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autoCompressPictures="0" defaultThemeVersion="124226"/>
  <mc:AlternateContent xmlns:mc="http://schemas.openxmlformats.org/markup-compatibility/2006">
    <mc:Choice Requires="x15">
      <x15ac:absPath xmlns:x15ac="http://schemas.microsoft.com/office/spreadsheetml/2010/11/ac" url="C:\Users\Smitty\Dropbox\2015 Vanuatu Cyclone Pam\07 IM\Templates\"/>
    </mc:Choice>
  </mc:AlternateContent>
  <bookViews>
    <workbookView xWindow="105" yWindow="105" windowWidth="23925" windowHeight="4995" tabRatio="868" firstSheet="5" activeTab="6"/>
  </bookViews>
  <sheets>
    <sheet name="about" sheetId="28" state="hidden" r:id="rId1"/>
    <sheet name="adm1" sheetId="3" state="hidden" r:id="rId2"/>
    <sheet name="adm2" sheetId="4" state="hidden" r:id="rId3"/>
    <sheet name="adm3" sheetId="5" state="hidden" r:id="rId4"/>
    <sheet name="stle" sheetId="25" state="hidden" r:id="rId5"/>
    <sheet name="How to Fill" sheetId="34" r:id="rId6"/>
    <sheet name="Main_Data" sheetId="1" r:id="rId7"/>
    <sheet name="adm4" sheetId="42" state="hidden" r:id="rId8"/>
    <sheet name="adm5" sheetId="43" r:id="rId9"/>
    <sheet name="Agency_Activities" sheetId="40" state="hidden" r:id="rId10"/>
    <sheet name="sectors" sheetId="20" state="hidden" r:id="rId11"/>
    <sheet name="subsectors" sheetId="21" state="hidden" r:id="rId12"/>
    <sheet name="status" sheetId="22" state="hidden" r:id="rId13"/>
    <sheet name="Sheet4" sheetId="32" state="hidden" r:id="rId14"/>
    <sheet name="MATERIAL LIST" sheetId="41" state="hidden" r:id="rId15"/>
  </sheets>
  <definedNames>
    <definedName name="_xlnm._FilterDatabase" localSheetId="2" hidden="1">'adm2'!$B$1:$B$194</definedName>
    <definedName name="_xlnm._FilterDatabase" localSheetId="3" hidden="1">'adm3'!$E$1:$H$273</definedName>
    <definedName name="_xlnm._FilterDatabase" localSheetId="6" hidden="1">Main_Data!$V$1:$V$1980</definedName>
    <definedName name="_xlnm._FilterDatabase" localSheetId="14" hidden="1">'MATERIAL LIST'!$A$1:$B$1</definedName>
    <definedName name="adm1_codenmrange">'adm1'!$A$2:$B$15</definedName>
    <definedName name="adm2_codenmrange">'adm2'!$A$2:$B$152</definedName>
    <definedName name="adm3_codenmrange">'adm3'!$A$2:$B$138</definedName>
    <definedName name="Beneficiary_numbers_given_for_location__not_per_sector_therefore_need_to_be_verified">Main_Data!$V$4:$V$562</definedName>
    <definedName name="Hygiene_kits__water_purification_tablets">Main_Data!$O$4:$O$562</definedName>
    <definedName name="ListAdm1">'adm1'!$A$2:$A$15</definedName>
    <definedName name="ListAdm2">OFFSET(OffsetRefAdm2,MATCH(Main_Data!XFC1,MatchAdm1,0)-1,0,COUNTIF(MatchAdm1,Main_Data!XFC1),1)</definedName>
    <definedName name="ListAdm3">OFFSET(OffsetRefAdm3,MATCH(Main_Data!XFC1,MatchAdm2,0)-1,0,COUNTIF(MatchAdm2,Main_Data!XFC1),1)</definedName>
    <definedName name="ListAdmStle">OFFSET(OffsetRefStle,MATCH(Main_Data!XFC1,MatchAdm3,0)-1,0,COUNTIF(MatchAdm3,Main_Data!XFC1),1)</definedName>
    <definedName name="ListSector">sectors!$A$2:$A$12</definedName>
    <definedName name="ListStatus">status!$A$2:$A$4</definedName>
    <definedName name="ListSubSector">OFFSET(OffsetRefSubSector,MATCH(Main_Data!XFD1,MatchSector,0)-1,0,COUNTIF(MatchSector,Main_Data!XFD1),1)</definedName>
    <definedName name="MatchAdm1">'adm2'!$C:$C</definedName>
    <definedName name="MatchAdm1_Code">'adm1'!$B:$B</definedName>
    <definedName name="MatchAdm2">'adm3'!$C:$C</definedName>
    <definedName name="MatchAdm2_Code">'adm2'!$B:$B</definedName>
    <definedName name="MatchAdm3">stle!$C:$C</definedName>
    <definedName name="MatchAdm3_Code">'adm3'!$B:$B</definedName>
    <definedName name="MatchSector">subsectors!$B:$B</definedName>
    <definedName name="OffSetRefAdm1">'adm1'!$A$1</definedName>
    <definedName name="OffsetRefAdm2">'adm2'!$A$1</definedName>
    <definedName name="OffsetRefAdm3">'adm3'!$A$1</definedName>
    <definedName name="OffsetRefStle">stle!$A$1</definedName>
    <definedName name="OffsetRefSubSector">subsectors!$A$1</definedName>
    <definedName name="Planned">Main_Data!$T$4:$T$562</definedName>
    <definedName name="_xlnm.Print_Titles" localSheetId="6">Main_Data!$1:$2</definedName>
    <definedName name="Stle_CodeNmRange">stle!XEX$2:XEY$5250</definedName>
  </definedNames>
  <calcPr calcId="152511" concurrentCalc="0"/>
  <pivotCaches>
    <pivotCache cacheId="0" r:id="rId16"/>
  </pivotCaches>
</workbook>
</file>

<file path=xl/calcChain.xml><?xml version="1.0" encoding="utf-8"?>
<calcChain xmlns="http://schemas.openxmlformats.org/spreadsheetml/2006/main">
  <c r="P4" i="1" l="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3" i="1"/>
  <c r="B5011" i="1"/>
  <c r="D5011" i="1"/>
  <c r="F5011" i="1"/>
  <c r="H5011"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142" i="1"/>
  <c r="P2143" i="1"/>
  <c r="P2144" i="1"/>
  <c r="P2145" i="1"/>
  <c r="P2146" i="1"/>
  <c r="P2147" i="1"/>
  <c r="P2148" i="1"/>
  <c r="P2149"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4" i="1"/>
  <c r="P2255" i="1"/>
  <c r="P2256" i="1"/>
  <c r="P2257" i="1"/>
  <c r="P2258" i="1"/>
  <c r="P2259" i="1"/>
  <c r="P2260" i="1"/>
  <c r="P2261"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6" i="1"/>
  <c r="P2367" i="1"/>
  <c r="P2368" i="1"/>
  <c r="P2369" i="1"/>
  <c r="P2370" i="1"/>
  <c r="P2371" i="1"/>
  <c r="P2372" i="1"/>
  <c r="P2373" i="1"/>
  <c r="P2374" i="1"/>
  <c r="P2375" i="1"/>
  <c r="P2376" i="1"/>
  <c r="P2377" i="1"/>
  <c r="P2378" i="1"/>
  <c r="P2379" i="1"/>
  <c r="P2380" i="1"/>
  <c r="P2381" i="1"/>
  <c r="P2382" i="1"/>
  <c r="P2383" i="1"/>
  <c r="P2384" i="1"/>
  <c r="P2385" i="1"/>
  <c r="P2386" i="1"/>
  <c r="P2387" i="1"/>
  <c r="P2388" i="1"/>
  <c r="P2389" i="1"/>
  <c r="P2390" i="1"/>
  <c r="P2391" i="1"/>
  <c r="P2392" i="1"/>
  <c r="P2393" i="1"/>
  <c r="P2394" i="1"/>
  <c r="P2395" i="1"/>
  <c r="P2396" i="1"/>
  <c r="P2397" i="1"/>
  <c r="P2398" i="1"/>
  <c r="P2399" i="1"/>
  <c r="P2400" i="1"/>
  <c r="P2401" i="1"/>
  <c r="P2402" i="1"/>
  <c r="P2403" i="1"/>
  <c r="P2404" i="1"/>
  <c r="P2405" i="1"/>
  <c r="P2406" i="1"/>
  <c r="P2407" i="1"/>
  <c r="P2408" i="1"/>
  <c r="P2409" i="1"/>
  <c r="P2410" i="1"/>
  <c r="P2411" i="1"/>
  <c r="P2412" i="1"/>
  <c r="P2413" i="1"/>
  <c r="P2414" i="1"/>
  <c r="P2415" i="1"/>
  <c r="P2416" i="1"/>
  <c r="P2417" i="1"/>
  <c r="P2418" i="1"/>
  <c r="P2419" i="1"/>
  <c r="P2420" i="1"/>
  <c r="P2421" i="1"/>
  <c r="P2422" i="1"/>
  <c r="P2423" i="1"/>
  <c r="P2424" i="1"/>
  <c r="P2425" i="1"/>
  <c r="P2426" i="1"/>
  <c r="P2427" i="1"/>
  <c r="P2428" i="1"/>
  <c r="P2429" i="1"/>
  <c r="P2430" i="1"/>
  <c r="P2431" i="1"/>
  <c r="P2432" i="1"/>
  <c r="P2433" i="1"/>
  <c r="P2434" i="1"/>
  <c r="P2435" i="1"/>
  <c r="P2436" i="1"/>
  <c r="P2437" i="1"/>
  <c r="P2438" i="1"/>
  <c r="P2439" i="1"/>
  <c r="P2440" i="1"/>
  <c r="P2441" i="1"/>
  <c r="P2442" i="1"/>
  <c r="P2443" i="1"/>
  <c r="P2444" i="1"/>
  <c r="P2445" i="1"/>
  <c r="P2446" i="1"/>
  <c r="P2447" i="1"/>
  <c r="P2448" i="1"/>
  <c r="P2449" i="1"/>
  <c r="P2450" i="1"/>
  <c r="P2451" i="1"/>
  <c r="P2452" i="1"/>
  <c r="P2453" i="1"/>
  <c r="P2454" i="1"/>
  <c r="P2455" i="1"/>
  <c r="P2456" i="1"/>
  <c r="P2457" i="1"/>
  <c r="P2458" i="1"/>
  <c r="P2459" i="1"/>
  <c r="P2460" i="1"/>
  <c r="P2461" i="1"/>
  <c r="P2462" i="1"/>
  <c r="P2463" i="1"/>
  <c r="P2464" i="1"/>
  <c r="P2465" i="1"/>
  <c r="P2466" i="1"/>
  <c r="P2467" i="1"/>
  <c r="P2468" i="1"/>
  <c r="P2469" i="1"/>
  <c r="P2470" i="1"/>
  <c r="P2471" i="1"/>
  <c r="P2472" i="1"/>
  <c r="P2473" i="1"/>
  <c r="P2474" i="1"/>
  <c r="P2475" i="1"/>
  <c r="P2476" i="1"/>
  <c r="P2477" i="1"/>
  <c r="P2478" i="1"/>
  <c r="P2479" i="1"/>
  <c r="P2480" i="1"/>
  <c r="P2481" i="1"/>
  <c r="P2482" i="1"/>
  <c r="P2483" i="1"/>
  <c r="P2484" i="1"/>
  <c r="P2485" i="1"/>
  <c r="P2486" i="1"/>
  <c r="P2487" i="1"/>
  <c r="P2488" i="1"/>
  <c r="P2489" i="1"/>
  <c r="P2490" i="1"/>
  <c r="P2491" i="1"/>
  <c r="P2492" i="1"/>
  <c r="P2493" i="1"/>
  <c r="P2494" i="1"/>
  <c r="P2495" i="1"/>
  <c r="P2496" i="1"/>
  <c r="P2497" i="1"/>
  <c r="P2498" i="1"/>
  <c r="P2499" i="1"/>
  <c r="P2500" i="1"/>
  <c r="P2501" i="1"/>
  <c r="P2502" i="1"/>
  <c r="P2503" i="1"/>
  <c r="P2504" i="1"/>
  <c r="P2505" i="1"/>
  <c r="P2506" i="1"/>
  <c r="P2507" i="1"/>
  <c r="P2508" i="1"/>
  <c r="P2509" i="1"/>
  <c r="P2510" i="1"/>
  <c r="P2511" i="1"/>
  <c r="P2512" i="1"/>
  <c r="P2513" i="1"/>
  <c r="P2514" i="1"/>
  <c r="P2515" i="1"/>
  <c r="P2516" i="1"/>
  <c r="P2517" i="1"/>
  <c r="P2518" i="1"/>
  <c r="P2519" i="1"/>
  <c r="P2520" i="1"/>
  <c r="P2521" i="1"/>
  <c r="P2522" i="1"/>
  <c r="P2523" i="1"/>
  <c r="P2524" i="1"/>
  <c r="P2525" i="1"/>
  <c r="P2526" i="1"/>
  <c r="P2527" i="1"/>
  <c r="P2528" i="1"/>
  <c r="P2529" i="1"/>
  <c r="P2530" i="1"/>
  <c r="P2531" i="1"/>
  <c r="P2532" i="1"/>
  <c r="P2533" i="1"/>
  <c r="P2534" i="1"/>
  <c r="P2535" i="1"/>
  <c r="P2536" i="1"/>
  <c r="P2537" i="1"/>
  <c r="P2538" i="1"/>
  <c r="P2539" i="1"/>
  <c r="P2540" i="1"/>
  <c r="P2541" i="1"/>
  <c r="P2542" i="1"/>
  <c r="P2543" i="1"/>
  <c r="P2544" i="1"/>
  <c r="P2545" i="1"/>
  <c r="P2546" i="1"/>
  <c r="P2547" i="1"/>
  <c r="P2548" i="1"/>
  <c r="P2549" i="1"/>
  <c r="P2550" i="1"/>
  <c r="P2551" i="1"/>
  <c r="P2552" i="1"/>
  <c r="P2553" i="1"/>
  <c r="P2554" i="1"/>
  <c r="P2555" i="1"/>
  <c r="P2556" i="1"/>
  <c r="P2557" i="1"/>
  <c r="P2558" i="1"/>
  <c r="P2559" i="1"/>
  <c r="P2560" i="1"/>
  <c r="P2561" i="1"/>
  <c r="P2562" i="1"/>
  <c r="P2563" i="1"/>
  <c r="P2564" i="1"/>
  <c r="P2565" i="1"/>
  <c r="P2566" i="1"/>
  <c r="P2567" i="1"/>
  <c r="P2568" i="1"/>
  <c r="P2569" i="1"/>
  <c r="P2570" i="1"/>
  <c r="P2571" i="1"/>
  <c r="P2572" i="1"/>
  <c r="P2573" i="1"/>
  <c r="P2574" i="1"/>
  <c r="P2575" i="1"/>
  <c r="P2576" i="1"/>
  <c r="P2577" i="1"/>
  <c r="P2578" i="1"/>
  <c r="P2579" i="1"/>
  <c r="P2580" i="1"/>
  <c r="P2581" i="1"/>
  <c r="P2582" i="1"/>
  <c r="P2583" i="1"/>
  <c r="P2584" i="1"/>
  <c r="P2585" i="1"/>
  <c r="P2586" i="1"/>
  <c r="P2587" i="1"/>
  <c r="P2588" i="1"/>
  <c r="P2589" i="1"/>
  <c r="P2590" i="1"/>
  <c r="P2591" i="1"/>
  <c r="P2592" i="1"/>
  <c r="P2593" i="1"/>
  <c r="P2594" i="1"/>
  <c r="P2595" i="1"/>
  <c r="P2596" i="1"/>
  <c r="P2597" i="1"/>
  <c r="P2598" i="1"/>
  <c r="P2599" i="1"/>
  <c r="P2600" i="1"/>
  <c r="P2601" i="1"/>
  <c r="P2602" i="1"/>
  <c r="P2603" i="1"/>
  <c r="P2604" i="1"/>
  <c r="P2605" i="1"/>
  <c r="P2606" i="1"/>
  <c r="P2607" i="1"/>
  <c r="P2608" i="1"/>
  <c r="P2609" i="1"/>
  <c r="P2610" i="1"/>
  <c r="P2611" i="1"/>
  <c r="P2612" i="1"/>
  <c r="P2613" i="1"/>
  <c r="P2614" i="1"/>
  <c r="P2615" i="1"/>
  <c r="P2616" i="1"/>
  <c r="P2617" i="1"/>
  <c r="P2618" i="1"/>
  <c r="P2619" i="1"/>
  <c r="P2620" i="1"/>
  <c r="P2621" i="1"/>
  <c r="P2622" i="1"/>
  <c r="P2623" i="1"/>
  <c r="P2624" i="1"/>
  <c r="P2625" i="1"/>
  <c r="P2626" i="1"/>
  <c r="P2627" i="1"/>
  <c r="P2628" i="1"/>
  <c r="P2629" i="1"/>
  <c r="P2630" i="1"/>
  <c r="P2631" i="1"/>
  <c r="P2632" i="1"/>
  <c r="P2633" i="1"/>
  <c r="P2634"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3" i="1"/>
  <c r="P2664" i="1"/>
  <c r="P2665" i="1"/>
  <c r="P2666" i="1"/>
  <c r="P2667" i="1"/>
  <c r="P2668" i="1"/>
  <c r="P2669" i="1"/>
  <c r="P2670" i="1"/>
  <c r="P2671" i="1"/>
  <c r="P2672" i="1"/>
  <c r="P2673" i="1"/>
  <c r="P2674" i="1"/>
  <c r="P2675" i="1"/>
  <c r="P2676" i="1"/>
  <c r="P2677" i="1"/>
  <c r="P2678" i="1"/>
  <c r="P2679" i="1"/>
  <c r="P2680" i="1"/>
  <c r="P2681" i="1"/>
  <c r="P2682" i="1"/>
  <c r="P2683" i="1"/>
  <c r="P2684" i="1"/>
  <c r="P2685" i="1"/>
  <c r="P2686" i="1"/>
  <c r="P2687" i="1"/>
  <c r="P2688" i="1"/>
  <c r="P2689" i="1"/>
  <c r="P2690" i="1"/>
  <c r="P2691" i="1"/>
  <c r="P2692" i="1"/>
  <c r="P2693" i="1"/>
  <c r="P2694" i="1"/>
  <c r="P2695" i="1"/>
  <c r="P2696" i="1"/>
  <c r="P2697" i="1"/>
  <c r="P2698" i="1"/>
  <c r="P2699" i="1"/>
  <c r="P2700" i="1"/>
  <c r="P2701" i="1"/>
  <c r="P2702" i="1"/>
  <c r="P2703" i="1"/>
  <c r="P2704" i="1"/>
  <c r="P2705" i="1"/>
  <c r="P2706" i="1"/>
  <c r="P2707" i="1"/>
  <c r="P2708" i="1"/>
  <c r="P2709" i="1"/>
  <c r="P2710" i="1"/>
  <c r="P2711" i="1"/>
  <c r="P2712" i="1"/>
  <c r="P2713" i="1"/>
  <c r="P2714" i="1"/>
  <c r="P2715" i="1"/>
  <c r="P2716" i="1"/>
  <c r="P2717" i="1"/>
  <c r="P2718" i="1"/>
  <c r="P2719" i="1"/>
  <c r="P2720" i="1"/>
  <c r="P2721" i="1"/>
  <c r="P2722" i="1"/>
  <c r="P2723" i="1"/>
  <c r="P2724" i="1"/>
  <c r="P2725" i="1"/>
  <c r="P2726" i="1"/>
  <c r="P2727" i="1"/>
  <c r="P2728" i="1"/>
  <c r="P2729" i="1"/>
  <c r="P2730" i="1"/>
  <c r="P2731" i="1"/>
  <c r="P2732" i="1"/>
  <c r="P2733" i="1"/>
  <c r="P2734" i="1"/>
  <c r="P2735" i="1"/>
  <c r="P2736" i="1"/>
  <c r="P2737" i="1"/>
  <c r="P2738" i="1"/>
  <c r="P2739" i="1"/>
  <c r="P2740" i="1"/>
  <c r="P2741" i="1"/>
  <c r="P2742" i="1"/>
  <c r="P2743" i="1"/>
  <c r="P2744" i="1"/>
  <c r="P2745" i="1"/>
  <c r="P2746" i="1"/>
  <c r="P2747" i="1"/>
  <c r="P2748" i="1"/>
  <c r="P2749" i="1"/>
  <c r="P2750" i="1"/>
  <c r="P2751" i="1"/>
  <c r="P2752" i="1"/>
  <c r="P2753" i="1"/>
  <c r="P2754" i="1"/>
  <c r="P2755" i="1"/>
  <c r="P2756" i="1"/>
  <c r="P2757" i="1"/>
  <c r="P2758" i="1"/>
  <c r="P2759" i="1"/>
  <c r="P2760" i="1"/>
  <c r="P2761" i="1"/>
  <c r="P2762" i="1"/>
  <c r="P2763" i="1"/>
  <c r="P2764" i="1"/>
  <c r="P2765" i="1"/>
  <c r="P2766" i="1"/>
  <c r="P2767" i="1"/>
  <c r="P2768" i="1"/>
  <c r="P2769" i="1"/>
  <c r="P2770" i="1"/>
  <c r="P2771" i="1"/>
  <c r="P2772" i="1"/>
  <c r="P2773" i="1"/>
  <c r="P2774" i="1"/>
  <c r="P2775" i="1"/>
  <c r="P2776" i="1"/>
  <c r="P2777" i="1"/>
  <c r="P2778" i="1"/>
  <c r="P2779" i="1"/>
  <c r="P2780" i="1"/>
  <c r="P2781" i="1"/>
  <c r="P2782" i="1"/>
  <c r="P2783" i="1"/>
  <c r="P2784" i="1"/>
  <c r="P2785" i="1"/>
  <c r="P2786" i="1"/>
  <c r="P2787" i="1"/>
  <c r="P2788" i="1"/>
  <c r="P2789" i="1"/>
  <c r="P2790" i="1"/>
  <c r="P2791" i="1"/>
  <c r="P2792" i="1"/>
  <c r="P2793" i="1"/>
  <c r="P2794" i="1"/>
  <c r="P2795" i="1"/>
  <c r="P2796" i="1"/>
  <c r="P2797" i="1"/>
  <c r="P2798" i="1"/>
  <c r="P2799" i="1"/>
  <c r="P2800" i="1"/>
  <c r="P2801" i="1"/>
  <c r="P2802" i="1"/>
  <c r="P2803" i="1"/>
  <c r="P2804" i="1"/>
  <c r="P2805" i="1"/>
  <c r="P2806" i="1"/>
  <c r="P2807" i="1"/>
  <c r="P2808" i="1"/>
  <c r="P2809" i="1"/>
  <c r="P2810" i="1"/>
  <c r="P2811" i="1"/>
  <c r="P2812" i="1"/>
  <c r="P2813" i="1"/>
  <c r="P2814" i="1"/>
  <c r="P2815" i="1"/>
  <c r="P2816" i="1"/>
  <c r="P2817" i="1"/>
  <c r="P2818" i="1"/>
  <c r="P2819" i="1"/>
  <c r="P2820" i="1"/>
  <c r="P2821" i="1"/>
  <c r="P2822" i="1"/>
  <c r="P2823" i="1"/>
  <c r="P2824" i="1"/>
  <c r="P2825" i="1"/>
  <c r="P2826" i="1"/>
  <c r="P2827" i="1"/>
  <c r="P2828" i="1"/>
  <c r="P2829" i="1"/>
  <c r="P2830" i="1"/>
  <c r="P2831" i="1"/>
  <c r="P2832" i="1"/>
  <c r="P2833" i="1"/>
  <c r="P2834" i="1"/>
  <c r="P2835" i="1"/>
  <c r="P2836" i="1"/>
  <c r="P2837" i="1"/>
  <c r="P2838" i="1"/>
  <c r="P2839" i="1"/>
  <c r="P2840" i="1"/>
  <c r="P2841" i="1"/>
  <c r="P2842" i="1"/>
  <c r="P2843" i="1"/>
  <c r="P2844" i="1"/>
  <c r="P2845" i="1"/>
  <c r="P2846" i="1"/>
  <c r="P2847" i="1"/>
  <c r="P2848" i="1"/>
  <c r="P2849" i="1"/>
  <c r="P2850" i="1"/>
  <c r="P2851" i="1"/>
  <c r="P2852" i="1"/>
  <c r="P2853" i="1"/>
  <c r="P2854" i="1"/>
  <c r="P2855" i="1"/>
  <c r="P2856" i="1"/>
  <c r="P2857" i="1"/>
  <c r="P2858" i="1"/>
  <c r="P2859" i="1"/>
  <c r="P2860" i="1"/>
  <c r="P2861" i="1"/>
  <c r="P2862" i="1"/>
  <c r="P2863" i="1"/>
  <c r="P2864" i="1"/>
  <c r="P2865" i="1"/>
  <c r="P2866" i="1"/>
  <c r="P2867" i="1"/>
  <c r="P2868" i="1"/>
  <c r="P2869" i="1"/>
  <c r="P2870" i="1"/>
  <c r="P2871" i="1"/>
  <c r="P2872" i="1"/>
  <c r="P2873" i="1"/>
  <c r="P2874" i="1"/>
  <c r="P2875" i="1"/>
  <c r="P2876" i="1"/>
  <c r="P2877" i="1"/>
  <c r="P2878" i="1"/>
  <c r="P2879" i="1"/>
  <c r="P2880" i="1"/>
  <c r="P2881" i="1"/>
  <c r="P2882" i="1"/>
  <c r="P2883" i="1"/>
  <c r="P2884" i="1"/>
  <c r="P2885" i="1"/>
  <c r="P2886" i="1"/>
  <c r="P2887" i="1"/>
  <c r="P2888" i="1"/>
  <c r="P2889" i="1"/>
  <c r="P2890" i="1"/>
  <c r="P2891" i="1"/>
  <c r="P2892" i="1"/>
  <c r="P2893" i="1"/>
  <c r="P2894" i="1"/>
  <c r="P2895" i="1"/>
  <c r="P2896" i="1"/>
  <c r="P2897" i="1"/>
  <c r="P2898" i="1"/>
  <c r="P2899" i="1"/>
  <c r="P2900" i="1"/>
  <c r="P2901" i="1"/>
  <c r="P2902" i="1"/>
  <c r="P2903" i="1"/>
  <c r="P2904" i="1"/>
  <c r="P2905" i="1"/>
  <c r="P2906" i="1"/>
  <c r="P2907" i="1"/>
  <c r="P2908" i="1"/>
  <c r="P2909" i="1"/>
  <c r="P2910" i="1"/>
  <c r="P2911" i="1"/>
  <c r="P2912" i="1"/>
  <c r="P2913" i="1"/>
  <c r="P2914" i="1"/>
  <c r="P2915" i="1"/>
  <c r="P2916" i="1"/>
  <c r="P2917" i="1"/>
  <c r="P2918" i="1"/>
  <c r="P2919" i="1"/>
  <c r="P2920" i="1"/>
  <c r="P2921" i="1"/>
  <c r="P2922" i="1"/>
  <c r="P2923" i="1"/>
  <c r="P2924" i="1"/>
  <c r="P2925" i="1"/>
  <c r="P2926" i="1"/>
  <c r="P2927" i="1"/>
  <c r="P2928" i="1"/>
  <c r="P2929" i="1"/>
  <c r="P2930" i="1"/>
  <c r="P2931" i="1"/>
  <c r="P2932" i="1"/>
  <c r="P2933" i="1"/>
  <c r="P2934" i="1"/>
  <c r="P2935" i="1"/>
  <c r="P2936" i="1"/>
  <c r="P2937" i="1"/>
  <c r="P2938" i="1"/>
  <c r="P2939" i="1"/>
  <c r="P2940" i="1"/>
  <c r="P2941" i="1"/>
  <c r="P2942" i="1"/>
  <c r="P2943" i="1"/>
  <c r="P2944" i="1"/>
  <c r="P2945" i="1"/>
  <c r="P2946" i="1"/>
  <c r="P2947" i="1"/>
  <c r="P2948" i="1"/>
  <c r="P2949" i="1"/>
  <c r="P2950" i="1"/>
  <c r="P2951" i="1"/>
  <c r="P2952" i="1"/>
  <c r="P2953" i="1"/>
  <c r="P2954" i="1"/>
  <c r="P2955" i="1"/>
  <c r="P2956" i="1"/>
  <c r="P2957" i="1"/>
  <c r="P2958" i="1"/>
  <c r="P2959" i="1"/>
  <c r="P2960" i="1"/>
  <c r="P2961" i="1"/>
  <c r="P2962" i="1"/>
  <c r="P2963" i="1"/>
  <c r="P2964" i="1"/>
  <c r="P2965" i="1"/>
  <c r="P2966" i="1"/>
  <c r="P2967" i="1"/>
  <c r="P2968" i="1"/>
  <c r="P2969" i="1"/>
  <c r="P2970" i="1"/>
  <c r="P2971" i="1"/>
  <c r="P2972" i="1"/>
  <c r="P2973" i="1"/>
  <c r="P2974" i="1"/>
  <c r="P2975" i="1"/>
  <c r="P2976" i="1"/>
  <c r="P2977" i="1"/>
  <c r="P2978" i="1"/>
  <c r="P2979" i="1"/>
  <c r="P2980" i="1"/>
  <c r="P2981" i="1"/>
  <c r="P2982" i="1"/>
  <c r="P2983" i="1"/>
  <c r="P2984" i="1"/>
  <c r="P2985" i="1"/>
  <c r="P2986" i="1"/>
  <c r="P2987" i="1"/>
  <c r="P2988" i="1"/>
  <c r="P2989" i="1"/>
  <c r="P2990" i="1"/>
  <c r="P2991" i="1"/>
  <c r="P2992" i="1"/>
  <c r="P2993" i="1"/>
  <c r="P2994" i="1"/>
  <c r="P2995" i="1"/>
  <c r="P2996" i="1"/>
  <c r="P2997" i="1"/>
  <c r="P2998" i="1"/>
  <c r="P2999" i="1"/>
  <c r="P3000" i="1"/>
  <c r="P3001" i="1"/>
  <c r="P3002" i="1"/>
  <c r="P3003" i="1"/>
  <c r="P3004" i="1"/>
  <c r="P3005" i="1"/>
  <c r="P3006" i="1"/>
  <c r="P3007" i="1"/>
  <c r="P3008" i="1"/>
  <c r="P3009" i="1"/>
  <c r="P3010" i="1"/>
  <c r="P3011" i="1"/>
  <c r="P3012" i="1"/>
  <c r="P3013" i="1"/>
  <c r="P3014" i="1"/>
  <c r="P3015" i="1"/>
  <c r="P3016" i="1"/>
  <c r="P3017" i="1"/>
  <c r="P3018" i="1"/>
  <c r="P3019" i="1"/>
  <c r="P3020" i="1"/>
  <c r="P3021" i="1"/>
  <c r="P3022" i="1"/>
  <c r="P3023" i="1"/>
  <c r="P3024" i="1"/>
  <c r="P3025" i="1"/>
  <c r="P3026" i="1"/>
  <c r="P3027" i="1"/>
  <c r="P3028" i="1"/>
  <c r="P3029" i="1"/>
  <c r="P3030" i="1"/>
  <c r="P3031" i="1"/>
  <c r="P3032" i="1"/>
  <c r="P3033" i="1"/>
  <c r="P3034" i="1"/>
  <c r="P3035" i="1"/>
  <c r="P3036" i="1"/>
  <c r="P3037" i="1"/>
  <c r="P3038" i="1"/>
  <c r="P3039" i="1"/>
  <c r="P3040" i="1"/>
  <c r="P3041" i="1"/>
  <c r="P3042" i="1"/>
  <c r="P3043" i="1"/>
  <c r="P3044" i="1"/>
  <c r="P3045" i="1"/>
  <c r="P3046" i="1"/>
  <c r="P3047" i="1"/>
  <c r="P3048" i="1"/>
  <c r="P3049" i="1"/>
  <c r="P3050" i="1"/>
  <c r="P3051" i="1"/>
  <c r="P3052" i="1"/>
  <c r="P3053" i="1"/>
  <c r="P3054" i="1"/>
  <c r="P3055" i="1"/>
  <c r="P3056" i="1"/>
  <c r="P3057" i="1"/>
  <c r="P3058" i="1"/>
  <c r="P3059" i="1"/>
  <c r="P3060" i="1"/>
  <c r="P3061" i="1"/>
  <c r="P3062" i="1"/>
  <c r="P3063" i="1"/>
  <c r="P3064" i="1"/>
  <c r="P3065" i="1"/>
  <c r="P3066" i="1"/>
  <c r="P3067" i="1"/>
  <c r="P3068" i="1"/>
  <c r="P3069" i="1"/>
  <c r="P3070" i="1"/>
  <c r="P3071" i="1"/>
  <c r="P3072" i="1"/>
  <c r="P3073" i="1"/>
  <c r="P3074" i="1"/>
  <c r="P3075" i="1"/>
  <c r="P3076" i="1"/>
  <c r="P3077" i="1"/>
  <c r="P3078" i="1"/>
  <c r="P3079" i="1"/>
  <c r="P3080" i="1"/>
  <c r="P3081" i="1"/>
  <c r="P3082" i="1"/>
  <c r="P3083" i="1"/>
  <c r="P3084" i="1"/>
  <c r="P3085" i="1"/>
  <c r="P3086" i="1"/>
  <c r="P3087" i="1"/>
  <c r="P3088" i="1"/>
  <c r="P3089" i="1"/>
  <c r="P3090" i="1"/>
  <c r="P3091" i="1"/>
  <c r="P3092" i="1"/>
  <c r="P3093" i="1"/>
  <c r="P3094" i="1"/>
  <c r="P3095" i="1"/>
  <c r="P3096" i="1"/>
  <c r="P3097" i="1"/>
  <c r="P3098" i="1"/>
  <c r="P3099" i="1"/>
  <c r="P3100" i="1"/>
  <c r="P3101" i="1"/>
  <c r="P3102" i="1"/>
  <c r="P3103" i="1"/>
  <c r="P3104" i="1"/>
  <c r="P3105" i="1"/>
  <c r="P3106" i="1"/>
  <c r="P3107" i="1"/>
  <c r="P3108" i="1"/>
  <c r="P3109" i="1"/>
  <c r="P3110" i="1"/>
  <c r="P3111" i="1"/>
  <c r="P3112" i="1"/>
  <c r="P3113" i="1"/>
  <c r="P3114" i="1"/>
  <c r="P3115" i="1"/>
  <c r="P3116" i="1"/>
  <c r="P3117" i="1"/>
  <c r="P3118" i="1"/>
  <c r="P3119" i="1"/>
  <c r="P3120" i="1"/>
  <c r="P3121" i="1"/>
  <c r="P3122" i="1"/>
  <c r="P3123" i="1"/>
  <c r="P3124" i="1"/>
  <c r="P3125" i="1"/>
  <c r="P3126" i="1"/>
  <c r="P3127" i="1"/>
  <c r="P3128" i="1"/>
  <c r="P3129" i="1"/>
  <c r="P3130" i="1"/>
  <c r="P3131" i="1"/>
  <c r="P3132" i="1"/>
  <c r="P3133" i="1"/>
  <c r="P3134" i="1"/>
  <c r="P3135" i="1"/>
  <c r="P3136" i="1"/>
  <c r="P3137" i="1"/>
  <c r="P3138" i="1"/>
  <c r="P3139" i="1"/>
  <c r="P3140" i="1"/>
  <c r="P3141" i="1"/>
  <c r="P3142" i="1"/>
  <c r="P3143" i="1"/>
  <c r="P3144" i="1"/>
  <c r="P3145" i="1"/>
  <c r="P3146" i="1"/>
  <c r="P3147" i="1"/>
  <c r="P3148" i="1"/>
  <c r="P3149" i="1"/>
  <c r="P3150" i="1"/>
  <c r="P3151" i="1"/>
  <c r="P3152" i="1"/>
  <c r="P3153" i="1"/>
  <c r="P3154" i="1"/>
  <c r="P3155" i="1"/>
  <c r="P3156" i="1"/>
  <c r="P3157" i="1"/>
  <c r="P3158" i="1"/>
  <c r="P3159" i="1"/>
  <c r="P3160" i="1"/>
  <c r="P3161" i="1"/>
  <c r="P3162" i="1"/>
  <c r="P3163" i="1"/>
  <c r="P3164" i="1"/>
  <c r="P3165" i="1"/>
  <c r="P3166" i="1"/>
  <c r="P3167" i="1"/>
  <c r="P3168" i="1"/>
  <c r="P3169" i="1"/>
  <c r="P3170" i="1"/>
  <c r="P3171" i="1"/>
  <c r="P3172" i="1"/>
  <c r="P3173" i="1"/>
  <c r="P3174" i="1"/>
  <c r="P3175" i="1"/>
  <c r="P3176" i="1"/>
  <c r="P3177" i="1"/>
  <c r="P3178" i="1"/>
  <c r="P3179" i="1"/>
  <c r="P3180" i="1"/>
  <c r="P3181" i="1"/>
  <c r="P3182" i="1"/>
  <c r="P3183" i="1"/>
  <c r="P3184" i="1"/>
  <c r="P3185" i="1"/>
  <c r="P3186" i="1"/>
  <c r="P3187" i="1"/>
  <c r="P3188" i="1"/>
  <c r="P3189" i="1"/>
  <c r="P3190" i="1"/>
  <c r="P3191" i="1"/>
  <c r="P3192" i="1"/>
  <c r="P3193" i="1"/>
  <c r="P3194" i="1"/>
  <c r="P3195" i="1"/>
  <c r="P3196" i="1"/>
  <c r="P3197" i="1"/>
  <c r="P3198" i="1"/>
  <c r="P3199" i="1"/>
  <c r="P3200" i="1"/>
  <c r="P3201" i="1"/>
  <c r="P3202" i="1"/>
  <c r="P3203" i="1"/>
  <c r="P3204" i="1"/>
  <c r="P3205" i="1"/>
  <c r="P3206" i="1"/>
  <c r="P3207" i="1"/>
  <c r="P3208" i="1"/>
  <c r="P3209" i="1"/>
  <c r="P3210" i="1"/>
  <c r="P3211" i="1"/>
  <c r="P3212" i="1"/>
  <c r="P3213" i="1"/>
  <c r="P3214" i="1"/>
  <c r="P3215" i="1"/>
  <c r="P3216" i="1"/>
  <c r="P3217" i="1"/>
  <c r="P3218" i="1"/>
  <c r="P3219" i="1"/>
  <c r="P3220" i="1"/>
  <c r="P3221" i="1"/>
  <c r="P3222" i="1"/>
  <c r="P3223" i="1"/>
  <c r="P3224" i="1"/>
  <c r="P3225" i="1"/>
  <c r="P3226" i="1"/>
  <c r="P3227" i="1"/>
  <c r="P3228" i="1"/>
  <c r="P3229" i="1"/>
  <c r="P3230" i="1"/>
  <c r="P3231" i="1"/>
  <c r="P3232" i="1"/>
  <c r="P3233" i="1"/>
  <c r="P3234" i="1"/>
  <c r="P3235" i="1"/>
  <c r="P3236" i="1"/>
  <c r="P3237" i="1"/>
  <c r="P3238" i="1"/>
  <c r="P3239" i="1"/>
  <c r="P3240" i="1"/>
  <c r="P3241" i="1"/>
  <c r="P3242" i="1"/>
  <c r="P3243" i="1"/>
  <c r="P3244" i="1"/>
  <c r="P3245" i="1"/>
  <c r="P3246" i="1"/>
  <c r="P3247" i="1"/>
  <c r="P3248" i="1"/>
  <c r="P3249" i="1"/>
  <c r="P3250" i="1"/>
  <c r="P3251" i="1"/>
  <c r="P3252" i="1"/>
  <c r="P3253" i="1"/>
  <c r="P3254" i="1"/>
  <c r="P3255" i="1"/>
  <c r="P3256" i="1"/>
  <c r="P3257" i="1"/>
  <c r="P3258" i="1"/>
  <c r="P3259" i="1"/>
  <c r="P3260" i="1"/>
  <c r="P3261" i="1"/>
  <c r="P3262" i="1"/>
  <c r="P3263" i="1"/>
  <c r="P3264" i="1"/>
  <c r="P3265" i="1"/>
  <c r="P3266" i="1"/>
  <c r="P3267" i="1"/>
  <c r="P3268" i="1"/>
  <c r="P3269" i="1"/>
  <c r="P3270" i="1"/>
  <c r="P3271" i="1"/>
  <c r="P3272" i="1"/>
  <c r="P3273" i="1"/>
  <c r="P3274" i="1"/>
  <c r="P3275" i="1"/>
  <c r="P3276" i="1"/>
  <c r="P3277" i="1"/>
  <c r="P3278" i="1"/>
  <c r="P3279" i="1"/>
  <c r="P3280" i="1"/>
  <c r="P3281" i="1"/>
  <c r="P3282" i="1"/>
  <c r="P3283" i="1"/>
  <c r="P3284" i="1"/>
  <c r="P3285" i="1"/>
  <c r="P3286" i="1"/>
  <c r="P3287" i="1"/>
  <c r="P3288" i="1"/>
  <c r="P3289" i="1"/>
  <c r="P3290" i="1"/>
  <c r="P3291" i="1"/>
  <c r="P3292" i="1"/>
  <c r="P3293" i="1"/>
  <c r="P3294" i="1"/>
  <c r="P3295" i="1"/>
  <c r="P3296" i="1"/>
  <c r="P3297" i="1"/>
  <c r="P3298" i="1"/>
  <c r="P3299" i="1"/>
  <c r="P3300" i="1"/>
  <c r="P3301" i="1"/>
  <c r="P3302" i="1"/>
  <c r="P3303" i="1"/>
  <c r="P3304" i="1"/>
  <c r="P3305" i="1"/>
  <c r="P3306" i="1"/>
  <c r="P3307" i="1"/>
  <c r="P3308" i="1"/>
  <c r="P3309" i="1"/>
  <c r="P3310" i="1"/>
  <c r="P3311" i="1"/>
  <c r="P3312" i="1"/>
  <c r="P3313" i="1"/>
  <c r="P3314" i="1"/>
  <c r="P3315" i="1"/>
  <c r="P3316" i="1"/>
  <c r="P3317" i="1"/>
  <c r="P3318" i="1"/>
  <c r="P3319" i="1"/>
  <c r="P3320" i="1"/>
  <c r="P3321" i="1"/>
  <c r="P3322" i="1"/>
  <c r="P3323" i="1"/>
  <c r="P3324" i="1"/>
  <c r="P3325" i="1"/>
  <c r="P3326" i="1"/>
  <c r="P3327" i="1"/>
  <c r="P3328" i="1"/>
  <c r="P3329" i="1"/>
  <c r="P3330" i="1"/>
  <c r="P3331" i="1"/>
  <c r="P3332" i="1"/>
  <c r="P3333" i="1"/>
  <c r="P3334" i="1"/>
  <c r="P3335" i="1"/>
  <c r="P3336" i="1"/>
  <c r="P3337" i="1"/>
  <c r="P3338" i="1"/>
  <c r="P3339" i="1"/>
  <c r="P3340" i="1"/>
  <c r="P3341" i="1"/>
  <c r="P3342" i="1"/>
  <c r="P3343" i="1"/>
  <c r="P3344" i="1"/>
  <c r="P3345" i="1"/>
  <c r="P3346" i="1"/>
  <c r="P3347" i="1"/>
  <c r="P3348" i="1"/>
  <c r="P3349" i="1"/>
  <c r="P3350" i="1"/>
  <c r="P3351" i="1"/>
  <c r="P3352" i="1"/>
  <c r="P3353" i="1"/>
  <c r="P3354" i="1"/>
  <c r="P3355" i="1"/>
  <c r="P3356" i="1"/>
  <c r="P3357" i="1"/>
  <c r="P3358" i="1"/>
  <c r="P3359" i="1"/>
  <c r="P3360" i="1"/>
  <c r="P3361" i="1"/>
  <c r="P3362" i="1"/>
  <c r="P3363" i="1"/>
  <c r="P3364" i="1"/>
  <c r="P3365" i="1"/>
  <c r="P3366" i="1"/>
  <c r="P3367" i="1"/>
  <c r="P3368" i="1"/>
  <c r="P3369" i="1"/>
  <c r="P3370" i="1"/>
  <c r="P3371" i="1"/>
  <c r="P3372" i="1"/>
  <c r="P3373" i="1"/>
  <c r="P3374" i="1"/>
  <c r="P3375" i="1"/>
  <c r="P3376" i="1"/>
  <c r="P3377" i="1"/>
  <c r="P3378" i="1"/>
  <c r="P3379" i="1"/>
  <c r="P3380" i="1"/>
  <c r="P3381" i="1"/>
  <c r="P3382" i="1"/>
  <c r="P3383" i="1"/>
  <c r="P3384" i="1"/>
  <c r="P3385" i="1"/>
  <c r="P3386" i="1"/>
  <c r="P3387" i="1"/>
  <c r="P3388" i="1"/>
  <c r="P3389" i="1"/>
  <c r="P3390" i="1"/>
  <c r="P3391" i="1"/>
  <c r="P3392" i="1"/>
  <c r="P3393" i="1"/>
  <c r="P3394" i="1"/>
  <c r="P3395" i="1"/>
  <c r="P3396" i="1"/>
  <c r="P3397" i="1"/>
  <c r="P3398" i="1"/>
  <c r="P3399" i="1"/>
  <c r="P3400" i="1"/>
  <c r="P3401" i="1"/>
  <c r="P3402" i="1"/>
  <c r="P3403" i="1"/>
  <c r="P3404" i="1"/>
  <c r="P3405" i="1"/>
  <c r="P3406" i="1"/>
  <c r="P3407" i="1"/>
  <c r="P3408" i="1"/>
  <c r="P3409" i="1"/>
  <c r="P3410" i="1"/>
  <c r="P3411" i="1"/>
  <c r="P3412" i="1"/>
  <c r="P3413" i="1"/>
  <c r="P3414" i="1"/>
  <c r="P3415" i="1"/>
  <c r="P3416" i="1"/>
  <c r="P3417" i="1"/>
  <c r="P3418" i="1"/>
  <c r="P3419" i="1"/>
  <c r="P3420" i="1"/>
  <c r="P3421" i="1"/>
  <c r="P3422" i="1"/>
  <c r="P3423" i="1"/>
  <c r="P3424" i="1"/>
  <c r="P3425" i="1"/>
  <c r="P3426" i="1"/>
  <c r="P3427" i="1"/>
  <c r="P3428" i="1"/>
  <c r="P3429" i="1"/>
  <c r="P3430" i="1"/>
  <c r="P3431" i="1"/>
  <c r="P3432" i="1"/>
  <c r="P3433" i="1"/>
  <c r="P3434" i="1"/>
  <c r="P3435" i="1"/>
  <c r="P3436" i="1"/>
  <c r="P3437" i="1"/>
  <c r="P3438" i="1"/>
  <c r="P3439" i="1"/>
  <c r="P3440" i="1"/>
  <c r="P3441" i="1"/>
  <c r="P3442" i="1"/>
  <c r="P3443" i="1"/>
  <c r="P3444" i="1"/>
  <c r="P3445" i="1"/>
  <c r="P3446" i="1"/>
  <c r="P3447" i="1"/>
  <c r="P3448" i="1"/>
  <c r="P3449" i="1"/>
  <c r="P3450" i="1"/>
  <c r="P3451" i="1"/>
  <c r="P3452" i="1"/>
  <c r="P3453" i="1"/>
  <c r="P3454" i="1"/>
  <c r="P3455" i="1"/>
  <c r="P3456" i="1"/>
  <c r="P3457" i="1"/>
  <c r="P3458" i="1"/>
  <c r="P3459" i="1"/>
  <c r="P3460" i="1"/>
  <c r="P3461" i="1"/>
  <c r="P3462" i="1"/>
  <c r="P3463" i="1"/>
  <c r="P3464" i="1"/>
  <c r="P3465" i="1"/>
  <c r="P3466" i="1"/>
  <c r="P3467" i="1"/>
  <c r="P3468" i="1"/>
  <c r="P3469" i="1"/>
  <c r="P3470" i="1"/>
  <c r="P3471" i="1"/>
  <c r="P3472" i="1"/>
  <c r="P3473" i="1"/>
  <c r="P3474" i="1"/>
  <c r="P3475" i="1"/>
  <c r="P3476" i="1"/>
  <c r="P3477" i="1"/>
  <c r="P3478" i="1"/>
  <c r="P3479" i="1"/>
  <c r="P3480" i="1"/>
  <c r="P3481" i="1"/>
  <c r="P3482" i="1"/>
  <c r="P3483" i="1"/>
  <c r="P3484" i="1"/>
  <c r="P3485" i="1"/>
  <c r="P3486" i="1"/>
  <c r="P3487" i="1"/>
  <c r="P3488" i="1"/>
  <c r="P3489" i="1"/>
  <c r="P3490" i="1"/>
  <c r="P3491" i="1"/>
  <c r="P3492" i="1"/>
  <c r="P3493" i="1"/>
  <c r="P3494" i="1"/>
  <c r="P3495" i="1"/>
  <c r="P3496" i="1"/>
  <c r="P3497" i="1"/>
  <c r="P3498" i="1"/>
  <c r="P3499" i="1"/>
  <c r="P3500" i="1"/>
  <c r="P3501" i="1"/>
  <c r="P3502" i="1"/>
  <c r="P3503" i="1"/>
  <c r="P3504" i="1"/>
  <c r="P3505" i="1"/>
  <c r="P3506" i="1"/>
  <c r="P3507" i="1"/>
  <c r="P3508" i="1"/>
  <c r="P3509" i="1"/>
  <c r="P3510" i="1"/>
  <c r="P3511" i="1"/>
  <c r="P3512" i="1"/>
  <c r="P3513" i="1"/>
  <c r="P3514" i="1"/>
  <c r="P3515" i="1"/>
  <c r="P3516" i="1"/>
  <c r="P3517" i="1"/>
  <c r="P3518" i="1"/>
  <c r="P3519" i="1"/>
  <c r="P3520" i="1"/>
  <c r="P3521" i="1"/>
  <c r="P3522" i="1"/>
  <c r="P3523" i="1"/>
  <c r="P3524" i="1"/>
  <c r="P3525" i="1"/>
  <c r="P3526" i="1"/>
  <c r="P3527" i="1"/>
  <c r="P3528" i="1"/>
  <c r="P3529" i="1"/>
  <c r="P3530" i="1"/>
  <c r="P3531" i="1"/>
  <c r="P3532" i="1"/>
  <c r="P3533" i="1"/>
  <c r="P3534" i="1"/>
  <c r="P3535" i="1"/>
  <c r="P3536" i="1"/>
  <c r="P3537" i="1"/>
  <c r="P3538" i="1"/>
  <c r="P3539" i="1"/>
  <c r="P3540" i="1"/>
  <c r="P3541" i="1"/>
  <c r="P3542" i="1"/>
  <c r="P3543" i="1"/>
  <c r="P3544" i="1"/>
  <c r="P3545" i="1"/>
  <c r="P3546" i="1"/>
  <c r="P3547" i="1"/>
  <c r="P3548" i="1"/>
  <c r="P3549" i="1"/>
  <c r="P3550" i="1"/>
  <c r="P3551" i="1"/>
  <c r="P3552" i="1"/>
  <c r="P3553" i="1"/>
  <c r="P3554" i="1"/>
  <c r="P3555" i="1"/>
  <c r="P3556" i="1"/>
  <c r="P3557" i="1"/>
  <c r="P3558" i="1"/>
  <c r="P3559" i="1"/>
  <c r="P3560" i="1"/>
  <c r="P3561" i="1"/>
  <c r="P3562" i="1"/>
  <c r="P3563" i="1"/>
  <c r="P3564" i="1"/>
  <c r="P3565" i="1"/>
  <c r="P3566" i="1"/>
  <c r="P3567" i="1"/>
  <c r="P3568" i="1"/>
  <c r="P3569" i="1"/>
  <c r="P3570" i="1"/>
  <c r="P3571" i="1"/>
  <c r="P3572" i="1"/>
  <c r="P3573" i="1"/>
  <c r="P3574" i="1"/>
  <c r="P3575" i="1"/>
  <c r="P3576" i="1"/>
  <c r="P3577" i="1"/>
  <c r="P3578" i="1"/>
  <c r="P3579" i="1"/>
  <c r="P3580" i="1"/>
  <c r="P3581" i="1"/>
  <c r="P3582" i="1"/>
  <c r="P3583" i="1"/>
  <c r="P3584" i="1"/>
  <c r="P3585" i="1"/>
  <c r="P3586" i="1"/>
  <c r="P3587" i="1"/>
  <c r="P3588" i="1"/>
  <c r="P3589" i="1"/>
  <c r="P3590" i="1"/>
  <c r="P3591" i="1"/>
  <c r="P3592" i="1"/>
  <c r="P3593" i="1"/>
  <c r="P3594" i="1"/>
  <c r="P3595" i="1"/>
  <c r="P3596" i="1"/>
  <c r="P3597" i="1"/>
  <c r="P3598" i="1"/>
  <c r="P3599" i="1"/>
  <c r="P3600" i="1"/>
  <c r="P3601" i="1"/>
  <c r="P3602" i="1"/>
  <c r="P3603" i="1"/>
  <c r="P3604" i="1"/>
  <c r="P3605" i="1"/>
  <c r="P3606" i="1"/>
  <c r="P3607" i="1"/>
  <c r="P3608" i="1"/>
  <c r="P3609" i="1"/>
  <c r="P3610" i="1"/>
  <c r="P3611" i="1"/>
  <c r="P3612" i="1"/>
  <c r="P3613" i="1"/>
  <c r="P3614" i="1"/>
  <c r="P3615" i="1"/>
  <c r="P3616" i="1"/>
  <c r="P3617" i="1"/>
  <c r="P3618" i="1"/>
  <c r="P3619" i="1"/>
  <c r="P3620" i="1"/>
  <c r="P3621" i="1"/>
  <c r="P3622" i="1"/>
  <c r="P3623" i="1"/>
  <c r="P3624" i="1"/>
  <c r="P3625" i="1"/>
  <c r="P3626" i="1"/>
  <c r="P3627" i="1"/>
  <c r="P3628" i="1"/>
  <c r="P3629" i="1"/>
  <c r="P3630" i="1"/>
  <c r="P3631" i="1"/>
  <c r="P3632" i="1"/>
  <c r="P3633" i="1"/>
  <c r="P3634" i="1"/>
  <c r="P3635" i="1"/>
  <c r="P3636" i="1"/>
  <c r="P3637" i="1"/>
  <c r="P3638" i="1"/>
  <c r="P3639" i="1"/>
  <c r="P3640" i="1"/>
  <c r="P3641" i="1"/>
  <c r="P3642" i="1"/>
  <c r="P3643" i="1"/>
  <c r="P3644" i="1"/>
  <c r="P3645" i="1"/>
  <c r="P3646" i="1"/>
  <c r="P3647" i="1"/>
  <c r="P3648" i="1"/>
  <c r="P3649" i="1"/>
  <c r="P3650" i="1"/>
  <c r="P3651" i="1"/>
  <c r="P3652" i="1"/>
  <c r="P3653" i="1"/>
  <c r="P3654" i="1"/>
  <c r="P3655" i="1"/>
  <c r="P3656" i="1"/>
  <c r="P3657" i="1"/>
  <c r="P3658" i="1"/>
  <c r="P3659" i="1"/>
  <c r="P3660" i="1"/>
  <c r="P3661" i="1"/>
  <c r="P3662" i="1"/>
  <c r="P3663" i="1"/>
  <c r="P3664" i="1"/>
  <c r="P3665" i="1"/>
  <c r="P3666" i="1"/>
  <c r="P3667" i="1"/>
  <c r="P3668" i="1"/>
  <c r="P3669" i="1"/>
  <c r="P3670" i="1"/>
  <c r="P3671" i="1"/>
  <c r="P3672" i="1"/>
  <c r="P3673" i="1"/>
  <c r="P3674" i="1"/>
  <c r="P3675" i="1"/>
  <c r="P3676" i="1"/>
  <c r="P3677" i="1"/>
  <c r="P3678" i="1"/>
  <c r="P3679" i="1"/>
  <c r="P3680" i="1"/>
  <c r="P3681" i="1"/>
  <c r="P3682" i="1"/>
  <c r="P3683" i="1"/>
  <c r="P3684" i="1"/>
  <c r="P3685" i="1"/>
  <c r="P3686" i="1"/>
  <c r="P3687" i="1"/>
  <c r="P3688" i="1"/>
  <c r="P3689" i="1"/>
  <c r="P3690" i="1"/>
  <c r="P3691" i="1"/>
  <c r="P3692" i="1"/>
  <c r="P3693" i="1"/>
  <c r="P3694" i="1"/>
  <c r="P3695" i="1"/>
  <c r="P3696" i="1"/>
  <c r="P3697" i="1"/>
  <c r="P3698" i="1"/>
  <c r="P3699" i="1"/>
  <c r="P3700" i="1"/>
  <c r="P3701" i="1"/>
  <c r="P3702" i="1"/>
  <c r="P3703" i="1"/>
  <c r="P3704" i="1"/>
  <c r="P3705" i="1"/>
  <c r="P3706" i="1"/>
  <c r="P3707" i="1"/>
  <c r="P3708" i="1"/>
  <c r="P3709" i="1"/>
  <c r="P3710" i="1"/>
  <c r="P3711" i="1"/>
  <c r="P3712" i="1"/>
  <c r="P3713" i="1"/>
  <c r="P3714" i="1"/>
  <c r="P3715" i="1"/>
  <c r="P3716" i="1"/>
  <c r="P3717" i="1"/>
  <c r="P3718" i="1"/>
  <c r="P3719" i="1"/>
  <c r="P3720" i="1"/>
  <c r="P3721" i="1"/>
  <c r="P3722" i="1"/>
  <c r="P3723" i="1"/>
  <c r="P3724" i="1"/>
  <c r="P3725" i="1"/>
  <c r="P3726" i="1"/>
  <c r="P3727" i="1"/>
  <c r="P3728" i="1"/>
  <c r="P3729" i="1"/>
  <c r="P3730" i="1"/>
  <c r="P3731" i="1"/>
  <c r="P3732" i="1"/>
  <c r="P3733" i="1"/>
  <c r="P3734" i="1"/>
  <c r="P3735" i="1"/>
  <c r="P3736" i="1"/>
  <c r="P3737" i="1"/>
  <c r="P3738" i="1"/>
  <c r="P3739" i="1"/>
  <c r="P3740" i="1"/>
  <c r="P3741" i="1"/>
  <c r="P3742" i="1"/>
  <c r="P3743" i="1"/>
  <c r="P3744" i="1"/>
  <c r="P3745" i="1"/>
  <c r="P3746" i="1"/>
  <c r="P3747" i="1"/>
  <c r="P3748" i="1"/>
  <c r="P3749" i="1"/>
  <c r="P3750" i="1"/>
  <c r="P3751" i="1"/>
  <c r="P3752" i="1"/>
  <c r="P3753" i="1"/>
  <c r="P3754" i="1"/>
  <c r="P3755" i="1"/>
  <c r="P3756" i="1"/>
  <c r="P3757" i="1"/>
  <c r="P3758" i="1"/>
  <c r="P3759" i="1"/>
  <c r="P3760" i="1"/>
  <c r="P3761" i="1"/>
  <c r="P3762" i="1"/>
  <c r="P3763" i="1"/>
  <c r="P3764" i="1"/>
  <c r="P3765" i="1"/>
  <c r="P3766" i="1"/>
  <c r="P3767" i="1"/>
  <c r="P3768" i="1"/>
  <c r="P3769" i="1"/>
  <c r="P3770" i="1"/>
  <c r="P3771" i="1"/>
  <c r="P3772" i="1"/>
  <c r="P3773" i="1"/>
  <c r="P3774" i="1"/>
  <c r="P3775" i="1"/>
  <c r="P3776" i="1"/>
  <c r="P3777" i="1"/>
  <c r="P3778" i="1"/>
  <c r="P3779" i="1"/>
  <c r="P3780" i="1"/>
  <c r="P3781" i="1"/>
  <c r="P3782" i="1"/>
  <c r="P3783" i="1"/>
  <c r="P3784" i="1"/>
  <c r="P3785" i="1"/>
  <c r="P3786" i="1"/>
  <c r="P3787" i="1"/>
  <c r="P3788" i="1"/>
  <c r="P3789" i="1"/>
  <c r="P3790" i="1"/>
  <c r="P3791" i="1"/>
  <c r="P3792" i="1"/>
  <c r="P3793" i="1"/>
  <c r="P3794" i="1"/>
  <c r="P3795" i="1"/>
  <c r="P3796" i="1"/>
  <c r="P3797" i="1"/>
  <c r="P3798" i="1"/>
  <c r="P3799" i="1"/>
  <c r="P3800" i="1"/>
  <c r="P3801" i="1"/>
  <c r="P3802" i="1"/>
  <c r="P3803" i="1"/>
  <c r="P3804" i="1"/>
  <c r="P3805" i="1"/>
  <c r="P3806" i="1"/>
  <c r="P3807" i="1"/>
  <c r="P3808" i="1"/>
  <c r="P3809" i="1"/>
  <c r="P3810" i="1"/>
  <c r="P3811" i="1"/>
  <c r="P3812" i="1"/>
  <c r="P3813" i="1"/>
  <c r="P3814" i="1"/>
  <c r="P3815" i="1"/>
  <c r="P3816" i="1"/>
  <c r="P3817" i="1"/>
  <c r="P3818" i="1"/>
  <c r="P3819" i="1"/>
  <c r="P3820" i="1"/>
  <c r="P3821" i="1"/>
  <c r="P3822" i="1"/>
  <c r="P3823" i="1"/>
  <c r="P3824" i="1"/>
  <c r="P3825" i="1"/>
  <c r="P3826" i="1"/>
  <c r="P3827" i="1"/>
  <c r="P3828" i="1"/>
  <c r="P3829" i="1"/>
  <c r="P3830" i="1"/>
  <c r="P3831" i="1"/>
  <c r="P3832" i="1"/>
  <c r="P3833" i="1"/>
  <c r="P3834" i="1"/>
  <c r="P3835" i="1"/>
  <c r="P3836" i="1"/>
  <c r="P3837" i="1"/>
  <c r="P3838" i="1"/>
  <c r="P3839" i="1"/>
  <c r="P3840" i="1"/>
  <c r="P3841" i="1"/>
  <c r="P3842" i="1"/>
  <c r="P3843" i="1"/>
  <c r="P3844" i="1"/>
  <c r="P3845" i="1"/>
  <c r="P3846" i="1"/>
  <c r="P3847" i="1"/>
  <c r="P3848" i="1"/>
  <c r="P3849" i="1"/>
  <c r="P3850" i="1"/>
  <c r="P3851" i="1"/>
  <c r="P3852" i="1"/>
  <c r="P3853" i="1"/>
  <c r="P3854" i="1"/>
  <c r="P3855" i="1"/>
  <c r="P3856" i="1"/>
  <c r="P3857" i="1"/>
  <c r="P3858" i="1"/>
  <c r="P3859" i="1"/>
  <c r="P3860" i="1"/>
  <c r="P3861" i="1"/>
  <c r="P3862" i="1"/>
  <c r="P3863" i="1"/>
  <c r="P3864" i="1"/>
  <c r="P3865" i="1"/>
  <c r="P3866" i="1"/>
  <c r="P3867" i="1"/>
  <c r="P3868" i="1"/>
  <c r="P3869" i="1"/>
  <c r="P3870" i="1"/>
  <c r="P3871" i="1"/>
  <c r="P3872" i="1"/>
  <c r="P3873" i="1"/>
  <c r="P3874" i="1"/>
  <c r="P3875" i="1"/>
  <c r="P3876" i="1"/>
  <c r="P3877" i="1"/>
  <c r="P3878" i="1"/>
  <c r="P3879" i="1"/>
  <c r="P3880" i="1"/>
  <c r="P3881" i="1"/>
  <c r="P3882" i="1"/>
  <c r="P3883" i="1"/>
  <c r="P3884" i="1"/>
  <c r="P3885" i="1"/>
  <c r="P3886" i="1"/>
  <c r="P3887" i="1"/>
  <c r="P3888" i="1"/>
  <c r="P3889" i="1"/>
  <c r="P3890" i="1"/>
  <c r="P3891" i="1"/>
  <c r="P3892" i="1"/>
  <c r="P3893" i="1"/>
  <c r="P3894" i="1"/>
  <c r="P3895" i="1"/>
  <c r="P3896" i="1"/>
  <c r="P3897" i="1"/>
  <c r="P3898" i="1"/>
  <c r="P3899" i="1"/>
  <c r="P3900" i="1"/>
  <c r="P3901" i="1"/>
  <c r="P3902" i="1"/>
  <c r="P3903" i="1"/>
  <c r="P3904" i="1"/>
  <c r="P3905" i="1"/>
  <c r="P3906" i="1"/>
  <c r="P3907" i="1"/>
  <c r="P3908" i="1"/>
  <c r="P3909" i="1"/>
  <c r="P3910" i="1"/>
  <c r="P3911" i="1"/>
  <c r="P3912" i="1"/>
  <c r="P3913" i="1"/>
  <c r="P3914" i="1"/>
  <c r="P3915" i="1"/>
  <c r="P3916" i="1"/>
  <c r="P3917" i="1"/>
  <c r="P3918" i="1"/>
  <c r="P3919" i="1"/>
  <c r="P3920" i="1"/>
  <c r="P3921" i="1"/>
  <c r="P3922" i="1"/>
  <c r="P3923" i="1"/>
  <c r="P3924" i="1"/>
  <c r="P3925" i="1"/>
  <c r="P3926" i="1"/>
  <c r="P3927" i="1"/>
  <c r="P3928" i="1"/>
  <c r="P3929" i="1"/>
  <c r="P3930" i="1"/>
  <c r="P3931" i="1"/>
  <c r="P3932" i="1"/>
  <c r="P3933" i="1"/>
  <c r="P3934" i="1"/>
  <c r="P3935" i="1"/>
  <c r="P3936" i="1"/>
  <c r="P3937" i="1"/>
  <c r="P3938" i="1"/>
  <c r="P3939" i="1"/>
  <c r="P3940" i="1"/>
  <c r="P3941" i="1"/>
  <c r="P3942" i="1"/>
  <c r="P3943" i="1"/>
  <c r="P3944" i="1"/>
  <c r="P3945" i="1"/>
  <c r="P3946" i="1"/>
  <c r="P3947" i="1"/>
  <c r="P3948" i="1"/>
  <c r="P3949" i="1"/>
  <c r="P3950" i="1"/>
  <c r="P3951" i="1"/>
  <c r="P3952" i="1"/>
  <c r="P3953" i="1"/>
  <c r="P3954" i="1"/>
  <c r="P3955" i="1"/>
  <c r="P3956" i="1"/>
  <c r="P3957" i="1"/>
  <c r="P3958" i="1"/>
  <c r="P3959" i="1"/>
  <c r="P3960" i="1"/>
  <c r="P3961" i="1"/>
  <c r="P3962" i="1"/>
  <c r="P3963" i="1"/>
  <c r="P3964" i="1"/>
  <c r="P3965" i="1"/>
  <c r="P3966" i="1"/>
  <c r="P3967" i="1"/>
  <c r="P3968" i="1"/>
  <c r="P3969" i="1"/>
  <c r="P3970" i="1"/>
  <c r="P3971" i="1"/>
  <c r="P3972" i="1"/>
  <c r="P3973" i="1"/>
  <c r="P3974" i="1"/>
  <c r="P3975" i="1"/>
  <c r="P3976" i="1"/>
  <c r="P3977" i="1"/>
  <c r="P3978" i="1"/>
  <c r="P3979" i="1"/>
  <c r="P3980" i="1"/>
  <c r="P3981" i="1"/>
  <c r="P3982" i="1"/>
  <c r="P3983" i="1"/>
  <c r="P3984" i="1"/>
  <c r="P3985" i="1"/>
  <c r="P3986" i="1"/>
  <c r="P3987" i="1"/>
  <c r="P3988" i="1"/>
  <c r="P3989" i="1"/>
  <c r="P3990" i="1"/>
  <c r="P3991" i="1"/>
  <c r="P3992" i="1"/>
  <c r="P3993" i="1"/>
  <c r="P3994" i="1"/>
  <c r="P3995" i="1"/>
  <c r="P3996" i="1"/>
  <c r="P3997" i="1"/>
  <c r="P3998" i="1"/>
  <c r="P3999" i="1"/>
  <c r="P4000" i="1"/>
  <c r="P4001" i="1"/>
  <c r="P4002" i="1"/>
  <c r="P4003" i="1"/>
  <c r="P4004" i="1"/>
  <c r="P4005" i="1"/>
  <c r="P4006" i="1"/>
  <c r="P4007" i="1"/>
  <c r="P4008" i="1"/>
  <c r="P4009" i="1"/>
  <c r="P4010" i="1"/>
  <c r="P4011" i="1"/>
  <c r="P4012" i="1"/>
  <c r="P4013" i="1"/>
  <c r="P4014" i="1"/>
  <c r="P4015" i="1"/>
  <c r="P4016" i="1"/>
  <c r="P4017" i="1"/>
  <c r="P4018" i="1"/>
  <c r="P4019" i="1"/>
  <c r="P4020" i="1"/>
  <c r="P4021" i="1"/>
  <c r="P4022" i="1"/>
  <c r="P4023" i="1"/>
  <c r="P4024" i="1"/>
  <c r="P4025" i="1"/>
  <c r="P4026" i="1"/>
  <c r="P4027" i="1"/>
  <c r="P4028" i="1"/>
  <c r="P4029" i="1"/>
  <c r="P4030" i="1"/>
  <c r="P4031" i="1"/>
  <c r="P4032" i="1"/>
  <c r="P4033" i="1"/>
  <c r="P4034" i="1"/>
  <c r="P4035" i="1"/>
  <c r="P4036" i="1"/>
  <c r="P4037" i="1"/>
  <c r="P4038" i="1"/>
  <c r="P4039" i="1"/>
  <c r="P4040" i="1"/>
  <c r="P4041" i="1"/>
  <c r="P4042" i="1"/>
  <c r="P4043" i="1"/>
  <c r="P4044" i="1"/>
  <c r="P4045" i="1"/>
  <c r="P4046" i="1"/>
  <c r="P4047" i="1"/>
  <c r="P4048" i="1"/>
  <c r="P4049" i="1"/>
  <c r="P4050" i="1"/>
  <c r="P4051" i="1"/>
  <c r="P4052" i="1"/>
  <c r="P4053" i="1"/>
  <c r="P4054" i="1"/>
  <c r="P4055" i="1"/>
  <c r="P4056" i="1"/>
  <c r="P4057" i="1"/>
  <c r="P4058" i="1"/>
  <c r="P4059" i="1"/>
  <c r="P4060" i="1"/>
  <c r="P4061" i="1"/>
  <c r="P4062" i="1"/>
  <c r="P4063" i="1"/>
  <c r="P4064" i="1"/>
  <c r="P4065" i="1"/>
  <c r="P4066" i="1"/>
  <c r="P4067" i="1"/>
  <c r="P4068" i="1"/>
  <c r="P4069" i="1"/>
  <c r="P4070" i="1"/>
  <c r="P4071" i="1"/>
  <c r="P4072" i="1"/>
  <c r="P4073" i="1"/>
  <c r="P4074" i="1"/>
  <c r="P4075" i="1"/>
  <c r="P4076" i="1"/>
  <c r="P4077" i="1"/>
  <c r="P4078" i="1"/>
  <c r="P4079" i="1"/>
  <c r="P4080" i="1"/>
  <c r="P4081" i="1"/>
  <c r="P4082" i="1"/>
  <c r="P4083" i="1"/>
  <c r="P4084" i="1"/>
  <c r="P4085" i="1"/>
  <c r="P4086" i="1"/>
  <c r="P4087" i="1"/>
  <c r="P4088" i="1"/>
  <c r="P4089" i="1"/>
  <c r="P4090" i="1"/>
  <c r="P4091" i="1"/>
  <c r="P4092" i="1"/>
  <c r="P4093" i="1"/>
  <c r="P4094" i="1"/>
  <c r="P4095" i="1"/>
  <c r="P4096" i="1"/>
  <c r="P4097" i="1"/>
  <c r="P4098" i="1"/>
  <c r="P4099" i="1"/>
  <c r="P4100" i="1"/>
  <c r="P4101" i="1"/>
  <c r="P4102" i="1"/>
  <c r="P4103" i="1"/>
  <c r="P4104" i="1"/>
  <c r="P4105" i="1"/>
  <c r="P4106" i="1"/>
  <c r="P4107" i="1"/>
  <c r="P4108" i="1"/>
  <c r="P4109" i="1"/>
  <c r="P4110" i="1"/>
  <c r="P4111" i="1"/>
  <c r="P4112" i="1"/>
  <c r="P4113" i="1"/>
  <c r="P4114" i="1"/>
  <c r="P4115" i="1"/>
  <c r="P4116" i="1"/>
  <c r="P4117" i="1"/>
  <c r="P4118" i="1"/>
  <c r="P4119" i="1"/>
  <c r="P4120" i="1"/>
  <c r="P4121" i="1"/>
  <c r="P4122" i="1"/>
  <c r="P4123" i="1"/>
  <c r="P4124" i="1"/>
  <c r="P4125" i="1"/>
  <c r="P4126" i="1"/>
  <c r="P4127" i="1"/>
  <c r="P4128" i="1"/>
  <c r="P4129" i="1"/>
  <c r="P4130" i="1"/>
  <c r="P4131" i="1"/>
  <c r="P4132" i="1"/>
  <c r="P4133" i="1"/>
  <c r="P4134" i="1"/>
  <c r="P4135" i="1"/>
  <c r="P4136" i="1"/>
  <c r="P4137" i="1"/>
  <c r="P4138" i="1"/>
  <c r="P4139" i="1"/>
  <c r="P4140" i="1"/>
  <c r="P4141" i="1"/>
  <c r="P4142" i="1"/>
  <c r="P4143" i="1"/>
  <c r="P4144" i="1"/>
  <c r="P4145" i="1"/>
  <c r="P4146" i="1"/>
  <c r="P4147" i="1"/>
  <c r="P4148" i="1"/>
  <c r="P4149" i="1"/>
  <c r="P4150" i="1"/>
  <c r="P4151" i="1"/>
  <c r="P4152" i="1"/>
  <c r="P4153" i="1"/>
  <c r="P4154" i="1"/>
  <c r="P4155" i="1"/>
  <c r="P4156" i="1"/>
  <c r="P4157" i="1"/>
  <c r="P4158" i="1"/>
  <c r="P4159" i="1"/>
  <c r="P4160" i="1"/>
  <c r="P4161" i="1"/>
  <c r="P4162" i="1"/>
  <c r="P4163" i="1"/>
  <c r="P4164" i="1"/>
  <c r="P4165" i="1"/>
  <c r="P4166" i="1"/>
  <c r="P4167" i="1"/>
  <c r="P4168" i="1"/>
  <c r="P4169" i="1"/>
  <c r="P4170" i="1"/>
  <c r="P4171" i="1"/>
  <c r="P4172" i="1"/>
  <c r="P4173" i="1"/>
  <c r="P4174" i="1"/>
  <c r="P4175" i="1"/>
  <c r="P4176" i="1"/>
  <c r="P4177" i="1"/>
  <c r="P4178" i="1"/>
  <c r="P4179" i="1"/>
  <c r="P4180" i="1"/>
  <c r="P4181" i="1"/>
  <c r="P4182" i="1"/>
  <c r="P4183" i="1"/>
  <c r="P4184" i="1"/>
  <c r="P4185" i="1"/>
  <c r="P4186" i="1"/>
  <c r="P4187" i="1"/>
  <c r="P4188" i="1"/>
  <c r="P4189" i="1"/>
  <c r="P4190" i="1"/>
  <c r="P4191" i="1"/>
  <c r="P4192" i="1"/>
  <c r="P4193" i="1"/>
  <c r="P4194" i="1"/>
  <c r="P4195" i="1"/>
  <c r="P4196" i="1"/>
  <c r="P4197" i="1"/>
  <c r="P4198" i="1"/>
  <c r="P4199" i="1"/>
  <c r="P4200" i="1"/>
  <c r="P4201" i="1"/>
  <c r="P4202" i="1"/>
  <c r="P4203" i="1"/>
  <c r="P4204" i="1"/>
  <c r="P4205" i="1"/>
  <c r="P4206" i="1"/>
  <c r="P4207" i="1"/>
  <c r="P4208" i="1"/>
  <c r="P4209" i="1"/>
  <c r="P4210" i="1"/>
  <c r="P4211" i="1"/>
  <c r="P4212" i="1"/>
  <c r="P4213" i="1"/>
  <c r="P4214" i="1"/>
  <c r="P4215" i="1"/>
  <c r="P4216" i="1"/>
  <c r="P4217" i="1"/>
  <c r="P4218" i="1"/>
  <c r="P4219" i="1"/>
  <c r="P4220" i="1"/>
  <c r="P4221" i="1"/>
  <c r="P4222" i="1"/>
  <c r="P4223" i="1"/>
  <c r="P4224" i="1"/>
  <c r="P4225" i="1"/>
  <c r="P4226" i="1"/>
  <c r="P4227" i="1"/>
  <c r="P4228" i="1"/>
  <c r="P4229" i="1"/>
  <c r="P4230" i="1"/>
  <c r="P4231" i="1"/>
  <c r="P4232" i="1"/>
  <c r="P4233" i="1"/>
  <c r="P4234" i="1"/>
  <c r="P4235" i="1"/>
  <c r="P4236" i="1"/>
  <c r="P4237" i="1"/>
  <c r="P4238" i="1"/>
  <c r="P4239" i="1"/>
  <c r="P4240" i="1"/>
  <c r="P4241" i="1"/>
  <c r="P4242" i="1"/>
  <c r="P4243" i="1"/>
  <c r="P4244" i="1"/>
  <c r="P4245" i="1"/>
  <c r="P4246" i="1"/>
  <c r="P4247" i="1"/>
  <c r="P4248" i="1"/>
  <c r="P4249" i="1"/>
  <c r="P4250" i="1"/>
  <c r="P4251" i="1"/>
  <c r="P4252" i="1"/>
  <c r="P4253" i="1"/>
  <c r="P4254" i="1"/>
  <c r="P4255" i="1"/>
  <c r="P4256" i="1"/>
  <c r="P4257" i="1"/>
  <c r="P4258" i="1"/>
  <c r="P4259" i="1"/>
  <c r="P4260" i="1"/>
  <c r="P4261" i="1"/>
  <c r="P4262" i="1"/>
  <c r="P4263" i="1"/>
  <c r="P4264" i="1"/>
  <c r="P4265" i="1"/>
  <c r="P4266" i="1"/>
  <c r="P4267" i="1"/>
  <c r="P4268" i="1"/>
  <c r="P4269" i="1"/>
  <c r="P4270" i="1"/>
  <c r="P4271" i="1"/>
  <c r="P4272" i="1"/>
  <c r="P4273" i="1"/>
  <c r="P4274" i="1"/>
  <c r="P4275" i="1"/>
  <c r="P4276" i="1"/>
  <c r="P4277" i="1"/>
  <c r="P4278" i="1"/>
  <c r="P4279" i="1"/>
  <c r="P4280" i="1"/>
  <c r="P4281" i="1"/>
  <c r="P4282" i="1"/>
  <c r="P4283" i="1"/>
  <c r="P4284" i="1"/>
  <c r="P4285" i="1"/>
  <c r="P4286" i="1"/>
  <c r="P4287" i="1"/>
  <c r="P4288" i="1"/>
  <c r="P4289" i="1"/>
  <c r="P4290" i="1"/>
  <c r="P4291" i="1"/>
  <c r="P4292" i="1"/>
  <c r="P4293" i="1"/>
  <c r="P4294" i="1"/>
  <c r="P4295" i="1"/>
  <c r="P4296" i="1"/>
  <c r="P4297" i="1"/>
  <c r="P4298" i="1"/>
  <c r="P4299" i="1"/>
  <c r="P4300" i="1"/>
  <c r="P4301" i="1"/>
  <c r="P4302" i="1"/>
  <c r="P4303" i="1"/>
  <c r="P4304" i="1"/>
  <c r="P4305" i="1"/>
  <c r="P4306" i="1"/>
  <c r="P4307" i="1"/>
  <c r="P4308" i="1"/>
  <c r="P4309" i="1"/>
  <c r="P4310" i="1"/>
  <c r="P4311" i="1"/>
  <c r="P4312" i="1"/>
  <c r="P4313" i="1"/>
  <c r="P4314" i="1"/>
  <c r="P4315" i="1"/>
  <c r="P4316" i="1"/>
  <c r="P4317" i="1"/>
  <c r="P4318" i="1"/>
  <c r="P4319" i="1"/>
  <c r="P4320" i="1"/>
  <c r="P4321" i="1"/>
  <c r="P4322" i="1"/>
  <c r="P4323" i="1"/>
  <c r="P4324" i="1"/>
  <c r="P4325" i="1"/>
  <c r="P4326" i="1"/>
  <c r="P4327" i="1"/>
  <c r="P4328" i="1"/>
  <c r="P4329" i="1"/>
  <c r="P4330" i="1"/>
  <c r="P4331" i="1"/>
  <c r="P4332" i="1"/>
  <c r="P4333" i="1"/>
  <c r="P4334" i="1"/>
  <c r="P4335" i="1"/>
  <c r="P4336" i="1"/>
  <c r="P4337" i="1"/>
  <c r="P4338" i="1"/>
  <c r="P4339" i="1"/>
  <c r="P4340" i="1"/>
  <c r="P4341" i="1"/>
  <c r="P4342" i="1"/>
  <c r="P4343" i="1"/>
  <c r="P4344" i="1"/>
  <c r="P4345" i="1"/>
  <c r="P4346" i="1"/>
  <c r="P4347" i="1"/>
  <c r="P4348" i="1"/>
  <c r="P4349" i="1"/>
  <c r="P4350" i="1"/>
  <c r="P4351" i="1"/>
  <c r="P4352" i="1"/>
  <c r="P4353" i="1"/>
  <c r="P4354" i="1"/>
  <c r="P4355" i="1"/>
  <c r="P4356" i="1"/>
  <c r="P4357" i="1"/>
  <c r="P4358" i="1"/>
  <c r="P4359" i="1"/>
  <c r="P4360" i="1"/>
  <c r="P4361" i="1"/>
  <c r="P4362" i="1"/>
  <c r="P4363" i="1"/>
  <c r="P4364" i="1"/>
  <c r="P4365" i="1"/>
  <c r="P4366" i="1"/>
  <c r="P4367" i="1"/>
  <c r="P4368" i="1"/>
  <c r="P4369" i="1"/>
  <c r="P4370" i="1"/>
  <c r="P4371" i="1"/>
  <c r="P4372" i="1"/>
  <c r="P4373" i="1"/>
  <c r="P4374" i="1"/>
  <c r="P4375" i="1"/>
  <c r="P4376" i="1"/>
  <c r="P4377" i="1"/>
  <c r="P4378" i="1"/>
  <c r="P4379" i="1"/>
  <c r="P4380" i="1"/>
  <c r="P4381" i="1"/>
  <c r="P4382" i="1"/>
  <c r="P4383" i="1"/>
  <c r="P4384" i="1"/>
  <c r="P4385" i="1"/>
  <c r="P4386" i="1"/>
  <c r="P4387" i="1"/>
  <c r="P4388" i="1"/>
  <c r="P4389" i="1"/>
  <c r="P4390" i="1"/>
  <c r="P4391" i="1"/>
  <c r="P4392" i="1"/>
  <c r="P4393" i="1"/>
  <c r="P4394" i="1"/>
  <c r="P4395" i="1"/>
  <c r="P4396" i="1"/>
  <c r="P4397" i="1"/>
  <c r="P4398" i="1"/>
  <c r="P4399" i="1"/>
  <c r="P4400" i="1"/>
  <c r="P4401" i="1"/>
  <c r="P4402" i="1"/>
  <c r="P4403" i="1"/>
  <c r="P4404" i="1"/>
  <c r="P4405" i="1"/>
  <c r="P4406" i="1"/>
  <c r="P4407" i="1"/>
  <c r="P4408" i="1"/>
  <c r="P4409" i="1"/>
  <c r="P4410" i="1"/>
  <c r="P4411" i="1"/>
  <c r="P4412" i="1"/>
  <c r="P4413" i="1"/>
  <c r="P4414" i="1"/>
  <c r="P4415" i="1"/>
  <c r="P4416" i="1"/>
  <c r="P4417" i="1"/>
  <c r="P4418" i="1"/>
  <c r="P4419" i="1"/>
  <c r="P4420" i="1"/>
  <c r="P4421" i="1"/>
  <c r="P4422" i="1"/>
  <c r="P4423" i="1"/>
  <c r="P4424" i="1"/>
  <c r="P4425" i="1"/>
  <c r="P4426" i="1"/>
  <c r="P4427" i="1"/>
  <c r="P4428" i="1"/>
  <c r="P4429" i="1"/>
  <c r="P4430" i="1"/>
  <c r="P4431" i="1"/>
  <c r="P4432" i="1"/>
  <c r="P4433" i="1"/>
  <c r="P4434" i="1"/>
  <c r="P4435" i="1"/>
  <c r="P4436" i="1"/>
  <c r="P4437" i="1"/>
  <c r="P4438" i="1"/>
  <c r="P4439" i="1"/>
  <c r="P4440" i="1"/>
  <c r="P4441" i="1"/>
  <c r="P4442" i="1"/>
  <c r="P4443" i="1"/>
  <c r="P4444" i="1"/>
  <c r="P4445" i="1"/>
  <c r="P4446" i="1"/>
  <c r="P4447" i="1"/>
  <c r="P4448" i="1"/>
  <c r="P4449" i="1"/>
  <c r="P4450" i="1"/>
  <c r="P4451" i="1"/>
  <c r="P4452" i="1"/>
  <c r="P4453" i="1"/>
  <c r="P4454" i="1"/>
  <c r="P4455" i="1"/>
  <c r="P4456" i="1"/>
  <c r="P4457" i="1"/>
  <c r="P4458" i="1"/>
  <c r="P4459" i="1"/>
  <c r="P4460" i="1"/>
  <c r="P4461" i="1"/>
  <c r="P4462" i="1"/>
  <c r="P4463" i="1"/>
  <c r="P4464" i="1"/>
  <c r="P4465" i="1"/>
  <c r="P4466" i="1"/>
  <c r="P4467" i="1"/>
  <c r="P4468" i="1"/>
  <c r="P4469" i="1"/>
  <c r="P4470" i="1"/>
  <c r="P4471" i="1"/>
  <c r="P4472" i="1"/>
  <c r="P4473" i="1"/>
  <c r="P4474" i="1"/>
  <c r="P4475" i="1"/>
  <c r="P4476" i="1"/>
  <c r="P4477" i="1"/>
  <c r="P4478" i="1"/>
  <c r="P4479" i="1"/>
  <c r="P4480" i="1"/>
  <c r="P4481" i="1"/>
  <c r="P4482" i="1"/>
  <c r="P4483" i="1"/>
  <c r="P4484" i="1"/>
  <c r="P4485" i="1"/>
  <c r="P4486" i="1"/>
  <c r="P4487" i="1"/>
  <c r="P4488" i="1"/>
  <c r="P4489" i="1"/>
  <c r="P4490" i="1"/>
  <c r="P4491" i="1"/>
  <c r="P4492" i="1"/>
  <c r="P4493" i="1"/>
  <c r="P4494" i="1"/>
  <c r="P4495" i="1"/>
  <c r="P4496" i="1"/>
  <c r="P4497" i="1"/>
  <c r="P4498" i="1"/>
  <c r="P4499" i="1"/>
  <c r="P4500" i="1"/>
  <c r="P4501" i="1"/>
  <c r="P4502" i="1"/>
  <c r="P4503" i="1"/>
  <c r="P4504" i="1"/>
  <c r="P4505" i="1"/>
  <c r="P4506" i="1"/>
  <c r="P4507" i="1"/>
  <c r="P4508" i="1"/>
  <c r="P4509" i="1"/>
  <c r="P4510" i="1"/>
  <c r="P4511" i="1"/>
  <c r="P4512" i="1"/>
  <c r="P4513" i="1"/>
  <c r="P4514" i="1"/>
  <c r="P4515" i="1"/>
  <c r="P4516" i="1"/>
  <c r="P4517" i="1"/>
  <c r="P4518" i="1"/>
  <c r="P4519" i="1"/>
  <c r="P4520" i="1"/>
  <c r="P4521" i="1"/>
  <c r="P4522" i="1"/>
  <c r="P4523" i="1"/>
  <c r="P4524" i="1"/>
  <c r="P4525" i="1"/>
  <c r="P4526" i="1"/>
  <c r="P4527" i="1"/>
  <c r="P4528" i="1"/>
  <c r="P4529" i="1"/>
  <c r="P4530" i="1"/>
  <c r="P4531" i="1"/>
  <c r="P4532" i="1"/>
  <c r="P4533" i="1"/>
  <c r="P4534" i="1"/>
  <c r="P4535" i="1"/>
  <c r="P4536" i="1"/>
  <c r="P4537" i="1"/>
  <c r="P4538" i="1"/>
  <c r="P4539" i="1"/>
  <c r="P4540" i="1"/>
  <c r="P4541" i="1"/>
  <c r="P4542" i="1"/>
  <c r="P4543" i="1"/>
  <c r="P4544" i="1"/>
  <c r="P4545" i="1"/>
  <c r="P4546" i="1"/>
  <c r="P4547" i="1"/>
  <c r="P4548" i="1"/>
  <c r="P4549" i="1"/>
  <c r="P4550" i="1"/>
  <c r="P4551" i="1"/>
  <c r="P4552" i="1"/>
  <c r="P4553" i="1"/>
  <c r="P4554" i="1"/>
  <c r="P4555" i="1"/>
  <c r="P4556" i="1"/>
  <c r="P4557" i="1"/>
  <c r="P4558" i="1"/>
  <c r="P4559" i="1"/>
  <c r="P4560" i="1"/>
  <c r="P4561" i="1"/>
  <c r="P4562" i="1"/>
  <c r="P4563" i="1"/>
  <c r="P4564" i="1"/>
  <c r="P4565" i="1"/>
  <c r="P4566" i="1"/>
  <c r="P4567" i="1"/>
  <c r="P4568" i="1"/>
  <c r="P4569" i="1"/>
  <c r="P4570" i="1"/>
  <c r="P4571" i="1"/>
  <c r="P4572" i="1"/>
  <c r="P4573" i="1"/>
  <c r="P4574" i="1"/>
  <c r="P4575" i="1"/>
  <c r="P4576" i="1"/>
  <c r="P4577" i="1"/>
  <c r="P4578" i="1"/>
  <c r="P4579" i="1"/>
  <c r="P4580" i="1"/>
  <c r="P4581" i="1"/>
  <c r="P4582" i="1"/>
  <c r="P4583" i="1"/>
  <c r="P4584" i="1"/>
  <c r="P4585" i="1"/>
  <c r="P4586" i="1"/>
  <c r="P4587" i="1"/>
  <c r="P4588" i="1"/>
  <c r="P4589" i="1"/>
  <c r="P4590" i="1"/>
  <c r="P4591" i="1"/>
  <c r="P4592" i="1"/>
  <c r="P4593" i="1"/>
  <c r="P4594" i="1"/>
  <c r="P4595" i="1"/>
  <c r="P4596" i="1"/>
  <c r="P4597" i="1"/>
  <c r="P4598" i="1"/>
  <c r="P4599" i="1"/>
  <c r="P4600" i="1"/>
  <c r="P4601" i="1"/>
  <c r="P4602" i="1"/>
  <c r="P4603" i="1"/>
  <c r="P4604" i="1"/>
  <c r="P4605" i="1"/>
  <c r="P4606" i="1"/>
  <c r="P4607" i="1"/>
  <c r="P4608" i="1"/>
  <c r="P4609" i="1"/>
  <c r="P4610" i="1"/>
  <c r="P4611" i="1"/>
  <c r="P4612" i="1"/>
  <c r="P4613" i="1"/>
  <c r="P4614" i="1"/>
  <c r="P4615" i="1"/>
  <c r="P4616" i="1"/>
  <c r="P4617" i="1"/>
  <c r="P4618" i="1"/>
  <c r="P4619" i="1"/>
  <c r="P4620" i="1"/>
  <c r="P4621" i="1"/>
  <c r="P4622" i="1"/>
  <c r="P4623" i="1"/>
  <c r="P4624" i="1"/>
  <c r="P4625" i="1"/>
  <c r="P4626" i="1"/>
  <c r="P4627" i="1"/>
  <c r="P4628" i="1"/>
  <c r="P4629" i="1"/>
  <c r="P4630" i="1"/>
  <c r="P4631" i="1"/>
  <c r="P4632" i="1"/>
  <c r="P4633" i="1"/>
  <c r="P4634" i="1"/>
  <c r="P4635" i="1"/>
  <c r="P4636" i="1"/>
  <c r="P4637" i="1"/>
  <c r="P4638" i="1"/>
  <c r="P4639" i="1"/>
  <c r="P4640" i="1"/>
  <c r="P4641" i="1"/>
  <c r="P4642" i="1"/>
  <c r="P4643" i="1"/>
  <c r="P4644" i="1"/>
  <c r="P4645" i="1"/>
  <c r="P4646" i="1"/>
  <c r="P4647" i="1"/>
  <c r="P4648" i="1"/>
  <c r="P4649" i="1"/>
  <c r="P4650" i="1"/>
  <c r="P4651" i="1"/>
  <c r="P4652" i="1"/>
  <c r="P4653" i="1"/>
  <c r="P4654" i="1"/>
  <c r="P4655" i="1"/>
  <c r="P4656" i="1"/>
  <c r="P4657" i="1"/>
  <c r="P4658" i="1"/>
  <c r="P4659" i="1"/>
  <c r="P4660" i="1"/>
  <c r="P4661" i="1"/>
  <c r="P4662" i="1"/>
  <c r="P4663" i="1"/>
  <c r="P4664" i="1"/>
  <c r="P4665" i="1"/>
  <c r="P4666" i="1"/>
  <c r="P4667" i="1"/>
  <c r="P4668" i="1"/>
  <c r="P4669" i="1"/>
  <c r="P4670" i="1"/>
  <c r="P4671" i="1"/>
  <c r="P4672" i="1"/>
  <c r="P4673" i="1"/>
  <c r="P4674" i="1"/>
  <c r="P4675" i="1"/>
  <c r="P4676" i="1"/>
  <c r="P4677" i="1"/>
  <c r="P4678" i="1"/>
  <c r="P4679" i="1"/>
  <c r="P4680" i="1"/>
  <c r="P4681" i="1"/>
  <c r="P4682" i="1"/>
  <c r="P4683" i="1"/>
  <c r="P4684" i="1"/>
  <c r="P4685" i="1"/>
  <c r="P4686" i="1"/>
  <c r="P4687" i="1"/>
  <c r="P4688" i="1"/>
  <c r="P4689" i="1"/>
  <c r="P4690" i="1"/>
  <c r="P4691" i="1"/>
  <c r="P4692" i="1"/>
  <c r="P4693" i="1"/>
  <c r="P4694" i="1"/>
  <c r="P4695" i="1"/>
  <c r="P4696" i="1"/>
  <c r="P4697" i="1"/>
  <c r="P4698" i="1"/>
  <c r="P4699" i="1"/>
  <c r="P4700" i="1"/>
  <c r="P4701" i="1"/>
  <c r="P4702" i="1"/>
  <c r="P4703" i="1"/>
  <c r="P4704" i="1"/>
  <c r="P4705" i="1"/>
  <c r="P4706" i="1"/>
  <c r="P4707" i="1"/>
  <c r="P4708" i="1"/>
  <c r="P4709" i="1"/>
  <c r="P4710" i="1"/>
  <c r="P4711" i="1"/>
  <c r="P4712" i="1"/>
  <c r="P4713" i="1"/>
  <c r="P4714" i="1"/>
  <c r="P4715" i="1"/>
  <c r="P4716" i="1"/>
  <c r="P4717" i="1"/>
  <c r="P4718" i="1"/>
  <c r="P4719" i="1"/>
  <c r="P4720" i="1"/>
  <c r="P4721" i="1"/>
  <c r="P4722" i="1"/>
  <c r="P4723" i="1"/>
  <c r="P4724" i="1"/>
  <c r="P4725" i="1"/>
  <c r="P4726" i="1"/>
  <c r="P4727" i="1"/>
  <c r="P4728" i="1"/>
  <c r="P4729" i="1"/>
  <c r="P4730" i="1"/>
  <c r="P4731" i="1"/>
  <c r="P4732" i="1"/>
  <c r="P4733" i="1"/>
  <c r="P4734" i="1"/>
  <c r="P4735" i="1"/>
  <c r="P4736" i="1"/>
  <c r="P4737" i="1"/>
  <c r="P4738" i="1"/>
  <c r="P4739" i="1"/>
  <c r="P4740" i="1"/>
  <c r="P4741" i="1"/>
  <c r="P4742" i="1"/>
  <c r="P4743" i="1"/>
  <c r="P4744" i="1"/>
  <c r="P4745" i="1"/>
  <c r="P4746" i="1"/>
  <c r="P4747" i="1"/>
  <c r="P4748" i="1"/>
  <c r="P4749" i="1"/>
  <c r="P4750" i="1"/>
  <c r="P4751" i="1"/>
  <c r="P4752" i="1"/>
  <c r="P4753" i="1"/>
  <c r="P4754" i="1"/>
  <c r="P4755" i="1"/>
  <c r="P4756" i="1"/>
  <c r="P4757" i="1"/>
  <c r="P4758" i="1"/>
  <c r="P4759" i="1"/>
  <c r="P4760" i="1"/>
  <c r="P4761" i="1"/>
  <c r="P4762" i="1"/>
  <c r="P4763" i="1"/>
  <c r="P4764" i="1"/>
  <c r="P4765" i="1"/>
  <c r="P4766" i="1"/>
  <c r="P4767" i="1"/>
  <c r="P4768" i="1"/>
  <c r="P4769" i="1"/>
  <c r="P4770" i="1"/>
  <c r="P4771" i="1"/>
  <c r="P4772" i="1"/>
  <c r="P4773" i="1"/>
  <c r="P4774" i="1"/>
  <c r="P4775" i="1"/>
  <c r="P4776" i="1"/>
  <c r="P4777" i="1"/>
  <c r="P4778" i="1"/>
  <c r="P4779" i="1"/>
  <c r="P4780" i="1"/>
  <c r="P4781" i="1"/>
  <c r="P4782" i="1"/>
  <c r="P4783" i="1"/>
  <c r="P4784" i="1"/>
  <c r="P4785" i="1"/>
  <c r="P4786" i="1"/>
  <c r="P4787" i="1"/>
  <c r="P4788" i="1"/>
  <c r="P4789" i="1"/>
  <c r="P4790" i="1"/>
  <c r="P4791" i="1"/>
  <c r="P4792" i="1"/>
  <c r="P4793" i="1"/>
  <c r="P4794" i="1"/>
  <c r="P4795" i="1"/>
  <c r="P4796" i="1"/>
  <c r="P4797" i="1"/>
  <c r="P4798" i="1"/>
  <c r="P4799" i="1"/>
  <c r="P4800" i="1"/>
  <c r="P4801" i="1"/>
  <c r="P4802" i="1"/>
  <c r="P4803" i="1"/>
  <c r="P4804" i="1"/>
  <c r="P4805" i="1"/>
  <c r="P4806" i="1"/>
  <c r="P4807" i="1"/>
  <c r="P4808" i="1"/>
  <c r="P4809" i="1"/>
  <c r="P4810" i="1"/>
  <c r="P4811" i="1"/>
  <c r="P4812" i="1"/>
  <c r="P4813" i="1"/>
  <c r="P4814" i="1"/>
  <c r="P4815" i="1"/>
  <c r="P4816" i="1"/>
  <c r="P4817" i="1"/>
  <c r="P4818" i="1"/>
  <c r="P4819" i="1"/>
  <c r="P4820" i="1"/>
  <c r="P4821" i="1"/>
  <c r="P4822" i="1"/>
  <c r="P4823" i="1"/>
  <c r="P4824" i="1"/>
  <c r="P4825" i="1"/>
  <c r="P4826" i="1"/>
  <c r="P4827" i="1"/>
  <c r="P4828" i="1"/>
  <c r="P4829" i="1"/>
  <c r="P4830" i="1"/>
  <c r="P4831" i="1"/>
  <c r="P4832" i="1"/>
  <c r="P4833" i="1"/>
  <c r="P4834" i="1"/>
  <c r="P4835" i="1"/>
  <c r="P4836" i="1"/>
  <c r="P4837" i="1"/>
  <c r="P4838" i="1"/>
  <c r="P4839" i="1"/>
  <c r="P4840" i="1"/>
  <c r="P4841" i="1"/>
  <c r="P4842" i="1"/>
  <c r="P4843" i="1"/>
  <c r="P4844" i="1"/>
  <c r="P4845" i="1"/>
  <c r="P4846" i="1"/>
  <c r="P4847" i="1"/>
  <c r="P4848" i="1"/>
  <c r="P4849" i="1"/>
  <c r="P4850" i="1"/>
  <c r="P4851" i="1"/>
  <c r="P4852" i="1"/>
  <c r="P4853" i="1"/>
  <c r="P4854" i="1"/>
  <c r="P4855" i="1"/>
  <c r="P4856" i="1"/>
  <c r="P4857" i="1"/>
  <c r="P4858" i="1"/>
  <c r="P4859" i="1"/>
  <c r="P4860" i="1"/>
  <c r="P4861" i="1"/>
  <c r="P4862" i="1"/>
  <c r="P4863" i="1"/>
  <c r="P4864" i="1"/>
  <c r="P4865" i="1"/>
  <c r="P4866" i="1"/>
  <c r="P4867" i="1"/>
  <c r="P4868" i="1"/>
  <c r="P4869" i="1"/>
  <c r="P4870" i="1"/>
  <c r="P4871" i="1"/>
  <c r="P4872" i="1"/>
  <c r="P4873" i="1"/>
  <c r="P4874" i="1"/>
  <c r="P4875" i="1"/>
  <c r="P4876" i="1"/>
  <c r="P4877" i="1"/>
  <c r="P4878" i="1"/>
  <c r="P4879" i="1"/>
  <c r="P4880" i="1"/>
  <c r="P4881" i="1"/>
  <c r="P4882" i="1"/>
  <c r="P4883" i="1"/>
  <c r="P4884" i="1"/>
  <c r="P4885" i="1"/>
  <c r="P4886" i="1"/>
  <c r="P4887" i="1"/>
  <c r="P4888" i="1"/>
  <c r="P4889" i="1"/>
  <c r="P4890" i="1"/>
  <c r="P4891" i="1"/>
  <c r="P4892" i="1"/>
  <c r="P4893" i="1"/>
  <c r="P4894" i="1"/>
  <c r="P4895" i="1"/>
  <c r="P4896" i="1"/>
  <c r="P4897" i="1"/>
  <c r="P4898" i="1"/>
  <c r="P4899" i="1"/>
  <c r="P4900" i="1"/>
  <c r="P4901" i="1"/>
  <c r="P4902" i="1"/>
  <c r="P4903" i="1"/>
  <c r="P4904" i="1"/>
  <c r="P4905" i="1"/>
  <c r="P4906" i="1"/>
  <c r="P4907" i="1"/>
  <c r="P4908" i="1"/>
  <c r="P4909" i="1"/>
  <c r="P4910" i="1"/>
  <c r="P4911" i="1"/>
  <c r="P4912" i="1"/>
  <c r="P4913" i="1"/>
  <c r="P4914" i="1"/>
  <c r="P4915" i="1"/>
  <c r="P4916" i="1"/>
  <c r="P4917" i="1"/>
  <c r="P4918" i="1"/>
  <c r="P4919" i="1"/>
  <c r="P4920" i="1"/>
  <c r="P4921" i="1"/>
  <c r="P4922" i="1"/>
  <c r="P4923" i="1"/>
  <c r="P4924" i="1"/>
  <c r="P4925" i="1"/>
  <c r="P4926" i="1"/>
  <c r="P4927" i="1"/>
  <c r="P4928" i="1"/>
  <c r="P4929" i="1"/>
  <c r="P4930" i="1"/>
  <c r="P4931" i="1"/>
  <c r="P4932" i="1"/>
  <c r="P4933" i="1"/>
  <c r="P4934" i="1"/>
  <c r="P4935" i="1"/>
  <c r="P4936" i="1"/>
  <c r="P4937" i="1"/>
  <c r="P4938" i="1"/>
  <c r="P4939" i="1"/>
  <c r="P4940" i="1"/>
  <c r="P4941" i="1"/>
  <c r="P4942" i="1"/>
  <c r="P4943" i="1"/>
  <c r="P4944" i="1"/>
  <c r="P4945" i="1"/>
  <c r="P4946" i="1"/>
  <c r="P4947" i="1"/>
  <c r="P4948" i="1"/>
  <c r="P4949" i="1"/>
  <c r="P4950" i="1"/>
  <c r="P4951" i="1"/>
  <c r="P4952" i="1"/>
  <c r="P4953" i="1"/>
  <c r="P4954" i="1"/>
  <c r="P4955" i="1"/>
  <c r="P4956" i="1"/>
  <c r="P4957" i="1"/>
  <c r="P4958" i="1"/>
  <c r="P4959" i="1"/>
  <c r="P4960" i="1"/>
  <c r="P4961" i="1"/>
  <c r="P4962" i="1"/>
  <c r="P4963" i="1"/>
  <c r="P4964" i="1"/>
  <c r="P4965" i="1"/>
  <c r="P4966" i="1"/>
  <c r="P4967" i="1"/>
  <c r="P4968" i="1"/>
  <c r="P4969" i="1"/>
  <c r="P4970" i="1"/>
  <c r="P4971" i="1"/>
  <c r="P4972" i="1"/>
  <c r="P4973" i="1"/>
  <c r="P4974" i="1"/>
  <c r="P4975" i="1"/>
  <c r="P4976" i="1"/>
  <c r="P4977" i="1"/>
  <c r="P4978" i="1"/>
  <c r="P4979" i="1"/>
  <c r="P4980" i="1"/>
  <c r="P4981" i="1"/>
  <c r="P4982" i="1"/>
  <c r="P4983" i="1"/>
  <c r="P4984" i="1"/>
  <c r="P4985" i="1"/>
  <c r="P4986" i="1"/>
  <c r="P4987" i="1"/>
  <c r="P4988" i="1"/>
  <c r="P4989" i="1"/>
  <c r="P4990" i="1"/>
  <c r="P4991" i="1"/>
  <c r="P4992" i="1"/>
  <c r="P4993" i="1"/>
  <c r="P4994" i="1"/>
  <c r="P4995" i="1"/>
  <c r="P4996" i="1"/>
  <c r="P4997" i="1"/>
  <c r="P4998" i="1"/>
  <c r="P4999" i="1"/>
  <c r="P5000" i="1"/>
  <c r="P5001" i="1"/>
  <c r="P5002" i="1"/>
  <c r="P5003" i="1"/>
  <c r="P5004" i="1"/>
  <c r="P5005" i="1"/>
  <c r="P5006" i="1"/>
  <c r="P5007" i="1"/>
  <c r="P5008" i="1"/>
  <c r="P5009" i="1"/>
  <c r="P5010" i="1"/>
  <c r="P5011" i="1"/>
  <c r="B5000" i="1"/>
  <c r="B5001" i="1"/>
  <c r="B5002" i="1"/>
  <c r="B5003" i="1"/>
  <c r="B5004" i="1"/>
  <c r="B5005" i="1"/>
  <c r="B5006" i="1"/>
  <c r="B5007" i="1"/>
  <c r="B5008" i="1"/>
  <c r="B5009" i="1"/>
  <c r="B5010" i="1"/>
  <c r="D5000" i="1"/>
  <c r="D5001" i="1"/>
  <c r="D5002" i="1"/>
  <c r="D5003" i="1"/>
  <c r="D5004" i="1"/>
  <c r="D5005" i="1"/>
  <c r="D5006" i="1"/>
  <c r="D5007" i="1"/>
  <c r="D5008" i="1"/>
  <c r="D5009" i="1"/>
  <c r="D5010" i="1"/>
  <c r="F5000" i="1"/>
  <c r="F5001" i="1"/>
  <c r="F5002" i="1"/>
  <c r="F5003" i="1"/>
  <c r="F5004" i="1"/>
  <c r="F5005" i="1"/>
  <c r="F5006" i="1"/>
  <c r="F5007" i="1"/>
  <c r="F5008" i="1"/>
  <c r="F5009" i="1"/>
  <c r="F5010" i="1"/>
  <c r="H5000" i="1"/>
  <c r="H5001" i="1"/>
  <c r="H5002" i="1"/>
  <c r="H5003" i="1"/>
  <c r="H5004" i="1"/>
  <c r="H5005" i="1"/>
  <c r="H5006" i="1"/>
  <c r="H5007" i="1"/>
  <c r="H5008" i="1"/>
  <c r="H5009" i="1"/>
  <c r="H5010" i="1"/>
  <c r="C76" i="4"/>
  <c r="E88" i="5"/>
  <c r="C77" i="4"/>
  <c r="C78" i="4"/>
  <c r="C79" i="4"/>
  <c r="C80" i="4"/>
  <c r="C81" i="4"/>
  <c r="C82" i="4"/>
  <c r="C83" i="4"/>
  <c r="C84" i="4"/>
  <c r="C85" i="4"/>
  <c r="E97" i="5"/>
  <c r="C86" i="4"/>
  <c r="E110" i="5"/>
  <c r="C87" i="4"/>
  <c r="E111" i="5"/>
  <c r="C88" i="4"/>
  <c r="E125" i="5"/>
  <c r="C89" i="4"/>
  <c r="E133" i="5"/>
  <c r="C90" i="4"/>
  <c r="E134" i="5"/>
  <c r="C91" i="4"/>
  <c r="E136" i="5"/>
  <c r="H1558" i="25"/>
  <c r="C92" i="4"/>
  <c r="E138" i="5"/>
  <c r="C93" i="4"/>
  <c r="C94" i="4"/>
  <c r="C95" i="4"/>
  <c r="C96" i="4"/>
  <c r="C97" i="4"/>
  <c r="C98" i="4"/>
  <c r="C99" i="4"/>
  <c r="C100" i="4"/>
  <c r="C101" i="4"/>
  <c r="C102" i="4"/>
  <c r="C103" i="4"/>
  <c r="C104" i="4"/>
  <c r="C105" i="4"/>
  <c r="C106" i="4"/>
  <c r="C107" i="4"/>
  <c r="C108" i="4"/>
  <c r="E74" i="5"/>
  <c r="H960" i="25"/>
  <c r="C109" i="4"/>
  <c r="C110" i="4"/>
  <c r="C111" i="4"/>
  <c r="C112" i="4"/>
  <c r="C113" i="4"/>
  <c r="C114" i="4"/>
  <c r="C115" i="4"/>
  <c r="C116" i="4"/>
  <c r="C117" i="4"/>
  <c r="C118" i="4"/>
  <c r="C119" i="4"/>
  <c r="C120" i="4"/>
  <c r="E75" i="5"/>
  <c r="C121" i="4"/>
  <c r="C122" i="4"/>
  <c r="E85" i="5"/>
  <c r="H4061" i="25"/>
  <c r="C123" i="4"/>
  <c r="E86" i="5"/>
  <c r="C124" i="4"/>
  <c r="E89" i="5"/>
  <c r="H1154" i="25"/>
  <c r="C125" i="4"/>
  <c r="E95" i="5"/>
  <c r="C126" i="4"/>
  <c r="E121" i="5"/>
  <c r="C127" i="4"/>
  <c r="E122" i="5"/>
  <c r="C128" i="4"/>
  <c r="E126" i="5"/>
  <c r="C129" i="4"/>
  <c r="C130" i="4"/>
  <c r="C131" i="4"/>
  <c r="C132" i="4"/>
  <c r="C133" i="4"/>
  <c r="C134" i="4"/>
  <c r="C135" i="4"/>
  <c r="C136" i="4"/>
  <c r="C137" i="4"/>
  <c r="C138" i="4"/>
  <c r="C139" i="4"/>
  <c r="C140" i="4"/>
  <c r="C141" i="4"/>
  <c r="C142" i="4"/>
  <c r="C143" i="4"/>
  <c r="C144" i="4"/>
  <c r="C145" i="4"/>
  <c r="C146" i="4"/>
  <c r="C147" i="4"/>
  <c r="E116" i="5"/>
  <c r="H2947" i="25"/>
  <c r="C148" i="4"/>
  <c r="C149" i="4"/>
  <c r="C150" i="4"/>
  <c r="C151" i="4"/>
  <c r="C152" i="4"/>
  <c r="C63" i="4"/>
  <c r="C64" i="4"/>
  <c r="C65" i="4"/>
  <c r="C66" i="4"/>
  <c r="C67" i="4"/>
  <c r="C68" i="4"/>
  <c r="C69" i="4"/>
  <c r="C70" i="4"/>
  <c r="C71" i="4"/>
  <c r="C72" i="4"/>
  <c r="C73" i="4"/>
  <c r="C74" i="4"/>
  <c r="C75" i="4"/>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1" i="1"/>
  <c r="H4672" i="1"/>
  <c r="H4673" i="1"/>
  <c r="H4674" i="1"/>
  <c r="H4675" i="1"/>
  <c r="H4676" i="1"/>
  <c r="H4677" i="1"/>
  <c r="H4678" i="1"/>
  <c r="H4679" i="1"/>
  <c r="H4680" i="1"/>
  <c r="H4681" i="1"/>
  <c r="H4682" i="1"/>
  <c r="H4683" i="1"/>
  <c r="H4684" i="1"/>
  <c r="H4685" i="1"/>
  <c r="H4686" i="1"/>
  <c r="H4687" i="1"/>
  <c r="H4688" i="1"/>
  <c r="H4689" i="1"/>
  <c r="H4690" i="1"/>
  <c r="H4691" i="1"/>
  <c r="H4692" i="1"/>
  <c r="H4693" i="1"/>
  <c r="H4694" i="1"/>
  <c r="H4695" i="1"/>
  <c r="H4696" i="1"/>
  <c r="H4697" i="1"/>
  <c r="H4698" i="1"/>
  <c r="H4699" i="1"/>
  <c r="H4700" i="1"/>
  <c r="H4701" i="1"/>
  <c r="H4702" i="1"/>
  <c r="H4703" i="1"/>
  <c r="H4704" i="1"/>
  <c r="H4705" i="1"/>
  <c r="H4706" i="1"/>
  <c r="H4707" i="1"/>
  <c r="H4708" i="1"/>
  <c r="H4709" i="1"/>
  <c r="H4710" i="1"/>
  <c r="H4711" i="1"/>
  <c r="H4712" i="1"/>
  <c r="H4713" i="1"/>
  <c r="H4714" i="1"/>
  <c r="H4715" i="1"/>
  <c r="H4716" i="1"/>
  <c r="H4717" i="1"/>
  <c r="H4718" i="1"/>
  <c r="H4719" i="1"/>
  <c r="H4720" i="1"/>
  <c r="H4721" i="1"/>
  <c r="H4722" i="1"/>
  <c r="H4723"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4792" i="1"/>
  <c r="H4793" i="1"/>
  <c r="H4794" i="1"/>
  <c r="H4795" i="1"/>
  <c r="H4796" i="1"/>
  <c r="H4797" i="1"/>
  <c r="H4798" i="1"/>
  <c r="H4799" i="1"/>
  <c r="H4800" i="1"/>
  <c r="H4801" i="1"/>
  <c r="H4802" i="1"/>
  <c r="H4803" i="1"/>
  <c r="H4804" i="1"/>
  <c r="H4805" i="1"/>
  <c r="H4806" i="1"/>
  <c r="H4807" i="1"/>
  <c r="H4808" i="1"/>
  <c r="H4809" i="1"/>
  <c r="H4810" i="1"/>
  <c r="H4811" i="1"/>
  <c r="H4812" i="1"/>
  <c r="H4813" i="1"/>
  <c r="H4814" i="1"/>
  <c r="H4815" i="1"/>
  <c r="H4816" i="1"/>
  <c r="H4817" i="1"/>
  <c r="H4818" i="1"/>
  <c r="H4819" i="1"/>
  <c r="H4820" i="1"/>
  <c r="H4821" i="1"/>
  <c r="H4822" i="1"/>
  <c r="H4823" i="1"/>
  <c r="H4824" i="1"/>
  <c r="H4825" i="1"/>
  <c r="H4826" i="1"/>
  <c r="H4827" i="1"/>
  <c r="H4828" i="1"/>
  <c r="H4829" i="1"/>
  <c r="H4830" i="1"/>
  <c r="H4831" i="1"/>
  <c r="H4832" i="1"/>
  <c r="H4833" i="1"/>
  <c r="H4834" i="1"/>
  <c r="H4835" i="1"/>
  <c r="H4836" i="1"/>
  <c r="H4837" i="1"/>
  <c r="H4838" i="1"/>
  <c r="H4839" i="1"/>
  <c r="H4840" i="1"/>
  <c r="H4841" i="1"/>
  <c r="H4842" i="1"/>
  <c r="H4843" i="1"/>
  <c r="H4844" i="1"/>
  <c r="H4845" i="1"/>
  <c r="H4846" i="1"/>
  <c r="H4847" i="1"/>
  <c r="H4848" i="1"/>
  <c r="H4849" i="1"/>
  <c r="H4850" i="1"/>
  <c r="H4851" i="1"/>
  <c r="H4852" i="1"/>
  <c r="H4853" i="1"/>
  <c r="H4854" i="1"/>
  <c r="H4855" i="1"/>
  <c r="H4856" i="1"/>
  <c r="H4857" i="1"/>
  <c r="H4858" i="1"/>
  <c r="H4859" i="1"/>
  <c r="H4860" i="1"/>
  <c r="H4861" i="1"/>
  <c r="H4862" i="1"/>
  <c r="H4863" i="1"/>
  <c r="H4864" i="1"/>
  <c r="H4865" i="1"/>
  <c r="H4866" i="1"/>
  <c r="H4867" i="1"/>
  <c r="H4868" i="1"/>
  <c r="H4869" i="1"/>
  <c r="H4870" i="1"/>
  <c r="H4871" i="1"/>
  <c r="H4872" i="1"/>
  <c r="H4873" i="1"/>
  <c r="H4874" i="1"/>
  <c r="H4875" i="1"/>
  <c r="H4876" i="1"/>
  <c r="H4877" i="1"/>
  <c r="H4878" i="1"/>
  <c r="H4879" i="1"/>
  <c r="H4880" i="1"/>
  <c r="H4881" i="1"/>
  <c r="H4882" i="1"/>
  <c r="H4883" i="1"/>
  <c r="H4884" i="1"/>
  <c r="H4885" i="1"/>
  <c r="H4886" i="1"/>
  <c r="H4887" i="1"/>
  <c r="H4888" i="1"/>
  <c r="H4889" i="1"/>
  <c r="H4890" i="1"/>
  <c r="H4891" i="1"/>
  <c r="H4892" i="1"/>
  <c r="H4893" i="1"/>
  <c r="H4894" i="1"/>
  <c r="H4895" i="1"/>
  <c r="H4896" i="1"/>
  <c r="H4897" i="1"/>
  <c r="H4898" i="1"/>
  <c r="H4899" i="1"/>
  <c r="H4900" i="1"/>
  <c r="H4901" i="1"/>
  <c r="H4902" i="1"/>
  <c r="H4903" i="1"/>
  <c r="H4904" i="1"/>
  <c r="H4905" i="1"/>
  <c r="H4906" i="1"/>
  <c r="H4907" i="1"/>
  <c r="H4908" i="1"/>
  <c r="H4909" i="1"/>
  <c r="H4910" i="1"/>
  <c r="H4911" i="1"/>
  <c r="H4912" i="1"/>
  <c r="H4913" i="1"/>
  <c r="H4914" i="1"/>
  <c r="H4915" i="1"/>
  <c r="H4916" i="1"/>
  <c r="H4917" i="1"/>
  <c r="H4918" i="1"/>
  <c r="H4919" i="1"/>
  <c r="H4920" i="1"/>
  <c r="H4921" i="1"/>
  <c r="H4922" i="1"/>
  <c r="H4923" i="1"/>
  <c r="H4924" i="1"/>
  <c r="H4925" i="1"/>
  <c r="H4926" i="1"/>
  <c r="H4927" i="1"/>
  <c r="H4928" i="1"/>
  <c r="H4929" i="1"/>
  <c r="H4930" i="1"/>
  <c r="H4931" i="1"/>
  <c r="H4932" i="1"/>
  <c r="H4933" i="1"/>
  <c r="H4934" i="1"/>
  <c r="H4935" i="1"/>
  <c r="H4936" i="1"/>
  <c r="H4937" i="1"/>
  <c r="H4938" i="1"/>
  <c r="H4939" i="1"/>
  <c r="H4940" i="1"/>
  <c r="H4941" i="1"/>
  <c r="H4942" i="1"/>
  <c r="H4943" i="1"/>
  <c r="H4944" i="1"/>
  <c r="H4945" i="1"/>
  <c r="H4946" i="1"/>
  <c r="H4947" i="1"/>
  <c r="H4948" i="1"/>
  <c r="H4949" i="1"/>
  <c r="H4950" i="1"/>
  <c r="H4951" i="1"/>
  <c r="H4952" i="1"/>
  <c r="H4953" i="1"/>
  <c r="H4954" i="1"/>
  <c r="H4955" i="1"/>
  <c r="H4956" i="1"/>
  <c r="H4957" i="1"/>
  <c r="H4958" i="1"/>
  <c r="H4959" i="1"/>
  <c r="H4960" i="1"/>
  <c r="H4961" i="1"/>
  <c r="H4962" i="1"/>
  <c r="H4963" i="1"/>
  <c r="H4964" i="1"/>
  <c r="H4965" i="1"/>
  <c r="H4966" i="1"/>
  <c r="H4967" i="1"/>
  <c r="H4968" i="1"/>
  <c r="H4969" i="1"/>
  <c r="H4970" i="1"/>
  <c r="H4971" i="1"/>
  <c r="H4972" i="1"/>
  <c r="H4973" i="1"/>
  <c r="H4974" i="1"/>
  <c r="H4975" i="1"/>
  <c r="H4976" i="1"/>
  <c r="H4977" i="1"/>
  <c r="H4978" i="1"/>
  <c r="H4979" i="1"/>
  <c r="H4980" i="1"/>
  <c r="H4981" i="1"/>
  <c r="H4982" i="1"/>
  <c r="H4983" i="1"/>
  <c r="H4984" i="1"/>
  <c r="H4985" i="1"/>
  <c r="H4986" i="1"/>
  <c r="H4987" i="1"/>
  <c r="H4988" i="1"/>
  <c r="H4989" i="1"/>
  <c r="H4990" i="1"/>
  <c r="H4991" i="1"/>
  <c r="H4992" i="1"/>
  <c r="H4993" i="1"/>
  <c r="H4994" i="1"/>
  <c r="H4995" i="1"/>
  <c r="H4996" i="1"/>
  <c r="H4997" i="1"/>
  <c r="H4998" i="1"/>
  <c r="H4999" i="1"/>
  <c r="H5012" i="1"/>
  <c r="H5013" i="1"/>
  <c r="H5014" i="1"/>
  <c r="H5015" i="1"/>
  <c r="H5016" i="1"/>
  <c r="H5017" i="1"/>
  <c r="H5018" i="1"/>
  <c r="H5019" i="1"/>
  <c r="H5020" i="1"/>
  <c r="H5021" i="1"/>
  <c r="H5022" i="1"/>
  <c r="H5023" i="1"/>
  <c r="H5024" i="1"/>
  <c r="H5025" i="1"/>
  <c r="H5026" i="1"/>
  <c r="H5027" i="1"/>
  <c r="H5028" i="1"/>
  <c r="H5029" i="1"/>
  <c r="H5030" i="1"/>
  <c r="H5031" i="1"/>
  <c r="H5032" i="1"/>
  <c r="H5033" i="1"/>
  <c r="H5034" i="1"/>
  <c r="H5035" i="1"/>
  <c r="H5036" i="1"/>
  <c r="H5037" i="1"/>
  <c r="H5038" i="1"/>
  <c r="H5039" i="1"/>
  <c r="H5040" i="1"/>
  <c r="H5041" i="1"/>
  <c r="H5042" i="1"/>
  <c r="H5043" i="1"/>
  <c r="H5044" i="1"/>
  <c r="H5045" i="1"/>
  <c r="H5046" i="1"/>
  <c r="H5047" i="1"/>
  <c r="H5048" i="1"/>
  <c r="H5049" i="1"/>
  <c r="H5050" i="1"/>
  <c r="H5051" i="1"/>
  <c r="H5052" i="1"/>
  <c r="H5053" i="1"/>
  <c r="H5054" i="1"/>
  <c r="H5055" i="1"/>
  <c r="H5056" i="1"/>
  <c r="H5057" i="1"/>
  <c r="H5058" i="1"/>
  <c r="H5059" i="1"/>
  <c r="H5060" i="1"/>
  <c r="H5061" i="1"/>
  <c r="H5062" i="1"/>
  <c r="H5063" i="1"/>
  <c r="H5064" i="1"/>
  <c r="H5065" i="1"/>
  <c r="H5066" i="1"/>
  <c r="H5067" i="1"/>
  <c r="H5068" i="1"/>
  <c r="H5069" i="1"/>
  <c r="H5070" i="1"/>
  <c r="H5071" i="1"/>
  <c r="H5072" i="1"/>
  <c r="H5073" i="1"/>
  <c r="H5074" i="1"/>
  <c r="H5075" i="1"/>
  <c r="H5076" i="1"/>
  <c r="H5077" i="1"/>
  <c r="H5078" i="1"/>
  <c r="H5079" i="1"/>
  <c r="H5080" i="1"/>
  <c r="H5081" i="1"/>
  <c r="H5082" i="1"/>
  <c r="H5083" i="1"/>
  <c r="H5084" i="1"/>
  <c r="H5085" i="1"/>
  <c r="H5086" i="1"/>
  <c r="H5087" i="1"/>
  <c r="H5088" i="1"/>
  <c r="H5089" i="1"/>
  <c r="H5090" i="1"/>
  <c r="H5091" i="1"/>
  <c r="H5092" i="1"/>
  <c r="H5093" i="1"/>
  <c r="H5094" i="1"/>
  <c r="H5095" i="1"/>
  <c r="H5096" i="1"/>
  <c r="H5097" i="1"/>
  <c r="H5098" i="1"/>
  <c r="H5099" i="1"/>
  <c r="H5100" i="1"/>
  <c r="H5101" i="1"/>
  <c r="H5102" i="1"/>
  <c r="H5103" i="1"/>
  <c r="H5104" i="1"/>
  <c r="H5105" i="1"/>
  <c r="H5106" i="1"/>
  <c r="H5107" i="1"/>
  <c r="H5108" i="1"/>
  <c r="H5109" i="1"/>
  <c r="H5110" i="1"/>
  <c r="H5111" i="1"/>
  <c r="H5112" i="1"/>
  <c r="H5113" i="1"/>
  <c r="H5114" i="1"/>
  <c r="H5115" i="1"/>
  <c r="H5116" i="1"/>
  <c r="H5117" i="1"/>
  <c r="H5118" i="1"/>
  <c r="H5119" i="1"/>
  <c r="H5120" i="1"/>
  <c r="H5121" i="1"/>
  <c r="H5122" i="1"/>
  <c r="H5123" i="1"/>
  <c r="H5124" i="1"/>
  <c r="H5125" i="1"/>
  <c r="H5126" i="1"/>
  <c r="H5127" i="1"/>
  <c r="H5128" i="1"/>
  <c r="H5129" i="1"/>
  <c r="H5130" i="1"/>
  <c r="H5131" i="1"/>
  <c r="H5132" i="1"/>
  <c r="H5133" i="1"/>
  <c r="H5134" i="1"/>
  <c r="H5135" i="1"/>
  <c r="H5136" i="1"/>
  <c r="H5137" i="1"/>
  <c r="H5138" i="1"/>
  <c r="H5139" i="1"/>
  <c r="H5140" i="1"/>
  <c r="H5141" i="1"/>
  <c r="H5142" i="1"/>
  <c r="H5143" i="1"/>
  <c r="H5144" i="1"/>
  <c r="H5145" i="1"/>
  <c r="H5146" i="1"/>
  <c r="H5147" i="1"/>
  <c r="H5148" i="1"/>
  <c r="H5149" i="1"/>
  <c r="H5150" i="1"/>
  <c r="H5151" i="1"/>
  <c r="H5152" i="1"/>
  <c r="H5153" i="1"/>
  <c r="H5154" i="1"/>
  <c r="H5155" i="1"/>
  <c r="H5156" i="1"/>
  <c r="H5157" i="1"/>
  <c r="H5158" i="1"/>
  <c r="H5159" i="1"/>
  <c r="H5160" i="1"/>
  <c r="H5161" i="1"/>
  <c r="H5162" i="1"/>
  <c r="H5163" i="1"/>
  <c r="H5164" i="1"/>
  <c r="H5165" i="1"/>
  <c r="H5166" i="1"/>
  <c r="H5167" i="1"/>
  <c r="H5168" i="1"/>
  <c r="H5169" i="1"/>
  <c r="H5170" i="1"/>
  <c r="H5171" i="1"/>
  <c r="H5172" i="1"/>
  <c r="H5173" i="1"/>
  <c r="H5174" i="1"/>
  <c r="H5175" i="1"/>
  <c r="H5176" i="1"/>
  <c r="H5177" i="1"/>
  <c r="H5178" i="1"/>
  <c r="H5179" i="1"/>
  <c r="H5180" i="1"/>
  <c r="H5181" i="1"/>
  <c r="H5182" i="1"/>
  <c r="H5183" i="1"/>
  <c r="H5184" i="1"/>
  <c r="H5185" i="1"/>
  <c r="H5186" i="1"/>
  <c r="H5187" i="1"/>
  <c r="H5188" i="1"/>
  <c r="H5189" i="1"/>
  <c r="H5190" i="1"/>
  <c r="H5191" i="1"/>
  <c r="H5192" i="1"/>
  <c r="H5193" i="1"/>
  <c r="H5194" i="1"/>
  <c r="H5195" i="1"/>
  <c r="H5196" i="1"/>
  <c r="H5197" i="1"/>
  <c r="H5198"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C3" i="5"/>
  <c r="C4" i="5"/>
  <c r="C5" i="5"/>
  <c r="E1188" i="25"/>
  <c r="C6" i="5"/>
  <c r="E2358" i="25"/>
  <c r="C7" i="5"/>
  <c r="E3352" i="25"/>
  <c r="C8" i="5"/>
  <c r="E1333" i="25"/>
  <c r="C9" i="5"/>
  <c r="E2384" i="25"/>
  <c r="C10" i="5"/>
  <c r="E3512" i="25"/>
  <c r="C11" i="5"/>
  <c r="C12" i="5"/>
  <c r="C13" i="5"/>
  <c r="E68" i="25"/>
  <c r="C14" i="5"/>
  <c r="C15" i="5"/>
  <c r="C16" i="5"/>
  <c r="E2586" i="25"/>
  <c r="C17" i="5"/>
  <c r="E2587" i="25"/>
  <c r="C18" i="5"/>
  <c r="C19" i="5"/>
  <c r="C20" i="5"/>
  <c r="E834" i="25"/>
  <c r="C21" i="5"/>
  <c r="E832" i="25"/>
  <c r="C22" i="5"/>
  <c r="E843" i="25"/>
  <c r="C23" i="5"/>
  <c r="E899" i="25"/>
  <c r="C24" i="5"/>
  <c r="C25" i="5"/>
  <c r="E986" i="25"/>
  <c r="C26" i="5"/>
  <c r="E1007" i="25"/>
  <c r="C27" i="5"/>
  <c r="C28" i="5"/>
  <c r="C29" i="5"/>
  <c r="E2719" i="25"/>
  <c r="C30" i="5"/>
  <c r="E939" i="25"/>
  <c r="C31" i="5"/>
  <c r="E815" i="25"/>
  <c r="C32" i="5"/>
  <c r="C33" i="5"/>
  <c r="E3278" i="25"/>
  <c r="C34" i="5"/>
  <c r="E3323" i="25"/>
  <c r="C35" i="5"/>
  <c r="C36" i="5"/>
  <c r="E1609" i="25"/>
  <c r="C37" i="5"/>
  <c r="E2552" i="25"/>
  <c r="C38" i="5"/>
  <c r="C39" i="5"/>
  <c r="E920" i="25"/>
  <c r="C40" i="5"/>
  <c r="C41" i="5"/>
  <c r="E1022" i="25"/>
  <c r="C42" i="5"/>
  <c r="C43" i="5"/>
  <c r="C44" i="5"/>
  <c r="E2308" i="25"/>
  <c r="C45" i="5"/>
  <c r="E1128" i="25"/>
  <c r="C46" i="5"/>
  <c r="E118" i="25"/>
  <c r="C47" i="5"/>
  <c r="E2039" i="25"/>
  <c r="C48" i="5"/>
  <c r="C49" i="5"/>
  <c r="E730" i="25"/>
  <c r="C50" i="5"/>
  <c r="E2485" i="25"/>
  <c r="C51" i="5"/>
  <c r="C52" i="5"/>
  <c r="C53" i="5"/>
  <c r="E2588" i="25"/>
  <c r="C54" i="5"/>
  <c r="C55" i="5"/>
  <c r="E2255" i="25"/>
  <c r="C56" i="5"/>
  <c r="E1633" i="25"/>
  <c r="C57" i="5"/>
  <c r="E2567" i="25"/>
  <c r="C58" i="5"/>
  <c r="C59" i="5"/>
  <c r="E325" i="25"/>
  <c r="C60" i="5"/>
  <c r="E1498" i="25"/>
  <c r="C61" i="5"/>
  <c r="E2170" i="25"/>
  <c r="C62" i="5"/>
  <c r="E2434" i="25"/>
  <c r="C63" i="5"/>
  <c r="C64" i="5"/>
  <c r="E2991" i="25"/>
  <c r="C65" i="5"/>
  <c r="C66" i="5"/>
  <c r="C67" i="5"/>
  <c r="C68" i="5"/>
  <c r="C69" i="5"/>
  <c r="E3569" i="25"/>
  <c r="C70" i="5"/>
  <c r="C71" i="5"/>
  <c r="C72" i="5"/>
  <c r="E2633" i="25"/>
  <c r="C73" i="5"/>
  <c r="E2634" i="25"/>
  <c r="C74" i="5"/>
  <c r="E960" i="25"/>
  <c r="C75" i="5"/>
  <c r="E962" i="25"/>
  <c r="C76" i="5"/>
  <c r="C77" i="5"/>
  <c r="C78" i="5"/>
  <c r="C79" i="5"/>
  <c r="E2245" i="25"/>
  <c r="C80" i="5"/>
  <c r="C81" i="5"/>
  <c r="C82" i="5"/>
  <c r="C83" i="5"/>
  <c r="C84" i="5"/>
  <c r="C85" i="5"/>
  <c r="C86" i="5"/>
  <c r="C87" i="5"/>
  <c r="C88" i="5"/>
  <c r="E2260" i="25"/>
  <c r="C89" i="5"/>
  <c r="E1154" i="25"/>
  <c r="C90" i="5"/>
  <c r="E406" i="25"/>
  <c r="C91" i="5"/>
  <c r="E519" i="25"/>
  <c r="C92" i="5"/>
  <c r="C93" i="5"/>
  <c r="E1762" i="25"/>
  <c r="C94" i="5"/>
  <c r="E2710" i="25"/>
  <c r="C95" i="5"/>
  <c r="E2333" i="25"/>
  <c r="C96" i="5"/>
  <c r="E164" i="25"/>
  <c r="C97" i="5"/>
  <c r="E1549" i="25"/>
  <c r="C98" i="5"/>
  <c r="C99" i="5"/>
  <c r="C100" i="5"/>
  <c r="C101" i="5"/>
  <c r="C102" i="5"/>
  <c r="E795" i="25"/>
  <c r="C103" i="5"/>
  <c r="C104" i="5"/>
  <c r="E931" i="25"/>
  <c r="C105" i="5"/>
  <c r="E1946" i="25"/>
  <c r="C106" i="5"/>
  <c r="E2214" i="25"/>
  <c r="C107" i="5"/>
  <c r="E2497" i="25"/>
  <c r="C108" i="5"/>
  <c r="E2900" i="25"/>
  <c r="C109" i="5"/>
  <c r="E3640" i="25"/>
  <c r="C110" i="5"/>
  <c r="C111" i="5"/>
  <c r="C112" i="5"/>
  <c r="C113" i="5"/>
  <c r="E2940" i="25"/>
  <c r="C114" i="5"/>
  <c r="E1033" i="25"/>
  <c r="C115" i="5"/>
  <c r="E2032" i="25"/>
  <c r="C116" i="5"/>
  <c r="E2970" i="25"/>
  <c r="C117" i="5"/>
  <c r="E3145" i="25"/>
  <c r="C118" i="5"/>
  <c r="E3816" i="25"/>
  <c r="C119" i="5"/>
  <c r="E3979" i="25"/>
  <c r="C120" i="5"/>
  <c r="C121" i="5"/>
  <c r="E2041" i="25"/>
  <c r="C122" i="5"/>
  <c r="E2040" i="25"/>
  <c r="C123" i="5"/>
  <c r="C124" i="5"/>
  <c r="C125" i="5"/>
  <c r="C126" i="5"/>
  <c r="C127" i="5"/>
  <c r="E2063" i="25"/>
  <c r="C128" i="5"/>
  <c r="E3245" i="25"/>
  <c r="C129" i="5"/>
  <c r="E110" i="25"/>
  <c r="C130" i="5"/>
  <c r="C131" i="5"/>
  <c r="C132" i="5"/>
  <c r="C133" i="5"/>
  <c r="C134" i="5"/>
  <c r="E341" i="25"/>
  <c r="C135" i="5"/>
  <c r="E219" i="25"/>
  <c r="C136" i="5"/>
  <c r="C137" i="5"/>
  <c r="C138" i="5"/>
  <c r="E1568" i="25"/>
  <c r="C2" i="5"/>
  <c r="F2" i="25"/>
  <c r="F3" i="25"/>
  <c r="F4" i="25"/>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51" i="25"/>
  <c r="F552" i="25"/>
  <c r="F553" i="25"/>
  <c r="F554" i="25"/>
  <c r="F555" i="25"/>
  <c r="F556" i="25"/>
  <c r="F557" i="25"/>
  <c r="F558" i="25"/>
  <c r="F559" i="25"/>
  <c r="F560" i="25"/>
  <c r="F561" i="25"/>
  <c r="F562" i="25"/>
  <c r="F563" i="25"/>
  <c r="F564" i="25"/>
  <c r="F565" i="25"/>
  <c r="F566" i="25"/>
  <c r="F567" i="25"/>
  <c r="F568" i="25"/>
  <c r="F569" i="25"/>
  <c r="F570" i="25"/>
  <c r="F571" i="25"/>
  <c r="F572" i="25"/>
  <c r="F573" i="25"/>
  <c r="F574" i="25"/>
  <c r="F575" i="25"/>
  <c r="F576" i="25"/>
  <c r="F577" i="25"/>
  <c r="F578" i="25"/>
  <c r="F579" i="25"/>
  <c r="F580" i="25"/>
  <c r="F581" i="25"/>
  <c r="F582" i="25"/>
  <c r="F583" i="25"/>
  <c r="F584" i="25"/>
  <c r="F585" i="25"/>
  <c r="F586" i="25"/>
  <c r="F587" i="25"/>
  <c r="F588" i="25"/>
  <c r="F589" i="25"/>
  <c r="F590" i="25"/>
  <c r="F591" i="25"/>
  <c r="F592" i="25"/>
  <c r="F593" i="25"/>
  <c r="F594" i="25"/>
  <c r="F595" i="25"/>
  <c r="F596" i="25"/>
  <c r="F597" i="25"/>
  <c r="F598" i="25"/>
  <c r="F599" i="25"/>
  <c r="F600" i="25"/>
  <c r="F601" i="25"/>
  <c r="F602" i="25"/>
  <c r="F603" i="25"/>
  <c r="F604" i="25"/>
  <c r="F605" i="25"/>
  <c r="F606" i="25"/>
  <c r="F607" i="25"/>
  <c r="F608" i="25"/>
  <c r="F609" i="25"/>
  <c r="F610" i="25"/>
  <c r="F611" i="25"/>
  <c r="F612" i="25"/>
  <c r="F613" i="25"/>
  <c r="F614" i="25"/>
  <c r="F615" i="25"/>
  <c r="F616" i="25"/>
  <c r="F617" i="25"/>
  <c r="F618" i="25"/>
  <c r="F619" i="25"/>
  <c r="F620" i="25"/>
  <c r="F621" i="25"/>
  <c r="F622" i="25"/>
  <c r="F623" i="25"/>
  <c r="F624" i="25"/>
  <c r="F625" i="25"/>
  <c r="F626" i="25"/>
  <c r="F627" i="25"/>
  <c r="F628" i="25"/>
  <c r="F629" i="25"/>
  <c r="F630" i="25"/>
  <c r="F631" i="25"/>
  <c r="F632" i="25"/>
  <c r="F633" i="25"/>
  <c r="F634" i="25"/>
  <c r="F635" i="25"/>
  <c r="F636" i="25"/>
  <c r="F637" i="25"/>
  <c r="F638" i="25"/>
  <c r="F639" i="25"/>
  <c r="F640" i="25"/>
  <c r="F641" i="25"/>
  <c r="F642" i="25"/>
  <c r="F643" i="25"/>
  <c r="F644" i="25"/>
  <c r="F645" i="25"/>
  <c r="F646" i="25"/>
  <c r="F647" i="25"/>
  <c r="F648" i="25"/>
  <c r="F649" i="25"/>
  <c r="F650" i="25"/>
  <c r="F651" i="25"/>
  <c r="F652" i="25"/>
  <c r="F653" i="25"/>
  <c r="F654" i="25"/>
  <c r="F655" i="25"/>
  <c r="F656" i="25"/>
  <c r="F657" i="25"/>
  <c r="F658" i="25"/>
  <c r="F659" i="25"/>
  <c r="F660" i="25"/>
  <c r="F661" i="25"/>
  <c r="F662" i="25"/>
  <c r="F663" i="25"/>
  <c r="F664" i="25"/>
  <c r="F665" i="25"/>
  <c r="F666" i="25"/>
  <c r="F667" i="25"/>
  <c r="F668" i="25"/>
  <c r="F669" i="25"/>
  <c r="F670" i="25"/>
  <c r="F671" i="25"/>
  <c r="F672" i="25"/>
  <c r="F673" i="25"/>
  <c r="F674" i="25"/>
  <c r="F675" i="25"/>
  <c r="F676" i="25"/>
  <c r="F677" i="25"/>
  <c r="F678" i="25"/>
  <c r="F679" i="25"/>
  <c r="F680" i="25"/>
  <c r="F681" i="25"/>
  <c r="F682" i="25"/>
  <c r="F683" i="25"/>
  <c r="F684" i="25"/>
  <c r="F685" i="25"/>
  <c r="F686" i="25"/>
  <c r="F687" i="25"/>
  <c r="F688" i="25"/>
  <c r="F689" i="25"/>
  <c r="F690" i="25"/>
  <c r="F691" i="25"/>
  <c r="F692" i="25"/>
  <c r="F693" i="25"/>
  <c r="F694" i="25"/>
  <c r="F695" i="25"/>
  <c r="F696" i="25"/>
  <c r="F697" i="25"/>
  <c r="F698" i="25"/>
  <c r="F699" i="25"/>
  <c r="F700" i="25"/>
  <c r="F701" i="25"/>
  <c r="F702" i="25"/>
  <c r="F703" i="25"/>
  <c r="F704" i="25"/>
  <c r="F705" i="25"/>
  <c r="F706" i="25"/>
  <c r="F707" i="25"/>
  <c r="F708" i="25"/>
  <c r="F709" i="25"/>
  <c r="F710" i="25"/>
  <c r="F711" i="25"/>
  <c r="F712" i="25"/>
  <c r="F713" i="25"/>
  <c r="F714" i="25"/>
  <c r="F715" i="25"/>
  <c r="F716" i="25"/>
  <c r="F717" i="25"/>
  <c r="F718" i="25"/>
  <c r="F719" i="25"/>
  <c r="F720" i="25"/>
  <c r="F721" i="25"/>
  <c r="F722" i="25"/>
  <c r="F723" i="25"/>
  <c r="F724" i="25"/>
  <c r="F725" i="25"/>
  <c r="F726" i="25"/>
  <c r="F727" i="25"/>
  <c r="F728" i="25"/>
  <c r="F729" i="25"/>
  <c r="F730" i="25"/>
  <c r="F731" i="25"/>
  <c r="F732" i="25"/>
  <c r="F733" i="25"/>
  <c r="F734" i="25"/>
  <c r="F735" i="25"/>
  <c r="F736" i="25"/>
  <c r="F737" i="25"/>
  <c r="F738" i="25"/>
  <c r="F739" i="25"/>
  <c r="F740" i="25"/>
  <c r="F741" i="25"/>
  <c r="F742" i="25"/>
  <c r="F743" i="25"/>
  <c r="F744" i="25"/>
  <c r="F745" i="25"/>
  <c r="F746" i="25"/>
  <c r="F747" i="25"/>
  <c r="F748" i="25"/>
  <c r="F749" i="25"/>
  <c r="F750" i="25"/>
  <c r="F751" i="25"/>
  <c r="F752" i="25"/>
  <c r="F753" i="25"/>
  <c r="F754" i="25"/>
  <c r="F755" i="25"/>
  <c r="F756" i="25"/>
  <c r="F757" i="25"/>
  <c r="F758" i="25"/>
  <c r="F759" i="25"/>
  <c r="F760" i="25"/>
  <c r="F761" i="25"/>
  <c r="F762" i="25"/>
  <c r="F763" i="25"/>
  <c r="F764" i="25"/>
  <c r="F765" i="25"/>
  <c r="F766" i="25"/>
  <c r="F767" i="25"/>
  <c r="F768" i="25"/>
  <c r="F769" i="25"/>
  <c r="F770" i="25"/>
  <c r="F771" i="25"/>
  <c r="F772" i="25"/>
  <c r="F773" i="25"/>
  <c r="F774" i="25"/>
  <c r="F775" i="25"/>
  <c r="F776" i="25"/>
  <c r="F777" i="25"/>
  <c r="F778" i="25"/>
  <c r="F779" i="25"/>
  <c r="F780" i="25"/>
  <c r="F781" i="25"/>
  <c r="F782" i="25"/>
  <c r="F783" i="25"/>
  <c r="F784" i="25"/>
  <c r="F785" i="25"/>
  <c r="F786" i="25"/>
  <c r="F787" i="25"/>
  <c r="F788" i="25"/>
  <c r="F789" i="25"/>
  <c r="F790" i="25"/>
  <c r="F791" i="25"/>
  <c r="F792" i="25"/>
  <c r="F793" i="25"/>
  <c r="F794" i="25"/>
  <c r="F795" i="25"/>
  <c r="F796" i="25"/>
  <c r="F797" i="25"/>
  <c r="F798" i="25"/>
  <c r="F799" i="25"/>
  <c r="F800" i="25"/>
  <c r="F801" i="25"/>
  <c r="F802" i="25"/>
  <c r="F803" i="25"/>
  <c r="F804" i="25"/>
  <c r="F805" i="25"/>
  <c r="F806" i="25"/>
  <c r="F807" i="25"/>
  <c r="F808" i="25"/>
  <c r="F809" i="25"/>
  <c r="F810" i="25"/>
  <c r="F811" i="25"/>
  <c r="F812" i="25"/>
  <c r="F813" i="25"/>
  <c r="F814" i="25"/>
  <c r="F815" i="25"/>
  <c r="F816" i="25"/>
  <c r="F817" i="25"/>
  <c r="F818" i="25"/>
  <c r="F819" i="25"/>
  <c r="F820" i="25"/>
  <c r="F821" i="25"/>
  <c r="F822" i="25"/>
  <c r="F823" i="25"/>
  <c r="F824" i="25"/>
  <c r="F825" i="25"/>
  <c r="F826" i="25"/>
  <c r="F827" i="25"/>
  <c r="F828" i="25"/>
  <c r="F829" i="25"/>
  <c r="F830" i="25"/>
  <c r="F831" i="25"/>
  <c r="F832" i="25"/>
  <c r="F833" i="25"/>
  <c r="F834" i="25"/>
  <c r="F835" i="25"/>
  <c r="F836" i="25"/>
  <c r="F837" i="25"/>
  <c r="F838" i="25"/>
  <c r="F839" i="25"/>
  <c r="F840" i="25"/>
  <c r="F841" i="25"/>
  <c r="F842" i="25"/>
  <c r="F843" i="25"/>
  <c r="F844" i="25"/>
  <c r="F845" i="25"/>
  <c r="F846" i="25"/>
  <c r="F847" i="25"/>
  <c r="F848" i="25"/>
  <c r="F849" i="25"/>
  <c r="F850" i="25"/>
  <c r="F851" i="25"/>
  <c r="F852" i="25"/>
  <c r="F853" i="25"/>
  <c r="F854" i="25"/>
  <c r="F855" i="25"/>
  <c r="F856" i="25"/>
  <c r="F857" i="25"/>
  <c r="F858" i="25"/>
  <c r="F859" i="25"/>
  <c r="F860" i="25"/>
  <c r="F861" i="25"/>
  <c r="F862" i="25"/>
  <c r="F863" i="25"/>
  <c r="F864" i="25"/>
  <c r="F865" i="25"/>
  <c r="F866" i="25"/>
  <c r="F867" i="25"/>
  <c r="F868" i="25"/>
  <c r="F869" i="25"/>
  <c r="F870" i="25"/>
  <c r="F871" i="25"/>
  <c r="F872" i="25"/>
  <c r="F873" i="25"/>
  <c r="F874" i="25"/>
  <c r="F875" i="25"/>
  <c r="F876" i="25"/>
  <c r="F877" i="25"/>
  <c r="F878" i="25"/>
  <c r="F879" i="25"/>
  <c r="F880" i="25"/>
  <c r="F881" i="25"/>
  <c r="F882" i="25"/>
  <c r="F883" i="25"/>
  <c r="F884" i="25"/>
  <c r="F885" i="25"/>
  <c r="F886" i="25"/>
  <c r="F887" i="25"/>
  <c r="F888" i="25"/>
  <c r="F889" i="25"/>
  <c r="F890" i="25"/>
  <c r="F891" i="25"/>
  <c r="F892" i="25"/>
  <c r="F893" i="25"/>
  <c r="F894" i="25"/>
  <c r="F895" i="25"/>
  <c r="F896" i="25"/>
  <c r="F897" i="25"/>
  <c r="F898" i="25"/>
  <c r="F899" i="25"/>
  <c r="F900" i="25"/>
  <c r="F901" i="25"/>
  <c r="F902" i="25"/>
  <c r="F903" i="25"/>
  <c r="F904" i="25"/>
  <c r="F905" i="25"/>
  <c r="F906" i="25"/>
  <c r="F907" i="25"/>
  <c r="F908" i="25"/>
  <c r="F909" i="25"/>
  <c r="F910" i="25"/>
  <c r="F911" i="25"/>
  <c r="F912" i="25"/>
  <c r="F913" i="25"/>
  <c r="F914" i="25"/>
  <c r="F915" i="25"/>
  <c r="F916" i="25"/>
  <c r="F917" i="25"/>
  <c r="F918" i="25"/>
  <c r="F919" i="25"/>
  <c r="F920" i="25"/>
  <c r="F921" i="25"/>
  <c r="F922" i="25"/>
  <c r="F923" i="25"/>
  <c r="F924" i="25"/>
  <c r="F925" i="25"/>
  <c r="F926" i="25"/>
  <c r="F927" i="25"/>
  <c r="F928" i="25"/>
  <c r="F929" i="25"/>
  <c r="F930" i="25"/>
  <c r="F931" i="25"/>
  <c r="F932" i="25"/>
  <c r="F933" i="25"/>
  <c r="F934" i="25"/>
  <c r="F935" i="25"/>
  <c r="F936" i="25"/>
  <c r="F937" i="25"/>
  <c r="F938" i="25"/>
  <c r="F939" i="25"/>
  <c r="F940" i="25"/>
  <c r="F941" i="25"/>
  <c r="F942" i="25"/>
  <c r="F943" i="25"/>
  <c r="F944" i="25"/>
  <c r="F945" i="25"/>
  <c r="F946" i="25"/>
  <c r="F947" i="25"/>
  <c r="F948" i="25"/>
  <c r="F949" i="25"/>
  <c r="F950" i="25"/>
  <c r="F951" i="25"/>
  <c r="F952" i="25"/>
  <c r="F953" i="25"/>
  <c r="F954" i="25"/>
  <c r="F955" i="25"/>
  <c r="F956" i="25"/>
  <c r="F957" i="25"/>
  <c r="F958" i="25"/>
  <c r="F959" i="25"/>
  <c r="F960" i="25"/>
  <c r="F961" i="25"/>
  <c r="F962" i="25"/>
  <c r="F963" i="25"/>
  <c r="F964" i="25"/>
  <c r="F965" i="25"/>
  <c r="F966" i="25"/>
  <c r="F967" i="25"/>
  <c r="F968" i="25"/>
  <c r="F969" i="25"/>
  <c r="F970" i="25"/>
  <c r="F971" i="25"/>
  <c r="F972" i="25"/>
  <c r="F973" i="25"/>
  <c r="F974" i="25"/>
  <c r="F975" i="25"/>
  <c r="F976" i="25"/>
  <c r="F977" i="25"/>
  <c r="F978" i="25"/>
  <c r="F979" i="25"/>
  <c r="F980" i="25"/>
  <c r="F981" i="25"/>
  <c r="F982" i="25"/>
  <c r="F983" i="25"/>
  <c r="F984" i="25"/>
  <c r="F985" i="25"/>
  <c r="F986" i="25"/>
  <c r="F987" i="25"/>
  <c r="F988" i="25"/>
  <c r="F989" i="25"/>
  <c r="F990" i="25"/>
  <c r="F991" i="25"/>
  <c r="F992" i="25"/>
  <c r="F993" i="25"/>
  <c r="F994" i="25"/>
  <c r="F995" i="25"/>
  <c r="F996" i="25"/>
  <c r="F997" i="25"/>
  <c r="F998" i="25"/>
  <c r="F999" i="25"/>
  <c r="F1000" i="25"/>
  <c r="F1001" i="25"/>
  <c r="F1002" i="25"/>
  <c r="F1003" i="25"/>
  <c r="F1004" i="25"/>
  <c r="F1005" i="25"/>
  <c r="F1006" i="25"/>
  <c r="F1007" i="25"/>
  <c r="F1008" i="25"/>
  <c r="F1009" i="25"/>
  <c r="F1010" i="25"/>
  <c r="F1011" i="25"/>
  <c r="F1012" i="25"/>
  <c r="F1013" i="25"/>
  <c r="F1014" i="25"/>
  <c r="F1015" i="25"/>
  <c r="F1016" i="25"/>
  <c r="F1017" i="25"/>
  <c r="F1018" i="25"/>
  <c r="F1019" i="25"/>
  <c r="F1020" i="25"/>
  <c r="F1021" i="25"/>
  <c r="F1022" i="25"/>
  <c r="F1023" i="25"/>
  <c r="F1024" i="25"/>
  <c r="F1025" i="25"/>
  <c r="F1026" i="25"/>
  <c r="F1027" i="25"/>
  <c r="F1028" i="25"/>
  <c r="F1029" i="25"/>
  <c r="F1030" i="25"/>
  <c r="F1031" i="25"/>
  <c r="F1032" i="25"/>
  <c r="F1033" i="25"/>
  <c r="F1034" i="25"/>
  <c r="F1035" i="25"/>
  <c r="F1036" i="25"/>
  <c r="F1037" i="25"/>
  <c r="F1038" i="25"/>
  <c r="F1039" i="25"/>
  <c r="F1040" i="25"/>
  <c r="F1041" i="25"/>
  <c r="F1042" i="25"/>
  <c r="F1043" i="25"/>
  <c r="F1044" i="25"/>
  <c r="F1045" i="25"/>
  <c r="F1046" i="25"/>
  <c r="F1047" i="25"/>
  <c r="F1048" i="25"/>
  <c r="F1049" i="25"/>
  <c r="F1050" i="25"/>
  <c r="F1051" i="25"/>
  <c r="F1052" i="25"/>
  <c r="F1053" i="25"/>
  <c r="F1054" i="25"/>
  <c r="F1055" i="25"/>
  <c r="F1056" i="25"/>
  <c r="F1057" i="25"/>
  <c r="F1058" i="25"/>
  <c r="F1059" i="25"/>
  <c r="F1060" i="25"/>
  <c r="F1061" i="25"/>
  <c r="F1062" i="25"/>
  <c r="F1063" i="25"/>
  <c r="F1064" i="25"/>
  <c r="F1065" i="25"/>
  <c r="F1066" i="25"/>
  <c r="F1067" i="25"/>
  <c r="F1068" i="25"/>
  <c r="F1069" i="25"/>
  <c r="F1070" i="25"/>
  <c r="F1071" i="25"/>
  <c r="F1072" i="25"/>
  <c r="F1073" i="25"/>
  <c r="F1074" i="25"/>
  <c r="F1075" i="25"/>
  <c r="F1076" i="25"/>
  <c r="F1077" i="25"/>
  <c r="F1078" i="25"/>
  <c r="F1079" i="25"/>
  <c r="F1080" i="25"/>
  <c r="F1081" i="25"/>
  <c r="F1082" i="25"/>
  <c r="F1083" i="25"/>
  <c r="F1084" i="25"/>
  <c r="F1085" i="25"/>
  <c r="F1086" i="25"/>
  <c r="F1087" i="25"/>
  <c r="F1088" i="25"/>
  <c r="F1089" i="25"/>
  <c r="F1090" i="25"/>
  <c r="F1091" i="25"/>
  <c r="F1092" i="25"/>
  <c r="F1093" i="25"/>
  <c r="F1094" i="25"/>
  <c r="F1095" i="25"/>
  <c r="F1096" i="25"/>
  <c r="F1097" i="25"/>
  <c r="F1098" i="25"/>
  <c r="F1099" i="25"/>
  <c r="F1100" i="25"/>
  <c r="F1101" i="25"/>
  <c r="F1102" i="25"/>
  <c r="F1103" i="25"/>
  <c r="F1104" i="25"/>
  <c r="F1105" i="25"/>
  <c r="F1106" i="25"/>
  <c r="F1107" i="25"/>
  <c r="F1108" i="25"/>
  <c r="F1109" i="25"/>
  <c r="F1110" i="25"/>
  <c r="F1111" i="25"/>
  <c r="F1112" i="25"/>
  <c r="F1113" i="25"/>
  <c r="F1114" i="25"/>
  <c r="F1115" i="25"/>
  <c r="F1116" i="25"/>
  <c r="F1117" i="25"/>
  <c r="F1118" i="25"/>
  <c r="F1119" i="25"/>
  <c r="F1120" i="25"/>
  <c r="F1121" i="25"/>
  <c r="F1122" i="25"/>
  <c r="F1123" i="25"/>
  <c r="F1124" i="25"/>
  <c r="F1125" i="25"/>
  <c r="F1126" i="25"/>
  <c r="F1127" i="25"/>
  <c r="F1128" i="25"/>
  <c r="F1129" i="25"/>
  <c r="F1130" i="25"/>
  <c r="F1131" i="25"/>
  <c r="F1132" i="25"/>
  <c r="F1133" i="25"/>
  <c r="F1134" i="25"/>
  <c r="F1135" i="25"/>
  <c r="F1136" i="25"/>
  <c r="F1137" i="25"/>
  <c r="F1138" i="25"/>
  <c r="F1139" i="25"/>
  <c r="F1140" i="25"/>
  <c r="F1141" i="25"/>
  <c r="F1142" i="25"/>
  <c r="F1143" i="25"/>
  <c r="F1144" i="25"/>
  <c r="F1145" i="25"/>
  <c r="F1146" i="25"/>
  <c r="F1147" i="25"/>
  <c r="F1148" i="25"/>
  <c r="F1149" i="25"/>
  <c r="F1150" i="25"/>
  <c r="F1151" i="25"/>
  <c r="F1152" i="25"/>
  <c r="F1153" i="25"/>
  <c r="F1154" i="25"/>
  <c r="F1155" i="25"/>
  <c r="F1156" i="25"/>
  <c r="F1157" i="25"/>
  <c r="F1158" i="25"/>
  <c r="F1159" i="25"/>
  <c r="F1160" i="25"/>
  <c r="F1161" i="25"/>
  <c r="F1162" i="25"/>
  <c r="F1163" i="25"/>
  <c r="F1164" i="25"/>
  <c r="F1165" i="25"/>
  <c r="F1166" i="25"/>
  <c r="F1167" i="25"/>
  <c r="F1168" i="25"/>
  <c r="F1169" i="25"/>
  <c r="F1170" i="25"/>
  <c r="F1171" i="25"/>
  <c r="F1172" i="25"/>
  <c r="F1173" i="25"/>
  <c r="F1174" i="25"/>
  <c r="F1175" i="25"/>
  <c r="F1176" i="25"/>
  <c r="F1177" i="25"/>
  <c r="F1178" i="25"/>
  <c r="F1179" i="25"/>
  <c r="F1180" i="25"/>
  <c r="F1181" i="25"/>
  <c r="F1182" i="25"/>
  <c r="F1183" i="25"/>
  <c r="F1184" i="25"/>
  <c r="F1185" i="25"/>
  <c r="F1186" i="25"/>
  <c r="F1187" i="25"/>
  <c r="F1188" i="25"/>
  <c r="F1189" i="25"/>
  <c r="F1190" i="25"/>
  <c r="F1191" i="25"/>
  <c r="F1192" i="25"/>
  <c r="F1193" i="25"/>
  <c r="F1194" i="25"/>
  <c r="F1195" i="25"/>
  <c r="F1196" i="25"/>
  <c r="F1197" i="25"/>
  <c r="F1198" i="25"/>
  <c r="F1199" i="25"/>
  <c r="F1200" i="25"/>
  <c r="F1201" i="25"/>
  <c r="F1202" i="25"/>
  <c r="F1203" i="25"/>
  <c r="F1204" i="25"/>
  <c r="F1205" i="25"/>
  <c r="F1206" i="25"/>
  <c r="F1207" i="25"/>
  <c r="F1208" i="25"/>
  <c r="F1209" i="25"/>
  <c r="F1210" i="25"/>
  <c r="F1211" i="25"/>
  <c r="F1212" i="25"/>
  <c r="F1213" i="25"/>
  <c r="F1214" i="25"/>
  <c r="F1215" i="25"/>
  <c r="F1216" i="25"/>
  <c r="F1217" i="25"/>
  <c r="F1218" i="25"/>
  <c r="F1219" i="25"/>
  <c r="F1220" i="25"/>
  <c r="F1221" i="25"/>
  <c r="F1222" i="25"/>
  <c r="F1223" i="25"/>
  <c r="F1224" i="25"/>
  <c r="F1225" i="25"/>
  <c r="F1226" i="25"/>
  <c r="F1227" i="25"/>
  <c r="F1228" i="25"/>
  <c r="F1229" i="25"/>
  <c r="F1230" i="25"/>
  <c r="F1231" i="25"/>
  <c r="F1232" i="25"/>
  <c r="F1233" i="25"/>
  <c r="F1234" i="25"/>
  <c r="F1235" i="25"/>
  <c r="F1236" i="25"/>
  <c r="F1237" i="25"/>
  <c r="F1238" i="25"/>
  <c r="F1239" i="25"/>
  <c r="F1240" i="25"/>
  <c r="F1241" i="25"/>
  <c r="F1242" i="25"/>
  <c r="F1243" i="25"/>
  <c r="F1244" i="25"/>
  <c r="F1245" i="25"/>
  <c r="F1246" i="25"/>
  <c r="F1247" i="25"/>
  <c r="F1248" i="25"/>
  <c r="F1249" i="25"/>
  <c r="F1250" i="25"/>
  <c r="F1251" i="25"/>
  <c r="F1252" i="25"/>
  <c r="F1253" i="25"/>
  <c r="F1254" i="25"/>
  <c r="F1255" i="25"/>
  <c r="F1256" i="25"/>
  <c r="F1257" i="25"/>
  <c r="F1258" i="25"/>
  <c r="F1259" i="25"/>
  <c r="F1260" i="25"/>
  <c r="F1261" i="25"/>
  <c r="F1262" i="25"/>
  <c r="F1263" i="25"/>
  <c r="F1264" i="25"/>
  <c r="F1265" i="25"/>
  <c r="F1266" i="25"/>
  <c r="F1267" i="25"/>
  <c r="F1268" i="25"/>
  <c r="F1269" i="25"/>
  <c r="F1270" i="25"/>
  <c r="F1271" i="25"/>
  <c r="F1272" i="25"/>
  <c r="F1273" i="25"/>
  <c r="F1274" i="25"/>
  <c r="F1275" i="25"/>
  <c r="F1276" i="25"/>
  <c r="F1277" i="25"/>
  <c r="F1278" i="25"/>
  <c r="F1279" i="25"/>
  <c r="F1280" i="25"/>
  <c r="F1281" i="25"/>
  <c r="F1282" i="25"/>
  <c r="F1283" i="25"/>
  <c r="F1284" i="25"/>
  <c r="F1285" i="25"/>
  <c r="F1286" i="25"/>
  <c r="F1287" i="25"/>
  <c r="F1288" i="25"/>
  <c r="F1289" i="25"/>
  <c r="F1290" i="25"/>
  <c r="F1291" i="25"/>
  <c r="F1292" i="25"/>
  <c r="F1293" i="25"/>
  <c r="F1294" i="25"/>
  <c r="F1295" i="25"/>
  <c r="F1296" i="25"/>
  <c r="F1297" i="25"/>
  <c r="F1298" i="25"/>
  <c r="F1299" i="25"/>
  <c r="F1300" i="25"/>
  <c r="F1301" i="25"/>
  <c r="F1302" i="25"/>
  <c r="F1303" i="25"/>
  <c r="F1304" i="25"/>
  <c r="F1305" i="25"/>
  <c r="F1306" i="25"/>
  <c r="F1307" i="25"/>
  <c r="F1308" i="25"/>
  <c r="F1309" i="25"/>
  <c r="F1310" i="25"/>
  <c r="F1311" i="25"/>
  <c r="F1312" i="25"/>
  <c r="F1313" i="25"/>
  <c r="F1314" i="25"/>
  <c r="F1315" i="25"/>
  <c r="F1316" i="25"/>
  <c r="F1317" i="25"/>
  <c r="F1318" i="25"/>
  <c r="F1319" i="25"/>
  <c r="F1320" i="25"/>
  <c r="F1321" i="25"/>
  <c r="F1322" i="25"/>
  <c r="F1323" i="25"/>
  <c r="F1324" i="25"/>
  <c r="F1325" i="25"/>
  <c r="F1326" i="25"/>
  <c r="F1327" i="25"/>
  <c r="F1328" i="25"/>
  <c r="F1329" i="25"/>
  <c r="F1330" i="25"/>
  <c r="F1331" i="25"/>
  <c r="F1332" i="25"/>
  <c r="F1333" i="25"/>
  <c r="F1334" i="25"/>
  <c r="F1335" i="25"/>
  <c r="F1336" i="25"/>
  <c r="F1337" i="25"/>
  <c r="F1338" i="25"/>
  <c r="F1339" i="25"/>
  <c r="F1340" i="25"/>
  <c r="F1341" i="25"/>
  <c r="F1342" i="25"/>
  <c r="F1343" i="25"/>
  <c r="F1344" i="25"/>
  <c r="F1345" i="25"/>
  <c r="F1346" i="25"/>
  <c r="F1347" i="25"/>
  <c r="F1348" i="25"/>
  <c r="F1349" i="25"/>
  <c r="F1350" i="25"/>
  <c r="F1351" i="25"/>
  <c r="F1352" i="25"/>
  <c r="F1353" i="25"/>
  <c r="F1354" i="25"/>
  <c r="F1355" i="25"/>
  <c r="F1356" i="25"/>
  <c r="F1357" i="25"/>
  <c r="F1358" i="25"/>
  <c r="F1359" i="25"/>
  <c r="F1360" i="25"/>
  <c r="F1361" i="25"/>
  <c r="F1362" i="25"/>
  <c r="F1363" i="25"/>
  <c r="F1364" i="25"/>
  <c r="F1365" i="25"/>
  <c r="F1366" i="25"/>
  <c r="F1367" i="25"/>
  <c r="F1368" i="25"/>
  <c r="F1369" i="25"/>
  <c r="F1370" i="25"/>
  <c r="F1371" i="25"/>
  <c r="F1372" i="25"/>
  <c r="F1373" i="25"/>
  <c r="F1374" i="25"/>
  <c r="F1375" i="25"/>
  <c r="F1376" i="25"/>
  <c r="F1377" i="25"/>
  <c r="F1378" i="25"/>
  <c r="F1379" i="25"/>
  <c r="F1380" i="25"/>
  <c r="F1381" i="25"/>
  <c r="F1382" i="25"/>
  <c r="F1383" i="25"/>
  <c r="F1384" i="25"/>
  <c r="F1385" i="25"/>
  <c r="F1386" i="25"/>
  <c r="F1387" i="25"/>
  <c r="F1388" i="25"/>
  <c r="F1389" i="25"/>
  <c r="F1390" i="25"/>
  <c r="F1391" i="25"/>
  <c r="F1392" i="25"/>
  <c r="F1393" i="25"/>
  <c r="F1394" i="25"/>
  <c r="F1395" i="25"/>
  <c r="F1396" i="25"/>
  <c r="F1397" i="25"/>
  <c r="F1398" i="25"/>
  <c r="F1399" i="25"/>
  <c r="F1400" i="25"/>
  <c r="F1401" i="25"/>
  <c r="F1402" i="25"/>
  <c r="F1403" i="25"/>
  <c r="F1404" i="25"/>
  <c r="F1405" i="25"/>
  <c r="F1406" i="25"/>
  <c r="F1407" i="25"/>
  <c r="F1408" i="25"/>
  <c r="F1409" i="25"/>
  <c r="F1410" i="25"/>
  <c r="F1411" i="25"/>
  <c r="F1412" i="25"/>
  <c r="F1413" i="25"/>
  <c r="F1414" i="25"/>
  <c r="F1415" i="25"/>
  <c r="F1416" i="25"/>
  <c r="F1417" i="25"/>
  <c r="F1418" i="25"/>
  <c r="F1419" i="25"/>
  <c r="F1420" i="25"/>
  <c r="F1421" i="25"/>
  <c r="F1422" i="25"/>
  <c r="F1423" i="25"/>
  <c r="F1424" i="25"/>
  <c r="F1425" i="25"/>
  <c r="F1426" i="25"/>
  <c r="F1427" i="25"/>
  <c r="F1428" i="25"/>
  <c r="F1429" i="25"/>
  <c r="F1430" i="25"/>
  <c r="F1431" i="25"/>
  <c r="F1432" i="25"/>
  <c r="F1433" i="25"/>
  <c r="F1434" i="25"/>
  <c r="F1435" i="25"/>
  <c r="F1436" i="25"/>
  <c r="F1437" i="25"/>
  <c r="F1438" i="25"/>
  <c r="F1439" i="25"/>
  <c r="F1440" i="25"/>
  <c r="F1441" i="25"/>
  <c r="F1442" i="25"/>
  <c r="F1443" i="25"/>
  <c r="F1444" i="25"/>
  <c r="F1445" i="25"/>
  <c r="F1446" i="25"/>
  <c r="F1447" i="25"/>
  <c r="F1448" i="25"/>
  <c r="F1449" i="25"/>
  <c r="F1450" i="25"/>
  <c r="F1451" i="25"/>
  <c r="F1452" i="25"/>
  <c r="F1453" i="25"/>
  <c r="F1454" i="25"/>
  <c r="F1455" i="25"/>
  <c r="F1456" i="25"/>
  <c r="F1457" i="25"/>
  <c r="F1458" i="25"/>
  <c r="F1459" i="25"/>
  <c r="F1460" i="25"/>
  <c r="F1461" i="25"/>
  <c r="F1462" i="25"/>
  <c r="F1463" i="25"/>
  <c r="F1464" i="25"/>
  <c r="F1465" i="25"/>
  <c r="F1466" i="25"/>
  <c r="F1467" i="25"/>
  <c r="F1468" i="25"/>
  <c r="F1469" i="25"/>
  <c r="F1470" i="25"/>
  <c r="F1471" i="25"/>
  <c r="F1472" i="25"/>
  <c r="F1473" i="25"/>
  <c r="F1474" i="25"/>
  <c r="F1475" i="25"/>
  <c r="F1476" i="25"/>
  <c r="F1477" i="25"/>
  <c r="F1478" i="25"/>
  <c r="F1479" i="25"/>
  <c r="F1480" i="25"/>
  <c r="F1481" i="25"/>
  <c r="F1482" i="25"/>
  <c r="F1483" i="25"/>
  <c r="F1484" i="25"/>
  <c r="F1485" i="25"/>
  <c r="F1486" i="25"/>
  <c r="F1487" i="25"/>
  <c r="F1488" i="25"/>
  <c r="F1489" i="25"/>
  <c r="F1490" i="25"/>
  <c r="F1491" i="25"/>
  <c r="F1492" i="25"/>
  <c r="F1493" i="25"/>
  <c r="F1494" i="25"/>
  <c r="F1495" i="25"/>
  <c r="F1496" i="25"/>
  <c r="F1497" i="25"/>
  <c r="F1498" i="25"/>
  <c r="F1499" i="25"/>
  <c r="F1500" i="25"/>
  <c r="F1501" i="25"/>
  <c r="F1502" i="25"/>
  <c r="F1503" i="25"/>
  <c r="F1504" i="25"/>
  <c r="F1505" i="25"/>
  <c r="F1506" i="25"/>
  <c r="F1507" i="25"/>
  <c r="F1508" i="25"/>
  <c r="F1509" i="25"/>
  <c r="F1510" i="25"/>
  <c r="F1511" i="25"/>
  <c r="F1512" i="25"/>
  <c r="F1513" i="25"/>
  <c r="F1514" i="25"/>
  <c r="F1515" i="25"/>
  <c r="F1516" i="25"/>
  <c r="F1517" i="25"/>
  <c r="F1518" i="25"/>
  <c r="F1519" i="25"/>
  <c r="F1520" i="25"/>
  <c r="F1521" i="25"/>
  <c r="F1522" i="25"/>
  <c r="F1523" i="25"/>
  <c r="F1524" i="25"/>
  <c r="F1525" i="25"/>
  <c r="F1526" i="25"/>
  <c r="F1527" i="25"/>
  <c r="F1528" i="25"/>
  <c r="F1529" i="25"/>
  <c r="F1530" i="25"/>
  <c r="F1531" i="25"/>
  <c r="F1532" i="25"/>
  <c r="F1533" i="25"/>
  <c r="F1534" i="25"/>
  <c r="F1535" i="25"/>
  <c r="F1536" i="25"/>
  <c r="F1537" i="25"/>
  <c r="F1538" i="25"/>
  <c r="F1539" i="25"/>
  <c r="F1540" i="25"/>
  <c r="F1541" i="25"/>
  <c r="F1542" i="25"/>
  <c r="F1543" i="25"/>
  <c r="F1544" i="25"/>
  <c r="F1545" i="25"/>
  <c r="F1546" i="25"/>
  <c r="F1547" i="25"/>
  <c r="F1548" i="25"/>
  <c r="F1549" i="25"/>
  <c r="F1550" i="25"/>
  <c r="F1551" i="25"/>
  <c r="F1552" i="25"/>
  <c r="F1553" i="25"/>
  <c r="F1554" i="25"/>
  <c r="F1555" i="25"/>
  <c r="F1556" i="25"/>
  <c r="F1557" i="25"/>
  <c r="F1558" i="25"/>
  <c r="F1559" i="25"/>
  <c r="F1560" i="25"/>
  <c r="F1561" i="25"/>
  <c r="F1562" i="25"/>
  <c r="F1563" i="25"/>
  <c r="F1564" i="25"/>
  <c r="F1565" i="25"/>
  <c r="F1566" i="25"/>
  <c r="F1567" i="25"/>
  <c r="F1568" i="25"/>
  <c r="F1569" i="25"/>
  <c r="F1570" i="25"/>
  <c r="F1571" i="25"/>
  <c r="F1572" i="25"/>
  <c r="F1573" i="25"/>
  <c r="F1574" i="25"/>
  <c r="F1575" i="25"/>
  <c r="F1576" i="25"/>
  <c r="F1577" i="25"/>
  <c r="F1578" i="25"/>
  <c r="F1579" i="25"/>
  <c r="F1580" i="25"/>
  <c r="F1581" i="25"/>
  <c r="F1582" i="25"/>
  <c r="F1583" i="25"/>
  <c r="F1584" i="25"/>
  <c r="F1585" i="25"/>
  <c r="F1586" i="25"/>
  <c r="F1587" i="25"/>
  <c r="F1588" i="25"/>
  <c r="F1589" i="25"/>
  <c r="F1590" i="25"/>
  <c r="F1591" i="25"/>
  <c r="F1592" i="25"/>
  <c r="F1593" i="25"/>
  <c r="F1594" i="25"/>
  <c r="F1595" i="25"/>
  <c r="F1596" i="25"/>
  <c r="F1597" i="25"/>
  <c r="F1598" i="25"/>
  <c r="F1599" i="25"/>
  <c r="F1600" i="25"/>
  <c r="F1601" i="25"/>
  <c r="F1602" i="25"/>
  <c r="F1603" i="25"/>
  <c r="F1604" i="25"/>
  <c r="F1605" i="25"/>
  <c r="F1606" i="25"/>
  <c r="F1607" i="25"/>
  <c r="F1608" i="25"/>
  <c r="F1609" i="25"/>
  <c r="F1610" i="25"/>
  <c r="F1611" i="25"/>
  <c r="F1612" i="25"/>
  <c r="F1613" i="25"/>
  <c r="F1614" i="25"/>
  <c r="F1615" i="25"/>
  <c r="F1616" i="25"/>
  <c r="F1617" i="25"/>
  <c r="F1618" i="25"/>
  <c r="F1619" i="25"/>
  <c r="F1620" i="25"/>
  <c r="F1621" i="25"/>
  <c r="F1622" i="25"/>
  <c r="F1623" i="25"/>
  <c r="F1624" i="25"/>
  <c r="F1625" i="25"/>
  <c r="F1626" i="25"/>
  <c r="F1627" i="25"/>
  <c r="F1628" i="25"/>
  <c r="F1629" i="25"/>
  <c r="F1630" i="25"/>
  <c r="F1631" i="25"/>
  <c r="F1632" i="25"/>
  <c r="F1633" i="25"/>
  <c r="F1634" i="25"/>
  <c r="F1635" i="25"/>
  <c r="F1636" i="25"/>
  <c r="F1637" i="25"/>
  <c r="F1638" i="25"/>
  <c r="F1639" i="25"/>
  <c r="F1640" i="25"/>
  <c r="F1641" i="25"/>
  <c r="F1642" i="25"/>
  <c r="F1643" i="25"/>
  <c r="F1644" i="25"/>
  <c r="F1645" i="25"/>
  <c r="F1646" i="25"/>
  <c r="F1647" i="25"/>
  <c r="F1648" i="25"/>
  <c r="F1649" i="25"/>
  <c r="F1650" i="25"/>
  <c r="F1651" i="25"/>
  <c r="F1652" i="25"/>
  <c r="F1653" i="25"/>
  <c r="F1654" i="25"/>
  <c r="F1655" i="25"/>
  <c r="F1656" i="25"/>
  <c r="F1657" i="25"/>
  <c r="F1658" i="25"/>
  <c r="F1659" i="25"/>
  <c r="F1660" i="25"/>
  <c r="F1661" i="25"/>
  <c r="F1662" i="25"/>
  <c r="F1663" i="25"/>
  <c r="F1664" i="25"/>
  <c r="F1665" i="25"/>
  <c r="F1666" i="25"/>
  <c r="F1667" i="25"/>
  <c r="F1668" i="25"/>
  <c r="F1669" i="25"/>
  <c r="F1670" i="25"/>
  <c r="F1671" i="25"/>
  <c r="F1672" i="25"/>
  <c r="F1673" i="25"/>
  <c r="F1674" i="25"/>
  <c r="F1675" i="25"/>
  <c r="F1676" i="25"/>
  <c r="F1677" i="25"/>
  <c r="F1678" i="25"/>
  <c r="F1679" i="25"/>
  <c r="F1680" i="25"/>
  <c r="F1681" i="25"/>
  <c r="F1682" i="25"/>
  <c r="F1683" i="25"/>
  <c r="F1684" i="25"/>
  <c r="F1685" i="25"/>
  <c r="F1686" i="25"/>
  <c r="F1687" i="25"/>
  <c r="F1688" i="25"/>
  <c r="F1689" i="25"/>
  <c r="F1690" i="25"/>
  <c r="F1691" i="25"/>
  <c r="F1692" i="25"/>
  <c r="F1693" i="25"/>
  <c r="F1694" i="25"/>
  <c r="F1695" i="25"/>
  <c r="F1696" i="25"/>
  <c r="F1697" i="25"/>
  <c r="F1698" i="25"/>
  <c r="F1699" i="25"/>
  <c r="F1700" i="25"/>
  <c r="F1701" i="25"/>
  <c r="F1702" i="25"/>
  <c r="F1703" i="25"/>
  <c r="F1704" i="25"/>
  <c r="F1705" i="25"/>
  <c r="F1706" i="25"/>
  <c r="F1707" i="25"/>
  <c r="F1708" i="25"/>
  <c r="F1709" i="25"/>
  <c r="F1710" i="25"/>
  <c r="F1711" i="25"/>
  <c r="F1712" i="25"/>
  <c r="F1713" i="25"/>
  <c r="F1714" i="25"/>
  <c r="F1715" i="25"/>
  <c r="F1716" i="25"/>
  <c r="F1717" i="25"/>
  <c r="F1718" i="25"/>
  <c r="F1719" i="25"/>
  <c r="F1720" i="25"/>
  <c r="F1721" i="25"/>
  <c r="F1722" i="25"/>
  <c r="F1723" i="25"/>
  <c r="F1724" i="25"/>
  <c r="F1725" i="25"/>
  <c r="F1726" i="25"/>
  <c r="F1727" i="25"/>
  <c r="F1728" i="25"/>
  <c r="F1729" i="25"/>
  <c r="F1730" i="25"/>
  <c r="F1731" i="25"/>
  <c r="F1732" i="25"/>
  <c r="F1733" i="25"/>
  <c r="F1734" i="25"/>
  <c r="F1735" i="25"/>
  <c r="F1736" i="25"/>
  <c r="F1737" i="25"/>
  <c r="F1738" i="25"/>
  <c r="F1739" i="25"/>
  <c r="F1740" i="25"/>
  <c r="F1741" i="25"/>
  <c r="F1742" i="25"/>
  <c r="F1743" i="25"/>
  <c r="F1744" i="25"/>
  <c r="F1745" i="25"/>
  <c r="F1746" i="25"/>
  <c r="F1747" i="25"/>
  <c r="F1748" i="25"/>
  <c r="F1749" i="25"/>
  <c r="F1750" i="25"/>
  <c r="F1751" i="25"/>
  <c r="F1752" i="25"/>
  <c r="F1753" i="25"/>
  <c r="F1754" i="25"/>
  <c r="F1755" i="25"/>
  <c r="F1756" i="25"/>
  <c r="F1757" i="25"/>
  <c r="F1758" i="25"/>
  <c r="F1759" i="25"/>
  <c r="F1760" i="25"/>
  <c r="F1761" i="25"/>
  <c r="F1762" i="25"/>
  <c r="F1763" i="25"/>
  <c r="F1764" i="25"/>
  <c r="F1765" i="25"/>
  <c r="F1766" i="25"/>
  <c r="F1767" i="25"/>
  <c r="F1768" i="25"/>
  <c r="F1769" i="25"/>
  <c r="F1770" i="25"/>
  <c r="F1771" i="25"/>
  <c r="F1772" i="25"/>
  <c r="F1773" i="25"/>
  <c r="F1774" i="25"/>
  <c r="F1775" i="25"/>
  <c r="F1776" i="25"/>
  <c r="F1777" i="25"/>
  <c r="F1778" i="25"/>
  <c r="F1779" i="25"/>
  <c r="F1780" i="25"/>
  <c r="F1781" i="25"/>
  <c r="F1782" i="25"/>
  <c r="F1783" i="25"/>
  <c r="F1784" i="25"/>
  <c r="F1785" i="25"/>
  <c r="F1786" i="25"/>
  <c r="F1787" i="25"/>
  <c r="F1788" i="25"/>
  <c r="F1789" i="25"/>
  <c r="F1790" i="25"/>
  <c r="F1791" i="25"/>
  <c r="F1792" i="25"/>
  <c r="F1793" i="25"/>
  <c r="F1794" i="25"/>
  <c r="F1795" i="25"/>
  <c r="F1796" i="25"/>
  <c r="F1797" i="25"/>
  <c r="F1798" i="25"/>
  <c r="F1799" i="25"/>
  <c r="F1800" i="25"/>
  <c r="F1801" i="25"/>
  <c r="F1802" i="25"/>
  <c r="F1803" i="25"/>
  <c r="F1804" i="25"/>
  <c r="F1805" i="25"/>
  <c r="F1806" i="25"/>
  <c r="F1807" i="25"/>
  <c r="F1808" i="25"/>
  <c r="F1809" i="25"/>
  <c r="F1810" i="25"/>
  <c r="F1811" i="25"/>
  <c r="F1812" i="25"/>
  <c r="F1813" i="25"/>
  <c r="F1814" i="25"/>
  <c r="F1815" i="25"/>
  <c r="F1816" i="25"/>
  <c r="F1817" i="25"/>
  <c r="F1818" i="25"/>
  <c r="F1819" i="25"/>
  <c r="F1820" i="25"/>
  <c r="F1821" i="25"/>
  <c r="F1822" i="25"/>
  <c r="F1823" i="25"/>
  <c r="F1824" i="25"/>
  <c r="F1825" i="25"/>
  <c r="F1826" i="25"/>
  <c r="F1827" i="25"/>
  <c r="F1828" i="25"/>
  <c r="F1829" i="25"/>
  <c r="F1830" i="25"/>
  <c r="F1831" i="25"/>
  <c r="F1832" i="25"/>
  <c r="F1833" i="25"/>
  <c r="F1834" i="25"/>
  <c r="F1835" i="25"/>
  <c r="F1836" i="25"/>
  <c r="F1837" i="25"/>
  <c r="F1838" i="25"/>
  <c r="F1839" i="25"/>
  <c r="F1840" i="25"/>
  <c r="F1841" i="25"/>
  <c r="F1842" i="25"/>
  <c r="F1843" i="25"/>
  <c r="F1844" i="25"/>
  <c r="F1845" i="25"/>
  <c r="F1846" i="25"/>
  <c r="F1847" i="25"/>
  <c r="F1848" i="25"/>
  <c r="F1849" i="25"/>
  <c r="F1850" i="25"/>
  <c r="F1851" i="25"/>
  <c r="F1852" i="25"/>
  <c r="F1853" i="25"/>
  <c r="F1854" i="25"/>
  <c r="F1855" i="25"/>
  <c r="F1856" i="25"/>
  <c r="F1857" i="25"/>
  <c r="F1858" i="25"/>
  <c r="F1859" i="25"/>
  <c r="F1860" i="25"/>
  <c r="F1861" i="25"/>
  <c r="F1862" i="25"/>
  <c r="F1863" i="25"/>
  <c r="F1864" i="25"/>
  <c r="F1865" i="25"/>
  <c r="F1866" i="25"/>
  <c r="F1867" i="25"/>
  <c r="F1868" i="25"/>
  <c r="F1869" i="25"/>
  <c r="F1870" i="25"/>
  <c r="F1871" i="25"/>
  <c r="F1872" i="25"/>
  <c r="F1873" i="25"/>
  <c r="F1874" i="25"/>
  <c r="F1875" i="25"/>
  <c r="F1876" i="25"/>
  <c r="F1877" i="25"/>
  <c r="F1878" i="25"/>
  <c r="F1879" i="25"/>
  <c r="F1880" i="25"/>
  <c r="F1881" i="25"/>
  <c r="F1882" i="25"/>
  <c r="F1883" i="25"/>
  <c r="F1884" i="25"/>
  <c r="F1885" i="25"/>
  <c r="F1886" i="25"/>
  <c r="F1887" i="25"/>
  <c r="F1888" i="25"/>
  <c r="F1889" i="25"/>
  <c r="F1890" i="25"/>
  <c r="F1891" i="25"/>
  <c r="F1892" i="25"/>
  <c r="F1893" i="25"/>
  <c r="F1894" i="25"/>
  <c r="F1895" i="25"/>
  <c r="F1896" i="25"/>
  <c r="F1897" i="25"/>
  <c r="F1898" i="25"/>
  <c r="F1899" i="25"/>
  <c r="F1900" i="25"/>
  <c r="F1901" i="25"/>
  <c r="F1902" i="25"/>
  <c r="F1903" i="25"/>
  <c r="F1904" i="25"/>
  <c r="F1905" i="25"/>
  <c r="F1906" i="25"/>
  <c r="F1907" i="25"/>
  <c r="F1908" i="25"/>
  <c r="F1909" i="25"/>
  <c r="F1910" i="25"/>
  <c r="F1911" i="25"/>
  <c r="F1912" i="25"/>
  <c r="F1913" i="25"/>
  <c r="F1914" i="25"/>
  <c r="F1915" i="25"/>
  <c r="F1916" i="25"/>
  <c r="F1917" i="25"/>
  <c r="F1918" i="25"/>
  <c r="F1919" i="25"/>
  <c r="F1920" i="25"/>
  <c r="F1921" i="25"/>
  <c r="F1922" i="25"/>
  <c r="F1923" i="25"/>
  <c r="F1924" i="25"/>
  <c r="F1925" i="25"/>
  <c r="F1926" i="25"/>
  <c r="F1927" i="25"/>
  <c r="F1928" i="25"/>
  <c r="F1929" i="25"/>
  <c r="F1930" i="25"/>
  <c r="F1931" i="25"/>
  <c r="F1932" i="25"/>
  <c r="F1933" i="25"/>
  <c r="F1934" i="25"/>
  <c r="F1935" i="25"/>
  <c r="F1936" i="25"/>
  <c r="F1937" i="25"/>
  <c r="F1938" i="25"/>
  <c r="F1939" i="25"/>
  <c r="F1940" i="25"/>
  <c r="F1941" i="25"/>
  <c r="F1942" i="25"/>
  <c r="F1943" i="25"/>
  <c r="F1944" i="25"/>
  <c r="F1945" i="25"/>
  <c r="F1946" i="25"/>
  <c r="F1947" i="25"/>
  <c r="F1948" i="25"/>
  <c r="F1949" i="25"/>
  <c r="F1950" i="25"/>
  <c r="F1951" i="25"/>
  <c r="F1952" i="25"/>
  <c r="F1953" i="25"/>
  <c r="F1954" i="25"/>
  <c r="F1955" i="25"/>
  <c r="F1956" i="25"/>
  <c r="F1957" i="25"/>
  <c r="F1958" i="25"/>
  <c r="F1959" i="25"/>
  <c r="F1960" i="25"/>
  <c r="F1961" i="25"/>
  <c r="F1962" i="25"/>
  <c r="F1963" i="25"/>
  <c r="F1964" i="25"/>
  <c r="F1965" i="25"/>
  <c r="F1966" i="25"/>
  <c r="F1967" i="25"/>
  <c r="F1968" i="25"/>
  <c r="F1969" i="25"/>
  <c r="F1970" i="25"/>
  <c r="F1971" i="25"/>
  <c r="F1972" i="25"/>
  <c r="F1973" i="25"/>
  <c r="F1974" i="25"/>
  <c r="F1975" i="25"/>
  <c r="F1976" i="25"/>
  <c r="F1977" i="25"/>
  <c r="F1978" i="25"/>
  <c r="F1979" i="25"/>
  <c r="F1980" i="25"/>
  <c r="F1981" i="25"/>
  <c r="F1982" i="25"/>
  <c r="F1983" i="25"/>
  <c r="F1984" i="25"/>
  <c r="F1985" i="25"/>
  <c r="F1986" i="25"/>
  <c r="F1987" i="25"/>
  <c r="F1988" i="25"/>
  <c r="F1989" i="25"/>
  <c r="F1990" i="25"/>
  <c r="F1991" i="25"/>
  <c r="F1992" i="25"/>
  <c r="F1993" i="25"/>
  <c r="F1994" i="25"/>
  <c r="F1995" i="25"/>
  <c r="F1996" i="25"/>
  <c r="F1997" i="25"/>
  <c r="F1998" i="25"/>
  <c r="F1999" i="25"/>
  <c r="F2000" i="25"/>
  <c r="F2001" i="25"/>
  <c r="F2002" i="25"/>
  <c r="F2003" i="25"/>
  <c r="F2004" i="25"/>
  <c r="F2005" i="25"/>
  <c r="F2006" i="25"/>
  <c r="F2007" i="25"/>
  <c r="F2008" i="25"/>
  <c r="F2009" i="25"/>
  <c r="F2010" i="25"/>
  <c r="F2011" i="25"/>
  <c r="F2012" i="25"/>
  <c r="F2013" i="25"/>
  <c r="F2014" i="25"/>
  <c r="F2015" i="25"/>
  <c r="F2016" i="25"/>
  <c r="F2017" i="25"/>
  <c r="F2018" i="25"/>
  <c r="F2019" i="25"/>
  <c r="F2020" i="25"/>
  <c r="F2021" i="25"/>
  <c r="F2022" i="25"/>
  <c r="F2023" i="25"/>
  <c r="F2024" i="25"/>
  <c r="F2025" i="25"/>
  <c r="F2026" i="25"/>
  <c r="F2027" i="25"/>
  <c r="F2028" i="25"/>
  <c r="F2029" i="25"/>
  <c r="F2030" i="25"/>
  <c r="F2031" i="25"/>
  <c r="F2032" i="25"/>
  <c r="F2033" i="25"/>
  <c r="F2034" i="25"/>
  <c r="F2035" i="25"/>
  <c r="F2036" i="25"/>
  <c r="F2037" i="25"/>
  <c r="F2038" i="25"/>
  <c r="F2039" i="25"/>
  <c r="F2040" i="25"/>
  <c r="F2041" i="25"/>
  <c r="F2042" i="25"/>
  <c r="F2043" i="25"/>
  <c r="F2044" i="25"/>
  <c r="F2045" i="25"/>
  <c r="F2046" i="25"/>
  <c r="F2047" i="25"/>
  <c r="F2048" i="25"/>
  <c r="F2049" i="25"/>
  <c r="F2050" i="25"/>
  <c r="F2051" i="25"/>
  <c r="F2052" i="25"/>
  <c r="F2053" i="25"/>
  <c r="F2054" i="25"/>
  <c r="F2055" i="25"/>
  <c r="F2056" i="25"/>
  <c r="F2057" i="25"/>
  <c r="F2058" i="25"/>
  <c r="F2059" i="25"/>
  <c r="F2060" i="25"/>
  <c r="F2061" i="25"/>
  <c r="F2062" i="25"/>
  <c r="F2063" i="25"/>
  <c r="F2064" i="25"/>
  <c r="F2065" i="25"/>
  <c r="F2066" i="25"/>
  <c r="F2067" i="25"/>
  <c r="F2068" i="25"/>
  <c r="F2069" i="25"/>
  <c r="F2070" i="25"/>
  <c r="F2071" i="25"/>
  <c r="F2072" i="25"/>
  <c r="F2073" i="25"/>
  <c r="F2074" i="25"/>
  <c r="F2075" i="25"/>
  <c r="F2076" i="25"/>
  <c r="F2077" i="25"/>
  <c r="F2078" i="25"/>
  <c r="F2079" i="25"/>
  <c r="F2080" i="25"/>
  <c r="F2081" i="25"/>
  <c r="F2082" i="25"/>
  <c r="F2083" i="25"/>
  <c r="F2084" i="25"/>
  <c r="F2085" i="25"/>
  <c r="F2086" i="25"/>
  <c r="F2087" i="25"/>
  <c r="F2088" i="25"/>
  <c r="F2089" i="25"/>
  <c r="F2090" i="25"/>
  <c r="F2091" i="25"/>
  <c r="F2092" i="25"/>
  <c r="F2093" i="25"/>
  <c r="F2094" i="25"/>
  <c r="F2095" i="25"/>
  <c r="F2096" i="25"/>
  <c r="F2097" i="25"/>
  <c r="F2098" i="25"/>
  <c r="F2099" i="25"/>
  <c r="F2100" i="25"/>
  <c r="F2101" i="25"/>
  <c r="F2102" i="25"/>
  <c r="F2103" i="25"/>
  <c r="F2104" i="25"/>
  <c r="F2105" i="25"/>
  <c r="F2106" i="25"/>
  <c r="F2107" i="25"/>
  <c r="F2108" i="25"/>
  <c r="F2109" i="25"/>
  <c r="F2110" i="25"/>
  <c r="F2111" i="25"/>
  <c r="F2112" i="25"/>
  <c r="F2113" i="25"/>
  <c r="F2114" i="25"/>
  <c r="F2115" i="25"/>
  <c r="F2116" i="25"/>
  <c r="F2117" i="25"/>
  <c r="F2118" i="25"/>
  <c r="F2119" i="25"/>
  <c r="F2120" i="25"/>
  <c r="F2121" i="25"/>
  <c r="F2122" i="25"/>
  <c r="F2123" i="25"/>
  <c r="F2124" i="25"/>
  <c r="F2125" i="25"/>
  <c r="F2126" i="25"/>
  <c r="F2127" i="25"/>
  <c r="F2128" i="25"/>
  <c r="F2129" i="25"/>
  <c r="F2130" i="25"/>
  <c r="F2131" i="25"/>
  <c r="F2132" i="25"/>
  <c r="F2133" i="25"/>
  <c r="F2134" i="25"/>
  <c r="F2135" i="25"/>
  <c r="F2136" i="25"/>
  <c r="F2137" i="25"/>
  <c r="F2138" i="25"/>
  <c r="F2139" i="25"/>
  <c r="F2140" i="25"/>
  <c r="F2141" i="25"/>
  <c r="F2142" i="25"/>
  <c r="F2143" i="25"/>
  <c r="F2144" i="25"/>
  <c r="F2145" i="25"/>
  <c r="F2146" i="25"/>
  <c r="F2147" i="25"/>
  <c r="F2148" i="25"/>
  <c r="F2149" i="25"/>
  <c r="F2150" i="25"/>
  <c r="F2151" i="25"/>
  <c r="F2152" i="25"/>
  <c r="F2153" i="25"/>
  <c r="F2154" i="25"/>
  <c r="F2155" i="25"/>
  <c r="F2156" i="25"/>
  <c r="F2157" i="25"/>
  <c r="F2158" i="25"/>
  <c r="F2159" i="25"/>
  <c r="F2160" i="25"/>
  <c r="F2161" i="25"/>
  <c r="F2162" i="25"/>
  <c r="F2163" i="25"/>
  <c r="F2164" i="25"/>
  <c r="F2165" i="25"/>
  <c r="F2166" i="25"/>
  <c r="F2167" i="25"/>
  <c r="F2168" i="25"/>
  <c r="F2169" i="25"/>
  <c r="F2170" i="25"/>
  <c r="F2171" i="25"/>
  <c r="F2172" i="25"/>
  <c r="F2173" i="25"/>
  <c r="F2174" i="25"/>
  <c r="F2175" i="25"/>
  <c r="F2176" i="25"/>
  <c r="F2177" i="25"/>
  <c r="F2178" i="25"/>
  <c r="F2179" i="25"/>
  <c r="F2180" i="25"/>
  <c r="F2181" i="25"/>
  <c r="F2182" i="25"/>
  <c r="F2183" i="25"/>
  <c r="F2184" i="25"/>
  <c r="F2185" i="25"/>
  <c r="F2186" i="25"/>
  <c r="F2187" i="25"/>
  <c r="F2188" i="25"/>
  <c r="F2189" i="25"/>
  <c r="F2190" i="25"/>
  <c r="F2191" i="25"/>
  <c r="F2192" i="25"/>
  <c r="F2193" i="25"/>
  <c r="F2194" i="25"/>
  <c r="F2195" i="25"/>
  <c r="F2196" i="25"/>
  <c r="F2197" i="25"/>
  <c r="F2198" i="25"/>
  <c r="F2199" i="25"/>
  <c r="F2200" i="25"/>
  <c r="F2201" i="25"/>
  <c r="F2202" i="25"/>
  <c r="F2203" i="25"/>
  <c r="F2204" i="25"/>
  <c r="F2205" i="25"/>
  <c r="F2206" i="25"/>
  <c r="F2207" i="25"/>
  <c r="F2208" i="25"/>
  <c r="F2209" i="25"/>
  <c r="F2210" i="25"/>
  <c r="F2211" i="25"/>
  <c r="F2212" i="25"/>
  <c r="F2213" i="25"/>
  <c r="F2214" i="25"/>
  <c r="F2215" i="25"/>
  <c r="F2216" i="25"/>
  <c r="F2217" i="25"/>
  <c r="F2218" i="25"/>
  <c r="F2219" i="25"/>
  <c r="F2220" i="25"/>
  <c r="F2221" i="25"/>
  <c r="F2222" i="25"/>
  <c r="F2223" i="25"/>
  <c r="F2224" i="25"/>
  <c r="F2225" i="25"/>
  <c r="F2226" i="25"/>
  <c r="F2227" i="25"/>
  <c r="F2228" i="25"/>
  <c r="F2229" i="25"/>
  <c r="F2230" i="25"/>
  <c r="F2231" i="25"/>
  <c r="F2232" i="25"/>
  <c r="F2233" i="25"/>
  <c r="F2234" i="25"/>
  <c r="F2235" i="25"/>
  <c r="F2236" i="25"/>
  <c r="F2237" i="25"/>
  <c r="F2238" i="25"/>
  <c r="F2239" i="25"/>
  <c r="F2240" i="25"/>
  <c r="F2241" i="25"/>
  <c r="F2242" i="25"/>
  <c r="F2243" i="25"/>
  <c r="F2244" i="25"/>
  <c r="F2245" i="25"/>
  <c r="F2246" i="25"/>
  <c r="F2247" i="25"/>
  <c r="F2248" i="25"/>
  <c r="F2249" i="25"/>
  <c r="F2250" i="25"/>
  <c r="F2251" i="25"/>
  <c r="F2252" i="25"/>
  <c r="F2253" i="25"/>
  <c r="F2254" i="25"/>
  <c r="F2255" i="25"/>
  <c r="F2256" i="25"/>
  <c r="F2257" i="25"/>
  <c r="F2258" i="25"/>
  <c r="F2259" i="25"/>
  <c r="F2260" i="25"/>
  <c r="F2261" i="25"/>
  <c r="F2262" i="25"/>
  <c r="F2263" i="25"/>
  <c r="F2264" i="25"/>
  <c r="F2265" i="25"/>
  <c r="F2266" i="25"/>
  <c r="F2267" i="25"/>
  <c r="F2268" i="25"/>
  <c r="F2269" i="25"/>
  <c r="F2270" i="25"/>
  <c r="F2271" i="25"/>
  <c r="F2272" i="25"/>
  <c r="F2273" i="25"/>
  <c r="F2274" i="25"/>
  <c r="F2275" i="25"/>
  <c r="F2276" i="25"/>
  <c r="F2277" i="25"/>
  <c r="F2278" i="25"/>
  <c r="F2279" i="25"/>
  <c r="F2280" i="25"/>
  <c r="F2281" i="25"/>
  <c r="F2282" i="25"/>
  <c r="F2283" i="25"/>
  <c r="F2284" i="25"/>
  <c r="F2285" i="25"/>
  <c r="F2286" i="25"/>
  <c r="F2287" i="25"/>
  <c r="F2288" i="25"/>
  <c r="F2289" i="25"/>
  <c r="F2290" i="25"/>
  <c r="F2291" i="25"/>
  <c r="F2292" i="25"/>
  <c r="F2293" i="25"/>
  <c r="F2294" i="25"/>
  <c r="F2295" i="25"/>
  <c r="F2296" i="25"/>
  <c r="F2297" i="25"/>
  <c r="F2298" i="25"/>
  <c r="F2299" i="25"/>
  <c r="F2300" i="25"/>
  <c r="F2301" i="25"/>
  <c r="F2302" i="25"/>
  <c r="F2303" i="25"/>
  <c r="F2304" i="25"/>
  <c r="F2305" i="25"/>
  <c r="F2306" i="25"/>
  <c r="F2307" i="25"/>
  <c r="F2308" i="25"/>
  <c r="F2309" i="25"/>
  <c r="F2310" i="25"/>
  <c r="F2311" i="25"/>
  <c r="F2312" i="25"/>
  <c r="F2313" i="25"/>
  <c r="F2314" i="25"/>
  <c r="F2315" i="25"/>
  <c r="F2316" i="25"/>
  <c r="F2317" i="25"/>
  <c r="F2318" i="25"/>
  <c r="F2319" i="25"/>
  <c r="F2320" i="25"/>
  <c r="F2321" i="25"/>
  <c r="F2322" i="25"/>
  <c r="F2323" i="25"/>
  <c r="F2324" i="25"/>
  <c r="F2325" i="25"/>
  <c r="F2326" i="25"/>
  <c r="F2327" i="25"/>
  <c r="F2328" i="25"/>
  <c r="F2329" i="25"/>
  <c r="F2330" i="25"/>
  <c r="F2331" i="25"/>
  <c r="F2332" i="25"/>
  <c r="F2333" i="25"/>
  <c r="F2334" i="25"/>
  <c r="F2335" i="25"/>
  <c r="F2336" i="25"/>
  <c r="F2337" i="25"/>
  <c r="F2338" i="25"/>
  <c r="F2339" i="25"/>
  <c r="F2340" i="25"/>
  <c r="F2341" i="25"/>
  <c r="F2342" i="25"/>
  <c r="F2343" i="25"/>
  <c r="F2344" i="25"/>
  <c r="F2345" i="25"/>
  <c r="F2346" i="25"/>
  <c r="F2347" i="25"/>
  <c r="F2348" i="25"/>
  <c r="F2349" i="25"/>
  <c r="F2350" i="25"/>
  <c r="F2351" i="25"/>
  <c r="F2352" i="25"/>
  <c r="F2353" i="25"/>
  <c r="F2354" i="25"/>
  <c r="F2355" i="25"/>
  <c r="F2356" i="25"/>
  <c r="F2357" i="25"/>
  <c r="F2358" i="25"/>
  <c r="F2359" i="25"/>
  <c r="F2360" i="25"/>
  <c r="F2361" i="25"/>
  <c r="F2362" i="25"/>
  <c r="F2363" i="25"/>
  <c r="F2364" i="25"/>
  <c r="F2365" i="25"/>
  <c r="F2366" i="25"/>
  <c r="F2367" i="25"/>
  <c r="F2368" i="25"/>
  <c r="F2369" i="25"/>
  <c r="F2370" i="25"/>
  <c r="F2371" i="25"/>
  <c r="F2372" i="25"/>
  <c r="F2373" i="25"/>
  <c r="F2374" i="25"/>
  <c r="F2375" i="25"/>
  <c r="F2376" i="25"/>
  <c r="F2377" i="25"/>
  <c r="F2378" i="25"/>
  <c r="F2379" i="25"/>
  <c r="F2380" i="25"/>
  <c r="F2381" i="25"/>
  <c r="F2382" i="25"/>
  <c r="F2383" i="25"/>
  <c r="F2384" i="25"/>
  <c r="F2385" i="25"/>
  <c r="F2386" i="25"/>
  <c r="F2387" i="25"/>
  <c r="F2388" i="25"/>
  <c r="F2389" i="25"/>
  <c r="F2390" i="25"/>
  <c r="F2391" i="25"/>
  <c r="F2392" i="25"/>
  <c r="F2393" i="25"/>
  <c r="F2394" i="25"/>
  <c r="F2395" i="25"/>
  <c r="F2396" i="25"/>
  <c r="F2397" i="25"/>
  <c r="F2398" i="25"/>
  <c r="F2399" i="25"/>
  <c r="F2400" i="25"/>
  <c r="F2401" i="25"/>
  <c r="F2402" i="25"/>
  <c r="F2403" i="25"/>
  <c r="F2404" i="25"/>
  <c r="F2405" i="25"/>
  <c r="F2406" i="25"/>
  <c r="F2407" i="25"/>
  <c r="F2408" i="25"/>
  <c r="F2409" i="25"/>
  <c r="F2410" i="25"/>
  <c r="F2411" i="25"/>
  <c r="F2412" i="25"/>
  <c r="F2413" i="25"/>
  <c r="F2414" i="25"/>
  <c r="F2415" i="25"/>
  <c r="F2416" i="25"/>
  <c r="F2417" i="25"/>
  <c r="F2418" i="25"/>
  <c r="F2419" i="25"/>
  <c r="F2420" i="25"/>
  <c r="F2421" i="25"/>
  <c r="F2422" i="25"/>
  <c r="F2423" i="25"/>
  <c r="F2424" i="25"/>
  <c r="F2425" i="25"/>
  <c r="F2426" i="25"/>
  <c r="F2427" i="25"/>
  <c r="F2428" i="25"/>
  <c r="F2429" i="25"/>
  <c r="F2430" i="25"/>
  <c r="F2431" i="25"/>
  <c r="F2432" i="25"/>
  <c r="F2433" i="25"/>
  <c r="F2434" i="25"/>
  <c r="F2435" i="25"/>
  <c r="F2436" i="25"/>
  <c r="F2437" i="25"/>
  <c r="F2438" i="25"/>
  <c r="F2439" i="25"/>
  <c r="F2440" i="25"/>
  <c r="F2441" i="25"/>
  <c r="F2442" i="25"/>
  <c r="F2443" i="25"/>
  <c r="F2444" i="25"/>
  <c r="F2445" i="25"/>
  <c r="F2446" i="25"/>
  <c r="F2447" i="25"/>
  <c r="F2448" i="25"/>
  <c r="F2449" i="25"/>
  <c r="F2450" i="25"/>
  <c r="F2451" i="25"/>
  <c r="F2452" i="25"/>
  <c r="F2453" i="25"/>
  <c r="F2454" i="25"/>
  <c r="F2455" i="25"/>
  <c r="F2456" i="25"/>
  <c r="F2457" i="25"/>
  <c r="F2458" i="25"/>
  <c r="F2459" i="25"/>
  <c r="F2460" i="25"/>
  <c r="F2461" i="25"/>
  <c r="F2462" i="25"/>
  <c r="F2463" i="25"/>
  <c r="F2464" i="25"/>
  <c r="F2465" i="25"/>
  <c r="F2466" i="25"/>
  <c r="F2467" i="25"/>
  <c r="F2468" i="25"/>
  <c r="F2469" i="25"/>
  <c r="F2470" i="25"/>
  <c r="F2471" i="25"/>
  <c r="F2472" i="25"/>
  <c r="F2473" i="25"/>
  <c r="F2474" i="25"/>
  <c r="F2475" i="25"/>
  <c r="F2476" i="25"/>
  <c r="F2477" i="25"/>
  <c r="F2478" i="25"/>
  <c r="F2479" i="25"/>
  <c r="F2480" i="25"/>
  <c r="F2481" i="25"/>
  <c r="F2482" i="25"/>
  <c r="F2483" i="25"/>
  <c r="F2484" i="25"/>
  <c r="F2485" i="25"/>
  <c r="F2486" i="25"/>
  <c r="F2487" i="25"/>
  <c r="F2488" i="25"/>
  <c r="F2489" i="25"/>
  <c r="F2490" i="25"/>
  <c r="F2491" i="25"/>
  <c r="F2492" i="25"/>
  <c r="F2493" i="25"/>
  <c r="F2494" i="25"/>
  <c r="F2495" i="25"/>
  <c r="F2496" i="25"/>
  <c r="F2497" i="25"/>
  <c r="F2498" i="25"/>
  <c r="F2499" i="25"/>
  <c r="F2500" i="25"/>
  <c r="F2501" i="25"/>
  <c r="F2502" i="25"/>
  <c r="F2503" i="25"/>
  <c r="F2504" i="25"/>
  <c r="F2505" i="25"/>
  <c r="F2506" i="25"/>
  <c r="F2507" i="25"/>
  <c r="F2508" i="25"/>
  <c r="F2509" i="25"/>
  <c r="F2510" i="25"/>
  <c r="F2511" i="25"/>
  <c r="F2512" i="25"/>
  <c r="F2513" i="25"/>
  <c r="F2514" i="25"/>
  <c r="F2515" i="25"/>
  <c r="F2516" i="25"/>
  <c r="F2517" i="25"/>
  <c r="F2518" i="25"/>
  <c r="F2519" i="25"/>
  <c r="F2520" i="25"/>
  <c r="F2521" i="25"/>
  <c r="F2522" i="25"/>
  <c r="F2523" i="25"/>
  <c r="F2524" i="25"/>
  <c r="F2525" i="25"/>
  <c r="F2526" i="25"/>
  <c r="F2527" i="25"/>
  <c r="F2528" i="25"/>
  <c r="F2529" i="25"/>
  <c r="F2530" i="25"/>
  <c r="F2531" i="25"/>
  <c r="F2532" i="25"/>
  <c r="F2533" i="25"/>
  <c r="F2534" i="25"/>
  <c r="F2535" i="25"/>
  <c r="F2536" i="25"/>
  <c r="F2537" i="25"/>
  <c r="F2538" i="25"/>
  <c r="F2539" i="25"/>
  <c r="F2540" i="25"/>
  <c r="F2541" i="25"/>
  <c r="F2542" i="25"/>
  <c r="F2543" i="25"/>
  <c r="F2544" i="25"/>
  <c r="F2545" i="25"/>
  <c r="F2546" i="25"/>
  <c r="F2547" i="25"/>
  <c r="F2548" i="25"/>
  <c r="F2549" i="25"/>
  <c r="F2550" i="25"/>
  <c r="F2551" i="25"/>
  <c r="F2552" i="25"/>
  <c r="F2553" i="25"/>
  <c r="F2554" i="25"/>
  <c r="F2555" i="25"/>
  <c r="F2556" i="25"/>
  <c r="F2557" i="25"/>
  <c r="F2558" i="25"/>
  <c r="F2559" i="25"/>
  <c r="F2560" i="25"/>
  <c r="F2561" i="25"/>
  <c r="F2562" i="25"/>
  <c r="F2563" i="25"/>
  <c r="F2564" i="25"/>
  <c r="F2565" i="25"/>
  <c r="F2566" i="25"/>
  <c r="F2567" i="25"/>
  <c r="F2568" i="25"/>
  <c r="F2569" i="25"/>
  <c r="F2570" i="25"/>
  <c r="F2571" i="25"/>
  <c r="F2572" i="25"/>
  <c r="F2573" i="25"/>
  <c r="F2574" i="25"/>
  <c r="F2575" i="25"/>
  <c r="F2576" i="25"/>
  <c r="F2577" i="25"/>
  <c r="F2578" i="25"/>
  <c r="F2579" i="25"/>
  <c r="F2580" i="25"/>
  <c r="F2581" i="25"/>
  <c r="F2582" i="25"/>
  <c r="F2583" i="25"/>
  <c r="F2584" i="25"/>
  <c r="F2585" i="25"/>
  <c r="F2586" i="25"/>
  <c r="F2587" i="25"/>
  <c r="F2588" i="25"/>
  <c r="F2589" i="25"/>
  <c r="F2590" i="25"/>
  <c r="F2591" i="25"/>
  <c r="F2592" i="25"/>
  <c r="F2593" i="25"/>
  <c r="F2594" i="25"/>
  <c r="F2595" i="25"/>
  <c r="F2596" i="25"/>
  <c r="F2597" i="25"/>
  <c r="F2598" i="25"/>
  <c r="F2599" i="25"/>
  <c r="F2600" i="25"/>
  <c r="F2601" i="25"/>
  <c r="F2602" i="25"/>
  <c r="F2603" i="25"/>
  <c r="F2604" i="25"/>
  <c r="F2605" i="25"/>
  <c r="F2606" i="25"/>
  <c r="F2607" i="25"/>
  <c r="F2608" i="25"/>
  <c r="F2609" i="25"/>
  <c r="F2610" i="25"/>
  <c r="F2611" i="25"/>
  <c r="F2612" i="25"/>
  <c r="F2613" i="25"/>
  <c r="F2614" i="25"/>
  <c r="F2615" i="25"/>
  <c r="F2616" i="25"/>
  <c r="F2617" i="25"/>
  <c r="F2618" i="25"/>
  <c r="F2619" i="25"/>
  <c r="F2620" i="25"/>
  <c r="F2621" i="25"/>
  <c r="F2622" i="25"/>
  <c r="F2623" i="25"/>
  <c r="F2624" i="25"/>
  <c r="F2625" i="25"/>
  <c r="F2626" i="25"/>
  <c r="F2627" i="25"/>
  <c r="F2628" i="25"/>
  <c r="F2629" i="25"/>
  <c r="F2630" i="25"/>
  <c r="F2631" i="25"/>
  <c r="F2632" i="25"/>
  <c r="F2633" i="25"/>
  <c r="F2634" i="25"/>
  <c r="F2635" i="25"/>
  <c r="F2636" i="25"/>
  <c r="F2637" i="25"/>
  <c r="F2638" i="25"/>
  <c r="F2639" i="25"/>
  <c r="F2640" i="25"/>
  <c r="F2641" i="25"/>
  <c r="F2642" i="25"/>
  <c r="F2643" i="25"/>
  <c r="F2644" i="25"/>
  <c r="F2645" i="25"/>
  <c r="F2646" i="25"/>
  <c r="F2647" i="25"/>
  <c r="F2648" i="25"/>
  <c r="F2649" i="25"/>
  <c r="F2650" i="25"/>
  <c r="F2651" i="25"/>
  <c r="F2652" i="25"/>
  <c r="F2653" i="25"/>
  <c r="F2654" i="25"/>
  <c r="F2655" i="25"/>
  <c r="F2656" i="25"/>
  <c r="F2657" i="25"/>
  <c r="F2658" i="25"/>
  <c r="F2659" i="25"/>
  <c r="F2660" i="25"/>
  <c r="F2661" i="25"/>
  <c r="F2662" i="25"/>
  <c r="F2663" i="25"/>
  <c r="F2664" i="25"/>
  <c r="F2665" i="25"/>
  <c r="F2666" i="25"/>
  <c r="F2667" i="25"/>
  <c r="F2668" i="25"/>
  <c r="F2669" i="25"/>
  <c r="F2670" i="25"/>
  <c r="F2671" i="25"/>
  <c r="F2672" i="25"/>
  <c r="F2673" i="25"/>
  <c r="F2674" i="25"/>
  <c r="F2675" i="25"/>
  <c r="F2676" i="25"/>
  <c r="F2677" i="25"/>
  <c r="F2678" i="25"/>
  <c r="F2679" i="25"/>
  <c r="F2680" i="25"/>
  <c r="F2681" i="25"/>
  <c r="F2682" i="25"/>
  <c r="F2683" i="25"/>
  <c r="F2684" i="25"/>
  <c r="F2685" i="25"/>
  <c r="F2686" i="25"/>
  <c r="F2687" i="25"/>
  <c r="F2688" i="25"/>
  <c r="F2689" i="25"/>
  <c r="F2690" i="25"/>
  <c r="F2691" i="25"/>
  <c r="F2692" i="25"/>
  <c r="F2693" i="25"/>
  <c r="F2694" i="25"/>
  <c r="F2695" i="25"/>
  <c r="F2696" i="25"/>
  <c r="F2697" i="25"/>
  <c r="F2698" i="25"/>
  <c r="F2699" i="25"/>
  <c r="F2700" i="25"/>
  <c r="F2701" i="25"/>
  <c r="F2702" i="25"/>
  <c r="F2703" i="25"/>
  <c r="F2704" i="25"/>
  <c r="F2705" i="25"/>
  <c r="F2706" i="25"/>
  <c r="F2707" i="25"/>
  <c r="F2708" i="25"/>
  <c r="F2709" i="25"/>
  <c r="F2710" i="25"/>
  <c r="F2711" i="25"/>
  <c r="F2712" i="25"/>
  <c r="F2713" i="25"/>
  <c r="F2714" i="25"/>
  <c r="F2715" i="25"/>
  <c r="F2716" i="25"/>
  <c r="F2717" i="25"/>
  <c r="F2718" i="25"/>
  <c r="F2719" i="25"/>
  <c r="F2720" i="25"/>
  <c r="F2721" i="25"/>
  <c r="F2722" i="25"/>
  <c r="F2723" i="25"/>
  <c r="F2724" i="25"/>
  <c r="F2725" i="25"/>
  <c r="F2726" i="25"/>
  <c r="F2727" i="25"/>
  <c r="F2728" i="25"/>
  <c r="F2729" i="25"/>
  <c r="F2730" i="25"/>
  <c r="F2731" i="25"/>
  <c r="F2732" i="25"/>
  <c r="F2733" i="25"/>
  <c r="F2734" i="25"/>
  <c r="F2735" i="25"/>
  <c r="F2736" i="25"/>
  <c r="F2737" i="25"/>
  <c r="F2738" i="25"/>
  <c r="F2739" i="25"/>
  <c r="F2740" i="25"/>
  <c r="F2741" i="25"/>
  <c r="F2742" i="25"/>
  <c r="F2743" i="25"/>
  <c r="F2744" i="25"/>
  <c r="F2745" i="25"/>
  <c r="F2746" i="25"/>
  <c r="F2747" i="25"/>
  <c r="F2748" i="25"/>
  <c r="F2749" i="25"/>
  <c r="F2750" i="25"/>
  <c r="F2751" i="25"/>
  <c r="F2752" i="25"/>
  <c r="F2753" i="25"/>
  <c r="F2754" i="25"/>
  <c r="F2755" i="25"/>
  <c r="F2756" i="25"/>
  <c r="F2757" i="25"/>
  <c r="F2758" i="25"/>
  <c r="F2759" i="25"/>
  <c r="F2760" i="25"/>
  <c r="F2761" i="25"/>
  <c r="F2762" i="25"/>
  <c r="F2763" i="25"/>
  <c r="F2764" i="25"/>
  <c r="F2765" i="25"/>
  <c r="F2766" i="25"/>
  <c r="F2767" i="25"/>
  <c r="F2768" i="25"/>
  <c r="F2769" i="25"/>
  <c r="F2770" i="25"/>
  <c r="F2771" i="25"/>
  <c r="F2772" i="25"/>
  <c r="F2773" i="25"/>
  <c r="F2774" i="25"/>
  <c r="F2775" i="25"/>
  <c r="F2776" i="25"/>
  <c r="F2777" i="25"/>
  <c r="F2778" i="25"/>
  <c r="F2779" i="25"/>
  <c r="F2780" i="25"/>
  <c r="F2781" i="25"/>
  <c r="F2782" i="25"/>
  <c r="F2783" i="25"/>
  <c r="F2784" i="25"/>
  <c r="F2785" i="25"/>
  <c r="F2786" i="25"/>
  <c r="F2787" i="25"/>
  <c r="F2788" i="25"/>
  <c r="F2789" i="25"/>
  <c r="F2790" i="25"/>
  <c r="F2791" i="25"/>
  <c r="F2792" i="25"/>
  <c r="F2793" i="25"/>
  <c r="F2794" i="25"/>
  <c r="F2795" i="25"/>
  <c r="F2796" i="25"/>
  <c r="F2797" i="25"/>
  <c r="F2798" i="25"/>
  <c r="F2799" i="25"/>
  <c r="F2800" i="25"/>
  <c r="F2801" i="25"/>
  <c r="F2802" i="25"/>
  <c r="F2803" i="25"/>
  <c r="F2804" i="25"/>
  <c r="F2805" i="25"/>
  <c r="F2806" i="25"/>
  <c r="F2807" i="25"/>
  <c r="F2808" i="25"/>
  <c r="F2809" i="25"/>
  <c r="F2810" i="25"/>
  <c r="F2811" i="25"/>
  <c r="F2812" i="25"/>
  <c r="F2813" i="25"/>
  <c r="F2814" i="25"/>
  <c r="F2815" i="25"/>
  <c r="F2816" i="25"/>
  <c r="F2817" i="25"/>
  <c r="F2818" i="25"/>
  <c r="F2819" i="25"/>
  <c r="F2820" i="25"/>
  <c r="F2821" i="25"/>
  <c r="F2822" i="25"/>
  <c r="F2823" i="25"/>
  <c r="F2824" i="25"/>
  <c r="F2825" i="25"/>
  <c r="F2826" i="25"/>
  <c r="F2827" i="25"/>
  <c r="F2828" i="25"/>
  <c r="F2829" i="25"/>
  <c r="F2830" i="25"/>
  <c r="F2831" i="25"/>
  <c r="F2832" i="25"/>
  <c r="F2833" i="25"/>
  <c r="F2834" i="25"/>
  <c r="F2835" i="25"/>
  <c r="F2836" i="25"/>
  <c r="F2837" i="25"/>
  <c r="F2838" i="25"/>
  <c r="F2839" i="25"/>
  <c r="F2840" i="25"/>
  <c r="F2841" i="25"/>
  <c r="F2842" i="25"/>
  <c r="F2843" i="25"/>
  <c r="F2844" i="25"/>
  <c r="F2845" i="25"/>
  <c r="F2846" i="25"/>
  <c r="F2847" i="25"/>
  <c r="F2848" i="25"/>
  <c r="F2849" i="25"/>
  <c r="F2850" i="25"/>
  <c r="F2851" i="25"/>
  <c r="F2852" i="25"/>
  <c r="F2853" i="25"/>
  <c r="F2854" i="25"/>
  <c r="F2855" i="25"/>
  <c r="F2856" i="25"/>
  <c r="F2857" i="25"/>
  <c r="F2858" i="25"/>
  <c r="F2859" i="25"/>
  <c r="F2860" i="25"/>
  <c r="F2861" i="25"/>
  <c r="F2862" i="25"/>
  <c r="F2863" i="25"/>
  <c r="F2864" i="25"/>
  <c r="F2865" i="25"/>
  <c r="F2866" i="25"/>
  <c r="F2867" i="25"/>
  <c r="F2868" i="25"/>
  <c r="F2869" i="25"/>
  <c r="F2870" i="25"/>
  <c r="F2871" i="25"/>
  <c r="F2872" i="25"/>
  <c r="F2873" i="25"/>
  <c r="F2874" i="25"/>
  <c r="F2875" i="25"/>
  <c r="F2876" i="25"/>
  <c r="F2877" i="25"/>
  <c r="F2878" i="25"/>
  <c r="F2879" i="25"/>
  <c r="F2880" i="25"/>
  <c r="F2881" i="25"/>
  <c r="F2882" i="25"/>
  <c r="F2883" i="25"/>
  <c r="F2884" i="25"/>
  <c r="F2885" i="25"/>
  <c r="F2886" i="25"/>
  <c r="F2887" i="25"/>
  <c r="F2888" i="25"/>
  <c r="F2889" i="25"/>
  <c r="F2890" i="25"/>
  <c r="F2891" i="25"/>
  <c r="F2892" i="25"/>
  <c r="F2893" i="25"/>
  <c r="F2894" i="25"/>
  <c r="F2895" i="25"/>
  <c r="F2896" i="25"/>
  <c r="F2897" i="25"/>
  <c r="F2898" i="25"/>
  <c r="F2899" i="25"/>
  <c r="F2900" i="25"/>
  <c r="F2901" i="25"/>
  <c r="F2902" i="25"/>
  <c r="F2903" i="25"/>
  <c r="F2904" i="25"/>
  <c r="F2905" i="25"/>
  <c r="F2906" i="25"/>
  <c r="F2907" i="25"/>
  <c r="F2908" i="25"/>
  <c r="F2909" i="25"/>
  <c r="F2910" i="25"/>
  <c r="F2911" i="25"/>
  <c r="F2912" i="25"/>
  <c r="F2913" i="25"/>
  <c r="F2914" i="25"/>
  <c r="F2915" i="25"/>
  <c r="F2916" i="25"/>
  <c r="F2917" i="25"/>
  <c r="F2918" i="25"/>
  <c r="F2919" i="25"/>
  <c r="F2920" i="25"/>
  <c r="F2921" i="25"/>
  <c r="F2922" i="25"/>
  <c r="F2923" i="25"/>
  <c r="F2924" i="25"/>
  <c r="F2925" i="25"/>
  <c r="F2926" i="25"/>
  <c r="F2927" i="25"/>
  <c r="F2928" i="25"/>
  <c r="F2929" i="25"/>
  <c r="F2930" i="25"/>
  <c r="F2931" i="25"/>
  <c r="F2932" i="25"/>
  <c r="F2933" i="25"/>
  <c r="F2934" i="25"/>
  <c r="F2935" i="25"/>
  <c r="F2936" i="25"/>
  <c r="F2937" i="25"/>
  <c r="F2938" i="25"/>
  <c r="F2939" i="25"/>
  <c r="F2940" i="25"/>
  <c r="F2941" i="25"/>
  <c r="F2942" i="25"/>
  <c r="F2943" i="25"/>
  <c r="F2944" i="25"/>
  <c r="F2945" i="25"/>
  <c r="F2946" i="25"/>
  <c r="F2947" i="25"/>
  <c r="F2948" i="25"/>
  <c r="F2949" i="25"/>
  <c r="F2950" i="25"/>
  <c r="F2951" i="25"/>
  <c r="F2952" i="25"/>
  <c r="F2953" i="25"/>
  <c r="F2954" i="25"/>
  <c r="F2955" i="25"/>
  <c r="F2956" i="25"/>
  <c r="F2957" i="25"/>
  <c r="F2958" i="25"/>
  <c r="F2959" i="25"/>
  <c r="F2960" i="25"/>
  <c r="F2961" i="25"/>
  <c r="F2962" i="25"/>
  <c r="F2963" i="25"/>
  <c r="F2964" i="25"/>
  <c r="F2965" i="25"/>
  <c r="F2966" i="25"/>
  <c r="F2967" i="25"/>
  <c r="F2968" i="25"/>
  <c r="F2969" i="25"/>
  <c r="F2970" i="25"/>
  <c r="F2971" i="25"/>
  <c r="F2972" i="25"/>
  <c r="F2973" i="25"/>
  <c r="F2974" i="25"/>
  <c r="F2975" i="25"/>
  <c r="F2976" i="25"/>
  <c r="F2977" i="25"/>
  <c r="F2978" i="25"/>
  <c r="F2979" i="25"/>
  <c r="F2980" i="25"/>
  <c r="F2981" i="25"/>
  <c r="F2982" i="25"/>
  <c r="F2983" i="25"/>
  <c r="F2984" i="25"/>
  <c r="F2985" i="25"/>
  <c r="F2986" i="25"/>
  <c r="F2987" i="25"/>
  <c r="F2988" i="25"/>
  <c r="F2989" i="25"/>
  <c r="F2990" i="25"/>
  <c r="F2991" i="25"/>
  <c r="F2992" i="25"/>
  <c r="F2993" i="25"/>
  <c r="F2994" i="25"/>
  <c r="F2995" i="25"/>
  <c r="F2996" i="25"/>
  <c r="F2997" i="25"/>
  <c r="F2998" i="25"/>
  <c r="F2999" i="25"/>
  <c r="F3000" i="25"/>
  <c r="F3001" i="25"/>
  <c r="F3002" i="25"/>
  <c r="F3003" i="25"/>
  <c r="F3004" i="25"/>
  <c r="F3005" i="25"/>
  <c r="F3006" i="25"/>
  <c r="F3007" i="25"/>
  <c r="F3008" i="25"/>
  <c r="F3009" i="25"/>
  <c r="F3010" i="25"/>
  <c r="F3011" i="25"/>
  <c r="F3012" i="25"/>
  <c r="F3013" i="25"/>
  <c r="F3014" i="25"/>
  <c r="F3015" i="25"/>
  <c r="F3016" i="25"/>
  <c r="F3017" i="25"/>
  <c r="F3018" i="25"/>
  <c r="F3019" i="25"/>
  <c r="F3020" i="25"/>
  <c r="F3021" i="25"/>
  <c r="F3022" i="25"/>
  <c r="F3023" i="25"/>
  <c r="F3024" i="25"/>
  <c r="F3025" i="25"/>
  <c r="F3026" i="25"/>
  <c r="F3027" i="25"/>
  <c r="F3028" i="25"/>
  <c r="F3029" i="25"/>
  <c r="F3030" i="25"/>
  <c r="F3031" i="25"/>
  <c r="F3032" i="25"/>
  <c r="F3033" i="25"/>
  <c r="F3034" i="25"/>
  <c r="F3035" i="25"/>
  <c r="F3036" i="25"/>
  <c r="F3037" i="25"/>
  <c r="F3038" i="25"/>
  <c r="F3039" i="25"/>
  <c r="F3040" i="25"/>
  <c r="F3041" i="25"/>
  <c r="F3042" i="25"/>
  <c r="F3043" i="25"/>
  <c r="F3044" i="25"/>
  <c r="F3045" i="25"/>
  <c r="F3046" i="25"/>
  <c r="F3047" i="25"/>
  <c r="F3048" i="25"/>
  <c r="F3049" i="25"/>
  <c r="F3050" i="25"/>
  <c r="F3051" i="25"/>
  <c r="F3052" i="25"/>
  <c r="F3053" i="25"/>
  <c r="F3054" i="25"/>
  <c r="F3055" i="25"/>
  <c r="F3056" i="25"/>
  <c r="F3057" i="25"/>
  <c r="F3058" i="25"/>
  <c r="F3059" i="25"/>
  <c r="F3060" i="25"/>
  <c r="F3061" i="25"/>
  <c r="F3062" i="25"/>
  <c r="F3063" i="25"/>
  <c r="F3064" i="25"/>
  <c r="F3065" i="25"/>
  <c r="F3066" i="25"/>
  <c r="F3067" i="25"/>
  <c r="F3068" i="25"/>
  <c r="F3069" i="25"/>
  <c r="F3070" i="25"/>
  <c r="F3071" i="25"/>
  <c r="F3072" i="25"/>
  <c r="F3073" i="25"/>
  <c r="F3074" i="25"/>
  <c r="F3075" i="25"/>
  <c r="F3076" i="25"/>
  <c r="F3077" i="25"/>
  <c r="F3078" i="25"/>
  <c r="F3079" i="25"/>
  <c r="F3080" i="25"/>
  <c r="F3081" i="25"/>
  <c r="F3082" i="25"/>
  <c r="F3083" i="25"/>
  <c r="F3084" i="25"/>
  <c r="F3085" i="25"/>
  <c r="F3086" i="25"/>
  <c r="F3087" i="25"/>
  <c r="F3088" i="25"/>
  <c r="F3089" i="25"/>
  <c r="F3090" i="25"/>
  <c r="F3091" i="25"/>
  <c r="F3092" i="25"/>
  <c r="F3093" i="25"/>
  <c r="F3094" i="25"/>
  <c r="F3095" i="25"/>
  <c r="F3096" i="25"/>
  <c r="F3097" i="25"/>
  <c r="F3098" i="25"/>
  <c r="F3099" i="25"/>
  <c r="F3100" i="25"/>
  <c r="F3101" i="25"/>
  <c r="F3102" i="25"/>
  <c r="F3103" i="25"/>
  <c r="F3104" i="25"/>
  <c r="F3105" i="25"/>
  <c r="F3106" i="25"/>
  <c r="F3107" i="25"/>
  <c r="F3108" i="25"/>
  <c r="F3109" i="25"/>
  <c r="F3110" i="25"/>
  <c r="F3111" i="25"/>
  <c r="F3112" i="25"/>
  <c r="F3113" i="25"/>
  <c r="F3114" i="25"/>
  <c r="F3115" i="25"/>
  <c r="F3116" i="25"/>
  <c r="F3117" i="25"/>
  <c r="F3118" i="25"/>
  <c r="F3119" i="25"/>
  <c r="F3120" i="25"/>
  <c r="F3121" i="25"/>
  <c r="F3122" i="25"/>
  <c r="F3123" i="25"/>
  <c r="F3124" i="25"/>
  <c r="F3125" i="25"/>
  <c r="F3126" i="25"/>
  <c r="F3127" i="25"/>
  <c r="F3128" i="25"/>
  <c r="F3129" i="25"/>
  <c r="F3130" i="25"/>
  <c r="F3131" i="25"/>
  <c r="F3132" i="25"/>
  <c r="F3133" i="25"/>
  <c r="F3134" i="25"/>
  <c r="F3135" i="25"/>
  <c r="F3136" i="25"/>
  <c r="F3137" i="25"/>
  <c r="F3138" i="25"/>
  <c r="F3139" i="25"/>
  <c r="F3140" i="25"/>
  <c r="F3141" i="25"/>
  <c r="F3142" i="25"/>
  <c r="F3143" i="25"/>
  <c r="F3144" i="25"/>
  <c r="F3145" i="25"/>
  <c r="F3146" i="25"/>
  <c r="F3147" i="25"/>
  <c r="F3148" i="25"/>
  <c r="F3149" i="25"/>
  <c r="F3150" i="25"/>
  <c r="F3151" i="25"/>
  <c r="F3152" i="25"/>
  <c r="F3153" i="25"/>
  <c r="F3154" i="25"/>
  <c r="F3155" i="25"/>
  <c r="F3156" i="25"/>
  <c r="F3157" i="25"/>
  <c r="F3158" i="25"/>
  <c r="F3159" i="25"/>
  <c r="F3160" i="25"/>
  <c r="F3161" i="25"/>
  <c r="F3162" i="25"/>
  <c r="F3163" i="25"/>
  <c r="F3164" i="25"/>
  <c r="F3165" i="25"/>
  <c r="F3166" i="25"/>
  <c r="F3167" i="25"/>
  <c r="F3168" i="25"/>
  <c r="F3169" i="25"/>
  <c r="F3170" i="25"/>
  <c r="F3171" i="25"/>
  <c r="F3172" i="25"/>
  <c r="F3173" i="25"/>
  <c r="F3174" i="25"/>
  <c r="F3175" i="25"/>
  <c r="F3176" i="25"/>
  <c r="F3177" i="25"/>
  <c r="F3178" i="25"/>
  <c r="F3179" i="25"/>
  <c r="F3180" i="25"/>
  <c r="F3181" i="25"/>
  <c r="F3182" i="25"/>
  <c r="F3183" i="25"/>
  <c r="F3184" i="25"/>
  <c r="F3185" i="25"/>
  <c r="F3186" i="25"/>
  <c r="F3187" i="25"/>
  <c r="F3188" i="25"/>
  <c r="F3189" i="25"/>
  <c r="F3190" i="25"/>
  <c r="F3191" i="25"/>
  <c r="F3192" i="25"/>
  <c r="F3193" i="25"/>
  <c r="F3194" i="25"/>
  <c r="F3195" i="25"/>
  <c r="F3196" i="25"/>
  <c r="F3197" i="25"/>
  <c r="F3198" i="25"/>
  <c r="F3199" i="25"/>
  <c r="F3200" i="25"/>
  <c r="F3201" i="25"/>
  <c r="F3202" i="25"/>
  <c r="F3203" i="25"/>
  <c r="F3204" i="25"/>
  <c r="F3205" i="25"/>
  <c r="F3206" i="25"/>
  <c r="F3207" i="25"/>
  <c r="F3208" i="25"/>
  <c r="F3209" i="25"/>
  <c r="F3210" i="25"/>
  <c r="F3211" i="25"/>
  <c r="F3212" i="25"/>
  <c r="F3213" i="25"/>
  <c r="F3214" i="25"/>
  <c r="F3215" i="25"/>
  <c r="F3216" i="25"/>
  <c r="F3217" i="25"/>
  <c r="F3218" i="25"/>
  <c r="F3219" i="25"/>
  <c r="F3220" i="25"/>
  <c r="F3221" i="25"/>
  <c r="F3222" i="25"/>
  <c r="F3223" i="25"/>
  <c r="F3224" i="25"/>
  <c r="F3225" i="25"/>
  <c r="F3226" i="25"/>
  <c r="F3227" i="25"/>
  <c r="F3228" i="25"/>
  <c r="F3229" i="25"/>
  <c r="F3230" i="25"/>
  <c r="F3231" i="25"/>
  <c r="F3232" i="25"/>
  <c r="F3233" i="25"/>
  <c r="F3234" i="25"/>
  <c r="F3235" i="25"/>
  <c r="F3236" i="25"/>
  <c r="F3237" i="25"/>
  <c r="F3238" i="25"/>
  <c r="F3239" i="25"/>
  <c r="F3240" i="25"/>
  <c r="F3241" i="25"/>
  <c r="F3242" i="25"/>
  <c r="F3243" i="25"/>
  <c r="F3244" i="25"/>
  <c r="F3245" i="25"/>
  <c r="F3246" i="25"/>
  <c r="F3247" i="25"/>
  <c r="F3248" i="25"/>
  <c r="F3249" i="25"/>
  <c r="F3250" i="25"/>
  <c r="F3251" i="25"/>
  <c r="F3252" i="25"/>
  <c r="F3253" i="25"/>
  <c r="F3254" i="25"/>
  <c r="F3255" i="25"/>
  <c r="F3256" i="25"/>
  <c r="F3257" i="25"/>
  <c r="F3258" i="25"/>
  <c r="F3259" i="25"/>
  <c r="F3260" i="25"/>
  <c r="F3261" i="25"/>
  <c r="F3262" i="25"/>
  <c r="F3263" i="25"/>
  <c r="F3264" i="25"/>
  <c r="F3265" i="25"/>
  <c r="F3266" i="25"/>
  <c r="F3267" i="25"/>
  <c r="F3268" i="25"/>
  <c r="F3269" i="25"/>
  <c r="F3270" i="25"/>
  <c r="F3271" i="25"/>
  <c r="F3272" i="25"/>
  <c r="F3273" i="25"/>
  <c r="F3274" i="25"/>
  <c r="F3275" i="25"/>
  <c r="F3276" i="25"/>
  <c r="F3277" i="25"/>
  <c r="F3278" i="25"/>
  <c r="F3279" i="25"/>
  <c r="F3280" i="25"/>
  <c r="F3281" i="25"/>
  <c r="F3282" i="25"/>
  <c r="F3283" i="25"/>
  <c r="F3284" i="25"/>
  <c r="F3285" i="25"/>
  <c r="F3286" i="25"/>
  <c r="F3287" i="25"/>
  <c r="F3288" i="25"/>
  <c r="F3289" i="25"/>
  <c r="F3290" i="25"/>
  <c r="F3291" i="25"/>
  <c r="F3292" i="25"/>
  <c r="F3293" i="25"/>
  <c r="F3294" i="25"/>
  <c r="F3295" i="25"/>
  <c r="F3296" i="25"/>
  <c r="F3297" i="25"/>
  <c r="F3298" i="25"/>
  <c r="F3299" i="25"/>
  <c r="F3300" i="25"/>
  <c r="F3301" i="25"/>
  <c r="F3302" i="25"/>
  <c r="F3303" i="25"/>
  <c r="F3304" i="25"/>
  <c r="F3305" i="25"/>
  <c r="F3306" i="25"/>
  <c r="F3307" i="25"/>
  <c r="F3308" i="25"/>
  <c r="F3309" i="25"/>
  <c r="F3310" i="25"/>
  <c r="F3311" i="25"/>
  <c r="F3312" i="25"/>
  <c r="F3313" i="25"/>
  <c r="F3314" i="25"/>
  <c r="F3315" i="25"/>
  <c r="F3316" i="25"/>
  <c r="F3317" i="25"/>
  <c r="F3318" i="25"/>
  <c r="F3319" i="25"/>
  <c r="F3320" i="25"/>
  <c r="F3321" i="25"/>
  <c r="F3322" i="25"/>
  <c r="F3323" i="25"/>
  <c r="F3324" i="25"/>
  <c r="F3325" i="25"/>
  <c r="F3326" i="25"/>
  <c r="F3327" i="25"/>
  <c r="F3328" i="25"/>
  <c r="F3329" i="25"/>
  <c r="F3330" i="25"/>
  <c r="F3331" i="25"/>
  <c r="F3332" i="25"/>
  <c r="F3333" i="25"/>
  <c r="F3334" i="25"/>
  <c r="F3335" i="25"/>
  <c r="F3336" i="25"/>
  <c r="F3337" i="25"/>
  <c r="F3338" i="25"/>
  <c r="F3339" i="25"/>
  <c r="F3340" i="25"/>
  <c r="F3341" i="25"/>
  <c r="F3342" i="25"/>
  <c r="F3343" i="25"/>
  <c r="F3344" i="25"/>
  <c r="F3345" i="25"/>
  <c r="F3346" i="25"/>
  <c r="F3347" i="25"/>
  <c r="F3348" i="25"/>
  <c r="F3349" i="25"/>
  <c r="F3350" i="25"/>
  <c r="F3351" i="25"/>
  <c r="F3352" i="25"/>
  <c r="F3353" i="25"/>
  <c r="F3354" i="25"/>
  <c r="F3355" i="25"/>
  <c r="F3356" i="25"/>
  <c r="F3357" i="25"/>
  <c r="F3358" i="25"/>
  <c r="F3359" i="25"/>
  <c r="F3360" i="25"/>
  <c r="F3361" i="25"/>
  <c r="F3362" i="25"/>
  <c r="F3363" i="25"/>
  <c r="F3364" i="25"/>
  <c r="F3365" i="25"/>
  <c r="F3366" i="25"/>
  <c r="F3367" i="25"/>
  <c r="F3368" i="25"/>
  <c r="F3369" i="25"/>
  <c r="F3370" i="25"/>
  <c r="F3371" i="25"/>
  <c r="F3372" i="25"/>
  <c r="F3373" i="25"/>
  <c r="F3374" i="25"/>
  <c r="F3375" i="25"/>
  <c r="F3376" i="25"/>
  <c r="F3377" i="25"/>
  <c r="F3378" i="25"/>
  <c r="F3379" i="25"/>
  <c r="F3380" i="25"/>
  <c r="F3381" i="25"/>
  <c r="F3382" i="25"/>
  <c r="F3383" i="25"/>
  <c r="F3384" i="25"/>
  <c r="F3385" i="25"/>
  <c r="F3386" i="25"/>
  <c r="F3387" i="25"/>
  <c r="F3388" i="25"/>
  <c r="F3389" i="25"/>
  <c r="F3390" i="25"/>
  <c r="F3391" i="25"/>
  <c r="F3392" i="25"/>
  <c r="F3393" i="25"/>
  <c r="F3394" i="25"/>
  <c r="F3395" i="25"/>
  <c r="F3396" i="25"/>
  <c r="F3397" i="25"/>
  <c r="F3398" i="25"/>
  <c r="F3399" i="25"/>
  <c r="F3400" i="25"/>
  <c r="F3401" i="25"/>
  <c r="F3402" i="25"/>
  <c r="F3403" i="25"/>
  <c r="F3404" i="25"/>
  <c r="F3405" i="25"/>
  <c r="F3406" i="25"/>
  <c r="F3407" i="25"/>
  <c r="F3408" i="25"/>
  <c r="F3409" i="25"/>
  <c r="F3410" i="25"/>
  <c r="F3411" i="25"/>
  <c r="F3412" i="25"/>
  <c r="F3413" i="25"/>
  <c r="F3414" i="25"/>
  <c r="F3415" i="25"/>
  <c r="F3416" i="25"/>
  <c r="F3417" i="25"/>
  <c r="F3418" i="25"/>
  <c r="F3419" i="25"/>
  <c r="F3420" i="25"/>
  <c r="F3421" i="25"/>
  <c r="F3422" i="25"/>
  <c r="F3423" i="25"/>
  <c r="F3424" i="25"/>
  <c r="F3425" i="25"/>
  <c r="F3426" i="25"/>
  <c r="F3427" i="25"/>
  <c r="F3428" i="25"/>
  <c r="F3429" i="25"/>
  <c r="F3430" i="25"/>
  <c r="F3431" i="25"/>
  <c r="F3432" i="25"/>
  <c r="F3433" i="25"/>
  <c r="F3434" i="25"/>
  <c r="F3435" i="25"/>
  <c r="F3436" i="25"/>
  <c r="F3437" i="25"/>
  <c r="F3438" i="25"/>
  <c r="F3439" i="25"/>
  <c r="F3440" i="25"/>
  <c r="F3441" i="25"/>
  <c r="F3442" i="25"/>
  <c r="F3443" i="25"/>
  <c r="F3444" i="25"/>
  <c r="F3445" i="25"/>
  <c r="F3446" i="25"/>
  <c r="F3447" i="25"/>
  <c r="F3448" i="25"/>
  <c r="F3449" i="25"/>
  <c r="F3450" i="25"/>
  <c r="F3451" i="25"/>
  <c r="F3452" i="25"/>
  <c r="F3453" i="25"/>
  <c r="F3454" i="25"/>
  <c r="F3455" i="25"/>
  <c r="F3456" i="25"/>
  <c r="F3457" i="25"/>
  <c r="F3458" i="25"/>
  <c r="F3459" i="25"/>
  <c r="F3460" i="25"/>
  <c r="F3461" i="25"/>
  <c r="F3462" i="25"/>
  <c r="F3463" i="25"/>
  <c r="F3464" i="25"/>
  <c r="F3465" i="25"/>
  <c r="F3466" i="25"/>
  <c r="F3467" i="25"/>
  <c r="F3468" i="25"/>
  <c r="F3469" i="25"/>
  <c r="F3470" i="25"/>
  <c r="F3471" i="25"/>
  <c r="F3472" i="25"/>
  <c r="F3473" i="25"/>
  <c r="F3474" i="25"/>
  <c r="F3475" i="25"/>
  <c r="F3476" i="25"/>
  <c r="F3477" i="25"/>
  <c r="F3478" i="25"/>
  <c r="F3479" i="25"/>
  <c r="F3480" i="25"/>
  <c r="F3481" i="25"/>
  <c r="F3482" i="25"/>
  <c r="F3483" i="25"/>
  <c r="F3484" i="25"/>
  <c r="F3485" i="25"/>
  <c r="F3486" i="25"/>
  <c r="F3487" i="25"/>
  <c r="F3488" i="25"/>
  <c r="F3489" i="25"/>
  <c r="F3490" i="25"/>
  <c r="F3491" i="25"/>
  <c r="F3492" i="25"/>
  <c r="F3493" i="25"/>
  <c r="F3494" i="25"/>
  <c r="F3495" i="25"/>
  <c r="F3496" i="25"/>
  <c r="F3497" i="25"/>
  <c r="F3498" i="25"/>
  <c r="F3499" i="25"/>
  <c r="F3500" i="25"/>
  <c r="F3501" i="25"/>
  <c r="F3502" i="25"/>
  <c r="F3503" i="25"/>
  <c r="F3504" i="25"/>
  <c r="F3505" i="25"/>
  <c r="F3506" i="25"/>
  <c r="F3507" i="25"/>
  <c r="F3508" i="25"/>
  <c r="F3509" i="25"/>
  <c r="F3510" i="25"/>
  <c r="F3511" i="25"/>
  <c r="F3512" i="25"/>
  <c r="F3513" i="25"/>
  <c r="F3514" i="25"/>
  <c r="F3515" i="25"/>
  <c r="F3516" i="25"/>
  <c r="F3517" i="25"/>
  <c r="F3518" i="25"/>
  <c r="F3519" i="25"/>
  <c r="F3520" i="25"/>
  <c r="F3521" i="25"/>
  <c r="F3522" i="25"/>
  <c r="F3523" i="25"/>
  <c r="F3524" i="25"/>
  <c r="F3525" i="25"/>
  <c r="F3526" i="25"/>
  <c r="F3527" i="25"/>
  <c r="F3528" i="25"/>
  <c r="F3529" i="25"/>
  <c r="F3530" i="25"/>
  <c r="F3531" i="25"/>
  <c r="F3532" i="25"/>
  <c r="F3533" i="25"/>
  <c r="F3534" i="25"/>
  <c r="F3535" i="25"/>
  <c r="F3536" i="25"/>
  <c r="F3537" i="25"/>
  <c r="F3538" i="25"/>
  <c r="F3539" i="25"/>
  <c r="F3540" i="25"/>
  <c r="F3541" i="25"/>
  <c r="F3542" i="25"/>
  <c r="F3543" i="25"/>
  <c r="F3544" i="25"/>
  <c r="F3545" i="25"/>
  <c r="F3546" i="25"/>
  <c r="F3547" i="25"/>
  <c r="F3548" i="25"/>
  <c r="F3549" i="25"/>
  <c r="F3550" i="25"/>
  <c r="F3551" i="25"/>
  <c r="F3552" i="25"/>
  <c r="F3553" i="25"/>
  <c r="F3554" i="25"/>
  <c r="F3555" i="25"/>
  <c r="F3556" i="25"/>
  <c r="F3557" i="25"/>
  <c r="F3558" i="25"/>
  <c r="F3559" i="25"/>
  <c r="F3560" i="25"/>
  <c r="F3561" i="25"/>
  <c r="F3562" i="25"/>
  <c r="F3563" i="25"/>
  <c r="F3564" i="25"/>
  <c r="F3565" i="25"/>
  <c r="F3566" i="25"/>
  <c r="F3567" i="25"/>
  <c r="F3568" i="25"/>
  <c r="F3569" i="25"/>
  <c r="F3570" i="25"/>
  <c r="F3571" i="25"/>
  <c r="F3572" i="25"/>
  <c r="F3573" i="25"/>
  <c r="F3574" i="25"/>
  <c r="F3575" i="25"/>
  <c r="F3576" i="25"/>
  <c r="F3577" i="25"/>
  <c r="F3578" i="25"/>
  <c r="F3579" i="25"/>
  <c r="F3580" i="25"/>
  <c r="F3581" i="25"/>
  <c r="F3582" i="25"/>
  <c r="F3583" i="25"/>
  <c r="F3584" i="25"/>
  <c r="F3585" i="25"/>
  <c r="F3586" i="25"/>
  <c r="F3587" i="25"/>
  <c r="F3588" i="25"/>
  <c r="F3589" i="25"/>
  <c r="F3590" i="25"/>
  <c r="F3591" i="25"/>
  <c r="F3592" i="25"/>
  <c r="F3593" i="25"/>
  <c r="F3594" i="25"/>
  <c r="F3595" i="25"/>
  <c r="F3596" i="25"/>
  <c r="F3597" i="25"/>
  <c r="F3598" i="25"/>
  <c r="F3599" i="25"/>
  <c r="F3600" i="25"/>
  <c r="F3601" i="25"/>
  <c r="F3602" i="25"/>
  <c r="F3603" i="25"/>
  <c r="F3604" i="25"/>
  <c r="F3605" i="25"/>
  <c r="F3606" i="25"/>
  <c r="F3607" i="25"/>
  <c r="F3608" i="25"/>
  <c r="F3609" i="25"/>
  <c r="F3610" i="25"/>
  <c r="F3611" i="25"/>
  <c r="F3612" i="25"/>
  <c r="F3613" i="25"/>
  <c r="F3614" i="25"/>
  <c r="F3615" i="25"/>
  <c r="F3616" i="25"/>
  <c r="F3617" i="25"/>
  <c r="F3618" i="25"/>
  <c r="F3619" i="25"/>
  <c r="F3620" i="25"/>
  <c r="F3621" i="25"/>
  <c r="F3622" i="25"/>
  <c r="F3623" i="25"/>
  <c r="F3624" i="25"/>
  <c r="F3625" i="25"/>
  <c r="F3626" i="25"/>
  <c r="F3627" i="25"/>
  <c r="F3628" i="25"/>
  <c r="F3629" i="25"/>
  <c r="F3630" i="25"/>
  <c r="F3631" i="25"/>
  <c r="F3632" i="25"/>
  <c r="F3633" i="25"/>
  <c r="F3634" i="25"/>
  <c r="F3635" i="25"/>
  <c r="F3636" i="25"/>
  <c r="F3637" i="25"/>
  <c r="F3638" i="25"/>
  <c r="F3639" i="25"/>
  <c r="F3640" i="25"/>
  <c r="F3641" i="25"/>
  <c r="F3642" i="25"/>
  <c r="F3643" i="25"/>
  <c r="F3644" i="25"/>
  <c r="F3645" i="25"/>
  <c r="F3646" i="25"/>
  <c r="F3647" i="25"/>
  <c r="F3648" i="25"/>
  <c r="F3649" i="25"/>
  <c r="F3650" i="25"/>
  <c r="F3651" i="25"/>
  <c r="F3652" i="25"/>
  <c r="F3653" i="25"/>
  <c r="F3654" i="25"/>
  <c r="F3655" i="25"/>
  <c r="F3656" i="25"/>
  <c r="F3657" i="25"/>
  <c r="F3658" i="25"/>
  <c r="F3659" i="25"/>
  <c r="F3660" i="25"/>
  <c r="F3661" i="25"/>
  <c r="F3662" i="25"/>
  <c r="F3663" i="25"/>
  <c r="F3664" i="25"/>
  <c r="F3665" i="25"/>
  <c r="F3666" i="25"/>
  <c r="F3667" i="25"/>
  <c r="F3668" i="25"/>
  <c r="F3669" i="25"/>
  <c r="F3670" i="25"/>
  <c r="F3671" i="25"/>
  <c r="F3672" i="25"/>
  <c r="F3673" i="25"/>
  <c r="F3674" i="25"/>
  <c r="F3675" i="25"/>
  <c r="F3676" i="25"/>
  <c r="F3677" i="25"/>
  <c r="F3678" i="25"/>
  <c r="F3679" i="25"/>
  <c r="F3680" i="25"/>
  <c r="F3681" i="25"/>
  <c r="F3682" i="25"/>
  <c r="F3683" i="25"/>
  <c r="F3684" i="25"/>
  <c r="F3685" i="25"/>
  <c r="F3686" i="25"/>
  <c r="F3687" i="25"/>
  <c r="F3688" i="25"/>
  <c r="F3689" i="25"/>
  <c r="F3690" i="25"/>
  <c r="F3691" i="25"/>
  <c r="F3692" i="25"/>
  <c r="F3693" i="25"/>
  <c r="F3694" i="25"/>
  <c r="F3695" i="25"/>
  <c r="F3696" i="25"/>
  <c r="F3697" i="25"/>
  <c r="F3698" i="25"/>
  <c r="F3699" i="25"/>
  <c r="F3700" i="25"/>
  <c r="F3701" i="25"/>
  <c r="F3702" i="25"/>
  <c r="F3703" i="25"/>
  <c r="F3704" i="25"/>
  <c r="F3705" i="25"/>
  <c r="F3706" i="25"/>
  <c r="F3707" i="25"/>
  <c r="F3708" i="25"/>
  <c r="F3709" i="25"/>
  <c r="F3710" i="25"/>
  <c r="F3711" i="25"/>
  <c r="F3712" i="25"/>
  <c r="F3713" i="25"/>
  <c r="F3714" i="25"/>
  <c r="F3715" i="25"/>
  <c r="F3716" i="25"/>
  <c r="F3717" i="25"/>
  <c r="F3718" i="25"/>
  <c r="F3719" i="25"/>
  <c r="F3720" i="25"/>
  <c r="F3721" i="25"/>
  <c r="F3722" i="25"/>
  <c r="F3723" i="25"/>
  <c r="F3724" i="25"/>
  <c r="F3725" i="25"/>
  <c r="F3726" i="25"/>
  <c r="F3727" i="25"/>
  <c r="F3728" i="25"/>
  <c r="F3729" i="25"/>
  <c r="F3730" i="25"/>
  <c r="F3731" i="25"/>
  <c r="F3732" i="25"/>
  <c r="F3733" i="25"/>
  <c r="F3734" i="25"/>
  <c r="F3735" i="25"/>
  <c r="F3736" i="25"/>
  <c r="F3737" i="25"/>
  <c r="F3738" i="25"/>
  <c r="F3739" i="25"/>
  <c r="F3740" i="25"/>
  <c r="F3741" i="25"/>
  <c r="F3742" i="25"/>
  <c r="F3743" i="25"/>
  <c r="F3744" i="25"/>
  <c r="F3745" i="25"/>
  <c r="F3746" i="25"/>
  <c r="F3747" i="25"/>
  <c r="F3748" i="25"/>
  <c r="F3749" i="25"/>
  <c r="F3750" i="25"/>
  <c r="F3751" i="25"/>
  <c r="F3752" i="25"/>
  <c r="F3753" i="25"/>
  <c r="F3754" i="25"/>
  <c r="F3755" i="25"/>
  <c r="F3756" i="25"/>
  <c r="F3757" i="25"/>
  <c r="F3758" i="25"/>
  <c r="F3759" i="25"/>
  <c r="F3760" i="25"/>
  <c r="F3761" i="25"/>
  <c r="F3762" i="25"/>
  <c r="F3763" i="25"/>
  <c r="F3764" i="25"/>
  <c r="F3765" i="25"/>
  <c r="F3766" i="25"/>
  <c r="F3767" i="25"/>
  <c r="F3768" i="25"/>
  <c r="F3769" i="25"/>
  <c r="F3770" i="25"/>
  <c r="F3771" i="25"/>
  <c r="F3772" i="25"/>
  <c r="F3773" i="25"/>
  <c r="F3774" i="25"/>
  <c r="F3775" i="25"/>
  <c r="F3776" i="25"/>
  <c r="F3777" i="25"/>
  <c r="F3778" i="25"/>
  <c r="F3779" i="25"/>
  <c r="F3780" i="25"/>
  <c r="F3781" i="25"/>
  <c r="F3782" i="25"/>
  <c r="F3783" i="25"/>
  <c r="F3784" i="25"/>
  <c r="F3785" i="25"/>
  <c r="F3786" i="25"/>
  <c r="F3787" i="25"/>
  <c r="F3788" i="25"/>
  <c r="F3789" i="25"/>
  <c r="F3790" i="25"/>
  <c r="F3791" i="25"/>
  <c r="F3792" i="25"/>
  <c r="F3793" i="25"/>
  <c r="F3794" i="25"/>
  <c r="F3795" i="25"/>
  <c r="F3796" i="25"/>
  <c r="F3797" i="25"/>
  <c r="F3798" i="25"/>
  <c r="F3799" i="25"/>
  <c r="F3800" i="25"/>
  <c r="F3801" i="25"/>
  <c r="F3802" i="25"/>
  <c r="F3803" i="25"/>
  <c r="F3804" i="25"/>
  <c r="F3805" i="25"/>
  <c r="F3806" i="25"/>
  <c r="F3807" i="25"/>
  <c r="F3808" i="25"/>
  <c r="F3809" i="25"/>
  <c r="F3810" i="25"/>
  <c r="F3811" i="25"/>
  <c r="F3812" i="25"/>
  <c r="F3813" i="25"/>
  <c r="F3814" i="25"/>
  <c r="F3815" i="25"/>
  <c r="F3816" i="25"/>
  <c r="F3817" i="25"/>
  <c r="F3818" i="25"/>
  <c r="F3819" i="25"/>
  <c r="F3820" i="25"/>
  <c r="F3821" i="25"/>
  <c r="F3822" i="25"/>
  <c r="F3823" i="25"/>
  <c r="F3824" i="25"/>
  <c r="F3825" i="25"/>
  <c r="F3826" i="25"/>
  <c r="F3827" i="25"/>
  <c r="F3828" i="25"/>
  <c r="F3829" i="25"/>
  <c r="F3830" i="25"/>
  <c r="F3831" i="25"/>
  <c r="F3832" i="25"/>
  <c r="F3833" i="25"/>
  <c r="F3834" i="25"/>
  <c r="F3835" i="25"/>
  <c r="F3836" i="25"/>
  <c r="F3837" i="25"/>
  <c r="F3838" i="25"/>
  <c r="F3839" i="25"/>
  <c r="F3840" i="25"/>
  <c r="F3841" i="25"/>
  <c r="F3842" i="25"/>
  <c r="F3843" i="25"/>
  <c r="F3844" i="25"/>
  <c r="F3845" i="25"/>
  <c r="F3846" i="25"/>
  <c r="F3847" i="25"/>
  <c r="F3848" i="25"/>
  <c r="F3849" i="25"/>
  <c r="F3850" i="25"/>
  <c r="F3851" i="25"/>
  <c r="F3852" i="25"/>
  <c r="F3853" i="25"/>
  <c r="F3854" i="25"/>
  <c r="F3855" i="25"/>
  <c r="F3856" i="25"/>
  <c r="F3857" i="25"/>
  <c r="F3858" i="25"/>
  <c r="F3859" i="25"/>
  <c r="F3860" i="25"/>
  <c r="F3861" i="25"/>
  <c r="F3862" i="25"/>
  <c r="F3863" i="25"/>
  <c r="F3864" i="25"/>
  <c r="F3865" i="25"/>
  <c r="F3866" i="25"/>
  <c r="F3867" i="25"/>
  <c r="F3868" i="25"/>
  <c r="F3869" i="25"/>
  <c r="F3870" i="25"/>
  <c r="F3871" i="25"/>
  <c r="F3872" i="25"/>
  <c r="F3873" i="25"/>
  <c r="F3874" i="25"/>
  <c r="F3875" i="25"/>
  <c r="F3876" i="25"/>
  <c r="F3877" i="25"/>
  <c r="F3878" i="25"/>
  <c r="F3879" i="25"/>
  <c r="F3880" i="25"/>
  <c r="F3881" i="25"/>
  <c r="F3882" i="25"/>
  <c r="F3883" i="25"/>
  <c r="F3884" i="25"/>
  <c r="F3885" i="25"/>
  <c r="F3886" i="25"/>
  <c r="F3887" i="25"/>
  <c r="F3888" i="25"/>
  <c r="F3889" i="25"/>
  <c r="F3890" i="25"/>
  <c r="F3891" i="25"/>
  <c r="F3892" i="25"/>
  <c r="F3893" i="25"/>
  <c r="F3894" i="25"/>
  <c r="F3895" i="25"/>
  <c r="F3896" i="25"/>
  <c r="F3897" i="25"/>
  <c r="F3898" i="25"/>
  <c r="F3899" i="25"/>
  <c r="F3900" i="25"/>
  <c r="F3901" i="25"/>
  <c r="F3902" i="25"/>
  <c r="F3903" i="25"/>
  <c r="F3904" i="25"/>
  <c r="F3905" i="25"/>
  <c r="F3906" i="25"/>
  <c r="F3907" i="25"/>
  <c r="F3908" i="25"/>
  <c r="F3909" i="25"/>
  <c r="F3910" i="25"/>
  <c r="F3911" i="25"/>
  <c r="F3912" i="25"/>
  <c r="F3913" i="25"/>
  <c r="F3914" i="25"/>
  <c r="F3915" i="25"/>
  <c r="F3916" i="25"/>
  <c r="F3917" i="25"/>
  <c r="F3918" i="25"/>
  <c r="F3919" i="25"/>
  <c r="F3920" i="25"/>
  <c r="F3921" i="25"/>
  <c r="F3922" i="25"/>
  <c r="F3923" i="25"/>
  <c r="F3924" i="25"/>
  <c r="F3925" i="25"/>
  <c r="F3926" i="25"/>
  <c r="F3927" i="25"/>
  <c r="F3928" i="25"/>
  <c r="F3929" i="25"/>
  <c r="F3930" i="25"/>
  <c r="F3931" i="25"/>
  <c r="F3932" i="25"/>
  <c r="F3933" i="25"/>
  <c r="F3934" i="25"/>
  <c r="F3935" i="25"/>
  <c r="F3936" i="25"/>
  <c r="F3937" i="25"/>
  <c r="F3938" i="25"/>
  <c r="F3939" i="25"/>
  <c r="F3940" i="25"/>
  <c r="F3941" i="25"/>
  <c r="F3942" i="25"/>
  <c r="F3943" i="25"/>
  <c r="F3944" i="25"/>
  <c r="F3945" i="25"/>
  <c r="F3946" i="25"/>
  <c r="F3947" i="25"/>
  <c r="F3948" i="25"/>
  <c r="F3949" i="25"/>
  <c r="F3950" i="25"/>
  <c r="F3951" i="25"/>
  <c r="F3952" i="25"/>
  <c r="F3953" i="25"/>
  <c r="F3954" i="25"/>
  <c r="F3955" i="25"/>
  <c r="F3956" i="25"/>
  <c r="F3957" i="25"/>
  <c r="F3958" i="25"/>
  <c r="F3959" i="25"/>
  <c r="F3960" i="25"/>
  <c r="F3961" i="25"/>
  <c r="F3962" i="25"/>
  <c r="F3963" i="25"/>
  <c r="F3964" i="25"/>
  <c r="F3965" i="25"/>
  <c r="F3966" i="25"/>
  <c r="F3967" i="25"/>
  <c r="F3968" i="25"/>
  <c r="F3969" i="25"/>
  <c r="F3970" i="25"/>
  <c r="F3971" i="25"/>
  <c r="F3972" i="25"/>
  <c r="F3973" i="25"/>
  <c r="F3974" i="25"/>
  <c r="F3975" i="25"/>
  <c r="F3976" i="25"/>
  <c r="F3977" i="25"/>
  <c r="F3978" i="25"/>
  <c r="F3979" i="25"/>
  <c r="F3980" i="25"/>
  <c r="F3981" i="25"/>
  <c r="F3982" i="25"/>
  <c r="F3983" i="25"/>
  <c r="F3984" i="25"/>
  <c r="F3985" i="25"/>
  <c r="F3986" i="25"/>
  <c r="F3987" i="25"/>
  <c r="F3988" i="25"/>
  <c r="F3989" i="25"/>
  <c r="F3990" i="25"/>
  <c r="F3991" i="25"/>
  <c r="F3992" i="25"/>
  <c r="F3993" i="25"/>
  <c r="F3994" i="25"/>
  <c r="F3995" i="25"/>
  <c r="F3996" i="25"/>
  <c r="F3997" i="25"/>
  <c r="F3998" i="25"/>
  <c r="F3999" i="25"/>
  <c r="F4000" i="25"/>
  <c r="F4001" i="25"/>
  <c r="F4002" i="25"/>
  <c r="F4003" i="25"/>
  <c r="F4004" i="25"/>
  <c r="F4005" i="25"/>
  <c r="F4006" i="25"/>
  <c r="F4007" i="25"/>
  <c r="F4008" i="25"/>
  <c r="F4009" i="25"/>
  <c r="F4010" i="25"/>
  <c r="F4011" i="25"/>
  <c r="F4012" i="25"/>
  <c r="F4013" i="25"/>
  <c r="F4014" i="25"/>
  <c r="F4015" i="25"/>
  <c r="F4016" i="25"/>
  <c r="F4017" i="25"/>
  <c r="F4018" i="25"/>
  <c r="F4019" i="25"/>
  <c r="F4020" i="25"/>
  <c r="F4021" i="25"/>
  <c r="F4022" i="25"/>
  <c r="F4023" i="25"/>
  <c r="F4024" i="25"/>
  <c r="F4025" i="25"/>
  <c r="F4026" i="25"/>
  <c r="F4027" i="25"/>
  <c r="F4028" i="25"/>
  <c r="F4029" i="25"/>
  <c r="F4030" i="25"/>
  <c r="F4031" i="25"/>
  <c r="F4032" i="25"/>
  <c r="F4033" i="25"/>
  <c r="F4034" i="25"/>
  <c r="F4035" i="25"/>
  <c r="F4036" i="25"/>
  <c r="F4037" i="25"/>
  <c r="F4038" i="25"/>
  <c r="F4039" i="25"/>
  <c r="F4040" i="25"/>
  <c r="F4041" i="25"/>
  <c r="F4042" i="25"/>
  <c r="F4043" i="25"/>
  <c r="F4044" i="25"/>
  <c r="F4045" i="25"/>
  <c r="F4046" i="25"/>
  <c r="F4047" i="25"/>
  <c r="F4048" i="25"/>
  <c r="F4049" i="25"/>
  <c r="F4050" i="25"/>
  <c r="F4051" i="25"/>
  <c r="F4052" i="25"/>
  <c r="F4053" i="25"/>
  <c r="F4054" i="25"/>
  <c r="F4055" i="25"/>
  <c r="F4056" i="25"/>
  <c r="F4057" i="25"/>
  <c r="F4058" i="25"/>
  <c r="F4059" i="25"/>
  <c r="F4060" i="25"/>
  <c r="F4061" i="25"/>
  <c r="C3"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C315" i="25"/>
  <c r="C316" i="25"/>
  <c r="C317" i="25"/>
  <c r="C318" i="25"/>
  <c r="C319" i="25"/>
  <c r="C320" i="25"/>
  <c r="C321" i="25"/>
  <c r="C322" i="25"/>
  <c r="C323" i="25"/>
  <c r="C324" i="25"/>
  <c r="C325" i="25"/>
  <c r="C326" i="25"/>
  <c r="C327" i="25"/>
  <c r="C328" i="25"/>
  <c r="C329" i="25"/>
  <c r="C330" i="25"/>
  <c r="C331" i="25"/>
  <c r="C332" i="25"/>
  <c r="C333" i="25"/>
  <c r="C334" i="25"/>
  <c r="C335" i="25"/>
  <c r="C336" i="25"/>
  <c r="C337" i="25"/>
  <c r="C338" i="25"/>
  <c r="C339" i="25"/>
  <c r="C340" i="25"/>
  <c r="C341" i="25"/>
  <c r="C342" i="25"/>
  <c r="C343" i="25"/>
  <c r="C344" i="25"/>
  <c r="C345" i="25"/>
  <c r="C346" i="25"/>
  <c r="C347" i="25"/>
  <c r="C348" i="25"/>
  <c r="C349" i="25"/>
  <c r="C350" i="25"/>
  <c r="C351" i="25"/>
  <c r="C352" i="25"/>
  <c r="C353" i="25"/>
  <c r="C354" i="25"/>
  <c r="C355" i="25"/>
  <c r="C356" i="25"/>
  <c r="C357" i="25"/>
  <c r="C358" i="25"/>
  <c r="C359" i="25"/>
  <c r="C360" i="25"/>
  <c r="C361" i="25"/>
  <c r="C362" i="25"/>
  <c r="C363" i="25"/>
  <c r="C364" i="25"/>
  <c r="C365" i="25"/>
  <c r="C366" i="25"/>
  <c r="C367" i="25"/>
  <c r="C368" i="25"/>
  <c r="C369" i="25"/>
  <c r="C370" i="25"/>
  <c r="C371" i="25"/>
  <c r="C372" i="25"/>
  <c r="C373" i="25"/>
  <c r="C374" i="25"/>
  <c r="C375" i="25"/>
  <c r="C376" i="25"/>
  <c r="C377" i="25"/>
  <c r="C378" i="25"/>
  <c r="C379" i="25"/>
  <c r="C380" i="25"/>
  <c r="C381" i="25"/>
  <c r="C382" i="25"/>
  <c r="C383" i="25"/>
  <c r="C384" i="25"/>
  <c r="C385" i="25"/>
  <c r="C386" i="25"/>
  <c r="C387" i="25"/>
  <c r="C388" i="25"/>
  <c r="C389" i="25"/>
  <c r="C390" i="25"/>
  <c r="C391" i="25"/>
  <c r="C392" i="25"/>
  <c r="C393" i="25"/>
  <c r="C394" i="25"/>
  <c r="C395" i="25"/>
  <c r="C396" i="25"/>
  <c r="C397" i="25"/>
  <c r="C398" i="25"/>
  <c r="C399" i="25"/>
  <c r="C400" i="25"/>
  <c r="C401" i="25"/>
  <c r="C402" i="25"/>
  <c r="C403" i="25"/>
  <c r="C404" i="25"/>
  <c r="C405" i="25"/>
  <c r="C406" i="25"/>
  <c r="C407" i="25"/>
  <c r="C408" i="25"/>
  <c r="C409" i="25"/>
  <c r="C410" i="25"/>
  <c r="C411" i="25"/>
  <c r="C412" i="25"/>
  <c r="C413" i="25"/>
  <c r="C414" i="25"/>
  <c r="C415" i="25"/>
  <c r="C416" i="25"/>
  <c r="C417" i="25"/>
  <c r="C418" i="25"/>
  <c r="C419" i="25"/>
  <c r="C420" i="25"/>
  <c r="C421" i="25"/>
  <c r="C422" i="25"/>
  <c r="C423" i="25"/>
  <c r="C424" i="25"/>
  <c r="C425" i="25"/>
  <c r="C426" i="25"/>
  <c r="C427" i="25"/>
  <c r="C428" i="25"/>
  <c r="C429" i="25"/>
  <c r="C430" i="25"/>
  <c r="C431" i="25"/>
  <c r="C432" i="25"/>
  <c r="C433" i="25"/>
  <c r="C434" i="25"/>
  <c r="C435" i="25"/>
  <c r="C436" i="25"/>
  <c r="C437" i="25"/>
  <c r="C438" i="25"/>
  <c r="C439" i="25"/>
  <c r="C440" i="25"/>
  <c r="C441" i="25"/>
  <c r="C442" i="25"/>
  <c r="C443" i="25"/>
  <c r="C444" i="25"/>
  <c r="C445" i="25"/>
  <c r="C446" i="25"/>
  <c r="C447" i="25"/>
  <c r="C448" i="25"/>
  <c r="C449" i="25"/>
  <c r="C450" i="25"/>
  <c r="C451" i="25"/>
  <c r="C452" i="25"/>
  <c r="C453" i="25"/>
  <c r="C454" i="25"/>
  <c r="C455" i="25"/>
  <c r="C456" i="25"/>
  <c r="C457" i="25"/>
  <c r="C458" i="25"/>
  <c r="C459" i="25"/>
  <c r="C460" i="25"/>
  <c r="C461" i="25"/>
  <c r="C462" i="25"/>
  <c r="C463" i="25"/>
  <c r="C464" i="25"/>
  <c r="C465" i="25"/>
  <c r="C466" i="25"/>
  <c r="C467" i="25"/>
  <c r="C468" i="25"/>
  <c r="C469" i="25"/>
  <c r="C470" i="25"/>
  <c r="C471" i="25"/>
  <c r="C472" i="25"/>
  <c r="C473" i="25"/>
  <c r="C474" i="25"/>
  <c r="C475" i="25"/>
  <c r="C476" i="25"/>
  <c r="C477" i="25"/>
  <c r="C478" i="25"/>
  <c r="C479" i="25"/>
  <c r="C480" i="25"/>
  <c r="C481" i="25"/>
  <c r="C482" i="25"/>
  <c r="C483" i="25"/>
  <c r="C484" i="25"/>
  <c r="C485" i="25"/>
  <c r="C486" i="25"/>
  <c r="C487" i="25"/>
  <c r="C488" i="25"/>
  <c r="C489" i="25"/>
  <c r="C490" i="25"/>
  <c r="C491" i="25"/>
  <c r="C492" i="25"/>
  <c r="C493" i="25"/>
  <c r="C494" i="25"/>
  <c r="C495" i="25"/>
  <c r="C496" i="25"/>
  <c r="C497" i="25"/>
  <c r="C498" i="25"/>
  <c r="C499" i="25"/>
  <c r="C500" i="25"/>
  <c r="C501" i="25"/>
  <c r="C502" i="25"/>
  <c r="C503" i="25"/>
  <c r="C504" i="25"/>
  <c r="C505" i="25"/>
  <c r="C506" i="25"/>
  <c r="C507" i="25"/>
  <c r="C508" i="25"/>
  <c r="C509" i="25"/>
  <c r="C510" i="25"/>
  <c r="C511" i="25"/>
  <c r="C512" i="25"/>
  <c r="C513" i="25"/>
  <c r="C514" i="25"/>
  <c r="C515" i="25"/>
  <c r="C516" i="25"/>
  <c r="C517" i="25"/>
  <c r="C518" i="25"/>
  <c r="C519" i="25"/>
  <c r="C520" i="25"/>
  <c r="C521" i="25"/>
  <c r="C522" i="25"/>
  <c r="C523" i="25"/>
  <c r="C524" i="25"/>
  <c r="C525" i="25"/>
  <c r="C526" i="25"/>
  <c r="C527" i="25"/>
  <c r="C528" i="25"/>
  <c r="C529" i="25"/>
  <c r="C530" i="25"/>
  <c r="C531" i="25"/>
  <c r="C532" i="25"/>
  <c r="C533" i="25"/>
  <c r="C534" i="25"/>
  <c r="C535" i="25"/>
  <c r="C536" i="25"/>
  <c r="C537" i="25"/>
  <c r="C538" i="25"/>
  <c r="C539" i="25"/>
  <c r="C540" i="25"/>
  <c r="C541" i="25"/>
  <c r="C542" i="25"/>
  <c r="C543" i="25"/>
  <c r="C544" i="25"/>
  <c r="C545" i="25"/>
  <c r="C546" i="25"/>
  <c r="C547" i="25"/>
  <c r="C548" i="25"/>
  <c r="C549" i="25"/>
  <c r="C550" i="25"/>
  <c r="C551" i="25"/>
  <c r="C552" i="25"/>
  <c r="C553" i="25"/>
  <c r="C554" i="25"/>
  <c r="C555" i="25"/>
  <c r="C556" i="25"/>
  <c r="C557" i="25"/>
  <c r="C558" i="25"/>
  <c r="C559" i="25"/>
  <c r="C560" i="25"/>
  <c r="C561" i="25"/>
  <c r="C562" i="25"/>
  <c r="C563" i="25"/>
  <c r="C564" i="25"/>
  <c r="C565" i="25"/>
  <c r="C566" i="25"/>
  <c r="C567" i="25"/>
  <c r="C568" i="25"/>
  <c r="C569" i="25"/>
  <c r="C570" i="25"/>
  <c r="C571" i="25"/>
  <c r="C572" i="25"/>
  <c r="C573" i="25"/>
  <c r="C574" i="25"/>
  <c r="C575" i="25"/>
  <c r="C576" i="25"/>
  <c r="C577" i="25"/>
  <c r="C578" i="25"/>
  <c r="C579" i="25"/>
  <c r="C580" i="25"/>
  <c r="C581" i="25"/>
  <c r="C582" i="25"/>
  <c r="C583" i="25"/>
  <c r="C584" i="25"/>
  <c r="C585" i="25"/>
  <c r="C586" i="25"/>
  <c r="C587" i="25"/>
  <c r="C588" i="25"/>
  <c r="C589" i="25"/>
  <c r="C590" i="25"/>
  <c r="C591" i="25"/>
  <c r="C592" i="25"/>
  <c r="C593" i="25"/>
  <c r="C594" i="25"/>
  <c r="C595" i="25"/>
  <c r="C596" i="25"/>
  <c r="C597" i="25"/>
  <c r="C598" i="25"/>
  <c r="C599" i="25"/>
  <c r="C600" i="25"/>
  <c r="C601" i="25"/>
  <c r="C602" i="25"/>
  <c r="C603" i="25"/>
  <c r="C604" i="25"/>
  <c r="C605" i="25"/>
  <c r="C606" i="25"/>
  <c r="C607" i="25"/>
  <c r="C608" i="25"/>
  <c r="C609" i="25"/>
  <c r="C610" i="25"/>
  <c r="C611" i="25"/>
  <c r="C612" i="25"/>
  <c r="C613" i="25"/>
  <c r="C614" i="25"/>
  <c r="C615" i="25"/>
  <c r="C616" i="25"/>
  <c r="C617" i="25"/>
  <c r="C618" i="25"/>
  <c r="C619" i="25"/>
  <c r="C620" i="25"/>
  <c r="C621" i="25"/>
  <c r="C622" i="25"/>
  <c r="C623" i="25"/>
  <c r="C624" i="25"/>
  <c r="C625" i="25"/>
  <c r="C626" i="25"/>
  <c r="C627" i="25"/>
  <c r="C628" i="25"/>
  <c r="C629" i="25"/>
  <c r="C630" i="25"/>
  <c r="C631" i="25"/>
  <c r="C632" i="25"/>
  <c r="C633" i="25"/>
  <c r="C634" i="25"/>
  <c r="C635" i="25"/>
  <c r="C636" i="25"/>
  <c r="C637" i="25"/>
  <c r="C638" i="25"/>
  <c r="C639" i="25"/>
  <c r="C640" i="25"/>
  <c r="C641" i="25"/>
  <c r="C642" i="25"/>
  <c r="C643" i="25"/>
  <c r="C644" i="25"/>
  <c r="C645" i="25"/>
  <c r="C646" i="25"/>
  <c r="C647" i="25"/>
  <c r="C648" i="25"/>
  <c r="C649" i="25"/>
  <c r="C650" i="25"/>
  <c r="C651" i="25"/>
  <c r="C652" i="25"/>
  <c r="C653" i="25"/>
  <c r="C654" i="25"/>
  <c r="C655" i="25"/>
  <c r="C656" i="25"/>
  <c r="C657" i="25"/>
  <c r="C658" i="25"/>
  <c r="C659" i="25"/>
  <c r="C660" i="25"/>
  <c r="C661" i="25"/>
  <c r="C662" i="25"/>
  <c r="C663" i="25"/>
  <c r="C664" i="25"/>
  <c r="C665" i="25"/>
  <c r="C666" i="25"/>
  <c r="C667" i="25"/>
  <c r="C668" i="25"/>
  <c r="C669" i="25"/>
  <c r="C670" i="25"/>
  <c r="C671" i="25"/>
  <c r="C672" i="25"/>
  <c r="C673" i="25"/>
  <c r="C674" i="25"/>
  <c r="C675" i="25"/>
  <c r="C676" i="25"/>
  <c r="C677" i="25"/>
  <c r="C678" i="25"/>
  <c r="C679" i="25"/>
  <c r="C680" i="25"/>
  <c r="C681" i="25"/>
  <c r="C682" i="25"/>
  <c r="C683" i="25"/>
  <c r="C684" i="25"/>
  <c r="C685" i="25"/>
  <c r="C686" i="25"/>
  <c r="C687" i="25"/>
  <c r="C688" i="25"/>
  <c r="C689" i="25"/>
  <c r="C690" i="25"/>
  <c r="C691" i="25"/>
  <c r="C692" i="25"/>
  <c r="C693" i="25"/>
  <c r="C694" i="25"/>
  <c r="C695" i="25"/>
  <c r="C696" i="25"/>
  <c r="C697" i="25"/>
  <c r="C698" i="25"/>
  <c r="C699" i="25"/>
  <c r="C700" i="25"/>
  <c r="C701" i="25"/>
  <c r="C702" i="25"/>
  <c r="C703" i="25"/>
  <c r="C704" i="25"/>
  <c r="C705" i="25"/>
  <c r="C706" i="25"/>
  <c r="C707" i="25"/>
  <c r="C708" i="25"/>
  <c r="C709" i="25"/>
  <c r="C710" i="25"/>
  <c r="C711" i="25"/>
  <c r="C712" i="25"/>
  <c r="C713" i="25"/>
  <c r="C714" i="25"/>
  <c r="C715" i="25"/>
  <c r="C716" i="25"/>
  <c r="C717" i="25"/>
  <c r="C718" i="25"/>
  <c r="C719" i="25"/>
  <c r="C720" i="25"/>
  <c r="C721" i="25"/>
  <c r="C722" i="25"/>
  <c r="C723" i="25"/>
  <c r="C724" i="25"/>
  <c r="C725" i="25"/>
  <c r="C726" i="25"/>
  <c r="C727" i="25"/>
  <c r="C728" i="25"/>
  <c r="C729" i="25"/>
  <c r="C730" i="25"/>
  <c r="C731" i="25"/>
  <c r="C732" i="25"/>
  <c r="C733" i="25"/>
  <c r="C734" i="25"/>
  <c r="C735" i="25"/>
  <c r="C736" i="25"/>
  <c r="C737" i="25"/>
  <c r="C738" i="25"/>
  <c r="C739" i="25"/>
  <c r="C740" i="25"/>
  <c r="C741" i="25"/>
  <c r="C742" i="25"/>
  <c r="C743" i="25"/>
  <c r="C744" i="25"/>
  <c r="C745" i="25"/>
  <c r="C746" i="25"/>
  <c r="C747" i="25"/>
  <c r="C748" i="25"/>
  <c r="C749" i="25"/>
  <c r="C750" i="25"/>
  <c r="C751" i="25"/>
  <c r="C752" i="25"/>
  <c r="C753" i="25"/>
  <c r="C754" i="25"/>
  <c r="C755" i="25"/>
  <c r="C756" i="25"/>
  <c r="C757" i="25"/>
  <c r="C758" i="25"/>
  <c r="C759" i="25"/>
  <c r="C760" i="25"/>
  <c r="C761" i="25"/>
  <c r="C762" i="25"/>
  <c r="C763" i="25"/>
  <c r="C764" i="25"/>
  <c r="C765" i="25"/>
  <c r="C766" i="25"/>
  <c r="C767" i="25"/>
  <c r="C768" i="25"/>
  <c r="C769" i="25"/>
  <c r="C770" i="25"/>
  <c r="C771" i="25"/>
  <c r="C772" i="25"/>
  <c r="C773" i="25"/>
  <c r="C774" i="25"/>
  <c r="C775" i="25"/>
  <c r="C776" i="25"/>
  <c r="C777" i="25"/>
  <c r="C778" i="25"/>
  <c r="C779" i="25"/>
  <c r="C780" i="25"/>
  <c r="C781" i="25"/>
  <c r="C782" i="25"/>
  <c r="C783" i="25"/>
  <c r="C784" i="25"/>
  <c r="C785" i="25"/>
  <c r="C786" i="25"/>
  <c r="C787" i="25"/>
  <c r="C788" i="25"/>
  <c r="C789" i="25"/>
  <c r="C790" i="25"/>
  <c r="C791" i="25"/>
  <c r="C792" i="25"/>
  <c r="C793" i="25"/>
  <c r="C794" i="25"/>
  <c r="C795" i="25"/>
  <c r="C796" i="25"/>
  <c r="C797" i="25"/>
  <c r="C798" i="25"/>
  <c r="C799" i="25"/>
  <c r="C800" i="25"/>
  <c r="C801" i="25"/>
  <c r="C802" i="25"/>
  <c r="C803" i="25"/>
  <c r="C804" i="25"/>
  <c r="C805" i="25"/>
  <c r="C806" i="25"/>
  <c r="C807" i="25"/>
  <c r="C808" i="25"/>
  <c r="C809" i="25"/>
  <c r="C810" i="25"/>
  <c r="C811" i="25"/>
  <c r="C812" i="25"/>
  <c r="C813" i="25"/>
  <c r="C814" i="25"/>
  <c r="C815" i="25"/>
  <c r="C816" i="25"/>
  <c r="C817" i="25"/>
  <c r="C818" i="25"/>
  <c r="C819" i="25"/>
  <c r="C820" i="25"/>
  <c r="C821" i="25"/>
  <c r="C822" i="25"/>
  <c r="C823" i="25"/>
  <c r="C824" i="25"/>
  <c r="C825" i="25"/>
  <c r="C826" i="25"/>
  <c r="C827" i="25"/>
  <c r="C828" i="25"/>
  <c r="C829" i="25"/>
  <c r="C830" i="25"/>
  <c r="C831" i="25"/>
  <c r="C832" i="25"/>
  <c r="C833" i="25"/>
  <c r="C834" i="25"/>
  <c r="C835" i="25"/>
  <c r="C836" i="25"/>
  <c r="C837" i="25"/>
  <c r="C838" i="25"/>
  <c r="C839" i="25"/>
  <c r="C840" i="25"/>
  <c r="C841" i="25"/>
  <c r="C842" i="25"/>
  <c r="C843" i="25"/>
  <c r="C844" i="25"/>
  <c r="C845" i="25"/>
  <c r="C846" i="25"/>
  <c r="C847" i="25"/>
  <c r="C848" i="25"/>
  <c r="C849" i="25"/>
  <c r="C850" i="25"/>
  <c r="C851" i="25"/>
  <c r="C852" i="25"/>
  <c r="C853" i="25"/>
  <c r="C854" i="25"/>
  <c r="C855" i="25"/>
  <c r="C856" i="25"/>
  <c r="C857" i="25"/>
  <c r="C858" i="25"/>
  <c r="C859" i="25"/>
  <c r="C860" i="25"/>
  <c r="C861" i="25"/>
  <c r="C862" i="25"/>
  <c r="C863" i="25"/>
  <c r="C864" i="25"/>
  <c r="C865" i="25"/>
  <c r="C866" i="25"/>
  <c r="C867" i="25"/>
  <c r="C868" i="25"/>
  <c r="C869" i="25"/>
  <c r="C870" i="25"/>
  <c r="C871" i="25"/>
  <c r="C872" i="25"/>
  <c r="C873" i="25"/>
  <c r="C874" i="25"/>
  <c r="C875" i="25"/>
  <c r="C876" i="25"/>
  <c r="C877" i="25"/>
  <c r="C878" i="25"/>
  <c r="C879" i="25"/>
  <c r="C880" i="25"/>
  <c r="C881" i="25"/>
  <c r="C882" i="25"/>
  <c r="C883" i="25"/>
  <c r="C884" i="25"/>
  <c r="C885" i="25"/>
  <c r="C886" i="25"/>
  <c r="C887" i="25"/>
  <c r="C888" i="25"/>
  <c r="C889" i="25"/>
  <c r="C890" i="25"/>
  <c r="C891" i="25"/>
  <c r="C892" i="25"/>
  <c r="C893" i="25"/>
  <c r="C894" i="25"/>
  <c r="C895" i="25"/>
  <c r="C896" i="25"/>
  <c r="C897" i="25"/>
  <c r="C898" i="25"/>
  <c r="C899" i="25"/>
  <c r="C900" i="25"/>
  <c r="C901" i="25"/>
  <c r="C902" i="25"/>
  <c r="C903" i="25"/>
  <c r="C904" i="25"/>
  <c r="C905" i="25"/>
  <c r="C906" i="25"/>
  <c r="C907" i="25"/>
  <c r="C908" i="25"/>
  <c r="C909" i="25"/>
  <c r="C910" i="25"/>
  <c r="C911" i="25"/>
  <c r="C912" i="25"/>
  <c r="C913" i="25"/>
  <c r="C914" i="25"/>
  <c r="C915" i="25"/>
  <c r="C916" i="25"/>
  <c r="C917" i="25"/>
  <c r="C918" i="25"/>
  <c r="C919" i="25"/>
  <c r="C920" i="25"/>
  <c r="C921" i="25"/>
  <c r="C922" i="25"/>
  <c r="C923" i="25"/>
  <c r="C924" i="25"/>
  <c r="C925" i="25"/>
  <c r="C926" i="25"/>
  <c r="C927" i="25"/>
  <c r="C928" i="25"/>
  <c r="C929" i="25"/>
  <c r="C930" i="25"/>
  <c r="C931" i="25"/>
  <c r="C932" i="25"/>
  <c r="C933" i="25"/>
  <c r="C934" i="25"/>
  <c r="C935" i="25"/>
  <c r="C936" i="25"/>
  <c r="C937" i="25"/>
  <c r="C938" i="25"/>
  <c r="C939" i="25"/>
  <c r="C940" i="25"/>
  <c r="C941" i="25"/>
  <c r="C942" i="25"/>
  <c r="C943" i="25"/>
  <c r="C944" i="25"/>
  <c r="C945" i="25"/>
  <c r="C946" i="25"/>
  <c r="C947" i="25"/>
  <c r="C948" i="25"/>
  <c r="C949" i="25"/>
  <c r="C950" i="25"/>
  <c r="C951" i="25"/>
  <c r="C952" i="25"/>
  <c r="C953" i="25"/>
  <c r="C954" i="25"/>
  <c r="C955" i="25"/>
  <c r="C956" i="25"/>
  <c r="C957" i="25"/>
  <c r="C958" i="25"/>
  <c r="C959" i="25"/>
  <c r="C960" i="25"/>
  <c r="C961" i="25"/>
  <c r="C962" i="25"/>
  <c r="C963" i="25"/>
  <c r="C964" i="25"/>
  <c r="C965" i="25"/>
  <c r="C966" i="25"/>
  <c r="C967" i="25"/>
  <c r="C968" i="25"/>
  <c r="C969" i="25"/>
  <c r="C970" i="25"/>
  <c r="C971" i="25"/>
  <c r="C972" i="25"/>
  <c r="C973" i="25"/>
  <c r="C974" i="25"/>
  <c r="C975" i="25"/>
  <c r="C976" i="25"/>
  <c r="C977" i="25"/>
  <c r="C978" i="25"/>
  <c r="C979" i="25"/>
  <c r="C980" i="25"/>
  <c r="C981" i="25"/>
  <c r="C982" i="25"/>
  <c r="C983" i="25"/>
  <c r="C984" i="25"/>
  <c r="C985" i="25"/>
  <c r="C986" i="25"/>
  <c r="C987" i="25"/>
  <c r="C988" i="25"/>
  <c r="C989" i="25"/>
  <c r="C990" i="25"/>
  <c r="C991" i="25"/>
  <c r="C992" i="25"/>
  <c r="C993" i="25"/>
  <c r="C994" i="25"/>
  <c r="C995" i="25"/>
  <c r="C996" i="25"/>
  <c r="C997" i="25"/>
  <c r="C998" i="25"/>
  <c r="C999" i="25"/>
  <c r="C1000" i="25"/>
  <c r="C1001" i="25"/>
  <c r="C1002" i="25"/>
  <c r="C1003" i="25"/>
  <c r="C1004" i="25"/>
  <c r="C1005" i="25"/>
  <c r="C1006" i="25"/>
  <c r="C1007" i="25"/>
  <c r="C1008" i="25"/>
  <c r="C1009" i="25"/>
  <c r="C1010" i="25"/>
  <c r="C1011" i="25"/>
  <c r="C1012" i="25"/>
  <c r="C1013" i="25"/>
  <c r="C1014" i="25"/>
  <c r="C1015" i="25"/>
  <c r="C1016" i="25"/>
  <c r="C1017" i="25"/>
  <c r="C1018" i="25"/>
  <c r="C1019" i="25"/>
  <c r="C1020" i="25"/>
  <c r="C1021" i="25"/>
  <c r="C1022" i="25"/>
  <c r="C1023" i="25"/>
  <c r="C1024" i="25"/>
  <c r="C1025" i="25"/>
  <c r="C1026" i="25"/>
  <c r="C1027" i="25"/>
  <c r="C1028" i="25"/>
  <c r="C1029" i="25"/>
  <c r="C1030" i="25"/>
  <c r="C1031" i="25"/>
  <c r="C1032" i="25"/>
  <c r="C1033" i="25"/>
  <c r="C1034" i="25"/>
  <c r="C1035" i="25"/>
  <c r="C1036" i="25"/>
  <c r="C1037" i="25"/>
  <c r="C1038" i="25"/>
  <c r="C1039" i="25"/>
  <c r="C1040" i="25"/>
  <c r="C1041" i="25"/>
  <c r="C1042" i="25"/>
  <c r="C1043" i="25"/>
  <c r="C1044" i="25"/>
  <c r="C1045" i="25"/>
  <c r="C1046" i="25"/>
  <c r="C1047" i="25"/>
  <c r="C1048" i="25"/>
  <c r="C1049" i="25"/>
  <c r="C1050" i="25"/>
  <c r="C1051" i="25"/>
  <c r="C1052" i="25"/>
  <c r="C1053" i="25"/>
  <c r="C1054" i="25"/>
  <c r="C1055" i="25"/>
  <c r="C1056" i="25"/>
  <c r="C1057" i="25"/>
  <c r="C1058" i="25"/>
  <c r="C1059" i="25"/>
  <c r="C1060" i="25"/>
  <c r="C1061" i="25"/>
  <c r="C1062" i="25"/>
  <c r="C1063" i="25"/>
  <c r="C1064" i="25"/>
  <c r="C1065" i="25"/>
  <c r="C1066" i="25"/>
  <c r="C1067" i="25"/>
  <c r="C1068" i="25"/>
  <c r="C1069" i="25"/>
  <c r="C1070" i="25"/>
  <c r="C1071" i="25"/>
  <c r="C1072" i="25"/>
  <c r="C1073" i="25"/>
  <c r="C1074" i="25"/>
  <c r="C1075" i="25"/>
  <c r="C1076" i="25"/>
  <c r="C1077" i="25"/>
  <c r="C1078" i="25"/>
  <c r="C1079" i="25"/>
  <c r="C1080" i="25"/>
  <c r="C1081" i="25"/>
  <c r="C1082" i="25"/>
  <c r="C1083" i="25"/>
  <c r="C1084" i="25"/>
  <c r="C1085" i="25"/>
  <c r="C1086" i="25"/>
  <c r="C1087" i="25"/>
  <c r="C1088" i="25"/>
  <c r="C1089" i="25"/>
  <c r="C1090" i="25"/>
  <c r="C1091" i="25"/>
  <c r="C1092" i="25"/>
  <c r="C1093" i="25"/>
  <c r="C1094" i="25"/>
  <c r="C1095" i="25"/>
  <c r="C1096" i="25"/>
  <c r="C1097" i="25"/>
  <c r="C1098" i="25"/>
  <c r="C1099" i="25"/>
  <c r="C1100" i="25"/>
  <c r="C1101" i="25"/>
  <c r="C1102" i="25"/>
  <c r="C1103" i="25"/>
  <c r="C1104" i="25"/>
  <c r="C1105" i="25"/>
  <c r="C1106" i="25"/>
  <c r="C1107" i="25"/>
  <c r="C1108" i="25"/>
  <c r="C1109" i="25"/>
  <c r="C1110" i="25"/>
  <c r="C1111" i="25"/>
  <c r="C1112" i="25"/>
  <c r="C1113" i="25"/>
  <c r="C1114" i="25"/>
  <c r="C1115" i="25"/>
  <c r="C1116" i="25"/>
  <c r="C1117" i="25"/>
  <c r="C1118" i="25"/>
  <c r="C1119" i="25"/>
  <c r="C1120" i="25"/>
  <c r="C1121" i="25"/>
  <c r="C1122" i="25"/>
  <c r="C1123" i="25"/>
  <c r="C1124" i="25"/>
  <c r="C1125" i="25"/>
  <c r="C1126" i="25"/>
  <c r="C1127" i="25"/>
  <c r="C1128" i="25"/>
  <c r="C1129" i="25"/>
  <c r="C1130" i="25"/>
  <c r="C1131" i="25"/>
  <c r="C1132" i="25"/>
  <c r="C1133" i="25"/>
  <c r="C1134" i="25"/>
  <c r="C1135" i="25"/>
  <c r="C1136" i="25"/>
  <c r="C1137" i="25"/>
  <c r="C1138" i="25"/>
  <c r="C1139" i="25"/>
  <c r="C1140" i="25"/>
  <c r="C1141" i="25"/>
  <c r="C1142" i="25"/>
  <c r="C1143" i="25"/>
  <c r="C1144" i="25"/>
  <c r="C1145" i="25"/>
  <c r="C1146" i="25"/>
  <c r="C1147" i="25"/>
  <c r="C1148" i="25"/>
  <c r="C1149" i="25"/>
  <c r="C1150" i="25"/>
  <c r="C1151" i="25"/>
  <c r="C1152" i="25"/>
  <c r="C1153" i="25"/>
  <c r="C1154" i="25"/>
  <c r="C1155" i="25"/>
  <c r="C1156" i="25"/>
  <c r="C1157" i="25"/>
  <c r="C1158" i="25"/>
  <c r="C1159" i="25"/>
  <c r="C1160" i="25"/>
  <c r="C1161" i="25"/>
  <c r="C1162" i="25"/>
  <c r="C1163" i="25"/>
  <c r="C1164" i="25"/>
  <c r="C1165" i="25"/>
  <c r="C1166" i="25"/>
  <c r="C1167" i="25"/>
  <c r="C1168" i="25"/>
  <c r="C1169" i="25"/>
  <c r="C1170" i="25"/>
  <c r="C1171" i="25"/>
  <c r="C1172" i="25"/>
  <c r="C1173" i="25"/>
  <c r="C1174" i="25"/>
  <c r="C1175" i="25"/>
  <c r="C1176" i="25"/>
  <c r="C1177" i="25"/>
  <c r="C1178" i="25"/>
  <c r="C1179" i="25"/>
  <c r="C1180" i="25"/>
  <c r="C1181" i="25"/>
  <c r="C1182" i="25"/>
  <c r="C1183" i="25"/>
  <c r="C1184" i="25"/>
  <c r="C1185" i="25"/>
  <c r="C1186" i="25"/>
  <c r="C1187" i="25"/>
  <c r="C1188" i="25"/>
  <c r="C1189" i="25"/>
  <c r="C1190" i="25"/>
  <c r="C1191" i="25"/>
  <c r="C1192" i="25"/>
  <c r="C1193" i="25"/>
  <c r="C1194" i="25"/>
  <c r="C1195" i="25"/>
  <c r="C1196" i="25"/>
  <c r="C1197" i="25"/>
  <c r="C1198" i="25"/>
  <c r="C1199" i="25"/>
  <c r="C1200" i="25"/>
  <c r="C1201" i="25"/>
  <c r="C1202" i="25"/>
  <c r="C1203" i="25"/>
  <c r="C1204" i="25"/>
  <c r="C1205" i="25"/>
  <c r="C1206" i="25"/>
  <c r="C1207" i="25"/>
  <c r="C1208" i="25"/>
  <c r="C1209" i="25"/>
  <c r="C1210" i="25"/>
  <c r="C1211" i="25"/>
  <c r="C1212" i="25"/>
  <c r="C1213" i="25"/>
  <c r="C1214" i="25"/>
  <c r="C1215" i="25"/>
  <c r="C1216" i="25"/>
  <c r="C1217" i="25"/>
  <c r="C1218" i="25"/>
  <c r="C1219" i="25"/>
  <c r="C1220" i="25"/>
  <c r="C1221" i="25"/>
  <c r="C1222" i="25"/>
  <c r="C1223" i="25"/>
  <c r="C1224" i="25"/>
  <c r="C1225" i="25"/>
  <c r="C1226" i="25"/>
  <c r="C1227" i="25"/>
  <c r="C1228" i="25"/>
  <c r="C1229" i="25"/>
  <c r="C1230" i="25"/>
  <c r="C1231" i="25"/>
  <c r="C1232" i="25"/>
  <c r="C1233" i="25"/>
  <c r="C1234" i="25"/>
  <c r="C1235" i="25"/>
  <c r="C1236" i="25"/>
  <c r="C1237" i="25"/>
  <c r="C1238" i="25"/>
  <c r="C1239" i="25"/>
  <c r="C1240" i="25"/>
  <c r="C1241" i="25"/>
  <c r="C1242" i="25"/>
  <c r="C1243" i="25"/>
  <c r="C1244" i="25"/>
  <c r="C1245" i="25"/>
  <c r="C1246" i="25"/>
  <c r="C1247" i="25"/>
  <c r="C1248" i="25"/>
  <c r="C1249" i="25"/>
  <c r="C1250" i="25"/>
  <c r="C1251" i="25"/>
  <c r="C1252" i="25"/>
  <c r="C1253" i="25"/>
  <c r="C1254" i="25"/>
  <c r="C1255" i="25"/>
  <c r="C1256" i="25"/>
  <c r="C1257" i="25"/>
  <c r="C1258" i="25"/>
  <c r="C1259" i="25"/>
  <c r="C1260" i="25"/>
  <c r="C1261" i="25"/>
  <c r="C1262" i="25"/>
  <c r="C1263" i="25"/>
  <c r="C1264" i="25"/>
  <c r="C1265" i="25"/>
  <c r="C1266" i="25"/>
  <c r="C1267" i="25"/>
  <c r="C1268" i="25"/>
  <c r="C1269" i="25"/>
  <c r="C1270" i="25"/>
  <c r="C1271" i="25"/>
  <c r="C1272" i="25"/>
  <c r="C1273" i="25"/>
  <c r="C1274" i="25"/>
  <c r="C1275" i="25"/>
  <c r="C1276" i="25"/>
  <c r="C1277" i="25"/>
  <c r="C1278" i="25"/>
  <c r="C1279" i="25"/>
  <c r="C1280" i="25"/>
  <c r="C1281" i="25"/>
  <c r="C1282" i="25"/>
  <c r="C1283" i="25"/>
  <c r="C1284" i="25"/>
  <c r="C1285" i="25"/>
  <c r="C1286" i="25"/>
  <c r="C1287" i="25"/>
  <c r="C1288" i="25"/>
  <c r="C1289" i="25"/>
  <c r="C1290" i="25"/>
  <c r="C1291" i="25"/>
  <c r="C1292" i="25"/>
  <c r="C1293" i="25"/>
  <c r="C1294" i="25"/>
  <c r="C1295" i="25"/>
  <c r="C1296" i="25"/>
  <c r="C1297" i="25"/>
  <c r="C1298" i="25"/>
  <c r="C1299" i="25"/>
  <c r="C1300" i="25"/>
  <c r="C1301" i="25"/>
  <c r="C1302" i="25"/>
  <c r="C1303" i="25"/>
  <c r="C1304" i="25"/>
  <c r="C1305" i="25"/>
  <c r="C1306" i="25"/>
  <c r="C1307" i="25"/>
  <c r="C1308" i="25"/>
  <c r="C1309" i="25"/>
  <c r="C1310" i="25"/>
  <c r="C1311" i="25"/>
  <c r="C1312" i="25"/>
  <c r="C1313" i="25"/>
  <c r="C1314" i="25"/>
  <c r="C1315" i="25"/>
  <c r="C1316" i="25"/>
  <c r="C1317" i="25"/>
  <c r="C1318" i="25"/>
  <c r="C1319" i="25"/>
  <c r="C1320" i="25"/>
  <c r="C1321" i="25"/>
  <c r="C1322" i="25"/>
  <c r="C1323" i="25"/>
  <c r="C1324" i="25"/>
  <c r="C1325" i="25"/>
  <c r="C1326" i="25"/>
  <c r="C1327" i="25"/>
  <c r="C1328" i="25"/>
  <c r="C1329" i="25"/>
  <c r="C1330" i="25"/>
  <c r="C1331" i="25"/>
  <c r="C1332" i="25"/>
  <c r="C1333" i="25"/>
  <c r="C1334" i="25"/>
  <c r="C1335" i="25"/>
  <c r="C1336" i="25"/>
  <c r="C1337" i="25"/>
  <c r="C1338" i="25"/>
  <c r="C1339" i="25"/>
  <c r="C1340" i="25"/>
  <c r="C1341" i="25"/>
  <c r="C1342" i="25"/>
  <c r="C1343" i="25"/>
  <c r="C1344" i="25"/>
  <c r="C1345" i="25"/>
  <c r="C1346" i="25"/>
  <c r="C1347" i="25"/>
  <c r="C1348" i="25"/>
  <c r="C1349" i="25"/>
  <c r="C1350" i="25"/>
  <c r="C1351" i="25"/>
  <c r="C1352" i="25"/>
  <c r="C1353" i="25"/>
  <c r="C1354" i="25"/>
  <c r="C1355" i="25"/>
  <c r="C1356" i="25"/>
  <c r="C1357" i="25"/>
  <c r="C1358" i="25"/>
  <c r="C1359" i="25"/>
  <c r="C1360" i="25"/>
  <c r="C1361" i="25"/>
  <c r="C1362" i="25"/>
  <c r="C1363" i="25"/>
  <c r="C1364" i="25"/>
  <c r="C1365" i="25"/>
  <c r="C1366" i="25"/>
  <c r="C1367" i="25"/>
  <c r="C1368" i="25"/>
  <c r="C1369" i="25"/>
  <c r="C1370" i="25"/>
  <c r="C1371" i="25"/>
  <c r="C1372" i="25"/>
  <c r="C1373" i="25"/>
  <c r="C1374" i="25"/>
  <c r="C1375" i="25"/>
  <c r="C1376" i="25"/>
  <c r="C1377" i="25"/>
  <c r="C1378" i="25"/>
  <c r="C1379" i="25"/>
  <c r="C1380" i="25"/>
  <c r="C1381" i="25"/>
  <c r="C1382" i="25"/>
  <c r="C1383" i="25"/>
  <c r="C1384" i="25"/>
  <c r="C1385" i="25"/>
  <c r="C1386" i="25"/>
  <c r="C1387" i="25"/>
  <c r="C1388" i="25"/>
  <c r="C1389" i="25"/>
  <c r="C1390" i="25"/>
  <c r="C1391" i="25"/>
  <c r="C1392" i="25"/>
  <c r="C1393" i="25"/>
  <c r="C1394" i="25"/>
  <c r="C1395" i="25"/>
  <c r="C1396" i="25"/>
  <c r="C1397" i="25"/>
  <c r="C1398" i="25"/>
  <c r="C1399" i="25"/>
  <c r="C1400" i="25"/>
  <c r="C1401" i="25"/>
  <c r="C1402" i="25"/>
  <c r="C1403" i="25"/>
  <c r="C1404" i="25"/>
  <c r="C1405" i="25"/>
  <c r="C1406" i="25"/>
  <c r="C1407" i="25"/>
  <c r="C1408" i="25"/>
  <c r="C1409" i="25"/>
  <c r="C1410" i="25"/>
  <c r="C1411" i="25"/>
  <c r="C1412" i="25"/>
  <c r="C1413" i="25"/>
  <c r="C1414" i="25"/>
  <c r="C1415" i="25"/>
  <c r="C1416" i="25"/>
  <c r="C1417" i="25"/>
  <c r="C1418" i="25"/>
  <c r="C1419" i="25"/>
  <c r="C1420" i="25"/>
  <c r="C1421" i="25"/>
  <c r="C1422" i="25"/>
  <c r="C1423" i="25"/>
  <c r="C1424" i="25"/>
  <c r="C1425" i="25"/>
  <c r="C1426" i="25"/>
  <c r="C1427" i="25"/>
  <c r="C1428" i="25"/>
  <c r="C1429" i="25"/>
  <c r="C1430" i="25"/>
  <c r="C1431" i="25"/>
  <c r="C1432" i="25"/>
  <c r="C1433" i="25"/>
  <c r="C1434" i="25"/>
  <c r="C1435" i="25"/>
  <c r="C1436" i="25"/>
  <c r="C1437" i="25"/>
  <c r="C1438" i="25"/>
  <c r="C1439" i="25"/>
  <c r="C1440" i="25"/>
  <c r="C1441" i="25"/>
  <c r="C1442" i="25"/>
  <c r="C1443" i="25"/>
  <c r="C1444" i="25"/>
  <c r="C1445" i="25"/>
  <c r="C1446" i="25"/>
  <c r="C1447" i="25"/>
  <c r="C1448" i="25"/>
  <c r="C1449" i="25"/>
  <c r="C1450" i="25"/>
  <c r="C1451" i="25"/>
  <c r="C1452" i="25"/>
  <c r="C1453" i="25"/>
  <c r="C1454" i="25"/>
  <c r="C1455" i="25"/>
  <c r="C1456" i="25"/>
  <c r="C1457" i="25"/>
  <c r="C1458" i="25"/>
  <c r="C1459" i="25"/>
  <c r="C1460" i="25"/>
  <c r="C1461" i="25"/>
  <c r="C1462" i="25"/>
  <c r="C1463" i="25"/>
  <c r="C1464" i="25"/>
  <c r="C1465" i="25"/>
  <c r="C1466" i="25"/>
  <c r="C1467" i="25"/>
  <c r="C1468" i="25"/>
  <c r="C1469" i="25"/>
  <c r="C1470" i="25"/>
  <c r="C1471" i="25"/>
  <c r="C1472" i="25"/>
  <c r="C1473" i="25"/>
  <c r="C1474" i="25"/>
  <c r="C1475" i="25"/>
  <c r="C1476" i="25"/>
  <c r="C1477" i="25"/>
  <c r="C1478" i="25"/>
  <c r="C1479" i="25"/>
  <c r="C1480" i="25"/>
  <c r="C1481" i="25"/>
  <c r="C1482" i="25"/>
  <c r="C1483" i="25"/>
  <c r="C1484" i="25"/>
  <c r="C1485" i="25"/>
  <c r="C1486" i="25"/>
  <c r="C1487" i="25"/>
  <c r="C1488" i="25"/>
  <c r="C1489" i="25"/>
  <c r="C1490" i="25"/>
  <c r="C1491" i="25"/>
  <c r="C1492" i="25"/>
  <c r="C1493" i="25"/>
  <c r="C1494" i="25"/>
  <c r="C1495" i="25"/>
  <c r="C1496" i="25"/>
  <c r="C1497" i="25"/>
  <c r="C1498" i="25"/>
  <c r="C1499" i="25"/>
  <c r="C1500" i="25"/>
  <c r="C1501" i="25"/>
  <c r="C1502" i="25"/>
  <c r="C1503" i="25"/>
  <c r="C1504" i="25"/>
  <c r="C1505" i="25"/>
  <c r="C1506" i="25"/>
  <c r="C1507" i="25"/>
  <c r="C1508" i="25"/>
  <c r="C1509" i="25"/>
  <c r="C1510" i="25"/>
  <c r="C1511" i="25"/>
  <c r="C1512" i="25"/>
  <c r="C1513" i="25"/>
  <c r="C1514" i="25"/>
  <c r="C1515" i="25"/>
  <c r="C1516" i="25"/>
  <c r="C1517" i="25"/>
  <c r="C1518" i="25"/>
  <c r="C1519" i="25"/>
  <c r="C1520" i="25"/>
  <c r="C1521" i="25"/>
  <c r="C1522" i="25"/>
  <c r="C1523" i="25"/>
  <c r="C1524" i="25"/>
  <c r="C1525" i="25"/>
  <c r="C1526" i="25"/>
  <c r="C1527" i="25"/>
  <c r="C1528" i="25"/>
  <c r="C1529" i="25"/>
  <c r="C1530" i="25"/>
  <c r="C1531" i="25"/>
  <c r="C1532" i="25"/>
  <c r="C1533" i="25"/>
  <c r="C1534" i="25"/>
  <c r="C1535" i="25"/>
  <c r="C1536" i="25"/>
  <c r="C1537" i="25"/>
  <c r="C1538" i="25"/>
  <c r="C1539" i="25"/>
  <c r="C1540" i="25"/>
  <c r="C1541" i="25"/>
  <c r="C1542" i="25"/>
  <c r="C1543" i="25"/>
  <c r="C1544" i="25"/>
  <c r="C1545" i="25"/>
  <c r="C1546" i="25"/>
  <c r="C1547" i="25"/>
  <c r="C1548" i="25"/>
  <c r="C1549" i="25"/>
  <c r="C1550" i="25"/>
  <c r="C1551" i="25"/>
  <c r="C1552" i="25"/>
  <c r="C1553" i="25"/>
  <c r="C1554" i="25"/>
  <c r="C1555" i="25"/>
  <c r="C1556" i="25"/>
  <c r="C1557" i="25"/>
  <c r="C1558" i="25"/>
  <c r="C1559" i="25"/>
  <c r="C1560" i="25"/>
  <c r="C1561" i="25"/>
  <c r="C1562" i="25"/>
  <c r="C1563" i="25"/>
  <c r="C1564" i="25"/>
  <c r="C1565" i="25"/>
  <c r="C1566" i="25"/>
  <c r="C1567" i="25"/>
  <c r="C1568" i="25"/>
  <c r="C1569" i="25"/>
  <c r="C1570" i="25"/>
  <c r="C1571" i="25"/>
  <c r="C1572" i="25"/>
  <c r="C1573" i="25"/>
  <c r="C1574" i="25"/>
  <c r="C1575" i="25"/>
  <c r="C1576" i="25"/>
  <c r="C1577" i="25"/>
  <c r="C1578" i="25"/>
  <c r="C1579" i="25"/>
  <c r="C1580" i="25"/>
  <c r="C1581" i="25"/>
  <c r="C1582" i="25"/>
  <c r="C1583" i="25"/>
  <c r="C1584" i="25"/>
  <c r="C1585" i="25"/>
  <c r="C1586" i="25"/>
  <c r="C1587" i="25"/>
  <c r="C1588" i="25"/>
  <c r="C1589" i="25"/>
  <c r="C1590" i="25"/>
  <c r="C1591" i="25"/>
  <c r="C1592" i="25"/>
  <c r="C1593" i="25"/>
  <c r="C1594" i="25"/>
  <c r="C1595" i="25"/>
  <c r="C1596" i="25"/>
  <c r="C1597" i="25"/>
  <c r="C1598" i="25"/>
  <c r="C1599" i="25"/>
  <c r="C1600" i="25"/>
  <c r="C1601" i="25"/>
  <c r="C1602" i="25"/>
  <c r="C1603" i="25"/>
  <c r="C1604" i="25"/>
  <c r="C1605" i="25"/>
  <c r="C1606" i="25"/>
  <c r="C1607" i="25"/>
  <c r="C1608" i="25"/>
  <c r="C1609" i="25"/>
  <c r="C1610" i="25"/>
  <c r="C1611" i="25"/>
  <c r="C1612" i="25"/>
  <c r="C1613" i="25"/>
  <c r="C1614" i="25"/>
  <c r="C1615" i="25"/>
  <c r="C1616" i="25"/>
  <c r="C1617" i="25"/>
  <c r="C1618" i="25"/>
  <c r="C1619" i="25"/>
  <c r="C1620" i="25"/>
  <c r="C1621" i="25"/>
  <c r="C1622" i="25"/>
  <c r="C1623" i="25"/>
  <c r="C1624" i="25"/>
  <c r="C1625" i="25"/>
  <c r="C1626" i="25"/>
  <c r="C1627" i="25"/>
  <c r="C1628" i="25"/>
  <c r="C1629" i="25"/>
  <c r="C1630" i="25"/>
  <c r="C1631" i="25"/>
  <c r="C1632" i="25"/>
  <c r="C1633" i="25"/>
  <c r="C1634" i="25"/>
  <c r="C1635" i="25"/>
  <c r="C1636" i="25"/>
  <c r="C1637" i="25"/>
  <c r="C1638" i="25"/>
  <c r="C1639" i="25"/>
  <c r="C1640" i="25"/>
  <c r="C1641" i="25"/>
  <c r="C1642" i="25"/>
  <c r="C1643" i="25"/>
  <c r="C1644" i="25"/>
  <c r="C1645" i="25"/>
  <c r="C1646" i="25"/>
  <c r="C1647" i="25"/>
  <c r="C1648" i="25"/>
  <c r="C1649" i="25"/>
  <c r="C1650" i="25"/>
  <c r="C1651" i="25"/>
  <c r="C1652" i="25"/>
  <c r="C1653" i="25"/>
  <c r="C1654" i="25"/>
  <c r="C1655" i="25"/>
  <c r="C1656" i="25"/>
  <c r="C1657" i="25"/>
  <c r="C1658" i="25"/>
  <c r="C1659" i="25"/>
  <c r="C1660" i="25"/>
  <c r="C1661" i="25"/>
  <c r="C1662" i="25"/>
  <c r="C1663" i="25"/>
  <c r="C1664" i="25"/>
  <c r="C1665" i="25"/>
  <c r="C1666" i="25"/>
  <c r="C1667" i="25"/>
  <c r="C1668" i="25"/>
  <c r="C1669" i="25"/>
  <c r="C1670" i="25"/>
  <c r="C1671" i="25"/>
  <c r="C1672" i="25"/>
  <c r="C1673" i="25"/>
  <c r="C1674" i="25"/>
  <c r="C1675" i="25"/>
  <c r="C1676" i="25"/>
  <c r="C1677" i="25"/>
  <c r="C1678" i="25"/>
  <c r="C1679" i="25"/>
  <c r="C1680" i="25"/>
  <c r="C1681" i="25"/>
  <c r="C1682" i="25"/>
  <c r="C1683" i="25"/>
  <c r="C1684" i="25"/>
  <c r="C1685" i="25"/>
  <c r="C1686" i="25"/>
  <c r="C1687" i="25"/>
  <c r="C1688" i="25"/>
  <c r="C1689" i="25"/>
  <c r="C1690" i="25"/>
  <c r="C1691" i="25"/>
  <c r="C1692" i="25"/>
  <c r="C1693" i="25"/>
  <c r="C1694" i="25"/>
  <c r="C1695" i="25"/>
  <c r="C1696" i="25"/>
  <c r="C1697" i="25"/>
  <c r="C1698" i="25"/>
  <c r="C1699" i="25"/>
  <c r="C1700" i="25"/>
  <c r="C1701" i="25"/>
  <c r="C1702" i="25"/>
  <c r="C1703" i="25"/>
  <c r="C1704" i="25"/>
  <c r="C1705" i="25"/>
  <c r="C1706" i="25"/>
  <c r="C1707" i="25"/>
  <c r="C1708" i="25"/>
  <c r="C1709" i="25"/>
  <c r="C1710" i="25"/>
  <c r="C1711" i="25"/>
  <c r="C1712" i="25"/>
  <c r="C1713" i="25"/>
  <c r="C1714" i="25"/>
  <c r="C1715" i="25"/>
  <c r="C1716" i="25"/>
  <c r="C1717" i="25"/>
  <c r="C1718" i="25"/>
  <c r="C1719" i="25"/>
  <c r="C1720" i="25"/>
  <c r="C1721" i="25"/>
  <c r="C1722" i="25"/>
  <c r="C1723" i="25"/>
  <c r="C1724" i="25"/>
  <c r="C1725" i="25"/>
  <c r="C1726" i="25"/>
  <c r="C1727" i="25"/>
  <c r="C1728" i="25"/>
  <c r="C1729" i="25"/>
  <c r="C1730" i="25"/>
  <c r="C1731" i="25"/>
  <c r="C1732" i="25"/>
  <c r="C1733" i="25"/>
  <c r="C1734" i="25"/>
  <c r="C1735" i="25"/>
  <c r="C1736" i="25"/>
  <c r="C1737" i="25"/>
  <c r="C1738" i="25"/>
  <c r="C1739" i="25"/>
  <c r="C1740" i="25"/>
  <c r="C1741" i="25"/>
  <c r="C1742" i="25"/>
  <c r="C1743" i="25"/>
  <c r="C1744" i="25"/>
  <c r="C1745" i="25"/>
  <c r="C1746" i="25"/>
  <c r="C1747" i="25"/>
  <c r="C1748" i="25"/>
  <c r="C1749" i="25"/>
  <c r="C1750" i="25"/>
  <c r="C1751" i="25"/>
  <c r="C1752" i="25"/>
  <c r="C1753" i="25"/>
  <c r="C1754" i="25"/>
  <c r="C1755" i="25"/>
  <c r="C1756" i="25"/>
  <c r="C1757" i="25"/>
  <c r="C1758" i="25"/>
  <c r="C1759" i="25"/>
  <c r="C1760" i="25"/>
  <c r="C1761" i="25"/>
  <c r="C1762" i="25"/>
  <c r="C1763" i="25"/>
  <c r="C1764" i="25"/>
  <c r="C1765" i="25"/>
  <c r="C1766" i="25"/>
  <c r="C1767" i="25"/>
  <c r="C1768" i="25"/>
  <c r="C1769" i="25"/>
  <c r="C1770" i="25"/>
  <c r="C1771" i="25"/>
  <c r="C1772" i="25"/>
  <c r="C1773" i="25"/>
  <c r="C1774" i="25"/>
  <c r="C1775" i="25"/>
  <c r="C1776" i="25"/>
  <c r="C1777" i="25"/>
  <c r="C1778" i="25"/>
  <c r="C1779" i="25"/>
  <c r="C1780" i="25"/>
  <c r="C1781" i="25"/>
  <c r="C1782" i="25"/>
  <c r="C1783" i="25"/>
  <c r="C1784" i="25"/>
  <c r="C1785" i="25"/>
  <c r="C1786" i="25"/>
  <c r="C1787" i="25"/>
  <c r="C1788" i="25"/>
  <c r="C1789" i="25"/>
  <c r="C1790" i="25"/>
  <c r="C1791" i="25"/>
  <c r="C1792" i="25"/>
  <c r="C1793" i="25"/>
  <c r="C1794" i="25"/>
  <c r="C1795" i="25"/>
  <c r="C1796" i="25"/>
  <c r="C1797" i="25"/>
  <c r="C1798" i="25"/>
  <c r="C1799" i="25"/>
  <c r="C1800" i="25"/>
  <c r="C1801" i="25"/>
  <c r="C1802" i="25"/>
  <c r="C1803" i="25"/>
  <c r="C1804" i="25"/>
  <c r="C1805" i="25"/>
  <c r="C1806" i="25"/>
  <c r="C1807" i="25"/>
  <c r="C1808" i="25"/>
  <c r="C1809" i="25"/>
  <c r="C1810" i="25"/>
  <c r="C1811" i="25"/>
  <c r="C1812" i="25"/>
  <c r="C1813" i="25"/>
  <c r="C1814" i="25"/>
  <c r="C1815" i="25"/>
  <c r="C1816" i="25"/>
  <c r="C1817" i="25"/>
  <c r="C1818" i="25"/>
  <c r="C1819" i="25"/>
  <c r="C1820" i="25"/>
  <c r="C1821" i="25"/>
  <c r="C1822" i="25"/>
  <c r="C1823" i="25"/>
  <c r="C1824" i="25"/>
  <c r="C1825" i="25"/>
  <c r="C1826" i="25"/>
  <c r="C1827" i="25"/>
  <c r="C1828" i="25"/>
  <c r="C1829" i="25"/>
  <c r="C1830" i="25"/>
  <c r="C1831" i="25"/>
  <c r="C1832" i="25"/>
  <c r="C1833" i="25"/>
  <c r="C1834" i="25"/>
  <c r="C1835" i="25"/>
  <c r="C1836" i="25"/>
  <c r="C1837" i="25"/>
  <c r="C1838" i="25"/>
  <c r="C1839" i="25"/>
  <c r="C1840" i="25"/>
  <c r="C1841" i="25"/>
  <c r="C1842" i="25"/>
  <c r="C1843" i="25"/>
  <c r="C1844" i="25"/>
  <c r="C1845" i="25"/>
  <c r="C1846" i="25"/>
  <c r="C1847" i="25"/>
  <c r="C1848" i="25"/>
  <c r="C1849" i="25"/>
  <c r="C1850" i="25"/>
  <c r="C1851" i="25"/>
  <c r="C1852" i="25"/>
  <c r="C1853" i="25"/>
  <c r="C1854" i="25"/>
  <c r="C1855" i="25"/>
  <c r="C1856" i="25"/>
  <c r="C1857" i="25"/>
  <c r="C1858" i="25"/>
  <c r="C1859" i="25"/>
  <c r="C1860" i="25"/>
  <c r="C1861" i="25"/>
  <c r="C1862" i="25"/>
  <c r="C1863" i="25"/>
  <c r="C1864" i="25"/>
  <c r="C1865" i="25"/>
  <c r="C1866" i="25"/>
  <c r="C1867" i="25"/>
  <c r="C1868" i="25"/>
  <c r="C1869" i="25"/>
  <c r="C1870" i="25"/>
  <c r="C1871" i="25"/>
  <c r="C1872" i="25"/>
  <c r="C1873" i="25"/>
  <c r="C1874" i="25"/>
  <c r="C1875" i="25"/>
  <c r="C1876" i="25"/>
  <c r="C1877" i="25"/>
  <c r="C1878" i="25"/>
  <c r="C1879" i="25"/>
  <c r="C1880" i="25"/>
  <c r="C1881" i="25"/>
  <c r="C1882" i="25"/>
  <c r="C1883" i="25"/>
  <c r="C1884" i="25"/>
  <c r="C1885" i="25"/>
  <c r="C1886" i="25"/>
  <c r="C1887" i="25"/>
  <c r="C1888" i="25"/>
  <c r="C1889" i="25"/>
  <c r="C1890" i="25"/>
  <c r="C1891" i="25"/>
  <c r="C1892" i="25"/>
  <c r="C1893" i="25"/>
  <c r="C1894" i="25"/>
  <c r="C1895" i="25"/>
  <c r="C1896" i="25"/>
  <c r="C1897" i="25"/>
  <c r="C1898" i="25"/>
  <c r="C1899" i="25"/>
  <c r="C1900" i="25"/>
  <c r="C1901" i="25"/>
  <c r="C1902" i="25"/>
  <c r="C1903" i="25"/>
  <c r="C1904" i="25"/>
  <c r="C1905" i="25"/>
  <c r="C1906" i="25"/>
  <c r="C1907" i="25"/>
  <c r="C1908" i="25"/>
  <c r="C1909" i="25"/>
  <c r="C1910" i="25"/>
  <c r="C1911" i="25"/>
  <c r="C1912" i="25"/>
  <c r="C1913" i="25"/>
  <c r="C1914" i="25"/>
  <c r="C1915" i="25"/>
  <c r="C1916" i="25"/>
  <c r="C1917" i="25"/>
  <c r="C1918" i="25"/>
  <c r="C1919" i="25"/>
  <c r="C1920" i="25"/>
  <c r="C1921" i="25"/>
  <c r="C1922" i="25"/>
  <c r="C1923" i="25"/>
  <c r="C1924" i="25"/>
  <c r="C1925" i="25"/>
  <c r="C1926" i="25"/>
  <c r="C1927" i="25"/>
  <c r="C1928" i="25"/>
  <c r="C1929" i="25"/>
  <c r="C1930" i="25"/>
  <c r="C1931" i="25"/>
  <c r="C1932" i="25"/>
  <c r="C1933" i="25"/>
  <c r="C1934" i="25"/>
  <c r="C1935" i="25"/>
  <c r="C1936" i="25"/>
  <c r="C1937" i="25"/>
  <c r="C1938" i="25"/>
  <c r="C1939" i="25"/>
  <c r="C1940" i="25"/>
  <c r="C1941" i="25"/>
  <c r="C1942" i="25"/>
  <c r="C1943" i="25"/>
  <c r="C1944" i="25"/>
  <c r="C1945" i="25"/>
  <c r="C1946" i="25"/>
  <c r="C1947" i="25"/>
  <c r="C1948" i="25"/>
  <c r="C1949" i="25"/>
  <c r="C1950" i="25"/>
  <c r="C1951" i="25"/>
  <c r="C1952" i="25"/>
  <c r="C1953" i="25"/>
  <c r="C1954" i="25"/>
  <c r="C1955" i="25"/>
  <c r="C1956" i="25"/>
  <c r="C1957" i="25"/>
  <c r="C1958" i="25"/>
  <c r="C1959" i="25"/>
  <c r="C1960" i="25"/>
  <c r="C1961" i="25"/>
  <c r="C1962" i="25"/>
  <c r="C1963" i="25"/>
  <c r="C1964" i="25"/>
  <c r="C1965" i="25"/>
  <c r="C1966" i="25"/>
  <c r="C1967" i="25"/>
  <c r="C1968" i="25"/>
  <c r="C1969" i="25"/>
  <c r="C1970" i="25"/>
  <c r="C1971" i="25"/>
  <c r="C1972" i="25"/>
  <c r="C1973" i="25"/>
  <c r="C1974" i="25"/>
  <c r="C1975" i="25"/>
  <c r="C1976" i="25"/>
  <c r="C1977" i="25"/>
  <c r="C1978" i="25"/>
  <c r="C1979" i="25"/>
  <c r="C1980" i="25"/>
  <c r="C1981" i="25"/>
  <c r="C1982" i="25"/>
  <c r="C1983" i="25"/>
  <c r="C1984" i="25"/>
  <c r="C1985" i="25"/>
  <c r="C1986" i="25"/>
  <c r="C1987" i="25"/>
  <c r="C1988" i="25"/>
  <c r="C1989" i="25"/>
  <c r="C1990" i="25"/>
  <c r="C1991" i="25"/>
  <c r="C1992" i="25"/>
  <c r="C1993" i="25"/>
  <c r="C1994" i="25"/>
  <c r="C1995" i="25"/>
  <c r="C1996" i="25"/>
  <c r="C1997" i="25"/>
  <c r="C1998" i="25"/>
  <c r="C1999" i="25"/>
  <c r="C2000" i="25"/>
  <c r="C2001" i="25"/>
  <c r="C2002" i="25"/>
  <c r="C2003" i="25"/>
  <c r="C2004" i="25"/>
  <c r="C2005" i="25"/>
  <c r="C2006" i="25"/>
  <c r="C2007" i="25"/>
  <c r="C2008" i="25"/>
  <c r="C2009" i="25"/>
  <c r="C2010" i="25"/>
  <c r="C2011" i="25"/>
  <c r="C2012" i="25"/>
  <c r="C2013" i="25"/>
  <c r="C2014" i="25"/>
  <c r="C2015" i="25"/>
  <c r="C2016" i="25"/>
  <c r="C2017" i="25"/>
  <c r="C2018" i="25"/>
  <c r="C2019" i="25"/>
  <c r="C2020" i="25"/>
  <c r="C2021" i="25"/>
  <c r="C2022" i="25"/>
  <c r="C2023" i="25"/>
  <c r="C2024" i="25"/>
  <c r="C2025" i="25"/>
  <c r="C2026" i="25"/>
  <c r="C2027" i="25"/>
  <c r="C2028" i="25"/>
  <c r="C2029" i="25"/>
  <c r="C2030" i="25"/>
  <c r="C2031" i="25"/>
  <c r="C2032" i="25"/>
  <c r="C2033" i="25"/>
  <c r="C2034" i="25"/>
  <c r="C2035" i="25"/>
  <c r="C2036" i="25"/>
  <c r="C2037" i="25"/>
  <c r="C2038" i="25"/>
  <c r="C2039" i="25"/>
  <c r="C2040" i="25"/>
  <c r="C2041" i="25"/>
  <c r="C2042" i="25"/>
  <c r="C2043" i="25"/>
  <c r="C2044" i="25"/>
  <c r="C2045" i="25"/>
  <c r="C2046" i="25"/>
  <c r="C2047" i="25"/>
  <c r="C2048" i="25"/>
  <c r="C2049" i="25"/>
  <c r="C2050" i="25"/>
  <c r="C2051" i="25"/>
  <c r="C2052" i="25"/>
  <c r="C2053" i="25"/>
  <c r="C2054" i="25"/>
  <c r="C2055" i="25"/>
  <c r="C2056" i="25"/>
  <c r="C2057" i="25"/>
  <c r="C2058" i="25"/>
  <c r="C2059" i="25"/>
  <c r="C2060" i="25"/>
  <c r="C2061" i="25"/>
  <c r="C2062" i="25"/>
  <c r="C2063" i="25"/>
  <c r="C2064" i="25"/>
  <c r="C2065" i="25"/>
  <c r="C2066" i="25"/>
  <c r="C2067" i="25"/>
  <c r="C2068" i="25"/>
  <c r="C2069" i="25"/>
  <c r="C2070" i="25"/>
  <c r="C2071" i="25"/>
  <c r="C2072" i="25"/>
  <c r="C2073" i="25"/>
  <c r="C2074" i="25"/>
  <c r="C2075" i="25"/>
  <c r="C2076" i="25"/>
  <c r="C2077" i="25"/>
  <c r="C2078" i="25"/>
  <c r="C2079" i="25"/>
  <c r="C2080" i="25"/>
  <c r="C2081" i="25"/>
  <c r="C2082" i="25"/>
  <c r="C2083" i="25"/>
  <c r="C2084" i="25"/>
  <c r="C2085" i="25"/>
  <c r="C2086" i="25"/>
  <c r="C2087" i="25"/>
  <c r="C2088" i="25"/>
  <c r="C2089" i="25"/>
  <c r="C2090" i="25"/>
  <c r="C2091" i="25"/>
  <c r="C2092" i="25"/>
  <c r="C2093" i="25"/>
  <c r="C2094" i="25"/>
  <c r="C2095" i="25"/>
  <c r="C2096" i="25"/>
  <c r="C2097" i="25"/>
  <c r="C2098" i="25"/>
  <c r="C2099" i="25"/>
  <c r="C2100" i="25"/>
  <c r="C2101" i="25"/>
  <c r="C2102" i="25"/>
  <c r="C2103" i="25"/>
  <c r="C2104" i="25"/>
  <c r="C2105" i="25"/>
  <c r="C2106" i="25"/>
  <c r="C2107" i="25"/>
  <c r="C2108" i="25"/>
  <c r="C2109" i="25"/>
  <c r="C2110" i="25"/>
  <c r="C2111" i="25"/>
  <c r="C2112" i="25"/>
  <c r="C2113" i="25"/>
  <c r="C2114" i="25"/>
  <c r="C2115" i="25"/>
  <c r="C2116" i="25"/>
  <c r="C2117" i="25"/>
  <c r="C2118" i="25"/>
  <c r="C2119" i="25"/>
  <c r="C2120" i="25"/>
  <c r="C2121" i="25"/>
  <c r="C2122" i="25"/>
  <c r="C2123" i="25"/>
  <c r="C2124" i="25"/>
  <c r="C2125" i="25"/>
  <c r="C2126" i="25"/>
  <c r="C2127" i="25"/>
  <c r="C2128" i="25"/>
  <c r="C2129" i="25"/>
  <c r="C2130" i="25"/>
  <c r="C2131" i="25"/>
  <c r="C2132" i="25"/>
  <c r="C2133" i="25"/>
  <c r="C2134" i="25"/>
  <c r="C2135" i="25"/>
  <c r="C2136" i="25"/>
  <c r="C2137" i="25"/>
  <c r="C2138" i="25"/>
  <c r="C2139" i="25"/>
  <c r="C2140" i="25"/>
  <c r="C2141" i="25"/>
  <c r="C2142" i="25"/>
  <c r="C2143" i="25"/>
  <c r="C2144" i="25"/>
  <c r="C2145" i="25"/>
  <c r="C2146" i="25"/>
  <c r="C2147" i="25"/>
  <c r="C2148" i="25"/>
  <c r="C2149" i="25"/>
  <c r="C2150" i="25"/>
  <c r="C2151" i="25"/>
  <c r="C2152" i="25"/>
  <c r="C2153" i="25"/>
  <c r="C2154" i="25"/>
  <c r="C2155" i="25"/>
  <c r="C2156" i="25"/>
  <c r="C2157" i="25"/>
  <c r="C2158" i="25"/>
  <c r="C2159" i="25"/>
  <c r="C2160" i="25"/>
  <c r="C2161" i="25"/>
  <c r="C2162" i="25"/>
  <c r="C2163" i="25"/>
  <c r="C2164" i="25"/>
  <c r="C2165" i="25"/>
  <c r="C2166" i="25"/>
  <c r="C2167" i="25"/>
  <c r="C2168" i="25"/>
  <c r="C2169" i="25"/>
  <c r="C2170" i="25"/>
  <c r="C2171" i="25"/>
  <c r="C2172" i="25"/>
  <c r="C2173" i="25"/>
  <c r="C2174" i="25"/>
  <c r="C2175" i="25"/>
  <c r="C2176" i="25"/>
  <c r="C2177" i="25"/>
  <c r="C2178" i="25"/>
  <c r="C2179" i="25"/>
  <c r="C2180" i="25"/>
  <c r="C2181" i="25"/>
  <c r="C2182" i="25"/>
  <c r="C2183" i="25"/>
  <c r="C2184" i="25"/>
  <c r="C2185" i="25"/>
  <c r="C2186" i="25"/>
  <c r="C2187" i="25"/>
  <c r="C2188" i="25"/>
  <c r="C2189" i="25"/>
  <c r="C2190" i="25"/>
  <c r="C2191" i="25"/>
  <c r="C2192" i="25"/>
  <c r="C2193" i="25"/>
  <c r="C2194" i="25"/>
  <c r="C2195" i="25"/>
  <c r="C2196" i="25"/>
  <c r="C2197" i="25"/>
  <c r="C2198" i="25"/>
  <c r="C2199" i="25"/>
  <c r="C2200" i="25"/>
  <c r="C2201" i="25"/>
  <c r="C2202" i="25"/>
  <c r="C2203" i="25"/>
  <c r="C2204" i="25"/>
  <c r="C2205" i="25"/>
  <c r="C2206" i="25"/>
  <c r="C2207" i="25"/>
  <c r="C2208" i="25"/>
  <c r="C2209" i="25"/>
  <c r="C2210" i="25"/>
  <c r="C2211" i="25"/>
  <c r="C2212" i="25"/>
  <c r="C2213" i="25"/>
  <c r="C2214" i="25"/>
  <c r="C2215" i="25"/>
  <c r="C2216" i="25"/>
  <c r="C2217" i="25"/>
  <c r="C2218" i="25"/>
  <c r="C2219" i="25"/>
  <c r="C2220" i="25"/>
  <c r="C2221" i="25"/>
  <c r="C2222" i="25"/>
  <c r="C2223" i="25"/>
  <c r="C2224" i="25"/>
  <c r="C2225" i="25"/>
  <c r="C2226" i="25"/>
  <c r="C2227" i="25"/>
  <c r="C2228" i="25"/>
  <c r="C2229" i="25"/>
  <c r="C2230" i="25"/>
  <c r="C2231" i="25"/>
  <c r="C2232" i="25"/>
  <c r="C2233" i="25"/>
  <c r="C2234" i="25"/>
  <c r="C2235" i="25"/>
  <c r="C2236" i="25"/>
  <c r="C2237" i="25"/>
  <c r="C2238" i="25"/>
  <c r="C2239" i="25"/>
  <c r="C2240" i="25"/>
  <c r="C2241" i="25"/>
  <c r="C2242" i="25"/>
  <c r="C2243" i="25"/>
  <c r="C2244" i="25"/>
  <c r="C2245" i="25"/>
  <c r="C2246" i="25"/>
  <c r="C2247" i="25"/>
  <c r="C2248" i="25"/>
  <c r="C2249" i="25"/>
  <c r="C2250" i="25"/>
  <c r="C2251" i="25"/>
  <c r="C2252" i="25"/>
  <c r="C2253" i="25"/>
  <c r="C2254" i="25"/>
  <c r="C2255" i="25"/>
  <c r="C2256" i="25"/>
  <c r="C2257" i="25"/>
  <c r="C2258" i="25"/>
  <c r="C2259" i="25"/>
  <c r="C2260" i="25"/>
  <c r="C2261" i="25"/>
  <c r="C2262" i="25"/>
  <c r="C2263" i="25"/>
  <c r="C2264" i="25"/>
  <c r="C2265" i="25"/>
  <c r="C2266" i="25"/>
  <c r="C2267" i="25"/>
  <c r="C2268" i="25"/>
  <c r="C2269" i="25"/>
  <c r="C2270" i="25"/>
  <c r="C2271" i="25"/>
  <c r="C2272" i="25"/>
  <c r="C2273" i="25"/>
  <c r="C2274" i="25"/>
  <c r="C2275" i="25"/>
  <c r="C2276" i="25"/>
  <c r="C2277" i="25"/>
  <c r="C2278" i="25"/>
  <c r="C2279" i="25"/>
  <c r="C2280" i="25"/>
  <c r="C2281" i="25"/>
  <c r="C2282" i="25"/>
  <c r="C2283" i="25"/>
  <c r="C2284" i="25"/>
  <c r="C2285" i="25"/>
  <c r="C2286" i="25"/>
  <c r="C2287" i="25"/>
  <c r="C2288" i="25"/>
  <c r="C2289" i="25"/>
  <c r="C2290" i="25"/>
  <c r="C2291" i="25"/>
  <c r="C2292" i="25"/>
  <c r="C2293" i="25"/>
  <c r="C2294" i="25"/>
  <c r="C2295" i="25"/>
  <c r="C2296" i="25"/>
  <c r="C2297" i="25"/>
  <c r="C2298" i="25"/>
  <c r="C2299" i="25"/>
  <c r="C2300" i="25"/>
  <c r="C2301" i="25"/>
  <c r="C2302" i="25"/>
  <c r="C2303" i="25"/>
  <c r="C2304" i="25"/>
  <c r="C2305" i="25"/>
  <c r="C2306" i="25"/>
  <c r="C2307" i="25"/>
  <c r="C2308" i="25"/>
  <c r="C2309" i="25"/>
  <c r="C2310" i="25"/>
  <c r="C2311" i="25"/>
  <c r="C2312" i="25"/>
  <c r="C2313" i="25"/>
  <c r="C2314" i="25"/>
  <c r="C2315" i="25"/>
  <c r="C2316" i="25"/>
  <c r="C2317" i="25"/>
  <c r="C2318" i="25"/>
  <c r="C2319" i="25"/>
  <c r="C2320" i="25"/>
  <c r="C2321" i="25"/>
  <c r="C2322" i="25"/>
  <c r="C2323" i="25"/>
  <c r="C2324" i="25"/>
  <c r="C2325" i="25"/>
  <c r="C2326" i="25"/>
  <c r="C2327" i="25"/>
  <c r="C2328" i="25"/>
  <c r="C2329" i="25"/>
  <c r="C2330" i="25"/>
  <c r="C2331" i="25"/>
  <c r="C2332" i="25"/>
  <c r="C2333" i="25"/>
  <c r="C2334" i="25"/>
  <c r="C2335" i="25"/>
  <c r="C2336" i="25"/>
  <c r="C2337" i="25"/>
  <c r="C2338" i="25"/>
  <c r="C2339" i="25"/>
  <c r="C2340" i="25"/>
  <c r="C2341" i="25"/>
  <c r="C2342" i="25"/>
  <c r="C2343" i="25"/>
  <c r="C2344" i="25"/>
  <c r="C2345" i="25"/>
  <c r="C2346" i="25"/>
  <c r="C2347" i="25"/>
  <c r="C2348" i="25"/>
  <c r="C2349" i="25"/>
  <c r="C2350" i="25"/>
  <c r="C2351" i="25"/>
  <c r="C2352" i="25"/>
  <c r="C2353" i="25"/>
  <c r="C2354" i="25"/>
  <c r="C2355" i="25"/>
  <c r="C2356" i="25"/>
  <c r="C2357" i="25"/>
  <c r="C2358" i="25"/>
  <c r="C2359" i="25"/>
  <c r="C2360" i="25"/>
  <c r="C2361" i="25"/>
  <c r="C2362" i="25"/>
  <c r="C2363" i="25"/>
  <c r="C2364" i="25"/>
  <c r="C2365" i="25"/>
  <c r="C2366" i="25"/>
  <c r="C2367" i="25"/>
  <c r="C2368" i="25"/>
  <c r="C2369" i="25"/>
  <c r="C2370" i="25"/>
  <c r="C2371" i="25"/>
  <c r="C2372" i="25"/>
  <c r="C2373" i="25"/>
  <c r="C2374" i="25"/>
  <c r="C2375" i="25"/>
  <c r="C2376" i="25"/>
  <c r="C2377" i="25"/>
  <c r="C2378" i="25"/>
  <c r="C2379" i="25"/>
  <c r="C2380" i="25"/>
  <c r="C2381" i="25"/>
  <c r="C2382" i="25"/>
  <c r="C2383" i="25"/>
  <c r="C2384" i="25"/>
  <c r="C2385" i="25"/>
  <c r="C2386" i="25"/>
  <c r="C2387" i="25"/>
  <c r="C2388" i="25"/>
  <c r="C2389" i="25"/>
  <c r="C2390" i="25"/>
  <c r="C2391" i="25"/>
  <c r="C2392" i="25"/>
  <c r="C2393" i="25"/>
  <c r="C2394" i="25"/>
  <c r="C2395" i="25"/>
  <c r="C2396" i="25"/>
  <c r="C2397" i="25"/>
  <c r="C2398" i="25"/>
  <c r="C2399" i="25"/>
  <c r="C2400" i="25"/>
  <c r="C2401" i="25"/>
  <c r="C2402" i="25"/>
  <c r="C2403" i="25"/>
  <c r="C2404" i="25"/>
  <c r="C2405" i="25"/>
  <c r="C2406" i="25"/>
  <c r="C2407" i="25"/>
  <c r="C2408" i="25"/>
  <c r="C2409" i="25"/>
  <c r="C2410" i="25"/>
  <c r="C2411" i="25"/>
  <c r="C2412" i="25"/>
  <c r="C2413" i="25"/>
  <c r="C2414" i="25"/>
  <c r="C2415" i="25"/>
  <c r="C2416" i="25"/>
  <c r="C2417" i="25"/>
  <c r="C2418" i="25"/>
  <c r="C2419" i="25"/>
  <c r="C2420" i="25"/>
  <c r="C2421" i="25"/>
  <c r="C2422" i="25"/>
  <c r="C2423" i="25"/>
  <c r="C2424" i="25"/>
  <c r="C2425" i="25"/>
  <c r="C2426" i="25"/>
  <c r="C2427" i="25"/>
  <c r="C2428" i="25"/>
  <c r="C2429" i="25"/>
  <c r="C2430" i="25"/>
  <c r="C2431" i="25"/>
  <c r="C2432" i="25"/>
  <c r="C2433" i="25"/>
  <c r="C2434" i="25"/>
  <c r="C2435" i="25"/>
  <c r="C2436" i="25"/>
  <c r="C2437" i="25"/>
  <c r="C2438" i="25"/>
  <c r="C2439" i="25"/>
  <c r="C2440" i="25"/>
  <c r="C2441" i="25"/>
  <c r="C2442" i="25"/>
  <c r="C2443" i="25"/>
  <c r="C2444" i="25"/>
  <c r="C2445" i="25"/>
  <c r="C2446" i="25"/>
  <c r="C2447" i="25"/>
  <c r="C2448" i="25"/>
  <c r="C2449" i="25"/>
  <c r="C2450" i="25"/>
  <c r="C2451" i="25"/>
  <c r="C2452" i="25"/>
  <c r="C2453" i="25"/>
  <c r="C2454" i="25"/>
  <c r="C2455" i="25"/>
  <c r="C2456" i="25"/>
  <c r="C2457" i="25"/>
  <c r="C2458" i="25"/>
  <c r="C2459" i="25"/>
  <c r="C2460" i="25"/>
  <c r="C2461" i="25"/>
  <c r="C2462" i="25"/>
  <c r="C2463" i="25"/>
  <c r="C2464" i="25"/>
  <c r="C2465" i="25"/>
  <c r="C2466" i="25"/>
  <c r="C2467" i="25"/>
  <c r="C2468" i="25"/>
  <c r="C2469" i="25"/>
  <c r="C2470" i="25"/>
  <c r="C2471" i="25"/>
  <c r="C2472" i="25"/>
  <c r="C2473" i="25"/>
  <c r="C2474" i="25"/>
  <c r="C2475" i="25"/>
  <c r="C2476" i="25"/>
  <c r="C2477" i="25"/>
  <c r="C2478" i="25"/>
  <c r="C2479" i="25"/>
  <c r="C2480" i="25"/>
  <c r="C2481" i="25"/>
  <c r="C2482" i="25"/>
  <c r="C2483" i="25"/>
  <c r="C2484" i="25"/>
  <c r="C2485" i="25"/>
  <c r="C2486" i="25"/>
  <c r="C2487" i="25"/>
  <c r="C2488" i="25"/>
  <c r="C2489" i="25"/>
  <c r="C2490" i="25"/>
  <c r="C2491" i="25"/>
  <c r="C2492" i="25"/>
  <c r="C2493" i="25"/>
  <c r="C2494" i="25"/>
  <c r="C2495" i="25"/>
  <c r="C2496" i="25"/>
  <c r="C2497" i="25"/>
  <c r="C2498" i="25"/>
  <c r="C2499" i="25"/>
  <c r="C2500" i="25"/>
  <c r="C2501" i="25"/>
  <c r="C2502" i="25"/>
  <c r="C2503" i="25"/>
  <c r="C2504" i="25"/>
  <c r="C2505" i="25"/>
  <c r="C2506" i="25"/>
  <c r="C2507" i="25"/>
  <c r="C2508" i="25"/>
  <c r="C2509" i="25"/>
  <c r="C2510" i="25"/>
  <c r="C2511" i="25"/>
  <c r="C2512" i="25"/>
  <c r="C2513" i="25"/>
  <c r="C2514" i="25"/>
  <c r="C2515" i="25"/>
  <c r="C2516" i="25"/>
  <c r="C2517" i="25"/>
  <c r="C2518" i="25"/>
  <c r="C2519" i="25"/>
  <c r="C2520" i="25"/>
  <c r="C2521" i="25"/>
  <c r="C2522" i="25"/>
  <c r="C2523" i="25"/>
  <c r="C2524" i="25"/>
  <c r="C2525" i="25"/>
  <c r="C2526" i="25"/>
  <c r="C2527" i="25"/>
  <c r="C2528" i="25"/>
  <c r="C2529" i="25"/>
  <c r="C2530" i="25"/>
  <c r="C2531" i="25"/>
  <c r="C2532" i="25"/>
  <c r="C2533" i="25"/>
  <c r="C2534" i="25"/>
  <c r="C2535" i="25"/>
  <c r="C2536" i="25"/>
  <c r="C2537" i="25"/>
  <c r="C2538" i="25"/>
  <c r="C2539" i="25"/>
  <c r="C2540" i="25"/>
  <c r="C2541" i="25"/>
  <c r="C2542" i="25"/>
  <c r="C2543" i="25"/>
  <c r="C2544" i="25"/>
  <c r="C2545" i="25"/>
  <c r="C2546" i="25"/>
  <c r="C2547" i="25"/>
  <c r="C2548" i="25"/>
  <c r="C2549" i="25"/>
  <c r="C2550" i="25"/>
  <c r="C2551" i="25"/>
  <c r="C2552" i="25"/>
  <c r="C2553" i="25"/>
  <c r="C2554" i="25"/>
  <c r="C2555" i="25"/>
  <c r="C2556" i="25"/>
  <c r="C2557" i="25"/>
  <c r="C2558" i="25"/>
  <c r="C2559" i="25"/>
  <c r="C2560" i="25"/>
  <c r="C2561" i="25"/>
  <c r="C2562" i="25"/>
  <c r="C2563" i="25"/>
  <c r="C2564" i="25"/>
  <c r="C2565" i="25"/>
  <c r="C2566" i="25"/>
  <c r="C2567" i="25"/>
  <c r="C2568" i="25"/>
  <c r="C2569" i="25"/>
  <c r="C2570" i="25"/>
  <c r="C2571" i="25"/>
  <c r="C2572" i="25"/>
  <c r="C2573" i="25"/>
  <c r="C2574" i="25"/>
  <c r="C2575" i="25"/>
  <c r="C2576" i="25"/>
  <c r="C2577" i="25"/>
  <c r="C2578" i="25"/>
  <c r="C2579" i="25"/>
  <c r="C2580" i="25"/>
  <c r="C2581" i="25"/>
  <c r="C2582" i="25"/>
  <c r="C2583" i="25"/>
  <c r="C2584" i="25"/>
  <c r="C2585" i="25"/>
  <c r="C2586" i="25"/>
  <c r="C2587" i="25"/>
  <c r="C2588" i="25"/>
  <c r="C2589" i="25"/>
  <c r="C2590" i="25"/>
  <c r="C2591" i="25"/>
  <c r="C2592" i="25"/>
  <c r="C2593" i="25"/>
  <c r="C2594" i="25"/>
  <c r="C2595" i="25"/>
  <c r="C2596" i="25"/>
  <c r="C2597" i="25"/>
  <c r="C2598" i="25"/>
  <c r="C2599" i="25"/>
  <c r="C2600" i="25"/>
  <c r="C2601" i="25"/>
  <c r="C2602" i="25"/>
  <c r="C2603" i="25"/>
  <c r="C2604" i="25"/>
  <c r="C2605" i="25"/>
  <c r="C2606" i="25"/>
  <c r="C2607" i="25"/>
  <c r="C2608" i="25"/>
  <c r="C2609" i="25"/>
  <c r="C2610" i="25"/>
  <c r="C2611" i="25"/>
  <c r="C2612" i="25"/>
  <c r="C2613" i="25"/>
  <c r="C2614" i="25"/>
  <c r="C2615" i="25"/>
  <c r="C2616" i="25"/>
  <c r="C2617" i="25"/>
  <c r="C2618" i="25"/>
  <c r="C2619" i="25"/>
  <c r="C2620" i="25"/>
  <c r="C2621" i="25"/>
  <c r="C2622" i="25"/>
  <c r="C2623" i="25"/>
  <c r="C2624" i="25"/>
  <c r="C2625" i="25"/>
  <c r="C2626" i="25"/>
  <c r="C2627" i="25"/>
  <c r="C2628" i="25"/>
  <c r="C2629" i="25"/>
  <c r="C2630" i="25"/>
  <c r="C2631" i="25"/>
  <c r="C2632" i="25"/>
  <c r="C2633" i="25"/>
  <c r="C2634" i="25"/>
  <c r="C2635" i="25"/>
  <c r="C2636" i="25"/>
  <c r="C2637" i="25"/>
  <c r="C2638" i="25"/>
  <c r="C2639" i="25"/>
  <c r="C2640" i="25"/>
  <c r="C2641" i="25"/>
  <c r="C2642" i="25"/>
  <c r="C2643" i="25"/>
  <c r="C2644" i="25"/>
  <c r="C2645" i="25"/>
  <c r="C2646" i="25"/>
  <c r="C2647" i="25"/>
  <c r="C2648" i="25"/>
  <c r="C2649" i="25"/>
  <c r="C2650" i="25"/>
  <c r="C2651" i="25"/>
  <c r="C2652" i="25"/>
  <c r="C2653" i="25"/>
  <c r="C2654" i="25"/>
  <c r="C2655" i="25"/>
  <c r="C2656" i="25"/>
  <c r="C2657" i="25"/>
  <c r="C2658" i="25"/>
  <c r="C2659" i="25"/>
  <c r="C2660" i="25"/>
  <c r="C2661" i="25"/>
  <c r="C2662" i="25"/>
  <c r="C2663" i="25"/>
  <c r="C2664" i="25"/>
  <c r="C2665" i="25"/>
  <c r="C2666" i="25"/>
  <c r="C2667" i="25"/>
  <c r="C2668" i="25"/>
  <c r="C2669" i="25"/>
  <c r="C2670" i="25"/>
  <c r="C2671" i="25"/>
  <c r="C2672" i="25"/>
  <c r="C2673" i="25"/>
  <c r="C2674" i="25"/>
  <c r="C2675" i="25"/>
  <c r="C2676" i="25"/>
  <c r="C2677" i="25"/>
  <c r="C2678" i="25"/>
  <c r="C2679" i="25"/>
  <c r="C2680" i="25"/>
  <c r="C2681" i="25"/>
  <c r="C2682" i="25"/>
  <c r="C2683" i="25"/>
  <c r="C2684" i="25"/>
  <c r="C2685" i="25"/>
  <c r="C2686" i="25"/>
  <c r="C2687" i="25"/>
  <c r="C2688" i="25"/>
  <c r="C2689" i="25"/>
  <c r="C2690" i="25"/>
  <c r="C2691" i="25"/>
  <c r="C2692" i="25"/>
  <c r="C2693" i="25"/>
  <c r="C2694" i="25"/>
  <c r="C2695" i="25"/>
  <c r="C2696" i="25"/>
  <c r="C2697" i="25"/>
  <c r="C2698" i="25"/>
  <c r="C2699" i="25"/>
  <c r="C2700" i="25"/>
  <c r="C2701" i="25"/>
  <c r="C2702" i="25"/>
  <c r="C2703" i="25"/>
  <c r="C2704" i="25"/>
  <c r="C2705" i="25"/>
  <c r="C2706" i="25"/>
  <c r="C2707" i="25"/>
  <c r="C2708" i="25"/>
  <c r="C2709" i="25"/>
  <c r="C2710" i="25"/>
  <c r="C2711" i="25"/>
  <c r="C2712" i="25"/>
  <c r="C2713" i="25"/>
  <c r="C2714" i="25"/>
  <c r="C2715" i="25"/>
  <c r="C2716" i="25"/>
  <c r="C2717" i="25"/>
  <c r="C2718" i="25"/>
  <c r="C2719" i="25"/>
  <c r="C2720" i="25"/>
  <c r="C2721" i="25"/>
  <c r="C2722" i="25"/>
  <c r="C2723" i="25"/>
  <c r="C2724" i="25"/>
  <c r="C2725" i="25"/>
  <c r="C2726" i="25"/>
  <c r="C2727" i="25"/>
  <c r="C2728" i="25"/>
  <c r="C2729" i="25"/>
  <c r="C2730" i="25"/>
  <c r="C2731" i="25"/>
  <c r="C2732" i="25"/>
  <c r="C2733" i="25"/>
  <c r="C2734" i="25"/>
  <c r="C2735" i="25"/>
  <c r="C2736" i="25"/>
  <c r="C2737" i="25"/>
  <c r="C2738" i="25"/>
  <c r="C2739" i="25"/>
  <c r="C2740" i="25"/>
  <c r="C2741" i="25"/>
  <c r="C2742" i="25"/>
  <c r="C2743" i="25"/>
  <c r="C2744" i="25"/>
  <c r="C2745" i="25"/>
  <c r="C2746" i="25"/>
  <c r="C2747" i="25"/>
  <c r="C2748" i="25"/>
  <c r="C2749" i="25"/>
  <c r="C2750" i="25"/>
  <c r="C2751" i="25"/>
  <c r="C2752" i="25"/>
  <c r="C2753" i="25"/>
  <c r="C2754" i="25"/>
  <c r="C2755" i="25"/>
  <c r="C2756" i="25"/>
  <c r="C2757" i="25"/>
  <c r="C2758" i="25"/>
  <c r="C2759" i="25"/>
  <c r="C2760" i="25"/>
  <c r="C2761" i="25"/>
  <c r="C2762" i="25"/>
  <c r="C2763" i="25"/>
  <c r="C2764" i="25"/>
  <c r="C2765" i="25"/>
  <c r="C2766" i="25"/>
  <c r="C2767" i="25"/>
  <c r="C2768" i="25"/>
  <c r="C2769" i="25"/>
  <c r="C2770" i="25"/>
  <c r="C2771" i="25"/>
  <c r="C2772" i="25"/>
  <c r="C2773" i="25"/>
  <c r="C2774" i="25"/>
  <c r="C2775" i="25"/>
  <c r="C2776" i="25"/>
  <c r="C2777" i="25"/>
  <c r="C2778" i="25"/>
  <c r="C2779" i="25"/>
  <c r="C2780" i="25"/>
  <c r="C2781" i="25"/>
  <c r="C2782" i="25"/>
  <c r="C2783" i="25"/>
  <c r="C2784" i="25"/>
  <c r="C2785" i="25"/>
  <c r="C2786" i="25"/>
  <c r="C2787" i="25"/>
  <c r="C2788" i="25"/>
  <c r="C2789" i="25"/>
  <c r="C2790" i="25"/>
  <c r="C2791" i="25"/>
  <c r="C2792" i="25"/>
  <c r="C2793" i="25"/>
  <c r="C2794" i="25"/>
  <c r="C2795" i="25"/>
  <c r="C2796" i="25"/>
  <c r="C2797" i="25"/>
  <c r="C2798" i="25"/>
  <c r="C2799" i="25"/>
  <c r="C2800" i="25"/>
  <c r="C2801" i="25"/>
  <c r="C2802" i="25"/>
  <c r="C2803" i="25"/>
  <c r="C2804" i="25"/>
  <c r="C2805" i="25"/>
  <c r="C2806" i="25"/>
  <c r="C2807" i="25"/>
  <c r="C2808" i="25"/>
  <c r="C2809" i="25"/>
  <c r="C2810" i="25"/>
  <c r="C2811" i="25"/>
  <c r="C2812" i="25"/>
  <c r="C2813" i="25"/>
  <c r="C2814" i="25"/>
  <c r="C2815" i="25"/>
  <c r="C2816" i="25"/>
  <c r="C2817" i="25"/>
  <c r="C2818" i="25"/>
  <c r="C2819" i="25"/>
  <c r="C2820" i="25"/>
  <c r="C2821" i="25"/>
  <c r="C2822" i="25"/>
  <c r="C2823" i="25"/>
  <c r="C2824" i="25"/>
  <c r="C2825" i="25"/>
  <c r="C2826" i="25"/>
  <c r="C2827" i="25"/>
  <c r="C2828" i="25"/>
  <c r="C2829" i="25"/>
  <c r="C2830" i="25"/>
  <c r="C2831" i="25"/>
  <c r="C2832" i="25"/>
  <c r="C2833" i="25"/>
  <c r="C2834" i="25"/>
  <c r="C2835" i="25"/>
  <c r="C2836" i="25"/>
  <c r="C2837" i="25"/>
  <c r="C2838" i="25"/>
  <c r="C2839" i="25"/>
  <c r="C2840" i="25"/>
  <c r="C2841" i="25"/>
  <c r="C2842" i="25"/>
  <c r="C2843" i="25"/>
  <c r="C2844" i="25"/>
  <c r="C2845" i="25"/>
  <c r="C2846" i="25"/>
  <c r="C2847" i="25"/>
  <c r="C2848" i="25"/>
  <c r="C2849" i="25"/>
  <c r="C2850" i="25"/>
  <c r="C2851" i="25"/>
  <c r="C2852" i="25"/>
  <c r="C2853" i="25"/>
  <c r="C2854" i="25"/>
  <c r="C2855" i="25"/>
  <c r="C2856" i="25"/>
  <c r="C2857" i="25"/>
  <c r="C2858" i="25"/>
  <c r="C2859" i="25"/>
  <c r="C2860" i="25"/>
  <c r="C2861" i="25"/>
  <c r="C2862" i="25"/>
  <c r="C2863" i="25"/>
  <c r="C2864" i="25"/>
  <c r="C2865" i="25"/>
  <c r="C2866" i="25"/>
  <c r="C2867" i="25"/>
  <c r="C2868" i="25"/>
  <c r="C2869" i="25"/>
  <c r="C2870" i="25"/>
  <c r="C2871" i="25"/>
  <c r="C2872" i="25"/>
  <c r="C2873" i="25"/>
  <c r="C2874" i="25"/>
  <c r="C2875" i="25"/>
  <c r="C2876" i="25"/>
  <c r="C2877" i="25"/>
  <c r="C2878" i="25"/>
  <c r="C2879" i="25"/>
  <c r="C2880" i="25"/>
  <c r="C2881" i="25"/>
  <c r="C2882" i="25"/>
  <c r="C2883" i="25"/>
  <c r="C2884" i="25"/>
  <c r="C2885" i="25"/>
  <c r="C2886" i="25"/>
  <c r="C2887" i="25"/>
  <c r="C2888" i="25"/>
  <c r="C2889" i="25"/>
  <c r="C2890" i="25"/>
  <c r="C2891" i="25"/>
  <c r="C2892" i="25"/>
  <c r="C2893" i="25"/>
  <c r="C2894" i="25"/>
  <c r="C2895" i="25"/>
  <c r="C2896" i="25"/>
  <c r="C2897" i="25"/>
  <c r="C2898" i="25"/>
  <c r="C2899" i="25"/>
  <c r="C2900" i="25"/>
  <c r="C2901" i="25"/>
  <c r="C2902" i="25"/>
  <c r="C2903" i="25"/>
  <c r="C2904" i="25"/>
  <c r="C2905" i="25"/>
  <c r="C2906" i="25"/>
  <c r="C2907" i="25"/>
  <c r="C2908" i="25"/>
  <c r="C2909" i="25"/>
  <c r="C2910" i="25"/>
  <c r="C2911" i="25"/>
  <c r="C2912" i="25"/>
  <c r="C2913" i="25"/>
  <c r="C2914" i="25"/>
  <c r="C2915" i="25"/>
  <c r="C2916" i="25"/>
  <c r="C2917" i="25"/>
  <c r="C2918" i="25"/>
  <c r="C2919" i="25"/>
  <c r="C2920" i="25"/>
  <c r="C2921" i="25"/>
  <c r="C2922" i="25"/>
  <c r="C2923" i="25"/>
  <c r="C2924" i="25"/>
  <c r="C2925" i="25"/>
  <c r="C2926" i="25"/>
  <c r="C2927" i="25"/>
  <c r="C2928" i="25"/>
  <c r="C2929" i="25"/>
  <c r="C2930" i="25"/>
  <c r="C2931" i="25"/>
  <c r="C2932" i="25"/>
  <c r="C2933" i="25"/>
  <c r="C2934" i="25"/>
  <c r="C2935" i="25"/>
  <c r="C2936" i="25"/>
  <c r="C2937" i="25"/>
  <c r="C2938" i="25"/>
  <c r="C2939" i="25"/>
  <c r="C2940" i="25"/>
  <c r="C2941" i="25"/>
  <c r="C2942" i="25"/>
  <c r="C2943" i="25"/>
  <c r="C2944" i="25"/>
  <c r="C2945" i="25"/>
  <c r="C2946" i="25"/>
  <c r="C2947" i="25"/>
  <c r="C2948" i="25"/>
  <c r="C2949" i="25"/>
  <c r="C2950" i="25"/>
  <c r="C2951" i="25"/>
  <c r="C2952" i="25"/>
  <c r="C2953" i="25"/>
  <c r="C2954" i="25"/>
  <c r="C2955" i="25"/>
  <c r="C2956" i="25"/>
  <c r="C2957" i="25"/>
  <c r="C2958" i="25"/>
  <c r="C2959" i="25"/>
  <c r="C2960" i="25"/>
  <c r="C2961" i="25"/>
  <c r="C2962" i="25"/>
  <c r="C2963" i="25"/>
  <c r="C2964" i="25"/>
  <c r="C2965" i="25"/>
  <c r="C2966" i="25"/>
  <c r="C2967" i="25"/>
  <c r="C2968" i="25"/>
  <c r="C2969" i="25"/>
  <c r="C2970" i="25"/>
  <c r="C2971" i="25"/>
  <c r="C2972" i="25"/>
  <c r="C2973" i="25"/>
  <c r="C2974" i="25"/>
  <c r="C2975" i="25"/>
  <c r="C2976" i="25"/>
  <c r="C2977" i="25"/>
  <c r="C2978" i="25"/>
  <c r="C2979" i="25"/>
  <c r="C2980" i="25"/>
  <c r="C2981" i="25"/>
  <c r="C2982" i="25"/>
  <c r="C2983" i="25"/>
  <c r="C2984" i="25"/>
  <c r="C2985" i="25"/>
  <c r="C2986" i="25"/>
  <c r="C2987" i="25"/>
  <c r="C2988" i="25"/>
  <c r="C2989" i="25"/>
  <c r="C2990" i="25"/>
  <c r="C2991" i="25"/>
  <c r="C2992" i="25"/>
  <c r="C2993" i="25"/>
  <c r="C2994" i="25"/>
  <c r="C2995" i="25"/>
  <c r="C2996" i="25"/>
  <c r="C2997" i="25"/>
  <c r="C2998" i="25"/>
  <c r="C2999" i="25"/>
  <c r="C3000" i="25"/>
  <c r="C3001" i="25"/>
  <c r="C3002" i="25"/>
  <c r="C3003" i="25"/>
  <c r="C3004" i="25"/>
  <c r="C3005" i="25"/>
  <c r="C3006" i="25"/>
  <c r="C3007" i="25"/>
  <c r="C3008" i="25"/>
  <c r="C3009" i="25"/>
  <c r="C3010" i="25"/>
  <c r="C3011" i="25"/>
  <c r="C3012" i="25"/>
  <c r="C3013" i="25"/>
  <c r="C3014" i="25"/>
  <c r="C3015" i="25"/>
  <c r="C3016" i="25"/>
  <c r="C3017" i="25"/>
  <c r="C3018" i="25"/>
  <c r="C3019" i="25"/>
  <c r="C3020" i="25"/>
  <c r="C3021" i="25"/>
  <c r="C3022" i="25"/>
  <c r="C3023" i="25"/>
  <c r="C3024" i="25"/>
  <c r="C3025" i="25"/>
  <c r="C3026" i="25"/>
  <c r="C3027" i="25"/>
  <c r="C3028" i="25"/>
  <c r="C3029" i="25"/>
  <c r="C3030" i="25"/>
  <c r="C3031" i="25"/>
  <c r="C3032" i="25"/>
  <c r="C3033" i="25"/>
  <c r="C3034" i="25"/>
  <c r="C3035" i="25"/>
  <c r="C3036" i="25"/>
  <c r="C3037" i="25"/>
  <c r="C3038" i="25"/>
  <c r="C3039" i="25"/>
  <c r="C3040" i="25"/>
  <c r="C3041" i="25"/>
  <c r="C3042" i="25"/>
  <c r="C3043" i="25"/>
  <c r="C3044" i="25"/>
  <c r="C3045" i="25"/>
  <c r="C3046" i="25"/>
  <c r="C3047" i="25"/>
  <c r="C3048" i="25"/>
  <c r="C3049" i="25"/>
  <c r="C3050" i="25"/>
  <c r="C3051" i="25"/>
  <c r="C3052" i="25"/>
  <c r="C3053" i="25"/>
  <c r="C3054" i="25"/>
  <c r="C3055" i="25"/>
  <c r="C3056" i="25"/>
  <c r="C3057" i="25"/>
  <c r="C3058" i="25"/>
  <c r="C3059" i="25"/>
  <c r="C3060" i="25"/>
  <c r="C3061" i="25"/>
  <c r="C3062" i="25"/>
  <c r="C3063" i="25"/>
  <c r="C3064" i="25"/>
  <c r="C3065" i="25"/>
  <c r="C3066" i="25"/>
  <c r="C3067" i="25"/>
  <c r="C3068" i="25"/>
  <c r="C3069" i="25"/>
  <c r="C3070" i="25"/>
  <c r="C3071" i="25"/>
  <c r="C3072" i="25"/>
  <c r="C3073" i="25"/>
  <c r="C3074" i="25"/>
  <c r="C3075" i="25"/>
  <c r="C3076" i="25"/>
  <c r="C3077" i="25"/>
  <c r="C3078" i="25"/>
  <c r="C3079" i="25"/>
  <c r="C3080" i="25"/>
  <c r="C3081" i="25"/>
  <c r="C3082" i="25"/>
  <c r="C3083" i="25"/>
  <c r="C3084" i="25"/>
  <c r="C3085" i="25"/>
  <c r="C3086" i="25"/>
  <c r="C3087" i="25"/>
  <c r="C3088" i="25"/>
  <c r="C3089" i="25"/>
  <c r="C3090" i="25"/>
  <c r="C3091" i="25"/>
  <c r="C3092" i="25"/>
  <c r="C3093" i="25"/>
  <c r="C3094" i="25"/>
  <c r="C3095" i="25"/>
  <c r="C3096" i="25"/>
  <c r="C3097" i="25"/>
  <c r="C3098" i="25"/>
  <c r="C3099" i="25"/>
  <c r="C3100" i="25"/>
  <c r="C3101" i="25"/>
  <c r="C3102" i="25"/>
  <c r="C3103" i="25"/>
  <c r="C3104" i="25"/>
  <c r="C3105" i="25"/>
  <c r="C3106" i="25"/>
  <c r="C3107" i="25"/>
  <c r="C3108" i="25"/>
  <c r="C3109" i="25"/>
  <c r="C3110" i="25"/>
  <c r="C3111" i="25"/>
  <c r="C3112" i="25"/>
  <c r="C3113" i="25"/>
  <c r="C3114" i="25"/>
  <c r="C3115" i="25"/>
  <c r="C3116" i="25"/>
  <c r="C3117" i="25"/>
  <c r="C3118" i="25"/>
  <c r="C3119" i="25"/>
  <c r="C3120" i="25"/>
  <c r="C3121" i="25"/>
  <c r="C3122" i="25"/>
  <c r="C3123" i="25"/>
  <c r="C3124" i="25"/>
  <c r="C3125" i="25"/>
  <c r="C3126" i="25"/>
  <c r="C3127" i="25"/>
  <c r="C3128" i="25"/>
  <c r="C3129" i="25"/>
  <c r="C3130" i="25"/>
  <c r="C3131" i="25"/>
  <c r="C3132" i="25"/>
  <c r="C3133" i="25"/>
  <c r="C3134" i="25"/>
  <c r="C3135" i="25"/>
  <c r="C3136" i="25"/>
  <c r="C3137" i="25"/>
  <c r="C3138" i="25"/>
  <c r="C3139" i="25"/>
  <c r="C3140" i="25"/>
  <c r="C3141" i="25"/>
  <c r="C3142" i="25"/>
  <c r="C3143" i="25"/>
  <c r="C3144" i="25"/>
  <c r="C3145" i="25"/>
  <c r="C3146" i="25"/>
  <c r="C3147" i="25"/>
  <c r="C3148" i="25"/>
  <c r="C3149" i="25"/>
  <c r="C3150" i="25"/>
  <c r="C3151" i="25"/>
  <c r="C3152" i="25"/>
  <c r="C3153" i="25"/>
  <c r="C3154" i="25"/>
  <c r="C3155" i="25"/>
  <c r="C3156" i="25"/>
  <c r="C3157" i="25"/>
  <c r="C3158" i="25"/>
  <c r="C3159" i="25"/>
  <c r="C3160" i="25"/>
  <c r="C3161" i="25"/>
  <c r="C3162" i="25"/>
  <c r="C3163" i="25"/>
  <c r="C3164" i="25"/>
  <c r="C3165" i="25"/>
  <c r="C3166" i="25"/>
  <c r="C3167" i="25"/>
  <c r="C3168" i="25"/>
  <c r="C3169" i="25"/>
  <c r="C3170" i="25"/>
  <c r="C3171" i="25"/>
  <c r="C3172" i="25"/>
  <c r="C3173" i="25"/>
  <c r="C3174" i="25"/>
  <c r="C3175" i="25"/>
  <c r="C3176" i="25"/>
  <c r="C3177" i="25"/>
  <c r="C3178" i="25"/>
  <c r="C3179" i="25"/>
  <c r="C3180" i="25"/>
  <c r="C3181" i="25"/>
  <c r="C3182" i="25"/>
  <c r="C3183" i="25"/>
  <c r="C3184" i="25"/>
  <c r="C3185" i="25"/>
  <c r="C3186" i="25"/>
  <c r="C3187" i="25"/>
  <c r="C3188" i="25"/>
  <c r="C3189" i="25"/>
  <c r="C3190" i="25"/>
  <c r="C3191" i="25"/>
  <c r="C3192" i="25"/>
  <c r="C3193" i="25"/>
  <c r="C3194" i="25"/>
  <c r="C3195" i="25"/>
  <c r="C3196" i="25"/>
  <c r="C3197" i="25"/>
  <c r="C3198" i="25"/>
  <c r="C3199" i="25"/>
  <c r="C3200" i="25"/>
  <c r="C3201" i="25"/>
  <c r="C3202" i="25"/>
  <c r="C3203" i="25"/>
  <c r="C3204" i="25"/>
  <c r="C3205" i="25"/>
  <c r="C3206" i="25"/>
  <c r="C3207" i="25"/>
  <c r="C3208" i="25"/>
  <c r="C3209" i="25"/>
  <c r="C3210" i="25"/>
  <c r="C3211" i="25"/>
  <c r="C3212" i="25"/>
  <c r="C3213" i="25"/>
  <c r="C3214" i="25"/>
  <c r="C3215" i="25"/>
  <c r="C3216" i="25"/>
  <c r="C3217" i="25"/>
  <c r="C3218" i="25"/>
  <c r="C3219" i="25"/>
  <c r="C3220" i="25"/>
  <c r="C3221" i="25"/>
  <c r="C3222" i="25"/>
  <c r="C3223" i="25"/>
  <c r="C3224" i="25"/>
  <c r="C3225" i="25"/>
  <c r="C3226" i="25"/>
  <c r="C3227" i="25"/>
  <c r="C3228" i="25"/>
  <c r="C3229" i="25"/>
  <c r="C3230" i="25"/>
  <c r="C3231" i="25"/>
  <c r="C3232" i="25"/>
  <c r="C3233" i="25"/>
  <c r="C3234" i="25"/>
  <c r="C3235" i="25"/>
  <c r="C3236" i="25"/>
  <c r="C3237" i="25"/>
  <c r="C3238" i="25"/>
  <c r="C3239" i="25"/>
  <c r="C3240" i="25"/>
  <c r="C3241" i="25"/>
  <c r="C3242" i="25"/>
  <c r="C3243" i="25"/>
  <c r="C3244" i="25"/>
  <c r="C3245" i="25"/>
  <c r="C3246" i="25"/>
  <c r="C3247" i="25"/>
  <c r="C3248" i="25"/>
  <c r="C3249" i="25"/>
  <c r="C3250" i="25"/>
  <c r="C3251" i="25"/>
  <c r="C3252" i="25"/>
  <c r="C3253" i="25"/>
  <c r="C3254" i="25"/>
  <c r="C3255" i="25"/>
  <c r="C3256" i="25"/>
  <c r="C3257" i="25"/>
  <c r="C3258" i="25"/>
  <c r="C3259" i="25"/>
  <c r="C3260" i="25"/>
  <c r="C3261" i="25"/>
  <c r="C3262" i="25"/>
  <c r="C3263" i="25"/>
  <c r="C3264" i="25"/>
  <c r="C3265" i="25"/>
  <c r="C3266" i="25"/>
  <c r="C3267" i="25"/>
  <c r="C3268" i="25"/>
  <c r="C3269" i="25"/>
  <c r="C3270" i="25"/>
  <c r="C3271" i="25"/>
  <c r="C3272" i="25"/>
  <c r="C3273" i="25"/>
  <c r="C3274" i="25"/>
  <c r="C3275" i="25"/>
  <c r="C3276" i="25"/>
  <c r="C3277" i="25"/>
  <c r="C3278" i="25"/>
  <c r="C3279" i="25"/>
  <c r="C3280" i="25"/>
  <c r="C3281" i="25"/>
  <c r="C3282" i="25"/>
  <c r="C3283" i="25"/>
  <c r="C3284" i="25"/>
  <c r="C3285" i="25"/>
  <c r="C3286" i="25"/>
  <c r="C3287" i="25"/>
  <c r="C3288" i="25"/>
  <c r="C3289" i="25"/>
  <c r="C3290" i="25"/>
  <c r="C3291" i="25"/>
  <c r="C3292" i="25"/>
  <c r="C3293" i="25"/>
  <c r="C3294" i="25"/>
  <c r="C3295" i="25"/>
  <c r="C3296" i="25"/>
  <c r="C3297" i="25"/>
  <c r="C3298" i="25"/>
  <c r="C3299" i="25"/>
  <c r="C3300" i="25"/>
  <c r="C3301" i="25"/>
  <c r="C3302" i="25"/>
  <c r="C3303" i="25"/>
  <c r="C3304" i="25"/>
  <c r="C3305" i="25"/>
  <c r="C3306" i="25"/>
  <c r="C3307" i="25"/>
  <c r="C3308" i="25"/>
  <c r="C3309" i="25"/>
  <c r="C3310" i="25"/>
  <c r="C3311" i="25"/>
  <c r="C3312" i="25"/>
  <c r="C3313" i="25"/>
  <c r="C3314" i="25"/>
  <c r="C3315" i="25"/>
  <c r="C3316" i="25"/>
  <c r="C3317" i="25"/>
  <c r="C3318" i="25"/>
  <c r="C3319" i="25"/>
  <c r="C3320" i="25"/>
  <c r="C3321" i="25"/>
  <c r="C3322" i="25"/>
  <c r="C3323" i="25"/>
  <c r="C3324" i="25"/>
  <c r="C3325" i="25"/>
  <c r="C3326" i="25"/>
  <c r="C3327" i="25"/>
  <c r="C3328" i="25"/>
  <c r="C3329" i="25"/>
  <c r="C3330" i="25"/>
  <c r="C3331" i="25"/>
  <c r="C3332" i="25"/>
  <c r="C3333" i="25"/>
  <c r="C3334" i="25"/>
  <c r="C3335" i="25"/>
  <c r="C3336" i="25"/>
  <c r="C3337" i="25"/>
  <c r="C3338" i="25"/>
  <c r="C3339" i="25"/>
  <c r="C3340" i="25"/>
  <c r="C3341" i="25"/>
  <c r="C3342" i="25"/>
  <c r="C3343" i="25"/>
  <c r="C3344" i="25"/>
  <c r="C3345" i="25"/>
  <c r="C3346" i="25"/>
  <c r="C3347" i="25"/>
  <c r="C3348" i="25"/>
  <c r="C3349" i="25"/>
  <c r="C3350" i="25"/>
  <c r="C3351" i="25"/>
  <c r="C3352" i="25"/>
  <c r="C3353" i="25"/>
  <c r="C3354" i="25"/>
  <c r="C3355" i="25"/>
  <c r="C3356" i="25"/>
  <c r="C3357" i="25"/>
  <c r="C3358" i="25"/>
  <c r="C3359" i="25"/>
  <c r="C3360" i="25"/>
  <c r="C3361" i="25"/>
  <c r="C3362" i="25"/>
  <c r="C3363" i="25"/>
  <c r="C3364" i="25"/>
  <c r="C3365" i="25"/>
  <c r="C3366" i="25"/>
  <c r="C3367" i="25"/>
  <c r="C3368" i="25"/>
  <c r="C3369" i="25"/>
  <c r="C3370" i="25"/>
  <c r="C3371" i="25"/>
  <c r="C3372" i="25"/>
  <c r="C3373" i="25"/>
  <c r="C3374" i="25"/>
  <c r="C3375" i="25"/>
  <c r="C3376" i="25"/>
  <c r="C3377" i="25"/>
  <c r="C3378" i="25"/>
  <c r="C3379" i="25"/>
  <c r="C3380" i="25"/>
  <c r="C3381" i="25"/>
  <c r="C3382" i="25"/>
  <c r="C3383" i="25"/>
  <c r="C3384" i="25"/>
  <c r="C3385" i="25"/>
  <c r="C3386" i="25"/>
  <c r="C3387" i="25"/>
  <c r="C3388" i="25"/>
  <c r="C3389" i="25"/>
  <c r="C3390" i="25"/>
  <c r="C3391" i="25"/>
  <c r="C3392" i="25"/>
  <c r="C3393" i="25"/>
  <c r="C3394" i="25"/>
  <c r="C3395" i="25"/>
  <c r="C3396" i="25"/>
  <c r="C3397" i="25"/>
  <c r="C3398" i="25"/>
  <c r="C3399" i="25"/>
  <c r="C3400" i="25"/>
  <c r="C3401" i="25"/>
  <c r="C3402" i="25"/>
  <c r="C3403" i="25"/>
  <c r="C3404" i="25"/>
  <c r="C3405" i="25"/>
  <c r="C3406" i="25"/>
  <c r="C3407" i="25"/>
  <c r="C3408" i="25"/>
  <c r="C3409" i="25"/>
  <c r="C3410" i="25"/>
  <c r="C3411" i="25"/>
  <c r="C3412" i="25"/>
  <c r="C3413" i="25"/>
  <c r="C3414" i="25"/>
  <c r="C3415" i="25"/>
  <c r="C3416" i="25"/>
  <c r="C3417" i="25"/>
  <c r="C3418" i="25"/>
  <c r="C3419" i="25"/>
  <c r="C3420" i="25"/>
  <c r="C3421" i="25"/>
  <c r="C3422" i="25"/>
  <c r="C3423" i="25"/>
  <c r="C3424" i="25"/>
  <c r="C3425" i="25"/>
  <c r="C3426" i="25"/>
  <c r="C3427" i="25"/>
  <c r="C3428" i="25"/>
  <c r="C3429" i="25"/>
  <c r="C3430" i="25"/>
  <c r="C3431" i="25"/>
  <c r="C3432" i="25"/>
  <c r="C3433" i="25"/>
  <c r="C3434" i="25"/>
  <c r="C3435" i="25"/>
  <c r="C3436" i="25"/>
  <c r="C3437" i="25"/>
  <c r="C3438" i="25"/>
  <c r="C3439" i="25"/>
  <c r="C3440" i="25"/>
  <c r="C3441" i="25"/>
  <c r="C3442" i="25"/>
  <c r="C3443" i="25"/>
  <c r="C3444" i="25"/>
  <c r="C3445" i="25"/>
  <c r="C3446" i="25"/>
  <c r="C3447" i="25"/>
  <c r="C3448" i="25"/>
  <c r="C3449" i="25"/>
  <c r="C3450" i="25"/>
  <c r="C3451" i="25"/>
  <c r="C3452" i="25"/>
  <c r="C3453" i="25"/>
  <c r="C3454" i="25"/>
  <c r="C3455" i="25"/>
  <c r="C3456" i="25"/>
  <c r="C3457" i="25"/>
  <c r="C3458" i="25"/>
  <c r="C3459" i="25"/>
  <c r="C3460" i="25"/>
  <c r="C3461" i="25"/>
  <c r="C3462" i="25"/>
  <c r="C3463" i="25"/>
  <c r="C3464" i="25"/>
  <c r="C3465" i="25"/>
  <c r="C3466" i="25"/>
  <c r="C3467" i="25"/>
  <c r="C3468" i="25"/>
  <c r="C3469" i="25"/>
  <c r="C3470" i="25"/>
  <c r="C3471" i="25"/>
  <c r="C3472" i="25"/>
  <c r="C3473" i="25"/>
  <c r="C3474" i="25"/>
  <c r="C3475" i="25"/>
  <c r="C3476" i="25"/>
  <c r="C3477" i="25"/>
  <c r="C3478" i="25"/>
  <c r="C3479" i="25"/>
  <c r="C3480" i="25"/>
  <c r="C3481" i="25"/>
  <c r="C3482" i="25"/>
  <c r="C3483" i="25"/>
  <c r="C3484" i="25"/>
  <c r="C3485" i="25"/>
  <c r="C3486" i="25"/>
  <c r="C3487" i="25"/>
  <c r="C3488" i="25"/>
  <c r="C3489" i="25"/>
  <c r="C3490" i="25"/>
  <c r="C3491" i="25"/>
  <c r="C3492" i="25"/>
  <c r="C3493" i="25"/>
  <c r="C3494" i="25"/>
  <c r="C3495" i="25"/>
  <c r="C3496" i="25"/>
  <c r="C3497" i="25"/>
  <c r="C3498" i="25"/>
  <c r="C3499" i="25"/>
  <c r="C3500" i="25"/>
  <c r="C3501" i="25"/>
  <c r="C3502" i="25"/>
  <c r="C3503" i="25"/>
  <c r="C3504" i="25"/>
  <c r="C3505" i="25"/>
  <c r="C3506" i="25"/>
  <c r="C3507" i="25"/>
  <c r="C3508" i="25"/>
  <c r="C3509" i="25"/>
  <c r="C3510" i="25"/>
  <c r="C3511" i="25"/>
  <c r="C3512" i="25"/>
  <c r="C3513" i="25"/>
  <c r="C3514" i="25"/>
  <c r="C3515" i="25"/>
  <c r="C3516" i="25"/>
  <c r="C3517" i="25"/>
  <c r="C3518" i="25"/>
  <c r="C3519" i="25"/>
  <c r="C3520" i="25"/>
  <c r="C3521" i="25"/>
  <c r="C3522" i="25"/>
  <c r="C3523" i="25"/>
  <c r="C3524" i="25"/>
  <c r="C3525" i="25"/>
  <c r="C3526" i="25"/>
  <c r="C3527" i="25"/>
  <c r="C3528" i="25"/>
  <c r="C3529" i="25"/>
  <c r="C3530" i="25"/>
  <c r="C3531" i="25"/>
  <c r="C3532" i="25"/>
  <c r="C3533" i="25"/>
  <c r="C3534" i="25"/>
  <c r="C3535" i="25"/>
  <c r="C3536" i="25"/>
  <c r="C3537" i="25"/>
  <c r="C3538" i="25"/>
  <c r="C3539" i="25"/>
  <c r="C3540" i="25"/>
  <c r="C3541" i="25"/>
  <c r="C3542" i="25"/>
  <c r="C3543" i="25"/>
  <c r="C3544" i="25"/>
  <c r="C3545" i="25"/>
  <c r="C3546" i="25"/>
  <c r="C3547" i="25"/>
  <c r="C3548" i="25"/>
  <c r="C3549" i="25"/>
  <c r="C3550" i="25"/>
  <c r="C3551" i="25"/>
  <c r="C3552" i="25"/>
  <c r="C3553" i="25"/>
  <c r="C3554" i="25"/>
  <c r="C3555" i="25"/>
  <c r="C3556" i="25"/>
  <c r="C3557" i="25"/>
  <c r="C3558" i="25"/>
  <c r="C3559" i="25"/>
  <c r="C3560" i="25"/>
  <c r="C3561" i="25"/>
  <c r="C3562" i="25"/>
  <c r="C3563" i="25"/>
  <c r="C3564" i="25"/>
  <c r="C3565" i="25"/>
  <c r="C3566" i="25"/>
  <c r="C3567" i="25"/>
  <c r="C3568" i="25"/>
  <c r="C3569" i="25"/>
  <c r="C3570" i="25"/>
  <c r="C3571" i="25"/>
  <c r="C3572" i="25"/>
  <c r="C3573" i="25"/>
  <c r="C3574" i="25"/>
  <c r="C3575" i="25"/>
  <c r="C3576" i="25"/>
  <c r="C3577" i="25"/>
  <c r="C3578" i="25"/>
  <c r="C3579" i="25"/>
  <c r="C3580" i="25"/>
  <c r="C3581" i="25"/>
  <c r="C3582" i="25"/>
  <c r="C3583" i="25"/>
  <c r="C3584" i="25"/>
  <c r="C3585" i="25"/>
  <c r="C3586" i="25"/>
  <c r="C3587" i="25"/>
  <c r="C3588" i="25"/>
  <c r="C3589" i="25"/>
  <c r="C3590" i="25"/>
  <c r="C3591" i="25"/>
  <c r="C3592" i="25"/>
  <c r="C3593" i="25"/>
  <c r="C3594" i="25"/>
  <c r="C3595" i="25"/>
  <c r="C3596" i="25"/>
  <c r="C3597" i="25"/>
  <c r="C3598" i="25"/>
  <c r="C3599" i="25"/>
  <c r="C3600" i="25"/>
  <c r="C3601" i="25"/>
  <c r="C3602" i="25"/>
  <c r="C3603" i="25"/>
  <c r="C3604" i="25"/>
  <c r="C3605" i="25"/>
  <c r="C3606" i="25"/>
  <c r="C3607" i="25"/>
  <c r="C3608" i="25"/>
  <c r="C3609" i="25"/>
  <c r="C3610" i="25"/>
  <c r="C3611" i="25"/>
  <c r="C3612" i="25"/>
  <c r="C3613" i="25"/>
  <c r="C3614" i="25"/>
  <c r="C3615" i="25"/>
  <c r="C3616" i="25"/>
  <c r="C3617" i="25"/>
  <c r="C3618" i="25"/>
  <c r="C3619" i="25"/>
  <c r="C3620" i="25"/>
  <c r="C3621" i="25"/>
  <c r="C3622" i="25"/>
  <c r="C3623" i="25"/>
  <c r="C3624" i="25"/>
  <c r="C3625" i="25"/>
  <c r="C3626" i="25"/>
  <c r="C3627" i="25"/>
  <c r="C3628" i="25"/>
  <c r="C3629" i="25"/>
  <c r="C3630" i="25"/>
  <c r="C3631" i="25"/>
  <c r="C3632" i="25"/>
  <c r="C3633" i="25"/>
  <c r="C3634" i="25"/>
  <c r="C3635" i="25"/>
  <c r="C3636" i="25"/>
  <c r="C3637" i="25"/>
  <c r="C3638" i="25"/>
  <c r="C3639" i="25"/>
  <c r="C3640" i="25"/>
  <c r="C3641" i="25"/>
  <c r="C3642" i="25"/>
  <c r="C3643" i="25"/>
  <c r="C3644" i="25"/>
  <c r="C3645" i="25"/>
  <c r="C3646" i="25"/>
  <c r="C3647" i="25"/>
  <c r="C3648" i="25"/>
  <c r="C3649" i="25"/>
  <c r="C3650" i="25"/>
  <c r="C3651" i="25"/>
  <c r="C3652" i="25"/>
  <c r="C3653" i="25"/>
  <c r="C3654" i="25"/>
  <c r="C3655" i="25"/>
  <c r="C3656" i="25"/>
  <c r="C3657" i="25"/>
  <c r="C3658" i="25"/>
  <c r="C3659" i="25"/>
  <c r="C3660" i="25"/>
  <c r="C3661" i="25"/>
  <c r="C3662" i="25"/>
  <c r="C3663" i="25"/>
  <c r="C3664" i="25"/>
  <c r="C3665" i="25"/>
  <c r="C3666" i="25"/>
  <c r="C3667" i="25"/>
  <c r="C3668" i="25"/>
  <c r="C3669" i="25"/>
  <c r="C3670" i="25"/>
  <c r="C3671" i="25"/>
  <c r="C3672" i="25"/>
  <c r="C3673" i="25"/>
  <c r="C3674" i="25"/>
  <c r="C3675" i="25"/>
  <c r="C3676" i="25"/>
  <c r="C3677" i="25"/>
  <c r="C3678" i="25"/>
  <c r="C3679" i="25"/>
  <c r="C3680" i="25"/>
  <c r="C3681" i="25"/>
  <c r="C3682" i="25"/>
  <c r="C3683" i="25"/>
  <c r="C3684" i="25"/>
  <c r="C3685" i="25"/>
  <c r="C3686" i="25"/>
  <c r="C3687" i="25"/>
  <c r="C3688" i="25"/>
  <c r="C3689" i="25"/>
  <c r="C3690" i="25"/>
  <c r="C3691" i="25"/>
  <c r="C3692" i="25"/>
  <c r="C3693" i="25"/>
  <c r="C3694" i="25"/>
  <c r="C3695" i="25"/>
  <c r="C3696" i="25"/>
  <c r="C3697" i="25"/>
  <c r="C3698" i="25"/>
  <c r="C3699" i="25"/>
  <c r="C3700" i="25"/>
  <c r="C3701" i="25"/>
  <c r="C3702" i="25"/>
  <c r="C3703" i="25"/>
  <c r="C3704" i="25"/>
  <c r="C3705" i="25"/>
  <c r="C3706" i="25"/>
  <c r="C3707" i="25"/>
  <c r="C3708" i="25"/>
  <c r="C3709" i="25"/>
  <c r="C3710" i="25"/>
  <c r="C3711" i="25"/>
  <c r="C3712" i="25"/>
  <c r="C3713" i="25"/>
  <c r="C3714" i="25"/>
  <c r="C3715" i="25"/>
  <c r="C3716" i="25"/>
  <c r="C3717" i="25"/>
  <c r="C3718" i="25"/>
  <c r="C3719" i="25"/>
  <c r="C3720" i="25"/>
  <c r="C3721" i="25"/>
  <c r="C3722" i="25"/>
  <c r="C3723" i="25"/>
  <c r="C3724" i="25"/>
  <c r="C3725" i="25"/>
  <c r="C3726" i="25"/>
  <c r="C3727" i="25"/>
  <c r="C3728" i="25"/>
  <c r="C3729" i="25"/>
  <c r="C3730" i="25"/>
  <c r="C3731" i="25"/>
  <c r="C3732" i="25"/>
  <c r="C3733" i="25"/>
  <c r="C3734" i="25"/>
  <c r="C3735" i="25"/>
  <c r="C3736" i="25"/>
  <c r="C3737" i="25"/>
  <c r="C3738" i="25"/>
  <c r="C3739" i="25"/>
  <c r="C3740" i="25"/>
  <c r="C3741" i="25"/>
  <c r="C3742" i="25"/>
  <c r="C3743" i="25"/>
  <c r="C3744" i="25"/>
  <c r="C3745" i="25"/>
  <c r="C3746" i="25"/>
  <c r="C3747" i="25"/>
  <c r="C3748" i="25"/>
  <c r="C3749" i="25"/>
  <c r="C3750" i="25"/>
  <c r="C3751" i="25"/>
  <c r="C3752" i="25"/>
  <c r="C3753" i="25"/>
  <c r="C3754" i="25"/>
  <c r="C3755" i="25"/>
  <c r="C3756" i="25"/>
  <c r="C3757" i="25"/>
  <c r="C3758" i="25"/>
  <c r="C3759" i="25"/>
  <c r="C3760" i="25"/>
  <c r="C3761" i="25"/>
  <c r="C3762" i="25"/>
  <c r="C3763" i="25"/>
  <c r="C3764" i="25"/>
  <c r="C3765" i="25"/>
  <c r="C3766" i="25"/>
  <c r="C3767" i="25"/>
  <c r="C3768" i="25"/>
  <c r="C3769" i="25"/>
  <c r="C3770" i="25"/>
  <c r="C3771" i="25"/>
  <c r="C3772" i="25"/>
  <c r="C3773" i="25"/>
  <c r="C3774" i="25"/>
  <c r="C3775" i="25"/>
  <c r="C3776" i="25"/>
  <c r="C3777" i="25"/>
  <c r="C3778" i="25"/>
  <c r="C3779" i="25"/>
  <c r="C3780" i="25"/>
  <c r="C3781" i="25"/>
  <c r="C3782" i="25"/>
  <c r="C3783" i="25"/>
  <c r="C3784" i="25"/>
  <c r="C3785" i="25"/>
  <c r="C3786" i="25"/>
  <c r="C3787" i="25"/>
  <c r="C3788" i="25"/>
  <c r="C3789" i="25"/>
  <c r="C3790" i="25"/>
  <c r="C3791" i="25"/>
  <c r="C3792" i="25"/>
  <c r="C3793" i="25"/>
  <c r="C3794" i="25"/>
  <c r="C3795" i="25"/>
  <c r="C3796" i="25"/>
  <c r="C3797" i="25"/>
  <c r="C3798" i="25"/>
  <c r="C3799" i="25"/>
  <c r="C3800" i="25"/>
  <c r="C3801" i="25"/>
  <c r="C3802" i="25"/>
  <c r="C3803" i="25"/>
  <c r="C3804" i="25"/>
  <c r="C3805" i="25"/>
  <c r="C3806" i="25"/>
  <c r="C3807" i="25"/>
  <c r="C3808" i="25"/>
  <c r="C3809" i="25"/>
  <c r="C3810" i="25"/>
  <c r="C3811" i="25"/>
  <c r="C3812" i="25"/>
  <c r="C3813" i="25"/>
  <c r="C3814" i="25"/>
  <c r="C3815" i="25"/>
  <c r="C3816" i="25"/>
  <c r="C3817" i="25"/>
  <c r="C3818" i="25"/>
  <c r="C3819" i="25"/>
  <c r="C3820" i="25"/>
  <c r="C3821" i="25"/>
  <c r="C3822" i="25"/>
  <c r="C3823" i="25"/>
  <c r="C3824" i="25"/>
  <c r="C3825" i="25"/>
  <c r="C3826" i="25"/>
  <c r="C3827" i="25"/>
  <c r="C3828" i="25"/>
  <c r="C3829" i="25"/>
  <c r="C3830" i="25"/>
  <c r="C3831" i="25"/>
  <c r="C3832" i="25"/>
  <c r="C3833" i="25"/>
  <c r="C3834" i="25"/>
  <c r="C3835" i="25"/>
  <c r="C3836" i="25"/>
  <c r="C3837" i="25"/>
  <c r="C3838" i="25"/>
  <c r="C3839" i="25"/>
  <c r="C3840" i="25"/>
  <c r="C3841" i="25"/>
  <c r="C3842" i="25"/>
  <c r="C3843" i="25"/>
  <c r="C3844" i="25"/>
  <c r="C3845" i="25"/>
  <c r="C3846" i="25"/>
  <c r="C3847" i="25"/>
  <c r="C3848" i="25"/>
  <c r="C3849" i="25"/>
  <c r="C3850" i="25"/>
  <c r="C3851" i="25"/>
  <c r="C3852" i="25"/>
  <c r="C3853" i="25"/>
  <c r="C3854" i="25"/>
  <c r="C3855" i="25"/>
  <c r="C3856" i="25"/>
  <c r="C3857" i="25"/>
  <c r="C3858" i="25"/>
  <c r="C3859" i="25"/>
  <c r="C3860" i="25"/>
  <c r="C3861" i="25"/>
  <c r="C3862" i="25"/>
  <c r="C3863" i="25"/>
  <c r="C3864" i="25"/>
  <c r="C3865" i="25"/>
  <c r="C3866" i="25"/>
  <c r="C3867" i="25"/>
  <c r="C3868" i="25"/>
  <c r="C3869" i="25"/>
  <c r="C3870" i="25"/>
  <c r="C3871" i="25"/>
  <c r="C3872" i="25"/>
  <c r="C3873" i="25"/>
  <c r="C3874" i="25"/>
  <c r="C3875" i="25"/>
  <c r="C3876" i="25"/>
  <c r="C3877" i="25"/>
  <c r="C3878" i="25"/>
  <c r="C3879" i="25"/>
  <c r="C3880" i="25"/>
  <c r="C3881" i="25"/>
  <c r="C3882" i="25"/>
  <c r="C3883" i="25"/>
  <c r="C3884" i="25"/>
  <c r="C3885" i="25"/>
  <c r="C3886" i="25"/>
  <c r="C3887" i="25"/>
  <c r="C3888" i="25"/>
  <c r="C3889" i="25"/>
  <c r="C3890" i="25"/>
  <c r="C3891" i="25"/>
  <c r="C3892" i="25"/>
  <c r="C3893" i="25"/>
  <c r="C3894" i="25"/>
  <c r="C3895" i="25"/>
  <c r="C3896" i="25"/>
  <c r="C3897" i="25"/>
  <c r="C3898" i="25"/>
  <c r="C3899" i="25"/>
  <c r="C3900" i="25"/>
  <c r="C3901" i="25"/>
  <c r="C3902" i="25"/>
  <c r="C3903" i="25"/>
  <c r="C3904" i="25"/>
  <c r="C3905" i="25"/>
  <c r="C3906" i="25"/>
  <c r="C3907" i="25"/>
  <c r="C3908" i="25"/>
  <c r="C3909" i="25"/>
  <c r="C3910" i="25"/>
  <c r="C3911" i="25"/>
  <c r="C3912" i="25"/>
  <c r="C3913" i="25"/>
  <c r="C3914" i="25"/>
  <c r="C3915" i="25"/>
  <c r="C3916" i="25"/>
  <c r="C3917" i="25"/>
  <c r="C3918" i="25"/>
  <c r="C3919" i="25"/>
  <c r="C3920" i="25"/>
  <c r="C3921" i="25"/>
  <c r="C3922" i="25"/>
  <c r="C3923" i="25"/>
  <c r="C3924" i="25"/>
  <c r="C3925" i="25"/>
  <c r="C3926" i="25"/>
  <c r="C3927" i="25"/>
  <c r="C3928" i="25"/>
  <c r="C3929" i="25"/>
  <c r="C3930" i="25"/>
  <c r="C3931" i="25"/>
  <c r="C3932" i="25"/>
  <c r="C3933" i="25"/>
  <c r="C3934" i="25"/>
  <c r="C3935" i="25"/>
  <c r="C3936" i="25"/>
  <c r="C3937" i="25"/>
  <c r="C3938" i="25"/>
  <c r="C3939" i="25"/>
  <c r="C3940" i="25"/>
  <c r="C3941" i="25"/>
  <c r="C3942" i="25"/>
  <c r="C3943" i="25"/>
  <c r="C3944" i="25"/>
  <c r="C3945" i="25"/>
  <c r="C3946" i="25"/>
  <c r="C3947" i="25"/>
  <c r="C3948" i="25"/>
  <c r="C3949" i="25"/>
  <c r="C3950" i="25"/>
  <c r="C3951" i="25"/>
  <c r="C3952" i="25"/>
  <c r="C3953" i="25"/>
  <c r="C3954" i="25"/>
  <c r="C3955" i="25"/>
  <c r="C3956" i="25"/>
  <c r="C3957" i="25"/>
  <c r="C3958" i="25"/>
  <c r="C3959" i="25"/>
  <c r="C3960" i="25"/>
  <c r="C3961" i="25"/>
  <c r="C3962" i="25"/>
  <c r="C3963" i="25"/>
  <c r="C3964" i="25"/>
  <c r="C3965" i="25"/>
  <c r="C3966" i="25"/>
  <c r="C3967" i="25"/>
  <c r="C3968" i="25"/>
  <c r="C3969" i="25"/>
  <c r="C3970" i="25"/>
  <c r="C3971" i="25"/>
  <c r="C3972" i="25"/>
  <c r="C3973" i="25"/>
  <c r="C3974" i="25"/>
  <c r="C3975" i="25"/>
  <c r="C3976" i="25"/>
  <c r="C3977" i="25"/>
  <c r="C3978" i="25"/>
  <c r="C3979" i="25"/>
  <c r="C3980" i="25"/>
  <c r="C3981" i="25"/>
  <c r="C3982" i="25"/>
  <c r="C3983" i="25"/>
  <c r="C3984" i="25"/>
  <c r="C3985" i="25"/>
  <c r="C3986" i="25"/>
  <c r="C3987" i="25"/>
  <c r="C3988" i="25"/>
  <c r="C3989" i="25"/>
  <c r="C3990" i="25"/>
  <c r="C3991" i="25"/>
  <c r="C3992" i="25"/>
  <c r="C3993" i="25"/>
  <c r="C3994" i="25"/>
  <c r="C3995" i="25"/>
  <c r="C3996" i="25"/>
  <c r="C3997" i="25"/>
  <c r="C3998" i="25"/>
  <c r="C3999" i="25"/>
  <c r="C4000" i="25"/>
  <c r="C4001" i="25"/>
  <c r="C4002" i="25"/>
  <c r="C4003" i="25"/>
  <c r="C4004" i="25"/>
  <c r="C4005" i="25"/>
  <c r="C4006" i="25"/>
  <c r="C4007" i="25"/>
  <c r="C4008" i="25"/>
  <c r="C4009" i="25"/>
  <c r="C4010" i="25"/>
  <c r="C4011" i="25"/>
  <c r="C4012" i="25"/>
  <c r="C4013" i="25"/>
  <c r="C4014" i="25"/>
  <c r="C4015" i="25"/>
  <c r="C4016" i="25"/>
  <c r="C4017" i="25"/>
  <c r="C4018" i="25"/>
  <c r="C4019" i="25"/>
  <c r="C4020" i="25"/>
  <c r="C4021" i="25"/>
  <c r="C4022" i="25"/>
  <c r="C4023" i="25"/>
  <c r="C4024" i="25"/>
  <c r="C4025" i="25"/>
  <c r="C4026" i="25"/>
  <c r="C4027" i="25"/>
  <c r="C4028" i="25"/>
  <c r="C4029" i="25"/>
  <c r="C4030" i="25"/>
  <c r="C4031" i="25"/>
  <c r="C4032" i="25"/>
  <c r="C4033" i="25"/>
  <c r="C4034" i="25"/>
  <c r="C4035" i="25"/>
  <c r="C4036" i="25"/>
  <c r="C4037" i="25"/>
  <c r="C4038" i="25"/>
  <c r="C4039" i="25"/>
  <c r="C4040" i="25"/>
  <c r="C4041" i="25"/>
  <c r="C4042" i="25"/>
  <c r="C4043" i="25"/>
  <c r="C4044" i="25"/>
  <c r="C4045" i="25"/>
  <c r="C4046" i="25"/>
  <c r="C4047" i="25"/>
  <c r="C4048" i="25"/>
  <c r="C4049" i="25"/>
  <c r="C4050" i="25"/>
  <c r="C4051" i="25"/>
  <c r="C4052" i="25"/>
  <c r="C4053" i="25"/>
  <c r="C4054" i="25"/>
  <c r="C4055" i="25"/>
  <c r="C4056" i="25"/>
  <c r="C4057" i="25"/>
  <c r="C4058" i="25"/>
  <c r="C4059" i="25"/>
  <c r="C4060" i="25"/>
  <c r="C4061" i="25"/>
  <c r="C2" i="25"/>
  <c r="F20" i="5"/>
  <c r="G838" i="25"/>
  <c r="F21" i="5"/>
  <c r="G825" i="25"/>
  <c r="F22" i="5"/>
  <c r="G844" i="25"/>
  <c r="F23" i="5"/>
  <c r="G863" i="25"/>
  <c r="F24" i="5"/>
  <c r="E24" i="5"/>
  <c r="F25" i="5"/>
  <c r="G966" i="25"/>
  <c r="F26" i="5"/>
  <c r="G1018" i="25"/>
  <c r="F27" i="5"/>
  <c r="G1578" i="25"/>
  <c r="F28" i="5"/>
  <c r="G2305" i="25"/>
  <c r="F29" i="5"/>
  <c r="G2719" i="25"/>
  <c r="F30" i="5"/>
  <c r="G935" i="25"/>
  <c r="F31" i="5"/>
  <c r="G822" i="25"/>
  <c r="F32" i="5"/>
  <c r="G3269" i="25"/>
  <c r="F33" i="5"/>
  <c r="G3273" i="25"/>
  <c r="F34" i="5"/>
  <c r="G3328" i="25"/>
  <c r="F35" i="5"/>
  <c r="G4055" i="25"/>
  <c r="F36" i="5"/>
  <c r="G1625" i="25"/>
  <c r="F37" i="5"/>
  <c r="G2540" i="25"/>
  <c r="F38" i="5"/>
  <c r="E38" i="5"/>
  <c r="H955" i="25"/>
  <c r="F39" i="5"/>
  <c r="G927" i="25"/>
  <c r="F40" i="5"/>
  <c r="G3183" i="25"/>
  <c r="F41" i="5"/>
  <c r="F42" i="5"/>
  <c r="G2236" i="25"/>
  <c r="F43" i="5"/>
  <c r="G930" i="25"/>
  <c r="F44" i="5"/>
  <c r="G2308" i="25"/>
  <c r="F45" i="5"/>
  <c r="G1128" i="25"/>
  <c r="F46" i="5"/>
  <c r="G118" i="25"/>
  <c r="F47" i="5"/>
  <c r="G2039" i="25"/>
  <c r="F48" i="5"/>
  <c r="F49" i="5"/>
  <c r="G730" i="25"/>
  <c r="F50" i="5"/>
  <c r="F51" i="5"/>
  <c r="E51" i="5"/>
  <c r="G51" i="5"/>
  <c r="F52" i="5"/>
  <c r="F53" i="5"/>
  <c r="G2588" i="25"/>
  <c r="F54" i="5"/>
  <c r="E54" i="5"/>
  <c r="F55" i="5"/>
  <c r="F56" i="5"/>
  <c r="E56" i="5"/>
  <c r="H1636" i="25"/>
  <c r="F57" i="5"/>
  <c r="E57" i="5"/>
  <c r="F58" i="5"/>
  <c r="E58" i="5"/>
  <c r="H957" i="25"/>
  <c r="F59" i="5"/>
  <c r="G272" i="25"/>
  <c r="F60" i="5"/>
  <c r="G1447" i="25"/>
  <c r="F61" i="5"/>
  <c r="G2139" i="25"/>
  <c r="F62" i="5"/>
  <c r="G2463" i="25"/>
  <c r="F63" i="5"/>
  <c r="G2613" i="25"/>
  <c r="F64" i="5"/>
  <c r="G3018" i="25"/>
  <c r="F65" i="5"/>
  <c r="E65" i="5"/>
  <c r="H65" i="5"/>
  <c r="F66" i="5"/>
  <c r="E66" i="5"/>
  <c r="H66" i="5"/>
  <c r="F67" i="5"/>
  <c r="E67" i="5"/>
  <c r="H67" i="5"/>
  <c r="F68" i="5"/>
  <c r="G670" i="25"/>
  <c r="F69" i="5"/>
  <c r="G3611" i="25"/>
  <c r="F70" i="5"/>
  <c r="E70" i="5"/>
  <c r="G70" i="5"/>
  <c r="F71" i="5"/>
  <c r="E71" i="5"/>
  <c r="G71" i="5"/>
  <c r="F72" i="5"/>
  <c r="G2633" i="25"/>
  <c r="F73" i="5"/>
  <c r="F74" i="5"/>
  <c r="G961" i="25"/>
  <c r="F75" i="5"/>
  <c r="G962" i="25"/>
  <c r="F76" i="5"/>
  <c r="F77" i="5"/>
  <c r="F78" i="5"/>
  <c r="G2980" i="25"/>
  <c r="F79" i="5"/>
  <c r="G2245" i="25"/>
  <c r="F80" i="5"/>
  <c r="F81" i="5"/>
  <c r="F82" i="5"/>
  <c r="F83" i="5"/>
  <c r="G149" i="25"/>
  <c r="F84" i="5"/>
  <c r="G130" i="25"/>
  <c r="F85" i="5"/>
  <c r="G4061" i="25"/>
  <c r="F86" i="5"/>
  <c r="G1132" i="25"/>
  <c r="F87" i="5"/>
  <c r="F88" i="5"/>
  <c r="G2287" i="25"/>
  <c r="F89" i="5"/>
  <c r="G1152" i="25"/>
  <c r="F90" i="5"/>
  <c r="G409" i="25"/>
  <c r="F91" i="5"/>
  <c r="G474" i="25"/>
  <c r="F92" i="5"/>
  <c r="F93" i="5"/>
  <c r="F94" i="5"/>
  <c r="G2639" i="25"/>
  <c r="F95" i="5"/>
  <c r="G2325" i="25"/>
  <c r="F96" i="5"/>
  <c r="F97" i="5"/>
  <c r="G1551" i="25"/>
  <c r="F98" i="5"/>
  <c r="F99" i="5"/>
  <c r="F100" i="5"/>
  <c r="F101" i="5"/>
  <c r="F102" i="5"/>
  <c r="G790" i="25"/>
  <c r="F103" i="5"/>
  <c r="G932" i="25"/>
  <c r="F104" i="5"/>
  <c r="G931" i="25"/>
  <c r="F105" i="5"/>
  <c r="G1815" i="25"/>
  <c r="F106" i="5"/>
  <c r="G2212" i="25"/>
  <c r="F107" i="5"/>
  <c r="G2517" i="25"/>
  <c r="F108" i="5"/>
  <c r="G2930" i="25"/>
  <c r="F109" i="5"/>
  <c r="G3752" i="25"/>
  <c r="F110" i="5"/>
  <c r="F111" i="5"/>
  <c r="F112" i="5"/>
  <c r="G2938" i="25"/>
  <c r="F113" i="5"/>
  <c r="F114" i="5"/>
  <c r="G1034" i="25"/>
  <c r="F115" i="5"/>
  <c r="G1994" i="25"/>
  <c r="F116" i="5"/>
  <c r="G2951" i="25"/>
  <c r="F117" i="5"/>
  <c r="G3079" i="25"/>
  <c r="F118" i="5"/>
  <c r="G3836" i="25"/>
  <c r="F119" i="5"/>
  <c r="G3932" i="25"/>
  <c r="F120" i="5"/>
  <c r="G2247" i="25"/>
  <c r="F121" i="5"/>
  <c r="G2041" i="25"/>
  <c r="F122" i="5"/>
  <c r="G2040" i="25"/>
  <c r="F123" i="5"/>
  <c r="F124" i="5"/>
  <c r="G2253" i="25"/>
  <c r="F125" i="5"/>
  <c r="F126" i="5"/>
  <c r="F127" i="5"/>
  <c r="G2056" i="25"/>
  <c r="F128" i="5"/>
  <c r="F129" i="5"/>
  <c r="G114" i="25"/>
  <c r="F130" i="5"/>
  <c r="G2942" i="25"/>
  <c r="F131" i="5"/>
  <c r="F132" i="5"/>
  <c r="F133" i="5"/>
  <c r="F134" i="5"/>
  <c r="G342" i="25"/>
  <c r="F135" i="5"/>
  <c r="G219" i="25"/>
  <c r="F136" i="5"/>
  <c r="G1563" i="25"/>
  <c r="F137" i="5"/>
  <c r="F138" i="5"/>
  <c r="F3" i="5"/>
  <c r="G2580" i="25"/>
  <c r="F4" i="5"/>
  <c r="G642" i="25"/>
  <c r="F5" i="5"/>
  <c r="G1193" i="25"/>
  <c r="F6" i="5"/>
  <c r="G2352" i="25"/>
  <c r="F7" i="5"/>
  <c r="G3332" i="25"/>
  <c r="F8" i="5"/>
  <c r="G1406" i="25"/>
  <c r="F9" i="5"/>
  <c r="F10" i="5"/>
  <c r="G3431" i="25"/>
  <c r="F11" i="5"/>
  <c r="G10" i="25"/>
  <c r="F12" i="5"/>
  <c r="F13" i="5"/>
  <c r="F14" i="5"/>
  <c r="G2713" i="25"/>
  <c r="F15" i="5"/>
  <c r="G1415" i="25"/>
  <c r="F16" i="5"/>
  <c r="E16" i="5"/>
  <c r="F17" i="5"/>
  <c r="F18" i="5"/>
  <c r="E18" i="5"/>
  <c r="H18" i="5"/>
  <c r="F19" i="5"/>
  <c r="G3229" i="25"/>
  <c r="F2" i="5"/>
  <c r="C2" i="4"/>
  <c r="C3" i="4"/>
  <c r="C4" i="4"/>
  <c r="C5" i="4"/>
  <c r="E77" i="5"/>
  <c r="C6" i="4"/>
  <c r="E84" i="5"/>
  <c r="H143" i="25"/>
  <c r="C7" i="4"/>
  <c r="E120" i="5"/>
  <c r="H2248" i="25"/>
  <c r="C8" i="4"/>
  <c r="E124" i="5"/>
  <c r="H2250" i="25"/>
  <c r="C9" i="4"/>
  <c r="E132" i="5"/>
  <c r="C10" i="4"/>
  <c r="E135" i="5"/>
  <c r="H208" i="25"/>
  <c r="C11" i="4"/>
  <c r="C12" i="4"/>
  <c r="E78" i="5"/>
  <c r="H2980" i="25"/>
  <c r="C13" i="4"/>
  <c r="E79" i="5"/>
  <c r="C14" i="4"/>
  <c r="E83" i="5"/>
  <c r="H150" i="25"/>
  <c r="C15" i="4"/>
  <c r="E96" i="5"/>
  <c r="H158" i="25"/>
  <c r="C16" i="4"/>
  <c r="E99" i="5"/>
  <c r="H99" i="5"/>
  <c r="C17" i="4"/>
  <c r="C18" i="4"/>
  <c r="C19" i="4"/>
  <c r="C20" i="4"/>
  <c r="C21" i="4"/>
  <c r="C22" i="4"/>
  <c r="C23" i="4"/>
  <c r="C24" i="4"/>
  <c r="C25" i="4"/>
  <c r="C26" i="4"/>
  <c r="C27" i="4"/>
  <c r="C28" i="4"/>
  <c r="C29" i="4"/>
  <c r="C30" i="4"/>
  <c r="C31" i="4"/>
  <c r="C32" i="4"/>
  <c r="C33" i="4"/>
  <c r="C34" i="4"/>
  <c r="C35" i="4"/>
  <c r="C36" i="4"/>
  <c r="C37" i="4"/>
  <c r="C38" i="4"/>
  <c r="C39" i="4"/>
  <c r="E76" i="5"/>
  <c r="H2488" i="25"/>
  <c r="C40" i="4"/>
  <c r="E87" i="5"/>
  <c r="H87" i="5"/>
  <c r="C41" i="4"/>
  <c r="E112" i="5"/>
  <c r="C42" i="4"/>
  <c r="E113" i="5"/>
  <c r="C43" i="4"/>
  <c r="E123" i="5"/>
  <c r="G123" i="5"/>
  <c r="C44" i="4"/>
  <c r="E129" i="5"/>
  <c r="H113" i="25"/>
  <c r="C45" i="4"/>
  <c r="E130" i="5"/>
  <c r="H130" i="5"/>
  <c r="C46" i="4"/>
  <c r="E131" i="5"/>
  <c r="H131" i="5"/>
  <c r="C47" i="4"/>
  <c r="E137" i="5"/>
  <c r="H137" i="5"/>
  <c r="C48" i="4"/>
  <c r="C49" i="4"/>
  <c r="C50" i="4"/>
  <c r="C51" i="4"/>
  <c r="C52" i="4"/>
  <c r="C53" i="4"/>
  <c r="C54" i="4"/>
  <c r="C55" i="4"/>
  <c r="C56" i="4"/>
  <c r="C57" i="4"/>
  <c r="C58" i="4"/>
  <c r="C59" i="4"/>
  <c r="C60" i="4"/>
  <c r="C61" i="4"/>
  <c r="C62" i="4"/>
  <c r="W487" i="1"/>
  <c r="X487" i="1"/>
  <c r="Y487" i="1"/>
  <c r="Z487" i="1"/>
  <c r="W488" i="1"/>
  <c r="X488" i="1"/>
  <c r="Y488" i="1"/>
  <c r="Z488" i="1"/>
  <c r="W489" i="1"/>
  <c r="X489" i="1"/>
  <c r="Y489" i="1"/>
  <c r="Z489" i="1"/>
  <c r="W490" i="1"/>
  <c r="X490" i="1"/>
  <c r="Y490" i="1"/>
  <c r="Z490" i="1"/>
  <c r="W491" i="1"/>
  <c r="X491" i="1"/>
  <c r="Y491" i="1"/>
  <c r="Z491" i="1"/>
  <c r="W492" i="1"/>
  <c r="X492" i="1"/>
  <c r="Y492" i="1"/>
  <c r="Z492" i="1"/>
  <c r="W493" i="1"/>
  <c r="X493" i="1"/>
  <c r="Y493" i="1"/>
  <c r="Z493" i="1"/>
  <c r="W494" i="1"/>
  <c r="X494" i="1"/>
  <c r="Y494" i="1"/>
  <c r="Z494" i="1"/>
  <c r="W495" i="1"/>
  <c r="X495" i="1"/>
  <c r="Y495" i="1"/>
  <c r="Z495" i="1"/>
  <c r="W496" i="1"/>
  <c r="X496" i="1"/>
  <c r="Y496" i="1"/>
  <c r="Z496" i="1"/>
  <c r="W497" i="1"/>
  <c r="X497" i="1"/>
  <c r="Y497" i="1"/>
  <c r="Z497" i="1"/>
  <c r="W498" i="1"/>
  <c r="X498" i="1"/>
  <c r="Y498" i="1"/>
  <c r="Z498" i="1"/>
  <c r="W499" i="1"/>
  <c r="X499" i="1"/>
  <c r="Y499" i="1"/>
  <c r="Z499" i="1"/>
  <c r="W500" i="1"/>
  <c r="X500" i="1"/>
  <c r="Y500" i="1"/>
  <c r="Z500" i="1"/>
  <c r="W501" i="1"/>
  <c r="X501" i="1"/>
  <c r="Y501" i="1"/>
  <c r="Z501" i="1"/>
  <c r="W502" i="1"/>
  <c r="X502" i="1"/>
  <c r="Y502" i="1"/>
  <c r="Z502" i="1"/>
  <c r="W503" i="1"/>
  <c r="X503" i="1"/>
  <c r="Y503" i="1"/>
  <c r="Z503" i="1"/>
  <c r="W504" i="1"/>
  <c r="X504" i="1"/>
  <c r="Y504" i="1"/>
  <c r="Z504" i="1"/>
  <c r="W505" i="1"/>
  <c r="X505" i="1"/>
  <c r="Y505" i="1"/>
  <c r="Z505" i="1"/>
  <c r="W506" i="1"/>
  <c r="X506" i="1"/>
  <c r="Y506" i="1"/>
  <c r="Z506" i="1"/>
  <c r="W507" i="1"/>
  <c r="X507" i="1"/>
  <c r="Y507" i="1"/>
  <c r="Z507" i="1"/>
  <c r="W508" i="1"/>
  <c r="X508" i="1"/>
  <c r="Y508" i="1"/>
  <c r="Z508" i="1"/>
  <c r="W509" i="1"/>
  <c r="X509" i="1"/>
  <c r="Y509" i="1"/>
  <c r="Z509" i="1"/>
  <c r="W510" i="1"/>
  <c r="X510" i="1"/>
  <c r="Y510" i="1"/>
  <c r="Z510" i="1"/>
  <c r="W511" i="1"/>
  <c r="X511" i="1"/>
  <c r="Y511" i="1"/>
  <c r="Z511" i="1"/>
  <c r="W512" i="1"/>
  <c r="X512" i="1"/>
  <c r="Y512" i="1"/>
  <c r="Z512" i="1"/>
  <c r="W513" i="1"/>
  <c r="X513" i="1"/>
  <c r="Y513" i="1"/>
  <c r="Z513" i="1"/>
  <c r="W514" i="1"/>
  <c r="X514" i="1"/>
  <c r="Y514" i="1"/>
  <c r="Z514" i="1"/>
  <c r="W515" i="1"/>
  <c r="X515" i="1"/>
  <c r="Y515" i="1"/>
  <c r="Z515" i="1"/>
  <c r="W516" i="1"/>
  <c r="X516" i="1"/>
  <c r="Y516" i="1"/>
  <c r="Z516" i="1"/>
  <c r="W517" i="1"/>
  <c r="X517" i="1"/>
  <c r="Y517" i="1"/>
  <c r="Z517" i="1"/>
  <c r="W518" i="1"/>
  <c r="X518" i="1"/>
  <c r="Y518" i="1"/>
  <c r="Z518" i="1"/>
  <c r="W519" i="1"/>
  <c r="X519" i="1"/>
  <c r="Y519" i="1"/>
  <c r="Z519" i="1"/>
  <c r="W520" i="1"/>
  <c r="X520" i="1"/>
  <c r="Y520" i="1"/>
  <c r="Z520" i="1"/>
  <c r="W521" i="1"/>
  <c r="X521" i="1"/>
  <c r="Y521" i="1"/>
  <c r="Z521" i="1"/>
  <c r="W522" i="1"/>
  <c r="X522" i="1"/>
  <c r="Y522" i="1"/>
  <c r="Z522" i="1"/>
  <c r="W523" i="1"/>
  <c r="X523" i="1"/>
  <c r="Y523" i="1"/>
  <c r="Z523" i="1"/>
  <c r="W524" i="1"/>
  <c r="X524" i="1"/>
  <c r="Y524" i="1"/>
  <c r="Z524" i="1"/>
  <c r="W525" i="1"/>
  <c r="X525" i="1"/>
  <c r="Y525" i="1"/>
  <c r="Z525" i="1"/>
  <c r="W526" i="1"/>
  <c r="X526" i="1"/>
  <c r="Y526" i="1"/>
  <c r="Z526" i="1"/>
  <c r="W527" i="1"/>
  <c r="X527" i="1"/>
  <c r="Y527" i="1"/>
  <c r="Z527" i="1"/>
  <c r="W528" i="1"/>
  <c r="X528" i="1"/>
  <c r="Y528" i="1"/>
  <c r="Z528" i="1"/>
  <c r="W529" i="1"/>
  <c r="X529" i="1"/>
  <c r="Y529" i="1"/>
  <c r="Z529" i="1"/>
  <c r="W530" i="1"/>
  <c r="X530" i="1"/>
  <c r="Y530" i="1"/>
  <c r="Z530" i="1"/>
  <c r="W531" i="1"/>
  <c r="X531" i="1"/>
  <c r="Y531" i="1"/>
  <c r="Z531" i="1"/>
  <c r="W532" i="1"/>
  <c r="X532" i="1"/>
  <c r="Y532" i="1"/>
  <c r="Z532" i="1"/>
  <c r="W533" i="1"/>
  <c r="X533" i="1"/>
  <c r="Y533" i="1"/>
  <c r="Z533" i="1"/>
  <c r="W534" i="1"/>
  <c r="X534" i="1"/>
  <c r="Y534" i="1"/>
  <c r="Z534" i="1"/>
  <c r="W535" i="1"/>
  <c r="X535" i="1"/>
  <c r="Y535" i="1"/>
  <c r="Z535" i="1"/>
  <c r="W536" i="1"/>
  <c r="X536" i="1"/>
  <c r="Y536" i="1"/>
  <c r="Z536" i="1"/>
  <c r="W537" i="1"/>
  <c r="X537" i="1"/>
  <c r="Y537" i="1"/>
  <c r="Z537" i="1"/>
  <c r="W538" i="1"/>
  <c r="X538" i="1"/>
  <c r="Y538" i="1"/>
  <c r="Z538" i="1"/>
  <c r="W539" i="1"/>
  <c r="X539" i="1"/>
  <c r="Y539" i="1"/>
  <c r="Z539" i="1"/>
  <c r="W540" i="1"/>
  <c r="X540" i="1"/>
  <c r="Y540" i="1"/>
  <c r="Z540" i="1"/>
  <c r="W541" i="1"/>
  <c r="X541" i="1"/>
  <c r="Y541" i="1"/>
  <c r="Z541" i="1"/>
  <c r="W542" i="1"/>
  <c r="X542" i="1"/>
  <c r="Y542" i="1"/>
  <c r="Z542" i="1"/>
  <c r="W543" i="1"/>
  <c r="X543" i="1"/>
  <c r="Y543" i="1"/>
  <c r="Z543" i="1"/>
  <c r="W544" i="1"/>
  <c r="X544" i="1"/>
  <c r="Y544" i="1"/>
  <c r="Z544" i="1"/>
  <c r="W545" i="1"/>
  <c r="X545" i="1"/>
  <c r="Y545" i="1"/>
  <c r="Z545" i="1"/>
  <c r="W546" i="1"/>
  <c r="X546" i="1"/>
  <c r="Y546" i="1"/>
  <c r="Z546" i="1"/>
  <c r="W547" i="1"/>
  <c r="X547" i="1"/>
  <c r="Y547" i="1"/>
  <c r="Z547" i="1"/>
  <c r="W548" i="1"/>
  <c r="X548" i="1"/>
  <c r="Y548" i="1"/>
  <c r="Z548" i="1"/>
  <c r="W549" i="1"/>
  <c r="X549" i="1"/>
  <c r="Y549" i="1"/>
  <c r="Z549" i="1"/>
  <c r="W550" i="1"/>
  <c r="X550" i="1"/>
  <c r="Y550" i="1"/>
  <c r="Z550" i="1"/>
  <c r="W551" i="1"/>
  <c r="X551" i="1"/>
  <c r="Y551" i="1"/>
  <c r="Z551" i="1"/>
  <c r="W552" i="1"/>
  <c r="X552" i="1"/>
  <c r="Y552" i="1"/>
  <c r="Z552" i="1"/>
  <c r="W553" i="1"/>
  <c r="X553" i="1"/>
  <c r="Y553" i="1"/>
  <c r="Z553" i="1"/>
  <c r="W554" i="1"/>
  <c r="X554" i="1"/>
  <c r="Y554" i="1"/>
  <c r="Z554" i="1"/>
  <c r="W555" i="1"/>
  <c r="X555" i="1"/>
  <c r="Y555" i="1"/>
  <c r="Z555" i="1"/>
  <c r="W556" i="1"/>
  <c r="X556" i="1"/>
  <c r="Y556" i="1"/>
  <c r="Z556" i="1"/>
  <c r="W557" i="1"/>
  <c r="X557" i="1"/>
  <c r="Y557" i="1"/>
  <c r="Z557" i="1"/>
  <c r="W558" i="1"/>
  <c r="X558" i="1"/>
  <c r="Y558" i="1"/>
  <c r="Z558" i="1"/>
  <c r="W559" i="1"/>
  <c r="X559" i="1"/>
  <c r="Y559" i="1"/>
  <c r="Z559" i="1"/>
  <c r="W560" i="1"/>
  <c r="X560" i="1"/>
  <c r="Y560" i="1"/>
  <c r="Z560" i="1"/>
  <c r="W561" i="1"/>
  <c r="X561" i="1"/>
  <c r="Y561" i="1"/>
  <c r="Z561" i="1"/>
  <c r="W562" i="1"/>
  <c r="X562" i="1"/>
  <c r="Y562" i="1"/>
  <c r="Z562" i="1"/>
  <c r="W563" i="1"/>
  <c r="X563" i="1"/>
  <c r="Y563" i="1"/>
  <c r="Z563" i="1"/>
  <c r="W564" i="1"/>
  <c r="X564" i="1"/>
  <c r="Y564" i="1"/>
  <c r="Z564" i="1"/>
  <c r="W565" i="1"/>
  <c r="X565" i="1"/>
  <c r="Y565" i="1"/>
  <c r="Z565" i="1"/>
  <c r="W566" i="1"/>
  <c r="X566" i="1"/>
  <c r="Y566" i="1"/>
  <c r="Z566" i="1"/>
  <c r="W567" i="1"/>
  <c r="X567" i="1"/>
  <c r="Y567" i="1"/>
  <c r="Z567" i="1"/>
  <c r="W568" i="1"/>
  <c r="X568" i="1"/>
  <c r="Y568" i="1"/>
  <c r="Z568" i="1"/>
  <c r="W569" i="1"/>
  <c r="X569" i="1"/>
  <c r="Y569" i="1"/>
  <c r="Z569" i="1"/>
  <c r="W570" i="1"/>
  <c r="X570" i="1"/>
  <c r="Y570" i="1"/>
  <c r="Z570" i="1"/>
  <c r="W571" i="1"/>
  <c r="X571" i="1"/>
  <c r="Y571" i="1"/>
  <c r="Z571" i="1"/>
  <c r="W572" i="1"/>
  <c r="X572" i="1"/>
  <c r="Y572" i="1"/>
  <c r="Z572" i="1"/>
  <c r="W573" i="1"/>
  <c r="X573" i="1"/>
  <c r="Y573" i="1"/>
  <c r="Z573" i="1"/>
  <c r="W574" i="1"/>
  <c r="X574" i="1"/>
  <c r="Y574" i="1"/>
  <c r="Z574" i="1"/>
  <c r="W575" i="1"/>
  <c r="X575" i="1"/>
  <c r="Y575" i="1"/>
  <c r="Z575" i="1"/>
  <c r="W576" i="1"/>
  <c r="X576" i="1"/>
  <c r="Y576" i="1"/>
  <c r="Z576" i="1"/>
  <c r="W577" i="1"/>
  <c r="X577" i="1"/>
  <c r="Y577" i="1"/>
  <c r="Z577" i="1"/>
  <c r="W578" i="1"/>
  <c r="X578" i="1"/>
  <c r="Y578" i="1"/>
  <c r="Z578" i="1"/>
  <c r="W579" i="1"/>
  <c r="X579" i="1"/>
  <c r="Y579" i="1"/>
  <c r="Z579" i="1"/>
  <c r="W580" i="1"/>
  <c r="X580" i="1"/>
  <c r="Y580" i="1"/>
  <c r="Z580" i="1"/>
  <c r="W581" i="1"/>
  <c r="X581" i="1"/>
  <c r="Y581" i="1"/>
  <c r="Z581" i="1"/>
  <c r="W582" i="1"/>
  <c r="X582" i="1"/>
  <c r="Y582" i="1"/>
  <c r="Z582" i="1"/>
  <c r="W583" i="1"/>
  <c r="X583" i="1"/>
  <c r="Y583" i="1"/>
  <c r="Z583" i="1"/>
  <c r="W584" i="1"/>
  <c r="X584" i="1"/>
  <c r="Y584" i="1"/>
  <c r="Z584" i="1"/>
  <c r="W585" i="1"/>
  <c r="X585" i="1"/>
  <c r="Y585" i="1"/>
  <c r="Z585" i="1"/>
  <c r="W586" i="1"/>
  <c r="X586" i="1"/>
  <c r="Y586" i="1"/>
  <c r="Z586" i="1"/>
  <c r="W587" i="1"/>
  <c r="X587" i="1"/>
  <c r="Y587" i="1"/>
  <c r="Z587" i="1"/>
  <c r="W588" i="1"/>
  <c r="X588" i="1"/>
  <c r="Y588" i="1"/>
  <c r="Z588" i="1"/>
  <c r="W589" i="1"/>
  <c r="X589" i="1"/>
  <c r="Y589" i="1"/>
  <c r="Z589" i="1"/>
  <c r="W590" i="1"/>
  <c r="X590" i="1"/>
  <c r="Y590" i="1"/>
  <c r="Z590" i="1"/>
  <c r="W591" i="1"/>
  <c r="X591" i="1"/>
  <c r="Y591" i="1"/>
  <c r="Z591" i="1"/>
  <c r="W592" i="1"/>
  <c r="X592" i="1"/>
  <c r="Y592" i="1"/>
  <c r="Z592" i="1"/>
  <c r="W593" i="1"/>
  <c r="X593" i="1"/>
  <c r="Y593" i="1"/>
  <c r="Z593" i="1"/>
  <c r="W594" i="1"/>
  <c r="X594" i="1"/>
  <c r="Y594" i="1"/>
  <c r="Z594" i="1"/>
  <c r="W595" i="1"/>
  <c r="X595" i="1"/>
  <c r="Y595" i="1"/>
  <c r="Z595" i="1"/>
  <c r="W596" i="1"/>
  <c r="X596" i="1"/>
  <c r="Y596" i="1"/>
  <c r="Z596" i="1"/>
  <c r="W597" i="1"/>
  <c r="X597" i="1"/>
  <c r="Y597" i="1"/>
  <c r="Z597" i="1"/>
  <c r="W598" i="1"/>
  <c r="X598" i="1"/>
  <c r="Y598" i="1"/>
  <c r="Z598" i="1"/>
  <c r="W599" i="1"/>
  <c r="X599" i="1"/>
  <c r="Y599" i="1"/>
  <c r="Z599" i="1"/>
  <c r="W600" i="1"/>
  <c r="X600" i="1"/>
  <c r="Y600" i="1"/>
  <c r="Z600" i="1"/>
  <c r="W601" i="1"/>
  <c r="X601" i="1"/>
  <c r="Y601" i="1"/>
  <c r="Z601" i="1"/>
  <c r="W602" i="1"/>
  <c r="X602" i="1"/>
  <c r="Y602" i="1"/>
  <c r="Z602" i="1"/>
  <c r="W603" i="1"/>
  <c r="X603" i="1"/>
  <c r="Y603" i="1"/>
  <c r="Z603" i="1"/>
  <c r="W604" i="1"/>
  <c r="X604" i="1"/>
  <c r="Y604" i="1"/>
  <c r="Z604" i="1"/>
  <c r="W605" i="1"/>
  <c r="X605" i="1"/>
  <c r="Y605" i="1"/>
  <c r="Z605" i="1"/>
  <c r="W606" i="1"/>
  <c r="X606" i="1"/>
  <c r="Y606" i="1"/>
  <c r="Z606" i="1"/>
  <c r="W607" i="1"/>
  <c r="X607" i="1"/>
  <c r="Y607" i="1"/>
  <c r="Z607" i="1"/>
  <c r="W608" i="1"/>
  <c r="X608" i="1"/>
  <c r="Y608" i="1"/>
  <c r="Z608" i="1"/>
  <c r="W609" i="1"/>
  <c r="X609" i="1"/>
  <c r="Y609" i="1"/>
  <c r="Z609" i="1"/>
  <c r="W610" i="1"/>
  <c r="X610" i="1"/>
  <c r="Y610" i="1"/>
  <c r="Z610" i="1"/>
  <c r="W611" i="1"/>
  <c r="X611" i="1"/>
  <c r="Y611" i="1"/>
  <c r="Z611" i="1"/>
  <c r="W612" i="1"/>
  <c r="X612" i="1"/>
  <c r="Y612" i="1"/>
  <c r="Z612" i="1"/>
  <c r="W613" i="1"/>
  <c r="X613" i="1"/>
  <c r="Y613" i="1"/>
  <c r="Z613" i="1"/>
  <c r="W614" i="1"/>
  <c r="X614" i="1"/>
  <c r="Y614" i="1"/>
  <c r="Z614" i="1"/>
  <c r="W615" i="1"/>
  <c r="X615" i="1"/>
  <c r="Y615" i="1"/>
  <c r="Z615" i="1"/>
  <c r="W616" i="1"/>
  <c r="X616" i="1"/>
  <c r="Y616" i="1"/>
  <c r="Z616" i="1"/>
  <c r="W617" i="1"/>
  <c r="X617" i="1"/>
  <c r="Y617" i="1"/>
  <c r="Z617" i="1"/>
  <c r="W618" i="1"/>
  <c r="X618" i="1"/>
  <c r="Y618" i="1"/>
  <c r="Z618" i="1"/>
  <c r="W619" i="1"/>
  <c r="X619" i="1"/>
  <c r="Y619" i="1"/>
  <c r="Z619" i="1"/>
  <c r="W620" i="1"/>
  <c r="X620" i="1"/>
  <c r="Y620" i="1"/>
  <c r="Z620" i="1"/>
  <c r="W621" i="1"/>
  <c r="X621" i="1"/>
  <c r="Y621" i="1"/>
  <c r="Z621" i="1"/>
  <c r="W622" i="1"/>
  <c r="X622" i="1"/>
  <c r="Y622" i="1"/>
  <c r="Z622" i="1"/>
  <c r="W623" i="1"/>
  <c r="X623" i="1"/>
  <c r="Y623" i="1"/>
  <c r="Z623" i="1"/>
  <c r="W624" i="1"/>
  <c r="X624" i="1"/>
  <c r="Y624" i="1"/>
  <c r="Z624" i="1"/>
  <c r="W625" i="1"/>
  <c r="X625" i="1"/>
  <c r="Y625" i="1"/>
  <c r="Z625" i="1"/>
  <c r="W626" i="1"/>
  <c r="X626" i="1"/>
  <c r="Y626" i="1"/>
  <c r="Z626" i="1"/>
  <c r="W627" i="1"/>
  <c r="X627" i="1"/>
  <c r="Y627" i="1"/>
  <c r="Z627" i="1"/>
  <c r="W628" i="1"/>
  <c r="X628" i="1"/>
  <c r="Y628" i="1"/>
  <c r="Z628" i="1"/>
  <c r="W629" i="1"/>
  <c r="X629" i="1"/>
  <c r="Y629" i="1"/>
  <c r="Z629" i="1"/>
  <c r="W630" i="1"/>
  <c r="X630" i="1"/>
  <c r="Y630" i="1"/>
  <c r="Z630" i="1"/>
  <c r="W631" i="1"/>
  <c r="X631" i="1"/>
  <c r="Y631" i="1"/>
  <c r="Z631" i="1"/>
  <c r="W632" i="1"/>
  <c r="X632" i="1"/>
  <c r="Y632" i="1"/>
  <c r="Z632" i="1"/>
  <c r="W633" i="1"/>
  <c r="X633" i="1"/>
  <c r="Y633" i="1"/>
  <c r="Z633" i="1"/>
  <c r="W634" i="1"/>
  <c r="X634" i="1"/>
  <c r="Y634" i="1"/>
  <c r="Z634" i="1"/>
  <c r="W635" i="1"/>
  <c r="X635" i="1"/>
  <c r="Y635" i="1"/>
  <c r="Z635" i="1"/>
  <c r="W636" i="1"/>
  <c r="X636" i="1"/>
  <c r="Y636" i="1"/>
  <c r="Z636" i="1"/>
  <c r="W637" i="1"/>
  <c r="X637" i="1"/>
  <c r="Y637" i="1"/>
  <c r="Z637" i="1"/>
  <c r="W638" i="1"/>
  <c r="X638" i="1"/>
  <c r="Y638" i="1"/>
  <c r="Z638" i="1"/>
  <c r="W639" i="1"/>
  <c r="X639" i="1"/>
  <c r="Y639" i="1"/>
  <c r="Z639" i="1"/>
  <c r="W640" i="1"/>
  <c r="X640" i="1"/>
  <c r="Y640" i="1"/>
  <c r="Z640" i="1"/>
  <c r="W641" i="1"/>
  <c r="X641" i="1"/>
  <c r="Y641" i="1"/>
  <c r="Z641" i="1"/>
  <c r="W642" i="1"/>
  <c r="X642" i="1"/>
  <c r="Y642" i="1"/>
  <c r="Z642" i="1"/>
  <c r="W643" i="1"/>
  <c r="X643" i="1"/>
  <c r="Y643" i="1"/>
  <c r="Z643" i="1"/>
  <c r="W644" i="1"/>
  <c r="X644" i="1"/>
  <c r="Y644" i="1"/>
  <c r="Z644" i="1"/>
  <c r="W645" i="1"/>
  <c r="X645" i="1"/>
  <c r="Y645" i="1"/>
  <c r="Z645" i="1"/>
  <c r="W646" i="1"/>
  <c r="X646" i="1"/>
  <c r="Y646" i="1"/>
  <c r="Z646" i="1"/>
  <c r="W647" i="1"/>
  <c r="X647" i="1"/>
  <c r="Y647" i="1"/>
  <c r="Z647" i="1"/>
  <c r="W648" i="1"/>
  <c r="X648" i="1"/>
  <c r="Y648" i="1"/>
  <c r="Z648" i="1"/>
  <c r="W649" i="1"/>
  <c r="X649" i="1"/>
  <c r="Y649" i="1"/>
  <c r="Z649" i="1"/>
  <c r="W650" i="1"/>
  <c r="X650" i="1"/>
  <c r="Y650" i="1"/>
  <c r="Z650" i="1"/>
  <c r="W651" i="1"/>
  <c r="X651" i="1"/>
  <c r="Y651" i="1"/>
  <c r="Z651" i="1"/>
  <c r="W652" i="1"/>
  <c r="X652" i="1"/>
  <c r="Y652" i="1"/>
  <c r="Z652" i="1"/>
  <c r="W653" i="1"/>
  <c r="X653" i="1"/>
  <c r="Y653" i="1"/>
  <c r="Z653" i="1"/>
  <c r="W654" i="1"/>
  <c r="X654" i="1"/>
  <c r="Y654" i="1"/>
  <c r="Z654" i="1"/>
  <c r="W655" i="1"/>
  <c r="X655" i="1"/>
  <c r="Y655" i="1"/>
  <c r="Z655" i="1"/>
  <c r="W656" i="1"/>
  <c r="X656" i="1"/>
  <c r="Y656" i="1"/>
  <c r="Z656" i="1"/>
  <c r="W657" i="1"/>
  <c r="X657" i="1"/>
  <c r="Y657" i="1"/>
  <c r="Z657" i="1"/>
  <c r="W658" i="1"/>
  <c r="X658" i="1"/>
  <c r="Y658" i="1"/>
  <c r="Z658" i="1"/>
  <c r="W659" i="1"/>
  <c r="X659" i="1"/>
  <c r="Y659" i="1"/>
  <c r="Z659" i="1"/>
  <c r="W660" i="1"/>
  <c r="X660" i="1"/>
  <c r="Y660" i="1"/>
  <c r="Z660" i="1"/>
  <c r="W661" i="1"/>
  <c r="X661" i="1"/>
  <c r="Y661" i="1"/>
  <c r="Z661" i="1"/>
  <c r="W662" i="1"/>
  <c r="X662" i="1"/>
  <c r="Y662" i="1"/>
  <c r="Z662" i="1"/>
  <c r="W663" i="1"/>
  <c r="X663" i="1"/>
  <c r="Y663" i="1"/>
  <c r="Z663" i="1"/>
  <c r="W664" i="1"/>
  <c r="X664" i="1"/>
  <c r="Y664" i="1"/>
  <c r="Z664" i="1"/>
  <c r="W665" i="1"/>
  <c r="X665" i="1"/>
  <c r="Y665" i="1"/>
  <c r="Z665" i="1"/>
  <c r="W666" i="1"/>
  <c r="X666" i="1"/>
  <c r="Y666" i="1"/>
  <c r="Z666" i="1"/>
  <c r="W667" i="1"/>
  <c r="X667" i="1"/>
  <c r="Y667" i="1"/>
  <c r="Z667" i="1"/>
  <c r="W668" i="1"/>
  <c r="X668" i="1"/>
  <c r="Y668" i="1"/>
  <c r="Z668" i="1"/>
  <c r="W669" i="1"/>
  <c r="X669" i="1"/>
  <c r="Y669" i="1"/>
  <c r="Z669" i="1"/>
  <c r="W670" i="1"/>
  <c r="X670" i="1"/>
  <c r="Y670" i="1"/>
  <c r="Z670" i="1"/>
  <c r="W671" i="1"/>
  <c r="X671" i="1"/>
  <c r="Y671" i="1"/>
  <c r="Z671" i="1"/>
  <c r="W672" i="1"/>
  <c r="X672" i="1"/>
  <c r="Y672" i="1"/>
  <c r="Z672" i="1"/>
  <c r="W673" i="1"/>
  <c r="X673" i="1"/>
  <c r="Y673" i="1"/>
  <c r="Z673" i="1"/>
  <c r="W674" i="1"/>
  <c r="X674" i="1"/>
  <c r="Y674" i="1"/>
  <c r="Z674" i="1"/>
  <c r="W675" i="1"/>
  <c r="X675" i="1"/>
  <c r="Y675" i="1"/>
  <c r="Z675" i="1"/>
  <c r="W676" i="1"/>
  <c r="X676" i="1"/>
  <c r="Y676" i="1"/>
  <c r="Z676" i="1"/>
  <c r="W677" i="1"/>
  <c r="X677" i="1"/>
  <c r="Y677" i="1"/>
  <c r="Z677" i="1"/>
  <c r="W678" i="1"/>
  <c r="X678" i="1"/>
  <c r="Y678" i="1"/>
  <c r="Z678" i="1"/>
  <c r="W679" i="1"/>
  <c r="X679" i="1"/>
  <c r="Y679" i="1"/>
  <c r="Z679" i="1"/>
  <c r="W680" i="1"/>
  <c r="X680" i="1"/>
  <c r="Y680" i="1"/>
  <c r="Z680" i="1"/>
  <c r="W681" i="1"/>
  <c r="X681" i="1"/>
  <c r="Y681" i="1"/>
  <c r="Z681" i="1"/>
  <c r="W682" i="1"/>
  <c r="X682" i="1"/>
  <c r="Y682" i="1"/>
  <c r="Z682" i="1"/>
  <c r="W683" i="1"/>
  <c r="X683" i="1"/>
  <c r="Y683" i="1"/>
  <c r="Z683" i="1"/>
  <c r="W684" i="1"/>
  <c r="X684" i="1"/>
  <c r="Y684" i="1"/>
  <c r="Z684" i="1"/>
  <c r="W685" i="1"/>
  <c r="X685" i="1"/>
  <c r="Y685" i="1"/>
  <c r="Z685" i="1"/>
  <c r="W686" i="1"/>
  <c r="X686" i="1"/>
  <c r="Y686" i="1"/>
  <c r="Z686" i="1"/>
  <c r="W687" i="1"/>
  <c r="X687" i="1"/>
  <c r="Y687" i="1"/>
  <c r="Z687" i="1"/>
  <c r="W688" i="1"/>
  <c r="X688" i="1"/>
  <c r="Y688" i="1"/>
  <c r="Z688" i="1"/>
  <c r="W689" i="1"/>
  <c r="X689" i="1"/>
  <c r="Y689" i="1"/>
  <c r="Z689" i="1"/>
  <c r="W690" i="1"/>
  <c r="X690" i="1"/>
  <c r="Y690" i="1"/>
  <c r="Z690" i="1"/>
  <c r="W691" i="1"/>
  <c r="X691" i="1"/>
  <c r="Y691" i="1"/>
  <c r="Z691" i="1"/>
  <c r="W692" i="1"/>
  <c r="X692" i="1"/>
  <c r="Y692" i="1"/>
  <c r="Z692" i="1"/>
  <c r="W693" i="1"/>
  <c r="X693" i="1"/>
  <c r="Y693" i="1"/>
  <c r="Z693" i="1"/>
  <c r="W694" i="1"/>
  <c r="X694" i="1"/>
  <c r="Y694" i="1"/>
  <c r="Z694" i="1"/>
  <c r="W695" i="1"/>
  <c r="X695" i="1"/>
  <c r="Y695" i="1"/>
  <c r="Z695" i="1"/>
  <c r="W696" i="1"/>
  <c r="X696" i="1"/>
  <c r="Y696" i="1"/>
  <c r="Z696" i="1"/>
  <c r="W697" i="1"/>
  <c r="X697" i="1"/>
  <c r="Y697" i="1"/>
  <c r="Z697" i="1"/>
  <c r="W698" i="1"/>
  <c r="X698" i="1"/>
  <c r="Y698" i="1"/>
  <c r="Z698" i="1"/>
  <c r="W699" i="1"/>
  <c r="X699" i="1"/>
  <c r="Y699" i="1"/>
  <c r="Z699" i="1"/>
  <c r="W700" i="1"/>
  <c r="X700" i="1"/>
  <c r="Y700" i="1"/>
  <c r="Z700" i="1"/>
  <c r="W701" i="1"/>
  <c r="X701" i="1"/>
  <c r="Y701" i="1"/>
  <c r="Z701" i="1"/>
  <c r="W702" i="1"/>
  <c r="X702" i="1"/>
  <c r="Y702" i="1"/>
  <c r="Z702" i="1"/>
  <c r="W703" i="1"/>
  <c r="X703" i="1"/>
  <c r="Y703" i="1"/>
  <c r="Z703" i="1"/>
  <c r="W704" i="1"/>
  <c r="X704" i="1"/>
  <c r="Y704" i="1"/>
  <c r="Z704" i="1"/>
  <c r="W705" i="1"/>
  <c r="X705" i="1"/>
  <c r="Y705" i="1"/>
  <c r="Z705" i="1"/>
  <c r="W706" i="1"/>
  <c r="X706" i="1"/>
  <c r="Y706" i="1"/>
  <c r="Z706" i="1"/>
  <c r="W707" i="1"/>
  <c r="X707" i="1"/>
  <c r="Y707" i="1"/>
  <c r="Z707" i="1"/>
  <c r="W708" i="1"/>
  <c r="X708" i="1"/>
  <c r="Y708" i="1"/>
  <c r="Z708" i="1"/>
  <c r="W709" i="1"/>
  <c r="X709" i="1"/>
  <c r="Y709" i="1"/>
  <c r="Z709" i="1"/>
  <c r="W710" i="1"/>
  <c r="X710" i="1"/>
  <c r="Y710" i="1"/>
  <c r="Z710" i="1"/>
  <c r="W711" i="1"/>
  <c r="X711" i="1"/>
  <c r="Y711" i="1"/>
  <c r="Z711" i="1"/>
  <c r="W712" i="1"/>
  <c r="X712" i="1"/>
  <c r="Y712" i="1"/>
  <c r="Z712" i="1"/>
  <c r="W713" i="1"/>
  <c r="X713" i="1"/>
  <c r="Y713" i="1"/>
  <c r="Z713" i="1"/>
  <c r="W714" i="1"/>
  <c r="X714" i="1"/>
  <c r="Y714" i="1"/>
  <c r="Z714" i="1"/>
  <c r="W715" i="1"/>
  <c r="X715" i="1"/>
  <c r="Y715" i="1"/>
  <c r="Z715" i="1"/>
  <c r="W716" i="1"/>
  <c r="X716" i="1"/>
  <c r="Y716" i="1"/>
  <c r="Z716" i="1"/>
  <c r="W717" i="1"/>
  <c r="X717" i="1"/>
  <c r="Y717" i="1"/>
  <c r="Z717" i="1"/>
  <c r="W718" i="1"/>
  <c r="X718" i="1"/>
  <c r="Y718" i="1"/>
  <c r="Z718" i="1"/>
  <c r="W719" i="1"/>
  <c r="X719" i="1"/>
  <c r="Y719" i="1"/>
  <c r="Z719" i="1"/>
  <c r="W720" i="1"/>
  <c r="X720" i="1"/>
  <c r="Y720" i="1"/>
  <c r="Z720" i="1"/>
  <c r="W721" i="1"/>
  <c r="X721" i="1"/>
  <c r="Y721" i="1"/>
  <c r="Z721" i="1"/>
  <c r="W722" i="1"/>
  <c r="X722" i="1"/>
  <c r="Y722" i="1"/>
  <c r="Z722" i="1"/>
  <c r="W723" i="1"/>
  <c r="X723" i="1"/>
  <c r="Y723" i="1"/>
  <c r="Z723" i="1"/>
  <c r="W724" i="1"/>
  <c r="X724" i="1"/>
  <c r="Y724" i="1"/>
  <c r="Z724" i="1"/>
  <c r="W725" i="1"/>
  <c r="X725" i="1"/>
  <c r="Y725" i="1"/>
  <c r="Z725" i="1"/>
  <c r="W726" i="1"/>
  <c r="X726" i="1"/>
  <c r="Y726" i="1"/>
  <c r="Z726" i="1"/>
  <c r="W727" i="1"/>
  <c r="X727" i="1"/>
  <c r="Y727" i="1"/>
  <c r="Z727" i="1"/>
  <c r="W728" i="1"/>
  <c r="X728" i="1"/>
  <c r="Y728" i="1"/>
  <c r="Z728" i="1"/>
  <c r="W729" i="1"/>
  <c r="X729" i="1"/>
  <c r="Y729" i="1"/>
  <c r="Z729" i="1"/>
  <c r="W730" i="1"/>
  <c r="X730" i="1"/>
  <c r="Y730" i="1"/>
  <c r="Z730" i="1"/>
  <c r="W731" i="1"/>
  <c r="X731" i="1"/>
  <c r="Y731" i="1"/>
  <c r="Z731" i="1"/>
  <c r="W732" i="1"/>
  <c r="X732" i="1"/>
  <c r="Y732" i="1"/>
  <c r="Z732" i="1"/>
  <c r="W733" i="1"/>
  <c r="X733" i="1"/>
  <c r="Y733" i="1"/>
  <c r="Z733" i="1"/>
  <c r="W734" i="1"/>
  <c r="X734" i="1"/>
  <c r="Y734" i="1"/>
  <c r="Z734" i="1"/>
  <c r="W735" i="1"/>
  <c r="X735" i="1"/>
  <c r="Y735" i="1"/>
  <c r="Z735" i="1"/>
  <c r="W736" i="1"/>
  <c r="X736" i="1"/>
  <c r="Y736" i="1"/>
  <c r="Z736" i="1"/>
  <c r="W737" i="1"/>
  <c r="X737" i="1"/>
  <c r="Y737" i="1"/>
  <c r="Z737" i="1"/>
  <c r="W738" i="1"/>
  <c r="X738" i="1"/>
  <c r="Y738" i="1"/>
  <c r="Z738" i="1"/>
  <c r="W739" i="1"/>
  <c r="X739" i="1"/>
  <c r="Y739" i="1"/>
  <c r="Z739" i="1"/>
  <c r="W740" i="1"/>
  <c r="X740" i="1"/>
  <c r="Y740" i="1"/>
  <c r="Z740" i="1"/>
  <c r="W741" i="1"/>
  <c r="X741" i="1"/>
  <c r="Y741" i="1"/>
  <c r="Z741" i="1"/>
  <c r="W742" i="1"/>
  <c r="X742" i="1"/>
  <c r="Y742" i="1"/>
  <c r="Z742" i="1"/>
  <c r="W743" i="1"/>
  <c r="X743" i="1"/>
  <c r="Y743" i="1"/>
  <c r="Z743" i="1"/>
  <c r="W744" i="1"/>
  <c r="X744" i="1"/>
  <c r="Y744" i="1"/>
  <c r="Z744" i="1"/>
  <c r="W745" i="1"/>
  <c r="X745" i="1"/>
  <c r="Y745" i="1"/>
  <c r="Z745" i="1"/>
  <c r="W746" i="1"/>
  <c r="X746" i="1"/>
  <c r="Y746" i="1"/>
  <c r="Z746" i="1"/>
  <c r="W747" i="1"/>
  <c r="X747" i="1"/>
  <c r="Y747" i="1"/>
  <c r="Z747" i="1"/>
  <c r="W748" i="1"/>
  <c r="X748" i="1"/>
  <c r="Y748" i="1"/>
  <c r="Z748" i="1"/>
  <c r="W749" i="1"/>
  <c r="X749" i="1"/>
  <c r="Y749" i="1"/>
  <c r="Z749" i="1"/>
  <c r="W750" i="1"/>
  <c r="X750" i="1"/>
  <c r="Y750" i="1"/>
  <c r="Z750" i="1"/>
  <c r="W751" i="1"/>
  <c r="X751" i="1"/>
  <c r="Y751" i="1"/>
  <c r="Z751" i="1"/>
  <c r="W752" i="1"/>
  <c r="X752" i="1"/>
  <c r="Y752" i="1"/>
  <c r="Z752" i="1"/>
  <c r="W753" i="1"/>
  <c r="X753" i="1"/>
  <c r="Y753" i="1"/>
  <c r="Z753" i="1"/>
  <c r="W754" i="1"/>
  <c r="X754" i="1"/>
  <c r="Y754" i="1"/>
  <c r="Z754" i="1"/>
  <c r="W755" i="1"/>
  <c r="X755" i="1"/>
  <c r="Y755" i="1"/>
  <c r="Z755" i="1"/>
  <c r="W756" i="1"/>
  <c r="X756" i="1"/>
  <c r="Y756" i="1"/>
  <c r="Z756" i="1"/>
  <c r="W757" i="1"/>
  <c r="X757" i="1"/>
  <c r="Y757" i="1"/>
  <c r="Z757" i="1"/>
  <c r="W758" i="1"/>
  <c r="X758" i="1"/>
  <c r="Y758" i="1"/>
  <c r="Z758" i="1"/>
  <c r="W759" i="1"/>
  <c r="X759" i="1"/>
  <c r="Y759" i="1"/>
  <c r="Z759" i="1"/>
  <c r="W760" i="1"/>
  <c r="X760" i="1"/>
  <c r="Y760" i="1"/>
  <c r="Z760" i="1"/>
  <c r="W761" i="1"/>
  <c r="X761" i="1"/>
  <c r="Y761" i="1"/>
  <c r="Z761" i="1"/>
  <c r="W762" i="1"/>
  <c r="X762" i="1"/>
  <c r="Y762" i="1"/>
  <c r="Z762" i="1"/>
  <c r="W763" i="1"/>
  <c r="X763" i="1"/>
  <c r="Y763" i="1"/>
  <c r="Z763" i="1"/>
  <c r="W764" i="1"/>
  <c r="X764" i="1"/>
  <c r="Y764" i="1"/>
  <c r="Z764" i="1"/>
  <c r="W765" i="1"/>
  <c r="X765" i="1"/>
  <c r="Y765" i="1"/>
  <c r="Z765" i="1"/>
  <c r="W766" i="1"/>
  <c r="X766" i="1"/>
  <c r="Y766" i="1"/>
  <c r="Z766" i="1"/>
  <c r="W767" i="1"/>
  <c r="X767" i="1"/>
  <c r="Y767" i="1"/>
  <c r="Z767" i="1"/>
  <c r="W768" i="1"/>
  <c r="X768" i="1"/>
  <c r="Y768" i="1"/>
  <c r="Z768" i="1"/>
  <c r="W769" i="1"/>
  <c r="X769" i="1"/>
  <c r="Y769" i="1"/>
  <c r="Z769" i="1"/>
  <c r="W770" i="1"/>
  <c r="X770" i="1"/>
  <c r="Y770" i="1"/>
  <c r="Z770" i="1"/>
  <c r="W771" i="1"/>
  <c r="X771" i="1"/>
  <c r="Y771" i="1"/>
  <c r="Z771" i="1"/>
  <c r="W772" i="1"/>
  <c r="X772" i="1"/>
  <c r="Y772" i="1"/>
  <c r="Z772" i="1"/>
  <c r="W773" i="1"/>
  <c r="X773" i="1"/>
  <c r="Y773" i="1"/>
  <c r="Z773" i="1"/>
  <c r="W774" i="1"/>
  <c r="X774" i="1"/>
  <c r="Y774" i="1"/>
  <c r="Z774" i="1"/>
  <c r="W775" i="1"/>
  <c r="X775" i="1"/>
  <c r="Y775" i="1"/>
  <c r="Z775" i="1"/>
  <c r="W776" i="1"/>
  <c r="X776" i="1"/>
  <c r="Y776" i="1"/>
  <c r="Z776" i="1"/>
  <c r="W777" i="1"/>
  <c r="X777" i="1"/>
  <c r="Y777" i="1"/>
  <c r="Z777" i="1"/>
  <c r="W778" i="1"/>
  <c r="X778" i="1"/>
  <c r="Y778" i="1"/>
  <c r="Z778" i="1"/>
  <c r="W779" i="1"/>
  <c r="X779" i="1"/>
  <c r="Y779" i="1"/>
  <c r="Z779" i="1"/>
  <c r="W780" i="1"/>
  <c r="X780" i="1"/>
  <c r="Y780" i="1"/>
  <c r="Z780" i="1"/>
  <c r="W781" i="1"/>
  <c r="X781" i="1"/>
  <c r="Y781" i="1"/>
  <c r="Z781" i="1"/>
  <c r="W782" i="1"/>
  <c r="X782" i="1"/>
  <c r="Y782" i="1"/>
  <c r="Z782" i="1"/>
  <c r="W783" i="1"/>
  <c r="X783" i="1"/>
  <c r="Y783" i="1"/>
  <c r="Z783" i="1"/>
  <c r="W784" i="1"/>
  <c r="X784" i="1"/>
  <c r="Y784" i="1"/>
  <c r="Z784" i="1"/>
  <c r="W785" i="1"/>
  <c r="X785" i="1"/>
  <c r="Y785" i="1"/>
  <c r="Z785" i="1"/>
  <c r="W786" i="1"/>
  <c r="X786" i="1"/>
  <c r="Y786" i="1"/>
  <c r="Z786" i="1"/>
  <c r="W787" i="1"/>
  <c r="X787" i="1"/>
  <c r="Y787" i="1"/>
  <c r="Z787" i="1"/>
  <c r="W788" i="1"/>
  <c r="X788" i="1"/>
  <c r="Y788" i="1"/>
  <c r="Z788" i="1"/>
  <c r="W789" i="1"/>
  <c r="X789" i="1"/>
  <c r="Y789" i="1"/>
  <c r="Z789" i="1"/>
  <c r="W790" i="1"/>
  <c r="X790" i="1"/>
  <c r="Y790" i="1"/>
  <c r="Z790" i="1"/>
  <c r="W791" i="1"/>
  <c r="X791" i="1"/>
  <c r="Y791" i="1"/>
  <c r="Z791" i="1"/>
  <c r="W792" i="1"/>
  <c r="X792" i="1"/>
  <c r="Y792" i="1"/>
  <c r="Z792" i="1"/>
  <c r="W793" i="1"/>
  <c r="X793" i="1"/>
  <c r="Y793" i="1"/>
  <c r="Z793" i="1"/>
  <c r="W794" i="1"/>
  <c r="X794" i="1"/>
  <c r="Y794" i="1"/>
  <c r="Z794" i="1"/>
  <c r="W795" i="1"/>
  <c r="X795" i="1"/>
  <c r="Y795" i="1"/>
  <c r="Z795" i="1"/>
  <c r="W796" i="1"/>
  <c r="X796" i="1"/>
  <c r="Y796" i="1"/>
  <c r="Z796" i="1"/>
  <c r="W797" i="1"/>
  <c r="X797" i="1"/>
  <c r="Y797" i="1"/>
  <c r="Z797" i="1"/>
  <c r="W798" i="1"/>
  <c r="X798" i="1"/>
  <c r="Y798" i="1"/>
  <c r="Z798" i="1"/>
  <c r="W799" i="1"/>
  <c r="X799" i="1"/>
  <c r="Y799" i="1"/>
  <c r="Z799" i="1"/>
  <c r="W800" i="1"/>
  <c r="X800" i="1"/>
  <c r="Y800" i="1"/>
  <c r="Z800" i="1"/>
  <c r="W801" i="1"/>
  <c r="X801" i="1"/>
  <c r="Y801" i="1"/>
  <c r="Z801" i="1"/>
  <c r="W802" i="1"/>
  <c r="X802" i="1"/>
  <c r="Y802" i="1"/>
  <c r="Z802" i="1"/>
  <c r="W803" i="1"/>
  <c r="X803" i="1"/>
  <c r="Y803" i="1"/>
  <c r="Z803" i="1"/>
  <c r="W804" i="1"/>
  <c r="X804" i="1"/>
  <c r="Y804" i="1"/>
  <c r="Z804" i="1"/>
  <c r="W805" i="1"/>
  <c r="X805" i="1"/>
  <c r="Y805" i="1"/>
  <c r="Z805" i="1"/>
  <c r="W806" i="1"/>
  <c r="X806" i="1"/>
  <c r="Y806" i="1"/>
  <c r="Z806" i="1"/>
  <c r="W807" i="1"/>
  <c r="X807" i="1"/>
  <c r="Y807" i="1"/>
  <c r="Z807" i="1"/>
  <c r="W808" i="1"/>
  <c r="X808" i="1"/>
  <c r="Y808" i="1"/>
  <c r="Z808" i="1"/>
  <c r="W809" i="1"/>
  <c r="X809" i="1"/>
  <c r="Y809" i="1"/>
  <c r="Z809" i="1"/>
  <c r="W810" i="1"/>
  <c r="X810" i="1"/>
  <c r="Y810" i="1"/>
  <c r="Z810" i="1"/>
  <c r="W811" i="1"/>
  <c r="X811" i="1"/>
  <c r="Y811" i="1"/>
  <c r="Z811" i="1"/>
  <c r="W812" i="1"/>
  <c r="X812" i="1"/>
  <c r="Y812" i="1"/>
  <c r="Z812" i="1"/>
  <c r="W813" i="1"/>
  <c r="X813" i="1"/>
  <c r="Y813" i="1"/>
  <c r="Z813" i="1"/>
  <c r="W814" i="1"/>
  <c r="X814" i="1"/>
  <c r="Y814" i="1"/>
  <c r="Z814" i="1"/>
  <c r="W815" i="1"/>
  <c r="X815" i="1"/>
  <c r="Y815" i="1"/>
  <c r="Z815" i="1"/>
  <c r="W816" i="1"/>
  <c r="X816" i="1"/>
  <c r="Y816" i="1"/>
  <c r="Z816" i="1"/>
  <c r="W817" i="1"/>
  <c r="X817" i="1"/>
  <c r="Y817" i="1"/>
  <c r="Z817" i="1"/>
  <c r="W818" i="1"/>
  <c r="X818" i="1"/>
  <c r="Y818" i="1"/>
  <c r="Z818" i="1"/>
  <c r="W819" i="1"/>
  <c r="X819" i="1"/>
  <c r="Y819" i="1"/>
  <c r="Z819" i="1"/>
  <c r="W820" i="1"/>
  <c r="X820" i="1"/>
  <c r="Y820" i="1"/>
  <c r="Z820" i="1"/>
  <c r="W821" i="1"/>
  <c r="X821" i="1"/>
  <c r="Y821" i="1"/>
  <c r="Z821" i="1"/>
  <c r="W822" i="1"/>
  <c r="X822" i="1"/>
  <c r="Y822" i="1"/>
  <c r="Z822" i="1"/>
  <c r="W823" i="1"/>
  <c r="X823" i="1"/>
  <c r="Y823" i="1"/>
  <c r="Z823" i="1"/>
  <c r="W824" i="1"/>
  <c r="X824" i="1"/>
  <c r="Y824" i="1"/>
  <c r="Z824" i="1"/>
  <c r="W825" i="1"/>
  <c r="X825" i="1"/>
  <c r="Y825" i="1"/>
  <c r="Z825" i="1"/>
  <c r="W826" i="1"/>
  <c r="X826" i="1"/>
  <c r="Y826" i="1"/>
  <c r="Z826" i="1"/>
  <c r="W827" i="1"/>
  <c r="X827" i="1"/>
  <c r="Y827" i="1"/>
  <c r="Z827" i="1"/>
  <c r="W828" i="1"/>
  <c r="X828" i="1"/>
  <c r="Y828" i="1"/>
  <c r="Z828" i="1"/>
  <c r="W829" i="1"/>
  <c r="X829" i="1"/>
  <c r="Y829" i="1"/>
  <c r="Z829" i="1"/>
  <c r="W830" i="1"/>
  <c r="X830" i="1"/>
  <c r="Y830" i="1"/>
  <c r="Z830" i="1"/>
  <c r="W831" i="1"/>
  <c r="X831" i="1"/>
  <c r="Y831" i="1"/>
  <c r="Z831" i="1"/>
  <c r="W832" i="1"/>
  <c r="X832" i="1"/>
  <c r="Y832" i="1"/>
  <c r="Z832" i="1"/>
  <c r="W833" i="1"/>
  <c r="X833" i="1"/>
  <c r="Y833" i="1"/>
  <c r="Z833" i="1"/>
  <c r="W834" i="1"/>
  <c r="X834" i="1"/>
  <c r="Y834" i="1"/>
  <c r="Z834" i="1"/>
  <c r="W835" i="1"/>
  <c r="X835" i="1"/>
  <c r="Y835" i="1"/>
  <c r="Z835" i="1"/>
  <c r="W836" i="1"/>
  <c r="X836" i="1"/>
  <c r="Y836" i="1"/>
  <c r="Z836" i="1"/>
  <c r="W837" i="1"/>
  <c r="X837" i="1"/>
  <c r="Y837" i="1"/>
  <c r="Z837" i="1"/>
  <c r="W838" i="1"/>
  <c r="X838" i="1"/>
  <c r="Y838" i="1"/>
  <c r="Z838" i="1"/>
  <c r="W839" i="1"/>
  <c r="X839" i="1"/>
  <c r="Y839" i="1"/>
  <c r="Z839" i="1"/>
  <c r="W840" i="1"/>
  <c r="X840" i="1"/>
  <c r="Y840" i="1"/>
  <c r="Z840" i="1"/>
  <c r="W841" i="1"/>
  <c r="X841" i="1"/>
  <c r="Y841" i="1"/>
  <c r="Z841" i="1"/>
  <c r="W842" i="1"/>
  <c r="X842" i="1"/>
  <c r="Y842" i="1"/>
  <c r="Z842" i="1"/>
  <c r="W843" i="1"/>
  <c r="X843" i="1"/>
  <c r="Y843" i="1"/>
  <c r="Z843" i="1"/>
  <c r="W844" i="1"/>
  <c r="X844" i="1"/>
  <c r="Y844" i="1"/>
  <c r="Z844" i="1"/>
  <c r="W845" i="1"/>
  <c r="X845" i="1"/>
  <c r="Y845" i="1"/>
  <c r="Z845" i="1"/>
  <c r="W846" i="1"/>
  <c r="X846" i="1"/>
  <c r="Y846" i="1"/>
  <c r="Z846" i="1"/>
  <c r="W847" i="1"/>
  <c r="X847" i="1"/>
  <c r="Y847" i="1"/>
  <c r="Z847" i="1"/>
  <c r="W848" i="1"/>
  <c r="X848" i="1"/>
  <c r="Y848" i="1"/>
  <c r="Z848" i="1"/>
  <c r="W849" i="1"/>
  <c r="X849" i="1"/>
  <c r="Y849" i="1"/>
  <c r="Z849" i="1"/>
  <c r="W850" i="1"/>
  <c r="X850" i="1"/>
  <c r="Y850" i="1"/>
  <c r="Z850" i="1"/>
  <c r="W851" i="1"/>
  <c r="X851" i="1"/>
  <c r="Y851" i="1"/>
  <c r="Z851" i="1"/>
  <c r="W852" i="1"/>
  <c r="X852" i="1"/>
  <c r="Y852" i="1"/>
  <c r="Z852" i="1"/>
  <c r="W853" i="1"/>
  <c r="X853" i="1"/>
  <c r="Y853" i="1"/>
  <c r="Z853" i="1"/>
  <c r="W854" i="1"/>
  <c r="X854" i="1"/>
  <c r="Y854" i="1"/>
  <c r="Z854" i="1"/>
  <c r="W855" i="1"/>
  <c r="X855" i="1"/>
  <c r="Y855" i="1"/>
  <c r="Z855" i="1"/>
  <c r="W856" i="1"/>
  <c r="X856" i="1"/>
  <c r="Y856" i="1"/>
  <c r="Z856" i="1"/>
  <c r="W857" i="1"/>
  <c r="X857" i="1"/>
  <c r="Y857" i="1"/>
  <c r="Z857" i="1"/>
  <c r="W858" i="1"/>
  <c r="X858" i="1"/>
  <c r="Y858" i="1"/>
  <c r="Z858" i="1"/>
  <c r="W859" i="1"/>
  <c r="X859" i="1"/>
  <c r="Y859" i="1"/>
  <c r="Z859" i="1"/>
  <c r="W860" i="1"/>
  <c r="X860" i="1"/>
  <c r="Y860" i="1"/>
  <c r="Z860" i="1"/>
  <c r="W861" i="1"/>
  <c r="X861" i="1"/>
  <c r="Y861" i="1"/>
  <c r="Z861" i="1"/>
  <c r="W862" i="1"/>
  <c r="X862" i="1"/>
  <c r="Y862" i="1"/>
  <c r="Z862" i="1"/>
  <c r="W863" i="1"/>
  <c r="X863" i="1"/>
  <c r="Y863" i="1"/>
  <c r="Z863" i="1"/>
  <c r="W864" i="1"/>
  <c r="X864" i="1"/>
  <c r="Y864" i="1"/>
  <c r="Z864" i="1"/>
  <c r="W865" i="1"/>
  <c r="X865" i="1"/>
  <c r="Y865" i="1"/>
  <c r="Z865" i="1"/>
  <c r="W866" i="1"/>
  <c r="X866" i="1"/>
  <c r="Y866" i="1"/>
  <c r="Z866" i="1"/>
  <c r="W867" i="1"/>
  <c r="X867" i="1"/>
  <c r="Y867" i="1"/>
  <c r="Z867" i="1"/>
  <c r="W868" i="1"/>
  <c r="X868" i="1"/>
  <c r="Y868" i="1"/>
  <c r="Z868" i="1"/>
  <c r="W869" i="1"/>
  <c r="X869" i="1"/>
  <c r="Y869" i="1"/>
  <c r="Z869" i="1"/>
  <c r="W870" i="1"/>
  <c r="X870" i="1"/>
  <c r="Y870" i="1"/>
  <c r="Z870" i="1"/>
  <c r="W871" i="1"/>
  <c r="X871" i="1"/>
  <c r="Y871" i="1"/>
  <c r="Z871" i="1"/>
  <c r="W872" i="1"/>
  <c r="X872" i="1"/>
  <c r="Y872" i="1"/>
  <c r="Z872" i="1"/>
  <c r="W873" i="1"/>
  <c r="X873" i="1"/>
  <c r="Y873" i="1"/>
  <c r="Z873" i="1"/>
  <c r="W874" i="1"/>
  <c r="X874" i="1"/>
  <c r="Y874" i="1"/>
  <c r="Z874" i="1"/>
  <c r="W875" i="1"/>
  <c r="X875" i="1"/>
  <c r="Y875" i="1"/>
  <c r="Z875" i="1"/>
  <c r="W876" i="1"/>
  <c r="X876" i="1"/>
  <c r="Y876" i="1"/>
  <c r="Z876" i="1"/>
  <c r="W877" i="1"/>
  <c r="X877" i="1"/>
  <c r="Y877" i="1"/>
  <c r="Z877" i="1"/>
  <c r="W878" i="1"/>
  <c r="X878" i="1"/>
  <c r="Y878" i="1"/>
  <c r="Z878" i="1"/>
  <c r="W879" i="1"/>
  <c r="X879" i="1"/>
  <c r="Y879" i="1"/>
  <c r="Z879" i="1"/>
  <c r="W880" i="1"/>
  <c r="X880" i="1"/>
  <c r="Y880" i="1"/>
  <c r="Z880" i="1"/>
  <c r="W881" i="1"/>
  <c r="X881" i="1"/>
  <c r="Y881" i="1"/>
  <c r="Z881" i="1"/>
  <c r="W882" i="1"/>
  <c r="X882" i="1"/>
  <c r="Y882" i="1"/>
  <c r="Z882" i="1"/>
  <c r="W883" i="1"/>
  <c r="X883" i="1"/>
  <c r="Y883" i="1"/>
  <c r="Z883" i="1"/>
  <c r="W884" i="1"/>
  <c r="X884" i="1"/>
  <c r="Y884" i="1"/>
  <c r="Z884" i="1"/>
  <c r="W885" i="1"/>
  <c r="X885" i="1"/>
  <c r="Y885" i="1"/>
  <c r="Z885" i="1"/>
  <c r="W886" i="1"/>
  <c r="X886" i="1"/>
  <c r="Y886" i="1"/>
  <c r="Z886" i="1"/>
  <c r="W887" i="1"/>
  <c r="X887" i="1"/>
  <c r="Y887" i="1"/>
  <c r="Z887" i="1"/>
  <c r="W888" i="1"/>
  <c r="X888" i="1"/>
  <c r="Y888" i="1"/>
  <c r="Z888" i="1"/>
  <c r="W889" i="1"/>
  <c r="X889" i="1"/>
  <c r="Y889" i="1"/>
  <c r="Z889" i="1"/>
  <c r="W890" i="1"/>
  <c r="X890" i="1"/>
  <c r="Y890" i="1"/>
  <c r="Z890" i="1"/>
  <c r="W891" i="1"/>
  <c r="X891" i="1"/>
  <c r="Y891" i="1"/>
  <c r="Z891" i="1"/>
  <c r="W892" i="1"/>
  <c r="X892" i="1"/>
  <c r="Y892" i="1"/>
  <c r="Z892" i="1"/>
  <c r="W893" i="1"/>
  <c r="X893" i="1"/>
  <c r="Y893" i="1"/>
  <c r="Z893" i="1"/>
  <c r="W894" i="1"/>
  <c r="X894" i="1"/>
  <c r="Y894" i="1"/>
  <c r="Z894" i="1"/>
  <c r="W895" i="1"/>
  <c r="X895" i="1"/>
  <c r="Y895" i="1"/>
  <c r="Z895" i="1"/>
  <c r="W896" i="1"/>
  <c r="X896" i="1"/>
  <c r="Y896" i="1"/>
  <c r="Z896" i="1"/>
  <c r="W897" i="1"/>
  <c r="X897" i="1"/>
  <c r="Y897" i="1"/>
  <c r="Z897" i="1"/>
  <c r="W898" i="1"/>
  <c r="X898" i="1"/>
  <c r="Y898" i="1"/>
  <c r="Z898" i="1"/>
  <c r="W899" i="1"/>
  <c r="X899" i="1"/>
  <c r="Y899" i="1"/>
  <c r="Z899" i="1"/>
  <c r="W900" i="1"/>
  <c r="X900" i="1"/>
  <c r="Y900" i="1"/>
  <c r="Z900" i="1"/>
  <c r="W901" i="1"/>
  <c r="X901" i="1"/>
  <c r="Y901" i="1"/>
  <c r="Z901" i="1"/>
  <c r="W902" i="1"/>
  <c r="X902" i="1"/>
  <c r="Y902" i="1"/>
  <c r="Z902" i="1"/>
  <c r="W903" i="1"/>
  <c r="X903" i="1"/>
  <c r="Y903" i="1"/>
  <c r="Z903" i="1"/>
  <c r="W904" i="1"/>
  <c r="X904" i="1"/>
  <c r="Y904" i="1"/>
  <c r="Z904" i="1"/>
  <c r="W905" i="1"/>
  <c r="X905" i="1"/>
  <c r="Y905" i="1"/>
  <c r="Z905" i="1"/>
  <c r="W906" i="1"/>
  <c r="X906" i="1"/>
  <c r="Y906" i="1"/>
  <c r="Z906" i="1"/>
  <c r="W907" i="1"/>
  <c r="X907" i="1"/>
  <c r="Y907" i="1"/>
  <c r="Z907" i="1"/>
  <c r="W908" i="1"/>
  <c r="X908" i="1"/>
  <c r="Y908" i="1"/>
  <c r="Z908" i="1"/>
  <c r="W909" i="1"/>
  <c r="X909" i="1"/>
  <c r="Y909" i="1"/>
  <c r="Z909" i="1"/>
  <c r="W910" i="1"/>
  <c r="X910" i="1"/>
  <c r="Y910" i="1"/>
  <c r="Z910" i="1"/>
  <c r="W911" i="1"/>
  <c r="X911" i="1"/>
  <c r="Y911" i="1"/>
  <c r="Z911" i="1"/>
  <c r="W912" i="1"/>
  <c r="X912" i="1"/>
  <c r="Y912" i="1"/>
  <c r="Z912" i="1"/>
  <c r="W913" i="1"/>
  <c r="X913" i="1"/>
  <c r="Y913" i="1"/>
  <c r="Z913" i="1"/>
  <c r="W914" i="1"/>
  <c r="X914" i="1"/>
  <c r="Y914" i="1"/>
  <c r="Z914" i="1"/>
  <c r="W915" i="1"/>
  <c r="X915" i="1"/>
  <c r="Y915" i="1"/>
  <c r="Z915" i="1"/>
  <c r="W916" i="1"/>
  <c r="X916" i="1"/>
  <c r="Y916" i="1"/>
  <c r="Z916" i="1"/>
  <c r="W917" i="1"/>
  <c r="X917" i="1"/>
  <c r="Y917" i="1"/>
  <c r="Z917" i="1"/>
  <c r="W918" i="1"/>
  <c r="X918" i="1"/>
  <c r="Y918" i="1"/>
  <c r="Z918" i="1"/>
  <c r="W919" i="1"/>
  <c r="X919" i="1"/>
  <c r="Y919" i="1"/>
  <c r="Z919" i="1"/>
  <c r="W920" i="1"/>
  <c r="X920" i="1"/>
  <c r="Y920" i="1"/>
  <c r="Z920" i="1"/>
  <c r="W921" i="1"/>
  <c r="X921" i="1"/>
  <c r="Y921" i="1"/>
  <c r="Z921" i="1"/>
  <c r="W922" i="1"/>
  <c r="X922" i="1"/>
  <c r="Y922" i="1"/>
  <c r="Z922" i="1"/>
  <c r="W923" i="1"/>
  <c r="X923" i="1"/>
  <c r="Y923" i="1"/>
  <c r="Z923" i="1"/>
  <c r="W924" i="1"/>
  <c r="X924" i="1"/>
  <c r="Y924" i="1"/>
  <c r="Z924" i="1"/>
  <c r="W925" i="1"/>
  <c r="X925" i="1"/>
  <c r="Y925" i="1"/>
  <c r="Z925" i="1"/>
  <c r="W926" i="1"/>
  <c r="X926" i="1"/>
  <c r="Y926" i="1"/>
  <c r="Z926" i="1"/>
  <c r="W927" i="1"/>
  <c r="X927" i="1"/>
  <c r="Y927" i="1"/>
  <c r="Z927" i="1"/>
  <c r="W928" i="1"/>
  <c r="X928" i="1"/>
  <c r="Y928" i="1"/>
  <c r="Z928" i="1"/>
  <c r="W929" i="1"/>
  <c r="X929" i="1"/>
  <c r="Y929" i="1"/>
  <c r="Z929" i="1"/>
  <c r="W930" i="1"/>
  <c r="X930" i="1"/>
  <c r="Y930" i="1"/>
  <c r="Z930" i="1"/>
  <c r="W931" i="1"/>
  <c r="X931" i="1"/>
  <c r="Y931" i="1"/>
  <c r="Z931" i="1"/>
  <c r="W932" i="1"/>
  <c r="X932" i="1"/>
  <c r="Y932" i="1"/>
  <c r="Z932" i="1"/>
  <c r="W933" i="1"/>
  <c r="X933" i="1"/>
  <c r="Y933" i="1"/>
  <c r="Z933" i="1"/>
  <c r="W934" i="1"/>
  <c r="X934" i="1"/>
  <c r="Y934" i="1"/>
  <c r="Z934" i="1"/>
  <c r="W935" i="1"/>
  <c r="X935" i="1"/>
  <c r="Y935" i="1"/>
  <c r="Z935" i="1"/>
  <c r="W936" i="1"/>
  <c r="X936" i="1"/>
  <c r="Y936" i="1"/>
  <c r="Z936" i="1"/>
  <c r="W937" i="1"/>
  <c r="X937" i="1"/>
  <c r="Y937" i="1"/>
  <c r="Z937" i="1"/>
  <c r="W938" i="1"/>
  <c r="X938" i="1"/>
  <c r="Y938" i="1"/>
  <c r="Z938" i="1"/>
  <c r="W939" i="1"/>
  <c r="X939" i="1"/>
  <c r="Y939" i="1"/>
  <c r="Z939" i="1"/>
  <c r="W940" i="1"/>
  <c r="X940" i="1"/>
  <c r="Y940" i="1"/>
  <c r="Z940" i="1"/>
  <c r="W941" i="1"/>
  <c r="X941" i="1"/>
  <c r="Y941" i="1"/>
  <c r="Z941" i="1"/>
  <c r="W942" i="1"/>
  <c r="X942" i="1"/>
  <c r="Y942" i="1"/>
  <c r="Z942" i="1"/>
  <c r="W943" i="1"/>
  <c r="X943" i="1"/>
  <c r="Y943" i="1"/>
  <c r="Z943" i="1"/>
  <c r="W944" i="1"/>
  <c r="X944" i="1"/>
  <c r="Y944" i="1"/>
  <c r="Z944" i="1"/>
  <c r="W945" i="1"/>
  <c r="X945" i="1"/>
  <c r="Y945" i="1"/>
  <c r="Z945" i="1"/>
  <c r="W946" i="1"/>
  <c r="X946" i="1"/>
  <c r="Y946" i="1"/>
  <c r="Z946" i="1"/>
  <c r="W947" i="1"/>
  <c r="X947" i="1"/>
  <c r="Y947" i="1"/>
  <c r="Z947" i="1"/>
  <c r="W948" i="1"/>
  <c r="X948" i="1"/>
  <c r="Y948" i="1"/>
  <c r="Z948" i="1"/>
  <c r="W949" i="1"/>
  <c r="X949" i="1"/>
  <c r="Y949" i="1"/>
  <c r="Z949" i="1"/>
  <c r="W950" i="1"/>
  <c r="X950" i="1"/>
  <c r="Y950" i="1"/>
  <c r="Z950" i="1"/>
  <c r="W951" i="1"/>
  <c r="X951" i="1"/>
  <c r="Y951" i="1"/>
  <c r="Z951" i="1"/>
  <c r="W952" i="1"/>
  <c r="X952" i="1"/>
  <c r="Y952" i="1"/>
  <c r="Z952" i="1"/>
  <c r="W953" i="1"/>
  <c r="X953" i="1"/>
  <c r="Y953" i="1"/>
  <c r="Z953" i="1"/>
  <c r="W954" i="1"/>
  <c r="X954" i="1"/>
  <c r="Y954" i="1"/>
  <c r="Z954" i="1"/>
  <c r="W955" i="1"/>
  <c r="X955" i="1"/>
  <c r="Y955" i="1"/>
  <c r="Z955" i="1"/>
  <c r="W956" i="1"/>
  <c r="X956" i="1"/>
  <c r="Y956" i="1"/>
  <c r="Z956" i="1"/>
  <c r="W957" i="1"/>
  <c r="X957" i="1"/>
  <c r="Y957" i="1"/>
  <c r="Z957" i="1"/>
  <c r="W958" i="1"/>
  <c r="X958" i="1"/>
  <c r="Y958" i="1"/>
  <c r="Z958" i="1"/>
  <c r="W959" i="1"/>
  <c r="X959" i="1"/>
  <c r="Y959" i="1"/>
  <c r="Z959" i="1"/>
  <c r="W960" i="1"/>
  <c r="X960" i="1"/>
  <c r="Y960" i="1"/>
  <c r="Z960" i="1"/>
  <c r="W961" i="1"/>
  <c r="X961" i="1"/>
  <c r="Y961" i="1"/>
  <c r="Z961" i="1"/>
  <c r="W962" i="1"/>
  <c r="X962" i="1"/>
  <c r="Y962" i="1"/>
  <c r="Z962" i="1"/>
  <c r="W963" i="1"/>
  <c r="X963" i="1"/>
  <c r="Y963" i="1"/>
  <c r="Z963" i="1"/>
  <c r="W964" i="1"/>
  <c r="X964" i="1"/>
  <c r="Y964" i="1"/>
  <c r="Z964" i="1"/>
  <c r="W965" i="1"/>
  <c r="X965" i="1"/>
  <c r="Y965" i="1"/>
  <c r="Z965" i="1"/>
  <c r="W966" i="1"/>
  <c r="X966" i="1"/>
  <c r="Y966" i="1"/>
  <c r="Z966" i="1"/>
  <c r="W967" i="1"/>
  <c r="X967" i="1"/>
  <c r="Y967" i="1"/>
  <c r="Z967" i="1"/>
  <c r="W968" i="1"/>
  <c r="X968" i="1"/>
  <c r="Y968" i="1"/>
  <c r="Z968" i="1"/>
  <c r="W969" i="1"/>
  <c r="X969" i="1"/>
  <c r="Y969" i="1"/>
  <c r="Z969" i="1"/>
  <c r="W970" i="1"/>
  <c r="X970" i="1"/>
  <c r="Y970" i="1"/>
  <c r="Z970" i="1"/>
  <c r="W971" i="1"/>
  <c r="X971" i="1"/>
  <c r="Y971" i="1"/>
  <c r="Z971" i="1"/>
  <c r="W972" i="1"/>
  <c r="X972" i="1"/>
  <c r="Y972" i="1"/>
  <c r="Z972" i="1"/>
  <c r="W973" i="1"/>
  <c r="X973" i="1"/>
  <c r="Y973" i="1"/>
  <c r="Z973" i="1"/>
  <c r="W974" i="1"/>
  <c r="X974" i="1"/>
  <c r="Y974" i="1"/>
  <c r="Z974" i="1"/>
  <c r="W975" i="1"/>
  <c r="X975" i="1"/>
  <c r="Y975" i="1"/>
  <c r="Z975" i="1"/>
  <c r="W976" i="1"/>
  <c r="X976" i="1"/>
  <c r="Y976" i="1"/>
  <c r="Z976" i="1"/>
  <c r="W977" i="1"/>
  <c r="X977" i="1"/>
  <c r="Y977" i="1"/>
  <c r="Z977" i="1"/>
  <c r="W978" i="1"/>
  <c r="X978" i="1"/>
  <c r="Y978" i="1"/>
  <c r="Z978" i="1"/>
  <c r="W979" i="1"/>
  <c r="X979" i="1"/>
  <c r="Y979" i="1"/>
  <c r="Z979" i="1"/>
  <c r="W980" i="1"/>
  <c r="X980" i="1"/>
  <c r="Y980" i="1"/>
  <c r="Z980" i="1"/>
  <c r="W981" i="1"/>
  <c r="X981" i="1"/>
  <c r="Y981" i="1"/>
  <c r="Z981" i="1"/>
  <c r="W982" i="1"/>
  <c r="X982" i="1"/>
  <c r="Y982" i="1"/>
  <c r="Z982" i="1"/>
  <c r="W983" i="1"/>
  <c r="X983" i="1"/>
  <c r="Y983" i="1"/>
  <c r="Z983" i="1"/>
  <c r="W984" i="1"/>
  <c r="X984" i="1"/>
  <c r="Y984" i="1"/>
  <c r="Z984" i="1"/>
  <c r="W985" i="1"/>
  <c r="X985" i="1"/>
  <c r="Y985" i="1"/>
  <c r="Z985" i="1"/>
  <c r="W986" i="1"/>
  <c r="X986" i="1"/>
  <c r="Y986" i="1"/>
  <c r="Z986" i="1"/>
  <c r="W987" i="1"/>
  <c r="X987" i="1"/>
  <c r="Y987" i="1"/>
  <c r="Z987" i="1"/>
  <c r="W988" i="1"/>
  <c r="X988" i="1"/>
  <c r="Y988" i="1"/>
  <c r="Z988" i="1"/>
  <c r="W989" i="1"/>
  <c r="X989" i="1"/>
  <c r="Y989" i="1"/>
  <c r="Z989" i="1"/>
  <c r="W990" i="1"/>
  <c r="X990" i="1"/>
  <c r="Y990" i="1"/>
  <c r="Z990" i="1"/>
  <c r="W991" i="1"/>
  <c r="X991" i="1"/>
  <c r="Y991" i="1"/>
  <c r="Z991" i="1"/>
  <c r="W992" i="1"/>
  <c r="X992" i="1"/>
  <c r="Y992" i="1"/>
  <c r="Z992" i="1"/>
  <c r="W993" i="1"/>
  <c r="X993" i="1"/>
  <c r="Y993" i="1"/>
  <c r="Z993" i="1"/>
  <c r="W994" i="1"/>
  <c r="X994" i="1"/>
  <c r="Y994" i="1"/>
  <c r="Z994" i="1"/>
  <c r="W995" i="1"/>
  <c r="X995" i="1"/>
  <c r="Y995" i="1"/>
  <c r="Z995" i="1"/>
  <c r="W996" i="1"/>
  <c r="X996" i="1"/>
  <c r="Y996" i="1"/>
  <c r="Z996" i="1"/>
  <c r="W997" i="1"/>
  <c r="X997" i="1"/>
  <c r="Y997" i="1"/>
  <c r="Z997" i="1"/>
  <c r="W998" i="1"/>
  <c r="X998" i="1"/>
  <c r="Y998" i="1"/>
  <c r="Z998" i="1"/>
  <c r="W999" i="1"/>
  <c r="X999" i="1"/>
  <c r="Y999" i="1"/>
  <c r="Z999" i="1"/>
  <c r="W1000" i="1"/>
  <c r="X1000" i="1"/>
  <c r="Y1000" i="1"/>
  <c r="Z1000" i="1"/>
  <c r="W1001" i="1"/>
  <c r="X1001" i="1"/>
  <c r="Y1001" i="1"/>
  <c r="Z1001" i="1"/>
  <c r="W1002" i="1"/>
  <c r="X1002" i="1"/>
  <c r="Y1002" i="1"/>
  <c r="Z1002" i="1"/>
  <c r="W1003" i="1"/>
  <c r="X1003" i="1"/>
  <c r="Y1003" i="1"/>
  <c r="Z1003" i="1"/>
  <c r="W1004" i="1"/>
  <c r="X1004" i="1"/>
  <c r="Y1004" i="1"/>
  <c r="Z1004" i="1"/>
  <c r="W1005" i="1"/>
  <c r="X1005" i="1"/>
  <c r="Y1005" i="1"/>
  <c r="Z1005" i="1"/>
  <c r="W1006" i="1"/>
  <c r="X1006" i="1"/>
  <c r="Y1006" i="1"/>
  <c r="Z1006" i="1"/>
  <c r="W1007" i="1"/>
  <c r="X1007" i="1"/>
  <c r="Y1007" i="1"/>
  <c r="Z1007" i="1"/>
  <c r="W1008" i="1"/>
  <c r="X1008" i="1"/>
  <c r="Y1008" i="1"/>
  <c r="Z1008" i="1"/>
  <c r="W1009" i="1"/>
  <c r="X1009" i="1"/>
  <c r="Y1009" i="1"/>
  <c r="Z1009" i="1"/>
  <c r="W1010" i="1"/>
  <c r="X1010" i="1"/>
  <c r="Y1010" i="1"/>
  <c r="Z1010" i="1"/>
  <c r="W1011" i="1"/>
  <c r="X1011" i="1"/>
  <c r="Y1011" i="1"/>
  <c r="Z1011" i="1"/>
  <c r="W1012" i="1"/>
  <c r="X1012" i="1"/>
  <c r="Y1012" i="1"/>
  <c r="Z1012" i="1"/>
  <c r="W1013" i="1"/>
  <c r="X1013" i="1"/>
  <c r="Y1013" i="1"/>
  <c r="Z1013" i="1"/>
  <c r="W1014" i="1"/>
  <c r="X1014" i="1"/>
  <c r="Y1014" i="1"/>
  <c r="Z1014" i="1"/>
  <c r="W1015" i="1"/>
  <c r="X1015" i="1"/>
  <c r="Y1015" i="1"/>
  <c r="Z1015" i="1"/>
  <c r="W1016" i="1"/>
  <c r="X1016" i="1"/>
  <c r="Y1016" i="1"/>
  <c r="Z1016" i="1"/>
  <c r="W1017" i="1"/>
  <c r="X1017" i="1"/>
  <c r="Y1017" i="1"/>
  <c r="Z1017" i="1"/>
  <c r="W1018" i="1"/>
  <c r="X1018" i="1"/>
  <c r="Y1018" i="1"/>
  <c r="Z1018" i="1"/>
  <c r="W1019" i="1"/>
  <c r="X1019" i="1"/>
  <c r="Y1019" i="1"/>
  <c r="Z1019" i="1"/>
  <c r="W1020" i="1"/>
  <c r="X1020" i="1"/>
  <c r="Y1020" i="1"/>
  <c r="Z1020" i="1"/>
  <c r="W1021" i="1"/>
  <c r="X1021" i="1"/>
  <c r="Y1021" i="1"/>
  <c r="Z1021" i="1"/>
  <c r="W1022" i="1"/>
  <c r="X1022" i="1"/>
  <c r="Y1022" i="1"/>
  <c r="Z1022" i="1"/>
  <c r="W1023" i="1"/>
  <c r="X1023" i="1"/>
  <c r="Y1023" i="1"/>
  <c r="Z1023" i="1"/>
  <c r="W1024" i="1"/>
  <c r="X1024" i="1"/>
  <c r="Y1024" i="1"/>
  <c r="Z1024" i="1"/>
  <c r="W1025" i="1"/>
  <c r="X1025" i="1"/>
  <c r="Y1025" i="1"/>
  <c r="Z1025" i="1"/>
  <c r="W1026" i="1"/>
  <c r="X1026" i="1"/>
  <c r="Y1026" i="1"/>
  <c r="Z1026" i="1"/>
  <c r="W1027" i="1"/>
  <c r="X1027" i="1"/>
  <c r="Y1027" i="1"/>
  <c r="Z1027" i="1"/>
  <c r="W1028" i="1"/>
  <c r="X1028" i="1"/>
  <c r="Y1028" i="1"/>
  <c r="Z1028" i="1"/>
  <c r="W1029" i="1"/>
  <c r="X1029" i="1"/>
  <c r="Y1029" i="1"/>
  <c r="Z1029" i="1"/>
  <c r="W1030" i="1"/>
  <c r="X1030" i="1"/>
  <c r="Y1030" i="1"/>
  <c r="Z1030" i="1"/>
  <c r="W1031" i="1"/>
  <c r="X1031" i="1"/>
  <c r="Y1031" i="1"/>
  <c r="Z1031" i="1"/>
  <c r="W1032" i="1"/>
  <c r="X1032" i="1"/>
  <c r="Y1032" i="1"/>
  <c r="Z1032" i="1"/>
  <c r="W1033" i="1"/>
  <c r="X1033" i="1"/>
  <c r="Y1033" i="1"/>
  <c r="Z1033" i="1"/>
  <c r="W1034" i="1"/>
  <c r="X1034" i="1"/>
  <c r="Y1034" i="1"/>
  <c r="Z1034" i="1"/>
  <c r="W1035" i="1"/>
  <c r="X1035" i="1"/>
  <c r="Y1035" i="1"/>
  <c r="Z1035" i="1"/>
  <c r="W1036" i="1"/>
  <c r="X1036" i="1"/>
  <c r="Y1036" i="1"/>
  <c r="Z1036" i="1"/>
  <c r="W1037" i="1"/>
  <c r="X1037" i="1"/>
  <c r="Y1037" i="1"/>
  <c r="Z1037" i="1"/>
  <c r="W1038" i="1"/>
  <c r="X1038" i="1"/>
  <c r="Y1038" i="1"/>
  <c r="Z1038" i="1"/>
  <c r="W1039" i="1"/>
  <c r="X1039" i="1"/>
  <c r="Y1039" i="1"/>
  <c r="Z1039" i="1"/>
  <c r="W1040" i="1"/>
  <c r="X1040" i="1"/>
  <c r="Y1040" i="1"/>
  <c r="Z1040" i="1"/>
  <c r="W1041" i="1"/>
  <c r="X1041" i="1"/>
  <c r="Y1041" i="1"/>
  <c r="Z1041" i="1"/>
  <c r="W1042" i="1"/>
  <c r="X1042" i="1"/>
  <c r="Y1042" i="1"/>
  <c r="Z1042" i="1"/>
  <c r="W1043" i="1"/>
  <c r="X1043" i="1"/>
  <c r="Y1043" i="1"/>
  <c r="Z1043" i="1"/>
  <c r="W1044" i="1"/>
  <c r="X1044" i="1"/>
  <c r="Y1044" i="1"/>
  <c r="Z1044" i="1"/>
  <c r="W1045" i="1"/>
  <c r="X1045" i="1"/>
  <c r="Y1045" i="1"/>
  <c r="Z1045" i="1"/>
  <c r="W1046" i="1"/>
  <c r="X1046" i="1"/>
  <c r="Y1046" i="1"/>
  <c r="Z1046" i="1"/>
  <c r="W1047" i="1"/>
  <c r="X1047" i="1"/>
  <c r="Y1047" i="1"/>
  <c r="Z1047" i="1"/>
  <c r="W1048" i="1"/>
  <c r="X1048" i="1"/>
  <c r="Y1048" i="1"/>
  <c r="Z1048" i="1"/>
  <c r="W1049" i="1"/>
  <c r="X1049" i="1"/>
  <c r="Y1049" i="1"/>
  <c r="Z1049" i="1"/>
  <c r="W1050" i="1"/>
  <c r="X1050" i="1"/>
  <c r="Y1050" i="1"/>
  <c r="Z1050" i="1"/>
  <c r="W1051" i="1"/>
  <c r="X1051" i="1"/>
  <c r="Y1051" i="1"/>
  <c r="Z1051" i="1"/>
  <c r="W1052" i="1"/>
  <c r="X1052" i="1"/>
  <c r="Y1052" i="1"/>
  <c r="Z1052" i="1"/>
  <c r="W1053" i="1"/>
  <c r="X1053" i="1"/>
  <c r="Y1053" i="1"/>
  <c r="Z1053" i="1"/>
  <c r="W1054" i="1"/>
  <c r="X1054" i="1"/>
  <c r="Y1054" i="1"/>
  <c r="Z1054" i="1"/>
  <c r="W1055" i="1"/>
  <c r="X1055" i="1"/>
  <c r="Y1055" i="1"/>
  <c r="Z1055" i="1"/>
  <c r="W1056" i="1"/>
  <c r="X1056" i="1"/>
  <c r="Y1056" i="1"/>
  <c r="Z1056" i="1"/>
  <c r="W1057" i="1"/>
  <c r="X1057" i="1"/>
  <c r="Y1057" i="1"/>
  <c r="Z1057" i="1"/>
  <c r="W1058" i="1"/>
  <c r="X1058" i="1"/>
  <c r="Y1058" i="1"/>
  <c r="Z1058" i="1"/>
  <c r="W1059" i="1"/>
  <c r="X1059" i="1"/>
  <c r="Y1059" i="1"/>
  <c r="Z1059" i="1"/>
  <c r="W1060" i="1"/>
  <c r="X1060" i="1"/>
  <c r="Y1060" i="1"/>
  <c r="Z1060" i="1"/>
  <c r="W1061" i="1"/>
  <c r="X1061" i="1"/>
  <c r="Y1061" i="1"/>
  <c r="Z1061" i="1"/>
  <c r="W1062" i="1"/>
  <c r="X1062" i="1"/>
  <c r="Y1062" i="1"/>
  <c r="Z1062" i="1"/>
  <c r="W1063" i="1"/>
  <c r="X1063" i="1"/>
  <c r="Y1063" i="1"/>
  <c r="Z1063" i="1"/>
  <c r="W1064" i="1"/>
  <c r="X1064" i="1"/>
  <c r="Y1064" i="1"/>
  <c r="Z1064" i="1"/>
  <c r="W1065" i="1"/>
  <c r="X1065" i="1"/>
  <c r="Y1065" i="1"/>
  <c r="Z1065" i="1"/>
  <c r="W1066" i="1"/>
  <c r="X1066" i="1"/>
  <c r="Y1066" i="1"/>
  <c r="Z1066" i="1"/>
  <c r="W1067" i="1"/>
  <c r="X1067" i="1"/>
  <c r="Y1067" i="1"/>
  <c r="Z1067" i="1"/>
  <c r="W1068" i="1"/>
  <c r="X1068" i="1"/>
  <c r="Y1068" i="1"/>
  <c r="Z1068" i="1"/>
  <c r="W1069" i="1"/>
  <c r="X1069" i="1"/>
  <c r="Y1069" i="1"/>
  <c r="Z1069" i="1"/>
  <c r="W1070" i="1"/>
  <c r="X1070" i="1"/>
  <c r="Y1070" i="1"/>
  <c r="Z1070" i="1"/>
  <c r="W1071" i="1"/>
  <c r="X1071" i="1"/>
  <c r="Y1071" i="1"/>
  <c r="Z1071" i="1"/>
  <c r="W1072" i="1"/>
  <c r="X1072" i="1"/>
  <c r="Y1072" i="1"/>
  <c r="Z1072" i="1"/>
  <c r="W1073" i="1"/>
  <c r="X1073" i="1"/>
  <c r="Y1073" i="1"/>
  <c r="Z1073" i="1"/>
  <c r="W1074" i="1"/>
  <c r="X1074" i="1"/>
  <c r="Y1074" i="1"/>
  <c r="Z1074" i="1"/>
  <c r="W1075" i="1"/>
  <c r="X1075" i="1"/>
  <c r="Y1075" i="1"/>
  <c r="Z1075" i="1"/>
  <c r="W1076" i="1"/>
  <c r="X1076" i="1"/>
  <c r="Y1076" i="1"/>
  <c r="Z1076" i="1"/>
  <c r="W1077" i="1"/>
  <c r="X1077" i="1"/>
  <c r="Y1077" i="1"/>
  <c r="Z1077" i="1"/>
  <c r="W1078" i="1"/>
  <c r="X1078" i="1"/>
  <c r="Y1078" i="1"/>
  <c r="Z1078" i="1"/>
  <c r="W1079" i="1"/>
  <c r="X1079" i="1"/>
  <c r="Y1079" i="1"/>
  <c r="Z1079" i="1"/>
  <c r="W1080" i="1"/>
  <c r="X1080" i="1"/>
  <c r="Y1080" i="1"/>
  <c r="Z1080" i="1"/>
  <c r="W1081" i="1"/>
  <c r="X1081" i="1"/>
  <c r="Y1081" i="1"/>
  <c r="Z1081" i="1"/>
  <c r="W1082" i="1"/>
  <c r="X1082" i="1"/>
  <c r="Y1082" i="1"/>
  <c r="Z1082" i="1"/>
  <c r="W1083" i="1"/>
  <c r="X1083" i="1"/>
  <c r="Y1083" i="1"/>
  <c r="Z1083" i="1"/>
  <c r="W1084" i="1"/>
  <c r="X1084" i="1"/>
  <c r="Y1084" i="1"/>
  <c r="Z1084" i="1"/>
  <c r="W1085" i="1"/>
  <c r="X1085" i="1"/>
  <c r="Y1085" i="1"/>
  <c r="Z1085" i="1"/>
  <c r="W1086" i="1"/>
  <c r="X1086" i="1"/>
  <c r="Y1086" i="1"/>
  <c r="Z1086" i="1"/>
  <c r="W1087" i="1"/>
  <c r="X1087" i="1"/>
  <c r="Y1087" i="1"/>
  <c r="Z1087" i="1"/>
  <c r="W1088" i="1"/>
  <c r="X1088" i="1"/>
  <c r="Y1088" i="1"/>
  <c r="Z1088" i="1"/>
  <c r="W1089" i="1"/>
  <c r="X1089" i="1"/>
  <c r="Y1089" i="1"/>
  <c r="Z1089" i="1"/>
  <c r="W1090" i="1"/>
  <c r="X1090" i="1"/>
  <c r="Y1090" i="1"/>
  <c r="Z1090" i="1"/>
  <c r="W1091" i="1"/>
  <c r="X1091" i="1"/>
  <c r="Y1091" i="1"/>
  <c r="Z1091" i="1"/>
  <c r="W1092" i="1"/>
  <c r="X1092" i="1"/>
  <c r="Y1092" i="1"/>
  <c r="Z1092" i="1"/>
  <c r="W1093" i="1"/>
  <c r="X1093" i="1"/>
  <c r="Y1093" i="1"/>
  <c r="Z1093" i="1"/>
  <c r="W1094" i="1"/>
  <c r="X1094" i="1"/>
  <c r="Y1094" i="1"/>
  <c r="Z1094" i="1"/>
  <c r="W1095" i="1"/>
  <c r="X1095" i="1"/>
  <c r="Y1095" i="1"/>
  <c r="Z1095" i="1"/>
  <c r="W1096" i="1"/>
  <c r="X1096" i="1"/>
  <c r="Y1096" i="1"/>
  <c r="Z1096" i="1"/>
  <c r="W1097" i="1"/>
  <c r="X1097" i="1"/>
  <c r="Y1097" i="1"/>
  <c r="Z1097" i="1"/>
  <c r="W1098" i="1"/>
  <c r="X1098" i="1"/>
  <c r="Y1098" i="1"/>
  <c r="Z1098" i="1"/>
  <c r="W1099" i="1"/>
  <c r="X1099" i="1"/>
  <c r="Y1099" i="1"/>
  <c r="Z1099" i="1"/>
  <c r="W1100" i="1"/>
  <c r="X1100" i="1"/>
  <c r="Y1100" i="1"/>
  <c r="Z1100" i="1"/>
  <c r="W1101" i="1"/>
  <c r="X1101" i="1"/>
  <c r="Y1101" i="1"/>
  <c r="Z1101" i="1"/>
  <c r="W1102" i="1"/>
  <c r="X1102" i="1"/>
  <c r="Y1102" i="1"/>
  <c r="Z1102" i="1"/>
  <c r="W1103" i="1"/>
  <c r="X1103" i="1"/>
  <c r="Y1103" i="1"/>
  <c r="Z1103" i="1"/>
  <c r="W1104" i="1"/>
  <c r="X1104" i="1"/>
  <c r="Y1104" i="1"/>
  <c r="Z1104" i="1"/>
  <c r="W1105" i="1"/>
  <c r="X1105" i="1"/>
  <c r="Y1105" i="1"/>
  <c r="Z1105" i="1"/>
  <c r="W1106" i="1"/>
  <c r="X1106" i="1"/>
  <c r="Y1106" i="1"/>
  <c r="Z1106" i="1"/>
  <c r="W1107" i="1"/>
  <c r="X1107" i="1"/>
  <c r="Y1107" i="1"/>
  <c r="Z1107" i="1"/>
  <c r="W1108" i="1"/>
  <c r="X1108" i="1"/>
  <c r="Y1108" i="1"/>
  <c r="Z1108" i="1"/>
  <c r="W1109" i="1"/>
  <c r="X1109" i="1"/>
  <c r="Y1109" i="1"/>
  <c r="Z1109" i="1"/>
  <c r="W1110" i="1"/>
  <c r="X1110" i="1"/>
  <c r="Y1110" i="1"/>
  <c r="Z1110" i="1"/>
  <c r="W1111" i="1"/>
  <c r="X1111" i="1"/>
  <c r="Y1111" i="1"/>
  <c r="Z1111" i="1"/>
  <c r="W1112" i="1"/>
  <c r="X1112" i="1"/>
  <c r="Y1112" i="1"/>
  <c r="Z1112" i="1"/>
  <c r="W1113" i="1"/>
  <c r="X1113" i="1"/>
  <c r="Y1113" i="1"/>
  <c r="Z1113" i="1"/>
  <c r="W1114" i="1"/>
  <c r="X1114" i="1"/>
  <c r="Y1114" i="1"/>
  <c r="Z1114" i="1"/>
  <c r="W1115" i="1"/>
  <c r="X1115" i="1"/>
  <c r="Y1115" i="1"/>
  <c r="Z1115" i="1"/>
  <c r="W1116" i="1"/>
  <c r="X1116" i="1"/>
  <c r="Y1116" i="1"/>
  <c r="Z1116" i="1"/>
  <c r="W1117" i="1"/>
  <c r="X1117" i="1"/>
  <c r="Y1117" i="1"/>
  <c r="Z1117" i="1"/>
  <c r="W1118" i="1"/>
  <c r="X1118" i="1"/>
  <c r="Y1118" i="1"/>
  <c r="Z1118" i="1"/>
  <c r="W1119" i="1"/>
  <c r="X1119" i="1"/>
  <c r="Y1119" i="1"/>
  <c r="Z1119" i="1"/>
  <c r="W1120" i="1"/>
  <c r="X1120" i="1"/>
  <c r="Y1120" i="1"/>
  <c r="Z1120" i="1"/>
  <c r="W1121" i="1"/>
  <c r="X1121" i="1"/>
  <c r="Y1121" i="1"/>
  <c r="Z1121" i="1"/>
  <c r="W1122" i="1"/>
  <c r="X1122" i="1"/>
  <c r="Y1122" i="1"/>
  <c r="Z1122" i="1"/>
  <c r="W1123" i="1"/>
  <c r="X1123" i="1"/>
  <c r="Y1123" i="1"/>
  <c r="Z1123" i="1"/>
  <c r="W1124" i="1"/>
  <c r="X1124" i="1"/>
  <c r="Y1124" i="1"/>
  <c r="Z1124" i="1"/>
  <c r="W1125" i="1"/>
  <c r="X1125" i="1"/>
  <c r="Y1125" i="1"/>
  <c r="Z1125" i="1"/>
  <c r="W1126" i="1"/>
  <c r="X1126" i="1"/>
  <c r="Y1126" i="1"/>
  <c r="Z1126" i="1"/>
  <c r="W1127" i="1"/>
  <c r="X1127" i="1"/>
  <c r="Y1127" i="1"/>
  <c r="Z1127" i="1"/>
  <c r="W1128" i="1"/>
  <c r="X1128" i="1"/>
  <c r="Y1128" i="1"/>
  <c r="Z1128" i="1"/>
  <c r="W1129" i="1"/>
  <c r="X1129" i="1"/>
  <c r="Y1129" i="1"/>
  <c r="Z1129" i="1"/>
  <c r="W1130" i="1"/>
  <c r="X1130" i="1"/>
  <c r="Y1130" i="1"/>
  <c r="Z1130" i="1"/>
  <c r="W1131" i="1"/>
  <c r="X1131" i="1"/>
  <c r="Y1131" i="1"/>
  <c r="Z1131" i="1"/>
  <c r="W1132" i="1"/>
  <c r="X1132" i="1"/>
  <c r="Y1132" i="1"/>
  <c r="Z1132" i="1"/>
  <c r="W1133" i="1"/>
  <c r="X1133" i="1"/>
  <c r="Y1133" i="1"/>
  <c r="Z1133" i="1"/>
  <c r="W1134" i="1"/>
  <c r="X1134" i="1"/>
  <c r="Y1134" i="1"/>
  <c r="Z1134" i="1"/>
  <c r="W1135" i="1"/>
  <c r="X1135" i="1"/>
  <c r="Y1135" i="1"/>
  <c r="Z1135" i="1"/>
  <c r="W1136" i="1"/>
  <c r="X1136" i="1"/>
  <c r="Y1136" i="1"/>
  <c r="Z1136" i="1"/>
  <c r="W1137" i="1"/>
  <c r="X1137" i="1"/>
  <c r="Y1137" i="1"/>
  <c r="Z1137" i="1"/>
  <c r="W1138" i="1"/>
  <c r="X1138" i="1"/>
  <c r="Y1138" i="1"/>
  <c r="Z1138" i="1"/>
  <c r="W1139" i="1"/>
  <c r="X1139" i="1"/>
  <c r="Y1139" i="1"/>
  <c r="Z1139" i="1"/>
  <c r="W1140" i="1"/>
  <c r="X1140" i="1"/>
  <c r="Y1140" i="1"/>
  <c r="Z1140" i="1"/>
  <c r="W1141" i="1"/>
  <c r="X1141" i="1"/>
  <c r="Y1141" i="1"/>
  <c r="Z1141" i="1"/>
  <c r="W1142" i="1"/>
  <c r="X1142" i="1"/>
  <c r="Y1142" i="1"/>
  <c r="Z1142" i="1"/>
  <c r="W1143" i="1"/>
  <c r="X1143" i="1"/>
  <c r="Y1143" i="1"/>
  <c r="Z1143" i="1"/>
  <c r="W1144" i="1"/>
  <c r="X1144" i="1"/>
  <c r="Y1144" i="1"/>
  <c r="Z1144" i="1"/>
  <c r="W1145" i="1"/>
  <c r="X1145" i="1"/>
  <c r="Y1145" i="1"/>
  <c r="Z1145" i="1"/>
  <c r="W1146" i="1"/>
  <c r="X1146" i="1"/>
  <c r="Y1146" i="1"/>
  <c r="Z1146" i="1"/>
  <c r="W1147" i="1"/>
  <c r="X1147" i="1"/>
  <c r="Y1147" i="1"/>
  <c r="Z1147" i="1"/>
  <c r="W1148" i="1"/>
  <c r="X1148" i="1"/>
  <c r="Y1148" i="1"/>
  <c r="Z1148" i="1"/>
  <c r="W1149" i="1"/>
  <c r="X1149" i="1"/>
  <c r="Y1149" i="1"/>
  <c r="Z1149" i="1"/>
  <c r="W1150" i="1"/>
  <c r="X1150" i="1"/>
  <c r="Y1150" i="1"/>
  <c r="Z1150" i="1"/>
  <c r="W1151" i="1"/>
  <c r="X1151" i="1"/>
  <c r="Y1151" i="1"/>
  <c r="Z1151" i="1"/>
  <c r="W1152" i="1"/>
  <c r="X1152" i="1"/>
  <c r="Y1152" i="1"/>
  <c r="Z1152" i="1"/>
  <c r="W1153" i="1"/>
  <c r="X1153" i="1"/>
  <c r="Y1153" i="1"/>
  <c r="Z1153" i="1"/>
  <c r="W1154" i="1"/>
  <c r="X1154" i="1"/>
  <c r="Y1154" i="1"/>
  <c r="Z1154" i="1"/>
  <c r="W1155" i="1"/>
  <c r="X1155" i="1"/>
  <c r="Y1155" i="1"/>
  <c r="Z1155" i="1"/>
  <c r="W1156" i="1"/>
  <c r="X1156" i="1"/>
  <c r="Y1156" i="1"/>
  <c r="Z1156" i="1"/>
  <c r="W1157" i="1"/>
  <c r="X1157" i="1"/>
  <c r="Y1157" i="1"/>
  <c r="Z1157" i="1"/>
  <c r="W1158" i="1"/>
  <c r="X1158" i="1"/>
  <c r="Y1158" i="1"/>
  <c r="Z1158" i="1"/>
  <c r="W1159" i="1"/>
  <c r="X1159" i="1"/>
  <c r="Y1159" i="1"/>
  <c r="Z1159" i="1"/>
  <c r="W1160" i="1"/>
  <c r="X1160" i="1"/>
  <c r="Y1160" i="1"/>
  <c r="Z1160" i="1"/>
  <c r="W1161" i="1"/>
  <c r="X1161" i="1"/>
  <c r="Y1161" i="1"/>
  <c r="Z1161" i="1"/>
  <c r="W1162" i="1"/>
  <c r="X1162" i="1"/>
  <c r="Y1162" i="1"/>
  <c r="Z1162" i="1"/>
  <c r="W1163" i="1"/>
  <c r="X1163" i="1"/>
  <c r="Y1163" i="1"/>
  <c r="Z1163" i="1"/>
  <c r="W1164" i="1"/>
  <c r="X1164" i="1"/>
  <c r="Y1164" i="1"/>
  <c r="Z1164" i="1"/>
  <c r="W1165" i="1"/>
  <c r="X1165" i="1"/>
  <c r="Y1165" i="1"/>
  <c r="Z1165" i="1"/>
  <c r="W1166" i="1"/>
  <c r="X1166" i="1"/>
  <c r="Y1166" i="1"/>
  <c r="Z1166" i="1"/>
  <c r="W1167" i="1"/>
  <c r="X1167" i="1"/>
  <c r="Y1167" i="1"/>
  <c r="Z1167" i="1"/>
  <c r="W1168" i="1"/>
  <c r="X1168" i="1"/>
  <c r="Y1168" i="1"/>
  <c r="Z1168" i="1"/>
  <c r="W1169" i="1"/>
  <c r="X1169" i="1"/>
  <c r="Y1169" i="1"/>
  <c r="Z1169" i="1"/>
  <c r="W1170" i="1"/>
  <c r="X1170" i="1"/>
  <c r="Y1170" i="1"/>
  <c r="Z1170" i="1"/>
  <c r="W1171" i="1"/>
  <c r="X1171" i="1"/>
  <c r="Y1171" i="1"/>
  <c r="Z1171" i="1"/>
  <c r="W1172" i="1"/>
  <c r="X1172" i="1"/>
  <c r="Y1172" i="1"/>
  <c r="Z1172" i="1"/>
  <c r="W1173" i="1"/>
  <c r="X1173" i="1"/>
  <c r="Y1173" i="1"/>
  <c r="Z1173" i="1"/>
  <c r="W1174" i="1"/>
  <c r="X1174" i="1"/>
  <c r="Y1174" i="1"/>
  <c r="Z1174" i="1"/>
  <c r="W1175" i="1"/>
  <c r="X1175" i="1"/>
  <c r="Y1175" i="1"/>
  <c r="Z1175" i="1"/>
  <c r="W1176" i="1"/>
  <c r="X1176" i="1"/>
  <c r="Y1176" i="1"/>
  <c r="Z1176" i="1"/>
  <c r="W1177" i="1"/>
  <c r="X1177" i="1"/>
  <c r="Y1177" i="1"/>
  <c r="Z1177" i="1"/>
  <c r="W1178" i="1"/>
  <c r="X1178" i="1"/>
  <c r="Y1178" i="1"/>
  <c r="Z1178" i="1"/>
  <c r="W1179" i="1"/>
  <c r="X1179" i="1"/>
  <c r="Y1179" i="1"/>
  <c r="Z1179" i="1"/>
  <c r="W1180" i="1"/>
  <c r="X1180" i="1"/>
  <c r="Y1180" i="1"/>
  <c r="Z1180" i="1"/>
  <c r="W1181" i="1"/>
  <c r="X1181" i="1"/>
  <c r="Y1181" i="1"/>
  <c r="Z1181" i="1"/>
  <c r="W1182" i="1"/>
  <c r="X1182" i="1"/>
  <c r="Y1182" i="1"/>
  <c r="Z1182" i="1"/>
  <c r="W1183" i="1"/>
  <c r="X1183" i="1"/>
  <c r="Y1183" i="1"/>
  <c r="Z1183" i="1"/>
  <c r="W1184" i="1"/>
  <c r="X1184" i="1"/>
  <c r="Y1184" i="1"/>
  <c r="Z1184" i="1"/>
  <c r="W1185" i="1"/>
  <c r="X1185" i="1"/>
  <c r="Y1185" i="1"/>
  <c r="Z1185" i="1"/>
  <c r="W1186" i="1"/>
  <c r="X1186" i="1"/>
  <c r="Y1186" i="1"/>
  <c r="Z1186" i="1"/>
  <c r="W1187" i="1"/>
  <c r="X1187" i="1"/>
  <c r="Y1187" i="1"/>
  <c r="Z1187" i="1"/>
  <c r="W1188" i="1"/>
  <c r="X1188" i="1"/>
  <c r="Y1188" i="1"/>
  <c r="Z1188" i="1"/>
  <c r="W1189" i="1"/>
  <c r="X1189" i="1"/>
  <c r="Y1189" i="1"/>
  <c r="Z1189" i="1"/>
  <c r="W1190" i="1"/>
  <c r="X1190" i="1"/>
  <c r="Y1190" i="1"/>
  <c r="Z1190" i="1"/>
  <c r="W1191" i="1"/>
  <c r="X1191" i="1"/>
  <c r="Y1191" i="1"/>
  <c r="Z1191" i="1"/>
  <c r="W1192" i="1"/>
  <c r="X1192" i="1"/>
  <c r="Y1192" i="1"/>
  <c r="Z1192" i="1"/>
  <c r="W1193" i="1"/>
  <c r="X1193" i="1"/>
  <c r="Y1193" i="1"/>
  <c r="Z1193" i="1"/>
  <c r="W1194" i="1"/>
  <c r="X1194" i="1"/>
  <c r="Y1194" i="1"/>
  <c r="Z1194" i="1"/>
  <c r="W1195" i="1"/>
  <c r="X1195" i="1"/>
  <c r="Y1195" i="1"/>
  <c r="Z1195" i="1"/>
  <c r="W1196" i="1"/>
  <c r="X1196" i="1"/>
  <c r="Y1196" i="1"/>
  <c r="Z1196" i="1"/>
  <c r="W1197" i="1"/>
  <c r="X1197" i="1"/>
  <c r="Y1197" i="1"/>
  <c r="Z1197" i="1"/>
  <c r="W1198" i="1"/>
  <c r="X1198" i="1"/>
  <c r="Y1198" i="1"/>
  <c r="Z1198" i="1"/>
  <c r="W1199" i="1"/>
  <c r="X1199" i="1"/>
  <c r="Y1199" i="1"/>
  <c r="Z1199" i="1"/>
  <c r="W1200" i="1"/>
  <c r="X1200" i="1"/>
  <c r="Y1200" i="1"/>
  <c r="Z1200" i="1"/>
  <c r="W1201" i="1"/>
  <c r="X1201" i="1"/>
  <c r="Y1201" i="1"/>
  <c r="Z1201" i="1"/>
  <c r="W1202" i="1"/>
  <c r="X1202" i="1"/>
  <c r="Y1202" i="1"/>
  <c r="Z1202" i="1"/>
  <c r="W1203" i="1"/>
  <c r="X1203" i="1"/>
  <c r="Y1203" i="1"/>
  <c r="Z1203" i="1"/>
  <c r="W1204" i="1"/>
  <c r="X1204" i="1"/>
  <c r="Y1204" i="1"/>
  <c r="Z1204" i="1"/>
  <c r="W1205" i="1"/>
  <c r="X1205" i="1"/>
  <c r="Y1205" i="1"/>
  <c r="Z1205" i="1"/>
  <c r="W1206" i="1"/>
  <c r="X1206" i="1"/>
  <c r="Y1206" i="1"/>
  <c r="Z1206" i="1"/>
  <c r="W1207" i="1"/>
  <c r="X1207" i="1"/>
  <c r="Y1207" i="1"/>
  <c r="Z1207" i="1"/>
  <c r="W1208" i="1"/>
  <c r="X1208" i="1"/>
  <c r="Y1208" i="1"/>
  <c r="Z1208" i="1"/>
  <c r="W1209" i="1"/>
  <c r="X1209" i="1"/>
  <c r="Y1209" i="1"/>
  <c r="Z1209" i="1"/>
  <c r="W1210" i="1"/>
  <c r="X1210" i="1"/>
  <c r="Y1210" i="1"/>
  <c r="Z1210" i="1"/>
  <c r="W1211" i="1"/>
  <c r="X1211" i="1"/>
  <c r="Y1211" i="1"/>
  <c r="Z1211" i="1"/>
  <c r="W1212" i="1"/>
  <c r="X1212" i="1"/>
  <c r="Y1212" i="1"/>
  <c r="Z1212" i="1"/>
  <c r="W1213" i="1"/>
  <c r="X1213" i="1"/>
  <c r="Y1213" i="1"/>
  <c r="Z1213" i="1"/>
  <c r="W1214" i="1"/>
  <c r="X1214" i="1"/>
  <c r="Y1214" i="1"/>
  <c r="Z1214" i="1"/>
  <c r="W1215" i="1"/>
  <c r="X1215" i="1"/>
  <c r="Y1215" i="1"/>
  <c r="Z1215" i="1"/>
  <c r="W1216" i="1"/>
  <c r="X1216" i="1"/>
  <c r="Y1216" i="1"/>
  <c r="Z1216" i="1"/>
  <c r="W1217" i="1"/>
  <c r="X1217" i="1"/>
  <c r="Y1217" i="1"/>
  <c r="Z1217" i="1"/>
  <c r="W1218" i="1"/>
  <c r="X1218" i="1"/>
  <c r="Y1218" i="1"/>
  <c r="Z1218" i="1"/>
  <c r="W1219" i="1"/>
  <c r="X1219" i="1"/>
  <c r="Y1219" i="1"/>
  <c r="Z1219" i="1"/>
  <c r="W1220" i="1"/>
  <c r="X1220" i="1"/>
  <c r="Y1220" i="1"/>
  <c r="Z1220" i="1"/>
  <c r="W1221" i="1"/>
  <c r="X1221" i="1"/>
  <c r="Y1221" i="1"/>
  <c r="Z1221" i="1"/>
  <c r="W1222" i="1"/>
  <c r="X1222" i="1"/>
  <c r="Y1222" i="1"/>
  <c r="Z1222" i="1"/>
  <c r="W1223" i="1"/>
  <c r="X1223" i="1"/>
  <c r="Y1223" i="1"/>
  <c r="Z1223" i="1"/>
  <c r="W1224" i="1"/>
  <c r="X1224" i="1"/>
  <c r="Y1224" i="1"/>
  <c r="Z1224" i="1"/>
  <c r="W1225" i="1"/>
  <c r="X1225" i="1"/>
  <c r="Y1225" i="1"/>
  <c r="Z1225" i="1"/>
  <c r="W1226" i="1"/>
  <c r="X1226" i="1"/>
  <c r="Y1226" i="1"/>
  <c r="Z1226" i="1"/>
  <c r="W1227" i="1"/>
  <c r="X1227" i="1"/>
  <c r="Y1227" i="1"/>
  <c r="Z1227" i="1"/>
  <c r="W1228" i="1"/>
  <c r="X1228" i="1"/>
  <c r="Y1228" i="1"/>
  <c r="Z1228" i="1"/>
  <c r="W1229" i="1"/>
  <c r="X1229" i="1"/>
  <c r="Y1229" i="1"/>
  <c r="Z1229" i="1"/>
  <c r="W1230" i="1"/>
  <c r="X1230" i="1"/>
  <c r="Y1230" i="1"/>
  <c r="Z1230" i="1"/>
  <c r="W1231" i="1"/>
  <c r="X1231" i="1"/>
  <c r="Y1231" i="1"/>
  <c r="Z1231" i="1"/>
  <c r="W1232" i="1"/>
  <c r="X1232" i="1"/>
  <c r="Y1232" i="1"/>
  <c r="Z1232" i="1"/>
  <c r="W1233" i="1"/>
  <c r="X1233" i="1"/>
  <c r="Y1233" i="1"/>
  <c r="Z1233" i="1"/>
  <c r="W1234" i="1"/>
  <c r="X1234" i="1"/>
  <c r="Y1234" i="1"/>
  <c r="Z1234" i="1"/>
  <c r="W1235" i="1"/>
  <c r="X1235" i="1"/>
  <c r="Y1235" i="1"/>
  <c r="Z1235" i="1"/>
  <c r="W1236" i="1"/>
  <c r="X1236" i="1"/>
  <c r="Y1236" i="1"/>
  <c r="Z1236" i="1"/>
  <c r="W1237" i="1"/>
  <c r="X1237" i="1"/>
  <c r="Y1237" i="1"/>
  <c r="Z1237" i="1"/>
  <c r="W1238" i="1"/>
  <c r="X1238" i="1"/>
  <c r="Y1238" i="1"/>
  <c r="Z1238" i="1"/>
  <c r="W1239" i="1"/>
  <c r="X1239" i="1"/>
  <c r="Y1239" i="1"/>
  <c r="Z1239" i="1"/>
  <c r="W1240" i="1"/>
  <c r="X1240" i="1"/>
  <c r="Y1240" i="1"/>
  <c r="Z1240" i="1"/>
  <c r="W1241" i="1"/>
  <c r="X1241" i="1"/>
  <c r="Y1241" i="1"/>
  <c r="Z1241" i="1"/>
  <c r="W1242" i="1"/>
  <c r="X1242" i="1"/>
  <c r="Y1242" i="1"/>
  <c r="Z1242" i="1"/>
  <c r="W1243" i="1"/>
  <c r="X1243" i="1"/>
  <c r="Y1243" i="1"/>
  <c r="Z1243" i="1"/>
  <c r="W1244" i="1"/>
  <c r="X1244" i="1"/>
  <c r="Y1244" i="1"/>
  <c r="Z1244" i="1"/>
  <c r="W1245" i="1"/>
  <c r="X1245" i="1"/>
  <c r="Y1245" i="1"/>
  <c r="Z1245" i="1"/>
  <c r="W1246" i="1"/>
  <c r="X1246" i="1"/>
  <c r="Y1246" i="1"/>
  <c r="Z1246" i="1"/>
  <c r="W1247" i="1"/>
  <c r="X1247" i="1"/>
  <c r="Y1247" i="1"/>
  <c r="Z1247" i="1"/>
  <c r="W1248" i="1"/>
  <c r="X1248" i="1"/>
  <c r="Y1248" i="1"/>
  <c r="Z1248" i="1"/>
  <c r="W1249" i="1"/>
  <c r="X1249" i="1"/>
  <c r="Y1249" i="1"/>
  <c r="Z1249" i="1"/>
  <c r="W1250" i="1"/>
  <c r="X1250" i="1"/>
  <c r="Y1250" i="1"/>
  <c r="Z1250" i="1"/>
  <c r="W1251" i="1"/>
  <c r="X1251" i="1"/>
  <c r="Y1251" i="1"/>
  <c r="Z1251" i="1"/>
  <c r="W1252" i="1"/>
  <c r="X1252" i="1"/>
  <c r="Y1252" i="1"/>
  <c r="Z1252" i="1"/>
  <c r="W1253" i="1"/>
  <c r="X1253" i="1"/>
  <c r="Y1253" i="1"/>
  <c r="Z1253" i="1"/>
  <c r="W1254" i="1"/>
  <c r="X1254" i="1"/>
  <c r="Y1254" i="1"/>
  <c r="Z1254" i="1"/>
  <c r="W1255" i="1"/>
  <c r="X1255" i="1"/>
  <c r="Y1255" i="1"/>
  <c r="Z1255" i="1"/>
  <c r="W1256" i="1"/>
  <c r="X1256" i="1"/>
  <c r="Y1256" i="1"/>
  <c r="Z1256" i="1"/>
  <c r="W1257" i="1"/>
  <c r="X1257" i="1"/>
  <c r="Y1257" i="1"/>
  <c r="Z1257" i="1"/>
  <c r="W1258" i="1"/>
  <c r="X1258" i="1"/>
  <c r="Y1258" i="1"/>
  <c r="Z1258" i="1"/>
  <c r="W1259" i="1"/>
  <c r="X1259" i="1"/>
  <c r="Y1259" i="1"/>
  <c r="Z1259" i="1"/>
  <c r="W1260" i="1"/>
  <c r="X1260" i="1"/>
  <c r="Y1260" i="1"/>
  <c r="Z1260" i="1"/>
  <c r="W1261" i="1"/>
  <c r="X1261" i="1"/>
  <c r="Y1261" i="1"/>
  <c r="Z1261" i="1"/>
  <c r="W1262" i="1"/>
  <c r="X1262" i="1"/>
  <c r="Y1262" i="1"/>
  <c r="Z1262" i="1"/>
  <c r="W1263" i="1"/>
  <c r="X1263" i="1"/>
  <c r="Y1263" i="1"/>
  <c r="Z1263" i="1"/>
  <c r="W1264" i="1"/>
  <c r="X1264" i="1"/>
  <c r="Y1264" i="1"/>
  <c r="Z1264" i="1"/>
  <c r="W1265" i="1"/>
  <c r="X1265" i="1"/>
  <c r="Y1265" i="1"/>
  <c r="Z1265" i="1"/>
  <c r="W1266" i="1"/>
  <c r="X1266" i="1"/>
  <c r="Y1266" i="1"/>
  <c r="Z1266" i="1"/>
  <c r="W1267" i="1"/>
  <c r="X1267" i="1"/>
  <c r="Y1267" i="1"/>
  <c r="Z1267" i="1"/>
  <c r="W1268" i="1"/>
  <c r="X1268" i="1"/>
  <c r="Y1268" i="1"/>
  <c r="Z1268" i="1"/>
  <c r="W1269" i="1"/>
  <c r="X1269" i="1"/>
  <c r="Y1269" i="1"/>
  <c r="Z1269" i="1"/>
  <c r="W1270" i="1"/>
  <c r="X1270" i="1"/>
  <c r="Y1270" i="1"/>
  <c r="Z1270" i="1"/>
  <c r="W1271" i="1"/>
  <c r="X1271" i="1"/>
  <c r="Y1271" i="1"/>
  <c r="Z1271" i="1"/>
  <c r="W1272" i="1"/>
  <c r="X1272" i="1"/>
  <c r="Y1272" i="1"/>
  <c r="Z1272" i="1"/>
  <c r="W1273" i="1"/>
  <c r="X1273" i="1"/>
  <c r="Y1273" i="1"/>
  <c r="Z1273" i="1"/>
  <c r="W1274" i="1"/>
  <c r="X1274" i="1"/>
  <c r="Y1274" i="1"/>
  <c r="Z1274" i="1"/>
  <c r="W1275" i="1"/>
  <c r="X1275" i="1"/>
  <c r="Y1275" i="1"/>
  <c r="Z1275" i="1"/>
  <c r="W1276" i="1"/>
  <c r="X1276" i="1"/>
  <c r="Y1276" i="1"/>
  <c r="Z1276" i="1"/>
  <c r="W1277" i="1"/>
  <c r="X1277" i="1"/>
  <c r="Y1277" i="1"/>
  <c r="Z1277" i="1"/>
  <c r="W1278" i="1"/>
  <c r="X1278" i="1"/>
  <c r="Y1278" i="1"/>
  <c r="Z1278" i="1"/>
  <c r="W1279" i="1"/>
  <c r="X1279" i="1"/>
  <c r="Y1279" i="1"/>
  <c r="Z1279" i="1"/>
  <c r="W1280" i="1"/>
  <c r="X1280" i="1"/>
  <c r="Y1280" i="1"/>
  <c r="Z1280" i="1"/>
  <c r="W1281" i="1"/>
  <c r="X1281" i="1"/>
  <c r="Y1281" i="1"/>
  <c r="Z1281" i="1"/>
  <c r="W1282" i="1"/>
  <c r="X1282" i="1"/>
  <c r="Y1282" i="1"/>
  <c r="Z1282" i="1"/>
  <c r="W1283" i="1"/>
  <c r="X1283" i="1"/>
  <c r="Y1283" i="1"/>
  <c r="Z1283" i="1"/>
  <c r="W1284" i="1"/>
  <c r="X1284" i="1"/>
  <c r="Y1284" i="1"/>
  <c r="Z1284" i="1"/>
  <c r="W1285" i="1"/>
  <c r="X1285" i="1"/>
  <c r="Y1285" i="1"/>
  <c r="Z1285" i="1"/>
  <c r="W1286" i="1"/>
  <c r="X1286" i="1"/>
  <c r="Y1286" i="1"/>
  <c r="Z1286" i="1"/>
  <c r="W1287" i="1"/>
  <c r="X1287" i="1"/>
  <c r="Y1287" i="1"/>
  <c r="Z1287" i="1"/>
  <c r="W1288" i="1"/>
  <c r="X1288" i="1"/>
  <c r="Y1288" i="1"/>
  <c r="Z1288" i="1"/>
  <c r="W1289" i="1"/>
  <c r="X1289" i="1"/>
  <c r="Y1289" i="1"/>
  <c r="Z1289" i="1"/>
  <c r="W1290" i="1"/>
  <c r="X1290" i="1"/>
  <c r="Y1290" i="1"/>
  <c r="Z1290" i="1"/>
  <c r="W1291" i="1"/>
  <c r="X1291" i="1"/>
  <c r="Y1291" i="1"/>
  <c r="Z1291" i="1"/>
  <c r="W1292" i="1"/>
  <c r="X1292" i="1"/>
  <c r="Y1292" i="1"/>
  <c r="Z1292" i="1"/>
  <c r="W1293" i="1"/>
  <c r="X1293" i="1"/>
  <c r="Y1293" i="1"/>
  <c r="Z1293" i="1"/>
  <c r="W1294" i="1"/>
  <c r="X1294" i="1"/>
  <c r="Y1294" i="1"/>
  <c r="Z1294" i="1"/>
  <c r="W1295" i="1"/>
  <c r="X1295" i="1"/>
  <c r="Y1295" i="1"/>
  <c r="Z1295" i="1"/>
  <c r="W1296" i="1"/>
  <c r="X1296" i="1"/>
  <c r="Y1296" i="1"/>
  <c r="Z1296" i="1"/>
  <c r="W1297" i="1"/>
  <c r="X1297" i="1"/>
  <c r="Y1297" i="1"/>
  <c r="Z1297" i="1"/>
  <c r="W1298" i="1"/>
  <c r="X1298" i="1"/>
  <c r="Y1298" i="1"/>
  <c r="Z1298" i="1"/>
  <c r="W1299" i="1"/>
  <c r="X1299" i="1"/>
  <c r="Y1299" i="1"/>
  <c r="Z1299" i="1"/>
  <c r="W1300" i="1"/>
  <c r="X1300" i="1"/>
  <c r="Y1300" i="1"/>
  <c r="Z1300" i="1"/>
  <c r="W1301" i="1"/>
  <c r="X1301" i="1"/>
  <c r="Y1301" i="1"/>
  <c r="Z1301" i="1"/>
  <c r="W1302" i="1"/>
  <c r="X1302" i="1"/>
  <c r="Y1302" i="1"/>
  <c r="Z1302" i="1"/>
  <c r="W1303" i="1"/>
  <c r="X1303" i="1"/>
  <c r="Y1303" i="1"/>
  <c r="Z1303" i="1"/>
  <c r="W1304" i="1"/>
  <c r="X1304" i="1"/>
  <c r="Y1304" i="1"/>
  <c r="Z1304" i="1"/>
  <c r="W1305" i="1"/>
  <c r="X1305" i="1"/>
  <c r="Y1305" i="1"/>
  <c r="Z1305" i="1"/>
  <c r="W1306" i="1"/>
  <c r="X1306" i="1"/>
  <c r="Y1306" i="1"/>
  <c r="Z1306" i="1"/>
  <c r="W1307" i="1"/>
  <c r="X1307" i="1"/>
  <c r="Y1307" i="1"/>
  <c r="Z1307" i="1"/>
  <c r="W1308" i="1"/>
  <c r="X1308" i="1"/>
  <c r="Y1308" i="1"/>
  <c r="Z1308" i="1"/>
  <c r="W1309" i="1"/>
  <c r="X1309" i="1"/>
  <c r="Y1309" i="1"/>
  <c r="Z1309" i="1"/>
  <c r="W1310" i="1"/>
  <c r="X1310" i="1"/>
  <c r="Y1310" i="1"/>
  <c r="Z1310" i="1"/>
  <c r="W1311" i="1"/>
  <c r="X1311" i="1"/>
  <c r="Y1311" i="1"/>
  <c r="Z1311" i="1"/>
  <c r="W1312" i="1"/>
  <c r="X1312" i="1"/>
  <c r="Y1312" i="1"/>
  <c r="Z1312" i="1"/>
  <c r="W1313" i="1"/>
  <c r="X1313" i="1"/>
  <c r="Y1313" i="1"/>
  <c r="Z1313" i="1"/>
  <c r="W1314" i="1"/>
  <c r="X1314" i="1"/>
  <c r="Y1314" i="1"/>
  <c r="Z1314" i="1"/>
  <c r="W1315" i="1"/>
  <c r="X1315" i="1"/>
  <c r="Y1315" i="1"/>
  <c r="Z1315" i="1"/>
  <c r="W1316" i="1"/>
  <c r="X1316" i="1"/>
  <c r="Y1316" i="1"/>
  <c r="Z1316" i="1"/>
  <c r="W1317" i="1"/>
  <c r="X1317" i="1"/>
  <c r="Y1317" i="1"/>
  <c r="Z1317" i="1"/>
  <c r="W1318" i="1"/>
  <c r="X1318" i="1"/>
  <c r="Y1318" i="1"/>
  <c r="Z1318" i="1"/>
  <c r="W1319" i="1"/>
  <c r="X1319" i="1"/>
  <c r="Y1319" i="1"/>
  <c r="Z1319" i="1"/>
  <c r="W1320" i="1"/>
  <c r="X1320" i="1"/>
  <c r="Y1320" i="1"/>
  <c r="Z1320" i="1"/>
  <c r="W1321" i="1"/>
  <c r="X1321" i="1"/>
  <c r="Y1321" i="1"/>
  <c r="Z1321" i="1"/>
  <c r="W1322" i="1"/>
  <c r="X1322" i="1"/>
  <c r="Y1322" i="1"/>
  <c r="Z1322" i="1"/>
  <c r="W1323" i="1"/>
  <c r="X1323" i="1"/>
  <c r="Y1323" i="1"/>
  <c r="Z1323" i="1"/>
  <c r="W1324" i="1"/>
  <c r="X1324" i="1"/>
  <c r="Y1324" i="1"/>
  <c r="Z1324" i="1"/>
  <c r="W1325" i="1"/>
  <c r="X1325" i="1"/>
  <c r="Y1325" i="1"/>
  <c r="Z1325" i="1"/>
  <c r="W1326" i="1"/>
  <c r="X1326" i="1"/>
  <c r="Y1326" i="1"/>
  <c r="Z1326" i="1"/>
  <c r="W1327" i="1"/>
  <c r="X1327" i="1"/>
  <c r="Y1327" i="1"/>
  <c r="Z1327" i="1"/>
  <c r="W1328" i="1"/>
  <c r="X1328" i="1"/>
  <c r="Y1328" i="1"/>
  <c r="Z1328" i="1"/>
  <c r="W1329" i="1"/>
  <c r="X1329" i="1"/>
  <c r="Y1329" i="1"/>
  <c r="Z1329" i="1"/>
  <c r="W1330" i="1"/>
  <c r="X1330" i="1"/>
  <c r="Y1330" i="1"/>
  <c r="Z1330" i="1"/>
  <c r="W1331" i="1"/>
  <c r="X1331" i="1"/>
  <c r="Y1331" i="1"/>
  <c r="Z1331" i="1"/>
  <c r="W1332" i="1"/>
  <c r="X1332" i="1"/>
  <c r="Y1332" i="1"/>
  <c r="Z1332" i="1"/>
  <c r="W1333" i="1"/>
  <c r="X1333" i="1"/>
  <c r="Y1333" i="1"/>
  <c r="Z1333" i="1"/>
  <c r="W1334" i="1"/>
  <c r="X1334" i="1"/>
  <c r="Y1334" i="1"/>
  <c r="Z1334" i="1"/>
  <c r="W1335" i="1"/>
  <c r="X1335" i="1"/>
  <c r="Y1335" i="1"/>
  <c r="Z1335" i="1"/>
  <c r="W1336" i="1"/>
  <c r="X1336" i="1"/>
  <c r="Y1336" i="1"/>
  <c r="Z1336" i="1"/>
  <c r="W1337" i="1"/>
  <c r="X1337" i="1"/>
  <c r="Y1337" i="1"/>
  <c r="Z1337" i="1"/>
  <c r="W1338" i="1"/>
  <c r="X1338" i="1"/>
  <c r="Y1338" i="1"/>
  <c r="Z1338" i="1"/>
  <c r="W1339" i="1"/>
  <c r="X1339" i="1"/>
  <c r="Y1339" i="1"/>
  <c r="Z1339" i="1"/>
  <c r="W1340" i="1"/>
  <c r="X1340" i="1"/>
  <c r="Y1340" i="1"/>
  <c r="Z1340" i="1"/>
  <c r="W1341" i="1"/>
  <c r="X1341" i="1"/>
  <c r="Y1341" i="1"/>
  <c r="Z1341" i="1"/>
  <c r="W1342" i="1"/>
  <c r="X1342" i="1"/>
  <c r="Y1342" i="1"/>
  <c r="Z1342" i="1"/>
  <c r="W1343" i="1"/>
  <c r="X1343" i="1"/>
  <c r="Y1343" i="1"/>
  <c r="Z1343" i="1"/>
  <c r="W1344" i="1"/>
  <c r="X1344" i="1"/>
  <c r="Y1344" i="1"/>
  <c r="Z1344" i="1"/>
  <c r="W1345" i="1"/>
  <c r="X1345" i="1"/>
  <c r="Y1345" i="1"/>
  <c r="Z1345" i="1"/>
  <c r="W1346" i="1"/>
  <c r="X1346" i="1"/>
  <c r="Y1346" i="1"/>
  <c r="Z1346" i="1"/>
  <c r="W1347" i="1"/>
  <c r="X1347" i="1"/>
  <c r="Y1347" i="1"/>
  <c r="Z1347" i="1"/>
  <c r="W1348" i="1"/>
  <c r="X1348" i="1"/>
  <c r="Y1348" i="1"/>
  <c r="Z1348" i="1"/>
  <c r="W1349" i="1"/>
  <c r="X1349" i="1"/>
  <c r="Y1349" i="1"/>
  <c r="Z1349" i="1"/>
  <c r="W1350" i="1"/>
  <c r="X1350" i="1"/>
  <c r="Y1350" i="1"/>
  <c r="Z1350" i="1"/>
  <c r="W1351" i="1"/>
  <c r="X1351" i="1"/>
  <c r="Y1351" i="1"/>
  <c r="Z1351" i="1"/>
  <c r="W1352" i="1"/>
  <c r="X1352" i="1"/>
  <c r="Y1352" i="1"/>
  <c r="Z1352" i="1"/>
  <c r="W1353" i="1"/>
  <c r="X1353" i="1"/>
  <c r="Y1353" i="1"/>
  <c r="Z1353" i="1"/>
  <c r="W1354" i="1"/>
  <c r="X1354" i="1"/>
  <c r="Y1354" i="1"/>
  <c r="Z1354" i="1"/>
  <c r="W1355" i="1"/>
  <c r="X1355" i="1"/>
  <c r="Y1355" i="1"/>
  <c r="Z1355" i="1"/>
  <c r="W1356" i="1"/>
  <c r="X1356" i="1"/>
  <c r="Y1356" i="1"/>
  <c r="Z1356" i="1"/>
  <c r="W1357" i="1"/>
  <c r="X1357" i="1"/>
  <c r="Y1357" i="1"/>
  <c r="Z1357" i="1"/>
  <c r="W1358" i="1"/>
  <c r="X1358" i="1"/>
  <c r="Y1358" i="1"/>
  <c r="Z1358" i="1"/>
  <c r="W1359" i="1"/>
  <c r="X1359" i="1"/>
  <c r="Y1359" i="1"/>
  <c r="Z1359" i="1"/>
  <c r="W1360" i="1"/>
  <c r="X1360" i="1"/>
  <c r="Y1360" i="1"/>
  <c r="Z1360" i="1"/>
  <c r="W1361" i="1"/>
  <c r="X1361" i="1"/>
  <c r="Y1361" i="1"/>
  <c r="Z1361" i="1"/>
  <c r="W1362" i="1"/>
  <c r="X1362" i="1"/>
  <c r="Y1362" i="1"/>
  <c r="Z1362" i="1"/>
  <c r="W1363" i="1"/>
  <c r="X1363" i="1"/>
  <c r="Y1363" i="1"/>
  <c r="Z1363" i="1"/>
  <c r="W1364" i="1"/>
  <c r="X1364" i="1"/>
  <c r="Y1364" i="1"/>
  <c r="Z1364" i="1"/>
  <c r="W1365" i="1"/>
  <c r="X1365" i="1"/>
  <c r="Y1365" i="1"/>
  <c r="Z1365" i="1"/>
  <c r="W1366" i="1"/>
  <c r="X1366" i="1"/>
  <c r="Y1366" i="1"/>
  <c r="Z1366" i="1"/>
  <c r="W1367" i="1"/>
  <c r="X1367" i="1"/>
  <c r="Y1367" i="1"/>
  <c r="Z1367" i="1"/>
  <c r="W1368" i="1"/>
  <c r="X1368" i="1"/>
  <c r="Y1368" i="1"/>
  <c r="Z1368" i="1"/>
  <c r="W1369" i="1"/>
  <c r="X1369" i="1"/>
  <c r="Y1369" i="1"/>
  <c r="Z1369" i="1"/>
  <c r="W1370" i="1"/>
  <c r="X1370" i="1"/>
  <c r="Y1370" i="1"/>
  <c r="Z1370" i="1"/>
  <c r="W1371" i="1"/>
  <c r="X1371" i="1"/>
  <c r="Y1371" i="1"/>
  <c r="Z1371" i="1"/>
  <c r="W1372" i="1"/>
  <c r="X1372" i="1"/>
  <c r="Y1372" i="1"/>
  <c r="Z1372" i="1"/>
  <c r="W1373" i="1"/>
  <c r="X1373" i="1"/>
  <c r="Y1373" i="1"/>
  <c r="Z1373" i="1"/>
  <c r="W1374" i="1"/>
  <c r="X1374" i="1"/>
  <c r="Y1374" i="1"/>
  <c r="Z1374" i="1"/>
  <c r="W1375" i="1"/>
  <c r="X1375" i="1"/>
  <c r="Y1375" i="1"/>
  <c r="Z1375" i="1"/>
  <c r="W1376" i="1"/>
  <c r="X1376" i="1"/>
  <c r="Y1376" i="1"/>
  <c r="Z1376" i="1"/>
  <c r="W1377" i="1"/>
  <c r="X1377" i="1"/>
  <c r="Y1377" i="1"/>
  <c r="Z1377" i="1"/>
  <c r="W1378" i="1"/>
  <c r="X1378" i="1"/>
  <c r="Y1378" i="1"/>
  <c r="Z1378" i="1"/>
  <c r="W1379" i="1"/>
  <c r="X1379" i="1"/>
  <c r="Y1379" i="1"/>
  <c r="Z1379" i="1"/>
  <c r="W1380" i="1"/>
  <c r="X1380" i="1"/>
  <c r="Y1380" i="1"/>
  <c r="Z1380" i="1"/>
  <c r="W1381" i="1"/>
  <c r="X1381" i="1"/>
  <c r="Y1381" i="1"/>
  <c r="Z1381" i="1"/>
  <c r="W1382" i="1"/>
  <c r="X1382" i="1"/>
  <c r="Y1382" i="1"/>
  <c r="Z1382" i="1"/>
  <c r="W1383" i="1"/>
  <c r="X1383" i="1"/>
  <c r="Y1383" i="1"/>
  <c r="Z1383" i="1"/>
  <c r="W1384" i="1"/>
  <c r="X1384" i="1"/>
  <c r="Y1384" i="1"/>
  <c r="Z1384" i="1"/>
  <c r="W1385" i="1"/>
  <c r="X1385" i="1"/>
  <c r="Y1385" i="1"/>
  <c r="Z1385" i="1"/>
  <c r="W1386" i="1"/>
  <c r="X1386" i="1"/>
  <c r="Y1386" i="1"/>
  <c r="Z1386" i="1"/>
  <c r="W1387" i="1"/>
  <c r="X1387" i="1"/>
  <c r="Y1387" i="1"/>
  <c r="Z1387" i="1"/>
  <c r="W1388" i="1"/>
  <c r="X1388" i="1"/>
  <c r="Y1388" i="1"/>
  <c r="Z1388" i="1"/>
  <c r="W1389" i="1"/>
  <c r="X1389" i="1"/>
  <c r="Y1389" i="1"/>
  <c r="Z1389" i="1"/>
  <c r="W1390" i="1"/>
  <c r="X1390" i="1"/>
  <c r="Y1390" i="1"/>
  <c r="Z1390" i="1"/>
  <c r="W1391" i="1"/>
  <c r="X1391" i="1"/>
  <c r="Y1391" i="1"/>
  <c r="Z1391" i="1"/>
  <c r="W1392" i="1"/>
  <c r="X1392" i="1"/>
  <c r="Y1392" i="1"/>
  <c r="Z1392" i="1"/>
  <c r="W1393" i="1"/>
  <c r="X1393" i="1"/>
  <c r="Y1393" i="1"/>
  <c r="Z1393" i="1"/>
  <c r="W1394" i="1"/>
  <c r="X1394" i="1"/>
  <c r="Y1394" i="1"/>
  <c r="Z1394" i="1"/>
  <c r="W1395" i="1"/>
  <c r="X1395" i="1"/>
  <c r="Y1395" i="1"/>
  <c r="Z1395" i="1"/>
  <c r="W1396" i="1"/>
  <c r="X1396" i="1"/>
  <c r="Y1396" i="1"/>
  <c r="Z1396" i="1"/>
  <c r="W1397" i="1"/>
  <c r="X1397" i="1"/>
  <c r="Y1397" i="1"/>
  <c r="Z1397" i="1"/>
  <c r="W1398" i="1"/>
  <c r="X1398" i="1"/>
  <c r="Y1398" i="1"/>
  <c r="Z1398" i="1"/>
  <c r="W1399" i="1"/>
  <c r="X1399" i="1"/>
  <c r="Y1399" i="1"/>
  <c r="Z1399" i="1"/>
  <c r="W1400" i="1"/>
  <c r="X1400" i="1"/>
  <c r="Y1400" i="1"/>
  <c r="Z1400" i="1"/>
  <c r="W1401" i="1"/>
  <c r="X1401" i="1"/>
  <c r="Y1401" i="1"/>
  <c r="Z1401" i="1"/>
  <c r="W1402" i="1"/>
  <c r="X1402" i="1"/>
  <c r="Y1402" i="1"/>
  <c r="Z1402" i="1"/>
  <c r="W1403" i="1"/>
  <c r="X1403" i="1"/>
  <c r="Y1403" i="1"/>
  <c r="Z1403" i="1"/>
  <c r="W1404" i="1"/>
  <c r="X1404" i="1"/>
  <c r="Y1404" i="1"/>
  <c r="Z1404" i="1"/>
  <c r="W1405" i="1"/>
  <c r="X1405" i="1"/>
  <c r="Y1405" i="1"/>
  <c r="Z1405" i="1"/>
  <c r="W1406" i="1"/>
  <c r="X1406" i="1"/>
  <c r="Y1406" i="1"/>
  <c r="Z1406" i="1"/>
  <c r="W1407" i="1"/>
  <c r="X1407" i="1"/>
  <c r="Y1407" i="1"/>
  <c r="Z1407" i="1"/>
  <c r="W1408" i="1"/>
  <c r="X1408" i="1"/>
  <c r="Y1408" i="1"/>
  <c r="Z1408" i="1"/>
  <c r="W1409" i="1"/>
  <c r="X1409" i="1"/>
  <c r="Y1409" i="1"/>
  <c r="Z1409" i="1"/>
  <c r="W1410" i="1"/>
  <c r="X1410" i="1"/>
  <c r="Y1410" i="1"/>
  <c r="Z1410" i="1"/>
  <c r="W1411" i="1"/>
  <c r="X1411" i="1"/>
  <c r="Y1411" i="1"/>
  <c r="Z1411" i="1"/>
  <c r="W1412" i="1"/>
  <c r="X1412" i="1"/>
  <c r="Y1412" i="1"/>
  <c r="Z1412" i="1"/>
  <c r="W1413" i="1"/>
  <c r="X1413" i="1"/>
  <c r="Y1413" i="1"/>
  <c r="Z1413" i="1"/>
  <c r="W1414" i="1"/>
  <c r="X1414" i="1"/>
  <c r="Y1414" i="1"/>
  <c r="Z1414" i="1"/>
  <c r="W1415" i="1"/>
  <c r="X1415" i="1"/>
  <c r="Y1415" i="1"/>
  <c r="Z1415" i="1"/>
  <c r="W1416" i="1"/>
  <c r="X1416" i="1"/>
  <c r="Y1416" i="1"/>
  <c r="Z1416" i="1"/>
  <c r="W1417" i="1"/>
  <c r="X1417" i="1"/>
  <c r="Y1417" i="1"/>
  <c r="Z1417" i="1"/>
  <c r="W1418" i="1"/>
  <c r="X1418" i="1"/>
  <c r="Y1418" i="1"/>
  <c r="Z1418" i="1"/>
  <c r="W1419" i="1"/>
  <c r="X1419" i="1"/>
  <c r="Y1419" i="1"/>
  <c r="Z1419" i="1"/>
  <c r="W1420" i="1"/>
  <c r="X1420" i="1"/>
  <c r="Y1420" i="1"/>
  <c r="Z1420" i="1"/>
  <c r="W1421" i="1"/>
  <c r="X1421" i="1"/>
  <c r="Y1421" i="1"/>
  <c r="Z1421" i="1"/>
  <c r="W1422" i="1"/>
  <c r="X1422" i="1"/>
  <c r="Y1422" i="1"/>
  <c r="Z1422" i="1"/>
  <c r="W1423" i="1"/>
  <c r="X1423" i="1"/>
  <c r="Y1423" i="1"/>
  <c r="Z1423" i="1"/>
  <c r="W1424" i="1"/>
  <c r="X1424" i="1"/>
  <c r="Y1424" i="1"/>
  <c r="Z1424" i="1"/>
  <c r="W1425" i="1"/>
  <c r="X1425" i="1"/>
  <c r="Y1425" i="1"/>
  <c r="Z1425" i="1"/>
  <c r="W1426" i="1"/>
  <c r="X1426" i="1"/>
  <c r="Y1426" i="1"/>
  <c r="Z1426" i="1"/>
  <c r="W1427" i="1"/>
  <c r="X1427" i="1"/>
  <c r="Y1427" i="1"/>
  <c r="Z1427" i="1"/>
  <c r="W1428" i="1"/>
  <c r="X1428" i="1"/>
  <c r="Y1428" i="1"/>
  <c r="Z1428" i="1"/>
  <c r="W1429" i="1"/>
  <c r="X1429" i="1"/>
  <c r="Y1429" i="1"/>
  <c r="Z1429" i="1"/>
  <c r="W1430" i="1"/>
  <c r="X1430" i="1"/>
  <c r="Y1430" i="1"/>
  <c r="Z1430" i="1"/>
  <c r="W1431" i="1"/>
  <c r="X1431" i="1"/>
  <c r="Y1431" i="1"/>
  <c r="Z1431" i="1"/>
  <c r="W1432" i="1"/>
  <c r="X1432" i="1"/>
  <c r="Y1432" i="1"/>
  <c r="Z1432" i="1"/>
  <c r="W1433" i="1"/>
  <c r="X1433" i="1"/>
  <c r="Y1433" i="1"/>
  <c r="Z1433" i="1"/>
  <c r="W1434" i="1"/>
  <c r="X1434" i="1"/>
  <c r="Y1434" i="1"/>
  <c r="Z1434" i="1"/>
  <c r="W1435" i="1"/>
  <c r="X1435" i="1"/>
  <c r="Y1435" i="1"/>
  <c r="Z1435" i="1"/>
  <c r="W1436" i="1"/>
  <c r="X1436" i="1"/>
  <c r="Y1436" i="1"/>
  <c r="Z1436" i="1"/>
  <c r="W1437" i="1"/>
  <c r="X1437" i="1"/>
  <c r="Y1437" i="1"/>
  <c r="Z1437" i="1"/>
  <c r="W1438" i="1"/>
  <c r="X1438" i="1"/>
  <c r="Y1438" i="1"/>
  <c r="Z1438" i="1"/>
  <c r="W1439" i="1"/>
  <c r="X1439" i="1"/>
  <c r="Y1439" i="1"/>
  <c r="Z1439" i="1"/>
  <c r="W1440" i="1"/>
  <c r="X1440" i="1"/>
  <c r="Y1440" i="1"/>
  <c r="Z1440" i="1"/>
  <c r="W1441" i="1"/>
  <c r="X1441" i="1"/>
  <c r="Y1441" i="1"/>
  <c r="Z1441" i="1"/>
  <c r="W1442" i="1"/>
  <c r="X1442" i="1"/>
  <c r="Y1442" i="1"/>
  <c r="Z1442" i="1"/>
  <c r="W1443" i="1"/>
  <c r="X1443" i="1"/>
  <c r="Y1443" i="1"/>
  <c r="Z1443" i="1"/>
  <c r="W1444" i="1"/>
  <c r="X1444" i="1"/>
  <c r="Y1444" i="1"/>
  <c r="Z1444" i="1"/>
  <c r="W1445" i="1"/>
  <c r="X1445" i="1"/>
  <c r="Y1445" i="1"/>
  <c r="Z1445" i="1"/>
  <c r="W1446" i="1"/>
  <c r="X1446" i="1"/>
  <c r="Y1446" i="1"/>
  <c r="Z1446" i="1"/>
  <c r="W1447" i="1"/>
  <c r="X1447" i="1"/>
  <c r="Y1447" i="1"/>
  <c r="Z1447" i="1"/>
  <c r="W1448" i="1"/>
  <c r="X1448" i="1"/>
  <c r="Y1448" i="1"/>
  <c r="Z1448" i="1"/>
  <c r="W1449" i="1"/>
  <c r="X1449" i="1"/>
  <c r="Y1449" i="1"/>
  <c r="Z1449" i="1"/>
  <c r="W1450" i="1"/>
  <c r="X1450" i="1"/>
  <c r="Y1450" i="1"/>
  <c r="Z1450" i="1"/>
  <c r="W1451" i="1"/>
  <c r="X1451" i="1"/>
  <c r="Y1451" i="1"/>
  <c r="Z1451" i="1"/>
  <c r="W1452" i="1"/>
  <c r="X1452" i="1"/>
  <c r="Y1452" i="1"/>
  <c r="Z1452" i="1"/>
  <c r="W1453" i="1"/>
  <c r="X1453" i="1"/>
  <c r="Y1453" i="1"/>
  <c r="Z1453" i="1"/>
  <c r="W1454" i="1"/>
  <c r="X1454" i="1"/>
  <c r="Y1454" i="1"/>
  <c r="Z1454" i="1"/>
  <c r="W1455" i="1"/>
  <c r="X1455" i="1"/>
  <c r="Y1455" i="1"/>
  <c r="Z1455" i="1"/>
  <c r="W1456" i="1"/>
  <c r="X1456" i="1"/>
  <c r="Y1456" i="1"/>
  <c r="Z1456" i="1"/>
  <c r="W1457" i="1"/>
  <c r="X1457" i="1"/>
  <c r="Y1457" i="1"/>
  <c r="Z1457" i="1"/>
  <c r="W1458" i="1"/>
  <c r="X1458" i="1"/>
  <c r="Y1458" i="1"/>
  <c r="Z1458" i="1"/>
  <c r="W1459" i="1"/>
  <c r="X1459" i="1"/>
  <c r="Y1459" i="1"/>
  <c r="Z1459" i="1"/>
  <c r="W1460" i="1"/>
  <c r="X1460" i="1"/>
  <c r="Y1460" i="1"/>
  <c r="Z1460" i="1"/>
  <c r="W1461" i="1"/>
  <c r="X1461" i="1"/>
  <c r="Y1461" i="1"/>
  <c r="Z1461" i="1"/>
  <c r="W1462" i="1"/>
  <c r="X1462" i="1"/>
  <c r="Y1462" i="1"/>
  <c r="Z1462" i="1"/>
  <c r="W1463" i="1"/>
  <c r="X1463" i="1"/>
  <c r="Y1463" i="1"/>
  <c r="Z1463" i="1"/>
  <c r="W1464" i="1"/>
  <c r="X1464" i="1"/>
  <c r="Y1464" i="1"/>
  <c r="Z1464" i="1"/>
  <c r="W1465" i="1"/>
  <c r="X1465" i="1"/>
  <c r="Y1465" i="1"/>
  <c r="Z1465" i="1"/>
  <c r="W1466" i="1"/>
  <c r="X1466" i="1"/>
  <c r="Y1466" i="1"/>
  <c r="Z1466" i="1"/>
  <c r="W1467" i="1"/>
  <c r="X1467" i="1"/>
  <c r="Y1467" i="1"/>
  <c r="Z1467" i="1"/>
  <c r="W1468" i="1"/>
  <c r="X1468" i="1"/>
  <c r="Y1468" i="1"/>
  <c r="Z1468" i="1"/>
  <c r="W1469" i="1"/>
  <c r="X1469" i="1"/>
  <c r="Y1469" i="1"/>
  <c r="Z1469" i="1"/>
  <c r="W1470" i="1"/>
  <c r="X1470" i="1"/>
  <c r="Y1470" i="1"/>
  <c r="Z1470" i="1"/>
  <c r="W1471" i="1"/>
  <c r="X1471" i="1"/>
  <c r="Y1471" i="1"/>
  <c r="Z1471" i="1"/>
  <c r="W1472" i="1"/>
  <c r="X1472" i="1"/>
  <c r="Y1472" i="1"/>
  <c r="Z1472" i="1"/>
  <c r="W1473" i="1"/>
  <c r="X1473" i="1"/>
  <c r="Y1473" i="1"/>
  <c r="Z1473" i="1"/>
  <c r="W1474" i="1"/>
  <c r="X1474" i="1"/>
  <c r="Y1474" i="1"/>
  <c r="Z1474" i="1"/>
  <c r="W1475" i="1"/>
  <c r="X1475" i="1"/>
  <c r="Y1475" i="1"/>
  <c r="Z1475" i="1"/>
  <c r="W1476" i="1"/>
  <c r="X1476" i="1"/>
  <c r="Y1476" i="1"/>
  <c r="Z1476" i="1"/>
  <c r="W1477" i="1"/>
  <c r="X1477" i="1"/>
  <c r="Y1477" i="1"/>
  <c r="Z1477" i="1"/>
  <c r="W1478" i="1"/>
  <c r="X1478" i="1"/>
  <c r="Y1478" i="1"/>
  <c r="Z1478" i="1"/>
  <c r="W1479" i="1"/>
  <c r="X1479" i="1"/>
  <c r="Y1479" i="1"/>
  <c r="Z1479" i="1"/>
  <c r="W1480" i="1"/>
  <c r="X1480" i="1"/>
  <c r="Y1480" i="1"/>
  <c r="Z1480" i="1"/>
  <c r="W1481" i="1"/>
  <c r="X1481" i="1"/>
  <c r="Y1481" i="1"/>
  <c r="Z1481" i="1"/>
  <c r="W1482" i="1"/>
  <c r="X1482" i="1"/>
  <c r="Y1482" i="1"/>
  <c r="Z1482" i="1"/>
  <c r="W1483" i="1"/>
  <c r="X1483" i="1"/>
  <c r="Y1483" i="1"/>
  <c r="Z1483" i="1"/>
  <c r="W1484" i="1"/>
  <c r="X1484" i="1"/>
  <c r="Y1484" i="1"/>
  <c r="Z1484" i="1"/>
  <c r="W1485" i="1"/>
  <c r="X1485" i="1"/>
  <c r="Y1485" i="1"/>
  <c r="Z1485" i="1"/>
  <c r="W1486" i="1"/>
  <c r="X1486" i="1"/>
  <c r="Y1486" i="1"/>
  <c r="Z1486" i="1"/>
  <c r="W1487" i="1"/>
  <c r="X1487" i="1"/>
  <c r="Y1487" i="1"/>
  <c r="Z1487" i="1"/>
  <c r="W1488" i="1"/>
  <c r="X1488" i="1"/>
  <c r="Y1488" i="1"/>
  <c r="Z1488" i="1"/>
  <c r="W1489" i="1"/>
  <c r="X1489" i="1"/>
  <c r="Y1489" i="1"/>
  <c r="Z1489" i="1"/>
  <c r="W1490" i="1"/>
  <c r="X1490" i="1"/>
  <c r="Y1490" i="1"/>
  <c r="Z1490" i="1"/>
  <c r="W1491" i="1"/>
  <c r="X1491" i="1"/>
  <c r="Y1491" i="1"/>
  <c r="Z1491" i="1"/>
  <c r="W1492" i="1"/>
  <c r="X1492" i="1"/>
  <c r="Y1492" i="1"/>
  <c r="Z1492" i="1"/>
  <c r="W1493" i="1"/>
  <c r="X1493" i="1"/>
  <c r="Y1493" i="1"/>
  <c r="Z1493" i="1"/>
  <c r="W1494" i="1"/>
  <c r="X1494" i="1"/>
  <c r="Y1494" i="1"/>
  <c r="Z1494" i="1"/>
  <c r="W1495" i="1"/>
  <c r="X1495" i="1"/>
  <c r="Y1495" i="1"/>
  <c r="Z1495" i="1"/>
  <c r="W1496" i="1"/>
  <c r="X1496" i="1"/>
  <c r="Y1496" i="1"/>
  <c r="Z1496" i="1"/>
  <c r="W1497" i="1"/>
  <c r="X1497" i="1"/>
  <c r="Y1497" i="1"/>
  <c r="Z1497" i="1"/>
  <c r="W1498" i="1"/>
  <c r="X1498" i="1"/>
  <c r="Y1498" i="1"/>
  <c r="Z1498" i="1"/>
  <c r="W1499" i="1"/>
  <c r="X1499" i="1"/>
  <c r="Y1499" i="1"/>
  <c r="Z1499" i="1"/>
  <c r="W1500" i="1"/>
  <c r="X1500" i="1"/>
  <c r="Y1500" i="1"/>
  <c r="Z1500" i="1"/>
  <c r="W1501" i="1"/>
  <c r="X1501" i="1"/>
  <c r="Y1501" i="1"/>
  <c r="Z1501" i="1"/>
  <c r="W1502" i="1"/>
  <c r="X1502" i="1"/>
  <c r="Y1502" i="1"/>
  <c r="Z1502" i="1"/>
  <c r="W1503" i="1"/>
  <c r="X1503" i="1"/>
  <c r="Y1503" i="1"/>
  <c r="Z1503" i="1"/>
  <c r="W1504" i="1"/>
  <c r="X1504" i="1"/>
  <c r="Y1504" i="1"/>
  <c r="Z1504" i="1"/>
  <c r="W1505" i="1"/>
  <c r="X1505" i="1"/>
  <c r="Y1505" i="1"/>
  <c r="Z1505" i="1"/>
  <c r="W1506" i="1"/>
  <c r="X1506" i="1"/>
  <c r="Y1506" i="1"/>
  <c r="Z1506" i="1"/>
  <c r="W1507" i="1"/>
  <c r="X1507" i="1"/>
  <c r="Y1507" i="1"/>
  <c r="Z1507" i="1"/>
  <c r="W1508" i="1"/>
  <c r="X1508" i="1"/>
  <c r="Y1508" i="1"/>
  <c r="Z1508" i="1"/>
  <c r="W1509" i="1"/>
  <c r="X1509" i="1"/>
  <c r="Y1509" i="1"/>
  <c r="Z1509" i="1"/>
  <c r="W1510" i="1"/>
  <c r="X1510" i="1"/>
  <c r="Y1510" i="1"/>
  <c r="Z1510" i="1"/>
  <c r="W1511" i="1"/>
  <c r="X1511" i="1"/>
  <c r="Y1511" i="1"/>
  <c r="Z1511" i="1"/>
  <c r="W1512" i="1"/>
  <c r="X1512" i="1"/>
  <c r="Y1512" i="1"/>
  <c r="Z1512" i="1"/>
  <c r="W1513" i="1"/>
  <c r="X1513" i="1"/>
  <c r="Y1513" i="1"/>
  <c r="Z1513" i="1"/>
  <c r="W1514" i="1"/>
  <c r="X1514" i="1"/>
  <c r="Y1514" i="1"/>
  <c r="Z1514" i="1"/>
  <c r="W1515" i="1"/>
  <c r="X1515" i="1"/>
  <c r="Y1515" i="1"/>
  <c r="Z1515" i="1"/>
  <c r="W1516" i="1"/>
  <c r="X1516" i="1"/>
  <c r="Y1516" i="1"/>
  <c r="Z1516" i="1"/>
  <c r="W1517" i="1"/>
  <c r="X1517" i="1"/>
  <c r="Y1517" i="1"/>
  <c r="Z1517" i="1"/>
  <c r="W1518" i="1"/>
  <c r="X1518" i="1"/>
  <c r="Y1518" i="1"/>
  <c r="Z1518" i="1"/>
  <c r="W1519" i="1"/>
  <c r="X1519" i="1"/>
  <c r="Y1519" i="1"/>
  <c r="Z1519" i="1"/>
  <c r="W1520" i="1"/>
  <c r="X1520" i="1"/>
  <c r="Y1520" i="1"/>
  <c r="Z1520" i="1"/>
  <c r="W1521" i="1"/>
  <c r="X1521" i="1"/>
  <c r="Y1521" i="1"/>
  <c r="Z1521" i="1"/>
  <c r="W1522" i="1"/>
  <c r="X1522" i="1"/>
  <c r="Y1522" i="1"/>
  <c r="Z1522" i="1"/>
  <c r="W1523" i="1"/>
  <c r="X1523" i="1"/>
  <c r="Y1523" i="1"/>
  <c r="Z1523" i="1"/>
  <c r="W1524" i="1"/>
  <c r="X1524" i="1"/>
  <c r="Y1524" i="1"/>
  <c r="Z1524" i="1"/>
  <c r="W1525" i="1"/>
  <c r="X1525" i="1"/>
  <c r="Y1525" i="1"/>
  <c r="Z1525" i="1"/>
  <c r="W1526" i="1"/>
  <c r="X1526" i="1"/>
  <c r="Y1526" i="1"/>
  <c r="Z1526" i="1"/>
  <c r="W1527" i="1"/>
  <c r="X1527" i="1"/>
  <c r="Y1527" i="1"/>
  <c r="Z1527" i="1"/>
  <c r="W1528" i="1"/>
  <c r="X1528" i="1"/>
  <c r="Y1528" i="1"/>
  <c r="Z1528" i="1"/>
  <c r="W1529" i="1"/>
  <c r="X1529" i="1"/>
  <c r="Y1529" i="1"/>
  <c r="Z1529" i="1"/>
  <c r="W1530" i="1"/>
  <c r="X1530" i="1"/>
  <c r="Y1530" i="1"/>
  <c r="Z1530" i="1"/>
  <c r="W1531" i="1"/>
  <c r="X1531" i="1"/>
  <c r="Y1531" i="1"/>
  <c r="Z1531" i="1"/>
  <c r="W1532" i="1"/>
  <c r="X1532" i="1"/>
  <c r="Y1532" i="1"/>
  <c r="Z1532" i="1"/>
  <c r="W1533" i="1"/>
  <c r="X1533" i="1"/>
  <c r="Y1533" i="1"/>
  <c r="Z1533" i="1"/>
  <c r="W1534" i="1"/>
  <c r="X1534" i="1"/>
  <c r="Y1534" i="1"/>
  <c r="Z1534" i="1"/>
  <c r="W1535" i="1"/>
  <c r="X1535" i="1"/>
  <c r="Y1535" i="1"/>
  <c r="Z1535" i="1"/>
  <c r="W1536" i="1"/>
  <c r="X1536" i="1"/>
  <c r="Y1536" i="1"/>
  <c r="Z1536" i="1"/>
  <c r="W1537" i="1"/>
  <c r="X1537" i="1"/>
  <c r="Y1537" i="1"/>
  <c r="Z1537" i="1"/>
  <c r="W1538" i="1"/>
  <c r="X1538" i="1"/>
  <c r="Y1538" i="1"/>
  <c r="Z1538" i="1"/>
  <c r="W1539" i="1"/>
  <c r="X1539" i="1"/>
  <c r="Y1539" i="1"/>
  <c r="Z1539" i="1"/>
  <c r="W1540" i="1"/>
  <c r="X1540" i="1"/>
  <c r="Y1540" i="1"/>
  <c r="Z1540" i="1"/>
  <c r="W1541" i="1"/>
  <c r="X1541" i="1"/>
  <c r="Y1541" i="1"/>
  <c r="Z1541" i="1"/>
  <c r="W1542" i="1"/>
  <c r="X1542" i="1"/>
  <c r="Y1542" i="1"/>
  <c r="Z1542" i="1"/>
  <c r="W1543" i="1"/>
  <c r="X1543" i="1"/>
  <c r="Y1543" i="1"/>
  <c r="Z1543" i="1"/>
  <c r="W1544" i="1"/>
  <c r="X1544" i="1"/>
  <c r="Y1544" i="1"/>
  <c r="Z1544" i="1"/>
  <c r="W1545" i="1"/>
  <c r="X1545" i="1"/>
  <c r="Y1545" i="1"/>
  <c r="Z1545" i="1"/>
  <c r="W1546" i="1"/>
  <c r="X1546" i="1"/>
  <c r="Y1546" i="1"/>
  <c r="Z1546" i="1"/>
  <c r="W1547" i="1"/>
  <c r="X1547" i="1"/>
  <c r="Y1547" i="1"/>
  <c r="Z1547" i="1"/>
  <c r="W1548" i="1"/>
  <c r="X1548" i="1"/>
  <c r="Y1548" i="1"/>
  <c r="Z1548" i="1"/>
  <c r="W1549" i="1"/>
  <c r="X1549" i="1"/>
  <c r="Y1549" i="1"/>
  <c r="Z1549" i="1"/>
  <c r="W1550" i="1"/>
  <c r="X1550" i="1"/>
  <c r="Y1550" i="1"/>
  <c r="Z1550" i="1"/>
  <c r="W1551" i="1"/>
  <c r="X1551" i="1"/>
  <c r="Y1551" i="1"/>
  <c r="Z1551" i="1"/>
  <c r="W1552" i="1"/>
  <c r="X1552" i="1"/>
  <c r="Y1552" i="1"/>
  <c r="Z1552" i="1"/>
  <c r="W1553" i="1"/>
  <c r="X1553" i="1"/>
  <c r="Y1553" i="1"/>
  <c r="Z1553" i="1"/>
  <c r="W1554" i="1"/>
  <c r="X1554" i="1"/>
  <c r="Y1554" i="1"/>
  <c r="Z1554" i="1"/>
  <c r="W1555" i="1"/>
  <c r="X1555" i="1"/>
  <c r="Y1555" i="1"/>
  <c r="Z1555" i="1"/>
  <c r="W1556" i="1"/>
  <c r="X1556" i="1"/>
  <c r="Y1556" i="1"/>
  <c r="Z1556" i="1"/>
  <c r="W1557" i="1"/>
  <c r="X1557" i="1"/>
  <c r="Y1557" i="1"/>
  <c r="Z1557" i="1"/>
  <c r="W1558" i="1"/>
  <c r="X1558" i="1"/>
  <c r="Y1558" i="1"/>
  <c r="Z1558" i="1"/>
  <c r="W1559" i="1"/>
  <c r="X1559" i="1"/>
  <c r="Y1559" i="1"/>
  <c r="Z1559" i="1"/>
  <c r="W1560" i="1"/>
  <c r="X1560" i="1"/>
  <c r="Y1560" i="1"/>
  <c r="Z1560" i="1"/>
  <c r="W1561" i="1"/>
  <c r="X1561" i="1"/>
  <c r="Y1561" i="1"/>
  <c r="Z1561" i="1"/>
  <c r="W1562" i="1"/>
  <c r="X1562" i="1"/>
  <c r="Y1562" i="1"/>
  <c r="Z1562" i="1"/>
  <c r="W1563" i="1"/>
  <c r="X1563" i="1"/>
  <c r="Y1563" i="1"/>
  <c r="Z1563" i="1"/>
  <c r="W1564" i="1"/>
  <c r="X1564" i="1"/>
  <c r="Y1564" i="1"/>
  <c r="Z1564" i="1"/>
  <c r="W1565" i="1"/>
  <c r="X1565" i="1"/>
  <c r="Y1565" i="1"/>
  <c r="Z1565" i="1"/>
  <c r="W1566" i="1"/>
  <c r="X1566" i="1"/>
  <c r="Y1566" i="1"/>
  <c r="Z1566" i="1"/>
  <c r="W1567" i="1"/>
  <c r="X1567" i="1"/>
  <c r="Y1567" i="1"/>
  <c r="Z1567" i="1"/>
  <c r="W1568" i="1"/>
  <c r="X1568" i="1"/>
  <c r="Y1568" i="1"/>
  <c r="Z1568" i="1"/>
  <c r="W1569" i="1"/>
  <c r="X1569" i="1"/>
  <c r="Y1569" i="1"/>
  <c r="Z1569" i="1"/>
  <c r="W1570" i="1"/>
  <c r="X1570" i="1"/>
  <c r="Y1570" i="1"/>
  <c r="Z1570" i="1"/>
  <c r="W1571" i="1"/>
  <c r="X1571" i="1"/>
  <c r="Y1571" i="1"/>
  <c r="Z1571" i="1"/>
  <c r="W1572" i="1"/>
  <c r="X1572" i="1"/>
  <c r="Y1572" i="1"/>
  <c r="Z1572" i="1"/>
  <c r="W1573" i="1"/>
  <c r="X1573" i="1"/>
  <c r="Y1573" i="1"/>
  <c r="Z1573" i="1"/>
  <c r="W1574" i="1"/>
  <c r="X1574" i="1"/>
  <c r="Y1574" i="1"/>
  <c r="Z1574" i="1"/>
  <c r="W1575" i="1"/>
  <c r="X1575" i="1"/>
  <c r="Y1575" i="1"/>
  <c r="Z1575" i="1"/>
  <c r="W1576" i="1"/>
  <c r="X1576" i="1"/>
  <c r="Y1576" i="1"/>
  <c r="Z1576" i="1"/>
  <c r="W1577" i="1"/>
  <c r="X1577" i="1"/>
  <c r="Y1577" i="1"/>
  <c r="Z1577" i="1"/>
  <c r="W1578" i="1"/>
  <c r="X1578" i="1"/>
  <c r="Y1578" i="1"/>
  <c r="Z1578" i="1"/>
  <c r="W1579" i="1"/>
  <c r="X1579" i="1"/>
  <c r="Y1579" i="1"/>
  <c r="Z1579" i="1"/>
  <c r="W1580" i="1"/>
  <c r="X1580" i="1"/>
  <c r="Y1580" i="1"/>
  <c r="Z1580" i="1"/>
  <c r="W1581" i="1"/>
  <c r="X1581" i="1"/>
  <c r="Y1581" i="1"/>
  <c r="Z1581" i="1"/>
  <c r="W1582" i="1"/>
  <c r="X1582" i="1"/>
  <c r="Y1582" i="1"/>
  <c r="Z1582" i="1"/>
  <c r="W1583" i="1"/>
  <c r="X1583" i="1"/>
  <c r="Y1583" i="1"/>
  <c r="Z1583" i="1"/>
  <c r="W1584" i="1"/>
  <c r="X1584" i="1"/>
  <c r="Y1584" i="1"/>
  <c r="Z1584" i="1"/>
  <c r="W1585" i="1"/>
  <c r="X1585" i="1"/>
  <c r="Y1585" i="1"/>
  <c r="Z1585" i="1"/>
  <c r="W1586" i="1"/>
  <c r="X1586" i="1"/>
  <c r="Y1586" i="1"/>
  <c r="Z1586" i="1"/>
  <c r="W1587" i="1"/>
  <c r="X1587" i="1"/>
  <c r="Y1587" i="1"/>
  <c r="Z1587" i="1"/>
  <c r="W1588" i="1"/>
  <c r="X1588" i="1"/>
  <c r="Y1588" i="1"/>
  <c r="Z1588" i="1"/>
  <c r="W1589" i="1"/>
  <c r="X1589" i="1"/>
  <c r="Y1589" i="1"/>
  <c r="Z1589" i="1"/>
  <c r="W1590" i="1"/>
  <c r="X1590" i="1"/>
  <c r="Y1590" i="1"/>
  <c r="Z1590" i="1"/>
  <c r="W1591" i="1"/>
  <c r="X1591" i="1"/>
  <c r="Y1591" i="1"/>
  <c r="Z1591" i="1"/>
  <c r="W1592" i="1"/>
  <c r="X1592" i="1"/>
  <c r="Y1592" i="1"/>
  <c r="Z1592" i="1"/>
  <c r="W1593" i="1"/>
  <c r="X1593" i="1"/>
  <c r="Y1593" i="1"/>
  <c r="Z1593" i="1"/>
  <c r="W1594" i="1"/>
  <c r="X1594" i="1"/>
  <c r="Y1594" i="1"/>
  <c r="Z1594" i="1"/>
  <c r="W1595" i="1"/>
  <c r="X1595" i="1"/>
  <c r="Y1595" i="1"/>
  <c r="Z1595" i="1"/>
  <c r="W1596" i="1"/>
  <c r="X1596" i="1"/>
  <c r="Y1596" i="1"/>
  <c r="Z1596" i="1"/>
  <c r="W1597" i="1"/>
  <c r="X1597" i="1"/>
  <c r="Y1597" i="1"/>
  <c r="Z1597" i="1"/>
  <c r="W1598" i="1"/>
  <c r="X1598" i="1"/>
  <c r="Y1598" i="1"/>
  <c r="Z1598" i="1"/>
  <c r="W1599" i="1"/>
  <c r="X1599" i="1"/>
  <c r="Y1599" i="1"/>
  <c r="Z1599" i="1"/>
  <c r="W1600" i="1"/>
  <c r="X1600" i="1"/>
  <c r="Y1600" i="1"/>
  <c r="Z1600" i="1"/>
  <c r="W1601" i="1"/>
  <c r="X1601" i="1"/>
  <c r="Y1601" i="1"/>
  <c r="Z1601" i="1"/>
  <c r="W1602" i="1"/>
  <c r="X1602" i="1"/>
  <c r="Y1602" i="1"/>
  <c r="Z1602" i="1"/>
  <c r="W1603" i="1"/>
  <c r="X1603" i="1"/>
  <c r="Y1603" i="1"/>
  <c r="Z1603" i="1"/>
  <c r="W1604" i="1"/>
  <c r="X1604" i="1"/>
  <c r="Y1604" i="1"/>
  <c r="Z1604" i="1"/>
  <c r="W1605" i="1"/>
  <c r="X1605" i="1"/>
  <c r="Y1605" i="1"/>
  <c r="Z1605" i="1"/>
  <c r="W1606" i="1"/>
  <c r="X1606" i="1"/>
  <c r="Y1606" i="1"/>
  <c r="Z1606" i="1"/>
  <c r="W1607" i="1"/>
  <c r="X1607" i="1"/>
  <c r="Y1607" i="1"/>
  <c r="Z1607" i="1"/>
  <c r="W1608" i="1"/>
  <c r="X1608" i="1"/>
  <c r="Y1608" i="1"/>
  <c r="Z1608" i="1"/>
  <c r="W1609" i="1"/>
  <c r="X1609" i="1"/>
  <c r="Y1609" i="1"/>
  <c r="Z1609" i="1"/>
  <c r="W1610" i="1"/>
  <c r="X1610" i="1"/>
  <c r="Y1610" i="1"/>
  <c r="Z1610" i="1"/>
  <c r="W1611" i="1"/>
  <c r="X1611" i="1"/>
  <c r="Y1611" i="1"/>
  <c r="Z1611" i="1"/>
  <c r="W1612" i="1"/>
  <c r="X1612" i="1"/>
  <c r="Y1612" i="1"/>
  <c r="Z1612" i="1"/>
  <c r="W1613" i="1"/>
  <c r="X1613" i="1"/>
  <c r="Y1613" i="1"/>
  <c r="Z1613" i="1"/>
  <c r="W1614" i="1"/>
  <c r="X1614" i="1"/>
  <c r="Y1614" i="1"/>
  <c r="Z1614" i="1"/>
  <c r="W1615" i="1"/>
  <c r="X1615" i="1"/>
  <c r="Y1615" i="1"/>
  <c r="Z1615" i="1"/>
  <c r="W1616" i="1"/>
  <c r="X1616" i="1"/>
  <c r="Y1616" i="1"/>
  <c r="Z1616" i="1"/>
  <c r="W1617" i="1"/>
  <c r="X1617" i="1"/>
  <c r="Y1617" i="1"/>
  <c r="Z1617" i="1"/>
  <c r="W1618" i="1"/>
  <c r="X1618" i="1"/>
  <c r="Y1618" i="1"/>
  <c r="Z1618" i="1"/>
  <c r="W1619" i="1"/>
  <c r="X1619" i="1"/>
  <c r="Y1619" i="1"/>
  <c r="Z1619" i="1"/>
  <c r="W1620" i="1"/>
  <c r="X1620" i="1"/>
  <c r="Y1620" i="1"/>
  <c r="Z1620" i="1"/>
  <c r="W1621" i="1"/>
  <c r="X1621" i="1"/>
  <c r="Y1621" i="1"/>
  <c r="Z1621" i="1"/>
  <c r="W1622" i="1"/>
  <c r="X1622" i="1"/>
  <c r="Y1622" i="1"/>
  <c r="Z1622" i="1"/>
  <c r="W1623" i="1"/>
  <c r="X1623" i="1"/>
  <c r="Y1623" i="1"/>
  <c r="Z1623" i="1"/>
  <c r="W1624" i="1"/>
  <c r="X1624" i="1"/>
  <c r="Y1624" i="1"/>
  <c r="Z1624" i="1"/>
  <c r="W1625" i="1"/>
  <c r="X1625" i="1"/>
  <c r="Y1625" i="1"/>
  <c r="Z1625" i="1"/>
  <c r="W1626" i="1"/>
  <c r="X1626" i="1"/>
  <c r="Y1626" i="1"/>
  <c r="Z1626" i="1"/>
  <c r="W1627" i="1"/>
  <c r="X1627" i="1"/>
  <c r="Y1627" i="1"/>
  <c r="Z1627" i="1"/>
  <c r="W1628" i="1"/>
  <c r="X1628" i="1"/>
  <c r="Y1628" i="1"/>
  <c r="Z1628" i="1"/>
  <c r="W1629" i="1"/>
  <c r="X1629" i="1"/>
  <c r="Y1629" i="1"/>
  <c r="Z1629" i="1"/>
  <c r="W1630" i="1"/>
  <c r="X1630" i="1"/>
  <c r="Y1630" i="1"/>
  <c r="Z1630" i="1"/>
  <c r="W1631" i="1"/>
  <c r="X1631" i="1"/>
  <c r="Y1631" i="1"/>
  <c r="Z1631" i="1"/>
  <c r="W1632" i="1"/>
  <c r="X1632" i="1"/>
  <c r="Y1632" i="1"/>
  <c r="Z1632" i="1"/>
  <c r="W1633" i="1"/>
  <c r="X1633" i="1"/>
  <c r="Y1633" i="1"/>
  <c r="Z1633" i="1"/>
  <c r="W1634" i="1"/>
  <c r="X1634" i="1"/>
  <c r="Y1634" i="1"/>
  <c r="Z1634" i="1"/>
  <c r="W1635" i="1"/>
  <c r="X1635" i="1"/>
  <c r="Y1635" i="1"/>
  <c r="Z1635" i="1"/>
  <c r="W1636" i="1"/>
  <c r="X1636" i="1"/>
  <c r="Y1636" i="1"/>
  <c r="Z1636" i="1"/>
  <c r="W1637" i="1"/>
  <c r="X1637" i="1"/>
  <c r="Y1637" i="1"/>
  <c r="Z1637" i="1"/>
  <c r="W1638" i="1"/>
  <c r="X1638" i="1"/>
  <c r="Y1638" i="1"/>
  <c r="Z1638" i="1"/>
  <c r="W1639" i="1"/>
  <c r="X1639" i="1"/>
  <c r="Y1639" i="1"/>
  <c r="Z1639" i="1"/>
  <c r="W1640" i="1"/>
  <c r="X1640" i="1"/>
  <c r="Y1640" i="1"/>
  <c r="Z1640" i="1"/>
  <c r="W1641" i="1"/>
  <c r="X1641" i="1"/>
  <c r="Y1641" i="1"/>
  <c r="Z1641" i="1"/>
  <c r="W1642" i="1"/>
  <c r="X1642" i="1"/>
  <c r="Y1642" i="1"/>
  <c r="Z1642" i="1"/>
  <c r="W1643" i="1"/>
  <c r="X1643" i="1"/>
  <c r="Y1643" i="1"/>
  <c r="Z1643" i="1"/>
  <c r="W1644" i="1"/>
  <c r="X1644" i="1"/>
  <c r="Y1644" i="1"/>
  <c r="Z1644" i="1"/>
  <c r="W1645" i="1"/>
  <c r="X1645" i="1"/>
  <c r="Y1645" i="1"/>
  <c r="Z1645" i="1"/>
  <c r="W1646" i="1"/>
  <c r="X1646" i="1"/>
  <c r="Y1646" i="1"/>
  <c r="Z1646" i="1"/>
  <c r="W1647" i="1"/>
  <c r="X1647" i="1"/>
  <c r="Y1647" i="1"/>
  <c r="Z1647" i="1"/>
  <c r="W1648" i="1"/>
  <c r="X1648" i="1"/>
  <c r="Y1648" i="1"/>
  <c r="Z1648" i="1"/>
  <c r="W1649" i="1"/>
  <c r="X1649" i="1"/>
  <c r="Y1649" i="1"/>
  <c r="Z1649" i="1"/>
  <c r="W1650" i="1"/>
  <c r="X1650" i="1"/>
  <c r="Y1650" i="1"/>
  <c r="Z1650" i="1"/>
  <c r="W1651" i="1"/>
  <c r="X1651" i="1"/>
  <c r="Y1651" i="1"/>
  <c r="Z1651" i="1"/>
  <c r="W1652" i="1"/>
  <c r="X1652" i="1"/>
  <c r="Y1652" i="1"/>
  <c r="Z1652" i="1"/>
  <c r="W1653" i="1"/>
  <c r="X1653" i="1"/>
  <c r="Y1653" i="1"/>
  <c r="Z1653" i="1"/>
  <c r="W1654" i="1"/>
  <c r="X1654" i="1"/>
  <c r="Y1654" i="1"/>
  <c r="Z1654" i="1"/>
  <c r="W1655" i="1"/>
  <c r="X1655" i="1"/>
  <c r="Y1655" i="1"/>
  <c r="Z1655" i="1"/>
  <c r="W1656" i="1"/>
  <c r="X1656" i="1"/>
  <c r="Y1656" i="1"/>
  <c r="Z1656" i="1"/>
  <c r="W1657" i="1"/>
  <c r="X1657" i="1"/>
  <c r="Y1657" i="1"/>
  <c r="Z1657" i="1"/>
  <c r="W1658" i="1"/>
  <c r="X1658" i="1"/>
  <c r="Y1658" i="1"/>
  <c r="Z1658" i="1"/>
  <c r="W1659" i="1"/>
  <c r="X1659" i="1"/>
  <c r="Y1659" i="1"/>
  <c r="Z1659" i="1"/>
  <c r="W1660" i="1"/>
  <c r="X1660" i="1"/>
  <c r="Y1660" i="1"/>
  <c r="Z1660" i="1"/>
  <c r="W1661" i="1"/>
  <c r="X1661" i="1"/>
  <c r="Y1661" i="1"/>
  <c r="Z1661" i="1"/>
  <c r="W1662" i="1"/>
  <c r="X1662" i="1"/>
  <c r="Y1662" i="1"/>
  <c r="Z1662" i="1"/>
  <c r="W1663" i="1"/>
  <c r="X1663" i="1"/>
  <c r="Y1663" i="1"/>
  <c r="Z1663" i="1"/>
  <c r="W1664" i="1"/>
  <c r="X1664" i="1"/>
  <c r="Y1664" i="1"/>
  <c r="Z1664" i="1"/>
  <c r="W1665" i="1"/>
  <c r="X1665" i="1"/>
  <c r="Y1665" i="1"/>
  <c r="Z1665" i="1"/>
  <c r="W1666" i="1"/>
  <c r="X1666" i="1"/>
  <c r="Y1666" i="1"/>
  <c r="Z1666" i="1"/>
  <c r="W1667" i="1"/>
  <c r="X1667" i="1"/>
  <c r="Y1667" i="1"/>
  <c r="Z1667" i="1"/>
  <c r="W1668" i="1"/>
  <c r="X1668" i="1"/>
  <c r="Y1668" i="1"/>
  <c r="Z1668" i="1"/>
  <c r="W1669" i="1"/>
  <c r="X1669" i="1"/>
  <c r="Y1669" i="1"/>
  <c r="Z1669" i="1"/>
  <c r="W1670" i="1"/>
  <c r="X1670" i="1"/>
  <c r="Y1670" i="1"/>
  <c r="Z1670" i="1"/>
  <c r="W1671" i="1"/>
  <c r="X1671" i="1"/>
  <c r="Y1671" i="1"/>
  <c r="Z1671" i="1"/>
  <c r="W1672" i="1"/>
  <c r="X1672" i="1"/>
  <c r="Y1672" i="1"/>
  <c r="Z1672" i="1"/>
  <c r="W1673" i="1"/>
  <c r="X1673" i="1"/>
  <c r="Y1673" i="1"/>
  <c r="Z1673" i="1"/>
  <c r="W1674" i="1"/>
  <c r="X1674" i="1"/>
  <c r="Y1674" i="1"/>
  <c r="Z1674" i="1"/>
  <c r="W1675" i="1"/>
  <c r="X1675" i="1"/>
  <c r="Y1675" i="1"/>
  <c r="Z1675" i="1"/>
  <c r="W1676" i="1"/>
  <c r="X1676" i="1"/>
  <c r="Y1676" i="1"/>
  <c r="Z1676" i="1"/>
  <c r="W1677" i="1"/>
  <c r="X1677" i="1"/>
  <c r="Y1677" i="1"/>
  <c r="Z1677" i="1"/>
  <c r="W1678" i="1"/>
  <c r="X1678" i="1"/>
  <c r="Y1678" i="1"/>
  <c r="Z1678" i="1"/>
  <c r="W1679" i="1"/>
  <c r="X1679" i="1"/>
  <c r="Y1679" i="1"/>
  <c r="Z1679" i="1"/>
  <c r="W1680" i="1"/>
  <c r="X1680" i="1"/>
  <c r="Y1680" i="1"/>
  <c r="Z1680" i="1"/>
  <c r="W1681" i="1"/>
  <c r="X1681" i="1"/>
  <c r="Y1681" i="1"/>
  <c r="Z1681" i="1"/>
  <c r="W1682" i="1"/>
  <c r="X1682" i="1"/>
  <c r="Y1682" i="1"/>
  <c r="Z1682" i="1"/>
  <c r="W1683" i="1"/>
  <c r="X1683" i="1"/>
  <c r="Y1683" i="1"/>
  <c r="Z1683" i="1"/>
  <c r="W1684" i="1"/>
  <c r="X1684" i="1"/>
  <c r="Y1684" i="1"/>
  <c r="Z1684" i="1"/>
  <c r="W1685" i="1"/>
  <c r="X1685" i="1"/>
  <c r="Y1685" i="1"/>
  <c r="Z1685" i="1"/>
  <c r="W1686" i="1"/>
  <c r="X1686" i="1"/>
  <c r="Y1686" i="1"/>
  <c r="Z1686" i="1"/>
  <c r="W1687" i="1"/>
  <c r="X1687" i="1"/>
  <c r="Y1687" i="1"/>
  <c r="Z1687" i="1"/>
  <c r="W1688" i="1"/>
  <c r="X1688" i="1"/>
  <c r="Y1688" i="1"/>
  <c r="Z1688" i="1"/>
  <c r="W1689" i="1"/>
  <c r="X1689" i="1"/>
  <c r="Y1689" i="1"/>
  <c r="Z1689" i="1"/>
  <c r="W1690" i="1"/>
  <c r="X1690" i="1"/>
  <c r="Y1690" i="1"/>
  <c r="Z1690" i="1"/>
  <c r="W1691" i="1"/>
  <c r="X1691" i="1"/>
  <c r="Y1691" i="1"/>
  <c r="Z1691" i="1"/>
  <c r="W1692" i="1"/>
  <c r="X1692" i="1"/>
  <c r="Y1692" i="1"/>
  <c r="Z1692" i="1"/>
  <c r="W1693" i="1"/>
  <c r="X1693" i="1"/>
  <c r="Y1693" i="1"/>
  <c r="Z1693" i="1"/>
  <c r="W1694" i="1"/>
  <c r="X1694" i="1"/>
  <c r="Y1694" i="1"/>
  <c r="Z1694" i="1"/>
  <c r="W1695" i="1"/>
  <c r="X1695" i="1"/>
  <c r="Y1695" i="1"/>
  <c r="Z1695" i="1"/>
  <c r="W1696" i="1"/>
  <c r="X1696" i="1"/>
  <c r="Y1696" i="1"/>
  <c r="Z1696" i="1"/>
  <c r="W1697" i="1"/>
  <c r="X1697" i="1"/>
  <c r="Y1697" i="1"/>
  <c r="Z1697" i="1"/>
  <c r="W1698" i="1"/>
  <c r="X1698" i="1"/>
  <c r="Y1698" i="1"/>
  <c r="Z1698" i="1"/>
  <c r="W1699" i="1"/>
  <c r="X1699" i="1"/>
  <c r="Y1699" i="1"/>
  <c r="Z1699" i="1"/>
  <c r="W1700" i="1"/>
  <c r="X1700" i="1"/>
  <c r="Y1700" i="1"/>
  <c r="Z1700" i="1"/>
  <c r="W1701" i="1"/>
  <c r="X1701" i="1"/>
  <c r="Y1701" i="1"/>
  <c r="Z1701" i="1"/>
  <c r="W1702" i="1"/>
  <c r="X1702" i="1"/>
  <c r="Y1702" i="1"/>
  <c r="Z1702" i="1"/>
  <c r="W1703" i="1"/>
  <c r="X1703" i="1"/>
  <c r="Y1703" i="1"/>
  <c r="Z1703" i="1"/>
  <c r="W1704" i="1"/>
  <c r="X1704" i="1"/>
  <c r="Y1704" i="1"/>
  <c r="Z1704" i="1"/>
  <c r="W1705" i="1"/>
  <c r="X1705" i="1"/>
  <c r="Y1705" i="1"/>
  <c r="Z1705" i="1"/>
  <c r="W1706" i="1"/>
  <c r="X1706" i="1"/>
  <c r="Y1706" i="1"/>
  <c r="Z1706" i="1"/>
  <c r="W1707" i="1"/>
  <c r="X1707" i="1"/>
  <c r="Y1707" i="1"/>
  <c r="Z1707" i="1"/>
  <c r="W1708" i="1"/>
  <c r="X1708" i="1"/>
  <c r="Y1708" i="1"/>
  <c r="Z1708" i="1"/>
  <c r="W1709" i="1"/>
  <c r="X1709" i="1"/>
  <c r="Y1709" i="1"/>
  <c r="Z1709" i="1"/>
  <c r="W1710" i="1"/>
  <c r="X1710" i="1"/>
  <c r="Y1710" i="1"/>
  <c r="Z1710" i="1"/>
  <c r="W1711" i="1"/>
  <c r="X1711" i="1"/>
  <c r="Y1711" i="1"/>
  <c r="Z1711" i="1"/>
  <c r="W1712" i="1"/>
  <c r="X1712" i="1"/>
  <c r="Y1712" i="1"/>
  <c r="Z1712" i="1"/>
  <c r="W1713" i="1"/>
  <c r="X1713" i="1"/>
  <c r="Y1713" i="1"/>
  <c r="Z1713" i="1"/>
  <c r="W1714" i="1"/>
  <c r="X1714" i="1"/>
  <c r="Y1714" i="1"/>
  <c r="Z1714" i="1"/>
  <c r="W1715" i="1"/>
  <c r="X1715" i="1"/>
  <c r="Y1715" i="1"/>
  <c r="Z1715" i="1"/>
  <c r="W1716" i="1"/>
  <c r="X1716" i="1"/>
  <c r="Y1716" i="1"/>
  <c r="Z1716" i="1"/>
  <c r="W1717" i="1"/>
  <c r="X1717" i="1"/>
  <c r="Y1717" i="1"/>
  <c r="Z1717" i="1"/>
  <c r="W1718" i="1"/>
  <c r="X1718" i="1"/>
  <c r="Y1718" i="1"/>
  <c r="Z1718" i="1"/>
  <c r="W1719" i="1"/>
  <c r="X1719" i="1"/>
  <c r="Y1719" i="1"/>
  <c r="Z1719" i="1"/>
  <c r="W1720" i="1"/>
  <c r="X1720" i="1"/>
  <c r="Y1720" i="1"/>
  <c r="Z1720" i="1"/>
  <c r="W1721" i="1"/>
  <c r="X1721" i="1"/>
  <c r="Y1721" i="1"/>
  <c r="Z1721" i="1"/>
  <c r="W1722" i="1"/>
  <c r="X1722" i="1"/>
  <c r="Y1722" i="1"/>
  <c r="Z1722" i="1"/>
  <c r="W1723" i="1"/>
  <c r="X1723" i="1"/>
  <c r="Y1723" i="1"/>
  <c r="Z1723" i="1"/>
  <c r="W1724" i="1"/>
  <c r="X1724" i="1"/>
  <c r="Y1724" i="1"/>
  <c r="Z1724" i="1"/>
  <c r="W1725" i="1"/>
  <c r="X1725" i="1"/>
  <c r="Y1725" i="1"/>
  <c r="Z1725" i="1"/>
  <c r="W1726" i="1"/>
  <c r="X1726" i="1"/>
  <c r="Y1726" i="1"/>
  <c r="Z1726" i="1"/>
  <c r="W1727" i="1"/>
  <c r="X1727" i="1"/>
  <c r="Y1727" i="1"/>
  <c r="Z1727" i="1"/>
  <c r="W1728" i="1"/>
  <c r="X1728" i="1"/>
  <c r="Y1728" i="1"/>
  <c r="Z1728" i="1"/>
  <c r="W1729" i="1"/>
  <c r="X1729" i="1"/>
  <c r="Y1729" i="1"/>
  <c r="Z1729" i="1"/>
  <c r="W1730" i="1"/>
  <c r="X1730" i="1"/>
  <c r="Y1730" i="1"/>
  <c r="Z1730" i="1"/>
  <c r="W1731" i="1"/>
  <c r="X1731" i="1"/>
  <c r="Y1731" i="1"/>
  <c r="Z1731" i="1"/>
  <c r="W1732" i="1"/>
  <c r="X1732" i="1"/>
  <c r="Y1732" i="1"/>
  <c r="Z1732" i="1"/>
  <c r="W1733" i="1"/>
  <c r="X1733" i="1"/>
  <c r="Y1733" i="1"/>
  <c r="Z1733" i="1"/>
  <c r="W1734" i="1"/>
  <c r="X1734" i="1"/>
  <c r="Y1734" i="1"/>
  <c r="Z1734" i="1"/>
  <c r="W1735" i="1"/>
  <c r="X1735" i="1"/>
  <c r="Y1735" i="1"/>
  <c r="Z1735" i="1"/>
  <c r="W1736" i="1"/>
  <c r="X1736" i="1"/>
  <c r="Y1736" i="1"/>
  <c r="Z1736" i="1"/>
  <c r="W1737" i="1"/>
  <c r="X1737" i="1"/>
  <c r="Y1737" i="1"/>
  <c r="Z1737" i="1"/>
  <c r="W1738" i="1"/>
  <c r="X1738" i="1"/>
  <c r="Y1738" i="1"/>
  <c r="Z1738" i="1"/>
  <c r="W1739" i="1"/>
  <c r="X1739" i="1"/>
  <c r="Y1739" i="1"/>
  <c r="Z1739" i="1"/>
  <c r="W1740" i="1"/>
  <c r="X1740" i="1"/>
  <c r="Y1740" i="1"/>
  <c r="Z1740" i="1"/>
  <c r="W1741" i="1"/>
  <c r="X1741" i="1"/>
  <c r="Y1741" i="1"/>
  <c r="Z1741" i="1"/>
  <c r="W1742" i="1"/>
  <c r="X1742" i="1"/>
  <c r="Y1742" i="1"/>
  <c r="Z1742" i="1"/>
  <c r="W1743" i="1"/>
  <c r="X1743" i="1"/>
  <c r="Y1743" i="1"/>
  <c r="Z1743" i="1"/>
  <c r="W1744" i="1"/>
  <c r="X1744" i="1"/>
  <c r="Y1744" i="1"/>
  <c r="Z1744" i="1"/>
  <c r="W1745" i="1"/>
  <c r="X1745" i="1"/>
  <c r="Y1745" i="1"/>
  <c r="Z1745" i="1"/>
  <c r="W1746" i="1"/>
  <c r="X1746" i="1"/>
  <c r="Y1746" i="1"/>
  <c r="Z1746" i="1"/>
  <c r="W1747" i="1"/>
  <c r="X1747" i="1"/>
  <c r="Y1747" i="1"/>
  <c r="Z1747" i="1"/>
  <c r="W1748" i="1"/>
  <c r="X1748" i="1"/>
  <c r="Y1748" i="1"/>
  <c r="Z1748" i="1"/>
  <c r="W1749" i="1"/>
  <c r="X1749" i="1"/>
  <c r="Y1749" i="1"/>
  <c r="Z1749" i="1"/>
  <c r="W1750" i="1"/>
  <c r="X1750" i="1"/>
  <c r="Y1750" i="1"/>
  <c r="Z1750" i="1"/>
  <c r="W1751" i="1"/>
  <c r="X1751" i="1"/>
  <c r="Y1751" i="1"/>
  <c r="Z1751" i="1"/>
  <c r="W1752" i="1"/>
  <c r="X1752" i="1"/>
  <c r="Y1752" i="1"/>
  <c r="Z1752" i="1"/>
  <c r="W1753" i="1"/>
  <c r="X1753" i="1"/>
  <c r="Y1753" i="1"/>
  <c r="Z1753" i="1"/>
  <c r="W1754" i="1"/>
  <c r="X1754" i="1"/>
  <c r="Y1754" i="1"/>
  <c r="Z1754" i="1"/>
  <c r="W1755" i="1"/>
  <c r="X1755" i="1"/>
  <c r="Y1755" i="1"/>
  <c r="Z1755" i="1"/>
  <c r="W1756" i="1"/>
  <c r="X1756" i="1"/>
  <c r="Y1756" i="1"/>
  <c r="Z1756" i="1"/>
  <c r="W1757" i="1"/>
  <c r="X1757" i="1"/>
  <c r="Y1757" i="1"/>
  <c r="Z1757" i="1"/>
  <c r="W1758" i="1"/>
  <c r="X1758" i="1"/>
  <c r="Y1758" i="1"/>
  <c r="Z1758" i="1"/>
  <c r="W1759" i="1"/>
  <c r="X1759" i="1"/>
  <c r="Y1759" i="1"/>
  <c r="Z1759" i="1"/>
  <c r="W1760" i="1"/>
  <c r="X1760" i="1"/>
  <c r="Y1760" i="1"/>
  <c r="Z1760" i="1"/>
  <c r="W1761" i="1"/>
  <c r="X1761" i="1"/>
  <c r="Y1761" i="1"/>
  <c r="Z1761" i="1"/>
  <c r="W1762" i="1"/>
  <c r="X1762" i="1"/>
  <c r="Y1762" i="1"/>
  <c r="Z1762" i="1"/>
  <c r="W1763" i="1"/>
  <c r="X1763" i="1"/>
  <c r="Y1763" i="1"/>
  <c r="Z1763" i="1"/>
  <c r="W1764" i="1"/>
  <c r="X1764" i="1"/>
  <c r="Y1764" i="1"/>
  <c r="Z1764" i="1"/>
  <c r="W1765" i="1"/>
  <c r="X1765" i="1"/>
  <c r="Y1765" i="1"/>
  <c r="Z1765" i="1"/>
  <c r="W1766" i="1"/>
  <c r="X1766" i="1"/>
  <c r="Y1766" i="1"/>
  <c r="Z1766" i="1"/>
  <c r="W1767" i="1"/>
  <c r="X1767" i="1"/>
  <c r="Y1767" i="1"/>
  <c r="Z1767" i="1"/>
  <c r="W1768" i="1"/>
  <c r="X1768" i="1"/>
  <c r="Y1768" i="1"/>
  <c r="Z1768" i="1"/>
  <c r="W1769" i="1"/>
  <c r="X1769" i="1"/>
  <c r="Y1769" i="1"/>
  <c r="Z1769" i="1"/>
  <c r="W1770" i="1"/>
  <c r="X1770" i="1"/>
  <c r="Y1770" i="1"/>
  <c r="Z1770" i="1"/>
  <c r="W1771" i="1"/>
  <c r="X1771" i="1"/>
  <c r="Y1771" i="1"/>
  <c r="Z1771" i="1"/>
  <c r="W1772" i="1"/>
  <c r="X1772" i="1"/>
  <c r="Y1772" i="1"/>
  <c r="Z1772" i="1"/>
  <c r="W1773" i="1"/>
  <c r="X1773" i="1"/>
  <c r="Y1773" i="1"/>
  <c r="Z1773" i="1"/>
  <c r="W1774" i="1"/>
  <c r="X1774" i="1"/>
  <c r="Y1774" i="1"/>
  <c r="Z1774" i="1"/>
  <c r="W1775" i="1"/>
  <c r="X1775" i="1"/>
  <c r="Y1775" i="1"/>
  <c r="Z1775" i="1"/>
  <c r="W1776" i="1"/>
  <c r="X1776" i="1"/>
  <c r="Y1776" i="1"/>
  <c r="Z1776" i="1"/>
  <c r="W1777" i="1"/>
  <c r="X1777" i="1"/>
  <c r="Y1777" i="1"/>
  <c r="Z1777" i="1"/>
  <c r="W1778" i="1"/>
  <c r="X1778" i="1"/>
  <c r="Y1778" i="1"/>
  <c r="Z1778" i="1"/>
  <c r="W1779" i="1"/>
  <c r="X1779" i="1"/>
  <c r="Y1779" i="1"/>
  <c r="Z1779" i="1"/>
  <c r="W1780" i="1"/>
  <c r="X1780" i="1"/>
  <c r="Y1780" i="1"/>
  <c r="Z1780" i="1"/>
  <c r="W1781" i="1"/>
  <c r="X1781" i="1"/>
  <c r="Y1781" i="1"/>
  <c r="Z1781" i="1"/>
  <c r="W1782" i="1"/>
  <c r="X1782" i="1"/>
  <c r="Y1782" i="1"/>
  <c r="Z1782" i="1"/>
  <c r="W1783" i="1"/>
  <c r="X1783" i="1"/>
  <c r="Y1783" i="1"/>
  <c r="Z1783" i="1"/>
  <c r="W1784" i="1"/>
  <c r="X1784" i="1"/>
  <c r="Y1784" i="1"/>
  <c r="Z1784" i="1"/>
  <c r="W1785" i="1"/>
  <c r="X1785" i="1"/>
  <c r="Y1785" i="1"/>
  <c r="Z1785" i="1"/>
  <c r="W1786" i="1"/>
  <c r="X1786" i="1"/>
  <c r="Y1786" i="1"/>
  <c r="Z1786" i="1"/>
  <c r="W1787" i="1"/>
  <c r="X1787" i="1"/>
  <c r="Y1787" i="1"/>
  <c r="Z1787" i="1"/>
  <c r="W1788" i="1"/>
  <c r="X1788" i="1"/>
  <c r="Y1788" i="1"/>
  <c r="Z1788" i="1"/>
  <c r="W1789" i="1"/>
  <c r="X1789" i="1"/>
  <c r="Y1789" i="1"/>
  <c r="Z1789" i="1"/>
  <c r="W1790" i="1"/>
  <c r="X1790" i="1"/>
  <c r="Y1790" i="1"/>
  <c r="Z1790" i="1"/>
  <c r="W1791" i="1"/>
  <c r="X1791" i="1"/>
  <c r="Y1791" i="1"/>
  <c r="Z1791" i="1"/>
  <c r="W1792" i="1"/>
  <c r="X1792" i="1"/>
  <c r="Y1792" i="1"/>
  <c r="Z1792" i="1"/>
  <c r="W1793" i="1"/>
  <c r="X1793" i="1"/>
  <c r="Y1793" i="1"/>
  <c r="Z1793" i="1"/>
  <c r="W1794" i="1"/>
  <c r="X1794" i="1"/>
  <c r="Y1794" i="1"/>
  <c r="Z1794" i="1"/>
  <c r="W1795" i="1"/>
  <c r="X1795" i="1"/>
  <c r="Y1795" i="1"/>
  <c r="Z1795" i="1"/>
  <c r="W1796" i="1"/>
  <c r="X1796" i="1"/>
  <c r="Y1796" i="1"/>
  <c r="Z1796" i="1"/>
  <c r="W1797" i="1"/>
  <c r="X1797" i="1"/>
  <c r="Y1797" i="1"/>
  <c r="Z1797" i="1"/>
  <c r="W1798" i="1"/>
  <c r="X1798" i="1"/>
  <c r="Y1798" i="1"/>
  <c r="Z1798" i="1"/>
  <c r="W1799" i="1"/>
  <c r="X1799" i="1"/>
  <c r="Y1799" i="1"/>
  <c r="Z1799" i="1"/>
  <c r="W1800" i="1"/>
  <c r="X1800" i="1"/>
  <c r="Y1800" i="1"/>
  <c r="Z1800" i="1"/>
  <c r="W1801" i="1"/>
  <c r="X1801" i="1"/>
  <c r="Y1801" i="1"/>
  <c r="Z1801" i="1"/>
  <c r="W1802" i="1"/>
  <c r="X1802" i="1"/>
  <c r="Y1802" i="1"/>
  <c r="Z1802" i="1"/>
  <c r="W1803" i="1"/>
  <c r="X1803" i="1"/>
  <c r="Y1803" i="1"/>
  <c r="Z1803" i="1"/>
  <c r="W1804" i="1"/>
  <c r="X1804" i="1"/>
  <c r="Y1804" i="1"/>
  <c r="Z1804" i="1"/>
  <c r="W1805" i="1"/>
  <c r="X1805" i="1"/>
  <c r="Y1805" i="1"/>
  <c r="Z1805" i="1"/>
  <c r="W1806" i="1"/>
  <c r="X1806" i="1"/>
  <c r="Y1806" i="1"/>
  <c r="Z1806" i="1"/>
  <c r="W1807" i="1"/>
  <c r="X1807" i="1"/>
  <c r="Y1807" i="1"/>
  <c r="Z1807" i="1"/>
  <c r="W1808" i="1"/>
  <c r="X1808" i="1"/>
  <c r="Y1808" i="1"/>
  <c r="Z1808" i="1"/>
  <c r="W1809" i="1"/>
  <c r="X1809" i="1"/>
  <c r="Y1809" i="1"/>
  <c r="Z1809" i="1"/>
  <c r="W1810" i="1"/>
  <c r="X1810" i="1"/>
  <c r="Y1810" i="1"/>
  <c r="Z1810" i="1"/>
  <c r="W1811" i="1"/>
  <c r="X1811" i="1"/>
  <c r="Y1811" i="1"/>
  <c r="Z1811" i="1"/>
  <c r="W1812" i="1"/>
  <c r="X1812" i="1"/>
  <c r="Y1812" i="1"/>
  <c r="Z1812" i="1"/>
  <c r="W1813" i="1"/>
  <c r="X1813" i="1"/>
  <c r="Y1813" i="1"/>
  <c r="Z1813" i="1"/>
  <c r="W1814" i="1"/>
  <c r="X1814" i="1"/>
  <c r="Y1814" i="1"/>
  <c r="Z1814" i="1"/>
  <c r="W1815" i="1"/>
  <c r="X1815" i="1"/>
  <c r="Y1815" i="1"/>
  <c r="Z1815" i="1"/>
  <c r="W1816" i="1"/>
  <c r="X1816" i="1"/>
  <c r="Y1816" i="1"/>
  <c r="Z1816" i="1"/>
  <c r="W1817" i="1"/>
  <c r="X1817" i="1"/>
  <c r="Y1817" i="1"/>
  <c r="Z1817" i="1"/>
  <c r="W1818" i="1"/>
  <c r="X1818" i="1"/>
  <c r="Y1818" i="1"/>
  <c r="Z1818" i="1"/>
  <c r="W1819" i="1"/>
  <c r="X1819" i="1"/>
  <c r="Y1819" i="1"/>
  <c r="Z1819" i="1"/>
  <c r="W1820" i="1"/>
  <c r="X1820" i="1"/>
  <c r="Y1820" i="1"/>
  <c r="Z1820" i="1"/>
  <c r="W1821" i="1"/>
  <c r="X1821" i="1"/>
  <c r="Y1821" i="1"/>
  <c r="Z1821" i="1"/>
  <c r="W1822" i="1"/>
  <c r="X1822" i="1"/>
  <c r="Y1822" i="1"/>
  <c r="Z1822" i="1"/>
  <c r="W1823" i="1"/>
  <c r="X1823" i="1"/>
  <c r="Y1823" i="1"/>
  <c r="Z1823" i="1"/>
  <c r="W1824" i="1"/>
  <c r="X1824" i="1"/>
  <c r="Y1824" i="1"/>
  <c r="Z1824" i="1"/>
  <c r="W1825" i="1"/>
  <c r="X1825" i="1"/>
  <c r="Y1825" i="1"/>
  <c r="Z1825" i="1"/>
  <c r="W1826" i="1"/>
  <c r="X1826" i="1"/>
  <c r="Y1826" i="1"/>
  <c r="Z1826" i="1"/>
  <c r="W1827" i="1"/>
  <c r="X1827" i="1"/>
  <c r="Y1827" i="1"/>
  <c r="Z1827" i="1"/>
  <c r="W1828" i="1"/>
  <c r="X1828" i="1"/>
  <c r="Y1828" i="1"/>
  <c r="Z1828" i="1"/>
  <c r="W1829" i="1"/>
  <c r="X1829" i="1"/>
  <c r="Y1829" i="1"/>
  <c r="Z1829" i="1"/>
  <c r="W1830" i="1"/>
  <c r="X1830" i="1"/>
  <c r="Y1830" i="1"/>
  <c r="Z1830" i="1"/>
  <c r="W1831" i="1"/>
  <c r="X1831" i="1"/>
  <c r="Y1831" i="1"/>
  <c r="Z1831" i="1"/>
  <c r="W1832" i="1"/>
  <c r="X1832" i="1"/>
  <c r="Y1832" i="1"/>
  <c r="Z1832" i="1"/>
  <c r="W1833" i="1"/>
  <c r="X1833" i="1"/>
  <c r="Y1833" i="1"/>
  <c r="Z1833" i="1"/>
  <c r="W1834" i="1"/>
  <c r="X1834" i="1"/>
  <c r="Y1834" i="1"/>
  <c r="Z1834" i="1"/>
  <c r="W1835" i="1"/>
  <c r="X1835" i="1"/>
  <c r="Y1835" i="1"/>
  <c r="Z1835" i="1"/>
  <c r="W1836" i="1"/>
  <c r="X1836" i="1"/>
  <c r="Y1836" i="1"/>
  <c r="Z1836" i="1"/>
  <c r="W1837" i="1"/>
  <c r="X1837" i="1"/>
  <c r="Y1837" i="1"/>
  <c r="Z1837" i="1"/>
  <c r="W1838" i="1"/>
  <c r="X1838" i="1"/>
  <c r="Y1838" i="1"/>
  <c r="Z1838" i="1"/>
  <c r="W1839" i="1"/>
  <c r="X1839" i="1"/>
  <c r="Y1839" i="1"/>
  <c r="Z1839" i="1"/>
  <c r="W1840" i="1"/>
  <c r="X1840" i="1"/>
  <c r="Y1840" i="1"/>
  <c r="Z1840" i="1"/>
  <c r="W1841" i="1"/>
  <c r="X1841" i="1"/>
  <c r="Y1841" i="1"/>
  <c r="Z1841" i="1"/>
  <c r="W1842" i="1"/>
  <c r="X1842" i="1"/>
  <c r="Y1842" i="1"/>
  <c r="Z1842" i="1"/>
  <c r="W1843" i="1"/>
  <c r="X1843" i="1"/>
  <c r="Y1843" i="1"/>
  <c r="Z1843" i="1"/>
  <c r="W1844" i="1"/>
  <c r="X1844" i="1"/>
  <c r="Y1844" i="1"/>
  <c r="Z1844" i="1"/>
  <c r="W1845" i="1"/>
  <c r="X1845" i="1"/>
  <c r="Y1845" i="1"/>
  <c r="Z1845" i="1"/>
  <c r="W1846" i="1"/>
  <c r="X1846" i="1"/>
  <c r="Y1846" i="1"/>
  <c r="Z1846" i="1"/>
  <c r="W1847" i="1"/>
  <c r="X1847" i="1"/>
  <c r="Y1847" i="1"/>
  <c r="Z1847" i="1"/>
  <c r="W1848" i="1"/>
  <c r="X1848" i="1"/>
  <c r="Y1848" i="1"/>
  <c r="Z1848" i="1"/>
  <c r="W1849" i="1"/>
  <c r="X1849" i="1"/>
  <c r="Y1849" i="1"/>
  <c r="Z1849" i="1"/>
  <c r="W1850" i="1"/>
  <c r="X1850" i="1"/>
  <c r="Y1850" i="1"/>
  <c r="Z1850" i="1"/>
  <c r="W1851" i="1"/>
  <c r="X1851" i="1"/>
  <c r="Y1851" i="1"/>
  <c r="Z1851" i="1"/>
  <c r="W1852" i="1"/>
  <c r="X1852" i="1"/>
  <c r="Y1852" i="1"/>
  <c r="Z1852" i="1"/>
  <c r="W1853" i="1"/>
  <c r="X1853" i="1"/>
  <c r="Y1853" i="1"/>
  <c r="Z1853" i="1"/>
  <c r="W1854" i="1"/>
  <c r="X1854" i="1"/>
  <c r="Y1854" i="1"/>
  <c r="Z1854" i="1"/>
  <c r="W1855" i="1"/>
  <c r="X1855" i="1"/>
  <c r="Y1855" i="1"/>
  <c r="Z1855" i="1"/>
  <c r="W1856" i="1"/>
  <c r="X1856" i="1"/>
  <c r="Y1856" i="1"/>
  <c r="Z1856" i="1"/>
  <c r="W1857" i="1"/>
  <c r="X1857" i="1"/>
  <c r="Y1857" i="1"/>
  <c r="Z1857" i="1"/>
  <c r="W1858" i="1"/>
  <c r="X1858" i="1"/>
  <c r="Y1858" i="1"/>
  <c r="Z1858" i="1"/>
  <c r="W1859" i="1"/>
  <c r="X1859" i="1"/>
  <c r="Y1859" i="1"/>
  <c r="Z1859" i="1"/>
  <c r="W1860" i="1"/>
  <c r="X1860" i="1"/>
  <c r="Y1860" i="1"/>
  <c r="Z1860" i="1"/>
  <c r="W1861" i="1"/>
  <c r="X1861" i="1"/>
  <c r="Y1861" i="1"/>
  <c r="Z1861" i="1"/>
  <c r="W1862" i="1"/>
  <c r="X1862" i="1"/>
  <c r="Y1862" i="1"/>
  <c r="Z1862" i="1"/>
  <c r="W1863" i="1"/>
  <c r="X1863" i="1"/>
  <c r="Y1863" i="1"/>
  <c r="Z1863" i="1"/>
  <c r="W1864" i="1"/>
  <c r="X1864" i="1"/>
  <c r="Y1864" i="1"/>
  <c r="Z1864" i="1"/>
  <c r="W1865" i="1"/>
  <c r="X1865" i="1"/>
  <c r="Y1865" i="1"/>
  <c r="Z1865" i="1"/>
  <c r="W1866" i="1"/>
  <c r="X1866" i="1"/>
  <c r="Y1866" i="1"/>
  <c r="Z1866" i="1"/>
  <c r="W1867" i="1"/>
  <c r="X1867" i="1"/>
  <c r="Y1867" i="1"/>
  <c r="Z1867" i="1"/>
  <c r="W1868" i="1"/>
  <c r="X1868" i="1"/>
  <c r="Y1868" i="1"/>
  <c r="Z1868" i="1"/>
  <c r="W1869" i="1"/>
  <c r="X1869" i="1"/>
  <c r="Y1869" i="1"/>
  <c r="Z1869" i="1"/>
  <c r="W1870" i="1"/>
  <c r="X1870" i="1"/>
  <c r="Y1870" i="1"/>
  <c r="Z1870" i="1"/>
  <c r="W1871" i="1"/>
  <c r="X1871" i="1"/>
  <c r="Y1871" i="1"/>
  <c r="Z1871" i="1"/>
  <c r="W1872" i="1"/>
  <c r="X1872" i="1"/>
  <c r="Y1872" i="1"/>
  <c r="Z1872" i="1"/>
  <c r="W1873" i="1"/>
  <c r="X1873" i="1"/>
  <c r="Y1873" i="1"/>
  <c r="Z1873" i="1"/>
  <c r="W1874" i="1"/>
  <c r="X1874" i="1"/>
  <c r="Y1874" i="1"/>
  <c r="Z1874" i="1"/>
  <c r="W1875" i="1"/>
  <c r="X1875" i="1"/>
  <c r="Y1875" i="1"/>
  <c r="Z1875" i="1"/>
  <c r="W1876" i="1"/>
  <c r="X1876" i="1"/>
  <c r="Y1876" i="1"/>
  <c r="Z1876" i="1"/>
  <c r="W1877" i="1"/>
  <c r="X1877" i="1"/>
  <c r="Y1877" i="1"/>
  <c r="Z1877" i="1"/>
  <c r="W1878" i="1"/>
  <c r="X1878" i="1"/>
  <c r="Y1878" i="1"/>
  <c r="Z1878" i="1"/>
  <c r="W1879" i="1"/>
  <c r="X1879" i="1"/>
  <c r="Y1879" i="1"/>
  <c r="Z1879" i="1"/>
  <c r="W1880" i="1"/>
  <c r="X1880" i="1"/>
  <c r="Y1880" i="1"/>
  <c r="Z1880" i="1"/>
  <c r="W1881" i="1"/>
  <c r="X1881" i="1"/>
  <c r="Y1881" i="1"/>
  <c r="Z1881" i="1"/>
  <c r="W1882" i="1"/>
  <c r="X1882" i="1"/>
  <c r="Y1882" i="1"/>
  <c r="Z1882" i="1"/>
  <c r="W1883" i="1"/>
  <c r="X1883" i="1"/>
  <c r="Y1883" i="1"/>
  <c r="Z1883" i="1"/>
  <c r="W1884" i="1"/>
  <c r="X1884" i="1"/>
  <c r="Y1884" i="1"/>
  <c r="Z1884" i="1"/>
  <c r="W1885" i="1"/>
  <c r="X1885" i="1"/>
  <c r="Y1885" i="1"/>
  <c r="Z1885" i="1"/>
  <c r="W1886" i="1"/>
  <c r="X1886" i="1"/>
  <c r="Y1886" i="1"/>
  <c r="Z1886" i="1"/>
  <c r="W1887" i="1"/>
  <c r="X1887" i="1"/>
  <c r="Y1887" i="1"/>
  <c r="Z1887" i="1"/>
  <c r="W1888" i="1"/>
  <c r="X1888" i="1"/>
  <c r="Y1888" i="1"/>
  <c r="Z1888" i="1"/>
  <c r="W1889" i="1"/>
  <c r="X1889" i="1"/>
  <c r="Y1889" i="1"/>
  <c r="Z1889" i="1"/>
  <c r="W1890" i="1"/>
  <c r="X1890" i="1"/>
  <c r="Y1890" i="1"/>
  <c r="Z1890" i="1"/>
  <c r="W1891" i="1"/>
  <c r="X1891" i="1"/>
  <c r="Y1891" i="1"/>
  <c r="Z1891" i="1"/>
  <c r="W1892" i="1"/>
  <c r="X1892" i="1"/>
  <c r="Y1892" i="1"/>
  <c r="Z1892" i="1"/>
  <c r="W1893" i="1"/>
  <c r="X1893" i="1"/>
  <c r="Y1893" i="1"/>
  <c r="Z1893" i="1"/>
  <c r="W1894" i="1"/>
  <c r="X1894" i="1"/>
  <c r="Y1894" i="1"/>
  <c r="Z1894" i="1"/>
  <c r="W1895" i="1"/>
  <c r="X1895" i="1"/>
  <c r="Y1895" i="1"/>
  <c r="Z1895" i="1"/>
  <c r="W1896" i="1"/>
  <c r="X1896" i="1"/>
  <c r="Y1896" i="1"/>
  <c r="Z1896" i="1"/>
  <c r="W1897" i="1"/>
  <c r="X1897" i="1"/>
  <c r="Y1897" i="1"/>
  <c r="Z1897" i="1"/>
  <c r="W1898" i="1"/>
  <c r="X1898" i="1"/>
  <c r="Y1898" i="1"/>
  <c r="Z1898" i="1"/>
  <c r="W1899" i="1"/>
  <c r="X1899" i="1"/>
  <c r="Y1899" i="1"/>
  <c r="Z1899" i="1"/>
  <c r="W1900" i="1"/>
  <c r="X1900" i="1"/>
  <c r="Y1900" i="1"/>
  <c r="Z1900" i="1"/>
  <c r="W1901" i="1"/>
  <c r="X1901" i="1"/>
  <c r="Y1901" i="1"/>
  <c r="Z1901" i="1"/>
  <c r="W1902" i="1"/>
  <c r="X1902" i="1"/>
  <c r="Y1902" i="1"/>
  <c r="Z1902" i="1"/>
  <c r="W1903" i="1"/>
  <c r="X1903" i="1"/>
  <c r="Y1903" i="1"/>
  <c r="Z1903" i="1"/>
  <c r="W1904" i="1"/>
  <c r="X1904" i="1"/>
  <c r="Y1904" i="1"/>
  <c r="Z1904" i="1"/>
  <c r="W1905" i="1"/>
  <c r="X1905" i="1"/>
  <c r="Y1905" i="1"/>
  <c r="Z1905" i="1"/>
  <c r="W1906" i="1"/>
  <c r="X1906" i="1"/>
  <c r="Y1906" i="1"/>
  <c r="Z1906" i="1"/>
  <c r="W1907" i="1"/>
  <c r="X1907" i="1"/>
  <c r="Y1907" i="1"/>
  <c r="Z1907" i="1"/>
  <c r="W1908" i="1"/>
  <c r="X1908" i="1"/>
  <c r="Y1908" i="1"/>
  <c r="Z1908" i="1"/>
  <c r="W1909" i="1"/>
  <c r="X1909" i="1"/>
  <c r="Y1909" i="1"/>
  <c r="Z1909" i="1"/>
  <c r="W1910" i="1"/>
  <c r="X1910" i="1"/>
  <c r="Y1910" i="1"/>
  <c r="Z1910" i="1"/>
  <c r="W1911" i="1"/>
  <c r="X1911" i="1"/>
  <c r="Y1911" i="1"/>
  <c r="Z1911" i="1"/>
  <c r="W1912" i="1"/>
  <c r="X1912" i="1"/>
  <c r="Y1912" i="1"/>
  <c r="Z1912" i="1"/>
  <c r="W1913" i="1"/>
  <c r="X1913" i="1"/>
  <c r="Y1913" i="1"/>
  <c r="Z1913" i="1"/>
  <c r="W1914" i="1"/>
  <c r="X1914" i="1"/>
  <c r="Y1914" i="1"/>
  <c r="Z1914" i="1"/>
  <c r="W1915" i="1"/>
  <c r="X1915" i="1"/>
  <c r="Y1915" i="1"/>
  <c r="Z1915" i="1"/>
  <c r="W1916" i="1"/>
  <c r="X1916" i="1"/>
  <c r="Y1916" i="1"/>
  <c r="Z1916" i="1"/>
  <c r="W1917" i="1"/>
  <c r="X1917" i="1"/>
  <c r="Y1917" i="1"/>
  <c r="Z1917" i="1"/>
  <c r="W1918" i="1"/>
  <c r="X1918" i="1"/>
  <c r="Y1918" i="1"/>
  <c r="Z1918" i="1"/>
  <c r="W1919" i="1"/>
  <c r="X1919" i="1"/>
  <c r="Y1919" i="1"/>
  <c r="Z1919" i="1"/>
  <c r="W1920" i="1"/>
  <c r="X1920" i="1"/>
  <c r="Y1920" i="1"/>
  <c r="Z1920" i="1"/>
  <c r="W1921" i="1"/>
  <c r="X1921" i="1"/>
  <c r="Y1921" i="1"/>
  <c r="Z1921" i="1"/>
  <c r="W1922" i="1"/>
  <c r="X1922" i="1"/>
  <c r="Y1922" i="1"/>
  <c r="Z1922" i="1"/>
  <c r="W1923" i="1"/>
  <c r="X1923" i="1"/>
  <c r="Y1923" i="1"/>
  <c r="Z1923" i="1"/>
  <c r="W1924" i="1"/>
  <c r="X1924" i="1"/>
  <c r="Y1924" i="1"/>
  <c r="Z1924" i="1"/>
  <c r="W1925" i="1"/>
  <c r="X1925" i="1"/>
  <c r="Y1925" i="1"/>
  <c r="Z1925" i="1"/>
  <c r="W1926" i="1"/>
  <c r="X1926" i="1"/>
  <c r="Y1926" i="1"/>
  <c r="Z1926" i="1"/>
  <c r="W1927" i="1"/>
  <c r="X1927" i="1"/>
  <c r="Y1927" i="1"/>
  <c r="Z1927" i="1"/>
  <c r="W1928" i="1"/>
  <c r="X1928" i="1"/>
  <c r="Y1928" i="1"/>
  <c r="Z1928" i="1"/>
  <c r="W1929" i="1"/>
  <c r="X1929" i="1"/>
  <c r="Y1929" i="1"/>
  <c r="Z1929" i="1"/>
  <c r="W1930" i="1"/>
  <c r="X1930" i="1"/>
  <c r="Y1930" i="1"/>
  <c r="Z1930" i="1"/>
  <c r="W1931" i="1"/>
  <c r="X1931" i="1"/>
  <c r="Y1931" i="1"/>
  <c r="Z1931" i="1"/>
  <c r="W1932" i="1"/>
  <c r="X1932" i="1"/>
  <c r="Y1932" i="1"/>
  <c r="Z1932" i="1"/>
  <c r="W1933" i="1"/>
  <c r="X1933" i="1"/>
  <c r="Y1933" i="1"/>
  <c r="Z1933" i="1"/>
  <c r="W1934" i="1"/>
  <c r="X1934" i="1"/>
  <c r="Y1934" i="1"/>
  <c r="Z1934" i="1"/>
  <c r="W1935" i="1"/>
  <c r="X1935" i="1"/>
  <c r="Y1935" i="1"/>
  <c r="Z1935" i="1"/>
  <c r="W1936" i="1"/>
  <c r="X1936" i="1"/>
  <c r="Y1936" i="1"/>
  <c r="Z1936" i="1"/>
  <c r="W1937" i="1"/>
  <c r="X1937" i="1"/>
  <c r="Y1937" i="1"/>
  <c r="Z1937" i="1"/>
  <c r="W1938" i="1"/>
  <c r="X1938" i="1"/>
  <c r="Y1938" i="1"/>
  <c r="Z1938" i="1"/>
  <c r="W1939" i="1"/>
  <c r="X1939" i="1"/>
  <c r="Y1939" i="1"/>
  <c r="Z1939" i="1"/>
  <c r="W1940" i="1"/>
  <c r="X1940" i="1"/>
  <c r="Y1940" i="1"/>
  <c r="Z1940" i="1"/>
  <c r="W1941" i="1"/>
  <c r="X1941" i="1"/>
  <c r="Y1941" i="1"/>
  <c r="Z1941" i="1"/>
  <c r="W1942" i="1"/>
  <c r="X1942" i="1"/>
  <c r="Y1942" i="1"/>
  <c r="Z1942" i="1"/>
  <c r="W1943" i="1"/>
  <c r="X1943" i="1"/>
  <c r="Y1943" i="1"/>
  <c r="Z1943" i="1"/>
  <c r="W1944" i="1"/>
  <c r="X1944" i="1"/>
  <c r="Y1944" i="1"/>
  <c r="Z1944" i="1"/>
  <c r="W1945" i="1"/>
  <c r="X1945" i="1"/>
  <c r="Y1945" i="1"/>
  <c r="Z1945" i="1"/>
  <c r="W1946" i="1"/>
  <c r="X1946" i="1"/>
  <c r="Y1946" i="1"/>
  <c r="Z1946" i="1"/>
  <c r="W1947" i="1"/>
  <c r="X1947" i="1"/>
  <c r="Y1947" i="1"/>
  <c r="Z1947" i="1"/>
  <c r="W1948" i="1"/>
  <c r="X1948" i="1"/>
  <c r="Y1948" i="1"/>
  <c r="Z1948" i="1"/>
  <c r="W1949" i="1"/>
  <c r="X1949" i="1"/>
  <c r="Y1949" i="1"/>
  <c r="Z1949" i="1"/>
  <c r="W1950" i="1"/>
  <c r="X1950" i="1"/>
  <c r="Y1950" i="1"/>
  <c r="Z1950" i="1"/>
  <c r="W1951" i="1"/>
  <c r="X1951" i="1"/>
  <c r="Y1951" i="1"/>
  <c r="Z1951" i="1"/>
  <c r="W1952" i="1"/>
  <c r="X1952" i="1"/>
  <c r="Y1952" i="1"/>
  <c r="Z1952" i="1"/>
  <c r="W1953" i="1"/>
  <c r="X1953" i="1"/>
  <c r="Y1953" i="1"/>
  <c r="Z1953" i="1"/>
  <c r="W1954" i="1"/>
  <c r="X1954" i="1"/>
  <c r="Y1954" i="1"/>
  <c r="Z1954" i="1"/>
  <c r="W1955" i="1"/>
  <c r="X1955" i="1"/>
  <c r="Y1955" i="1"/>
  <c r="Z1955" i="1"/>
  <c r="W1956" i="1"/>
  <c r="X1956" i="1"/>
  <c r="Y1956" i="1"/>
  <c r="Z1956" i="1"/>
  <c r="W1957" i="1"/>
  <c r="X1957" i="1"/>
  <c r="Y1957" i="1"/>
  <c r="Z1957" i="1"/>
  <c r="W1958" i="1"/>
  <c r="X1958" i="1"/>
  <c r="Y1958" i="1"/>
  <c r="Z1958" i="1"/>
  <c r="W1959" i="1"/>
  <c r="X1959" i="1"/>
  <c r="Y1959" i="1"/>
  <c r="Z1959" i="1"/>
  <c r="W1960" i="1"/>
  <c r="X1960" i="1"/>
  <c r="Y1960" i="1"/>
  <c r="Z1960" i="1"/>
  <c r="W1961" i="1"/>
  <c r="X1961" i="1"/>
  <c r="Y1961" i="1"/>
  <c r="Z1961" i="1"/>
  <c r="W1962" i="1"/>
  <c r="X1962" i="1"/>
  <c r="Y1962" i="1"/>
  <c r="Z1962" i="1"/>
  <c r="W1963" i="1"/>
  <c r="X1963" i="1"/>
  <c r="Y1963" i="1"/>
  <c r="Z1963" i="1"/>
  <c r="W1964" i="1"/>
  <c r="X1964" i="1"/>
  <c r="Y1964" i="1"/>
  <c r="Z1964" i="1"/>
  <c r="W1965" i="1"/>
  <c r="X1965" i="1"/>
  <c r="Y1965" i="1"/>
  <c r="Z1965" i="1"/>
  <c r="W1966" i="1"/>
  <c r="X1966" i="1"/>
  <c r="Y1966" i="1"/>
  <c r="Z1966" i="1"/>
  <c r="W1967" i="1"/>
  <c r="X1967" i="1"/>
  <c r="Y1967" i="1"/>
  <c r="Z1967" i="1"/>
  <c r="W1968" i="1"/>
  <c r="X1968" i="1"/>
  <c r="Y1968" i="1"/>
  <c r="Z1968" i="1"/>
  <c r="W1969" i="1"/>
  <c r="X1969" i="1"/>
  <c r="Y1969" i="1"/>
  <c r="Z1969" i="1"/>
  <c r="W1970" i="1"/>
  <c r="X1970" i="1"/>
  <c r="Y1970" i="1"/>
  <c r="Z1970" i="1"/>
  <c r="W1971" i="1"/>
  <c r="X1971" i="1"/>
  <c r="Y1971" i="1"/>
  <c r="Z1971" i="1"/>
  <c r="W1972" i="1"/>
  <c r="X1972" i="1"/>
  <c r="Y1972" i="1"/>
  <c r="Z1972" i="1"/>
  <c r="W1973" i="1"/>
  <c r="X1973" i="1"/>
  <c r="Y1973" i="1"/>
  <c r="Z1973" i="1"/>
  <c r="W1974" i="1"/>
  <c r="X1974" i="1"/>
  <c r="Y1974" i="1"/>
  <c r="Z1974" i="1"/>
  <c r="W1975" i="1"/>
  <c r="X1975" i="1"/>
  <c r="Y1975" i="1"/>
  <c r="Z1975" i="1"/>
  <c r="W1976" i="1"/>
  <c r="X1976" i="1"/>
  <c r="Y1976" i="1"/>
  <c r="Z1976" i="1"/>
  <c r="W1977" i="1"/>
  <c r="X1977" i="1"/>
  <c r="Y1977" i="1"/>
  <c r="Z1977" i="1"/>
  <c r="W1978" i="1"/>
  <c r="X1978" i="1"/>
  <c r="Y1978" i="1"/>
  <c r="Z1978" i="1"/>
  <c r="W1979" i="1"/>
  <c r="X1979" i="1"/>
  <c r="Y1979" i="1"/>
  <c r="Z1979" i="1"/>
  <c r="W1980" i="1"/>
  <c r="X1980" i="1"/>
  <c r="Y1980" i="1"/>
  <c r="Z1980" i="1"/>
  <c r="W1981" i="1"/>
  <c r="X1981" i="1"/>
  <c r="Y1981" i="1"/>
  <c r="Z1981" i="1"/>
  <c r="W1982" i="1"/>
  <c r="X1982" i="1"/>
  <c r="Y1982" i="1"/>
  <c r="Z1982" i="1"/>
  <c r="W1983" i="1"/>
  <c r="X1983" i="1"/>
  <c r="Y1983" i="1"/>
  <c r="Z1983" i="1"/>
  <c r="W1984" i="1"/>
  <c r="X1984" i="1"/>
  <c r="Y1984" i="1"/>
  <c r="Z1984" i="1"/>
  <c r="W1985" i="1"/>
  <c r="X1985" i="1"/>
  <c r="Y1985" i="1"/>
  <c r="Z1985" i="1"/>
  <c r="W1986" i="1"/>
  <c r="X1986" i="1"/>
  <c r="Y1986" i="1"/>
  <c r="Z1986" i="1"/>
  <c r="W1987" i="1"/>
  <c r="X1987" i="1"/>
  <c r="Y1987" i="1"/>
  <c r="Z1987" i="1"/>
  <c r="W1988" i="1"/>
  <c r="X1988" i="1"/>
  <c r="Y1988" i="1"/>
  <c r="Z1988" i="1"/>
  <c r="W1989" i="1"/>
  <c r="X1989" i="1"/>
  <c r="Y1989" i="1"/>
  <c r="Z1989" i="1"/>
  <c r="W1990" i="1"/>
  <c r="X1990" i="1"/>
  <c r="Y1990" i="1"/>
  <c r="Z1990" i="1"/>
  <c r="W1991" i="1"/>
  <c r="X1991" i="1"/>
  <c r="Y1991" i="1"/>
  <c r="Z1991" i="1"/>
  <c r="W1992" i="1"/>
  <c r="X1992" i="1"/>
  <c r="Y1992" i="1"/>
  <c r="Z1992" i="1"/>
  <c r="W1993" i="1"/>
  <c r="X1993" i="1"/>
  <c r="Y1993" i="1"/>
  <c r="Z1993" i="1"/>
  <c r="W1994" i="1"/>
  <c r="X1994" i="1"/>
  <c r="Y1994" i="1"/>
  <c r="Z1994" i="1"/>
  <c r="W1995" i="1"/>
  <c r="X1995" i="1"/>
  <c r="Y1995" i="1"/>
  <c r="Z1995" i="1"/>
  <c r="W1996" i="1"/>
  <c r="X1996" i="1"/>
  <c r="Y1996" i="1"/>
  <c r="Z1996" i="1"/>
  <c r="W1997" i="1"/>
  <c r="X1997" i="1"/>
  <c r="Y1997" i="1"/>
  <c r="Z1997" i="1"/>
  <c r="W1998" i="1"/>
  <c r="X1998" i="1"/>
  <c r="Y1998" i="1"/>
  <c r="Z1998" i="1"/>
  <c r="W1999" i="1"/>
  <c r="X1999" i="1"/>
  <c r="Y1999" i="1"/>
  <c r="Z1999" i="1"/>
  <c r="W2000" i="1"/>
  <c r="X2000" i="1"/>
  <c r="Y2000" i="1"/>
  <c r="Z2000" i="1"/>
  <c r="W2001" i="1"/>
  <c r="X2001" i="1"/>
  <c r="Y2001" i="1"/>
  <c r="Z2001" i="1"/>
  <c r="W2002" i="1"/>
  <c r="X2002" i="1"/>
  <c r="Y2002" i="1"/>
  <c r="Z2002" i="1"/>
  <c r="W2003" i="1"/>
  <c r="X2003" i="1"/>
  <c r="Y2003" i="1"/>
  <c r="Z2003" i="1"/>
  <c r="W2004" i="1"/>
  <c r="X2004" i="1"/>
  <c r="Y2004" i="1"/>
  <c r="Z2004" i="1"/>
  <c r="W2005" i="1"/>
  <c r="X2005" i="1"/>
  <c r="Y2005" i="1"/>
  <c r="Z2005" i="1"/>
  <c r="W2006" i="1"/>
  <c r="X2006" i="1"/>
  <c r="Y2006" i="1"/>
  <c r="Z2006" i="1"/>
  <c r="W2007" i="1"/>
  <c r="X2007" i="1"/>
  <c r="Y2007" i="1"/>
  <c r="Z2007" i="1"/>
  <c r="W2008" i="1"/>
  <c r="X2008" i="1"/>
  <c r="Y2008" i="1"/>
  <c r="Z2008" i="1"/>
  <c r="W2009" i="1"/>
  <c r="X2009" i="1"/>
  <c r="Y2009" i="1"/>
  <c r="Z2009" i="1"/>
  <c r="W2010" i="1"/>
  <c r="X2010" i="1"/>
  <c r="Y2010" i="1"/>
  <c r="Z2010" i="1"/>
  <c r="W2011" i="1"/>
  <c r="X2011" i="1"/>
  <c r="Y2011" i="1"/>
  <c r="Z2011" i="1"/>
  <c r="W2012" i="1"/>
  <c r="X2012" i="1"/>
  <c r="Y2012" i="1"/>
  <c r="Z2012" i="1"/>
  <c r="W2013" i="1"/>
  <c r="X2013" i="1"/>
  <c r="Y2013" i="1"/>
  <c r="Z2013" i="1"/>
  <c r="W2014" i="1"/>
  <c r="X2014" i="1"/>
  <c r="Y2014" i="1"/>
  <c r="Z2014" i="1"/>
  <c r="W2015" i="1"/>
  <c r="X2015" i="1"/>
  <c r="Y2015" i="1"/>
  <c r="Z2015" i="1"/>
  <c r="W2016" i="1"/>
  <c r="X2016" i="1"/>
  <c r="Y2016" i="1"/>
  <c r="Z2016" i="1"/>
  <c r="W2017" i="1"/>
  <c r="X2017" i="1"/>
  <c r="Y2017" i="1"/>
  <c r="Z2017" i="1"/>
  <c r="W2018" i="1"/>
  <c r="X2018" i="1"/>
  <c r="Y2018" i="1"/>
  <c r="Z2018" i="1"/>
  <c r="W2019" i="1"/>
  <c r="X2019" i="1"/>
  <c r="Y2019" i="1"/>
  <c r="Z2019" i="1"/>
  <c r="W2020" i="1"/>
  <c r="X2020" i="1"/>
  <c r="Y2020" i="1"/>
  <c r="Z2020" i="1"/>
  <c r="W2021" i="1"/>
  <c r="X2021" i="1"/>
  <c r="Y2021" i="1"/>
  <c r="Z2021" i="1"/>
  <c r="W2022" i="1"/>
  <c r="X2022" i="1"/>
  <c r="Y2022" i="1"/>
  <c r="Z2022" i="1"/>
  <c r="W2023" i="1"/>
  <c r="X2023" i="1"/>
  <c r="Y2023" i="1"/>
  <c r="Z2023" i="1"/>
  <c r="W2024" i="1"/>
  <c r="X2024" i="1"/>
  <c r="Y2024" i="1"/>
  <c r="Z2024" i="1"/>
  <c r="W2025" i="1"/>
  <c r="X2025" i="1"/>
  <c r="Y2025" i="1"/>
  <c r="Z2025" i="1"/>
  <c r="W2026" i="1"/>
  <c r="X2026" i="1"/>
  <c r="Y2026" i="1"/>
  <c r="Z2026" i="1"/>
  <c r="W2027" i="1"/>
  <c r="X2027" i="1"/>
  <c r="Y2027" i="1"/>
  <c r="Z2027" i="1"/>
  <c r="W2028" i="1"/>
  <c r="X2028" i="1"/>
  <c r="Y2028" i="1"/>
  <c r="Z2028" i="1"/>
  <c r="W2029" i="1"/>
  <c r="X2029" i="1"/>
  <c r="Y2029" i="1"/>
  <c r="Z2029" i="1"/>
  <c r="W2030" i="1"/>
  <c r="X2030" i="1"/>
  <c r="Y2030" i="1"/>
  <c r="Z2030" i="1"/>
  <c r="W2031" i="1"/>
  <c r="X2031" i="1"/>
  <c r="Y2031" i="1"/>
  <c r="Z2031" i="1"/>
  <c r="W2032" i="1"/>
  <c r="X2032" i="1"/>
  <c r="Y2032" i="1"/>
  <c r="Z2032" i="1"/>
  <c r="W2033" i="1"/>
  <c r="X2033" i="1"/>
  <c r="Y2033" i="1"/>
  <c r="Z2033" i="1"/>
  <c r="W2034" i="1"/>
  <c r="X2034" i="1"/>
  <c r="Y2034" i="1"/>
  <c r="Z2034" i="1"/>
  <c r="W2035" i="1"/>
  <c r="X2035" i="1"/>
  <c r="Y2035" i="1"/>
  <c r="Z2035" i="1"/>
  <c r="W2036" i="1"/>
  <c r="X2036" i="1"/>
  <c r="Y2036" i="1"/>
  <c r="Z2036" i="1"/>
  <c r="W2037" i="1"/>
  <c r="X2037" i="1"/>
  <c r="Y2037" i="1"/>
  <c r="Z2037" i="1"/>
  <c r="W2038" i="1"/>
  <c r="X2038" i="1"/>
  <c r="Y2038" i="1"/>
  <c r="Z2038" i="1"/>
  <c r="W2039" i="1"/>
  <c r="X2039" i="1"/>
  <c r="Y2039" i="1"/>
  <c r="Z2039" i="1"/>
  <c r="W2040" i="1"/>
  <c r="X2040" i="1"/>
  <c r="Y2040" i="1"/>
  <c r="Z2040" i="1"/>
  <c r="W2041" i="1"/>
  <c r="X2041" i="1"/>
  <c r="Y2041" i="1"/>
  <c r="Z2041" i="1"/>
  <c r="W2042" i="1"/>
  <c r="X2042" i="1"/>
  <c r="Y2042" i="1"/>
  <c r="Z2042" i="1"/>
  <c r="W2043" i="1"/>
  <c r="X2043" i="1"/>
  <c r="Y2043" i="1"/>
  <c r="Z2043" i="1"/>
  <c r="W2044" i="1"/>
  <c r="X2044" i="1"/>
  <c r="Y2044" i="1"/>
  <c r="Z2044" i="1"/>
  <c r="W2045" i="1"/>
  <c r="X2045" i="1"/>
  <c r="Y2045" i="1"/>
  <c r="Z2045" i="1"/>
  <c r="W2046" i="1"/>
  <c r="X2046" i="1"/>
  <c r="Y2046" i="1"/>
  <c r="Z2046" i="1"/>
  <c r="W2047" i="1"/>
  <c r="X2047" i="1"/>
  <c r="Y2047" i="1"/>
  <c r="Z2047" i="1"/>
  <c r="W2048" i="1"/>
  <c r="X2048" i="1"/>
  <c r="Y2048" i="1"/>
  <c r="Z2048" i="1"/>
  <c r="W2049" i="1"/>
  <c r="X2049" i="1"/>
  <c r="Y2049" i="1"/>
  <c r="Z2049" i="1"/>
  <c r="W2050" i="1"/>
  <c r="X2050" i="1"/>
  <c r="Y2050" i="1"/>
  <c r="Z2050" i="1"/>
  <c r="W2051" i="1"/>
  <c r="X2051" i="1"/>
  <c r="Y2051" i="1"/>
  <c r="Z2051" i="1"/>
  <c r="W2052" i="1"/>
  <c r="X2052" i="1"/>
  <c r="Y2052" i="1"/>
  <c r="Z2052" i="1"/>
  <c r="W2053" i="1"/>
  <c r="X2053" i="1"/>
  <c r="Y2053" i="1"/>
  <c r="Z2053" i="1"/>
  <c r="W2054" i="1"/>
  <c r="X2054" i="1"/>
  <c r="Y2054" i="1"/>
  <c r="Z2054" i="1"/>
  <c r="W2055" i="1"/>
  <c r="X2055" i="1"/>
  <c r="Y2055" i="1"/>
  <c r="Z2055" i="1"/>
  <c r="W2056" i="1"/>
  <c r="X2056" i="1"/>
  <c r="Y2056" i="1"/>
  <c r="Z2056" i="1"/>
  <c r="W2057" i="1"/>
  <c r="X2057" i="1"/>
  <c r="Y2057" i="1"/>
  <c r="Z2057" i="1"/>
  <c r="W2058" i="1"/>
  <c r="X2058" i="1"/>
  <c r="Y2058" i="1"/>
  <c r="Z2058" i="1"/>
  <c r="W2059" i="1"/>
  <c r="X2059" i="1"/>
  <c r="Y2059" i="1"/>
  <c r="Z2059" i="1"/>
  <c r="W2060" i="1"/>
  <c r="X2060" i="1"/>
  <c r="Y2060" i="1"/>
  <c r="Z2060" i="1"/>
  <c r="W2061" i="1"/>
  <c r="X2061" i="1"/>
  <c r="Y2061" i="1"/>
  <c r="Z2061" i="1"/>
  <c r="W2062" i="1"/>
  <c r="X2062" i="1"/>
  <c r="Y2062" i="1"/>
  <c r="Z2062" i="1"/>
  <c r="W2063" i="1"/>
  <c r="X2063" i="1"/>
  <c r="Y2063" i="1"/>
  <c r="Z2063" i="1"/>
  <c r="W2064" i="1"/>
  <c r="X2064" i="1"/>
  <c r="Y2064" i="1"/>
  <c r="Z2064" i="1"/>
  <c r="W2065" i="1"/>
  <c r="X2065" i="1"/>
  <c r="Y2065" i="1"/>
  <c r="Z2065" i="1"/>
  <c r="W2066" i="1"/>
  <c r="X2066" i="1"/>
  <c r="Y2066" i="1"/>
  <c r="Z2066" i="1"/>
  <c r="W2067" i="1"/>
  <c r="X2067" i="1"/>
  <c r="Y2067" i="1"/>
  <c r="Z2067" i="1"/>
  <c r="W2068" i="1"/>
  <c r="X2068" i="1"/>
  <c r="Y2068" i="1"/>
  <c r="Z2068" i="1"/>
  <c r="W2069" i="1"/>
  <c r="X2069" i="1"/>
  <c r="Y2069" i="1"/>
  <c r="Z2069" i="1"/>
  <c r="W2070" i="1"/>
  <c r="X2070" i="1"/>
  <c r="Y2070" i="1"/>
  <c r="Z2070" i="1"/>
  <c r="W2071" i="1"/>
  <c r="X2071" i="1"/>
  <c r="Y2071" i="1"/>
  <c r="Z2071" i="1"/>
  <c r="W2072" i="1"/>
  <c r="X2072" i="1"/>
  <c r="Y2072" i="1"/>
  <c r="Z2072" i="1"/>
  <c r="W2073" i="1"/>
  <c r="X2073" i="1"/>
  <c r="Y2073" i="1"/>
  <c r="Z2073" i="1"/>
  <c r="W2074" i="1"/>
  <c r="X2074" i="1"/>
  <c r="Y2074" i="1"/>
  <c r="Z2074" i="1"/>
  <c r="W2075" i="1"/>
  <c r="X2075" i="1"/>
  <c r="Y2075" i="1"/>
  <c r="Z2075" i="1"/>
  <c r="W2076" i="1"/>
  <c r="X2076" i="1"/>
  <c r="Y2076" i="1"/>
  <c r="Z2076" i="1"/>
  <c r="W2077" i="1"/>
  <c r="X2077" i="1"/>
  <c r="Y2077" i="1"/>
  <c r="Z2077" i="1"/>
  <c r="W2078" i="1"/>
  <c r="X2078" i="1"/>
  <c r="Y2078" i="1"/>
  <c r="Z2078" i="1"/>
  <c r="W2079" i="1"/>
  <c r="X2079" i="1"/>
  <c r="Y2079" i="1"/>
  <c r="Z2079" i="1"/>
  <c r="W2080" i="1"/>
  <c r="X2080" i="1"/>
  <c r="Y2080" i="1"/>
  <c r="Z2080" i="1"/>
  <c r="W2081" i="1"/>
  <c r="X2081" i="1"/>
  <c r="Y2081" i="1"/>
  <c r="Z2081" i="1"/>
  <c r="W2082" i="1"/>
  <c r="X2082" i="1"/>
  <c r="Y2082" i="1"/>
  <c r="Z2082" i="1"/>
  <c r="W2083" i="1"/>
  <c r="X2083" i="1"/>
  <c r="Y2083" i="1"/>
  <c r="Z2083" i="1"/>
  <c r="W2084" i="1"/>
  <c r="X2084" i="1"/>
  <c r="Y2084" i="1"/>
  <c r="Z2084" i="1"/>
  <c r="W2085" i="1"/>
  <c r="X2085" i="1"/>
  <c r="Y2085" i="1"/>
  <c r="Z2085" i="1"/>
  <c r="W2086" i="1"/>
  <c r="X2086" i="1"/>
  <c r="Y2086" i="1"/>
  <c r="Z2086" i="1"/>
  <c r="W2087" i="1"/>
  <c r="X2087" i="1"/>
  <c r="Y2087" i="1"/>
  <c r="Z2087" i="1"/>
  <c r="W2088" i="1"/>
  <c r="X2088" i="1"/>
  <c r="Y2088" i="1"/>
  <c r="Z2088" i="1"/>
  <c r="W2089" i="1"/>
  <c r="X2089" i="1"/>
  <c r="Y2089" i="1"/>
  <c r="Z2089" i="1"/>
  <c r="W2090" i="1"/>
  <c r="X2090" i="1"/>
  <c r="Y2090" i="1"/>
  <c r="Z2090" i="1"/>
  <c r="W2091" i="1"/>
  <c r="X2091" i="1"/>
  <c r="Y2091" i="1"/>
  <c r="Z2091" i="1"/>
  <c r="W2092" i="1"/>
  <c r="X2092" i="1"/>
  <c r="Y2092" i="1"/>
  <c r="Z2092" i="1"/>
  <c r="W2093" i="1"/>
  <c r="X2093" i="1"/>
  <c r="Y2093" i="1"/>
  <c r="Z2093" i="1"/>
  <c r="W2094" i="1"/>
  <c r="X2094" i="1"/>
  <c r="Y2094" i="1"/>
  <c r="Z2094" i="1"/>
  <c r="W2095" i="1"/>
  <c r="X2095" i="1"/>
  <c r="Y2095" i="1"/>
  <c r="Z2095" i="1"/>
  <c r="W2096" i="1"/>
  <c r="X2096" i="1"/>
  <c r="Y2096" i="1"/>
  <c r="Z2096" i="1"/>
  <c r="W2097" i="1"/>
  <c r="X2097" i="1"/>
  <c r="Y2097" i="1"/>
  <c r="Z2097" i="1"/>
  <c r="W2098" i="1"/>
  <c r="X2098" i="1"/>
  <c r="Y2098" i="1"/>
  <c r="Z2098" i="1"/>
  <c r="W2099" i="1"/>
  <c r="X2099" i="1"/>
  <c r="Y2099" i="1"/>
  <c r="Z2099" i="1"/>
  <c r="W2100" i="1"/>
  <c r="X2100" i="1"/>
  <c r="Y2100" i="1"/>
  <c r="Z2100" i="1"/>
  <c r="W2101" i="1"/>
  <c r="X2101" i="1"/>
  <c r="Y2101" i="1"/>
  <c r="Z2101" i="1"/>
  <c r="W2102" i="1"/>
  <c r="X2102" i="1"/>
  <c r="Y2102" i="1"/>
  <c r="Z2102" i="1"/>
  <c r="W2103" i="1"/>
  <c r="X2103" i="1"/>
  <c r="Y2103" i="1"/>
  <c r="Z2103" i="1"/>
  <c r="W2104" i="1"/>
  <c r="X2104" i="1"/>
  <c r="Y2104" i="1"/>
  <c r="Z2104" i="1"/>
  <c r="W2105" i="1"/>
  <c r="X2105" i="1"/>
  <c r="Y2105" i="1"/>
  <c r="Z2105" i="1"/>
  <c r="W2106" i="1"/>
  <c r="X2106" i="1"/>
  <c r="Y2106" i="1"/>
  <c r="Z2106" i="1"/>
  <c r="W2107" i="1"/>
  <c r="X2107" i="1"/>
  <c r="Y2107" i="1"/>
  <c r="Z2107" i="1"/>
  <c r="W2108" i="1"/>
  <c r="X2108" i="1"/>
  <c r="Y2108" i="1"/>
  <c r="Z2108" i="1"/>
  <c r="W2109" i="1"/>
  <c r="X2109" i="1"/>
  <c r="Y2109" i="1"/>
  <c r="Z2109" i="1"/>
  <c r="W2110" i="1"/>
  <c r="X2110" i="1"/>
  <c r="Y2110" i="1"/>
  <c r="Z2110" i="1"/>
  <c r="W2111" i="1"/>
  <c r="X2111" i="1"/>
  <c r="Y2111" i="1"/>
  <c r="Z2111" i="1"/>
  <c r="W2112" i="1"/>
  <c r="X2112" i="1"/>
  <c r="Y2112" i="1"/>
  <c r="Z2112" i="1"/>
  <c r="W2113" i="1"/>
  <c r="X2113" i="1"/>
  <c r="Y2113" i="1"/>
  <c r="Z2113" i="1"/>
  <c r="W2114" i="1"/>
  <c r="X2114" i="1"/>
  <c r="Y2114" i="1"/>
  <c r="Z2114" i="1"/>
  <c r="W2115" i="1"/>
  <c r="X2115" i="1"/>
  <c r="Y2115" i="1"/>
  <c r="Z2115" i="1"/>
  <c r="W2116" i="1"/>
  <c r="X2116" i="1"/>
  <c r="Y2116" i="1"/>
  <c r="Z2116" i="1"/>
  <c r="W2117" i="1"/>
  <c r="X2117" i="1"/>
  <c r="Y2117" i="1"/>
  <c r="Z2117" i="1"/>
  <c r="W2118" i="1"/>
  <c r="X2118" i="1"/>
  <c r="Y2118" i="1"/>
  <c r="Z2118" i="1"/>
  <c r="W2119" i="1"/>
  <c r="X2119" i="1"/>
  <c r="Y2119" i="1"/>
  <c r="Z2119" i="1"/>
  <c r="W2120" i="1"/>
  <c r="X2120" i="1"/>
  <c r="Y2120" i="1"/>
  <c r="Z2120" i="1"/>
  <c r="W2121" i="1"/>
  <c r="X2121" i="1"/>
  <c r="Y2121" i="1"/>
  <c r="Z2121" i="1"/>
  <c r="W2122" i="1"/>
  <c r="X2122" i="1"/>
  <c r="Y2122" i="1"/>
  <c r="Z2122" i="1"/>
  <c r="W2123" i="1"/>
  <c r="X2123" i="1"/>
  <c r="Y2123" i="1"/>
  <c r="Z2123" i="1"/>
  <c r="W2124" i="1"/>
  <c r="X2124" i="1"/>
  <c r="Y2124" i="1"/>
  <c r="Z2124" i="1"/>
  <c r="W2125" i="1"/>
  <c r="X2125" i="1"/>
  <c r="Y2125" i="1"/>
  <c r="Z2125" i="1"/>
  <c r="W2126" i="1"/>
  <c r="X2126" i="1"/>
  <c r="Y2126" i="1"/>
  <c r="Z2126" i="1"/>
  <c r="W2127" i="1"/>
  <c r="X2127" i="1"/>
  <c r="Y2127" i="1"/>
  <c r="Z2127" i="1"/>
  <c r="W2128" i="1"/>
  <c r="X2128" i="1"/>
  <c r="Y2128" i="1"/>
  <c r="Z2128" i="1"/>
  <c r="W2129" i="1"/>
  <c r="X2129" i="1"/>
  <c r="Y2129" i="1"/>
  <c r="Z2129" i="1"/>
  <c r="W2130" i="1"/>
  <c r="X2130" i="1"/>
  <c r="Y2130" i="1"/>
  <c r="Z2130" i="1"/>
  <c r="W2131" i="1"/>
  <c r="X2131" i="1"/>
  <c r="Y2131" i="1"/>
  <c r="Z2131" i="1"/>
  <c r="W2132" i="1"/>
  <c r="X2132" i="1"/>
  <c r="Y2132" i="1"/>
  <c r="Z2132" i="1"/>
  <c r="W2133" i="1"/>
  <c r="X2133" i="1"/>
  <c r="Y2133" i="1"/>
  <c r="Z2133" i="1"/>
  <c r="W2134" i="1"/>
  <c r="X2134" i="1"/>
  <c r="Y2134" i="1"/>
  <c r="Z2134" i="1"/>
  <c r="W2135" i="1"/>
  <c r="X2135" i="1"/>
  <c r="Y2135" i="1"/>
  <c r="Z2135" i="1"/>
  <c r="W2136" i="1"/>
  <c r="X2136" i="1"/>
  <c r="Y2136" i="1"/>
  <c r="Z2136" i="1"/>
  <c r="W2137" i="1"/>
  <c r="X2137" i="1"/>
  <c r="Y2137" i="1"/>
  <c r="Z2137" i="1"/>
  <c r="W2138" i="1"/>
  <c r="X2138" i="1"/>
  <c r="Y2138" i="1"/>
  <c r="Z2138" i="1"/>
  <c r="W2139" i="1"/>
  <c r="X2139" i="1"/>
  <c r="Y2139" i="1"/>
  <c r="Z2139" i="1"/>
  <c r="W2140" i="1"/>
  <c r="X2140" i="1"/>
  <c r="Y2140" i="1"/>
  <c r="Z2140" i="1"/>
  <c r="W2141" i="1"/>
  <c r="X2141" i="1"/>
  <c r="Y2141" i="1"/>
  <c r="Z2141" i="1"/>
  <c r="W2142" i="1"/>
  <c r="X2142" i="1"/>
  <c r="Y2142" i="1"/>
  <c r="Z2142" i="1"/>
  <c r="W2143" i="1"/>
  <c r="X2143" i="1"/>
  <c r="Y2143" i="1"/>
  <c r="Z2143" i="1"/>
  <c r="W2144" i="1"/>
  <c r="X2144" i="1"/>
  <c r="Y2144" i="1"/>
  <c r="Z2144" i="1"/>
  <c r="W2145" i="1"/>
  <c r="X2145" i="1"/>
  <c r="Y2145" i="1"/>
  <c r="Z2145" i="1"/>
  <c r="W2146" i="1"/>
  <c r="X2146" i="1"/>
  <c r="Y2146" i="1"/>
  <c r="Z2146" i="1"/>
  <c r="W2147" i="1"/>
  <c r="X2147" i="1"/>
  <c r="Y2147" i="1"/>
  <c r="Z2147" i="1"/>
  <c r="W2148" i="1"/>
  <c r="X2148" i="1"/>
  <c r="Y2148" i="1"/>
  <c r="Z2148" i="1"/>
  <c r="W2149" i="1"/>
  <c r="X2149" i="1"/>
  <c r="Y2149" i="1"/>
  <c r="Z2149" i="1"/>
  <c r="W2150" i="1"/>
  <c r="X2150" i="1"/>
  <c r="Y2150" i="1"/>
  <c r="Z2150" i="1"/>
  <c r="W2151" i="1"/>
  <c r="X2151" i="1"/>
  <c r="Y2151" i="1"/>
  <c r="Z2151" i="1"/>
  <c r="W2152" i="1"/>
  <c r="X2152" i="1"/>
  <c r="Y2152" i="1"/>
  <c r="Z2152" i="1"/>
  <c r="W2153" i="1"/>
  <c r="X2153" i="1"/>
  <c r="Y2153" i="1"/>
  <c r="Z2153" i="1"/>
  <c r="W2154" i="1"/>
  <c r="X2154" i="1"/>
  <c r="Y2154" i="1"/>
  <c r="Z2154" i="1"/>
  <c r="W2155" i="1"/>
  <c r="X2155" i="1"/>
  <c r="Y2155" i="1"/>
  <c r="Z2155" i="1"/>
  <c r="W2156" i="1"/>
  <c r="X2156" i="1"/>
  <c r="Y2156" i="1"/>
  <c r="Z2156" i="1"/>
  <c r="W2157" i="1"/>
  <c r="X2157" i="1"/>
  <c r="Y2157" i="1"/>
  <c r="Z2157" i="1"/>
  <c r="W2158" i="1"/>
  <c r="X2158" i="1"/>
  <c r="Y2158" i="1"/>
  <c r="Z2158" i="1"/>
  <c r="W2159" i="1"/>
  <c r="X2159" i="1"/>
  <c r="Y2159" i="1"/>
  <c r="Z2159" i="1"/>
  <c r="W2160" i="1"/>
  <c r="X2160" i="1"/>
  <c r="Y2160" i="1"/>
  <c r="Z2160" i="1"/>
  <c r="W2161" i="1"/>
  <c r="X2161" i="1"/>
  <c r="Y2161" i="1"/>
  <c r="Z2161" i="1"/>
  <c r="W2162" i="1"/>
  <c r="X2162" i="1"/>
  <c r="Y2162" i="1"/>
  <c r="Z2162" i="1"/>
  <c r="W2163" i="1"/>
  <c r="X2163" i="1"/>
  <c r="Y2163" i="1"/>
  <c r="Z2163" i="1"/>
  <c r="W2164" i="1"/>
  <c r="X2164" i="1"/>
  <c r="Y2164" i="1"/>
  <c r="Z2164" i="1"/>
  <c r="W2165" i="1"/>
  <c r="X2165" i="1"/>
  <c r="Y2165" i="1"/>
  <c r="Z2165" i="1"/>
  <c r="W2166" i="1"/>
  <c r="X2166" i="1"/>
  <c r="Y2166" i="1"/>
  <c r="Z2166" i="1"/>
  <c r="W2167" i="1"/>
  <c r="X2167" i="1"/>
  <c r="Y2167" i="1"/>
  <c r="Z2167" i="1"/>
  <c r="W2168" i="1"/>
  <c r="X2168" i="1"/>
  <c r="Y2168" i="1"/>
  <c r="Z2168" i="1"/>
  <c r="W2169" i="1"/>
  <c r="X2169" i="1"/>
  <c r="Y2169" i="1"/>
  <c r="Z2169" i="1"/>
  <c r="W2170" i="1"/>
  <c r="X2170" i="1"/>
  <c r="Y2170" i="1"/>
  <c r="Z2170" i="1"/>
  <c r="W2171" i="1"/>
  <c r="X2171" i="1"/>
  <c r="Y2171" i="1"/>
  <c r="Z2171" i="1"/>
  <c r="W2172" i="1"/>
  <c r="X2172" i="1"/>
  <c r="Y2172" i="1"/>
  <c r="Z2172" i="1"/>
  <c r="W2173" i="1"/>
  <c r="X2173" i="1"/>
  <c r="Y2173" i="1"/>
  <c r="Z2173" i="1"/>
  <c r="W2174" i="1"/>
  <c r="X2174" i="1"/>
  <c r="Y2174" i="1"/>
  <c r="Z2174" i="1"/>
  <c r="W2175" i="1"/>
  <c r="X2175" i="1"/>
  <c r="Y2175" i="1"/>
  <c r="Z2175" i="1"/>
  <c r="W2176" i="1"/>
  <c r="X2176" i="1"/>
  <c r="Y2176" i="1"/>
  <c r="Z2176" i="1"/>
  <c r="W2177" i="1"/>
  <c r="X2177" i="1"/>
  <c r="Y2177" i="1"/>
  <c r="Z2177" i="1"/>
  <c r="W2178" i="1"/>
  <c r="X2178" i="1"/>
  <c r="Y2178" i="1"/>
  <c r="Z2178" i="1"/>
  <c r="W2179" i="1"/>
  <c r="X2179" i="1"/>
  <c r="Y2179" i="1"/>
  <c r="Z2179" i="1"/>
  <c r="W2180" i="1"/>
  <c r="X2180" i="1"/>
  <c r="Y2180" i="1"/>
  <c r="Z2180" i="1"/>
  <c r="W2181" i="1"/>
  <c r="X2181" i="1"/>
  <c r="Y2181" i="1"/>
  <c r="Z2181" i="1"/>
  <c r="W2182" i="1"/>
  <c r="X2182" i="1"/>
  <c r="Y2182" i="1"/>
  <c r="Z2182" i="1"/>
  <c r="W2183" i="1"/>
  <c r="X2183" i="1"/>
  <c r="Y2183" i="1"/>
  <c r="Z2183" i="1"/>
  <c r="W2184" i="1"/>
  <c r="X2184" i="1"/>
  <c r="Y2184" i="1"/>
  <c r="Z2184" i="1"/>
  <c r="W2185" i="1"/>
  <c r="X2185" i="1"/>
  <c r="Y2185" i="1"/>
  <c r="Z2185" i="1"/>
  <c r="W2186" i="1"/>
  <c r="X2186" i="1"/>
  <c r="Y2186" i="1"/>
  <c r="Z2186" i="1"/>
  <c r="W2187" i="1"/>
  <c r="X2187" i="1"/>
  <c r="Y2187" i="1"/>
  <c r="Z2187" i="1"/>
  <c r="W2188" i="1"/>
  <c r="X2188" i="1"/>
  <c r="Y2188" i="1"/>
  <c r="Z2188" i="1"/>
  <c r="W2189" i="1"/>
  <c r="X2189" i="1"/>
  <c r="Y2189" i="1"/>
  <c r="Z2189" i="1"/>
  <c r="W2190" i="1"/>
  <c r="X2190" i="1"/>
  <c r="Y2190" i="1"/>
  <c r="Z2190" i="1"/>
  <c r="W2191" i="1"/>
  <c r="X2191" i="1"/>
  <c r="Y2191" i="1"/>
  <c r="Z2191" i="1"/>
  <c r="W2192" i="1"/>
  <c r="X2192" i="1"/>
  <c r="Y2192" i="1"/>
  <c r="Z2192" i="1"/>
  <c r="W2193" i="1"/>
  <c r="X2193" i="1"/>
  <c r="Y2193" i="1"/>
  <c r="Z2193" i="1"/>
  <c r="W2194" i="1"/>
  <c r="X2194" i="1"/>
  <c r="Y2194" i="1"/>
  <c r="Z2194" i="1"/>
  <c r="W2195" i="1"/>
  <c r="X2195" i="1"/>
  <c r="Y2195" i="1"/>
  <c r="Z2195" i="1"/>
  <c r="W2196" i="1"/>
  <c r="X2196" i="1"/>
  <c r="Y2196" i="1"/>
  <c r="Z2196" i="1"/>
  <c r="W2197" i="1"/>
  <c r="X2197" i="1"/>
  <c r="Y2197" i="1"/>
  <c r="Z2197" i="1"/>
  <c r="W2198" i="1"/>
  <c r="X2198" i="1"/>
  <c r="Y2198" i="1"/>
  <c r="Z2198" i="1"/>
  <c r="W2199" i="1"/>
  <c r="X2199" i="1"/>
  <c r="Y2199" i="1"/>
  <c r="Z2199" i="1"/>
  <c r="W2200" i="1"/>
  <c r="X2200" i="1"/>
  <c r="Y2200" i="1"/>
  <c r="Z2200" i="1"/>
  <c r="W2201" i="1"/>
  <c r="X2201" i="1"/>
  <c r="Y2201" i="1"/>
  <c r="Z2201" i="1"/>
  <c r="W2202" i="1"/>
  <c r="X2202" i="1"/>
  <c r="Y2202" i="1"/>
  <c r="Z2202" i="1"/>
  <c r="W2203" i="1"/>
  <c r="X2203" i="1"/>
  <c r="Y2203" i="1"/>
  <c r="Z2203" i="1"/>
  <c r="W2204" i="1"/>
  <c r="X2204" i="1"/>
  <c r="Y2204" i="1"/>
  <c r="Z2204" i="1"/>
  <c r="W2205" i="1"/>
  <c r="X2205" i="1"/>
  <c r="Y2205" i="1"/>
  <c r="Z2205" i="1"/>
  <c r="W2206" i="1"/>
  <c r="X2206" i="1"/>
  <c r="Y2206" i="1"/>
  <c r="Z2206" i="1"/>
  <c r="W2207" i="1"/>
  <c r="X2207" i="1"/>
  <c r="Y2207" i="1"/>
  <c r="Z2207" i="1"/>
  <c r="W2208" i="1"/>
  <c r="X2208" i="1"/>
  <c r="Y2208" i="1"/>
  <c r="Z2208" i="1"/>
  <c r="W2209" i="1"/>
  <c r="X2209" i="1"/>
  <c r="Y2209" i="1"/>
  <c r="Z2209" i="1"/>
  <c r="W2210" i="1"/>
  <c r="X2210" i="1"/>
  <c r="Y2210" i="1"/>
  <c r="Z2210" i="1"/>
  <c r="W2211" i="1"/>
  <c r="X2211" i="1"/>
  <c r="Y2211" i="1"/>
  <c r="Z2211" i="1"/>
  <c r="W2212" i="1"/>
  <c r="X2212" i="1"/>
  <c r="Y2212" i="1"/>
  <c r="Z2212" i="1"/>
  <c r="W2213" i="1"/>
  <c r="X2213" i="1"/>
  <c r="Y2213" i="1"/>
  <c r="Z2213" i="1"/>
  <c r="W2214" i="1"/>
  <c r="X2214" i="1"/>
  <c r="Y2214" i="1"/>
  <c r="Z2214" i="1"/>
  <c r="W2215" i="1"/>
  <c r="X2215" i="1"/>
  <c r="Y2215" i="1"/>
  <c r="Z2215" i="1"/>
  <c r="W2216" i="1"/>
  <c r="X2216" i="1"/>
  <c r="Y2216" i="1"/>
  <c r="Z2216" i="1"/>
  <c r="W2217" i="1"/>
  <c r="X2217" i="1"/>
  <c r="Y2217" i="1"/>
  <c r="Z2217" i="1"/>
  <c r="W2218" i="1"/>
  <c r="X2218" i="1"/>
  <c r="Y2218" i="1"/>
  <c r="Z2218" i="1"/>
  <c r="W2219" i="1"/>
  <c r="X2219" i="1"/>
  <c r="Y2219" i="1"/>
  <c r="Z2219" i="1"/>
  <c r="W2220" i="1"/>
  <c r="X2220" i="1"/>
  <c r="Y2220" i="1"/>
  <c r="Z2220" i="1"/>
  <c r="W2221" i="1"/>
  <c r="X2221" i="1"/>
  <c r="Y2221" i="1"/>
  <c r="Z2221" i="1"/>
  <c r="W2222" i="1"/>
  <c r="X2222" i="1"/>
  <c r="Y2222" i="1"/>
  <c r="Z2222" i="1"/>
  <c r="W2223" i="1"/>
  <c r="X2223" i="1"/>
  <c r="Y2223" i="1"/>
  <c r="Z2223" i="1"/>
  <c r="W2224" i="1"/>
  <c r="X2224" i="1"/>
  <c r="Y2224" i="1"/>
  <c r="Z2224" i="1"/>
  <c r="W2225" i="1"/>
  <c r="X2225" i="1"/>
  <c r="Y2225" i="1"/>
  <c r="Z2225" i="1"/>
  <c r="W2226" i="1"/>
  <c r="X2226" i="1"/>
  <c r="Y2226" i="1"/>
  <c r="Z2226" i="1"/>
  <c r="W2227" i="1"/>
  <c r="X2227" i="1"/>
  <c r="Y2227" i="1"/>
  <c r="Z2227" i="1"/>
  <c r="W2228" i="1"/>
  <c r="X2228" i="1"/>
  <c r="Y2228" i="1"/>
  <c r="Z2228" i="1"/>
  <c r="W2229" i="1"/>
  <c r="X2229" i="1"/>
  <c r="Y2229" i="1"/>
  <c r="Z2229" i="1"/>
  <c r="W2230" i="1"/>
  <c r="X2230" i="1"/>
  <c r="Y2230" i="1"/>
  <c r="Z2230" i="1"/>
  <c r="W2231" i="1"/>
  <c r="X2231" i="1"/>
  <c r="Y2231" i="1"/>
  <c r="Z2231" i="1"/>
  <c r="W2232" i="1"/>
  <c r="X2232" i="1"/>
  <c r="Y2232" i="1"/>
  <c r="Z2232" i="1"/>
  <c r="W2233" i="1"/>
  <c r="X2233" i="1"/>
  <c r="Y2233" i="1"/>
  <c r="Z2233" i="1"/>
  <c r="W2234" i="1"/>
  <c r="X2234" i="1"/>
  <c r="Y2234" i="1"/>
  <c r="Z2234" i="1"/>
  <c r="W2235" i="1"/>
  <c r="X2235" i="1"/>
  <c r="Y2235" i="1"/>
  <c r="Z2235" i="1"/>
  <c r="W2236" i="1"/>
  <c r="X2236" i="1"/>
  <c r="Y2236" i="1"/>
  <c r="Z2236" i="1"/>
  <c r="W2237" i="1"/>
  <c r="X2237" i="1"/>
  <c r="Y2237" i="1"/>
  <c r="Z2237" i="1"/>
  <c r="W2238" i="1"/>
  <c r="X2238" i="1"/>
  <c r="Y2238" i="1"/>
  <c r="Z2238" i="1"/>
  <c r="W2239" i="1"/>
  <c r="X2239" i="1"/>
  <c r="Y2239" i="1"/>
  <c r="Z2239" i="1"/>
  <c r="W2240" i="1"/>
  <c r="X2240" i="1"/>
  <c r="Y2240" i="1"/>
  <c r="Z2240" i="1"/>
  <c r="W2241" i="1"/>
  <c r="X2241" i="1"/>
  <c r="Y2241" i="1"/>
  <c r="Z2241" i="1"/>
  <c r="W2242" i="1"/>
  <c r="X2242" i="1"/>
  <c r="Y2242" i="1"/>
  <c r="Z2242" i="1"/>
  <c r="W2243" i="1"/>
  <c r="X2243" i="1"/>
  <c r="Y2243" i="1"/>
  <c r="Z2243" i="1"/>
  <c r="W2244" i="1"/>
  <c r="X2244" i="1"/>
  <c r="Y2244" i="1"/>
  <c r="Z2244" i="1"/>
  <c r="W2245" i="1"/>
  <c r="X2245" i="1"/>
  <c r="Y2245" i="1"/>
  <c r="Z2245" i="1"/>
  <c r="W2246" i="1"/>
  <c r="X2246" i="1"/>
  <c r="Y2246" i="1"/>
  <c r="Z2246" i="1"/>
  <c r="W2247" i="1"/>
  <c r="X2247" i="1"/>
  <c r="Y2247" i="1"/>
  <c r="Z2247" i="1"/>
  <c r="W2248" i="1"/>
  <c r="X2248" i="1"/>
  <c r="Y2248" i="1"/>
  <c r="Z2248" i="1"/>
  <c r="W2249" i="1"/>
  <c r="X2249" i="1"/>
  <c r="Y2249" i="1"/>
  <c r="Z2249" i="1"/>
  <c r="W2250" i="1"/>
  <c r="X2250" i="1"/>
  <c r="Y2250" i="1"/>
  <c r="Z2250" i="1"/>
  <c r="W2251" i="1"/>
  <c r="X2251" i="1"/>
  <c r="Y2251" i="1"/>
  <c r="Z2251" i="1"/>
  <c r="W2252" i="1"/>
  <c r="X2252" i="1"/>
  <c r="Y2252" i="1"/>
  <c r="Z2252" i="1"/>
  <c r="W2253" i="1"/>
  <c r="X2253" i="1"/>
  <c r="Y2253" i="1"/>
  <c r="Z2253" i="1"/>
  <c r="W2254" i="1"/>
  <c r="X2254" i="1"/>
  <c r="Y2254" i="1"/>
  <c r="Z2254" i="1"/>
  <c r="W2255" i="1"/>
  <c r="X2255" i="1"/>
  <c r="Y2255" i="1"/>
  <c r="Z2255" i="1"/>
  <c r="W2256" i="1"/>
  <c r="X2256" i="1"/>
  <c r="Y2256" i="1"/>
  <c r="Z2256" i="1"/>
  <c r="W2257" i="1"/>
  <c r="X2257" i="1"/>
  <c r="Y2257" i="1"/>
  <c r="Z2257" i="1"/>
  <c r="W2258" i="1"/>
  <c r="X2258" i="1"/>
  <c r="Y2258" i="1"/>
  <c r="Z2258" i="1"/>
  <c r="W2259" i="1"/>
  <c r="X2259" i="1"/>
  <c r="Y2259" i="1"/>
  <c r="Z2259" i="1"/>
  <c r="W2260" i="1"/>
  <c r="X2260" i="1"/>
  <c r="Y2260" i="1"/>
  <c r="Z2260" i="1"/>
  <c r="W2261" i="1"/>
  <c r="X2261" i="1"/>
  <c r="Y2261" i="1"/>
  <c r="Z2261" i="1"/>
  <c r="W2262" i="1"/>
  <c r="X2262" i="1"/>
  <c r="Y2262" i="1"/>
  <c r="Z2262" i="1"/>
  <c r="W2263" i="1"/>
  <c r="X2263" i="1"/>
  <c r="Y2263" i="1"/>
  <c r="Z2263" i="1"/>
  <c r="W2264" i="1"/>
  <c r="X2264" i="1"/>
  <c r="Y2264" i="1"/>
  <c r="Z2264" i="1"/>
  <c r="W2265" i="1"/>
  <c r="X2265" i="1"/>
  <c r="Y2265" i="1"/>
  <c r="Z2265" i="1"/>
  <c r="W2266" i="1"/>
  <c r="X2266" i="1"/>
  <c r="Y2266" i="1"/>
  <c r="Z2266" i="1"/>
  <c r="W2267" i="1"/>
  <c r="X2267" i="1"/>
  <c r="Y2267" i="1"/>
  <c r="Z2267" i="1"/>
  <c r="W2268" i="1"/>
  <c r="X2268" i="1"/>
  <c r="Y2268" i="1"/>
  <c r="Z2268" i="1"/>
  <c r="W2269" i="1"/>
  <c r="X2269" i="1"/>
  <c r="Y2269" i="1"/>
  <c r="Z2269" i="1"/>
  <c r="W2270" i="1"/>
  <c r="X2270" i="1"/>
  <c r="Y2270" i="1"/>
  <c r="Z2270" i="1"/>
  <c r="W2271" i="1"/>
  <c r="X2271" i="1"/>
  <c r="Y2271" i="1"/>
  <c r="Z2271" i="1"/>
  <c r="W2272" i="1"/>
  <c r="X2272" i="1"/>
  <c r="Y2272" i="1"/>
  <c r="Z2272" i="1"/>
  <c r="W2273" i="1"/>
  <c r="X2273" i="1"/>
  <c r="Y2273" i="1"/>
  <c r="Z2273" i="1"/>
  <c r="W2274" i="1"/>
  <c r="X2274" i="1"/>
  <c r="Y2274" i="1"/>
  <c r="Z2274" i="1"/>
  <c r="W2275" i="1"/>
  <c r="X2275" i="1"/>
  <c r="Y2275" i="1"/>
  <c r="Z2275" i="1"/>
  <c r="W2276" i="1"/>
  <c r="X2276" i="1"/>
  <c r="Y2276" i="1"/>
  <c r="Z2276" i="1"/>
  <c r="W2277" i="1"/>
  <c r="X2277" i="1"/>
  <c r="Y2277" i="1"/>
  <c r="Z2277" i="1"/>
  <c r="W2278" i="1"/>
  <c r="X2278" i="1"/>
  <c r="Y2278" i="1"/>
  <c r="Z2278" i="1"/>
  <c r="W2279" i="1"/>
  <c r="X2279" i="1"/>
  <c r="Y2279" i="1"/>
  <c r="Z2279" i="1"/>
  <c r="W2280" i="1"/>
  <c r="X2280" i="1"/>
  <c r="Y2280" i="1"/>
  <c r="Z2280" i="1"/>
  <c r="W2281" i="1"/>
  <c r="X2281" i="1"/>
  <c r="Y2281" i="1"/>
  <c r="Z2281" i="1"/>
  <c r="W2282" i="1"/>
  <c r="X2282" i="1"/>
  <c r="Y2282" i="1"/>
  <c r="Z2282" i="1"/>
  <c r="W2283" i="1"/>
  <c r="X2283" i="1"/>
  <c r="Y2283" i="1"/>
  <c r="Z2283" i="1"/>
  <c r="W2284" i="1"/>
  <c r="X2284" i="1"/>
  <c r="Y2284" i="1"/>
  <c r="Z2284" i="1"/>
  <c r="W2285" i="1"/>
  <c r="X2285" i="1"/>
  <c r="Y2285" i="1"/>
  <c r="Z2285" i="1"/>
  <c r="W2286" i="1"/>
  <c r="X2286" i="1"/>
  <c r="Y2286" i="1"/>
  <c r="Z2286" i="1"/>
  <c r="W2287" i="1"/>
  <c r="X2287" i="1"/>
  <c r="Y2287" i="1"/>
  <c r="Z2287" i="1"/>
  <c r="W2288" i="1"/>
  <c r="X2288" i="1"/>
  <c r="Y2288" i="1"/>
  <c r="Z2288" i="1"/>
  <c r="W2289" i="1"/>
  <c r="X2289" i="1"/>
  <c r="Y2289" i="1"/>
  <c r="Z2289" i="1"/>
  <c r="W2290" i="1"/>
  <c r="X2290" i="1"/>
  <c r="Y2290" i="1"/>
  <c r="Z2290" i="1"/>
  <c r="W2291" i="1"/>
  <c r="X2291" i="1"/>
  <c r="Y2291" i="1"/>
  <c r="Z2291" i="1"/>
  <c r="W2292" i="1"/>
  <c r="X2292" i="1"/>
  <c r="Y2292" i="1"/>
  <c r="Z2292" i="1"/>
  <c r="W2293" i="1"/>
  <c r="X2293" i="1"/>
  <c r="Y2293" i="1"/>
  <c r="Z2293" i="1"/>
  <c r="W2294" i="1"/>
  <c r="X2294" i="1"/>
  <c r="Y2294" i="1"/>
  <c r="Z2294" i="1"/>
  <c r="W2295" i="1"/>
  <c r="X2295" i="1"/>
  <c r="Y2295" i="1"/>
  <c r="Z2295" i="1"/>
  <c r="W2296" i="1"/>
  <c r="X2296" i="1"/>
  <c r="Y2296" i="1"/>
  <c r="Z2296" i="1"/>
  <c r="W2297" i="1"/>
  <c r="X2297" i="1"/>
  <c r="Y2297" i="1"/>
  <c r="Z2297" i="1"/>
  <c r="W2298" i="1"/>
  <c r="X2298" i="1"/>
  <c r="Y2298" i="1"/>
  <c r="Z2298" i="1"/>
  <c r="W2299" i="1"/>
  <c r="X2299" i="1"/>
  <c r="Y2299" i="1"/>
  <c r="Z2299" i="1"/>
  <c r="W2300" i="1"/>
  <c r="X2300" i="1"/>
  <c r="Y2300" i="1"/>
  <c r="Z2300" i="1"/>
  <c r="W2301" i="1"/>
  <c r="X2301" i="1"/>
  <c r="Y2301" i="1"/>
  <c r="Z2301" i="1"/>
  <c r="W2302" i="1"/>
  <c r="X2302" i="1"/>
  <c r="Y2302" i="1"/>
  <c r="Z2302" i="1"/>
  <c r="W2303" i="1"/>
  <c r="X2303" i="1"/>
  <c r="Y2303" i="1"/>
  <c r="Z2303" i="1"/>
  <c r="W2304" i="1"/>
  <c r="X2304" i="1"/>
  <c r="Y2304" i="1"/>
  <c r="Z2304" i="1"/>
  <c r="W2305" i="1"/>
  <c r="X2305" i="1"/>
  <c r="Y2305" i="1"/>
  <c r="Z2305" i="1"/>
  <c r="W2306" i="1"/>
  <c r="X2306" i="1"/>
  <c r="Y2306" i="1"/>
  <c r="Z2306" i="1"/>
  <c r="W2307" i="1"/>
  <c r="X2307" i="1"/>
  <c r="Y2307" i="1"/>
  <c r="Z2307" i="1"/>
  <c r="W2308" i="1"/>
  <c r="X2308" i="1"/>
  <c r="Y2308" i="1"/>
  <c r="Z2308" i="1"/>
  <c r="W2309" i="1"/>
  <c r="X2309" i="1"/>
  <c r="Y2309" i="1"/>
  <c r="Z2309" i="1"/>
  <c r="W2310" i="1"/>
  <c r="X2310" i="1"/>
  <c r="Y2310" i="1"/>
  <c r="Z2310" i="1"/>
  <c r="W2311" i="1"/>
  <c r="X2311" i="1"/>
  <c r="Y2311" i="1"/>
  <c r="Z2311" i="1"/>
  <c r="W2312" i="1"/>
  <c r="X2312" i="1"/>
  <c r="Y2312" i="1"/>
  <c r="Z2312" i="1"/>
  <c r="W2313" i="1"/>
  <c r="X2313" i="1"/>
  <c r="Y2313" i="1"/>
  <c r="Z2313" i="1"/>
  <c r="W2314" i="1"/>
  <c r="X2314" i="1"/>
  <c r="Y2314" i="1"/>
  <c r="Z2314" i="1"/>
  <c r="W2315" i="1"/>
  <c r="X2315" i="1"/>
  <c r="Y2315" i="1"/>
  <c r="Z2315" i="1"/>
  <c r="W2316" i="1"/>
  <c r="X2316" i="1"/>
  <c r="Y2316" i="1"/>
  <c r="Z2316" i="1"/>
  <c r="W2317" i="1"/>
  <c r="X2317" i="1"/>
  <c r="Y2317" i="1"/>
  <c r="Z2317" i="1"/>
  <c r="W2318" i="1"/>
  <c r="X2318" i="1"/>
  <c r="Y2318" i="1"/>
  <c r="Z2318" i="1"/>
  <c r="W2319" i="1"/>
  <c r="X2319" i="1"/>
  <c r="Y2319" i="1"/>
  <c r="Z2319" i="1"/>
  <c r="W2320" i="1"/>
  <c r="X2320" i="1"/>
  <c r="Y2320" i="1"/>
  <c r="Z2320" i="1"/>
  <c r="W2321" i="1"/>
  <c r="X2321" i="1"/>
  <c r="Y2321" i="1"/>
  <c r="Z2321" i="1"/>
  <c r="W2322" i="1"/>
  <c r="X2322" i="1"/>
  <c r="Y2322" i="1"/>
  <c r="Z2322" i="1"/>
  <c r="W2323" i="1"/>
  <c r="X2323" i="1"/>
  <c r="Y2323" i="1"/>
  <c r="Z2323" i="1"/>
  <c r="W2324" i="1"/>
  <c r="X2324" i="1"/>
  <c r="Y2324" i="1"/>
  <c r="Z2324" i="1"/>
  <c r="W2325" i="1"/>
  <c r="X2325" i="1"/>
  <c r="Y2325" i="1"/>
  <c r="Z2325" i="1"/>
  <c r="W2326" i="1"/>
  <c r="X2326" i="1"/>
  <c r="Y2326" i="1"/>
  <c r="Z2326" i="1"/>
  <c r="W2327" i="1"/>
  <c r="X2327" i="1"/>
  <c r="Y2327" i="1"/>
  <c r="Z2327" i="1"/>
  <c r="W2328" i="1"/>
  <c r="X2328" i="1"/>
  <c r="Y2328" i="1"/>
  <c r="Z2328" i="1"/>
  <c r="W2329" i="1"/>
  <c r="X2329" i="1"/>
  <c r="Y2329" i="1"/>
  <c r="Z2329" i="1"/>
  <c r="W2330" i="1"/>
  <c r="X2330" i="1"/>
  <c r="Y2330" i="1"/>
  <c r="Z2330" i="1"/>
  <c r="W2331" i="1"/>
  <c r="X2331" i="1"/>
  <c r="Y2331" i="1"/>
  <c r="Z2331" i="1"/>
  <c r="W2332" i="1"/>
  <c r="X2332" i="1"/>
  <c r="Y2332" i="1"/>
  <c r="Z2332" i="1"/>
  <c r="W2333" i="1"/>
  <c r="X2333" i="1"/>
  <c r="Y2333" i="1"/>
  <c r="Z2333" i="1"/>
  <c r="W2334" i="1"/>
  <c r="X2334" i="1"/>
  <c r="Y2334" i="1"/>
  <c r="Z2334" i="1"/>
  <c r="W2335" i="1"/>
  <c r="X2335" i="1"/>
  <c r="Y2335" i="1"/>
  <c r="Z2335" i="1"/>
  <c r="W2336" i="1"/>
  <c r="X2336" i="1"/>
  <c r="Y2336" i="1"/>
  <c r="Z2336" i="1"/>
  <c r="W2337" i="1"/>
  <c r="X2337" i="1"/>
  <c r="Y2337" i="1"/>
  <c r="Z2337" i="1"/>
  <c r="W2338" i="1"/>
  <c r="X2338" i="1"/>
  <c r="Y2338" i="1"/>
  <c r="Z2338" i="1"/>
  <c r="W2339" i="1"/>
  <c r="X2339" i="1"/>
  <c r="Y2339" i="1"/>
  <c r="Z2339" i="1"/>
  <c r="W2340" i="1"/>
  <c r="X2340" i="1"/>
  <c r="Y2340" i="1"/>
  <c r="Z2340" i="1"/>
  <c r="W2341" i="1"/>
  <c r="X2341" i="1"/>
  <c r="Y2341" i="1"/>
  <c r="Z2341" i="1"/>
  <c r="W2342" i="1"/>
  <c r="X2342" i="1"/>
  <c r="Y2342" i="1"/>
  <c r="Z2342" i="1"/>
  <c r="W2343" i="1"/>
  <c r="X2343" i="1"/>
  <c r="Y2343" i="1"/>
  <c r="Z2343" i="1"/>
  <c r="W2344" i="1"/>
  <c r="X2344" i="1"/>
  <c r="Y2344" i="1"/>
  <c r="Z2344" i="1"/>
  <c r="W2345" i="1"/>
  <c r="X2345" i="1"/>
  <c r="Y2345" i="1"/>
  <c r="Z2345" i="1"/>
  <c r="W2346" i="1"/>
  <c r="X2346" i="1"/>
  <c r="Y2346" i="1"/>
  <c r="Z2346" i="1"/>
  <c r="W2347" i="1"/>
  <c r="X2347" i="1"/>
  <c r="Y2347" i="1"/>
  <c r="Z2347" i="1"/>
  <c r="W2348" i="1"/>
  <c r="X2348" i="1"/>
  <c r="Y2348" i="1"/>
  <c r="Z2348" i="1"/>
  <c r="W2349" i="1"/>
  <c r="X2349" i="1"/>
  <c r="Y2349" i="1"/>
  <c r="Z2349" i="1"/>
  <c r="W2350" i="1"/>
  <c r="X2350" i="1"/>
  <c r="Y2350" i="1"/>
  <c r="Z2350" i="1"/>
  <c r="W2351" i="1"/>
  <c r="X2351" i="1"/>
  <c r="Y2351" i="1"/>
  <c r="Z2351" i="1"/>
  <c r="W2352" i="1"/>
  <c r="X2352" i="1"/>
  <c r="Y2352" i="1"/>
  <c r="Z2352" i="1"/>
  <c r="W2353" i="1"/>
  <c r="X2353" i="1"/>
  <c r="Y2353" i="1"/>
  <c r="Z2353" i="1"/>
  <c r="W2354" i="1"/>
  <c r="X2354" i="1"/>
  <c r="Y2354" i="1"/>
  <c r="Z2354" i="1"/>
  <c r="W2355" i="1"/>
  <c r="X2355" i="1"/>
  <c r="Y2355" i="1"/>
  <c r="Z2355" i="1"/>
  <c r="W2356" i="1"/>
  <c r="X2356" i="1"/>
  <c r="Y2356" i="1"/>
  <c r="Z2356" i="1"/>
  <c r="W2357" i="1"/>
  <c r="X2357" i="1"/>
  <c r="Y2357" i="1"/>
  <c r="Z2357" i="1"/>
  <c r="W2358" i="1"/>
  <c r="X2358" i="1"/>
  <c r="Y2358" i="1"/>
  <c r="Z2358" i="1"/>
  <c r="W2359" i="1"/>
  <c r="X2359" i="1"/>
  <c r="Y2359" i="1"/>
  <c r="Z2359" i="1"/>
  <c r="W2360" i="1"/>
  <c r="X2360" i="1"/>
  <c r="Y2360" i="1"/>
  <c r="Z2360" i="1"/>
  <c r="W2361" i="1"/>
  <c r="X2361" i="1"/>
  <c r="Y2361" i="1"/>
  <c r="Z2361" i="1"/>
  <c r="W2362" i="1"/>
  <c r="X2362" i="1"/>
  <c r="Y2362" i="1"/>
  <c r="Z2362" i="1"/>
  <c r="W2363" i="1"/>
  <c r="X2363" i="1"/>
  <c r="Y2363" i="1"/>
  <c r="Z2363" i="1"/>
  <c r="W2364" i="1"/>
  <c r="X2364" i="1"/>
  <c r="Y2364" i="1"/>
  <c r="Z2364" i="1"/>
  <c r="W2365" i="1"/>
  <c r="X2365" i="1"/>
  <c r="Y2365" i="1"/>
  <c r="Z2365" i="1"/>
  <c r="W2366" i="1"/>
  <c r="X2366" i="1"/>
  <c r="Y2366" i="1"/>
  <c r="Z2366" i="1"/>
  <c r="W2367" i="1"/>
  <c r="X2367" i="1"/>
  <c r="Y2367" i="1"/>
  <c r="Z2367" i="1"/>
  <c r="W2368" i="1"/>
  <c r="X2368" i="1"/>
  <c r="Y2368" i="1"/>
  <c r="Z2368" i="1"/>
  <c r="W2369" i="1"/>
  <c r="X2369" i="1"/>
  <c r="Y2369" i="1"/>
  <c r="Z2369" i="1"/>
  <c r="W2370" i="1"/>
  <c r="X2370" i="1"/>
  <c r="Y2370" i="1"/>
  <c r="Z2370" i="1"/>
  <c r="W2371" i="1"/>
  <c r="X2371" i="1"/>
  <c r="Y2371" i="1"/>
  <c r="Z2371" i="1"/>
  <c r="W2372" i="1"/>
  <c r="X2372" i="1"/>
  <c r="Y2372" i="1"/>
  <c r="Z2372" i="1"/>
  <c r="W2373" i="1"/>
  <c r="X2373" i="1"/>
  <c r="Y2373" i="1"/>
  <c r="Z2373" i="1"/>
  <c r="W2374" i="1"/>
  <c r="X2374" i="1"/>
  <c r="Y2374" i="1"/>
  <c r="Z2374" i="1"/>
  <c r="W2375" i="1"/>
  <c r="X2375" i="1"/>
  <c r="Y2375" i="1"/>
  <c r="Z2375" i="1"/>
  <c r="W2376" i="1"/>
  <c r="X2376" i="1"/>
  <c r="Y2376" i="1"/>
  <c r="Z2376" i="1"/>
  <c r="W2377" i="1"/>
  <c r="X2377" i="1"/>
  <c r="Y2377" i="1"/>
  <c r="Z2377" i="1"/>
  <c r="W2378" i="1"/>
  <c r="X2378" i="1"/>
  <c r="Y2378" i="1"/>
  <c r="Z2378" i="1"/>
  <c r="W2379" i="1"/>
  <c r="X2379" i="1"/>
  <c r="Y2379" i="1"/>
  <c r="Z2379" i="1"/>
  <c r="W2380" i="1"/>
  <c r="X2380" i="1"/>
  <c r="Y2380" i="1"/>
  <c r="Z2380" i="1"/>
  <c r="W2381" i="1"/>
  <c r="X2381" i="1"/>
  <c r="Y2381" i="1"/>
  <c r="Z2381" i="1"/>
  <c r="W2382" i="1"/>
  <c r="X2382" i="1"/>
  <c r="Y2382" i="1"/>
  <c r="Z2382" i="1"/>
  <c r="W2383" i="1"/>
  <c r="X2383" i="1"/>
  <c r="Y2383" i="1"/>
  <c r="Z2383" i="1"/>
  <c r="W2384" i="1"/>
  <c r="X2384" i="1"/>
  <c r="Y2384" i="1"/>
  <c r="Z2384" i="1"/>
  <c r="W2385" i="1"/>
  <c r="X2385" i="1"/>
  <c r="Y2385" i="1"/>
  <c r="Z2385" i="1"/>
  <c r="W2386" i="1"/>
  <c r="X2386" i="1"/>
  <c r="Y2386" i="1"/>
  <c r="Z2386" i="1"/>
  <c r="W2387" i="1"/>
  <c r="X2387" i="1"/>
  <c r="Y2387" i="1"/>
  <c r="Z2387" i="1"/>
  <c r="W2388" i="1"/>
  <c r="X2388" i="1"/>
  <c r="Y2388" i="1"/>
  <c r="Z2388" i="1"/>
  <c r="W2389" i="1"/>
  <c r="X2389" i="1"/>
  <c r="Y2389" i="1"/>
  <c r="Z2389" i="1"/>
  <c r="W2390" i="1"/>
  <c r="X2390" i="1"/>
  <c r="Y2390" i="1"/>
  <c r="Z2390" i="1"/>
  <c r="W2391" i="1"/>
  <c r="X2391" i="1"/>
  <c r="Y2391" i="1"/>
  <c r="Z2391" i="1"/>
  <c r="W2392" i="1"/>
  <c r="X2392" i="1"/>
  <c r="Y2392" i="1"/>
  <c r="Z2392" i="1"/>
  <c r="W2393" i="1"/>
  <c r="X2393" i="1"/>
  <c r="Y2393" i="1"/>
  <c r="Z2393" i="1"/>
  <c r="W2394" i="1"/>
  <c r="X2394" i="1"/>
  <c r="Y2394" i="1"/>
  <c r="Z2394" i="1"/>
  <c r="W2395" i="1"/>
  <c r="X2395" i="1"/>
  <c r="Y2395" i="1"/>
  <c r="Z2395" i="1"/>
  <c r="W2396" i="1"/>
  <c r="X2396" i="1"/>
  <c r="Y2396" i="1"/>
  <c r="Z2396" i="1"/>
  <c r="W2397" i="1"/>
  <c r="X2397" i="1"/>
  <c r="Y2397" i="1"/>
  <c r="Z2397" i="1"/>
  <c r="W2398" i="1"/>
  <c r="X2398" i="1"/>
  <c r="Y2398" i="1"/>
  <c r="Z2398" i="1"/>
  <c r="W2399" i="1"/>
  <c r="X2399" i="1"/>
  <c r="Y2399" i="1"/>
  <c r="Z2399" i="1"/>
  <c r="W2400" i="1"/>
  <c r="X2400" i="1"/>
  <c r="Y2400" i="1"/>
  <c r="Z2400" i="1"/>
  <c r="W2401" i="1"/>
  <c r="X2401" i="1"/>
  <c r="Y2401" i="1"/>
  <c r="Z2401" i="1"/>
  <c r="W2402" i="1"/>
  <c r="X2402" i="1"/>
  <c r="Y2402" i="1"/>
  <c r="Z2402" i="1"/>
  <c r="W2403" i="1"/>
  <c r="X2403" i="1"/>
  <c r="Y2403" i="1"/>
  <c r="Z2403" i="1"/>
  <c r="W2404" i="1"/>
  <c r="X2404" i="1"/>
  <c r="Y2404" i="1"/>
  <c r="Z2404" i="1"/>
  <c r="W2405" i="1"/>
  <c r="X2405" i="1"/>
  <c r="Y2405" i="1"/>
  <c r="Z2405" i="1"/>
  <c r="W2406" i="1"/>
  <c r="X2406" i="1"/>
  <c r="Y2406" i="1"/>
  <c r="Z2406" i="1"/>
  <c r="W2407" i="1"/>
  <c r="X2407" i="1"/>
  <c r="Y2407" i="1"/>
  <c r="Z2407" i="1"/>
  <c r="W2408" i="1"/>
  <c r="X2408" i="1"/>
  <c r="Y2408" i="1"/>
  <c r="Z2408" i="1"/>
  <c r="W2409" i="1"/>
  <c r="X2409" i="1"/>
  <c r="Y2409" i="1"/>
  <c r="Z2409" i="1"/>
  <c r="W2410" i="1"/>
  <c r="X2410" i="1"/>
  <c r="Y2410" i="1"/>
  <c r="Z2410" i="1"/>
  <c r="W2411" i="1"/>
  <c r="X2411" i="1"/>
  <c r="Y2411" i="1"/>
  <c r="Z2411" i="1"/>
  <c r="W2412" i="1"/>
  <c r="X2412" i="1"/>
  <c r="Y2412" i="1"/>
  <c r="Z2412" i="1"/>
  <c r="W2413" i="1"/>
  <c r="X2413" i="1"/>
  <c r="Y2413" i="1"/>
  <c r="Z2413" i="1"/>
  <c r="W2414" i="1"/>
  <c r="X2414" i="1"/>
  <c r="Y2414" i="1"/>
  <c r="Z2414" i="1"/>
  <c r="W2415" i="1"/>
  <c r="X2415" i="1"/>
  <c r="Y2415" i="1"/>
  <c r="Z2415" i="1"/>
  <c r="W2416" i="1"/>
  <c r="X2416" i="1"/>
  <c r="Y2416" i="1"/>
  <c r="Z2416" i="1"/>
  <c r="W2417" i="1"/>
  <c r="X2417" i="1"/>
  <c r="Y2417" i="1"/>
  <c r="Z2417" i="1"/>
  <c r="W2418" i="1"/>
  <c r="X2418" i="1"/>
  <c r="Y2418" i="1"/>
  <c r="Z2418" i="1"/>
  <c r="W2419" i="1"/>
  <c r="X2419" i="1"/>
  <c r="Y2419" i="1"/>
  <c r="Z2419" i="1"/>
  <c r="W2420" i="1"/>
  <c r="X2420" i="1"/>
  <c r="Y2420" i="1"/>
  <c r="Z2420" i="1"/>
  <c r="W2421" i="1"/>
  <c r="X2421" i="1"/>
  <c r="Y2421" i="1"/>
  <c r="Z2421" i="1"/>
  <c r="W2422" i="1"/>
  <c r="X2422" i="1"/>
  <c r="Y2422" i="1"/>
  <c r="Z2422" i="1"/>
  <c r="W2423" i="1"/>
  <c r="X2423" i="1"/>
  <c r="Y2423" i="1"/>
  <c r="Z2423" i="1"/>
  <c r="W2424" i="1"/>
  <c r="X2424" i="1"/>
  <c r="Y2424" i="1"/>
  <c r="Z2424" i="1"/>
  <c r="W2425" i="1"/>
  <c r="X2425" i="1"/>
  <c r="Y2425" i="1"/>
  <c r="Z2425" i="1"/>
  <c r="W2426" i="1"/>
  <c r="X2426" i="1"/>
  <c r="Y2426" i="1"/>
  <c r="Z2426" i="1"/>
  <c r="W2427" i="1"/>
  <c r="X2427" i="1"/>
  <c r="Y2427" i="1"/>
  <c r="Z2427" i="1"/>
  <c r="W2428" i="1"/>
  <c r="X2428" i="1"/>
  <c r="Y2428" i="1"/>
  <c r="Z2428" i="1"/>
  <c r="W2429" i="1"/>
  <c r="X2429" i="1"/>
  <c r="Y2429" i="1"/>
  <c r="Z2429" i="1"/>
  <c r="W2430" i="1"/>
  <c r="X2430" i="1"/>
  <c r="Y2430" i="1"/>
  <c r="Z2430" i="1"/>
  <c r="W2431" i="1"/>
  <c r="X2431" i="1"/>
  <c r="Y2431" i="1"/>
  <c r="Z2431" i="1"/>
  <c r="W2432" i="1"/>
  <c r="X2432" i="1"/>
  <c r="Y2432" i="1"/>
  <c r="Z2432" i="1"/>
  <c r="W2433" i="1"/>
  <c r="X2433" i="1"/>
  <c r="Y2433" i="1"/>
  <c r="Z2433" i="1"/>
  <c r="W2434" i="1"/>
  <c r="X2434" i="1"/>
  <c r="Y2434" i="1"/>
  <c r="Z2434" i="1"/>
  <c r="W2435" i="1"/>
  <c r="X2435" i="1"/>
  <c r="Y2435" i="1"/>
  <c r="Z2435" i="1"/>
  <c r="W2436" i="1"/>
  <c r="X2436" i="1"/>
  <c r="Y2436" i="1"/>
  <c r="Z2436" i="1"/>
  <c r="W2437" i="1"/>
  <c r="X2437" i="1"/>
  <c r="Y2437" i="1"/>
  <c r="Z2437" i="1"/>
  <c r="W2438" i="1"/>
  <c r="X2438" i="1"/>
  <c r="Y2438" i="1"/>
  <c r="Z2438" i="1"/>
  <c r="W2439" i="1"/>
  <c r="X2439" i="1"/>
  <c r="Y2439" i="1"/>
  <c r="Z2439" i="1"/>
  <c r="W2440" i="1"/>
  <c r="X2440" i="1"/>
  <c r="Y2440" i="1"/>
  <c r="Z2440" i="1"/>
  <c r="W2441" i="1"/>
  <c r="X2441" i="1"/>
  <c r="Y2441" i="1"/>
  <c r="Z2441" i="1"/>
  <c r="W2442" i="1"/>
  <c r="X2442" i="1"/>
  <c r="Y2442" i="1"/>
  <c r="Z2442" i="1"/>
  <c r="W2443" i="1"/>
  <c r="X2443" i="1"/>
  <c r="Y2443" i="1"/>
  <c r="Z2443" i="1"/>
  <c r="W2444" i="1"/>
  <c r="X2444" i="1"/>
  <c r="Y2444" i="1"/>
  <c r="Z2444" i="1"/>
  <c r="W2445" i="1"/>
  <c r="X2445" i="1"/>
  <c r="Y2445" i="1"/>
  <c r="Z2445" i="1"/>
  <c r="W2446" i="1"/>
  <c r="X2446" i="1"/>
  <c r="Y2446" i="1"/>
  <c r="Z2446" i="1"/>
  <c r="W2447" i="1"/>
  <c r="X2447" i="1"/>
  <c r="Y2447" i="1"/>
  <c r="Z2447" i="1"/>
  <c r="W2448" i="1"/>
  <c r="X2448" i="1"/>
  <c r="Y2448" i="1"/>
  <c r="Z2448" i="1"/>
  <c r="W2449" i="1"/>
  <c r="X2449" i="1"/>
  <c r="Y2449" i="1"/>
  <c r="Z2449" i="1"/>
  <c r="W2450" i="1"/>
  <c r="X2450" i="1"/>
  <c r="Y2450" i="1"/>
  <c r="Z2450" i="1"/>
  <c r="W2451" i="1"/>
  <c r="X2451" i="1"/>
  <c r="Y2451" i="1"/>
  <c r="Z2451" i="1"/>
  <c r="W2452" i="1"/>
  <c r="X2452" i="1"/>
  <c r="Y2452" i="1"/>
  <c r="Z2452" i="1"/>
  <c r="W2453" i="1"/>
  <c r="X2453" i="1"/>
  <c r="Y2453" i="1"/>
  <c r="Z2453" i="1"/>
  <c r="W2454" i="1"/>
  <c r="X2454" i="1"/>
  <c r="Y2454" i="1"/>
  <c r="Z2454" i="1"/>
  <c r="W2455" i="1"/>
  <c r="X2455" i="1"/>
  <c r="Y2455" i="1"/>
  <c r="Z2455" i="1"/>
  <c r="W2456" i="1"/>
  <c r="X2456" i="1"/>
  <c r="Y2456" i="1"/>
  <c r="Z2456" i="1"/>
  <c r="W2457" i="1"/>
  <c r="X2457" i="1"/>
  <c r="Y2457" i="1"/>
  <c r="Z2457" i="1"/>
  <c r="W2458" i="1"/>
  <c r="X2458" i="1"/>
  <c r="Y2458" i="1"/>
  <c r="Z2458" i="1"/>
  <c r="W2459" i="1"/>
  <c r="X2459" i="1"/>
  <c r="Y2459" i="1"/>
  <c r="Z2459" i="1"/>
  <c r="W2460" i="1"/>
  <c r="X2460" i="1"/>
  <c r="Y2460" i="1"/>
  <c r="Z2460" i="1"/>
  <c r="W2461" i="1"/>
  <c r="X2461" i="1"/>
  <c r="Y2461" i="1"/>
  <c r="Z2461" i="1"/>
  <c r="W2462" i="1"/>
  <c r="X2462" i="1"/>
  <c r="Y2462" i="1"/>
  <c r="Z2462" i="1"/>
  <c r="W2463" i="1"/>
  <c r="X2463" i="1"/>
  <c r="Y2463" i="1"/>
  <c r="Z2463" i="1"/>
  <c r="W2464" i="1"/>
  <c r="X2464" i="1"/>
  <c r="Y2464" i="1"/>
  <c r="Z2464" i="1"/>
  <c r="W2465" i="1"/>
  <c r="X2465" i="1"/>
  <c r="Y2465" i="1"/>
  <c r="Z2465" i="1"/>
  <c r="W2466" i="1"/>
  <c r="X2466" i="1"/>
  <c r="Y2466" i="1"/>
  <c r="Z2466" i="1"/>
  <c r="W2467" i="1"/>
  <c r="X2467" i="1"/>
  <c r="Y2467" i="1"/>
  <c r="Z2467" i="1"/>
  <c r="W2468" i="1"/>
  <c r="X2468" i="1"/>
  <c r="Y2468" i="1"/>
  <c r="Z2468" i="1"/>
  <c r="W2469" i="1"/>
  <c r="X2469" i="1"/>
  <c r="Y2469" i="1"/>
  <c r="Z2469" i="1"/>
  <c r="W2470" i="1"/>
  <c r="X2470" i="1"/>
  <c r="Y2470" i="1"/>
  <c r="Z2470" i="1"/>
  <c r="W2471" i="1"/>
  <c r="X2471" i="1"/>
  <c r="Y2471" i="1"/>
  <c r="Z2471" i="1"/>
  <c r="W2472" i="1"/>
  <c r="X2472" i="1"/>
  <c r="Y2472" i="1"/>
  <c r="Z2472" i="1"/>
  <c r="W2473" i="1"/>
  <c r="X2473" i="1"/>
  <c r="Y2473" i="1"/>
  <c r="Z2473" i="1"/>
  <c r="W2474" i="1"/>
  <c r="X2474" i="1"/>
  <c r="Y2474" i="1"/>
  <c r="Z2474" i="1"/>
  <c r="W2475" i="1"/>
  <c r="X2475" i="1"/>
  <c r="Y2475" i="1"/>
  <c r="Z2475" i="1"/>
  <c r="W2476" i="1"/>
  <c r="X2476" i="1"/>
  <c r="Y2476" i="1"/>
  <c r="Z2476" i="1"/>
  <c r="W2477" i="1"/>
  <c r="X2477" i="1"/>
  <c r="Y2477" i="1"/>
  <c r="Z2477" i="1"/>
  <c r="W2478" i="1"/>
  <c r="X2478" i="1"/>
  <c r="Y2478" i="1"/>
  <c r="Z2478" i="1"/>
  <c r="W2479" i="1"/>
  <c r="X2479" i="1"/>
  <c r="Y2479" i="1"/>
  <c r="Z2479" i="1"/>
  <c r="W2480" i="1"/>
  <c r="X2480" i="1"/>
  <c r="Y2480" i="1"/>
  <c r="Z2480" i="1"/>
  <c r="W2481" i="1"/>
  <c r="X2481" i="1"/>
  <c r="Y2481" i="1"/>
  <c r="Z2481" i="1"/>
  <c r="W2482" i="1"/>
  <c r="X2482" i="1"/>
  <c r="Y2482" i="1"/>
  <c r="Z2482" i="1"/>
  <c r="W2483" i="1"/>
  <c r="X2483" i="1"/>
  <c r="Y2483" i="1"/>
  <c r="Z2483" i="1"/>
  <c r="W2484" i="1"/>
  <c r="X2484" i="1"/>
  <c r="Y2484" i="1"/>
  <c r="Z2484" i="1"/>
  <c r="W2485" i="1"/>
  <c r="X2485" i="1"/>
  <c r="Y2485" i="1"/>
  <c r="Z2485" i="1"/>
  <c r="W2486" i="1"/>
  <c r="X2486" i="1"/>
  <c r="Y2486" i="1"/>
  <c r="Z2486" i="1"/>
  <c r="W2487" i="1"/>
  <c r="X2487" i="1"/>
  <c r="Y2487" i="1"/>
  <c r="Z2487" i="1"/>
  <c r="W2488" i="1"/>
  <c r="X2488" i="1"/>
  <c r="Y2488" i="1"/>
  <c r="Z2488" i="1"/>
  <c r="W2489" i="1"/>
  <c r="X2489" i="1"/>
  <c r="Y2489" i="1"/>
  <c r="Z2489" i="1"/>
  <c r="W2490" i="1"/>
  <c r="X2490" i="1"/>
  <c r="Y2490" i="1"/>
  <c r="Z2490" i="1"/>
  <c r="W2491" i="1"/>
  <c r="X2491" i="1"/>
  <c r="Y2491" i="1"/>
  <c r="Z2491" i="1"/>
  <c r="W2492" i="1"/>
  <c r="X2492" i="1"/>
  <c r="Y2492" i="1"/>
  <c r="Z2492" i="1"/>
  <c r="W2493" i="1"/>
  <c r="X2493" i="1"/>
  <c r="Y2493" i="1"/>
  <c r="Z2493" i="1"/>
  <c r="W2494" i="1"/>
  <c r="X2494" i="1"/>
  <c r="Y2494" i="1"/>
  <c r="Z2494" i="1"/>
  <c r="W2495" i="1"/>
  <c r="X2495" i="1"/>
  <c r="Y2495" i="1"/>
  <c r="Z2495" i="1"/>
  <c r="W2496" i="1"/>
  <c r="X2496" i="1"/>
  <c r="Y2496" i="1"/>
  <c r="Z2496" i="1"/>
  <c r="W2497" i="1"/>
  <c r="X2497" i="1"/>
  <c r="Y2497" i="1"/>
  <c r="Z2497" i="1"/>
  <c r="W2498" i="1"/>
  <c r="X2498" i="1"/>
  <c r="Y2498" i="1"/>
  <c r="Z2498" i="1"/>
  <c r="W2499" i="1"/>
  <c r="X2499" i="1"/>
  <c r="Y2499" i="1"/>
  <c r="Z2499" i="1"/>
  <c r="W2500" i="1"/>
  <c r="X2500" i="1"/>
  <c r="Y2500" i="1"/>
  <c r="Z2500" i="1"/>
  <c r="W2501" i="1"/>
  <c r="X2501" i="1"/>
  <c r="Y2501" i="1"/>
  <c r="Z2501" i="1"/>
  <c r="W2502" i="1"/>
  <c r="X2502" i="1"/>
  <c r="Y2502" i="1"/>
  <c r="Z2502" i="1"/>
  <c r="W2503" i="1"/>
  <c r="X2503" i="1"/>
  <c r="Y2503" i="1"/>
  <c r="Z2503" i="1"/>
  <c r="W2504" i="1"/>
  <c r="X2504" i="1"/>
  <c r="Y2504" i="1"/>
  <c r="Z2504" i="1"/>
  <c r="W2505" i="1"/>
  <c r="X2505" i="1"/>
  <c r="Y2505" i="1"/>
  <c r="Z2505" i="1"/>
  <c r="W2506" i="1"/>
  <c r="X2506" i="1"/>
  <c r="Y2506" i="1"/>
  <c r="Z2506" i="1"/>
  <c r="W2507" i="1"/>
  <c r="X2507" i="1"/>
  <c r="Y2507" i="1"/>
  <c r="Z2507" i="1"/>
  <c r="W2508" i="1"/>
  <c r="X2508" i="1"/>
  <c r="Y2508" i="1"/>
  <c r="Z2508" i="1"/>
  <c r="W2509" i="1"/>
  <c r="X2509" i="1"/>
  <c r="Y2509" i="1"/>
  <c r="Z2509" i="1"/>
  <c r="W2510" i="1"/>
  <c r="X2510" i="1"/>
  <c r="Y2510" i="1"/>
  <c r="Z2510" i="1"/>
  <c r="W2511" i="1"/>
  <c r="X2511" i="1"/>
  <c r="Y2511" i="1"/>
  <c r="Z2511" i="1"/>
  <c r="W2512" i="1"/>
  <c r="X2512" i="1"/>
  <c r="Y2512" i="1"/>
  <c r="Z2512" i="1"/>
  <c r="W2513" i="1"/>
  <c r="X2513" i="1"/>
  <c r="Y2513" i="1"/>
  <c r="Z2513" i="1"/>
  <c r="W2514" i="1"/>
  <c r="X2514" i="1"/>
  <c r="Y2514" i="1"/>
  <c r="Z2514" i="1"/>
  <c r="W2515" i="1"/>
  <c r="X2515" i="1"/>
  <c r="Y2515" i="1"/>
  <c r="Z2515" i="1"/>
  <c r="W2516" i="1"/>
  <c r="X2516" i="1"/>
  <c r="Y2516" i="1"/>
  <c r="Z2516" i="1"/>
  <c r="W2517" i="1"/>
  <c r="X2517" i="1"/>
  <c r="Y2517" i="1"/>
  <c r="Z2517" i="1"/>
  <c r="W2518" i="1"/>
  <c r="X2518" i="1"/>
  <c r="Y2518" i="1"/>
  <c r="Z2518" i="1"/>
  <c r="W2519" i="1"/>
  <c r="X2519" i="1"/>
  <c r="Y2519" i="1"/>
  <c r="Z2519" i="1"/>
  <c r="W2520" i="1"/>
  <c r="X2520" i="1"/>
  <c r="Y2520" i="1"/>
  <c r="Z2520" i="1"/>
  <c r="W2521" i="1"/>
  <c r="X2521" i="1"/>
  <c r="Y2521" i="1"/>
  <c r="Z2521" i="1"/>
  <c r="W2522" i="1"/>
  <c r="X2522" i="1"/>
  <c r="Y2522" i="1"/>
  <c r="Z2522" i="1"/>
  <c r="W2523" i="1"/>
  <c r="X2523" i="1"/>
  <c r="Y2523" i="1"/>
  <c r="Z2523" i="1"/>
  <c r="W2524" i="1"/>
  <c r="X2524" i="1"/>
  <c r="Y2524" i="1"/>
  <c r="Z2524" i="1"/>
  <c r="W2525" i="1"/>
  <c r="X2525" i="1"/>
  <c r="Y2525" i="1"/>
  <c r="Z2525" i="1"/>
  <c r="W2526" i="1"/>
  <c r="X2526" i="1"/>
  <c r="Y2526" i="1"/>
  <c r="Z2526" i="1"/>
  <c r="W2527" i="1"/>
  <c r="X2527" i="1"/>
  <c r="Y2527" i="1"/>
  <c r="Z2527" i="1"/>
  <c r="W2528" i="1"/>
  <c r="X2528" i="1"/>
  <c r="Y2528" i="1"/>
  <c r="Z2528" i="1"/>
  <c r="W2529" i="1"/>
  <c r="X2529" i="1"/>
  <c r="Y2529" i="1"/>
  <c r="Z2529" i="1"/>
  <c r="W2530" i="1"/>
  <c r="X2530" i="1"/>
  <c r="Y2530" i="1"/>
  <c r="Z2530" i="1"/>
  <c r="W2531" i="1"/>
  <c r="X2531" i="1"/>
  <c r="Y2531" i="1"/>
  <c r="Z2531" i="1"/>
  <c r="W2532" i="1"/>
  <c r="X2532" i="1"/>
  <c r="Y2532" i="1"/>
  <c r="Z2532" i="1"/>
  <c r="W2533" i="1"/>
  <c r="X2533" i="1"/>
  <c r="Y2533" i="1"/>
  <c r="Z2533" i="1"/>
  <c r="W2534" i="1"/>
  <c r="X2534" i="1"/>
  <c r="Y2534" i="1"/>
  <c r="Z2534" i="1"/>
  <c r="W2535" i="1"/>
  <c r="X2535" i="1"/>
  <c r="Y2535" i="1"/>
  <c r="Z2535" i="1"/>
  <c r="W2536" i="1"/>
  <c r="X2536" i="1"/>
  <c r="Y2536" i="1"/>
  <c r="Z2536" i="1"/>
  <c r="W2537" i="1"/>
  <c r="X2537" i="1"/>
  <c r="Y2537" i="1"/>
  <c r="Z2537" i="1"/>
  <c r="W2538" i="1"/>
  <c r="X2538" i="1"/>
  <c r="Y2538" i="1"/>
  <c r="Z2538" i="1"/>
  <c r="W2539" i="1"/>
  <c r="X2539" i="1"/>
  <c r="Y2539" i="1"/>
  <c r="Z2539" i="1"/>
  <c r="W2540" i="1"/>
  <c r="X2540" i="1"/>
  <c r="Y2540" i="1"/>
  <c r="Z2540" i="1"/>
  <c r="W2541" i="1"/>
  <c r="X2541" i="1"/>
  <c r="Y2541" i="1"/>
  <c r="Z2541" i="1"/>
  <c r="W2542" i="1"/>
  <c r="X2542" i="1"/>
  <c r="Y2542" i="1"/>
  <c r="Z2542" i="1"/>
  <c r="W2543" i="1"/>
  <c r="X2543" i="1"/>
  <c r="Y2543" i="1"/>
  <c r="Z2543" i="1"/>
  <c r="W2544" i="1"/>
  <c r="X2544" i="1"/>
  <c r="Y2544" i="1"/>
  <c r="Z2544" i="1"/>
  <c r="W2545" i="1"/>
  <c r="X2545" i="1"/>
  <c r="Y2545" i="1"/>
  <c r="Z2545" i="1"/>
  <c r="W2546" i="1"/>
  <c r="X2546" i="1"/>
  <c r="Y2546" i="1"/>
  <c r="Z2546" i="1"/>
  <c r="W2547" i="1"/>
  <c r="X2547" i="1"/>
  <c r="Y2547" i="1"/>
  <c r="Z2547" i="1"/>
  <c r="W2548" i="1"/>
  <c r="X2548" i="1"/>
  <c r="Y2548" i="1"/>
  <c r="Z2548" i="1"/>
  <c r="W2549" i="1"/>
  <c r="X2549" i="1"/>
  <c r="Y2549" i="1"/>
  <c r="Z2549" i="1"/>
  <c r="W2550" i="1"/>
  <c r="X2550" i="1"/>
  <c r="Y2550" i="1"/>
  <c r="Z2550" i="1"/>
  <c r="W2551" i="1"/>
  <c r="X2551" i="1"/>
  <c r="Y2551" i="1"/>
  <c r="Z2551" i="1"/>
  <c r="W2552" i="1"/>
  <c r="X2552" i="1"/>
  <c r="Y2552" i="1"/>
  <c r="Z2552" i="1"/>
  <c r="W2553" i="1"/>
  <c r="X2553" i="1"/>
  <c r="Y2553" i="1"/>
  <c r="Z2553" i="1"/>
  <c r="W2554" i="1"/>
  <c r="X2554" i="1"/>
  <c r="Y2554" i="1"/>
  <c r="Z2554" i="1"/>
  <c r="W2555" i="1"/>
  <c r="X2555" i="1"/>
  <c r="Y2555" i="1"/>
  <c r="Z2555" i="1"/>
  <c r="W2556" i="1"/>
  <c r="X2556" i="1"/>
  <c r="Y2556" i="1"/>
  <c r="Z2556" i="1"/>
  <c r="W2557" i="1"/>
  <c r="X2557" i="1"/>
  <c r="Y2557" i="1"/>
  <c r="Z2557" i="1"/>
  <c r="W2558" i="1"/>
  <c r="X2558" i="1"/>
  <c r="Y2558" i="1"/>
  <c r="Z2558" i="1"/>
  <c r="W2559" i="1"/>
  <c r="X2559" i="1"/>
  <c r="Y2559" i="1"/>
  <c r="Z2559" i="1"/>
  <c r="W2560" i="1"/>
  <c r="X2560" i="1"/>
  <c r="Y2560" i="1"/>
  <c r="Z2560" i="1"/>
  <c r="W2561" i="1"/>
  <c r="X2561" i="1"/>
  <c r="Y2561" i="1"/>
  <c r="Z2561" i="1"/>
  <c r="W2562" i="1"/>
  <c r="X2562" i="1"/>
  <c r="Y2562" i="1"/>
  <c r="Z2562" i="1"/>
  <c r="W2563" i="1"/>
  <c r="X2563" i="1"/>
  <c r="Y2563" i="1"/>
  <c r="Z2563" i="1"/>
  <c r="W2564" i="1"/>
  <c r="X2564" i="1"/>
  <c r="Y2564" i="1"/>
  <c r="Z2564" i="1"/>
  <c r="W2565" i="1"/>
  <c r="X2565" i="1"/>
  <c r="Y2565" i="1"/>
  <c r="Z2565" i="1"/>
  <c r="W2566" i="1"/>
  <c r="X2566" i="1"/>
  <c r="Y2566" i="1"/>
  <c r="Z2566" i="1"/>
  <c r="W2567" i="1"/>
  <c r="X2567" i="1"/>
  <c r="Y2567" i="1"/>
  <c r="Z2567" i="1"/>
  <c r="W2568" i="1"/>
  <c r="X2568" i="1"/>
  <c r="Y2568" i="1"/>
  <c r="Z2568" i="1"/>
  <c r="W2569" i="1"/>
  <c r="X2569" i="1"/>
  <c r="Y2569" i="1"/>
  <c r="Z2569" i="1"/>
  <c r="W2570" i="1"/>
  <c r="X2570" i="1"/>
  <c r="Y2570" i="1"/>
  <c r="Z2570" i="1"/>
  <c r="W2571" i="1"/>
  <c r="X2571" i="1"/>
  <c r="Y2571" i="1"/>
  <c r="Z2571" i="1"/>
  <c r="W2572" i="1"/>
  <c r="X2572" i="1"/>
  <c r="Y2572" i="1"/>
  <c r="Z2572" i="1"/>
  <c r="W2573" i="1"/>
  <c r="X2573" i="1"/>
  <c r="Y2573" i="1"/>
  <c r="Z2573" i="1"/>
  <c r="W2574" i="1"/>
  <c r="X2574" i="1"/>
  <c r="Y2574" i="1"/>
  <c r="Z2574" i="1"/>
  <c r="W2575" i="1"/>
  <c r="X2575" i="1"/>
  <c r="Y2575" i="1"/>
  <c r="Z2575" i="1"/>
  <c r="W2576" i="1"/>
  <c r="X2576" i="1"/>
  <c r="Y2576" i="1"/>
  <c r="Z2576" i="1"/>
  <c r="W2577" i="1"/>
  <c r="X2577" i="1"/>
  <c r="Y2577" i="1"/>
  <c r="Z2577" i="1"/>
  <c r="W2578" i="1"/>
  <c r="X2578" i="1"/>
  <c r="Y2578" i="1"/>
  <c r="Z2578" i="1"/>
  <c r="W2579" i="1"/>
  <c r="X2579" i="1"/>
  <c r="Y2579" i="1"/>
  <c r="Z2579" i="1"/>
  <c r="W2580" i="1"/>
  <c r="X2580" i="1"/>
  <c r="Y2580" i="1"/>
  <c r="Z2580" i="1"/>
  <c r="W2581" i="1"/>
  <c r="X2581" i="1"/>
  <c r="Y2581" i="1"/>
  <c r="Z2581" i="1"/>
  <c r="W2582" i="1"/>
  <c r="X2582" i="1"/>
  <c r="Y2582" i="1"/>
  <c r="Z2582" i="1"/>
  <c r="W2583" i="1"/>
  <c r="X2583" i="1"/>
  <c r="Y2583" i="1"/>
  <c r="Z2583" i="1"/>
  <c r="W2584" i="1"/>
  <c r="X2584" i="1"/>
  <c r="Y2584" i="1"/>
  <c r="Z2584" i="1"/>
  <c r="W2585" i="1"/>
  <c r="X2585" i="1"/>
  <c r="Y2585" i="1"/>
  <c r="Z2585" i="1"/>
  <c r="W2586" i="1"/>
  <c r="X2586" i="1"/>
  <c r="Y2586" i="1"/>
  <c r="Z2586" i="1"/>
  <c r="W2587" i="1"/>
  <c r="X2587" i="1"/>
  <c r="Y2587" i="1"/>
  <c r="Z2587" i="1"/>
  <c r="W2588" i="1"/>
  <c r="X2588" i="1"/>
  <c r="Y2588" i="1"/>
  <c r="Z2588" i="1"/>
  <c r="W2589" i="1"/>
  <c r="X2589" i="1"/>
  <c r="Y2589" i="1"/>
  <c r="Z2589" i="1"/>
  <c r="W2590" i="1"/>
  <c r="X2590" i="1"/>
  <c r="Y2590" i="1"/>
  <c r="Z2590" i="1"/>
  <c r="W2591" i="1"/>
  <c r="X2591" i="1"/>
  <c r="Y2591" i="1"/>
  <c r="Z2591" i="1"/>
  <c r="W2592" i="1"/>
  <c r="X2592" i="1"/>
  <c r="Y2592" i="1"/>
  <c r="Z2592" i="1"/>
  <c r="W2593" i="1"/>
  <c r="X2593" i="1"/>
  <c r="Y2593" i="1"/>
  <c r="Z2593" i="1"/>
  <c r="W2594" i="1"/>
  <c r="X2594" i="1"/>
  <c r="Y2594" i="1"/>
  <c r="Z2594" i="1"/>
  <c r="W2595" i="1"/>
  <c r="X2595" i="1"/>
  <c r="Y2595" i="1"/>
  <c r="Z2595" i="1"/>
  <c r="W2596" i="1"/>
  <c r="X2596" i="1"/>
  <c r="Y2596" i="1"/>
  <c r="Z2596" i="1"/>
  <c r="W2597" i="1"/>
  <c r="X2597" i="1"/>
  <c r="Y2597" i="1"/>
  <c r="Z2597" i="1"/>
  <c r="W2598" i="1"/>
  <c r="X2598" i="1"/>
  <c r="Y2598" i="1"/>
  <c r="Z2598" i="1"/>
  <c r="W2599" i="1"/>
  <c r="X2599" i="1"/>
  <c r="Y2599" i="1"/>
  <c r="Z2599" i="1"/>
  <c r="W2600" i="1"/>
  <c r="X2600" i="1"/>
  <c r="Y2600" i="1"/>
  <c r="Z2600" i="1"/>
  <c r="W2601" i="1"/>
  <c r="X2601" i="1"/>
  <c r="Y2601" i="1"/>
  <c r="Z2601" i="1"/>
  <c r="W2602" i="1"/>
  <c r="X2602" i="1"/>
  <c r="Y2602" i="1"/>
  <c r="Z2602" i="1"/>
  <c r="W2603" i="1"/>
  <c r="X2603" i="1"/>
  <c r="Y2603" i="1"/>
  <c r="Z2603" i="1"/>
  <c r="W2604" i="1"/>
  <c r="X2604" i="1"/>
  <c r="Y2604" i="1"/>
  <c r="Z2604" i="1"/>
  <c r="W2605" i="1"/>
  <c r="X2605" i="1"/>
  <c r="Y2605" i="1"/>
  <c r="Z2605" i="1"/>
  <c r="W2606" i="1"/>
  <c r="X2606" i="1"/>
  <c r="Y2606" i="1"/>
  <c r="Z2606" i="1"/>
  <c r="W2607" i="1"/>
  <c r="X2607" i="1"/>
  <c r="Y2607" i="1"/>
  <c r="Z2607" i="1"/>
  <c r="W2608" i="1"/>
  <c r="X2608" i="1"/>
  <c r="Y2608" i="1"/>
  <c r="Z2608" i="1"/>
  <c r="W2609" i="1"/>
  <c r="X2609" i="1"/>
  <c r="Y2609" i="1"/>
  <c r="Z2609" i="1"/>
  <c r="W2610" i="1"/>
  <c r="X2610" i="1"/>
  <c r="Y2610" i="1"/>
  <c r="Z2610" i="1"/>
  <c r="W2611" i="1"/>
  <c r="X2611" i="1"/>
  <c r="Y2611" i="1"/>
  <c r="Z2611" i="1"/>
  <c r="W2612" i="1"/>
  <c r="X2612" i="1"/>
  <c r="Y2612" i="1"/>
  <c r="Z2612" i="1"/>
  <c r="W2613" i="1"/>
  <c r="X2613" i="1"/>
  <c r="Y2613" i="1"/>
  <c r="Z2613" i="1"/>
  <c r="W2614" i="1"/>
  <c r="X2614" i="1"/>
  <c r="Y2614" i="1"/>
  <c r="Z2614" i="1"/>
  <c r="W2615" i="1"/>
  <c r="X2615" i="1"/>
  <c r="Y2615" i="1"/>
  <c r="Z2615" i="1"/>
  <c r="W2616" i="1"/>
  <c r="X2616" i="1"/>
  <c r="Y2616" i="1"/>
  <c r="Z2616" i="1"/>
  <c r="W2617" i="1"/>
  <c r="X2617" i="1"/>
  <c r="Y2617" i="1"/>
  <c r="Z2617" i="1"/>
  <c r="W2618" i="1"/>
  <c r="X2618" i="1"/>
  <c r="Y2618" i="1"/>
  <c r="Z2618" i="1"/>
  <c r="W2619" i="1"/>
  <c r="X2619" i="1"/>
  <c r="Y2619" i="1"/>
  <c r="Z2619" i="1"/>
  <c r="W2620" i="1"/>
  <c r="X2620" i="1"/>
  <c r="Y2620" i="1"/>
  <c r="Z2620" i="1"/>
  <c r="W2621" i="1"/>
  <c r="X2621" i="1"/>
  <c r="Y2621" i="1"/>
  <c r="Z2621" i="1"/>
  <c r="W2622" i="1"/>
  <c r="X2622" i="1"/>
  <c r="Y2622" i="1"/>
  <c r="Z2622" i="1"/>
  <c r="W2623" i="1"/>
  <c r="X2623" i="1"/>
  <c r="Y2623" i="1"/>
  <c r="Z2623" i="1"/>
  <c r="W2624" i="1"/>
  <c r="X2624" i="1"/>
  <c r="Y2624" i="1"/>
  <c r="Z2624" i="1"/>
  <c r="W2625" i="1"/>
  <c r="X2625" i="1"/>
  <c r="Y2625" i="1"/>
  <c r="Z2625" i="1"/>
  <c r="W2626" i="1"/>
  <c r="X2626" i="1"/>
  <c r="Y2626" i="1"/>
  <c r="Z2626" i="1"/>
  <c r="W2627" i="1"/>
  <c r="X2627" i="1"/>
  <c r="Y2627" i="1"/>
  <c r="Z2627" i="1"/>
  <c r="W2628" i="1"/>
  <c r="X2628" i="1"/>
  <c r="Y2628" i="1"/>
  <c r="Z2628" i="1"/>
  <c r="W2629" i="1"/>
  <c r="X2629" i="1"/>
  <c r="Y2629" i="1"/>
  <c r="Z2629" i="1"/>
  <c r="W2630" i="1"/>
  <c r="X2630" i="1"/>
  <c r="Y2630" i="1"/>
  <c r="Z2630" i="1"/>
  <c r="W2631" i="1"/>
  <c r="X2631" i="1"/>
  <c r="Y2631" i="1"/>
  <c r="Z2631" i="1"/>
  <c r="W2632" i="1"/>
  <c r="X2632" i="1"/>
  <c r="Y2632" i="1"/>
  <c r="Z2632" i="1"/>
  <c r="W2633" i="1"/>
  <c r="X2633" i="1"/>
  <c r="Y2633" i="1"/>
  <c r="Z2633" i="1"/>
  <c r="W2634" i="1"/>
  <c r="X2634" i="1"/>
  <c r="Y2634" i="1"/>
  <c r="Z2634" i="1"/>
  <c r="W2635" i="1"/>
  <c r="X2635" i="1"/>
  <c r="Y2635" i="1"/>
  <c r="Z2635" i="1"/>
  <c r="W2636" i="1"/>
  <c r="X2636" i="1"/>
  <c r="Y2636" i="1"/>
  <c r="Z2636" i="1"/>
  <c r="W2637" i="1"/>
  <c r="X2637" i="1"/>
  <c r="Y2637" i="1"/>
  <c r="Z2637" i="1"/>
  <c r="W2638" i="1"/>
  <c r="X2638" i="1"/>
  <c r="Y2638" i="1"/>
  <c r="Z2638" i="1"/>
  <c r="W2639" i="1"/>
  <c r="X2639" i="1"/>
  <c r="Y2639" i="1"/>
  <c r="Z2639" i="1"/>
  <c r="W2640" i="1"/>
  <c r="X2640" i="1"/>
  <c r="Y2640" i="1"/>
  <c r="Z2640" i="1"/>
  <c r="W2641" i="1"/>
  <c r="X2641" i="1"/>
  <c r="Y2641" i="1"/>
  <c r="Z2641" i="1"/>
  <c r="W2642" i="1"/>
  <c r="X2642" i="1"/>
  <c r="Y2642" i="1"/>
  <c r="Z2642" i="1"/>
  <c r="W2643" i="1"/>
  <c r="X2643" i="1"/>
  <c r="Y2643" i="1"/>
  <c r="Z2643" i="1"/>
  <c r="W2644" i="1"/>
  <c r="X2644" i="1"/>
  <c r="Y2644" i="1"/>
  <c r="Z2644" i="1"/>
  <c r="W2645" i="1"/>
  <c r="X2645" i="1"/>
  <c r="Y2645" i="1"/>
  <c r="Z2645" i="1"/>
  <c r="W2646" i="1"/>
  <c r="X2646" i="1"/>
  <c r="Y2646" i="1"/>
  <c r="Z2646" i="1"/>
  <c r="W2647" i="1"/>
  <c r="X2647" i="1"/>
  <c r="Y2647" i="1"/>
  <c r="Z2647" i="1"/>
  <c r="W2648" i="1"/>
  <c r="X2648" i="1"/>
  <c r="Y2648" i="1"/>
  <c r="Z2648" i="1"/>
  <c r="W2649" i="1"/>
  <c r="X2649" i="1"/>
  <c r="Y2649" i="1"/>
  <c r="Z2649" i="1"/>
  <c r="W2650" i="1"/>
  <c r="X2650" i="1"/>
  <c r="Y2650" i="1"/>
  <c r="Z2650" i="1"/>
  <c r="W2651" i="1"/>
  <c r="X2651" i="1"/>
  <c r="Y2651" i="1"/>
  <c r="Z2651" i="1"/>
  <c r="W2652" i="1"/>
  <c r="X2652" i="1"/>
  <c r="Y2652" i="1"/>
  <c r="Z2652" i="1"/>
  <c r="W2653" i="1"/>
  <c r="X2653" i="1"/>
  <c r="Y2653" i="1"/>
  <c r="Z2653" i="1"/>
  <c r="W2654" i="1"/>
  <c r="X2654" i="1"/>
  <c r="Y2654" i="1"/>
  <c r="Z2654" i="1"/>
  <c r="W2655" i="1"/>
  <c r="X2655" i="1"/>
  <c r="Y2655" i="1"/>
  <c r="Z2655" i="1"/>
  <c r="W2656" i="1"/>
  <c r="X2656" i="1"/>
  <c r="Y2656" i="1"/>
  <c r="Z2656" i="1"/>
  <c r="W2657" i="1"/>
  <c r="X2657" i="1"/>
  <c r="Y2657" i="1"/>
  <c r="Z2657" i="1"/>
  <c r="W2658" i="1"/>
  <c r="X2658" i="1"/>
  <c r="Y2658" i="1"/>
  <c r="Z2658" i="1"/>
  <c r="W2659" i="1"/>
  <c r="X2659" i="1"/>
  <c r="Y2659" i="1"/>
  <c r="Z2659" i="1"/>
  <c r="W2660" i="1"/>
  <c r="X2660" i="1"/>
  <c r="Y2660" i="1"/>
  <c r="Z2660" i="1"/>
  <c r="W2661" i="1"/>
  <c r="X2661" i="1"/>
  <c r="Y2661" i="1"/>
  <c r="Z2661" i="1"/>
  <c r="W2662" i="1"/>
  <c r="X2662" i="1"/>
  <c r="Y2662" i="1"/>
  <c r="Z2662" i="1"/>
  <c r="W2663" i="1"/>
  <c r="X2663" i="1"/>
  <c r="Y2663" i="1"/>
  <c r="Z2663" i="1"/>
  <c r="W2664" i="1"/>
  <c r="X2664" i="1"/>
  <c r="Y2664" i="1"/>
  <c r="Z2664" i="1"/>
  <c r="W2665" i="1"/>
  <c r="X2665" i="1"/>
  <c r="Y2665" i="1"/>
  <c r="Z2665" i="1"/>
  <c r="W2666" i="1"/>
  <c r="X2666" i="1"/>
  <c r="Y2666" i="1"/>
  <c r="Z2666" i="1"/>
  <c r="W2667" i="1"/>
  <c r="X2667" i="1"/>
  <c r="Y2667" i="1"/>
  <c r="Z2667" i="1"/>
  <c r="W2668" i="1"/>
  <c r="X2668" i="1"/>
  <c r="Y2668" i="1"/>
  <c r="Z2668" i="1"/>
  <c r="W2669" i="1"/>
  <c r="X2669" i="1"/>
  <c r="Y2669" i="1"/>
  <c r="Z2669" i="1"/>
  <c r="W2670" i="1"/>
  <c r="X2670" i="1"/>
  <c r="Y2670" i="1"/>
  <c r="Z2670" i="1"/>
  <c r="W2671" i="1"/>
  <c r="X2671" i="1"/>
  <c r="Y2671" i="1"/>
  <c r="Z2671" i="1"/>
  <c r="W2672" i="1"/>
  <c r="X2672" i="1"/>
  <c r="Y2672" i="1"/>
  <c r="Z2672" i="1"/>
  <c r="W2673" i="1"/>
  <c r="X2673" i="1"/>
  <c r="Y2673" i="1"/>
  <c r="Z2673" i="1"/>
  <c r="W2674" i="1"/>
  <c r="X2674" i="1"/>
  <c r="Y2674" i="1"/>
  <c r="Z2674" i="1"/>
  <c r="W2675" i="1"/>
  <c r="X2675" i="1"/>
  <c r="Y2675" i="1"/>
  <c r="Z2675" i="1"/>
  <c r="W2676" i="1"/>
  <c r="X2676" i="1"/>
  <c r="Y2676" i="1"/>
  <c r="Z2676" i="1"/>
  <c r="W2677" i="1"/>
  <c r="X2677" i="1"/>
  <c r="Y2677" i="1"/>
  <c r="Z2677" i="1"/>
  <c r="W2678" i="1"/>
  <c r="X2678" i="1"/>
  <c r="Y2678" i="1"/>
  <c r="Z2678" i="1"/>
  <c r="W2679" i="1"/>
  <c r="X2679" i="1"/>
  <c r="Y2679" i="1"/>
  <c r="Z2679" i="1"/>
  <c r="W2680" i="1"/>
  <c r="X2680" i="1"/>
  <c r="Y2680" i="1"/>
  <c r="Z2680" i="1"/>
  <c r="W2681" i="1"/>
  <c r="X2681" i="1"/>
  <c r="Y2681" i="1"/>
  <c r="Z2681" i="1"/>
  <c r="W2682" i="1"/>
  <c r="X2682" i="1"/>
  <c r="Y2682" i="1"/>
  <c r="Z2682" i="1"/>
  <c r="W2683" i="1"/>
  <c r="X2683" i="1"/>
  <c r="Y2683" i="1"/>
  <c r="Z2683" i="1"/>
  <c r="W2684" i="1"/>
  <c r="X2684" i="1"/>
  <c r="Y2684" i="1"/>
  <c r="Z2684" i="1"/>
  <c r="W2685" i="1"/>
  <c r="X2685" i="1"/>
  <c r="Y2685" i="1"/>
  <c r="Z2685" i="1"/>
  <c r="W2686" i="1"/>
  <c r="X2686" i="1"/>
  <c r="Y2686" i="1"/>
  <c r="Z2686" i="1"/>
  <c r="W2687" i="1"/>
  <c r="X2687" i="1"/>
  <c r="Y2687" i="1"/>
  <c r="Z2687" i="1"/>
  <c r="W2688" i="1"/>
  <c r="X2688" i="1"/>
  <c r="Y2688" i="1"/>
  <c r="Z2688" i="1"/>
  <c r="W2689" i="1"/>
  <c r="X2689" i="1"/>
  <c r="Y2689" i="1"/>
  <c r="Z2689" i="1"/>
  <c r="W2690" i="1"/>
  <c r="X2690" i="1"/>
  <c r="Y2690" i="1"/>
  <c r="Z2690" i="1"/>
  <c r="W2691" i="1"/>
  <c r="X2691" i="1"/>
  <c r="Y2691" i="1"/>
  <c r="Z2691" i="1"/>
  <c r="W2692" i="1"/>
  <c r="X2692" i="1"/>
  <c r="Y2692" i="1"/>
  <c r="Z2692" i="1"/>
  <c r="W2693" i="1"/>
  <c r="X2693" i="1"/>
  <c r="Y2693" i="1"/>
  <c r="Z2693" i="1"/>
  <c r="W2694" i="1"/>
  <c r="X2694" i="1"/>
  <c r="Y2694" i="1"/>
  <c r="Z2694" i="1"/>
  <c r="W2695" i="1"/>
  <c r="X2695" i="1"/>
  <c r="Y2695" i="1"/>
  <c r="Z2695" i="1"/>
  <c r="W2696" i="1"/>
  <c r="X2696" i="1"/>
  <c r="Y2696" i="1"/>
  <c r="Z2696" i="1"/>
  <c r="W2697" i="1"/>
  <c r="X2697" i="1"/>
  <c r="Y2697" i="1"/>
  <c r="Z2697" i="1"/>
  <c r="W2698" i="1"/>
  <c r="X2698" i="1"/>
  <c r="Y2698" i="1"/>
  <c r="Z2698" i="1"/>
  <c r="W2699" i="1"/>
  <c r="X2699" i="1"/>
  <c r="Y2699" i="1"/>
  <c r="Z2699" i="1"/>
  <c r="W2700" i="1"/>
  <c r="X2700" i="1"/>
  <c r="Y2700" i="1"/>
  <c r="Z2700" i="1"/>
  <c r="W2701" i="1"/>
  <c r="X2701" i="1"/>
  <c r="Y2701" i="1"/>
  <c r="Z2701" i="1"/>
  <c r="W2702" i="1"/>
  <c r="X2702" i="1"/>
  <c r="Y2702" i="1"/>
  <c r="Z2702" i="1"/>
  <c r="W2703" i="1"/>
  <c r="X2703" i="1"/>
  <c r="Y2703" i="1"/>
  <c r="Z2703" i="1"/>
  <c r="W2704" i="1"/>
  <c r="X2704" i="1"/>
  <c r="Y2704" i="1"/>
  <c r="Z2704" i="1"/>
  <c r="W2705" i="1"/>
  <c r="X2705" i="1"/>
  <c r="Y2705" i="1"/>
  <c r="Z2705" i="1"/>
  <c r="W2706" i="1"/>
  <c r="X2706" i="1"/>
  <c r="Y2706" i="1"/>
  <c r="Z2706" i="1"/>
  <c r="W2707" i="1"/>
  <c r="X2707" i="1"/>
  <c r="Y2707" i="1"/>
  <c r="Z2707" i="1"/>
  <c r="W2708" i="1"/>
  <c r="X2708" i="1"/>
  <c r="Y2708" i="1"/>
  <c r="Z2708" i="1"/>
  <c r="W2709" i="1"/>
  <c r="X2709" i="1"/>
  <c r="Y2709" i="1"/>
  <c r="Z2709" i="1"/>
  <c r="W2710" i="1"/>
  <c r="X2710" i="1"/>
  <c r="Y2710" i="1"/>
  <c r="Z2710" i="1"/>
  <c r="W2711" i="1"/>
  <c r="X2711" i="1"/>
  <c r="Y2711" i="1"/>
  <c r="Z2711" i="1"/>
  <c r="W2712" i="1"/>
  <c r="X2712" i="1"/>
  <c r="Y2712" i="1"/>
  <c r="Z2712" i="1"/>
  <c r="W2713" i="1"/>
  <c r="X2713" i="1"/>
  <c r="Y2713" i="1"/>
  <c r="Z2713" i="1"/>
  <c r="W2714" i="1"/>
  <c r="X2714" i="1"/>
  <c r="Y2714" i="1"/>
  <c r="Z2714" i="1"/>
  <c r="W2715" i="1"/>
  <c r="X2715" i="1"/>
  <c r="Y2715" i="1"/>
  <c r="Z2715" i="1"/>
  <c r="W2716" i="1"/>
  <c r="X2716" i="1"/>
  <c r="Y2716" i="1"/>
  <c r="Z2716" i="1"/>
  <c r="W2717" i="1"/>
  <c r="X2717" i="1"/>
  <c r="Y2717" i="1"/>
  <c r="Z2717" i="1"/>
  <c r="W2718" i="1"/>
  <c r="X2718" i="1"/>
  <c r="Y2718" i="1"/>
  <c r="Z2718" i="1"/>
  <c r="W2719" i="1"/>
  <c r="X2719" i="1"/>
  <c r="Y2719" i="1"/>
  <c r="Z2719" i="1"/>
  <c r="W2720" i="1"/>
  <c r="X2720" i="1"/>
  <c r="Y2720" i="1"/>
  <c r="Z2720" i="1"/>
  <c r="W2721" i="1"/>
  <c r="X2721" i="1"/>
  <c r="Y2721" i="1"/>
  <c r="Z2721" i="1"/>
  <c r="W2722" i="1"/>
  <c r="X2722" i="1"/>
  <c r="Y2722" i="1"/>
  <c r="Z2722" i="1"/>
  <c r="W2723" i="1"/>
  <c r="X2723" i="1"/>
  <c r="Y2723" i="1"/>
  <c r="Z2723" i="1"/>
  <c r="W2724" i="1"/>
  <c r="X2724" i="1"/>
  <c r="Y2724" i="1"/>
  <c r="Z2724" i="1"/>
  <c r="W2725" i="1"/>
  <c r="X2725" i="1"/>
  <c r="Y2725" i="1"/>
  <c r="Z2725" i="1"/>
  <c r="W2726" i="1"/>
  <c r="X2726" i="1"/>
  <c r="Y2726" i="1"/>
  <c r="Z2726" i="1"/>
  <c r="W2727" i="1"/>
  <c r="X2727" i="1"/>
  <c r="Y2727" i="1"/>
  <c r="Z2727" i="1"/>
  <c r="W2728" i="1"/>
  <c r="X2728" i="1"/>
  <c r="Y2728" i="1"/>
  <c r="Z2728" i="1"/>
  <c r="W2729" i="1"/>
  <c r="X2729" i="1"/>
  <c r="Y2729" i="1"/>
  <c r="Z2729" i="1"/>
  <c r="W2730" i="1"/>
  <c r="X2730" i="1"/>
  <c r="Y2730" i="1"/>
  <c r="Z2730" i="1"/>
  <c r="W2731" i="1"/>
  <c r="X2731" i="1"/>
  <c r="Y2731" i="1"/>
  <c r="Z2731" i="1"/>
  <c r="W2732" i="1"/>
  <c r="X2732" i="1"/>
  <c r="Y2732" i="1"/>
  <c r="Z2732" i="1"/>
  <c r="W2733" i="1"/>
  <c r="X2733" i="1"/>
  <c r="Y2733" i="1"/>
  <c r="Z2733" i="1"/>
  <c r="W2734" i="1"/>
  <c r="X2734" i="1"/>
  <c r="Y2734" i="1"/>
  <c r="Z2734" i="1"/>
  <c r="W2735" i="1"/>
  <c r="X2735" i="1"/>
  <c r="Y2735" i="1"/>
  <c r="Z2735" i="1"/>
  <c r="W2736" i="1"/>
  <c r="X2736" i="1"/>
  <c r="Y2736" i="1"/>
  <c r="Z2736" i="1"/>
  <c r="W2737" i="1"/>
  <c r="X2737" i="1"/>
  <c r="Y2737" i="1"/>
  <c r="Z2737" i="1"/>
  <c r="W2738" i="1"/>
  <c r="X2738" i="1"/>
  <c r="Y2738" i="1"/>
  <c r="Z2738" i="1"/>
  <c r="W2739" i="1"/>
  <c r="X2739" i="1"/>
  <c r="Y2739" i="1"/>
  <c r="Z2739" i="1"/>
  <c r="W2740" i="1"/>
  <c r="X2740" i="1"/>
  <c r="Y2740" i="1"/>
  <c r="Z2740" i="1"/>
  <c r="W2741" i="1"/>
  <c r="X2741" i="1"/>
  <c r="Y2741" i="1"/>
  <c r="Z2741" i="1"/>
  <c r="W2742" i="1"/>
  <c r="X2742" i="1"/>
  <c r="Y2742" i="1"/>
  <c r="Z2742" i="1"/>
  <c r="W2743" i="1"/>
  <c r="X2743" i="1"/>
  <c r="Y2743" i="1"/>
  <c r="Z2743" i="1"/>
  <c r="W2744" i="1"/>
  <c r="X2744" i="1"/>
  <c r="Y2744" i="1"/>
  <c r="Z2744" i="1"/>
  <c r="W2745" i="1"/>
  <c r="X2745" i="1"/>
  <c r="Y2745" i="1"/>
  <c r="Z2745" i="1"/>
  <c r="W2746" i="1"/>
  <c r="X2746" i="1"/>
  <c r="Y2746" i="1"/>
  <c r="Z2746" i="1"/>
  <c r="W2747" i="1"/>
  <c r="X2747" i="1"/>
  <c r="Y2747" i="1"/>
  <c r="Z2747" i="1"/>
  <c r="W2748" i="1"/>
  <c r="X2748" i="1"/>
  <c r="Y2748" i="1"/>
  <c r="Z2748" i="1"/>
  <c r="W2749" i="1"/>
  <c r="X2749" i="1"/>
  <c r="Y2749" i="1"/>
  <c r="Z2749" i="1"/>
  <c r="W2750" i="1"/>
  <c r="X2750" i="1"/>
  <c r="Y2750" i="1"/>
  <c r="Z2750" i="1"/>
  <c r="W2751" i="1"/>
  <c r="X2751" i="1"/>
  <c r="Y2751" i="1"/>
  <c r="Z2751" i="1"/>
  <c r="W2752" i="1"/>
  <c r="X2752" i="1"/>
  <c r="Y2752" i="1"/>
  <c r="Z2752" i="1"/>
  <c r="W2753" i="1"/>
  <c r="X2753" i="1"/>
  <c r="Y2753" i="1"/>
  <c r="Z2753" i="1"/>
  <c r="W2754" i="1"/>
  <c r="X2754" i="1"/>
  <c r="Y2754" i="1"/>
  <c r="Z2754" i="1"/>
  <c r="W2755" i="1"/>
  <c r="X2755" i="1"/>
  <c r="Y2755" i="1"/>
  <c r="Z2755" i="1"/>
  <c r="W2756" i="1"/>
  <c r="X2756" i="1"/>
  <c r="Y2756" i="1"/>
  <c r="Z2756" i="1"/>
  <c r="W2757" i="1"/>
  <c r="X2757" i="1"/>
  <c r="Y2757" i="1"/>
  <c r="Z2757" i="1"/>
  <c r="W2758" i="1"/>
  <c r="X2758" i="1"/>
  <c r="Y2758" i="1"/>
  <c r="Z2758" i="1"/>
  <c r="W2759" i="1"/>
  <c r="X2759" i="1"/>
  <c r="Y2759" i="1"/>
  <c r="Z2759" i="1"/>
  <c r="W2760" i="1"/>
  <c r="X2760" i="1"/>
  <c r="Y2760" i="1"/>
  <c r="Z2760" i="1"/>
  <c r="W2761" i="1"/>
  <c r="X2761" i="1"/>
  <c r="Y2761" i="1"/>
  <c r="Z2761" i="1"/>
  <c r="W2762" i="1"/>
  <c r="X2762" i="1"/>
  <c r="Y2762" i="1"/>
  <c r="Z2762" i="1"/>
  <c r="W2763" i="1"/>
  <c r="X2763" i="1"/>
  <c r="Y2763" i="1"/>
  <c r="Z2763" i="1"/>
  <c r="W2764" i="1"/>
  <c r="X2764" i="1"/>
  <c r="Y2764" i="1"/>
  <c r="Z2764" i="1"/>
  <c r="W2765" i="1"/>
  <c r="X2765" i="1"/>
  <c r="Y2765" i="1"/>
  <c r="Z2765" i="1"/>
  <c r="W2766" i="1"/>
  <c r="X2766" i="1"/>
  <c r="Y2766" i="1"/>
  <c r="Z2766" i="1"/>
  <c r="W2767" i="1"/>
  <c r="X2767" i="1"/>
  <c r="Y2767" i="1"/>
  <c r="Z2767" i="1"/>
  <c r="W2768" i="1"/>
  <c r="X2768" i="1"/>
  <c r="Y2768" i="1"/>
  <c r="Z2768" i="1"/>
  <c r="W2769" i="1"/>
  <c r="X2769" i="1"/>
  <c r="Y2769" i="1"/>
  <c r="Z2769" i="1"/>
  <c r="W2770" i="1"/>
  <c r="X2770" i="1"/>
  <c r="Y2770" i="1"/>
  <c r="Z2770" i="1"/>
  <c r="W2771" i="1"/>
  <c r="X2771" i="1"/>
  <c r="Y2771" i="1"/>
  <c r="Z2771" i="1"/>
  <c r="W2772" i="1"/>
  <c r="X2772" i="1"/>
  <c r="Y2772" i="1"/>
  <c r="Z2772" i="1"/>
  <c r="W2773" i="1"/>
  <c r="X2773" i="1"/>
  <c r="Y2773" i="1"/>
  <c r="Z2773" i="1"/>
  <c r="W2774" i="1"/>
  <c r="X2774" i="1"/>
  <c r="Y2774" i="1"/>
  <c r="Z2774" i="1"/>
  <c r="W2775" i="1"/>
  <c r="X2775" i="1"/>
  <c r="Y2775" i="1"/>
  <c r="Z2775" i="1"/>
  <c r="W2776" i="1"/>
  <c r="X2776" i="1"/>
  <c r="Y2776" i="1"/>
  <c r="Z2776" i="1"/>
  <c r="W2777" i="1"/>
  <c r="X2777" i="1"/>
  <c r="Y2777" i="1"/>
  <c r="Z2777" i="1"/>
  <c r="W2778" i="1"/>
  <c r="X2778" i="1"/>
  <c r="Y2778" i="1"/>
  <c r="Z2778" i="1"/>
  <c r="W2779" i="1"/>
  <c r="X2779" i="1"/>
  <c r="Y2779" i="1"/>
  <c r="Z2779" i="1"/>
  <c r="W2780" i="1"/>
  <c r="X2780" i="1"/>
  <c r="Y2780" i="1"/>
  <c r="Z2780" i="1"/>
  <c r="W2781" i="1"/>
  <c r="X2781" i="1"/>
  <c r="Y2781" i="1"/>
  <c r="Z2781" i="1"/>
  <c r="W2782" i="1"/>
  <c r="X2782" i="1"/>
  <c r="Y2782" i="1"/>
  <c r="Z2782" i="1"/>
  <c r="W2783" i="1"/>
  <c r="X2783" i="1"/>
  <c r="Y2783" i="1"/>
  <c r="Z2783" i="1"/>
  <c r="W2784" i="1"/>
  <c r="X2784" i="1"/>
  <c r="Y2784" i="1"/>
  <c r="Z2784" i="1"/>
  <c r="W2785" i="1"/>
  <c r="X2785" i="1"/>
  <c r="Y2785" i="1"/>
  <c r="Z2785" i="1"/>
  <c r="W2786" i="1"/>
  <c r="X2786" i="1"/>
  <c r="Y2786" i="1"/>
  <c r="Z2786" i="1"/>
  <c r="W2787" i="1"/>
  <c r="X2787" i="1"/>
  <c r="Y2787" i="1"/>
  <c r="Z2787" i="1"/>
  <c r="W2788" i="1"/>
  <c r="X2788" i="1"/>
  <c r="Y2788" i="1"/>
  <c r="Z2788" i="1"/>
  <c r="W2789" i="1"/>
  <c r="X2789" i="1"/>
  <c r="Y2789" i="1"/>
  <c r="Z2789" i="1"/>
  <c r="W2790" i="1"/>
  <c r="X2790" i="1"/>
  <c r="Y2790" i="1"/>
  <c r="Z2790" i="1"/>
  <c r="W2791" i="1"/>
  <c r="X2791" i="1"/>
  <c r="Y2791" i="1"/>
  <c r="Z2791" i="1"/>
  <c r="W2792" i="1"/>
  <c r="X2792" i="1"/>
  <c r="Y2792" i="1"/>
  <c r="Z2792" i="1"/>
  <c r="W2793" i="1"/>
  <c r="X2793" i="1"/>
  <c r="Y2793" i="1"/>
  <c r="Z2793" i="1"/>
  <c r="W2794" i="1"/>
  <c r="X2794" i="1"/>
  <c r="Y2794" i="1"/>
  <c r="Z2794" i="1"/>
  <c r="W2795" i="1"/>
  <c r="X2795" i="1"/>
  <c r="Y2795" i="1"/>
  <c r="Z2795" i="1"/>
  <c r="W2796" i="1"/>
  <c r="X2796" i="1"/>
  <c r="Y2796" i="1"/>
  <c r="Z2796" i="1"/>
  <c r="W2797" i="1"/>
  <c r="X2797" i="1"/>
  <c r="Y2797" i="1"/>
  <c r="Z2797" i="1"/>
  <c r="W2798" i="1"/>
  <c r="X2798" i="1"/>
  <c r="Y2798" i="1"/>
  <c r="Z2798" i="1"/>
  <c r="W2799" i="1"/>
  <c r="X2799" i="1"/>
  <c r="Y2799" i="1"/>
  <c r="Z2799" i="1"/>
  <c r="W2800" i="1"/>
  <c r="X2800" i="1"/>
  <c r="Y2800" i="1"/>
  <c r="Z2800" i="1"/>
  <c r="W2801" i="1"/>
  <c r="X2801" i="1"/>
  <c r="Y2801" i="1"/>
  <c r="Z2801" i="1"/>
  <c r="W2802" i="1"/>
  <c r="X2802" i="1"/>
  <c r="Y2802" i="1"/>
  <c r="Z2802" i="1"/>
  <c r="W2803" i="1"/>
  <c r="X2803" i="1"/>
  <c r="Y2803" i="1"/>
  <c r="Z2803" i="1"/>
  <c r="W2804" i="1"/>
  <c r="X2804" i="1"/>
  <c r="Y2804" i="1"/>
  <c r="Z2804" i="1"/>
  <c r="W2805" i="1"/>
  <c r="X2805" i="1"/>
  <c r="Y2805" i="1"/>
  <c r="Z2805" i="1"/>
  <c r="W2806" i="1"/>
  <c r="X2806" i="1"/>
  <c r="Y2806" i="1"/>
  <c r="Z2806" i="1"/>
  <c r="W2807" i="1"/>
  <c r="X2807" i="1"/>
  <c r="Y2807" i="1"/>
  <c r="Z2807" i="1"/>
  <c r="W2808" i="1"/>
  <c r="X2808" i="1"/>
  <c r="Y2808" i="1"/>
  <c r="Z2808" i="1"/>
  <c r="W2809" i="1"/>
  <c r="X2809" i="1"/>
  <c r="Y2809" i="1"/>
  <c r="Z2809" i="1"/>
  <c r="W2810" i="1"/>
  <c r="X2810" i="1"/>
  <c r="Y2810" i="1"/>
  <c r="Z2810" i="1"/>
  <c r="W2811" i="1"/>
  <c r="X2811" i="1"/>
  <c r="Y2811" i="1"/>
  <c r="Z2811" i="1"/>
  <c r="W2812" i="1"/>
  <c r="X2812" i="1"/>
  <c r="Y2812" i="1"/>
  <c r="Z2812" i="1"/>
  <c r="W2813" i="1"/>
  <c r="X2813" i="1"/>
  <c r="Y2813" i="1"/>
  <c r="Z2813" i="1"/>
  <c r="W2814" i="1"/>
  <c r="X2814" i="1"/>
  <c r="Y2814" i="1"/>
  <c r="Z2814" i="1"/>
  <c r="W2815" i="1"/>
  <c r="X2815" i="1"/>
  <c r="Y2815" i="1"/>
  <c r="Z2815" i="1"/>
  <c r="W2816" i="1"/>
  <c r="X2816" i="1"/>
  <c r="Y2816" i="1"/>
  <c r="Z2816" i="1"/>
  <c r="W2817" i="1"/>
  <c r="X2817" i="1"/>
  <c r="Y2817" i="1"/>
  <c r="Z2817" i="1"/>
  <c r="W2818" i="1"/>
  <c r="X2818" i="1"/>
  <c r="Y2818" i="1"/>
  <c r="Z2818" i="1"/>
  <c r="W2819" i="1"/>
  <c r="X2819" i="1"/>
  <c r="Y2819" i="1"/>
  <c r="Z2819" i="1"/>
  <c r="W2820" i="1"/>
  <c r="X2820" i="1"/>
  <c r="Y2820" i="1"/>
  <c r="Z2820" i="1"/>
  <c r="W2821" i="1"/>
  <c r="X2821" i="1"/>
  <c r="Y2821" i="1"/>
  <c r="Z2821" i="1"/>
  <c r="W2822" i="1"/>
  <c r="X2822" i="1"/>
  <c r="Y2822" i="1"/>
  <c r="Z2822" i="1"/>
  <c r="W2823" i="1"/>
  <c r="X2823" i="1"/>
  <c r="Y2823" i="1"/>
  <c r="Z2823" i="1"/>
  <c r="W2824" i="1"/>
  <c r="X2824" i="1"/>
  <c r="Y2824" i="1"/>
  <c r="Z2824" i="1"/>
  <c r="W2825" i="1"/>
  <c r="X2825" i="1"/>
  <c r="Y2825" i="1"/>
  <c r="Z2825" i="1"/>
  <c r="W2826" i="1"/>
  <c r="X2826" i="1"/>
  <c r="Y2826" i="1"/>
  <c r="Z2826" i="1"/>
  <c r="W2827" i="1"/>
  <c r="X2827" i="1"/>
  <c r="Y2827" i="1"/>
  <c r="Z2827" i="1"/>
  <c r="W2828" i="1"/>
  <c r="X2828" i="1"/>
  <c r="Y2828" i="1"/>
  <c r="Z2828" i="1"/>
  <c r="W2829" i="1"/>
  <c r="X2829" i="1"/>
  <c r="Y2829" i="1"/>
  <c r="Z2829" i="1"/>
  <c r="W2830" i="1"/>
  <c r="X2830" i="1"/>
  <c r="Y2830" i="1"/>
  <c r="Z2830" i="1"/>
  <c r="W2831" i="1"/>
  <c r="X2831" i="1"/>
  <c r="Y2831" i="1"/>
  <c r="Z2831" i="1"/>
  <c r="W2832" i="1"/>
  <c r="X2832" i="1"/>
  <c r="Y2832" i="1"/>
  <c r="Z2832" i="1"/>
  <c r="W2833" i="1"/>
  <c r="X2833" i="1"/>
  <c r="Y2833" i="1"/>
  <c r="Z2833" i="1"/>
  <c r="W2834" i="1"/>
  <c r="X2834" i="1"/>
  <c r="Y2834" i="1"/>
  <c r="Z2834" i="1"/>
  <c r="W2835" i="1"/>
  <c r="X2835" i="1"/>
  <c r="Y2835" i="1"/>
  <c r="Z2835" i="1"/>
  <c r="W2836" i="1"/>
  <c r="X2836" i="1"/>
  <c r="Y2836" i="1"/>
  <c r="Z2836" i="1"/>
  <c r="W2837" i="1"/>
  <c r="X2837" i="1"/>
  <c r="Y2837" i="1"/>
  <c r="Z2837" i="1"/>
  <c r="W2838" i="1"/>
  <c r="X2838" i="1"/>
  <c r="Y2838" i="1"/>
  <c r="Z2838" i="1"/>
  <c r="W2839" i="1"/>
  <c r="X2839" i="1"/>
  <c r="Y2839" i="1"/>
  <c r="Z2839" i="1"/>
  <c r="W2840" i="1"/>
  <c r="X2840" i="1"/>
  <c r="Y2840" i="1"/>
  <c r="Z2840" i="1"/>
  <c r="W2841" i="1"/>
  <c r="X2841" i="1"/>
  <c r="Y2841" i="1"/>
  <c r="Z2841" i="1"/>
  <c r="W2842" i="1"/>
  <c r="X2842" i="1"/>
  <c r="Y2842" i="1"/>
  <c r="Z2842" i="1"/>
  <c r="W2843" i="1"/>
  <c r="X2843" i="1"/>
  <c r="Y2843" i="1"/>
  <c r="Z2843" i="1"/>
  <c r="W2844" i="1"/>
  <c r="X2844" i="1"/>
  <c r="Y2844" i="1"/>
  <c r="Z2844" i="1"/>
  <c r="W2845" i="1"/>
  <c r="X2845" i="1"/>
  <c r="Y2845" i="1"/>
  <c r="Z2845" i="1"/>
  <c r="W2846" i="1"/>
  <c r="X2846" i="1"/>
  <c r="Y2846" i="1"/>
  <c r="Z2846" i="1"/>
  <c r="W2847" i="1"/>
  <c r="X2847" i="1"/>
  <c r="Y2847" i="1"/>
  <c r="Z2847" i="1"/>
  <c r="W2848" i="1"/>
  <c r="X2848" i="1"/>
  <c r="Y2848" i="1"/>
  <c r="Z2848" i="1"/>
  <c r="W2849" i="1"/>
  <c r="X2849" i="1"/>
  <c r="Y2849" i="1"/>
  <c r="Z2849" i="1"/>
  <c r="W2850" i="1"/>
  <c r="X2850" i="1"/>
  <c r="Y2850" i="1"/>
  <c r="Z2850" i="1"/>
  <c r="W2851" i="1"/>
  <c r="X2851" i="1"/>
  <c r="Y2851" i="1"/>
  <c r="Z2851" i="1"/>
  <c r="W2852" i="1"/>
  <c r="X2852" i="1"/>
  <c r="Y2852" i="1"/>
  <c r="Z2852" i="1"/>
  <c r="W2853" i="1"/>
  <c r="X2853" i="1"/>
  <c r="Y2853" i="1"/>
  <c r="Z2853" i="1"/>
  <c r="W2854" i="1"/>
  <c r="X2854" i="1"/>
  <c r="Y2854" i="1"/>
  <c r="Z2854" i="1"/>
  <c r="W2855" i="1"/>
  <c r="X2855" i="1"/>
  <c r="Y2855" i="1"/>
  <c r="Z2855" i="1"/>
  <c r="W2856" i="1"/>
  <c r="X2856" i="1"/>
  <c r="Y2856" i="1"/>
  <c r="Z2856" i="1"/>
  <c r="W2857" i="1"/>
  <c r="X2857" i="1"/>
  <c r="Y2857" i="1"/>
  <c r="Z2857" i="1"/>
  <c r="W2858" i="1"/>
  <c r="X2858" i="1"/>
  <c r="Y2858" i="1"/>
  <c r="Z2858" i="1"/>
  <c r="W2859" i="1"/>
  <c r="X2859" i="1"/>
  <c r="Y2859" i="1"/>
  <c r="Z2859" i="1"/>
  <c r="W2860" i="1"/>
  <c r="X2860" i="1"/>
  <c r="Y2860" i="1"/>
  <c r="Z2860" i="1"/>
  <c r="W2861" i="1"/>
  <c r="X2861" i="1"/>
  <c r="Y2861" i="1"/>
  <c r="Z2861" i="1"/>
  <c r="W2862" i="1"/>
  <c r="X2862" i="1"/>
  <c r="Y2862" i="1"/>
  <c r="Z2862" i="1"/>
  <c r="W2863" i="1"/>
  <c r="X2863" i="1"/>
  <c r="Y2863" i="1"/>
  <c r="Z2863" i="1"/>
  <c r="W2864" i="1"/>
  <c r="X2864" i="1"/>
  <c r="Y2864" i="1"/>
  <c r="Z2864" i="1"/>
  <c r="W2865" i="1"/>
  <c r="X2865" i="1"/>
  <c r="Y2865" i="1"/>
  <c r="Z2865" i="1"/>
  <c r="W2866" i="1"/>
  <c r="X2866" i="1"/>
  <c r="Y2866" i="1"/>
  <c r="Z2866" i="1"/>
  <c r="W2867" i="1"/>
  <c r="X2867" i="1"/>
  <c r="Y2867" i="1"/>
  <c r="Z2867" i="1"/>
  <c r="W2868" i="1"/>
  <c r="X2868" i="1"/>
  <c r="Y2868" i="1"/>
  <c r="Z2868" i="1"/>
  <c r="W2869" i="1"/>
  <c r="X2869" i="1"/>
  <c r="Y2869" i="1"/>
  <c r="Z2869" i="1"/>
  <c r="W2870" i="1"/>
  <c r="X2870" i="1"/>
  <c r="Y2870" i="1"/>
  <c r="Z2870" i="1"/>
  <c r="W2871" i="1"/>
  <c r="X2871" i="1"/>
  <c r="Y2871" i="1"/>
  <c r="Z2871" i="1"/>
  <c r="W2872" i="1"/>
  <c r="X2872" i="1"/>
  <c r="Y2872" i="1"/>
  <c r="Z2872" i="1"/>
  <c r="W2873" i="1"/>
  <c r="X2873" i="1"/>
  <c r="Y2873" i="1"/>
  <c r="Z2873" i="1"/>
  <c r="W2874" i="1"/>
  <c r="X2874" i="1"/>
  <c r="Y2874" i="1"/>
  <c r="Z2874" i="1"/>
  <c r="W2875" i="1"/>
  <c r="X2875" i="1"/>
  <c r="Y2875" i="1"/>
  <c r="Z2875" i="1"/>
  <c r="W2876" i="1"/>
  <c r="X2876" i="1"/>
  <c r="Y2876" i="1"/>
  <c r="Z2876" i="1"/>
  <c r="W2877" i="1"/>
  <c r="X2877" i="1"/>
  <c r="Y2877" i="1"/>
  <c r="Z2877" i="1"/>
  <c r="W2878" i="1"/>
  <c r="X2878" i="1"/>
  <c r="Y2878" i="1"/>
  <c r="Z2878" i="1"/>
  <c r="W2879" i="1"/>
  <c r="X2879" i="1"/>
  <c r="Y2879" i="1"/>
  <c r="Z2879" i="1"/>
  <c r="W2880" i="1"/>
  <c r="X2880" i="1"/>
  <c r="Y2880" i="1"/>
  <c r="Z2880" i="1"/>
  <c r="W2881" i="1"/>
  <c r="X2881" i="1"/>
  <c r="Y2881" i="1"/>
  <c r="Z2881" i="1"/>
  <c r="W2882" i="1"/>
  <c r="X2882" i="1"/>
  <c r="Y2882" i="1"/>
  <c r="Z2882" i="1"/>
  <c r="W2883" i="1"/>
  <c r="X2883" i="1"/>
  <c r="Y2883" i="1"/>
  <c r="Z2883" i="1"/>
  <c r="W2884" i="1"/>
  <c r="X2884" i="1"/>
  <c r="Y2884" i="1"/>
  <c r="Z2884" i="1"/>
  <c r="W2885" i="1"/>
  <c r="X2885" i="1"/>
  <c r="Y2885" i="1"/>
  <c r="Z2885" i="1"/>
  <c r="W2886" i="1"/>
  <c r="X2886" i="1"/>
  <c r="Y2886" i="1"/>
  <c r="Z2886" i="1"/>
  <c r="W2887" i="1"/>
  <c r="X2887" i="1"/>
  <c r="Y2887" i="1"/>
  <c r="Z2887" i="1"/>
  <c r="W2888" i="1"/>
  <c r="X2888" i="1"/>
  <c r="Y2888" i="1"/>
  <c r="Z2888" i="1"/>
  <c r="W2889" i="1"/>
  <c r="X2889" i="1"/>
  <c r="Y2889" i="1"/>
  <c r="Z2889" i="1"/>
  <c r="W2890" i="1"/>
  <c r="X2890" i="1"/>
  <c r="Y2890" i="1"/>
  <c r="Z2890" i="1"/>
  <c r="W2891" i="1"/>
  <c r="X2891" i="1"/>
  <c r="Y2891" i="1"/>
  <c r="Z2891" i="1"/>
  <c r="W2892" i="1"/>
  <c r="X2892" i="1"/>
  <c r="Y2892" i="1"/>
  <c r="Z2892" i="1"/>
  <c r="W2893" i="1"/>
  <c r="X2893" i="1"/>
  <c r="Y2893" i="1"/>
  <c r="Z2893" i="1"/>
  <c r="W2894" i="1"/>
  <c r="X2894" i="1"/>
  <c r="Y2894" i="1"/>
  <c r="Z2894" i="1"/>
  <c r="W2895" i="1"/>
  <c r="X2895" i="1"/>
  <c r="Y2895" i="1"/>
  <c r="Z2895" i="1"/>
  <c r="W2896" i="1"/>
  <c r="X2896" i="1"/>
  <c r="Y2896" i="1"/>
  <c r="Z2896" i="1"/>
  <c r="W2897" i="1"/>
  <c r="X2897" i="1"/>
  <c r="Y2897" i="1"/>
  <c r="Z2897" i="1"/>
  <c r="W2898" i="1"/>
  <c r="X2898" i="1"/>
  <c r="Y2898" i="1"/>
  <c r="Z2898" i="1"/>
  <c r="W2899" i="1"/>
  <c r="X2899" i="1"/>
  <c r="Y2899" i="1"/>
  <c r="Z2899" i="1"/>
  <c r="W2900" i="1"/>
  <c r="X2900" i="1"/>
  <c r="Y2900" i="1"/>
  <c r="Z2900" i="1"/>
  <c r="W2901" i="1"/>
  <c r="X2901" i="1"/>
  <c r="Y2901" i="1"/>
  <c r="Z2901" i="1"/>
  <c r="W2902" i="1"/>
  <c r="X2902" i="1"/>
  <c r="Y2902" i="1"/>
  <c r="Z2902" i="1"/>
  <c r="W2903" i="1"/>
  <c r="X2903" i="1"/>
  <c r="Y2903" i="1"/>
  <c r="Z2903" i="1"/>
  <c r="W2904" i="1"/>
  <c r="X2904" i="1"/>
  <c r="Y2904" i="1"/>
  <c r="Z2904" i="1"/>
  <c r="W2905" i="1"/>
  <c r="X2905" i="1"/>
  <c r="Y2905" i="1"/>
  <c r="Z2905" i="1"/>
  <c r="W2906" i="1"/>
  <c r="X2906" i="1"/>
  <c r="Y2906" i="1"/>
  <c r="Z2906" i="1"/>
  <c r="W2907" i="1"/>
  <c r="X2907" i="1"/>
  <c r="Y2907" i="1"/>
  <c r="Z2907" i="1"/>
  <c r="W2908" i="1"/>
  <c r="X2908" i="1"/>
  <c r="Y2908" i="1"/>
  <c r="Z2908" i="1"/>
  <c r="W2909" i="1"/>
  <c r="X2909" i="1"/>
  <c r="Y2909" i="1"/>
  <c r="Z2909" i="1"/>
  <c r="W2910" i="1"/>
  <c r="X2910" i="1"/>
  <c r="Y2910" i="1"/>
  <c r="Z2910" i="1"/>
  <c r="W2911" i="1"/>
  <c r="X2911" i="1"/>
  <c r="Y2911" i="1"/>
  <c r="Z2911" i="1"/>
  <c r="W2912" i="1"/>
  <c r="X2912" i="1"/>
  <c r="Y2912" i="1"/>
  <c r="Z2912" i="1"/>
  <c r="W2913" i="1"/>
  <c r="X2913" i="1"/>
  <c r="Y2913" i="1"/>
  <c r="Z2913" i="1"/>
  <c r="W2914" i="1"/>
  <c r="X2914" i="1"/>
  <c r="Y2914" i="1"/>
  <c r="Z2914" i="1"/>
  <c r="W2915" i="1"/>
  <c r="X2915" i="1"/>
  <c r="Y2915" i="1"/>
  <c r="Z2915" i="1"/>
  <c r="W2916" i="1"/>
  <c r="X2916" i="1"/>
  <c r="Y2916" i="1"/>
  <c r="Z2916" i="1"/>
  <c r="W2917" i="1"/>
  <c r="X2917" i="1"/>
  <c r="Y2917" i="1"/>
  <c r="Z2917" i="1"/>
  <c r="W2918" i="1"/>
  <c r="X2918" i="1"/>
  <c r="Y2918" i="1"/>
  <c r="Z2918" i="1"/>
  <c r="W2919" i="1"/>
  <c r="X2919" i="1"/>
  <c r="Y2919" i="1"/>
  <c r="Z2919" i="1"/>
  <c r="W2920" i="1"/>
  <c r="X2920" i="1"/>
  <c r="Y2920" i="1"/>
  <c r="Z2920" i="1"/>
  <c r="W2921" i="1"/>
  <c r="X2921" i="1"/>
  <c r="Y2921" i="1"/>
  <c r="Z2921" i="1"/>
  <c r="W2922" i="1"/>
  <c r="X2922" i="1"/>
  <c r="Y2922" i="1"/>
  <c r="Z2922" i="1"/>
  <c r="W2923" i="1"/>
  <c r="X2923" i="1"/>
  <c r="Y2923" i="1"/>
  <c r="Z2923" i="1"/>
  <c r="W2924" i="1"/>
  <c r="X2924" i="1"/>
  <c r="Y2924" i="1"/>
  <c r="Z2924" i="1"/>
  <c r="W2925" i="1"/>
  <c r="X2925" i="1"/>
  <c r="Y2925" i="1"/>
  <c r="Z2925" i="1"/>
  <c r="W2926" i="1"/>
  <c r="X2926" i="1"/>
  <c r="Y2926" i="1"/>
  <c r="Z2926" i="1"/>
  <c r="W2927" i="1"/>
  <c r="X2927" i="1"/>
  <c r="Y2927" i="1"/>
  <c r="Z2927" i="1"/>
  <c r="W2928" i="1"/>
  <c r="X2928" i="1"/>
  <c r="Y2928" i="1"/>
  <c r="Z2928" i="1"/>
  <c r="W2929" i="1"/>
  <c r="X2929" i="1"/>
  <c r="Y2929" i="1"/>
  <c r="Z2929" i="1"/>
  <c r="W2930" i="1"/>
  <c r="X2930" i="1"/>
  <c r="Y2930" i="1"/>
  <c r="Z2930" i="1"/>
  <c r="W2931" i="1"/>
  <c r="X2931" i="1"/>
  <c r="Y2931" i="1"/>
  <c r="Z2931" i="1"/>
  <c r="W2932" i="1"/>
  <c r="X2932" i="1"/>
  <c r="Y2932" i="1"/>
  <c r="Z2932" i="1"/>
  <c r="W2933" i="1"/>
  <c r="X2933" i="1"/>
  <c r="Y2933" i="1"/>
  <c r="Z2933" i="1"/>
  <c r="W2934" i="1"/>
  <c r="X2934" i="1"/>
  <c r="Y2934" i="1"/>
  <c r="Z2934" i="1"/>
  <c r="W2935" i="1"/>
  <c r="X2935" i="1"/>
  <c r="Y2935" i="1"/>
  <c r="Z2935" i="1"/>
  <c r="W2936" i="1"/>
  <c r="X2936" i="1"/>
  <c r="Y2936" i="1"/>
  <c r="Z2936" i="1"/>
  <c r="W2937" i="1"/>
  <c r="X2937" i="1"/>
  <c r="Y2937" i="1"/>
  <c r="Z2937" i="1"/>
  <c r="W2938" i="1"/>
  <c r="X2938" i="1"/>
  <c r="Y2938" i="1"/>
  <c r="Z2938" i="1"/>
  <c r="W2939" i="1"/>
  <c r="X2939" i="1"/>
  <c r="Y2939" i="1"/>
  <c r="Z2939" i="1"/>
  <c r="W2940" i="1"/>
  <c r="X2940" i="1"/>
  <c r="Y2940" i="1"/>
  <c r="Z2940" i="1"/>
  <c r="W2941" i="1"/>
  <c r="X2941" i="1"/>
  <c r="Y2941" i="1"/>
  <c r="Z2941" i="1"/>
  <c r="W2942" i="1"/>
  <c r="X2942" i="1"/>
  <c r="Y2942" i="1"/>
  <c r="Z2942" i="1"/>
  <c r="W2943" i="1"/>
  <c r="X2943" i="1"/>
  <c r="Y2943" i="1"/>
  <c r="Z2943" i="1"/>
  <c r="W2944" i="1"/>
  <c r="X2944" i="1"/>
  <c r="Y2944" i="1"/>
  <c r="Z2944" i="1"/>
  <c r="W2945" i="1"/>
  <c r="X2945" i="1"/>
  <c r="Y2945" i="1"/>
  <c r="Z2945" i="1"/>
  <c r="W2946" i="1"/>
  <c r="X2946" i="1"/>
  <c r="Y2946" i="1"/>
  <c r="Z2946" i="1"/>
  <c r="W2947" i="1"/>
  <c r="X2947" i="1"/>
  <c r="Y2947" i="1"/>
  <c r="Z2947" i="1"/>
  <c r="W2948" i="1"/>
  <c r="X2948" i="1"/>
  <c r="Y2948" i="1"/>
  <c r="Z2948" i="1"/>
  <c r="W2949" i="1"/>
  <c r="X2949" i="1"/>
  <c r="Y2949" i="1"/>
  <c r="Z2949" i="1"/>
  <c r="W2950" i="1"/>
  <c r="X2950" i="1"/>
  <c r="Y2950" i="1"/>
  <c r="Z2950" i="1"/>
  <c r="W2951" i="1"/>
  <c r="X2951" i="1"/>
  <c r="Y2951" i="1"/>
  <c r="Z2951" i="1"/>
  <c r="W2952" i="1"/>
  <c r="X2952" i="1"/>
  <c r="Y2952" i="1"/>
  <c r="Z2952" i="1"/>
  <c r="W2953" i="1"/>
  <c r="X2953" i="1"/>
  <c r="Y2953" i="1"/>
  <c r="Z2953" i="1"/>
  <c r="W2954" i="1"/>
  <c r="X2954" i="1"/>
  <c r="Y2954" i="1"/>
  <c r="Z2954" i="1"/>
  <c r="W2955" i="1"/>
  <c r="X2955" i="1"/>
  <c r="Y2955" i="1"/>
  <c r="Z2955" i="1"/>
  <c r="W2956" i="1"/>
  <c r="X2956" i="1"/>
  <c r="Y2956" i="1"/>
  <c r="Z2956" i="1"/>
  <c r="W2957" i="1"/>
  <c r="X2957" i="1"/>
  <c r="Y2957" i="1"/>
  <c r="Z2957" i="1"/>
  <c r="W2958" i="1"/>
  <c r="X2958" i="1"/>
  <c r="Y2958" i="1"/>
  <c r="Z2958" i="1"/>
  <c r="W2959" i="1"/>
  <c r="X2959" i="1"/>
  <c r="Y2959" i="1"/>
  <c r="Z2959" i="1"/>
  <c r="W2960" i="1"/>
  <c r="X2960" i="1"/>
  <c r="Y2960" i="1"/>
  <c r="Z2960" i="1"/>
  <c r="W2961" i="1"/>
  <c r="X2961" i="1"/>
  <c r="Y2961" i="1"/>
  <c r="Z2961" i="1"/>
  <c r="W2962" i="1"/>
  <c r="X2962" i="1"/>
  <c r="Y2962" i="1"/>
  <c r="Z2962" i="1"/>
  <c r="W2963" i="1"/>
  <c r="X2963" i="1"/>
  <c r="Y2963" i="1"/>
  <c r="Z2963" i="1"/>
  <c r="W2964" i="1"/>
  <c r="X2964" i="1"/>
  <c r="Y2964" i="1"/>
  <c r="Z2964" i="1"/>
  <c r="W2965" i="1"/>
  <c r="X2965" i="1"/>
  <c r="Y2965" i="1"/>
  <c r="Z2965" i="1"/>
  <c r="W2966" i="1"/>
  <c r="X2966" i="1"/>
  <c r="Y2966" i="1"/>
  <c r="Z2966" i="1"/>
  <c r="W2967" i="1"/>
  <c r="X2967" i="1"/>
  <c r="Y2967" i="1"/>
  <c r="Z2967" i="1"/>
  <c r="W2968" i="1"/>
  <c r="X2968" i="1"/>
  <c r="Y2968" i="1"/>
  <c r="Z2968" i="1"/>
  <c r="W2969" i="1"/>
  <c r="X2969" i="1"/>
  <c r="Y2969" i="1"/>
  <c r="Z2969" i="1"/>
  <c r="W2970" i="1"/>
  <c r="X2970" i="1"/>
  <c r="Y2970" i="1"/>
  <c r="Z2970" i="1"/>
  <c r="W2971" i="1"/>
  <c r="X2971" i="1"/>
  <c r="Y2971" i="1"/>
  <c r="Z2971" i="1"/>
  <c r="W2972" i="1"/>
  <c r="X2972" i="1"/>
  <c r="Y2972" i="1"/>
  <c r="Z2972" i="1"/>
  <c r="W2973" i="1"/>
  <c r="X2973" i="1"/>
  <c r="Y2973" i="1"/>
  <c r="Z2973" i="1"/>
  <c r="W2974" i="1"/>
  <c r="X2974" i="1"/>
  <c r="Y2974" i="1"/>
  <c r="Z2974" i="1"/>
  <c r="W2975" i="1"/>
  <c r="X2975" i="1"/>
  <c r="Y2975" i="1"/>
  <c r="Z2975" i="1"/>
  <c r="W2976" i="1"/>
  <c r="X2976" i="1"/>
  <c r="Y2976" i="1"/>
  <c r="Z2976" i="1"/>
  <c r="W2977" i="1"/>
  <c r="X2977" i="1"/>
  <c r="Y2977" i="1"/>
  <c r="Z2977" i="1"/>
  <c r="W2978" i="1"/>
  <c r="X2978" i="1"/>
  <c r="Y2978" i="1"/>
  <c r="Z2978" i="1"/>
  <c r="W2979" i="1"/>
  <c r="X2979" i="1"/>
  <c r="Y2979" i="1"/>
  <c r="Z2979" i="1"/>
  <c r="W2980" i="1"/>
  <c r="X2980" i="1"/>
  <c r="Y2980" i="1"/>
  <c r="Z2980" i="1"/>
  <c r="W2981" i="1"/>
  <c r="X2981" i="1"/>
  <c r="Y2981" i="1"/>
  <c r="Z2981" i="1"/>
  <c r="W2982" i="1"/>
  <c r="X2982" i="1"/>
  <c r="Y2982" i="1"/>
  <c r="Z2982" i="1"/>
  <c r="W2983" i="1"/>
  <c r="X2983" i="1"/>
  <c r="Y2983" i="1"/>
  <c r="Z2983" i="1"/>
  <c r="W2984" i="1"/>
  <c r="X2984" i="1"/>
  <c r="Y2984" i="1"/>
  <c r="Z2984" i="1"/>
  <c r="W2985" i="1"/>
  <c r="X2985" i="1"/>
  <c r="Y2985" i="1"/>
  <c r="Z2985" i="1"/>
  <c r="W2986" i="1"/>
  <c r="X2986" i="1"/>
  <c r="Y2986" i="1"/>
  <c r="Z2986" i="1"/>
  <c r="W2987" i="1"/>
  <c r="X2987" i="1"/>
  <c r="Y2987" i="1"/>
  <c r="Z2987" i="1"/>
  <c r="W2988" i="1"/>
  <c r="X2988" i="1"/>
  <c r="Y2988" i="1"/>
  <c r="Z2988" i="1"/>
  <c r="W2989" i="1"/>
  <c r="X2989" i="1"/>
  <c r="Y2989" i="1"/>
  <c r="Z2989" i="1"/>
  <c r="W2990" i="1"/>
  <c r="X2990" i="1"/>
  <c r="Y2990" i="1"/>
  <c r="Z2990" i="1"/>
  <c r="W2991" i="1"/>
  <c r="X2991" i="1"/>
  <c r="Y2991" i="1"/>
  <c r="Z2991" i="1"/>
  <c r="W2992" i="1"/>
  <c r="X2992" i="1"/>
  <c r="Y2992" i="1"/>
  <c r="Z2992" i="1"/>
  <c r="W2993" i="1"/>
  <c r="X2993" i="1"/>
  <c r="Y2993" i="1"/>
  <c r="Z2993" i="1"/>
  <c r="W2994" i="1"/>
  <c r="X2994" i="1"/>
  <c r="Y2994" i="1"/>
  <c r="Z2994" i="1"/>
  <c r="W2995" i="1"/>
  <c r="X2995" i="1"/>
  <c r="Y2995" i="1"/>
  <c r="Z2995" i="1"/>
  <c r="W2996" i="1"/>
  <c r="X2996" i="1"/>
  <c r="Y2996" i="1"/>
  <c r="Z2996" i="1"/>
  <c r="W2997" i="1"/>
  <c r="X2997" i="1"/>
  <c r="Y2997" i="1"/>
  <c r="Z2997" i="1"/>
  <c r="W2998" i="1"/>
  <c r="X2998" i="1"/>
  <c r="Y2998" i="1"/>
  <c r="Z2998" i="1"/>
  <c r="W2999" i="1"/>
  <c r="X2999" i="1"/>
  <c r="Y2999" i="1"/>
  <c r="Z2999" i="1"/>
  <c r="W3000" i="1"/>
  <c r="X3000" i="1"/>
  <c r="Y3000" i="1"/>
  <c r="Z3000" i="1"/>
  <c r="W3001" i="1"/>
  <c r="X3001" i="1"/>
  <c r="Y3001" i="1"/>
  <c r="Z3001" i="1"/>
  <c r="W3002" i="1"/>
  <c r="X3002" i="1"/>
  <c r="Y3002" i="1"/>
  <c r="Z3002" i="1"/>
  <c r="W3003" i="1"/>
  <c r="X3003" i="1"/>
  <c r="Y3003" i="1"/>
  <c r="Z3003" i="1"/>
  <c r="W3004" i="1"/>
  <c r="X3004" i="1"/>
  <c r="Y3004" i="1"/>
  <c r="Z3004" i="1"/>
  <c r="W3005" i="1"/>
  <c r="X3005" i="1"/>
  <c r="Y3005" i="1"/>
  <c r="Z3005" i="1"/>
  <c r="W3006" i="1"/>
  <c r="X3006" i="1"/>
  <c r="Y3006" i="1"/>
  <c r="Z3006" i="1"/>
  <c r="W3007" i="1"/>
  <c r="X3007" i="1"/>
  <c r="Y3007" i="1"/>
  <c r="Z3007" i="1"/>
  <c r="W3008" i="1"/>
  <c r="X3008" i="1"/>
  <c r="Y3008" i="1"/>
  <c r="Z3008" i="1"/>
  <c r="W3009" i="1"/>
  <c r="X3009" i="1"/>
  <c r="Y3009" i="1"/>
  <c r="Z3009" i="1"/>
  <c r="W3010" i="1"/>
  <c r="X3010" i="1"/>
  <c r="Y3010" i="1"/>
  <c r="Z3010" i="1"/>
  <c r="W3011" i="1"/>
  <c r="X3011" i="1"/>
  <c r="Y3011" i="1"/>
  <c r="Z3011" i="1"/>
  <c r="W3012" i="1"/>
  <c r="X3012" i="1"/>
  <c r="Y3012" i="1"/>
  <c r="Z3012" i="1"/>
  <c r="W3013" i="1"/>
  <c r="X3013" i="1"/>
  <c r="Y3013" i="1"/>
  <c r="Z3013" i="1"/>
  <c r="W3014" i="1"/>
  <c r="X3014" i="1"/>
  <c r="Y3014" i="1"/>
  <c r="Z3014" i="1"/>
  <c r="W3015" i="1"/>
  <c r="X3015" i="1"/>
  <c r="Y3015" i="1"/>
  <c r="Z3015" i="1"/>
  <c r="W3016" i="1"/>
  <c r="X3016" i="1"/>
  <c r="Y3016" i="1"/>
  <c r="Z3016" i="1"/>
  <c r="W3017" i="1"/>
  <c r="X3017" i="1"/>
  <c r="Y3017" i="1"/>
  <c r="Z3017" i="1"/>
  <c r="W3018" i="1"/>
  <c r="X3018" i="1"/>
  <c r="Y3018" i="1"/>
  <c r="Z3018" i="1"/>
  <c r="W3019" i="1"/>
  <c r="X3019" i="1"/>
  <c r="Y3019" i="1"/>
  <c r="Z3019" i="1"/>
  <c r="W3020" i="1"/>
  <c r="X3020" i="1"/>
  <c r="Y3020" i="1"/>
  <c r="Z3020" i="1"/>
  <c r="W3021" i="1"/>
  <c r="X3021" i="1"/>
  <c r="Y3021" i="1"/>
  <c r="Z3021" i="1"/>
  <c r="W3022" i="1"/>
  <c r="X3022" i="1"/>
  <c r="Y3022" i="1"/>
  <c r="Z3022" i="1"/>
  <c r="W3023" i="1"/>
  <c r="X3023" i="1"/>
  <c r="Y3023" i="1"/>
  <c r="Z3023" i="1"/>
  <c r="W3024" i="1"/>
  <c r="X3024" i="1"/>
  <c r="Y3024" i="1"/>
  <c r="Z3024" i="1"/>
  <c r="W3025" i="1"/>
  <c r="X3025" i="1"/>
  <c r="Y3025" i="1"/>
  <c r="Z3025" i="1"/>
  <c r="W3026" i="1"/>
  <c r="X3026" i="1"/>
  <c r="Y3026" i="1"/>
  <c r="Z3026" i="1"/>
  <c r="W3027" i="1"/>
  <c r="X3027" i="1"/>
  <c r="Y3027" i="1"/>
  <c r="Z3027" i="1"/>
  <c r="W3028" i="1"/>
  <c r="X3028" i="1"/>
  <c r="Y3028" i="1"/>
  <c r="Z3028" i="1"/>
  <c r="W3029" i="1"/>
  <c r="X3029" i="1"/>
  <c r="Y3029" i="1"/>
  <c r="Z3029" i="1"/>
  <c r="W3030" i="1"/>
  <c r="X3030" i="1"/>
  <c r="Y3030" i="1"/>
  <c r="Z3030" i="1"/>
  <c r="W3031" i="1"/>
  <c r="X3031" i="1"/>
  <c r="Y3031" i="1"/>
  <c r="Z3031" i="1"/>
  <c r="W3032" i="1"/>
  <c r="X3032" i="1"/>
  <c r="Y3032" i="1"/>
  <c r="Z3032" i="1"/>
  <c r="W3033" i="1"/>
  <c r="X3033" i="1"/>
  <c r="Y3033" i="1"/>
  <c r="Z3033" i="1"/>
  <c r="W3034" i="1"/>
  <c r="X3034" i="1"/>
  <c r="Y3034" i="1"/>
  <c r="Z3034" i="1"/>
  <c r="W3035" i="1"/>
  <c r="X3035" i="1"/>
  <c r="Y3035" i="1"/>
  <c r="Z3035" i="1"/>
  <c r="W3036" i="1"/>
  <c r="X3036" i="1"/>
  <c r="Y3036" i="1"/>
  <c r="Z3036" i="1"/>
  <c r="W3037" i="1"/>
  <c r="X3037" i="1"/>
  <c r="Y3037" i="1"/>
  <c r="Z3037" i="1"/>
  <c r="W3038" i="1"/>
  <c r="X3038" i="1"/>
  <c r="Y3038" i="1"/>
  <c r="Z3038" i="1"/>
  <c r="W3039" i="1"/>
  <c r="X3039" i="1"/>
  <c r="Y3039" i="1"/>
  <c r="Z3039" i="1"/>
  <c r="W3040" i="1"/>
  <c r="X3040" i="1"/>
  <c r="Y3040" i="1"/>
  <c r="Z3040" i="1"/>
  <c r="W3041" i="1"/>
  <c r="X3041" i="1"/>
  <c r="Y3041" i="1"/>
  <c r="Z3041" i="1"/>
  <c r="W3042" i="1"/>
  <c r="X3042" i="1"/>
  <c r="Y3042" i="1"/>
  <c r="Z3042" i="1"/>
  <c r="W3043" i="1"/>
  <c r="X3043" i="1"/>
  <c r="Y3043" i="1"/>
  <c r="Z3043" i="1"/>
  <c r="W3044" i="1"/>
  <c r="X3044" i="1"/>
  <c r="Y3044" i="1"/>
  <c r="Z3044" i="1"/>
  <c r="W3045" i="1"/>
  <c r="X3045" i="1"/>
  <c r="Y3045" i="1"/>
  <c r="Z3045" i="1"/>
  <c r="W3046" i="1"/>
  <c r="X3046" i="1"/>
  <c r="Y3046" i="1"/>
  <c r="Z3046" i="1"/>
  <c r="W3047" i="1"/>
  <c r="X3047" i="1"/>
  <c r="Y3047" i="1"/>
  <c r="Z3047" i="1"/>
  <c r="W3048" i="1"/>
  <c r="X3048" i="1"/>
  <c r="Y3048" i="1"/>
  <c r="Z3048" i="1"/>
  <c r="W3049" i="1"/>
  <c r="X3049" i="1"/>
  <c r="Y3049" i="1"/>
  <c r="Z3049" i="1"/>
  <c r="W3050" i="1"/>
  <c r="X3050" i="1"/>
  <c r="Y3050" i="1"/>
  <c r="Z3050" i="1"/>
  <c r="W3051" i="1"/>
  <c r="X3051" i="1"/>
  <c r="Y3051" i="1"/>
  <c r="Z3051" i="1"/>
  <c r="W3052" i="1"/>
  <c r="X3052" i="1"/>
  <c r="Y3052" i="1"/>
  <c r="Z3052" i="1"/>
  <c r="W3053" i="1"/>
  <c r="X3053" i="1"/>
  <c r="Y3053" i="1"/>
  <c r="Z3053" i="1"/>
  <c r="W3054" i="1"/>
  <c r="X3054" i="1"/>
  <c r="Y3054" i="1"/>
  <c r="Z3054" i="1"/>
  <c r="W3055" i="1"/>
  <c r="X3055" i="1"/>
  <c r="Y3055" i="1"/>
  <c r="Z3055" i="1"/>
  <c r="W3056" i="1"/>
  <c r="X3056" i="1"/>
  <c r="Y3056" i="1"/>
  <c r="Z3056" i="1"/>
  <c r="W3057" i="1"/>
  <c r="X3057" i="1"/>
  <c r="Y3057" i="1"/>
  <c r="Z3057" i="1"/>
  <c r="W3058" i="1"/>
  <c r="X3058" i="1"/>
  <c r="Y3058" i="1"/>
  <c r="Z3058" i="1"/>
  <c r="W3059" i="1"/>
  <c r="X3059" i="1"/>
  <c r="Y3059" i="1"/>
  <c r="Z3059" i="1"/>
  <c r="W3060" i="1"/>
  <c r="X3060" i="1"/>
  <c r="Y3060" i="1"/>
  <c r="Z3060" i="1"/>
  <c r="W3061" i="1"/>
  <c r="X3061" i="1"/>
  <c r="Y3061" i="1"/>
  <c r="Z3061" i="1"/>
  <c r="W3062" i="1"/>
  <c r="X3062" i="1"/>
  <c r="Y3062" i="1"/>
  <c r="Z3062" i="1"/>
  <c r="W3063" i="1"/>
  <c r="X3063" i="1"/>
  <c r="Y3063" i="1"/>
  <c r="Z3063" i="1"/>
  <c r="W3064" i="1"/>
  <c r="X3064" i="1"/>
  <c r="Y3064" i="1"/>
  <c r="Z3064" i="1"/>
  <c r="W3065" i="1"/>
  <c r="X3065" i="1"/>
  <c r="Y3065" i="1"/>
  <c r="Z3065" i="1"/>
  <c r="W3066" i="1"/>
  <c r="X3066" i="1"/>
  <c r="Y3066" i="1"/>
  <c r="Z3066" i="1"/>
  <c r="W3067" i="1"/>
  <c r="X3067" i="1"/>
  <c r="Y3067" i="1"/>
  <c r="Z3067" i="1"/>
  <c r="W3068" i="1"/>
  <c r="X3068" i="1"/>
  <c r="Y3068" i="1"/>
  <c r="Z3068" i="1"/>
  <c r="W3069" i="1"/>
  <c r="X3069" i="1"/>
  <c r="Y3069" i="1"/>
  <c r="Z3069" i="1"/>
  <c r="W3070" i="1"/>
  <c r="X3070" i="1"/>
  <c r="Y3070" i="1"/>
  <c r="Z3070" i="1"/>
  <c r="W3071" i="1"/>
  <c r="X3071" i="1"/>
  <c r="Y3071" i="1"/>
  <c r="Z3071" i="1"/>
  <c r="W3072" i="1"/>
  <c r="X3072" i="1"/>
  <c r="Y3072" i="1"/>
  <c r="Z3072" i="1"/>
  <c r="W3073" i="1"/>
  <c r="X3073" i="1"/>
  <c r="Y3073" i="1"/>
  <c r="Z3073" i="1"/>
  <c r="W3074" i="1"/>
  <c r="X3074" i="1"/>
  <c r="Y3074" i="1"/>
  <c r="Z3074" i="1"/>
  <c r="W3075" i="1"/>
  <c r="X3075" i="1"/>
  <c r="Y3075" i="1"/>
  <c r="Z3075" i="1"/>
  <c r="W3076" i="1"/>
  <c r="X3076" i="1"/>
  <c r="Y3076" i="1"/>
  <c r="Z3076" i="1"/>
  <c r="W3077" i="1"/>
  <c r="X3077" i="1"/>
  <c r="Y3077" i="1"/>
  <c r="Z3077" i="1"/>
  <c r="W3078" i="1"/>
  <c r="X3078" i="1"/>
  <c r="Y3078" i="1"/>
  <c r="Z3078" i="1"/>
  <c r="W3079" i="1"/>
  <c r="X3079" i="1"/>
  <c r="Y3079" i="1"/>
  <c r="Z3079" i="1"/>
  <c r="W3080" i="1"/>
  <c r="X3080" i="1"/>
  <c r="Y3080" i="1"/>
  <c r="Z3080" i="1"/>
  <c r="W3081" i="1"/>
  <c r="X3081" i="1"/>
  <c r="Y3081" i="1"/>
  <c r="Z3081" i="1"/>
  <c r="W3082" i="1"/>
  <c r="X3082" i="1"/>
  <c r="Y3082" i="1"/>
  <c r="Z3082" i="1"/>
  <c r="W3083" i="1"/>
  <c r="X3083" i="1"/>
  <c r="Y3083" i="1"/>
  <c r="Z3083" i="1"/>
  <c r="W3084" i="1"/>
  <c r="X3084" i="1"/>
  <c r="Y3084" i="1"/>
  <c r="Z3084" i="1"/>
  <c r="W3085" i="1"/>
  <c r="X3085" i="1"/>
  <c r="Y3085" i="1"/>
  <c r="Z3085" i="1"/>
  <c r="W3086" i="1"/>
  <c r="X3086" i="1"/>
  <c r="Y3086" i="1"/>
  <c r="Z3086" i="1"/>
  <c r="W3087" i="1"/>
  <c r="X3087" i="1"/>
  <c r="Y3087" i="1"/>
  <c r="Z3087" i="1"/>
  <c r="W3088" i="1"/>
  <c r="X3088" i="1"/>
  <c r="Y3088" i="1"/>
  <c r="Z3088" i="1"/>
  <c r="W3089" i="1"/>
  <c r="X3089" i="1"/>
  <c r="Y3089" i="1"/>
  <c r="Z3089" i="1"/>
  <c r="W3090" i="1"/>
  <c r="X3090" i="1"/>
  <c r="Y3090" i="1"/>
  <c r="Z3090" i="1"/>
  <c r="W3091" i="1"/>
  <c r="X3091" i="1"/>
  <c r="Y3091" i="1"/>
  <c r="Z3091" i="1"/>
  <c r="W3092" i="1"/>
  <c r="X3092" i="1"/>
  <c r="Y3092" i="1"/>
  <c r="Z3092" i="1"/>
  <c r="W3093" i="1"/>
  <c r="X3093" i="1"/>
  <c r="Y3093" i="1"/>
  <c r="Z3093" i="1"/>
  <c r="W3094" i="1"/>
  <c r="X3094" i="1"/>
  <c r="Y3094" i="1"/>
  <c r="Z3094" i="1"/>
  <c r="W3095" i="1"/>
  <c r="X3095" i="1"/>
  <c r="Y3095" i="1"/>
  <c r="Z3095" i="1"/>
  <c r="W3096" i="1"/>
  <c r="X3096" i="1"/>
  <c r="Y3096" i="1"/>
  <c r="Z3096" i="1"/>
  <c r="W3097" i="1"/>
  <c r="X3097" i="1"/>
  <c r="Y3097" i="1"/>
  <c r="Z3097" i="1"/>
  <c r="W3098" i="1"/>
  <c r="X3098" i="1"/>
  <c r="Y3098" i="1"/>
  <c r="Z3098" i="1"/>
  <c r="W3099" i="1"/>
  <c r="X3099" i="1"/>
  <c r="Y3099" i="1"/>
  <c r="Z3099" i="1"/>
  <c r="W3100" i="1"/>
  <c r="X3100" i="1"/>
  <c r="Y3100" i="1"/>
  <c r="Z3100" i="1"/>
  <c r="W3101" i="1"/>
  <c r="X3101" i="1"/>
  <c r="Y3101" i="1"/>
  <c r="Z3101" i="1"/>
  <c r="W3102" i="1"/>
  <c r="X3102" i="1"/>
  <c r="Y3102" i="1"/>
  <c r="Z3102" i="1"/>
  <c r="W3103" i="1"/>
  <c r="X3103" i="1"/>
  <c r="Y3103" i="1"/>
  <c r="Z3103" i="1"/>
  <c r="W3104" i="1"/>
  <c r="X3104" i="1"/>
  <c r="Y3104" i="1"/>
  <c r="Z3104" i="1"/>
  <c r="W3105" i="1"/>
  <c r="X3105" i="1"/>
  <c r="Y3105" i="1"/>
  <c r="Z3105" i="1"/>
  <c r="W3106" i="1"/>
  <c r="X3106" i="1"/>
  <c r="Y3106" i="1"/>
  <c r="Z3106" i="1"/>
  <c r="W3107" i="1"/>
  <c r="X3107" i="1"/>
  <c r="Y3107" i="1"/>
  <c r="Z3107" i="1"/>
  <c r="W3108" i="1"/>
  <c r="X3108" i="1"/>
  <c r="Y3108" i="1"/>
  <c r="Z3108" i="1"/>
  <c r="W3109" i="1"/>
  <c r="X3109" i="1"/>
  <c r="Y3109" i="1"/>
  <c r="Z3109" i="1"/>
  <c r="W3110" i="1"/>
  <c r="X3110" i="1"/>
  <c r="Y3110" i="1"/>
  <c r="Z3110" i="1"/>
  <c r="W3111" i="1"/>
  <c r="X3111" i="1"/>
  <c r="Y3111" i="1"/>
  <c r="Z3111" i="1"/>
  <c r="W3112" i="1"/>
  <c r="X3112" i="1"/>
  <c r="Y3112" i="1"/>
  <c r="Z3112" i="1"/>
  <c r="W3113" i="1"/>
  <c r="X3113" i="1"/>
  <c r="Y3113" i="1"/>
  <c r="Z3113" i="1"/>
  <c r="W3114" i="1"/>
  <c r="X3114" i="1"/>
  <c r="Y3114" i="1"/>
  <c r="Z3114" i="1"/>
  <c r="W3115" i="1"/>
  <c r="X3115" i="1"/>
  <c r="Y3115" i="1"/>
  <c r="Z3115" i="1"/>
  <c r="W3116" i="1"/>
  <c r="X3116" i="1"/>
  <c r="Y3116" i="1"/>
  <c r="Z3116" i="1"/>
  <c r="W3117" i="1"/>
  <c r="X3117" i="1"/>
  <c r="Y3117" i="1"/>
  <c r="Z3117" i="1"/>
  <c r="W3118" i="1"/>
  <c r="X3118" i="1"/>
  <c r="Y3118" i="1"/>
  <c r="Z3118" i="1"/>
  <c r="W3119" i="1"/>
  <c r="X3119" i="1"/>
  <c r="Y3119" i="1"/>
  <c r="Z3119" i="1"/>
  <c r="W3120" i="1"/>
  <c r="X3120" i="1"/>
  <c r="Y3120" i="1"/>
  <c r="Z3120" i="1"/>
  <c r="W3121" i="1"/>
  <c r="X3121" i="1"/>
  <c r="Y3121" i="1"/>
  <c r="Z3121" i="1"/>
  <c r="W3122" i="1"/>
  <c r="X3122" i="1"/>
  <c r="Y3122" i="1"/>
  <c r="Z3122" i="1"/>
  <c r="W3123" i="1"/>
  <c r="X3123" i="1"/>
  <c r="Y3123" i="1"/>
  <c r="Z3123" i="1"/>
  <c r="W3124" i="1"/>
  <c r="X3124" i="1"/>
  <c r="Y3124" i="1"/>
  <c r="Z3124" i="1"/>
  <c r="W3125" i="1"/>
  <c r="X3125" i="1"/>
  <c r="Y3125" i="1"/>
  <c r="Z3125" i="1"/>
  <c r="W3126" i="1"/>
  <c r="X3126" i="1"/>
  <c r="Y3126" i="1"/>
  <c r="Z3126" i="1"/>
  <c r="W3127" i="1"/>
  <c r="X3127" i="1"/>
  <c r="Y3127" i="1"/>
  <c r="Z3127" i="1"/>
  <c r="W3128" i="1"/>
  <c r="X3128" i="1"/>
  <c r="Y3128" i="1"/>
  <c r="Z3128" i="1"/>
  <c r="W3129" i="1"/>
  <c r="X3129" i="1"/>
  <c r="Y3129" i="1"/>
  <c r="Z3129" i="1"/>
  <c r="W3130" i="1"/>
  <c r="X3130" i="1"/>
  <c r="Y3130" i="1"/>
  <c r="Z3130" i="1"/>
  <c r="W3131" i="1"/>
  <c r="X3131" i="1"/>
  <c r="Y3131" i="1"/>
  <c r="Z3131" i="1"/>
  <c r="W3132" i="1"/>
  <c r="X3132" i="1"/>
  <c r="Y3132" i="1"/>
  <c r="Z3132" i="1"/>
  <c r="W3133" i="1"/>
  <c r="X3133" i="1"/>
  <c r="Y3133" i="1"/>
  <c r="Z3133" i="1"/>
  <c r="W3134" i="1"/>
  <c r="X3134" i="1"/>
  <c r="Y3134" i="1"/>
  <c r="Z3134" i="1"/>
  <c r="W3135" i="1"/>
  <c r="X3135" i="1"/>
  <c r="Y3135" i="1"/>
  <c r="Z3135" i="1"/>
  <c r="W3136" i="1"/>
  <c r="X3136" i="1"/>
  <c r="Y3136" i="1"/>
  <c r="Z3136" i="1"/>
  <c r="W3137" i="1"/>
  <c r="X3137" i="1"/>
  <c r="Y3137" i="1"/>
  <c r="Z3137" i="1"/>
  <c r="W3138" i="1"/>
  <c r="X3138" i="1"/>
  <c r="Y3138" i="1"/>
  <c r="Z3138" i="1"/>
  <c r="W3139" i="1"/>
  <c r="X3139" i="1"/>
  <c r="Y3139" i="1"/>
  <c r="Z3139" i="1"/>
  <c r="W3140" i="1"/>
  <c r="X3140" i="1"/>
  <c r="Y3140" i="1"/>
  <c r="Z3140" i="1"/>
  <c r="W3141" i="1"/>
  <c r="X3141" i="1"/>
  <c r="Y3141" i="1"/>
  <c r="Z3141" i="1"/>
  <c r="W3142" i="1"/>
  <c r="X3142" i="1"/>
  <c r="Y3142" i="1"/>
  <c r="Z3142" i="1"/>
  <c r="W3143" i="1"/>
  <c r="X3143" i="1"/>
  <c r="Y3143" i="1"/>
  <c r="Z3143" i="1"/>
  <c r="W3144" i="1"/>
  <c r="X3144" i="1"/>
  <c r="Y3144" i="1"/>
  <c r="Z3144" i="1"/>
  <c r="W3145" i="1"/>
  <c r="X3145" i="1"/>
  <c r="Y3145" i="1"/>
  <c r="Z3145" i="1"/>
  <c r="W3146" i="1"/>
  <c r="X3146" i="1"/>
  <c r="Y3146" i="1"/>
  <c r="Z3146" i="1"/>
  <c r="W3147" i="1"/>
  <c r="X3147" i="1"/>
  <c r="Y3147" i="1"/>
  <c r="Z3147" i="1"/>
  <c r="W3148" i="1"/>
  <c r="X3148" i="1"/>
  <c r="Y3148" i="1"/>
  <c r="Z3148" i="1"/>
  <c r="W3149" i="1"/>
  <c r="X3149" i="1"/>
  <c r="Y3149" i="1"/>
  <c r="Z3149" i="1"/>
  <c r="W3150" i="1"/>
  <c r="X3150" i="1"/>
  <c r="Y3150" i="1"/>
  <c r="Z3150" i="1"/>
  <c r="W3151" i="1"/>
  <c r="X3151" i="1"/>
  <c r="Y3151" i="1"/>
  <c r="Z3151" i="1"/>
  <c r="W3152" i="1"/>
  <c r="X3152" i="1"/>
  <c r="Y3152" i="1"/>
  <c r="Z3152" i="1"/>
  <c r="W3153" i="1"/>
  <c r="X3153" i="1"/>
  <c r="Y3153" i="1"/>
  <c r="Z3153" i="1"/>
  <c r="W3154" i="1"/>
  <c r="X3154" i="1"/>
  <c r="Y3154" i="1"/>
  <c r="Z3154" i="1"/>
  <c r="W3155" i="1"/>
  <c r="X3155" i="1"/>
  <c r="Y3155" i="1"/>
  <c r="Z3155" i="1"/>
  <c r="W3156" i="1"/>
  <c r="X3156" i="1"/>
  <c r="Y3156" i="1"/>
  <c r="Z3156" i="1"/>
  <c r="W3157" i="1"/>
  <c r="X3157" i="1"/>
  <c r="Y3157" i="1"/>
  <c r="Z3157" i="1"/>
  <c r="W3158" i="1"/>
  <c r="X3158" i="1"/>
  <c r="Y3158" i="1"/>
  <c r="Z3158" i="1"/>
  <c r="W3159" i="1"/>
  <c r="X3159" i="1"/>
  <c r="Y3159" i="1"/>
  <c r="Z3159" i="1"/>
  <c r="W3160" i="1"/>
  <c r="X3160" i="1"/>
  <c r="Y3160" i="1"/>
  <c r="Z3160" i="1"/>
  <c r="W3161" i="1"/>
  <c r="X3161" i="1"/>
  <c r="Y3161" i="1"/>
  <c r="Z3161" i="1"/>
  <c r="W3162" i="1"/>
  <c r="X3162" i="1"/>
  <c r="Y3162" i="1"/>
  <c r="Z3162" i="1"/>
  <c r="W3163" i="1"/>
  <c r="X3163" i="1"/>
  <c r="Y3163" i="1"/>
  <c r="Z3163" i="1"/>
  <c r="W3164" i="1"/>
  <c r="X3164" i="1"/>
  <c r="Y3164" i="1"/>
  <c r="Z3164" i="1"/>
  <c r="W3165" i="1"/>
  <c r="X3165" i="1"/>
  <c r="Y3165" i="1"/>
  <c r="Z3165" i="1"/>
  <c r="W3166" i="1"/>
  <c r="X3166" i="1"/>
  <c r="Y3166" i="1"/>
  <c r="Z3166" i="1"/>
  <c r="W3167" i="1"/>
  <c r="X3167" i="1"/>
  <c r="Y3167" i="1"/>
  <c r="Z3167" i="1"/>
  <c r="W3168" i="1"/>
  <c r="X3168" i="1"/>
  <c r="Y3168" i="1"/>
  <c r="Z3168" i="1"/>
  <c r="W3169" i="1"/>
  <c r="X3169" i="1"/>
  <c r="Y3169" i="1"/>
  <c r="Z3169" i="1"/>
  <c r="W3170" i="1"/>
  <c r="X3170" i="1"/>
  <c r="Y3170" i="1"/>
  <c r="Z3170" i="1"/>
  <c r="W3171" i="1"/>
  <c r="X3171" i="1"/>
  <c r="Y3171" i="1"/>
  <c r="Z3171" i="1"/>
  <c r="W3172" i="1"/>
  <c r="X3172" i="1"/>
  <c r="Y3172" i="1"/>
  <c r="Z3172" i="1"/>
  <c r="W3173" i="1"/>
  <c r="X3173" i="1"/>
  <c r="Y3173" i="1"/>
  <c r="Z3173" i="1"/>
  <c r="W3174" i="1"/>
  <c r="X3174" i="1"/>
  <c r="Y3174" i="1"/>
  <c r="Z3174" i="1"/>
  <c r="W3175" i="1"/>
  <c r="X3175" i="1"/>
  <c r="Y3175" i="1"/>
  <c r="Z3175" i="1"/>
  <c r="W3176" i="1"/>
  <c r="X3176" i="1"/>
  <c r="Y3176" i="1"/>
  <c r="Z3176" i="1"/>
  <c r="W3177" i="1"/>
  <c r="X3177" i="1"/>
  <c r="Y3177" i="1"/>
  <c r="Z3177" i="1"/>
  <c r="W3178" i="1"/>
  <c r="X3178" i="1"/>
  <c r="Y3178" i="1"/>
  <c r="Z3178" i="1"/>
  <c r="W3179" i="1"/>
  <c r="X3179" i="1"/>
  <c r="Y3179" i="1"/>
  <c r="Z3179" i="1"/>
  <c r="W3180" i="1"/>
  <c r="X3180" i="1"/>
  <c r="Y3180" i="1"/>
  <c r="Z3180" i="1"/>
  <c r="W3181" i="1"/>
  <c r="X3181" i="1"/>
  <c r="Y3181" i="1"/>
  <c r="Z3181" i="1"/>
  <c r="W3182" i="1"/>
  <c r="X3182" i="1"/>
  <c r="Y3182" i="1"/>
  <c r="Z3182" i="1"/>
  <c r="W3183" i="1"/>
  <c r="X3183" i="1"/>
  <c r="Y3183" i="1"/>
  <c r="Z3183" i="1"/>
  <c r="W3184" i="1"/>
  <c r="X3184" i="1"/>
  <c r="Y3184" i="1"/>
  <c r="Z3184" i="1"/>
  <c r="W3185" i="1"/>
  <c r="X3185" i="1"/>
  <c r="Y3185" i="1"/>
  <c r="Z3185" i="1"/>
  <c r="W3186" i="1"/>
  <c r="X3186" i="1"/>
  <c r="Y3186" i="1"/>
  <c r="Z3186" i="1"/>
  <c r="W3187" i="1"/>
  <c r="X3187" i="1"/>
  <c r="Y3187" i="1"/>
  <c r="Z3187" i="1"/>
  <c r="W3188" i="1"/>
  <c r="X3188" i="1"/>
  <c r="Y3188" i="1"/>
  <c r="Z3188" i="1"/>
  <c r="W3189" i="1"/>
  <c r="X3189" i="1"/>
  <c r="Y3189" i="1"/>
  <c r="Z3189" i="1"/>
  <c r="W3190" i="1"/>
  <c r="X3190" i="1"/>
  <c r="Y3190" i="1"/>
  <c r="Z3190" i="1"/>
  <c r="W3191" i="1"/>
  <c r="X3191" i="1"/>
  <c r="Y3191" i="1"/>
  <c r="Z3191" i="1"/>
  <c r="W3192" i="1"/>
  <c r="X3192" i="1"/>
  <c r="Y3192" i="1"/>
  <c r="Z3192" i="1"/>
  <c r="W3193" i="1"/>
  <c r="X3193" i="1"/>
  <c r="Y3193" i="1"/>
  <c r="Z3193" i="1"/>
  <c r="W3194" i="1"/>
  <c r="X3194" i="1"/>
  <c r="Y3194" i="1"/>
  <c r="Z3194" i="1"/>
  <c r="W3195" i="1"/>
  <c r="X3195" i="1"/>
  <c r="Y3195" i="1"/>
  <c r="Z3195" i="1"/>
  <c r="W3196" i="1"/>
  <c r="X3196" i="1"/>
  <c r="Y3196" i="1"/>
  <c r="Z3196" i="1"/>
  <c r="W3197" i="1"/>
  <c r="X3197" i="1"/>
  <c r="Y3197" i="1"/>
  <c r="Z3197" i="1"/>
  <c r="W3198" i="1"/>
  <c r="X3198" i="1"/>
  <c r="Y3198" i="1"/>
  <c r="Z3198" i="1"/>
  <c r="W3199" i="1"/>
  <c r="X3199" i="1"/>
  <c r="Y3199" i="1"/>
  <c r="Z3199" i="1"/>
  <c r="W3200" i="1"/>
  <c r="X3200" i="1"/>
  <c r="Y3200" i="1"/>
  <c r="Z3200" i="1"/>
  <c r="W3201" i="1"/>
  <c r="X3201" i="1"/>
  <c r="Y3201" i="1"/>
  <c r="Z3201" i="1"/>
  <c r="W3202" i="1"/>
  <c r="X3202" i="1"/>
  <c r="Y3202" i="1"/>
  <c r="Z3202" i="1"/>
  <c r="W3203" i="1"/>
  <c r="X3203" i="1"/>
  <c r="Y3203" i="1"/>
  <c r="Z3203" i="1"/>
  <c r="W3204" i="1"/>
  <c r="X3204" i="1"/>
  <c r="Y3204" i="1"/>
  <c r="Z3204" i="1"/>
  <c r="W3205" i="1"/>
  <c r="X3205" i="1"/>
  <c r="Y3205" i="1"/>
  <c r="Z3205" i="1"/>
  <c r="W3206" i="1"/>
  <c r="X3206" i="1"/>
  <c r="Y3206" i="1"/>
  <c r="Z3206" i="1"/>
  <c r="W3207" i="1"/>
  <c r="X3207" i="1"/>
  <c r="Y3207" i="1"/>
  <c r="Z3207" i="1"/>
  <c r="W3208" i="1"/>
  <c r="X3208" i="1"/>
  <c r="Y3208" i="1"/>
  <c r="Z3208" i="1"/>
  <c r="W3209" i="1"/>
  <c r="X3209" i="1"/>
  <c r="Y3209" i="1"/>
  <c r="Z3209" i="1"/>
  <c r="W3210" i="1"/>
  <c r="X3210" i="1"/>
  <c r="Y3210" i="1"/>
  <c r="Z3210" i="1"/>
  <c r="W3211" i="1"/>
  <c r="X3211" i="1"/>
  <c r="Y3211" i="1"/>
  <c r="Z3211" i="1"/>
  <c r="W3212" i="1"/>
  <c r="X3212" i="1"/>
  <c r="Y3212" i="1"/>
  <c r="Z3212" i="1"/>
  <c r="W3213" i="1"/>
  <c r="X3213" i="1"/>
  <c r="Y3213" i="1"/>
  <c r="Z3213" i="1"/>
  <c r="W3214" i="1"/>
  <c r="X3214" i="1"/>
  <c r="Y3214" i="1"/>
  <c r="Z3214" i="1"/>
  <c r="W3215" i="1"/>
  <c r="X3215" i="1"/>
  <c r="Y3215" i="1"/>
  <c r="Z3215" i="1"/>
  <c r="W3216" i="1"/>
  <c r="X3216" i="1"/>
  <c r="Y3216" i="1"/>
  <c r="Z3216" i="1"/>
  <c r="W3217" i="1"/>
  <c r="X3217" i="1"/>
  <c r="Y3217" i="1"/>
  <c r="Z3217" i="1"/>
  <c r="W3218" i="1"/>
  <c r="X3218" i="1"/>
  <c r="Y3218" i="1"/>
  <c r="Z3218" i="1"/>
  <c r="W3219" i="1"/>
  <c r="X3219" i="1"/>
  <c r="Y3219" i="1"/>
  <c r="Z3219" i="1"/>
  <c r="W3220" i="1"/>
  <c r="X3220" i="1"/>
  <c r="Y3220" i="1"/>
  <c r="Z3220" i="1"/>
  <c r="W3221" i="1"/>
  <c r="X3221" i="1"/>
  <c r="Y3221" i="1"/>
  <c r="Z3221" i="1"/>
  <c r="W3222" i="1"/>
  <c r="X3222" i="1"/>
  <c r="Y3222" i="1"/>
  <c r="Z3222" i="1"/>
  <c r="W3223" i="1"/>
  <c r="X3223" i="1"/>
  <c r="Y3223" i="1"/>
  <c r="Z3223" i="1"/>
  <c r="W3224" i="1"/>
  <c r="X3224" i="1"/>
  <c r="Y3224" i="1"/>
  <c r="Z3224" i="1"/>
  <c r="W3225" i="1"/>
  <c r="X3225" i="1"/>
  <c r="Y3225" i="1"/>
  <c r="Z3225" i="1"/>
  <c r="W3226" i="1"/>
  <c r="X3226" i="1"/>
  <c r="Y3226" i="1"/>
  <c r="Z3226" i="1"/>
  <c r="W3227" i="1"/>
  <c r="X3227" i="1"/>
  <c r="Y3227" i="1"/>
  <c r="Z3227" i="1"/>
  <c r="W3228" i="1"/>
  <c r="X3228" i="1"/>
  <c r="Y3228" i="1"/>
  <c r="Z3228" i="1"/>
  <c r="W3229" i="1"/>
  <c r="X3229" i="1"/>
  <c r="Y3229" i="1"/>
  <c r="Z3229" i="1"/>
  <c r="W3230" i="1"/>
  <c r="X3230" i="1"/>
  <c r="Y3230" i="1"/>
  <c r="Z3230" i="1"/>
  <c r="W3231" i="1"/>
  <c r="X3231" i="1"/>
  <c r="Y3231" i="1"/>
  <c r="Z3231" i="1"/>
  <c r="W3232" i="1"/>
  <c r="X3232" i="1"/>
  <c r="Y3232" i="1"/>
  <c r="Z3232" i="1"/>
  <c r="W3233" i="1"/>
  <c r="X3233" i="1"/>
  <c r="Y3233" i="1"/>
  <c r="Z3233" i="1"/>
  <c r="W3234" i="1"/>
  <c r="X3234" i="1"/>
  <c r="Y3234" i="1"/>
  <c r="Z3234" i="1"/>
  <c r="W3235" i="1"/>
  <c r="X3235" i="1"/>
  <c r="Y3235" i="1"/>
  <c r="Z3235" i="1"/>
  <c r="W3236" i="1"/>
  <c r="X3236" i="1"/>
  <c r="Y3236" i="1"/>
  <c r="Z3236" i="1"/>
  <c r="W3237" i="1"/>
  <c r="X3237" i="1"/>
  <c r="Y3237" i="1"/>
  <c r="Z3237" i="1"/>
  <c r="W3238" i="1"/>
  <c r="X3238" i="1"/>
  <c r="Y3238" i="1"/>
  <c r="Z3238" i="1"/>
  <c r="W3239" i="1"/>
  <c r="X3239" i="1"/>
  <c r="Y3239" i="1"/>
  <c r="Z3239" i="1"/>
  <c r="W3240" i="1"/>
  <c r="X3240" i="1"/>
  <c r="Y3240" i="1"/>
  <c r="Z3240" i="1"/>
  <c r="W3241" i="1"/>
  <c r="X3241" i="1"/>
  <c r="Y3241" i="1"/>
  <c r="Z3241" i="1"/>
  <c r="W3242" i="1"/>
  <c r="X3242" i="1"/>
  <c r="Y3242" i="1"/>
  <c r="Z3242" i="1"/>
  <c r="W3243" i="1"/>
  <c r="X3243" i="1"/>
  <c r="Y3243" i="1"/>
  <c r="Z3243" i="1"/>
  <c r="W3244" i="1"/>
  <c r="X3244" i="1"/>
  <c r="Y3244" i="1"/>
  <c r="Z3244" i="1"/>
  <c r="W3245" i="1"/>
  <c r="X3245" i="1"/>
  <c r="Y3245" i="1"/>
  <c r="Z3245" i="1"/>
  <c r="W3246" i="1"/>
  <c r="X3246" i="1"/>
  <c r="Y3246" i="1"/>
  <c r="Z3246" i="1"/>
  <c r="W3247" i="1"/>
  <c r="X3247" i="1"/>
  <c r="Y3247" i="1"/>
  <c r="Z3247" i="1"/>
  <c r="W3248" i="1"/>
  <c r="X3248" i="1"/>
  <c r="Y3248" i="1"/>
  <c r="Z3248" i="1"/>
  <c r="W3249" i="1"/>
  <c r="X3249" i="1"/>
  <c r="Y3249" i="1"/>
  <c r="Z3249" i="1"/>
  <c r="W3250" i="1"/>
  <c r="X3250" i="1"/>
  <c r="Y3250" i="1"/>
  <c r="Z3250" i="1"/>
  <c r="W3251" i="1"/>
  <c r="X3251" i="1"/>
  <c r="Y3251" i="1"/>
  <c r="Z3251" i="1"/>
  <c r="W3252" i="1"/>
  <c r="X3252" i="1"/>
  <c r="Y3252" i="1"/>
  <c r="Z3252" i="1"/>
  <c r="W3253" i="1"/>
  <c r="X3253" i="1"/>
  <c r="Y3253" i="1"/>
  <c r="Z3253" i="1"/>
  <c r="W3254" i="1"/>
  <c r="X3254" i="1"/>
  <c r="Y3254" i="1"/>
  <c r="Z3254" i="1"/>
  <c r="W3255" i="1"/>
  <c r="X3255" i="1"/>
  <c r="Y3255" i="1"/>
  <c r="Z3255" i="1"/>
  <c r="W3256" i="1"/>
  <c r="X3256" i="1"/>
  <c r="Y3256" i="1"/>
  <c r="Z3256" i="1"/>
  <c r="W3257" i="1"/>
  <c r="X3257" i="1"/>
  <c r="Y3257" i="1"/>
  <c r="Z3257" i="1"/>
  <c r="W3258" i="1"/>
  <c r="X3258" i="1"/>
  <c r="Y3258" i="1"/>
  <c r="Z3258" i="1"/>
  <c r="W3259" i="1"/>
  <c r="X3259" i="1"/>
  <c r="Y3259" i="1"/>
  <c r="Z3259" i="1"/>
  <c r="W3260" i="1"/>
  <c r="X3260" i="1"/>
  <c r="Y3260" i="1"/>
  <c r="Z3260" i="1"/>
  <c r="W3261" i="1"/>
  <c r="X3261" i="1"/>
  <c r="Y3261" i="1"/>
  <c r="Z3261" i="1"/>
  <c r="W3262" i="1"/>
  <c r="X3262" i="1"/>
  <c r="Y3262" i="1"/>
  <c r="Z3262" i="1"/>
  <c r="W3263" i="1"/>
  <c r="X3263" i="1"/>
  <c r="Y3263" i="1"/>
  <c r="Z3263" i="1"/>
  <c r="W3264" i="1"/>
  <c r="X3264" i="1"/>
  <c r="Y3264" i="1"/>
  <c r="Z3264" i="1"/>
  <c r="W3265" i="1"/>
  <c r="X3265" i="1"/>
  <c r="Y3265" i="1"/>
  <c r="Z3265" i="1"/>
  <c r="W3266" i="1"/>
  <c r="X3266" i="1"/>
  <c r="Y3266" i="1"/>
  <c r="Z3266" i="1"/>
  <c r="W3267" i="1"/>
  <c r="X3267" i="1"/>
  <c r="Y3267" i="1"/>
  <c r="Z3267" i="1"/>
  <c r="W3268" i="1"/>
  <c r="X3268" i="1"/>
  <c r="Y3268" i="1"/>
  <c r="Z3268" i="1"/>
  <c r="W3269" i="1"/>
  <c r="X3269" i="1"/>
  <c r="Y3269" i="1"/>
  <c r="Z3269" i="1"/>
  <c r="W3270" i="1"/>
  <c r="X3270" i="1"/>
  <c r="Y3270" i="1"/>
  <c r="Z3270" i="1"/>
  <c r="W3271" i="1"/>
  <c r="X3271" i="1"/>
  <c r="Y3271" i="1"/>
  <c r="Z3271" i="1"/>
  <c r="W3272" i="1"/>
  <c r="X3272" i="1"/>
  <c r="Y3272" i="1"/>
  <c r="Z3272" i="1"/>
  <c r="W3273" i="1"/>
  <c r="X3273" i="1"/>
  <c r="Y3273" i="1"/>
  <c r="Z3273" i="1"/>
  <c r="W3274" i="1"/>
  <c r="X3274" i="1"/>
  <c r="Y3274" i="1"/>
  <c r="Z3274" i="1"/>
  <c r="W3275" i="1"/>
  <c r="X3275" i="1"/>
  <c r="Y3275" i="1"/>
  <c r="Z3275" i="1"/>
  <c r="W3276" i="1"/>
  <c r="X3276" i="1"/>
  <c r="Y3276" i="1"/>
  <c r="Z3276" i="1"/>
  <c r="W3277" i="1"/>
  <c r="X3277" i="1"/>
  <c r="Y3277" i="1"/>
  <c r="Z3277" i="1"/>
  <c r="W3278" i="1"/>
  <c r="X3278" i="1"/>
  <c r="Y3278" i="1"/>
  <c r="Z3278" i="1"/>
  <c r="W3279" i="1"/>
  <c r="X3279" i="1"/>
  <c r="Y3279" i="1"/>
  <c r="Z3279" i="1"/>
  <c r="W3280" i="1"/>
  <c r="X3280" i="1"/>
  <c r="Y3280" i="1"/>
  <c r="Z3280" i="1"/>
  <c r="W3281" i="1"/>
  <c r="X3281" i="1"/>
  <c r="Y3281" i="1"/>
  <c r="Z3281" i="1"/>
  <c r="W3282" i="1"/>
  <c r="X3282" i="1"/>
  <c r="Y3282" i="1"/>
  <c r="Z3282" i="1"/>
  <c r="W3283" i="1"/>
  <c r="X3283" i="1"/>
  <c r="Y3283" i="1"/>
  <c r="Z3283" i="1"/>
  <c r="W3284" i="1"/>
  <c r="X3284" i="1"/>
  <c r="Y3284" i="1"/>
  <c r="Z3284" i="1"/>
  <c r="W3285" i="1"/>
  <c r="X3285" i="1"/>
  <c r="Y3285" i="1"/>
  <c r="Z3285" i="1"/>
  <c r="W3286" i="1"/>
  <c r="X3286" i="1"/>
  <c r="Y3286" i="1"/>
  <c r="Z3286" i="1"/>
  <c r="W3287" i="1"/>
  <c r="X3287" i="1"/>
  <c r="Y3287" i="1"/>
  <c r="Z3287" i="1"/>
  <c r="W3288" i="1"/>
  <c r="X3288" i="1"/>
  <c r="Y3288" i="1"/>
  <c r="Z3288" i="1"/>
  <c r="W3289" i="1"/>
  <c r="X3289" i="1"/>
  <c r="Y3289" i="1"/>
  <c r="Z3289" i="1"/>
  <c r="W3290" i="1"/>
  <c r="X3290" i="1"/>
  <c r="Y3290" i="1"/>
  <c r="Z3290" i="1"/>
  <c r="W3291" i="1"/>
  <c r="X3291" i="1"/>
  <c r="Y3291" i="1"/>
  <c r="Z3291" i="1"/>
  <c r="W3292" i="1"/>
  <c r="X3292" i="1"/>
  <c r="Y3292" i="1"/>
  <c r="Z3292" i="1"/>
  <c r="W3293" i="1"/>
  <c r="X3293" i="1"/>
  <c r="Y3293" i="1"/>
  <c r="Z3293" i="1"/>
  <c r="W3294" i="1"/>
  <c r="X3294" i="1"/>
  <c r="Y3294" i="1"/>
  <c r="Z3294" i="1"/>
  <c r="W3295" i="1"/>
  <c r="X3295" i="1"/>
  <c r="Y3295" i="1"/>
  <c r="Z3295" i="1"/>
  <c r="W3296" i="1"/>
  <c r="X3296" i="1"/>
  <c r="Y3296" i="1"/>
  <c r="Z3296" i="1"/>
  <c r="W3297" i="1"/>
  <c r="X3297" i="1"/>
  <c r="Y3297" i="1"/>
  <c r="Z3297" i="1"/>
  <c r="W3298" i="1"/>
  <c r="X3298" i="1"/>
  <c r="Y3298" i="1"/>
  <c r="Z3298" i="1"/>
  <c r="W3299" i="1"/>
  <c r="X3299" i="1"/>
  <c r="Y3299" i="1"/>
  <c r="Z3299" i="1"/>
  <c r="W3300" i="1"/>
  <c r="X3300" i="1"/>
  <c r="Y3300" i="1"/>
  <c r="Z3300" i="1"/>
  <c r="W3301" i="1"/>
  <c r="X3301" i="1"/>
  <c r="Y3301" i="1"/>
  <c r="Z3301" i="1"/>
  <c r="W3302" i="1"/>
  <c r="X3302" i="1"/>
  <c r="Y3302" i="1"/>
  <c r="Z3302" i="1"/>
  <c r="W3303" i="1"/>
  <c r="X3303" i="1"/>
  <c r="Y3303" i="1"/>
  <c r="Z3303" i="1"/>
  <c r="W3304" i="1"/>
  <c r="X3304" i="1"/>
  <c r="Y3304" i="1"/>
  <c r="Z3304" i="1"/>
  <c r="W3305" i="1"/>
  <c r="X3305" i="1"/>
  <c r="Y3305" i="1"/>
  <c r="Z3305" i="1"/>
  <c r="W3306" i="1"/>
  <c r="X3306" i="1"/>
  <c r="Y3306" i="1"/>
  <c r="Z3306" i="1"/>
  <c r="W3307" i="1"/>
  <c r="X3307" i="1"/>
  <c r="Y3307" i="1"/>
  <c r="Z3307" i="1"/>
  <c r="W3308" i="1"/>
  <c r="X3308" i="1"/>
  <c r="Y3308" i="1"/>
  <c r="Z3308" i="1"/>
  <c r="W3309" i="1"/>
  <c r="X3309" i="1"/>
  <c r="Y3309" i="1"/>
  <c r="Z3309" i="1"/>
  <c r="W3310" i="1"/>
  <c r="X3310" i="1"/>
  <c r="Y3310" i="1"/>
  <c r="Z3310" i="1"/>
  <c r="W3311" i="1"/>
  <c r="X3311" i="1"/>
  <c r="Y3311" i="1"/>
  <c r="Z3311" i="1"/>
  <c r="W3312" i="1"/>
  <c r="X3312" i="1"/>
  <c r="Y3312" i="1"/>
  <c r="Z3312" i="1"/>
  <c r="W3313" i="1"/>
  <c r="X3313" i="1"/>
  <c r="Y3313" i="1"/>
  <c r="Z3313" i="1"/>
  <c r="W3314" i="1"/>
  <c r="X3314" i="1"/>
  <c r="Y3314" i="1"/>
  <c r="Z3314" i="1"/>
  <c r="W3315" i="1"/>
  <c r="X3315" i="1"/>
  <c r="Y3315" i="1"/>
  <c r="Z3315" i="1"/>
  <c r="W3316" i="1"/>
  <c r="X3316" i="1"/>
  <c r="Y3316" i="1"/>
  <c r="Z3316" i="1"/>
  <c r="W3317" i="1"/>
  <c r="X3317" i="1"/>
  <c r="Y3317" i="1"/>
  <c r="Z3317" i="1"/>
  <c r="W3318" i="1"/>
  <c r="X3318" i="1"/>
  <c r="Y3318" i="1"/>
  <c r="Z3318" i="1"/>
  <c r="W3319" i="1"/>
  <c r="X3319" i="1"/>
  <c r="Y3319" i="1"/>
  <c r="Z3319" i="1"/>
  <c r="W3320" i="1"/>
  <c r="X3320" i="1"/>
  <c r="Y3320" i="1"/>
  <c r="Z3320" i="1"/>
  <c r="W3321" i="1"/>
  <c r="X3321" i="1"/>
  <c r="Y3321" i="1"/>
  <c r="Z3321" i="1"/>
  <c r="W3322" i="1"/>
  <c r="X3322" i="1"/>
  <c r="Y3322" i="1"/>
  <c r="Z3322" i="1"/>
  <c r="W3323" i="1"/>
  <c r="X3323" i="1"/>
  <c r="Y3323" i="1"/>
  <c r="Z3323" i="1"/>
  <c r="W3324" i="1"/>
  <c r="X3324" i="1"/>
  <c r="Y3324" i="1"/>
  <c r="Z3324" i="1"/>
  <c r="W3325" i="1"/>
  <c r="X3325" i="1"/>
  <c r="Y3325" i="1"/>
  <c r="Z3325" i="1"/>
  <c r="W3326" i="1"/>
  <c r="X3326" i="1"/>
  <c r="Y3326" i="1"/>
  <c r="Z3326" i="1"/>
  <c r="W3327" i="1"/>
  <c r="X3327" i="1"/>
  <c r="Y3327" i="1"/>
  <c r="Z3327" i="1"/>
  <c r="W3328" i="1"/>
  <c r="X3328" i="1"/>
  <c r="Y3328" i="1"/>
  <c r="Z3328" i="1"/>
  <c r="W3329" i="1"/>
  <c r="X3329" i="1"/>
  <c r="Y3329" i="1"/>
  <c r="Z3329" i="1"/>
  <c r="W3330" i="1"/>
  <c r="X3330" i="1"/>
  <c r="Y3330" i="1"/>
  <c r="Z3330" i="1"/>
  <c r="W3331" i="1"/>
  <c r="X3331" i="1"/>
  <c r="Y3331" i="1"/>
  <c r="Z3331" i="1"/>
  <c r="W3332" i="1"/>
  <c r="X3332" i="1"/>
  <c r="Y3332" i="1"/>
  <c r="Z3332" i="1"/>
  <c r="W3333" i="1"/>
  <c r="X3333" i="1"/>
  <c r="Y3333" i="1"/>
  <c r="Z3333" i="1"/>
  <c r="W3334" i="1"/>
  <c r="X3334" i="1"/>
  <c r="Y3334" i="1"/>
  <c r="Z3334" i="1"/>
  <c r="W3335" i="1"/>
  <c r="X3335" i="1"/>
  <c r="Y3335" i="1"/>
  <c r="Z3335" i="1"/>
  <c r="W3336" i="1"/>
  <c r="X3336" i="1"/>
  <c r="Y3336" i="1"/>
  <c r="Z3336" i="1"/>
  <c r="W3337" i="1"/>
  <c r="X3337" i="1"/>
  <c r="Y3337" i="1"/>
  <c r="Z3337" i="1"/>
  <c r="W3338" i="1"/>
  <c r="X3338" i="1"/>
  <c r="Y3338" i="1"/>
  <c r="Z3338" i="1"/>
  <c r="W3339" i="1"/>
  <c r="X3339" i="1"/>
  <c r="Y3339" i="1"/>
  <c r="Z3339" i="1"/>
  <c r="W3340" i="1"/>
  <c r="X3340" i="1"/>
  <c r="Y3340" i="1"/>
  <c r="Z3340" i="1"/>
  <c r="W3341" i="1"/>
  <c r="X3341" i="1"/>
  <c r="Y3341" i="1"/>
  <c r="Z3341" i="1"/>
  <c r="W3342" i="1"/>
  <c r="X3342" i="1"/>
  <c r="Y3342" i="1"/>
  <c r="Z3342" i="1"/>
  <c r="W3343" i="1"/>
  <c r="X3343" i="1"/>
  <c r="Y3343" i="1"/>
  <c r="Z3343" i="1"/>
  <c r="W3344" i="1"/>
  <c r="X3344" i="1"/>
  <c r="Y3344" i="1"/>
  <c r="Z3344" i="1"/>
  <c r="W3345" i="1"/>
  <c r="X3345" i="1"/>
  <c r="Y3345" i="1"/>
  <c r="Z3345" i="1"/>
  <c r="W3346" i="1"/>
  <c r="X3346" i="1"/>
  <c r="Y3346" i="1"/>
  <c r="Z3346" i="1"/>
  <c r="W3347" i="1"/>
  <c r="X3347" i="1"/>
  <c r="Y3347" i="1"/>
  <c r="Z3347" i="1"/>
  <c r="W3348" i="1"/>
  <c r="X3348" i="1"/>
  <c r="Y3348" i="1"/>
  <c r="Z3348" i="1"/>
  <c r="W3349" i="1"/>
  <c r="X3349" i="1"/>
  <c r="Y3349" i="1"/>
  <c r="Z3349" i="1"/>
  <c r="W3350" i="1"/>
  <c r="X3350" i="1"/>
  <c r="Y3350" i="1"/>
  <c r="Z3350" i="1"/>
  <c r="W3351" i="1"/>
  <c r="X3351" i="1"/>
  <c r="Y3351" i="1"/>
  <c r="Z3351" i="1"/>
  <c r="W3352" i="1"/>
  <c r="X3352" i="1"/>
  <c r="Y3352" i="1"/>
  <c r="Z3352" i="1"/>
  <c r="W3353" i="1"/>
  <c r="X3353" i="1"/>
  <c r="Y3353" i="1"/>
  <c r="Z3353" i="1"/>
  <c r="W3354" i="1"/>
  <c r="X3354" i="1"/>
  <c r="Y3354" i="1"/>
  <c r="Z3354" i="1"/>
  <c r="W3355" i="1"/>
  <c r="X3355" i="1"/>
  <c r="Y3355" i="1"/>
  <c r="Z3355" i="1"/>
  <c r="W3356" i="1"/>
  <c r="X3356" i="1"/>
  <c r="Y3356" i="1"/>
  <c r="Z3356" i="1"/>
  <c r="W3357" i="1"/>
  <c r="X3357" i="1"/>
  <c r="Y3357" i="1"/>
  <c r="Z3357" i="1"/>
  <c r="W3358" i="1"/>
  <c r="X3358" i="1"/>
  <c r="Y3358" i="1"/>
  <c r="Z3358" i="1"/>
  <c r="W3359" i="1"/>
  <c r="X3359" i="1"/>
  <c r="Y3359" i="1"/>
  <c r="Z3359" i="1"/>
  <c r="W3360" i="1"/>
  <c r="X3360" i="1"/>
  <c r="Y3360" i="1"/>
  <c r="Z3360" i="1"/>
  <c r="W3361" i="1"/>
  <c r="X3361" i="1"/>
  <c r="Y3361" i="1"/>
  <c r="Z3361" i="1"/>
  <c r="W3362" i="1"/>
  <c r="X3362" i="1"/>
  <c r="Y3362" i="1"/>
  <c r="Z3362" i="1"/>
  <c r="W3363" i="1"/>
  <c r="X3363" i="1"/>
  <c r="Y3363" i="1"/>
  <c r="Z3363" i="1"/>
  <c r="W3364" i="1"/>
  <c r="X3364" i="1"/>
  <c r="Y3364" i="1"/>
  <c r="Z3364" i="1"/>
  <c r="W3365" i="1"/>
  <c r="X3365" i="1"/>
  <c r="Y3365" i="1"/>
  <c r="Z3365" i="1"/>
  <c r="W3366" i="1"/>
  <c r="X3366" i="1"/>
  <c r="Y3366" i="1"/>
  <c r="Z3366" i="1"/>
  <c r="W3367" i="1"/>
  <c r="X3367" i="1"/>
  <c r="Y3367" i="1"/>
  <c r="Z3367" i="1"/>
  <c r="W3368" i="1"/>
  <c r="X3368" i="1"/>
  <c r="Y3368" i="1"/>
  <c r="Z3368" i="1"/>
  <c r="W3369" i="1"/>
  <c r="X3369" i="1"/>
  <c r="Y3369" i="1"/>
  <c r="Z3369" i="1"/>
  <c r="W3370" i="1"/>
  <c r="X3370" i="1"/>
  <c r="Y3370" i="1"/>
  <c r="Z3370" i="1"/>
  <c r="W3371" i="1"/>
  <c r="X3371" i="1"/>
  <c r="Y3371" i="1"/>
  <c r="Z3371" i="1"/>
  <c r="W3372" i="1"/>
  <c r="X3372" i="1"/>
  <c r="Y3372" i="1"/>
  <c r="Z3372" i="1"/>
  <c r="W3373" i="1"/>
  <c r="X3373" i="1"/>
  <c r="Y3373" i="1"/>
  <c r="Z3373" i="1"/>
  <c r="W3374" i="1"/>
  <c r="X3374" i="1"/>
  <c r="Y3374" i="1"/>
  <c r="Z3374" i="1"/>
  <c r="W3375" i="1"/>
  <c r="X3375" i="1"/>
  <c r="Y3375" i="1"/>
  <c r="Z3375" i="1"/>
  <c r="W3376" i="1"/>
  <c r="X3376" i="1"/>
  <c r="Y3376" i="1"/>
  <c r="Z3376" i="1"/>
  <c r="W3377" i="1"/>
  <c r="X3377" i="1"/>
  <c r="Y3377" i="1"/>
  <c r="Z3377" i="1"/>
  <c r="W3378" i="1"/>
  <c r="X3378" i="1"/>
  <c r="Y3378" i="1"/>
  <c r="Z3378" i="1"/>
  <c r="W3379" i="1"/>
  <c r="X3379" i="1"/>
  <c r="Y3379" i="1"/>
  <c r="Z3379" i="1"/>
  <c r="W3380" i="1"/>
  <c r="X3380" i="1"/>
  <c r="Y3380" i="1"/>
  <c r="Z3380" i="1"/>
  <c r="W3381" i="1"/>
  <c r="X3381" i="1"/>
  <c r="Y3381" i="1"/>
  <c r="Z3381" i="1"/>
  <c r="W3382" i="1"/>
  <c r="X3382" i="1"/>
  <c r="Y3382" i="1"/>
  <c r="Z3382" i="1"/>
  <c r="W3383" i="1"/>
  <c r="X3383" i="1"/>
  <c r="Y3383" i="1"/>
  <c r="Z3383" i="1"/>
  <c r="W3384" i="1"/>
  <c r="X3384" i="1"/>
  <c r="Y3384" i="1"/>
  <c r="Z3384" i="1"/>
  <c r="W3385" i="1"/>
  <c r="X3385" i="1"/>
  <c r="Y3385" i="1"/>
  <c r="Z3385" i="1"/>
  <c r="W3386" i="1"/>
  <c r="X3386" i="1"/>
  <c r="Y3386" i="1"/>
  <c r="Z3386" i="1"/>
  <c r="W3387" i="1"/>
  <c r="X3387" i="1"/>
  <c r="Y3387" i="1"/>
  <c r="Z3387" i="1"/>
  <c r="W3388" i="1"/>
  <c r="X3388" i="1"/>
  <c r="Y3388" i="1"/>
  <c r="Z3388" i="1"/>
  <c r="W3389" i="1"/>
  <c r="X3389" i="1"/>
  <c r="Y3389" i="1"/>
  <c r="Z3389" i="1"/>
  <c r="W3390" i="1"/>
  <c r="X3390" i="1"/>
  <c r="Y3390" i="1"/>
  <c r="Z3390" i="1"/>
  <c r="W3391" i="1"/>
  <c r="X3391" i="1"/>
  <c r="Y3391" i="1"/>
  <c r="Z3391" i="1"/>
  <c r="W3392" i="1"/>
  <c r="X3392" i="1"/>
  <c r="Y3392" i="1"/>
  <c r="Z3392" i="1"/>
  <c r="W3393" i="1"/>
  <c r="X3393" i="1"/>
  <c r="Y3393" i="1"/>
  <c r="Z3393" i="1"/>
  <c r="W3394" i="1"/>
  <c r="X3394" i="1"/>
  <c r="Y3394" i="1"/>
  <c r="Z3394" i="1"/>
  <c r="W3395" i="1"/>
  <c r="X3395" i="1"/>
  <c r="Y3395" i="1"/>
  <c r="Z3395" i="1"/>
  <c r="W3396" i="1"/>
  <c r="X3396" i="1"/>
  <c r="Y3396" i="1"/>
  <c r="Z3396" i="1"/>
  <c r="W3397" i="1"/>
  <c r="X3397" i="1"/>
  <c r="Y3397" i="1"/>
  <c r="Z3397" i="1"/>
  <c r="W3398" i="1"/>
  <c r="X3398" i="1"/>
  <c r="Y3398" i="1"/>
  <c r="Z3398" i="1"/>
  <c r="W3399" i="1"/>
  <c r="X3399" i="1"/>
  <c r="Y3399" i="1"/>
  <c r="Z3399" i="1"/>
  <c r="W3400" i="1"/>
  <c r="X3400" i="1"/>
  <c r="Y3400" i="1"/>
  <c r="Z3400" i="1"/>
  <c r="W3401" i="1"/>
  <c r="X3401" i="1"/>
  <c r="Y3401" i="1"/>
  <c r="Z3401" i="1"/>
  <c r="W3402" i="1"/>
  <c r="X3402" i="1"/>
  <c r="Y3402" i="1"/>
  <c r="Z3402" i="1"/>
  <c r="W3403" i="1"/>
  <c r="X3403" i="1"/>
  <c r="Y3403" i="1"/>
  <c r="Z3403" i="1"/>
  <c r="W3404" i="1"/>
  <c r="X3404" i="1"/>
  <c r="Y3404" i="1"/>
  <c r="Z3404" i="1"/>
  <c r="W3405" i="1"/>
  <c r="X3405" i="1"/>
  <c r="Y3405" i="1"/>
  <c r="Z3405" i="1"/>
  <c r="W3406" i="1"/>
  <c r="X3406" i="1"/>
  <c r="Y3406" i="1"/>
  <c r="Z3406" i="1"/>
  <c r="W3407" i="1"/>
  <c r="X3407" i="1"/>
  <c r="Y3407" i="1"/>
  <c r="Z3407" i="1"/>
  <c r="W3408" i="1"/>
  <c r="X3408" i="1"/>
  <c r="Y3408" i="1"/>
  <c r="Z3408" i="1"/>
  <c r="W3409" i="1"/>
  <c r="X3409" i="1"/>
  <c r="Y3409" i="1"/>
  <c r="Z3409" i="1"/>
  <c r="W3410" i="1"/>
  <c r="X3410" i="1"/>
  <c r="Y3410" i="1"/>
  <c r="Z3410" i="1"/>
  <c r="W3411" i="1"/>
  <c r="X3411" i="1"/>
  <c r="Y3411" i="1"/>
  <c r="Z3411" i="1"/>
  <c r="W3412" i="1"/>
  <c r="X3412" i="1"/>
  <c r="Y3412" i="1"/>
  <c r="Z3412" i="1"/>
  <c r="W3413" i="1"/>
  <c r="X3413" i="1"/>
  <c r="Y3413" i="1"/>
  <c r="Z3413" i="1"/>
  <c r="W3414" i="1"/>
  <c r="X3414" i="1"/>
  <c r="Y3414" i="1"/>
  <c r="Z3414" i="1"/>
  <c r="W3415" i="1"/>
  <c r="X3415" i="1"/>
  <c r="Y3415" i="1"/>
  <c r="Z3415" i="1"/>
  <c r="W3416" i="1"/>
  <c r="X3416" i="1"/>
  <c r="Y3416" i="1"/>
  <c r="Z3416" i="1"/>
  <c r="W3417" i="1"/>
  <c r="X3417" i="1"/>
  <c r="Y3417" i="1"/>
  <c r="Z3417" i="1"/>
  <c r="W3418" i="1"/>
  <c r="X3418" i="1"/>
  <c r="Y3418" i="1"/>
  <c r="Z3418" i="1"/>
  <c r="W3419" i="1"/>
  <c r="X3419" i="1"/>
  <c r="Y3419" i="1"/>
  <c r="Z3419" i="1"/>
  <c r="W3420" i="1"/>
  <c r="X3420" i="1"/>
  <c r="Y3420" i="1"/>
  <c r="Z3420" i="1"/>
  <c r="W3421" i="1"/>
  <c r="X3421" i="1"/>
  <c r="Y3421" i="1"/>
  <c r="Z3421" i="1"/>
  <c r="W3422" i="1"/>
  <c r="X3422" i="1"/>
  <c r="Y3422" i="1"/>
  <c r="Z3422" i="1"/>
  <c r="W3423" i="1"/>
  <c r="X3423" i="1"/>
  <c r="Y3423" i="1"/>
  <c r="Z3423" i="1"/>
  <c r="W3424" i="1"/>
  <c r="X3424" i="1"/>
  <c r="Y3424" i="1"/>
  <c r="Z3424" i="1"/>
  <c r="W3425" i="1"/>
  <c r="X3425" i="1"/>
  <c r="Y3425" i="1"/>
  <c r="Z3425" i="1"/>
  <c r="W3426" i="1"/>
  <c r="X3426" i="1"/>
  <c r="Y3426" i="1"/>
  <c r="Z3426" i="1"/>
  <c r="W3427" i="1"/>
  <c r="X3427" i="1"/>
  <c r="Y3427" i="1"/>
  <c r="Z3427" i="1"/>
  <c r="W3428" i="1"/>
  <c r="X3428" i="1"/>
  <c r="Y3428" i="1"/>
  <c r="Z3428" i="1"/>
  <c r="W3429" i="1"/>
  <c r="X3429" i="1"/>
  <c r="Y3429" i="1"/>
  <c r="Z3429" i="1"/>
  <c r="W3430" i="1"/>
  <c r="X3430" i="1"/>
  <c r="Y3430" i="1"/>
  <c r="Z3430" i="1"/>
  <c r="W3431" i="1"/>
  <c r="X3431" i="1"/>
  <c r="Y3431" i="1"/>
  <c r="Z3431" i="1"/>
  <c r="W3432" i="1"/>
  <c r="X3432" i="1"/>
  <c r="Y3432" i="1"/>
  <c r="Z3432" i="1"/>
  <c r="W3433" i="1"/>
  <c r="X3433" i="1"/>
  <c r="Y3433" i="1"/>
  <c r="Z3433" i="1"/>
  <c r="W3434" i="1"/>
  <c r="X3434" i="1"/>
  <c r="Y3434" i="1"/>
  <c r="Z3434" i="1"/>
  <c r="W3435" i="1"/>
  <c r="X3435" i="1"/>
  <c r="Y3435" i="1"/>
  <c r="Z3435" i="1"/>
  <c r="W3436" i="1"/>
  <c r="X3436" i="1"/>
  <c r="Y3436" i="1"/>
  <c r="Z3436" i="1"/>
  <c r="W3437" i="1"/>
  <c r="X3437" i="1"/>
  <c r="Y3437" i="1"/>
  <c r="Z3437" i="1"/>
  <c r="W3438" i="1"/>
  <c r="X3438" i="1"/>
  <c r="Y3438" i="1"/>
  <c r="Z3438" i="1"/>
  <c r="W3439" i="1"/>
  <c r="X3439" i="1"/>
  <c r="Y3439" i="1"/>
  <c r="Z3439" i="1"/>
  <c r="W3440" i="1"/>
  <c r="X3440" i="1"/>
  <c r="Y3440" i="1"/>
  <c r="Z3440" i="1"/>
  <c r="W3441" i="1"/>
  <c r="X3441" i="1"/>
  <c r="Y3441" i="1"/>
  <c r="Z3441" i="1"/>
  <c r="W3442" i="1"/>
  <c r="X3442" i="1"/>
  <c r="Y3442" i="1"/>
  <c r="Z3442" i="1"/>
  <c r="W3443" i="1"/>
  <c r="X3443" i="1"/>
  <c r="Y3443" i="1"/>
  <c r="Z3443" i="1"/>
  <c r="W3444" i="1"/>
  <c r="X3444" i="1"/>
  <c r="Y3444" i="1"/>
  <c r="Z3444" i="1"/>
  <c r="W3445" i="1"/>
  <c r="X3445" i="1"/>
  <c r="Y3445" i="1"/>
  <c r="Z3445" i="1"/>
  <c r="W3446" i="1"/>
  <c r="X3446" i="1"/>
  <c r="Y3446" i="1"/>
  <c r="Z3446" i="1"/>
  <c r="W3447" i="1"/>
  <c r="X3447" i="1"/>
  <c r="Y3447" i="1"/>
  <c r="Z3447" i="1"/>
  <c r="W3448" i="1"/>
  <c r="X3448" i="1"/>
  <c r="Y3448" i="1"/>
  <c r="Z3448" i="1"/>
  <c r="W3449" i="1"/>
  <c r="X3449" i="1"/>
  <c r="Y3449" i="1"/>
  <c r="Z3449" i="1"/>
  <c r="W3450" i="1"/>
  <c r="X3450" i="1"/>
  <c r="Y3450" i="1"/>
  <c r="Z3450" i="1"/>
  <c r="W3451" i="1"/>
  <c r="X3451" i="1"/>
  <c r="Y3451" i="1"/>
  <c r="Z3451" i="1"/>
  <c r="W3452" i="1"/>
  <c r="X3452" i="1"/>
  <c r="Y3452" i="1"/>
  <c r="Z3452" i="1"/>
  <c r="W3453" i="1"/>
  <c r="X3453" i="1"/>
  <c r="Y3453" i="1"/>
  <c r="Z3453" i="1"/>
  <c r="W3454" i="1"/>
  <c r="X3454" i="1"/>
  <c r="Y3454" i="1"/>
  <c r="Z3454" i="1"/>
  <c r="W3455" i="1"/>
  <c r="X3455" i="1"/>
  <c r="Y3455" i="1"/>
  <c r="Z3455" i="1"/>
  <c r="W3456" i="1"/>
  <c r="X3456" i="1"/>
  <c r="Y3456" i="1"/>
  <c r="Z3456" i="1"/>
  <c r="W3457" i="1"/>
  <c r="X3457" i="1"/>
  <c r="Y3457" i="1"/>
  <c r="Z3457" i="1"/>
  <c r="W3458" i="1"/>
  <c r="X3458" i="1"/>
  <c r="Y3458" i="1"/>
  <c r="Z3458" i="1"/>
  <c r="W3459" i="1"/>
  <c r="X3459" i="1"/>
  <c r="Y3459" i="1"/>
  <c r="Z3459" i="1"/>
  <c r="W3460" i="1"/>
  <c r="X3460" i="1"/>
  <c r="Y3460" i="1"/>
  <c r="Z3460" i="1"/>
  <c r="W3461" i="1"/>
  <c r="X3461" i="1"/>
  <c r="Y3461" i="1"/>
  <c r="Z3461" i="1"/>
  <c r="W3462" i="1"/>
  <c r="X3462" i="1"/>
  <c r="Y3462" i="1"/>
  <c r="Z3462" i="1"/>
  <c r="W3463" i="1"/>
  <c r="X3463" i="1"/>
  <c r="Y3463" i="1"/>
  <c r="Z3463" i="1"/>
  <c r="W3464" i="1"/>
  <c r="X3464" i="1"/>
  <c r="Y3464" i="1"/>
  <c r="Z3464" i="1"/>
  <c r="W3465" i="1"/>
  <c r="X3465" i="1"/>
  <c r="Y3465" i="1"/>
  <c r="Z3465" i="1"/>
  <c r="W3466" i="1"/>
  <c r="X3466" i="1"/>
  <c r="Y3466" i="1"/>
  <c r="Z3466" i="1"/>
  <c r="W3467" i="1"/>
  <c r="X3467" i="1"/>
  <c r="Y3467" i="1"/>
  <c r="Z3467" i="1"/>
  <c r="W3468" i="1"/>
  <c r="X3468" i="1"/>
  <c r="Y3468" i="1"/>
  <c r="Z3468" i="1"/>
  <c r="W3469" i="1"/>
  <c r="X3469" i="1"/>
  <c r="Y3469" i="1"/>
  <c r="Z3469" i="1"/>
  <c r="W3470" i="1"/>
  <c r="X3470" i="1"/>
  <c r="Y3470" i="1"/>
  <c r="Z3470" i="1"/>
  <c r="W3471" i="1"/>
  <c r="X3471" i="1"/>
  <c r="Y3471" i="1"/>
  <c r="Z3471" i="1"/>
  <c r="W3472" i="1"/>
  <c r="X3472" i="1"/>
  <c r="Y3472" i="1"/>
  <c r="Z3472" i="1"/>
  <c r="W3473" i="1"/>
  <c r="X3473" i="1"/>
  <c r="Y3473" i="1"/>
  <c r="Z3473" i="1"/>
  <c r="W3474" i="1"/>
  <c r="X3474" i="1"/>
  <c r="Y3474" i="1"/>
  <c r="Z3474" i="1"/>
  <c r="W3475" i="1"/>
  <c r="X3475" i="1"/>
  <c r="Y3475" i="1"/>
  <c r="Z3475" i="1"/>
  <c r="W3476" i="1"/>
  <c r="X3476" i="1"/>
  <c r="Y3476" i="1"/>
  <c r="Z3476" i="1"/>
  <c r="W3477" i="1"/>
  <c r="X3477" i="1"/>
  <c r="Y3477" i="1"/>
  <c r="Z3477" i="1"/>
  <c r="W3478" i="1"/>
  <c r="X3478" i="1"/>
  <c r="Y3478" i="1"/>
  <c r="Z3478" i="1"/>
  <c r="W3479" i="1"/>
  <c r="X3479" i="1"/>
  <c r="Y3479" i="1"/>
  <c r="Z3479" i="1"/>
  <c r="W3480" i="1"/>
  <c r="X3480" i="1"/>
  <c r="Y3480" i="1"/>
  <c r="Z3480" i="1"/>
  <c r="W3481" i="1"/>
  <c r="X3481" i="1"/>
  <c r="Y3481" i="1"/>
  <c r="Z3481" i="1"/>
  <c r="W3482" i="1"/>
  <c r="X3482" i="1"/>
  <c r="Y3482" i="1"/>
  <c r="Z3482" i="1"/>
  <c r="W3483" i="1"/>
  <c r="X3483" i="1"/>
  <c r="Y3483" i="1"/>
  <c r="Z3483" i="1"/>
  <c r="W3484" i="1"/>
  <c r="X3484" i="1"/>
  <c r="Y3484" i="1"/>
  <c r="Z3484" i="1"/>
  <c r="W3485" i="1"/>
  <c r="X3485" i="1"/>
  <c r="Y3485" i="1"/>
  <c r="Z3485" i="1"/>
  <c r="W3486" i="1"/>
  <c r="X3486" i="1"/>
  <c r="Y3486" i="1"/>
  <c r="Z3486" i="1"/>
  <c r="W3487" i="1"/>
  <c r="X3487" i="1"/>
  <c r="Y3487" i="1"/>
  <c r="Z3487" i="1"/>
  <c r="W3488" i="1"/>
  <c r="X3488" i="1"/>
  <c r="Y3488" i="1"/>
  <c r="Z3488" i="1"/>
  <c r="W3489" i="1"/>
  <c r="X3489" i="1"/>
  <c r="Y3489" i="1"/>
  <c r="Z3489" i="1"/>
  <c r="W3490" i="1"/>
  <c r="X3490" i="1"/>
  <c r="Y3490" i="1"/>
  <c r="Z3490" i="1"/>
  <c r="W3491" i="1"/>
  <c r="X3491" i="1"/>
  <c r="Y3491" i="1"/>
  <c r="Z3491" i="1"/>
  <c r="W3492" i="1"/>
  <c r="X3492" i="1"/>
  <c r="Y3492" i="1"/>
  <c r="Z3492" i="1"/>
  <c r="W3493" i="1"/>
  <c r="X3493" i="1"/>
  <c r="Y3493" i="1"/>
  <c r="Z3493" i="1"/>
  <c r="W3494" i="1"/>
  <c r="X3494" i="1"/>
  <c r="Y3494" i="1"/>
  <c r="Z3494" i="1"/>
  <c r="W3495" i="1"/>
  <c r="X3495" i="1"/>
  <c r="Y3495" i="1"/>
  <c r="Z3495" i="1"/>
  <c r="W3496" i="1"/>
  <c r="X3496" i="1"/>
  <c r="Y3496" i="1"/>
  <c r="Z3496" i="1"/>
  <c r="W3497" i="1"/>
  <c r="X3497" i="1"/>
  <c r="Y3497" i="1"/>
  <c r="Z3497" i="1"/>
  <c r="W3498" i="1"/>
  <c r="X3498" i="1"/>
  <c r="Y3498" i="1"/>
  <c r="Z3498" i="1"/>
  <c r="W3499" i="1"/>
  <c r="X3499" i="1"/>
  <c r="Y3499" i="1"/>
  <c r="Z3499" i="1"/>
  <c r="W3500" i="1"/>
  <c r="X3500" i="1"/>
  <c r="Y3500" i="1"/>
  <c r="Z3500" i="1"/>
  <c r="W3501" i="1"/>
  <c r="X3501" i="1"/>
  <c r="Y3501" i="1"/>
  <c r="Z3501" i="1"/>
  <c r="W3502" i="1"/>
  <c r="X3502" i="1"/>
  <c r="Y3502" i="1"/>
  <c r="Z3502" i="1"/>
  <c r="W3503" i="1"/>
  <c r="X3503" i="1"/>
  <c r="Y3503" i="1"/>
  <c r="Z3503" i="1"/>
  <c r="W3504" i="1"/>
  <c r="X3504" i="1"/>
  <c r="Y3504" i="1"/>
  <c r="Z3504" i="1"/>
  <c r="W3505" i="1"/>
  <c r="X3505" i="1"/>
  <c r="Y3505" i="1"/>
  <c r="Z3505" i="1"/>
  <c r="W3506" i="1"/>
  <c r="X3506" i="1"/>
  <c r="Y3506" i="1"/>
  <c r="Z3506" i="1"/>
  <c r="W3507" i="1"/>
  <c r="X3507" i="1"/>
  <c r="Y3507" i="1"/>
  <c r="Z3507" i="1"/>
  <c r="W3508" i="1"/>
  <c r="X3508" i="1"/>
  <c r="Y3508" i="1"/>
  <c r="Z3508" i="1"/>
  <c r="W3509" i="1"/>
  <c r="X3509" i="1"/>
  <c r="Y3509" i="1"/>
  <c r="Z3509" i="1"/>
  <c r="W3510" i="1"/>
  <c r="X3510" i="1"/>
  <c r="Y3510" i="1"/>
  <c r="Z3510" i="1"/>
  <c r="W3511" i="1"/>
  <c r="X3511" i="1"/>
  <c r="Y3511" i="1"/>
  <c r="Z3511" i="1"/>
  <c r="W3512" i="1"/>
  <c r="X3512" i="1"/>
  <c r="Y3512" i="1"/>
  <c r="Z3512" i="1"/>
  <c r="W3513" i="1"/>
  <c r="X3513" i="1"/>
  <c r="Y3513" i="1"/>
  <c r="Z3513" i="1"/>
  <c r="W3514" i="1"/>
  <c r="X3514" i="1"/>
  <c r="Y3514" i="1"/>
  <c r="Z3514" i="1"/>
  <c r="W3515" i="1"/>
  <c r="X3515" i="1"/>
  <c r="Y3515" i="1"/>
  <c r="Z3515" i="1"/>
  <c r="W3516" i="1"/>
  <c r="X3516" i="1"/>
  <c r="Y3516" i="1"/>
  <c r="Z3516" i="1"/>
  <c r="W3517" i="1"/>
  <c r="X3517" i="1"/>
  <c r="Y3517" i="1"/>
  <c r="Z3517" i="1"/>
  <c r="W3518" i="1"/>
  <c r="X3518" i="1"/>
  <c r="Y3518" i="1"/>
  <c r="Z3518" i="1"/>
  <c r="W3519" i="1"/>
  <c r="X3519" i="1"/>
  <c r="Y3519" i="1"/>
  <c r="Z3519" i="1"/>
  <c r="W3520" i="1"/>
  <c r="X3520" i="1"/>
  <c r="Y3520" i="1"/>
  <c r="Z3520" i="1"/>
  <c r="W3521" i="1"/>
  <c r="X3521" i="1"/>
  <c r="Y3521" i="1"/>
  <c r="Z3521" i="1"/>
  <c r="W3522" i="1"/>
  <c r="X3522" i="1"/>
  <c r="Y3522" i="1"/>
  <c r="Z3522" i="1"/>
  <c r="W3523" i="1"/>
  <c r="X3523" i="1"/>
  <c r="Y3523" i="1"/>
  <c r="Z3523" i="1"/>
  <c r="W3524" i="1"/>
  <c r="X3524" i="1"/>
  <c r="Y3524" i="1"/>
  <c r="Z3524" i="1"/>
  <c r="W3525" i="1"/>
  <c r="X3525" i="1"/>
  <c r="Y3525" i="1"/>
  <c r="Z3525" i="1"/>
  <c r="W3526" i="1"/>
  <c r="X3526" i="1"/>
  <c r="Y3526" i="1"/>
  <c r="Z3526" i="1"/>
  <c r="W3527" i="1"/>
  <c r="X3527" i="1"/>
  <c r="Y3527" i="1"/>
  <c r="Z3527" i="1"/>
  <c r="W3528" i="1"/>
  <c r="X3528" i="1"/>
  <c r="Y3528" i="1"/>
  <c r="Z3528" i="1"/>
  <c r="W3529" i="1"/>
  <c r="X3529" i="1"/>
  <c r="Y3529" i="1"/>
  <c r="Z3529" i="1"/>
  <c r="W3530" i="1"/>
  <c r="X3530" i="1"/>
  <c r="Y3530" i="1"/>
  <c r="Z3530" i="1"/>
  <c r="W3531" i="1"/>
  <c r="X3531" i="1"/>
  <c r="Y3531" i="1"/>
  <c r="Z3531" i="1"/>
  <c r="W3532" i="1"/>
  <c r="X3532" i="1"/>
  <c r="Y3532" i="1"/>
  <c r="Z3532" i="1"/>
  <c r="W3533" i="1"/>
  <c r="X3533" i="1"/>
  <c r="Y3533" i="1"/>
  <c r="Z3533" i="1"/>
  <c r="W3534" i="1"/>
  <c r="X3534" i="1"/>
  <c r="Y3534" i="1"/>
  <c r="Z3534" i="1"/>
  <c r="W3535" i="1"/>
  <c r="X3535" i="1"/>
  <c r="Y3535" i="1"/>
  <c r="Z3535" i="1"/>
  <c r="W3536" i="1"/>
  <c r="X3536" i="1"/>
  <c r="Y3536" i="1"/>
  <c r="Z3536" i="1"/>
  <c r="W3537" i="1"/>
  <c r="X3537" i="1"/>
  <c r="Y3537" i="1"/>
  <c r="Z3537" i="1"/>
  <c r="W3538" i="1"/>
  <c r="X3538" i="1"/>
  <c r="Y3538" i="1"/>
  <c r="Z3538" i="1"/>
  <c r="W3539" i="1"/>
  <c r="X3539" i="1"/>
  <c r="Y3539" i="1"/>
  <c r="Z3539" i="1"/>
  <c r="W3540" i="1"/>
  <c r="X3540" i="1"/>
  <c r="Y3540" i="1"/>
  <c r="Z3540" i="1"/>
  <c r="W3541" i="1"/>
  <c r="X3541" i="1"/>
  <c r="Y3541" i="1"/>
  <c r="Z3541" i="1"/>
  <c r="W3542" i="1"/>
  <c r="X3542" i="1"/>
  <c r="Y3542" i="1"/>
  <c r="Z3542" i="1"/>
  <c r="W3543" i="1"/>
  <c r="X3543" i="1"/>
  <c r="Y3543" i="1"/>
  <c r="Z3543" i="1"/>
  <c r="W3544" i="1"/>
  <c r="X3544" i="1"/>
  <c r="Y3544" i="1"/>
  <c r="Z3544" i="1"/>
  <c r="W3545" i="1"/>
  <c r="X3545" i="1"/>
  <c r="Y3545" i="1"/>
  <c r="Z3545" i="1"/>
  <c r="W3546" i="1"/>
  <c r="X3546" i="1"/>
  <c r="Y3546" i="1"/>
  <c r="Z3546" i="1"/>
  <c r="W3547" i="1"/>
  <c r="X3547" i="1"/>
  <c r="Y3547" i="1"/>
  <c r="Z3547" i="1"/>
  <c r="W3548" i="1"/>
  <c r="X3548" i="1"/>
  <c r="Y3548" i="1"/>
  <c r="Z3548" i="1"/>
  <c r="W3549" i="1"/>
  <c r="X3549" i="1"/>
  <c r="Y3549" i="1"/>
  <c r="Z3549" i="1"/>
  <c r="W3550" i="1"/>
  <c r="X3550" i="1"/>
  <c r="Y3550" i="1"/>
  <c r="Z3550" i="1"/>
  <c r="W3551" i="1"/>
  <c r="X3551" i="1"/>
  <c r="Y3551" i="1"/>
  <c r="Z3551" i="1"/>
  <c r="W3552" i="1"/>
  <c r="X3552" i="1"/>
  <c r="Y3552" i="1"/>
  <c r="Z3552" i="1"/>
  <c r="W3553" i="1"/>
  <c r="X3553" i="1"/>
  <c r="Y3553" i="1"/>
  <c r="Z3553" i="1"/>
  <c r="W3554" i="1"/>
  <c r="X3554" i="1"/>
  <c r="Y3554" i="1"/>
  <c r="Z3554" i="1"/>
  <c r="W3555" i="1"/>
  <c r="X3555" i="1"/>
  <c r="Y3555" i="1"/>
  <c r="Z3555" i="1"/>
  <c r="W3556" i="1"/>
  <c r="X3556" i="1"/>
  <c r="Y3556" i="1"/>
  <c r="Z3556" i="1"/>
  <c r="W3557" i="1"/>
  <c r="X3557" i="1"/>
  <c r="Y3557" i="1"/>
  <c r="Z3557" i="1"/>
  <c r="W3558" i="1"/>
  <c r="X3558" i="1"/>
  <c r="Y3558" i="1"/>
  <c r="Z3558" i="1"/>
  <c r="W3559" i="1"/>
  <c r="X3559" i="1"/>
  <c r="Y3559" i="1"/>
  <c r="Z3559" i="1"/>
  <c r="W3560" i="1"/>
  <c r="X3560" i="1"/>
  <c r="Y3560" i="1"/>
  <c r="Z3560" i="1"/>
  <c r="W3561" i="1"/>
  <c r="X3561" i="1"/>
  <c r="Y3561" i="1"/>
  <c r="Z3561" i="1"/>
  <c r="W3562" i="1"/>
  <c r="X3562" i="1"/>
  <c r="Y3562" i="1"/>
  <c r="Z3562" i="1"/>
  <c r="W3563" i="1"/>
  <c r="X3563" i="1"/>
  <c r="Y3563" i="1"/>
  <c r="Z3563" i="1"/>
  <c r="W3564" i="1"/>
  <c r="X3564" i="1"/>
  <c r="Y3564" i="1"/>
  <c r="Z3564" i="1"/>
  <c r="W3565" i="1"/>
  <c r="X3565" i="1"/>
  <c r="Y3565" i="1"/>
  <c r="Z3565" i="1"/>
  <c r="W3566" i="1"/>
  <c r="X3566" i="1"/>
  <c r="Y3566" i="1"/>
  <c r="Z3566" i="1"/>
  <c r="W3567" i="1"/>
  <c r="X3567" i="1"/>
  <c r="Y3567" i="1"/>
  <c r="Z3567" i="1"/>
  <c r="W3568" i="1"/>
  <c r="X3568" i="1"/>
  <c r="Y3568" i="1"/>
  <c r="Z3568" i="1"/>
  <c r="W3569" i="1"/>
  <c r="X3569" i="1"/>
  <c r="Y3569" i="1"/>
  <c r="Z3569" i="1"/>
  <c r="W3570" i="1"/>
  <c r="X3570" i="1"/>
  <c r="Y3570" i="1"/>
  <c r="Z3570" i="1"/>
  <c r="W3571" i="1"/>
  <c r="X3571" i="1"/>
  <c r="Y3571" i="1"/>
  <c r="Z3571" i="1"/>
  <c r="W3572" i="1"/>
  <c r="X3572" i="1"/>
  <c r="Y3572" i="1"/>
  <c r="Z3572" i="1"/>
  <c r="W3573" i="1"/>
  <c r="X3573" i="1"/>
  <c r="Y3573" i="1"/>
  <c r="Z3573" i="1"/>
  <c r="W3574" i="1"/>
  <c r="X3574" i="1"/>
  <c r="Y3574" i="1"/>
  <c r="Z3574" i="1"/>
  <c r="W3575" i="1"/>
  <c r="X3575" i="1"/>
  <c r="Y3575" i="1"/>
  <c r="Z3575" i="1"/>
  <c r="W3576" i="1"/>
  <c r="X3576" i="1"/>
  <c r="Y3576" i="1"/>
  <c r="Z3576" i="1"/>
  <c r="W3577" i="1"/>
  <c r="X3577" i="1"/>
  <c r="Y3577" i="1"/>
  <c r="Z3577" i="1"/>
  <c r="W3578" i="1"/>
  <c r="X3578" i="1"/>
  <c r="Y3578" i="1"/>
  <c r="Z3578" i="1"/>
  <c r="W3579" i="1"/>
  <c r="X3579" i="1"/>
  <c r="Y3579" i="1"/>
  <c r="Z3579" i="1"/>
  <c r="W3580" i="1"/>
  <c r="X3580" i="1"/>
  <c r="Y3580" i="1"/>
  <c r="Z3580" i="1"/>
  <c r="W3581" i="1"/>
  <c r="X3581" i="1"/>
  <c r="Y3581" i="1"/>
  <c r="Z3581" i="1"/>
  <c r="W3582" i="1"/>
  <c r="X3582" i="1"/>
  <c r="Y3582" i="1"/>
  <c r="Z3582" i="1"/>
  <c r="W3583" i="1"/>
  <c r="X3583" i="1"/>
  <c r="Y3583" i="1"/>
  <c r="Z3583" i="1"/>
  <c r="W3584" i="1"/>
  <c r="X3584" i="1"/>
  <c r="Y3584" i="1"/>
  <c r="Z3584" i="1"/>
  <c r="W3585" i="1"/>
  <c r="X3585" i="1"/>
  <c r="Y3585" i="1"/>
  <c r="Z3585" i="1"/>
  <c r="W3586" i="1"/>
  <c r="X3586" i="1"/>
  <c r="Y3586" i="1"/>
  <c r="Z3586" i="1"/>
  <c r="W3587" i="1"/>
  <c r="X3587" i="1"/>
  <c r="Y3587" i="1"/>
  <c r="Z3587" i="1"/>
  <c r="W3588" i="1"/>
  <c r="X3588" i="1"/>
  <c r="Y3588" i="1"/>
  <c r="Z3588" i="1"/>
  <c r="W3589" i="1"/>
  <c r="X3589" i="1"/>
  <c r="Y3589" i="1"/>
  <c r="Z3589" i="1"/>
  <c r="W3590" i="1"/>
  <c r="X3590" i="1"/>
  <c r="Y3590" i="1"/>
  <c r="Z3590" i="1"/>
  <c r="W3591" i="1"/>
  <c r="X3591" i="1"/>
  <c r="Y3591" i="1"/>
  <c r="Z3591" i="1"/>
  <c r="W3592" i="1"/>
  <c r="X3592" i="1"/>
  <c r="Y3592" i="1"/>
  <c r="Z3592" i="1"/>
  <c r="W3593" i="1"/>
  <c r="X3593" i="1"/>
  <c r="Y3593" i="1"/>
  <c r="Z3593" i="1"/>
  <c r="W3594" i="1"/>
  <c r="X3594" i="1"/>
  <c r="Y3594" i="1"/>
  <c r="Z3594" i="1"/>
  <c r="W3595" i="1"/>
  <c r="X3595" i="1"/>
  <c r="Y3595" i="1"/>
  <c r="Z3595" i="1"/>
  <c r="W3596" i="1"/>
  <c r="X3596" i="1"/>
  <c r="Y3596" i="1"/>
  <c r="Z3596" i="1"/>
  <c r="W3597" i="1"/>
  <c r="X3597" i="1"/>
  <c r="Y3597" i="1"/>
  <c r="Z3597" i="1"/>
  <c r="W3598" i="1"/>
  <c r="X3598" i="1"/>
  <c r="Y3598" i="1"/>
  <c r="Z3598" i="1"/>
  <c r="W3599" i="1"/>
  <c r="X3599" i="1"/>
  <c r="Y3599" i="1"/>
  <c r="Z3599" i="1"/>
  <c r="W3600" i="1"/>
  <c r="X3600" i="1"/>
  <c r="Y3600" i="1"/>
  <c r="Z3600" i="1"/>
  <c r="W3601" i="1"/>
  <c r="X3601" i="1"/>
  <c r="Y3601" i="1"/>
  <c r="Z3601" i="1"/>
  <c r="W3602" i="1"/>
  <c r="X3602" i="1"/>
  <c r="Y3602" i="1"/>
  <c r="Z3602" i="1"/>
  <c r="W3603" i="1"/>
  <c r="X3603" i="1"/>
  <c r="Y3603" i="1"/>
  <c r="Z3603" i="1"/>
  <c r="W3604" i="1"/>
  <c r="X3604" i="1"/>
  <c r="Y3604" i="1"/>
  <c r="Z3604" i="1"/>
  <c r="W3605" i="1"/>
  <c r="X3605" i="1"/>
  <c r="Y3605" i="1"/>
  <c r="Z3605" i="1"/>
  <c r="W3606" i="1"/>
  <c r="X3606" i="1"/>
  <c r="Y3606" i="1"/>
  <c r="Z3606" i="1"/>
  <c r="W3607" i="1"/>
  <c r="X3607" i="1"/>
  <c r="Y3607" i="1"/>
  <c r="Z3607" i="1"/>
  <c r="W3608" i="1"/>
  <c r="X3608" i="1"/>
  <c r="Y3608" i="1"/>
  <c r="Z3608" i="1"/>
  <c r="W3609" i="1"/>
  <c r="X3609" i="1"/>
  <c r="Y3609" i="1"/>
  <c r="Z3609" i="1"/>
  <c r="W3610" i="1"/>
  <c r="X3610" i="1"/>
  <c r="Y3610" i="1"/>
  <c r="Z3610" i="1"/>
  <c r="W3611" i="1"/>
  <c r="X3611" i="1"/>
  <c r="Y3611" i="1"/>
  <c r="Z3611" i="1"/>
  <c r="W3612" i="1"/>
  <c r="X3612" i="1"/>
  <c r="Y3612" i="1"/>
  <c r="Z3612" i="1"/>
  <c r="W3613" i="1"/>
  <c r="X3613" i="1"/>
  <c r="Y3613" i="1"/>
  <c r="Z3613" i="1"/>
  <c r="W3614" i="1"/>
  <c r="X3614" i="1"/>
  <c r="Y3614" i="1"/>
  <c r="Z3614" i="1"/>
  <c r="W3615" i="1"/>
  <c r="X3615" i="1"/>
  <c r="Y3615" i="1"/>
  <c r="Z3615" i="1"/>
  <c r="W3616" i="1"/>
  <c r="X3616" i="1"/>
  <c r="Y3616" i="1"/>
  <c r="Z3616" i="1"/>
  <c r="W3617" i="1"/>
  <c r="X3617" i="1"/>
  <c r="Y3617" i="1"/>
  <c r="Z3617" i="1"/>
  <c r="W3618" i="1"/>
  <c r="X3618" i="1"/>
  <c r="Y3618" i="1"/>
  <c r="Z3618" i="1"/>
  <c r="W3619" i="1"/>
  <c r="X3619" i="1"/>
  <c r="Y3619" i="1"/>
  <c r="Z3619" i="1"/>
  <c r="W3620" i="1"/>
  <c r="X3620" i="1"/>
  <c r="Y3620" i="1"/>
  <c r="Z3620" i="1"/>
  <c r="W3621" i="1"/>
  <c r="X3621" i="1"/>
  <c r="Y3621" i="1"/>
  <c r="Z3621" i="1"/>
  <c r="W3622" i="1"/>
  <c r="X3622" i="1"/>
  <c r="Y3622" i="1"/>
  <c r="Z3622" i="1"/>
  <c r="W3623" i="1"/>
  <c r="X3623" i="1"/>
  <c r="Y3623" i="1"/>
  <c r="Z3623" i="1"/>
  <c r="W3624" i="1"/>
  <c r="X3624" i="1"/>
  <c r="Y3624" i="1"/>
  <c r="Z3624" i="1"/>
  <c r="W3625" i="1"/>
  <c r="X3625" i="1"/>
  <c r="Y3625" i="1"/>
  <c r="Z3625" i="1"/>
  <c r="W3626" i="1"/>
  <c r="X3626" i="1"/>
  <c r="Y3626" i="1"/>
  <c r="Z3626" i="1"/>
  <c r="W3627" i="1"/>
  <c r="X3627" i="1"/>
  <c r="Y3627" i="1"/>
  <c r="Z3627" i="1"/>
  <c r="W3628" i="1"/>
  <c r="X3628" i="1"/>
  <c r="Y3628" i="1"/>
  <c r="Z3628" i="1"/>
  <c r="W3629" i="1"/>
  <c r="X3629" i="1"/>
  <c r="Y3629" i="1"/>
  <c r="Z3629" i="1"/>
  <c r="W3630" i="1"/>
  <c r="X3630" i="1"/>
  <c r="Y3630" i="1"/>
  <c r="Z3630" i="1"/>
  <c r="W3631" i="1"/>
  <c r="X3631" i="1"/>
  <c r="Y3631" i="1"/>
  <c r="Z3631" i="1"/>
  <c r="W3632" i="1"/>
  <c r="X3632" i="1"/>
  <c r="Y3632" i="1"/>
  <c r="Z3632" i="1"/>
  <c r="W3633" i="1"/>
  <c r="X3633" i="1"/>
  <c r="Y3633" i="1"/>
  <c r="Z3633" i="1"/>
  <c r="W3634" i="1"/>
  <c r="X3634" i="1"/>
  <c r="Y3634" i="1"/>
  <c r="Z3634" i="1"/>
  <c r="W3635" i="1"/>
  <c r="X3635" i="1"/>
  <c r="Y3635" i="1"/>
  <c r="Z3635" i="1"/>
  <c r="W3636" i="1"/>
  <c r="X3636" i="1"/>
  <c r="Y3636" i="1"/>
  <c r="Z3636" i="1"/>
  <c r="W3637" i="1"/>
  <c r="X3637" i="1"/>
  <c r="Y3637" i="1"/>
  <c r="Z3637" i="1"/>
  <c r="W3638" i="1"/>
  <c r="X3638" i="1"/>
  <c r="Y3638" i="1"/>
  <c r="Z3638" i="1"/>
  <c r="W3639" i="1"/>
  <c r="X3639" i="1"/>
  <c r="Y3639" i="1"/>
  <c r="Z3639" i="1"/>
  <c r="W3640" i="1"/>
  <c r="X3640" i="1"/>
  <c r="Y3640" i="1"/>
  <c r="Z3640" i="1"/>
  <c r="W3641" i="1"/>
  <c r="X3641" i="1"/>
  <c r="Y3641" i="1"/>
  <c r="Z3641" i="1"/>
  <c r="W3642" i="1"/>
  <c r="X3642" i="1"/>
  <c r="Y3642" i="1"/>
  <c r="Z3642" i="1"/>
  <c r="W3643" i="1"/>
  <c r="X3643" i="1"/>
  <c r="Y3643" i="1"/>
  <c r="Z3643" i="1"/>
  <c r="W3644" i="1"/>
  <c r="X3644" i="1"/>
  <c r="Y3644" i="1"/>
  <c r="Z3644" i="1"/>
  <c r="W3645" i="1"/>
  <c r="X3645" i="1"/>
  <c r="Y3645" i="1"/>
  <c r="Z3645" i="1"/>
  <c r="W3646" i="1"/>
  <c r="X3646" i="1"/>
  <c r="Y3646" i="1"/>
  <c r="Z3646" i="1"/>
  <c r="W3647" i="1"/>
  <c r="X3647" i="1"/>
  <c r="Y3647" i="1"/>
  <c r="Z3647" i="1"/>
  <c r="W3648" i="1"/>
  <c r="X3648" i="1"/>
  <c r="Y3648" i="1"/>
  <c r="Z3648" i="1"/>
  <c r="W3649" i="1"/>
  <c r="X3649" i="1"/>
  <c r="Y3649" i="1"/>
  <c r="Z3649" i="1"/>
  <c r="W3650" i="1"/>
  <c r="X3650" i="1"/>
  <c r="Y3650" i="1"/>
  <c r="Z3650" i="1"/>
  <c r="W3651" i="1"/>
  <c r="X3651" i="1"/>
  <c r="Y3651" i="1"/>
  <c r="Z3651" i="1"/>
  <c r="W3652" i="1"/>
  <c r="X3652" i="1"/>
  <c r="Y3652" i="1"/>
  <c r="Z3652" i="1"/>
  <c r="W3653" i="1"/>
  <c r="X3653" i="1"/>
  <c r="Y3653" i="1"/>
  <c r="Z3653" i="1"/>
  <c r="W3654" i="1"/>
  <c r="X3654" i="1"/>
  <c r="Y3654" i="1"/>
  <c r="Z3654" i="1"/>
  <c r="W3655" i="1"/>
  <c r="X3655" i="1"/>
  <c r="Y3655" i="1"/>
  <c r="Z3655" i="1"/>
  <c r="W3656" i="1"/>
  <c r="X3656" i="1"/>
  <c r="Y3656" i="1"/>
  <c r="Z3656" i="1"/>
  <c r="W3657" i="1"/>
  <c r="X3657" i="1"/>
  <c r="Y3657" i="1"/>
  <c r="Z3657" i="1"/>
  <c r="W3658" i="1"/>
  <c r="X3658" i="1"/>
  <c r="Y3658" i="1"/>
  <c r="Z3658" i="1"/>
  <c r="W3659" i="1"/>
  <c r="X3659" i="1"/>
  <c r="Y3659" i="1"/>
  <c r="Z3659" i="1"/>
  <c r="W3660" i="1"/>
  <c r="X3660" i="1"/>
  <c r="Y3660" i="1"/>
  <c r="Z3660" i="1"/>
  <c r="W3661" i="1"/>
  <c r="X3661" i="1"/>
  <c r="Y3661" i="1"/>
  <c r="Z3661" i="1"/>
  <c r="W3662" i="1"/>
  <c r="X3662" i="1"/>
  <c r="Y3662" i="1"/>
  <c r="Z3662" i="1"/>
  <c r="W3663" i="1"/>
  <c r="X3663" i="1"/>
  <c r="Y3663" i="1"/>
  <c r="Z3663" i="1"/>
  <c r="W3664" i="1"/>
  <c r="X3664" i="1"/>
  <c r="Y3664" i="1"/>
  <c r="Z3664" i="1"/>
  <c r="W3665" i="1"/>
  <c r="X3665" i="1"/>
  <c r="Y3665" i="1"/>
  <c r="Z3665" i="1"/>
  <c r="W3666" i="1"/>
  <c r="X3666" i="1"/>
  <c r="Y3666" i="1"/>
  <c r="Z3666" i="1"/>
  <c r="W3667" i="1"/>
  <c r="X3667" i="1"/>
  <c r="Y3667" i="1"/>
  <c r="Z3667" i="1"/>
  <c r="W3668" i="1"/>
  <c r="X3668" i="1"/>
  <c r="Y3668" i="1"/>
  <c r="Z3668" i="1"/>
  <c r="W3669" i="1"/>
  <c r="X3669" i="1"/>
  <c r="Y3669" i="1"/>
  <c r="Z3669" i="1"/>
  <c r="W3670" i="1"/>
  <c r="X3670" i="1"/>
  <c r="Y3670" i="1"/>
  <c r="Z3670" i="1"/>
  <c r="W3671" i="1"/>
  <c r="X3671" i="1"/>
  <c r="Y3671" i="1"/>
  <c r="Z3671" i="1"/>
  <c r="W3672" i="1"/>
  <c r="X3672" i="1"/>
  <c r="Y3672" i="1"/>
  <c r="Z3672" i="1"/>
  <c r="W3673" i="1"/>
  <c r="X3673" i="1"/>
  <c r="Y3673" i="1"/>
  <c r="Z3673" i="1"/>
  <c r="W3674" i="1"/>
  <c r="X3674" i="1"/>
  <c r="Y3674" i="1"/>
  <c r="Z3674" i="1"/>
  <c r="W3675" i="1"/>
  <c r="X3675" i="1"/>
  <c r="Y3675" i="1"/>
  <c r="Z3675" i="1"/>
  <c r="W3676" i="1"/>
  <c r="X3676" i="1"/>
  <c r="Y3676" i="1"/>
  <c r="Z3676" i="1"/>
  <c r="W3677" i="1"/>
  <c r="X3677" i="1"/>
  <c r="Y3677" i="1"/>
  <c r="Z3677" i="1"/>
  <c r="W3678" i="1"/>
  <c r="X3678" i="1"/>
  <c r="Y3678" i="1"/>
  <c r="Z3678" i="1"/>
  <c r="W3679" i="1"/>
  <c r="X3679" i="1"/>
  <c r="Y3679" i="1"/>
  <c r="Z3679" i="1"/>
  <c r="W3680" i="1"/>
  <c r="X3680" i="1"/>
  <c r="Y3680" i="1"/>
  <c r="Z3680" i="1"/>
  <c r="W3681" i="1"/>
  <c r="X3681" i="1"/>
  <c r="Y3681" i="1"/>
  <c r="Z3681" i="1"/>
  <c r="W3682" i="1"/>
  <c r="X3682" i="1"/>
  <c r="Y3682" i="1"/>
  <c r="Z3682" i="1"/>
  <c r="W3683" i="1"/>
  <c r="X3683" i="1"/>
  <c r="Y3683" i="1"/>
  <c r="Z3683" i="1"/>
  <c r="W3684" i="1"/>
  <c r="X3684" i="1"/>
  <c r="Y3684" i="1"/>
  <c r="Z3684" i="1"/>
  <c r="W3685" i="1"/>
  <c r="X3685" i="1"/>
  <c r="Y3685" i="1"/>
  <c r="Z3685" i="1"/>
  <c r="W3686" i="1"/>
  <c r="X3686" i="1"/>
  <c r="Y3686" i="1"/>
  <c r="Z3686" i="1"/>
  <c r="W3687" i="1"/>
  <c r="X3687" i="1"/>
  <c r="Y3687" i="1"/>
  <c r="Z3687" i="1"/>
  <c r="W3688" i="1"/>
  <c r="X3688" i="1"/>
  <c r="Y3688" i="1"/>
  <c r="Z3688" i="1"/>
  <c r="W3689" i="1"/>
  <c r="X3689" i="1"/>
  <c r="Y3689" i="1"/>
  <c r="Z3689" i="1"/>
  <c r="W3690" i="1"/>
  <c r="X3690" i="1"/>
  <c r="Y3690" i="1"/>
  <c r="Z3690" i="1"/>
  <c r="W3691" i="1"/>
  <c r="X3691" i="1"/>
  <c r="Y3691" i="1"/>
  <c r="Z3691" i="1"/>
  <c r="W3692" i="1"/>
  <c r="X3692" i="1"/>
  <c r="Y3692" i="1"/>
  <c r="Z3692" i="1"/>
  <c r="W3693" i="1"/>
  <c r="X3693" i="1"/>
  <c r="Y3693" i="1"/>
  <c r="Z3693" i="1"/>
  <c r="W3694" i="1"/>
  <c r="X3694" i="1"/>
  <c r="Y3694" i="1"/>
  <c r="Z3694" i="1"/>
  <c r="W3695" i="1"/>
  <c r="X3695" i="1"/>
  <c r="Y3695" i="1"/>
  <c r="Z3695" i="1"/>
  <c r="W3696" i="1"/>
  <c r="X3696" i="1"/>
  <c r="Y3696" i="1"/>
  <c r="Z3696" i="1"/>
  <c r="W3697" i="1"/>
  <c r="X3697" i="1"/>
  <c r="Y3697" i="1"/>
  <c r="Z3697" i="1"/>
  <c r="W3698" i="1"/>
  <c r="X3698" i="1"/>
  <c r="Y3698" i="1"/>
  <c r="Z3698" i="1"/>
  <c r="W3699" i="1"/>
  <c r="X3699" i="1"/>
  <c r="Y3699" i="1"/>
  <c r="Z3699" i="1"/>
  <c r="W3700" i="1"/>
  <c r="X3700" i="1"/>
  <c r="Y3700" i="1"/>
  <c r="Z3700" i="1"/>
  <c r="W3701" i="1"/>
  <c r="X3701" i="1"/>
  <c r="Y3701" i="1"/>
  <c r="Z3701" i="1"/>
  <c r="W3702" i="1"/>
  <c r="X3702" i="1"/>
  <c r="Y3702" i="1"/>
  <c r="Z3702" i="1"/>
  <c r="W3703" i="1"/>
  <c r="X3703" i="1"/>
  <c r="Y3703" i="1"/>
  <c r="Z3703" i="1"/>
  <c r="W3704" i="1"/>
  <c r="X3704" i="1"/>
  <c r="Y3704" i="1"/>
  <c r="Z3704" i="1"/>
  <c r="W3705" i="1"/>
  <c r="X3705" i="1"/>
  <c r="Y3705" i="1"/>
  <c r="Z3705" i="1"/>
  <c r="W3706" i="1"/>
  <c r="X3706" i="1"/>
  <c r="Y3706" i="1"/>
  <c r="Z3706" i="1"/>
  <c r="W3707" i="1"/>
  <c r="X3707" i="1"/>
  <c r="Y3707" i="1"/>
  <c r="Z3707" i="1"/>
  <c r="W3708" i="1"/>
  <c r="X3708" i="1"/>
  <c r="Y3708" i="1"/>
  <c r="Z3708" i="1"/>
  <c r="W3709" i="1"/>
  <c r="X3709" i="1"/>
  <c r="Y3709" i="1"/>
  <c r="Z3709" i="1"/>
  <c r="W3710" i="1"/>
  <c r="X3710" i="1"/>
  <c r="Y3710" i="1"/>
  <c r="Z3710" i="1"/>
  <c r="W3711" i="1"/>
  <c r="X3711" i="1"/>
  <c r="Y3711" i="1"/>
  <c r="Z3711" i="1"/>
  <c r="W3712" i="1"/>
  <c r="X3712" i="1"/>
  <c r="Y3712" i="1"/>
  <c r="Z3712" i="1"/>
  <c r="W3713" i="1"/>
  <c r="X3713" i="1"/>
  <c r="Y3713" i="1"/>
  <c r="Z3713" i="1"/>
  <c r="W3714" i="1"/>
  <c r="X3714" i="1"/>
  <c r="Y3714" i="1"/>
  <c r="Z3714" i="1"/>
  <c r="W3715" i="1"/>
  <c r="X3715" i="1"/>
  <c r="Y3715" i="1"/>
  <c r="Z3715" i="1"/>
  <c r="W3716" i="1"/>
  <c r="X3716" i="1"/>
  <c r="Y3716" i="1"/>
  <c r="Z3716" i="1"/>
  <c r="W3717" i="1"/>
  <c r="X3717" i="1"/>
  <c r="Y3717" i="1"/>
  <c r="Z3717" i="1"/>
  <c r="W3718" i="1"/>
  <c r="X3718" i="1"/>
  <c r="Y3718" i="1"/>
  <c r="Z3718" i="1"/>
  <c r="W3719" i="1"/>
  <c r="X3719" i="1"/>
  <c r="Y3719" i="1"/>
  <c r="Z3719" i="1"/>
  <c r="W3720" i="1"/>
  <c r="X3720" i="1"/>
  <c r="Y3720" i="1"/>
  <c r="Z3720" i="1"/>
  <c r="W3721" i="1"/>
  <c r="X3721" i="1"/>
  <c r="Y3721" i="1"/>
  <c r="Z3721" i="1"/>
  <c r="W3722" i="1"/>
  <c r="X3722" i="1"/>
  <c r="Y3722" i="1"/>
  <c r="Z3722" i="1"/>
  <c r="W3723" i="1"/>
  <c r="X3723" i="1"/>
  <c r="Y3723" i="1"/>
  <c r="Z3723" i="1"/>
  <c r="W3724" i="1"/>
  <c r="X3724" i="1"/>
  <c r="Y3724" i="1"/>
  <c r="Z3724" i="1"/>
  <c r="W3725" i="1"/>
  <c r="X3725" i="1"/>
  <c r="Y3725" i="1"/>
  <c r="Z3725" i="1"/>
  <c r="W3726" i="1"/>
  <c r="X3726" i="1"/>
  <c r="Y3726" i="1"/>
  <c r="Z3726" i="1"/>
  <c r="W3727" i="1"/>
  <c r="X3727" i="1"/>
  <c r="Y3727" i="1"/>
  <c r="Z3727" i="1"/>
  <c r="W3728" i="1"/>
  <c r="X3728" i="1"/>
  <c r="Y3728" i="1"/>
  <c r="Z3728" i="1"/>
  <c r="W3729" i="1"/>
  <c r="X3729" i="1"/>
  <c r="Y3729" i="1"/>
  <c r="Z3729" i="1"/>
  <c r="W3730" i="1"/>
  <c r="X3730" i="1"/>
  <c r="Y3730" i="1"/>
  <c r="Z3730" i="1"/>
  <c r="W3731" i="1"/>
  <c r="X3731" i="1"/>
  <c r="Y3731" i="1"/>
  <c r="Z3731" i="1"/>
  <c r="W3732" i="1"/>
  <c r="X3732" i="1"/>
  <c r="Y3732" i="1"/>
  <c r="Z3732" i="1"/>
  <c r="W3733" i="1"/>
  <c r="X3733" i="1"/>
  <c r="Y3733" i="1"/>
  <c r="Z3733" i="1"/>
  <c r="W3734" i="1"/>
  <c r="X3734" i="1"/>
  <c r="Y3734" i="1"/>
  <c r="Z3734" i="1"/>
  <c r="W3735" i="1"/>
  <c r="X3735" i="1"/>
  <c r="Y3735" i="1"/>
  <c r="Z3735" i="1"/>
  <c r="W3736" i="1"/>
  <c r="X3736" i="1"/>
  <c r="Y3736" i="1"/>
  <c r="Z3736" i="1"/>
  <c r="W3737" i="1"/>
  <c r="X3737" i="1"/>
  <c r="Y3737" i="1"/>
  <c r="Z3737" i="1"/>
  <c r="W3738" i="1"/>
  <c r="X3738" i="1"/>
  <c r="Y3738" i="1"/>
  <c r="Z3738" i="1"/>
  <c r="W3739" i="1"/>
  <c r="X3739" i="1"/>
  <c r="Y3739" i="1"/>
  <c r="Z3739" i="1"/>
  <c r="W3740" i="1"/>
  <c r="X3740" i="1"/>
  <c r="Y3740" i="1"/>
  <c r="Z3740" i="1"/>
  <c r="W3741" i="1"/>
  <c r="X3741" i="1"/>
  <c r="Y3741" i="1"/>
  <c r="Z3741" i="1"/>
  <c r="W3742" i="1"/>
  <c r="X3742" i="1"/>
  <c r="Y3742" i="1"/>
  <c r="Z3742" i="1"/>
  <c r="W3743" i="1"/>
  <c r="X3743" i="1"/>
  <c r="Y3743" i="1"/>
  <c r="Z3743" i="1"/>
  <c r="W3744" i="1"/>
  <c r="X3744" i="1"/>
  <c r="Y3744" i="1"/>
  <c r="Z3744" i="1"/>
  <c r="W3745" i="1"/>
  <c r="X3745" i="1"/>
  <c r="Y3745" i="1"/>
  <c r="Z3745" i="1"/>
  <c r="W3746" i="1"/>
  <c r="X3746" i="1"/>
  <c r="Y3746" i="1"/>
  <c r="Z3746" i="1"/>
  <c r="W3747" i="1"/>
  <c r="X3747" i="1"/>
  <c r="Y3747" i="1"/>
  <c r="Z3747" i="1"/>
  <c r="W3748" i="1"/>
  <c r="X3748" i="1"/>
  <c r="Y3748" i="1"/>
  <c r="Z3748" i="1"/>
  <c r="W3749" i="1"/>
  <c r="X3749" i="1"/>
  <c r="Y3749" i="1"/>
  <c r="Z3749" i="1"/>
  <c r="W3750" i="1"/>
  <c r="X3750" i="1"/>
  <c r="Y3750" i="1"/>
  <c r="Z3750" i="1"/>
  <c r="W3751" i="1"/>
  <c r="X3751" i="1"/>
  <c r="Y3751" i="1"/>
  <c r="Z3751" i="1"/>
  <c r="W3752" i="1"/>
  <c r="X3752" i="1"/>
  <c r="Y3752" i="1"/>
  <c r="Z3752" i="1"/>
  <c r="W3753" i="1"/>
  <c r="X3753" i="1"/>
  <c r="Y3753" i="1"/>
  <c r="Z3753" i="1"/>
  <c r="W3754" i="1"/>
  <c r="X3754" i="1"/>
  <c r="Y3754" i="1"/>
  <c r="Z3754" i="1"/>
  <c r="W3755" i="1"/>
  <c r="X3755" i="1"/>
  <c r="Y3755" i="1"/>
  <c r="Z3755" i="1"/>
  <c r="W3756" i="1"/>
  <c r="X3756" i="1"/>
  <c r="Y3756" i="1"/>
  <c r="Z3756" i="1"/>
  <c r="W3757" i="1"/>
  <c r="X3757" i="1"/>
  <c r="Y3757" i="1"/>
  <c r="Z3757" i="1"/>
  <c r="W3758" i="1"/>
  <c r="X3758" i="1"/>
  <c r="Y3758" i="1"/>
  <c r="Z3758" i="1"/>
  <c r="W3759" i="1"/>
  <c r="X3759" i="1"/>
  <c r="Y3759" i="1"/>
  <c r="Z3759" i="1"/>
  <c r="W3760" i="1"/>
  <c r="X3760" i="1"/>
  <c r="Y3760" i="1"/>
  <c r="Z3760" i="1"/>
  <c r="W3761" i="1"/>
  <c r="X3761" i="1"/>
  <c r="Y3761" i="1"/>
  <c r="Z3761" i="1"/>
  <c r="W3762" i="1"/>
  <c r="X3762" i="1"/>
  <c r="Y3762" i="1"/>
  <c r="Z3762" i="1"/>
  <c r="W3763" i="1"/>
  <c r="X3763" i="1"/>
  <c r="Y3763" i="1"/>
  <c r="Z3763" i="1"/>
  <c r="W3764" i="1"/>
  <c r="X3764" i="1"/>
  <c r="Y3764" i="1"/>
  <c r="Z3764" i="1"/>
  <c r="W3765" i="1"/>
  <c r="X3765" i="1"/>
  <c r="Y3765" i="1"/>
  <c r="Z3765" i="1"/>
  <c r="W3766" i="1"/>
  <c r="X3766" i="1"/>
  <c r="Y3766" i="1"/>
  <c r="Z3766" i="1"/>
  <c r="W3767" i="1"/>
  <c r="X3767" i="1"/>
  <c r="Y3767" i="1"/>
  <c r="Z3767" i="1"/>
  <c r="W3768" i="1"/>
  <c r="X3768" i="1"/>
  <c r="Y3768" i="1"/>
  <c r="Z3768" i="1"/>
  <c r="W3769" i="1"/>
  <c r="X3769" i="1"/>
  <c r="Y3769" i="1"/>
  <c r="Z3769" i="1"/>
  <c r="W3770" i="1"/>
  <c r="X3770" i="1"/>
  <c r="Y3770" i="1"/>
  <c r="Z3770" i="1"/>
  <c r="W3771" i="1"/>
  <c r="X3771" i="1"/>
  <c r="Y3771" i="1"/>
  <c r="Z3771" i="1"/>
  <c r="W3772" i="1"/>
  <c r="X3772" i="1"/>
  <c r="Y3772" i="1"/>
  <c r="Z3772" i="1"/>
  <c r="W3773" i="1"/>
  <c r="X3773" i="1"/>
  <c r="Y3773" i="1"/>
  <c r="Z3773" i="1"/>
  <c r="W3774" i="1"/>
  <c r="X3774" i="1"/>
  <c r="Y3774" i="1"/>
  <c r="Z3774" i="1"/>
  <c r="W3775" i="1"/>
  <c r="X3775" i="1"/>
  <c r="Y3775" i="1"/>
  <c r="Z3775" i="1"/>
  <c r="W3776" i="1"/>
  <c r="X3776" i="1"/>
  <c r="Y3776" i="1"/>
  <c r="Z3776" i="1"/>
  <c r="W3777" i="1"/>
  <c r="X3777" i="1"/>
  <c r="Y3777" i="1"/>
  <c r="Z3777" i="1"/>
  <c r="W3778" i="1"/>
  <c r="X3778" i="1"/>
  <c r="Y3778" i="1"/>
  <c r="Z3778" i="1"/>
  <c r="W3779" i="1"/>
  <c r="X3779" i="1"/>
  <c r="Y3779" i="1"/>
  <c r="Z3779" i="1"/>
  <c r="W3780" i="1"/>
  <c r="X3780" i="1"/>
  <c r="Y3780" i="1"/>
  <c r="Z3780" i="1"/>
  <c r="W3781" i="1"/>
  <c r="X3781" i="1"/>
  <c r="Y3781" i="1"/>
  <c r="Z3781" i="1"/>
  <c r="W3782" i="1"/>
  <c r="X3782" i="1"/>
  <c r="Y3782" i="1"/>
  <c r="Z3782" i="1"/>
  <c r="W3783" i="1"/>
  <c r="X3783" i="1"/>
  <c r="Y3783" i="1"/>
  <c r="Z3783" i="1"/>
  <c r="W3784" i="1"/>
  <c r="X3784" i="1"/>
  <c r="Y3784" i="1"/>
  <c r="Z3784" i="1"/>
  <c r="W3785" i="1"/>
  <c r="X3785" i="1"/>
  <c r="Y3785" i="1"/>
  <c r="Z3785" i="1"/>
  <c r="W3786" i="1"/>
  <c r="X3786" i="1"/>
  <c r="Y3786" i="1"/>
  <c r="Z3786" i="1"/>
  <c r="W3787" i="1"/>
  <c r="X3787" i="1"/>
  <c r="Y3787" i="1"/>
  <c r="Z3787" i="1"/>
  <c r="W3788" i="1"/>
  <c r="X3788" i="1"/>
  <c r="Y3788" i="1"/>
  <c r="Z3788" i="1"/>
  <c r="W3789" i="1"/>
  <c r="X3789" i="1"/>
  <c r="Y3789" i="1"/>
  <c r="Z3789" i="1"/>
  <c r="W3790" i="1"/>
  <c r="X3790" i="1"/>
  <c r="Y3790" i="1"/>
  <c r="Z3790" i="1"/>
  <c r="W3791" i="1"/>
  <c r="X3791" i="1"/>
  <c r="Y3791" i="1"/>
  <c r="Z3791" i="1"/>
  <c r="W3792" i="1"/>
  <c r="X3792" i="1"/>
  <c r="Y3792" i="1"/>
  <c r="Z3792" i="1"/>
  <c r="W3793" i="1"/>
  <c r="X3793" i="1"/>
  <c r="Y3793" i="1"/>
  <c r="Z3793" i="1"/>
  <c r="W3794" i="1"/>
  <c r="X3794" i="1"/>
  <c r="Y3794" i="1"/>
  <c r="Z3794" i="1"/>
  <c r="W3795" i="1"/>
  <c r="X3795" i="1"/>
  <c r="Y3795" i="1"/>
  <c r="Z3795" i="1"/>
  <c r="W3796" i="1"/>
  <c r="X3796" i="1"/>
  <c r="Y3796" i="1"/>
  <c r="Z3796" i="1"/>
  <c r="W3797" i="1"/>
  <c r="X3797" i="1"/>
  <c r="Y3797" i="1"/>
  <c r="Z3797" i="1"/>
  <c r="W3798" i="1"/>
  <c r="X3798" i="1"/>
  <c r="Y3798" i="1"/>
  <c r="Z3798" i="1"/>
  <c r="W3799" i="1"/>
  <c r="X3799" i="1"/>
  <c r="Y3799" i="1"/>
  <c r="Z3799" i="1"/>
  <c r="W3800" i="1"/>
  <c r="X3800" i="1"/>
  <c r="Y3800" i="1"/>
  <c r="Z3800" i="1"/>
  <c r="W3801" i="1"/>
  <c r="X3801" i="1"/>
  <c r="Y3801" i="1"/>
  <c r="Z3801" i="1"/>
  <c r="W3802" i="1"/>
  <c r="X3802" i="1"/>
  <c r="Y3802" i="1"/>
  <c r="Z3802" i="1"/>
  <c r="W3803" i="1"/>
  <c r="X3803" i="1"/>
  <c r="Y3803" i="1"/>
  <c r="Z3803" i="1"/>
  <c r="W3804" i="1"/>
  <c r="X3804" i="1"/>
  <c r="Y3804" i="1"/>
  <c r="Z3804" i="1"/>
  <c r="W3805" i="1"/>
  <c r="X3805" i="1"/>
  <c r="Y3805" i="1"/>
  <c r="Z3805" i="1"/>
  <c r="W3806" i="1"/>
  <c r="X3806" i="1"/>
  <c r="Y3806" i="1"/>
  <c r="Z3806" i="1"/>
  <c r="W3807" i="1"/>
  <c r="X3807" i="1"/>
  <c r="Y3807" i="1"/>
  <c r="Z3807" i="1"/>
  <c r="W3808" i="1"/>
  <c r="X3808" i="1"/>
  <c r="Y3808" i="1"/>
  <c r="Z3808" i="1"/>
  <c r="W3809" i="1"/>
  <c r="X3809" i="1"/>
  <c r="Y3809" i="1"/>
  <c r="Z3809" i="1"/>
  <c r="W3810" i="1"/>
  <c r="X3810" i="1"/>
  <c r="Y3810" i="1"/>
  <c r="Z3810" i="1"/>
  <c r="W3811" i="1"/>
  <c r="X3811" i="1"/>
  <c r="Y3811" i="1"/>
  <c r="Z3811" i="1"/>
  <c r="W3812" i="1"/>
  <c r="X3812" i="1"/>
  <c r="Y3812" i="1"/>
  <c r="Z3812" i="1"/>
  <c r="W3813" i="1"/>
  <c r="X3813" i="1"/>
  <c r="Y3813" i="1"/>
  <c r="Z3813" i="1"/>
  <c r="W3814" i="1"/>
  <c r="X3814" i="1"/>
  <c r="Y3814" i="1"/>
  <c r="Z3814" i="1"/>
  <c r="W3815" i="1"/>
  <c r="X3815" i="1"/>
  <c r="Y3815" i="1"/>
  <c r="Z3815" i="1"/>
  <c r="W3816" i="1"/>
  <c r="X3816" i="1"/>
  <c r="Y3816" i="1"/>
  <c r="Z3816" i="1"/>
  <c r="W3817" i="1"/>
  <c r="X3817" i="1"/>
  <c r="Y3817" i="1"/>
  <c r="Z3817" i="1"/>
  <c r="W3818" i="1"/>
  <c r="X3818" i="1"/>
  <c r="Y3818" i="1"/>
  <c r="Z3818" i="1"/>
  <c r="W3819" i="1"/>
  <c r="X3819" i="1"/>
  <c r="Y3819" i="1"/>
  <c r="Z3819" i="1"/>
  <c r="W3820" i="1"/>
  <c r="X3820" i="1"/>
  <c r="Y3820" i="1"/>
  <c r="Z3820" i="1"/>
  <c r="W3821" i="1"/>
  <c r="X3821" i="1"/>
  <c r="Y3821" i="1"/>
  <c r="Z3821" i="1"/>
  <c r="W3822" i="1"/>
  <c r="X3822" i="1"/>
  <c r="Y3822" i="1"/>
  <c r="Z3822" i="1"/>
  <c r="W3823" i="1"/>
  <c r="X3823" i="1"/>
  <c r="Y3823" i="1"/>
  <c r="Z3823" i="1"/>
  <c r="W3824" i="1"/>
  <c r="X3824" i="1"/>
  <c r="Y3824" i="1"/>
  <c r="Z3824" i="1"/>
  <c r="W3825" i="1"/>
  <c r="X3825" i="1"/>
  <c r="Y3825" i="1"/>
  <c r="Z3825" i="1"/>
  <c r="W3826" i="1"/>
  <c r="X3826" i="1"/>
  <c r="Y3826" i="1"/>
  <c r="Z3826" i="1"/>
  <c r="W3827" i="1"/>
  <c r="X3827" i="1"/>
  <c r="Y3827" i="1"/>
  <c r="Z3827" i="1"/>
  <c r="W3828" i="1"/>
  <c r="X3828" i="1"/>
  <c r="Y3828" i="1"/>
  <c r="Z3828" i="1"/>
  <c r="W3829" i="1"/>
  <c r="X3829" i="1"/>
  <c r="Y3829" i="1"/>
  <c r="Z3829" i="1"/>
  <c r="W3830" i="1"/>
  <c r="X3830" i="1"/>
  <c r="Y3830" i="1"/>
  <c r="Z3830" i="1"/>
  <c r="W3831" i="1"/>
  <c r="X3831" i="1"/>
  <c r="Y3831" i="1"/>
  <c r="Z3831" i="1"/>
  <c r="W3832" i="1"/>
  <c r="X3832" i="1"/>
  <c r="Y3832" i="1"/>
  <c r="Z3832" i="1"/>
  <c r="W3833" i="1"/>
  <c r="X3833" i="1"/>
  <c r="Y3833" i="1"/>
  <c r="Z3833" i="1"/>
  <c r="W3834" i="1"/>
  <c r="X3834" i="1"/>
  <c r="Y3834" i="1"/>
  <c r="Z3834" i="1"/>
  <c r="W3835" i="1"/>
  <c r="X3835" i="1"/>
  <c r="Y3835" i="1"/>
  <c r="Z3835" i="1"/>
  <c r="W3836" i="1"/>
  <c r="X3836" i="1"/>
  <c r="Y3836" i="1"/>
  <c r="Z3836" i="1"/>
  <c r="W3837" i="1"/>
  <c r="X3837" i="1"/>
  <c r="Y3837" i="1"/>
  <c r="Z3837" i="1"/>
  <c r="W3838" i="1"/>
  <c r="X3838" i="1"/>
  <c r="Y3838" i="1"/>
  <c r="Z3838" i="1"/>
  <c r="W3839" i="1"/>
  <c r="X3839" i="1"/>
  <c r="Y3839" i="1"/>
  <c r="Z3839" i="1"/>
  <c r="W3840" i="1"/>
  <c r="X3840" i="1"/>
  <c r="Y3840" i="1"/>
  <c r="Z3840" i="1"/>
  <c r="W3841" i="1"/>
  <c r="X3841" i="1"/>
  <c r="Y3841" i="1"/>
  <c r="Z3841" i="1"/>
  <c r="W3842" i="1"/>
  <c r="X3842" i="1"/>
  <c r="Y3842" i="1"/>
  <c r="Z3842" i="1"/>
  <c r="W3843" i="1"/>
  <c r="X3843" i="1"/>
  <c r="Y3843" i="1"/>
  <c r="Z3843" i="1"/>
  <c r="W3844" i="1"/>
  <c r="X3844" i="1"/>
  <c r="Y3844" i="1"/>
  <c r="Z3844" i="1"/>
  <c r="W3845" i="1"/>
  <c r="X3845" i="1"/>
  <c r="Y3845" i="1"/>
  <c r="Z3845" i="1"/>
  <c r="W3846" i="1"/>
  <c r="X3846" i="1"/>
  <c r="Y3846" i="1"/>
  <c r="Z3846" i="1"/>
  <c r="W3847" i="1"/>
  <c r="X3847" i="1"/>
  <c r="Y3847" i="1"/>
  <c r="Z3847" i="1"/>
  <c r="W3848" i="1"/>
  <c r="X3848" i="1"/>
  <c r="Y3848" i="1"/>
  <c r="Z3848" i="1"/>
  <c r="W3849" i="1"/>
  <c r="X3849" i="1"/>
  <c r="Y3849" i="1"/>
  <c r="Z3849" i="1"/>
  <c r="W3850" i="1"/>
  <c r="X3850" i="1"/>
  <c r="Y3850" i="1"/>
  <c r="Z3850" i="1"/>
  <c r="W3851" i="1"/>
  <c r="X3851" i="1"/>
  <c r="Y3851" i="1"/>
  <c r="Z3851" i="1"/>
  <c r="W3852" i="1"/>
  <c r="X3852" i="1"/>
  <c r="Y3852" i="1"/>
  <c r="Z3852" i="1"/>
  <c r="W3853" i="1"/>
  <c r="X3853" i="1"/>
  <c r="Y3853" i="1"/>
  <c r="Z3853" i="1"/>
  <c r="W3854" i="1"/>
  <c r="X3854" i="1"/>
  <c r="Y3854" i="1"/>
  <c r="Z3854" i="1"/>
  <c r="W3855" i="1"/>
  <c r="X3855" i="1"/>
  <c r="Y3855" i="1"/>
  <c r="Z3855" i="1"/>
  <c r="W3856" i="1"/>
  <c r="X3856" i="1"/>
  <c r="Y3856" i="1"/>
  <c r="Z3856" i="1"/>
  <c r="W3857" i="1"/>
  <c r="X3857" i="1"/>
  <c r="Y3857" i="1"/>
  <c r="Z3857" i="1"/>
  <c r="W3858" i="1"/>
  <c r="X3858" i="1"/>
  <c r="Y3858" i="1"/>
  <c r="Z3858" i="1"/>
  <c r="W3859" i="1"/>
  <c r="X3859" i="1"/>
  <c r="Y3859" i="1"/>
  <c r="Z3859" i="1"/>
  <c r="W3860" i="1"/>
  <c r="X3860" i="1"/>
  <c r="Y3860" i="1"/>
  <c r="Z3860" i="1"/>
  <c r="W3861" i="1"/>
  <c r="X3861" i="1"/>
  <c r="Y3861" i="1"/>
  <c r="Z3861" i="1"/>
  <c r="W3862" i="1"/>
  <c r="X3862" i="1"/>
  <c r="Y3862" i="1"/>
  <c r="Z3862" i="1"/>
  <c r="W3863" i="1"/>
  <c r="X3863" i="1"/>
  <c r="Y3863" i="1"/>
  <c r="Z3863" i="1"/>
  <c r="W3864" i="1"/>
  <c r="X3864" i="1"/>
  <c r="Y3864" i="1"/>
  <c r="Z3864" i="1"/>
  <c r="W3865" i="1"/>
  <c r="X3865" i="1"/>
  <c r="Y3865" i="1"/>
  <c r="Z3865" i="1"/>
  <c r="W3866" i="1"/>
  <c r="X3866" i="1"/>
  <c r="Y3866" i="1"/>
  <c r="Z3866" i="1"/>
  <c r="W3867" i="1"/>
  <c r="X3867" i="1"/>
  <c r="Y3867" i="1"/>
  <c r="Z3867" i="1"/>
  <c r="W3868" i="1"/>
  <c r="X3868" i="1"/>
  <c r="Y3868" i="1"/>
  <c r="Z3868" i="1"/>
  <c r="W3869" i="1"/>
  <c r="X3869" i="1"/>
  <c r="Y3869" i="1"/>
  <c r="Z3869" i="1"/>
  <c r="W3870" i="1"/>
  <c r="X3870" i="1"/>
  <c r="Y3870" i="1"/>
  <c r="Z3870" i="1"/>
  <c r="W3871" i="1"/>
  <c r="X3871" i="1"/>
  <c r="Y3871" i="1"/>
  <c r="Z3871" i="1"/>
  <c r="W3872" i="1"/>
  <c r="X3872" i="1"/>
  <c r="Y3872" i="1"/>
  <c r="Z3872" i="1"/>
  <c r="W3873" i="1"/>
  <c r="X3873" i="1"/>
  <c r="Y3873" i="1"/>
  <c r="Z3873" i="1"/>
  <c r="W3874" i="1"/>
  <c r="X3874" i="1"/>
  <c r="Y3874" i="1"/>
  <c r="Z3874" i="1"/>
  <c r="W3875" i="1"/>
  <c r="X3875" i="1"/>
  <c r="Y3875" i="1"/>
  <c r="Z3875" i="1"/>
  <c r="W3876" i="1"/>
  <c r="X3876" i="1"/>
  <c r="Y3876" i="1"/>
  <c r="Z3876" i="1"/>
  <c r="W3877" i="1"/>
  <c r="X3877" i="1"/>
  <c r="Y3877" i="1"/>
  <c r="Z3877" i="1"/>
  <c r="W3878" i="1"/>
  <c r="X3878" i="1"/>
  <c r="Y3878" i="1"/>
  <c r="Z3878" i="1"/>
  <c r="W3879" i="1"/>
  <c r="X3879" i="1"/>
  <c r="Y3879" i="1"/>
  <c r="Z3879" i="1"/>
  <c r="W3880" i="1"/>
  <c r="X3880" i="1"/>
  <c r="Y3880" i="1"/>
  <c r="Z3880" i="1"/>
  <c r="W3881" i="1"/>
  <c r="X3881" i="1"/>
  <c r="Y3881" i="1"/>
  <c r="Z3881" i="1"/>
  <c r="W3882" i="1"/>
  <c r="X3882" i="1"/>
  <c r="Y3882" i="1"/>
  <c r="Z3882" i="1"/>
  <c r="W3883" i="1"/>
  <c r="X3883" i="1"/>
  <c r="Y3883" i="1"/>
  <c r="Z3883" i="1"/>
  <c r="W3884" i="1"/>
  <c r="X3884" i="1"/>
  <c r="Y3884" i="1"/>
  <c r="Z3884" i="1"/>
  <c r="W3885" i="1"/>
  <c r="X3885" i="1"/>
  <c r="Y3885" i="1"/>
  <c r="Z3885" i="1"/>
  <c r="W3886" i="1"/>
  <c r="X3886" i="1"/>
  <c r="Y3886" i="1"/>
  <c r="Z3886" i="1"/>
  <c r="W3887" i="1"/>
  <c r="X3887" i="1"/>
  <c r="Y3887" i="1"/>
  <c r="Z3887" i="1"/>
  <c r="W3888" i="1"/>
  <c r="X3888" i="1"/>
  <c r="Y3888" i="1"/>
  <c r="Z3888" i="1"/>
  <c r="W3889" i="1"/>
  <c r="X3889" i="1"/>
  <c r="Y3889" i="1"/>
  <c r="Z3889" i="1"/>
  <c r="W3890" i="1"/>
  <c r="X3890" i="1"/>
  <c r="Y3890" i="1"/>
  <c r="Z3890" i="1"/>
  <c r="W3891" i="1"/>
  <c r="X3891" i="1"/>
  <c r="Y3891" i="1"/>
  <c r="Z3891" i="1"/>
  <c r="W3892" i="1"/>
  <c r="X3892" i="1"/>
  <c r="Y3892" i="1"/>
  <c r="Z3892" i="1"/>
  <c r="W3893" i="1"/>
  <c r="X3893" i="1"/>
  <c r="Y3893" i="1"/>
  <c r="Z3893" i="1"/>
  <c r="W3894" i="1"/>
  <c r="X3894" i="1"/>
  <c r="Y3894" i="1"/>
  <c r="Z3894" i="1"/>
  <c r="W3895" i="1"/>
  <c r="X3895" i="1"/>
  <c r="Y3895" i="1"/>
  <c r="Z3895" i="1"/>
  <c r="W3896" i="1"/>
  <c r="X3896" i="1"/>
  <c r="Y3896" i="1"/>
  <c r="Z3896" i="1"/>
  <c r="W3897" i="1"/>
  <c r="X3897" i="1"/>
  <c r="Y3897" i="1"/>
  <c r="Z3897" i="1"/>
  <c r="W3898" i="1"/>
  <c r="X3898" i="1"/>
  <c r="Y3898" i="1"/>
  <c r="Z3898" i="1"/>
  <c r="W3899" i="1"/>
  <c r="X3899" i="1"/>
  <c r="Y3899" i="1"/>
  <c r="Z3899" i="1"/>
  <c r="W3900" i="1"/>
  <c r="X3900" i="1"/>
  <c r="Y3900" i="1"/>
  <c r="Z3900" i="1"/>
  <c r="W3901" i="1"/>
  <c r="X3901" i="1"/>
  <c r="Y3901" i="1"/>
  <c r="Z3901" i="1"/>
  <c r="W3902" i="1"/>
  <c r="X3902" i="1"/>
  <c r="Y3902" i="1"/>
  <c r="Z3902" i="1"/>
  <c r="W3903" i="1"/>
  <c r="X3903" i="1"/>
  <c r="Y3903" i="1"/>
  <c r="Z3903" i="1"/>
  <c r="W3904" i="1"/>
  <c r="X3904" i="1"/>
  <c r="Y3904" i="1"/>
  <c r="Z3904" i="1"/>
  <c r="W3905" i="1"/>
  <c r="X3905" i="1"/>
  <c r="Y3905" i="1"/>
  <c r="Z3905" i="1"/>
  <c r="W3906" i="1"/>
  <c r="X3906" i="1"/>
  <c r="Y3906" i="1"/>
  <c r="Z3906" i="1"/>
  <c r="W3907" i="1"/>
  <c r="X3907" i="1"/>
  <c r="Y3907" i="1"/>
  <c r="Z3907" i="1"/>
  <c r="W3908" i="1"/>
  <c r="X3908" i="1"/>
  <c r="Y3908" i="1"/>
  <c r="Z3908" i="1"/>
  <c r="W3909" i="1"/>
  <c r="X3909" i="1"/>
  <c r="Y3909" i="1"/>
  <c r="Z3909" i="1"/>
  <c r="W3910" i="1"/>
  <c r="X3910" i="1"/>
  <c r="Y3910" i="1"/>
  <c r="Z3910" i="1"/>
  <c r="W3911" i="1"/>
  <c r="X3911" i="1"/>
  <c r="Y3911" i="1"/>
  <c r="Z3911" i="1"/>
  <c r="W3912" i="1"/>
  <c r="X3912" i="1"/>
  <c r="Y3912" i="1"/>
  <c r="Z3912" i="1"/>
  <c r="W3913" i="1"/>
  <c r="X3913" i="1"/>
  <c r="Y3913" i="1"/>
  <c r="Z3913" i="1"/>
  <c r="W3914" i="1"/>
  <c r="X3914" i="1"/>
  <c r="Y3914" i="1"/>
  <c r="Z3914" i="1"/>
  <c r="W3915" i="1"/>
  <c r="X3915" i="1"/>
  <c r="Y3915" i="1"/>
  <c r="Z3915" i="1"/>
  <c r="W3916" i="1"/>
  <c r="X3916" i="1"/>
  <c r="Y3916" i="1"/>
  <c r="Z3916" i="1"/>
  <c r="W3917" i="1"/>
  <c r="X3917" i="1"/>
  <c r="Y3917" i="1"/>
  <c r="Z3917" i="1"/>
  <c r="W3918" i="1"/>
  <c r="X3918" i="1"/>
  <c r="Y3918" i="1"/>
  <c r="Z3918" i="1"/>
  <c r="W3919" i="1"/>
  <c r="X3919" i="1"/>
  <c r="Y3919" i="1"/>
  <c r="Z3919" i="1"/>
  <c r="W3920" i="1"/>
  <c r="X3920" i="1"/>
  <c r="Y3920" i="1"/>
  <c r="Z3920" i="1"/>
  <c r="W3921" i="1"/>
  <c r="X3921" i="1"/>
  <c r="Y3921" i="1"/>
  <c r="Z3921" i="1"/>
  <c r="W3922" i="1"/>
  <c r="X3922" i="1"/>
  <c r="Y3922" i="1"/>
  <c r="Z3922" i="1"/>
  <c r="W3923" i="1"/>
  <c r="X3923" i="1"/>
  <c r="Y3923" i="1"/>
  <c r="Z3923" i="1"/>
  <c r="W3924" i="1"/>
  <c r="X3924" i="1"/>
  <c r="Y3924" i="1"/>
  <c r="Z3924" i="1"/>
  <c r="W3925" i="1"/>
  <c r="X3925" i="1"/>
  <c r="Y3925" i="1"/>
  <c r="Z3925" i="1"/>
  <c r="W3926" i="1"/>
  <c r="X3926" i="1"/>
  <c r="Y3926" i="1"/>
  <c r="Z3926" i="1"/>
  <c r="W3927" i="1"/>
  <c r="X3927" i="1"/>
  <c r="Y3927" i="1"/>
  <c r="Z3927" i="1"/>
  <c r="W3928" i="1"/>
  <c r="X3928" i="1"/>
  <c r="Y3928" i="1"/>
  <c r="Z3928" i="1"/>
  <c r="W3929" i="1"/>
  <c r="X3929" i="1"/>
  <c r="Y3929" i="1"/>
  <c r="Z3929" i="1"/>
  <c r="W3930" i="1"/>
  <c r="X3930" i="1"/>
  <c r="Y3930" i="1"/>
  <c r="Z3930" i="1"/>
  <c r="W3931" i="1"/>
  <c r="X3931" i="1"/>
  <c r="Y3931" i="1"/>
  <c r="Z3931" i="1"/>
  <c r="W3932" i="1"/>
  <c r="X3932" i="1"/>
  <c r="Y3932" i="1"/>
  <c r="Z3932" i="1"/>
  <c r="W3933" i="1"/>
  <c r="X3933" i="1"/>
  <c r="Y3933" i="1"/>
  <c r="Z3933" i="1"/>
  <c r="W3934" i="1"/>
  <c r="X3934" i="1"/>
  <c r="Y3934" i="1"/>
  <c r="Z3934" i="1"/>
  <c r="W3935" i="1"/>
  <c r="X3935" i="1"/>
  <c r="Y3935" i="1"/>
  <c r="Z3935" i="1"/>
  <c r="W3936" i="1"/>
  <c r="X3936" i="1"/>
  <c r="Y3936" i="1"/>
  <c r="Z3936" i="1"/>
  <c r="W3937" i="1"/>
  <c r="X3937" i="1"/>
  <c r="Y3937" i="1"/>
  <c r="Z3937" i="1"/>
  <c r="W3938" i="1"/>
  <c r="X3938" i="1"/>
  <c r="Y3938" i="1"/>
  <c r="Z3938" i="1"/>
  <c r="W3939" i="1"/>
  <c r="X3939" i="1"/>
  <c r="Y3939" i="1"/>
  <c r="Z3939" i="1"/>
  <c r="W3940" i="1"/>
  <c r="X3940" i="1"/>
  <c r="Y3940" i="1"/>
  <c r="Z3940" i="1"/>
  <c r="W3941" i="1"/>
  <c r="X3941" i="1"/>
  <c r="Y3941" i="1"/>
  <c r="Z3941" i="1"/>
  <c r="W3942" i="1"/>
  <c r="X3942" i="1"/>
  <c r="Y3942" i="1"/>
  <c r="Z3942" i="1"/>
  <c r="W3943" i="1"/>
  <c r="X3943" i="1"/>
  <c r="Y3943" i="1"/>
  <c r="Z3943" i="1"/>
  <c r="W3944" i="1"/>
  <c r="X3944" i="1"/>
  <c r="Y3944" i="1"/>
  <c r="Z3944" i="1"/>
  <c r="W3945" i="1"/>
  <c r="X3945" i="1"/>
  <c r="Y3945" i="1"/>
  <c r="Z3945" i="1"/>
  <c r="W3946" i="1"/>
  <c r="X3946" i="1"/>
  <c r="Y3946" i="1"/>
  <c r="Z3946" i="1"/>
  <c r="W3947" i="1"/>
  <c r="X3947" i="1"/>
  <c r="Y3947" i="1"/>
  <c r="Z3947" i="1"/>
  <c r="W3948" i="1"/>
  <c r="X3948" i="1"/>
  <c r="Y3948" i="1"/>
  <c r="Z3948" i="1"/>
  <c r="W3949" i="1"/>
  <c r="X3949" i="1"/>
  <c r="Y3949" i="1"/>
  <c r="Z3949" i="1"/>
  <c r="W3950" i="1"/>
  <c r="X3950" i="1"/>
  <c r="Y3950" i="1"/>
  <c r="Z3950" i="1"/>
  <c r="W3951" i="1"/>
  <c r="X3951" i="1"/>
  <c r="Y3951" i="1"/>
  <c r="Z3951" i="1"/>
  <c r="W3952" i="1"/>
  <c r="X3952" i="1"/>
  <c r="Y3952" i="1"/>
  <c r="Z3952" i="1"/>
  <c r="W3953" i="1"/>
  <c r="X3953" i="1"/>
  <c r="Y3953" i="1"/>
  <c r="Z3953" i="1"/>
  <c r="W3954" i="1"/>
  <c r="X3954" i="1"/>
  <c r="Y3954" i="1"/>
  <c r="Z3954" i="1"/>
  <c r="W3955" i="1"/>
  <c r="X3955" i="1"/>
  <c r="Y3955" i="1"/>
  <c r="Z3955" i="1"/>
  <c r="W3956" i="1"/>
  <c r="X3956" i="1"/>
  <c r="Y3956" i="1"/>
  <c r="Z3956" i="1"/>
  <c r="W3957" i="1"/>
  <c r="X3957" i="1"/>
  <c r="Y3957" i="1"/>
  <c r="Z3957" i="1"/>
  <c r="W3958" i="1"/>
  <c r="X3958" i="1"/>
  <c r="Y3958" i="1"/>
  <c r="Z3958" i="1"/>
  <c r="W3959" i="1"/>
  <c r="X3959" i="1"/>
  <c r="Y3959" i="1"/>
  <c r="Z3959" i="1"/>
  <c r="W3960" i="1"/>
  <c r="X3960" i="1"/>
  <c r="Y3960" i="1"/>
  <c r="Z3960" i="1"/>
  <c r="W3961" i="1"/>
  <c r="X3961" i="1"/>
  <c r="Y3961" i="1"/>
  <c r="Z3961" i="1"/>
  <c r="W3962" i="1"/>
  <c r="X3962" i="1"/>
  <c r="Y3962" i="1"/>
  <c r="Z3962" i="1"/>
  <c r="W3963" i="1"/>
  <c r="X3963" i="1"/>
  <c r="Y3963" i="1"/>
  <c r="Z3963" i="1"/>
  <c r="W3964" i="1"/>
  <c r="X3964" i="1"/>
  <c r="Y3964" i="1"/>
  <c r="Z3964" i="1"/>
  <c r="W3965" i="1"/>
  <c r="X3965" i="1"/>
  <c r="Y3965" i="1"/>
  <c r="Z3965" i="1"/>
  <c r="W3966" i="1"/>
  <c r="X3966" i="1"/>
  <c r="Y3966" i="1"/>
  <c r="Z3966" i="1"/>
  <c r="W3967" i="1"/>
  <c r="X3967" i="1"/>
  <c r="Y3967" i="1"/>
  <c r="Z3967" i="1"/>
  <c r="W3968" i="1"/>
  <c r="X3968" i="1"/>
  <c r="Y3968" i="1"/>
  <c r="Z3968" i="1"/>
  <c r="W3969" i="1"/>
  <c r="X3969" i="1"/>
  <c r="Y3969" i="1"/>
  <c r="Z3969" i="1"/>
  <c r="W3970" i="1"/>
  <c r="X3970" i="1"/>
  <c r="Y3970" i="1"/>
  <c r="Z3970" i="1"/>
  <c r="W3971" i="1"/>
  <c r="X3971" i="1"/>
  <c r="Y3971" i="1"/>
  <c r="Z3971" i="1"/>
  <c r="W3972" i="1"/>
  <c r="X3972" i="1"/>
  <c r="Y3972" i="1"/>
  <c r="Z3972" i="1"/>
  <c r="W3973" i="1"/>
  <c r="X3973" i="1"/>
  <c r="Y3973" i="1"/>
  <c r="Z3973" i="1"/>
  <c r="W3974" i="1"/>
  <c r="X3974" i="1"/>
  <c r="Y3974" i="1"/>
  <c r="Z3974" i="1"/>
  <c r="W3975" i="1"/>
  <c r="X3975" i="1"/>
  <c r="Y3975" i="1"/>
  <c r="Z3975" i="1"/>
  <c r="W3976" i="1"/>
  <c r="X3976" i="1"/>
  <c r="Y3976" i="1"/>
  <c r="Z3976" i="1"/>
  <c r="W3977" i="1"/>
  <c r="X3977" i="1"/>
  <c r="Y3977" i="1"/>
  <c r="Z3977" i="1"/>
  <c r="W3978" i="1"/>
  <c r="X3978" i="1"/>
  <c r="Y3978" i="1"/>
  <c r="Z3978" i="1"/>
  <c r="W3979" i="1"/>
  <c r="X3979" i="1"/>
  <c r="Y3979" i="1"/>
  <c r="Z3979" i="1"/>
  <c r="W3980" i="1"/>
  <c r="X3980" i="1"/>
  <c r="Y3980" i="1"/>
  <c r="Z3980" i="1"/>
  <c r="W3981" i="1"/>
  <c r="X3981" i="1"/>
  <c r="Y3981" i="1"/>
  <c r="Z3981" i="1"/>
  <c r="W3982" i="1"/>
  <c r="X3982" i="1"/>
  <c r="Y3982" i="1"/>
  <c r="Z3982" i="1"/>
  <c r="W3983" i="1"/>
  <c r="X3983" i="1"/>
  <c r="Y3983" i="1"/>
  <c r="Z3983" i="1"/>
  <c r="W3984" i="1"/>
  <c r="X3984" i="1"/>
  <c r="Y3984" i="1"/>
  <c r="Z3984" i="1"/>
  <c r="W3985" i="1"/>
  <c r="X3985" i="1"/>
  <c r="Y3985" i="1"/>
  <c r="Z3985" i="1"/>
  <c r="W3986" i="1"/>
  <c r="X3986" i="1"/>
  <c r="Y3986" i="1"/>
  <c r="Z3986" i="1"/>
  <c r="W3987" i="1"/>
  <c r="X3987" i="1"/>
  <c r="Y3987" i="1"/>
  <c r="Z3987" i="1"/>
  <c r="W3988" i="1"/>
  <c r="X3988" i="1"/>
  <c r="Y3988" i="1"/>
  <c r="Z3988" i="1"/>
  <c r="W3989" i="1"/>
  <c r="X3989" i="1"/>
  <c r="Y3989" i="1"/>
  <c r="Z3989" i="1"/>
  <c r="W3990" i="1"/>
  <c r="X3990" i="1"/>
  <c r="Y3990" i="1"/>
  <c r="Z3990" i="1"/>
  <c r="W3991" i="1"/>
  <c r="X3991" i="1"/>
  <c r="Y3991" i="1"/>
  <c r="Z3991" i="1"/>
  <c r="W3992" i="1"/>
  <c r="X3992" i="1"/>
  <c r="Y3992" i="1"/>
  <c r="Z3992" i="1"/>
  <c r="W3993" i="1"/>
  <c r="X3993" i="1"/>
  <c r="Y3993" i="1"/>
  <c r="Z3993" i="1"/>
  <c r="W3994" i="1"/>
  <c r="X3994" i="1"/>
  <c r="Y3994" i="1"/>
  <c r="Z3994" i="1"/>
  <c r="W3995" i="1"/>
  <c r="X3995" i="1"/>
  <c r="Y3995" i="1"/>
  <c r="Z3995" i="1"/>
  <c r="W3996" i="1"/>
  <c r="X3996" i="1"/>
  <c r="Y3996" i="1"/>
  <c r="Z3996" i="1"/>
  <c r="W3997" i="1"/>
  <c r="X3997" i="1"/>
  <c r="Y3997" i="1"/>
  <c r="Z3997" i="1"/>
  <c r="W3998" i="1"/>
  <c r="X3998" i="1"/>
  <c r="Y3998" i="1"/>
  <c r="Z3998" i="1"/>
  <c r="W3999" i="1"/>
  <c r="X3999" i="1"/>
  <c r="Y3999" i="1"/>
  <c r="Z3999" i="1"/>
  <c r="W4000" i="1"/>
  <c r="X4000" i="1"/>
  <c r="Y4000" i="1"/>
  <c r="Z4000" i="1"/>
  <c r="W4001" i="1"/>
  <c r="X4001" i="1"/>
  <c r="Y4001" i="1"/>
  <c r="Z4001" i="1"/>
  <c r="W4002" i="1"/>
  <c r="X4002" i="1"/>
  <c r="Y4002" i="1"/>
  <c r="Z4002" i="1"/>
  <c r="W4003" i="1"/>
  <c r="X4003" i="1"/>
  <c r="Y4003" i="1"/>
  <c r="Z4003" i="1"/>
  <c r="W4004" i="1"/>
  <c r="X4004" i="1"/>
  <c r="Y4004" i="1"/>
  <c r="Z4004" i="1"/>
  <c r="W4005" i="1"/>
  <c r="X4005" i="1"/>
  <c r="Y4005" i="1"/>
  <c r="Z4005" i="1"/>
  <c r="W4006" i="1"/>
  <c r="X4006" i="1"/>
  <c r="Y4006" i="1"/>
  <c r="Z4006" i="1"/>
  <c r="W4007" i="1"/>
  <c r="X4007" i="1"/>
  <c r="Y4007" i="1"/>
  <c r="Z4007" i="1"/>
  <c r="W4008" i="1"/>
  <c r="X4008" i="1"/>
  <c r="Y4008" i="1"/>
  <c r="Z4008" i="1"/>
  <c r="W4009" i="1"/>
  <c r="X4009" i="1"/>
  <c r="Y4009" i="1"/>
  <c r="Z4009" i="1"/>
  <c r="W4010" i="1"/>
  <c r="X4010" i="1"/>
  <c r="Y4010" i="1"/>
  <c r="Z4010" i="1"/>
  <c r="W4011" i="1"/>
  <c r="X4011" i="1"/>
  <c r="Y4011" i="1"/>
  <c r="Z4011" i="1"/>
  <c r="W4012" i="1"/>
  <c r="X4012" i="1"/>
  <c r="Y4012" i="1"/>
  <c r="Z4012" i="1"/>
  <c r="W4013" i="1"/>
  <c r="X4013" i="1"/>
  <c r="Y4013" i="1"/>
  <c r="Z4013" i="1"/>
  <c r="W4014" i="1"/>
  <c r="X4014" i="1"/>
  <c r="Y4014" i="1"/>
  <c r="Z4014" i="1"/>
  <c r="W4015" i="1"/>
  <c r="X4015" i="1"/>
  <c r="Y4015" i="1"/>
  <c r="Z4015" i="1"/>
  <c r="W4016" i="1"/>
  <c r="X4016" i="1"/>
  <c r="Y4016" i="1"/>
  <c r="Z4016" i="1"/>
  <c r="W4017" i="1"/>
  <c r="X4017" i="1"/>
  <c r="Y4017" i="1"/>
  <c r="Z4017" i="1"/>
  <c r="W4018" i="1"/>
  <c r="X4018" i="1"/>
  <c r="Y4018" i="1"/>
  <c r="Z4018" i="1"/>
  <c r="W4019" i="1"/>
  <c r="X4019" i="1"/>
  <c r="Y4019" i="1"/>
  <c r="Z4019" i="1"/>
  <c r="W4020" i="1"/>
  <c r="X4020" i="1"/>
  <c r="Y4020" i="1"/>
  <c r="Z4020" i="1"/>
  <c r="W4021" i="1"/>
  <c r="X4021" i="1"/>
  <c r="Y4021" i="1"/>
  <c r="Z4021" i="1"/>
  <c r="W4022" i="1"/>
  <c r="X4022" i="1"/>
  <c r="Y4022" i="1"/>
  <c r="Z4022" i="1"/>
  <c r="W4023" i="1"/>
  <c r="X4023" i="1"/>
  <c r="Y4023" i="1"/>
  <c r="Z4023" i="1"/>
  <c r="W4024" i="1"/>
  <c r="X4024" i="1"/>
  <c r="Y4024" i="1"/>
  <c r="Z4024" i="1"/>
  <c r="W4025" i="1"/>
  <c r="X4025" i="1"/>
  <c r="Y4025" i="1"/>
  <c r="Z4025" i="1"/>
  <c r="W4026" i="1"/>
  <c r="X4026" i="1"/>
  <c r="Y4026" i="1"/>
  <c r="Z4026" i="1"/>
  <c r="W4027" i="1"/>
  <c r="X4027" i="1"/>
  <c r="Y4027" i="1"/>
  <c r="Z4027" i="1"/>
  <c r="W4028" i="1"/>
  <c r="X4028" i="1"/>
  <c r="Y4028" i="1"/>
  <c r="Z4028" i="1"/>
  <c r="W4029" i="1"/>
  <c r="X4029" i="1"/>
  <c r="Y4029" i="1"/>
  <c r="Z4029" i="1"/>
  <c r="W4030" i="1"/>
  <c r="X4030" i="1"/>
  <c r="Y4030" i="1"/>
  <c r="Z4030" i="1"/>
  <c r="W4031" i="1"/>
  <c r="X4031" i="1"/>
  <c r="Y4031" i="1"/>
  <c r="Z4031" i="1"/>
  <c r="W4032" i="1"/>
  <c r="X4032" i="1"/>
  <c r="Y4032" i="1"/>
  <c r="Z4032" i="1"/>
  <c r="W4033" i="1"/>
  <c r="X4033" i="1"/>
  <c r="Y4033" i="1"/>
  <c r="Z4033" i="1"/>
  <c r="W4034" i="1"/>
  <c r="X4034" i="1"/>
  <c r="Y4034" i="1"/>
  <c r="Z4034" i="1"/>
  <c r="W4035" i="1"/>
  <c r="X4035" i="1"/>
  <c r="Y4035" i="1"/>
  <c r="Z4035" i="1"/>
  <c r="W4036" i="1"/>
  <c r="X4036" i="1"/>
  <c r="Y4036" i="1"/>
  <c r="Z4036" i="1"/>
  <c r="W4037" i="1"/>
  <c r="X4037" i="1"/>
  <c r="Y4037" i="1"/>
  <c r="Z4037" i="1"/>
  <c r="W4038" i="1"/>
  <c r="X4038" i="1"/>
  <c r="Y4038" i="1"/>
  <c r="Z4038" i="1"/>
  <c r="W4039" i="1"/>
  <c r="X4039" i="1"/>
  <c r="Y4039" i="1"/>
  <c r="Z4039" i="1"/>
  <c r="W4040" i="1"/>
  <c r="X4040" i="1"/>
  <c r="Y4040" i="1"/>
  <c r="Z4040" i="1"/>
  <c r="W4041" i="1"/>
  <c r="X4041" i="1"/>
  <c r="Y4041" i="1"/>
  <c r="Z4041" i="1"/>
  <c r="W4042" i="1"/>
  <c r="X4042" i="1"/>
  <c r="Y4042" i="1"/>
  <c r="Z4042" i="1"/>
  <c r="W4043" i="1"/>
  <c r="X4043" i="1"/>
  <c r="Y4043" i="1"/>
  <c r="Z4043" i="1"/>
  <c r="W4044" i="1"/>
  <c r="X4044" i="1"/>
  <c r="Y4044" i="1"/>
  <c r="Z4044" i="1"/>
  <c r="W4045" i="1"/>
  <c r="X4045" i="1"/>
  <c r="Y4045" i="1"/>
  <c r="Z4045" i="1"/>
  <c r="W4046" i="1"/>
  <c r="X4046" i="1"/>
  <c r="Y4046" i="1"/>
  <c r="Z4046" i="1"/>
  <c r="W4047" i="1"/>
  <c r="X4047" i="1"/>
  <c r="Y4047" i="1"/>
  <c r="Z4047" i="1"/>
  <c r="W4048" i="1"/>
  <c r="X4048" i="1"/>
  <c r="Y4048" i="1"/>
  <c r="Z4048" i="1"/>
  <c r="W4049" i="1"/>
  <c r="X4049" i="1"/>
  <c r="Y4049" i="1"/>
  <c r="Z4049" i="1"/>
  <c r="W4050" i="1"/>
  <c r="X4050" i="1"/>
  <c r="Y4050" i="1"/>
  <c r="Z4050" i="1"/>
  <c r="W4051" i="1"/>
  <c r="X4051" i="1"/>
  <c r="Y4051" i="1"/>
  <c r="Z4051" i="1"/>
  <c r="W4052" i="1"/>
  <c r="X4052" i="1"/>
  <c r="Y4052" i="1"/>
  <c r="Z4052" i="1"/>
  <c r="W4053" i="1"/>
  <c r="X4053" i="1"/>
  <c r="Y4053" i="1"/>
  <c r="Z4053" i="1"/>
  <c r="W4054" i="1"/>
  <c r="X4054" i="1"/>
  <c r="Y4054" i="1"/>
  <c r="Z4054" i="1"/>
  <c r="W4055" i="1"/>
  <c r="X4055" i="1"/>
  <c r="Y4055" i="1"/>
  <c r="Z4055" i="1"/>
  <c r="W4056" i="1"/>
  <c r="X4056" i="1"/>
  <c r="Y4056" i="1"/>
  <c r="Z4056" i="1"/>
  <c r="W4057" i="1"/>
  <c r="X4057" i="1"/>
  <c r="Y4057" i="1"/>
  <c r="Z4057" i="1"/>
  <c r="W4058" i="1"/>
  <c r="X4058" i="1"/>
  <c r="Y4058" i="1"/>
  <c r="Z4058" i="1"/>
  <c r="W4059" i="1"/>
  <c r="X4059" i="1"/>
  <c r="Y4059" i="1"/>
  <c r="Z4059" i="1"/>
  <c r="W4060" i="1"/>
  <c r="X4060" i="1"/>
  <c r="Y4060" i="1"/>
  <c r="Z4060" i="1"/>
  <c r="W4061" i="1"/>
  <c r="X4061" i="1"/>
  <c r="Y4061" i="1"/>
  <c r="Z4061" i="1"/>
  <c r="W4062" i="1"/>
  <c r="X4062" i="1"/>
  <c r="Y4062" i="1"/>
  <c r="Z4062" i="1"/>
  <c r="W4063" i="1"/>
  <c r="X4063" i="1"/>
  <c r="Y4063" i="1"/>
  <c r="Z4063" i="1"/>
  <c r="W4064" i="1"/>
  <c r="X4064" i="1"/>
  <c r="Y4064" i="1"/>
  <c r="Z4064" i="1"/>
  <c r="W4065" i="1"/>
  <c r="X4065" i="1"/>
  <c r="Y4065" i="1"/>
  <c r="Z4065" i="1"/>
  <c r="W4066" i="1"/>
  <c r="X4066" i="1"/>
  <c r="Y4066" i="1"/>
  <c r="Z4066" i="1"/>
  <c r="W4067" i="1"/>
  <c r="X4067" i="1"/>
  <c r="Y4067" i="1"/>
  <c r="Z4067" i="1"/>
  <c r="W4068" i="1"/>
  <c r="X4068" i="1"/>
  <c r="Y4068" i="1"/>
  <c r="Z4068" i="1"/>
  <c r="W4069" i="1"/>
  <c r="X4069" i="1"/>
  <c r="Y4069" i="1"/>
  <c r="Z4069" i="1"/>
  <c r="W4070" i="1"/>
  <c r="X4070" i="1"/>
  <c r="Y4070" i="1"/>
  <c r="Z4070" i="1"/>
  <c r="W4071" i="1"/>
  <c r="X4071" i="1"/>
  <c r="Y4071" i="1"/>
  <c r="Z4071" i="1"/>
  <c r="W4072" i="1"/>
  <c r="X4072" i="1"/>
  <c r="Y4072" i="1"/>
  <c r="Z4072" i="1"/>
  <c r="W4073" i="1"/>
  <c r="X4073" i="1"/>
  <c r="Y4073" i="1"/>
  <c r="Z4073" i="1"/>
  <c r="W4074" i="1"/>
  <c r="X4074" i="1"/>
  <c r="Y4074" i="1"/>
  <c r="Z4074" i="1"/>
  <c r="W4075" i="1"/>
  <c r="X4075" i="1"/>
  <c r="Y4075" i="1"/>
  <c r="Z4075" i="1"/>
  <c r="W4076" i="1"/>
  <c r="X4076" i="1"/>
  <c r="Y4076" i="1"/>
  <c r="Z4076" i="1"/>
  <c r="W4077" i="1"/>
  <c r="X4077" i="1"/>
  <c r="Y4077" i="1"/>
  <c r="Z4077" i="1"/>
  <c r="W4078" i="1"/>
  <c r="X4078" i="1"/>
  <c r="Y4078" i="1"/>
  <c r="Z4078" i="1"/>
  <c r="W4079" i="1"/>
  <c r="X4079" i="1"/>
  <c r="Y4079" i="1"/>
  <c r="Z4079" i="1"/>
  <c r="W4080" i="1"/>
  <c r="X4080" i="1"/>
  <c r="Y4080" i="1"/>
  <c r="Z4080" i="1"/>
  <c r="W4081" i="1"/>
  <c r="X4081" i="1"/>
  <c r="Y4081" i="1"/>
  <c r="Z4081" i="1"/>
  <c r="W4082" i="1"/>
  <c r="X4082" i="1"/>
  <c r="Y4082" i="1"/>
  <c r="Z4082" i="1"/>
  <c r="W4083" i="1"/>
  <c r="X4083" i="1"/>
  <c r="Y4083" i="1"/>
  <c r="Z4083" i="1"/>
  <c r="W4084" i="1"/>
  <c r="X4084" i="1"/>
  <c r="Y4084" i="1"/>
  <c r="Z4084" i="1"/>
  <c r="W4085" i="1"/>
  <c r="X4085" i="1"/>
  <c r="Y4085" i="1"/>
  <c r="Z4085" i="1"/>
  <c r="W4086" i="1"/>
  <c r="X4086" i="1"/>
  <c r="Y4086" i="1"/>
  <c r="Z4086" i="1"/>
  <c r="W4087" i="1"/>
  <c r="X4087" i="1"/>
  <c r="Y4087" i="1"/>
  <c r="Z4087" i="1"/>
  <c r="W4088" i="1"/>
  <c r="X4088" i="1"/>
  <c r="Y4088" i="1"/>
  <c r="Z4088" i="1"/>
  <c r="W4089" i="1"/>
  <c r="X4089" i="1"/>
  <c r="Y4089" i="1"/>
  <c r="Z4089" i="1"/>
  <c r="W4090" i="1"/>
  <c r="X4090" i="1"/>
  <c r="Y4090" i="1"/>
  <c r="Z4090" i="1"/>
  <c r="W4091" i="1"/>
  <c r="X4091" i="1"/>
  <c r="Y4091" i="1"/>
  <c r="Z4091" i="1"/>
  <c r="W4092" i="1"/>
  <c r="X4092" i="1"/>
  <c r="Y4092" i="1"/>
  <c r="Z4092" i="1"/>
  <c r="W4093" i="1"/>
  <c r="X4093" i="1"/>
  <c r="Y4093" i="1"/>
  <c r="Z4093" i="1"/>
  <c r="W4094" i="1"/>
  <c r="X4094" i="1"/>
  <c r="Y4094" i="1"/>
  <c r="Z4094" i="1"/>
  <c r="W4095" i="1"/>
  <c r="X4095" i="1"/>
  <c r="Y4095" i="1"/>
  <c r="Z4095" i="1"/>
  <c r="W4096" i="1"/>
  <c r="X4096" i="1"/>
  <c r="Y4096" i="1"/>
  <c r="Z4096" i="1"/>
  <c r="W4097" i="1"/>
  <c r="X4097" i="1"/>
  <c r="Y4097" i="1"/>
  <c r="Z4097" i="1"/>
  <c r="W4098" i="1"/>
  <c r="X4098" i="1"/>
  <c r="Y4098" i="1"/>
  <c r="Z4098" i="1"/>
  <c r="W4099" i="1"/>
  <c r="X4099" i="1"/>
  <c r="Y4099" i="1"/>
  <c r="Z4099" i="1"/>
  <c r="W4100" i="1"/>
  <c r="X4100" i="1"/>
  <c r="Y4100" i="1"/>
  <c r="Z4100" i="1"/>
  <c r="W4101" i="1"/>
  <c r="X4101" i="1"/>
  <c r="Y4101" i="1"/>
  <c r="Z4101" i="1"/>
  <c r="W4102" i="1"/>
  <c r="X4102" i="1"/>
  <c r="Y4102" i="1"/>
  <c r="Z4102" i="1"/>
  <c r="W4103" i="1"/>
  <c r="X4103" i="1"/>
  <c r="Y4103" i="1"/>
  <c r="Z4103" i="1"/>
  <c r="W4104" i="1"/>
  <c r="X4104" i="1"/>
  <c r="Y4104" i="1"/>
  <c r="Z4104" i="1"/>
  <c r="W4105" i="1"/>
  <c r="X4105" i="1"/>
  <c r="Y4105" i="1"/>
  <c r="Z4105" i="1"/>
  <c r="W4106" i="1"/>
  <c r="X4106" i="1"/>
  <c r="Y4106" i="1"/>
  <c r="Z4106" i="1"/>
  <c r="W4107" i="1"/>
  <c r="X4107" i="1"/>
  <c r="Y4107" i="1"/>
  <c r="Z4107" i="1"/>
  <c r="W4108" i="1"/>
  <c r="X4108" i="1"/>
  <c r="Y4108" i="1"/>
  <c r="Z4108" i="1"/>
  <c r="W4109" i="1"/>
  <c r="X4109" i="1"/>
  <c r="Y4109" i="1"/>
  <c r="Z4109" i="1"/>
  <c r="W4110" i="1"/>
  <c r="X4110" i="1"/>
  <c r="Y4110" i="1"/>
  <c r="Z4110" i="1"/>
  <c r="W4111" i="1"/>
  <c r="X4111" i="1"/>
  <c r="Y4111" i="1"/>
  <c r="Z4111" i="1"/>
  <c r="W4112" i="1"/>
  <c r="X4112" i="1"/>
  <c r="Y4112" i="1"/>
  <c r="Z4112" i="1"/>
  <c r="W4113" i="1"/>
  <c r="X4113" i="1"/>
  <c r="Y4113" i="1"/>
  <c r="Z4113" i="1"/>
  <c r="W4114" i="1"/>
  <c r="X4114" i="1"/>
  <c r="Y4114" i="1"/>
  <c r="Z4114" i="1"/>
  <c r="W4115" i="1"/>
  <c r="X4115" i="1"/>
  <c r="Y4115" i="1"/>
  <c r="Z4115" i="1"/>
  <c r="W4116" i="1"/>
  <c r="X4116" i="1"/>
  <c r="Y4116" i="1"/>
  <c r="Z4116" i="1"/>
  <c r="W4117" i="1"/>
  <c r="X4117" i="1"/>
  <c r="Y4117" i="1"/>
  <c r="Z4117" i="1"/>
  <c r="W4118" i="1"/>
  <c r="X4118" i="1"/>
  <c r="Y4118" i="1"/>
  <c r="Z4118" i="1"/>
  <c r="W4119" i="1"/>
  <c r="X4119" i="1"/>
  <c r="Y4119" i="1"/>
  <c r="Z4119" i="1"/>
  <c r="W4120" i="1"/>
  <c r="X4120" i="1"/>
  <c r="Y4120" i="1"/>
  <c r="Z4120" i="1"/>
  <c r="W4121" i="1"/>
  <c r="X4121" i="1"/>
  <c r="Y4121" i="1"/>
  <c r="Z4121" i="1"/>
  <c r="W4122" i="1"/>
  <c r="X4122" i="1"/>
  <c r="Y4122" i="1"/>
  <c r="Z4122" i="1"/>
  <c r="W4123" i="1"/>
  <c r="X4123" i="1"/>
  <c r="Y4123" i="1"/>
  <c r="Z4123" i="1"/>
  <c r="W4124" i="1"/>
  <c r="X4124" i="1"/>
  <c r="Y4124" i="1"/>
  <c r="Z4124" i="1"/>
  <c r="W4125" i="1"/>
  <c r="X4125" i="1"/>
  <c r="Y4125" i="1"/>
  <c r="Z4125" i="1"/>
  <c r="W4126" i="1"/>
  <c r="X4126" i="1"/>
  <c r="Y4126" i="1"/>
  <c r="Z4126" i="1"/>
  <c r="W4127" i="1"/>
  <c r="X4127" i="1"/>
  <c r="Y4127" i="1"/>
  <c r="Z4127" i="1"/>
  <c r="W4128" i="1"/>
  <c r="X4128" i="1"/>
  <c r="Y4128" i="1"/>
  <c r="Z4128" i="1"/>
  <c r="W4129" i="1"/>
  <c r="X4129" i="1"/>
  <c r="Y4129" i="1"/>
  <c r="Z4129" i="1"/>
  <c r="W4130" i="1"/>
  <c r="X4130" i="1"/>
  <c r="Y4130" i="1"/>
  <c r="Z4130" i="1"/>
  <c r="W4131" i="1"/>
  <c r="X4131" i="1"/>
  <c r="Y4131" i="1"/>
  <c r="Z4131" i="1"/>
  <c r="W4132" i="1"/>
  <c r="X4132" i="1"/>
  <c r="Y4132" i="1"/>
  <c r="Z4132" i="1"/>
  <c r="W4133" i="1"/>
  <c r="X4133" i="1"/>
  <c r="Y4133" i="1"/>
  <c r="Z4133" i="1"/>
  <c r="W4134" i="1"/>
  <c r="X4134" i="1"/>
  <c r="Y4134" i="1"/>
  <c r="Z4134" i="1"/>
  <c r="W4135" i="1"/>
  <c r="X4135" i="1"/>
  <c r="Y4135" i="1"/>
  <c r="Z4135" i="1"/>
  <c r="W4136" i="1"/>
  <c r="X4136" i="1"/>
  <c r="Y4136" i="1"/>
  <c r="Z4136" i="1"/>
  <c r="W4137" i="1"/>
  <c r="X4137" i="1"/>
  <c r="Y4137" i="1"/>
  <c r="Z4137" i="1"/>
  <c r="W4138" i="1"/>
  <c r="X4138" i="1"/>
  <c r="Y4138" i="1"/>
  <c r="Z4138" i="1"/>
  <c r="W4139" i="1"/>
  <c r="X4139" i="1"/>
  <c r="Y4139" i="1"/>
  <c r="Z4139" i="1"/>
  <c r="W4140" i="1"/>
  <c r="X4140" i="1"/>
  <c r="Y4140" i="1"/>
  <c r="Z4140" i="1"/>
  <c r="W4141" i="1"/>
  <c r="X4141" i="1"/>
  <c r="Y4141" i="1"/>
  <c r="Z4141" i="1"/>
  <c r="W4142" i="1"/>
  <c r="X4142" i="1"/>
  <c r="Y4142" i="1"/>
  <c r="Z4142" i="1"/>
  <c r="W4143" i="1"/>
  <c r="X4143" i="1"/>
  <c r="Y4143" i="1"/>
  <c r="Z4143" i="1"/>
  <c r="W4144" i="1"/>
  <c r="X4144" i="1"/>
  <c r="Y4144" i="1"/>
  <c r="Z4144" i="1"/>
  <c r="W4145" i="1"/>
  <c r="X4145" i="1"/>
  <c r="Y4145" i="1"/>
  <c r="Z4145" i="1"/>
  <c r="W4146" i="1"/>
  <c r="X4146" i="1"/>
  <c r="Y4146" i="1"/>
  <c r="Z4146" i="1"/>
  <c r="W4147" i="1"/>
  <c r="X4147" i="1"/>
  <c r="Y4147" i="1"/>
  <c r="Z4147" i="1"/>
  <c r="W4148" i="1"/>
  <c r="X4148" i="1"/>
  <c r="Y4148" i="1"/>
  <c r="Z4148" i="1"/>
  <c r="W4149" i="1"/>
  <c r="X4149" i="1"/>
  <c r="Y4149" i="1"/>
  <c r="Z4149" i="1"/>
  <c r="W4150" i="1"/>
  <c r="X4150" i="1"/>
  <c r="Y4150" i="1"/>
  <c r="Z4150" i="1"/>
  <c r="W4151" i="1"/>
  <c r="X4151" i="1"/>
  <c r="Y4151" i="1"/>
  <c r="Z4151" i="1"/>
  <c r="W4152" i="1"/>
  <c r="X4152" i="1"/>
  <c r="Y4152" i="1"/>
  <c r="Z4152" i="1"/>
  <c r="W4153" i="1"/>
  <c r="X4153" i="1"/>
  <c r="Y4153" i="1"/>
  <c r="Z4153" i="1"/>
  <c r="W4154" i="1"/>
  <c r="X4154" i="1"/>
  <c r="Y4154" i="1"/>
  <c r="Z4154" i="1"/>
  <c r="W4155" i="1"/>
  <c r="X4155" i="1"/>
  <c r="Y4155" i="1"/>
  <c r="Z4155" i="1"/>
  <c r="W4156" i="1"/>
  <c r="X4156" i="1"/>
  <c r="Y4156" i="1"/>
  <c r="Z4156" i="1"/>
  <c r="W4157" i="1"/>
  <c r="X4157" i="1"/>
  <c r="Y4157" i="1"/>
  <c r="Z4157" i="1"/>
  <c r="W4158" i="1"/>
  <c r="X4158" i="1"/>
  <c r="Y4158" i="1"/>
  <c r="Z4158" i="1"/>
  <c r="W4159" i="1"/>
  <c r="X4159" i="1"/>
  <c r="Y4159" i="1"/>
  <c r="Z4159" i="1"/>
  <c r="W4160" i="1"/>
  <c r="X4160" i="1"/>
  <c r="Y4160" i="1"/>
  <c r="Z4160" i="1"/>
  <c r="W4161" i="1"/>
  <c r="X4161" i="1"/>
  <c r="Y4161" i="1"/>
  <c r="Z4161" i="1"/>
  <c r="W4162" i="1"/>
  <c r="X4162" i="1"/>
  <c r="Y4162" i="1"/>
  <c r="Z4162" i="1"/>
  <c r="W4163" i="1"/>
  <c r="X4163" i="1"/>
  <c r="Y4163" i="1"/>
  <c r="Z4163" i="1"/>
  <c r="W4164" i="1"/>
  <c r="X4164" i="1"/>
  <c r="Y4164" i="1"/>
  <c r="Z4164" i="1"/>
  <c r="W4165" i="1"/>
  <c r="X4165" i="1"/>
  <c r="Y4165" i="1"/>
  <c r="Z4165" i="1"/>
  <c r="W4166" i="1"/>
  <c r="X4166" i="1"/>
  <c r="Y4166" i="1"/>
  <c r="Z4166" i="1"/>
  <c r="W4167" i="1"/>
  <c r="X4167" i="1"/>
  <c r="Y4167" i="1"/>
  <c r="Z4167" i="1"/>
  <c r="W4168" i="1"/>
  <c r="X4168" i="1"/>
  <c r="Y4168" i="1"/>
  <c r="Z4168" i="1"/>
  <c r="W4169" i="1"/>
  <c r="X4169" i="1"/>
  <c r="Y4169" i="1"/>
  <c r="Z4169" i="1"/>
  <c r="W4170" i="1"/>
  <c r="X4170" i="1"/>
  <c r="Y4170" i="1"/>
  <c r="Z4170" i="1"/>
  <c r="W4171" i="1"/>
  <c r="X4171" i="1"/>
  <c r="Y4171" i="1"/>
  <c r="Z4171" i="1"/>
  <c r="W4172" i="1"/>
  <c r="X4172" i="1"/>
  <c r="Y4172" i="1"/>
  <c r="Z4172" i="1"/>
  <c r="W4173" i="1"/>
  <c r="X4173" i="1"/>
  <c r="Y4173" i="1"/>
  <c r="Z4173" i="1"/>
  <c r="W4174" i="1"/>
  <c r="X4174" i="1"/>
  <c r="Y4174" i="1"/>
  <c r="Z4174" i="1"/>
  <c r="W4175" i="1"/>
  <c r="X4175" i="1"/>
  <c r="Y4175" i="1"/>
  <c r="Z4175" i="1"/>
  <c r="W4176" i="1"/>
  <c r="X4176" i="1"/>
  <c r="Y4176" i="1"/>
  <c r="Z4176" i="1"/>
  <c r="W4177" i="1"/>
  <c r="X4177" i="1"/>
  <c r="Y4177" i="1"/>
  <c r="Z4177" i="1"/>
  <c r="W4178" i="1"/>
  <c r="X4178" i="1"/>
  <c r="Y4178" i="1"/>
  <c r="Z4178" i="1"/>
  <c r="W4179" i="1"/>
  <c r="X4179" i="1"/>
  <c r="Y4179" i="1"/>
  <c r="Z4179" i="1"/>
  <c r="W4180" i="1"/>
  <c r="X4180" i="1"/>
  <c r="Y4180" i="1"/>
  <c r="Z4180" i="1"/>
  <c r="W4181" i="1"/>
  <c r="X4181" i="1"/>
  <c r="Y4181" i="1"/>
  <c r="Z4181" i="1"/>
  <c r="W4182" i="1"/>
  <c r="X4182" i="1"/>
  <c r="Y4182" i="1"/>
  <c r="Z4182" i="1"/>
  <c r="W4183" i="1"/>
  <c r="X4183" i="1"/>
  <c r="Y4183" i="1"/>
  <c r="Z4183" i="1"/>
  <c r="W4184" i="1"/>
  <c r="X4184" i="1"/>
  <c r="Y4184" i="1"/>
  <c r="Z4184" i="1"/>
  <c r="W4185" i="1"/>
  <c r="X4185" i="1"/>
  <c r="Y4185" i="1"/>
  <c r="Z4185" i="1"/>
  <c r="W4186" i="1"/>
  <c r="X4186" i="1"/>
  <c r="Y4186" i="1"/>
  <c r="Z4186" i="1"/>
  <c r="W4187" i="1"/>
  <c r="X4187" i="1"/>
  <c r="Y4187" i="1"/>
  <c r="Z4187" i="1"/>
  <c r="W4188" i="1"/>
  <c r="X4188" i="1"/>
  <c r="Y4188" i="1"/>
  <c r="Z4188" i="1"/>
  <c r="W4189" i="1"/>
  <c r="X4189" i="1"/>
  <c r="Y4189" i="1"/>
  <c r="Z4189" i="1"/>
  <c r="W4190" i="1"/>
  <c r="X4190" i="1"/>
  <c r="Y4190" i="1"/>
  <c r="Z4190" i="1"/>
  <c r="W4191" i="1"/>
  <c r="X4191" i="1"/>
  <c r="Y4191" i="1"/>
  <c r="Z4191" i="1"/>
  <c r="W4192" i="1"/>
  <c r="X4192" i="1"/>
  <c r="Y4192" i="1"/>
  <c r="Z4192" i="1"/>
  <c r="W4193" i="1"/>
  <c r="X4193" i="1"/>
  <c r="Y4193" i="1"/>
  <c r="Z4193" i="1"/>
  <c r="W4194" i="1"/>
  <c r="X4194" i="1"/>
  <c r="Y4194" i="1"/>
  <c r="Z4194" i="1"/>
  <c r="W4195" i="1"/>
  <c r="X4195" i="1"/>
  <c r="Y4195" i="1"/>
  <c r="Z4195" i="1"/>
  <c r="W4196" i="1"/>
  <c r="X4196" i="1"/>
  <c r="Y4196" i="1"/>
  <c r="Z4196" i="1"/>
  <c r="W4197" i="1"/>
  <c r="X4197" i="1"/>
  <c r="Y4197" i="1"/>
  <c r="Z4197" i="1"/>
  <c r="W4198" i="1"/>
  <c r="X4198" i="1"/>
  <c r="Y4198" i="1"/>
  <c r="Z4198" i="1"/>
  <c r="W4199" i="1"/>
  <c r="X4199" i="1"/>
  <c r="Y4199" i="1"/>
  <c r="Z4199" i="1"/>
  <c r="W4200" i="1"/>
  <c r="X4200" i="1"/>
  <c r="Y4200" i="1"/>
  <c r="Z4200" i="1"/>
  <c r="W4201" i="1"/>
  <c r="X4201" i="1"/>
  <c r="Y4201" i="1"/>
  <c r="Z4201" i="1"/>
  <c r="W4202" i="1"/>
  <c r="X4202" i="1"/>
  <c r="Y4202" i="1"/>
  <c r="Z4202" i="1"/>
  <c r="W4203" i="1"/>
  <c r="X4203" i="1"/>
  <c r="Y4203" i="1"/>
  <c r="Z4203" i="1"/>
  <c r="W4204" i="1"/>
  <c r="X4204" i="1"/>
  <c r="Y4204" i="1"/>
  <c r="Z4204" i="1"/>
  <c r="W4205" i="1"/>
  <c r="X4205" i="1"/>
  <c r="Y4205" i="1"/>
  <c r="Z4205" i="1"/>
  <c r="W4206" i="1"/>
  <c r="X4206" i="1"/>
  <c r="Y4206" i="1"/>
  <c r="Z4206" i="1"/>
  <c r="W4207" i="1"/>
  <c r="X4207" i="1"/>
  <c r="Y4207" i="1"/>
  <c r="Z4207" i="1"/>
  <c r="W4208" i="1"/>
  <c r="X4208" i="1"/>
  <c r="Y4208" i="1"/>
  <c r="Z4208" i="1"/>
  <c r="W4209" i="1"/>
  <c r="X4209" i="1"/>
  <c r="Y4209" i="1"/>
  <c r="Z4209" i="1"/>
  <c r="W4210" i="1"/>
  <c r="X4210" i="1"/>
  <c r="Y4210" i="1"/>
  <c r="Z4210" i="1"/>
  <c r="W4211" i="1"/>
  <c r="X4211" i="1"/>
  <c r="Y4211" i="1"/>
  <c r="Z4211" i="1"/>
  <c r="W4212" i="1"/>
  <c r="X4212" i="1"/>
  <c r="Y4212" i="1"/>
  <c r="Z4212" i="1"/>
  <c r="W4213" i="1"/>
  <c r="X4213" i="1"/>
  <c r="Y4213" i="1"/>
  <c r="Z4213" i="1"/>
  <c r="W4214" i="1"/>
  <c r="X4214" i="1"/>
  <c r="Y4214" i="1"/>
  <c r="Z4214" i="1"/>
  <c r="W4215" i="1"/>
  <c r="X4215" i="1"/>
  <c r="Y4215" i="1"/>
  <c r="Z4215" i="1"/>
  <c r="W4216" i="1"/>
  <c r="X4216" i="1"/>
  <c r="Y4216" i="1"/>
  <c r="Z4216" i="1"/>
  <c r="W4217" i="1"/>
  <c r="X4217" i="1"/>
  <c r="Y4217" i="1"/>
  <c r="Z4217" i="1"/>
  <c r="W4218" i="1"/>
  <c r="X4218" i="1"/>
  <c r="Y4218" i="1"/>
  <c r="Z4218" i="1"/>
  <c r="W4219" i="1"/>
  <c r="X4219" i="1"/>
  <c r="Y4219" i="1"/>
  <c r="Z4219" i="1"/>
  <c r="W4220" i="1"/>
  <c r="X4220" i="1"/>
  <c r="Y4220" i="1"/>
  <c r="Z4220" i="1"/>
  <c r="W4221" i="1"/>
  <c r="X4221" i="1"/>
  <c r="Y4221" i="1"/>
  <c r="Z4221" i="1"/>
  <c r="W4222" i="1"/>
  <c r="X4222" i="1"/>
  <c r="Y4222" i="1"/>
  <c r="Z4222" i="1"/>
  <c r="W4223" i="1"/>
  <c r="X4223" i="1"/>
  <c r="Y4223" i="1"/>
  <c r="Z4223" i="1"/>
  <c r="W4224" i="1"/>
  <c r="X4224" i="1"/>
  <c r="Y4224" i="1"/>
  <c r="Z4224" i="1"/>
  <c r="W4225" i="1"/>
  <c r="X4225" i="1"/>
  <c r="Y4225" i="1"/>
  <c r="Z4225" i="1"/>
  <c r="W4226" i="1"/>
  <c r="X4226" i="1"/>
  <c r="Y4226" i="1"/>
  <c r="Z4226" i="1"/>
  <c r="W4227" i="1"/>
  <c r="X4227" i="1"/>
  <c r="Y4227" i="1"/>
  <c r="Z4227" i="1"/>
  <c r="W4228" i="1"/>
  <c r="X4228" i="1"/>
  <c r="Y4228" i="1"/>
  <c r="Z4228" i="1"/>
  <c r="W4229" i="1"/>
  <c r="X4229" i="1"/>
  <c r="Y4229" i="1"/>
  <c r="Z4229" i="1"/>
  <c r="W4230" i="1"/>
  <c r="X4230" i="1"/>
  <c r="Y4230" i="1"/>
  <c r="Z4230" i="1"/>
  <c r="W4231" i="1"/>
  <c r="X4231" i="1"/>
  <c r="Y4231" i="1"/>
  <c r="Z4231" i="1"/>
  <c r="W4232" i="1"/>
  <c r="X4232" i="1"/>
  <c r="Y4232" i="1"/>
  <c r="Z4232" i="1"/>
  <c r="W4233" i="1"/>
  <c r="X4233" i="1"/>
  <c r="Y4233" i="1"/>
  <c r="Z4233" i="1"/>
  <c r="W4234" i="1"/>
  <c r="X4234" i="1"/>
  <c r="Y4234" i="1"/>
  <c r="Z4234" i="1"/>
  <c r="W4235" i="1"/>
  <c r="X4235" i="1"/>
  <c r="Y4235" i="1"/>
  <c r="Z4235" i="1"/>
  <c r="W4236" i="1"/>
  <c r="X4236" i="1"/>
  <c r="Y4236" i="1"/>
  <c r="Z4236" i="1"/>
  <c r="W4237" i="1"/>
  <c r="X4237" i="1"/>
  <c r="Y4237" i="1"/>
  <c r="Z4237" i="1"/>
  <c r="W4238" i="1"/>
  <c r="X4238" i="1"/>
  <c r="Y4238" i="1"/>
  <c r="Z4238" i="1"/>
  <c r="W4239" i="1"/>
  <c r="X4239" i="1"/>
  <c r="Y4239" i="1"/>
  <c r="Z4239" i="1"/>
  <c r="W4240" i="1"/>
  <c r="X4240" i="1"/>
  <c r="Y4240" i="1"/>
  <c r="Z4240" i="1"/>
  <c r="W4241" i="1"/>
  <c r="X4241" i="1"/>
  <c r="Y4241" i="1"/>
  <c r="Z4241" i="1"/>
  <c r="W4242" i="1"/>
  <c r="X4242" i="1"/>
  <c r="Y4242" i="1"/>
  <c r="Z4242" i="1"/>
  <c r="W4243" i="1"/>
  <c r="X4243" i="1"/>
  <c r="Y4243" i="1"/>
  <c r="Z4243" i="1"/>
  <c r="W4244" i="1"/>
  <c r="X4244" i="1"/>
  <c r="Y4244" i="1"/>
  <c r="Z4244" i="1"/>
  <c r="W4245" i="1"/>
  <c r="X4245" i="1"/>
  <c r="Y4245" i="1"/>
  <c r="Z4245" i="1"/>
  <c r="W4246" i="1"/>
  <c r="X4246" i="1"/>
  <c r="Y4246" i="1"/>
  <c r="Z4246" i="1"/>
  <c r="W4247" i="1"/>
  <c r="X4247" i="1"/>
  <c r="Y4247" i="1"/>
  <c r="Z4247" i="1"/>
  <c r="W4248" i="1"/>
  <c r="X4248" i="1"/>
  <c r="Y4248" i="1"/>
  <c r="Z4248" i="1"/>
  <c r="W4249" i="1"/>
  <c r="X4249" i="1"/>
  <c r="Y4249" i="1"/>
  <c r="Z4249" i="1"/>
  <c r="W4250" i="1"/>
  <c r="X4250" i="1"/>
  <c r="Y4250" i="1"/>
  <c r="Z4250" i="1"/>
  <c r="W4251" i="1"/>
  <c r="X4251" i="1"/>
  <c r="Y4251" i="1"/>
  <c r="Z4251" i="1"/>
  <c r="W4252" i="1"/>
  <c r="X4252" i="1"/>
  <c r="Y4252" i="1"/>
  <c r="Z4252" i="1"/>
  <c r="W4253" i="1"/>
  <c r="X4253" i="1"/>
  <c r="Y4253" i="1"/>
  <c r="Z4253" i="1"/>
  <c r="W4254" i="1"/>
  <c r="X4254" i="1"/>
  <c r="Y4254" i="1"/>
  <c r="Z4254" i="1"/>
  <c r="W4255" i="1"/>
  <c r="X4255" i="1"/>
  <c r="Y4255" i="1"/>
  <c r="Z4255" i="1"/>
  <c r="W4256" i="1"/>
  <c r="X4256" i="1"/>
  <c r="Y4256" i="1"/>
  <c r="Z4256" i="1"/>
  <c r="W4257" i="1"/>
  <c r="X4257" i="1"/>
  <c r="Y4257" i="1"/>
  <c r="Z4257" i="1"/>
  <c r="W4258" i="1"/>
  <c r="X4258" i="1"/>
  <c r="Y4258" i="1"/>
  <c r="Z4258" i="1"/>
  <c r="W4259" i="1"/>
  <c r="X4259" i="1"/>
  <c r="Y4259" i="1"/>
  <c r="Z4259" i="1"/>
  <c r="W4260" i="1"/>
  <c r="X4260" i="1"/>
  <c r="Y4260" i="1"/>
  <c r="Z4260" i="1"/>
  <c r="W4261" i="1"/>
  <c r="X4261" i="1"/>
  <c r="Y4261" i="1"/>
  <c r="Z4261" i="1"/>
  <c r="W4262" i="1"/>
  <c r="X4262" i="1"/>
  <c r="Y4262" i="1"/>
  <c r="Z4262" i="1"/>
  <c r="W4263" i="1"/>
  <c r="X4263" i="1"/>
  <c r="Y4263" i="1"/>
  <c r="Z4263" i="1"/>
  <c r="W4264" i="1"/>
  <c r="X4264" i="1"/>
  <c r="Y4264" i="1"/>
  <c r="Z4264" i="1"/>
  <c r="W4265" i="1"/>
  <c r="X4265" i="1"/>
  <c r="Y4265" i="1"/>
  <c r="Z4265" i="1"/>
  <c r="W4266" i="1"/>
  <c r="X4266" i="1"/>
  <c r="Y4266" i="1"/>
  <c r="Z4266" i="1"/>
  <c r="W4267" i="1"/>
  <c r="X4267" i="1"/>
  <c r="Y4267" i="1"/>
  <c r="Z4267" i="1"/>
  <c r="W4268" i="1"/>
  <c r="X4268" i="1"/>
  <c r="Y4268" i="1"/>
  <c r="Z4268" i="1"/>
  <c r="W4269" i="1"/>
  <c r="X4269" i="1"/>
  <c r="Y4269" i="1"/>
  <c r="Z4269" i="1"/>
  <c r="W4270" i="1"/>
  <c r="X4270" i="1"/>
  <c r="Y4270" i="1"/>
  <c r="Z4270" i="1"/>
  <c r="W4271" i="1"/>
  <c r="X4271" i="1"/>
  <c r="Y4271" i="1"/>
  <c r="Z4271" i="1"/>
  <c r="W4272" i="1"/>
  <c r="X4272" i="1"/>
  <c r="Y4272" i="1"/>
  <c r="Z4272" i="1"/>
  <c r="W4273" i="1"/>
  <c r="X4273" i="1"/>
  <c r="Y4273" i="1"/>
  <c r="Z4273" i="1"/>
  <c r="W4274" i="1"/>
  <c r="X4274" i="1"/>
  <c r="Y4274" i="1"/>
  <c r="Z4274" i="1"/>
  <c r="W4275" i="1"/>
  <c r="X4275" i="1"/>
  <c r="Y4275" i="1"/>
  <c r="Z4275" i="1"/>
  <c r="W4276" i="1"/>
  <c r="X4276" i="1"/>
  <c r="Y4276" i="1"/>
  <c r="Z4276" i="1"/>
  <c r="W4277" i="1"/>
  <c r="X4277" i="1"/>
  <c r="Y4277" i="1"/>
  <c r="Z4277" i="1"/>
  <c r="W4278" i="1"/>
  <c r="X4278" i="1"/>
  <c r="Y4278" i="1"/>
  <c r="Z4278" i="1"/>
  <c r="W4279" i="1"/>
  <c r="X4279" i="1"/>
  <c r="Y4279" i="1"/>
  <c r="Z4279" i="1"/>
  <c r="W4280" i="1"/>
  <c r="X4280" i="1"/>
  <c r="Y4280" i="1"/>
  <c r="Z4280" i="1"/>
  <c r="W4281" i="1"/>
  <c r="X4281" i="1"/>
  <c r="Y4281" i="1"/>
  <c r="Z4281" i="1"/>
  <c r="W4282" i="1"/>
  <c r="X4282" i="1"/>
  <c r="Y4282" i="1"/>
  <c r="Z4282" i="1"/>
  <c r="W4283" i="1"/>
  <c r="X4283" i="1"/>
  <c r="Y4283" i="1"/>
  <c r="Z4283" i="1"/>
  <c r="W4284" i="1"/>
  <c r="X4284" i="1"/>
  <c r="Y4284" i="1"/>
  <c r="Z4284" i="1"/>
  <c r="W4285" i="1"/>
  <c r="X4285" i="1"/>
  <c r="Y4285" i="1"/>
  <c r="Z4285" i="1"/>
  <c r="W4286" i="1"/>
  <c r="X4286" i="1"/>
  <c r="Y4286" i="1"/>
  <c r="Z4286" i="1"/>
  <c r="W4287" i="1"/>
  <c r="X4287" i="1"/>
  <c r="Y4287" i="1"/>
  <c r="Z4287" i="1"/>
  <c r="W4288" i="1"/>
  <c r="X4288" i="1"/>
  <c r="Y4288" i="1"/>
  <c r="Z4288" i="1"/>
  <c r="W4289" i="1"/>
  <c r="X4289" i="1"/>
  <c r="Y4289" i="1"/>
  <c r="Z4289" i="1"/>
  <c r="W4290" i="1"/>
  <c r="X4290" i="1"/>
  <c r="Y4290" i="1"/>
  <c r="Z4290" i="1"/>
  <c r="W4291" i="1"/>
  <c r="X4291" i="1"/>
  <c r="Y4291" i="1"/>
  <c r="Z4291" i="1"/>
  <c r="W4292" i="1"/>
  <c r="X4292" i="1"/>
  <c r="Y4292" i="1"/>
  <c r="Z4292" i="1"/>
  <c r="W4293" i="1"/>
  <c r="X4293" i="1"/>
  <c r="Y4293" i="1"/>
  <c r="Z4293" i="1"/>
  <c r="W4294" i="1"/>
  <c r="X4294" i="1"/>
  <c r="Y4294" i="1"/>
  <c r="Z4294" i="1"/>
  <c r="W4295" i="1"/>
  <c r="X4295" i="1"/>
  <c r="Y4295" i="1"/>
  <c r="Z4295" i="1"/>
  <c r="W4296" i="1"/>
  <c r="X4296" i="1"/>
  <c r="Y4296" i="1"/>
  <c r="Z4296" i="1"/>
  <c r="W4297" i="1"/>
  <c r="X4297" i="1"/>
  <c r="Y4297" i="1"/>
  <c r="Z4297" i="1"/>
  <c r="W4298" i="1"/>
  <c r="X4298" i="1"/>
  <c r="Y4298" i="1"/>
  <c r="Z4298" i="1"/>
  <c r="W4299" i="1"/>
  <c r="X4299" i="1"/>
  <c r="Y4299" i="1"/>
  <c r="Z4299" i="1"/>
  <c r="W4300" i="1"/>
  <c r="X4300" i="1"/>
  <c r="Y4300" i="1"/>
  <c r="Z4300" i="1"/>
  <c r="W4301" i="1"/>
  <c r="X4301" i="1"/>
  <c r="Y4301" i="1"/>
  <c r="Z4301" i="1"/>
  <c r="W4302" i="1"/>
  <c r="X4302" i="1"/>
  <c r="Y4302" i="1"/>
  <c r="Z4302" i="1"/>
  <c r="W4303" i="1"/>
  <c r="X4303" i="1"/>
  <c r="Y4303" i="1"/>
  <c r="Z4303" i="1"/>
  <c r="W4304" i="1"/>
  <c r="X4304" i="1"/>
  <c r="Y4304" i="1"/>
  <c r="Z4304" i="1"/>
  <c r="W4305" i="1"/>
  <c r="X4305" i="1"/>
  <c r="Y4305" i="1"/>
  <c r="Z4305" i="1"/>
  <c r="W4306" i="1"/>
  <c r="X4306" i="1"/>
  <c r="Y4306" i="1"/>
  <c r="Z4306" i="1"/>
  <c r="W4307" i="1"/>
  <c r="X4307" i="1"/>
  <c r="Y4307" i="1"/>
  <c r="Z4307" i="1"/>
  <c r="W4308" i="1"/>
  <c r="X4308" i="1"/>
  <c r="Y4308" i="1"/>
  <c r="Z4308" i="1"/>
  <c r="W4309" i="1"/>
  <c r="X4309" i="1"/>
  <c r="Y4309" i="1"/>
  <c r="Z4309" i="1"/>
  <c r="W4310" i="1"/>
  <c r="X4310" i="1"/>
  <c r="Y4310" i="1"/>
  <c r="Z4310" i="1"/>
  <c r="W4311" i="1"/>
  <c r="X4311" i="1"/>
  <c r="Y4311" i="1"/>
  <c r="Z4311" i="1"/>
  <c r="W4312" i="1"/>
  <c r="X4312" i="1"/>
  <c r="Y4312" i="1"/>
  <c r="Z4312" i="1"/>
  <c r="W4313" i="1"/>
  <c r="X4313" i="1"/>
  <c r="Y4313" i="1"/>
  <c r="Z4313" i="1"/>
  <c r="W4314" i="1"/>
  <c r="X4314" i="1"/>
  <c r="Y4314" i="1"/>
  <c r="Z4314" i="1"/>
  <c r="W4315" i="1"/>
  <c r="X4315" i="1"/>
  <c r="Y4315" i="1"/>
  <c r="Z4315" i="1"/>
  <c r="W4316" i="1"/>
  <c r="X4316" i="1"/>
  <c r="Y4316" i="1"/>
  <c r="Z4316" i="1"/>
  <c r="W4317" i="1"/>
  <c r="X4317" i="1"/>
  <c r="Y4317" i="1"/>
  <c r="Z4317" i="1"/>
  <c r="W4318" i="1"/>
  <c r="X4318" i="1"/>
  <c r="Y4318" i="1"/>
  <c r="Z4318" i="1"/>
  <c r="W4319" i="1"/>
  <c r="X4319" i="1"/>
  <c r="Y4319" i="1"/>
  <c r="Z4319" i="1"/>
  <c r="W4320" i="1"/>
  <c r="X4320" i="1"/>
  <c r="Y4320" i="1"/>
  <c r="Z4320" i="1"/>
  <c r="W4321" i="1"/>
  <c r="X4321" i="1"/>
  <c r="Y4321" i="1"/>
  <c r="Z4321" i="1"/>
  <c r="W4322" i="1"/>
  <c r="X4322" i="1"/>
  <c r="Y4322" i="1"/>
  <c r="Z4322" i="1"/>
  <c r="W4323" i="1"/>
  <c r="X4323" i="1"/>
  <c r="Y4323" i="1"/>
  <c r="Z4323" i="1"/>
  <c r="W4324" i="1"/>
  <c r="X4324" i="1"/>
  <c r="Y4324" i="1"/>
  <c r="Z4324" i="1"/>
  <c r="W4325" i="1"/>
  <c r="X4325" i="1"/>
  <c r="Y4325" i="1"/>
  <c r="Z4325" i="1"/>
  <c r="W4326" i="1"/>
  <c r="X4326" i="1"/>
  <c r="Y4326" i="1"/>
  <c r="Z4326" i="1"/>
  <c r="W4327" i="1"/>
  <c r="X4327" i="1"/>
  <c r="Y4327" i="1"/>
  <c r="Z4327" i="1"/>
  <c r="W4328" i="1"/>
  <c r="X4328" i="1"/>
  <c r="Y4328" i="1"/>
  <c r="Z4328" i="1"/>
  <c r="W4329" i="1"/>
  <c r="X4329" i="1"/>
  <c r="Y4329" i="1"/>
  <c r="Z4329" i="1"/>
  <c r="W4330" i="1"/>
  <c r="X4330" i="1"/>
  <c r="Y4330" i="1"/>
  <c r="Z4330" i="1"/>
  <c r="W4331" i="1"/>
  <c r="X4331" i="1"/>
  <c r="Y4331" i="1"/>
  <c r="Z4331" i="1"/>
  <c r="W4332" i="1"/>
  <c r="X4332" i="1"/>
  <c r="Y4332" i="1"/>
  <c r="Z4332" i="1"/>
  <c r="W4333" i="1"/>
  <c r="X4333" i="1"/>
  <c r="Y4333" i="1"/>
  <c r="Z4333" i="1"/>
  <c r="W4334" i="1"/>
  <c r="X4334" i="1"/>
  <c r="Y4334" i="1"/>
  <c r="Z4334" i="1"/>
  <c r="W4335" i="1"/>
  <c r="X4335" i="1"/>
  <c r="Y4335" i="1"/>
  <c r="Z4335" i="1"/>
  <c r="W4336" i="1"/>
  <c r="X4336" i="1"/>
  <c r="Y4336" i="1"/>
  <c r="Z4336" i="1"/>
  <c r="W4337" i="1"/>
  <c r="X4337" i="1"/>
  <c r="Y4337" i="1"/>
  <c r="Z4337" i="1"/>
  <c r="W4338" i="1"/>
  <c r="X4338" i="1"/>
  <c r="Y4338" i="1"/>
  <c r="Z4338" i="1"/>
  <c r="W4339" i="1"/>
  <c r="X4339" i="1"/>
  <c r="Y4339" i="1"/>
  <c r="Z4339" i="1"/>
  <c r="W4340" i="1"/>
  <c r="X4340" i="1"/>
  <c r="Y4340" i="1"/>
  <c r="Z4340" i="1"/>
  <c r="W4341" i="1"/>
  <c r="X4341" i="1"/>
  <c r="Y4341" i="1"/>
  <c r="Z4341" i="1"/>
  <c r="W4342" i="1"/>
  <c r="X4342" i="1"/>
  <c r="Y4342" i="1"/>
  <c r="Z4342" i="1"/>
  <c r="W4343" i="1"/>
  <c r="X4343" i="1"/>
  <c r="Y4343" i="1"/>
  <c r="Z4343" i="1"/>
  <c r="W4344" i="1"/>
  <c r="X4344" i="1"/>
  <c r="Y4344" i="1"/>
  <c r="Z4344" i="1"/>
  <c r="W4345" i="1"/>
  <c r="X4345" i="1"/>
  <c r="Y4345" i="1"/>
  <c r="Z4345" i="1"/>
  <c r="W4346" i="1"/>
  <c r="X4346" i="1"/>
  <c r="Y4346" i="1"/>
  <c r="Z4346" i="1"/>
  <c r="W4347" i="1"/>
  <c r="X4347" i="1"/>
  <c r="Y4347" i="1"/>
  <c r="Z4347" i="1"/>
  <c r="W4348" i="1"/>
  <c r="X4348" i="1"/>
  <c r="Y4348" i="1"/>
  <c r="Z4348" i="1"/>
  <c r="W4349" i="1"/>
  <c r="X4349" i="1"/>
  <c r="Y4349" i="1"/>
  <c r="Z4349" i="1"/>
  <c r="W4350" i="1"/>
  <c r="X4350" i="1"/>
  <c r="Y4350" i="1"/>
  <c r="Z4350" i="1"/>
  <c r="W4351" i="1"/>
  <c r="X4351" i="1"/>
  <c r="Y4351" i="1"/>
  <c r="Z4351" i="1"/>
  <c r="W4352" i="1"/>
  <c r="X4352" i="1"/>
  <c r="Y4352" i="1"/>
  <c r="Z4352" i="1"/>
  <c r="W4353" i="1"/>
  <c r="X4353" i="1"/>
  <c r="Y4353" i="1"/>
  <c r="Z4353" i="1"/>
  <c r="W4354" i="1"/>
  <c r="X4354" i="1"/>
  <c r="Y4354" i="1"/>
  <c r="Z4354" i="1"/>
  <c r="W4355" i="1"/>
  <c r="X4355" i="1"/>
  <c r="Y4355" i="1"/>
  <c r="Z4355" i="1"/>
  <c r="W4356" i="1"/>
  <c r="X4356" i="1"/>
  <c r="Y4356" i="1"/>
  <c r="Z4356" i="1"/>
  <c r="W4357" i="1"/>
  <c r="X4357" i="1"/>
  <c r="Y4357" i="1"/>
  <c r="Z4357" i="1"/>
  <c r="W4358" i="1"/>
  <c r="X4358" i="1"/>
  <c r="Y4358" i="1"/>
  <c r="Z4358" i="1"/>
  <c r="W4359" i="1"/>
  <c r="X4359" i="1"/>
  <c r="Y4359" i="1"/>
  <c r="Z4359" i="1"/>
  <c r="W4360" i="1"/>
  <c r="X4360" i="1"/>
  <c r="Y4360" i="1"/>
  <c r="Z4360" i="1"/>
  <c r="W4361" i="1"/>
  <c r="X4361" i="1"/>
  <c r="Y4361" i="1"/>
  <c r="Z4361" i="1"/>
  <c r="W4362" i="1"/>
  <c r="X4362" i="1"/>
  <c r="Y4362" i="1"/>
  <c r="Z4362" i="1"/>
  <c r="W4363" i="1"/>
  <c r="X4363" i="1"/>
  <c r="Y4363" i="1"/>
  <c r="Z4363" i="1"/>
  <c r="W4364" i="1"/>
  <c r="X4364" i="1"/>
  <c r="Y4364" i="1"/>
  <c r="Z4364" i="1"/>
  <c r="W4365" i="1"/>
  <c r="X4365" i="1"/>
  <c r="Y4365" i="1"/>
  <c r="Z4365" i="1"/>
  <c r="W4366" i="1"/>
  <c r="X4366" i="1"/>
  <c r="Y4366" i="1"/>
  <c r="Z4366" i="1"/>
  <c r="W4367" i="1"/>
  <c r="X4367" i="1"/>
  <c r="Y4367" i="1"/>
  <c r="Z4367" i="1"/>
  <c r="W4368" i="1"/>
  <c r="X4368" i="1"/>
  <c r="Y4368" i="1"/>
  <c r="Z4368" i="1"/>
  <c r="W4369" i="1"/>
  <c r="X4369" i="1"/>
  <c r="Y4369" i="1"/>
  <c r="Z4369" i="1"/>
  <c r="W4370" i="1"/>
  <c r="X4370" i="1"/>
  <c r="Y4370" i="1"/>
  <c r="Z4370" i="1"/>
  <c r="W4371" i="1"/>
  <c r="X4371" i="1"/>
  <c r="Y4371" i="1"/>
  <c r="Z4371" i="1"/>
  <c r="W4372" i="1"/>
  <c r="X4372" i="1"/>
  <c r="Y4372" i="1"/>
  <c r="Z4372" i="1"/>
  <c r="W4373" i="1"/>
  <c r="X4373" i="1"/>
  <c r="Y4373" i="1"/>
  <c r="Z4373" i="1"/>
  <c r="W4374" i="1"/>
  <c r="X4374" i="1"/>
  <c r="Y4374" i="1"/>
  <c r="Z4374" i="1"/>
  <c r="W4375" i="1"/>
  <c r="X4375" i="1"/>
  <c r="Y4375" i="1"/>
  <c r="Z4375" i="1"/>
  <c r="W4376" i="1"/>
  <c r="X4376" i="1"/>
  <c r="Y4376" i="1"/>
  <c r="Z4376" i="1"/>
  <c r="W4377" i="1"/>
  <c r="X4377" i="1"/>
  <c r="Y4377" i="1"/>
  <c r="Z4377" i="1"/>
  <c r="W4378" i="1"/>
  <c r="X4378" i="1"/>
  <c r="Y4378" i="1"/>
  <c r="Z4378" i="1"/>
  <c r="W4379" i="1"/>
  <c r="X4379" i="1"/>
  <c r="Y4379" i="1"/>
  <c r="Z4379" i="1"/>
  <c r="W4380" i="1"/>
  <c r="X4380" i="1"/>
  <c r="Y4380" i="1"/>
  <c r="Z4380" i="1"/>
  <c r="W4381" i="1"/>
  <c r="X4381" i="1"/>
  <c r="Y4381" i="1"/>
  <c r="Z4381" i="1"/>
  <c r="W4382" i="1"/>
  <c r="X4382" i="1"/>
  <c r="Y4382" i="1"/>
  <c r="Z4382" i="1"/>
  <c r="W4383" i="1"/>
  <c r="X4383" i="1"/>
  <c r="Y4383" i="1"/>
  <c r="Z4383" i="1"/>
  <c r="W4384" i="1"/>
  <c r="X4384" i="1"/>
  <c r="Y4384" i="1"/>
  <c r="Z4384" i="1"/>
  <c r="W4385" i="1"/>
  <c r="X4385" i="1"/>
  <c r="Y4385" i="1"/>
  <c r="Z4385" i="1"/>
  <c r="W4386" i="1"/>
  <c r="X4386" i="1"/>
  <c r="Y4386" i="1"/>
  <c r="Z4386" i="1"/>
  <c r="W4387" i="1"/>
  <c r="X4387" i="1"/>
  <c r="Y4387" i="1"/>
  <c r="Z4387" i="1"/>
  <c r="W4388" i="1"/>
  <c r="X4388" i="1"/>
  <c r="Y4388" i="1"/>
  <c r="Z4388" i="1"/>
  <c r="W4389" i="1"/>
  <c r="X4389" i="1"/>
  <c r="Y4389" i="1"/>
  <c r="Z4389" i="1"/>
  <c r="W4390" i="1"/>
  <c r="X4390" i="1"/>
  <c r="Y4390" i="1"/>
  <c r="Z4390" i="1"/>
  <c r="W4391" i="1"/>
  <c r="X4391" i="1"/>
  <c r="Y4391" i="1"/>
  <c r="Z4391" i="1"/>
  <c r="W4392" i="1"/>
  <c r="X4392" i="1"/>
  <c r="Y4392" i="1"/>
  <c r="Z4392" i="1"/>
  <c r="W4393" i="1"/>
  <c r="X4393" i="1"/>
  <c r="Y4393" i="1"/>
  <c r="Z4393" i="1"/>
  <c r="W4394" i="1"/>
  <c r="X4394" i="1"/>
  <c r="Y4394" i="1"/>
  <c r="Z4394" i="1"/>
  <c r="W4395" i="1"/>
  <c r="X4395" i="1"/>
  <c r="Y4395" i="1"/>
  <c r="Z4395" i="1"/>
  <c r="W4396" i="1"/>
  <c r="X4396" i="1"/>
  <c r="Y4396" i="1"/>
  <c r="Z4396" i="1"/>
  <c r="W4397" i="1"/>
  <c r="X4397" i="1"/>
  <c r="Y4397" i="1"/>
  <c r="Z4397" i="1"/>
  <c r="W4398" i="1"/>
  <c r="X4398" i="1"/>
  <c r="Y4398" i="1"/>
  <c r="Z4398" i="1"/>
  <c r="W4399" i="1"/>
  <c r="X4399" i="1"/>
  <c r="Y4399" i="1"/>
  <c r="Z4399" i="1"/>
  <c r="W4400" i="1"/>
  <c r="X4400" i="1"/>
  <c r="Y4400" i="1"/>
  <c r="Z4400" i="1"/>
  <c r="W4401" i="1"/>
  <c r="X4401" i="1"/>
  <c r="Y4401" i="1"/>
  <c r="Z4401" i="1"/>
  <c r="W4402" i="1"/>
  <c r="X4402" i="1"/>
  <c r="Y4402" i="1"/>
  <c r="Z4402" i="1"/>
  <c r="W4403" i="1"/>
  <c r="X4403" i="1"/>
  <c r="Y4403" i="1"/>
  <c r="Z4403" i="1"/>
  <c r="W4404" i="1"/>
  <c r="X4404" i="1"/>
  <c r="Y4404" i="1"/>
  <c r="Z4404" i="1"/>
  <c r="W4405" i="1"/>
  <c r="X4405" i="1"/>
  <c r="Y4405" i="1"/>
  <c r="Z4405" i="1"/>
  <c r="W4406" i="1"/>
  <c r="X4406" i="1"/>
  <c r="Y4406" i="1"/>
  <c r="Z4406" i="1"/>
  <c r="W4407" i="1"/>
  <c r="X4407" i="1"/>
  <c r="Y4407" i="1"/>
  <c r="Z4407" i="1"/>
  <c r="W4408" i="1"/>
  <c r="X4408" i="1"/>
  <c r="Y4408" i="1"/>
  <c r="Z4408" i="1"/>
  <c r="W4409" i="1"/>
  <c r="X4409" i="1"/>
  <c r="Y4409" i="1"/>
  <c r="Z4409" i="1"/>
  <c r="W4410" i="1"/>
  <c r="X4410" i="1"/>
  <c r="Y4410" i="1"/>
  <c r="Z4410" i="1"/>
  <c r="W4411" i="1"/>
  <c r="X4411" i="1"/>
  <c r="Y4411" i="1"/>
  <c r="Z4411" i="1"/>
  <c r="W4412" i="1"/>
  <c r="X4412" i="1"/>
  <c r="Y4412" i="1"/>
  <c r="Z4412" i="1"/>
  <c r="W4413" i="1"/>
  <c r="X4413" i="1"/>
  <c r="Y4413" i="1"/>
  <c r="Z4413" i="1"/>
  <c r="W4414" i="1"/>
  <c r="X4414" i="1"/>
  <c r="Y4414" i="1"/>
  <c r="Z4414" i="1"/>
  <c r="W4415" i="1"/>
  <c r="X4415" i="1"/>
  <c r="Y4415" i="1"/>
  <c r="Z4415" i="1"/>
  <c r="W4416" i="1"/>
  <c r="X4416" i="1"/>
  <c r="Y4416" i="1"/>
  <c r="Z4416" i="1"/>
  <c r="W4417" i="1"/>
  <c r="X4417" i="1"/>
  <c r="Y4417" i="1"/>
  <c r="Z4417" i="1"/>
  <c r="W4418" i="1"/>
  <c r="X4418" i="1"/>
  <c r="Y4418" i="1"/>
  <c r="Z4418" i="1"/>
  <c r="W4419" i="1"/>
  <c r="X4419" i="1"/>
  <c r="Y4419" i="1"/>
  <c r="Z4419" i="1"/>
  <c r="W4420" i="1"/>
  <c r="X4420" i="1"/>
  <c r="Y4420" i="1"/>
  <c r="Z4420" i="1"/>
  <c r="W4421" i="1"/>
  <c r="X4421" i="1"/>
  <c r="Y4421" i="1"/>
  <c r="Z4421" i="1"/>
  <c r="W4422" i="1"/>
  <c r="X4422" i="1"/>
  <c r="Y4422" i="1"/>
  <c r="Z4422" i="1"/>
  <c r="W4423" i="1"/>
  <c r="X4423" i="1"/>
  <c r="Y4423" i="1"/>
  <c r="Z4423" i="1"/>
  <c r="W4424" i="1"/>
  <c r="X4424" i="1"/>
  <c r="Y4424" i="1"/>
  <c r="Z4424" i="1"/>
  <c r="W4425" i="1"/>
  <c r="X4425" i="1"/>
  <c r="Y4425" i="1"/>
  <c r="Z4425" i="1"/>
  <c r="W4426" i="1"/>
  <c r="X4426" i="1"/>
  <c r="Y4426" i="1"/>
  <c r="Z4426" i="1"/>
  <c r="W4427" i="1"/>
  <c r="X4427" i="1"/>
  <c r="Y4427" i="1"/>
  <c r="Z4427" i="1"/>
  <c r="W4428" i="1"/>
  <c r="X4428" i="1"/>
  <c r="Y4428" i="1"/>
  <c r="Z4428" i="1"/>
  <c r="W4429" i="1"/>
  <c r="X4429" i="1"/>
  <c r="Y4429" i="1"/>
  <c r="Z4429" i="1"/>
  <c r="W4430" i="1"/>
  <c r="X4430" i="1"/>
  <c r="Y4430" i="1"/>
  <c r="Z4430" i="1"/>
  <c r="W4431" i="1"/>
  <c r="X4431" i="1"/>
  <c r="Y4431" i="1"/>
  <c r="Z4431" i="1"/>
  <c r="W4432" i="1"/>
  <c r="X4432" i="1"/>
  <c r="Y4432" i="1"/>
  <c r="Z4432" i="1"/>
  <c r="W4433" i="1"/>
  <c r="X4433" i="1"/>
  <c r="Y4433" i="1"/>
  <c r="Z4433" i="1"/>
  <c r="W4434" i="1"/>
  <c r="X4434" i="1"/>
  <c r="Y4434" i="1"/>
  <c r="Z4434" i="1"/>
  <c r="W4435" i="1"/>
  <c r="X4435" i="1"/>
  <c r="Y4435" i="1"/>
  <c r="Z4435" i="1"/>
  <c r="W4436" i="1"/>
  <c r="X4436" i="1"/>
  <c r="Y4436" i="1"/>
  <c r="Z4436" i="1"/>
  <c r="W4437" i="1"/>
  <c r="X4437" i="1"/>
  <c r="Y4437" i="1"/>
  <c r="Z4437" i="1"/>
  <c r="W4438" i="1"/>
  <c r="X4438" i="1"/>
  <c r="Y4438" i="1"/>
  <c r="Z4438" i="1"/>
  <c r="W4439" i="1"/>
  <c r="X4439" i="1"/>
  <c r="Y4439" i="1"/>
  <c r="Z4439" i="1"/>
  <c r="W4440" i="1"/>
  <c r="X4440" i="1"/>
  <c r="Y4440" i="1"/>
  <c r="Z4440" i="1"/>
  <c r="W4441" i="1"/>
  <c r="X4441" i="1"/>
  <c r="Y4441" i="1"/>
  <c r="Z4441" i="1"/>
  <c r="W4442" i="1"/>
  <c r="X4442" i="1"/>
  <c r="Y4442" i="1"/>
  <c r="Z4442" i="1"/>
  <c r="W4443" i="1"/>
  <c r="X4443" i="1"/>
  <c r="Y4443" i="1"/>
  <c r="Z4443" i="1"/>
  <c r="W4444" i="1"/>
  <c r="X4444" i="1"/>
  <c r="Y4444" i="1"/>
  <c r="Z4444" i="1"/>
  <c r="W4445" i="1"/>
  <c r="X4445" i="1"/>
  <c r="Y4445" i="1"/>
  <c r="Z4445" i="1"/>
  <c r="W4446" i="1"/>
  <c r="X4446" i="1"/>
  <c r="Y4446" i="1"/>
  <c r="Z4446" i="1"/>
  <c r="W4447" i="1"/>
  <c r="X4447" i="1"/>
  <c r="Y4447" i="1"/>
  <c r="Z4447" i="1"/>
  <c r="W4448" i="1"/>
  <c r="X4448" i="1"/>
  <c r="Y4448" i="1"/>
  <c r="Z4448" i="1"/>
  <c r="W4449" i="1"/>
  <c r="X4449" i="1"/>
  <c r="Y4449" i="1"/>
  <c r="Z4449" i="1"/>
  <c r="W4450" i="1"/>
  <c r="X4450" i="1"/>
  <c r="Y4450" i="1"/>
  <c r="Z4450" i="1"/>
  <c r="W4451" i="1"/>
  <c r="X4451" i="1"/>
  <c r="Y4451" i="1"/>
  <c r="Z4451" i="1"/>
  <c r="W4452" i="1"/>
  <c r="X4452" i="1"/>
  <c r="Y4452" i="1"/>
  <c r="Z4452" i="1"/>
  <c r="W4453" i="1"/>
  <c r="X4453" i="1"/>
  <c r="Y4453" i="1"/>
  <c r="Z4453" i="1"/>
  <c r="W4454" i="1"/>
  <c r="X4454" i="1"/>
  <c r="Y4454" i="1"/>
  <c r="Z4454" i="1"/>
  <c r="W4455" i="1"/>
  <c r="X4455" i="1"/>
  <c r="Y4455" i="1"/>
  <c r="Z4455" i="1"/>
  <c r="W4456" i="1"/>
  <c r="X4456" i="1"/>
  <c r="Y4456" i="1"/>
  <c r="Z4456" i="1"/>
  <c r="W4457" i="1"/>
  <c r="X4457" i="1"/>
  <c r="Y4457" i="1"/>
  <c r="Z4457" i="1"/>
  <c r="W4458" i="1"/>
  <c r="X4458" i="1"/>
  <c r="Y4458" i="1"/>
  <c r="Z4458" i="1"/>
  <c r="W4459" i="1"/>
  <c r="X4459" i="1"/>
  <c r="Y4459" i="1"/>
  <c r="Z4459" i="1"/>
  <c r="W4460" i="1"/>
  <c r="X4460" i="1"/>
  <c r="Y4460" i="1"/>
  <c r="Z4460" i="1"/>
  <c r="W4461" i="1"/>
  <c r="X4461" i="1"/>
  <c r="Y4461" i="1"/>
  <c r="Z4461" i="1"/>
  <c r="W4462" i="1"/>
  <c r="X4462" i="1"/>
  <c r="Y4462" i="1"/>
  <c r="Z4462" i="1"/>
  <c r="W4463" i="1"/>
  <c r="X4463" i="1"/>
  <c r="Y4463" i="1"/>
  <c r="Z4463" i="1"/>
  <c r="W4464" i="1"/>
  <c r="X4464" i="1"/>
  <c r="Y4464" i="1"/>
  <c r="Z4464" i="1"/>
  <c r="W4465" i="1"/>
  <c r="X4465" i="1"/>
  <c r="Y4465" i="1"/>
  <c r="Z4465" i="1"/>
  <c r="W4466" i="1"/>
  <c r="X4466" i="1"/>
  <c r="Y4466" i="1"/>
  <c r="Z4466" i="1"/>
  <c r="W4467" i="1"/>
  <c r="X4467" i="1"/>
  <c r="Y4467" i="1"/>
  <c r="Z4467" i="1"/>
  <c r="W4468" i="1"/>
  <c r="X4468" i="1"/>
  <c r="Y4468" i="1"/>
  <c r="Z4468" i="1"/>
  <c r="W4469" i="1"/>
  <c r="X4469" i="1"/>
  <c r="Y4469" i="1"/>
  <c r="Z4469" i="1"/>
  <c r="W4470" i="1"/>
  <c r="X4470" i="1"/>
  <c r="Y4470" i="1"/>
  <c r="Z4470" i="1"/>
  <c r="W4471" i="1"/>
  <c r="X4471" i="1"/>
  <c r="Y4471" i="1"/>
  <c r="Z4471" i="1"/>
  <c r="W4472" i="1"/>
  <c r="X4472" i="1"/>
  <c r="Y4472" i="1"/>
  <c r="Z4472" i="1"/>
  <c r="W4473" i="1"/>
  <c r="X4473" i="1"/>
  <c r="Y4473" i="1"/>
  <c r="Z4473" i="1"/>
  <c r="W4474" i="1"/>
  <c r="X4474" i="1"/>
  <c r="Y4474" i="1"/>
  <c r="Z4474" i="1"/>
  <c r="W4475" i="1"/>
  <c r="X4475" i="1"/>
  <c r="Y4475" i="1"/>
  <c r="Z4475" i="1"/>
  <c r="W4476" i="1"/>
  <c r="X4476" i="1"/>
  <c r="Y4476" i="1"/>
  <c r="Z4476" i="1"/>
  <c r="W4477" i="1"/>
  <c r="X4477" i="1"/>
  <c r="Y4477" i="1"/>
  <c r="Z4477" i="1"/>
  <c r="W4478" i="1"/>
  <c r="X4478" i="1"/>
  <c r="Y4478" i="1"/>
  <c r="Z4478" i="1"/>
  <c r="W4479" i="1"/>
  <c r="X4479" i="1"/>
  <c r="Y4479" i="1"/>
  <c r="Z4479" i="1"/>
  <c r="W4480" i="1"/>
  <c r="X4480" i="1"/>
  <c r="Y4480" i="1"/>
  <c r="Z4480" i="1"/>
  <c r="W4481" i="1"/>
  <c r="X4481" i="1"/>
  <c r="Y4481" i="1"/>
  <c r="Z4481" i="1"/>
  <c r="W4482" i="1"/>
  <c r="X4482" i="1"/>
  <c r="Y4482" i="1"/>
  <c r="Z4482" i="1"/>
  <c r="W4483" i="1"/>
  <c r="X4483" i="1"/>
  <c r="Y4483" i="1"/>
  <c r="Z4483" i="1"/>
  <c r="W4484" i="1"/>
  <c r="X4484" i="1"/>
  <c r="Y4484" i="1"/>
  <c r="Z4484" i="1"/>
  <c r="W4485" i="1"/>
  <c r="X4485" i="1"/>
  <c r="Y4485" i="1"/>
  <c r="Z4485" i="1"/>
  <c r="W4486" i="1"/>
  <c r="X4486" i="1"/>
  <c r="Y4486" i="1"/>
  <c r="Z4486" i="1"/>
  <c r="W4487" i="1"/>
  <c r="X4487" i="1"/>
  <c r="Y4487" i="1"/>
  <c r="Z4487" i="1"/>
  <c r="W4488" i="1"/>
  <c r="X4488" i="1"/>
  <c r="Y4488" i="1"/>
  <c r="Z4488" i="1"/>
  <c r="W4489" i="1"/>
  <c r="X4489" i="1"/>
  <c r="Y4489" i="1"/>
  <c r="Z4489" i="1"/>
  <c r="W4490" i="1"/>
  <c r="X4490" i="1"/>
  <c r="Y4490" i="1"/>
  <c r="Z4490" i="1"/>
  <c r="W4491" i="1"/>
  <c r="X4491" i="1"/>
  <c r="Y4491" i="1"/>
  <c r="Z4491" i="1"/>
  <c r="W4492" i="1"/>
  <c r="X4492" i="1"/>
  <c r="Y4492" i="1"/>
  <c r="Z4492" i="1"/>
  <c r="W4493" i="1"/>
  <c r="X4493" i="1"/>
  <c r="Y4493" i="1"/>
  <c r="Z4493" i="1"/>
  <c r="W4494" i="1"/>
  <c r="X4494" i="1"/>
  <c r="Y4494" i="1"/>
  <c r="Z4494" i="1"/>
  <c r="W4495" i="1"/>
  <c r="X4495" i="1"/>
  <c r="Y4495" i="1"/>
  <c r="Z4495" i="1"/>
  <c r="W4496" i="1"/>
  <c r="X4496" i="1"/>
  <c r="Y4496" i="1"/>
  <c r="Z4496" i="1"/>
  <c r="W4497" i="1"/>
  <c r="X4497" i="1"/>
  <c r="Y4497" i="1"/>
  <c r="Z4497" i="1"/>
  <c r="W4498" i="1"/>
  <c r="X4498" i="1"/>
  <c r="Y4498" i="1"/>
  <c r="Z4498" i="1"/>
  <c r="W4499" i="1"/>
  <c r="X4499" i="1"/>
  <c r="Y4499" i="1"/>
  <c r="Z4499" i="1"/>
  <c r="W4500" i="1"/>
  <c r="X4500" i="1"/>
  <c r="Y4500" i="1"/>
  <c r="Z4500" i="1"/>
  <c r="W4501" i="1"/>
  <c r="X4501" i="1"/>
  <c r="Y4501" i="1"/>
  <c r="Z4501" i="1"/>
  <c r="W4502" i="1"/>
  <c r="X4502" i="1"/>
  <c r="Y4502" i="1"/>
  <c r="Z4502" i="1"/>
  <c r="W4503" i="1"/>
  <c r="X4503" i="1"/>
  <c r="Y4503" i="1"/>
  <c r="Z4503" i="1"/>
  <c r="W4504" i="1"/>
  <c r="X4504" i="1"/>
  <c r="Y4504" i="1"/>
  <c r="Z4504" i="1"/>
  <c r="W4505" i="1"/>
  <c r="X4505" i="1"/>
  <c r="Y4505" i="1"/>
  <c r="Z4505" i="1"/>
  <c r="W4506" i="1"/>
  <c r="X4506" i="1"/>
  <c r="Y4506" i="1"/>
  <c r="Z4506" i="1"/>
  <c r="W4507" i="1"/>
  <c r="X4507" i="1"/>
  <c r="Y4507" i="1"/>
  <c r="Z4507" i="1"/>
  <c r="W4508" i="1"/>
  <c r="X4508" i="1"/>
  <c r="Y4508" i="1"/>
  <c r="Z4508" i="1"/>
  <c r="W4509" i="1"/>
  <c r="X4509" i="1"/>
  <c r="Y4509" i="1"/>
  <c r="Z4509" i="1"/>
  <c r="W4510" i="1"/>
  <c r="X4510" i="1"/>
  <c r="Y4510" i="1"/>
  <c r="Z4510" i="1"/>
  <c r="W4511" i="1"/>
  <c r="X4511" i="1"/>
  <c r="Y4511" i="1"/>
  <c r="Z4511" i="1"/>
  <c r="W4512" i="1"/>
  <c r="X4512" i="1"/>
  <c r="Y4512" i="1"/>
  <c r="Z4512" i="1"/>
  <c r="W4513" i="1"/>
  <c r="X4513" i="1"/>
  <c r="Y4513" i="1"/>
  <c r="Z4513" i="1"/>
  <c r="W4514" i="1"/>
  <c r="X4514" i="1"/>
  <c r="Y4514" i="1"/>
  <c r="Z4514" i="1"/>
  <c r="W4515" i="1"/>
  <c r="X4515" i="1"/>
  <c r="Y4515" i="1"/>
  <c r="Z4515" i="1"/>
  <c r="W4516" i="1"/>
  <c r="X4516" i="1"/>
  <c r="Y4516" i="1"/>
  <c r="Z4516" i="1"/>
  <c r="W4517" i="1"/>
  <c r="X4517" i="1"/>
  <c r="Y4517" i="1"/>
  <c r="Z4517" i="1"/>
  <c r="W4518" i="1"/>
  <c r="X4518" i="1"/>
  <c r="Y4518" i="1"/>
  <c r="Z4518" i="1"/>
  <c r="W4519" i="1"/>
  <c r="X4519" i="1"/>
  <c r="Y4519" i="1"/>
  <c r="Z4519" i="1"/>
  <c r="W4520" i="1"/>
  <c r="X4520" i="1"/>
  <c r="Y4520" i="1"/>
  <c r="Z4520" i="1"/>
  <c r="W4521" i="1"/>
  <c r="X4521" i="1"/>
  <c r="Y4521" i="1"/>
  <c r="Z4521" i="1"/>
  <c r="W4522" i="1"/>
  <c r="X4522" i="1"/>
  <c r="Y4522" i="1"/>
  <c r="Z4522" i="1"/>
  <c r="W4523" i="1"/>
  <c r="X4523" i="1"/>
  <c r="Y4523" i="1"/>
  <c r="Z4523" i="1"/>
  <c r="W4524" i="1"/>
  <c r="X4524" i="1"/>
  <c r="Y4524" i="1"/>
  <c r="Z4524" i="1"/>
  <c r="W4525" i="1"/>
  <c r="X4525" i="1"/>
  <c r="Y4525" i="1"/>
  <c r="Z4525" i="1"/>
  <c r="W4526" i="1"/>
  <c r="X4526" i="1"/>
  <c r="Y4526" i="1"/>
  <c r="Z4526" i="1"/>
  <c r="W4527" i="1"/>
  <c r="X4527" i="1"/>
  <c r="Y4527" i="1"/>
  <c r="Z4527" i="1"/>
  <c r="W4528" i="1"/>
  <c r="X4528" i="1"/>
  <c r="Y4528" i="1"/>
  <c r="Z4528" i="1"/>
  <c r="W4529" i="1"/>
  <c r="X4529" i="1"/>
  <c r="Y4529" i="1"/>
  <c r="Z4529" i="1"/>
  <c r="W4530" i="1"/>
  <c r="X4530" i="1"/>
  <c r="Y4530" i="1"/>
  <c r="Z4530" i="1"/>
  <c r="W4531" i="1"/>
  <c r="X4531" i="1"/>
  <c r="Y4531" i="1"/>
  <c r="Z4531" i="1"/>
  <c r="W4532" i="1"/>
  <c r="X4532" i="1"/>
  <c r="Y4532" i="1"/>
  <c r="Z4532" i="1"/>
  <c r="W4533" i="1"/>
  <c r="X4533" i="1"/>
  <c r="Y4533" i="1"/>
  <c r="Z4533" i="1"/>
  <c r="W4534" i="1"/>
  <c r="X4534" i="1"/>
  <c r="Y4534" i="1"/>
  <c r="Z4534" i="1"/>
  <c r="W4535" i="1"/>
  <c r="X4535" i="1"/>
  <c r="Y4535" i="1"/>
  <c r="Z4535" i="1"/>
  <c r="W4536" i="1"/>
  <c r="X4536" i="1"/>
  <c r="Y4536" i="1"/>
  <c r="Z4536" i="1"/>
  <c r="W4537" i="1"/>
  <c r="X4537" i="1"/>
  <c r="Y4537" i="1"/>
  <c r="Z4537" i="1"/>
  <c r="W4538" i="1"/>
  <c r="X4538" i="1"/>
  <c r="Y4538" i="1"/>
  <c r="Z4538" i="1"/>
  <c r="W4539" i="1"/>
  <c r="X4539" i="1"/>
  <c r="Y4539" i="1"/>
  <c r="Z4539" i="1"/>
  <c r="W4540" i="1"/>
  <c r="X4540" i="1"/>
  <c r="Y4540" i="1"/>
  <c r="Z4540" i="1"/>
  <c r="W4541" i="1"/>
  <c r="X4541" i="1"/>
  <c r="Y4541" i="1"/>
  <c r="Z4541" i="1"/>
  <c r="W4542" i="1"/>
  <c r="X4542" i="1"/>
  <c r="Y4542" i="1"/>
  <c r="Z4542" i="1"/>
  <c r="W4543" i="1"/>
  <c r="X4543" i="1"/>
  <c r="Y4543" i="1"/>
  <c r="Z4543" i="1"/>
  <c r="W4544" i="1"/>
  <c r="X4544" i="1"/>
  <c r="Y4544" i="1"/>
  <c r="Z4544" i="1"/>
  <c r="W4545" i="1"/>
  <c r="X4545" i="1"/>
  <c r="Y4545" i="1"/>
  <c r="Z4545" i="1"/>
  <c r="W4546" i="1"/>
  <c r="X4546" i="1"/>
  <c r="Y4546" i="1"/>
  <c r="Z4546" i="1"/>
  <c r="W4547" i="1"/>
  <c r="X4547" i="1"/>
  <c r="Y4547" i="1"/>
  <c r="Z4547" i="1"/>
  <c r="W4548" i="1"/>
  <c r="X4548" i="1"/>
  <c r="Y4548" i="1"/>
  <c r="Z4548" i="1"/>
  <c r="W4549" i="1"/>
  <c r="X4549" i="1"/>
  <c r="Y4549" i="1"/>
  <c r="Z4549" i="1"/>
  <c r="W4550" i="1"/>
  <c r="X4550" i="1"/>
  <c r="Y4550" i="1"/>
  <c r="Z4550" i="1"/>
  <c r="W4551" i="1"/>
  <c r="X4551" i="1"/>
  <c r="Y4551" i="1"/>
  <c r="Z4551" i="1"/>
  <c r="W4552" i="1"/>
  <c r="X4552" i="1"/>
  <c r="Y4552" i="1"/>
  <c r="Z4552" i="1"/>
  <c r="W4553" i="1"/>
  <c r="X4553" i="1"/>
  <c r="Y4553" i="1"/>
  <c r="Z4553" i="1"/>
  <c r="W4554" i="1"/>
  <c r="X4554" i="1"/>
  <c r="Y4554" i="1"/>
  <c r="Z4554" i="1"/>
  <c r="W4555" i="1"/>
  <c r="X4555" i="1"/>
  <c r="Y4555" i="1"/>
  <c r="Z4555" i="1"/>
  <c r="W4556" i="1"/>
  <c r="X4556" i="1"/>
  <c r="Y4556" i="1"/>
  <c r="Z4556" i="1"/>
  <c r="W4557" i="1"/>
  <c r="X4557" i="1"/>
  <c r="Y4557" i="1"/>
  <c r="Z4557" i="1"/>
  <c r="W4558" i="1"/>
  <c r="X4558" i="1"/>
  <c r="Y4558" i="1"/>
  <c r="Z4558" i="1"/>
  <c r="W4559" i="1"/>
  <c r="X4559" i="1"/>
  <c r="Y4559" i="1"/>
  <c r="Z4559" i="1"/>
  <c r="W4560" i="1"/>
  <c r="X4560" i="1"/>
  <c r="Y4560" i="1"/>
  <c r="Z4560" i="1"/>
  <c r="W4561" i="1"/>
  <c r="X4561" i="1"/>
  <c r="Y4561" i="1"/>
  <c r="Z4561" i="1"/>
  <c r="W4562" i="1"/>
  <c r="X4562" i="1"/>
  <c r="Y4562" i="1"/>
  <c r="Z4562" i="1"/>
  <c r="W4563" i="1"/>
  <c r="X4563" i="1"/>
  <c r="Y4563" i="1"/>
  <c r="Z4563" i="1"/>
  <c r="W4564" i="1"/>
  <c r="X4564" i="1"/>
  <c r="Y4564" i="1"/>
  <c r="Z4564" i="1"/>
  <c r="W4565" i="1"/>
  <c r="X4565" i="1"/>
  <c r="Y4565" i="1"/>
  <c r="Z4565" i="1"/>
  <c r="W4566" i="1"/>
  <c r="X4566" i="1"/>
  <c r="Y4566" i="1"/>
  <c r="Z4566" i="1"/>
  <c r="W4567" i="1"/>
  <c r="X4567" i="1"/>
  <c r="Y4567" i="1"/>
  <c r="Z4567" i="1"/>
  <c r="W4568" i="1"/>
  <c r="X4568" i="1"/>
  <c r="Y4568" i="1"/>
  <c r="Z4568" i="1"/>
  <c r="W4569" i="1"/>
  <c r="X4569" i="1"/>
  <c r="Y4569" i="1"/>
  <c r="Z4569" i="1"/>
  <c r="W4570" i="1"/>
  <c r="X4570" i="1"/>
  <c r="Y4570" i="1"/>
  <c r="Z4570" i="1"/>
  <c r="W4571" i="1"/>
  <c r="X4571" i="1"/>
  <c r="Y4571" i="1"/>
  <c r="Z4571" i="1"/>
  <c r="W4572" i="1"/>
  <c r="X4572" i="1"/>
  <c r="Y4572" i="1"/>
  <c r="Z4572" i="1"/>
  <c r="W4573" i="1"/>
  <c r="X4573" i="1"/>
  <c r="Y4573" i="1"/>
  <c r="Z4573" i="1"/>
  <c r="W4574" i="1"/>
  <c r="X4574" i="1"/>
  <c r="Y4574" i="1"/>
  <c r="Z4574" i="1"/>
  <c r="W4575" i="1"/>
  <c r="X4575" i="1"/>
  <c r="Y4575" i="1"/>
  <c r="Z4575" i="1"/>
  <c r="W4576" i="1"/>
  <c r="X4576" i="1"/>
  <c r="Y4576" i="1"/>
  <c r="Z4576" i="1"/>
  <c r="W4577" i="1"/>
  <c r="X4577" i="1"/>
  <c r="Y4577" i="1"/>
  <c r="Z4577" i="1"/>
  <c r="W4578" i="1"/>
  <c r="X4578" i="1"/>
  <c r="Y4578" i="1"/>
  <c r="Z4578" i="1"/>
  <c r="W4579" i="1"/>
  <c r="X4579" i="1"/>
  <c r="Y4579" i="1"/>
  <c r="Z4579" i="1"/>
  <c r="W4580" i="1"/>
  <c r="X4580" i="1"/>
  <c r="Y4580" i="1"/>
  <c r="Z4580" i="1"/>
  <c r="W4581" i="1"/>
  <c r="X4581" i="1"/>
  <c r="Y4581" i="1"/>
  <c r="Z4581" i="1"/>
  <c r="W4582" i="1"/>
  <c r="X4582" i="1"/>
  <c r="Y4582" i="1"/>
  <c r="Z4582" i="1"/>
  <c r="W4583" i="1"/>
  <c r="X4583" i="1"/>
  <c r="Y4583" i="1"/>
  <c r="Z4583" i="1"/>
  <c r="W4584" i="1"/>
  <c r="X4584" i="1"/>
  <c r="Y4584" i="1"/>
  <c r="Z4584" i="1"/>
  <c r="W4585" i="1"/>
  <c r="X4585" i="1"/>
  <c r="Y4585" i="1"/>
  <c r="Z4585" i="1"/>
  <c r="W4586" i="1"/>
  <c r="X4586" i="1"/>
  <c r="Y4586" i="1"/>
  <c r="Z4586" i="1"/>
  <c r="W4587" i="1"/>
  <c r="X4587" i="1"/>
  <c r="Y4587" i="1"/>
  <c r="Z4587" i="1"/>
  <c r="W4588" i="1"/>
  <c r="X4588" i="1"/>
  <c r="Y4588" i="1"/>
  <c r="Z4588" i="1"/>
  <c r="W4589" i="1"/>
  <c r="X4589" i="1"/>
  <c r="Y4589" i="1"/>
  <c r="Z4589" i="1"/>
  <c r="W4590" i="1"/>
  <c r="X4590" i="1"/>
  <c r="Y4590" i="1"/>
  <c r="Z4590" i="1"/>
  <c r="W4591" i="1"/>
  <c r="X4591" i="1"/>
  <c r="Y4591" i="1"/>
  <c r="Z4591" i="1"/>
  <c r="W4592" i="1"/>
  <c r="X4592" i="1"/>
  <c r="Y4592" i="1"/>
  <c r="Z4592" i="1"/>
  <c r="W4593" i="1"/>
  <c r="X4593" i="1"/>
  <c r="Y4593" i="1"/>
  <c r="Z4593" i="1"/>
  <c r="W4594" i="1"/>
  <c r="X4594" i="1"/>
  <c r="Y4594" i="1"/>
  <c r="Z4594" i="1"/>
  <c r="W4595" i="1"/>
  <c r="X4595" i="1"/>
  <c r="Y4595" i="1"/>
  <c r="Z4595" i="1"/>
  <c r="W4596" i="1"/>
  <c r="X4596" i="1"/>
  <c r="Y4596" i="1"/>
  <c r="Z4596" i="1"/>
  <c r="W4597" i="1"/>
  <c r="X4597" i="1"/>
  <c r="Y4597" i="1"/>
  <c r="Z4597" i="1"/>
  <c r="W4598" i="1"/>
  <c r="X4598" i="1"/>
  <c r="Y4598" i="1"/>
  <c r="Z4598" i="1"/>
  <c r="W4599" i="1"/>
  <c r="X4599" i="1"/>
  <c r="Y4599" i="1"/>
  <c r="Z4599" i="1"/>
  <c r="W4600" i="1"/>
  <c r="X4600" i="1"/>
  <c r="Y4600" i="1"/>
  <c r="Z4600" i="1"/>
  <c r="W4601" i="1"/>
  <c r="X4601" i="1"/>
  <c r="Y4601" i="1"/>
  <c r="Z4601" i="1"/>
  <c r="W4602" i="1"/>
  <c r="X4602" i="1"/>
  <c r="Y4602" i="1"/>
  <c r="Z4602" i="1"/>
  <c r="W4603" i="1"/>
  <c r="X4603" i="1"/>
  <c r="Y4603" i="1"/>
  <c r="Z4603" i="1"/>
  <c r="W4604" i="1"/>
  <c r="X4604" i="1"/>
  <c r="Y4604" i="1"/>
  <c r="Z4604" i="1"/>
  <c r="W4605" i="1"/>
  <c r="X4605" i="1"/>
  <c r="Y4605" i="1"/>
  <c r="Z4605" i="1"/>
  <c r="W4606" i="1"/>
  <c r="X4606" i="1"/>
  <c r="Y4606" i="1"/>
  <c r="Z4606" i="1"/>
  <c r="W4607" i="1"/>
  <c r="X4607" i="1"/>
  <c r="Y4607" i="1"/>
  <c r="Z4607" i="1"/>
  <c r="W4608" i="1"/>
  <c r="X4608" i="1"/>
  <c r="Y4608" i="1"/>
  <c r="Z4608" i="1"/>
  <c r="W4609" i="1"/>
  <c r="X4609" i="1"/>
  <c r="Y4609" i="1"/>
  <c r="Z4609" i="1"/>
  <c r="W4610" i="1"/>
  <c r="X4610" i="1"/>
  <c r="Y4610" i="1"/>
  <c r="Z4610" i="1"/>
  <c r="W4611" i="1"/>
  <c r="X4611" i="1"/>
  <c r="Y4611" i="1"/>
  <c r="Z4611" i="1"/>
  <c r="W4612" i="1"/>
  <c r="X4612" i="1"/>
  <c r="Y4612" i="1"/>
  <c r="Z4612" i="1"/>
  <c r="W4613" i="1"/>
  <c r="X4613" i="1"/>
  <c r="Y4613" i="1"/>
  <c r="Z4613" i="1"/>
  <c r="W4614" i="1"/>
  <c r="X4614" i="1"/>
  <c r="Y4614" i="1"/>
  <c r="Z4614" i="1"/>
  <c r="W4615" i="1"/>
  <c r="X4615" i="1"/>
  <c r="Y4615" i="1"/>
  <c r="Z4615" i="1"/>
  <c r="W4616" i="1"/>
  <c r="X4616" i="1"/>
  <c r="Y4616" i="1"/>
  <c r="Z4616" i="1"/>
  <c r="W4617" i="1"/>
  <c r="X4617" i="1"/>
  <c r="Y4617" i="1"/>
  <c r="Z4617" i="1"/>
  <c r="W4618" i="1"/>
  <c r="X4618" i="1"/>
  <c r="Y4618" i="1"/>
  <c r="Z4618" i="1"/>
  <c r="W4619" i="1"/>
  <c r="X4619" i="1"/>
  <c r="Y4619" i="1"/>
  <c r="Z4619" i="1"/>
  <c r="W4620" i="1"/>
  <c r="X4620" i="1"/>
  <c r="Y4620" i="1"/>
  <c r="Z4620" i="1"/>
  <c r="W4621" i="1"/>
  <c r="X4621" i="1"/>
  <c r="Y4621" i="1"/>
  <c r="Z4621" i="1"/>
  <c r="W4622" i="1"/>
  <c r="X4622" i="1"/>
  <c r="Y4622" i="1"/>
  <c r="Z4622" i="1"/>
  <c r="W4623" i="1"/>
  <c r="X4623" i="1"/>
  <c r="Y4623" i="1"/>
  <c r="Z4623" i="1"/>
  <c r="W4624" i="1"/>
  <c r="X4624" i="1"/>
  <c r="Y4624" i="1"/>
  <c r="Z4624" i="1"/>
  <c r="W4625" i="1"/>
  <c r="X4625" i="1"/>
  <c r="Y4625" i="1"/>
  <c r="Z4625" i="1"/>
  <c r="W4626" i="1"/>
  <c r="X4626" i="1"/>
  <c r="Y4626" i="1"/>
  <c r="Z4626" i="1"/>
  <c r="W4627" i="1"/>
  <c r="X4627" i="1"/>
  <c r="Y4627" i="1"/>
  <c r="Z4627" i="1"/>
  <c r="W4628" i="1"/>
  <c r="X4628" i="1"/>
  <c r="Y4628" i="1"/>
  <c r="Z4628" i="1"/>
  <c r="W4629" i="1"/>
  <c r="X4629" i="1"/>
  <c r="Y4629" i="1"/>
  <c r="Z4629" i="1"/>
  <c r="W4630" i="1"/>
  <c r="X4630" i="1"/>
  <c r="Y4630" i="1"/>
  <c r="Z4630" i="1"/>
  <c r="W4631" i="1"/>
  <c r="X4631" i="1"/>
  <c r="Y4631" i="1"/>
  <c r="Z4631" i="1"/>
  <c r="W4632" i="1"/>
  <c r="X4632" i="1"/>
  <c r="Y4632" i="1"/>
  <c r="Z4632" i="1"/>
  <c r="W4633" i="1"/>
  <c r="X4633" i="1"/>
  <c r="Y4633" i="1"/>
  <c r="Z4633" i="1"/>
  <c r="W4634" i="1"/>
  <c r="X4634" i="1"/>
  <c r="Y4634" i="1"/>
  <c r="Z4634" i="1"/>
  <c r="W4635" i="1"/>
  <c r="X4635" i="1"/>
  <c r="Y4635" i="1"/>
  <c r="Z4635" i="1"/>
  <c r="W4636" i="1"/>
  <c r="X4636" i="1"/>
  <c r="Y4636" i="1"/>
  <c r="Z4636" i="1"/>
  <c r="W4637" i="1"/>
  <c r="X4637" i="1"/>
  <c r="Y4637" i="1"/>
  <c r="Z4637" i="1"/>
  <c r="W4638" i="1"/>
  <c r="X4638" i="1"/>
  <c r="Y4638" i="1"/>
  <c r="Z4638" i="1"/>
  <c r="W4639" i="1"/>
  <c r="X4639" i="1"/>
  <c r="Y4639" i="1"/>
  <c r="Z4639" i="1"/>
  <c r="W4640" i="1"/>
  <c r="X4640" i="1"/>
  <c r="Y4640" i="1"/>
  <c r="Z4640" i="1"/>
  <c r="W4641" i="1"/>
  <c r="X4641" i="1"/>
  <c r="Y4641" i="1"/>
  <c r="Z4641" i="1"/>
  <c r="W4642" i="1"/>
  <c r="X4642" i="1"/>
  <c r="Y4642" i="1"/>
  <c r="Z4642" i="1"/>
  <c r="W4643" i="1"/>
  <c r="X4643" i="1"/>
  <c r="Y4643" i="1"/>
  <c r="Z4643" i="1"/>
  <c r="W4644" i="1"/>
  <c r="X4644" i="1"/>
  <c r="Y4644" i="1"/>
  <c r="Z4644" i="1"/>
  <c r="W4645" i="1"/>
  <c r="X4645" i="1"/>
  <c r="Y4645" i="1"/>
  <c r="Z4645" i="1"/>
  <c r="W4646" i="1"/>
  <c r="X4646" i="1"/>
  <c r="Y4646" i="1"/>
  <c r="Z4646" i="1"/>
  <c r="W4647" i="1"/>
  <c r="X4647" i="1"/>
  <c r="Y4647" i="1"/>
  <c r="Z4647" i="1"/>
  <c r="W4648" i="1"/>
  <c r="X4648" i="1"/>
  <c r="Y4648" i="1"/>
  <c r="Z4648" i="1"/>
  <c r="W4649" i="1"/>
  <c r="X4649" i="1"/>
  <c r="Y4649" i="1"/>
  <c r="Z4649" i="1"/>
  <c r="W4650" i="1"/>
  <c r="X4650" i="1"/>
  <c r="Y4650" i="1"/>
  <c r="Z4650" i="1"/>
  <c r="W4651" i="1"/>
  <c r="X4651" i="1"/>
  <c r="Y4651" i="1"/>
  <c r="Z4651" i="1"/>
  <c r="W4652" i="1"/>
  <c r="X4652" i="1"/>
  <c r="Y4652" i="1"/>
  <c r="Z4652" i="1"/>
  <c r="W4653" i="1"/>
  <c r="X4653" i="1"/>
  <c r="Y4653" i="1"/>
  <c r="Z4653" i="1"/>
  <c r="W4654" i="1"/>
  <c r="X4654" i="1"/>
  <c r="Y4654" i="1"/>
  <c r="Z4654" i="1"/>
  <c r="W4655" i="1"/>
  <c r="X4655" i="1"/>
  <c r="Y4655" i="1"/>
  <c r="Z4655" i="1"/>
  <c r="W4656" i="1"/>
  <c r="X4656" i="1"/>
  <c r="Y4656" i="1"/>
  <c r="Z4656" i="1"/>
  <c r="W4657" i="1"/>
  <c r="X4657" i="1"/>
  <c r="Y4657" i="1"/>
  <c r="Z4657" i="1"/>
  <c r="W4658" i="1"/>
  <c r="X4658" i="1"/>
  <c r="Y4658" i="1"/>
  <c r="Z4658" i="1"/>
  <c r="W4659" i="1"/>
  <c r="X4659" i="1"/>
  <c r="Y4659" i="1"/>
  <c r="Z4659" i="1"/>
  <c r="W4660" i="1"/>
  <c r="X4660" i="1"/>
  <c r="Y4660" i="1"/>
  <c r="Z4660" i="1"/>
  <c r="W4661" i="1"/>
  <c r="X4661" i="1"/>
  <c r="Y4661" i="1"/>
  <c r="Z4661" i="1"/>
  <c r="W4662" i="1"/>
  <c r="X4662" i="1"/>
  <c r="Y4662" i="1"/>
  <c r="Z4662" i="1"/>
  <c r="W4663" i="1"/>
  <c r="X4663" i="1"/>
  <c r="Y4663" i="1"/>
  <c r="Z4663" i="1"/>
  <c r="W4664" i="1"/>
  <c r="X4664" i="1"/>
  <c r="Y4664" i="1"/>
  <c r="Z4664" i="1"/>
  <c r="W4665" i="1"/>
  <c r="X4665" i="1"/>
  <c r="Y4665" i="1"/>
  <c r="Z4665" i="1"/>
  <c r="W4666" i="1"/>
  <c r="X4666" i="1"/>
  <c r="Y4666" i="1"/>
  <c r="Z4666" i="1"/>
  <c r="W4667" i="1"/>
  <c r="X4667" i="1"/>
  <c r="Y4667" i="1"/>
  <c r="Z4667" i="1"/>
  <c r="W4668" i="1"/>
  <c r="X4668" i="1"/>
  <c r="Y4668" i="1"/>
  <c r="Z4668" i="1"/>
  <c r="W4669" i="1"/>
  <c r="X4669" i="1"/>
  <c r="Y4669" i="1"/>
  <c r="Z4669" i="1"/>
  <c r="W4670" i="1"/>
  <c r="X4670" i="1"/>
  <c r="Y4670" i="1"/>
  <c r="Z4670" i="1"/>
  <c r="W4671" i="1"/>
  <c r="X4671" i="1"/>
  <c r="Y4671" i="1"/>
  <c r="Z4671" i="1"/>
  <c r="W4672" i="1"/>
  <c r="X4672" i="1"/>
  <c r="Y4672" i="1"/>
  <c r="Z4672" i="1"/>
  <c r="W4673" i="1"/>
  <c r="X4673" i="1"/>
  <c r="Y4673" i="1"/>
  <c r="Z4673" i="1"/>
  <c r="W4674" i="1"/>
  <c r="X4674" i="1"/>
  <c r="Y4674" i="1"/>
  <c r="Z4674" i="1"/>
  <c r="W4675" i="1"/>
  <c r="X4675" i="1"/>
  <c r="Y4675" i="1"/>
  <c r="Z4675" i="1"/>
  <c r="W4676" i="1"/>
  <c r="X4676" i="1"/>
  <c r="Y4676" i="1"/>
  <c r="Z4676" i="1"/>
  <c r="W4677" i="1"/>
  <c r="X4677" i="1"/>
  <c r="Y4677" i="1"/>
  <c r="Z4677" i="1"/>
  <c r="W4678" i="1"/>
  <c r="X4678" i="1"/>
  <c r="Y4678" i="1"/>
  <c r="Z4678" i="1"/>
  <c r="W4679" i="1"/>
  <c r="X4679" i="1"/>
  <c r="Y4679" i="1"/>
  <c r="Z4679" i="1"/>
  <c r="W4680" i="1"/>
  <c r="X4680" i="1"/>
  <c r="Y4680" i="1"/>
  <c r="Z4680" i="1"/>
  <c r="W4681" i="1"/>
  <c r="X4681" i="1"/>
  <c r="Y4681" i="1"/>
  <c r="Z4681" i="1"/>
  <c r="W4682" i="1"/>
  <c r="X4682" i="1"/>
  <c r="Y4682" i="1"/>
  <c r="Z4682" i="1"/>
  <c r="W4683" i="1"/>
  <c r="X4683" i="1"/>
  <c r="Y4683" i="1"/>
  <c r="Z4683" i="1"/>
  <c r="W4684" i="1"/>
  <c r="X4684" i="1"/>
  <c r="Y4684" i="1"/>
  <c r="Z4684" i="1"/>
  <c r="W4685" i="1"/>
  <c r="X4685" i="1"/>
  <c r="Y4685" i="1"/>
  <c r="Z4685" i="1"/>
  <c r="W4686" i="1"/>
  <c r="X4686" i="1"/>
  <c r="Y4686" i="1"/>
  <c r="Z4686" i="1"/>
  <c r="W4687" i="1"/>
  <c r="X4687" i="1"/>
  <c r="Y4687" i="1"/>
  <c r="Z4687" i="1"/>
  <c r="W4688" i="1"/>
  <c r="X4688" i="1"/>
  <c r="Y4688" i="1"/>
  <c r="Z4688" i="1"/>
  <c r="W4689" i="1"/>
  <c r="X4689" i="1"/>
  <c r="Y4689" i="1"/>
  <c r="Z4689" i="1"/>
  <c r="W4690" i="1"/>
  <c r="X4690" i="1"/>
  <c r="Y4690" i="1"/>
  <c r="Z4690" i="1"/>
  <c r="W4691" i="1"/>
  <c r="X4691" i="1"/>
  <c r="Y4691" i="1"/>
  <c r="Z4691" i="1"/>
  <c r="W4692" i="1"/>
  <c r="X4692" i="1"/>
  <c r="Y4692" i="1"/>
  <c r="Z4692" i="1"/>
  <c r="W4693" i="1"/>
  <c r="X4693" i="1"/>
  <c r="Y4693" i="1"/>
  <c r="Z4693" i="1"/>
  <c r="W4694" i="1"/>
  <c r="X4694" i="1"/>
  <c r="Y4694" i="1"/>
  <c r="Z4694" i="1"/>
  <c r="W4695" i="1"/>
  <c r="X4695" i="1"/>
  <c r="Y4695" i="1"/>
  <c r="Z4695" i="1"/>
  <c r="W4696" i="1"/>
  <c r="X4696" i="1"/>
  <c r="Y4696" i="1"/>
  <c r="Z4696" i="1"/>
  <c r="W4697" i="1"/>
  <c r="X4697" i="1"/>
  <c r="Y4697" i="1"/>
  <c r="Z4697" i="1"/>
  <c r="W4698" i="1"/>
  <c r="X4698" i="1"/>
  <c r="Y4698" i="1"/>
  <c r="Z4698" i="1"/>
  <c r="W4699" i="1"/>
  <c r="X4699" i="1"/>
  <c r="Y4699" i="1"/>
  <c r="Z4699" i="1"/>
  <c r="W4700" i="1"/>
  <c r="X4700" i="1"/>
  <c r="Y4700" i="1"/>
  <c r="Z4700" i="1"/>
  <c r="W4701" i="1"/>
  <c r="X4701" i="1"/>
  <c r="Y4701" i="1"/>
  <c r="Z4701" i="1"/>
  <c r="W4702" i="1"/>
  <c r="X4702" i="1"/>
  <c r="Y4702" i="1"/>
  <c r="Z4702" i="1"/>
  <c r="W4703" i="1"/>
  <c r="X4703" i="1"/>
  <c r="Y4703" i="1"/>
  <c r="Z4703" i="1"/>
  <c r="W4704" i="1"/>
  <c r="X4704" i="1"/>
  <c r="Y4704" i="1"/>
  <c r="Z4704" i="1"/>
  <c r="W4705" i="1"/>
  <c r="X4705" i="1"/>
  <c r="Y4705" i="1"/>
  <c r="Z4705" i="1"/>
  <c r="W4706" i="1"/>
  <c r="X4706" i="1"/>
  <c r="Y4706" i="1"/>
  <c r="Z4706" i="1"/>
  <c r="W4707" i="1"/>
  <c r="X4707" i="1"/>
  <c r="Y4707" i="1"/>
  <c r="Z4707" i="1"/>
  <c r="W4708" i="1"/>
  <c r="X4708" i="1"/>
  <c r="Y4708" i="1"/>
  <c r="Z4708" i="1"/>
  <c r="W4709" i="1"/>
  <c r="X4709" i="1"/>
  <c r="Y4709" i="1"/>
  <c r="Z4709" i="1"/>
  <c r="W4710" i="1"/>
  <c r="X4710" i="1"/>
  <c r="Y4710" i="1"/>
  <c r="Z4710" i="1"/>
  <c r="W4711" i="1"/>
  <c r="X4711" i="1"/>
  <c r="Y4711" i="1"/>
  <c r="Z4711" i="1"/>
  <c r="W4712" i="1"/>
  <c r="X4712" i="1"/>
  <c r="Y4712" i="1"/>
  <c r="Z4712" i="1"/>
  <c r="W4713" i="1"/>
  <c r="X4713" i="1"/>
  <c r="Y4713" i="1"/>
  <c r="Z4713" i="1"/>
  <c r="W4714" i="1"/>
  <c r="X4714" i="1"/>
  <c r="Y4714" i="1"/>
  <c r="Z4714" i="1"/>
  <c r="W4715" i="1"/>
  <c r="X4715" i="1"/>
  <c r="Y4715" i="1"/>
  <c r="Z4715" i="1"/>
  <c r="W4716" i="1"/>
  <c r="X4716" i="1"/>
  <c r="Y4716" i="1"/>
  <c r="Z4716" i="1"/>
  <c r="W4717" i="1"/>
  <c r="X4717" i="1"/>
  <c r="Y4717" i="1"/>
  <c r="Z4717" i="1"/>
  <c r="W4718" i="1"/>
  <c r="X4718" i="1"/>
  <c r="Y4718" i="1"/>
  <c r="Z4718" i="1"/>
  <c r="W4719" i="1"/>
  <c r="X4719" i="1"/>
  <c r="Y4719" i="1"/>
  <c r="Z4719" i="1"/>
  <c r="W4720" i="1"/>
  <c r="X4720" i="1"/>
  <c r="Y4720" i="1"/>
  <c r="Z4720" i="1"/>
  <c r="W4721" i="1"/>
  <c r="X4721" i="1"/>
  <c r="Y4721" i="1"/>
  <c r="Z4721" i="1"/>
  <c r="W4722" i="1"/>
  <c r="X4722" i="1"/>
  <c r="Y4722" i="1"/>
  <c r="Z4722" i="1"/>
  <c r="W4723" i="1"/>
  <c r="X4723" i="1"/>
  <c r="Y4723" i="1"/>
  <c r="Z4723" i="1"/>
  <c r="W4724" i="1"/>
  <c r="X4724" i="1"/>
  <c r="Y4724" i="1"/>
  <c r="Z4724" i="1"/>
  <c r="W4725" i="1"/>
  <c r="X4725" i="1"/>
  <c r="Y4725" i="1"/>
  <c r="Z4725" i="1"/>
  <c r="W4726" i="1"/>
  <c r="X4726" i="1"/>
  <c r="Y4726" i="1"/>
  <c r="Z4726" i="1"/>
  <c r="W4727" i="1"/>
  <c r="X4727" i="1"/>
  <c r="Y4727" i="1"/>
  <c r="Z4727" i="1"/>
  <c r="W4728" i="1"/>
  <c r="X4728" i="1"/>
  <c r="Y4728" i="1"/>
  <c r="Z4728" i="1"/>
  <c r="W4729" i="1"/>
  <c r="X4729" i="1"/>
  <c r="Y4729" i="1"/>
  <c r="Z4729" i="1"/>
  <c r="W4730" i="1"/>
  <c r="X4730" i="1"/>
  <c r="Y4730" i="1"/>
  <c r="Z4730" i="1"/>
  <c r="W4731" i="1"/>
  <c r="X4731" i="1"/>
  <c r="Y4731" i="1"/>
  <c r="Z4731" i="1"/>
  <c r="W4732" i="1"/>
  <c r="X4732" i="1"/>
  <c r="Y4732" i="1"/>
  <c r="Z4732" i="1"/>
  <c r="W4733" i="1"/>
  <c r="X4733" i="1"/>
  <c r="Y4733" i="1"/>
  <c r="Z4733" i="1"/>
  <c r="W4734" i="1"/>
  <c r="X4734" i="1"/>
  <c r="Y4734" i="1"/>
  <c r="Z4734" i="1"/>
  <c r="W4735" i="1"/>
  <c r="X4735" i="1"/>
  <c r="Y4735" i="1"/>
  <c r="Z4735" i="1"/>
  <c r="W4736" i="1"/>
  <c r="X4736" i="1"/>
  <c r="Y4736" i="1"/>
  <c r="Z4736" i="1"/>
  <c r="W4737" i="1"/>
  <c r="X4737" i="1"/>
  <c r="Y4737" i="1"/>
  <c r="Z4737" i="1"/>
  <c r="W4738" i="1"/>
  <c r="X4738" i="1"/>
  <c r="Y4738" i="1"/>
  <c r="Z4738" i="1"/>
  <c r="W4739" i="1"/>
  <c r="X4739" i="1"/>
  <c r="Y4739" i="1"/>
  <c r="Z4739" i="1"/>
  <c r="W4740" i="1"/>
  <c r="X4740" i="1"/>
  <c r="Y4740" i="1"/>
  <c r="Z4740" i="1"/>
  <c r="W4741" i="1"/>
  <c r="X4741" i="1"/>
  <c r="Y4741" i="1"/>
  <c r="Z4741" i="1"/>
  <c r="W4742" i="1"/>
  <c r="X4742" i="1"/>
  <c r="Y4742" i="1"/>
  <c r="Z4742" i="1"/>
  <c r="W4743" i="1"/>
  <c r="X4743" i="1"/>
  <c r="Y4743" i="1"/>
  <c r="Z4743" i="1"/>
  <c r="W4744" i="1"/>
  <c r="X4744" i="1"/>
  <c r="Y4744" i="1"/>
  <c r="Z4744" i="1"/>
  <c r="W4745" i="1"/>
  <c r="X4745" i="1"/>
  <c r="Y4745" i="1"/>
  <c r="Z4745" i="1"/>
  <c r="W4746" i="1"/>
  <c r="X4746" i="1"/>
  <c r="Y4746" i="1"/>
  <c r="Z4746" i="1"/>
  <c r="W4747" i="1"/>
  <c r="X4747" i="1"/>
  <c r="Y4747" i="1"/>
  <c r="Z4747" i="1"/>
  <c r="W4748" i="1"/>
  <c r="X4748" i="1"/>
  <c r="Y4748" i="1"/>
  <c r="Z4748" i="1"/>
  <c r="W4749" i="1"/>
  <c r="X4749" i="1"/>
  <c r="Y4749" i="1"/>
  <c r="Z4749" i="1"/>
  <c r="W4750" i="1"/>
  <c r="X4750" i="1"/>
  <c r="Y4750" i="1"/>
  <c r="Z4750" i="1"/>
  <c r="W4751" i="1"/>
  <c r="X4751" i="1"/>
  <c r="Y4751" i="1"/>
  <c r="Z4751" i="1"/>
  <c r="W4752" i="1"/>
  <c r="X4752" i="1"/>
  <c r="Y4752" i="1"/>
  <c r="Z4752" i="1"/>
  <c r="W4753" i="1"/>
  <c r="X4753" i="1"/>
  <c r="Y4753" i="1"/>
  <c r="Z4753" i="1"/>
  <c r="W4754" i="1"/>
  <c r="X4754" i="1"/>
  <c r="Y4754" i="1"/>
  <c r="Z4754" i="1"/>
  <c r="W4755" i="1"/>
  <c r="X4755" i="1"/>
  <c r="Y4755" i="1"/>
  <c r="Z4755" i="1"/>
  <c r="W4756" i="1"/>
  <c r="X4756" i="1"/>
  <c r="Y4756" i="1"/>
  <c r="Z4756" i="1"/>
  <c r="W4757" i="1"/>
  <c r="X4757" i="1"/>
  <c r="Y4757" i="1"/>
  <c r="Z4757" i="1"/>
  <c r="W4758" i="1"/>
  <c r="X4758" i="1"/>
  <c r="Y4758" i="1"/>
  <c r="Z4758" i="1"/>
  <c r="W4759" i="1"/>
  <c r="X4759" i="1"/>
  <c r="Y4759" i="1"/>
  <c r="Z4759" i="1"/>
  <c r="W4760" i="1"/>
  <c r="X4760" i="1"/>
  <c r="Y4760" i="1"/>
  <c r="Z4760" i="1"/>
  <c r="W4761" i="1"/>
  <c r="X4761" i="1"/>
  <c r="Y4761" i="1"/>
  <c r="Z4761" i="1"/>
  <c r="W4762" i="1"/>
  <c r="X4762" i="1"/>
  <c r="Y4762" i="1"/>
  <c r="Z4762" i="1"/>
  <c r="W4763" i="1"/>
  <c r="X4763" i="1"/>
  <c r="Y4763" i="1"/>
  <c r="Z4763" i="1"/>
  <c r="W4764" i="1"/>
  <c r="X4764" i="1"/>
  <c r="Y4764" i="1"/>
  <c r="Z4764" i="1"/>
  <c r="W4765" i="1"/>
  <c r="X4765" i="1"/>
  <c r="Y4765" i="1"/>
  <c r="Z4765" i="1"/>
  <c r="W4766" i="1"/>
  <c r="X4766" i="1"/>
  <c r="Y4766" i="1"/>
  <c r="Z4766" i="1"/>
  <c r="W4767" i="1"/>
  <c r="X4767" i="1"/>
  <c r="Y4767" i="1"/>
  <c r="Z4767" i="1"/>
  <c r="W4768" i="1"/>
  <c r="X4768" i="1"/>
  <c r="Y4768" i="1"/>
  <c r="Z4768" i="1"/>
  <c r="W4769" i="1"/>
  <c r="X4769" i="1"/>
  <c r="Y4769" i="1"/>
  <c r="Z4769" i="1"/>
  <c r="W4770" i="1"/>
  <c r="X4770" i="1"/>
  <c r="Y4770" i="1"/>
  <c r="Z4770" i="1"/>
  <c r="W4771" i="1"/>
  <c r="X4771" i="1"/>
  <c r="Y4771" i="1"/>
  <c r="Z4771" i="1"/>
  <c r="W4772" i="1"/>
  <c r="X4772" i="1"/>
  <c r="Y4772" i="1"/>
  <c r="Z4772" i="1"/>
  <c r="W4773" i="1"/>
  <c r="X4773" i="1"/>
  <c r="Y4773" i="1"/>
  <c r="Z4773" i="1"/>
  <c r="W4774" i="1"/>
  <c r="X4774" i="1"/>
  <c r="Y4774" i="1"/>
  <c r="Z4774" i="1"/>
  <c r="W4775" i="1"/>
  <c r="X4775" i="1"/>
  <c r="Y4775" i="1"/>
  <c r="Z4775" i="1"/>
  <c r="W4776" i="1"/>
  <c r="X4776" i="1"/>
  <c r="Y4776" i="1"/>
  <c r="Z4776" i="1"/>
  <c r="W4777" i="1"/>
  <c r="X4777" i="1"/>
  <c r="Y4777" i="1"/>
  <c r="Z4777" i="1"/>
  <c r="W4778" i="1"/>
  <c r="X4778" i="1"/>
  <c r="Y4778" i="1"/>
  <c r="Z4778" i="1"/>
  <c r="W4779" i="1"/>
  <c r="X4779" i="1"/>
  <c r="Y4779" i="1"/>
  <c r="Z4779" i="1"/>
  <c r="W4780" i="1"/>
  <c r="X4780" i="1"/>
  <c r="Y4780" i="1"/>
  <c r="Z4780" i="1"/>
  <c r="W4781" i="1"/>
  <c r="X4781" i="1"/>
  <c r="Y4781" i="1"/>
  <c r="Z4781" i="1"/>
  <c r="W4782" i="1"/>
  <c r="X4782" i="1"/>
  <c r="Y4782" i="1"/>
  <c r="Z4782" i="1"/>
  <c r="W4783" i="1"/>
  <c r="X4783" i="1"/>
  <c r="Y4783" i="1"/>
  <c r="Z4783" i="1"/>
  <c r="W4784" i="1"/>
  <c r="X4784" i="1"/>
  <c r="Y4784" i="1"/>
  <c r="Z4784" i="1"/>
  <c r="W4785" i="1"/>
  <c r="X4785" i="1"/>
  <c r="Y4785" i="1"/>
  <c r="Z4785" i="1"/>
  <c r="W4786" i="1"/>
  <c r="X4786" i="1"/>
  <c r="Y4786" i="1"/>
  <c r="Z4786" i="1"/>
  <c r="W4787" i="1"/>
  <c r="X4787" i="1"/>
  <c r="Y4787" i="1"/>
  <c r="Z4787" i="1"/>
  <c r="W4788" i="1"/>
  <c r="X4788" i="1"/>
  <c r="Y4788" i="1"/>
  <c r="Z4788" i="1"/>
  <c r="W4789" i="1"/>
  <c r="X4789" i="1"/>
  <c r="Y4789" i="1"/>
  <c r="Z4789" i="1"/>
  <c r="W4790" i="1"/>
  <c r="X4790" i="1"/>
  <c r="Y4790" i="1"/>
  <c r="Z4790" i="1"/>
  <c r="W4791" i="1"/>
  <c r="X4791" i="1"/>
  <c r="Y4791" i="1"/>
  <c r="Z4791" i="1"/>
  <c r="W4792" i="1"/>
  <c r="X4792" i="1"/>
  <c r="Y4792" i="1"/>
  <c r="Z4792" i="1"/>
  <c r="W4793" i="1"/>
  <c r="X4793" i="1"/>
  <c r="Y4793" i="1"/>
  <c r="Z4793" i="1"/>
  <c r="W4794" i="1"/>
  <c r="X4794" i="1"/>
  <c r="Y4794" i="1"/>
  <c r="Z4794" i="1"/>
  <c r="W4795" i="1"/>
  <c r="X4795" i="1"/>
  <c r="Y4795" i="1"/>
  <c r="Z4795" i="1"/>
  <c r="W4796" i="1"/>
  <c r="X4796" i="1"/>
  <c r="Y4796" i="1"/>
  <c r="Z4796" i="1"/>
  <c r="W4797" i="1"/>
  <c r="X4797" i="1"/>
  <c r="Y4797" i="1"/>
  <c r="Z4797" i="1"/>
  <c r="W4798" i="1"/>
  <c r="X4798" i="1"/>
  <c r="Y4798" i="1"/>
  <c r="Z4798" i="1"/>
  <c r="W4799" i="1"/>
  <c r="X4799" i="1"/>
  <c r="Y4799" i="1"/>
  <c r="Z4799" i="1"/>
  <c r="W4800" i="1"/>
  <c r="X4800" i="1"/>
  <c r="Y4800" i="1"/>
  <c r="Z4800" i="1"/>
  <c r="W4801" i="1"/>
  <c r="X4801" i="1"/>
  <c r="Y4801" i="1"/>
  <c r="Z4801" i="1"/>
  <c r="W4802" i="1"/>
  <c r="X4802" i="1"/>
  <c r="Y4802" i="1"/>
  <c r="Z4802" i="1"/>
  <c r="W4803" i="1"/>
  <c r="X4803" i="1"/>
  <c r="Y4803" i="1"/>
  <c r="Z4803" i="1"/>
  <c r="W4804" i="1"/>
  <c r="X4804" i="1"/>
  <c r="Y4804" i="1"/>
  <c r="Z4804" i="1"/>
  <c r="W4805" i="1"/>
  <c r="X4805" i="1"/>
  <c r="Y4805" i="1"/>
  <c r="Z4805" i="1"/>
  <c r="W4806" i="1"/>
  <c r="X4806" i="1"/>
  <c r="Y4806" i="1"/>
  <c r="Z4806" i="1"/>
  <c r="W4807" i="1"/>
  <c r="X4807" i="1"/>
  <c r="Y4807" i="1"/>
  <c r="Z4807" i="1"/>
  <c r="W4808" i="1"/>
  <c r="X4808" i="1"/>
  <c r="Y4808" i="1"/>
  <c r="Z4808" i="1"/>
  <c r="W4809" i="1"/>
  <c r="X4809" i="1"/>
  <c r="Y4809" i="1"/>
  <c r="Z4809" i="1"/>
  <c r="W4810" i="1"/>
  <c r="X4810" i="1"/>
  <c r="Y4810" i="1"/>
  <c r="Z4810" i="1"/>
  <c r="W4811" i="1"/>
  <c r="X4811" i="1"/>
  <c r="Y4811" i="1"/>
  <c r="Z4811" i="1"/>
  <c r="W4812" i="1"/>
  <c r="X4812" i="1"/>
  <c r="Y4812" i="1"/>
  <c r="Z4812" i="1"/>
  <c r="W4813" i="1"/>
  <c r="X4813" i="1"/>
  <c r="Y4813" i="1"/>
  <c r="Z4813" i="1"/>
  <c r="W4814" i="1"/>
  <c r="X4814" i="1"/>
  <c r="Y4814" i="1"/>
  <c r="Z4814" i="1"/>
  <c r="W4815" i="1"/>
  <c r="X4815" i="1"/>
  <c r="Y4815" i="1"/>
  <c r="Z4815" i="1"/>
  <c r="W4816" i="1"/>
  <c r="X4816" i="1"/>
  <c r="Y4816" i="1"/>
  <c r="Z4816" i="1"/>
  <c r="W4817" i="1"/>
  <c r="X4817" i="1"/>
  <c r="Y4817" i="1"/>
  <c r="Z4817" i="1"/>
  <c r="W4818" i="1"/>
  <c r="X4818" i="1"/>
  <c r="Y4818" i="1"/>
  <c r="Z4818" i="1"/>
  <c r="W4819" i="1"/>
  <c r="X4819" i="1"/>
  <c r="Y4819" i="1"/>
  <c r="Z4819" i="1"/>
  <c r="W4820" i="1"/>
  <c r="X4820" i="1"/>
  <c r="Y4820" i="1"/>
  <c r="Z4820" i="1"/>
  <c r="W4821" i="1"/>
  <c r="X4821" i="1"/>
  <c r="Y4821" i="1"/>
  <c r="Z4821" i="1"/>
  <c r="W4822" i="1"/>
  <c r="X4822" i="1"/>
  <c r="Y4822" i="1"/>
  <c r="Z4822" i="1"/>
  <c r="W4823" i="1"/>
  <c r="X4823" i="1"/>
  <c r="Y4823" i="1"/>
  <c r="Z4823" i="1"/>
  <c r="W4824" i="1"/>
  <c r="X4824" i="1"/>
  <c r="Y4824" i="1"/>
  <c r="Z4824" i="1"/>
  <c r="W4825" i="1"/>
  <c r="X4825" i="1"/>
  <c r="Y4825" i="1"/>
  <c r="Z4825" i="1"/>
  <c r="W4826" i="1"/>
  <c r="X4826" i="1"/>
  <c r="Y4826" i="1"/>
  <c r="Z4826" i="1"/>
  <c r="W4827" i="1"/>
  <c r="X4827" i="1"/>
  <c r="Y4827" i="1"/>
  <c r="Z4827" i="1"/>
  <c r="W4828" i="1"/>
  <c r="X4828" i="1"/>
  <c r="Y4828" i="1"/>
  <c r="Z4828" i="1"/>
  <c r="W4829" i="1"/>
  <c r="X4829" i="1"/>
  <c r="Y4829" i="1"/>
  <c r="Z4829" i="1"/>
  <c r="W4830" i="1"/>
  <c r="X4830" i="1"/>
  <c r="Y4830" i="1"/>
  <c r="Z4830" i="1"/>
  <c r="W4831" i="1"/>
  <c r="X4831" i="1"/>
  <c r="Y4831" i="1"/>
  <c r="Z4831" i="1"/>
  <c r="W4832" i="1"/>
  <c r="X4832" i="1"/>
  <c r="Y4832" i="1"/>
  <c r="Z4832" i="1"/>
  <c r="W4833" i="1"/>
  <c r="X4833" i="1"/>
  <c r="Y4833" i="1"/>
  <c r="Z4833" i="1"/>
  <c r="W4834" i="1"/>
  <c r="X4834" i="1"/>
  <c r="Y4834" i="1"/>
  <c r="Z4834" i="1"/>
  <c r="W4835" i="1"/>
  <c r="X4835" i="1"/>
  <c r="Y4835" i="1"/>
  <c r="Z4835" i="1"/>
  <c r="W4836" i="1"/>
  <c r="X4836" i="1"/>
  <c r="Y4836" i="1"/>
  <c r="Z4836" i="1"/>
  <c r="W4837" i="1"/>
  <c r="X4837" i="1"/>
  <c r="Y4837" i="1"/>
  <c r="Z4837" i="1"/>
  <c r="W4838" i="1"/>
  <c r="X4838" i="1"/>
  <c r="Y4838" i="1"/>
  <c r="Z4838" i="1"/>
  <c r="W4839" i="1"/>
  <c r="X4839" i="1"/>
  <c r="Y4839" i="1"/>
  <c r="Z4839" i="1"/>
  <c r="W4840" i="1"/>
  <c r="X4840" i="1"/>
  <c r="Y4840" i="1"/>
  <c r="Z4840" i="1"/>
  <c r="W4841" i="1"/>
  <c r="X4841" i="1"/>
  <c r="Y4841" i="1"/>
  <c r="Z4841" i="1"/>
  <c r="W4842" i="1"/>
  <c r="X4842" i="1"/>
  <c r="Y4842" i="1"/>
  <c r="Z4842" i="1"/>
  <c r="W4843" i="1"/>
  <c r="X4843" i="1"/>
  <c r="Y4843" i="1"/>
  <c r="Z4843" i="1"/>
  <c r="W4844" i="1"/>
  <c r="X4844" i="1"/>
  <c r="Y4844" i="1"/>
  <c r="Z4844" i="1"/>
  <c r="W4845" i="1"/>
  <c r="X4845" i="1"/>
  <c r="Y4845" i="1"/>
  <c r="Z4845" i="1"/>
  <c r="W4846" i="1"/>
  <c r="X4846" i="1"/>
  <c r="Y4846" i="1"/>
  <c r="Z4846" i="1"/>
  <c r="W4847" i="1"/>
  <c r="X4847" i="1"/>
  <c r="Y4847" i="1"/>
  <c r="Z4847" i="1"/>
  <c r="W4848" i="1"/>
  <c r="X4848" i="1"/>
  <c r="Y4848" i="1"/>
  <c r="Z4848" i="1"/>
  <c r="W4849" i="1"/>
  <c r="X4849" i="1"/>
  <c r="Y4849" i="1"/>
  <c r="Z4849" i="1"/>
  <c r="W4850" i="1"/>
  <c r="X4850" i="1"/>
  <c r="Y4850" i="1"/>
  <c r="Z4850" i="1"/>
  <c r="W4851" i="1"/>
  <c r="X4851" i="1"/>
  <c r="Y4851" i="1"/>
  <c r="Z4851" i="1"/>
  <c r="W4852" i="1"/>
  <c r="X4852" i="1"/>
  <c r="Y4852" i="1"/>
  <c r="Z4852" i="1"/>
  <c r="W4853" i="1"/>
  <c r="X4853" i="1"/>
  <c r="Y4853" i="1"/>
  <c r="Z4853" i="1"/>
  <c r="W4854" i="1"/>
  <c r="X4854" i="1"/>
  <c r="Y4854" i="1"/>
  <c r="Z4854" i="1"/>
  <c r="W4855" i="1"/>
  <c r="X4855" i="1"/>
  <c r="Y4855" i="1"/>
  <c r="Z4855" i="1"/>
  <c r="W4856" i="1"/>
  <c r="X4856" i="1"/>
  <c r="Y4856" i="1"/>
  <c r="Z4856" i="1"/>
  <c r="W4857" i="1"/>
  <c r="X4857" i="1"/>
  <c r="Y4857" i="1"/>
  <c r="Z4857" i="1"/>
  <c r="W4858" i="1"/>
  <c r="X4858" i="1"/>
  <c r="Y4858" i="1"/>
  <c r="Z4858" i="1"/>
  <c r="W4859" i="1"/>
  <c r="X4859" i="1"/>
  <c r="Y4859" i="1"/>
  <c r="Z4859" i="1"/>
  <c r="W4860" i="1"/>
  <c r="X4860" i="1"/>
  <c r="Y4860" i="1"/>
  <c r="Z4860" i="1"/>
  <c r="W4861" i="1"/>
  <c r="X4861" i="1"/>
  <c r="Y4861" i="1"/>
  <c r="Z4861" i="1"/>
  <c r="W4862" i="1"/>
  <c r="X4862" i="1"/>
  <c r="Y4862" i="1"/>
  <c r="Z4862" i="1"/>
  <c r="W4863" i="1"/>
  <c r="X4863" i="1"/>
  <c r="Y4863" i="1"/>
  <c r="Z4863" i="1"/>
  <c r="W4864" i="1"/>
  <c r="X4864" i="1"/>
  <c r="Y4864" i="1"/>
  <c r="Z4864" i="1"/>
  <c r="W4865" i="1"/>
  <c r="X4865" i="1"/>
  <c r="Y4865" i="1"/>
  <c r="Z4865" i="1"/>
  <c r="W4866" i="1"/>
  <c r="X4866" i="1"/>
  <c r="Y4866" i="1"/>
  <c r="Z4866" i="1"/>
  <c r="W4867" i="1"/>
  <c r="X4867" i="1"/>
  <c r="Y4867" i="1"/>
  <c r="Z4867" i="1"/>
  <c r="W4868" i="1"/>
  <c r="X4868" i="1"/>
  <c r="Y4868" i="1"/>
  <c r="Z4868" i="1"/>
  <c r="W4869" i="1"/>
  <c r="X4869" i="1"/>
  <c r="Y4869" i="1"/>
  <c r="Z4869" i="1"/>
  <c r="W4870" i="1"/>
  <c r="X4870" i="1"/>
  <c r="Y4870" i="1"/>
  <c r="Z4870" i="1"/>
  <c r="W4871" i="1"/>
  <c r="X4871" i="1"/>
  <c r="Y4871" i="1"/>
  <c r="Z4871" i="1"/>
  <c r="W4872" i="1"/>
  <c r="X4872" i="1"/>
  <c r="Y4872" i="1"/>
  <c r="Z4872" i="1"/>
  <c r="W4873" i="1"/>
  <c r="X4873" i="1"/>
  <c r="Y4873" i="1"/>
  <c r="Z4873" i="1"/>
  <c r="W4874" i="1"/>
  <c r="X4874" i="1"/>
  <c r="Y4874" i="1"/>
  <c r="Z4874" i="1"/>
  <c r="W4875" i="1"/>
  <c r="X4875" i="1"/>
  <c r="Y4875" i="1"/>
  <c r="Z4875" i="1"/>
  <c r="W4876" i="1"/>
  <c r="X4876" i="1"/>
  <c r="Y4876" i="1"/>
  <c r="Z4876" i="1"/>
  <c r="W4877" i="1"/>
  <c r="X4877" i="1"/>
  <c r="Y4877" i="1"/>
  <c r="Z4877" i="1"/>
  <c r="W4878" i="1"/>
  <c r="X4878" i="1"/>
  <c r="Y4878" i="1"/>
  <c r="Z4878" i="1"/>
  <c r="W4879" i="1"/>
  <c r="X4879" i="1"/>
  <c r="Y4879" i="1"/>
  <c r="Z4879" i="1"/>
  <c r="W4880" i="1"/>
  <c r="X4880" i="1"/>
  <c r="Y4880" i="1"/>
  <c r="Z4880" i="1"/>
  <c r="W4881" i="1"/>
  <c r="X4881" i="1"/>
  <c r="Y4881" i="1"/>
  <c r="Z4881" i="1"/>
  <c r="W4882" i="1"/>
  <c r="X4882" i="1"/>
  <c r="Y4882" i="1"/>
  <c r="Z4882" i="1"/>
  <c r="W4883" i="1"/>
  <c r="X4883" i="1"/>
  <c r="Y4883" i="1"/>
  <c r="Z4883" i="1"/>
  <c r="W4884" i="1"/>
  <c r="X4884" i="1"/>
  <c r="Y4884" i="1"/>
  <c r="Z4884" i="1"/>
  <c r="W4885" i="1"/>
  <c r="X4885" i="1"/>
  <c r="Y4885" i="1"/>
  <c r="Z4885" i="1"/>
  <c r="W4886" i="1"/>
  <c r="X4886" i="1"/>
  <c r="Y4886" i="1"/>
  <c r="Z4886" i="1"/>
  <c r="W4887" i="1"/>
  <c r="X4887" i="1"/>
  <c r="Y4887" i="1"/>
  <c r="Z4887" i="1"/>
  <c r="W4888" i="1"/>
  <c r="X4888" i="1"/>
  <c r="Y4888" i="1"/>
  <c r="Z4888" i="1"/>
  <c r="W4889" i="1"/>
  <c r="X4889" i="1"/>
  <c r="Y4889" i="1"/>
  <c r="Z4889" i="1"/>
  <c r="W4890" i="1"/>
  <c r="X4890" i="1"/>
  <c r="Y4890" i="1"/>
  <c r="Z4890" i="1"/>
  <c r="W4891" i="1"/>
  <c r="X4891" i="1"/>
  <c r="Y4891" i="1"/>
  <c r="Z4891" i="1"/>
  <c r="W4892" i="1"/>
  <c r="X4892" i="1"/>
  <c r="Y4892" i="1"/>
  <c r="Z4892" i="1"/>
  <c r="W4893" i="1"/>
  <c r="X4893" i="1"/>
  <c r="Y4893" i="1"/>
  <c r="Z4893" i="1"/>
  <c r="W4894" i="1"/>
  <c r="X4894" i="1"/>
  <c r="Y4894" i="1"/>
  <c r="Z4894" i="1"/>
  <c r="W4895" i="1"/>
  <c r="X4895" i="1"/>
  <c r="Y4895" i="1"/>
  <c r="Z4895" i="1"/>
  <c r="W4896" i="1"/>
  <c r="X4896" i="1"/>
  <c r="Y4896" i="1"/>
  <c r="Z4896" i="1"/>
  <c r="W4897" i="1"/>
  <c r="X4897" i="1"/>
  <c r="Y4897" i="1"/>
  <c r="Z4897" i="1"/>
  <c r="W4898" i="1"/>
  <c r="X4898" i="1"/>
  <c r="Y4898" i="1"/>
  <c r="Z4898" i="1"/>
  <c r="W4899" i="1"/>
  <c r="X4899" i="1"/>
  <c r="Y4899" i="1"/>
  <c r="Z4899" i="1"/>
  <c r="W4900" i="1"/>
  <c r="X4900" i="1"/>
  <c r="Y4900" i="1"/>
  <c r="Z4900" i="1"/>
  <c r="W4901" i="1"/>
  <c r="X4901" i="1"/>
  <c r="Y4901" i="1"/>
  <c r="Z4901" i="1"/>
  <c r="W4902" i="1"/>
  <c r="X4902" i="1"/>
  <c r="Y4902" i="1"/>
  <c r="Z4902" i="1"/>
  <c r="W4903" i="1"/>
  <c r="X4903" i="1"/>
  <c r="Y4903" i="1"/>
  <c r="Z4903" i="1"/>
  <c r="W4904" i="1"/>
  <c r="X4904" i="1"/>
  <c r="Y4904" i="1"/>
  <c r="Z4904" i="1"/>
  <c r="W4905" i="1"/>
  <c r="X4905" i="1"/>
  <c r="Y4905" i="1"/>
  <c r="Z4905" i="1"/>
  <c r="W4906" i="1"/>
  <c r="X4906" i="1"/>
  <c r="Y4906" i="1"/>
  <c r="Z4906" i="1"/>
  <c r="W4907" i="1"/>
  <c r="X4907" i="1"/>
  <c r="Y4907" i="1"/>
  <c r="Z4907" i="1"/>
  <c r="W4908" i="1"/>
  <c r="X4908" i="1"/>
  <c r="Y4908" i="1"/>
  <c r="Z4908" i="1"/>
  <c r="W4909" i="1"/>
  <c r="X4909" i="1"/>
  <c r="Y4909" i="1"/>
  <c r="Z4909" i="1"/>
  <c r="W4910" i="1"/>
  <c r="X4910" i="1"/>
  <c r="Y4910" i="1"/>
  <c r="Z4910" i="1"/>
  <c r="W4911" i="1"/>
  <c r="X4911" i="1"/>
  <c r="Y4911" i="1"/>
  <c r="Z4911" i="1"/>
  <c r="W4912" i="1"/>
  <c r="X4912" i="1"/>
  <c r="Y4912" i="1"/>
  <c r="Z4912" i="1"/>
  <c r="W4913" i="1"/>
  <c r="X4913" i="1"/>
  <c r="Y4913" i="1"/>
  <c r="Z4913" i="1"/>
  <c r="W4914" i="1"/>
  <c r="X4914" i="1"/>
  <c r="Y4914" i="1"/>
  <c r="Z4914" i="1"/>
  <c r="W4915" i="1"/>
  <c r="X4915" i="1"/>
  <c r="Y4915" i="1"/>
  <c r="Z4915" i="1"/>
  <c r="W4916" i="1"/>
  <c r="X4916" i="1"/>
  <c r="Y4916" i="1"/>
  <c r="Z4916" i="1"/>
  <c r="W4917" i="1"/>
  <c r="X4917" i="1"/>
  <c r="Y4917" i="1"/>
  <c r="Z4917" i="1"/>
  <c r="W4918" i="1"/>
  <c r="X4918" i="1"/>
  <c r="Y4918" i="1"/>
  <c r="Z4918" i="1"/>
  <c r="W4919" i="1"/>
  <c r="X4919" i="1"/>
  <c r="Y4919" i="1"/>
  <c r="Z4919" i="1"/>
  <c r="W4920" i="1"/>
  <c r="X4920" i="1"/>
  <c r="Y4920" i="1"/>
  <c r="Z4920" i="1"/>
  <c r="W4921" i="1"/>
  <c r="X4921" i="1"/>
  <c r="Y4921" i="1"/>
  <c r="Z4921" i="1"/>
  <c r="W4922" i="1"/>
  <c r="X4922" i="1"/>
  <c r="Y4922" i="1"/>
  <c r="Z4922" i="1"/>
  <c r="W4923" i="1"/>
  <c r="X4923" i="1"/>
  <c r="Y4923" i="1"/>
  <c r="Z4923" i="1"/>
  <c r="W4924" i="1"/>
  <c r="X4924" i="1"/>
  <c r="Y4924" i="1"/>
  <c r="Z4924" i="1"/>
  <c r="W4925" i="1"/>
  <c r="X4925" i="1"/>
  <c r="Y4925" i="1"/>
  <c r="Z4925" i="1"/>
  <c r="W4926" i="1"/>
  <c r="X4926" i="1"/>
  <c r="Y4926" i="1"/>
  <c r="Z4926" i="1"/>
  <c r="W4927" i="1"/>
  <c r="X4927" i="1"/>
  <c r="Y4927" i="1"/>
  <c r="Z4927" i="1"/>
  <c r="W4928" i="1"/>
  <c r="X4928" i="1"/>
  <c r="Y4928" i="1"/>
  <c r="Z4928" i="1"/>
  <c r="W4929" i="1"/>
  <c r="X4929" i="1"/>
  <c r="Y4929" i="1"/>
  <c r="Z4929" i="1"/>
  <c r="W4930" i="1"/>
  <c r="X4930" i="1"/>
  <c r="Y4930" i="1"/>
  <c r="Z4930" i="1"/>
  <c r="W4931" i="1"/>
  <c r="X4931" i="1"/>
  <c r="Y4931" i="1"/>
  <c r="Z4931" i="1"/>
  <c r="W4932" i="1"/>
  <c r="X4932" i="1"/>
  <c r="Y4932" i="1"/>
  <c r="Z4932" i="1"/>
  <c r="W4933" i="1"/>
  <c r="X4933" i="1"/>
  <c r="Y4933" i="1"/>
  <c r="Z4933" i="1"/>
  <c r="W4934" i="1"/>
  <c r="X4934" i="1"/>
  <c r="Y4934" i="1"/>
  <c r="Z4934" i="1"/>
  <c r="W4935" i="1"/>
  <c r="X4935" i="1"/>
  <c r="Y4935" i="1"/>
  <c r="Z4935" i="1"/>
  <c r="W4936" i="1"/>
  <c r="X4936" i="1"/>
  <c r="Y4936" i="1"/>
  <c r="Z4936" i="1"/>
  <c r="W4937" i="1"/>
  <c r="X4937" i="1"/>
  <c r="Y4937" i="1"/>
  <c r="Z4937" i="1"/>
  <c r="W4938" i="1"/>
  <c r="X4938" i="1"/>
  <c r="Y4938" i="1"/>
  <c r="Z4938" i="1"/>
  <c r="W4939" i="1"/>
  <c r="X4939" i="1"/>
  <c r="Y4939" i="1"/>
  <c r="Z4939" i="1"/>
  <c r="W4940" i="1"/>
  <c r="X4940" i="1"/>
  <c r="Y4940" i="1"/>
  <c r="Z4940" i="1"/>
  <c r="W4941" i="1"/>
  <c r="X4941" i="1"/>
  <c r="Y4941" i="1"/>
  <c r="Z4941" i="1"/>
  <c r="W4942" i="1"/>
  <c r="X4942" i="1"/>
  <c r="Y4942" i="1"/>
  <c r="Z4942" i="1"/>
  <c r="W4943" i="1"/>
  <c r="X4943" i="1"/>
  <c r="Y4943" i="1"/>
  <c r="Z4943" i="1"/>
  <c r="W4944" i="1"/>
  <c r="X4944" i="1"/>
  <c r="Y4944" i="1"/>
  <c r="Z4944" i="1"/>
  <c r="W4945" i="1"/>
  <c r="X4945" i="1"/>
  <c r="Y4945" i="1"/>
  <c r="Z4945" i="1"/>
  <c r="W4946" i="1"/>
  <c r="X4946" i="1"/>
  <c r="Y4946" i="1"/>
  <c r="Z4946" i="1"/>
  <c r="W4947" i="1"/>
  <c r="X4947" i="1"/>
  <c r="Y4947" i="1"/>
  <c r="Z4947" i="1"/>
  <c r="W4948" i="1"/>
  <c r="X4948" i="1"/>
  <c r="Y4948" i="1"/>
  <c r="Z4948" i="1"/>
  <c r="W4949" i="1"/>
  <c r="X4949" i="1"/>
  <c r="Y4949" i="1"/>
  <c r="Z4949" i="1"/>
  <c r="W4950" i="1"/>
  <c r="X4950" i="1"/>
  <c r="Y4950" i="1"/>
  <c r="Z4950" i="1"/>
  <c r="W4951" i="1"/>
  <c r="X4951" i="1"/>
  <c r="Y4951" i="1"/>
  <c r="Z4951" i="1"/>
  <c r="W4952" i="1"/>
  <c r="X4952" i="1"/>
  <c r="Y4952" i="1"/>
  <c r="Z4952" i="1"/>
  <c r="W4953" i="1"/>
  <c r="X4953" i="1"/>
  <c r="Y4953" i="1"/>
  <c r="Z4953" i="1"/>
  <c r="W4954" i="1"/>
  <c r="X4954" i="1"/>
  <c r="Y4954" i="1"/>
  <c r="Z4954" i="1"/>
  <c r="W4955" i="1"/>
  <c r="X4955" i="1"/>
  <c r="Y4955" i="1"/>
  <c r="Z4955" i="1"/>
  <c r="W4956" i="1"/>
  <c r="X4956" i="1"/>
  <c r="Y4956" i="1"/>
  <c r="Z4956" i="1"/>
  <c r="W4957" i="1"/>
  <c r="X4957" i="1"/>
  <c r="Y4957" i="1"/>
  <c r="Z4957" i="1"/>
  <c r="W4958" i="1"/>
  <c r="X4958" i="1"/>
  <c r="Y4958" i="1"/>
  <c r="Z4958" i="1"/>
  <c r="W4959" i="1"/>
  <c r="X4959" i="1"/>
  <c r="Y4959" i="1"/>
  <c r="Z4959" i="1"/>
  <c r="W4960" i="1"/>
  <c r="X4960" i="1"/>
  <c r="Y4960" i="1"/>
  <c r="Z4960" i="1"/>
  <c r="W4961" i="1"/>
  <c r="X4961" i="1"/>
  <c r="Y4961" i="1"/>
  <c r="Z4961" i="1"/>
  <c r="W4962" i="1"/>
  <c r="X4962" i="1"/>
  <c r="Y4962" i="1"/>
  <c r="Z4962" i="1"/>
  <c r="W4963" i="1"/>
  <c r="X4963" i="1"/>
  <c r="Y4963" i="1"/>
  <c r="Z4963" i="1"/>
  <c r="W4964" i="1"/>
  <c r="X4964" i="1"/>
  <c r="Y4964" i="1"/>
  <c r="Z4964" i="1"/>
  <c r="W4965" i="1"/>
  <c r="X4965" i="1"/>
  <c r="Y4965" i="1"/>
  <c r="Z4965" i="1"/>
  <c r="W4966" i="1"/>
  <c r="X4966" i="1"/>
  <c r="Y4966" i="1"/>
  <c r="Z4966" i="1"/>
  <c r="W4967" i="1"/>
  <c r="X4967" i="1"/>
  <c r="Y4967" i="1"/>
  <c r="Z4967" i="1"/>
  <c r="W4968" i="1"/>
  <c r="X4968" i="1"/>
  <c r="Y4968" i="1"/>
  <c r="Z4968" i="1"/>
  <c r="W4969" i="1"/>
  <c r="X4969" i="1"/>
  <c r="Y4969" i="1"/>
  <c r="Z4969" i="1"/>
  <c r="W4970" i="1"/>
  <c r="X4970" i="1"/>
  <c r="Y4970" i="1"/>
  <c r="Z4970" i="1"/>
  <c r="W4971" i="1"/>
  <c r="X4971" i="1"/>
  <c r="Y4971" i="1"/>
  <c r="Z4971" i="1"/>
  <c r="W4972" i="1"/>
  <c r="X4972" i="1"/>
  <c r="Y4972" i="1"/>
  <c r="Z4972" i="1"/>
  <c r="W4973" i="1"/>
  <c r="X4973" i="1"/>
  <c r="Y4973" i="1"/>
  <c r="Z4973" i="1"/>
  <c r="W4974" i="1"/>
  <c r="X4974" i="1"/>
  <c r="Y4974" i="1"/>
  <c r="Z4974" i="1"/>
  <c r="W4975" i="1"/>
  <c r="X4975" i="1"/>
  <c r="Y4975" i="1"/>
  <c r="Z4975" i="1"/>
  <c r="W4976" i="1"/>
  <c r="X4976" i="1"/>
  <c r="Y4976" i="1"/>
  <c r="Z4976" i="1"/>
  <c r="W4977" i="1"/>
  <c r="X4977" i="1"/>
  <c r="Y4977" i="1"/>
  <c r="Z4977" i="1"/>
  <c r="W4978" i="1"/>
  <c r="X4978" i="1"/>
  <c r="Y4978" i="1"/>
  <c r="Z4978" i="1"/>
  <c r="W4979" i="1"/>
  <c r="X4979" i="1"/>
  <c r="Y4979" i="1"/>
  <c r="Z4979" i="1"/>
  <c r="W4980" i="1"/>
  <c r="X4980" i="1"/>
  <c r="Y4980" i="1"/>
  <c r="Z4980" i="1"/>
  <c r="W4981" i="1"/>
  <c r="X4981" i="1"/>
  <c r="Y4981" i="1"/>
  <c r="Z4981" i="1"/>
  <c r="W4982" i="1"/>
  <c r="X4982" i="1"/>
  <c r="Y4982" i="1"/>
  <c r="Z4982" i="1"/>
  <c r="W4983" i="1"/>
  <c r="X4983" i="1"/>
  <c r="Y4983" i="1"/>
  <c r="Z4983" i="1"/>
  <c r="W4984" i="1"/>
  <c r="X4984" i="1"/>
  <c r="Y4984" i="1"/>
  <c r="Z4984" i="1"/>
  <c r="W4985" i="1"/>
  <c r="X4985" i="1"/>
  <c r="Y4985" i="1"/>
  <c r="Z4985" i="1"/>
  <c r="W4986" i="1"/>
  <c r="X4986" i="1"/>
  <c r="Y4986" i="1"/>
  <c r="Z4986" i="1"/>
  <c r="W4987" i="1"/>
  <c r="X4987" i="1"/>
  <c r="Y4987" i="1"/>
  <c r="Z4987" i="1"/>
  <c r="W4988" i="1"/>
  <c r="X4988" i="1"/>
  <c r="Y4988" i="1"/>
  <c r="Z4988" i="1"/>
  <c r="W4989" i="1"/>
  <c r="X4989" i="1"/>
  <c r="Y4989" i="1"/>
  <c r="Z4989" i="1"/>
  <c r="W4990" i="1"/>
  <c r="X4990" i="1"/>
  <c r="Y4990" i="1"/>
  <c r="Z4990" i="1"/>
  <c r="W4991" i="1"/>
  <c r="X4991" i="1"/>
  <c r="Y4991" i="1"/>
  <c r="Z4991" i="1"/>
  <c r="W4992" i="1"/>
  <c r="X4992" i="1"/>
  <c r="Y4992" i="1"/>
  <c r="Z4992" i="1"/>
  <c r="W4993" i="1"/>
  <c r="X4993" i="1"/>
  <c r="Y4993" i="1"/>
  <c r="Z4993" i="1"/>
  <c r="W4994" i="1"/>
  <c r="X4994" i="1"/>
  <c r="Y4994" i="1"/>
  <c r="Z4994" i="1"/>
  <c r="W4995" i="1"/>
  <c r="X4995" i="1"/>
  <c r="Y4995" i="1"/>
  <c r="Z4995" i="1"/>
  <c r="W4996" i="1"/>
  <c r="X4996" i="1"/>
  <c r="Y4996" i="1"/>
  <c r="Z4996" i="1"/>
  <c r="W4997" i="1"/>
  <c r="X4997" i="1"/>
  <c r="Y4997" i="1"/>
  <c r="Z4997" i="1"/>
  <c r="W4998" i="1"/>
  <c r="X4998" i="1"/>
  <c r="Y4998" i="1"/>
  <c r="Z4998" i="1"/>
  <c r="W4999" i="1"/>
  <c r="X4999" i="1"/>
  <c r="Y4999" i="1"/>
  <c r="Z4999" i="1"/>
  <c r="Y5000" i="1"/>
  <c r="Z5000" i="1"/>
  <c r="AA5000" i="1"/>
  <c r="AB5000" i="1"/>
  <c r="Y5001" i="1"/>
  <c r="Z5001" i="1"/>
  <c r="AA5001" i="1"/>
  <c r="AB5001" i="1"/>
  <c r="Y5002" i="1"/>
  <c r="Z5002" i="1"/>
  <c r="AA5002" i="1"/>
  <c r="AB5002" i="1"/>
  <c r="Y5003" i="1"/>
  <c r="Z5003" i="1"/>
  <c r="AA5003" i="1"/>
  <c r="AB5003" i="1"/>
  <c r="Y5004" i="1"/>
  <c r="Z5004" i="1"/>
  <c r="AA5004" i="1"/>
  <c r="AB5004" i="1"/>
  <c r="Y5005" i="1"/>
  <c r="Z5005" i="1"/>
  <c r="AA5005" i="1"/>
  <c r="AB5005" i="1"/>
  <c r="H169" i="5"/>
  <c r="H170" i="5"/>
  <c r="H171" i="5"/>
  <c r="H165" i="5"/>
  <c r="H166" i="5"/>
  <c r="H167" i="5"/>
  <c r="H168" i="5"/>
  <c r="H159" i="5"/>
  <c r="H160" i="5"/>
  <c r="H161" i="5"/>
  <c r="H162" i="5"/>
  <c r="H163" i="5"/>
  <c r="H164" i="5"/>
  <c r="H147" i="5"/>
  <c r="H148" i="5"/>
  <c r="H149" i="5"/>
  <c r="H150" i="5"/>
  <c r="H151" i="5"/>
  <c r="H152" i="5"/>
  <c r="H146" i="5"/>
  <c r="H153" i="5"/>
  <c r="H154" i="5"/>
  <c r="H155" i="5"/>
  <c r="H156" i="5"/>
  <c r="H157" i="5"/>
  <c r="H158" i="5"/>
  <c r="H179" i="5"/>
  <c r="H180" i="5"/>
  <c r="H181" i="5"/>
  <c r="H182" i="5"/>
  <c r="H183" i="5"/>
  <c r="H184" i="5"/>
  <c r="H185" i="5"/>
  <c r="H186" i="5"/>
  <c r="H187" i="5"/>
  <c r="H172" i="5"/>
  <c r="H173" i="5"/>
  <c r="H174" i="5"/>
  <c r="H175" i="5"/>
  <c r="H176" i="5"/>
  <c r="H177" i="5"/>
  <c r="H178" i="5"/>
  <c r="H236" i="5"/>
  <c r="H237" i="5"/>
  <c r="H238" i="5"/>
  <c r="H233" i="5"/>
  <c r="H234" i="5"/>
  <c r="H235" i="5"/>
  <c r="H229" i="5"/>
  <c r="H230" i="5"/>
  <c r="H231" i="5"/>
  <c r="H232" i="5"/>
  <c r="H265" i="5"/>
  <c r="H266" i="5"/>
  <c r="H267" i="5"/>
  <c r="H264" i="5"/>
  <c r="H259" i="5"/>
  <c r="H260" i="5"/>
  <c r="H261" i="5"/>
  <c r="H262" i="5"/>
  <c r="H263" i="5"/>
  <c r="H256" i="5"/>
  <c r="H257" i="5"/>
  <c r="H258" i="5"/>
  <c r="H272" i="5"/>
  <c r="H273" i="5"/>
  <c r="H268" i="5"/>
  <c r="H269" i="5"/>
  <c r="H270" i="5"/>
  <c r="H271" i="5"/>
  <c r="H140" i="5"/>
  <c r="H141" i="5"/>
  <c r="H139" i="5"/>
  <c r="H144" i="5"/>
  <c r="H145" i="5"/>
  <c r="H142" i="5"/>
  <c r="H143" i="5"/>
  <c r="H250" i="5"/>
  <c r="H251" i="5"/>
  <c r="H252" i="5"/>
  <c r="H253" i="5"/>
  <c r="H254" i="5"/>
  <c r="H255" i="5"/>
  <c r="H247" i="5"/>
  <c r="H248" i="5"/>
  <c r="H249" i="5"/>
  <c r="H239" i="5"/>
  <c r="H240" i="5"/>
  <c r="H241" i="5"/>
  <c r="H242" i="5"/>
  <c r="H243" i="5"/>
  <c r="H244" i="5"/>
  <c r="H245" i="5"/>
  <c r="H246" i="5"/>
  <c r="H195" i="5"/>
  <c r="H196" i="5"/>
  <c r="H197" i="5"/>
  <c r="H198" i="5"/>
  <c r="H199" i="5"/>
  <c r="H200" i="5"/>
  <c r="H201" i="5"/>
  <c r="H188" i="5"/>
  <c r="H189" i="5"/>
  <c r="H190" i="5"/>
  <c r="H191" i="5"/>
  <c r="H192" i="5"/>
  <c r="H193" i="5"/>
  <c r="H194" i="5"/>
  <c r="H226" i="5"/>
  <c r="H228" i="5"/>
  <c r="H227" i="5"/>
  <c r="H209" i="5"/>
  <c r="H210" i="5"/>
  <c r="H211" i="5"/>
  <c r="H213" i="5"/>
  <c r="H214" i="5"/>
  <c r="H215" i="5"/>
  <c r="H212" i="5"/>
  <c r="H222" i="5"/>
  <c r="H223" i="5"/>
  <c r="H224" i="5"/>
  <c r="H225" i="5"/>
  <c r="H216" i="5"/>
  <c r="H217" i="5"/>
  <c r="H218" i="5"/>
  <c r="H219" i="5"/>
  <c r="H220" i="5"/>
  <c r="H221" i="5"/>
  <c r="H203" i="5"/>
  <c r="H202" i="5"/>
  <c r="H204" i="5"/>
  <c r="H205" i="5"/>
  <c r="H206" i="5"/>
  <c r="H207" i="5"/>
  <c r="H208" i="5"/>
  <c r="G169" i="5"/>
  <c r="G170" i="5"/>
  <c r="G171" i="5"/>
  <c r="G165" i="5"/>
  <c r="G166" i="5"/>
  <c r="G167" i="5"/>
  <c r="G168" i="5"/>
  <c r="G159" i="5"/>
  <c r="G160" i="5"/>
  <c r="G161" i="5"/>
  <c r="G162" i="5"/>
  <c r="G163" i="5"/>
  <c r="G164" i="5"/>
  <c r="G147" i="5"/>
  <c r="G148" i="5"/>
  <c r="G149" i="5"/>
  <c r="G150" i="5"/>
  <c r="G151" i="5"/>
  <c r="G152" i="5"/>
  <c r="G146" i="5"/>
  <c r="G153" i="5"/>
  <c r="G154" i="5"/>
  <c r="G155" i="5"/>
  <c r="G156" i="5"/>
  <c r="G157" i="5"/>
  <c r="G158" i="5"/>
  <c r="G179" i="5"/>
  <c r="G180" i="5"/>
  <c r="G181" i="5"/>
  <c r="G182" i="5"/>
  <c r="G183" i="5"/>
  <c r="G184" i="5"/>
  <c r="G185" i="5"/>
  <c r="G186" i="5"/>
  <c r="G187" i="5"/>
  <c r="G172" i="5"/>
  <c r="G173" i="5"/>
  <c r="G174" i="5"/>
  <c r="G175" i="5"/>
  <c r="G176" i="5"/>
  <c r="G177" i="5"/>
  <c r="G178" i="5"/>
  <c r="G236" i="5"/>
  <c r="G237" i="5"/>
  <c r="G238" i="5"/>
  <c r="G233" i="5"/>
  <c r="G234" i="5"/>
  <c r="G235" i="5"/>
  <c r="G229" i="5"/>
  <c r="G230" i="5"/>
  <c r="G231" i="5"/>
  <c r="G232" i="5"/>
  <c r="G265" i="5"/>
  <c r="G266" i="5"/>
  <c r="G267" i="5"/>
  <c r="G264" i="5"/>
  <c r="G259" i="5"/>
  <c r="G260" i="5"/>
  <c r="G261" i="5"/>
  <c r="G262" i="5"/>
  <c r="G263" i="5"/>
  <c r="G256" i="5"/>
  <c r="G257" i="5"/>
  <c r="G258" i="5"/>
  <c r="G272" i="5"/>
  <c r="G273" i="5"/>
  <c r="G268" i="5"/>
  <c r="G269" i="5"/>
  <c r="G270" i="5"/>
  <c r="G271" i="5"/>
  <c r="G140" i="5"/>
  <c r="G141" i="5"/>
  <c r="G139" i="5"/>
  <c r="G144" i="5"/>
  <c r="G145" i="5"/>
  <c r="G142" i="5"/>
  <c r="G143" i="5"/>
  <c r="G250" i="5"/>
  <c r="G251" i="5"/>
  <c r="G252" i="5"/>
  <c r="G253" i="5"/>
  <c r="G254" i="5"/>
  <c r="G255" i="5"/>
  <c r="G247" i="5"/>
  <c r="G248" i="5"/>
  <c r="G249" i="5"/>
  <c r="G239" i="5"/>
  <c r="G240" i="5"/>
  <c r="G241" i="5"/>
  <c r="G242" i="5"/>
  <c r="G243" i="5"/>
  <c r="G244" i="5"/>
  <c r="G245" i="5"/>
  <c r="G246" i="5"/>
  <c r="G195" i="5"/>
  <c r="G196" i="5"/>
  <c r="G197" i="5"/>
  <c r="G198" i="5"/>
  <c r="G199" i="5"/>
  <c r="G200" i="5"/>
  <c r="G201" i="5"/>
  <c r="G188" i="5"/>
  <c r="G189" i="5"/>
  <c r="G190" i="5"/>
  <c r="G191" i="5"/>
  <c r="G192" i="5"/>
  <c r="G193" i="5"/>
  <c r="G194" i="5"/>
  <c r="G226" i="5"/>
  <c r="G228" i="5"/>
  <c r="G227" i="5"/>
  <c r="G209" i="5"/>
  <c r="G210" i="5"/>
  <c r="G211" i="5"/>
  <c r="G213" i="5"/>
  <c r="G214" i="5"/>
  <c r="G215" i="5"/>
  <c r="G212" i="5"/>
  <c r="G222" i="5"/>
  <c r="G223" i="5"/>
  <c r="G224" i="5"/>
  <c r="G225" i="5"/>
  <c r="G216" i="5"/>
  <c r="G217" i="5"/>
  <c r="G218" i="5"/>
  <c r="G219" i="5"/>
  <c r="G220" i="5"/>
  <c r="G221" i="5"/>
  <c r="G203" i="5"/>
  <c r="G202" i="5"/>
  <c r="G204" i="5"/>
  <c r="G205" i="5"/>
  <c r="G206" i="5"/>
  <c r="G207" i="5"/>
  <c r="G208" i="5"/>
  <c r="E1418" i="25"/>
  <c r="E1935" i="25"/>
  <c r="E1821" i="25"/>
  <c r="E3441" i="25"/>
  <c r="E2393" i="25"/>
  <c r="E2379" i="25"/>
  <c r="E1041" i="25"/>
  <c r="E3472" i="25"/>
  <c r="E1057" i="25"/>
  <c r="E993" i="25"/>
  <c r="E357" i="25"/>
  <c r="E1023" i="25"/>
  <c r="E401" i="25"/>
  <c r="E972" i="25"/>
  <c r="E991" i="25"/>
  <c r="E3492" i="25"/>
  <c r="E1815" i="25"/>
  <c r="E3448" i="25"/>
  <c r="E349" i="25"/>
  <c r="E1891" i="25"/>
  <c r="E3283" i="25"/>
  <c r="E2414" i="25"/>
  <c r="E2378" i="25"/>
  <c r="E970" i="25"/>
  <c r="E990" i="25"/>
  <c r="E3276" i="25"/>
  <c r="E1913" i="25"/>
  <c r="E2415" i="25"/>
  <c r="E974" i="25"/>
  <c r="E2375" i="25"/>
  <c r="E3285" i="25"/>
  <c r="E3279" i="25"/>
  <c r="E2412" i="25"/>
  <c r="E976" i="25"/>
  <c r="E2380" i="25"/>
  <c r="E3275" i="25"/>
  <c r="E2424" i="25"/>
  <c r="E3524" i="25"/>
  <c r="E370" i="25"/>
  <c r="E362" i="25"/>
  <c r="E394" i="25"/>
  <c r="E3459" i="25"/>
  <c r="E416" i="25"/>
  <c r="E402" i="25"/>
  <c r="E3994" i="25"/>
  <c r="E1943" i="25"/>
  <c r="E1824" i="25"/>
  <c r="E1948" i="25"/>
  <c r="E1942" i="25"/>
  <c r="E1852" i="25"/>
  <c r="E1802" i="25"/>
  <c r="E1926" i="25"/>
  <c r="E1840" i="25"/>
  <c r="E1959" i="25"/>
  <c r="E1917" i="25"/>
  <c r="E1885" i="25"/>
  <c r="E1919" i="25"/>
  <c r="E1924" i="25"/>
  <c r="E1957" i="25"/>
  <c r="E1846" i="25"/>
  <c r="E1801" i="25"/>
  <c r="E1881" i="25"/>
  <c r="E1805" i="25"/>
  <c r="E1849" i="25"/>
  <c r="E1551" i="25"/>
  <c r="E1932" i="25"/>
  <c r="E1823" i="25"/>
  <c r="E1905" i="25"/>
  <c r="E1920" i="25"/>
  <c r="E1863" i="25"/>
  <c r="E1936" i="25"/>
  <c r="E1804" i="25"/>
  <c r="E1904" i="25"/>
  <c r="E1916" i="25"/>
  <c r="E1937" i="25"/>
  <c r="E1961" i="25"/>
  <c r="E1841" i="25"/>
  <c r="E1834" i="25"/>
  <c r="E1918" i="25"/>
  <c r="E1944" i="25"/>
  <c r="E1831" i="25"/>
  <c r="E117" i="25"/>
  <c r="E109" i="25"/>
  <c r="E1830" i="25"/>
  <c r="E1878" i="25"/>
  <c r="E1857" i="25"/>
  <c r="E1861" i="25"/>
  <c r="E1862" i="25"/>
  <c r="E1902" i="25"/>
  <c r="E1832" i="25"/>
  <c r="E1896" i="25"/>
  <c r="E2939" i="25"/>
  <c r="E1951" i="25"/>
  <c r="E1898" i="25"/>
  <c r="E1835" i="25"/>
  <c r="E1907" i="25"/>
  <c r="E1873" i="25"/>
  <c r="E1895" i="25"/>
  <c r="E2342" i="25"/>
  <c r="E950" i="25"/>
  <c r="E812" i="25"/>
  <c r="E947" i="25"/>
  <c r="E2475" i="25"/>
  <c r="E2363" i="25"/>
  <c r="E2677" i="25"/>
  <c r="E3110" i="25"/>
  <c r="E743" i="25"/>
  <c r="E942" i="25"/>
  <c r="E924" i="25"/>
  <c r="E2479" i="25"/>
  <c r="E2429" i="25"/>
  <c r="E2828" i="25"/>
  <c r="E876" i="25"/>
  <c r="E2984" i="25"/>
  <c r="E1386" i="25"/>
  <c r="E1716" i="25"/>
  <c r="E1366" i="25"/>
  <c r="E1383" i="25"/>
  <c r="E3157" i="25"/>
  <c r="E1322" i="25"/>
  <c r="E925" i="25"/>
  <c r="E3028" i="25"/>
  <c r="E3011" i="25"/>
  <c r="E3019" i="25"/>
  <c r="E2271" i="25"/>
  <c r="E3665" i="25"/>
  <c r="E3010" i="25"/>
  <c r="E3001" i="25"/>
  <c r="E2996" i="25"/>
  <c r="E2413" i="25"/>
  <c r="E1964" i="25"/>
  <c r="E3740" i="25"/>
  <c r="E3592" i="25"/>
  <c r="E3630" i="25"/>
  <c r="E3555" i="25"/>
  <c r="E3754" i="25"/>
  <c r="E1698" i="25"/>
  <c r="E3095" i="25"/>
  <c r="E3326" i="25"/>
  <c r="E1769" i="25"/>
  <c r="E409" i="25"/>
  <c r="E3304" i="25"/>
  <c r="E378" i="25"/>
  <c r="E384" i="25"/>
  <c r="E3109" i="25"/>
  <c r="E1705" i="25"/>
  <c r="E3633" i="25"/>
  <c r="E1696" i="25"/>
  <c r="E3666" i="25"/>
  <c r="E3764" i="25"/>
  <c r="E404" i="25"/>
  <c r="E1473" i="25"/>
  <c r="E3643" i="25"/>
  <c r="E400" i="25"/>
  <c r="E3508" i="25"/>
  <c r="E3603" i="25"/>
  <c r="E3092" i="25"/>
  <c r="E3727" i="25"/>
  <c r="E2226" i="25"/>
  <c r="E1779" i="25"/>
  <c r="E3680" i="25"/>
  <c r="E1755" i="25"/>
  <c r="E3696" i="25"/>
  <c r="E1722" i="25"/>
  <c r="E3676" i="25"/>
  <c r="E3446" i="25"/>
  <c r="E1708" i="25"/>
  <c r="E3454" i="25"/>
  <c r="E3502" i="25"/>
  <c r="E3515" i="25"/>
  <c r="E411" i="25"/>
  <c r="E2190" i="25"/>
  <c r="E407" i="25"/>
  <c r="E1751" i="25"/>
  <c r="E3735" i="25"/>
  <c r="E1721" i="25"/>
  <c r="E1703" i="25"/>
  <c r="E364" i="25"/>
  <c r="E1681" i="25"/>
  <c r="E3765" i="25"/>
  <c r="E3437" i="25"/>
  <c r="E3307" i="25"/>
  <c r="E1731" i="25"/>
  <c r="E1757" i="25"/>
  <c r="E1778" i="25"/>
  <c r="E3658" i="25"/>
  <c r="E1714" i="25"/>
  <c r="E2555" i="25"/>
  <c r="E1695" i="25"/>
  <c r="E3067" i="25"/>
  <c r="E3427" i="25"/>
  <c r="E2234" i="25"/>
  <c r="E3429" i="25"/>
  <c r="E1112" i="25"/>
  <c r="E3485" i="25"/>
  <c r="E397" i="25"/>
  <c r="E440" i="25"/>
  <c r="E358" i="25"/>
  <c r="E3442" i="25"/>
  <c r="E399" i="25"/>
  <c r="E445" i="25"/>
  <c r="E1858" i="25"/>
  <c r="E1844" i="25"/>
  <c r="E967" i="25"/>
  <c r="E2407" i="25"/>
  <c r="E1914" i="25"/>
  <c r="E2418" i="25"/>
  <c r="E1952" i="25"/>
  <c r="E1889" i="25"/>
  <c r="E1933" i="25"/>
  <c r="E112" i="25"/>
  <c r="E2397" i="25"/>
  <c r="E2406" i="25"/>
  <c r="E992" i="25"/>
  <c r="E983" i="25"/>
  <c r="E3274" i="25"/>
  <c r="E1954" i="25"/>
  <c r="E1882" i="25"/>
  <c r="E1955" i="25"/>
  <c r="E1931" i="25"/>
  <c r="E1809" i="25"/>
  <c r="E1843" i="25"/>
  <c r="E1962" i="25"/>
  <c r="E1827" i="25"/>
  <c r="E3273" i="25"/>
  <c r="E1901" i="25"/>
  <c r="E3457" i="25"/>
  <c r="E3517" i="25"/>
  <c r="E3481" i="25"/>
  <c r="E380" i="25"/>
  <c r="E431" i="25"/>
  <c r="E2204" i="25"/>
  <c r="E2426" i="25"/>
  <c r="E1894" i="25"/>
  <c r="E438" i="25"/>
  <c r="E2225" i="25"/>
  <c r="E3516" i="25"/>
  <c r="E441" i="25"/>
  <c r="E1013" i="25"/>
  <c r="E385" i="25"/>
  <c r="E377" i="25"/>
  <c r="E3503" i="25"/>
  <c r="E3456" i="25"/>
  <c r="E3521" i="25"/>
  <c r="E3317" i="25"/>
  <c r="E449" i="25"/>
  <c r="E403" i="25"/>
  <c r="E447" i="25"/>
  <c r="E2202" i="25"/>
  <c r="E2221" i="25"/>
  <c r="E3460" i="25"/>
  <c r="E3434" i="25"/>
  <c r="E470" i="25"/>
  <c r="E2427" i="25"/>
  <c r="E1806" i="25"/>
  <c r="E2411" i="25"/>
  <c r="E1967" i="25"/>
  <c r="E439" i="25"/>
  <c r="E443" i="25"/>
  <c r="E2235" i="25"/>
  <c r="E1833" i="25"/>
  <c r="E1883" i="25"/>
  <c r="E2385" i="25"/>
  <c r="E1853" i="25"/>
  <c r="E1880" i="25"/>
  <c r="E2187" i="25"/>
  <c r="E387" i="25"/>
  <c r="E3306" i="25"/>
  <c r="E350" i="25"/>
  <c r="E1860" i="25"/>
  <c r="E3430" i="25"/>
  <c r="E3511" i="25"/>
  <c r="E2231" i="25"/>
  <c r="E1864" i="25"/>
  <c r="E2400" i="25"/>
  <c r="E1922" i="25"/>
  <c r="E1811" i="25"/>
  <c r="E355" i="25"/>
  <c r="E985" i="25"/>
  <c r="E3477" i="25"/>
  <c r="E3473" i="25"/>
  <c r="E3488" i="25"/>
  <c r="E1897" i="25"/>
  <c r="E2941" i="25"/>
  <c r="E2395" i="25"/>
  <c r="E3293" i="25"/>
  <c r="E1875" i="25"/>
  <c r="E1956" i="25"/>
  <c r="E1122" i="25"/>
  <c r="E419" i="25"/>
  <c r="E388" i="25"/>
  <c r="E420" i="25"/>
  <c r="E3463" i="25"/>
  <c r="E375" i="25"/>
  <c r="E428" i="25"/>
  <c r="E1899" i="25"/>
  <c r="E1906" i="25"/>
  <c r="E108" i="25"/>
  <c r="E975" i="25"/>
  <c r="E1915" i="25"/>
  <c r="E1966" i="25"/>
  <c r="E3501" i="25"/>
  <c r="E3482" i="25"/>
  <c r="E1950" i="25"/>
  <c r="E3322" i="25"/>
  <c r="E3440" i="25"/>
  <c r="E3450" i="25"/>
  <c r="E3433" i="25"/>
  <c r="E421" i="25"/>
  <c r="E2206" i="25"/>
  <c r="E3474" i="25"/>
  <c r="E1155" i="25"/>
  <c r="E1892" i="25"/>
  <c r="E2422" i="25"/>
  <c r="E1945" i="25"/>
  <c r="E1828" i="25"/>
  <c r="E979" i="25"/>
  <c r="E1825" i="25"/>
  <c r="E1854" i="25"/>
  <c r="E1965" i="25"/>
  <c r="E1839" i="25"/>
  <c r="E3495" i="25"/>
  <c r="E3428" i="25"/>
  <c r="E450" i="25"/>
  <c r="E1818" i="25"/>
  <c r="E2416" i="25"/>
  <c r="E356" i="25"/>
  <c r="E359" i="25"/>
  <c r="E3520" i="25"/>
  <c r="E422" i="25"/>
  <c r="E1127" i="25"/>
  <c r="E1016" i="25"/>
  <c r="E3489" i="25"/>
  <c r="E2409" i="25"/>
  <c r="E1812" i="25"/>
  <c r="E2389" i="25"/>
  <c r="E1886" i="25"/>
  <c r="E2425" i="25"/>
  <c r="E1807" i="25"/>
  <c r="E1877" i="25"/>
  <c r="E1829" i="25"/>
  <c r="E1887" i="25"/>
  <c r="E2420" i="25"/>
  <c r="E1865" i="25"/>
  <c r="E3280" i="25"/>
  <c r="E2377" i="25"/>
  <c r="E2381" i="25"/>
  <c r="E968" i="25"/>
  <c r="E965" i="25"/>
  <c r="E3277" i="25"/>
  <c r="E1859" i="25"/>
  <c r="E1813" i="25"/>
  <c r="E1930" i="25"/>
  <c r="E1910" i="25"/>
  <c r="E1848" i="25"/>
  <c r="E1817" i="25"/>
  <c r="E1947" i="25"/>
  <c r="E1958" i="25"/>
  <c r="E1552" i="25"/>
  <c r="E1953" i="25"/>
  <c r="E3527" i="25"/>
  <c r="E3510" i="25"/>
  <c r="E3491" i="25"/>
  <c r="E369" i="25"/>
  <c r="E426" i="25"/>
  <c r="E1111" i="25"/>
  <c r="E2398" i="25"/>
  <c r="E980" i="25"/>
  <c r="E1927" i="25"/>
  <c r="E3483" i="25"/>
  <c r="E3462" i="25"/>
  <c r="E386" i="25"/>
  <c r="E3523" i="25"/>
  <c r="E3519" i="25"/>
  <c r="E3468" i="25"/>
  <c r="E423" i="25"/>
  <c r="E3490" i="25"/>
  <c r="E3484" i="25"/>
  <c r="E3469" i="25"/>
  <c r="E429" i="25"/>
  <c r="E371" i="25"/>
  <c r="E430" i="25"/>
  <c r="E1083" i="25"/>
  <c r="E3461" i="25"/>
  <c r="E3500" i="25"/>
  <c r="E1034" i="25"/>
  <c r="E374" i="25"/>
  <c r="E3475" i="25"/>
  <c r="E1939" i="25"/>
  <c r="E1928" i="25"/>
  <c r="E1810" i="25"/>
  <c r="E3499" i="25"/>
  <c r="E2198" i="25"/>
  <c r="E368" i="25"/>
  <c r="E3505" i="25"/>
  <c r="E3424" i="25"/>
  <c r="E405" i="25"/>
  <c r="E2376" i="25"/>
  <c r="E2408" i="25"/>
  <c r="E1949" i="25"/>
  <c r="E1867" i="25"/>
  <c r="E2390" i="25"/>
  <c r="E964" i="25"/>
  <c r="E3295" i="25"/>
  <c r="E1879" i="25"/>
  <c r="E1850" i="25"/>
  <c r="E1847" i="25"/>
  <c r="E3455" i="25"/>
  <c r="E432" i="25"/>
  <c r="E408" i="25"/>
  <c r="E3451" i="25"/>
  <c r="E379" i="25"/>
  <c r="E424" i="25"/>
  <c r="E3525" i="25"/>
  <c r="E522" i="25"/>
  <c r="E2388" i="25"/>
  <c r="E1869" i="25"/>
  <c r="E1872" i="25"/>
  <c r="E2403" i="25"/>
  <c r="E981" i="25"/>
  <c r="E1856" i="25"/>
  <c r="E1909" i="25"/>
  <c r="E1921" i="25"/>
  <c r="E3526" i="25"/>
  <c r="E389" i="25"/>
  <c r="E1845" i="25"/>
  <c r="E1027" i="25"/>
  <c r="E3425" i="25"/>
  <c r="E3514" i="25"/>
  <c r="E3507" i="25"/>
  <c r="E3300" i="25"/>
  <c r="E434" i="25"/>
  <c r="E427" i="25"/>
  <c r="E1876" i="25"/>
  <c r="E977" i="25"/>
  <c r="E1855" i="25"/>
  <c r="E1893" i="25"/>
  <c r="E1923" i="25"/>
  <c r="E1800" i="25"/>
  <c r="E1553" i="25"/>
  <c r="E1822" i="25"/>
  <c r="E2404" i="25"/>
  <c r="E1911" i="25"/>
  <c r="E2421" i="25"/>
  <c r="E1808" i="25"/>
  <c r="E1842" i="25"/>
  <c r="E2382" i="25"/>
  <c r="E988" i="25"/>
  <c r="E1837" i="25"/>
  <c r="E1816" i="25"/>
  <c r="E1925" i="25"/>
  <c r="E1912" i="25"/>
  <c r="E1851" i="25"/>
  <c r="E1814" i="25"/>
  <c r="E1890" i="25"/>
  <c r="E1960" i="25"/>
  <c r="E1550" i="25"/>
  <c r="E1963" i="25"/>
  <c r="E3453" i="25"/>
  <c r="E3494" i="25"/>
  <c r="E366" i="25"/>
  <c r="E391" i="25"/>
  <c r="E1090" i="25"/>
  <c r="E1838" i="25"/>
  <c r="E1874" i="25"/>
  <c r="E3506" i="25"/>
  <c r="E1116" i="25"/>
  <c r="E396" i="25"/>
  <c r="E3435" i="25"/>
  <c r="E1085" i="25"/>
  <c r="E3496" i="25"/>
  <c r="E3467" i="25"/>
  <c r="E3487" i="25"/>
  <c r="E3444" i="25"/>
  <c r="E436" i="25"/>
  <c r="E365" i="25"/>
  <c r="E372" i="25"/>
  <c r="E376" i="25"/>
  <c r="E382" i="25"/>
  <c r="E1929" i="25"/>
  <c r="E1836" i="25"/>
  <c r="E1884" i="25"/>
  <c r="E3711" i="25"/>
  <c r="E1799" i="25"/>
  <c r="E3619" i="25"/>
  <c r="E1717" i="25"/>
  <c r="E3650" i="25"/>
  <c r="E3118" i="25"/>
  <c r="E1786" i="25"/>
  <c r="E3078" i="25"/>
  <c r="E3623" i="25"/>
  <c r="E3639" i="25"/>
  <c r="E1760" i="25"/>
  <c r="E3568" i="25"/>
  <c r="E3604" i="25"/>
  <c r="E1747" i="25"/>
  <c r="E1739" i="25"/>
  <c r="E3684" i="25"/>
  <c r="E3644" i="25"/>
  <c r="E3657" i="25"/>
  <c r="E1796" i="25"/>
  <c r="E3652" i="25"/>
  <c r="E1706" i="25"/>
  <c r="E3642" i="25"/>
  <c r="E3649" i="25"/>
  <c r="E69" i="25"/>
  <c r="E3136" i="25"/>
  <c r="E1737" i="25"/>
  <c r="E3089" i="25"/>
  <c r="E3135" i="25"/>
  <c r="E1780" i="25"/>
  <c r="E3661" i="25"/>
  <c r="E3540" i="25"/>
  <c r="E3536" i="25"/>
  <c r="E1300" i="25"/>
  <c r="E2547" i="25"/>
  <c r="E3573" i="25"/>
  <c r="E3588" i="25"/>
  <c r="E1710" i="25"/>
  <c r="E1773" i="25"/>
  <c r="E1729" i="25"/>
  <c r="E1744" i="25"/>
  <c r="E1733" i="25"/>
  <c r="E1723" i="25"/>
  <c r="E3667" i="25"/>
  <c r="E3647" i="25"/>
  <c r="E3621" i="25"/>
  <c r="E3715" i="25"/>
  <c r="E3749" i="25"/>
  <c r="E3141" i="25"/>
  <c r="E3045" i="25"/>
  <c r="E3098" i="25"/>
  <c r="E3068" i="25"/>
  <c r="E1765" i="25"/>
  <c r="E3695" i="25"/>
  <c r="E1702" i="25"/>
  <c r="E3593" i="25"/>
  <c r="E1991" i="25"/>
  <c r="E550" i="25"/>
  <c r="E2008" i="25"/>
  <c r="E1787" i="25"/>
  <c r="E1682" i="25"/>
  <c r="E1752" i="25"/>
  <c r="E3103" i="25"/>
  <c r="E3580" i="25"/>
  <c r="E1700" i="25"/>
  <c r="E3093" i="25"/>
  <c r="E1728" i="25"/>
  <c r="E1746" i="25"/>
  <c r="E3151" i="25"/>
  <c r="E3646" i="25"/>
  <c r="E3065" i="25"/>
  <c r="E1792" i="25"/>
  <c r="E3589" i="25"/>
  <c r="E3635" i="25"/>
  <c r="E3148" i="25"/>
  <c r="E1795" i="25"/>
  <c r="E3601" i="25"/>
  <c r="E3718" i="25"/>
  <c r="E1767" i="25"/>
  <c r="E3738" i="25"/>
  <c r="E3124" i="25"/>
  <c r="E1782" i="25"/>
  <c r="E3733" i="25"/>
  <c r="E3636" i="25"/>
  <c r="E1977" i="25"/>
  <c r="E1740" i="25"/>
  <c r="E1775" i="25"/>
  <c r="E1763" i="25"/>
  <c r="E3734" i="25"/>
  <c r="E3662" i="25"/>
  <c r="E1764" i="25"/>
  <c r="E70" i="25"/>
  <c r="E1718" i="25"/>
  <c r="E2544" i="25"/>
  <c r="E3090" i="25"/>
  <c r="E1699" i="25"/>
  <c r="E3115" i="25"/>
  <c r="E3545" i="25"/>
  <c r="E3681" i="25"/>
  <c r="E1690" i="25"/>
  <c r="E1701" i="25"/>
  <c r="E3701" i="25"/>
  <c r="E3149" i="25"/>
  <c r="E3086" i="25"/>
  <c r="E3721" i="25"/>
  <c r="E1745" i="25"/>
  <c r="E1686" i="25"/>
  <c r="E1704" i="25"/>
  <c r="E3705" i="25"/>
  <c r="E3146" i="25"/>
  <c r="E3550" i="25"/>
  <c r="E1766" i="25"/>
  <c r="E1788" i="25"/>
  <c r="E1720" i="25"/>
  <c r="E824" i="25"/>
  <c r="E1770" i="25"/>
  <c r="E1798" i="25"/>
  <c r="E3163" i="25"/>
  <c r="E3617" i="25"/>
  <c r="E3600" i="25"/>
  <c r="E2530" i="25"/>
  <c r="E1793" i="25"/>
  <c r="E3716" i="25"/>
  <c r="E3766" i="25"/>
  <c r="E3116" i="25"/>
  <c r="E3686" i="25"/>
  <c r="E1742" i="25"/>
  <c r="E3062" i="25"/>
  <c r="E3584" i="25"/>
  <c r="E3150" i="25"/>
  <c r="E3702" i="25"/>
  <c r="E1693" i="25"/>
  <c r="E1734" i="25"/>
  <c r="E3637" i="25"/>
  <c r="E3132" i="25"/>
  <c r="E3752" i="25"/>
  <c r="E3585" i="25"/>
  <c r="E823" i="25"/>
  <c r="E3557" i="25"/>
  <c r="E1689" i="25"/>
  <c r="E1707" i="25"/>
  <c r="E3763" i="25"/>
  <c r="E3725" i="25"/>
  <c r="E3055" i="25"/>
  <c r="E1794" i="25"/>
  <c r="E1697" i="25"/>
  <c r="E3609" i="25"/>
  <c r="E3693" i="25"/>
  <c r="E3066" i="25"/>
  <c r="E3612" i="25"/>
  <c r="E2548" i="25"/>
  <c r="E3105" i="25"/>
  <c r="E1730" i="25"/>
  <c r="E833" i="25"/>
  <c r="E3558" i="25"/>
  <c r="E1750" i="25"/>
  <c r="E1726" i="25"/>
  <c r="E3757" i="25"/>
  <c r="E3622" i="25"/>
  <c r="E3137" i="25"/>
  <c r="E3164" i="25"/>
  <c r="E1771" i="25"/>
  <c r="E2537" i="25"/>
  <c r="E1440" i="25"/>
  <c r="E3077" i="25"/>
  <c r="E3529" i="25"/>
  <c r="E3060" i="25"/>
  <c r="E3629" i="25"/>
  <c r="E1768" i="25"/>
  <c r="E3158" i="25"/>
  <c r="E1791" i="25"/>
  <c r="E3744" i="25"/>
  <c r="E3700" i="25"/>
  <c r="E3761" i="25"/>
  <c r="E3546" i="25"/>
  <c r="E1785" i="25"/>
  <c r="E3052" i="25"/>
  <c r="E3760" i="25"/>
  <c r="E3120" i="25"/>
  <c r="E831" i="25"/>
  <c r="E2554" i="25"/>
  <c r="E3615" i="25"/>
  <c r="E1680" i="25"/>
  <c r="E1692" i="25"/>
  <c r="E1772" i="25"/>
  <c r="E1688" i="25"/>
  <c r="E1735" i="25"/>
  <c r="E1694" i="25"/>
  <c r="E3671" i="25"/>
  <c r="E3737" i="25"/>
  <c r="E3669" i="25"/>
  <c r="E3719" i="25"/>
  <c r="E3742" i="25"/>
  <c r="E3762" i="25"/>
  <c r="E3155" i="25"/>
  <c r="E3101" i="25"/>
  <c r="E3129" i="25"/>
  <c r="E3083" i="25"/>
  <c r="E3538" i="25"/>
  <c r="E1713" i="25"/>
  <c r="E3672" i="25"/>
  <c r="E2549" i="25"/>
  <c r="E1759" i="25"/>
  <c r="E1797" i="25"/>
  <c r="E1993" i="25"/>
  <c r="E2543" i="25"/>
  <c r="E1725" i="25"/>
  <c r="E1761" i="25"/>
  <c r="E3689" i="25"/>
  <c r="E3544" i="25"/>
  <c r="E3739" i="25"/>
  <c r="E3058" i="25"/>
  <c r="E3648" i="25"/>
  <c r="E3678" i="25"/>
  <c r="E1741" i="25"/>
  <c r="E1679" i="25"/>
  <c r="E3651" i="25"/>
  <c r="E3162" i="25"/>
  <c r="E3582" i="25"/>
  <c r="E1749" i="25"/>
  <c r="E3611" i="25"/>
  <c r="E3578" i="25"/>
  <c r="E1709" i="25"/>
  <c r="E3641" i="25"/>
  <c r="E1753" i="25"/>
  <c r="E1738" i="25"/>
  <c r="E3683" i="25"/>
  <c r="E3091" i="25"/>
  <c r="E3634" i="25"/>
  <c r="E3626" i="25"/>
  <c r="E1743" i="25"/>
  <c r="E3056" i="25"/>
  <c r="E3167" i="25"/>
  <c r="E3673" i="25"/>
  <c r="E3104" i="25"/>
  <c r="E1774" i="25"/>
  <c r="E1789" i="25"/>
  <c r="E2536" i="25"/>
  <c r="E1736" i="25"/>
  <c r="E1724" i="25"/>
  <c r="E3638" i="25"/>
  <c r="E3081" i="25"/>
  <c r="E3126" i="25"/>
  <c r="E1776" i="25"/>
  <c r="E1783" i="25"/>
  <c r="E1719" i="25"/>
  <c r="E3122" i="25"/>
  <c r="E3119" i="25"/>
  <c r="E1748" i="25"/>
  <c r="E3072" i="25"/>
  <c r="E1781" i="25"/>
  <c r="E3152" i="25"/>
  <c r="E2525" i="25"/>
  <c r="E1712" i="25"/>
  <c r="E1685" i="25"/>
  <c r="E1777" i="25"/>
  <c r="E3685" i="25"/>
  <c r="E3717" i="25"/>
  <c r="E3117" i="25"/>
  <c r="E3660" i="25"/>
  <c r="E3130" i="25"/>
  <c r="E1684" i="25"/>
  <c r="E3127" i="25"/>
  <c r="E2550" i="25"/>
  <c r="E2545" i="25"/>
  <c r="E1758" i="25"/>
  <c r="E3161" i="25"/>
  <c r="E3712" i="25"/>
  <c r="E1711" i="25"/>
  <c r="E3069" i="25"/>
  <c r="E3082" i="25"/>
  <c r="E3566" i="25"/>
  <c r="E1289" i="25"/>
  <c r="E1225" i="25"/>
  <c r="E3728" i="25"/>
  <c r="E3534" i="25"/>
  <c r="E3533" i="25"/>
  <c r="E1683" i="25"/>
  <c r="E1727" i="25"/>
  <c r="E1756" i="25"/>
  <c r="E1691" i="25"/>
  <c r="E1715" i="25"/>
  <c r="E1732" i="25"/>
  <c r="E3703" i="25"/>
  <c r="E3713" i="25"/>
  <c r="E3653" i="25"/>
  <c r="E3751" i="25"/>
  <c r="E3722" i="25"/>
  <c r="E3746" i="25"/>
  <c r="E3073" i="25"/>
  <c r="E3102" i="25"/>
  <c r="E3123" i="25"/>
  <c r="E3556" i="25"/>
  <c r="E1687" i="25"/>
  <c r="E3708" i="25"/>
  <c r="E3153" i="25"/>
  <c r="E1784" i="25"/>
  <c r="E1790" i="25"/>
  <c r="E1754" i="25"/>
  <c r="H2960" i="25"/>
  <c r="E1361" i="25"/>
  <c r="E1356" i="25"/>
  <c r="E2989" i="25"/>
  <c r="E1324" i="25"/>
  <c r="E1393" i="25"/>
  <c r="E2992" i="25"/>
  <c r="H1559" i="25"/>
  <c r="E2458" i="25"/>
  <c r="E3024" i="25"/>
  <c r="E1321" i="25"/>
  <c r="E1345" i="25"/>
  <c r="E3021" i="25"/>
  <c r="E2983" i="25"/>
  <c r="E3954" i="25"/>
  <c r="E2986" i="25"/>
  <c r="E1542" i="25"/>
  <c r="E1337" i="25"/>
  <c r="E1491" i="25"/>
  <c r="E901" i="25"/>
  <c r="E3000" i="25"/>
  <c r="E1353" i="25"/>
  <c r="E2994" i="25"/>
  <c r="E1436" i="25"/>
  <c r="E2982" i="25"/>
  <c r="E3017" i="25"/>
  <c r="E2278" i="25"/>
  <c r="E1388" i="25"/>
  <c r="E1347" i="25"/>
  <c r="E2993" i="25"/>
  <c r="E3033" i="25"/>
  <c r="E1342" i="25"/>
  <c r="E2065" i="25"/>
  <c r="E2990" i="25"/>
  <c r="E3027" i="25"/>
  <c r="E853" i="25"/>
  <c r="E200" i="25"/>
  <c r="E1372" i="25"/>
  <c r="E1349" i="25"/>
  <c r="E1379" i="25"/>
  <c r="E3006" i="25"/>
  <c r="E2296" i="25"/>
  <c r="E2266" i="25"/>
  <c r="E1358" i="25"/>
  <c r="E1387" i="25"/>
  <c r="E2273" i="25"/>
  <c r="E3016" i="25"/>
  <c r="E2995" i="25"/>
  <c r="E3020" i="25"/>
  <c r="E2981" i="25"/>
  <c r="E3015" i="25"/>
  <c r="E3026" i="25"/>
  <c r="E1385" i="25"/>
  <c r="E3025" i="25"/>
  <c r="E3018" i="25"/>
  <c r="E3014" i="25"/>
  <c r="E1371" i="25"/>
  <c r="E3023" i="25"/>
  <c r="E3009" i="25"/>
  <c r="E2445" i="25"/>
  <c r="E2431" i="25"/>
  <c r="E1404" i="25"/>
  <c r="E1376" i="25"/>
  <c r="E1626" i="25"/>
  <c r="E2998" i="25"/>
  <c r="E2752" i="25"/>
  <c r="E1341" i="25"/>
  <c r="E1363" i="25"/>
  <c r="E1375" i="25"/>
  <c r="E2987" i="25"/>
  <c r="E3030" i="25"/>
  <c r="E1399" i="25"/>
  <c r="E3008" i="25"/>
  <c r="E3013" i="25"/>
  <c r="E3004" i="25"/>
  <c r="E2988" i="25"/>
  <c r="E3032" i="25"/>
  <c r="E1398" i="25"/>
  <c r="E2999" i="25"/>
  <c r="E229" i="25"/>
  <c r="E3003" i="25"/>
  <c r="E1373" i="25"/>
  <c r="E1408" i="25"/>
  <c r="E3012" i="25"/>
  <c r="E2985" i="25"/>
  <c r="E1346" i="25"/>
  <c r="E1365" i="25"/>
  <c r="E2246" i="25"/>
  <c r="E2997" i="25"/>
  <c r="E1336" i="25"/>
  <c r="E2477" i="25"/>
  <c r="E1331" i="25"/>
  <c r="E1335" i="25"/>
  <c r="E1591" i="25"/>
  <c r="E3005" i="25"/>
  <c r="E2957" i="25"/>
  <c r="E1328" i="25"/>
  <c r="E3002" i="25"/>
  <c r="E3007" i="25"/>
  <c r="E838" i="25"/>
  <c r="E210" i="25"/>
  <c r="E3031" i="25"/>
  <c r="E3029" i="25"/>
  <c r="E3022" i="25"/>
  <c r="H1563" i="25"/>
  <c r="E916" i="25"/>
  <c r="E914" i="25"/>
  <c r="E912" i="25"/>
  <c r="E909" i="25"/>
  <c r="E922" i="25"/>
  <c r="E1416" i="25"/>
  <c r="E1417" i="25"/>
  <c r="H1560" i="25"/>
  <c r="E205" i="25"/>
  <c r="E913" i="25"/>
  <c r="E739" i="25"/>
  <c r="E733" i="25"/>
  <c r="E788" i="25"/>
  <c r="E948" i="25"/>
  <c r="E944" i="25"/>
  <c r="E951" i="25"/>
  <c r="E953" i="25"/>
  <c r="E946" i="25"/>
  <c r="E941" i="25"/>
  <c r="E945" i="25"/>
  <c r="E2366" i="25"/>
  <c r="E2339" i="25"/>
  <c r="E2347" i="25"/>
  <c r="E2340" i="25"/>
  <c r="E2467" i="25"/>
  <c r="E889" i="25"/>
  <c r="E860" i="25"/>
  <c r="E954" i="25"/>
  <c r="E218" i="25"/>
  <c r="E2331" i="25"/>
  <c r="E2750" i="25"/>
  <c r="E2856" i="25"/>
  <c r="E2916" i="25"/>
  <c r="E81" i="25"/>
  <c r="E86" i="25"/>
  <c r="E99" i="25"/>
  <c r="E140" i="25"/>
  <c r="E126" i="25"/>
  <c r="E128" i="25"/>
  <c r="E133" i="25"/>
  <c r="E130" i="25"/>
  <c r="E1471" i="25"/>
  <c r="E1479" i="25"/>
  <c r="E1467" i="25"/>
  <c r="E1495" i="25"/>
  <c r="E1488" i="25"/>
  <c r="E4005" i="25"/>
  <c r="E4009" i="25"/>
  <c r="E3990" i="25"/>
  <c r="E206" i="25"/>
  <c r="E2454" i="25"/>
  <c r="E2444" i="25"/>
  <c r="E2067" i="25"/>
  <c r="E2343" i="25"/>
  <c r="E938" i="25"/>
  <c r="E2309" i="25"/>
  <c r="E852" i="25"/>
  <c r="E858" i="25"/>
  <c r="E2325" i="25"/>
  <c r="E1979" i="25"/>
  <c r="E1980" i="25"/>
  <c r="E2020" i="25"/>
  <c r="E2025" i="25"/>
  <c r="E1983" i="25"/>
  <c r="E1973" i="25"/>
  <c r="E2035" i="25"/>
  <c r="E2027" i="25"/>
  <c r="E1982" i="25"/>
  <c r="E562" i="25"/>
  <c r="E575" i="25"/>
  <c r="E464" i="25"/>
  <c r="E568" i="25"/>
  <c r="E583" i="25"/>
  <c r="E328" i="25"/>
  <c r="E301" i="25"/>
  <c r="E314" i="25"/>
  <c r="E820" i="25"/>
  <c r="E819" i="25"/>
  <c r="E817" i="25"/>
  <c r="E821" i="25"/>
  <c r="E1415" i="25"/>
  <c r="E2635" i="25"/>
  <c r="E2671" i="25"/>
  <c r="E2641" i="25"/>
  <c r="E2694" i="25"/>
  <c r="E2656" i="25"/>
  <c r="E2701" i="25"/>
  <c r="E2439" i="25"/>
  <c r="E2481" i="25"/>
  <c r="E2459" i="25"/>
  <c r="E2443" i="25"/>
  <c r="E2440" i="25"/>
  <c r="E2453" i="25"/>
  <c r="E2468" i="25"/>
  <c r="E2472" i="25"/>
  <c r="E2452" i="25"/>
  <c r="E2457" i="25"/>
  <c r="E2480" i="25"/>
  <c r="E2482" i="25"/>
  <c r="E2463" i="25"/>
  <c r="E2474" i="25"/>
  <c r="E4001" i="25"/>
  <c r="E816" i="25"/>
  <c r="E911" i="25"/>
  <c r="H3041" i="25"/>
  <c r="E3419" i="25"/>
  <c r="E952" i="25"/>
  <c r="E2432" i="25"/>
  <c r="E2335" i="25"/>
  <c r="E2327" i="25"/>
  <c r="H3039" i="25"/>
  <c r="E2360" i="25"/>
  <c r="E935" i="25"/>
  <c r="E2437" i="25"/>
  <c r="E2696" i="25"/>
  <c r="E2646" i="25"/>
  <c r="E2449" i="25"/>
  <c r="E2455" i="25"/>
  <c r="E2464" i="25"/>
  <c r="E892" i="25"/>
  <c r="E866" i="25"/>
  <c r="E3933" i="25"/>
  <c r="H1555" i="25"/>
  <c r="H1564" i="25"/>
  <c r="E186" i="25"/>
  <c r="E226" i="25"/>
  <c r="E208" i="25"/>
  <c r="E217" i="25"/>
  <c r="E193" i="25"/>
  <c r="E198" i="25"/>
  <c r="E2314" i="25"/>
  <c r="E2322" i="25"/>
  <c r="E2316" i="25"/>
  <c r="E2320" i="25"/>
  <c r="E862" i="25"/>
  <c r="E861" i="25"/>
  <c r="E874" i="25"/>
  <c r="E878" i="25"/>
  <c r="E900" i="25"/>
  <c r="E904" i="25"/>
  <c r="E903" i="25"/>
  <c r="E893" i="25"/>
  <c r="E872" i="25"/>
  <c r="E870" i="25"/>
  <c r="E882" i="25"/>
  <c r="E875" i="25"/>
  <c r="E897" i="25"/>
  <c r="E896" i="25"/>
  <c r="E905" i="25"/>
  <c r="E886" i="25"/>
  <c r="E887" i="25"/>
  <c r="E868" i="25"/>
  <c r="E894" i="25"/>
  <c r="E4038" i="25"/>
  <c r="E873" i="25"/>
  <c r="E841" i="25"/>
  <c r="E847" i="25"/>
  <c r="E849" i="25"/>
  <c r="E855" i="25"/>
  <c r="E936" i="25"/>
  <c r="E3923" i="25"/>
  <c r="E2442" i="25"/>
  <c r="E2373" i="25"/>
  <c r="E2438" i="25"/>
  <c r="E883" i="25"/>
  <c r="E869" i="25"/>
  <c r="E2369" i="25"/>
  <c r="E863" i="25"/>
  <c r="E902" i="25"/>
  <c r="H1557" i="25"/>
  <c r="E937" i="25"/>
  <c r="E2478" i="25"/>
  <c r="E2657" i="25"/>
  <c r="E2461" i="25"/>
  <c r="E2662" i="25"/>
  <c r="E2351" i="25"/>
  <c r="E940" i="25"/>
  <c r="E2664" i="25"/>
  <c r="E2660" i="25"/>
  <c r="E2345" i="25"/>
  <c r="E2329" i="25"/>
  <c r="E3947" i="25"/>
  <c r="E865" i="25"/>
  <c r="E864" i="25"/>
  <c r="E188" i="25"/>
  <c r="E871" i="25"/>
  <c r="E2778" i="25"/>
  <c r="E2760" i="25"/>
  <c r="E520" i="25"/>
  <c r="E542" i="25"/>
  <c r="E491" i="25"/>
  <c r="E586" i="25"/>
  <c r="E455" i="25"/>
  <c r="E2763" i="25"/>
  <c r="E541" i="25"/>
  <c r="E2969" i="25"/>
  <c r="E2967" i="25"/>
  <c r="E2962" i="25"/>
  <c r="E2944" i="25"/>
  <c r="E2973" i="25"/>
  <c r="E2963" i="25"/>
  <c r="E2968" i="25"/>
  <c r="E2943" i="25"/>
  <c r="E2956" i="25"/>
  <c r="E2951" i="25"/>
  <c r="E2972" i="25"/>
  <c r="E2950" i="25"/>
  <c r="E2960" i="25"/>
  <c r="E2954" i="25"/>
  <c r="E2965" i="25"/>
  <c r="E2949" i="25"/>
  <c r="E2947" i="25"/>
  <c r="E2974" i="25"/>
  <c r="E2945" i="25"/>
  <c r="E2961" i="25"/>
  <c r="E2953" i="25"/>
  <c r="E2958" i="25"/>
  <c r="E2952" i="25"/>
  <c r="E2964" i="25"/>
  <c r="E2966" i="25"/>
  <c r="E2946" i="25"/>
  <c r="E2971" i="25"/>
  <c r="E2955" i="25"/>
  <c r="E2975" i="25"/>
  <c r="E2948" i="25"/>
  <c r="E2912" i="25"/>
  <c r="E2847" i="25"/>
  <c r="E2886" i="25"/>
  <c r="E2814" i="25"/>
  <c r="E2839" i="25"/>
  <c r="E2733" i="25"/>
  <c r="E2874" i="25"/>
  <c r="E2932" i="25"/>
  <c r="E2805" i="25"/>
  <c r="E2793" i="25"/>
  <c r="E2855" i="25"/>
  <c r="E2842" i="25"/>
  <c r="E2917" i="25"/>
  <c r="E2764" i="25"/>
  <c r="E2897" i="25"/>
  <c r="E2840" i="25"/>
  <c r="E2766" i="25"/>
  <c r="E2853" i="25"/>
  <c r="E2769" i="25"/>
  <c r="E2902" i="25"/>
  <c r="E2860" i="25"/>
  <c r="E2895" i="25"/>
  <c r="E2804" i="25"/>
  <c r="E2869" i="25"/>
  <c r="E2726" i="25"/>
  <c r="E2894" i="25"/>
  <c r="E2812" i="25"/>
  <c r="E2796" i="25"/>
  <c r="E2843" i="25"/>
  <c r="E2901" i="25"/>
  <c r="E2780" i="25"/>
  <c r="E2818" i="25"/>
  <c r="E2837" i="25"/>
  <c r="E2749" i="25"/>
  <c r="E2857" i="25"/>
  <c r="E2720" i="25"/>
  <c r="E2782" i="25"/>
  <c r="E2738" i="25"/>
  <c r="E2725" i="25"/>
  <c r="E2879" i="25"/>
  <c r="E2854" i="25"/>
  <c r="E2732" i="25"/>
  <c r="E2892" i="25"/>
  <c r="E2931" i="25"/>
  <c r="E2807" i="25"/>
  <c r="E2836" i="25"/>
  <c r="E2758" i="25"/>
  <c r="E2903" i="25"/>
  <c r="E2751" i="25"/>
  <c r="E2781" i="25"/>
  <c r="E2799" i="25"/>
  <c r="E2739" i="25"/>
  <c r="E2777" i="25"/>
  <c r="E2722" i="25"/>
  <c r="E2727" i="25"/>
  <c r="E2883" i="25"/>
  <c r="E2765" i="25"/>
  <c r="E2909" i="25"/>
  <c r="E2841" i="25"/>
  <c r="E2773" i="25"/>
  <c r="E2910" i="25"/>
  <c r="E2783" i="25"/>
  <c r="E2881" i="25"/>
  <c r="E2811" i="25"/>
  <c r="E2930" i="25"/>
  <c r="E2770" i="25"/>
  <c r="E2876" i="25"/>
  <c r="E2862" i="25"/>
  <c r="E2915" i="25"/>
  <c r="E2913" i="25"/>
  <c r="E2768" i="25"/>
  <c r="E2806" i="25"/>
  <c r="E2920" i="25"/>
  <c r="E2723" i="25"/>
  <c r="E2933" i="25"/>
  <c r="E2846" i="25"/>
  <c r="E2904" i="25"/>
  <c r="E2761" i="25"/>
  <c r="E2745" i="25"/>
  <c r="E2908" i="25"/>
  <c r="E2927" i="25"/>
  <c r="E2848" i="25"/>
  <c r="E2907" i="25"/>
  <c r="E2832" i="25"/>
  <c r="E2833" i="25"/>
  <c r="E2790" i="25"/>
  <c r="E2767" i="25"/>
  <c r="E2798" i="25"/>
  <c r="E2724" i="25"/>
  <c r="E2893" i="25"/>
  <c r="E2898" i="25"/>
  <c r="E2871" i="25"/>
  <c r="E2785" i="25"/>
  <c r="E2849" i="25"/>
  <c r="E2899" i="25"/>
  <c r="E2810" i="25"/>
  <c r="E2830" i="25"/>
  <c r="E2744" i="25"/>
  <c r="E2771" i="25"/>
  <c r="E2926" i="25"/>
  <c r="E2775" i="25"/>
  <c r="E2721" i="25"/>
  <c r="E2868" i="25"/>
  <c r="E2757" i="25"/>
  <c r="E2906" i="25"/>
  <c r="E2802" i="25"/>
  <c r="E2794" i="25"/>
  <c r="E2756" i="25"/>
  <c r="E2858" i="25"/>
  <c r="E2835" i="25"/>
  <c r="E2884" i="25"/>
  <c r="E2896" i="25"/>
  <c r="E2829" i="25"/>
  <c r="E2779" i="25"/>
  <c r="E2852" i="25"/>
  <c r="E2817" i="25"/>
  <c r="E2827" i="25"/>
  <c r="E2748" i="25"/>
  <c r="E2808" i="25"/>
  <c r="E2929" i="25"/>
  <c r="E98" i="25"/>
  <c r="E91" i="25"/>
  <c r="E79" i="25"/>
  <c r="E92" i="25"/>
  <c r="E82" i="25"/>
  <c r="E104" i="25"/>
  <c r="E88" i="25"/>
  <c r="E90" i="25"/>
  <c r="E84" i="25"/>
  <c r="E97" i="25"/>
  <c r="E102" i="25"/>
  <c r="E74" i="25"/>
  <c r="E103" i="25"/>
  <c r="E94" i="25"/>
  <c r="E95" i="25"/>
  <c r="E77" i="25"/>
  <c r="E85" i="25"/>
  <c r="E105" i="25"/>
  <c r="E93" i="25"/>
  <c r="E96" i="25"/>
  <c r="E80" i="25"/>
  <c r="E101" i="25"/>
  <c r="E2919" i="25"/>
  <c r="E2921" i="25"/>
  <c r="E2737" i="25"/>
  <c r="E2859" i="25"/>
  <c r="E2743" i="25"/>
  <c r="E564" i="25"/>
  <c r="E497" i="25"/>
  <c r="E534" i="25"/>
  <c r="E585" i="25"/>
  <c r="E572" i="25"/>
  <c r="E577" i="25"/>
  <c r="E511" i="25"/>
  <c r="E528" i="25"/>
  <c r="E468" i="25"/>
  <c r="E549" i="25"/>
  <c r="E581" i="25"/>
  <c r="E463" i="25"/>
  <c r="E454" i="25"/>
  <c r="E548" i="25"/>
  <c r="E540" i="25"/>
  <c r="E524" i="25"/>
  <c r="E539" i="25"/>
  <c r="E579" i="25"/>
  <c r="E556" i="25"/>
  <c r="E510" i="25"/>
  <c r="E574" i="25"/>
  <c r="E554" i="25"/>
  <c r="E488" i="25"/>
  <c r="E516" i="25"/>
  <c r="E578" i="25"/>
  <c r="E467" i="25"/>
  <c r="E563" i="25"/>
  <c r="E546" i="25"/>
  <c r="E552" i="25"/>
  <c r="E530" i="25"/>
  <c r="E517" i="25"/>
  <c r="E452" i="25"/>
  <c r="E458" i="25"/>
  <c r="E580" i="25"/>
  <c r="E532" i="25"/>
  <c r="E547" i="25"/>
  <c r="E561" i="25"/>
  <c r="E559" i="25"/>
  <c r="E469" i="25"/>
  <c r="E523" i="25"/>
  <c r="E480" i="25"/>
  <c r="E565" i="25"/>
  <c r="E537" i="25"/>
  <c r="E533" i="25"/>
  <c r="E508" i="25"/>
  <c r="E492" i="25"/>
  <c r="E544" i="25"/>
  <c r="E465" i="25"/>
  <c r="E457" i="25"/>
  <c r="E514" i="25"/>
  <c r="E473" i="25"/>
  <c r="E527" i="25"/>
  <c r="E560" i="25"/>
  <c r="E513" i="25"/>
  <c r="E569" i="25"/>
  <c r="E525" i="25"/>
  <c r="E477" i="25"/>
  <c r="E531" i="25"/>
  <c r="E481" i="25"/>
  <c r="E456" i="25"/>
  <c r="E515" i="25"/>
  <c r="E509" i="25"/>
  <c r="E493" i="25"/>
  <c r="E535" i="25"/>
  <c r="E512" i="25"/>
  <c r="E459" i="25"/>
  <c r="E476" i="25"/>
  <c r="E506" i="25"/>
  <c r="E486" i="25"/>
  <c r="E543" i="25"/>
  <c r="E555" i="25"/>
  <c r="E553" i="25"/>
  <c r="E453" i="25"/>
  <c r="E460" i="25"/>
  <c r="E487" i="25"/>
  <c r="E495" i="25"/>
  <c r="E500" i="25"/>
  <c r="E461" i="25"/>
  <c r="E529" i="25"/>
  <c r="E538" i="25"/>
  <c r="E475" i="25"/>
  <c r="E494" i="25"/>
  <c r="E498" i="25"/>
  <c r="E518" i="25"/>
  <c r="E503" i="25"/>
  <c r="E505" i="25"/>
  <c r="E484" i="25"/>
  <c r="E558" i="25"/>
  <c r="E478" i="25"/>
  <c r="E466" i="25"/>
  <c r="E566" i="25"/>
  <c r="E545" i="25"/>
  <c r="E472" i="25"/>
  <c r="E536" i="25"/>
  <c r="E551" i="25"/>
  <c r="E148" i="25"/>
  <c r="E150" i="25"/>
  <c r="E145" i="25"/>
  <c r="E274" i="25"/>
  <c r="E244" i="25"/>
  <c r="E271" i="25"/>
  <c r="E282" i="25"/>
  <c r="E276" i="25"/>
  <c r="E268" i="25"/>
  <c r="E306" i="25"/>
  <c r="E331" i="25"/>
  <c r="E233" i="25"/>
  <c r="E239" i="25"/>
  <c r="E334" i="25"/>
  <c r="E279" i="25"/>
  <c r="E4053" i="25"/>
  <c r="E4046" i="25"/>
  <c r="E4060" i="25"/>
  <c r="E4052" i="25"/>
  <c r="E4047" i="25"/>
  <c r="E1582" i="25"/>
  <c r="E1578" i="25"/>
  <c r="E1588" i="25"/>
  <c r="E8" i="25"/>
  <c r="E21" i="25"/>
  <c r="E557" i="25"/>
  <c r="E2784" i="25"/>
  <c r="E2729" i="25"/>
  <c r="E483" i="25"/>
  <c r="E2959" i="25"/>
  <c r="E4061" i="25"/>
  <c r="H85" i="5"/>
  <c r="G85" i="5"/>
  <c r="E2979" i="25"/>
  <c r="E2978" i="25"/>
  <c r="E2976" i="25"/>
  <c r="E2977" i="25"/>
  <c r="E3551" i="25"/>
  <c r="E3602" i="25"/>
  <c r="E3613" i="25"/>
  <c r="E3614" i="25"/>
  <c r="E3532" i="25"/>
  <c r="E3607" i="25"/>
  <c r="E3562" i="25"/>
  <c r="E3535" i="25"/>
  <c r="E3608" i="25"/>
  <c r="E3560" i="25"/>
  <c r="E3531" i="25"/>
  <c r="E3561" i="25"/>
  <c r="E3595" i="25"/>
  <c r="E3567" i="25"/>
  <c r="E3591" i="25"/>
  <c r="E3587" i="25"/>
  <c r="E3574" i="25"/>
  <c r="E3572" i="25"/>
  <c r="E3553" i="25"/>
  <c r="E3579" i="25"/>
  <c r="E3598" i="25"/>
  <c r="E3576" i="25"/>
  <c r="E3594" i="25"/>
  <c r="E3548" i="25"/>
  <c r="E3542" i="25"/>
  <c r="E3606" i="25"/>
  <c r="E3571" i="25"/>
  <c r="E3610" i="25"/>
  <c r="E3599" i="25"/>
  <c r="E3552" i="25"/>
  <c r="E3554" i="25"/>
  <c r="E3575" i="25"/>
  <c r="E3530" i="25"/>
  <c r="E3537" i="25"/>
  <c r="E3549" i="25"/>
  <c r="E3563" i="25"/>
  <c r="E3620" i="25"/>
  <c r="E3543" i="25"/>
  <c r="E3605" i="25"/>
  <c r="E3597" i="25"/>
  <c r="E3547" i="25"/>
  <c r="E3596" i="25"/>
  <c r="E3590" i="25"/>
  <c r="E3541" i="25"/>
  <c r="E3586" i="25"/>
  <c r="E3618" i="25"/>
  <c r="E3570" i="25"/>
  <c r="E3581" i="25"/>
  <c r="E3583" i="25"/>
  <c r="E3539" i="25"/>
  <c r="E3577" i="25"/>
  <c r="E3559" i="25"/>
  <c r="E3616" i="25"/>
  <c r="E3565" i="25"/>
  <c r="E3564" i="25"/>
  <c r="E2532" i="25"/>
  <c r="E2559" i="25"/>
  <c r="E2560" i="25"/>
  <c r="E2561" i="25"/>
  <c r="E2535" i="25"/>
  <c r="E2558" i="25"/>
  <c r="E2538" i="25"/>
  <c r="E2531" i="25"/>
  <c r="E2557" i="25"/>
  <c r="E2541" i="25"/>
  <c r="E2534" i="25"/>
  <c r="E2553" i="25"/>
  <c r="E828" i="25"/>
  <c r="E827" i="25"/>
  <c r="E830" i="25"/>
  <c r="E826" i="25"/>
  <c r="E825" i="25"/>
  <c r="E1314" i="25"/>
  <c r="E1171" i="25"/>
  <c r="E1294" i="25"/>
  <c r="E1206" i="25"/>
  <c r="E1566" i="25"/>
  <c r="E1567" i="25"/>
  <c r="E1565" i="25"/>
  <c r="E1059" i="25"/>
  <c r="E1028" i="25"/>
  <c r="E1044" i="25"/>
  <c r="E1066" i="25"/>
  <c r="E1061" i="25"/>
  <c r="E1030" i="25"/>
  <c r="E1106" i="25"/>
  <c r="E1040" i="25"/>
  <c r="E1080" i="25"/>
  <c r="E1115" i="25"/>
  <c r="E1110" i="25"/>
  <c r="E1093" i="25"/>
  <c r="E1060" i="25"/>
  <c r="E1032" i="25"/>
  <c r="E1094" i="25"/>
  <c r="E1052" i="25"/>
  <c r="E1104" i="25"/>
  <c r="E1043" i="25"/>
  <c r="E1118" i="25"/>
  <c r="E1126" i="25"/>
  <c r="E1045" i="25"/>
  <c r="E1123" i="25"/>
  <c r="E1068" i="25"/>
  <c r="E1091" i="25"/>
  <c r="E1099" i="25"/>
  <c r="E1056" i="25"/>
  <c r="E1082" i="25"/>
  <c r="E1026" i="25"/>
  <c r="E1084" i="25"/>
  <c r="E1097" i="25"/>
  <c r="E1042" i="25"/>
  <c r="E1053" i="25"/>
  <c r="E1039" i="25"/>
  <c r="E1113" i="25"/>
  <c r="E1105" i="25"/>
  <c r="E2223" i="25"/>
  <c r="E2215" i="25"/>
  <c r="E2222" i="25"/>
  <c r="E2224" i="25"/>
  <c r="E2203" i="25"/>
  <c r="E2218" i="25"/>
  <c r="E2194" i="25"/>
  <c r="E2196" i="25"/>
  <c r="E2212" i="25"/>
  <c r="E2208" i="25"/>
  <c r="E2227" i="25"/>
  <c r="E2219" i="25"/>
  <c r="E2193" i="25"/>
  <c r="E2216" i="25"/>
  <c r="E2189" i="25"/>
  <c r="E2211" i="25"/>
  <c r="E2191" i="25"/>
  <c r="E2197" i="25"/>
  <c r="E2228" i="25"/>
  <c r="E2192" i="25"/>
  <c r="E2205" i="25"/>
  <c r="E2220" i="25"/>
  <c r="E2199" i="25"/>
  <c r="E2229" i="25"/>
  <c r="E2217" i="25"/>
  <c r="E2230" i="25"/>
  <c r="E2207" i="25"/>
  <c r="E2232" i="25"/>
  <c r="E2233" i="25"/>
  <c r="E2188" i="25"/>
  <c r="E2210" i="25"/>
  <c r="E2195" i="25"/>
  <c r="E2213" i="25"/>
  <c r="H1562" i="25"/>
  <c r="H1556" i="25"/>
  <c r="H1561" i="25"/>
  <c r="E1992" i="25"/>
  <c r="E2038" i="25"/>
  <c r="E2009" i="25"/>
  <c r="E1978" i="25"/>
  <c r="E2005" i="25"/>
  <c r="E2024" i="25"/>
  <c r="E1968" i="25"/>
  <c r="E1995" i="25"/>
  <c r="E2011" i="25"/>
  <c r="E1976" i="25"/>
  <c r="E1990" i="25"/>
  <c r="E2010" i="25"/>
  <c r="E1999" i="25"/>
  <c r="E2022" i="25"/>
  <c r="E2000" i="25"/>
  <c r="E2034" i="25"/>
  <c r="E1988" i="25"/>
  <c r="E2013" i="25"/>
  <c r="E1975" i="25"/>
  <c r="E137" i="25"/>
  <c r="E136" i="25"/>
  <c r="E141" i="25"/>
  <c r="E138" i="25"/>
  <c r="E120" i="25"/>
  <c r="E125" i="25"/>
  <c r="E119" i="25"/>
  <c r="E129" i="25"/>
  <c r="E2488" i="25"/>
  <c r="E2491" i="25"/>
  <c r="E1539" i="25"/>
  <c r="E1518" i="25"/>
  <c r="E1490" i="25"/>
  <c r="E1501" i="25"/>
  <c r="E1464" i="25"/>
  <c r="E1547" i="25"/>
  <c r="E1502" i="25"/>
  <c r="E1449" i="25"/>
  <c r="E1477" i="25"/>
  <c r="E1422" i="25"/>
  <c r="E1481" i="25"/>
  <c r="E1484" i="25"/>
  <c r="E1526" i="25"/>
  <c r="E1426" i="25"/>
  <c r="E1456" i="25"/>
  <c r="E1535" i="25"/>
  <c r="E1500" i="25"/>
  <c r="E1493" i="25"/>
  <c r="E1527" i="25"/>
  <c r="E1530" i="25"/>
  <c r="E1437" i="25"/>
  <c r="E1483" i="25"/>
  <c r="E1522" i="25"/>
  <c r="E1598" i="25"/>
  <c r="E1603" i="25"/>
  <c r="E1592" i="25"/>
  <c r="E1610" i="25"/>
  <c r="E1607" i="25"/>
  <c r="E1623" i="25"/>
  <c r="H2040" i="25"/>
  <c r="H122" i="5"/>
  <c r="H1554" i="25"/>
  <c r="E2338" i="25"/>
  <c r="E2350" i="25"/>
  <c r="E2346" i="25"/>
  <c r="E2337" i="25"/>
  <c r="E2359" i="25"/>
  <c r="E2365" i="25"/>
  <c r="E2352" i="25"/>
  <c r="E2364" i="25"/>
  <c r="E2362" i="25"/>
  <c r="E2370" i="25"/>
  <c r="H337" i="25"/>
  <c r="H346" i="25"/>
  <c r="E3479" i="25"/>
  <c r="E3466" i="25"/>
  <c r="E3452" i="25"/>
  <c r="E3486" i="25"/>
  <c r="E3498" i="25"/>
  <c r="E3439" i="25"/>
  <c r="E3447" i="25"/>
  <c r="E3493" i="25"/>
  <c r="E3480" i="25"/>
  <c r="E3426" i="25"/>
  <c r="E3464" i="25"/>
  <c r="E3518" i="25"/>
  <c r="E3458" i="25"/>
  <c r="E3436" i="25"/>
  <c r="E3513" i="25"/>
  <c r="E3528" i="25"/>
  <c r="E3522" i="25"/>
  <c r="E3443" i="25"/>
  <c r="E3449" i="25"/>
  <c r="E3504" i="25"/>
  <c r="E3497" i="25"/>
  <c r="E3465" i="25"/>
  <c r="E3478" i="25"/>
  <c r="E3438" i="25"/>
  <c r="E3431" i="25"/>
  <c r="E3509" i="25"/>
  <c r="E3470" i="25"/>
  <c r="E3445" i="25"/>
  <c r="E3432" i="25"/>
  <c r="E3476" i="25"/>
  <c r="E3471" i="25"/>
  <c r="H2969" i="25"/>
  <c r="H2956" i="25"/>
  <c r="H2973" i="25"/>
  <c r="H2974" i="25"/>
  <c r="H2975" i="25"/>
  <c r="H2944" i="25"/>
  <c r="H2958" i="25"/>
  <c r="H2966" i="25"/>
  <c r="H2971" i="25"/>
  <c r="H2950" i="25"/>
  <c r="H2963" i="25"/>
  <c r="H2957" i="25"/>
  <c r="H2954" i="25"/>
  <c r="H2965" i="25"/>
  <c r="H2968" i="25"/>
  <c r="H2949" i="25"/>
  <c r="H2964" i="25"/>
  <c r="H116" i="5"/>
  <c r="H2961" i="25"/>
  <c r="G116" i="5"/>
  <c r="H2972" i="25"/>
  <c r="H2959" i="25"/>
  <c r="H2955" i="25"/>
  <c r="H2970" i="25"/>
  <c r="H2953" i="25"/>
  <c r="H2951" i="25"/>
  <c r="E1444" i="25"/>
  <c r="E1515" i="25"/>
  <c r="E1468" i="25"/>
  <c r="E1489" i="25"/>
  <c r="E1546" i="25"/>
  <c r="E1492" i="25"/>
  <c r="E1450" i="25"/>
  <c r="E1420" i="25"/>
  <c r="E1505" i="25"/>
  <c r="E1432" i="25"/>
  <c r="E1433" i="25"/>
  <c r="E1430" i="25"/>
  <c r="E1499" i="25"/>
  <c r="E1545" i="25"/>
  <c r="E1447" i="25"/>
  <c r="E1457" i="25"/>
  <c r="E1478" i="25"/>
  <c r="E1438" i="25"/>
  <c r="E1442" i="25"/>
  <c r="E1463" i="25"/>
  <c r="E1533" i="25"/>
  <c r="E1519" i="25"/>
  <c r="E1434" i="25"/>
  <c r="E1538" i="25"/>
  <c r="E1453" i="25"/>
  <c r="E1421" i="25"/>
  <c r="E1466" i="25"/>
  <c r="E1537" i="25"/>
  <c r="E1435" i="25"/>
  <c r="E1431" i="25"/>
  <c r="E1503" i="25"/>
  <c r="E1439" i="25"/>
  <c r="E1543" i="25"/>
  <c r="E1461" i="25"/>
  <c r="E1482" i="25"/>
  <c r="E1459" i="25"/>
  <c r="E1508" i="25"/>
  <c r="E1510" i="25"/>
  <c r="E1428" i="25"/>
  <c r="E1536" i="25"/>
  <c r="E1507" i="25"/>
  <c r="E1485" i="25"/>
  <c r="E1472" i="25"/>
  <c r="E1480" i="25"/>
  <c r="E1525" i="25"/>
  <c r="E1534" i="25"/>
  <c r="E1448" i="25"/>
  <c r="E1423" i="25"/>
  <c r="E1429" i="25"/>
  <c r="E1504" i="25"/>
  <c r="E1446" i="25"/>
  <c r="E1531" i="25"/>
  <c r="E1462" i="25"/>
  <c r="E1455" i="25"/>
  <c r="E1486" i="25"/>
  <c r="E1514" i="25"/>
  <c r="E1474" i="25"/>
  <c r="E1512" i="25"/>
  <c r="E1443" i="25"/>
  <c r="E1427" i="25"/>
  <c r="E1521" i="25"/>
  <c r="E1524" i="25"/>
  <c r="E1465" i="25"/>
  <c r="E1509" i="25"/>
  <c r="E1532" i="25"/>
  <c r="E1002" i="25"/>
  <c r="E998" i="25"/>
  <c r="E997" i="25"/>
  <c r="E999" i="25"/>
  <c r="E1599" i="25"/>
  <c r="E1611" i="25"/>
  <c r="E1590" i="25"/>
  <c r="E1613" i="25"/>
  <c r="E1594" i="25"/>
  <c r="E1618" i="25"/>
  <c r="E1621" i="25"/>
  <c r="E1615" i="25"/>
  <c r="E1624" i="25"/>
  <c r="E1616" i="25"/>
  <c r="E1595" i="25"/>
  <c r="E1620" i="25"/>
  <c r="E1600" i="25"/>
  <c r="E1612" i="25"/>
  <c r="E1593" i="25"/>
  <c r="E1614" i="25"/>
  <c r="E1622" i="25"/>
  <c r="E1619" i="25"/>
  <c r="E1627" i="25"/>
  <c r="E1589" i="25"/>
  <c r="E1597" i="25"/>
  <c r="E1605" i="25"/>
  <c r="E2302" i="25"/>
  <c r="E2304" i="25"/>
  <c r="E2301" i="25"/>
  <c r="E2307" i="25"/>
  <c r="E2305" i="25"/>
  <c r="E835" i="25"/>
  <c r="E829" i="25"/>
  <c r="E836" i="25"/>
  <c r="E837" i="25"/>
  <c r="E839" i="25"/>
  <c r="E1197" i="25"/>
  <c r="E1175" i="25"/>
  <c r="E1268" i="25"/>
  <c r="E1245" i="25"/>
  <c r="E1267" i="25"/>
  <c r="E1200" i="25"/>
  <c r="E1306" i="25"/>
  <c r="E1169" i="25"/>
  <c r="H3232" i="25"/>
  <c r="H3236" i="25"/>
  <c r="E1233" i="25"/>
  <c r="E2303" i="25"/>
  <c r="E1544" i="25"/>
  <c r="E1469" i="25"/>
  <c r="E1494" i="25"/>
  <c r="E995" i="25"/>
  <c r="E1496" i="25"/>
  <c r="E1425" i="25"/>
  <c r="E1523" i="25"/>
  <c r="E961" i="25"/>
  <c r="E959" i="25"/>
  <c r="E958" i="25"/>
  <c r="E956" i="25"/>
  <c r="E957" i="25"/>
  <c r="E3312" i="25"/>
  <c r="E3313" i="25"/>
  <c r="E3324" i="25"/>
  <c r="E3328" i="25"/>
  <c r="E3309" i="25"/>
  <c r="E3302" i="25"/>
  <c r="E3308" i="25"/>
  <c r="E3315" i="25"/>
  <c r="E3318" i="25"/>
  <c r="E1019" i="25"/>
  <c r="E1009" i="25"/>
  <c r="E1020" i="25"/>
  <c r="E1008" i="25"/>
  <c r="E1018" i="25"/>
  <c r="E2579" i="25"/>
  <c r="E2584" i="25"/>
  <c r="E213" i="25"/>
  <c r="E212" i="25"/>
  <c r="E203" i="25"/>
  <c r="E224" i="25"/>
  <c r="E194" i="25"/>
  <c r="E223" i="25"/>
  <c r="E211" i="25"/>
  <c r="E189" i="25"/>
  <c r="E220" i="25"/>
  <c r="E230" i="25"/>
  <c r="E227" i="25"/>
  <c r="E222" i="25"/>
  <c r="E190" i="25"/>
  <c r="E196" i="25"/>
  <c r="E2050" i="25"/>
  <c r="E2042" i="25"/>
  <c r="E3991" i="25"/>
  <c r="E4020" i="25"/>
  <c r="E3922" i="25"/>
  <c r="E4011" i="25"/>
  <c r="E3965" i="25"/>
  <c r="E3997" i="25"/>
  <c r="E3978" i="25"/>
  <c r="E3943" i="25"/>
  <c r="E3958" i="25"/>
  <c r="E3976" i="25"/>
  <c r="E3926" i="25"/>
  <c r="E3987" i="25"/>
  <c r="E3953" i="25"/>
  <c r="E3996" i="25"/>
  <c r="E3951" i="25"/>
  <c r="E3931" i="25"/>
  <c r="E3925" i="25"/>
  <c r="E3936" i="25"/>
  <c r="E4019" i="25"/>
  <c r="E4023" i="25"/>
  <c r="E933" i="25"/>
  <c r="E932" i="25"/>
  <c r="E934" i="25"/>
  <c r="E2328" i="25"/>
  <c r="E2332" i="25"/>
  <c r="E2311" i="25"/>
  <c r="E2317" i="25"/>
  <c r="E2319" i="25"/>
  <c r="E2312" i="25"/>
  <c r="E2313" i="25"/>
  <c r="E2324" i="25"/>
  <c r="E2321" i="25"/>
  <c r="E2334" i="25"/>
  <c r="E2330" i="25"/>
  <c r="E2326" i="25"/>
  <c r="E2318" i="25"/>
  <c r="E2310" i="25"/>
  <c r="E2336" i="25"/>
  <c r="E2295" i="25"/>
  <c r="E2259" i="25"/>
  <c r="E2291" i="25"/>
  <c r="E2265" i="25"/>
  <c r="E2293" i="25"/>
  <c r="E2276" i="25"/>
  <c r="E1211" i="25"/>
  <c r="E1161" i="25"/>
  <c r="E3321" i="25"/>
  <c r="E1601" i="25"/>
  <c r="E1506" i="25"/>
  <c r="E1470" i="25"/>
  <c r="E1475" i="25"/>
  <c r="E1596" i="25"/>
  <c r="E1460" i="25"/>
  <c r="E1001" i="25"/>
  <c r="E266" i="25"/>
  <c r="E249" i="25"/>
  <c r="E267" i="25"/>
  <c r="E288" i="25"/>
  <c r="E303" i="25"/>
  <c r="E255" i="25"/>
  <c r="E242" i="25"/>
  <c r="E263" i="25"/>
  <c r="E253" i="25"/>
  <c r="E269" i="25"/>
  <c r="E236" i="25"/>
  <c r="E4054" i="25"/>
  <c r="E4051" i="25"/>
  <c r="E4057" i="25"/>
  <c r="E4043" i="25"/>
  <c r="E627" i="25"/>
  <c r="E608" i="25"/>
  <c r="E345" i="25"/>
  <c r="E346" i="25"/>
  <c r="E2678" i="25"/>
  <c r="E2636" i="25"/>
  <c r="E2708" i="25"/>
  <c r="E2649" i="25"/>
  <c r="E2665" i="25"/>
  <c r="E2700" i="25"/>
  <c r="E2661" i="25"/>
  <c r="E2670" i="25"/>
  <c r="H136" i="5"/>
  <c r="E1560" i="25"/>
  <c r="E1554" i="25"/>
  <c r="E1556" i="25"/>
  <c r="E1555" i="25"/>
  <c r="G136" i="5"/>
  <c r="E177" i="25"/>
  <c r="E171" i="25"/>
  <c r="E172" i="25"/>
  <c r="E155" i="25"/>
  <c r="E165" i="25"/>
  <c r="E1562" i="25"/>
  <c r="H2948" i="25"/>
  <c r="H2967" i="25"/>
  <c r="H2943" i="25"/>
  <c r="H2962" i="25"/>
  <c r="H2945" i="25"/>
  <c r="H2946" i="25"/>
  <c r="H2952" i="25"/>
  <c r="E1006" i="25"/>
  <c r="E1003" i="25"/>
  <c r="E1004" i="25"/>
  <c r="E1005" i="25"/>
  <c r="E2028" i="25"/>
  <c r="E2012" i="25"/>
  <c r="E2015" i="25"/>
  <c r="E1994" i="25"/>
  <c r="E2018" i="25"/>
  <c r="E1972" i="25"/>
  <c r="E2003" i="25"/>
  <c r="E1996" i="25"/>
  <c r="E2016" i="25"/>
  <c r="E2004" i="25"/>
  <c r="E1998" i="25"/>
  <c r="E2017" i="25"/>
  <c r="E1989" i="25"/>
  <c r="E2019" i="25"/>
  <c r="E2033" i="25"/>
  <c r="E1984" i="25"/>
  <c r="E2007" i="25"/>
  <c r="E2021" i="25"/>
  <c r="E2595" i="25"/>
  <c r="E2632" i="25"/>
  <c r="E2613" i="25"/>
  <c r="E2625" i="25"/>
  <c r="E291" i="25"/>
  <c r="E277" i="25"/>
  <c r="E275" i="25"/>
  <c r="E307" i="25"/>
  <c r="E251" i="25"/>
  <c r="E332" i="25"/>
  <c r="E238" i="25"/>
  <c r="E327" i="25"/>
  <c r="E278" i="25"/>
  <c r="E310" i="25"/>
  <c r="E4040" i="25"/>
  <c r="E4045" i="25"/>
  <c r="E1585" i="25"/>
  <c r="E1574" i="25"/>
  <c r="E2417" i="25"/>
  <c r="E2386" i="25"/>
  <c r="E2396" i="25"/>
  <c r="E2428" i="25"/>
  <c r="E2402" i="25"/>
  <c r="E2387" i="25"/>
  <c r="E2410" i="25"/>
  <c r="E2391" i="25"/>
  <c r="E2423" i="25"/>
  <c r="E2405" i="25"/>
  <c r="E2399" i="25"/>
  <c r="E2401" i="25"/>
  <c r="E2394" i="25"/>
  <c r="E2392" i="25"/>
  <c r="E2419" i="25"/>
  <c r="E2383" i="25"/>
  <c r="E134" i="25"/>
  <c r="E135" i="25"/>
  <c r="E142" i="25"/>
  <c r="E132" i="25"/>
  <c r="E121" i="25"/>
  <c r="E122" i="25"/>
  <c r="E124" i="25"/>
  <c r="E139" i="25"/>
  <c r="E127" i="25"/>
  <c r="E417" i="25"/>
  <c r="E414" i="25"/>
  <c r="E354" i="25"/>
  <c r="E348" i="25"/>
  <c r="E442" i="25"/>
  <c r="E373" i="25"/>
  <c r="E425" i="25"/>
  <c r="E360" i="25"/>
  <c r="E412" i="25"/>
  <c r="E435" i="25"/>
  <c r="E413" i="25"/>
  <c r="E395" i="25"/>
  <c r="E448" i="25"/>
  <c r="E393" i="25"/>
  <c r="E367" i="25"/>
  <c r="E433" i="25"/>
  <c r="E347" i="25"/>
  <c r="E363" i="25"/>
  <c r="E418" i="25"/>
  <c r="E415" i="25"/>
  <c r="E361" i="25"/>
  <c r="E398" i="25"/>
  <c r="E351" i="25"/>
  <c r="E446" i="25"/>
  <c r="E353" i="25"/>
  <c r="E392" i="25"/>
  <c r="E444" i="25"/>
  <c r="E410" i="25"/>
  <c r="E383" i="25"/>
  <c r="E437" i="25"/>
  <c r="E390" i="25"/>
  <c r="H110" i="5"/>
  <c r="E3226" i="25"/>
  <c r="E3228" i="25"/>
  <c r="E3230" i="25"/>
  <c r="E3227" i="25"/>
  <c r="E3229" i="25"/>
  <c r="E13" i="25"/>
  <c r="E14" i="25"/>
  <c r="E31" i="25"/>
  <c r="E23" i="25"/>
  <c r="E37" i="25"/>
  <c r="E49" i="25"/>
  <c r="E44" i="25"/>
  <c r="E6" i="25"/>
  <c r="E34" i="25"/>
  <c r="E15" i="25"/>
  <c r="E19" i="25"/>
  <c r="E7" i="25"/>
  <c r="E24" i="25"/>
  <c r="E40" i="25"/>
  <c r="E614" i="25"/>
  <c r="E609" i="25"/>
  <c r="E619" i="25"/>
  <c r="E606" i="25"/>
  <c r="E2605" i="25"/>
  <c r="E35" i="25"/>
  <c r="E26" i="25"/>
  <c r="E618" i="25"/>
  <c r="E1640" i="25"/>
  <c r="E1672" i="25"/>
  <c r="E1628" i="25"/>
  <c r="E1647" i="25"/>
  <c r="E1658" i="25"/>
  <c r="E1678" i="25"/>
  <c r="E1675" i="25"/>
  <c r="E39" i="25"/>
  <c r="E29" i="25"/>
  <c r="E2593" i="25"/>
  <c r="E1671" i="25"/>
  <c r="E2589" i="25"/>
  <c r="E2590" i="25"/>
  <c r="E2626" i="25"/>
  <c r="E2629" i="25"/>
  <c r="E2601" i="25"/>
  <c r="E2597" i="25"/>
  <c r="E2598" i="25"/>
  <c r="E2631" i="25"/>
  <c r="E2624" i="25"/>
  <c r="E2612" i="25"/>
  <c r="E2621" i="25"/>
  <c r="E2615" i="25"/>
  <c r="E2606" i="25"/>
  <c r="E2592" i="25"/>
  <c r="E2617" i="25"/>
  <c r="E2596" i="25"/>
  <c r="E2604" i="25"/>
  <c r="E2609" i="25"/>
  <c r="E2607" i="25"/>
  <c r="E2623" i="25"/>
  <c r="E2608" i="25"/>
  <c r="E2599" i="25"/>
  <c r="E2622" i="25"/>
  <c r="E2610" i="25"/>
  <c r="E2600" i="25"/>
  <c r="E2616" i="25"/>
  <c r="E2628" i="25"/>
  <c r="E2591" i="25"/>
  <c r="E2602" i="25"/>
  <c r="E2611" i="25"/>
  <c r="E2630" i="25"/>
  <c r="E2619" i="25"/>
  <c r="E2603" i="25"/>
  <c r="E2614" i="25"/>
  <c r="E2627" i="25"/>
  <c r="E2594" i="25"/>
  <c r="E2618" i="25"/>
  <c r="G122" i="5"/>
  <c r="E2620" i="25"/>
  <c r="E5" i="25"/>
  <c r="E1663" i="25"/>
  <c r="E3294" i="25"/>
  <c r="E3292" i="25"/>
  <c r="E3282" i="25"/>
  <c r="E3291" i="25"/>
  <c r="E3284" i="25"/>
  <c r="E3287" i="25"/>
  <c r="E3286" i="25"/>
  <c r="E3289" i="25"/>
  <c r="E3290" i="25"/>
  <c r="E989" i="25"/>
  <c r="E994" i="25"/>
  <c r="E969" i="25"/>
  <c r="E966" i="25"/>
  <c r="E984" i="25"/>
  <c r="E978" i="25"/>
  <c r="E963" i="25"/>
  <c r="E973" i="25"/>
  <c r="E971" i="25"/>
  <c r="E982" i="25"/>
  <c r="E987" i="25"/>
  <c r="E153" i="25"/>
  <c r="E146" i="25"/>
  <c r="E152" i="25"/>
  <c r="E149" i="25"/>
  <c r="E151" i="25"/>
  <c r="E144" i="25"/>
  <c r="E147" i="25"/>
  <c r="E2674" i="25"/>
  <c r="E2648" i="25"/>
  <c r="E2703" i="25"/>
  <c r="E2643" i="25"/>
  <c r="E2693" i="25"/>
  <c r="E2689" i="25"/>
  <c r="E2688" i="25"/>
  <c r="E2667" i="25"/>
  <c r="E2663" i="25"/>
  <c r="E2685" i="25"/>
  <c r="E2666" i="25"/>
  <c r="E2702" i="25"/>
  <c r="E2676" i="25"/>
  <c r="E2673" i="25"/>
  <c r="E2683" i="25"/>
  <c r="E2672" i="25"/>
  <c r="E2638" i="25"/>
  <c r="E2681" i="25"/>
  <c r="E2697" i="25"/>
  <c r="E2692" i="25"/>
  <c r="E2659" i="25"/>
  <c r="E2682" i="25"/>
  <c r="E2652" i="25"/>
  <c r="E2645" i="25"/>
  <c r="E2706" i="25"/>
  <c r="E2687" i="25"/>
  <c r="E2669" i="25"/>
  <c r="E2653" i="25"/>
  <c r="E2691" i="25"/>
  <c r="E2707" i="25"/>
  <c r="E2675" i="25"/>
  <c r="E2695" i="25"/>
  <c r="E2637" i="25"/>
  <c r="E2644" i="25"/>
  <c r="E2651" i="25"/>
  <c r="E2654" i="25"/>
  <c r="E2679" i="25"/>
  <c r="E2704" i="25"/>
  <c r="E2640" i="25"/>
  <c r="E2684" i="25"/>
  <c r="E2690" i="25"/>
  <c r="E2698" i="25"/>
  <c r="E2709" i="25"/>
  <c r="E2686" i="25"/>
  <c r="E2711" i="25"/>
  <c r="E2705" i="25"/>
  <c r="E2650" i="25"/>
  <c r="E2655" i="25"/>
  <c r="E2658" i="25"/>
  <c r="E2699" i="25"/>
  <c r="E2680" i="25"/>
  <c r="E2642" i="25"/>
  <c r="E2647" i="25"/>
  <c r="E2668" i="25"/>
  <c r="E2639" i="25"/>
  <c r="E2297" i="25"/>
  <c r="E2256" i="25"/>
  <c r="E2298" i="25"/>
  <c r="E2269" i="25"/>
  <c r="E2294" i="25"/>
  <c r="E2274" i="25"/>
  <c r="E2272" i="25"/>
  <c r="E2283" i="25"/>
  <c r="E2277" i="25"/>
  <c r="E2290" i="25"/>
  <c r="E2262" i="25"/>
  <c r="E2257" i="25"/>
  <c r="E2281" i="25"/>
  <c r="E2284" i="25"/>
  <c r="E2263" i="25"/>
  <c r="E2279" i="25"/>
  <c r="E2282" i="25"/>
  <c r="E2264" i="25"/>
  <c r="E2299" i="25"/>
  <c r="E2267" i="25"/>
  <c r="E2286" i="25"/>
  <c r="E2280" i="25"/>
  <c r="E2288" i="25"/>
  <c r="E2287" i="25"/>
  <c r="E2275" i="25"/>
  <c r="E3053" i="25"/>
  <c r="E3142" i="25"/>
  <c r="E3057" i="25"/>
  <c r="E3051" i="25"/>
  <c r="E3160" i="25"/>
  <c r="E3099" i="25"/>
  <c r="E3071" i="25"/>
  <c r="E3075" i="25"/>
  <c r="E3070" i="25"/>
  <c r="E3046" i="25"/>
  <c r="E3107" i="25"/>
  <c r="E3064" i="25"/>
  <c r="E3076" i="25"/>
  <c r="E3133" i="25"/>
  <c r="E3079" i="25"/>
  <c r="E3043" i="25"/>
  <c r="E3144" i="25"/>
  <c r="E3147" i="25"/>
  <c r="E3121" i="25"/>
  <c r="E3143" i="25"/>
  <c r="E3048" i="25"/>
  <c r="E3054" i="25"/>
  <c r="E3050" i="25"/>
  <c r="E3042" i="25"/>
  <c r="E3059" i="25"/>
  <c r="E3138" i="25"/>
  <c r="E3096" i="25"/>
  <c r="E3100" i="25"/>
  <c r="E3108" i="25"/>
  <c r="E3074" i="25"/>
  <c r="E3111" i="25"/>
  <c r="E3131" i="25"/>
  <c r="E3134" i="25"/>
  <c r="E3088" i="25"/>
  <c r="E3047" i="25"/>
  <c r="E3087" i="25"/>
  <c r="E3049" i="25"/>
  <c r="E3113" i="25"/>
  <c r="E3140" i="25"/>
  <c r="E3128" i="25"/>
  <c r="E3729" i="25"/>
  <c r="E3736" i="25"/>
  <c r="E3625" i="25"/>
  <c r="E3709" i="25"/>
  <c r="E3677" i="25"/>
  <c r="E3755" i="25"/>
  <c r="E3759" i="25"/>
  <c r="E3659" i="25"/>
  <c r="E3726" i="25"/>
  <c r="E3645" i="25"/>
  <c r="E3706" i="25"/>
  <c r="E3714" i="25"/>
  <c r="E3692" i="25"/>
  <c r="E3745" i="25"/>
  <c r="E3687" i="25"/>
  <c r="E3682" i="25"/>
  <c r="E3628" i="25"/>
  <c r="E3731" i="25"/>
  <c r="E3632" i="25"/>
  <c r="E3748" i="25"/>
  <c r="E3707" i="25"/>
  <c r="E3690" i="25"/>
  <c r="E3679" i="25"/>
  <c r="E3741" i="25"/>
  <c r="E3694" i="25"/>
  <c r="E3704" i="25"/>
  <c r="E3691" i="25"/>
  <c r="E3730" i="25"/>
  <c r="E3668" i="25"/>
  <c r="E3747" i="25"/>
  <c r="E3655" i="25"/>
  <c r="E3698" i="25"/>
  <c r="E3710" i="25"/>
  <c r="E3699" i="25"/>
  <c r="E3664" i="25"/>
  <c r="E3724" i="25"/>
  <c r="E3670" i="25"/>
  <c r="E3743" i="25"/>
  <c r="E3675" i="25"/>
  <c r="E3758" i="25"/>
  <c r="E3624" i="25"/>
  <c r="E3720" i="25"/>
  <c r="E3305" i="25"/>
  <c r="E3320" i="25"/>
  <c r="E3303" i="25"/>
  <c r="E3327" i="25"/>
  <c r="E3311" i="25"/>
  <c r="E3325" i="25"/>
  <c r="E3314" i="25"/>
  <c r="E3319" i="25"/>
  <c r="E3316" i="25"/>
  <c r="E3301" i="25"/>
  <c r="E3329" i="25"/>
  <c r="E3310" i="25"/>
  <c r="E1012" i="25"/>
  <c r="E1021" i="25"/>
  <c r="E1017" i="25"/>
  <c r="E1011" i="25"/>
  <c r="E1010" i="25"/>
  <c r="E1934" i="25"/>
  <c r="E1908" i="25"/>
  <c r="E1888" i="25"/>
  <c r="E1871" i="25"/>
  <c r="E1940" i="25"/>
  <c r="E1938" i="25"/>
  <c r="E1868" i="25"/>
  <c r="E1819" i="25"/>
  <c r="E1903" i="25"/>
  <c r="E1870" i="25"/>
  <c r="E1820" i="25"/>
  <c r="E1826" i="25"/>
  <c r="E1900" i="25"/>
  <c r="E1803" i="25"/>
  <c r="E1941" i="25"/>
  <c r="E1866" i="25"/>
  <c r="G1014" i="25"/>
  <c r="E3238" i="25"/>
  <c r="E3235" i="25"/>
  <c r="E3234" i="25"/>
  <c r="E3232" i="25"/>
  <c r="E3239" i="25"/>
  <c r="E3231" i="25"/>
  <c r="E3233" i="25"/>
  <c r="E3237" i="25"/>
  <c r="E3772" i="25"/>
  <c r="E3913" i="25"/>
  <c r="E3771" i="25"/>
  <c r="E3769" i="25"/>
  <c r="E3854" i="25"/>
  <c r="E3778" i="25"/>
  <c r="E3852" i="25"/>
  <c r="E3821" i="25"/>
  <c r="E3829" i="25"/>
  <c r="E3905" i="25"/>
  <c r="E3883" i="25"/>
  <c r="E3909" i="25"/>
  <c r="E3868" i="25"/>
  <c r="E3828" i="25"/>
  <c r="E3812" i="25"/>
  <c r="E3863" i="25"/>
  <c r="E3864" i="25"/>
  <c r="E742" i="25"/>
  <c r="E754" i="25"/>
  <c r="E748" i="25"/>
  <c r="E800" i="25"/>
  <c r="E763" i="25"/>
  <c r="E810" i="25"/>
  <c r="E779" i="25"/>
  <c r="E796" i="25"/>
  <c r="E744" i="25"/>
  <c r="E740" i="25"/>
  <c r="E762" i="25"/>
  <c r="E765" i="25"/>
  <c r="E734" i="25"/>
  <c r="E737" i="25"/>
  <c r="E755" i="25"/>
  <c r="E747" i="25"/>
  <c r="E771" i="25"/>
  <c r="E808" i="25"/>
  <c r="E775" i="25"/>
  <c r="E782" i="25"/>
  <c r="E783" i="25"/>
  <c r="E802" i="25"/>
  <c r="E770" i="25"/>
  <c r="E797" i="25"/>
  <c r="E768" i="25"/>
  <c r="E764" i="25"/>
  <c r="E804" i="25"/>
  <c r="E745" i="25"/>
  <c r="E746" i="25"/>
  <c r="E785" i="25"/>
  <c r="E774" i="25"/>
  <c r="E732" i="25"/>
  <c r="E758" i="25"/>
  <c r="E811" i="25"/>
  <c r="E803" i="25"/>
  <c r="E735" i="25"/>
  <c r="E792" i="25"/>
  <c r="E752" i="25"/>
  <c r="E809" i="25"/>
  <c r="E813" i="25"/>
  <c r="E749" i="25"/>
  <c r="E807" i="25"/>
  <c r="E801" i="25"/>
  <c r="E773" i="25"/>
  <c r="E789" i="25"/>
  <c r="E761" i="25"/>
  <c r="E767" i="25"/>
  <c r="E772" i="25"/>
  <c r="E791" i="25"/>
  <c r="E794" i="25"/>
  <c r="E759" i="25"/>
  <c r="E806" i="25"/>
  <c r="E751" i="25"/>
  <c r="E777" i="25"/>
  <c r="E1153" i="25"/>
  <c r="E1148" i="25"/>
  <c r="E1150" i="25"/>
  <c r="E1151" i="25"/>
  <c r="E2568" i="25"/>
  <c r="E2564" i="25"/>
  <c r="E2577" i="25"/>
  <c r="E2575" i="25"/>
  <c r="E2565" i="25"/>
  <c r="E2572" i="25"/>
  <c r="E2566" i="25"/>
  <c r="E2573" i="25"/>
  <c r="E2576" i="25"/>
  <c r="E2570" i="25"/>
  <c r="E786" i="25"/>
  <c r="E3837" i="25"/>
  <c r="E128" i="5"/>
  <c r="H3244" i="25"/>
  <c r="E127" i="5"/>
  <c r="H2059" i="25"/>
  <c r="E1149" i="25"/>
  <c r="E805" i="25"/>
  <c r="E3236" i="25"/>
  <c r="E1152" i="25"/>
  <c r="E776" i="25"/>
  <c r="E181" i="25"/>
  <c r="E178" i="25"/>
  <c r="E182" i="25"/>
  <c r="E179" i="25"/>
  <c r="E180" i="25"/>
  <c r="G2123" i="25"/>
  <c r="E114" i="25"/>
  <c r="E111" i="25"/>
  <c r="E2533" i="25"/>
  <c r="E2529" i="25"/>
  <c r="E2562" i="25"/>
  <c r="E2563" i="25"/>
  <c r="E2551" i="25"/>
  <c r="E2526" i="25"/>
  <c r="E2527" i="25"/>
  <c r="E2542" i="25"/>
  <c r="E2539" i="25"/>
  <c r="E2546" i="25"/>
  <c r="E851" i="25"/>
  <c r="E842" i="25"/>
  <c r="E854" i="25"/>
  <c r="E845" i="25"/>
  <c r="E848" i="25"/>
  <c r="E3125" i="25"/>
  <c r="E3139" i="25"/>
  <c r="E3061" i="25"/>
  <c r="E3094" i="25"/>
  <c r="E3085" i="25"/>
  <c r="E3156" i="25"/>
  <c r="E3165" i="25"/>
  <c r="E3084" i="25"/>
  <c r="E3106" i="25"/>
  <c r="E3159" i="25"/>
  <c r="E3044" i="25"/>
  <c r="E3114" i="25"/>
  <c r="E3080" i="25"/>
  <c r="E3112" i="25"/>
  <c r="E3154" i="25"/>
  <c r="E3166" i="25"/>
  <c r="E3097" i="25"/>
  <c r="E3063" i="25"/>
  <c r="G978" i="25"/>
  <c r="E1051" i="25"/>
  <c r="E1121" i="25"/>
  <c r="E1107" i="25"/>
  <c r="E1077" i="25"/>
  <c r="E1047" i="25"/>
  <c r="E1078" i="25"/>
  <c r="E1072" i="25"/>
  <c r="E1095" i="25"/>
  <c r="E1074" i="25"/>
  <c r="E1103" i="25"/>
  <c r="E1101" i="25"/>
  <c r="E1069" i="25"/>
  <c r="E1117" i="25"/>
  <c r="E1098" i="25"/>
  <c r="E1048" i="25"/>
  <c r="E1055" i="25"/>
  <c r="E1029" i="25"/>
  <c r="E1100" i="25"/>
  <c r="E1065" i="25"/>
  <c r="E1073" i="25"/>
  <c r="E1064" i="25"/>
  <c r="E1070" i="25"/>
  <c r="E1081" i="25"/>
  <c r="E1031" i="25"/>
  <c r="E1088" i="25"/>
  <c r="E1075" i="25"/>
  <c r="E1071" i="25"/>
  <c r="E1037" i="25"/>
  <c r="E1089" i="25"/>
  <c r="E1035" i="25"/>
  <c r="E1409" i="25"/>
  <c r="E1340" i="25"/>
  <c r="E1338" i="25"/>
  <c r="E1411" i="25"/>
  <c r="E1326" i="25"/>
  <c r="E1380" i="25"/>
  <c r="E1351" i="25"/>
  <c r="E1413" i="25"/>
  <c r="E1374" i="25"/>
  <c r="E1330" i="25"/>
  <c r="E1369" i="25"/>
  <c r="E1350" i="25"/>
  <c r="E1354" i="25"/>
  <c r="E1395" i="25"/>
  <c r="E1327" i="25"/>
  <c r="E1401" i="25"/>
  <c r="E1389" i="25"/>
  <c r="E1400" i="25"/>
  <c r="E1392" i="25"/>
  <c r="E1323" i="25"/>
  <c r="E1344" i="25"/>
  <c r="E1359" i="25"/>
  <c r="E1406" i="25"/>
  <c r="E1407" i="25"/>
  <c r="E1368" i="25"/>
  <c r="E1378" i="25"/>
  <c r="E1348" i="25"/>
  <c r="E1355" i="25"/>
  <c r="E1414" i="25"/>
  <c r="E117" i="5"/>
  <c r="H3108" i="25"/>
  <c r="E115" i="5"/>
  <c r="H2023" i="25"/>
  <c r="E1559" i="25"/>
  <c r="E1561" i="25"/>
  <c r="E1558" i="25"/>
  <c r="E1563" i="25"/>
  <c r="E1557" i="25"/>
  <c r="E1564" i="25"/>
  <c r="E2938" i="25"/>
  <c r="E158" i="25"/>
  <c r="E173" i="25"/>
  <c r="E168" i="25"/>
  <c r="E176" i="25"/>
  <c r="E241" i="25"/>
  <c r="E297" i="25"/>
  <c r="E285" i="25"/>
  <c r="E302" i="25"/>
  <c r="E273" i="25"/>
  <c r="E312" i="25"/>
  <c r="E321" i="25"/>
  <c r="E284" i="25"/>
  <c r="E326" i="25"/>
  <c r="E259" i="25"/>
  <c r="E258" i="25"/>
  <c r="E286" i="25"/>
  <c r="E298" i="25"/>
  <c r="E296" i="25"/>
  <c r="E319" i="25"/>
  <c r="E305" i="25"/>
  <c r="E293" i="25"/>
  <c r="E231" i="25"/>
  <c r="E234" i="25"/>
  <c r="E247" i="25"/>
  <c r="E281" i="25"/>
  <c r="E232" i="25"/>
  <c r="E264" i="25"/>
  <c r="E316" i="25"/>
  <c r="E294" i="25"/>
  <c r="E333" i="25"/>
  <c r="E254" i="25"/>
  <c r="E299" i="25"/>
  <c r="E295" i="25"/>
  <c r="E240" i="25"/>
  <c r="E243" i="25"/>
  <c r="E315" i="25"/>
  <c r="E292" i="25"/>
  <c r="E323" i="25"/>
  <c r="E311" i="25"/>
  <c r="E265" i="25"/>
  <c r="E304" i="25"/>
  <c r="E289" i="25"/>
  <c r="E330" i="25"/>
  <c r="E308" i="25"/>
  <c r="E71" i="25"/>
  <c r="E72" i="25"/>
  <c r="E2357" i="25"/>
  <c r="E2371" i="25"/>
  <c r="E2368" i="25"/>
  <c r="E2361" i="25"/>
  <c r="E2374" i="25"/>
  <c r="E2354" i="25"/>
  <c r="E2348" i="25"/>
  <c r="E2355" i="25"/>
  <c r="E2353" i="25"/>
  <c r="E2356" i="25"/>
  <c r="E2344" i="25"/>
  <c r="E2341" i="25"/>
  <c r="E2367" i="25"/>
  <c r="E2372" i="25"/>
  <c r="E2349" i="25"/>
  <c r="E4056" i="25"/>
  <c r="E4049" i="25"/>
  <c r="E4055" i="25"/>
  <c r="E4042" i="25"/>
  <c r="E4048" i="25"/>
  <c r="E4041" i="25"/>
  <c r="E4059" i="25"/>
  <c r="E4058" i="25"/>
  <c r="E4050" i="25"/>
  <c r="E4044" i="25"/>
  <c r="E1587" i="25"/>
  <c r="E1570" i="25"/>
  <c r="E1577" i="25"/>
  <c r="E1583" i="25"/>
  <c r="E1576" i="25"/>
  <c r="E1573" i="25"/>
  <c r="E1586" i="25"/>
  <c r="H335" i="25"/>
  <c r="H336" i="25"/>
  <c r="E3207" i="25"/>
  <c r="E3193" i="25"/>
  <c r="E3185" i="25"/>
  <c r="E3223" i="25"/>
  <c r="E3195" i="25"/>
  <c r="E3222" i="25"/>
  <c r="E3196" i="25"/>
  <c r="E3224" i="25"/>
  <c r="E3221" i="25"/>
  <c r="E3168" i="25"/>
  <c r="E3171" i="25"/>
  <c r="E3188" i="25"/>
  <c r="E3220" i="25"/>
  <c r="E3205" i="25"/>
  <c r="E3217" i="25"/>
  <c r="E3204" i="25"/>
  <c r="E3176" i="25"/>
  <c r="E3186" i="25"/>
  <c r="E3209" i="25"/>
  <c r="E3189" i="25"/>
  <c r="E3200" i="25"/>
  <c r="E3169" i="25"/>
  <c r="E3197" i="25"/>
  <c r="E3192" i="25"/>
  <c r="E3213" i="25"/>
  <c r="E3178" i="25"/>
  <c r="E3210" i="25"/>
  <c r="E3201" i="25"/>
  <c r="E3172" i="25"/>
  <c r="E3182" i="25"/>
  <c r="E3175" i="25"/>
  <c r="E3219" i="25"/>
  <c r="E3191" i="25"/>
  <c r="E3187" i="25"/>
  <c r="E3212" i="25"/>
  <c r="E3203" i="25"/>
  <c r="E3214" i="25"/>
  <c r="E3206" i="25"/>
  <c r="E3194" i="25"/>
  <c r="E3198" i="25"/>
  <c r="E3208" i="25"/>
  <c r="E3174" i="25"/>
  <c r="E3225" i="25"/>
  <c r="E3183" i="25"/>
  <c r="E3199" i="25"/>
  <c r="E2515" i="25"/>
  <c r="E2499" i="25"/>
  <c r="E2516" i="25"/>
  <c r="E2502" i="25"/>
  <c r="E2498" i="25"/>
  <c r="E2504" i="25"/>
  <c r="E2521" i="25"/>
  <c r="E2505" i="25"/>
  <c r="E2501" i="25"/>
  <c r="E2522" i="25"/>
  <c r="E2510" i="25"/>
  <c r="E2519" i="25"/>
  <c r="E2509" i="25"/>
  <c r="E2520" i="25"/>
  <c r="E2518" i="25"/>
  <c r="E2500" i="25"/>
  <c r="E2513" i="25"/>
  <c r="E2517" i="25"/>
  <c r="E2492" i="25"/>
  <c r="E2495" i="25"/>
  <c r="E2493" i="25"/>
  <c r="E2503" i="25"/>
  <c r="E2507" i="25"/>
  <c r="E2494" i="25"/>
  <c r="E2523" i="25"/>
  <c r="E2506" i="25"/>
  <c r="E2508" i="25"/>
  <c r="E2511" i="25"/>
  <c r="E2514" i="25"/>
  <c r="E2080" i="25"/>
  <c r="E2121" i="25"/>
  <c r="E2074" i="25"/>
  <c r="E2136" i="25"/>
  <c r="E2156" i="25"/>
  <c r="E2164" i="25"/>
  <c r="E2101" i="25"/>
  <c r="E2092" i="25"/>
  <c r="E2143" i="25"/>
  <c r="E2076" i="25"/>
  <c r="E2107" i="25"/>
  <c r="E2135" i="25"/>
  <c r="E2089" i="25"/>
  <c r="E2108" i="25"/>
  <c r="E2111" i="25"/>
  <c r="E2085" i="25"/>
  <c r="E2099" i="25"/>
  <c r="E2183" i="25"/>
  <c r="E2120" i="25"/>
  <c r="E2097" i="25"/>
  <c r="E2175" i="25"/>
  <c r="E2113" i="25"/>
  <c r="E2137" i="25"/>
  <c r="E2159" i="25"/>
  <c r="E2073" i="25"/>
  <c r="E2171" i="25"/>
  <c r="E2082" i="25"/>
  <c r="E2118" i="25"/>
  <c r="E2087" i="25"/>
  <c r="E2102" i="25"/>
  <c r="E2098" i="25"/>
  <c r="E2091" i="25"/>
  <c r="E2096" i="25"/>
  <c r="E2123" i="25"/>
  <c r="E2179" i="25"/>
  <c r="E2178" i="25"/>
  <c r="E2180" i="25"/>
  <c r="E2163" i="25"/>
  <c r="E2122" i="25"/>
  <c r="E2086" i="25"/>
  <c r="E2117" i="25"/>
  <c r="E2072" i="25"/>
  <c r="E2129" i="25"/>
  <c r="E2116" i="25"/>
  <c r="E2160" i="25"/>
  <c r="E2181" i="25"/>
  <c r="E2165" i="25"/>
  <c r="E2126" i="25"/>
  <c r="E2152" i="25"/>
  <c r="E2075" i="25"/>
  <c r="E2184" i="25"/>
  <c r="E2134" i="25"/>
  <c r="E2169" i="25"/>
  <c r="E2079" i="25"/>
  <c r="E2167" i="25"/>
  <c r="E2109" i="25"/>
  <c r="E2088" i="25"/>
  <c r="E2161" i="25"/>
  <c r="E2173" i="25"/>
  <c r="E2149" i="25"/>
  <c r="E2100" i="25"/>
  <c r="E2154" i="25"/>
  <c r="E2138" i="25"/>
  <c r="E2132" i="25"/>
  <c r="E2168" i="25"/>
  <c r="E2083" i="25"/>
  <c r="E2176" i="25"/>
  <c r="E2153" i="25"/>
  <c r="E2110" i="25"/>
  <c r="E2124" i="25"/>
  <c r="E2094" i="25"/>
  <c r="E2186" i="25"/>
  <c r="E2172" i="25"/>
  <c r="E2148" i="25"/>
  <c r="E2114" i="25"/>
  <c r="E2103" i="25"/>
  <c r="E2142" i="25"/>
  <c r="E2177" i="25"/>
  <c r="E2145" i="25"/>
  <c r="E2112" i="25"/>
  <c r="E2174" i="25"/>
  <c r="E2093" i="25"/>
  <c r="E2127" i="25"/>
  <c r="E2147" i="25"/>
  <c r="E2182" i="25"/>
  <c r="E2119" i="25"/>
  <c r="E2128" i="25"/>
  <c r="E2157" i="25"/>
  <c r="E2141" i="25"/>
  <c r="E2078" i="25"/>
  <c r="E2104" i="25"/>
  <c r="E2158" i="25"/>
  <c r="E2150" i="25"/>
  <c r="E2166" i="25"/>
  <c r="E2162" i="25"/>
  <c r="E2084" i="25"/>
  <c r="E2105" i="25"/>
  <c r="E2077" i="25"/>
  <c r="E2133" i="25"/>
  <c r="E2081" i="25"/>
  <c r="E2115" i="25"/>
  <c r="E2131" i="25"/>
  <c r="E2139" i="25"/>
  <c r="E2095" i="25"/>
  <c r="E2140" i="25"/>
  <c r="E2125" i="25"/>
  <c r="E2151" i="25"/>
  <c r="E2716" i="25"/>
  <c r="E2713" i="25"/>
  <c r="E2714" i="25"/>
  <c r="E2712" i="25"/>
  <c r="E2718" i="25"/>
  <c r="E2717" i="25"/>
  <c r="E2715" i="25"/>
  <c r="E1142" i="25"/>
  <c r="E1146" i="25"/>
  <c r="E1131" i="25"/>
  <c r="E1140" i="25"/>
  <c r="E1134" i="25"/>
  <c r="E1129" i="25"/>
  <c r="E1145" i="25"/>
  <c r="E1143" i="25"/>
  <c r="E1136" i="25"/>
  <c r="E1132" i="25"/>
  <c r="E1147" i="25"/>
  <c r="E1133" i="25"/>
  <c r="E1130" i="25"/>
  <c r="E1139" i="25"/>
  <c r="E1135" i="25"/>
  <c r="E1137" i="25"/>
  <c r="E1141" i="25"/>
  <c r="E655" i="25"/>
  <c r="E691" i="25"/>
  <c r="E678" i="25"/>
  <c r="E713" i="25"/>
  <c r="E701" i="25"/>
  <c r="E726" i="25"/>
  <c r="E652" i="25"/>
  <c r="E680" i="25"/>
  <c r="E707" i="25"/>
  <c r="E699" i="25"/>
  <c r="E659" i="25"/>
  <c r="E665" i="25"/>
  <c r="E653" i="25"/>
  <c r="E718" i="25"/>
  <c r="E711" i="25"/>
  <c r="E668" i="25"/>
  <c r="E662" i="25"/>
  <c r="E706" i="25"/>
  <c r="E698" i="25"/>
  <c r="E660" i="25"/>
  <c r="E673" i="25"/>
  <c r="E709" i="25"/>
  <c r="E729" i="25"/>
  <c r="E670" i="25"/>
  <c r="E723" i="25"/>
  <c r="E675" i="25"/>
  <c r="E719" i="25"/>
  <c r="E695" i="25"/>
  <c r="E697" i="25"/>
  <c r="E683" i="25"/>
  <c r="E688" i="25"/>
  <c r="E690" i="25"/>
  <c r="E685" i="25"/>
  <c r="E677" i="25"/>
  <c r="E702" i="25"/>
  <c r="E664" i="25"/>
  <c r="E724" i="25"/>
  <c r="E700" i="25"/>
  <c r="E682" i="25"/>
  <c r="E712" i="25"/>
  <c r="E692" i="25"/>
  <c r="E671" i="25"/>
  <c r="E696" i="25"/>
  <c r="E694" i="25"/>
  <c r="E656" i="25"/>
  <c r="E681" i="25"/>
  <c r="E727" i="25"/>
  <c r="E3041" i="25"/>
  <c r="E3040" i="25"/>
  <c r="H125" i="5"/>
  <c r="E3036" i="25"/>
  <c r="E3037" i="25"/>
  <c r="E3034" i="25"/>
  <c r="G125" i="5"/>
  <c r="E3038" i="25"/>
  <c r="E3039" i="25"/>
  <c r="E3035" i="25"/>
  <c r="E3369" i="25"/>
  <c r="E3333" i="25"/>
  <c r="E3421" i="25"/>
  <c r="E3334" i="25"/>
  <c r="E3360" i="25"/>
  <c r="E3378" i="25"/>
  <c r="E3339" i="25"/>
  <c r="E3383" i="25"/>
  <c r="E3354" i="25"/>
  <c r="E3391" i="25"/>
  <c r="E3417" i="25"/>
  <c r="E3412" i="25"/>
  <c r="E3381" i="25"/>
  <c r="E3366" i="25"/>
  <c r="E3373" i="25"/>
  <c r="E3407" i="25"/>
  <c r="E3348" i="25"/>
  <c r="E3331" i="25"/>
  <c r="E3350" i="25"/>
  <c r="E3353" i="25"/>
  <c r="E3337" i="25"/>
  <c r="E3356" i="25"/>
  <c r="E3363" i="25"/>
  <c r="E3405" i="25"/>
  <c r="E3413" i="25"/>
  <c r="E3380" i="25"/>
  <c r="E3365" i="25"/>
  <c r="E3402" i="25"/>
  <c r="E3392" i="25"/>
  <c r="E3394" i="25"/>
  <c r="E3343" i="25"/>
  <c r="E3406" i="25"/>
  <c r="E3335" i="25"/>
  <c r="E3401" i="25"/>
  <c r="E3376" i="25"/>
  <c r="E3395" i="25"/>
  <c r="E3330" i="25"/>
  <c r="E3344" i="25"/>
  <c r="E3371" i="25"/>
  <c r="E3341" i="25"/>
  <c r="E3347" i="25"/>
  <c r="E3398" i="25"/>
  <c r="E3359" i="25"/>
  <c r="E3336" i="25"/>
  <c r="E3418" i="25"/>
  <c r="E3342" i="25"/>
  <c r="E3379" i="25"/>
  <c r="E3372" i="25"/>
  <c r="E3361" i="25"/>
  <c r="E3349" i="25"/>
  <c r="E3351" i="25"/>
  <c r="E3340" i="25"/>
  <c r="E3420" i="25"/>
  <c r="E3346" i="25"/>
  <c r="E3338" i="25"/>
  <c r="E3396" i="25"/>
  <c r="E3332" i="25"/>
  <c r="E3370" i="25"/>
  <c r="E3423" i="25"/>
  <c r="E3367" i="25"/>
  <c r="E3411" i="25"/>
  <c r="E3368" i="25"/>
  <c r="E3416" i="25"/>
  <c r="E3364" i="25"/>
  <c r="E3397" i="25"/>
  <c r="E3389" i="25"/>
  <c r="E3385" i="25"/>
  <c r="E3414" i="25"/>
  <c r="E3357" i="25"/>
  <c r="E3388" i="25"/>
  <c r="E3362" i="25"/>
  <c r="E3386" i="25"/>
  <c r="E3404" i="25"/>
  <c r="E3393" i="25"/>
  <c r="E3410" i="25"/>
  <c r="E3355" i="25"/>
  <c r="E3387" i="25"/>
  <c r="E3415" i="25"/>
  <c r="E3377" i="25"/>
  <c r="E3409" i="25"/>
  <c r="E3422" i="25"/>
  <c r="E3399" i="25"/>
  <c r="E91" i="5"/>
  <c r="H481" i="25"/>
  <c r="E90" i="5"/>
  <c r="H396" i="25"/>
  <c r="E93" i="5"/>
  <c r="H1757" i="25"/>
  <c r="E92" i="5"/>
  <c r="G92" i="5"/>
  <c r="E94" i="5"/>
  <c r="H2677" i="25"/>
  <c r="E2090" i="25"/>
  <c r="G2068" i="25"/>
  <c r="E2242" i="25"/>
  <c r="E2241" i="25"/>
  <c r="E2244" i="25"/>
  <c r="E2243" i="25"/>
  <c r="E2144" i="25"/>
  <c r="E1138" i="25"/>
  <c r="E2155" i="25"/>
  <c r="E2185" i="25"/>
  <c r="E1144" i="25"/>
  <c r="G3506" i="25"/>
  <c r="E338" i="25"/>
  <c r="E343" i="25"/>
  <c r="E337" i="25"/>
  <c r="E342" i="25"/>
  <c r="E344" i="25"/>
  <c r="E340" i="25"/>
  <c r="E339" i="25"/>
  <c r="E2054" i="25"/>
  <c r="E2053" i="25"/>
  <c r="E2058" i="25"/>
  <c r="E2049" i="25"/>
  <c r="E2046" i="25"/>
  <c r="E2056" i="25"/>
  <c r="E2043" i="25"/>
  <c r="E2068" i="25"/>
  <c r="E2048" i="25"/>
  <c r="E2044" i="25"/>
  <c r="E2055" i="25"/>
  <c r="E2045" i="25"/>
  <c r="E2051" i="25"/>
  <c r="E3992" i="25"/>
  <c r="E4036" i="25"/>
  <c r="E3966" i="25"/>
  <c r="E4030" i="25"/>
  <c r="E4003" i="25"/>
  <c r="E4035" i="25"/>
  <c r="E3935" i="25"/>
  <c r="E4004" i="25"/>
  <c r="E4012" i="25"/>
  <c r="E3963" i="25"/>
  <c r="E3930" i="25"/>
  <c r="E3980" i="25"/>
  <c r="E3944" i="25"/>
  <c r="E4027" i="25"/>
  <c r="E3938" i="25"/>
  <c r="E4010" i="25"/>
  <c r="E3962" i="25"/>
  <c r="E3995" i="25"/>
  <c r="E4029" i="25"/>
  <c r="E4037" i="25"/>
  <c r="E3960" i="25"/>
  <c r="E3972" i="25"/>
  <c r="E3929" i="25"/>
  <c r="E3969" i="25"/>
  <c r="E3975" i="25"/>
  <c r="E4033" i="25"/>
  <c r="E3971" i="25"/>
  <c r="E3937" i="25"/>
  <c r="E4028" i="25"/>
  <c r="E3948" i="25"/>
  <c r="E4018" i="25"/>
  <c r="E3993" i="25"/>
  <c r="E4006" i="25"/>
  <c r="E3940" i="25"/>
  <c r="E3984" i="25"/>
  <c r="E3921" i="25"/>
  <c r="E4000" i="25"/>
  <c r="E3959" i="25"/>
  <c r="E3985" i="25"/>
  <c r="E3998" i="25"/>
  <c r="E3983" i="25"/>
  <c r="E3928" i="25"/>
  <c r="E4032" i="25"/>
  <c r="E4021" i="25"/>
  <c r="E3989" i="25"/>
  <c r="E3967" i="25"/>
  <c r="E3934" i="25"/>
  <c r="E4025" i="25"/>
  <c r="E3945" i="25"/>
  <c r="E3946" i="25"/>
  <c r="E4002" i="25"/>
  <c r="E4039" i="25"/>
  <c r="E4022" i="25"/>
  <c r="E3950" i="25"/>
  <c r="E3974" i="25"/>
  <c r="E2209" i="25"/>
  <c r="E2201" i="25"/>
  <c r="E2200" i="25"/>
  <c r="E908" i="25"/>
  <c r="E915" i="25"/>
  <c r="E910" i="25"/>
  <c r="E927" i="25"/>
  <c r="E923" i="25"/>
  <c r="E818" i="25"/>
  <c r="E822" i="25"/>
  <c r="E814" i="25"/>
  <c r="E163" i="25"/>
  <c r="E159" i="25"/>
  <c r="E290" i="25"/>
  <c r="E262" i="25"/>
  <c r="E317" i="25"/>
  <c r="E270" i="25"/>
  <c r="E313" i="25"/>
  <c r="E324" i="25"/>
  <c r="E260" i="25"/>
  <c r="E280" i="25"/>
  <c r="E252" i="25"/>
  <c r="E248" i="25"/>
  <c r="E322" i="25"/>
  <c r="E309" i="25"/>
  <c r="E235" i="25"/>
  <c r="E329" i="25"/>
  <c r="E245" i="25"/>
  <c r="E300" i="25"/>
  <c r="E246" i="25"/>
  <c r="E261" i="25"/>
  <c r="E318" i="25"/>
  <c r="E272" i="25"/>
  <c r="E256" i="25"/>
  <c r="E237" i="25"/>
  <c r="E257" i="25"/>
  <c r="E283" i="25"/>
  <c r="E320" i="25"/>
  <c r="E250" i="25"/>
  <c r="E287" i="25"/>
  <c r="E2556" i="25"/>
  <c r="E2524" i="25"/>
  <c r="E119" i="5"/>
  <c r="H3974" i="25"/>
  <c r="E114" i="5"/>
  <c r="H1091" i="25"/>
  <c r="E118" i="5"/>
  <c r="H3885" i="25"/>
  <c r="E1575" i="25"/>
  <c r="E1579" i="25"/>
  <c r="E1569" i="25"/>
  <c r="E1014" i="25"/>
  <c r="E1015" i="25"/>
  <c r="E42" i="25"/>
  <c r="E20" i="25"/>
  <c r="E47" i="25"/>
  <c r="E45" i="25"/>
  <c r="E30" i="25"/>
  <c r="E22" i="25"/>
  <c r="E4" i="25"/>
  <c r="E12" i="25"/>
  <c r="E2" i="25"/>
  <c r="G110" i="5"/>
  <c r="E2483" i="25"/>
  <c r="E2484" i="25"/>
  <c r="E335" i="25"/>
  <c r="G133" i="5"/>
  <c r="H133" i="5"/>
  <c r="E336" i="25"/>
  <c r="E1269" i="25"/>
  <c r="E1282" i="25"/>
  <c r="E1309" i="25"/>
  <c r="E1204" i="25"/>
  <c r="E1240" i="25"/>
  <c r="E1270" i="25"/>
  <c r="E1166" i="25"/>
  <c r="E1307" i="25"/>
  <c r="E1212" i="25"/>
  <c r="E1220" i="25"/>
  <c r="E1290" i="25"/>
  <c r="E1205" i="25"/>
  <c r="E1239" i="25"/>
  <c r="E1165" i="25"/>
  <c r="E1163" i="25"/>
  <c r="E1159" i="25"/>
  <c r="E1273" i="25"/>
  <c r="E1249" i="25"/>
  <c r="E1234" i="25"/>
  <c r="E1302" i="25"/>
  <c r="E1195" i="25"/>
  <c r="E1262" i="25"/>
  <c r="E1232" i="25"/>
  <c r="E1304" i="25"/>
  <c r="E1183" i="25"/>
  <c r="E1255" i="25"/>
  <c r="E1214" i="25"/>
  <c r="E1193" i="25"/>
  <c r="E1295" i="25"/>
  <c r="E1275" i="25"/>
  <c r="E1316" i="25"/>
  <c r="E1227" i="25"/>
  <c r="E1292" i="25"/>
  <c r="E1158" i="25"/>
  <c r="E1271" i="25"/>
  <c r="E1208" i="25"/>
  <c r="E1313" i="25"/>
  <c r="E1224" i="25"/>
  <c r="E1319" i="25"/>
  <c r="E1191" i="25"/>
  <c r="E1203" i="25"/>
  <c r="E1291" i="25"/>
  <c r="E1194" i="25"/>
  <c r="E1264" i="25"/>
  <c r="E1277" i="25"/>
  <c r="E1248" i="25"/>
  <c r="E1174" i="25"/>
  <c r="E1310" i="25"/>
  <c r="E1263" i="25"/>
  <c r="E1244" i="25"/>
  <c r="E1176" i="25"/>
  <c r="E1209" i="25"/>
  <c r="E1303" i="25"/>
  <c r="E1156" i="25"/>
  <c r="E1222" i="25"/>
  <c r="E1311" i="25"/>
  <c r="E1187" i="25"/>
  <c r="E1178" i="25"/>
  <c r="E1258" i="25"/>
  <c r="E1261" i="25"/>
  <c r="E1207" i="25"/>
  <c r="E1213" i="25"/>
  <c r="E1298" i="25"/>
  <c r="E1280" i="25"/>
  <c r="E1215" i="25"/>
  <c r="E1260" i="25"/>
  <c r="E1299" i="25"/>
  <c r="E1308" i="25"/>
  <c r="E1288" i="25"/>
  <c r="E1253" i="25"/>
  <c r="E1173" i="25"/>
  <c r="E1318" i="25"/>
  <c r="E1283" i="25"/>
  <c r="E1252" i="25"/>
  <c r="E1256" i="25"/>
  <c r="E1286" i="25"/>
  <c r="E1186" i="25"/>
  <c r="E1229" i="25"/>
  <c r="E1250" i="25"/>
  <c r="E1243" i="25"/>
  <c r="E1296" i="25"/>
  <c r="E1254" i="25"/>
  <c r="E1181" i="25"/>
  <c r="E1287" i="25"/>
  <c r="E1235" i="25"/>
  <c r="E1189" i="25"/>
  <c r="E1216" i="25"/>
  <c r="E1278" i="25"/>
  <c r="E1285" i="25"/>
  <c r="E1238" i="25"/>
  <c r="E1236" i="25"/>
  <c r="E1190" i="25"/>
  <c r="E1272" i="25"/>
  <c r="E1162" i="25"/>
  <c r="E1198" i="25"/>
  <c r="E1231" i="25"/>
  <c r="E1202" i="25"/>
  <c r="E1217" i="25"/>
  <c r="E1247" i="25"/>
  <c r="E1210" i="25"/>
  <c r="E1279" i="25"/>
  <c r="E1218" i="25"/>
  <c r="E1257" i="25"/>
  <c r="E1221" i="25"/>
  <c r="E1266" i="25"/>
  <c r="E1259" i="25"/>
  <c r="E1170" i="25"/>
  <c r="E1196" i="25"/>
  <c r="E1301" i="25"/>
  <c r="E1164" i="25"/>
  <c r="E1230" i="25"/>
  <c r="E1160" i="25"/>
  <c r="E1317" i="25"/>
  <c r="E1297" i="25"/>
  <c r="E1226" i="25"/>
  <c r="E1274" i="25"/>
  <c r="E1184" i="25"/>
  <c r="E1168" i="25"/>
  <c r="E1157" i="25"/>
  <c r="E1315" i="25"/>
  <c r="E1312" i="25"/>
  <c r="E1219" i="25"/>
  <c r="E1201" i="25"/>
  <c r="E1179" i="25"/>
  <c r="E1276" i="25"/>
  <c r="E1293" i="25"/>
  <c r="E1305" i="25"/>
  <c r="E1242" i="25"/>
  <c r="E1281" i="25"/>
  <c r="E1223" i="25"/>
  <c r="E1241" i="25"/>
  <c r="E1284" i="25"/>
  <c r="E1172" i="25"/>
  <c r="E1192" i="25"/>
  <c r="E1251" i="25"/>
  <c r="E1265" i="25"/>
  <c r="E1182" i="25"/>
  <c r="E1167" i="25"/>
  <c r="E1185" i="25"/>
  <c r="E1177" i="25"/>
  <c r="E1320" i="25"/>
  <c r="E1180" i="25"/>
  <c r="E1246" i="25"/>
  <c r="E1199" i="25"/>
  <c r="E1228" i="25"/>
  <c r="H154" i="25"/>
  <c r="H177" i="25"/>
  <c r="G833" i="25"/>
  <c r="G826" i="25"/>
  <c r="E1237" i="25"/>
  <c r="E2247" i="25"/>
  <c r="E2248" i="25"/>
  <c r="E2249" i="25"/>
  <c r="G3110" i="25"/>
  <c r="G3103" i="25"/>
  <c r="G3156" i="25"/>
  <c r="G3058" i="25"/>
  <c r="G3129" i="25"/>
  <c r="G3155" i="25"/>
  <c r="G3750" i="25"/>
  <c r="G3722" i="25"/>
  <c r="G3639" i="25"/>
  <c r="G3635" i="25"/>
  <c r="G3669" i="25"/>
  <c r="G3708" i="25"/>
  <c r="G3742" i="25"/>
  <c r="G3675" i="25"/>
  <c r="G2547" i="25"/>
  <c r="E37" i="5"/>
  <c r="H2549" i="25"/>
  <c r="G2536" i="25"/>
  <c r="G952" i="25"/>
  <c r="G940" i="25"/>
  <c r="E2252" i="25"/>
  <c r="E2254" i="25"/>
  <c r="E2251" i="25"/>
  <c r="E2253" i="25"/>
  <c r="E2250" i="25"/>
  <c r="E930" i="25"/>
  <c r="E929" i="25"/>
  <c r="E2581" i="25"/>
  <c r="E2583" i="25"/>
  <c r="E2582" i="25"/>
  <c r="E2580" i="25"/>
  <c r="E2585" i="25"/>
  <c r="H961" i="25"/>
  <c r="H74" i="5"/>
  <c r="G74" i="5"/>
  <c r="H959" i="25"/>
  <c r="H198" i="25"/>
  <c r="H197" i="25"/>
  <c r="H200" i="25"/>
  <c r="H192" i="25"/>
  <c r="H51" i="5"/>
  <c r="E2942" i="25"/>
  <c r="E1676" i="25"/>
  <c r="E1652" i="25"/>
  <c r="E1638" i="25"/>
  <c r="E1641" i="25"/>
  <c r="E1629" i="25"/>
  <c r="E1634" i="25"/>
  <c r="E1669" i="25"/>
  <c r="E1659" i="25"/>
  <c r="E1650" i="25"/>
  <c r="E1644" i="25"/>
  <c r="E1660" i="25"/>
  <c r="E1635" i="25"/>
  <c r="E1664" i="25"/>
  <c r="E1637" i="25"/>
  <c r="E1645" i="25"/>
  <c r="E1665" i="25"/>
  <c r="E1677" i="25"/>
  <c r="E1642" i="25"/>
  <c r="E1657" i="25"/>
  <c r="E1661" i="25"/>
  <c r="E1630" i="25"/>
  <c r="E1673" i="25"/>
  <c r="E1653" i="25"/>
  <c r="E1649" i="25"/>
  <c r="E1656" i="25"/>
  <c r="E1654" i="25"/>
  <c r="E1667" i="25"/>
  <c r="E1648" i="25"/>
  <c r="E1655" i="25"/>
  <c r="E1668" i="25"/>
  <c r="E1666" i="25"/>
  <c r="E1646" i="25"/>
  <c r="E1670" i="25"/>
  <c r="E1636" i="25"/>
  <c r="E1639" i="25"/>
  <c r="E1643" i="25"/>
  <c r="E1674" i="25"/>
  <c r="E1651" i="25"/>
  <c r="E1662" i="25"/>
  <c r="E1632" i="25"/>
  <c r="E1631" i="25"/>
  <c r="G121" i="5"/>
  <c r="E82" i="5"/>
  <c r="G82" i="5"/>
  <c r="E81" i="5"/>
  <c r="H81" i="5"/>
  <c r="E80" i="5"/>
  <c r="H1006" i="25"/>
  <c r="G803" i="25"/>
  <c r="G814" i="25"/>
  <c r="G986" i="25"/>
  <c r="G992" i="25"/>
  <c r="E4016" i="25"/>
  <c r="E3957" i="25"/>
  <c r="E3918" i="25"/>
  <c r="E3988" i="25"/>
  <c r="E3952" i="25"/>
  <c r="E4008" i="25"/>
  <c r="E4024" i="25"/>
  <c r="E4031" i="25"/>
  <c r="E3986" i="25"/>
  <c r="E3920" i="25"/>
  <c r="E3956" i="25"/>
  <c r="E3941" i="25"/>
  <c r="E4015" i="25"/>
  <c r="E3961" i="25"/>
  <c r="E3932" i="25"/>
  <c r="E4026" i="25"/>
  <c r="E4007" i="25"/>
  <c r="E3973" i="25"/>
  <c r="E3981" i="25"/>
  <c r="E3919" i="25"/>
  <c r="E3924" i="25"/>
  <c r="E4034" i="25"/>
  <c r="E4014" i="25"/>
  <c r="E3968" i="25"/>
  <c r="E3977" i="25"/>
  <c r="E3955" i="25"/>
  <c r="E3982" i="25"/>
  <c r="E4013" i="25"/>
  <c r="E3964" i="25"/>
  <c r="E4017" i="25"/>
  <c r="E3939" i="25"/>
  <c r="E3970" i="25"/>
  <c r="E3949" i="25"/>
  <c r="E3999" i="25"/>
  <c r="E3269" i="25"/>
  <c r="E3265" i="25"/>
  <c r="E162" i="25"/>
  <c r="E156" i="25"/>
  <c r="E154" i="25"/>
  <c r="E175" i="25"/>
  <c r="E166" i="25"/>
  <c r="E2540" i="25"/>
  <c r="E2528" i="25"/>
  <c r="E3750" i="25"/>
  <c r="E3674" i="25"/>
  <c r="E3732" i="25"/>
  <c r="E3654" i="25"/>
  <c r="E3631" i="25"/>
  <c r="E3697" i="25"/>
  <c r="E3656" i="25"/>
  <c r="E3663" i="25"/>
  <c r="E3756" i="25"/>
  <c r="E3723" i="25"/>
  <c r="E3688" i="25"/>
  <c r="E3753" i="25"/>
  <c r="E3627" i="25"/>
  <c r="E760" i="25"/>
  <c r="E750" i="25"/>
  <c r="E766" i="25"/>
  <c r="E741" i="25"/>
  <c r="E784" i="25"/>
  <c r="E781" i="25"/>
  <c r="E799" i="25"/>
  <c r="E793" i="25"/>
  <c r="E731" i="25"/>
  <c r="E753" i="25"/>
  <c r="E757" i="25"/>
  <c r="E780" i="25"/>
  <c r="E736" i="25"/>
  <c r="E738" i="25"/>
  <c r="E778" i="25"/>
  <c r="E769" i="25"/>
  <c r="E790" i="25"/>
  <c r="E787" i="25"/>
  <c r="G2136" i="25"/>
  <c r="E113" i="25"/>
  <c r="E115" i="25"/>
  <c r="E116" i="25"/>
  <c r="E1124" i="25"/>
  <c r="E1062" i="25"/>
  <c r="E1049" i="25"/>
  <c r="E1038" i="25"/>
  <c r="E1046" i="25"/>
  <c r="E1036" i="25"/>
  <c r="E1102" i="25"/>
  <c r="E1114" i="25"/>
  <c r="E1092" i="25"/>
  <c r="E1025" i="25"/>
  <c r="E1096" i="25"/>
  <c r="E1125" i="25"/>
  <c r="E1120" i="25"/>
  <c r="E1087" i="25"/>
  <c r="E1079" i="25"/>
  <c r="E1109" i="25"/>
  <c r="E1086" i="25"/>
  <c r="E1108" i="25"/>
  <c r="E1063" i="25"/>
  <c r="E1076" i="25"/>
  <c r="E1050" i="25"/>
  <c r="E1054" i="25"/>
  <c r="E1024" i="25"/>
  <c r="E1058" i="25"/>
  <c r="E1067" i="25"/>
  <c r="E1119" i="25"/>
  <c r="E2470" i="25"/>
  <c r="E2460" i="25"/>
  <c r="E2456" i="25"/>
  <c r="E2436" i="25"/>
  <c r="E2462" i="25"/>
  <c r="E2435" i="25"/>
  <c r="E2469" i="25"/>
  <c r="E2447" i="25"/>
  <c r="E2433" i="25"/>
  <c r="E2448" i="25"/>
  <c r="E2430" i="25"/>
  <c r="E2465" i="25"/>
  <c r="E2450" i="25"/>
  <c r="E2441" i="25"/>
  <c r="E2466" i="25"/>
  <c r="E2473" i="25"/>
  <c r="E2476" i="25"/>
  <c r="E2451" i="25"/>
  <c r="E846" i="25"/>
  <c r="E850" i="25"/>
  <c r="E857" i="25"/>
  <c r="E856" i="25"/>
  <c r="E840" i="25"/>
  <c r="E844" i="25"/>
  <c r="E859" i="25"/>
  <c r="E2512" i="25"/>
  <c r="E2496" i="25"/>
  <c r="E728" i="25"/>
  <c r="E679" i="25"/>
  <c r="E721" i="25"/>
  <c r="E669" i="25"/>
  <c r="E705" i="25"/>
  <c r="E18" i="25"/>
  <c r="E46" i="25"/>
  <c r="E3" i="25"/>
  <c r="E27" i="25"/>
  <c r="E9" i="25"/>
  <c r="E38" i="25"/>
  <c r="E482" i="25"/>
  <c r="E504" i="25"/>
  <c r="E489" i="25"/>
  <c r="E490" i="25"/>
  <c r="E485" i="25"/>
  <c r="E584" i="25"/>
  <c r="E462" i="25"/>
  <c r="E573" i="25"/>
  <c r="E582" i="25"/>
  <c r="E570" i="25"/>
  <c r="E479" i="25"/>
  <c r="E496" i="25"/>
  <c r="E567" i="25"/>
  <c r="E521" i="25"/>
  <c r="E451" i="25"/>
  <c r="E502" i="25"/>
  <c r="E571" i="25"/>
  <c r="E526" i="25"/>
  <c r="E576" i="25"/>
  <c r="E471" i="25"/>
  <c r="E507" i="25"/>
  <c r="E474" i="25"/>
  <c r="E499" i="25"/>
  <c r="E501" i="25"/>
  <c r="E1452" i="25"/>
  <c r="E1513" i="25"/>
  <c r="E1540" i="25"/>
  <c r="E1497" i="25"/>
  <c r="E1454" i="25"/>
  <c r="E1419" i="25"/>
  <c r="E1458" i="25"/>
  <c r="E1541" i="25"/>
  <c r="E1528" i="25"/>
  <c r="E1511" i="25"/>
  <c r="E1424" i="25"/>
  <c r="E1516" i="25"/>
  <c r="E1487" i="25"/>
  <c r="E1445" i="25"/>
  <c r="E1548" i="25"/>
  <c r="E1441" i="25"/>
  <c r="E1529" i="25"/>
  <c r="E1517" i="25"/>
  <c r="E1451" i="25"/>
  <c r="E1520" i="25"/>
  <c r="E1476" i="25"/>
  <c r="E890" i="25"/>
  <c r="E880" i="25"/>
  <c r="E879" i="25"/>
  <c r="E888" i="25"/>
  <c r="E907" i="25"/>
  <c r="E884" i="25"/>
  <c r="E906" i="25"/>
  <c r="E891" i="25"/>
  <c r="E885" i="25"/>
  <c r="E898" i="25"/>
  <c r="E881" i="25"/>
  <c r="E867" i="25"/>
  <c r="E877" i="25"/>
  <c r="E895" i="25"/>
  <c r="E207" i="25"/>
  <c r="E192" i="25"/>
  <c r="E221" i="25"/>
  <c r="E185" i="25"/>
  <c r="E209" i="25"/>
  <c r="E187" i="25"/>
  <c r="E204" i="25"/>
  <c r="E2315" i="25"/>
  <c r="E2323" i="25"/>
  <c r="E143" i="25"/>
  <c r="E123" i="25"/>
  <c r="E131" i="25"/>
  <c r="E1000" i="25"/>
  <c r="E996" i="25"/>
  <c r="E921" i="25"/>
  <c r="E917" i="25"/>
  <c r="E926" i="25"/>
  <c r="E928" i="25"/>
  <c r="E918" i="25"/>
  <c r="E919" i="25"/>
  <c r="E3281" i="25"/>
  <c r="E3288" i="25"/>
  <c r="E1584" i="25"/>
  <c r="E1571" i="25"/>
  <c r="E1580" i="25"/>
  <c r="E1581" i="25"/>
  <c r="E1572" i="25"/>
  <c r="E2026" i="25"/>
  <c r="E2037" i="25"/>
  <c r="E2031" i="25"/>
  <c r="E2734" i="25"/>
  <c r="E2937" i="25"/>
  <c r="E2816" i="25"/>
  <c r="E2935" i="25"/>
  <c r="E2730" i="25"/>
  <c r="E2801" i="25"/>
  <c r="E2887" i="25"/>
  <c r="E2747" i="25"/>
  <c r="E2889" i="25"/>
  <c r="E2844" i="25"/>
  <c r="E2772" i="25"/>
  <c r="E2866" i="25"/>
  <c r="E2834" i="25"/>
  <c r="G1084" i="25"/>
  <c r="G1109" i="25"/>
  <c r="G1091" i="25"/>
  <c r="G1116" i="25"/>
  <c r="G1098" i="25"/>
  <c r="G1026" i="25"/>
  <c r="G1077" i="25"/>
  <c r="G1078" i="25"/>
  <c r="G1121" i="25"/>
  <c r="G1087" i="25"/>
  <c r="G1092" i="25"/>
  <c r="G1104" i="25"/>
  <c r="G1117" i="25"/>
  <c r="G2256" i="25"/>
  <c r="G83" i="5"/>
  <c r="H152" i="25"/>
  <c r="H149" i="25"/>
  <c r="H144" i="25"/>
  <c r="E58" i="25"/>
  <c r="E54" i="25"/>
  <c r="E57" i="25"/>
  <c r="E62" i="25"/>
  <c r="E51" i="25"/>
  <c r="E59" i="25"/>
  <c r="E56" i="25"/>
  <c r="E52" i="25"/>
  <c r="E67" i="25"/>
  <c r="E66" i="25"/>
  <c r="E53" i="25"/>
  <c r="E65" i="25"/>
  <c r="E55" i="25"/>
  <c r="E63" i="25"/>
  <c r="E64" i="25"/>
  <c r="E61" i="25"/>
  <c r="E955" i="25"/>
  <c r="E60" i="25"/>
  <c r="G2193" i="25"/>
  <c r="G3983" i="25"/>
  <c r="G3522" i="25"/>
  <c r="G3484" i="25"/>
  <c r="G3525" i="25"/>
  <c r="G3485" i="25"/>
  <c r="G3517" i="25"/>
  <c r="G3471" i="25"/>
  <c r="G3519" i="25"/>
  <c r="G3424" i="25"/>
  <c r="G3474" i="25"/>
  <c r="G3435" i="25"/>
  <c r="G3467" i="25"/>
  <c r="G3508" i="25"/>
  <c r="G3444" i="25"/>
  <c r="G1139" i="25"/>
  <c r="G1131" i="25"/>
  <c r="G1143" i="25"/>
  <c r="E3242" i="25"/>
  <c r="E3252" i="25"/>
  <c r="E3246" i="25"/>
  <c r="E3244" i="25"/>
  <c r="E3250" i="25"/>
  <c r="E3247" i="25"/>
  <c r="E3248" i="25"/>
  <c r="E3249" i="25"/>
  <c r="E3243" i="25"/>
  <c r="E3241" i="25"/>
  <c r="E3240" i="25"/>
  <c r="E3251" i="25"/>
  <c r="E3912" i="25"/>
  <c r="E3802" i="25"/>
  <c r="E3801" i="25"/>
  <c r="E3824" i="25"/>
  <c r="E3807" i="25"/>
  <c r="E3891" i="25"/>
  <c r="E3846" i="25"/>
  <c r="E3902" i="25"/>
  <c r="E3774" i="25"/>
  <c r="E3853" i="25"/>
  <c r="E3866" i="25"/>
  <c r="E3872" i="25"/>
  <c r="E3876" i="25"/>
  <c r="E3825" i="25"/>
  <c r="E3865" i="25"/>
  <c r="E3870" i="25"/>
  <c r="E3857" i="25"/>
  <c r="E3836" i="25"/>
  <c r="E3786" i="25"/>
  <c r="E3908" i="25"/>
  <c r="E3781" i="25"/>
  <c r="E3851" i="25"/>
  <c r="E3767" i="25"/>
  <c r="E3917" i="25"/>
  <c r="E3820" i="25"/>
  <c r="E3809" i="25"/>
  <c r="E3823" i="25"/>
  <c r="E3796" i="25"/>
  <c r="E3885" i="25"/>
  <c r="E3785" i="25"/>
  <c r="E3791" i="25"/>
  <c r="E3848" i="25"/>
  <c r="E3906" i="25"/>
  <c r="E3843" i="25"/>
  <c r="E3880" i="25"/>
  <c r="E3899" i="25"/>
  <c r="E3777" i="25"/>
  <c r="E3903" i="25"/>
  <c r="E3842" i="25"/>
  <c r="E3915" i="25"/>
  <c r="E3831" i="25"/>
  <c r="E3914" i="25"/>
  <c r="E3859" i="25"/>
  <c r="E3890" i="25"/>
  <c r="E3793" i="25"/>
  <c r="E3798" i="25"/>
  <c r="E3827" i="25"/>
  <c r="E3844" i="25"/>
  <c r="E3770" i="25"/>
  <c r="E3835" i="25"/>
  <c r="E3782" i="25"/>
  <c r="E3832" i="25"/>
  <c r="E3826" i="25"/>
  <c r="E3819" i="25"/>
  <c r="E3894" i="25"/>
  <c r="E3806" i="25"/>
  <c r="E3897" i="25"/>
  <c r="E3896" i="25"/>
  <c r="E3895" i="25"/>
  <c r="E3841" i="25"/>
  <c r="E3768" i="25"/>
  <c r="E3818" i="25"/>
  <c r="E3779" i="25"/>
  <c r="E3904" i="25"/>
  <c r="E3790" i="25"/>
  <c r="E3795" i="25"/>
  <c r="E3847" i="25"/>
  <c r="E3858" i="25"/>
  <c r="E3787" i="25"/>
  <c r="E3873" i="25"/>
  <c r="E3815" i="25"/>
  <c r="E3907" i="25"/>
  <c r="E3893" i="25"/>
  <c r="E3839" i="25"/>
  <c r="E3849" i="25"/>
  <c r="E3800" i="25"/>
  <c r="E3877" i="25"/>
  <c r="E3773" i="25"/>
  <c r="E3811" i="25"/>
  <c r="E3830" i="25"/>
  <c r="E3794" i="25"/>
  <c r="E3861" i="25"/>
  <c r="E3862" i="25"/>
  <c r="E3803" i="25"/>
  <c r="E3789" i="25"/>
  <c r="E3840" i="25"/>
  <c r="E3805" i="25"/>
  <c r="E3810" i="25"/>
  <c r="E3871" i="25"/>
  <c r="E3833" i="25"/>
  <c r="E3808" i="25"/>
  <c r="E3875" i="25"/>
  <c r="E3804" i="25"/>
  <c r="E3817" i="25"/>
  <c r="E3792" i="25"/>
  <c r="E3797" i="25"/>
  <c r="E3799" i="25"/>
  <c r="E3784" i="25"/>
  <c r="E3900" i="25"/>
  <c r="E3867" i="25"/>
  <c r="E3776" i="25"/>
  <c r="E3887" i="25"/>
  <c r="E3860" i="25"/>
  <c r="E3822" i="25"/>
  <c r="E3813" i="25"/>
  <c r="E3878" i="25"/>
  <c r="E3898" i="25"/>
  <c r="E3838" i="25"/>
  <c r="E3869" i="25"/>
  <c r="E3834" i="25"/>
  <c r="E3775" i="25"/>
  <c r="E3910" i="25"/>
  <c r="E3884" i="25"/>
  <c r="E3788" i="25"/>
  <c r="E3892" i="25"/>
  <c r="E3879" i="25"/>
  <c r="E3882" i="25"/>
  <c r="E3855" i="25"/>
  <c r="E3881" i="25"/>
  <c r="E3911" i="25"/>
  <c r="E3856" i="25"/>
  <c r="E3783" i="25"/>
  <c r="E3888" i="25"/>
  <c r="E3874" i="25"/>
  <c r="E3889" i="25"/>
  <c r="E3886" i="25"/>
  <c r="E3780" i="25"/>
  <c r="E3901" i="25"/>
  <c r="E3850" i="25"/>
  <c r="E3916" i="25"/>
  <c r="E3814" i="25"/>
  <c r="E3845" i="25"/>
  <c r="E607" i="25"/>
  <c r="E617" i="25"/>
  <c r="E648" i="25"/>
  <c r="E630" i="25"/>
  <c r="E598" i="25"/>
  <c r="E616" i="25"/>
  <c r="E643" i="25"/>
  <c r="E594" i="25"/>
  <c r="E638" i="25"/>
  <c r="E604" i="25"/>
  <c r="E640" i="25"/>
  <c r="E599" i="25"/>
  <c r="E602" i="25"/>
  <c r="E637" i="25"/>
  <c r="E612" i="25"/>
  <c r="E620" i="25"/>
  <c r="E631" i="25"/>
  <c r="E588" i="25"/>
  <c r="E610" i="25"/>
  <c r="E596" i="25"/>
  <c r="E615" i="25"/>
  <c r="E592" i="25"/>
  <c r="E651" i="25"/>
  <c r="E635" i="25"/>
  <c r="E591" i="25"/>
  <c r="E642" i="25"/>
  <c r="E605" i="25"/>
  <c r="E646" i="25"/>
  <c r="E603" i="25"/>
  <c r="E590" i="25"/>
  <c r="E625" i="25"/>
  <c r="E639" i="25"/>
  <c r="E601" i="25"/>
  <c r="E650" i="25"/>
  <c r="E593" i="25"/>
  <c r="E626" i="25"/>
  <c r="E600" i="25"/>
  <c r="E632" i="25"/>
  <c r="E636" i="25"/>
  <c r="E595" i="25"/>
  <c r="E622" i="25"/>
  <c r="E613" i="25"/>
  <c r="E644" i="25"/>
  <c r="E624" i="25"/>
  <c r="E641" i="25"/>
  <c r="E611" i="25"/>
  <c r="E645" i="25"/>
  <c r="E621" i="25"/>
  <c r="E647" i="25"/>
  <c r="E628" i="25"/>
  <c r="E634" i="25"/>
  <c r="E589" i="25"/>
  <c r="E633" i="25"/>
  <c r="E629" i="25"/>
  <c r="E597" i="25"/>
  <c r="E649" i="25"/>
  <c r="E587" i="25"/>
  <c r="E623" i="25"/>
  <c r="G3957" i="25"/>
  <c r="G4020" i="25"/>
  <c r="G4026" i="25"/>
  <c r="G3961" i="25"/>
  <c r="G4002" i="25"/>
  <c r="G3958" i="25"/>
  <c r="G4010" i="25"/>
  <c r="G3919" i="25"/>
  <c r="G3947" i="25"/>
  <c r="G3943" i="25"/>
  <c r="G3922" i="25"/>
  <c r="G3977" i="25"/>
  <c r="G3918" i="25"/>
  <c r="G4028" i="25"/>
  <c r="G4012" i="25"/>
  <c r="G3970" i="25"/>
  <c r="G3925" i="25"/>
  <c r="G2209" i="25"/>
  <c r="G2202" i="25"/>
  <c r="G2195" i="25"/>
  <c r="G2207" i="25"/>
  <c r="G2221" i="25"/>
  <c r="G2198" i="25"/>
  <c r="G2225" i="25"/>
  <c r="G2197" i="25"/>
  <c r="G2190" i="25"/>
  <c r="G2205" i="25"/>
  <c r="G2208" i="25"/>
  <c r="G66" i="5"/>
  <c r="E2980" i="25"/>
  <c r="G78" i="5"/>
  <c r="E2240" i="25"/>
  <c r="E2238" i="25"/>
  <c r="E2239" i="25"/>
  <c r="E2237" i="25"/>
  <c r="E3260" i="25"/>
  <c r="E3264" i="25"/>
  <c r="E3270" i="25"/>
  <c r="E3258" i="25"/>
  <c r="E3256" i="25"/>
  <c r="E3257" i="25"/>
  <c r="E3272" i="25"/>
  <c r="E3263" i="25"/>
  <c r="E3266" i="25"/>
  <c r="E3261" i="25"/>
  <c r="E3262" i="25"/>
  <c r="E3268" i="25"/>
  <c r="E3267" i="25"/>
  <c r="E3253" i="25"/>
  <c r="E3271" i="25"/>
  <c r="E3259" i="25"/>
  <c r="E3255" i="25"/>
  <c r="E3254" i="25"/>
  <c r="G89" i="5"/>
  <c r="H1155" i="25"/>
  <c r="H89" i="5"/>
  <c r="H1150" i="25"/>
  <c r="H1148" i="25"/>
  <c r="H1151" i="25"/>
  <c r="H1153" i="25"/>
  <c r="H1149" i="25"/>
  <c r="G3307" i="25"/>
  <c r="E34" i="5"/>
  <c r="H3304" i="25"/>
  <c r="G3323" i="25"/>
  <c r="G3303" i="25"/>
  <c r="G3324" i="25"/>
  <c r="G3316" i="25"/>
  <c r="H116" i="25"/>
  <c r="G2224" i="25"/>
  <c r="G2204" i="25"/>
  <c r="G2196" i="25"/>
  <c r="G3937" i="25"/>
  <c r="H1152" i="25"/>
  <c r="H111" i="25"/>
  <c r="E2236" i="25"/>
  <c r="G956" i="25"/>
  <c r="G958" i="25"/>
  <c r="G2210" i="25"/>
  <c r="G3308" i="25"/>
  <c r="G4015" i="25"/>
  <c r="G3956" i="25"/>
  <c r="G2203" i="25"/>
  <c r="G3325" i="25"/>
  <c r="G2213" i="25"/>
  <c r="G3942" i="25"/>
  <c r="G3936" i="25"/>
  <c r="G137" i="5"/>
  <c r="E3299" i="25"/>
  <c r="E3296" i="25"/>
  <c r="E3298" i="25"/>
  <c r="E3297" i="25"/>
  <c r="H3235" i="25"/>
  <c r="H3237" i="25"/>
  <c r="H3239" i="25"/>
  <c r="H3233" i="25"/>
  <c r="H3231" i="25"/>
  <c r="H3238" i="25"/>
  <c r="H126" i="5"/>
  <c r="G126" i="5"/>
  <c r="H345" i="25"/>
  <c r="H340" i="25"/>
  <c r="H344" i="25"/>
  <c r="H338" i="25"/>
  <c r="H339" i="25"/>
  <c r="G134" i="5"/>
  <c r="H341" i="25"/>
  <c r="H343" i="25"/>
  <c r="H342" i="25"/>
  <c r="H3234" i="25"/>
  <c r="H134" i="5"/>
  <c r="G1022" i="25"/>
  <c r="E41" i="5"/>
  <c r="G41" i="5"/>
  <c r="H128" i="25"/>
  <c r="G84" i="5"/>
  <c r="G2359" i="25"/>
  <c r="G2345" i="25"/>
  <c r="G2341" i="25"/>
  <c r="G2366" i="25"/>
  <c r="G2365" i="25"/>
  <c r="G2369" i="25"/>
  <c r="G144" i="25"/>
  <c r="G1015" i="25"/>
  <c r="G1008" i="25"/>
  <c r="G2594" i="25"/>
  <c r="G2615" i="25"/>
  <c r="G910" i="25"/>
  <c r="G922" i="25"/>
  <c r="G2528" i="25"/>
  <c r="G2525" i="25"/>
  <c r="E2490" i="25"/>
  <c r="E2486" i="25"/>
  <c r="E2489" i="25"/>
  <c r="E2487" i="25"/>
  <c r="G819" i="25"/>
  <c r="G545" i="25"/>
  <c r="G578" i="25"/>
  <c r="G536" i="25"/>
  <c r="G513" i="25"/>
  <c r="G2544" i="25"/>
  <c r="G2534" i="25"/>
  <c r="G2552" i="25"/>
  <c r="G2531" i="25"/>
  <c r="E2057" i="25"/>
  <c r="E2061" i="25"/>
  <c r="E2066" i="25"/>
  <c r="E2062" i="25"/>
  <c r="E2069" i="25"/>
  <c r="E2071" i="25"/>
  <c r="E2064" i="25"/>
  <c r="E2060" i="25"/>
  <c r="E2070" i="25"/>
  <c r="E2047" i="25"/>
  <c r="E2059" i="25"/>
  <c r="E2052" i="25"/>
  <c r="E2300" i="25"/>
  <c r="E2306" i="25"/>
  <c r="E50" i="25"/>
  <c r="E11" i="25"/>
  <c r="E33" i="25"/>
  <c r="E48" i="25"/>
  <c r="E10" i="25"/>
  <c r="E36" i="25"/>
  <c r="E16" i="25"/>
  <c r="E28" i="25"/>
  <c r="E25" i="25"/>
  <c r="E41" i="25"/>
  <c r="E43" i="25"/>
  <c r="E17" i="25"/>
  <c r="E32" i="25"/>
  <c r="E228" i="25"/>
  <c r="E195" i="25"/>
  <c r="E199" i="25"/>
  <c r="E225" i="25"/>
  <c r="E183" i="25"/>
  <c r="E216" i="25"/>
  <c r="E214" i="25"/>
  <c r="E215" i="25"/>
  <c r="E184" i="25"/>
  <c r="E191" i="25"/>
  <c r="E202" i="25"/>
  <c r="E197" i="25"/>
  <c r="E201" i="25"/>
  <c r="E1997" i="25"/>
  <c r="E1971" i="25"/>
  <c r="E2036" i="25"/>
  <c r="E2030" i="25"/>
  <c r="E2006" i="25"/>
  <c r="E2002" i="25"/>
  <c r="E1986" i="25"/>
  <c r="E1985" i="25"/>
  <c r="E2023" i="25"/>
  <c r="E2029" i="25"/>
  <c r="E1970" i="25"/>
  <c r="E2001" i="25"/>
  <c r="E1974" i="25"/>
  <c r="E1981" i="25"/>
  <c r="E1969" i="25"/>
  <c r="E2014" i="25"/>
  <c r="E1987" i="25"/>
  <c r="E1410" i="25"/>
  <c r="E1391" i="25"/>
  <c r="E1381" i="25"/>
  <c r="E1360" i="25"/>
  <c r="E1402" i="25"/>
  <c r="E1396" i="25"/>
  <c r="E1362" i="25"/>
  <c r="E1367" i="25"/>
  <c r="E1329" i="25"/>
  <c r="E1377" i="25"/>
  <c r="E1352" i="25"/>
  <c r="E1357" i="25"/>
  <c r="E1405" i="25"/>
  <c r="E1382" i="25"/>
  <c r="E1390" i="25"/>
  <c r="E1403" i="25"/>
  <c r="E1397" i="25"/>
  <c r="E1412" i="25"/>
  <c r="E1332" i="25"/>
  <c r="E1334" i="25"/>
  <c r="E1339" i="25"/>
  <c r="E1343" i="25"/>
  <c r="E1394" i="25"/>
  <c r="E1370" i="25"/>
  <c r="E1364" i="25"/>
  <c r="E1325" i="25"/>
  <c r="E1384" i="25"/>
  <c r="E2877" i="25"/>
  <c r="E2824" i="25"/>
  <c r="E2936" i="25"/>
  <c r="E2867" i="25"/>
  <c r="E2736" i="25"/>
  <c r="E2882" i="25"/>
  <c r="E2878" i="25"/>
  <c r="E2753" i="25"/>
  <c r="E2880" i="25"/>
  <c r="E2791" i="25"/>
  <c r="E2741" i="25"/>
  <c r="E2831" i="25"/>
  <c r="E2776" i="25"/>
  <c r="E2922" i="25"/>
  <c r="E2820" i="25"/>
  <c r="E2864" i="25"/>
  <c r="E2774" i="25"/>
  <c r="E2905" i="25"/>
  <c r="E2797" i="25"/>
  <c r="E2759" i="25"/>
  <c r="E2819" i="25"/>
  <c r="E2863" i="25"/>
  <c r="E2890" i="25"/>
  <c r="E2838" i="25"/>
  <c r="E2934" i="25"/>
  <c r="E2786" i="25"/>
  <c r="E2735" i="25"/>
  <c r="E2742" i="25"/>
  <c r="E2924" i="25"/>
  <c r="E2809" i="25"/>
  <c r="E2826" i="25"/>
  <c r="E2762" i="25"/>
  <c r="E2813" i="25"/>
  <c r="E2740" i="25"/>
  <c r="E2787" i="25"/>
  <c r="E2728" i="25"/>
  <c r="E2888" i="25"/>
  <c r="E2865" i="25"/>
  <c r="E2851" i="25"/>
  <c r="E2788" i="25"/>
  <c r="E2850" i="25"/>
  <c r="E2911" i="25"/>
  <c r="E2815" i="25"/>
  <c r="E2731" i="25"/>
  <c r="E2885" i="25"/>
  <c r="E2923" i="25"/>
  <c r="E2825" i="25"/>
  <c r="E2872" i="25"/>
  <c r="E2891" i="25"/>
  <c r="E2873" i="25"/>
  <c r="E2821" i="25"/>
  <c r="E2925" i="25"/>
  <c r="E2914" i="25"/>
  <c r="E2803" i="25"/>
  <c r="E2845" i="25"/>
  <c r="E2918" i="25"/>
  <c r="E2789" i="25"/>
  <c r="E2822" i="25"/>
  <c r="E2754" i="25"/>
  <c r="E2861" i="25"/>
  <c r="E2870" i="25"/>
  <c r="E2875" i="25"/>
  <c r="E2800" i="25"/>
  <c r="E2755" i="25"/>
  <c r="E2795" i="25"/>
  <c r="E2746" i="25"/>
  <c r="E2823" i="25"/>
  <c r="E2928" i="25"/>
  <c r="E2792" i="25"/>
  <c r="E693" i="25"/>
  <c r="E703" i="25"/>
  <c r="E666" i="25"/>
  <c r="E661" i="25"/>
  <c r="E684" i="25"/>
  <c r="E667" i="25"/>
  <c r="E676" i="25"/>
  <c r="E686" i="25"/>
  <c r="E715" i="25"/>
  <c r="E717" i="25"/>
  <c r="E674" i="25"/>
  <c r="E720" i="25"/>
  <c r="E725" i="25"/>
  <c r="E687" i="25"/>
  <c r="E704" i="25"/>
  <c r="E708" i="25"/>
  <c r="E714" i="25"/>
  <c r="E663" i="25"/>
  <c r="E672" i="25"/>
  <c r="E722" i="25"/>
  <c r="E710" i="25"/>
  <c r="E658" i="25"/>
  <c r="E689" i="25"/>
  <c r="E716" i="25"/>
  <c r="E657" i="25"/>
  <c r="E654" i="25"/>
  <c r="E2571" i="25"/>
  <c r="E2569" i="25"/>
  <c r="E2578" i="25"/>
  <c r="E2574" i="25"/>
  <c r="E3211" i="25"/>
  <c r="E3170" i="25"/>
  <c r="E3184" i="25"/>
  <c r="E3180" i="25"/>
  <c r="E3202" i="25"/>
  <c r="E3216" i="25"/>
  <c r="E3173" i="25"/>
  <c r="E3218" i="25"/>
  <c r="E3190" i="25"/>
  <c r="E3181" i="25"/>
  <c r="E3215" i="25"/>
  <c r="E3179" i="25"/>
  <c r="E3177" i="25"/>
  <c r="E949" i="25"/>
  <c r="E943" i="25"/>
  <c r="E756" i="25"/>
  <c r="E798" i="25"/>
  <c r="E170" i="25"/>
  <c r="E157" i="25"/>
  <c r="E169" i="25"/>
  <c r="E167" i="25"/>
  <c r="E160" i="25"/>
  <c r="E174" i="25"/>
  <c r="E161" i="25"/>
  <c r="E2446" i="25"/>
  <c r="E2471" i="25"/>
  <c r="E2268" i="25"/>
  <c r="E2261" i="25"/>
  <c r="E2270" i="25"/>
  <c r="E2285" i="25"/>
  <c r="E2258" i="25"/>
  <c r="E2292" i="25"/>
  <c r="E2289" i="25"/>
  <c r="H70" i="5"/>
  <c r="E3927" i="25"/>
  <c r="E3942" i="25"/>
  <c r="E3374" i="25"/>
  <c r="E3403" i="25"/>
  <c r="E3408" i="25"/>
  <c r="E3358" i="25"/>
  <c r="E3382" i="25"/>
  <c r="E3384" i="25"/>
  <c r="E3345" i="25"/>
  <c r="E3375" i="25"/>
  <c r="E3400" i="25"/>
  <c r="E3390" i="25"/>
  <c r="E2130" i="25"/>
  <c r="E2106" i="25"/>
  <c r="E2146" i="25"/>
  <c r="E1608" i="25"/>
  <c r="E1625" i="25"/>
  <c r="E1602" i="25"/>
  <c r="E1604" i="25"/>
  <c r="E1617" i="25"/>
  <c r="E1606" i="25"/>
  <c r="E76" i="25"/>
  <c r="E83" i="25"/>
  <c r="E75" i="25"/>
  <c r="E87" i="25"/>
  <c r="E107" i="25"/>
  <c r="E106" i="25"/>
  <c r="E100" i="25"/>
  <c r="E73" i="25"/>
  <c r="E89" i="25"/>
  <c r="E78" i="25"/>
  <c r="E352" i="25"/>
  <c r="E381" i="25"/>
  <c r="H38" i="5"/>
  <c r="G38" i="5"/>
  <c r="H54" i="5"/>
  <c r="H2241" i="25"/>
  <c r="H1672" i="25"/>
  <c r="G1572" i="25"/>
  <c r="H215" i="25"/>
  <c r="G3753" i="25"/>
  <c r="G3688" i="25"/>
  <c r="G3657" i="25"/>
  <c r="G3088" i="25"/>
  <c r="G3165" i="25"/>
  <c r="G3076" i="25"/>
  <c r="G980" i="25"/>
  <c r="H213" i="25"/>
  <c r="H184" i="25"/>
  <c r="G3687" i="25"/>
  <c r="G3648" i="25"/>
  <c r="G3633" i="25"/>
  <c r="G3643" i="25"/>
  <c r="G3090" i="25"/>
  <c r="G3056" i="25"/>
  <c r="G3059" i="25"/>
  <c r="G987" i="25"/>
  <c r="H142" i="25"/>
  <c r="H151" i="25"/>
  <c r="G2169" i="25"/>
  <c r="G971" i="25"/>
  <c r="H230" i="25"/>
  <c r="H211" i="25"/>
  <c r="G2554" i="25"/>
  <c r="G3736" i="25"/>
  <c r="G3737" i="25"/>
  <c r="G3629" i="25"/>
  <c r="G3681" i="25"/>
  <c r="G3699" i="25"/>
  <c r="G3070" i="25"/>
  <c r="G3154" i="25"/>
  <c r="G3126" i="25"/>
  <c r="G3160" i="25"/>
  <c r="G990" i="25"/>
  <c r="G38" i="25"/>
  <c r="G2091" i="25"/>
  <c r="G489" i="25"/>
  <c r="G568" i="25"/>
  <c r="G462" i="25"/>
  <c r="G815" i="25"/>
  <c r="G524" i="25"/>
  <c r="G921" i="25"/>
  <c r="G2617" i="25"/>
  <c r="G2621" i="25"/>
  <c r="G2620" i="25"/>
  <c r="G146" i="25"/>
  <c r="G3976" i="25"/>
  <c r="G3941" i="25"/>
  <c r="G4014" i="25"/>
  <c r="G929" i="25"/>
  <c r="H115" i="25"/>
  <c r="H78" i="5"/>
  <c r="E43" i="5"/>
  <c r="G43" i="5"/>
  <c r="G3999" i="25"/>
  <c r="G4024" i="25"/>
  <c r="G4013" i="25"/>
  <c r="G3978" i="25"/>
  <c r="G4031" i="25"/>
  <c r="G3974" i="25"/>
  <c r="G4023" i="25"/>
  <c r="G3953" i="25"/>
  <c r="G4004" i="25"/>
  <c r="G3921" i="25"/>
  <c r="G4001" i="25"/>
  <c r="G4009" i="25"/>
  <c r="G3980" i="25"/>
  <c r="G3948" i="25"/>
  <c r="G4005" i="25"/>
  <c r="G3950" i="25"/>
  <c r="G3933" i="25"/>
  <c r="G3952" i="25"/>
  <c r="G87" i="5"/>
  <c r="G908" i="25"/>
  <c r="G1570" i="25"/>
  <c r="G2589" i="25"/>
  <c r="G31" i="25"/>
  <c r="G554" i="25"/>
  <c r="G569" i="25"/>
  <c r="G532" i="25"/>
  <c r="G504" i="25"/>
  <c r="G816" i="25"/>
  <c r="G497" i="25"/>
  <c r="G919" i="25"/>
  <c r="G915" i="25"/>
  <c r="G2626" i="25"/>
  <c r="G2602" i="25"/>
  <c r="G150" i="25"/>
  <c r="G3972" i="25"/>
  <c r="G129" i="5"/>
  <c r="G3924" i="25"/>
  <c r="G4033" i="25"/>
  <c r="G3998" i="25"/>
  <c r="H108" i="25"/>
  <c r="H71" i="5"/>
  <c r="G3995" i="25"/>
  <c r="G3934" i="25"/>
  <c r="G3954" i="25"/>
  <c r="G4029" i="25"/>
  <c r="G4022" i="25"/>
  <c r="G3940" i="25"/>
  <c r="G3996" i="25"/>
  <c r="G4018" i="25"/>
  <c r="G4003" i="25"/>
  <c r="G3920" i="25"/>
  <c r="G3971" i="25"/>
  <c r="G4011" i="25"/>
  <c r="G3992" i="25"/>
  <c r="G4038" i="25"/>
  <c r="G3949" i="25"/>
  <c r="G4021" i="25"/>
  <c r="G3965" i="25"/>
  <c r="G2246" i="25"/>
  <c r="G2515" i="25"/>
  <c r="G306" i="25"/>
  <c r="G6" i="25"/>
  <c r="G99" i="5"/>
  <c r="G67" i="5"/>
  <c r="G521" i="25"/>
  <c r="G483" i="25"/>
  <c r="G510" i="25"/>
  <c r="G468" i="25"/>
  <c r="G549" i="25"/>
  <c r="G539" i="25"/>
  <c r="G923" i="25"/>
  <c r="G916" i="25"/>
  <c r="G2599" i="25"/>
  <c r="G2606" i="25"/>
  <c r="G145" i="25"/>
  <c r="G4016" i="25"/>
  <c r="G4037" i="25"/>
  <c r="G3929" i="25"/>
  <c r="H114" i="25"/>
  <c r="H110" i="25"/>
  <c r="G3928" i="25"/>
  <c r="G3955" i="25"/>
  <c r="G3987" i="25"/>
  <c r="G4034" i="25"/>
  <c r="G3959" i="25"/>
  <c r="G4019" i="25"/>
  <c r="G3946" i="25"/>
  <c r="G3926" i="25"/>
  <c r="G3930" i="25"/>
  <c r="G3964" i="25"/>
  <c r="G3960" i="25"/>
  <c r="G3997" i="25"/>
  <c r="G3938" i="25"/>
  <c r="G4036" i="25"/>
  <c r="G3979" i="25"/>
  <c r="G3994" i="25"/>
  <c r="G3988" i="25"/>
  <c r="G3969" i="25"/>
  <c r="G2496" i="25"/>
  <c r="G2583" i="25"/>
  <c r="G458" i="25"/>
  <c r="G2592" i="25"/>
  <c r="G881" i="25"/>
  <c r="G195" i="25"/>
  <c r="G2549" i="25"/>
  <c r="G2562" i="25"/>
  <c r="G2526" i="25"/>
  <c r="G2559" i="25"/>
  <c r="G2541" i="25"/>
  <c r="H127" i="25"/>
  <c r="H84" i="5"/>
  <c r="G65" i="5"/>
  <c r="H145" i="25"/>
  <c r="H146" i="25"/>
  <c r="G2104" i="25"/>
  <c r="G991" i="25"/>
  <c r="H205" i="25"/>
  <c r="H186" i="25"/>
  <c r="H190" i="25"/>
  <c r="H224" i="25"/>
  <c r="G2533" i="25"/>
  <c r="G2527" i="25"/>
  <c r="G3728" i="25"/>
  <c r="G3686" i="25"/>
  <c r="G3667" i="25"/>
  <c r="G3719" i="25"/>
  <c r="G3664" i="25"/>
  <c r="G3732" i="25"/>
  <c r="G3741" i="25"/>
  <c r="G3646" i="25"/>
  <c r="G3697" i="25"/>
  <c r="G3647" i="25"/>
  <c r="G3134" i="25"/>
  <c r="G3125" i="25"/>
  <c r="G3108" i="25"/>
  <c r="G3109" i="25"/>
  <c r="G3167" i="25"/>
  <c r="G3091" i="25"/>
  <c r="G3131" i="25"/>
  <c r="G3100" i="25"/>
  <c r="G827" i="25"/>
  <c r="G823" i="25"/>
  <c r="G2542" i="25"/>
  <c r="G989" i="25"/>
  <c r="G974" i="25"/>
  <c r="H130" i="25"/>
  <c r="G3583" i="25"/>
  <c r="G3288" i="25"/>
  <c r="G2524" i="25"/>
  <c r="G2546" i="25"/>
  <c r="G2535" i="25"/>
  <c r="H132" i="25"/>
  <c r="H126" i="25"/>
  <c r="G131" i="5"/>
  <c r="H153" i="25"/>
  <c r="H147" i="25"/>
  <c r="G2157" i="25"/>
  <c r="G973" i="25"/>
  <c r="H221" i="25"/>
  <c r="H223" i="25"/>
  <c r="H229" i="25"/>
  <c r="H185" i="25"/>
  <c r="G2530" i="25"/>
  <c r="G2563" i="25"/>
  <c r="G2550" i="25"/>
  <c r="G3754" i="25"/>
  <c r="G3624" i="25"/>
  <c r="G3641" i="25"/>
  <c r="G3621" i="25"/>
  <c r="G3679" i="25"/>
  <c r="G3735" i="25"/>
  <c r="G3695" i="25"/>
  <c r="G3760" i="25"/>
  <c r="G3712" i="25"/>
  <c r="G3731" i="25"/>
  <c r="G3161" i="25"/>
  <c r="G3064" i="25"/>
  <c r="G3139" i="25"/>
  <c r="G3045" i="25"/>
  <c r="G3061" i="25"/>
  <c r="G3107" i="25"/>
  <c r="G3146" i="25"/>
  <c r="E49" i="5"/>
  <c r="G49" i="5"/>
  <c r="G830" i="25"/>
  <c r="G2556" i="25"/>
  <c r="G985" i="25"/>
  <c r="G982" i="25"/>
  <c r="G3529" i="25"/>
  <c r="H2249" i="25"/>
  <c r="H164" i="25"/>
  <c r="H163" i="25"/>
  <c r="G2673" i="25"/>
  <c r="G3782" i="25"/>
  <c r="G227" i="25"/>
  <c r="G22" i="25"/>
  <c r="G49" i="25"/>
  <c r="G2048" i="25"/>
  <c r="G2006" i="25"/>
  <c r="G2312" i="25"/>
  <c r="G2519" i="25"/>
  <c r="G2510" i="25"/>
  <c r="G2499" i="25"/>
  <c r="G2582" i="25"/>
  <c r="G1576" i="25"/>
  <c r="G928" i="25"/>
  <c r="G1587" i="25"/>
  <c r="G1569" i="25"/>
  <c r="G326" i="25"/>
  <c r="G572" i="25"/>
  <c r="G2317" i="25"/>
  <c r="G2593" i="25"/>
  <c r="G5" i="25"/>
  <c r="G47" i="25"/>
  <c r="G9" i="25"/>
  <c r="E11" i="5"/>
  <c r="H15" i="25"/>
  <c r="G2058" i="25"/>
  <c r="G2067" i="25"/>
  <c r="G2020" i="25"/>
  <c r="G905" i="25"/>
  <c r="G3384" i="25"/>
  <c r="H117" i="25"/>
  <c r="H112" i="25"/>
  <c r="H129" i="5"/>
  <c r="G3963" i="25"/>
  <c r="G3923" i="25"/>
  <c r="G4007" i="25"/>
  <c r="G3982" i="25"/>
  <c r="G4032" i="25"/>
  <c r="G3986" i="25"/>
  <c r="G4025" i="25"/>
  <c r="G4017" i="25"/>
  <c r="G4006" i="25"/>
  <c r="G3951" i="25"/>
  <c r="G3931" i="25"/>
  <c r="G3939" i="25"/>
  <c r="G3989" i="25"/>
  <c r="G3981" i="25"/>
  <c r="G3975" i="25"/>
  <c r="G4039" i="25"/>
  <c r="G3962" i="25"/>
  <c r="G3993" i="25"/>
  <c r="G3991" i="25"/>
  <c r="G4008" i="25"/>
  <c r="G3945" i="25"/>
  <c r="G4030" i="25"/>
  <c r="G3990" i="25"/>
  <c r="G821" i="25"/>
  <c r="G2514" i="25"/>
  <c r="G2493" i="25"/>
  <c r="G2507" i="25"/>
  <c r="G926" i="25"/>
  <c r="G914" i="25"/>
  <c r="G1579" i="25"/>
  <c r="G1573" i="25"/>
  <c r="G186" i="25"/>
  <c r="G537" i="25"/>
  <c r="G552" i="25"/>
  <c r="G2612" i="25"/>
  <c r="G25" i="25"/>
  <c r="G32" i="25"/>
  <c r="G13" i="25"/>
  <c r="G29" i="25"/>
  <c r="G45" i="25"/>
  <c r="G2042" i="25"/>
  <c r="G2044" i="25"/>
  <c r="G2052" i="25"/>
  <c r="G213" i="25"/>
  <c r="G2335" i="25"/>
  <c r="G2500" i="25"/>
  <c r="G2509" i="25"/>
  <c r="G2503" i="25"/>
  <c r="G1588" i="25"/>
  <c r="G925" i="25"/>
  <c r="E39" i="5"/>
  <c r="H913" i="25"/>
  <c r="G1571" i="25"/>
  <c r="H109" i="25"/>
  <c r="G204" i="25"/>
  <c r="G502" i="25"/>
  <c r="G454" i="25"/>
  <c r="G2608" i="25"/>
  <c r="G37" i="25"/>
  <c r="G42" i="25"/>
  <c r="G24" i="25"/>
  <c r="G2" i="25"/>
  <c r="G23" i="25"/>
  <c r="G2050" i="25"/>
  <c r="G2049" i="25"/>
  <c r="G2064" i="25"/>
  <c r="G2030" i="25"/>
  <c r="G902" i="25"/>
  <c r="G3391" i="25"/>
  <c r="G2038" i="25"/>
  <c r="G868" i="25"/>
  <c r="G3226" i="25"/>
  <c r="G934" i="25"/>
  <c r="G3400" i="25"/>
  <c r="G3368" i="25"/>
  <c r="H1644" i="25"/>
  <c r="G2303" i="25"/>
  <c r="G1453" i="25"/>
  <c r="G659" i="25"/>
  <c r="H1632" i="25"/>
  <c r="G1452" i="25"/>
  <c r="G721" i="25"/>
  <c r="H1630" i="25"/>
  <c r="H1634" i="25"/>
  <c r="G3271" i="25"/>
  <c r="G1520" i="25"/>
  <c r="H1671" i="25"/>
  <c r="H1663" i="25"/>
  <c r="H1648" i="25"/>
  <c r="H1657" i="25"/>
  <c r="H1668" i="25"/>
  <c r="G3263" i="25"/>
  <c r="G2304" i="25"/>
  <c r="G1500" i="25"/>
  <c r="G665" i="25"/>
  <c r="G2285" i="25"/>
  <c r="G1525" i="25"/>
  <c r="G696" i="25"/>
  <c r="H1659" i="25"/>
  <c r="H1665" i="25"/>
  <c r="H1654" i="25"/>
  <c r="H1676" i="25"/>
  <c r="H1643" i="25"/>
  <c r="G1407" i="25"/>
  <c r="G1465" i="25"/>
  <c r="G1434" i="25"/>
  <c r="G1476" i="25"/>
  <c r="G1504" i="25"/>
  <c r="G712" i="25"/>
  <c r="G677" i="25"/>
  <c r="G681" i="25"/>
  <c r="G2290" i="25"/>
  <c r="H1664" i="25"/>
  <c r="G1509" i="25"/>
  <c r="H1677" i="25"/>
  <c r="H1673" i="25"/>
  <c r="H1641" i="25"/>
  <c r="H1653" i="25"/>
  <c r="H1650" i="25"/>
  <c r="G1410" i="25"/>
  <c r="G1451" i="25"/>
  <c r="G1458" i="25"/>
  <c r="G1516" i="25"/>
  <c r="G672" i="25"/>
  <c r="G727" i="25"/>
  <c r="G729" i="25"/>
  <c r="G2278" i="25"/>
  <c r="H402" i="25"/>
  <c r="G224" i="25"/>
  <c r="G3338" i="25"/>
  <c r="G3379" i="25"/>
  <c r="E15" i="5"/>
  <c r="H1415" i="25"/>
  <c r="G3985" i="25"/>
  <c r="G456" i="25"/>
  <c r="G933" i="25"/>
  <c r="G199" i="25"/>
  <c r="G3372" i="25"/>
  <c r="G3390" i="25"/>
  <c r="G3935" i="25"/>
  <c r="G467" i="25"/>
  <c r="G2368" i="25"/>
  <c r="H431" i="25"/>
  <c r="H1784" i="25"/>
  <c r="H1794" i="25"/>
  <c r="H347" i="25"/>
  <c r="G2502" i="25"/>
  <c r="G2523" i="25"/>
  <c r="G2516" i="25"/>
  <c r="G2494" i="25"/>
  <c r="G2518" i="25"/>
  <c r="G124" i="5"/>
  <c r="G2584" i="25"/>
  <c r="G1582" i="25"/>
  <c r="G912" i="25"/>
  <c r="G924" i="25"/>
  <c r="G913" i="25"/>
  <c r="G1583" i="25"/>
  <c r="G1584" i="25"/>
  <c r="G1577" i="25"/>
  <c r="G216" i="25"/>
  <c r="G470" i="25"/>
  <c r="G526" i="25"/>
  <c r="G499" i="25"/>
  <c r="G477" i="25"/>
  <c r="G2618" i="25"/>
  <c r="G30" i="25"/>
  <c r="G17" i="25"/>
  <c r="G3" i="25"/>
  <c r="G7" i="25"/>
  <c r="G28" i="25"/>
  <c r="G26" i="25"/>
  <c r="G36" i="25"/>
  <c r="G14" i="25"/>
  <c r="G18" i="25"/>
  <c r="G2066" i="25"/>
  <c r="G2071" i="25"/>
  <c r="G2060" i="25"/>
  <c r="G2069" i="25"/>
  <c r="G2061" i="25"/>
  <c r="G2581" i="25"/>
  <c r="G2070" i="25"/>
  <c r="G2495" i="25"/>
  <c r="G2003" i="25"/>
  <c r="G875" i="25"/>
  <c r="G903" i="25"/>
  <c r="G212" i="25"/>
  <c r="G215" i="25"/>
  <c r="G3348" i="25"/>
  <c r="G3392" i="25"/>
  <c r="G3377" i="25"/>
  <c r="G3370" i="25"/>
  <c r="G3355" i="25"/>
  <c r="G466" i="25"/>
  <c r="G1986" i="25"/>
  <c r="H356" i="25"/>
  <c r="G2310" i="25"/>
  <c r="G2498" i="25"/>
  <c r="G2513" i="25"/>
  <c r="G2506" i="25"/>
  <c r="G2501" i="25"/>
  <c r="G2585" i="25"/>
  <c r="E47" i="5"/>
  <c r="H47" i="5"/>
  <c r="G911" i="25"/>
  <c r="G917" i="25"/>
  <c r="G1585" i="25"/>
  <c r="G1580" i="25"/>
  <c r="G282" i="25"/>
  <c r="G577" i="25"/>
  <c r="G453" i="25"/>
  <c r="G581" i="25"/>
  <c r="G2315" i="25"/>
  <c r="G2632" i="25"/>
  <c r="G2623" i="25"/>
  <c r="G46" i="25"/>
  <c r="G20" i="25"/>
  <c r="G34" i="25"/>
  <c r="G21" i="25"/>
  <c r="G11" i="25"/>
  <c r="G12" i="25"/>
  <c r="G15" i="25"/>
  <c r="G16" i="25"/>
  <c r="G2054" i="25"/>
  <c r="G2046" i="25"/>
  <c r="G2051" i="25"/>
  <c r="G2045" i="25"/>
  <c r="G2034" i="25"/>
  <c r="G2001" i="25"/>
  <c r="G900" i="25"/>
  <c r="G861" i="25"/>
  <c r="G896" i="25"/>
  <c r="G210" i="25"/>
  <c r="G184" i="25"/>
  <c r="G3407" i="25"/>
  <c r="G3350" i="25"/>
  <c r="G3414" i="25"/>
  <c r="G3389" i="25"/>
  <c r="G1416" i="25"/>
  <c r="G252" i="25"/>
  <c r="G2018" i="25"/>
  <c r="G2016" i="25"/>
  <c r="G898" i="25"/>
  <c r="G897" i="25"/>
  <c r="G890" i="25"/>
  <c r="G3227" i="25"/>
  <c r="G222" i="25"/>
  <c r="G225" i="25"/>
  <c r="G221" i="25"/>
  <c r="G3380" i="25"/>
  <c r="G3336" i="25"/>
  <c r="G3395" i="25"/>
  <c r="G3362" i="25"/>
  <c r="G3403" i="25"/>
  <c r="G3341" i="25"/>
  <c r="G506" i="25"/>
  <c r="G324" i="25"/>
  <c r="G2319" i="25"/>
  <c r="G818" i="25"/>
  <c r="H1970" i="25"/>
  <c r="G1985" i="25"/>
  <c r="G314" i="25"/>
  <c r="H1996" i="25"/>
  <c r="G2014" i="25"/>
  <c r="H403" i="25"/>
  <c r="H437" i="25"/>
  <c r="H422" i="25"/>
  <c r="H377" i="25"/>
  <c r="H1994" i="25"/>
  <c r="G2162" i="25"/>
  <c r="H1075" i="25"/>
  <c r="H1999" i="25"/>
  <c r="G115" i="5"/>
  <c r="H2024" i="25"/>
  <c r="H1119" i="25"/>
  <c r="H1983" i="25"/>
  <c r="H2009" i="25"/>
  <c r="H2008" i="25"/>
  <c r="H1979" i="25"/>
  <c r="H1050" i="25"/>
  <c r="H1974" i="25"/>
  <c r="H2001" i="25"/>
  <c r="H1972" i="25"/>
  <c r="G2772" i="25"/>
  <c r="H413" i="25"/>
  <c r="H353" i="25"/>
  <c r="H376" i="25"/>
  <c r="H4031" i="25"/>
  <c r="H1121" i="25"/>
  <c r="G1972" i="25"/>
  <c r="G2023" i="25"/>
  <c r="G891" i="25"/>
  <c r="G889" i="25"/>
  <c r="G872" i="25"/>
  <c r="G214" i="25"/>
  <c r="G198" i="25"/>
  <c r="G196" i="25"/>
  <c r="G3347" i="25"/>
  <c r="G3334" i="25"/>
  <c r="G3331" i="25"/>
  <c r="G3365" i="25"/>
  <c r="G3371" i="25"/>
  <c r="G3333" i="25"/>
  <c r="G3387" i="25"/>
  <c r="G534" i="25"/>
  <c r="H2654" i="25"/>
  <c r="H2055" i="25"/>
  <c r="H428" i="25"/>
  <c r="H420" i="25"/>
  <c r="H350" i="25"/>
  <c r="H398" i="25"/>
  <c r="H2043" i="25"/>
  <c r="H1732" i="25"/>
  <c r="H3962" i="25"/>
  <c r="H1729" i="25"/>
  <c r="H3923" i="25"/>
  <c r="H1698" i="25"/>
  <c r="H1694" i="25"/>
  <c r="H1693" i="25"/>
  <c r="H1778" i="25"/>
  <c r="G93" i="5"/>
  <c r="H3932" i="25"/>
  <c r="H1003" i="25"/>
  <c r="H351" i="25"/>
  <c r="H385" i="25"/>
  <c r="H375" i="25"/>
  <c r="H407" i="25"/>
  <c r="H418" i="25"/>
  <c r="H557" i="25"/>
  <c r="H469" i="25"/>
  <c r="G37" i="5"/>
  <c r="H3993" i="25"/>
  <c r="H2685" i="25"/>
  <c r="H1998" i="25"/>
  <c r="H1975" i="25"/>
  <c r="H1978" i="25"/>
  <c r="H115" i="5"/>
  <c r="H1993" i="25"/>
  <c r="H2018" i="25"/>
  <c r="H542" i="25"/>
  <c r="H3966" i="25"/>
  <c r="H2026" i="25"/>
  <c r="H1987" i="25"/>
  <c r="H1981" i="25"/>
  <c r="H1973" i="25"/>
  <c r="H2006" i="25"/>
  <c r="H2542" i="25"/>
  <c r="H3920" i="25"/>
  <c r="H4038" i="25"/>
  <c r="H3992" i="25"/>
  <c r="H4023" i="25"/>
  <c r="H2686" i="25"/>
  <c r="H2693" i="25"/>
  <c r="H545" i="25"/>
  <c r="H2036" i="25"/>
  <c r="H1986" i="25"/>
  <c r="H2035" i="25"/>
  <c r="H2014" i="25"/>
  <c r="H2025" i="25"/>
  <c r="H1997" i="25"/>
  <c r="H1969" i="25"/>
  <c r="H1989" i="25"/>
  <c r="H2019" i="25"/>
  <c r="H2037" i="25"/>
  <c r="H1990" i="25"/>
  <c r="H1992" i="25"/>
  <c r="H536" i="25"/>
  <c r="H573" i="25"/>
  <c r="H83" i="5"/>
  <c r="H148" i="25"/>
  <c r="G2153" i="25"/>
  <c r="G2107" i="25"/>
  <c r="G972" i="25"/>
  <c r="H135" i="5"/>
  <c r="H188" i="25"/>
  <c r="H187" i="25"/>
  <c r="H199" i="25"/>
  <c r="G2545" i="25"/>
  <c r="G2548" i="25"/>
  <c r="G3652" i="25"/>
  <c r="G3717" i="25"/>
  <c r="G3759" i="25"/>
  <c r="G3632" i="25"/>
  <c r="G3710" i="25"/>
  <c r="G3747" i="25"/>
  <c r="G3678" i="25"/>
  <c r="G3761" i="25"/>
  <c r="G3668" i="25"/>
  <c r="G3628" i="25"/>
  <c r="G3682" i="25"/>
  <c r="G3725" i="25"/>
  <c r="G3044" i="25"/>
  <c r="G3080" i="25"/>
  <c r="G3063" i="25"/>
  <c r="G3066" i="25"/>
  <c r="G3149" i="25"/>
  <c r="G3097" i="25"/>
  <c r="G3054" i="25"/>
  <c r="G3136" i="25"/>
  <c r="G3095" i="25"/>
  <c r="G3122" i="25"/>
  <c r="G831" i="25"/>
  <c r="G983" i="25"/>
  <c r="G2156" i="25"/>
  <c r="G2176" i="25"/>
  <c r="G3545" i="25"/>
  <c r="G3283" i="25"/>
  <c r="G1260" i="25"/>
  <c r="G1307" i="25"/>
  <c r="H3998" i="25"/>
  <c r="H3931" i="25"/>
  <c r="H551" i="25"/>
  <c r="H2032" i="25"/>
  <c r="H2526" i="25"/>
  <c r="H3927" i="25"/>
  <c r="H3944" i="25"/>
  <c r="H4037" i="25"/>
  <c r="H3951" i="25"/>
  <c r="H2668" i="25"/>
  <c r="H1968" i="25"/>
  <c r="H2028" i="25"/>
  <c r="H2012" i="25"/>
  <c r="H1985" i="25"/>
  <c r="H2010" i="25"/>
  <c r="H1967" i="25"/>
  <c r="H2016" i="25"/>
  <c r="H1984" i="25"/>
  <c r="H2004" i="25"/>
  <c r="H1982" i="25"/>
  <c r="H2038" i="25"/>
  <c r="H1995" i="25"/>
  <c r="H138" i="25"/>
  <c r="G2134" i="25"/>
  <c r="H92" i="5"/>
  <c r="H2063" i="25"/>
  <c r="H3074" i="25"/>
  <c r="G2348" i="25"/>
  <c r="G2361" i="25"/>
  <c r="G2337" i="25"/>
  <c r="G3309" i="25"/>
  <c r="G3305" i="25"/>
  <c r="G957" i="25"/>
  <c r="G3321" i="25"/>
  <c r="G3320" i="25"/>
  <c r="G3310" i="25"/>
  <c r="G3315" i="25"/>
  <c r="G2192" i="25"/>
  <c r="G2235" i="25"/>
  <c r="G2232" i="25"/>
  <c r="G2200" i="25"/>
  <c r="G2228" i="25"/>
  <c r="G1135" i="25"/>
  <c r="G1129" i="25"/>
  <c r="G3523" i="25"/>
  <c r="G3455" i="25"/>
  <c r="G3476" i="25"/>
  <c r="G3497" i="25"/>
  <c r="G3503" i="25"/>
  <c r="G3512" i="25"/>
  <c r="G3477" i="25"/>
  <c r="G3463" i="25"/>
  <c r="G3514" i="25"/>
  <c r="G3526" i="25"/>
  <c r="G3482" i="25"/>
  <c r="G3460" i="25"/>
  <c r="G3313" i="25"/>
  <c r="G1081" i="25"/>
  <c r="G1079" i="25"/>
  <c r="G1090" i="25"/>
  <c r="G1058" i="25"/>
  <c r="G1065" i="25"/>
  <c r="G1069" i="25"/>
  <c r="G1029" i="25"/>
  <c r="G1053" i="25"/>
  <c r="G1115" i="25"/>
  <c r="G1023" i="25"/>
  <c r="G1057" i="25"/>
  <c r="G1024" i="25"/>
  <c r="G1070" i="25"/>
  <c r="G1130" i="25"/>
  <c r="G951" i="25"/>
  <c r="G948" i="25"/>
  <c r="H169" i="25"/>
  <c r="H120" i="5"/>
  <c r="H176" i="25"/>
  <c r="H167" i="25"/>
  <c r="H162" i="25"/>
  <c r="G3499" i="25"/>
  <c r="G3504" i="25"/>
  <c r="G2636" i="25"/>
  <c r="G2241" i="25"/>
  <c r="G2714" i="25"/>
  <c r="G3524" i="25"/>
  <c r="G3789" i="25"/>
  <c r="H918" i="25"/>
  <c r="H2071" i="25"/>
  <c r="G127" i="5"/>
  <c r="H2044" i="25"/>
  <c r="G3500" i="25"/>
  <c r="G3447" i="25"/>
  <c r="G3490" i="25"/>
  <c r="G3427" i="25"/>
  <c r="G3438" i="25"/>
  <c r="G3479" i="25"/>
  <c r="G3493" i="25"/>
  <c r="G3487" i="25"/>
  <c r="G3515" i="25"/>
  <c r="G3470" i="25"/>
  <c r="G3457" i="25"/>
  <c r="G3469" i="25"/>
  <c r="G2189" i="25"/>
  <c r="G1122" i="25"/>
  <c r="G1041" i="25"/>
  <c r="G1093" i="25"/>
  <c r="G1080" i="25"/>
  <c r="G1027" i="25"/>
  <c r="G1082" i="25"/>
  <c r="G1038" i="25"/>
  <c r="G1102" i="25"/>
  <c r="G1055" i="25"/>
  <c r="G1046" i="25"/>
  <c r="G1103" i="25"/>
  <c r="G1075" i="25"/>
  <c r="G1107" i="25"/>
  <c r="G941" i="25"/>
  <c r="G943" i="25"/>
  <c r="G939" i="25"/>
  <c r="G959" i="25"/>
  <c r="H175" i="25"/>
  <c r="H171" i="25"/>
  <c r="G96" i="5"/>
  <c r="G2690" i="25"/>
  <c r="G2668" i="25"/>
  <c r="G411" i="25"/>
  <c r="H927" i="25"/>
  <c r="H3050" i="25"/>
  <c r="G2362" i="25"/>
  <c r="G2354" i="25"/>
  <c r="G2343" i="25"/>
  <c r="G2191" i="25"/>
  <c r="G2187" i="25"/>
  <c r="G2188" i="25"/>
  <c r="G3327" i="25"/>
  <c r="G3312" i="25"/>
  <c r="G3322" i="25"/>
  <c r="G3300" i="25"/>
  <c r="G3317" i="25"/>
  <c r="G2215" i="25"/>
  <c r="G2201" i="25"/>
  <c r="G2227" i="25"/>
  <c r="G2233" i="25"/>
  <c r="G2223" i="25"/>
  <c r="G2216" i="25"/>
  <c r="G1144" i="25"/>
  <c r="G1141" i="25"/>
  <c r="G3452" i="25"/>
  <c r="G3451" i="25"/>
  <c r="G3472" i="25"/>
  <c r="G3439" i="25"/>
  <c r="G3450" i="25"/>
  <c r="G3527" i="25"/>
  <c r="G3449" i="25"/>
  <c r="G3473" i="25"/>
  <c r="G3464" i="25"/>
  <c r="G3448" i="25"/>
  <c r="G3501" i="25"/>
  <c r="G3520" i="25"/>
  <c r="G2230" i="25"/>
  <c r="G1106" i="25"/>
  <c r="G1113" i="25"/>
  <c r="G1056" i="25"/>
  <c r="G1071" i="25"/>
  <c r="G1067" i="25"/>
  <c r="G1114" i="25"/>
  <c r="G1068" i="25"/>
  <c r="G1110" i="25"/>
  <c r="G1064" i="25"/>
  <c r="G1112" i="25"/>
  <c r="G1095" i="25"/>
  <c r="G1125" i="25"/>
  <c r="G1030" i="25"/>
  <c r="G2372" i="25"/>
  <c r="G949" i="25"/>
  <c r="G938" i="25"/>
  <c r="H2247" i="25"/>
  <c r="H159" i="25"/>
  <c r="H161" i="25"/>
  <c r="G3489" i="25"/>
  <c r="G2647" i="25"/>
  <c r="G2718" i="25"/>
  <c r="G3434" i="25"/>
  <c r="G3228" i="25"/>
  <c r="E19" i="5"/>
  <c r="H19" i="5"/>
  <c r="G48" i="25"/>
  <c r="G33" i="25"/>
  <c r="G41" i="25"/>
  <c r="G39" i="25"/>
  <c r="G8" i="25"/>
  <c r="G35" i="25"/>
  <c r="G19" i="25"/>
  <c r="G4" i="25"/>
  <c r="G50" i="25"/>
  <c r="G27" i="25"/>
  <c r="G44" i="25"/>
  <c r="G40" i="25"/>
  <c r="G43" i="25"/>
  <c r="G3344" i="25"/>
  <c r="G3383" i="25"/>
  <c r="G3420" i="25"/>
  <c r="G3409" i="25"/>
  <c r="G3404" i="25"/>
  <c r="G3401" i="25"/>
  <c r="G3354" i="25"/>
  <c r="G3363" i="25"/>
  <c r="G3421" i="25"/>
  <c r="G3376" i="25"/>
  <c r="G3345" i="25"/>
  <c r="G3343" i="25"/>
  <c r="E3" i="5"/>
  <c r="G2579" i="25"/>
  <c r="G209" i="25"/>
  <c r="G193" i="25"/>
  <c r="G217" i="25"/>
  <c r="G229" i="25"/>
  <c r="G191" i="25"/>
  <c r="G220" i="25"/>
  <c r="G230" i="25"/>
  <c r="G226" i="25"/>
  <c r="G2063" i="25"/>
  <c r="G2057" i="25"/>
  <c r="G2053" i="25"/>
  <c r="G2047" i="25"/>
  <c r="G2059" i="25"/>
  <c r="G2043" i="25"/>
  <c r="G2055" i="25"/>
  <c r="G2062" i="25"/>
  <c r="G4035" i="25"/>
  <c r="G3944" i="25"/>
  <c r="G3967" i="25"/>
  <c r="G1979" i="25"/>
  <c r="G2013" i="25"/>
  <c r="G1989" i="25"/>
  <c r="G2007" i="25"/>
  <c r="G2009" i="25"/>
  <c r="G2002" i="25"/>
  <c r="G2505" i="25"/>
  <c r="G2504" i="25"/>
  <c r="G2331" i="25"/>
  <c r="G2322" i="25"/>
  <c r="G2316" i="25"/>
  <c r="G2314" i="25"/>
  <c r="G2330" i="25"/>
  <c r="G507" i="25"/>
  <c r="G461" i="25"/>
  <c r="G546" i="25"/>
  <c r="G490" i="25"/>
  <c r="G519" i="25"/>
  <c r="G555" i="25"/>
  <c r="G525" i="25"/>
  <c r="G538" i="25"/>
  <c r="G2627" i="25"/>
  <c r="G2600" i="25"/>
  <c r="G2630" i="25"/>
  <c r="G2625" i="25"/>
  <c r="G2595" i="25"/>
  <c r="G2629" i="25"/>
  <c r="G245" i="25"/>
  <c r="G264" i="25"/>
  <c r="E59" i="5"/>
  <c r="G231" i="25"/>
  <c r="G260" i="25"/>
  <c r="G918" i="25"/>
  <c r="G909" i="25"/>
  <c r="G920" i="25"/>
  <c r="G4050" i="25"/>
  <c r="G4051" i="25"/>
  <c r="G1575" i="25"/>
  <c r="G1586" i="25"/>
  <c r="G1574" i="25"/>
  <c r="E27" i="5"/>
  <c r="H1580" i="25"/>
  <c r="G1581" i="25"/>
  <c r="G879" i="25"/>
  <c r="G904" i="25"/>
  <c r="G899" i="25"/>
  <c r="G892" i="25"/>
  <c r="G883" i="25"/>
  <c r="G876" i="25"/>
  <c r="G867" i="25"/>
  <c r="G878" i="25"/>
  <c r="H3911" i="25"/>
  <c r="G232" i="25"/>
  <c r="G484" i="25"/>
  <c r="G542" i="25"/>
  <c r="G2019" i="25"/>
  <c r="G2601" i="25"/>
  <c r="G239" i="25"/>
  <c r="G2336" i="25"/>
  <c r="G531" i="25"/>
  <c r="G4041" i="25"/>
  <c r="G4053" i="25"/>
  <c r="H3865" i="25"/>
  <c r="H3251" i="25"/>
  <c r="E98" i="5"/>
  <c r="G258" i="25"/>
  <c r="G528" i="25"/>
  <c r="G2497" i="25"/>
  <c r="G1969" i="25"/>
  <c r="G2611" i="25"/>
  <c r="G3416" i="25"/>
  <c r="G287" i="25"/>
  <c r="H2253" i="25"/>
  <c r="G482" i="25"/>
  <c r="G2328" i="25"/>
  <c r="G4060" i="25"/>
  <c r="H433" i="25"/>
  <c r="H354" i="25"/>
  <c r="H450" i="25"/>
  <c r="H415" i="25"/>
  <c r="H355" i="25"/>
  <c r="H370" i="25"/>
  <c r="H421" i="25"/>
  <c r="H1085" i="25"/>
  <c r="H1125" i="25"/>
  <c r="G1477" i="25"/>
  <c r="E60" i="5"/>
  <c r="H1462" i="25"/>
  <c r="G1478" i="25"/>
  <c r="G1533" i="25"/>
  <c r="G1467" i="25"/>
  <c r="G1507" i="25"/>
  <c r="G1419" i="25"/>
  <c r="G1522" i="25"/>
  <c r="G1445" i="25"/>
  <c r="G1498" i="25"/>
  <c r="G1448" i="25"/>
  <c r="G1479" i="25"/>
  <c r="G662" i="25"/>
  <c r="G676" i="25"/>
  <c r="G661" i="25"/>
  <c r="G705" i="25"/>
  <c r="G654" i="25"/>
  <c r="G700" i="25"/>
  <c r="G652" i="25"/>
  <c r="G691" i="25"/>
  <c r="G711" i="25"/>
  <c r="G703" i="25"/>
  <c r="G2275" i="25"/>
  <c r="G2284" i="25"/>
  <c r="G2274" i="25"/>
  <c r="G834" i="25"/>
  <c r="G2757" i="25"/>
  <c r="H915" i="25"/>
  <c r="H417" i="25"/>
  <c r="H364" i="25"/>
  <c r="H349" i="25"/>
  <c r="H434" i="25"/>
  <c r="H382" i="25"/>
  <c r="H388" i="25"/>
  <c r="H395" i="25"/>
  <c r="H1071" i="25"/>
  <c r="H1094" i="25"/>
  <c r="G1352" i="25"/>
  <c r="G1395" i="25"/>
  <c r="H914" i="25"/>
  <c r="H408" i="25"/>
  <c r="H436" i="25"/>
  <c r="H423" i="25"/>
  <c r="H448" i="25"/>
  <c r="H394" i="25"/>
  <c r="H444" i="25"/>
  <c r="H365" i="25"/>
  <c r="H392" i="25"/>
  <c r="H393" i="25"/>
  <c r="H379" i="25"/>
  <c r="H438" i="25"/>
  <c r="H384" i="25"/>
  <c r="H411" i="25"/>
  <c r="H368" i="25"/>
  <c r="H363" i="25"/>
  <c r="H383" i="25"/>
  <c r="H439" i="25"/>
  <c r="H445" i="25"/>
  <c r="H406" i="25"/>
  <c r="H1081" i="25"/>
  <c r="H1063" i="25"/>
  <c r="H1031" i="25"/>
  <c r="H1037" i="25"/>
  <c r="H1069" i="25"/>
  <c r="H1670" i="25"/>
  <c r="H1651" i="25"/>
  <c r="H1666" i="25"/>
  <c r="H1658" i="25"/>
  <c r="H1678" i="25"/>
  <c r="H1639" i="25"/>
  <c r="H1079" i="25"/>
  <c r="H1629" i="25"/>
  <c r="H1675" i="25"/>
  <c r="G1342" i="25"/>
  <c r="G1378" i="25"/>
  <c r="G3258" i="25"/>
  <c r="E28" i="5"/>
  <c r="H2300" i="25"/>
  <c r="G2300" i="25"/>
  <c r="G1440" i="25"/>
  <c r="G1430" i="25"/>
  <c r="G1450" i="25"/>
  <c r="G1518" i="25"/>
  <c r="G1435" i="25"/>
  <c r="G1459" i="25"/>
  <c r="G1487" i="25"/>
  <c r="G1491" i="25"/>
  <c r="G1423" i="25"/>
  <c r="G1444" i="25"/>
  <c r="G1502" i="25"/>
  <c r="G1472" i="25"/>
  <c r="G713" i="25"/>
  <c r="G655" i="25"/>
  <c r="G689" i="25"/>
  <c r="G667" i="25"/>
  <c r="G706" i="25"/>
  <c r="G680" i="25"/>
  <c r="G718" i="25"/>
  <c r="G671" i="25"/>
  <c r="G656" i="25"/>
  <c r="G2283" i="25"/>
  <c r="G2270" i="25"/>
  <c r="G2298" i="25"/>
  <c r="G2281" i="25"/>
  <c r="G1329" i="25"/>
  <c r="H424" i="25"/>
  <c r="H435" i="25"/>
  <c r="H441" i="25"/>
  <c r="H387" i="25"/>
  <c r="H449" i="25"/>
  <c r="H419" i="25"/>
  <c r="H1096" i="25"/>
  <c r="H908" i="25"/>
  <c r="H923" i="25"/>
  <c r="H440" i="25"/>
  <c r="H401" i="25"/>
  <c r="H348" i="25"/>
  <c r="H446" i="25"/>
  <c r="H426" i="25"/>
  <c r="H404" i="25"/>
  <c r="H386" i="25"/>
  <c r="H442" i="25"/>
  <c r="H391" i="25"/>
  <c r="H373" i="25"/>
  <c r="H380" i="25"/>
  <c r="H389" i="25"/>
  <c r="H362" i="25"/>
  <c r="H412" i="25"/>
  <c r="H358" i="25"/>
  <c r="H410" i="25"/>
  <c r="H378" i="25"/>
  <c r="H369" i="25"/>
  <c r="H429" i="25"/>
  <c r="H397" i="25"/>
  <c r="G114" i="5"/>
  <c r="H1110" i="25"/>
  <c r="H1105" i="25"/>
  <c r="H1082" i="25"/>
  <c r="H1051" i="25"/>
  <c r="H1633" i="25"/>
  <c r="H1635" i="25"/>
  <c r="H1637" i="25"/>
  <c r="H1652" i="25"/>
  <c r="H1655" i="25"/>
  <c r="H1640" i="25"/>
  <c r="H3248" i="25"/>
  <c r="H1645" i="25"/>
  <c r="G56" i="5"/>
  <c r="H1674" i="25"/>
  <c r="H1058" i="25"/>
  <c r="G1358" i="25"/>
  <c r="G1391" i="25"/>
  <c r="G1418" i="25"/>
  <c r="G2301" i="25"/>
  <c r="G1466" i="25"/>
  <c r="G1536" i="25"/>
  <c r="G1511" i="25"/>
  <c r="G1506" i="25"/>
  <c r="G1473" i="25"/>
  <c r="G1534" i="25"/>
  <c r="G1455" i="25"/>
  <c r="G1540" i="25"/>
  <c r="G1489" i="25"/>
  <c r="G1461" i="25"/>
  <c r="G1545" i="25"/>
  <c r="G715" i="25"/>
  <c r="G678" i="25"/>
  <c r="G653" i="25"/>
  <c r="G694" i="25"/>
  <c r="G719" i="25"/>
  <c r="G702" i="25"/>
  <c r="G688" i="25"/>
  <c r="G710" i="25"/>
  <c r="G699" i="25"/>
  <c r="G2272" i="25"/>
  <c r="G2271" i="25"/>
  <c r="G2263" i="25"/>
  <c r="H1758" i="25"/>
  <c r="H1781" i="25"/>
  <c r="H1745" i="25"/>
  <c r="H1726" i="25"/>
  <c r="H10" i="25"/>
  <c r="H3155" i="25"/>
  <c r="G2471" i="25"/>
  <c r="H3309" i="25"/>
  <c r="H2533" i="25"/>
  <c r="H3985" i="25"/>
  <c r="H3968" i="25"/>
  <c r="H4004" i="25"/>
  <c r="H3990" i="25"/>
  <c r="H3969" i="25"/>
  <c r="H2657" i="25"/>
  <c r="H2690" i="25"/>
  <c r="H495" i="25"/>
  <c r="H558" i="25"/>
  <c r="H463" i="25"/>
  <c r="H464" i="25"/>
  <c r="H2547" i="25"/>
  <c r="H2555" i="25"/>
  <c r="H3984" i="25"/>
  <c r="H3947" i="25"/>
  <c r="H3988" i="25"/>
  <c r="H3922" i="25"/>
  <c r="H4034" i="25"/>
  <c r="H4015" i="25"/>
  <c r="H2675" i="25"/>
  <c r="H498" i="25"/>
  <c r="H2529" i="25"/>
  <c r="H2530" i="25"/>
  <c r="H37" i="5"/>
  <c r="H2528" i="25"/>
  <c r="H3928" i="25"/>
  <c r="H3960" i="25"/>
  <c r="H3981" i="25"/>
  <c r="H4019" i="25"/>
  <c r="H4024" i="25"/>
  <c r="H4006" i="25"/>
  <c r="H3933" i="25"/>
  <c r="H3936" i="25"/>
  <c r="H3991" i="25"/>
  <c r="H4000" i="25"/>
  <c r="H4029" i="25"/>
  <c r="H3980" i="25"/>
  <c r="H3973" i="25"/>
  <c r="H3976" i="25"/>
  <c r="H2651" i="25"/>
  <c r="H2660" i="25"/>
  <c r="H2711" i="25"/>
  <c r="H2701" i="25"/>
  <c r="H2667" i="25"/>
  <c r="H494" i="25"/>
  <c r="H453" i="25"/>
  <c r="H504" i="25"/>
  <c r="H3246" i="25"/>
  <c r="H518" i="25"/>
  <c r="H477" i="25"/>
  <c r="H528" i="25"/>
  <c r="H544" i="25"/>
  <c r="H2532" i="25"/>
  <c r="H3935" i="25"/>
  <c r="H4012" i="25"/>
  <c r="H4007" i="25"/>
  <c r="H4016" i="25"/>
  <c r="H3977" i="25"/>
  <c r="H2684" i="25"/>
  <c r="H2652" i="25"/>
  <c r="H461" i="25"/>
  <c r="H540" i="25"/>
  <c r="H535" i="25"/>
  <c r="H2558" i="25"/>
  <c r="H3997" i="25"/>
  <c r="H2534" i="25"/>
  <c r="H2562" i="25"/>
  <c r="H2548" i="25"/>
  <c r="H3956" i="25"/>
  <c r="H3919" i="25"/>
  <c r="H4032" i="25"/>
  <c r="H4030" i="25"/>
  <c r="H3964" i="25"/>
  <c r="H4026" i="25"/>
  <c r="H4002" i="25"/>
  <c r="H3942" i="25"/>
  <c r="H119" i="5"/>
  <c r="G119" i="5"/>
  <c r="H3940" i="25"/>
  <c r="H3941" i="25"/>
  <c r="H4033" i="25"/>
  <c r="H3958" i="25"/>
  <c r="H3978" i="25"/>
  <c r="H2689" i="25"/>
  <c r="H2637" i="25"/>
  <c r="H2666" i="25"/>
  <c r="H2707" i="25"/>
  <c r="H2705" i="25"/>
  <c r="H473" i="25"/>
  <c r="H572" i="25"/>
  <c r="H547" i="25"/>
  <c r="H2544" i="25"/>
  <c r="H526" i="25"/>
  <c r="H472" i="25"/>
  <c r="H520" i="25"/>
  <c r="H500" i="25"/>
  <c r="H956" i="25"/>
  <c r="G81" i="5"/>
  <c r="H2551" i="25"/>
  <c r="H2527" i="25"/>
  <c r="H2563" i="25"/>
  <c r="H2540" i="25"/>
  <c r="H2535" i="25"/>
  <c r="H2525" i="25"/>
  <c r="H2556" i="25"/>
  <c r="H2524" i="25"/>
  <c r="H1687" i="25"/>
  <c r="H1709" i="25"/>
  <c r="H1755" i="25"/>
  <c r="H1779" i="25"/>
  <c r="H1736" i="25"/>
  <c r="H1796" i="25"/>
  <c r="H1679" i="25"/>
  <c r="H3982" i="25"/>
  <c r="H3994" i="25"/>
  <c r="H4035" i="25"/>
  <c r="H3996" i="25"/>
  <c r="H4018" i="25"/>
  <c r="H3954" i="25"/>
  <c r="H3926" i="25"/>
  <c r="H3965" i="25"/>
  <c r="H4022" i="25"/>
  <c r="H3930" i="25"/>
  <c r="H3970" i="25"/>
  <c r="H4021" i="25"/>
  <c r="H4017" i="25"/>
  <c r="H3955" i="25"/>
  <c r="H4025" i="25"/>
  <c r="H3945" i="25"/>
  <c r="H4008" i="25"/>
  <c r="H3957" i="25"/>
  <c r="H3961" i="25"/>
  <c r="H3929" i="25"/>
  <c r="H3939" i="25"/>
  <c r="H3952" i="25"/>
  <c r="H3937" i="25"/>
  <c r="H4036" i="25"/>
  <c r="H3986" i="25"/>
  <c r="H4010" i="25"/>
  <c r="H3983" i="25"/>
  <c r="H4027" i="25"/>
  <c r="H3999" i="25"/>
  <c r="H3953" i="25"/>
  <c r="H4039" i="25"/>
  <c r="H2682" i="25"/>
  <c r="H2642" i="25"/>
  <c r="H2639" i="25"/>
  <c r="H2699" i="25"/>
  <c r="H2643" i="25"/>
  <c r="H2679" i="25"/>
  <c r="H2663" i="25"/>
  <c r="H2703" i="25"/>
  <c r="H2678" i="25"/>
  <c r="H2676" i="25"/>
  <c r="H17" i="25"/>
  <c r="H4" i="25"/>
  <c r="H91" i="5"/>
  <c r="H533" i="25"/>
  <c r="H522" i="25"/>
  <c r="H451" i="25"/>
  <c r="H487" i="25"/>
  <c r="H465" i="25"/>
  <c r="H3247" i="25"/>
  <c r="H3242" i="25"/>
  <c r="H3151" i="25"/>
  <c r="H457" i="25"/>
  <c r="H458" i="25"/>
  <c r="G91" i="5"/>
  <c r="H454" i="25"/>
  <c r="H537" i="25"/>
  <c r="H497" i="25"/>
  <c r="H585" i="25"/>
  <c r="H466" i="25"/>
  <c r="H532" i="25"/>
  <c r="G3786" i="25"/>
  <c r="H930" i="25"/>
  <c r="H2550" i="25"/>
  <c r="H2559" i="25"/>
  <c r="H2552" i="25"/>
  <c r="H2560" i="25"/>
  <c r="H2545" i="25"/>
  <c r="H2543" i="25"/>
  <c r="G47" i="5"/>
  <c r="H1787" i="25"/>
  <c r="H1741" i="25"/>
  <c r="H1710" i="25"/>
  <c r="H1749" i="25"/>
  <c r="H1776" i="25"/>
  <c r="H1790" i="25"/>
  <c r="H1697" i="25"/>
  <c r="H4001" i="25"/>
  <c r="H4020" i="25"/>
  <c r="H3987" i="25"/>
  <c r="H3975" i="25"/>
  <c r="H3946" i="25"/>
  <c r="H3921" i="25"/>
  <c r="H3938" i="25"/>
  <c r="H3934" i="25"/>
  <c r="H3950" i="25"/>
  <c r="H3948" i="25"/>
  <c r="H3959" i="25"/>
  <c r="H3995" i="25"/>
  <c r="H4009" i="25"/>
  <c r="H3924" i="25"/>
  <c r="H3967" i="25"/>
  <c r="H4003" i="25"/>
  <c r="H3925" i="25"/>
  <c r="H3979" i="25"/>
  <c r="H3972" i="25"/>
  <c r="H4013" i="25"/>
  <c r="H4028" i="25"/>
  <c r="H3971" i="25"/>
  <c r="H3949" i="25"/>
  <c r="H3963" i="25"/>
  <c r="H3943" i="25"/>
  <c r="H4014" i="25"/>
  <c r="H4011" i="25"/>
  <c r="H4005" i="25"/>
  <c r="H3918" i="25"/>
  <c r="H3989" i="25"/>
  <c r="H2672" i="25"/>
  <c r="H2698" i="25"/>
  <c r="H2659" i="25"/>
  <c r="H2670" i="25"/>
  <c r="H2708" i="25"/>
  <c r="H2669" i="25"/>
  <c r="H2638" i="25"/>
  <c r="H2647" i="25"/>
  <c r="H2691" i="25"/>
  <c r="H2665" i="25"/>
  <c r="H519" i="25"/>
  <c r="H527" i="25"/>
  <c r="H521" i="25"/>
  <c r="H475" i="25"/>
  <c r="H569" i="25"/>
  <c r="H546" i="25"/>
  <c r="H3249" i="25"/>
  <c r="H3079" i="25"/>
  <c r="H3122" i="25"/>
  <c r="H530" i="25"/>
  <c r="H470" i="25"/>
  <c r="H516" i="25"/>
  <c r="H548" i="25"/>
  <c r="H484" i="25"/>
  <c r="H555" i="25"/>
  <c r="H476" i="25"/>
  <c r="H524" i="25"/>
  <c r="G2482" i="25"/>
  <c r="H2977" i="25"/>
  <c r="H2978" i="25"/>
  <c r="G1396" i="25"/>
  <c r="G1399" i="25"/>
  <c r="G1347" i="25"/>
  <c r="G1337" i="25"/>
  <c r="G1360" i="25"/>
  <c r="G1323" i="25"/>
  <c r="G1413" i="25"/>
  <c r="G1324" i="25"/>
  <c r="G1393" i="25"/>
  <c r="G1562" i="25"/>
  <c r="G1558" i="25"/>
  <c r="G3242" i="25"/>
  <c r="G3240" i="25"/>
  <c r="G2252" i="25"/>
  <c r="G2250" i="25"/>
  <c r="G2254" i="25"/>
  <c r="G2251" i="25"/>
  <c r="G2964" i="25"/>
  <c r="G2949" i="25"/>
  <c r="G2959" i="25"/>
  <c r="G2893" i="25"/>
  <c r="G2935" i="25"/>
  <c r="G2731" i="25"/>
  <c r="G2801" i="25"/>
  <c r="G2758" i="25"/>
  <c r="G2934" i="25"/>
  <c r="G2932" i="25"/>
  <c r="G2783" i="25"/>
  <c r="G2837" i="25"/>
  <c r="G2804" i="25"/>
  <c r="G2739" i="25"/>
  <c r="G2824" i="25"/>
  <c r="G2780" i="25"/>
  <c r="G2808" i="25"/>
  <c r="G2908" i="25"/>
  <c r="G2822" i="25"/>
  <c r="G101" i="25"/>
  <c r="G100" i="25"/>
  <c r="G87" i="25"/>
  <c r="G2293" i="25"/>
  <c r="G2257" i="25"/>
  <c r="G2292" i="25"/>
  <c r="G2277" i="25"/>
  <c r="G2273" i="25"/>
  <c r="G2264" i="25"/>
  <c r="G2260" i="25"/>
  <c r="G2279" i="25"/>
  <c r="G2299" i="25"/>
  <c r="G2276" i="25"/>
  <c r="G2267" i="25"/>
  <c r="G2295" i="25"/>
  <c r="G2294" i="25"/>
  <c r="G2297" i="25"/>
  <c r="G2262" i="25"/>
  <c r="G2266" i="25"/>
  <c r="G2268" i="25"/>
  <c r="G2259" i="25"/>
  <c r="G2296" i="25"/>
  <c r="G2291" i="25"/>
  <c r="G2269" i="25"/>
  <c r="G142" i="25"/>
  <c r="G129" i="25"/>
  <c r="G128" i="25"/>
  <c r="G126" i="25"/>
  <c r="G132" i="25"/>
  <c r="G137" i="25"/>
  <c r="G123" i="25"/>
  <c r="G1005" i="25"/>
  <c r="G1003" i="25"/>
  <c r="G714" i="25"/>
  <c r="G686" i="25"/>
  <c r="G722" i="25"/>
  <c r="G725" i="25"/>
  <c r="G682" i="25"/>
  <c r="G673" i="25"/>
  <c r="G679" i="25"/>
  <c r="G708" i="25"/>
  <c r="G683" i="25"/>
  <c r="G675" i="25"/>
  <c r="G707" i="25"/>
  <c r="G660" i="25"/>
  <c r="G709" i="25"/>
  <c r="G658" i="25"/>
  <c r="G716" i="25"/>
  <c r="G701" i="25"/>
  <c r="G687" i="25"/>
  <c r="G669" i="25"/>
  <c r="G720" i="25"/>
  <c r="G663" i="25"/>
  <c r="G666" i="25"/>
  <c r="G693" i="25"/>
  <c r="G664" i="25"/>
  <c r="G717" i="25"/>
  <c r="G697" i="25"/>
  <c r="G684" i="25"/>
  <c r="G726" i="25"/>
  <c r="G698" i="25"/>
  <c r="G657" i="25"/>
  <c r="G674" i="25"/>
  <c r="G724" i="25"/>
  <c r="G690" i="25"/>
  <c r="E68" i="5"/>
  <c r="H666" i="25"/>
  <c r="G704" i="25"/>
  <c r="G728" i="25"/>
  <c r="G685" i="25"/>
  <c r="G692" i="25"/>
  <c r="G668" i="25"/>
  <c r="G695" i="25"/>
  <c r="G723" i="25"/>
  <c r="G1433" i="25"/>
  <c r="G1475" i="25"/>
  <c r="G1510" i="25"/>
  <c r="G1530" i="25"/>
  <c r="G1474" i="25"/>
  <c r="G1496" i="25"/>
  <c r="G1436" i="25"/>
  <c r="G1517" i="25"/>
  <c r="G1480" i="25"/>
  <c r="G1481" i="25"/>
  <c r="G1464" i="25"/>
  <c r="G1484" i="25"/>
  <c r="G1427" i="25"/>
  <c r="G1508" i="25"/>
  <c r="G1441" i="25"/>
  <c r="G1422" i="25"/>
  <c r="G1539" i="25"/>
  <c r="G1482" i="25"/>
  <c r="G1462" i="25"/>
  <c r="G1486" i="25"/>
  <c r="G1456" i="25"/>
  <c r="G1513" i="25"/>
  <c r="G1420" i="25"/>
  <c r="G1431" i="25"/>
  <c r="G1446" i="25"/>
  <c r="G1544" i="25"/>
  <c r="G1499" i="25"/>
  <c r="G1426" i="25"/>
  <c r="G1541" i="25"/>
  <c r="G1442" i="25"/>
  <c r="G1428" i="25"/>
  <c r="G1503" i="25"/>
  <c r="G1438" i="25"/>
  <c r="G1519" i="25"/>
  <c r="G1528" i="25"/>
  <c r="G1527" i="25"/>
  <c r="G1488" i="25"/>
  <c r="G1501" i="25"/>
  <c r="G1439" i="25"/>
  <c r="G1425" i="25"/>
  <c r="G1424" i="25"/>
  <c r="G1495" i="25"/>
  <c r="G1494" i="25"/>
  <c r="G1537" i="25"/>
  <c r="G1483" i="25"/>
  <c r="G1437" i="25"/>
  <c r="G1490" i="25"/>
  <c r="G1493" i="25"/>
  <c r="G1443" i="25"/>
  <c r="G1532" i="25"/>
  <c r="H1647" i="25"/>
  <c r="H1649" i="25"/>
  <c r="G3255" i="25"/>
  <c r="G3266" i="25"/>
  <c r="G3256" i="25"/>
  <c r="G3267" i="25"/>
  <c r="G3270" i="25"/>
  <c r="G3253" i="25"/>
  <c r="G2306" i="25"/>
  <c r="G2302" i="25"/>
  <c r="E20" i="5"/>
  <c r="G829" i="25"/>
  <c r="G837" i="25"/>
  <c r="H3070" i="25"/>
  <c r="H3120" i="25"/>
  <c r="H3084" i="25"/>
  <c r="H3153" i="25"/>
  <c r="H3045" i="25"/>
  <c r="H3115" i="25"/>
  <c r="G2286" i="25"/>
  <c r="G2280" i="25"/>
  <c r="G2282" i="25"/>
  <c r="G2265" i="25"/>
  <c r="G2261" i="25"/>
  <c r="G839" i="25"/>
  <c r="G1380" i="25"/>
  <c r="G1350" i="25"/>
  <c r="G2797" i="25"/>
  <c r="G121" i="25"/>
  <c r="G2895" i="25"/>
  <c r="H583" i="25"/>
  <c r="H452" i="25"/>
  <c r="H563" i="25"/>
  <c r="G76" i="25"/>
  <c r="H3134" i="25"/>
  <c r="H3117" i="25"/>
  <c r="H3082" i="25"/>
  <c r="H3083" i="25"/>
  <c r="H3161" i="25"/>
  <c r="H3130" i="25"/>
  <c r="H2539" i="25"/>
  <c r="H2536" i="25"/>
  <c r="G127" i="25"/>
  <c r="G2883" i="25"/>
  <c r="H3119" i="25"/>
  <c r="H3089" i="25"/>
  <c r="H3109" i="25"/>
  <c r="H3061" i="25"/>
  <c r="H3132" i="25"/>
  <c r="H3076" i="25"/>
  <c r="G1398" i="25"/>
  <c r="G2827" i="25"/>
  <c r="G2955" i="25"/>
  <c r="G1006" i="25"/>
  <c r="G3262" i="25"/>
  <c r="G2912" i="25"/>
  <c r="H82" i="5"/>
  <c r="H673" i="25"/>
  <c r="H2039" i="25"/>
  <c r="H1569" i="25"/>
  <c r="H3228" i="25"/>
  <c r="H2058" i="25"/>
  <c r="H2050" i="25"/>
  <c r="H127" i="5"/>
  <c r="H2054" i="25"/>
  <c r="H2060" i="25"/>
  <c r="H2045" i="25"/>
  <c r="H2046" i="25"/>
  <c r="H2049" i="25"/>
  <c r="H681" i="25"/>
  <c r="H924" i="25"/>
  <c r="H916" i="25"/>
  <c r="H926" i="25"/>
  <c r="H3899" i="25"/>
  <c r="H3845" i="25"/>
  <c r="H3849" i="25"/>
  <c r="H3798" i="25"/>
  <c r="H3804" i="25"/>
  <c r="H47" i="25"/>
  <c r="H24" i="25"/>
  <c r="H45" i="25"/>
  <c r="H29" i="25"/>
  <c r="H18" i="25"/>
  <c r="H657" i="25"/>
  <c r="H1583" i="25"/>
  <c r="H3769" i="25"/>
  <c r="H2068" i="25"/>
  <c r="H921" i="25"/>
  <c r="H2062" i="25"/>
  <c r="H2650" i="25"/>
  <c r="H2702" i="25"/>
  <c r="H2640" i="25"/>
  <c r="G94" i="5"/>
  <c r="H2692" i="25"/>
  <c r="H2710" i="25"/>
  <c r="H2673" i="25"/>
  <c r="H2704" i="25"/>
  <c r="H2656" i="25"/>
  <c r="H2646" i="25"/>
  <c r="H2661" i="25"/>
  <c r="H2706" i="25"/>
  <c r="H2709" i="25"/>
  <c r="H2671" i="25"/>
  <c r="H2697" i="25"/>
  <c r="H2695" i="25"/>
  <c r="H2655" i="25"/>
  <c r="H2683" i="25"/>
  <c r="H2653" i="25"/>
  <c r="H517" i="25"/>
  <c r="H471" i="25"/>
  <c r="H508" i="25"/>
  <c r="H456" i="25"/>
  <c r="H479" i="25"/>
  <c r="H491" i="25"/>
  <c r="H474" i="25"/>
  <c r="H559" i="25"/>
  <c r="H539" i="25"/>
  <c r="H531" i="25"/>
  <c r="H512" i="25"/>
  <c r="H460" i="25"/>
  <c r="H553" i="25"/>
  <c r="H3096" i="25"/>
  <c r="H3112" i="25"/>
  <c r="H3072" i="25"/>
  <c r="H3150" i="25"/>
  <c r="H3149" i="25"/>
  <c r="H3091" i="25"/>
  <c r="H3159" i="25"/>
  <c r="H579" i="25"/>
  <c r="H566" i="25"/>
  <c r="H506" i="25"/>
  <c r="H459" i="25"/>
  <c r="H478" i="25"/>
  <c r="H511" i="25"/>
  <c r="H514" i="25"/>
  <c r="H462" i="25"/>
  <c r="H586" i="25"/>
  <c r="H577" i="25"/>
  <c r="H562" i="25"/>
  <c r="H550" i="25"/>
  <c r="H509" i="25"/>
  <c r="H574" i="25"/>
  <c r="H496" i="25"/>
  <c r="H578" i="25"/>
  <c r="H552" i="25"/>
  <c r="H556" i="25"/>
  <c r="H575" i="25"/>
  <c r="G2773" i="25"/>
  <c r="G2831" i="25"/>
  <c r="G2873" i="25"/>
  <c r="G2774" i="25"/>
  <c r="G2777" i="25"/>
  <c r="H2700" i="25"/>
  <c r="H2635" i="25"/>
  <c r="H2662" i="25"/>
  <c r="H2641" i="25"/>
  <c r="H2645" i="25"/>
  <c r="H2687" i="25"/>
  <c r="H2680" i="25"/>
  <c r="H2664" i="25"/>
  <c r="H2649" i="25"/>
  <c r="H2688" i="25"/>
  <c r="H2696" i="25"/>
  <c r="H2658" i="25"/>
  <c r="H2644" i="25"/>
  <c r="H2694" i="25"/>
  <c r="H2674" i="25"/>
  <c r="H2648" i="25"/>
  <c r="H94" i="5"/>
  <c r="H2636" i="25"/>
  <c r="H2681" i="25"/>
  <c r="H468" i="25"/>
  <c r="H455" i="25"/>
  <c r="H467" i="25"/>
  <c r="H499" i="25"/>
  <c r="H565" i="25"/>
  <c r="H488" i="25"/>
  <c r="H567" i="25"/>
  <c r="H485" i="25"/>
  <c r="H507" i="25"/>
  <c r="H571" i="25"/>
  <c r="H541" i="25"/>
  <c r="H580" i="25"/>
  <c r="H561" i="25"/>
  <c r="H513" i="25"/>
  <c r="H515" i="25"/>
  <c r="H581" i="25"/>
  <c r="H529" i="25"/>
  <c r="H523" i="25"/>
  <c r="H582" i="25"/>
  <c r="H534" i="25"/>
  <c r="H493" i="25"/>
  <c r="H568" i="25"/>
  <c r="H483" i="25"/>
  <c r="H501" i="25"/>
  <c r="H543" i="25"/>
  <c r="H492" i="25"/>
  <c r="H490" i="25"/>
  <c r="H538" i="25"/>
  <c r="H486" i="25"/>
  <c r="H505" i="25"/>
  <c r="G3174" i="25"/>
  <c r="H730" i="25"/>
  <c r="H1004" i="25"/>
  <c r="H1775" i="25"/>
  <c r="H1724" i="25"/>
  <c r="H1740" i="25"/>
  <c r="H1733" i="25"/>
  <c r="H1721" i="25"/>
  <c r="H1706" i="25"/>
  <c r="H1797" i="25"/>
  <c r="H1777" i="25"/>
  <c r="H1688" i="25"/>
  <c r="H1722" i="25"/>
  <c r="H1720" i="25"/>
  <c r="H1701" i="25"/>
  <c r="H1705" i="25"/>
  <c r="H1033" i="25"/>
  <c r="H1107" i="25"/>
  <c r="H1084" i="25"/>
  <c r="H1116" i="25"/>
  <c r="H1078" i="25"/>
  <c r="H1029" i="25"/>
  <c r="H1120" i="25"/>
  <c r="H1036" i="25"/>
  <c r="H1030" i="25"/>
  <c r="H1106" i="25"/>
  <c r="H1026" i="25"/>
  <c r="H1062" i="25"/>
  <c r="H1064" i="25"/>
  <c r="H1049" i="25"/>
  <c r="H1044" i="25"/>
  <c r="H1032" i="25"/>
  <c r="H1080" i="25"/>
  <c r="H1056" i="25"/>
  <c r="H1103" i="25"/>
  <c r="H3227" i="25"/>
  <c r="H1045" i="25"/>
  <c r="H2052" i="25"/>
  <c r="H1102" i="25"/>
  <c r="H2047" i="25"/>
  <c r="H2067" i="25"/>
  <c r="H2069" i="25"/>
  <c r="H2065" i="25"/>
  <c r="H2070" i="25"/>
  <c r="H2057" i="25"/>
  <c r="H2061" i="25"/>
  <c r="G599" i="25"/>
  <c r="H80" i="5"/>
  <c r="H1065" i="25"/>
  <c r="H1100" i="25"/>
  <c r="H1097" i="25"/>
  <c r="H1098" i="25"/>
  <c r="H1127" i="25"/>
  <c r="H1113" i="25"/>
  <c r="H1095" i="25"/>
  <c r="H1108" i="25"/>
  <c r="H1115" i="25"/>
  <c r="H1118" i="25"/>
  <c r="H1123" i="25"/>
  <c r="H1101" i="25"/>
  <c r="H114" i="5"/>
  <c r="H1067" i="25"/>
  <c r="H1059" i="25"/>
  <c r="H1088" i="25"/>
  <c r="H1039" i="25"/>
  <c r="H1035" i="25"/>
  <c r="H1117" i="25"/>
  <c r="H1090" i="25"/>
  <c r="H1055" i="25"/>
  <c r="H1005" i="25"/>
  <c r="G80" i="5"/>
  <c r="H1707" i="25"/>
  <c r="H1753" i="25"/>
  <c r="H1719" i="25"/>
  <c r="H1692" i="25"/>
  <c r="H1748" i="25"/>
  <c r="H1682" i="25"/>
  <c r="H1793" i="25"/>
  <c r="H1689" i="25"/>
  <c r="H1770" i="25"/>
  <c r="H1772" i="25"/>
  <c r="H1780" i="25"/>
  <c r="H1730" i="25"/>
  <c r="H1683" i="25"/>
  <c r="H1066" i="25"/>
  <c r="H1060" i="25"/>
  <c r="H1068" i="25"/>
  <c r="H1114" i="25"/>
  <c r="H1053" i="25"/>
  <c r="H1043" i="25"/>
  <c r="H1025" i="25"/>
  <c r="H1076" i="25"/>
  <c r="H1124" i="25"/>
  <c r="H1046" i="25"/>
  <c r="H1092" i="25"/>
  <c r="H1027" i="25"/>
  <c r="H1052" i="25"/>
  <c r="H1126" i="25"/>
  <c r="H1072" i="25"/>
  <c r="H1057" i="25"/>
  <c r="H1073" i="25"/>
  <c r="H1034" i="25"/>
  <c r="H1083" i="25"/>
  <c r="H1042" i="25"/>
  <c r="H1054" i="25"/>
  <c r="H2056" i="25"/>
  <c r="H15" i="5"/>
  <c r="H2051" i="25"/>
  <c r="H2064" i="25"/>
  <c r="H2066" i="25"/>
  <c r="H2042" i="25"/>
  <c r="H2048" i="25"/>
  <c r="H2053" i="25"/>
  <c r="G19" i="5"/>
  <c r="H1041" i="25"/>
  <c r="H1089" i="25"/>
  <c r="H2021" i="25"/>
  <c r="H2013" i="25"/>
  <c r="H2017" i="25"/>
  <c r="H1988" i="25"/>
  <c r="H2022" i="25"/>
  <c r="H1971" i="25"/>
  <c r="H128" i="5"/>
  <c r="H3240" i="25"/>
  <c r="G128" i="5"/>
  <c r="H3245" i="25"/>
  <c r="G1094" i="25"/>
  <c r="G1099" i="25"/>
  <c r="G1062" i="25"/>
  <c r="G1054" i="25"/>
  <c r="G1052" i="25"/>
  <c r="G1025" i="25"/>
  <c r="G1035" i="25"/>
  <c r="G1083" i="25"/>
  <c r="G1127" i="25"/>
  <c r="G1089" i="25"/>
  <c r="G1118" i="25"/>
  <c r="G1061" i="25"/>
  <c r="G1111" i="25"/>
  <c r="G1033" i="25"/>
  <c r="G1066" i="25"/>
  <c r="G1040" i="25"/>
  <c r="G1108" i="25"/>
  <c r="G1031" i="25"/>
  <c r="G1049" i="25"/>
  <c r="G1063" i="25"/>
  <c r="G792" i="25"/>
  <c r="G1137" i="25"/>
  <c r="G936" i="25"/>
  <c r="G942" i="25"/>
  <c r="G950" i="25"/>
  <c r="G937" i="25"/>
  <c r="G953" i="25"/>
  <c r="H123" i="5"/>
  <c r="G960" i="25"/>
  <c r="G120" i="5"/>
  <c r="H173" i="25"/>
  <c r="H157" i="25"/>
  <c r="H166" i="25"/>
  <c r="H156" i="25"/>
  <c r="H165" i="25"/>
  <c r="G3505" i="25"/>
  <c r="G3502" i="25"/>
  <c r="G2697" i="25"/>
  <c r="G3442" i="25"/>
  <c r="G2242" i="25"/>
  <c r="G2356" i="25"/>
  <c r="G2716" i="25"/>
  <c r="H2486" i="25"/>
  <c r="G1013" i="25"/>
  <c r="G2436" i="25"/>
  <c r="G3791" i="25"/>
  <c r="G3498" i="25"/>
  <c r="G1147" i="25"/>
  <c r="G1136" i="25"/>
  <c r="G3437" i="25"/>
  <c r="G3478" i="25"/>
  <c r="G3496" i="25"/>
  <c r="G3466" i="25"/>
  <c r="G3454" i="25"/>
  <c r="G3475" i="25"/>
  <c r="G3494" i="25"/>
  <c r="G3480" i="25"/>
  <c r="G3492" i="25"/>
  <c r="G3486" i="25"/>
  <c r="G3459" i="25"/>
  <c r="G3462" i="25"/>
  <c r="G3516" i="25"/>
  <c r="G3468" i="25"/>
  <c r="G3483" i="25"/>
  <c r="G3521" i="25"/>
  <c r="G2222" i="25"/>
  <c r="G1088" i="25"/>
  <c r="G1096" i="25"/>
  <c r="G1072" i="25"/>
  <c r="G1047" i="25"/>
  <c r="G1073" i="25"/>
  <c r="G1044" i="25"/>
  <c r="G1101" i="25"/>
  <c r="G1100" i="25"/>
  <c r="G1039" i="25"/>
  <c r="G1028" i="25"/>
  <c r="G1124" i="25"/>
  <c r="G1059" i="25"/>
  <c r="G1120" i="25"/>
  <c r="G1076" i="25"/>
  <c r="G1051" i="25"/>
  <c r="G1097" i="25"/>
  <c r="G1037" i="25"/>
  <c r="G1060" i="25"/>
  <c r="G1086" i="25"/>
  <c r="G1048" i="25"/>
  <c r="G1036" i="25"/>
  <c r="G1042" i="25"/>
  <c r="G1105" i="25"/>
  <c r="G1074" i="25"/>
  <c r="G1050" i="25"/>
  <c r="G2374" i="25"/>
  <c r="G1133" i="25"/>
  <c r="E30" i="5"/>
  <c r="H942" i="25"/>
  <c r="G954" i="25"/>
  <c r="G946" i="25"/>
  <c r="G945" i="25"/>
  <c r="H174" i="25"/>
  <c r="H160" i="25"/>
  <c r="H96" i="5"/>
  <c r="H168" i="25"/>
  <c r="H170" i="25"/>
  <c r="H172" i="25"/>
  <c r="H155" i="25"/>
  <c r="G2674" i="25"/>
  <c r="G2666" i="25"/>
  <c r="G2244" i="25"/>
  <c r="G2350" i="25"/>
  <c r="G3511" i="25"/>
  <c r="G2842" i="25"/>
  <c r="G2852" i="25"/>
  <c r="G2835" i="25"/>
  <c r="G2727" i="25"/>
  <c r="G2859" i="25"/>
  <c r="G2764" i="25"/>
  <c r="G2855" i="25"/>
  <c r="G3827" i="25"/>
  <c r="G448" i="25"/>
  <c r="G2451" i="25"/>
  <c r="G783" i="25"/>
  <c r="G341" i="25"/>
  <c r="G2655" i="25"/>
  <c r="G2452" i="25"/>
  <c r="G440" i="25"/>
  <c r="G338" i="25"/>
  <c r="G788" i="25"/>
  <c r="G3832" i="25"/>
  <c r="G3862" i="25"/>
  <c r="G2638" i="25"/>
  <c r="G2715" i="25"/>
  <c r="G761" i="25"/>
  <c r="G3771" i="25"/>
  <c r="G2658" i="25"/>
  <c r="H1582" i="25"/>
  <c r="H371" i="25"/>
  <c r="H447" i="25"/>
  <c r="H381" i="25"/>
  <c r="H399" i="25"/>
  <c r="G90" i="5"/>
  <c r="H432" i="25"/>
  <c r="H409" i="25"/>
  <c r="H400" i="25"/>
  <c r="H359" i="25"/>
  <c r="H430" i="25"/>
  <c r="H366" i="25"/>
  <c r="H390" i="25"/>
  <c r="H427" i="25"/>
  <c r="H425" i="25"/>
  <c r="H352" i="25"/>
  <c r="H414" i="25"/>
  <c r="H367" i="25"/>
  <c r="H405" i="25"/>
  <c r="H357" i="25"/>
  <c r="H360" i="25"/>
  <c r="H416" i="25"/>
  <c r="H372" i="25"/>
  <c r="H374" i="25"/>
  <c r="H90" i="5"/>
  <c r="H443" i="25"/>
  <c r="H361" i="25"/>
  <c r="H1572" i="25"/>
  <c r="H2033" i="25"/>
  <c r="H2007" i="25"/>
  <c r="H2029" i="25"/>
  <c r="H2031" i="25"/>
  <c r="H2015" i="25"/>
  <c r="H2020" i="25"/>
  <c r="H2005" i="25"/>
  <c r="H2003" i="25"/>
  <c r="H2000" i="25"/>
  <c r="H2011" i="25"/>
  <c r="H2002" i="25"/>
  <c r="H1991" i="25"/>
  <c r="H2027" i="25"/>
  <c r="H1976" i="25"/>
  <c r="H1977" i="25"/>
  <c r="H1980" i="25"/>
  <c r="H2034" i="25"/>
  <c r="H2030" i="25"/>
  <c r="H1576" i="25"/>
  <c r="H3241" i="25"/>
  <c r="H3243" i="25"/>
  <c r="H3250" i="25"/>
  <c r="H3252" i="25"/>
  <c r="G2699" i="25"/>
  <c r="G2687" i="25"/>
  <c r="G2662" i="25"/>
  <c r="G2641" i="25"/>
  <c r="G2371" i="25"/>
  <c r="H2491" i="25"/>
  <c r="G1021" i="25"/>
  <c r="G2684" i="25"/>
  <c r="G3864" i="25"/>
  <c r="G2704" i="25"/>
  <c r="G435" i="25"/>
  <c r="G352" i="25"/>
  <c r="G3510" i="25"/>
  <c r="G2439" i="25"/>
  <c r="G3904" i="25"/>
  <c r="H1457" i="25"/>
  <c r="H3307" i="25"/>
  <c r="G2446" i="25"/>
  <c r="G2431" i="25"/>
  <c r="G773" i="25"/>
  <c r="G3851" i="25"/>
  <c r="G3829" i="25"/>
  <c r="G842" i="25"/>
  <c r="G362" i="25"/>
  <c r="G395" i="25"/>
  <c r="G382" i="25"/>
  <c r="G3513" i="25"/>
  <c r="G3509" i="25"/>
  <c r="G848" i="25"/>
  <c r="G736" i="25"/>
  <c r="G3809" i="25"/>
  <c r="G3772" i="25"/>
  <c r="E46" i="5"/>
  <c r="G2646" i="25"/>
  <c r="G2676" i="25"/>
  <c r="G775" i="25"/>
  <c r="G3839" i="25"/>
  <c r="G3883" i="25"/>
  <c r="G768" i="25"/>
  <c r="G3843" i="25"/>
  <c r="G2473" i="25"/>
  <c r="G426" i="25"/>
  <c r="G355" i="25"/>
  <c r="G357" i="25"/>
  <c r="G3813" i="25"/>
  <c r="G3800" i="25"/>
  <c r="H2487" i="25"/>
  <c r="H76" i="5"/>
  <c r="H2490" i="25"/>
  <c r="G76" i="5"/>
  <c r="H2489" i="25"/>
  <c r="E14" i="5"/>
  <c r="G2712" i="25"/>
  <c r="G3436" i="25"/>
  <c r="G3458" i="25"/>
  <c r="G3433" i="25"/>
  <c r="G3481" i="25"/>
  <c r="G3488" i="25"/>
  <c r="G3518" i="25"/>
  <c r="G3461" i="25"/>
  <c r="G3495" i="25"/>
  <c r="G3456" i="25"/>
  <c r="G3425" i="25"/>
  <c r="G3429" i="25"/>
  <c r="G3507" i="25"/>
  <c r="E10" i="5"/>
  <c r="H3505" i="25"/>
  <c r="G3441" i="25"/>
  <c r="G3440" i="25"/>
  <c r="G2364" i="25"/>
  <c r="G2339" i="25"/>
  <c r="G2347" i="25"/>
  <c r="E6" i="5"/>
  <c r="G2342" i="25"/>
  <c r="G2358" i="25"/>
  <c r="G2351" i="25"/>
  <c r="G2360" i="25"/>
  <c r="G2346" i="25"/>
  <c r="G2370" i="25"/>
  <c r="G1565" i="25"/>
  <c r="G1567" i="25"/>
  <c r="G1568" i="25"/>
  <c r="G1566" i="25"/>
  <c r="G346" i="25"/>
  <c r="G337" i="25"/>
  <c r="G3231" i="25"/>
  <c r="G3233" i="25"/>
  <c r="G3236" i="25"/>
  <c r="G3879" i="25"/>
  <c r="G3914" i="25"/>
  <c r="G3902" i="25"/>
  <c r="G3874" i="25"/>
  <c r="G3779" i="25"/>
  <c r="G3909" i="25"/>
  <c r="G3880" i="25"/>
  <c r="G3824" i="25"/>
  <c r="G3845" i="25"/>
  <c r="G3816" i="25"/>
  <c r="G3828" i="25"/>
  <c r="G3838" i="25"/>
  <c r="G3915" i="25"/>
  <c r="G3867" i="25"/>
  <c r="G3892" i="25"/>
  <c r="G3872" i="25"/>
  <c r="G3917" i="25"/>
  <c r="G3811" i="25"/>
  <c r="G3886" i="25"/>
  <c r="G3780" i="25"/>
  <c r="G3873" i="25"/>
  <c r="G3777" i="25"/>
  <c r="G3857" i="25"/>
  <c r="G3819" i="25"/>
  <c r="G3835" i="25"/>
  <c r="G3850" i="25"/>
  <c r="G3773" i="25"/>
  <c r="G3842" i="25"/>
  <c r="G3856" i="25"/>
  <c r="G3841" i="25"/>
  <c r="G3815" i="25"/>
  <c r="G3908" i="25"/>
  <c r="G3905" i="25"/>
  <c r="G3795" i="25"/>
  <c r="G3895" i="25"/>
  <c r="G3781" i="25"/>
  <c r="G3805" i="25"/>
  <c r="G3788" i="25"/>
  <c r="G3776" i="25"/>
  <c r="G3821" i="25"/>
  <c r="G3898" i="25"/>
  <c r="G3863" i="25"/>
  <c r="G3808" i="25"/>
  <c r="G3849" i="25"/>
  <c r="G3812" i="25"/>
  <c r="G3844" i="25"/>
  <c r="G3853" i="25"/>
  <c r="G3787" i="25"/>
  <c r="G3875" i="25"/>
  <c r="G3778" i="25"/>
  <c r="G3907" i="25"/>
  <c r="G3882" i="25"/>
  <c r="G3801" i="25"/>
  <c r="G3869" i="25"/>
  <c r="G3859" i="25"/>
  <c r="G3911" i="25"/>
  <c r="G3833" i="25"/>
  <c r="G3792" i="25"/>
  <c r="G3848" i="25"/>
  <c r="G1119" i="25"/>
  <c r="G1085" i="25"/>
  <c r="G2211" i="25"/>
  <c r="G2206" i="25"/>
  <c r="G2218" i="25"/>
  <c r="G2229" i="25"/>
  <c r="G2217" i="25"/>
  <c r="G2214" i="25"/>
  <c r="G769" i="25"/>
  <c r="G758" i="25"/>
  <c r="G745" i="25"/>
  <c r="G733" i="25"/>
  <c r="G753" i="25"/>
  <c r="G754" i="25"/>
  <c r="G813" i="25"/>
  <c r="G785" i="25"/>
  <c r="G778" i="25"/>
  <c r="G756" i="25"/>
  <c r="G750" i="25"/>
  <c r="G812" i="25"/>
  <c r="G744" i="25"/>
  <c r="G732" i="25"/>
  <c r="G746" i="25"/>
  <c r="G799" i="25"/>
  <c r="G741" i="25"/>
  <c r="G796" i="25"/>
  <c r="G742" i="25"/>
  <c r="G786" i="25"/>
  <c r="G779" i="25"/>
  <c r="G763" i="25"/>
  <c r="G795" i="25"/>
  <c r="G743" i="25"/>
  <c r="G781" i="25"/>
  <c r="G731" i="25"/>
  <c r="G739" i="25"/>
  <c r="G789" i="25"/>
  <c r="G780" i="25"/>
  <c r="G772" i="25"/>
  <c r="G800" i="25"/>
  <c r="G793" i="25"/>
  <c r="G801" i="25"/>
  <c r="G2665" i="25"/>
  <c r="G2703" i="25"/>
  <c r="G2683" i="25"/>
  <c r="G2689" i="25"/>
  <c r="G2670" i="25"/>
  <c r="G2650" i="25"/>
  <c r="G2705" i="25"/>
  <c r="G2706" i="25"/>
  <c r="G2640" i="25"/>
  <c r="G2656" i="25"/>
  <c r="G2711" i="25"/>
  <c r="G2642" i="25"/>
  <c r="G2653" i="25"/>
  <c r="G2682" i="25"/>
  <c r="G2701" i="25"/>
  <c r="G2677" i="25"/>
  <c r="G2648" i="25"/>
  <c r="G2693" i="25"/>
  <c r="G2678" i="25"/>
  <c r="G2659" i="25"/>
  <c r="G2652" i="25"/>
  <c r="G2664" i="25"/>
  <c r="G393" i="25"/>
  <c r="G379" i="25"/>
  <c r="G439" i="25"/>
  <c r="G374" i="25"/>
  <c r="G350" i="25"/>
  <c r="G367" i="25"/>
  <c r="G408" i="25"/>
  <c r="G397" i="25"/>
  <c r="G436" i="25"/>
  <c r="G402" i="25"/>
  <c r="G381" i="25"/>
  <c r="G358" i="25"/>
  <c r="G400" i="25"/>
  <c r="G349" i="25"/>
  <c r="G441" i="25"/>
  <c r="G371" i="25"/>
  <c r="G392" i="25"/>
  <c r="G387" i="25"/>
  <c r="G396" i="25"/>
  <c r="G417" i="25"/>
  <c r="G407" i="25"/>
  <c r="G359" i="25"/>
  <c r="G391" i="25"/>
  <c r="G369" i="25"/>
  <c r="G406" i="25"/>
  <c r="G365" i="25"/>
  <c r="G376" i="25"/>
  <c r="G388" i="25"/>
  <c r="G419" i="25"/>
  <c r="G432" i="25"/>
  <c r="G424" i="25"/>
  <c r="G360" i="25"/>
  <c r="G428" i="25"/>
  <c r="G366" i="25"/>
  <c r="G383" i="25"/>
  <c r="G446" i="25"/>
  <c r="G443" i="25"/>
  <c r="G1138" i="25"/>
  <c r="G1146" i="25"/>
  <c r="G2445" i="25"/>
  <c r="G2460" i="25"/>
  <c r="G2432" i="25"/>
  <c r="G2434" i="25"/>
  <c r="G2457" i="25"/>
  <c r="G2442" i="25"/>
  <c r="G2470" i="25"/>
  <c r="G2481" i="25"/>
  <c r="G2429" i="25"/>
  <c r="G2444" i="25"/>
  <c r="G2430" i="25"/>
  <c r="G2467" i="25"/>
  <c r="G2448" i="25"/>
  <c r="G2433" i="25"/>
  <c r="G2462" i="25"/>
  <c r="G2450" i="25"/>
  <c r="G2455" i="25"/>
  <c r="G2437" i="25"/>
  <c r="G2474" i="25"/>
  <c r="G2456" i="25"/>
  <c r="G2465" i="25"/>
  <c r="G2466" i="25"/>
  <c r="G2435" i="25"/>
  <c r="G2476" i="25"/>
  <c r="G2478" i="25"/>
  <c r="G3326" i="25"/>
  <c r="G3302" i="25"/>
  <c r="G944" i="25"/>
  <c r="G947" i="25"/>
  <c r="E26" i="5"/>
  <c r="G1012" i="25"/>
  <c r="G1007" i="25"/>
  <c r="G1009" i="25"/>
  <c r="G1011" i="25"/>
  <c r="G1019" i="25"/>
  <c r="G1010" i="25"/>
  <c r="G1017" i="25"/>
  <c r="G1016" i="25"/>
  <c r="G858" i="25"/>
  <c r="G849" i="25"/>
  <c r="G856" i="25"/>
  <c r="G855" i="25"/>
  <c r="G840" i="25"/>
  <c r="G852" i="25"/>
  <c r="G853" i="25"/>
  <c r="G847" i="25"/>
  <c r="G850" i="25"/>
  <c r="G854" i="25"/>
  <c r="H701" i="25"/>
  <c r="H683" i="25"/>
  <c r="H708" i="25"/>
  <c r="H712" i="25"/>
  <c r="H726" i="25"/>
  <c r="H664" i="25"/>
  <c r="H728" i="25"/>
  <c r="H714" i="25"/>
  <c r="H674" i="25"/>
  <c r="H658" i="25"/>
  <c r="H709" i="25"/>
  <c r="H652" i="25"/>
  <c r="H665" i="25"/>
  <c r="H685" i="25"/>
  <c r="H697" i="25"/>
  <c r="H1490" i="25"/>
  <c r="H1442" i="25"/>
  <c r="H1439" i="25"/>
  <c r="H1540" i="25"/>
  <c r="H3301" i="25"/>
  <c r="H3319" i="25"/>
  <c r="H1459" i="25"/>
  <c r="H1528" i="25"/>
  <c r="H1536" i="25"/>
  <c r="H3306" i="25"/>
  <c r="H3308" i="25"/>
  <c r="H1532" i="25"/>
  <c r="H1548" i="25"/>
  <c r="H60" i="5"/>
  <c r="H3901" i="25"/>
  <c r="H3788" i="25"/>
  <c r="H30" i="25"/>
  <c r="H19" i="25"/>
  <c r="H1584" i="25"/>
  <c r="H1587" i="25"/>
  <c r="H2305" i="25"/>
  <c r="G901" i="25"/>
  <c r="G3419" i="25"/>
  <c r="G3358" i="25"/>
  <c r="G206" i="25"/>
  <c r="G211" i="25"/>
  <c r="G194" i="25"/>
  <c r="G188" i="25"/>
  <c r="G185" i="25"/>
  <c r="G200" i="25"/>
  <c r="G197" i="25"/>
  <c r="G187" i="25"/>
  <c r="G192" i="25"/>
  <c r="G202" i="25"/>
  <c r="G3405" i="25"/>
  <c r="G3337" i="25"/>
  <c r="G3375" i="25"/>
  <c r="G3366" i="25"/>
  <c r="G3374" i="25"/>
  <c r="G3373" i="25"/>
  <c r="G3406" i="25"/>
  <c r="G3361" i="25"/>
  <c r="G3388" i="25"/>
  <c r="G3396" i="25"/>
  <c r="G3356" i="25"/>
  <c r="G3367" i="25"/>
  <c r="G3413" i="25"/>
  <c r="G3364" i="25"/>
  <c r="G3386" i="25"/>
  <c r="G3423" i="25"/>
  <c r="G3351" i="25"/>
  <c r="G3346" i="25"/>
  <c r="G3415" i="25"/>
  <c r="G3340" i="25"/>
  <c r="G3369" i="25"/>
  <c r="G3359" i="25"/>
  <c r="G1417" i="25"/>
  <c r="G3399" i="25"/>
  <c r="G3968" i="25"/>
  <c r="G4000" i="25"/>
  <c r="G3927" i="25"/>
  <c r="G2065" i="25"/>
  <c r="G316" i="25"/>
  <c r="G236" i="25"/>
  <c r="G562" i="25"/>
  <c r="G475" i="25"/>
  <c r="G480" i="25"/>
  <c r="G488" i="25"/>
  <c r="G550" i="25"/>
  <c r="G2027" i="25"/>
  <c r="G1988" i="25"/>
  <c r="G1978" i="25"/>
  <c r="G2605" i="25"/>
  <c r="G2311" i="25"/>
  <c r="G582" i="25"/>
  <c r="G2604" i="25"/>
  <c r="G465" i="25"/>
  <c r="G860" i="25"/>
  <c r="G2603" i="25"/>
  <c r="G2512" i="25"/>
  <c r="G293" i="25"/>
  <c r="G558" i="25"/>
  <c r="G4052" i="25"/>
  <c r="G4057" i="25"/>
  <c r="G1996" i="25"/>
  <c r="G866" i="25"/>
  <c r="G1984" i="25"/>
  <c r="G2004" i="25"/>
  <c r="G2008" i="25"/>
  <c r="G2017" i="25"/>
  <c r="G1973" i="25"/>
  <c r="G906" i="25"/>
  <c r="G870" i="25"/>
  <c r="G873" i="25"/>
  <c r="G871" i="25"/>
  <c r="G862" i="25"/>
  <c r="G893" i="25"/>
  <c r="G877" i="25"/>
  <c r="G3230" i="25"/>
  <c r="G3411" i="25"/>
  <c r="G207" i="25"/>
  <c r="G203" i="25"/>
  <c r="G218" i="25"/>
  <c r="G228" i="25"/>
  <c r="G208" i="25"/>
  <c r="G201" i="25"/>
  <c r="G190" i="25"/>
  <c r="G189" i="25"/>
  <c r="G223" i="25"/>
  <c r="G205" i="25"/>
  <c r="G3353" i="25"/>
  <c r="G3357" i="25"/>
  <c r="G3393" i="25"/>
  <c r="G3408" i="25"/>
  <c r="G3330" i="25"/>
  <c r="G3352" i="25"/>
  <c r="G3385" i="25"/>
  <c r="G3360" i="25"/>
  <c r="E7" i="5"/>
  <c r="G7" i="5"/>
  <c r="G3417" i="25"/>
  <c r="G3422" i="25"/>
  <c r="G3382" i="25"/>
  <c r="G3394" i="25"/>
  <c r="G3342" i="25"/>
  <c r="G3335" i="25"/>
  <c r="G3381" i="25"/>
  <c r="G3410" i="25"/>
  <c r="G3418" i="25"/>
  <c r="G3378" i="25"/>
  <c r="G3397" i="25"/>
  <c r="G3349" i="25"/>
  <c r="G4027" i="25"/>
  <c r="G322" i="25"/>
  <c r="G284" i="25"/>
  <c r="G514" i="25"/>
  <c r="G472" i="25"/>
  <c r="G491" i="25"/>
  <c r="G522" i="25"/>
  <c r="G540" i="25"/>
  <c r="G1976" i="25"/>
  <c r="G2033" i="25"/>
  <c r="G2036" i="25"/>
  <c r="G2596" i="25"/>
  <c r="G241" i="25"/>
  <c r="G874" i="25"/>
  <c r="G579" i="25"/>
  <c r="G242" i="25"/>
  <c r="G541" i="25"/>
  <c r="G518" i="25"/>
  <c r="G270" i="25"/>
  <c r="G565" i="25"/>
  <c r="H2286" i="25"/>
  <c r="H2297" i="25"/>
  <c r="H2268" i="25"/>
  <c r="H2277" i="25"/>
  <c r="H2269" i="25"/>
  <c r="H2258" i="25"/>
  <c r="H2287" i="25"/>
  <c r="H2295" i="25"/>
  <c r="H2260" i="25"/>
  <c r="H2267" i="25"/>
  <c r="H88" i="5"/>
  <c r="H2296" i="25"/>
  <c r="H2275" i="25"/>
  <c r="H2256" i="25"/>
  <c r="H2280" i="25"/>
  <c r="H2293" i="25"/>
  <c r="H2298" i="25"/>
  <c r="H2271" i="25"/>
  <c r="H2299" i="25"/>
  <c r="H2262" i="25"/>
  <c r="H2261" i="25"/>
  <c r="H2264" i="25"/>
  <c r="H2265" i="25"/>
  <c r="H2282" i="25"/>
  <c r="H2292" i="25"/>
  <c r="H2279" i="25"/>
  <c r="H2278" i="25"/>
  <c r="H2294" i="25"/>
  <c r="H2263" i="25"/>
  <c r="H2257" i="25"/>
  <c r="H2284" i="25"/>
  <c r="H2273" i="25"/>
  <c r="H2285" i="25"/>
  <c r="H2276" i="25"/>
  <c r="H2281" i="25"/>
  <c r="H2291" i="25"/>
  <c r="H2288" i="25"/>
  <c r="H2270" i="25"/>
  <c r="H2272" i="25"/>
  <c r="H2266" i="25"/>
  <c r="H2289" i="25"/>
  <c r="H2283" i="25"/>
  <c r="H2259" i="25"/>
  <c r="H2274" i="25"/>
  <c r="H2290" i="25"/>
  <c r="G88" i="5"/>
  <c r="G248" i="25"/>
  <c r="H1470" i="25"/>
  <c r="H1525" i="25"/>
  <c r="H1464" i="25"/>
  <c r="H3777" i="25"/>
  <c r="H118" i="5"/>
  <c r="H3915" i="25"/>
  <c r="H3813" i="25"/>
  <c r="H3838" i="25"/>
  <c r="H3830" i="25"/>
  <c r="H3862" i="25"/>
  <c r="H3868" i="25"/>
  <c r="H3794" i="25"/>
  <c r="H3883" i="25"/>
  <c r="H3808" i="25"/>
  <c r="H3839" i="25"/>
  <c r="H3815" i="25"/>
  <c r="H3776" i="25"/>
  <c r="H3836" i="25"/>
  <c r="H3791" i="25"/>
  <c r="H3789" i="25"/>
  <c r="H3844" i="25"/>
  <c r="H3882" i="25"/>
  <c r="H3826" i="25"/>
  <c r="H3770" i="25"/>
  <c r="H3892" i="25"/>
  <c r="H3863" i="25"/>
  <c r="H42" i="25"/>
  <c r="H12" i="25"/>
  <c r="H44" i="25"/>
  <c r="H39" i="25"/>
  <c r="H32" i="25"/>
  <c r="H34" i="25"/>
  <c r="H3" i="25"/>
  <c r="H26" i="25"/>
  <c r="H13" i="25"/>
  <c r="H49" i="25"/>
  <c r="H11" i="25"/>
  <c r="H36" i="25"/>
  <c r="H16" i="25"/>
  <c r="H2" i="25"/>
  <c r="H9" i="25"/>
  <c r="H33" i="25"/>
  <c r="H43" i="25"/>
  <c r="H5" i="25"/>
  <c r="H41" i="25"/>
  <c r="H31" i="25"/>
  <c r="H20" i="25"/>
  <c r="H27" i="25"/>
  <c r="H8" i="25"/>
  <c r="H7" i="25"/>
  <c r="H46" i="25"/>
  <c r="H14" i="25"/>
  <c r="H1712" i="25"/>
  <c r="H1752" i="25"/>
  <c r="H1754" i="25"/>
  <c r="H1714" i="25"/>
  <c r="H1739" i="25"/>
  <c r="H1684" i="25"/>
  <c r="H1691" i="25"/>
  <c r="H1716" i="25"/>
  <c r="H1756" i="25"/>
  <c r="H1788" i="25"/>
  <c r="H1771" i="25"/>
  <c r="H1782" i="25"/>
  <c r="H1783" i="25"/>
  <c r="H1735" i="25"/>
  <c r="H1715" i="25"/>
  <c r="H3128" i="25"/>
  <c r="H3160" i="25"/>
  <c r="H3124" i="25"/>
  <c r="H3073" i="25"/>
  <c r="H3167" i="25"/>
  <c r="H3154" i="25"/>
  <c r="H3098" i="25"/>
  <c r="H3068" i="25"/>
  <c r="H3123" i="25"/>
  <c r="H3065" i="25"/>
  <c r="H3086" i="25"/>
  <c r="H3094" i="25"/>
  <c r="H3137" i="25"/>
  <c r="H3056" i="25"/>
  <c r="H3146" i="25"/>
  <c r="H3111" i="25"/>
  <c r="H3071" i="25"/>
  <c r="H3097" i="25"/>
  <c r="H3042" i="25"/>
  <c r="H3046" i="25"/>
  <c r="H3118" i="25"/>
  <c r="H3144" i="25"/>
  <c r="H3075" i="25"/>
  <c r="H3126" i="25"/>
  <c r="H3105" i="25"/>
  <c r="H3147" i="25"/>
  <c r="H3064" i="25"/>
  <c r="H3145" i="25"/>
  <c r="H3059" i="25"/>
  <c r="H3067" i="25"/>
  <c r="H3069" i="25"/>
  <c r="H3047" i="25"/>
  <c r="H3129" i="25"/>
  <c r="H3088" i="25"/>
  <c r="H3043" i="25"/>
  <c r="H3066" i="25"/>
  <c r="H3131" i="25"/>
  <c r="H3162" i="25"/>
  <c r="H3135" i="25"/>
  <c r="H3085" i="25"/>
  <c r="H3158" i="25"/>
  <c r="H3103" i="25"/>
  <c r="H3049" i="25"/>
  <c r="H3114" i="25"/>
  <c r="H3107" i="25"/>
  <c r="H3063" i="25"/>
  <c r="H3060" i="25"/>
  <c r="H3113" i="25"/>
  <c r="H3152" i="25"/>
  <c r="H117" i="5"/>
  <c r="H3140" i="25"/>
  <c r="H3100" i="25"/>
  <c r="H3055" i="25"/>
  <c r="H3080" i="25"/>
  <c r="H3156" i="25"/>
  <c r="H3164" i="25"/>
  <c r="H3095" i="25"/>
  <c r="H3166" i="25"/>
  <c r="H3127" i="25"/>
  <c r="H3138" i="25"/>
  <c r="H3106" i="25"/>
  <c r="H3087" i="25"/>
  <c r="H3081" i="25"/>
  <c r="H3165" i="25"/>
  <c r="H1543" i="25"/>
  <c r="H1502" i="25"/>
  <c r="H1455" i="25"/>
  <c r="H1425" i="25"/>
  <c r="H1431" i="25"/>
  <c r="H1513" i="25"/>
  <c r="H1472" i="25"/>
  <c r="H1529" i="25"/>
  <c r="H1723" i="25"/>
  <c r="H1773" i="25"/>
  <c r="H1704" i="25"/>
  <c r="H1696" i="25"/>
  <c r="H1725" i="25"/>
  <c r="H1763" i="25"/>
  <c r="H1798" i="25"/>
  <c r="H1799" i="25"/>
  <c r="H1764" i="25"/>
  <c r="H1795" i="25"/>
  <c r="H1703" i="25"/>
  <c r="H1750" i="25"/>
  <c r="H1746" i="25"/>
  <c r="H1681" i="25"/>
  <c r="H1768" i="25"/>
  <c r="H1708" i="25"/>
  <c r="H1761" i="25"/>
  <c r="H1727" i="25"/>
  <c r="H1742" i="25"/>
  <c r="H93" i="5"/>
  <c r="H1791" i="25"/>
  <c r="H1737" i="25"/>
  <c r="H1685" i="25"/>
  <c r="H1766" i="25"/>
  <c r="H1759" i="25"/>
  <c r="H1792" i="25"/>
  <c r="H1728" i="25"/>
  <c r="H3854" i="25"/>
  <c r="H3810" i="25"/>
  <c r="H3896" i="25"/>
  <c r="H3852" i="25"/>
  <c r="H3869" i="25"/>
  <c r="H23" i="25"/>
  <c r="H48" i="25"/>
  <c r="H50" i="25"/>
  <c r="H11" i="5"/>
  <c r="H35" i="25"/>
  <c r="G11" i="5"/>
  <c r="H3104" i="25"/>
  <c r="H3116" i="25"/>
  <c r="H3044" i="25"/>
  <c r="H3093" i="25"/>
  <c r="H3143" i="25"/>
  <c r="H3057" i="25"/>
  <c r="H3163" i="25"/>
  <c r="H3141" i="25"/>
  <c r="H3062" i="25"/>
  <c r="H3078" i="25"/>
  <c r="H3157" i="25"/>
  <c r="H3101" i="25"/>
  <c r="H3052" i="25"/>
  <c r="H3148" i="25"/>
  <c r="H3136" i="25"/>
  <c r="H3054" i="25"/>
  <c r="H2041" i="25"/>
  <c r="H121" i="5"/>
  <c r="H1463" i="25"/>
  <c r="H1498" i="25"/>
  <c r="H1427" i="25"/>
  <c r="H1456" i="25"/>
  <c r="H1509" i="25"/>
  <c r="H1454" i="25"/>
  <c r="H1521" i="25"/>
  <c r="H1711" i="25"/>
  <c r="H1786" i="25"/>
  <c r="H1686" i="25"/>
  <c r="H1767" i="25"/>
  <c r="H1789" i="25"/>
  <c r="H1700" i="25"/>
  <c r="H1769" i="25"/>
  <c r="H1747" i="25"/>
  <c r="H1731" i="25"/>
  <c r="H1760" i="25"/>
  <c r="H1785" i="25"/>
  <c r="H1702" i="25"/>
  <c r="H1718" i="25"/>
  <c r="H1699" i="25"/>
  <c r="H1744" i="25"/>
  <c r="H1695" i="25"/>
  <c r="H1774" i="25"/>
  <c r="H1734" i="25"/>
  <c r="H1751" i="25"/>
  <c r="H1717" i="25"/>
  <c r="H1713" i="25"/>
  <c r="H1765" i="25"/>
  <c r="H1680" i="25"/>
  <c r="H1762" i="25"/>
  <c r="H1690" i="25"/>
  <c r="H1738" i="25"/>
  <c r="H1743" i="25"/>
  <c r="H3790" i="25"/>
  <c r="H3784" i="25"/>
  <c r="H3900" i="25"/>
  <c r="H3873" i="25"/>
  <c r="H3867" i="25"/>
  <c r="H22" i="25"/>
  <c r="H25" i="25"/>
  <c r="H21" i="25"/>
  <c r="H6" i="25"/>
  <c r="H28" i="25"/>
  <c r="H38" i="25"/>
  <c r="H40" i="25"/>
  <c r="H3051" i="25"/>
  <c r="G117" i="5"/>
  <c r="H3139" i="25"/>
  <c r="H3092" i="25"/>
  <c r="H3090" i="25"/>
  <c r="H3121" i="25"/>
  <c r="H3099" i="25"/>
  <c r="H3125" i="25"/>
  <c r="H3053" i="25"/>
  <c r="H3133" i="25"/>
  <c r="H3048" i="25"/>
  <c r="H3142" i="25"/>
  <c r="H3058" i="25"/>
  <c r="H3077" i="25"/>
  <c r="H3102" i="25"/>
  <c r="H3110" i="25"/>
  <c r="H1416" i="25"/>
  <c r="H325" i="25"/>
  <c r="H275" i="25"/>
  <c r="H279" i="25"/>
  <c r="H250" i="25"/>
  <c r="H304" i="25"/>
  <c r="H314" i="25"/>
  <c r="H320" i="25"/>
  <c r="H316" i="25"/>
  <c r="H323" i="25"/>
  <c r="H284" i="25"/>
  <c r="H249" i="25"/>
  <c r="H278" i="25"/>
  <c r="H292" i="25"/>
  <c r="H298" i="25"/>
  <c r="H259" i="25"/>
  <c r="H291" i="25"/>
  <c r="G59" i="5"/>
  <c r="H309" i="25"/>
  <c r="H294" i="25"/>
  <c r="H289" i="25"/>
  <c r="H290" i="25"/>
  <c r="H236" i="25"/>
  <c r="H2553" i="25"/>
  <c r="H281" i="25"/>
  <c r="G15" i="5"/>
  <c r="H286" i="25"/>
  <c r="H315" i="25"/>
  <c r="H332" i="25"/>
  <c r="H301" i="25"/>
  <c r="H248" i="25"/>
  <c r="H244" i="25"/>
  <c r="H282" i="25"/>
  <c r="H280" i="25"/>
  <c r="H234" i="25"/>
  <c r="G98" i="5"/>
  <c r="H98" i="5"/>
  <c r="H255" i="25"/>
  <c r="H296" i="25"/>
  <c r="H261" i="25"/>
  <c r="H317" i="25"/>
  <c r="H239" i="25"/>
  <c r="H266" i="25"/>
  <c r="H256" i="25"/>
  <c r="H273" i="25"/>
  <c r="H302" i="25"/>
  <c r="H293" i="25"/>
  <c r="H277" i="25"/>
  <c r="H257" i="25"/>
  <c r="H300" i="25"/>
  <c r="H231" i="25"/>
  <c r="H318" i="25"/>
  <c r="H330" i="25"/>
  <c r="H268" i="25"/>
  <c r="H260" i="25"/>
  <c r="H303" i="25"/>
  <c r="H252" i="25"/>
  <c r="H313" i="25"/>
  <c r="H321" i="25"/>
  <c r="H258" i="25"/>
  <c r="H264" i="25"/>
  <c r="H285" i="25"/>
  <c r="H247" i="25"/>
  <c r="H283" i="25"/>
  <c r="H319" i="25"/>
  <c r="H331" i="25"/>
  <c r="H1661" i="25"/>
  <c r="H1662" i="25"/>
  <c r="H1669" i="25"/>
  <c r="H1660" i="25"/>
  <c r="H1631" i="25"/>
  <c r="H1642" i="25"/>
  <c r="H1417" i="25"/>
  <c r="H306" i="25"/>
  <c r="H295" i="25"/>
  <c r="H267" i="25"/>
  <c r="H238" i="25"/>
  <c r="H245" i="25"/>
  <c r="H251" i="25"/>
  <c r="H242" i="25"/>
  <c r="H312" i="25"/>
  <c r="H235" i="25"/>
  <c r="H243" i="25"/>
  <c r="H269" i="25"/>
  <c r="H287" i="25"/>
  <c r="H276" i="25"/>
  <c r="H237" i="25"/>
  <c r="H288" i="25"/>
  <c r="H311" i="25"/>
  <c r="H305" i="25"/>
  <c r="H262" i="25"/>
  <c r="H253" i="25"/>
  <c r="H322" i="25"/>
  <c r="G39" i="5"/>
  <c r="H39" i="5"/>
  <c r="H1048" i="25"/>
  <c r="H1070" i="25"/>
  <c r="G1559" i="25"/>
  <c r="G1339" i="25"/>
  <c r="G1321" i="25"/>
  <c r="G1414" i="25"/>
  <c r="G1362" i="25"/>
  <c r="G1392" i="25"/>
  <c r="G2972" i="25"/>
  <c r="G119" i="25"/>
  <c r="G124" i="25"/>
  <c r="G3265" i="25"/>
  <c r="G3264" i="25"/>
  <c r="G125" i="25"/>
  <c r="G138" i="25"/>
  <c r="G143" i="25"/>
  <c r="G90" i="25"/>
  <c r="G2807" i="25"/>
  <c r="G2787" i="25"/>
  <c r="G2884" i="25"/>
  <c r="G2869" i="25"/>
  <c r="G2861" i="25"/>
  <c r="G2888" i="25"/>
  <c r="G2867" i="25"/>
  <c r="G2871" i="25"/>
  <c r="G2838" i="25"/>
  <c r="G2892" i="25"/>
  <c r="G2926" i="25"/>
  <c r="G2907" i="25"/>
  <c r="G2754" i="25"/>
  <c r="G2793" i="25"/>
  <c r="G2840" i="25"/>
  <c r="G81" i="25"/>
  <c r="G102" i="25"/>
  <c r="G2974" i="25"/>
  <c r="G1634" i="25"/>
  <c r="G3215" i="25"/>
  <c r="G1647" i="25"/>
  <c r="G2288" i="25"/>
  <c r="G2258" i="25"/>
  <c r="G2289" i="25"/>
  <c r="G835" i="25"/>
  <c r="G836" i="25"/>
  <c r="G3243" i="25"/>
  <c r="G1408" i="25"/>
  <c r="G1355" i="25"/>
  <c r="G1345" i="25"/>
  <c r="G1328" i="25"/>
  <c r="G2737" i="25"/>
  <c r="G2853" i="25"/>
  <c r="G2896" i="25"/>
  <c r="G2960" i="25"/>
  <c r="G3272" i="25"/>
  <c r="G139" i="25"/>
  <c r="G135" i="25"/>
  <c r="G133" i="25"/>
  <c r="G140" i="25"/>
  <c r="G2720" i="25"/>
  <c r="G2812" i="25"/>
  <c r="G2927" i="25"/>
  <c r="G2779" i="25"/>
  <c r="G2800" i="25"/>
  <c r="G2906" i="25"/>
  <c r="G2921" i="25"/>
  <c r="G2865" i="25"/>
  <c r="G2933" i="25"/>
  <c r="G2875" i="25"/>
  <c r="G2843" i="25"/>
  <c r="G2729" i="25"/>
  <c r="G2818" i="25"/>
  <c r="G2788" i="25"/>
  <c r="G2937" i="25"/>
  <c r="G96" i="25"/>
  <c r="H3321" i="25"/>
  <c r="H3316" i="25"/>
  <c r="H3310" i="25"/>
  <c r="H3302" i="25"/>
  <c r="H3329" i="25"/>
  <c r="H3324" i="25"/>
  <c r="H2938" i="25"/>
  <c r="H112" i="5"/>
  <c r="E104" i="5"/>
  <c r="G104" i="5"/>
  <c r="E106" i="5"/>
  <c r="H2245" i="25"/>
  <c r="H2246" i="25"/>
  <c r="H79" i="5"/>
  <c r="G79" i="5"/>
  <c r="G77" i="5"/>
  <c r="H77" i="5"/>
  <c r="H2979" i="25"/>
  <c r="H2976" i="25"/>
  <c r="K2" i="5"/>
  <c r="G2483" i="25"/>
  <c r="G2484" i="25"/>
  <c r="H2586" i="25"/>
  <c r="H16" i="5"/>
  <c r="G16" i="5"/>
  <c r="G60" i="25"/>
  <c r="G66" i="25"/>
  <c r="G51" i="25"/>
  <c r="G67" i="25"/>
  <c r="G58" i="25"/>
  <c r="G1394" i="25"/>
  <c r="G1372" i="25"/>
  <c r="G1359" i="25"/>
  <c r="G1354" i="25"/>
  <c r="G1333" i="25"/>
  <c r="G1409" i="25"/>
  <c r="G646" i="25"/>
  <c r="G638" i="25"/>
  <c r="G617" i="25"/>
  <c r="G609" i="25"/>
  <c r="G612" i="25"/>
  <c r="G641" i="25"/>
  <c r="G626" i="25"/>
  <c r="G588" i="25"/>
  <c r="G647" i="25"/>
  <c r="G619" i="25"/>
  <c r="G598" i="25"/>
  <c r="G600" i="25"/>
  <c r="G610" i="25"/>
  <c r="G592" i="25"/>
  <c r="G628" i="25"/>
  <c r="G629" i="25"/>
  <c r="G639" i="25"/>
  <c r="G635" i="25"/>
  <c r="G649" i="25"/>
  <c r="G640" i="25"/>
  <c r="G623" i="25"/>
  <c r="G645" i="25"/>
  <c r="G632" i="25"/>
  <c r="G182" i="25"/>
  <c r="G180" i="25"/>
  <c r="G181" i="25"/>
  <c r="G179" i="25"/>
  <c r="G2962" i="25"/>
  <c r="G2943" i="25"/>
  <c r="G2967" i="25"/>
  <c r="G2968" i="25"/>
  <c r="G2946" i="25"/>
  <c r="G2945" i="25"/>
  <c r="G2963" i="25"/>
  <c r="G2954" i="25"/>
  <c r="G2965" i="25"/>
  <c r="G2975" i="25"/>
  <c r="G2970" i="25"/>
  <c r="G2948" i="25"/>
  <c r="G2956" i="25"/>
  <c r="G2952" i="25"/>
  <c r="G2953" i="25"/>
  <c r="G2950" i="25"/>
  <c r="G2961" i="25"/>
  <c r="G2973" i="25"/>
  <c r="G2966" i="25"/>
  <c r="G2969" i="25"/>
  <c r="G2971" i="25"/>
  <c r="G2944" i="25"/>
  <c r="G2947" i="25"/>
  <c r="G2958" i="25"/>
  <c r="G2738" i="25"/>
  <c r="G2769" i="25"/>
  <c r="G2830" i="25"/>
  <c r="G2799" i="25"/>
  <c r="G2899" i="25"/>
  <c r="G2803" i="25"/>
  <c r="G2876" i="25"/>
  <c r="G2765" i="25"/>
  <c r="G2762" i="25"/>
  <c r="G2786" i="25"/>
  <c r="G2750" i="25"/>
  <c r="G2746" i="25"/>
  <c r="G2857" i="25"/>
  <c r="G2823" i="25"/>
  <c r="G2860" i="25"/>
  <c r="G2802" i="25"/>
  <c r="G2766" i="25"/>
  <c r="G2740" i="25"/>
  <c r="G2864" i="25"/>
  <c r="G2874" i="25"/>
  <c r="G2847" i="25"/>
  <c r="G2751" i="25"/>
  <c r="G2833" i="25"/>
  <c r="G2887" i="25"/>
  <c r="G2743" i="25"/>
  <c r="G2747" i="25"/>
  <c r="G2734" i="25"/>
  <c r="G2724" i="25"/>
  <c r="G2904" i="25"/>
  <c r="G2767" i="25"/>
  <c r="G2894" i="25"/>
  <c r="G2730" i="25"/>
  <c r="G2868" i="25"/>
  <c r="G2891" i="25"/>
  <c r="G2886" i="25"/>
  <c r="G2915" i="25"/>
  <c r="G2923" i="25"/>
  <c r="G2828" i="25"/>
  <c r="G2931" i="25"/>
  <c r="G2816" i="25"/>
  <c r="G2890" i="25"/>
  <c r="G2748" i="25"/>
  <c r="G2778" i="25"/>
  <c r="G2728" i="25"/>
  <c r="G2844" i="25"/>
  <c r="G2760" i="25"/>
  <c r="G2878" i="25"/>
  <c r="G2785" i="25"/>
  <c r="G2901" i="25"/>
  <c r="G2919" i="25"/>
  <c r="G2790" i="25"/>
  <c r="G2756" i="25"/>
  <c r="G2806" i="25"/>
  <c r="G2826" i="25"/>
  <c r="G2723" i="25"/>
  <c r="G2905" i="25"/>
  <c r="G2763" i="25"/>
  <c r="G2726" i="25"/>
  <c r="G2792" i="25"/>
  <c r="G2722" i="25"/>
  <c r="G2879" i="25"/>
  <c r="G2841" i="25"/>
  <c r="G2768" i="25"/>
  <c r="G2845" i="25"/>
  <c r="G2820" i="25"/>
  <c r="G2880" i="25"/>
  <c r="G2745" i="25"/>
  <c r="G2848" i="25"/>
  <c r="G2882" i="25"/>
  <c r="G2770" i="25"/>
  <c r="G2839" i="25"/>
  <c r="G2914" i="25"/>
  <c r="G2862" i="25"/>
  <c r="G2925" i="25"/>
  <c r="G2916" i="25"/>
  <c r="G2733" i="25"/>
  <c r="G2809" i="25"/>
  <c r="G2791" i="25"/>
  <c r="G2749" i="25"/>
  <c r="G2721" i="25"/>
  <c r="G2885" i="25"/>
  <c r="G2920" i="25"/>
  <c r="G2775" i="25"/>
  <c r="G2877" i="25"/>
  <c r="G2898" i="25"/>
  <c r="G2849" i="25"/>
  <c r="G2810" i="25"/>
  <c r="G2817" i="25"/>
  <c r="G2759" i="25"/>
  <c r="G2856" i="25"/>
  <c r="G2909" i="25"/>
  <c r="G2776" i="25"/>
  <c r="G2829" i="25"/>
  <c r="G2814" i="25"/>
  <c r="G2735" i="25"/>
  <c r="G2897" i="25"/>
  <c r="G2917" i="25"/>
  <c r="G2851" i="25"/>
  <c r="G2742" i="25"/>
  <c r="G2782" i="25"/>
  <c r="G2752" i="25"/>
  <c r="G2784" i="25"/>
  <c r="G2821" i="25"/>
  <c r="G2741" i="25"/>
  <c r="G2913" i="25"/>
  <c r="G2781" i="25"/>
  <c r="G2755" i="25"/>
  <c r="G2836" i="25"/>
  <c r="G2805" i="25"/>
  <c r="G2936" i="25"/>
  <c r="G2924" i="25"/>
  <c r="G2850" i="25"/>
  <c r="G2819" i="25"/>
  <c r="G2881" i="25"/>
  <c r="G2928" i="25"/>
  <c r="G2870" i="25"/>
  <c r="G2794" i="25"/>
  <c r="G2863" i="25"/>
  <c r="G2771" i="25"/>
  <c r="G2889" i="25"/>
  <c r="G2796" i="25"/>
  <c r="G2832" i="25"/>
  <c r="G2834" i="25"/>
  <c r="G2911" i="25"/>
  <c r="G2813" i="25"/>
  <c r="G2732" i="25"/>
  <c r="G2854" i="25"/>
  <c r="G2910" i="25"/>
  <c r="G2789" i="25"/>
  <c r="G2736" i="25"/>
  <c r="G2922" i="25"/>
  <c r="G2858" i="25"/>
  <c r="G2761" i="25"/>
  <c r="G2846" i="25"/>
  <c r="G2929" i="25"/>
  <c r="G2872" i="25"/>
  <c r="G2918" i="25"/>
  <c r="G2825" i="25"/>
  <c r="G2903" i="25"/>
  <c r="G2798" i="25"/>
  <c r="G2744" i="25"/>
  <c r="G2811" i="25"/>
  <c r="G2795" i="25"/>
  <c r="G2753" i="25"/>
  <c r="G2815" i="25"/>
  <c r="G2725" i="25"/>
  <c r="G2900" i="25"/>
  <c r="G85" i="25"/>
  <c r="G77" i="25"/>
  <c r="G92" i="25"/>
  <c r="G89" i="25"/>
  <c r="G79" i="25"/>
  <c r="G105" i="25"/>
  <c r="G98" i="25"/>
  <c r="G107" i="25"/>
  <c r="G91" i="25"/>
  <c r="G99" i="25"/>
  <c r="G95" i="25"/>
  <c r="G82" i="25"/>
  <c r="G93" i="25"/>
  <c r="G103" i="25"/>
  <c r="G97" i="25"/>
  <c r="G106" i="25"/>
  <c r="G75" i="25"/>
  <c r="G104" i="25"/>
  <c r="G80" i="25"/>
  <c r="G74" i="25"/>
  <c r="G94" i="25"/>
  <c r="G88" i="25"/>
  <c r="G86" i="25"/>
  <c r="G78" i="25"/>
  <c r="G84" i="25"/>
  <c r="G83" i="25"/>
  <c r="G73" i="25"/>
  <c r="G168" i="25"/>
  <c r="G169" i="25"/>
  <c r="G157" i="25"/>
  <c r="G159" i="25"/>
  <c r="G164" i="25"/>
  <c r="G163" i="25"/>
  <c r="G165" i="25"/>
  <c r="G160" i="25"/>
  <c r="G156" i="25"/>
  <c r="G177" i="25"/>
  <c r="G175" i="25"/>
  <c r="G158" i="25"/>
  <c r="G122" i="25"/>
  <c r="G134" i="25"/>
  <c r="G131" i="25"/>
  <c r="G136" i="25"/>
  <c r="G120" i="25"/>
  <c r="G141" i="25"/>
  <c r="G2491" i="25"/>
  <c r="G2487" i="25"/>
  <c r="G2489" i="25"/>
  <c r="G2486" i="25"/>
  <c r="G1526" i="25"/>
  <c r="G1538" i="25"/>
  <c r="G1497" i="25"/>
  <c r="G1468" i="25"/>
  <c r="G1515" i="25"/>
  <c r="G1521" i="25"/>
  <c r="G1492" i="25"/>
  <c r="G1429" i="25"/>
  <c r="G1531" i="25"/>
  <c r="G1469" i="25"/>
  <c r="G1512" i="25"/>
  <c r="G1421" i="25"/>
  <c r="G1543" i="25"/>
  <c r="G1432" i="25"/>
  <c r="G1470" i="25"/>
  <c r="G1535" i="25"/>
  <c r="G1471" i="25"/>
  <c r="G1524" i="25"/>
  <c r="G1649" i="25"/>
  <c r="G1669" i="25"/>
  <c r="G1635" i="25"/>
  <c r="G1651" i="25"/>
  <c r="G1645" i="25"/>
  <c r="G1662" i="25"/>
  <c r="G1640" i="25"/>
  <c r="G1663" i="25"/>
  <c r="G1672" i="25"/>
  <c r="G1648" i="25"/>
  <c r="G1641" i="25"/>
  <c r="G1659" i="25"/>
  <c r="G1667" i="25"/>
  <c r="G1646" i="25"/>
  <c r="G1644" i="25"/>
  <c r="G1629" i="25"/>
  <c r="G1664" i="25"/>
  <c r="G1677" i="25"/>
  <c r="G1655" i="25"/>
  <c r="G1668" i="25"/>
  <c r="G1674" i="25"/>
  <c r="G1637" i="25"/>
  <c r="G1638" i="25"/>
  <c r="G1654" i="25"/>
  <c r="G1642" i="25"/>
  <c r="G1678" i="25"/>
  <c r="G1656" i="25"/>
  <c r="G1657" i="25"/>
  <c r="G1639" i="25"/>
  <c r="G1671" i="25"/>
  <c r="G1633" i="25"/>
  <c r="G1658" i="25"/>
  <c r="G1665" i="25"/>
  <c r="G1675" i="25"/>
  <c r="G1676" i="25"/>
  <c r="G1632" i="25"/>
  <c r="G1653" i="25"/>
  <c r="G1666" i="25"/>
  <c r="G1670" i="25"/>
  <c r="G1643" i="25"/>
  <c r="G1631" i="25"/>
  <c r="G1652" i="25"/>
  <c r="G1650" i="25"/>
  <c r="G1636" i="25"/>
  <c r="G1661" i="25"/>
  <c r="G1630" i="25"/>
  <c r="G1628" i="25"/>
  <c r="G1660" i="25"/>
  <c r="E52" i="5"/>
  <c r="H995" i="25"/>
  <c r="G997" i="25"/>
  <c r="G1002" i="25"/>
  <c r="G1001" i="25"/>
  <c r="G995" i="25"/>
  <c r="G998" i="25"/>
  <c r="G3298" i="25"/>
  <c r="E48" i="5"/>
  <c r="G3296" i="25"/>
  <c r="G3297" i="25"/>
  <c r="G3299" i="25"/>
  <c r="G3204" i="25"/>
  <c r="G3220" i="25"/>
  <c r="G3223" i="25"/>
  <c r="G3205" i="25"/>
  <c r="G3186" i="25"/>
  <c r="G3175" i="25"/>
  <c r="G3222" i="25"/>
  <c r="G3198" i="25"/>
  <c r="G3179" i="25"/>
  <c r="G3208" i="25"/>
  <c r="G3210" i="25"/>
  <c r="G3214" i="25"/>
  <c r="E40" i="5"/>
  <c r="G3188" i="25"/>
  <c r="G3170" i="25"/>
  <c r="G3195" i="25"/>
  <c r="G3209" i="25"/>
  <c r="G3171" i="25"/>
  <c r="G3207" i="25"/>
  <c r="G3190" i="25"/>
  <c r="G3172" i="25"/>
  <c r="G3185" i="25"/>
  <c r="G3192" i="25"/>
  <c r="G3168" i="25"/>
  <c r="G3199" i="25"/>
  <c r="G3176" i="25"/>
  <c r="G3221" i="25"/>
  <c r="G3201" i="25"/>
  <c r="G3193" i="25"/>
  <c r="G3203" i="25"/>
  <c r="G3202" i="25"/>
  <c r="G3187" i="25"/>
  <c r="G3212" i="25"/>
  <c r="G3178" i="25"/>
  <c r="G3189" i="25"/>
  <c r="G3182" i="25"/>
  <c r="G3216" i="25"/>
  <c r="G3206" i="25"/>
  <c r="G3219" i="25"/>
  <c r="G3225" i="25"/>
  <c r="G3184" i="25"/>
  <c r="G3181" i="25"/>
  <c r="G3213" i="25"/>
  <c r="G1627" i="25"/>
  <c r="G1606" i="25"/>
  <c r="G1601" i="25"/>
  <c r="G1590" i="25"/>
  <c r="G1595" i="25"/>
  <c r="G1591" i="25"/>
  <c r="G1589" i="25"/>
  <c r="G1610" i="25"/>
  <c r="G1608" i="25"/>
  <c r="G1609" i="25"/>
  <c r="G1623" i="25"/>
  <c r="G1604" i="25"/>
  <c r="G1622" i="25"/>
  <c r="G1618" i="25"/>
  <c r="G1613" i="25"/>
  <c r="G3268" i="25"/>
  <c r="G3259" i="25"/>
  <c r="G3260" i="25"/>
  <c r="G3254" i="25"/>
  <c r="G3261" i="25"/>
  <c r="G3257" i="25"/>
  <c r="G2957" i="25"/>
  <c r="G631" i="25"/>
  <c r="G178" i="25"/>
  <c r="G155" i="25"/>
  <c r="H1444" i="25"/>
  <c r="H1467" i="25"/>
  <c r="H1517" i="25"/>
  <c r="H1483" i="25"/>
  <c r="H1546" i="25"/>
  <c r="H1547" i="25"/>
  <c r="H1485" i="25"/>
  <c r="G54" i="5"/>
  <c r="H2244" i="25"/>
  <c r="H2242" i="25"/>
  <c r="H2243" i="25"/>
  <c r="H41" i="5"/>
  <c r="G3432" i="25"/>
  <c r="G3491" i="25"/>
  <c r="G3453" i="25"/>
  <c r="G3428" i="25"/>
  <c r="G2353" i="25"/>
  <c r="G2349" i="25"/>
  <c r="G340" i="25"/>
  <c r="G344" i="25"/>
  <c r="G3232" i="25"/>
  <c r="G3237" i="25"/>
  <c r="G3774" i="25"/>
  <c r="G3868" i="25"/>
  <c r="G3860" i="25"/>
  <c r="G3802" i="25"/>
  <c r="G3847" i="25"/>
  <c r="G3871" i="25"/>
  <c r="G3810" i="25"/>
  <c r="G3912" i="25"/>
  <c r="G3834" i="25"/>
  <c r="G3784" i="25"/>
  <c r="G3903" i="25"/>
  <c r="G3796" i="25"/>
  <c r="G3840" i="25"/>
  <c r="G3790" i="25"/>
  <c r="G3783" i="25"/>
  <c r="G3896" i="25"/>
  <c r="G3884" i="25"/>
  <c r="G3826" i="25"/>
  <c r="G3823" i="25"/>
  <c r="G3893" i="25"/>
  <c r="G3913" i="25"/>
  <c r="G3799" i="25"/>
  <c r="G3865" i="25"/>
  <c r="G3861" i="25"/>
  <c r="G3803" i="25"/>
  <c r="G3876" i="25"/>
  <c r="G3910" i="25"/>
  <c r="G3906" i="25"/>
  <c r="G3775" i="25"/>
  <c r="G1123" i="25"/>
  <c r="G1126" i="25"/>
  <c r="G1043" i="25"/>
  <c r="G2194" i="25"/>
  <c r="G2231" i="25"/>
  <c r="G777" i="25"/>
  <c r="G738" i="25"/>
  <c r="G811" i="25"/>
  <c r="G752" i="25"/>
  <c r="G774" i="25"/>
  <c r="G760" i="25"/>
  <c r="G748" i="25"/>
  <c r="G782" i="25"/>
  <c r="G787" i="25"/>
  <c r="G755" i="25"/>
  <c r="G751" i="25"/>
  <c r="G737" i="25"/>
  <c r="G806" i="25"/>
  <c r="G805" i="25"/>
  <c r="G2661" i="25"/>
  <c r="G2645" i="25"/>
  <c r="G2710" i="25"/>
  <c r="G2709" i="25"/>
  <c r="G2681" i="25"/>
  <c r="G2660" i="25"/>
  <c r="G2635" i="25"/>
  <c r="G2691" i="25"/>
  <c r="G2686" i="25"/>
  <c r="G2637" i="25"/>
  <c r="G2702" i="25"/>
  <c r="G2671" i="25"/>
  <c r="G2695" i="25"/>
  <c r="G2680" i="25"/>
  <c r="G2663" i="25"/>
  <c r="G2685" i="25"/>
  <c r="G380" i="25"/>
  <c r="G401" i="25"/>
  <c r="G361" i="25"/>
  <c r="G394" i="25"/>
  <c r="G353" i="25"/>
  <c r="G430" i="25"/>
  <c r="G354" i="25"/>
  <c r="G438" i="25"/>
  <c r="G437" i="25"/>
  <c r="G416" i="25"/>
  <c r="G377" i="25"/>
  <c r="G1145" i="25"/>
  <c r="G1140" i="25"/>
  <c r="E62" i="5"/>
  <c r="G2472" i="25"/>
  <c r="G2447" i="25"/>
  <c r="G2479" i="25"/>
  <c r="G2458" i="25"/>
  <c r="G2475" i="25"/>
  <c r="G2459" i="25"/>
  <c r="G2240" i="25"/>
  <c r="E42" i="5"/>
  <c r="G3306" i="25"/>
  <c r="G3301" i="25"/>
  <c r="G3311" i="25"/>
  <c r="E22" i="5"/>
  <c r="G851" i="25"/>
  <c r="G859" i="25"/>
  <c r="G846" i="25"/>
  <c r="G845" i="25"/>
  <c r="G841" i="25"/>
  <c r="H2554" i="25"/>
  <c r="H3775" i="25"/>
  <c r="G444" i="25"/>
  <c r="G2234" i="25"/>
  <c r="G3465" i="25"/>
  <c r="G3837" i="25"/>
  <c r="G2449" i="25"/>
  <c r="G2453" i="25"/>
  <c r="G2468" i="25"/>
  <c r="G2438" i="25"/>
  <c r="G2454" i="25"/>
  <c r="G784" i="25"/>
  <c r="G764" i="25"/>
  <c r="G735" i="25"/>
  <c r="G791" i="25"/>
  <c r="G810" i="25"/>
  <c r="G798" i="25"/>
  <c r="G776" i="25"/>
  <c r="G797" i="25"/>
  <c r="G794" i="25"/>
  <c r="G3785" i="25"/>
  <c r="G3858" i="25"/>
  <c r="G3916" i="25"/>
  <c r="G3806" i="25"/>
  <c r="G3818" i="25"/>
  <c r="G3881" i="25"/>
  <c r="G3804" i="25"/>
  <c r="G3798" i="25"/>
  <c r="G3807" i="25"/>
  <c r="G3820" i="25"/>
  <c r="G3866" i="25"/>
  <c r="G3814" i="25"/>
  <c r="G3854" i="25"/>
  <c r="G3846" i="25"/>
  <c r="G3768" i="25"/>
  <c r="G3890" i="25"/>
  <c r="G2243" i="25"/>
  <c r="G339" i="25"/>
  <c r="G2367" i="25"/>
  <c r="G3900" i="25"/>
  <c r="G3831" i="25"/>
  <c r="G2480" i="25"/>
  <c r="G740" i="25"/>
  <c r="G1134" i="25"/>
  <c r="G2443" i="25"/>
  <c r="G734" i="25"/>
  <c r="G3894" i="25"/>
  <c r="G809" i="25"/>
  <c r="G3817" i="25"/>
  <c r="G2675" i="25"/>
  <c r="G2694" i="25"/>
  <c r="G2654" i="25"/>
  <c r="G2696" i="25"/>
  <c r="G2649" i="25"/>
  <c r="G2667" i="25"/>
  <c r="G2679" i="25"/>
  <c r="G2651" i="25"/>
  <c r="G3234" i="25"/>
  <c r="G3319" i="25"/>
  <c r="G368" i="25"/>
  <c r="G3426" i="25"/>
  <c r="G415" i="25"/>
  <c r="G2238" i="25"/>
  <c r="H3853" i="25"/>
  <c r="G3528" i="25"/>
  <c r="G447" i="25"/>
  <c r="G2219" i="25"/>
  <c r="G2373" i="25"/>
  <c r="G765" i="25"/>
  <c r="G857" i="25"/>
  <c r="G2717" i="25"/>
  <c r="G2461" i="25"/>
  <c r="G2464" i="25"/>
  <c r="G2469" i="25"/>
  <c r="G2440" i="25"/>
  <c r="G804" i="25"/>
  <c r="G766" i="25"/>
  <c r="G749" i="25"/>
  <c r="G747" i="25"/>
  <c r="G759" i="25"/>
  <c r="G808" i="25"/>
  <c r="G770" i="25"/>
  <c r="G757" i="25"/>
  <c r="G3794" i="25"/>
  <c r="G3770" i="25"/>
  <c r="G3852" i="25"/>
  <c r="G3877" i="25"/>
  <c r="G3899" i="25"/>
  <c r="G3769" i="25"/>
  <c r="G3830" i="25"/>
  <c r="G3901" i="25"/>
  <c r="G3891" i="25"/>
  <c r="G3888" i="25"/>
  <c r="G3793" i="25"/>
  <c r="G3870" i="25"/>
  <c r="G3889" i="25"/>
  <c r="G3897" i="25"/>
  <c r="G3767" i="25"/>
  <c r="G3822" i="25"/>
  <c r="G3878" i="25"/>
  <c r="G2344" i="25"/>
  <c r="G2669" i="25"/>
  <c r="G2477" i="25"/>
  <c r="G767" i="25"/>
  <c r="G807" i="25"/>
  <c r="G1142" i="25"/>
  <c r="G2643" i="25"/>
  <c r="G762" i="25"/>
  <c r="G3797" i="25"/>
  <c r="G3887" i="25"/>
  <c r="G2441" i="25"/>
  <c r="G2708" i="25"/>
  <c r="G2698" i="25"/>
  <c r="G2657" i="25"/>
  <c r="G2672" i="25"/>
  <c r="G2700" i="25"/>
  <c r="G2692" i="25"/>
  <c r="G2688" i="25"/>
  <c r="G2644" i="25"/>
  <c r="G3235" i="25"/>
  <c r="G348" i="25"/>
  <c r="G3446" i="25"/>
  <c r="G3318" i="25"/>
  <c r="G3239" i="25"/>
  <c r="G3238" i="25"/>
  <c r="G364" i="25"/>
  <c r="G405" i="25"/>
  <c r="G3329" i="25"/>
  <c r="G955" i="25"/>
  <c r="H1553" i="25"/>
  <c r="H1551" i="25"/>
  <c r="H97" i="5"/>
  <c r="H1550" i="25"/>
  <c r="G97" i="5"/>
  <c r="H1549" i="25"/>
  <c r="H1552" i="25"/>
  <c r="H1438" i="25"/>
  <c r="H1469" i="25"/>
  <c r="H1433" i="25"/>
  <c r="H1500" i="25"/>
  <c r="H1421" i="25"/>
  <c r="H1437" i="25"/>
  <c r="H1489" i="25"/>
  <c r="H1487" i="25"/>
  <c r="H1424" i="25"/>
  <c r="H1523" i="25"/>
  <c r="H1545" i="25"/>
  <c r="H1494" i="25"/>
  <c r="H1516" i="25"/>
  <c r="H3880" i="25"/>
  <c r="H3821" i="25"/>
  <c r="H3806" i="25"/>
  <c r="H3917" i="25"/>
  <c r="H3903" i="25"/>
  <c r="H3913" i="25"/>
  <c r="H3840" i="25"/>
  <c r="H3890" i="25"/>
  <c r="H3827" i="25"/>
  <c r="H3886" i="25"/>
  <c r="H3822" i="25"/>
  <c r="H3876" i="25"/>
  <c r="H3783" i="25"/>
  <c r="H3816" i="25"/>
  <c r="H3792" i="25"/>
  <c r="H2561" i="25"/>
  <c r="H910" i="25"/>
  <c r="E2" i="5"/>
  <c r="G1598" i="25"/>
  <c r="E107" i="5"/>
  <c r="H2306" i="25"/>
  <c r="H3305" i="25"/>
  <c r="H3313" i="25"/>
  <c r="H2301" i="25"/>
  <c r="H27" i="5"/>
  <c r="H2302" i="25"/>
  <c r="H43" i="5"/>
  <c r="H3323" i="25"/>
  <c r="H3327" i="25"/>
  <c r="H3315" i="25"/>
  <c r="G34" i="5"/>
  <c r="H2304" i="25"/>
  <c r="H929" i="25"/>
  <c r="H3318" i="25"/>
  <c r="H34" i="5"/>
  <c r="H3326" i="25"/>
  <c r="H3303" i="25"/>
  <c r="H3312" i="25"/>
  <c r="H3300" i="25"/>
  <c r="H28" i="5"/>
  <c r="H1579" i="25"/>
  <c r="H196" i="25"/>
  <c r="H226" i="25"/>
  <c r="H193" i="25"/>
  <c r="H214" i="25"/>
  <c r="H228" i="25"/>
  <c r="H227" i="25"/>
  <c r="H137" i="25"/>
  <c r="H124" i="25"/>
  <c r="H123" i="25"/>
  <c r="H134" i="25"/>
  <c r="H131" i="25"/>
  <c r="H121" i="25"/>
  <c r="H119" i="25"/>
  <c r="H120" i="25"/>
  <c r="H129" i="25"/>
  <c r="H135" i="25"/>
  <c r="H140" i="25"/>
  <c r="H125" i="25"/>
  <c r="H136" i="25"/>
  <c r="H139" i="25"/>
  <c r="H133" i="25"/>
  <c r="G2422" i="25"/>
  <c r="G2385" i="25"/>
  <c r="G1251" i="25"/>
  <c r="G1235" i="25"/>
  <c r="G1310" i="25"/>
  <c r="G1317" i="25"/>
  <c r="G1306" i="25"/>
  <c r="G1296" i="25"/>
  <c r="G1309" i="25"/>
  <c r="G3035" i="25"/>
  <c r="G3034" i="25"/>
  <c r="G3130" i="25"/>
  <c r="G3073" i="25"/>
  <c r="G3092" i="25"/>
  <c r="G3142" i="25"/>
  <c r="G3075" i="25"/>
  <c r="G3135" i="25"/>
  <c r="G3141" i="25"/>
  <c r="G3047" i="25"/>
  <c r="G3068" i="25"/>
  <c r="G3137" i="25"/>
  <c r="G3114" i="25"/>
  <c r="G3128" i="25"/>
  <c r="G3157" i="25"/>
  <c r="G3150" i="25"/>
  <c r="G3163" i="25"/>
  <c r="G3098" i="25"/>
  <c r="G3663" i="25"/>
  <c r="G3640" i="25"/>
  <c r="G3763" i="25"/>
  <c r="G3654" i="25"/>
  <c r="G3730" i="25"/>
  <c r="G3626" i="25"/>
  <c r="G3743" i="25"/>
  <c r="G3658" i="25"/>
  <c r="G3700" i="25"/>
  <c r="G3762" i="25"/>
  <c r="G3637" i="25"/>
  <c r="G3711" i="25"/>
  <c r="G3690" i="25"/>
  <c r="G3748" i="25"/>
  <c r="G3765" i="25"/>
  <c r="G3666" i="25"/>
  <c r="G3718" i="25"/>
  <c r="G3713" i="25"/>
  <c r="G3693" i="25"/>
  <c r="G3660" i="25"/>
  <c r="G3676" i="25"/>
  <c r="G1928" i="25"/>
  <c r="G1870" i="25"/>
  <c r="G1807" i="25"/>
  <c r="G1735" i="25"/>
  <c r="G1772" i="25"/>
  <c r="G1723" i="25"/>
  <c r="G1151" i="25"/>
  <c r="G1154" i="25"/>
  <c r="G1155" i="25"/>
  <c r="G1150" i="25"/>
  <c r="G1153" i="25"/>
  <c r="G1149" i="25"/>
  <c r="G1148" i="25"/>
  <c r="E73" i="5"/>
  <c r="G2634" i="25"/>
  <c r="G3562" i="25"/>
  <c r="G3617" i="25"/>
  <c r="G3543" i="25"/>
  <c r="G3553" i="25"/>
  <c r="G3541" i="25"/>
  <c r="G3571" i="25"/>
  <c r="G3587" i="25"/>
  <c r="G3588" i="25"/>
  <c r="G3573" i="25"/>
  <c r="G3601" i="25"/>
  <c r="G3604" i="25"/>
  <c r="G3544" i="25"/>
  <c r="G3613" i="25"/>
  <c r="G3559" i="25"/>
  <c r="G3533" i="25"/>
  <c r="G3534" i="25"/>
  <c r="G3580" i="25"/>
  <c r="E69" i="5"/>
  <c r="G3592" i="25"/>
  <c r="G3563" i="25"/>
  <c r="G3530" i="25"/>
  <c r="G3591" i="25"/>
  <c r="G3590" i="25"/>
  <c r="G3569" i="25"/>
  <c r="G3620" i="25"/>
  <c r="G3557" i="25"/>
  <c r="G2124" i="25"/>
  <c r="G2103" i="25"/>
  <c r="G2092" i="25"/>
  <c r="G2105" i="25"/>
  <c r="G2175" i="25"/>
  <c r="G2141" i="25"/>
  <c r="G2128" i="25"/>
  <c r="G2137" i="25"/>
  <c r="G2146" i="25"/>
  <c r="G2119" i="25"/>
  <c r="G2079" i="25"/>
  <c r="G2168" i="25"/>
  <c r="G2159" i="25"/>
  <c r="G2081" i="25"/>
  <c r="G2164" i="25"/>
  <c r="G2179" i="25"/>
  <c r="G2114" i="25"/>
  <c r="G2135" i="25"/>
  <c r="G2167" i="25"/>
  <c r="G2130" i="25"/>
  <c r="G2093" i="25"/>
  <c r="G2098" i="25"/>
  <c r="G2181" i="25"/>
  <c r="G2072" i="25"/>
  <c r="G2129" i="25"/>
  <c r="G2147" i="25"/>
  <c r="G2108" i="25"/>
  <c r="G2145" i="25"/>
  <c r="G2543" i="25"/>
  <c r="G2529" i="25"/>
  <c r="G2539" i="25"/>
  <c r="G2558" i="25"/>
  <c r="G2537" i="25"/>
  <c r="G3291" i="25"/>
  <c r="G3280" i="25"/>
  <c r="G3277" i="25"/>
  <c r="G3281" i="25"/>
  <c r="G3274" i="25"/>
  <c r="G3285" i="25"/>
  <c r="G3282" i="25"/>
  <c r="G3290" i="25"/>
  <c r="G3276" i="25"/>
  <c r="G3275" i="25"/>
  <c r="G3289" i="25"/>
  <c r="G3284" i="25"/>
  <c r="G994" i="25"/>
  <c r="G977" i="25"/>
  <c r="G968" i="25"/>
  <c r="G964" i="25"/>
  <c r="G984" i="25"/>
  <c r="G993" i="25"/>
  <c r="G967" i="25"/>
  <c r="E21" i="5"/>
  <c r="G824" i="25"/>
  <c r="G832" i="25"/>
  <c r="G828" i="25"/>
  <c r="G1935" i="25"/>
  <c r="G1681" i="25"/>
  <c r="H122" i="25"/>
  <c r="H141" i="25"/>
  <c r="G2077" i="25"/>
  <c r="G2149" i="25"/>
  <c r="G3540" i="25"/>
  <c r="G3610" i="25"/>
  <c r="G3293" i="25"/>
  <c r="G3585" i="25"/>
  <c r="G3598" i="25"/>
  <c r="H911" i="25"/>
  <c r="H920" i="25"/>
  <c r="H1077" i="25"/>
  <c r="H1099" i="25"/>
  <c r="H1112" i="25"/>
  <c r="H922" i="25"/>
  <c r="H1111" i="25"/>
  <c r="H1047" i="25"/>
  <c r="H1087" i="25"/>
  <c r="H909" i="25"/>
  <c r="H1024" i="25"/>
  <c r="H912" i="25"/>
  <c r="H1093" i="25"/>
  <c r="H1122" i="25"/>
  <c r="H1023" i="25"/>
  <c r="H919" i="25"/>
  <c r="H1061" i="25"/>
  <c r="H1038" i="25"/>
  <c r="H1074" i="25"/>
  <c r="H925" i="25"/>
  <c r="H3897" i="25"/>
  <c r="H3888" i="25"/>
  <c r="H3825" i="25"/>
  <c r="H3887" i="25"/>
  <c r="G174" i="25"/>
  <c r="G3169" i="25"/>
  <c r="G3194" i="25"/>
  <c r="G3173" i="25"/>
  <c r="G3224" i="25"/>
  <c r="G3197" i="25"/>
  <c r="G3180" i="25"/>
  <c r="G3177" i="25"/>
  <c r="G3211" i="25"/>
  <c r="G3200" i="25"/>
  <c r="G3191" i="25"/>
  <c r="G3218" i="25"/>
  <c r="G3196" i="25"/>
  <c r="G3217" i="25"/>
  <c r="G167" i="25"/>
  <c r="G154" i="25"/>
  <c r="G172" i="25"/>
  <c r="G170" i="25"/>
  <c r="G176" i="25"/>
  <c r="G1597" i="25"/>
  <c r="G1593" i="25"/>
  <c r="G1596" i="25"/>
  <c r="G1619" i="25"/>
  <c r="G1626" i="25"/>
  <c r="G1000" i="25"/>
  <c r="G999" i="25"/>
  <c r="G1673" i="25"/>
  <c r="G1600" i="25"/>
  <c r="E32" i="5"/>
  <c r="G1612" i="25"/>
  <c r="G1159" i="25"/>
  <c r="G3550" i="25"/>
  <c r="G1781" i="25"/>
  <c r="G3673" i="25"/>
  <c r="G1163" i="25"/>
  <c r="G1592" i="25"/>
  <c r="G112" i="5"/>
  <c r="E108" i="5"/>
  <c r="G162" i="25"/>
  <c r="G173" i="25"/>
  <c r="G161" i="25"/>
  <c r="G166" i="25"/>
  <c r="G171" i="25"/>
  <c r="E36" i="5"/>
  <c r="G1611" i="25"/>
  <c r="G1605" i="25"/>
  <c r="G1615" i="25"/>
  <c r="G1621" i="25"/>
  <c r="G996" i="25"/>
  <c r="G1614" i="25"/>
  <c r="G1607" i="25"/>
  <c r="G1299" i="25"/>
  <c r="G1599" i="25"/>
  <c r="G1624" i="25"/>
  <c r="G1564" i="25"/>
  <c r="G3023" i="25"/>
  <c r="G2248" i="25"/>
  <c r="H1428" i="25"/>
  <c r="H1480" i="25"/>
  <c r="H1534" i="25"/>
  <c r="H1522" i="25"/>
  <c r="H1477" i="25"/>
  <c r="H1453" i="25"/>
  <c r="H1449" i="25"/>
  <c r="H1418" i="25"/>
  <c r="H1495" i="25"/>
  <c r="H1505" i="25"/>
  <c r="H1460" i="25"/>
  <c r="H1478" i="25"/>
  <c r="H1465" i="25"/>
  <c r="H1514" i="25"/>
  <c r="H1435" i="25"/>
  <c r="H1447" i="25"/>
  <c r="H1452" i="25"/>
  <c r="G2996" i="25"/>
  <c r="H958" i="25"/>
  <c r="H3855" i="25"/>
  <c r="H3894" i="25"/>
  <c r="H3905" i="25"/>
  <c r="H3817" i="25"/>
  <c r="H721" i="25"/>
  <c r="H684" i="25"/>
  <c r="H704" i="25"/>
  <c r="H68" i="5"/>
  <c r="H679" i="25"/>
  <c r="H656" i="25"/>
  <c r="H705" i="25"/>
  <c r="H688" i="25"/>
  <c r="H661" i="25"/>
  <c r="H677" i="25"/>
  <c r="H680" i="25"/>
  <c r="H710" i="25"/>
  <c r="H715" i="25"/>
  <c r="H722" i="25"/>
  <c r="H675" i="25"/>
  <c r="H707" i="25"/>
  <c r="H729" i="25"/>
  <c r="H694" i="25"/>
  <c r="H653" i="25"/>
  <c r="H3912" i="25"/>
  <c r="H3889" i="25"/>
  <c r="H3857" i="25"/>
  <c r="H3778" i="25"/>
  <c r="H3861" i="25"/>
  <c r="H3799" i="25"/>
  <c r="H3833" i="25"/>
  <c r="H3866" i="25"/>
  <c r="H3786" i="25"/>
  <c r="H3802" i="25"/>
  <c r="H3774" i="25"/>
  <c r="H3877" i="25"/>
  <c r="H3829" i="25"/>
  <c r="H3860" i="25"/>
  <c r="H3847" i="25"/>
  <c r="H3907" i="25"/>
  <c r="H3908" i="25"/>
  <c r="H3859" i="25"/>
  <c r="H3909" i="25"/>
  <c r="H3902" i="25"/>
  <c r="H3795" i="25"/>
  <c r="H3781" i="25"/>
  <c r="H3812" i="25"/>
  <c r="G1547" i="25"/>
  <c r="G64" i="25"/>
  <c r="G1400" i="25"/>
  <c r="G55" i="25"/>
  <c r="E109" i="5"/>
  <c r="G1326" i="25"/>
  <c r="G1338" i="25"/>
  <c r="G1412" i="25"/>
  <c r="G54" i="25"/>
  <c r="G57" i="25"/>
  <c r="E100" i="5"/>
  <c r="G1334" i="25"/>
  <c r="G3246" i="25"/>
  <c r="G61" i="25"/>
  <c r="G3021" i="25"/>
  <c r="H1451" i="25"/>
  <c r="H1515" i="25"/>
  <c r="H1443" i="25"/>
  <c r="H1533" i="25"/>
  <c r="H1507" i="25"/>
  <c r="H1501" i="25"/>
  <c r="H1524" i="25"/>
  <c r="H1503" i="25"/>
  <c r="H1486" i="25"/>
  <c r="H1508" i="25"/>
  <c r="H1506" i="25"/>
  <c r="H1520" i="25"/>
  <c r="H1458" i="25"/>
  <c r="H1479" i="25"/>
  <c r="H1448" i="25"/>
  <c r="H1541" i="25"/>
  <c r="H1496" i="25"/>
  <c r="H1488" i="25"/>
  <c r="H1519" i="25"/>
  <c r="H1544" i="25"/>
  <c r="H1423" i="25"/>
  <c r="H1476" i="25"/>
  <c r="H1535" i="25"/>
  <c r="H1504" i="25"/>
  <c r="H1446" i="25"/>
  <c r="H1527" i="25"/>
  <c r="H1441" i="25"/>
  <c r="H1419" i="25"/>
  <c r="H1531" i="25"/>
  <c r="H1537" i="25"/>
  <c r="H1420" i="25"/>
  <c r="H1484" i="25"/>
  <c r="H1471" i="25"/>
  <c r="H1577" i="25"/>
  <c r="H1571" i="25"/>
  <c r="H56" i="5"/>
  <c r="H1628" i="25"/>
  <c r="H1022" i="25"/>
  <c r="H1542" i="25"/>
  <c r="H1422" i="25"/>
  <c r="H1430" i="25"/>
  <c r="H1499" i="25"/>
  <c r="H1473" i="25"/>
  <c r="H1468" i="25"/>
  <c r="H1491" i="25"/>
  <c r="H1492" i="25"/>
  <c r="H1445" i="25"/>
  <c r="H1426" i="25"/>
  <c r="H1436" i="25"/>
  <c r="H1429" i="25"/>
  <c r="H1474" i="25"/>
  <c r="H1475" i="25"/>
  <c r="H1510" i="25"/>
  <c r="H1461" i="25"/>
  <c r="H1481" i="25"/>
  <c r="H1512" i="25"/>
  <c r="H1440" i="25"/>
  <c r="H1450" i="25"/>
  <c r="H1482" i="25"/>
  <c r="H1493" i="25"/>
  <c r="G60" i="5"/>
  <c r="H1432" i="25"/>
  <c r="H1526" i="25"/>
  <c r="H1466" i="25"/>
  <c r="H1530" i="25"/>
  <c r="H1518" i="25"/>
  <c r="H1434" i="25"/>
  <c r="H1539" i="25"/>
  <c r="H1511" i="25"/>
  <c r="H1497" i="25"/>
  <c r="H1588" i="25"/>
  <c r="H1574" i="25"/>
  <c r="H1570" i="25"/>
  <c r="H1573" i="25"/>
  <c r="G27" i="5"/>
  <c r="H1638" i="25"/>
  <c r="H1656" i="25"/>
  <c r="H1667" i="25"/>
  <c r="H1646" i="25"/>
  <c r="G71" i="25"/>
  <c r="G72" i="25"/>
  <c r="G2415" i="25"/>
  <c r="G2418" i="25"/>
  <c r="G2421" i="25"/>
  <c r="G2395" i="25"/>
  <c r="G1206" i="25"/>
  <c r="G1264" i="25"/>
  <c r="G1212" i="25"/>
  <c r="G1217" i="25"/>
  <c r="G1262" i="25"/>
  <c r="G1318" i="25"/>
  <c r="G1300" i="25"/>
  <c r="G1183" i="25"/>
  <c r="G3133" i="25"/>
  <c r="G3094" i="25"/>
  <c r="G3078" i="25"/>
  <c r="G3053" i="25"/>
  <c r="G1951" i="25"/>
  <c r="G1956" i="25"/>
  <c r="G1728" i="25"/>
  <c r="G1732" i="25"/>
  <c r="G1752" i="25"/>
  <c r="G1712" i="25"/>
  <c r="G1775" i="25"/>
  <c r="G1724" i="25"/>
  <c r="G1751" i="25"/>
  <c r="G1698" i="25"/>
  <c r="G3594" i="25"/>
  <c r="G3537" i="25"/>
  <c r="G3555" i="25"/>
  <c r="G3538" i="25"/>
  <c r="G2075" i="25"/>
  <c r="G2183" i="25"/>
  <c r="G2152" i="25"/>
  <c r="G2074" i="25"/>
  <c r="G2095" i="25"/>
  <c r="G2178" i="25"/>
  <c r="G3286" i="25"/>
  <c r="G3294" i="25"/>
  <c r="G3278" i="25"/>
  <c r="G3287" i="25"/>
  <c r="G3279" i="25"/>
  <c r="E33" i="5"/>
  <c r="G3292" i="25"/>
  <c r="H1109" i="25"/>
  <c r="H1028" i="25"/>
  <c r="H2254" i="25"/>
  <c r="H124" i="5"/>
  <c r="G3398" i="25"/>
  <c r="G3412" i="25"/>
  <c r="G3339" i="25"/>
  <c r="G3402" i="25"/>
  <c r="G3984" i="25"/>
  <c r="G3966" i="25"/>
  <c r="G3973" i="25"/>
  <c r="G1977" i="25"/>
  <c r="G1974" i="25"/>
  <c r="G2021" i="25"/>
  <c r="G1970" i="25"/>
  <c r="G1999" i="25"/>
  <c r="G2028" i="25"/>
  <c r="G2000" i="25"/>
  <c r="G1981" i="25"/>
  <c r="G1992" i="25"/>
  <c r="G1975" i="25"/>
  <c r="G1997" i="25"/>
  <c r="G1990" i="25"/>
  <c r="G1983" i="25"/>
  <c r="G1968" i="25"/>
  <c r="G2025" i="25"/>
  <c r="G2010" i="25"/>
  <c r="G2011" i="25"/>
  <c r="G2035" i="25"/>
  <c r="G2022" i="25"/>
  <c r="G1993" i="25"/>
  <c r="G2508" i="25"/>
  <c r="G2521" i="25"/>
  <c r="G2332" i="25"/>
  <c r="G2309" i="25"/>
  <c r="G2323" i="25"/>
  <c r="G2320" i="25"/>
  <c r="G2333" i="25"/>
  <c r="G2329" i="25"/>
  <c r="G2326" i="25"/>
  <c r="G2334" i="25"/>
  <c r="G2321" i="25"/>
  <c r="G2313" i="25"/>
  <c r="G2327" i="25"/>
  <c r="G586" i="25"/>
  <c r="G485" i="25"/>
  <c r="G543" i="25"/>
  <c r="G573" i="25"/>
  <c r="G515" i="25"/>
  <c r="G495" i="25"/>
  <c r="G463" i="25"/>
  <c r="G505" i="25"/>
  <c r="G563" i="25"/>
  <c r="G512" i="25"/>
  <c r="G516" i="25"/>
  <c r="G457" i="25"/>
  <c r="G570" i="25"/>
  <c r="G566" i="25"/>
  <c r="G487" i="25"/>
  <c r="G469" i="25"/>
  <c r="G571" i="25"/>
  <c r="G451" i="25"/>
  <c r="G557" i="25"/>
  <c r="G501" i="25"/>
  <c r="G547" i="25"/>
  <c r="G548" i="25"/>
  <c r="G473" i="25"/>
  <c r="G508" i="25"/>
  <c r="G553" i="25"/>
  <c r="G584" i="25"/>
  <c r="G551" i="25"/>
  <c r="G498" i="25"/>
  <c r="G561" i="25"/>
  <c r="G153" i="25"/>
  <c r="G152" i="25"/>
  <c r="G151" i="25"/>
  <c r="G2614" i="25"/>
  <c r="G2631" i="25"/>
  <c r="G2616" i="25"/>
  <c r="E63" i="5"/>
  <c r="G2624" i="25"/>
  <c r="G2619" i="25"/>
  <c r="G2607" i="25"/>
  <c r="G2591" i="25"/>
  <c r="G2590" i="25"/>
  <c r="G2610" i="25"/>
  <c r="G2628" i="25"/>
  <c r="G2597" i="25"/>
  <c r="G315" i="25"/>
  <c r="G332" i="25"/>
  <c r="G277" i="25"/>
  <c r="G321" i="25"/>
  <c r="G302" i="25"/>
  <c r="G256" i="25"/>
  <c r="G311" i="25"/>
  <c r="G307" i="25"/>
  <c r="G297" i="25"/>
  <c r="G238" i="25"/>
  <c r="G312" i="25"/>
  <c r="G288" i="25"/>
  <c r="G280" i="25"/>
  <c r="G243" i="25"/>
  <c r="G310" i="25"/>
  <c r="G240" i="25"/>
  <c r="G266" i="25"/>
  <c r="G303" i="25"/>
  <c r="G319" i="25"/>
  <c r="G259" i="25"/>
  <c r="G246" i="25"/>
  <c r="G249" i="25"/>
  <c r="G327" i="25"/>
  <c r="E55" i="5"/>
  <c r="H2255" i="25"/>
  <c r="G2255" i="25"/>
  <c r="G4044" i="25"/>
  <c r="G4059" i="25"/>
  <c r="G4058" i="25"/>
  <c r="G4045" i="25"/>
  <c r="G4054" i="25"/>
  <c r="G4046" i="25"/>
  <c r="G4047" i="25"/>
  <c r="G4042" i="25"/>
  <c r="E31" i="5"/>
  <c r="H815" i="25"/>
  <c r="G817" i="25"/>
  <c r="G885" i="25"/>
  <c r="E23" i="5"/>
  <c r="G895" i="25"/>
  <c r="G884" i="25"/>
  <c r="G880" i="25"/>
  <c r="H3322" i="25"/>
  <c r="H3317" i="25"/>
  <c r="H3325" i="25"/>
  <c r="H3314" i="25"/>
  <c r="H3311" i="25"/>
  <c r="H3328" i="25"/>
  <c r="H3320" i="25"/>
  <c r="H2303" i="25"/>
  <c r="H2307" i="25"/>
  <c r="H2546" i="25"/>
  <c r="G3295" i="25"/>
  <c r="H931" i="25"/>
  <c r="H104" i="5"/>
  <c r="G28" i="5"/>
  <c r="H576" i="25"/>
  <c r="H584" i="25"/>
  <c r="E103" i="5"/>
  <c r="G1356" i="25"/>
  <c r="G1382" i="25"/>
  <c r="G1370" i="25"/>
  <c r="G1403" i="25"/>
  <c r="G53" i="25"/>
  <c r="G1402" i="25"/>
  <c r="G1351" i="25"/>
  <c r="G1371" i="25"/>
  <c r="G2985" i="25"/>
  <c r="G59" i="25"/>
  <c r="G2307" i="25"/>
  <c r="E44" i="5"/>
  <c r="G2999" i="25"/>
  <c r="G1373" i="25"/>
  <c r="G1336" i="25"/>
  <c r="G2983" i="25"/>
  <c r="G1384" i="25"/>
  <c r="G1349" i="25"/>
  <c r="G1344" i="25"/>
  <c r="E72" i="5"/>
  <c r="G1353" i="25"/>
  <c r="G1411" i="25"/>
  <c r="G1341" i="25"/>
  <c r="G1389" i="25"/>
  <c r="H3772" i="25"/>
  <c r="H3914" i="25"/>
  <c r="H3768" i="25"/>
  <c r="H3819" i="25"/>
  <c r="H195" i="25"/>
  <c r="H212" i="25"/>
  <c r="H201" i="25"/>
  <c r="H219" i="25"/>
  <c r="G135" i="5"/>
  <c r="H217" i="25"/>
  <c r="H194" i="25"/>
  <c r="H183" i="25"/>
  <c r="H210" i="25"/>
  <c r="G2587" i="25"/>
  <c r="E17" i="5"/>
  <c r="G68" i="25"/>
  <c r="G69" i="25"/>
  <c r="E13" i="5"/>
  <c r="G2390" i="25"/>
  <c r="G2426" i="25"/>
  <c r="G2419" i="25"/>
  <c r="G1263" i="25"/>
  <c r="E5" i="5"/>
  <c r="G1293" i="25"/>
  <c r="G1277" i="25"/>
  <c r="G1257" i="25"/>
  <c r="G1168" i="25"/>
  <c r="G1174" i="25"/>
  <c r="G1215" i="25"/>
  <c r="G1216" i="25"/>
  <c r="G1226" i="25"/>
  <c r="G1314" i="25"/>
  <c r="G1291" i="25"/>
  <c r="G1208" i="25"/>
  <c r="G1202" i="25"/>
  <c r="G1184" i="25"/>
  <c r="G1269" i="25"/>
  <c r="G1315" i="25"/>
  <c r="G1173" i="25"/>
  <c r="G1255" i="25"/>
  <c r="G1283" i="25"/>
  <c r="G1194" i="25"/>
  <c r="G1214" i="25"/>
  <c r="G1225" i="25"/>
  <c r="G1207" i="25"/>
  <c r="G1290" i="25"/>
  <c r="G1223" i="25"/>
  <c r="G1211" i="25"/>
  <c r="G1222" i="25"/>
  <c r="G1234" i="25"/>
  <c r="G1247" i="25"/>
  <c r="G1242" i="25"/>
  <c r="G1191" i="25"/>
  <c r="G1164" i="25"/>
  <c r="G1253" i="25"/>
  <c r="G1209" i="25"/>
  <c r="G1303" i="25"/>
  <c r="G1178" i="25"/>
  <c r="G1160" i="25"/>
  <c r="G1233" i="25"/>
  <c r="G1187" i="25"/>
  <c r="G1248" i="25"/>
  <c r="G1175" i="25"/>
  <c r="G1176" i="25"/>
  <c r="G1288" i="25"/>
  <c r="G1166" i="25"/>
  <c r="G1231" i="25"/>
  <c r="G1261" i="25"/>
  <c r="G1241" i="25"/>
  <c r="G1171" i="25"/>
  <c r="G1238" i="25"/>
  <c r="G1197" i="25"/>
  <c r="G1281" i="25"/>
  <c r="G1167" i="25"/>
  <c r="G1190" i="25"/>
  <c r="G1278" i="25"/>
  <c r="G1280" i="25"/>
  <c r="G1161" i="25"/>
  <c r="G1308" i="25"/>
  <c r="G1220" i="25"/>
  <c r="G1245" i="25"/>
  <c r="G1305" i="25"/>
  <c r="G1198" i="25"/>
  <c r="G1258" i="25"/>
  <c r="G1239" i="25"/>
  <c r="G1259" i="25"/>
  <c r="G1272" i="25"/>
  <c r="G1195" i="25"/>
  <c r="G1320" i="25"/>
  <c r="G1185" i="25"/>
  <c r="G1165" i="25"/>
  <c r="G1301" i="25"/>
  <c r="G1236" i="25"/>
  <c r="G1177" i="25"/>
  <c r="G1158" i="25"/>
  <c r="G1230" i="25"/>
  <c r="G1186" i="25"/>
  <c r="G1182" i="25"/>
  <c r="G1273" i="25"/>
  <c r="G1172" i="25"/>
  <c r="G1156" i="25"/>
  <c r="G1180" i="25"/>
  <c r="G1157" i="25"/>
  <c r="G1203" i="25"/>
  <c r="G1232" i="25"/>
  <c r="G336" i="25"/>
  <c r="G335" i="25"/>
  <c r="G3037" i="25"/>
  <c r="G3041" i="25"/>
  <c r="G3038" i="25"/>
  <c r="G3036" i="25"/>
  <c r="G3040" i="25"/>
  <c r="G3039" i="25"/>
  <c r="G3057" i="25"/>
  <c r="G3138" i="25"/>
  <c r="G3082" i="25"/>
  <c r="G3111" i="25"/>
  <c r="G3105" i="25"/>
  <c r="G3071" i="25"/>
  <c r="G3069" i="25"/>
  <c r="G3143" i="25"/>
  <c r="G3116" i="25"/>
  <c r="G3102" i="25"/>
  <c r="G3118" i="25"/>
  <c r="G3050" i="25"/>
  <c r="G3113" i="25"/>
  <c r="G3043" i="25"/>
  <c r="G3048" i="25"/>
  <c r="G3104" i="25"/>
  <c r="G3085" i="25"/>
  <c r="G3145" i="25"/>
  <c r="G3084" i="25"/>
  <c r="G3101" i="25"/>
  <c r="G3112" i="25"/>
  <c r="G3077" i="25"/>
  <c r="G3151" i="25"/>
  <c r="G3120" i="25"/>
  <c r="G3086" i="25"/>
  <c r="G3117" i="25"/>
  <c r="G3074" i="25"/>
  <c r="G3119" i="25"/>
  <c r="G3164" i="25"/>
  <c r="G3140" i="25"/>
  <c r="G3152" i="25"/>
  <c r="G3060" i="25"/>
  <c r="G3099" i="25"/>
  <c r="G3067" i="25"/>
  <c r="G3052" i="25"/>
  <c r="G2941" i="25"/>
  <c r="G2939" i="25"/>
  <c r="G3674" i="25"/>
  <c r="G3714" i="25"/>
  <c r="G3744" i="25"/>
  <c r="G3755" i="25"/>
  <c r="G3665" i="25"/>
  <c r="G3684" i="25"/>
  <c r="G3661" i="25"/>
  <c r="G3653" i="25"/>
  <c r="G3651" i="25"/>
  <c r="G3724" i="25"/>
  <c r="G3729" i="25"/>
  <c r="G3689" i="25"/>
  <c r="G3645" i="25"/>
  <c r="G3634" i="25"/>
  <c r="G3691" i="25"/>
  <c r="G3671" i="25"/>
  <c r="G3655" i="25"/>
  <c r="G3702" i="25"/>
  <c r="G3720" i="25"/>
  <c r="G3662" i="25"/>
  <c r="G3706" i="25"/>
  <c r="G3746" i="25"/>
  <c r="G3672" i="25"/>
  <c r="G3683" i="25"/>
  <c r="G3705" i="25"/>
  <c r="G3631" i="25"/>
  <c r="G3745" i="25"/>
  <c r="G3757" i="25"/>
  <c r="G3740" i="25"/>
  <c r="G3766" i="25"/>
  <c r="G3734" i="25"/>
  <c r="G3756" i="25"/>
  <c r="G3726" i="25"/>
  <c r="G3696" i="25"/>
  <c r="G3738" i="25"/>
  <c r="G3709" i="25"/>
  <c r="G3701" i="25"/>
  <c r="G3692" i="25"/>
  <c r="G3650" i="25"/>
  <c r="G3727" i="25"/>
  <c r="G1920" i="25"/>
  <c r="G1800" i="25"/>
  <c r="G1918" i="25"/>
  <c r="G1855" i="25"/>
  <c r="G1922" i="25"/>
  <c r="G1945" i="25"/>
  <c r="G1875" i="25"/>
  <c r="G1960" i="25"/>
  <c r="G1871" i="25"/>
  <c r="G1827" i="25"/>
  <c r="G1942" i="25"/>
  <c r="G1857" i="25"/>
  <c r="G1812" i="25"/>
  <c r="G1821" i="25"/>
  <c r="G1914" i="25"/>
  <c r="G1816" i="25"/>
  <c r="G1833" i="25"/>
  <c r="G1796" i="25"/>
  <c r="G1703" i="25"/>
  <c r="G1738" i="25"/>
  <c r="G1756" i="25"/>
  <c r="G1709" i="25"/>
  <c r="G1716" i="25"/>
  <c r="G1715" i="25"/>
  <c r="G1771" i="25"/>
  <c r="G1704" i="25"/>
  <c r="G1788" i="25"/>
  <c r="G1727" i="25"/>
  <c r="G1778" i="25"/>
  <c r="G1789" i="25"/>
  <c r="G1765" i="25"/>
  <c r="G1784" i="25"/>
  <c r="G1763" i="25"/>
  <c r="G1766" i="25"/>
  <c r="G1742" i="25"/>
  <c r="G1749" i="25"/>
  <c r="G1734" i="25"/>
  <c r="G1696" i="25"/>
  <c r="G1740" i="25"/>
  <c r="G1731" i="25"/>
  <c r="G1694" i="25"/>
  <c r="G1783" i="25"/>
  <c r="G1679" i="25"/>
  <c r="G1707" i="25"/>
  <c r="G1760" i="25"/>
  <c r="G1685" i="25"/>
  <c r="G1793" i="25"/>
  <c r="G1683" i="25"/>
  <c r="G1786" i="25"/>
  <c r="G1733" i="25"/>
  <c r="G1790" i="25"/>
  <c r="G1717" i="25"/>
  <c r="G1745" i="25"/>
  <c r="G1726" i="25"/>
  <c r="G1729" i="25"/>
  <c r="G1797" i="25"/>
  <c r="G1768" i="25"/>
  <c r="G1702" i="25"/>
  <c r="G1708" i="25"/>
  <c r="G1791" i="25"/>
  <c r="G1686" i="25"/>
  <c r="G1762" i="25"/>
  <c r="G1736" i="25"/>
  <c r="G1737" i="25"/>
  <c r="G2979" i="25"/>
  <c r="G2976" i="25"/>
  <c r="G2977" i="25"/>
  <c r="G3605" i="25"/>
  <c r="G3568" i="25"/>
  <c r="G3606" i="25"/>
  <c r="G3565" i="25"/>
  <c r="G3593" i="25"/>
  <c r="G3556" i="25"/>
  <c r="G3536" i="25"/>
  <c r="G3575" i="25"/>
  <c r="G3546" i="25"/>
  <c r="G3602" i="25"/>
  <c r="G3567" i="25"/>
  <c r="G3614" i="25"/>
  <c r="G3603" i="25"/>
  <c r="G3558" i="25"/>
  <c r="G3576" i="25"/>
  <c r="G3577" i="25"/>
  <c r="G3581" i="25"/>
  <c r="G3564" i="25"/>
  <c r="G3579" i="25"/>
  <c r="G3609" i="25"/>
  <c r="G3547" i="25"/>
  <c r="G3596" i="25"/>
  <c r="G3561" i="25"/>
  <c r="G3548" i="25"/>
  <c r="G3600" i="25"/>
  <c r="G3584" i="25"/>
  <c r="G3574" i="25"/>
  <c r="G3586" i="25"/>
  <c r="G3572" i="25"/>
  <c r="G3607" i="25"/>
  <c r="G3619" i="25"/>
  <c r="G2143" i="25"/>
  <c r="G2148" i="25"/>
  <c r="G2163" i="25"/>
  <c r="G2115" i="25"/>
  <c r="G2161" i="25"/>
  <c r="G2185" i="25"/>
  <c r="G2160" i="25"/>
  <c r="G2173" i="25"/>
  <c r="G2150" i="25"/>
  <c r="G2165" i="25"/>
  <c r="G2140" i="25"/>
  <c r="G2084" i="25"/>
  <c r="G2172" i="25"/>
  <c r="G2100" i="25"/>
  <c r="G2076" i="25"/>
  <c r="G2126" i="25"/>
  <c r="E61" i="5"/>
  <c r="G2102" i="25"/>
  <c r="G2094" i="25"/>
  <c r="G2090" i="25"/>
  <c r="G2138" i="25"/>
  <c r="G2142" i="25"/>
  <c r="G2184" i="25"/>
  <c r="G2151" i="25"/>
  <c r="G2113" i="25"/>
  <c r="G2127" i="25"/>
  <c r="G2085" i="25"/>
  <c r="G2089" i="25"/>
  <c r="G2120" i="25"/>
  <c r="G2080" i="25"/>
  <c r="G2099" i="25"/>
  <c r="E29" i="5"/>
  <c r="G2382" i="25"/>
  <c r="G1930" i="25"/>
  <c r="G1808" i="25"/>
  <c r="G1842" i="25"/>
  <c r="G1938" i="25"/>
  <c r="G1911" i="25"/>
  <c r="G1872" i="25"/>
  <c r="G2424" i="25"/>
  <c r="G2379" i="25"/>
  <c r="G2082" i="25"/>
  <c r="G2170" i="25"/>
  <c r="G1275" i="25"/>
  <c r="G3615" i="25"/>
  <c r="G1250" i="25"/>
  <c r="G3159" i="25"/>
  <c r="G3680" i="25"/>
  <c r="G1744" i="25"/>
  <c r="G1759" i="25"/>
  <c r="G2978" i="25"/>
  <c r="G1254" i="25"/>
  <c r="G2177" i="25"/>
  <c r="G3539" i="25"/>
  <c r="G1304" i="25"/>
  <c r="G1297" i="25"/>
  <c r="G3121" i="25"/>
  <c r="G1795" i="25"/>
  <c r="G1680" i="25"/>
  <c r="G1758" i="25"/>
  <c r="G2088" i="25"/>
  <c r="G2117" i="25"/>
  <c r="G2087" i="25"/>
  <c r="G2083" i="25"/>
  <c r="G2109" i="25"/>
  <c r="G3551" i="25"/>
  <c r="G3616" i="25"/>
  <c r="G3532" i="25"/>
  <c r="G3599" i="25"/>
  <c r="G3531" i="25"/>
  <c r="G1714" i="25"/>
  <c r="G1750" i="25"/>
  <c r="G1688" i="25"/>
  <c r="G3749" i="25"/>
  <c r="G3707" i="25"/>
  <c r="G3051" i="25"/>
  <c r="G3081" i="25"/>
  <c r="G1287" i="25"/>
  <c r="G1240" i="25"/>
  <c r="G1266" i="25"/>
  <c r="G1218" i="25"/>
  <c r="G1274" i="25"/>
  <c r="G1313" i="25"/>
  <c r="G1243" i="25"/>
  <c r="G2121" i="25"/>
  <c r="G2097" i="25"/>
  <c r="G1224" i="25"/>
  <c r="G3625" i="25"/>
  <c r="G1755" i="25"/>
  <c r="G1782" i="25"/>
  <c r="G3542" i="25"/>
  <c r="G1286" i="25"/>
  <c r="G1711" i="25"/>
  <c r="G1810" i="25"/>
  <c r="G1887" i="25"/>
  <c r="G1869" i="25"/>
  <c r="G1843" i="25"/>
  <c r="G1881" i="25"/>
  <c r="G1964" i="25"/>
  <c r="G2376" i="25"/>
  <c r="G2398" i="25"/>
  <c r="G1265" i="25"/>
  <c r="G2155" i="25"/>
  <c r="G2144" i="25"/>
  <c r="G3612" i="25"/>
  <c r="G1200" i="25"/>
  <c r="G3166" i="25"/>
  <c r="G3636" i="25"/>
  <c r="G1757" i="25"/>
  <c r="G1713" i="25"/>
  <c r="G1229" i="25"/>
  <c r="G2186" i="25"/>
  <c r="G1302" i="25"/>
  <c r="G70" i="25"/>
  <c r="G1244" i="25"/>
  <c r="G1319" i="25"/>
  <c r="G3739" i="25"/>
  <c r="G1699" i="25"/>
  <c r="G1747" i="25"/>
  <c r="G3158" i="25"/>
  <c r="G2078" i="25"/>
  <c r="G2118" i="25"/>
  <c r="G2110" i="25"/>
  <c r="G2154" i="25"/>
  <c r="G2111" i="25"/>
  <c r="G2174" i="25"/>
  <c r="G3549" i="25"/>
  <c r="G3582" i="25"/>
  <c r="G3552" i="25"/>
  <c r="G3578" i="25"/>
  <c r="G3566" i="25"/>
  <c r="G1746" i="25"/>
  <c r="G1682" i="25"/>
  <c r="G3649" i="25"/>
  <c r="G3733" i="25"/>
  <c r="G3758" i="25"/>
  <c r="G3083" i="25"/>
  <c r="G3132" i="25"/>
  <c r="G1189" i="25"/>
  <c r="G1219" i="25"/>
  <c r="G1271" i="25"/>
  <c r="G1249" i="25"/>
  <c r="G1298" i="25"/>
  <c r="G1170" i="25"/>
  <c r="G1270" i="25"/>
  <c r="G2133" i="25"/>
  <c r="G3597" i="25"/>
  <c r="G1237" i="25"/>
  <c r="G3630" i="25"/>
  <c r="G1730" i="25"/>
  <c r="G1316" i="25"/>
  <c r="G1284" i="25"/>
  <c r="G3622" i="25"/>
  <c r="H189" i="25"/>
  <c r="G1909" i="25"/>
  <c r="G1834" i="25"/>
  <c r="G1952" i="25"/>
  <c r="G1961" i="25"/>
  <c r="G1894" i="25"/>
  <c r="G1818" i="25"/>
  <c r="G1959" i="25"/>
  <c r="E9" i="5"/>
  <c r="G2377" i="25"/>
  <c r="G2384" i="25"/>
  <c r="G2122" i="25"/>
  <c r="G3608" i="25"/>
  <c r="G1267" i="25"/>
  <c r="G1295" i="25"/>
  <c r="G3124" i="25"/>
  <c r="G3627" i="25"/>
  <c r="G1774" i="25"/>
  <c r="G1739" i="25"/>
  <c r="G1294" i="25"/>
  <c r="G2158" i="25"/>
  <c r="G1276" i="25"/>
  <c r="G3570" i="25"/>
  <c r="G1192" i="25"/>
  <c r="G3123" i="25"/>
  <c r="G3715" i="25"/>
  <c r="G1773" i="25"/>
  <c r="G1722" i="25"/>
  <c r="G1204" i="25"/>
  <c r="G2101" i="25"/>
  <c r="G2182" i="25"/>
  <c r="G2166" i="25"/>
  <c r="G2112" i="25"/>
  <c r="G2132" i="25"/>
  <c r="G2131" i="25"/>
  <c r="G3535" i="25"/>
  <c r="G3554" i="25"/>
  <c r="G3560" i="25"/>
  <c r="G3589" i="25"/>
  <c r="G1706" i="25"/>
  <c r="G1753" i="25"/>
  <c r="G1719" i="25"/>
  <c r="G3659" i="25"/>
  <c r="G3623" i="25"/>
  <c r="G3764" i="25"/>
  <c r="G3127" i="25"/>
  <c r="G3144" i="25"/>
  <c r="G1199" i="25"/>
  <c r="G1256" i="25"/>
  <c r="G1162" i="25"/>
  <c r="G1213" i="25"/>
  <c r="G1285" i="25"/>
  <c r="G1279" i="25"/>
  <c r="G1221" i="25"/>
  <c r="G1227" i="25"/>
  <c r="G1268" i="25"/>
  <c r="G1201" i="25"/>
  <c r="G1770" i="25"/>
  <c r="G1798" i="25"/>
  <c r="G3618" i="25"/>
  <c r="G1311" i="25"/>
  <c r="G1188" i="25"/>
  <c r="G2125" i="25"/>
  <c r="G3670" i="25"/>
  <c r="G281" i="25"/>
  <c r="G560" i="25"/>
  <c r="G285" i="25"/>
  <c r="G331" i="25"/>
  <c r="H206" i="25"/>
  <c r="H202" i="25"/>
  <c r="H222" i="25"/>
  <c r="G1899" i="25"/>
  <c r="G1852" i="25"/>
  <c r="G1820" i="25"/>
  <c r="G1906" i="25"/>
  <c r="G1874" i="25"/>
  <c r="G1823" i="25"/>
  <c r="G486" i="25"/>
  <c r="G273" i="25"/>
  <c r="G1806" i="25"/>
  <c r="G1853" i="25"/>
  <c r="G1950" i="25"/>
  <c r="G1847" i="25"/>
  <c r="G1933" i="25"/>
  <c r="G1858" i="25"/>
  <c r="G1831" i="25"/>
  <c r="G108" i="25"/>
  <c r="G317" i="25"/>
  <c r="G3751" i="25"/>
  <c r="G1210" i="25"/>
  <c r="H204" i="25"/>
  <c r="G1690" i="25"/>
  <c r="G3716" i="25"/>
  <c r="H216" i="25"/>
  <c r="H209" i="25"/>
  <c r="H191" i="25"/>
  <c r="H218" i="25"/>
  <c r="G1907" i="25"/>
  <c r="G1912" i="25"/>
  <c r="G1917" i="25"/>
  <c r="G1879" i="25"/>
  <c r="G1825" i="25"/>
  <c r="G1868" i="25"/>
  <c r="G1830" i="25"/>
  <c r="G1846" i="25"/>
  <c r="G1804" i="25"/>
  <c r="G1836" i="25"/>
  <c r="G1824" i="25"/>
  <c r="G110" i="25"/>
  <c r="G1594" i="25"/>
  <c r="G3004" i="25"/>
  <c r="G1369" i="25"/>
  <c r="G2991" i="25"/>
  <c r="G3248" i="25"/>
  <c r="E64" i="5"/>
  <c r="G3245" i="25"/>
  <c r="G3049" i="25"/>
  <c r="G3595" i="25"/>
  <c r="G3244" i="25"/>
  <c r="G1368" i="25"/>
  <c r="G1554" i="25"/>
  <c r="G3030" i="25"/>
  <c r="G56" i="25"/>
  <c r="G2994" i="25"/>
  <c r="E8" i="5"/>
  <c r="G1560" i="25"/>
  <c r="G981" i="25"/>
  <c r="G2086" i="25"/>
  <c r="G2073" i="25"/>
  <c r="G2116" i="25"/>
  <c r="G2106" i="25"/>
  <c r="G2096" i="25"/>
  <c r="G2171" i="25"/>
  <c r="G2180" i="25"/>
  <c r="G1684" i="25"/>
  <c r="G1689" i="25"/>
  <c r="G1776" i="25"/>
  <c r="G1794" i="25"/>
  <c r="G1720" i="25"/>
  <c r="G1691" i="25"/>
  <c r="G1705" i="25"/>
  <c r="G1780" i="25"/>
  <c r="G1779" i="25"/>
  <c r="G3656" i="25"/>
  <c r="G3644" i="25"/>
  <c r="G3677" i="25"/>
  <c r="G3642" i="25"/>
  <c r="G3694" i="25"/>
  <c r="G3698" i="25"/>
  <c r="G3703" i="25"/>
  <c r="G3723" i="25"/>
  <c r="G3704" i="25"/>
  <c r="G3042" i="25"/>
  <c r="G3162" i="25"/>
  <c r="G3046" i="25"/>
  <c r="G3148" i="25"/>
  <c r="G3106" i="25"/>
  <c r="G3055" i="25"/>
  <c r="G3087" i="25"/>
  <c r="G3065" i="25"/>
  <c r="G3147" i="25"/>
  <c r="H220" i="25"/>
  <c r="H207" i="25"/>
  <c r="H225" i="25"/>
  <c r="H203" i="25"/>
  <c r="G1929" i="25"/>
  <c r="G1848" i="25"/>
  <c r="G2940" i="25"/>
  <c r="G1603" i="25"/>
  <c r="H996" i="25"/>
  <c r="G1809" i="25"/>
  <c r="G1895" i="25"/>
  <c r="G1832" i="25"/>
  <c r="G1873" i="25"/>
  <c r="G1903" i="25"/>
  <c r="G1900" i="25"/>
  <c r="G1876" i="25"/>
  <c r="G1949" i="25"/>
  <c r="G1813" i="25"/>
  <c r="G1838" i="25"/>
  <c r="G109" i="25"/>
  <c r="G1325" i="25"/>
  <c r="G3016" i="25"/>
  <c r="G1390" i="25"/>
  <c r="G3015" i="25"/>
  <c r="G3251" i="25"/>
  <c r="G3009" i="25"/>
  <c r="G52" i="25"/>
  <c r="G3250" i="25"/>
  <c r="G1388" i="25"/>
  <c r="G1405" i="25"/>
  <c r="G1404" i="25"/>
  <c r="G1332" i="25"/>
  <c r="G63" i="25"/>
  <c r="G1548" i="25"/>
  <c r="G1856" i="25"/>
  <c r="E45" i="5"/>
  <c r="G65" i="25"/>
  <c r="G62" i="25"/>
  <c r="H3805" i="25"/>
  <c r="H3785" i="25"/>
  <c r="H3871" i="25"/>
  <c r="G2324" i="25"/>
  <c r="H2251" i="25"/>
  <c r="G493" i="25"/>
  <c r="G511" i="25"/>
  <c r="G523" i="25"/>
  <c r="G2024" i="25"/>
  <c r="G1987" i="25"/>
  <c r="G4056" i="25"/>
  <c r="G882" i="25"/>
  <c r="G864" i="25"/>
  <c r="G888" i="25"/>
  <c r="G820" i="25"/>
  <c r="G496" i="25"/>
  <c r="G455" i="25"/>
  <c r="G278" i="25"/>
  <c r="G576" i="25"/>
  <c r="G583" i="25"/>
  <c r="G520" i="25"/>
  <c r="G265" i="25"/>
  <c r="G257" i="25"/>
  <c r="G237" i="25"/>
  <c r="G58" i="5"/>
  <c r="H3864" i="25"/>
  <c r="H3850" i="25"/>
  <c r="H3910" i="25"/>
  <c r="H3835" i="25"/>
  <c r="H3834" i="25"/>
  <c r="H3782" i="25"/>
  <c r="H3824" i="25"/>
  <c r="H3818" i="25"/>
  <c r="H3780" i="25"/>
  <c r="G2318" i="25"/>
  <c r="G2598" i="25"/>
  <c r="G580" i="25"/>
  <c r="G533" i="25"/>
  <c r="G529" i="25"/>
  <c r="G1982" i="25"/>
  <c r="G907" i="25"/>
  <c r="G865" i="25"/>
  <c r="G886" i="25"/>
  <c r="G509" i="25"/>
  <c r="G309" i="25"/>
  <c r="G459" i="25"/>
  <c r="G530" i="25"/>
  <c r="G471" i="25"/>
  <c r="G235" i="25"/>
  <c r="G267" i="25"/>
  <c r="G250" i="25"/>
  <c r="G320" i="25"/>
  <c r="G325" i="25"/>
  <c r="H58" i="5"/>
  <c r="H3841" i="25"/>
  <c r="H3878" i="25"/>
  <c r="H3881" i="25"/>
  <c r="H3814" i="25"/>
  <c r="H3773" i="25"/>
  <c r="H3879" i="25"/>
  <c r="H3771" i="25"/>
  <c r="H3858" i="25"/>
  <c r="H3803" i="25"/>
  <c r="H3843" i="25"/>
  <c r="H3870" i="25"/>
  <c r="H3875" i="25"/>
  <c r="H3904" i="25"/>
  <c r="H2252" i="25"/>
  <c r="G567" i="25"/>
  <c r="G1991" i="25"/>
  <c r="G517" i="25"/>
  <c r="G261" i="25"/>
  <c r="G276" i="25"/>
  <c r="G481" i="25"/>
  <c r="G1995" i="25"/>
  <c r="G544" i="25"/>
  <c r="G559" i="25"/>
  <c r="G2609" i="25"/>
  <c r="G234" i="25"/>
  <c r="G233" i="25"/>
  <c r="G271" i="25"/>
  <c r="G2622" i="25"/>
  <c r="G299" i="25"/>
  <c r="G2012" i="25"/>
  <c r="G1980" i="25"/>
  <c r="G4043" i="25"/>
  <c r="G4049" i="25"/>
  <c r="E35" i="5"/>
  <c r="G183" i="25"/>
  <c r="G494" i="25"/>
  <c r="G503" i="25"/>
  <c r="G535" i="25"/>
  <c r="G2005" i="25"/>
  <c r="G4040" i="25"/>
  <c r="G887" i="25"/>
  <c r="G869" i="25"/>
  <c r="G894" i="25"/>
  <c r="G564" i="25"/>
  <c r="G464" i="25"/>
  <c r="G460" i="25"/>
  <c r="G500" i="25"/>
  <c r="G289" i="25"/>
  <c r="G274" i="25"/>
  <c r="G301" i="25"/>
  <c r="H111" i="5"/>
  <c r="G111" i="5"/>
  <c r="H2316" i="25"/>
  <c r="H2336" i="25"/>
  <c r="H2323" i="25"/>
  <c r="H2334" i="25"/>
  <c r="H2318" i="25"/>
  <c r="H2326" i="25"/>
  <c r="H2313" i="25"/>
  <c r="H2333" i="25"/>
  <c r="H2312" i="25"/>
  <c r="H2310" i="25"/>
  <c r="H2330" i="25"/>
  <c r="H2331" i="25"/>
  <c r="H95" i="5"/>
  <c r="H2335" i="25"/>
  <c r="G95" i="5"/>
  <c r="H2311" i="25"/>
  <c r="H2332" i="25"/>
  <c r="H2327" i="25"/>
  <c r="H2325" i="25"/>
  <c r="H2315" i="25"/>
  <c r="H2329" i="25"/>
  <c r="H2319" i="25"/>
  <c r="H2324" i="25"/>
  <c r="H2320" i="25"/>
  <c r="H2321" i="25"/>
  <c r="H2314" i="25"/>
  <c r="H2317" i="25"/>
  <c r="H2328" i="25"/>
  <c r="H2309" i="25"/>
  <c r="H2322" i="25"/>
  <c r="H1565" i="25"/>
  <c r="H1566" i="25"/>
  <c r="H1567" i="25"/>
  <c r="G138" i="5"/>
  <c r="H138" i="5"/>
  <c r="H1568" i="25"/>
  <c r="G429" i="25"/>
  <c r="G2707" i="25"/>
  <c r="G843" i="25"/>
  <c r="G3825" i="25"/>
  <c r="E12" i="5"/>
  <c r="H59" i="25"/>
  <c r="G420" i="25"/>
  <c r="G370" i="25"/>
  <c r="G1032" i="25"/>
  <c r="G3855" i="25"/>
  <c r="G1045" i="25"/>
  <c r="G3430" i="25"/>
  <c r="G427" i="25"/>
  <c r="G2239" i="25"/>
  <c r="G2993" i="25"/>
  <c r="H857" i="25"/>
  <c r="G22" i="5"/>
  <c r="H853" i="25"/>
  <c r="H846" i="25"/>
  <c r="H851" i="25"/>
  <c r="H843" i="25"/>
  <c r="H840" i="25"/>
  <c r="H855" i="25"/>
  <c r="H847" i="25"/>
  <c r="H848" i="25"/>
  <c r="H858" i="25"/>
  <c r="H841" i="25"/>
  <c r="H844" i="25"/>
  <c r="H854" i="25"/>
  <c r="H842" i="25"/>
  <c r="H22" i="5"/>
  <c r="H849" i="25"/>
  <c r="H850" i="25"/>
  <c r="H856" i="25"/>
  <c r="H845" i="25"/>
  <c r="H852" i="25"/>
  <c r="G421" i="25"/>
  <c r="H1585" i="25"/>
  <c r="G2407" i="25"/>
  <c r="H180" i="25"/>
  <c r="H182" i="25"/>
  <c r="H132" i="5"/>
  <c r="H178" i="25"/>
  <c r="H181" i="25"/>
  <c r="G132" i="5"/>
  <c r="H179" i="25"/>
  <c r="H2576" i="25"/>
  <c r="H2567" i="25"/>
  <c r="H2578" i="25"/>
  <c r="H2564" i="25"/>
  <c r="H2574" i="25"/>
  <c r="H2573" i="25"/>
  <c r="H2571" i="25"/>
  <c r="H2568" i="25"/>
  <c r="H2577" i="25"/>
  <c r="G57" i="5"/>
  <c r="H57" i="5"/>
  <c r="H2570" i="25"/>
  <c r="H2569" i="25"/>
  <c r="H2572" i="25"/>
  <c r="H2575" i="25"/>
  <c r="H2565" i="25"/>
  <c r="H2566" i="25"/>
  <c r="H113" i="5"/>
  <c r="G113" i="5"/>
  <c r="H2941" i="25"/>
  <c r="H2939" i="25"/>
  <c r="H2940" i="25"/>
  <c r="H917" i="25"/>
  <c r="H3884" i="25"/>
  <c r="H3809" i="25"/>
  <c r="H3767" i="25"/>
  <c r="H3828" i="25"/>
  <c r="G2340" i="25"/>
  <c r="G2355" i="25"/>
  <c r="H2452" i="25"/>
  <c r="H2440" i="25"/>
  <c r="G2399" i="25"/>
  <c r="G384" i="25"/>
  <c r="G414" i="25"/>
  <c r="G403" i="25"/>
  <c r="G18" i="5"/>
  <c r="G4048" i="25"/>
  <c r="G254" i="25"/>
  <c r="G1939" i="25"/>
  <c r="G1897" i="25"/>
  <c r="G1936" i="25"/>
  <c r="G1915" i="25"/>
  <c r="G1835" i="25"/>
  <c r="G1867" i="25"/>
  <c r="G1937" i="25"/>
  <c r="G1925" i="25"/>
  <c r="G1803" i="25"/>
  <c r="G1841" i="25"/>
  <c r="G1878" i="25"/>
  <c r="G1851" i="25"/>
  <c r="G1948" i="25"/>
  <c r="G1913" i="25"/>
  <c r="G2396" i="25"/>
  <c r="G292" i="25"/>
  <c r="G450" i="25"/>
  <c r="G372" i="25"/>
  <c r="G296" i="25"/>
  <c r="G304" i="25"/>
  <c r="G279" i="25"/>
  <c r="G290" i="25"/>
  <c r="G269" i="25"/>
  <c r="G300" i="25"/>
  <c r="G247" i="25"/>
  <c r="G3025" i="25"/>
  <c r="G2992" i="25"/>
  <c r="G3011" i="25"/>
  <c r="G2988" i="25"/>
  <c r="G3089" i="25"/>
  <c r="G3024" i="25"/>
  <c r="G2995" i="25"/>
  <c r="G3005" i="25"/>
  <c r="G2997" i="25"/>
  <c r="G2577" i="25"/>
  <c r="G113" i="25"/>
  <c r="G2566" i="25"/>
  <c r="G3072" i="25"/>
  <c r="G431" i="25"/>
  <c r="G2357" i="25"/>
  <c r="G2338" i="25"/>
  <c r="G2363" i="25"/>
  <c r="G305" i="25"/>
  <c r="G2015" i="25"/>
  <c r="G253" i="25"/>
  <c r="G330" i="25"/>
  <c r="G275" i="25"/>
  <c r="G263" i="25"/>
  <c r="G308" i="25"/>
  <c r="G318" i="25"/>
  <c r="G323" i="25"/>
  <c r="G295" i="25"/>
  <c r="G334" i="25"/>
  <c r="G3019" i="25"/>
  <c r="G3003" i="25"/>
  <c r="G2989" i="25"/>
  <c r="G2998" i="25"/>
  <c r="G434" i="25"/>
  <c r="G3027" i="25"/>
  <c r="G2586" i="25"/>
  <c r="G3000" i="25"/>
  <c r="G3007" i="25"/>
  <c r="G2990" i="25"/>
  <c r="G2981" i="25"/>
  <c r="G2982" i="25"/>
  <c r="G286" i="25"/>
  <c r="G3115" i="25"/>
  <c r="G1020" i="25"/>
  <c r="H2712" i="25"/>
  <c r="H2714" i="25"/>
  <c r="H2717" i="25"/>
  <c r="E105" i="5"/>
  <c r="E102" i="5"/>
  <c r="E101" i="5"/>
  <c r="G2902" i="25"/>
  <c r="G2866" i="25"/>
  <c r="G1550" i="25"/>
  <c r="G1553" i="25"/>
  <c r="G1549" i="25"/>
  <c r="G1552" i="25"/>
  <c r="G1785" i="25"/>
  <c r="G1761" i="25"/>
  <c r="G1743" i="25"/>
  <c r="G1777" i="25"/>
  <c r="G1754" i="25"/>
  <c r="G1748" i="25"/>
  <c r="G1700" i="25"/>
  <c r="G1787" i="25"/>
  <c r="G1695" i="25"/>
  <c r="G1769" i="25"/>
  <c r="G1767" i="25"/>
  <c r="G1718" i="25"/>
  <c r="G1710" i="25"/>
  <c r="G1687" i="25"/>
  <c r="G345" i="25"/>
  <c r="G343" i="25"/>
  <c r="G1366" i="25"/>
  <c r="G1357" i="25"/>
  <c r="G1401" i="25"/>
  <c r="G1365" i="25"/>
  <c r="G1340" i="25"/>
  <c r="G1385" i="25"/>
  <c r="G1377" i="25"/>
  <c r="G1376" i="25"/>
  <c r="G1327" i="25"/>
  <c r="G1361" i="25"/>
  <c r="G1387" i="25"/>
  <c r="G1397" i="25"/>
  <c r="G1379" i="25"/>
  <c r="G1383" i="25"/>
  <c r="G1363" i="25"/>
  <c r="G1386" i="25"/>
  <c r="G1364" i="25"/>
  <c r="G1381" i="25"/>
  <c r="G1374" i="25"/>
  <c r="G1343" i="25"/>
  <c r="G1375" i="25"/>
  <c r="G1335" i="25"/>
  <c r="G1348" i="25"/>
  <c r="G1367" i="25"/>
  <c r="G1346" i="25"/>
  <c r="G1331" i="25"/>
  <c r="G1330" i="25"/>
  <c r="G1322" i="25"/>
  <c r="G1289" i="25"/>
  <c r="G1205" i="25"/>
  <c r="G1181" i="25"/>
  <c r="G1282" i="25"/>
  <c r="G1246" i="25"/>
  <c r="G1196" i="25"/>
  <c r="G1252" i="25"/>
  <c r="G1312" i="25"/>
  <c r="G1169" i="25"/>
  <c r="G1228" i="25"/>
  <c r="G1292" i="25"/>
  <c r="G1179" i="25"/>
  <c r="H859" i="25"/>
  <c r="G492" i="25"/>
  <c r="G413" i="25"/>
  <c r="G385" i="25"/>
  <c r="G351" i="25"/>
  <c r="G445" i="25"/>
  <c r="G398" i="25"/>
  <c r="G390" i="25"/>
  <c r="G410" i="25"/>
  <c r="G404" i="25"/>
  <c r="G115" i="25"/>
  <c r="G3314" i="25"/>
  <c r="G3304" i="25"/>
  <c r="G2409" i="25"/>
  <c r="G2380" i="25"/>
  <c r="G422" i="25"/>
  <c r="G2237" i="25"/>
  <c r="G574" i="25"/>
  <c r="G452" i="25"/>
  <c r="G478" i="25"/>
  <c r="G556" i="25"/>
  <c r="G373" i="25"/>
  <c r="G2226" i="25"/>
  <c r="G1555" i="25"/>
  <c r="G3096" i="25"/>
  <c r="G3093" i="25"/>
  <c r="G412" i="25"/>
  <c r="G1449" i="25"/>
  <c r="G449" i="25"/>
  <c r="G1556" i="25"/>
  <c r="E53" i="5"/>
  <c r="G442" i="25"/>
  <c r="G425" i="25"/>
  <c r="G386" i="25"/>
  <c r="G423" i="25"/>
  <c r="G389" i="25"/>
  <c r="G363" i="25"/>
  <c r="G378" i="25"/>
  <c r="G418" i="25"/>
  <c r="G1620" i="25"/>
  <c r="G375" i="25"/>
  <c r="G2410" i="25"/>
  <c r="G1616" i="25"/>
  <c r="G1617" i="25"/>
  <c r="G347" i="25"/>
  <c r="G356" i="25"/>
  <c r="G399" i="25"/>
  <c r="G1602" i="25"/>
  <c r="G1557" i="25"/>
  <c r="G433" i="25"/>
  <c r="G1454" i="25"/>
  <c r="G1561" i="25"/>
  <c r="G1004" i="25"/>
  <c r="G2406" i="25"/>
  <c r="H962" i="25"/>
  <c r="G75" i="5"/>
  <c r="H75" i="5"/>
  <c r="H1142" i="25"/>
  <c r="G86" i="5"/>
  <c r="H1129" i="25"/>
  <c r="H1137" i="25"/>
  <c r="H1132" i="25"/>
  <c r="H1140" i="25"/>
  <c r="H1139" i="25"/>
  <c r="H1133" i="25"/>
  <c r="H1134" i="25"/>
  <c r="H1135" i="25"/>
  <c r="H1138" i="25"/>
  <c r="H1130" i="25"/>
  <c r="H1145" i="25"/>
  <c r="H1147" i="25"/>
  <c r="H1146" i="25"/>
  <c r="H1131" i="25"/>
  <c r="H1144" i="25"/>
  <c r="H86" i="5"/>
  <c r="H1141" i="25"/>
  <c r="H1136" i="25"/>
  <c r="H1143" i="25"/>
  <c r="H24" i="5"/>
  <c r="G24" i="5"/>
  <c r="G1966" i="25"/>
  <c r="G2220" i="25"/>
  <c r="G291" i="25"/>
  <c r="G251" i="25"/>
  <c r="G3443" i="25"/>
  <c r="G3445" i="25"/>
  <c r="G2403" i="25"/>
  <c r="G298" i="25"/>
  <c r="G575" i="25"/>
  <c r="G479" i="25"/>
  <c r="G476" i="25"/>
  <c r="G527" i="25"/>
  <c r="G585" i="25"/>
  <c r="G1880" i="25"/>
  <c r="G1919" i="25"/>
  <c r="G313" i="25"/>
  <c r="G2199" i="25"/>
  <c r="G244" i="25"/>
  <c r="G328" i="25"/>
  <c r="G255" i="25"/>
  <c r="G268" i="25"/>
  <c r="G262" i="25"/>
  <c r="G329" i="25"/>
  <c r="G333" i="25"/>
  <c r="G294" i="25"/>
  <c r="G283" i="25"/>
  <c r="G3020" i="25"/>
  <c r="G2249" i="25"/>
  <c r="G3006" i="25"/>
  <c r="G3031" i="25"/>
  <c r="G3017" i="25"/>
  <c r="G3252" i="25"/>
  <c r="G3029" i="25"/>
  <c r="G3002" i="25"/>
  <c r="G3026" i="25"/>
  <c r="G3033" i="25"/>
  <c r="G3247" i="25"/>
  <c r="G3241" i="25"/>
  <c r="G3012" i="25"/>
  <c r="G3249" i="25"/>
  <c r="H2942" i="25"/>
  <c r="G130" i="5"/>
  <c r="G630" i="25"/>
  <c r="E4" i="5"/>
  <c r="G595" i="25"/>
  <c r="G603" i="25"/>
  <c r="G589" i="25"/>
  <c r="G590" i="25"/>
  <c r="G651" i="25"/>
  <c r="G591" i="25"/>
  <c r="G2538" i="25"/>
  <c r="G2532" i="25"/>
  <c r="G2557" i="25"/>
  <c r="G2553" i="25"/>
  <c r="G2555" i="25"/>
  <c r="G2551" i="25"/>
  <c r="G2561" i="25"/>
  <c r="H3846" i="25"/>
  <c r="H3796" i="25"/>
  <c r="H2538" i="25"/>
  <c r="H928" i="25"/>
  <c r="H3842" i="25"/>
  <c r="H3801" i="25"/>
  <c r="H3837" i="25"/>
  <c r="H3832" i="25"/>
  <c r="H3898" i="25"/>
  <c r="H2537" i="25"/>
  <c r="H554" i="25"/>
  <c r="H480" i="25"/>
  <c r="H482" i="25"/>
  <c r="H3916" i="25"/>
  <c r="H510" i="25"/>
  <c r="H560" i="25"/>
  <c r="H3851" i="25"/>
  <c r="H489" i="25"/>
  <c r="H549" i="25"/>
  <c r="H564" i="25"/>
  <c r="H3848" i="25"/>
  <c r="H570" i="25"/>
  <c r="H3893" i="25"/>
  <c r="H3874" i="25"/>
  <c r="H1104" i="25"/>
  <c r="G2386" i="25"/>
  <c r="G2381" i="25"/>
  <c r="G2387" i="25"/>
  <c r="G2408" i="25"/>
  <c r="G2402" i="25"/>
  <c r="G2397" i="25"/>
  <c r="G2392" i="25"/>
  <c r="G2423" i="25"/>
  <c r="G2412" i="25"/>
  <c r="G2417" i="25"/>
  <c r="G2393" i="25"/>
  <c r="G2378" i="25"/>
  <c r="G2388" i="25"/>
  <c r="G2391" i="25"/>
  <c r="G2413" i="25"/>
  <c r="G2414" i="25"/>
  <c r="G2383" i="25"/>
  <c r="G2425" i="25"/>
  <c r="G2389" i="25"/>
  <c r="G2394" i="25"/>
  <c r="G2428" i="25"/>
  <c r="G2404" i="25"/>
  <c r="G2400" i="25"/>
  <c r="G2416" i="25"/>
  <c r="G2401" i="25"/>
  <c r="G2427" i="25"/>
  <c r="G2405" i="25"/>
  <c r="G2420" i="25"/>
  <c r="G2375" i="25"/>
  <c r="G2411" i="25"/>
  <c r="G2029" i="25"/>
  <c r="G2031" i="25"/>
  <c r="G1998" i="25"/>
  <c r="G1971" i="25"/>
  <c r="G1801" i="25"/>
  <c r="G1814" i="25"/>
  <c r="G1819" i="25"/>
  <c r="G1926" i="25"/>
  <c r="G1883" i="25"/>
  <c r="G1845" i="25"/>
  <c r="G1927" i="25"/>
  <c r="G1888" i="25"/>
  <c r="G1902" i="25"/>
  <c r="G1943" i="25"/>
  <c r="G1865" i="25"/>
  <c r="G1908" i="25"/>
  <c r="G1862" i="25"/>
  <c r="G1886" i="25"/>
  <c r="G1864" i="25"/>
  <c r="G1811" i="25"/>
  <c r="G1958" i="25"/>
  <c r="G1905" i="25"/>
  <c r="G1904" i="25"/>
  <c r="G1932" i="25"/>
  <c r="G1896" i="25"/>
  <c r="G1889" i="25"/>
  <c r="G1882" i="25"/>
  <c r="G1837" i="25"/>
  <c r="G1947" i="25"/>
  <c r="G1910" i="25"/>
  <c r="G1953" i="25"/>
  <c r="G1829" i="25"/>
  <c r="G1924" i="25"/>
  <c r="G1817" i="25"/>
  <c r="G1860" i="25"/>
  <c r="G1854" i="25"/>
  <c r="G1965" i="25"/>
  <c r="G1826" i="25"/>
  <c r="G1885" i="25"/>
  <c r="G1931" i="25"/>
  <c r="G1884" i="25"/>
  <c r="G1890" i="25"/>
  <c r="G1955" i="25"/>
  <c r="G1892" i="25"/>
  <c r="G1891" i="25"/>
  <c r="G1839" i="25"/>
  <c r="G1866" i="25"/>
  <c r="G1822" i="25"/>
  <c r="G1916" i="25"/>
  <c r="G1941" i="25"/>
  <c r="G1859" i="25"/>
  <c r="G1946" i="25"/>
  <c r="G1921" i="25"/>
  <c r="G1962" i="25"/>
  <c r="G1940" i="25"/>
  <c r="G1898" i="25"/>
  <c r="G1944" i="25"/>
  <c r="G1850" i="25"/>
  <c r="G1863" i="25"/>
  <c r="G1901" i="25"/>
  <c r="G1844" i="25"/>
  <c r="G1893" i="25"/>
  <c r="G1923" i="25"/>
  <c r="G1877" i="25"/>
  <c r="G1861" i="25"/>
  <c r="G1802" i="25"/>
  <c r="G1805" i="25"/>
  <c r="G1957" i="25"/>
  <c r="G1828" i="25"/>
  <c r="G1954" i="25"/>
  <c r="G1963" i="25"/>
  <c r="G1840" i="25"/>
  <c r="G1934" i="25"/>
  <c r="G1849" i="25"/>
  <c r="G771" i="25"/>
  <c r="G802" i="25"/>
  <c r="H3036" i="25"/>
  <c r="H3035" i="25"/>
  <c r="H3037" i="25"/>
  <c r="H3038" i="25"/>
  <c r="H3040" i="25"/>
  <c r="H3034" i="25"/>
  <c r="H3793" i="25"/>
  <c r="H3856" i="25"/>
  <c r="H3811" i="25"/>
  <c r="H3787" i="25"/>
  <c r="H3823" i="25"/>
  <c r="G112" i="25"/>
  <c r="G117" i="25"/>
  <c r="G116" i="25"/>
  <c r="G111" i="25"/>
  <c r="G2511" i="25"/>
  <c r="G2522" i="25"/>
  <c r="G2520" i="25"/>
  <c r="G2492" i="25"/>
  <c r="G147" i="25"/>
  <c r="G148" i="25"/>
  <c r="G1514" i="25"/>
  <c r="G1542" i="25"/>
  <c r="G1460" i="25"/>
  <c r="G1485" i="25"/>
  <c r="G1505" i="25"/>
  <c r="G1463" i="25"/>
  <c r="G1529" i="25"/>
  <c r="G1523" i="25"/>
  <c r="G1546" i="25"/>
  <c r="G1457" i="25"/>
  <c r="G2578" i="25"/>
  <c r="G2571" i="25"/>
  <c r="G2573" i="25"/>
  <c r="G2574" i="25"/>
  <c r="G2576" i="25"/>
  <c r="G2564" i="25"/>
  <c r="G2569" i="25"/>
  <c r="G2575" i="25"/>
  <c r="G2570" i="25"/>
  <c r="G2568" i="25"/>
  <c r="G2565" i="25"/>
  <c r="E50" i="5"/>
  <c r="G2485" i="25"/>
  <c r="G969" i="25"/>
  <c r="G963" i="25"/>
  <c r="G979" i="25"/>
  <c r="G976" i="25"/>
  <c r="G965" i="25"/>
  <c r="G975" i="25"/>
  <c r="G970" i="25"/>
  <c r="E25" i="5"/>
  <c r="G988" i="25"/>
  <c r="H2557" i="25"/>
  <c r="H3779" i="25"/>
  <c r="H3820" i="25"/>
  <c r="H3895" i="25"/>
  <c r="H3831" i="25"/>
  <c r="H3800" i="25"/>
  <c r="H3807" i="25"/>
  <c r="H3797" i="25"/>
  <c r="H502" i="25"/>
  <c r="G118" i="5"/>
  <c r="H3891" i="25"/>
  <c r="H2531" i="25"/>
  <c r="H3872" i="25"/>
  <c r="H525" i="25"/>
  <c r="H503" i="25"/>
  <c r="H3906" i="25"/>
  <c r="H2541" i="25"/>
  <c r="G2560" i="25"/>
  <c r="G3721" i="25"/>
  <c r="G3638" i="25"/>
  <c r="G3685" i="25"/>
  <c r="G1721" i="25"/>
  <c r="G1692" i="25"/>
  <c r="G1741" i="25"/>
  <c r="G1697" i="25"/>
  <c r="G1701" i="25"/>
  <c r="G1725" i="25"/>
  <c r="G1764" i="25"/>
  <c r="G1799" i="25"/>
  <c r="H1086" i="25"/>
  <c r="H1040" i="25"/>
  <c r="G1967" i="25"/>
  <c r="G2032" i="25"/>
  <c r="G2037" i="25"/>
  <c r="G2026" i="25"/>
  <c r="G1792" i="25"/>
  <c r="G593" i="25"/>
  <c r="G616" i="25"/>
  <c r="G618" i="25"/>
  <c r="G634" i="25"/>
  <c r="G606" i="25"/>
  <c r="G608" i="25"/>
  <c r="G596" i="25"/>
  <c r="G611" i="25"/>
  <c r="G648" i="25"/>
  <c r="G622" i="25"/>
  <c r="G2572" i="25"/>
  <c r="G2567" i="25"/>
  <c r="G636" i="25"/>
  <c r="G627" i="25"/>
  <c r="G637" i="25"/>
  <c r="G615" i="25"/>
  <c r="G624" i="25"/>
  <c r="G625" i="25"/>
  <c r="G605" i="25"/>
  <c r="G601" i="25"/>
  <c r="G633" i="25"/>
  <c r="G650" i="25"/>
  <c r="G3153" i="25"/>
  <c r="G3062" i="25"/>
  <c r="G2987" i="25"/>
  <c r="G3010" i="25"/>
  <c r="G2986" i="25"/>
  <c r="G3001" i="25"/>
  <c r="G3013" i="25"/>
  <c r="G3028" i="25"/>
  <c r="G3032" i="25"/>
  <c r="G3014" i="25"/>
  <c r="G2984" i="25"/>
  <c r="G3008" i="25"/>
  <c r="G3022" i="25"/>
  <c r="G1693" i="25"/>
  <c r="G621" i="25"/>
  <c r="G644" i="25"/>
  <c r="G613" i="25"/>
  <c r="G643" i="25"/>
  <c r="G607" i="25"/>
  <c r="G604" i="25"/>
  <c r="G614" i="25"/>
  <c r="G602" i="25"/>
  <c r="G597" i="25"/>
  <c r="G620" i="25"/>
  <c r="G594" i="25"/>
  <c r="G587" i="25"/>
  <c r="G2490" i="25"/>
  <c r="G2488" i="25"/>
  <c r="G3885" i="25"/>
  <c r="H711" i="25"/>
  <c r="H692" i="25"/>
  <c r="H670" i="25"/>
  <c r="H938" i="25"/>
  <c r="H940" i="25"/>
  <c r="H3230" i="25"/>
  <c r="H3229" i="25"/>
  <c r="H3226" i="25"/>
  <c r="H820" i="25"/>
  <c r="G55" i="5"/>
  <c r="H699" i="25"/>
  <c r="H717" i="25"/>
  <c r="H659" i="25"/>
  <c r="H660" i="25"/>
  <c r="H689" i="25"/>
  <c r="H671" i="25"/>
  <c r="H723" i="25"/>
  <c r="H691" i="25"/>
  <c r="H37" i="25"/>
  <c r="H720" i="25"/>
  <c r="H682" i="25"/>
  <c r="H655" i="25"/>
  <c r="H672" i="25"/>
  <c r="H719" i="25"/>
  <c r="H668" i="25"/>
  <c r="H727" i="25"/>
  <c r="H678" i="25"/>
  <c r="H654" i="25"/>
  <c r="H667" i="25"/>
  <c r="H702" i="25"/>
  <c r="H696" i="25"/>
  <c r="H1538" i="25"/>
  <c r="H49" i="5"/>
  <c r="H818" i="25"/>
  <c r="G31" i="5"/>
  <c r="H1578" i="25"/>
  <c r="H999" i="25"/>
  <c r="H55" i="5"/>
  <c r="H3518" i="25"/>
  <c r="H3487" i="25"/>
  <c r="H2580" i="25"/>
  <c r="H2585" i="25"/>
  <c r="H2581" i="25"/>
  <c r="H2584" i="25"/>
  <c r="H2579" i="25"/>
  <c r="G3" i="5"/>
  <c r="H2583" i="25"/>
  <c r="H2582" i="25"/>
  <c r="H3" i="5"/>
  <c r="H270" i="25"/>
  <c r="H233" i="25"/>
  <c r="H334" i="25"/>
  <c r="H232" i="25"/>
  <c r="H333" i="25"/>
  <c r="H328" i="25"/>
  <c r="H59" i="5"/>
  <c r="H246" i="25"/>
  <c r="H240" i="25"/>
  <c r="H329" i="25"/>
  <c r="H241" i="25"/>
  <c r="H324" i="25"/>
  <c r="H308" i="25"/>
  <c r="H265" i="25"/>
  <c r="H297" i="25"/>
  <c r="H307" i="25"/>
  <c r="H272" i="25"/>
  <c r="H254" i="25"/>
  <c r="H271" i="25"/>
  <c r="H326" i="25"/>
  <c r="H263" i="25"/>
  <c r="H310" i="25"/>
  <c r="H299" i="25"/>
  <c r="H327" i="25"/>
  <c r="H274" i="25"/>
  <c r="H1575" i="25"/>
  <c r="H1581" i="25"/>
  <c r="H1586" i="25"/>
  <c r="H3395" i="25"/>
  <c r="H838" i="25"/>
  <c r="G20" i="5"/>
  <c r="H839" i="25"/>
  <c r="H835" i="25"/>
  <c r="H20" i="5"/>
  <c r="H836" i="25"/>
  <c r="H834" i="25"/>
  <c r="H837" i="25"/>
  <c r="H829" i="25"/>
  <c r="H695" i="25"/>
  <c r="H700" i="25"/>
  <c r="H724" i="25"/>
  <c r="H676" i="25"/>
  <c r="H669" i="25"/>
  <c r="H686" i="25"/>
  <c r="H662" i="25"/>
  <c r="G68" i="5"/>
  <c r="H698" i="25"/>
  <c r="H718" i="25"/>
  <c r="H693" i="25"/>
  <c r="H725" i="25"/>
  <c r="H663" i="25"/>
  <c r="H703" i="25"/>
  <c r="H687" i="25"/>
  <c r="H713" i="25"/>
  <c r="H690" i="25"/>
  <c r="H716" i="25"/>
  <c r="H706" i="25"/>
  <c r="H946" i="25"/>
  <c r="H948" i="25"/>
  <c r="H3483" i="25"/>
  <c r="H3440" i="25"/>
  <c r="H3408" i="25"/>
  <c r="H954" i="25"/>
  <c r="G30" i="5"/>
  <c r="H939" i="25"/>
  <c r="H945" i="25"/>
  <c r="H947" i="25"/>
  <c r="H3503" i="25"/>
  <c r="H3447" i="25"/>
  <c r="H3489" i="25"/>
  <c r="H943" i="25"/>
  <c r="H30" i="5"/>
  <c r="H3498" i="25"/>
  <c r="H3511" i="25"/>
  <c r="H949" i="25"/>
  <c r="H953" i="25"/>
  <c r="H941" i="25"/>
  <c r="H936" i="25"/>
  <c r="H944" i="25"/>
  <c r="H937" i="25"/>
  <c r="H935" i="25"/>
  <c r="H952" i="25"/>
  <c r="H951" i="25"/>
  <c r="H950" i="25"/>
  <c r="H2374" i="25"/>
  <c r="H2351" i="25"/>
  <c r="H2366" i="25"/>
  <c r="H2372" i="25"/>
  <c r="H2354" i="25"/>
  <c r="H2339" i="25"/>
  <c r="H2346" i="25"/>
  <c r="H2364" i="25"/>
  <c r="H2368" i="25"/>
  <c r="H2359" i="25"/>
  <c r="H2345" i="25"/>
  <c r="H2360" i="25"/>
  <c r="H2370" i="25"/>
  <c r="H2353" i="25"/>
  <c r="G6" i="5"/>
  <c r="H2348" i="25"/>
  <c r="H2340" i="25"/>
  <c r="H2356" i="25"/>
  <c r="H2367" i="25"/>
  <c r="H2355" i="25"/>
  <c r="H2365" i="25"/>
  <c r="H6" i="5"/>
  <c r="H2371" i="25"/>
  <c r="H2347" i="25"/>
  <c r="H2373" i="25"/>
  <c r="H2338" i="25"/>
  <c r="H2361" i="25"/>
  <c r="H2341" i="25"/>
  <c r="H2358" i="25"/>
  <c r="H2343" i="25"/>
  <c r="H2337" i="25"/>
  <c r="H2363" i="25"/>
  <c r="H2349" i="25"/>
  <c r="H2369" i="25"/>
  <c r="H2362" i="25"/>
  <c r="H2352" i="25"/>
  <c r="H2350" i="25"/>
  <c r="H2357" i="25"/>
  <c r="H2344" i="25"/>
  <c r="H2342" i="25"/>
  <c r="H2718" i="25"/>
  <c r="H2713" i="25"/>
  <c r="H14" i="5"/>
  <c r="H2715" i="25"/>
  <c r="G14" i="5"/>
  <c r="H2716" i="25"/>
  <c r="H1017" i="25"/>
  <c r="H1016" i="25"/>
  <c r="H1018" i="25"/>
  <c r="H1010" i="25"/>
  <c r="H1019" i="25"/>
  <c r="G26" i="5"/>
  <c r="H1013" i="25"/>
  <c r="H1021" i="25"/>
  <c r="H26" i="5"/>
  <c r="H1011" i="25"/>
  <c r="H1008" i="25"/>
  <c r="H1007" i="25"/>
  <c r="H1020" i="25"/>
  <c r="H1012" i="25"/>
  <c r="H1014" i="25"/>
  <c r="H1009" i="25"/>
  <c r="H1015" i="25"/>
  <c r="H3450" i="25"/>
  <c r="H3528" i="25"/>
  <c r="H3425" i="25"/>
  <c r="H3525" i="25"/>
  <c r="H3461" i="25"/>
  <c r="H3526" i="25"/>
  <c r="H3465" i="25"/>
  <c r="H3451" i="25"/>
  <c r="H3521" i="25"/>
  <c r="H3520" i="25"/>
  <c r="H3497" i="25"/>
  <c r="H3441" i="25"/>
  <c r="H3502" i="25"/>
  <c r="H3426" i="25"/>
  <c r="H3500" i="25"/>
  <c r="H3462" i="25"/>
  <c r="H3484" i="25"/>
  <c r="H10" i="5"/>
  <c r="H3437" i="25"/>
  <c r="H3467" i="25"/>
  <c r="H3430" i="25"/>
  <c r="H3522" i="25"/>
  <c r="H3527" i="25"/>
  <c r="H3474" i="25"/>
  <c r="H3493" i="25"/>
  <c r="H3519" i="25"/>
  <c r="H3491" i="25"/>
  <c r="H3475" i="25"/>
  <c r="H3453" i="25"/>
  <c r="G10" i="5"/>
  <c r="H3445" i="25"/>
  <c r="H3504" i="25"/>
  <c r="H3479" i="25"/>
  <c r="H3470" i="25"/>
  <c r="H3510" i="25"/>
  <c r="H3454" i="25"/>
  <c r="H3494" i="25"/>
  <c r="H3458" i="25"/>
  <c r="H3468" i="25"/>
  <c r="H3429" i="25"/>
  <c r="H3477" i="25"/>
  <c r="H3509" i="25"/>
  <c r="H3443" i="25"/>
  <c r="H3459" i="25"/>
  <c r="H3472" i="25"/>
  <c r="H3517" i="25"/>
  <c r="H3524" i="25"/>
  <c r="H3439" i="25"/>
  <c r="H3507" i="25"/>
  <c r="H3433" i="25"/>
  <c r="H3442" i="25"/>
  <c r="H3495" i="25"/>
  <c r="H3482" i="25"/>
  <c r="H3435" i="25"/>
  <c r="H3512" i="25"/>
  <c r="H3516" i="25"/>
  <c r="H3523" i="25"/>
  <c r="H3492" i="25"/>
  <c r="H3464" i="25"/>
  <c r="H3508" i="25"/>
  <c r="H3449" i="25"/>
  <c r="H3452" i="25"/>
  <c r="H3424" i="25"/>
  <c r="H3469" i="25"/>
  <c r="H3466" i="25"/>
  <c r="H3481" i="25"/>
  <c r="H3496" i="25"/>
  <c r="H3486" i="25"/>
  <c r="H3515" i="25"/>
  <c r="H3473" i="25"/>
  <c r="H3501" i="25"/>
  <c r="H3514" i="25"/>
  <c r="H3476" i="25"/>
  <c r="H3438" i="25"/>
  <c r="H3480" i="25"/>
  <c r="H3488" i="25"/>
  <c r="H3457" i="25"/>
  <c r="H3460" i="25"/>
  <c r="H3446" i="25"/>
  <c r="H3434" i="25"/>
  <c r="H3456" i="25"/>
  <c r="H3513" i="25"/>
  <c r="H3444" i="25"/>
  <c r="H3485" i="25"/>
  <c r="H3478" i="25"/>
  <c r="H3463" i="25"/>
  <c r="H3436" i="25"/>
  <c r="H3455" i="25"/>
  <c r="H3432" i="25"/>
  <c r="H3448" i="25"/>
  <c r="H3431" i="25"/>
  <c r="H3427" i="25"/>
  <c r="H3506" i="25"/>
  <c r="H3490" i="25"/>
  <c r="H3428" i="25"/>
  <c r="H3471" i="25"/>
  <c r="H3499" i="25"/>
  <c r="H118" i="25"/>
  <c r="H46" i="5"/>
  <c r="G46" i="5"/>
  <c r="H3402" i="25"/>
  <c r="H3411" i="25"/>
  <c r="H3414" i="25"/>
  <c r="H3338" i="25"/>
  <c r="H3348" i="25"/>
  <c r="H3371" i="25"/>
  <c r="H3373" i="25"/>
  <c r="H3394" i="25"/>
  <c r="H3401" i="25"/>
  <c r="H3339" i="25"/>
  <c r="H3349" i="25"/>
  <c r="H3357" i="25"/>
  <c r="H3342" i="25"/>
  <c r="H3409" i="25"/>
  <c r="H3361" i="25"/>
  <c r="H3360" i="25"/>
  <c r="H3372" i="25"/>
  <c r="H3418" i="25"/>
  <c r="H3417" i="25"/>
  <c r="H3351" i="25"/>
  <c r="H3358" i="25"/>
  <c r="H3420" i="25"/>
  <c r="H3359" i="25"/>
  <c r="H3388" i="25"/>
  <c r="H3350" i="25"/>
  <c r="H3370" i="25"/>
  <c r="H3364" i="25"/>
  <c r="H3419" i="25"/>
  <c r="H3337" i="25"/>
  <c r="H3379" i="25"/>
  <c r="H3355" i="25"/>
  <c r="H3368" i="25"/>
  <c r="H3387" i="25"/>
  <c r="H3398" i="25"/>
  <c r="H3410" i="25"/>
  <c r="H3421" i="25"/>
  <c r="H3330" i="25"/>
  <c r="H3347" i="25"/>
  <c r="H3356" i="25"/>
  <c r="H3422" i="25"/>
  <c r="H3336" i="25"/>
  <c r="H3416" i="25"/>
  <c r="H3354" i="25"/>
  <c r="H7" i="5"/>
  <c r="H3399" i="25"/>
  <c r="H3341" i="25"/>
  <c r="H3366" i="25"/>
  <c r="H3369" i="25"/>
  <c r="H3363" i="25"/>
  <c r="H3406" i="25"/>
  <c r="H3382" i="25"/>
  <c r="H3415" i="25"/>
  <c r="H3385" i="25"/>
  <c r="H3383" i="25"/>
  <c r="H3423" i="25"/>
  <c r="H3343" i="25"/>
  <c r="H3365" i="25"/>
  <c r="H3405" i="25"/>
  <c r="H3376" i="25"/>
  <c r="H3362" i="25"/>
  <c r="H3412" i="25"/>
  <c r="H3352" i="25"/>
  <c r="H3400" i="25"/>
  <c r="H3413" i="25"/>
  <c r="H3377" i="25"/>
  <c r="H3381" i="25"/>
  <c r="H3375" i="25"/>
  <c r="H3390" i="25"/>
  <c r="H3340" i="25"/>
  <c r="H3393" i="25"/>
  <c r="H3380" i="25"/>
  <c r="H3353" i="25"/>
  <c r="H3404" i="25"/>
  <c r="H3378" i="25"/>
  <c r="H3403" i="25"/>
  <c r="H3397" i="25"/>
  <c r="H3335" i="25"/>
  <c r="H3386" i="25"/>
  <c r="H3367" i="25"/>
  <c r="H3331" i="25"/>
  <c r="H3396" i="25"/>
  <c r="H3384" i="25"/>
  <c r="H3391" i="25"/>
  <c r="H3389" i="25"/>
  <c r="H3392" i="25"/>
  <c r="H3332" i="25"/>
  <c r="H3407" i="25"/>
  <c r="H3374" i="25"/>
  <c r="H3346" i="25"/>
  <c r="H3333" i="25"/>
  <c r="H3345" i="25"/>
  <c r="H3334" i="25"/>
  <c r="H3344" i="25"/>
  <c r="H819" i="25"/>
  <c r="H821" i="25"/>
  <c r="H822" i="25"/>
  <c r="H52" i="5"/>
  <c r="H1001" i="25"/>
  <c r="H1002" i="25"/>
  <c r="H31" i="5"/>
  <c r="H814" i="25"/>
  <c r="H817" i="25"/>
  <c r="H816" i="25"/>
  <c r="H3195" i="25"/>
  <c r="H3175" i="25"/>
  <c r="G40" i="5"/>
  <c r="H3190" i="25"/>
  <c r="H3179" i="25"/>
  <c r="H3217" i="25"/>
  <c r="H3192" i="25"/>
  <c r="H3223" i="25"/>
  <c r="H3206" i="25"/>
  <c r="H3193" i="25"/>
  <c r="H3225" i="25"/>
  <c r="H3207" i="25"/>
  <c r="H3172" i="25"/>
  <c r="H3212" i="25"/>
  <c r="H3197" i="25"/>
  <c r="H3174" i="25"/>
  <c r="H3188" i="25"/>
  <c r="H3210" i="25"/>
  <c r="H3194" i="25"/>
  <c r="H3173" i="25"/>
  <c r="H3222" i="25"/>
  <c r="H3214" i="25"/>
  <c r="H40" i="5"/>
  <c r="H3213" i="25"/>
  <c r="H3176" i="25"/>
  <c r="H3178" i="25"/>
  <c r="H3221" i="25"/>
  <c r="H3215" i="25"/>
  <c r="H3220" i="25"/>
  <c r="H3216" i="25"/>
  <c r="H3211" i="25"/>
  <c r="H3189" i="25"/>
  <c r="H3185" i="25"/>
  <c r="H3204" i="25"/>
  <c r="H3186" i="25"/>
  <c r="H3219" i="25"/>
  <c r="H3169" i="25"/>
  <c r="H3196" i="25"/>
  <c r="H3199" i="25"/>
  <c r="H3183" i="25"/>
  <c r="H3203" i="25"/>
  <c r="H3184" i="25"/>
  <c r="H3202" i="25"/>
  <c r="H3191" i="25"/>
  <c r="H3200" i="25"/>
  <c r="H3181" i="25"/>
  <c r="H3180" i="25"/>
  <c r="H3177" i="25"/>
  <c r="H3198" i="25"/>
  <c r="H3205" i="25"/>
  <c r="H3182" i="25"/>
  <c r="H3209" i="25"/>
  <c r="H3208" i="25"/>
  <c r="H3170" i="25"/>
  <c r="H3201" i="25"/>
  <c r="H3218" i="25"/>
  <c r="H3171" i="25"/>
  <c r="H3187" i="25"/>
  <c r="H3224" i="25"/>
  <c r="H3168" i="25"/>
  <c r="H3297" i="25"/>
  <c r="H3299" i="25"/>
  <c r="H48" i="5"/>
  <c r="H3296" i="25"/>
  <c r="G48" i="5"/>
  <c r="H3298" i="25"/>
  <c r="H2192" i="25"/>
  <c r="H2206" i="25"/>
  <c r="H2226" i="25"/>
  <c r="H2225" i="25"/>
  <c r="H2223" i="25"/>
  <c r="H2191" i="25"/>
  <c r="H2193" i="25"/>
  <c r="H2220" i="25"/>
  <c r="H2227" i="25"/>
  <c r="H106" i="5"/>
  <c r="H2207" i="25"/>
  <c r="H2235" i="25"/>
  <c r="H2204" i="25"/>
  <c r="H2230" i="25"/>
  <c r="H2188" i="25"/>
  <c r="H2187" i="25"/>
  <c r="H2221" i="25"/>
  <c r="H2222" i="25"/>
  <c r="H2189" i="25"/>
  <c r="H2216" i="25"/>
  <c r="H2211" i="25"/>
  <c r="H2229" i="25"/>
  <c r="H2213" i="25"/>
  <c r="H2228" i="25"/>
  <c r="H2198" i="25"/>
  <c r="H2196" i="25"/>
  <c r="H2214" i="25"/>
  <c r="H2205" i="25"/>
  <c r="H2215" i="25"/>
  <c r="H2209" i="25"/>
  <c r="H2201" i="25"/>
  <c r="H2208" i="25"/>
  <c r="H2232" i="25"/>
  <c r="H2197" i="25"/>
  <c r="H2224" i="25"/>
  <c r="H2199" i="25"/>
  <c r="H2217" i="25"/>
  <c r="H2210" i="25"/>
  <c r="H2203" i="25"/>
  <c r="H2218" i="25"/>
  <c r="H2219" i="25"/>
  <c r="H2195" i="25"/>
  <c r="H2190" i="25"/>
  <c r="H2194" i="25"/>
  <c r="H2233" i="25"/>
  <c r="G106" i="5"/>
  <c r="H2231" i="25"/>
  <c r="H2234" i="25"/>
  <c r="H2202" i="25"/>
  <c r="H2200" i="25"/>
  <c r="H2212" i="25"/>
  <c r="G52" i="5"/>
  <c r="H997" i="25"/>
  <c r="H1000" i="25"/>
  <c r="H998" i="25"/>
  <c r="G42" i="5"/>
  <c r="H2237" i="25"/>
  <c r="H2238" i="25"/>
  <c r="H2236" i="25"/>
  <c r="H2240" i="25"/>
  <c r="H42" i="5"/>
  <c r="H2239" i="25"/>
  <c r="H2480" i="25"/>
  <c r="H2437" i="25"/>
  <c r="H2458" i="25"/>
  <c r="H2464" i="25"/>
  <c r="H2461" i="25"/>
  <c r="H2439" i="25"/>
  <c r="H2449" i="25"/>
  <c r="H2446" i="25"/>
  <c r="H2469" i="25"/>
  <c r="H2435" i="25"/>
  <c r="H2429" i="25"/>
  <c r="H2453" i="25"/>
  <c r="H2456" i="25"/>
  <c r="H2465" i="25"/>
  <c r="H2433" i="25"/>
  <c r="G62" i="5"/>
  <c r="H2432" i="25"/>
  <c r="H2451" i="25"/>
  <c r="H2450" i="25"/>
  <c r="H2457" i="25"/>
  <c r="H2471" i="25"/>
  <c r="H2477" i="25"/>
  <c r="H2443" i="25"/>
  <c r="H2430" i="25"/>
  <c r="H2462" i="25"/>
  <c r="H2441" i="25"/>
  <c r="H2445" i="25"/>
  <c r="H2459" i="25"/>
  <c r="H2474" i="25"/>
  <c r="H2447" i="25"/>
  <c r="H2478" i="25"/>
  <c r="H2463" i="25"/>
  <c r="H2470" i="25"/>
  <c r="H2444" i="25"/>
  <c r="H2454" i="25"/>
  <c r="H2482" i="25"/>
  <c r="H2475" i="25"/>
  <c r="H2467" i="25"/>
  <c r="H2481" i="25"/>
  <c r="H2442" i="25"/>
  <c r="H2472" i="25"/>
  <c r="H2448" i="25"/>
  <c r="H2436" i="25"/>
  <c r="H2434" i="25"/>
  <c r="H62" i="5"/>
  <c r="H2476" i="25"/>
  <c r="H2455" i="25"/>
  <c r="H2466" i="25"/>
  <c r="H2473" i="25"/>
  <c r="H2468" i="25"/>
  <c r="H2431" i="25"/>
  <c r="H2438" i="25"/>
  <c r="H2479" i="25"/>
  <c r="H2460" i="25"/>
  <c r="H2484" i="25"/>
  <c r="H2" i="5"/>
  <c r="G2" i="5"/>
  <c r="H2483" i="25"/>
  <c r="G107" i="5"/>
  <c r="H2518" i="25"/>
  <c r="H2515" i="25"/>
  <c r="H2499" i="25"/>
  <c r="H2503" i="25"/>
  <c r="H2498" i="25"/>
  <c r="H2512" i="25"/>
  <c r="H2502" i="25"/>
  <c r="H2493" i="25"/>
  <c r="H2522" i="25"/>
  <c r="H2517" i="25"/>
  <c r="H2504" i="25"/>
  <c r="H2514" i="25"/>
  <c r="H2506" i="25"/>
  <c r="H2521" i="25"/>
  <c r="H2511" i="25"/>
  <c r="H2494" i="25"/>
  <c r="H2492" i="25"/>
  <c r="H2501" i="25"/>
  <c r="H2497" i="25"/>
  <c r="H2510" i="25"/>
  <c r="H2507" i="25"/>
  <c r="H2508" i="25"/>
  <c r="H2509" i="25"/>
  <c r="H2495" i="25"/>
  <c r="H107" i="5"/>
  <c r="H2505" i="25"/>
  <c r="H2519" i="25"/>
  <c r="H2516" i="25"/>
  <c r="H2500" i="25"/>
  <c r="H2523" i="25"/>
  <c r="H2520" i="25"/>
  <c r="H2513" i="25"/>
  <c r="H2496" i="25"/>
  <c r="H826" i="25"/>
  <c r="H825" i="25"/>
  <c r="G21" i="5"/>
  <c r="H831" i="25"/>
  <c r="H21" i="5"/>
  <c r="H833" i="25"/>
  <c r="H823" i="25"/>
  <c r="H832" i="25"/>
  <c r="H827" i="25"/>
  <c r="H828" i="25"/>
  <c r="H824" i="25"/>
  <c r="H830" i="25"/>
  <c r="G73" i="5"/>
  <c r="H73" i="5"/>
  <c r="H2634" i="25"/>
  <c r="H3580" i="25"/>
  <c r="H3563" i="25"/>
  <c r="H3553" i="25"/>
  <c r="H3548" i="25"/>
  <c r="H3577" i="25"/>
  <c r="H3529" i="25"/>
  <c r="H3618" i="25"/>
  <c r="H3604" i="25"/>
  <c r="H3619" i="25"/>
  <c r="H3550" i="25"/>
  <c r="H3579" i="25"/>
  <c r="H3594" i="25"/>
  <c r="H3587" i="25"/>
  <c r="H3572" i="25"/>
  <c r="H3611" i="25"/>
  <c r="H3552" i="25"/>
  <c r="H3549" i="25"/>
  <c r="H3588" i="25"/>
  <c r="H3554" i="25"/>
  <c r="H3539" i="25"/>
  <c r="H3566" i="25"/>
  <c r="H3605" i="25"/>
  <c r="H3573" i="25"/>
  <c r="H3570" i="25"/>
  <c r="H3613" i="25"/>
  <c r="G69" i="5"/>
  <c r="H3620" i="25"/>
  <c r="H3595" i="25"/>
  <c r="H3578" i="25"/>
  <c r="H3591" i="25"/>
  <c r="H3562" i="25"/>
  <c r="H3551" i="25"/>
  <c r="H3600" i="25"/>
  <c r="H3567" i="25"/>
  <c r="H3568" i="25"/>
  <c r="H3584" i="25"/>
  <c r="H3593" i="25"/>
  <c r="H3590" i="25"/>
  <c r="H3617" i="25"/>
  <c r="H3565" i="25"/>
  <c r="H3543" i="25"/>
  <c r="H3607" i="25"/>
  <c r="H3612" i="25"/>
  <c r="H3616" i="25"/>
  <c r="H3589" i="25"/>
  <c r="H3581" i="25"/>
  <c r="H3586" i="25"/>
  <c r="H3596" i="25"/>
  <c r="H3615" i="25"/>
  <c r="H3576" i="25"/>
  <c r="H3545" i="25"/>
  <c r="H3608" i="25"/>
  <c r="H3535" i="25"/>
  <c r="H3546" i="25"/>
  <c r="H3583" i="25"/>
  <c r="H3534" i="25"/>
  <c r="H3598" i="25"/>
  <c r="H3557" i="25"/>
  <c r="H3571" i="25"/>
  <c r="H3575" i="25"/>
  <c r="H3601" i="25"/>
  <c r="H3556" i="25"/>
  <c r="H3531" i="25"/>
  <c r="H3602" i="25"/>
  <c r="H3555" i="25"/>
  <c r="H3597" i="25"/>
  <c r="H3544" i="25"/>
  <c r="H3532" i="25"/>
  <c r="H3547" i="25"/>
  <c r="H3561" i="25"/>
  <c r="H3540" i="25"/>
  <c r="H3533" i="25"/>
  <c r="H3592" i="25"/>
  <c r="H3603" i="25"/>
  <c r="H3614" i="25"/>
  <c r="H3585" i="25"/>
  <c r="H69" i="5"/>
  <c r="H3536" i="25"/>
  <c r="H3558" i="25"/>
  <c r="H3599" i="25"/>
  <c r="H3542" i="25"/>
  <c r="H3530" i="25"/>
  <c r="H3574" i="25"/>
  <c r="H3610" i="25"/>
  <c r="H3606" i="25"/>
  <c r="H3541" i="25"/>
  <c r="H3609" i="25"/>
  <c r="H3582" i="25"/>
  <c r="H3537" i="25"/>
  <c r="H3564" i="25"/>
  <c r="H3559" i="25"/>
  <c r="H3560" i="25"/>
  <c r="H3538" i="25"/>
  <c r="H3569" i="25"/>
  <c r="H2842" i="25"/>
  <c r="H2838" i="25"/>
  <c r="H2823" i="25"/>
  <c r="H2730" i="25"/>
  <c r="H2786" i="25"/>
  <c r="H2913" i="25"/>
  <c r="H2768" i="25"/>
  <c r="H2784" i="25"/>
  <c r="H2898" i="25"/>
  <c r="H2894" i="25"/>
  <c r="H2865" i="25"/>
  <c r="H2918" i="25"/>
  <c r="H2887" i="25"/>
  <c r="H2760" i="25"/>
  <c r="H2783" i="25"/>
  <c r="H2806" i="25"/>
  <c r="H2937" i="25"/>
  <c r="H2882" i="25"/>
  <c r="H2863" i="25"/>
  <c r="H2872" i="25"/>
  <c r="H2729" i="25"/>
  <c r="H2816" i="25"/>
  <c r="H2858" i="25"/>
  <c r="H2813" i="25"/>
  <c r="H2812" i="25"/>
  <c r="H2733" i="25"/>
  <c r="H2850" i="25"/>
  <c r="H2906" i="25"/>
  <c r="H2912" i="25"/>
  <c r="H2796" i="25"/>
  <c r="H2809" i="25"/>
  <c r="H2878" i="25"/>
  <c r="H2871" i="25"/>
  <c r="H2821" i="25"/>
  <c r="H2862" i="25"/>
  <c r="H2903" i="25"/>
  <c r="H2728" i="25"/>
  <c r="H2904" i="25"/>
  <c r="H2916" i="25"/>
  <c r="H2775" i="25"/>
  <c r="H2776" i="25"/>
  <c r="H2896" i="25"/>
  <c r="H2753" i="25"/>
  <c r="H2725" i="25"/>
  <c r="H2825" i="25"/>
  <c r="H2895" i="25"/>
  <c r="H2861" i="25"/>
  <c r="H2790" i="25"/>
  <c r="H2770" i="25"/>
  <c r="H2750" i="25"/>
  <c r="H2811" i="25"/>
  <c r="H108" i="5"/>
  <c r="H2859" i="25"/>
  <c r="H2722" i="25"/>
  <c r="H2829" i="25"/>
  <c r="H2795" i="25"/>
  <c r="H2805" i="25"/>
  <c r="H2772" i="25"/>
  <c r="H2835" i="25"/>
  <c r="H2844" i="25"/>
  <c r="H2739" i="25"/>
  <c r="H2820" i="25"/>
  <c r="H2905" i="25"/>
  <c r="H2792" i="25"/>
  <c r="H2737" i="25"/>
  <c r="H2856" i="25"/>
  <c r="H2803" i="25"/>
  <c r="H2788" i="25"/>
  <c r="H2933" i="25"/>
  <c r="H2926" i="25"/>
  <c r="H2764" i="25"/>
  <c r="H2743" i="25"/>
  <c r="H2828" i="25"/>
  <c r="H2822" i="25"/>
  <c r="H2936" i="25"/>
  <c r="H2841" i="25"/>
  <c r="H2909" i="25"/>
  <c r="H2785" i="25"/>
  <c r="H2731" i="25"/>
  <c r="H2762" i="25"/>
  <c r="H2868" i="25"/>
  <c r="H2761" i="25"/>
  <c r="H2747" i="25"/>
  <c r="H2911" i="25"/>
  <c r="H2794" i="25"/>
  <c r="H2883" i="25"/>
  <c r="H2831" i="25"/>
  <c r="H2807" i="25"/>
  <c r="H2885" i="25"/>
  <c r="H2925" i="25"/>
  <c r="H2780" i="25"/>
  <c r="H2880" i="25"/>
  <c r="H2745" i="25"/>
  <c r="H2921" i="25"/>
  <c r="H2920" i="25"/>
  <c r="H2734" i="25"/>
  <c r="H2791" i="25"/>
  <c r="H2754" i="25"/>
  <c r="H2721" i="25"/>
  <c r="H2771" i="25"/>
  <c r="H2866" i="25"/>
  <c r="H2837" i="25"/>
  <c r="H2873" i="25"/>
  <c r="H2890" i="25"/>
  <c r="H2889" i="25"/>
  <c r="H2893" i="25"/>
  <c r="H2830" i="25"/>
  <c r="H2901" i="25"/>
  <c r="H2735" i="25"/>
  <c r="H2934" i="25"/>
  <c r="H2892" i="25"/>
  <c r="H2801" i="25"/>
  <c r="H2860" i="25"/>
  <c r="H2848" i="25"/>
  <c r="H2922" i="25"/>
  <c r="H2726" i="25"/>
  <c r="H2875" i="25"/>
  <c r="H2759" i="25"/>
  <c r="H2886" i="25"/>
  <c r="H2763" i="25"/>
  <c r="H2720" i="25"/>
  <c r="H2766" i="25"/>
  <c r="H2907" i="25"/>
  <c r="H2778" i="25"/>
  <c r="H2793" i="25"/>
  <c r="H2804" i="25"/>
  <c r="H2781" i="25"/>
  <c r="H2869" i="25"/>
  <c r="H2840" i="25"/>
  <c r="H2870" i="25"/>
  <c r="H2773" i="25"/>
  <c r="H2888" i="25"/>
  <c r="H2897" i="25"/>
  <c r="H2833" i="25"/>
  <c r="H2849" i="25"/>
  <c r="H2839" i="25"/>
  <c r="H2824" i="25"/>
  <c r="H2727" i="25"/>
  <c r="H2836" i="25"/>
  <c r="H2902" i="25"/>
  <c r="H2910" i="25"/>
  <c r="H2928" i="25"/>
  <c r="H2748" i="25"/>
  <c r="H2814" i="25"/>
  <c r="H2738" i="25"/>
  <c r="H2834" i="25"/>
  <c r="H2740" i="25"/>
  <c r="H2923" i="25"/>
  <c r="H2853" i="25"/>
  <c r="H2756" i="25"/>
  <c r="H2914" i="25"/>
  <c r="H2758" i="25"/>
  <c r="H2798" i="25"/>
  <c r="H2876" i="25"/>
  <c r="H2884" i="25"/>
  <c r="H2864" i="25"/>
  <c r="H2744" i="25"/>
  <c r="H2779" i="25"/>
  <c r="H2782" i="25"/>
  <c r="H2819" i="25"/>
  <c r="H2857" i="25"/>
  <c r="H2769" i="25"/>
  <c r="H2751" i="25"/>
  <c r="H2932" i="25"/>
  <c r="H2736" i="25"/>
  <c r="H2742" i="25"/>
  <c r="H2930" i="25"/>
  <c r="H2851" i="25"/>
  <c r="H2787" i="25"/>
  <c r="H2789" i="25"/>
  <c r="H2800" i="25"/>
  <c r="H2826" i="25"/>
  <c r="H2777" i="25"/>
  <c r="H2931" i="25"/>
  <c r="H2847" i="25"/>
  <c r="H2935" i="25"/>
  <c r="H2852" i="25"/>
  <c r="H2752" i="25"/>
  <c r="H2827" i="25"/>
  <c r="H2924" i="25"/>
  <c r="H2767" i="25"/>
  <c r="H2877" i="25"/>
  <c r="H2874" i="25"/>
  <c r="H2810" i="25"/>
  <c r="H2802" i="25"/>
  <c r="H2929" i="25"/>
  <c r="H2765" i="25"/>
  <c r="H2881" i="25"/>
  <c r="H2845" i="25"/>
  <c r="H2891" i="25"/>
  <c r="H2774" i="25"/>
  <c r="H2808" i="25"/>
  <c r="H2732" i="25"/>
  <c r="H2757" i="25"/>
  <c r="H2755" i="25"/>
  <c r="H2855" i="25"/>
  <c r="H2843" i="25"/>
  <c r="H2832" i="25"/>
  <c r="H2899" i="25"/>
  <c r="H2815" i="25"/>
  <c r="H2799" i="25"/>
  <c r="H2919" i="25"/>
  <c r="H2846" i="25"/>
  <c r="H2908" i="25"/>
  <c r="H2746" i="25"/>
  <c r="H2927" i="25"/>
  <c r="H2917" i="25"/>
  <c r="H2817" i="25"/>
  <c r="H2749" i="25"/>
  <c r="H2797" i="25"/>
  <c r="H2879" i="25"/>
  <c r="H2723" i="25"/>
  <c r="G108" i="5"/>
  <c r="H2900" i="25"/>
  <c r="H2741" i="25"/>
  <c r="H2854" i="25"/>
  <c r="H2818" i="25"/>
  <c r="H2915" i="25"/>
  <c r="H2724" i="25"/>
  <c r="H2867" i="25"/>
  <c r="H1622" i="25"/>
  <c r="H1616" i="25"/>
  <c r="H1600" i="25"/>
  <c r="H1601" i="25"/>
  <c r="H1612" i="25"/>
  <c r="H1626" i="25"/>
  <c r="H1594" i="25"/>
  <c r="H1591" i="25"/>
  <c r="H1610" i="25"/>
  <c r="H1590" i="25"/>
  <c r="H1621" i="25"/>
  <c r="H1617" i="25"/>
  <c r="H1602" i="25"/>
  <c r="H1609" i="25"/>
  <c r="H1619" i="25"/>
  <c r="H1605" i="25"/>
  <c r="H1614" i="25"/>
  <c r="H1589" i="25"/>
  <c r="G36" i="5"/>
  <c r="H1613" i="25"/>
  <c r="H1603" i="25"/>
  <c r="H1597" i="25"/>
  <c r="H1593" i="25"/>
  <c r="H36" i="5"/>
  <c r="H1615" i="25"/>
  <c r="H1624" i="25"/>
  <c r="H1627" i="25"/>
  <c r="H1607" i="25"/>
  <c r="H1620" i="25"/>
  <c r="H1604" i="25"/>
  <c r="H1618" i="25"/>
  <c r="H1623" i="25"/>
  <c r="H1592" i="25"/>
  <c r="H1595" i="25"/>
  <c r="H1625" i="25"/>
  <c r="H1606" i="25"/>
  <c r="H1611" i="25"/>
  <c r="H1596" i="25"/>
  <c r="H1599" i="25"/>
  <c r="H1598" i="25"/>
  <c r="H1608" i="25"/>
  <c r="H3264" i="25"/>
  <c r="H3263" i="25"/>
  <c r="H3258" i="25"/>
  <c r="H3262" i="25"/>
  <c r="H3255" i="25"/>
  <c r="H3272" i="25"/>
  <c r="H3266" i="25"/>
  <c r="H3254" i="25"/>
  <c r="H3253" i="25"/>
  <c r="G32" i="5"/>
  <c r="H3261" i="25"/>
  <c r="H3260" i="25"/>
  <c r="H3268" i="25"/>
  <c r="H3259" i="25"/>
  <c r="H3267" i="25"/>
  <c r="H3257" i="25"/>
  <c r="H32" i="5"/>
  <c r="H3265" i="25"/>
  <c r="H3271" i="25"/>
  <c r="H3256" i="25"/>
  <c r="H3269" i="25"/>
  <c r="H3270" i="25"/>
  <c r="H77" i="25"/>
  <c r="H85" i="25"/>
  <c r="H74" i="25"/>
  <c r="H98" i="25"/>
  <c r="H97" i="25"/>
  <c r="H84" i="25"/>
  <c r="H100" i="25"/>
  <c r="H102" i="25"/>
  <c r="H86" i="25"/>
  <c r="H90" i="25"/>
  <c r="H88" i="25"/>
  <c r="H81" i="25"/>
  <c r="H92" i="25"/>
  <c r="H99" i="25"/>
  <c r="H83" i="25"/>
  <c r="H82" i="25"/>
  <c r="H75" i="25"/>
  <c r="H79" i="25"/>
  <c r="H101" i="25"/>
  <c r="H104" i="25"/>
  <c r="H100" i="5"/>
  <c r="H106" i="25"/>
  <c r="H87" i="25"/>
  <c r="H91" i="25"/>
  <c r="H76" i="25"/>
  <c r="H80" i="25"/>
  <c r="H78" i="25"/>
  <c r="H73" i="25"/>
  <c r="G100" i="5"/>
  <c r="H96" i="25"/>
  <c r="H95" i="25"/>
  <c r="H93" i="25"/>
  <c r="H94" i="25"/>
  <c r="H103" i="25"/>
  <c r="H89" i="25"/>
  <c r="H105" i="25"/>
  <c r="H107" i="25"/>
  <c r="H3674" i="25"/>
  <c r="H3677" i="25"/>
  <c r="H3645" i="25"/>
  <c r="H3749" i="25"/>
  <c r="H3654" i="25"/>
  <c r="H3744" i="25"/>
  <c r="H3652" i="25"/>
  <c r="H3688" i="25"/>
  <c r="H3709" i="25"/>
  <c r="H3678" i="25"/>
  <c r="H3671" i="25"/>
  <c r="H3752" i="25"/>
  <c r="H3708" i="25"/>
  <c r="H3692" i="25"/>
  <c r="H3733" i="25"/>
  <c r="H3661" i="25"/>
  <c r="H3721" i="25"/>
  <c r="H3689" i="25"/>
  <c r="H3625" i="25"/>
  <c r="H3626" i="25"/>
  <c r="H3633" i="25"/>
  <c r="H3673" i="25"/>
  <c r="H3760" i="25"/>
  <c r="H3664" i="25"/>
  <c r="H3714" i="25"/>
  <c r="H3702" i="25"/>
  <c r="H3746" i="25"/>
  <c r="H3700" i="25"/>
  <c r="H3753" i="25"/>
  <c r="H3745" i="25"/>
  <c r="H3719" i="25"/>
  <c r="H3742" i="25"/>
  <c r="H3720" i="25"/>
  <c r="H3707" i="25"/>
  <c r="H3623" i="25"/>
  <c r="H3655" i="25"/>
  <c r="H3666" i="25"/>
  <c r="H3758" i="25"/>
  <c r="H3662" i="25"/>
  <c r="H3680" i="25"/>
  <c r="H3641" i="25"/>
  <c r="H3659" i="25"/>
  <c r="H3735" i="25"/>
  <c r="H3628" i="25"/>
  <c r="H3704" i="25"/>
  <c r="H3723" i="25"/>
  <c r="H3703" i="25"/>
  <c r="H3741" i="25"/>
  <c r="H3640" i="25"/>
  <c r="H3684" i="25"/>
  <c r="H3759" i="25"/>
  <c r="H3669" i="25"/>
  <c r="H3621" i="25"/>
  <c r="H3747" i="25"/>
  <c r="H3630" i="25"/>
  <c r="H3765" i="25"/>
  <c r="H3761" i="25"/>
  <c r="H3715" i="25"/>
  <c r="H3643" i="25"/>
  <c r="H3701" i="25"/>
  <c r="H3687" i="25"/>
  <c r="H3766" i="25"/>
  <c r="H3730" i="25"/>
  <c r="H3631" i="25"/>
  <c r="H3755" i="25"/>
  <c r="H3705" i="25"/>
  <c r="H3683" i="25"/>
  <c r="H3681" i="25"/>
  <c r="H3711" i="25"/>
  <c r="H3751" i="25"/>
  <c r="H3729" i="25"/>
  <c r="H3660" i="25"/>
  <c r="H3737" i="25"/>
  <c r="H3635" i="25"/>
  <c r="H3648" i="25"/>
  <c r="H3722" i="25"/>
  <c r="H3638" i="25"/>
  <c r="H3716" i="25"/>
  <c r="H3717" i="25"/>
  <c r="H109" i="5"/>
  <c r="H3653" i="25"/>
  <c r="H3663" i="25"/>
  <c r="H3642" i="25"/>
  <c r="H3712" i="25"/>
  <c r="H3694" i="25"/>
  <c r="H3764" i="25"/>
  <c r="H3639" i="25"/>
  <c r="H3718" i="25"/>
  <c r="H3685" i="25"/>
  <c r="H3682" i="25"/>
  <c r="H3670" i="25"/>
  <c r="H3736" i="25"/>
  <c r="H3656" i="25"/>
  <c r="H3634" i="25"/>
  <c r="H3762" i="25"/>
  <c r="H3686" i="25"/>
  <c r="G109" i="5"/>
  <c r="H3668" i="25"/>
  <c r="H3725" i="25"/>
  <c r="H3665" i="25"/>
  <c r="H3710" i="25"/>
  <c r="H3646" i="25"/>
  <c r="H3706" i="25"/>
  <c r="H3627" i="25"/>
  <c r="H3629" i="25"/>
  <c r="H3696" i="25"/>
  <c r="H3698" i="25"/>
  <c r="H3738" i="25"/>
  <c r="H3756" i="25"/>
  <c r="H3697" i="25"/>
  <c r="H3743" i="25"/>
  <c r="H3726" i="25"/>
  <c r="H3675" i="25"/>
  <c r="H3693" i="25"/>
  <c r="H3636" i="25"/>
  <c r="H3727" i="25"/>
  <c r="H3676" i="25"/>
  <c r="H3672" i="25"/>
  <c r="H3734" i="25"/>
  <c r="H3763" i="25"/>
  <c r="H3650" i="25"/>
  <c r="H3690" i="25"/>
  <c r="H3644" i="25"/>
  <c r="H3713" i="25"/>
  <c r="H3750" i="25"/>
  <c r="H3679" i="25"/>
  <c r="H3724" i="25"/>
  <c r="H3637" i="25"/>
  <c r="H3748" i="25"/>
  <c r="H3731" i="25"/>
  <c r="H3657" i="25"/>
  <c r="H3691" i="25"/>
  <c r="H3647" i="25"/>
  <c r="H3649" i="25"/>
  <c r="H3699" i="25"/>
  <c r="H3667" i="25"/>
  <c r="H3732" i="25"/>
  <c r="H3658" i="25"/>
  <c r="H3624" i="25"/>
  <c r="H3754" i="25"/>
  <c r="H3632" i="25"/>
  <c r="H3651" i="25"/>
  <c r="H3728" i="25"/>
  <c r="H3757" i="25"/>
  <c r="H3740" i="25"/>
  <c r="H3695" i="25"/>
  <c r="H3622" i="25"/>
  <c r="H3739" i="25"/>
  <c r="H3278" i="25"/>
  <c r="H3277" i="25"/>
  <c r="H33" i="5"/>
  <c r="H3275" i="25"/>
  <c r="H3273" i="25"/>
  <c r="G33" i="5"/>
  <c r="H3284" i="25"/>
  <c r="H3281" i="25"/>
  <c r="H3276" i="25"/>
  <c r="H3294" i="25"/>
  <c r="H3293" i="25"/>
  <c r="H3295" i="25"/>
  <c r="H3279" i="25"/>
  <c r="H3280" i="25"/>
  <c r="H3292" i="25"/>
  <c r="H3282" i="25"/>
  <c r="H3287" i="25"/>
  <c r="H3291" i="25"/>
  <c r="H3274" i="25"/>
  <c r="H3288" i="25"/>
  <c r="H3289" i="25"/>
  <c r="H3285" i="25"/>
  <c r="H3290" i="25"/>
  <c r="H3286" i="25"/>
  <c r="H3283" i="25"/>
  <c r="H881" i="25"/>
  <c r="H900" i="25"/>
  <c r="H892" i="25"/>
  <c r="H884" i="25"/>
  <c r="G23" i="5"/>
  <c r="H862" i="25"/>
  <c r="H861" i="25"/>
  <c r="H895" i="25"/>
  <c r="H867" i="25"/>
  <c r="H878" i="25"/>
  <c r="H891" i="25"/>
  <c r="H869" i="25"/>
  <c r="H864" i="25"/>
  <c r="H894" i="25"/>
  <c r="H866" i="25"/>
  <c r="H860" i="25"/>
  <c r="H906" i="25"/>
  <c r="H904" i="25"/>
  <c r="H886" i="25"/>
  <c r="H898" i="25"/>
  <c r="H873" i="25"/>
  <c r="H880" i="25"/>
  <c r="H897" i="25"/>
  <c r="H889" i="25"/>
  <c r="H879" i="25"/>
  <c r="H883" i="25"/>
  <c r="H899" i="25"/>
  <c r="H893" i="25"/>
  <c r="H902" i="25"/>
  <c r="H870" i="25"/>
  <c r="H907" i="25"/>
  <c r="H863" i="25"/>
  <c r="H885" i="25"/>
  <c r="H890" i="25"/>
  <c r="H901" i="25"/>
  <c r="H887" i="25"/>
  <c r="H868" i="25"/>
  <c r="H872" i="25"/>
  <c r="H876" i="25"/>
  <c r="H896" i="25"/>
  <c r="H877" i="25"/>
  <c r="H905" i="25"/>
  <c r="H865" i="25"/>
  <c r="H882" i="25"/>
  <c r="H875" i="25"/>
  <c r="H871" i="25"/>
  <c r="H903" i="25"/>
  <c r="H23" i="5"/>
  <c r="H874" i="25"/>
  <c r="H888" i="25"/>
  <c r="H2599" i="25"/>
  <c r="H2600" i="25"/>
  <c r="H2632" i="25"/>
  <c r="H2619" i="25"/>
  <c r="H2611" i="25"/>
  <c r="H2630" i="25"/>
  <c r="H63" i="5"/>
  <c r="H2593" i="25"/>
  <c r="H2601" i="25"/>
  <c r="H2617" i="25"/>
  <c r="H2631" i="25"/>
  <c r="H2602" i="25"/>
  <c r="H2626" i="25"/>
  <c r="H2618" i="25"/>
  <c r="H2605" i="25"/>
  <c r="H2592" i="25"/>
  <c r="H2604" i="25"/>
  <c r="H2614" i="25"/>
  <c r="H2598" i="25"/>
  <c r="H2627" i="25"/>
  <c r="H2607" i="25"/>
  <c r="H2621" i="25"/>
  <c r="H2589" i="25"/>
  <c r="H2594" i="25"/>
  <c r="H2629" i="25"/>
  <c r="H2628" i="25"/>
  <c r="H2624" i="25"/>
  <c r="H2620" i="25"/>
  <c r="H2610" i="25"/>
  <c r="H2609" i="25"/>
  <c r="H2596" i="25"/>
  <c r="G63" i="5"/>
  <c r="H2612" i="25"/>
  <c r="H2590" i="25"/>
  <c r="H2623" i="25"/>
  <c r="H2608" i="25"/>
  <c r="H2591" i="25"/>
  <c r="H2613" i="25"/>
  <c r="H2622" i="25"/>
  <c r="H2606" i="25"/>
  <c r="H2595" i="25"/>
  <c r="H2615" i="25"/>
  <c r="H2603" i="25"/>
  <c r="H2625" i="25"/>
  <c r="H2616" i="25"/>
  <c r="H2597" i="25"/>
  <c r="H72" i="5"/>
  <c r="G72" i="5"/>
  <c r="H2633" i="25"/>
  <c r="H44" i="5"/>
  <c r="G44" i="5"/>
  <c r="H2308" i="25"/>
  <c r="H934" i="25"/>
  <c r="H103" i="5"/>
  <c r="H932" i="25"/>
  <c r="H933" i="25"/>
  <c r="G103" i="5"/>
  <c r="H29" i="5"/>
  <c r="G29" i="5"/>
  <c r="H2719" i="25"/>
  <c r="H1228" i="25"/>
  <c r="H1161" i="25"/>
  <c r="H1250" i="25"/>
  <c r="H1262" i="25"/>
  <c r="H1210" i="25"/>
  <c r="H1252" i="25"/>
  <c r="H1284" i="25"/>
  <c r="H1190" i="25"/>
  <c r="H1221" i="25"/>
  <c r="H1185" i="25"/>
  <c r="H1265" i="25"/>
  <c r="H1203" i="25"/>
  <c r="H1304" i="25"/>
  <c r="H1184" i="25"/>
  <c r="H1269" i="25"/>
  <c r="H1257" i="25"/>
  <c r="H1223" i="25"/>
  <c r="H1226" i="25"/>
  <c r="H1215" i="25"/>
  <c r="H1201" i="25"/>
  <c r="H1306" i="25"/>
  <c r="H1273" i="25"/>
  <c r="H1291" i="25"/>
  <c r="H1271" i="25"/>
  <c r="H1266" i="25"/>
  <c r="H1274" i="25"/>
  <c r="H1162" i="25"/>
  <c r="H1281" i="25"/>
  <c r="H1298" i="25"/>
  <c r="H1231" i="25"/>
  <c r="H1158" i="25"/>
  <c r="H1209" i="25"/>
  <c r="H1310" i="25"/>
  <c r="H1157" i="25"/>
  <c r="H1300" i="25"/>
  <c r="H1172" i="25"/>
  <c r="H1302" i="25"/>
  <c r="H1191" i="25"/>
  <c r="H1315" i="25"/>
  <c r="H1202" i="25"/>
  <c r="H1168" i="25"/>
  <c r="H1307" i="25"/>
  <c r="H1259" i="25"/>
  <c r="H1237" i="25"/>
  <c r="H1256" i="25"/>
  <c r="H1176" i="25"/>
  <c r="H1169" i="25"/>
  <c r="H1216" i="25"/>
  <c r="H1165" i="25"/>
  <c r="H1288" i="25"/>
  <c r="H1282" i="25"/>
  <c r="H1180" i="25"/>
  <c r="H1198" i="25"/>
  <c r="H1242" i="25"/>
  <c r="H1189" i="25"/>
  <c r="H1245" i="25"/>
  <c r="H1247" i="25"/>
  <c r="H1204" i="25"/>
  <c r="H1194" i="25"/>
  <c r="H1260" i="25"/>
  <c r="H1279" i="25"/>
  <c r="H1234" i="25"/>
  <c r="H1312" i="25"/>
  <c r="H1225" i="25"/>
  <c r="H1268" i="25"/>
  <c r="H1316" i="25"/>
  <c r="H1236" i="25"/>
  <c r="H1292" i="25"/>
  <c r="H1287" i="25"/>
  <c r="H1267" i="25"/>
  <c r="H1299" i="25"/>
  <c r="H1163" i="25"/>
  <c r="H1207" i="25"/>
  <c r="H1205" i="25"/>
  <c r="H1294" i="25"/>
  <c r="H1182" i="25"/>
  <c r="H1277" i="25"/>
  <c r="H1251" i="25"/>
  <c r="H1164" i="25"/>
  <c r="H1200" i="25"/>
  <c r="H1175" i="25"/>
  <c r="H1167" i="25"/>
  <c r="H1296" i="25"/>
  <c r="H1218" i="25"/>
  <c r="H1297" i="25"/>
  <c r="H1246" i="25"/>
  <c r="H1206" i="25"/>
  <c r="H1219" i="25"/>
  <c r="H1178" i="25"/>
  <c r="H1261" i="25"/>
  <c r="G5" i="5"/>
  <c r="H1195" i="25"/>
  <c r="H1173" i="25"/>
  <c r="H1278" i="25"/>
  <c r="H1211" i="25"/>
  <c r="H1212" i="25"/>
  <c r="H1272" i="25"/>
  <c r="H1295" i="25"/>
  <c r="H1244" i="25"/>
  <c r="H1301" i="25"/>
  <c r="H1275" i="25"/>
  <c r="H1177" i="25"/>
  <c r="H1233" i="25"/>
  <c r="H1197" i="25"/>
  <c r="H1249" i="25"/>
  <c r="H1239" i="25"/>
  <c r="H1285" i="25"/>
  <c r="H1276" i="25"/>
  <c r="H1290" i="25"/>
  <c r="H1179" i="25"/>
  <c r="H1222" i="25"/>
  <c r="H1254" i="25"/>
  <c r="H1220" i="25"/>
  <c r="H1208" i="25"/>
  <c r="H1255" i="25"/>
  <c r="H1303" i="25"/>
  <c r="H1235" i="25"/>
  <c r="H1263" i="25"/>
  <c r="H1317" i="25"/>
  <c r="H1156" i="25"/>
  <c r="H1293" i="25"/>
  <c r="H1196" i="25"/>
  <c r="H1280" i="25"/>
  <c r="H1318" i="25"/>
  <c r="H1258" i="25"/>
  <c r="H1171" i="25"/>
  <c r="H1241" i="25"/>
  <c r="H1320" i="25"/>
  <c r="H1248" i="25"/>
  <c r="H1199" i="25"/>
  <c r="H1240" i="25"/>
  <c r="H1314" i="25"/>
  <c r="H1213" i="25"/>
  <c r="H1305" i="25"/>
  <c r="H1283" i="25"/>
  <c r="H1319" i="25"/>
  <c r="H1192" i="25"/>
  <c r="H1253" i="25"/>
  <c r="H1160" i="25"/>
  <c r="H1186" i="25"/>
  <c r="H1224" i="25"/>
  <c r="H1193" i="25"/>
  <c r="H1286" i="25"/>
  <c r="H1238" i="25"/>
  <c r="H1243" i="25"/>
  <c r="H1309" i="25"/>
  <c r="H1187" i="25"/>
  <c r="H1174" i="25"/>
  <c r="H1170" i="25"/>
  <c r="H1289" i="25"/>
  <c r="H5" i="5"/>
  <c r="H1227" i="25"/>
  <c r="H1232" i="25"/>
  <c r="H1183" i="25"/>
  <c r="H1229" i="25"/>
  <c r="H1181" i="25"/>
  <c r="H1217" i="25"/>
  <c r="H1159" i="25"/>
  <c r="H1264" i="25"/>
  <c r="H1230" i="25"/>
  <c r="H1270" i="25"/>
  <c r="H1166" i="25"/>
  <c r="H1311" i="25"/>
  <c r="H1308" i="25"/>
  <c r="H1214" i="25"/>
  <c r="H1188" i="25"/>
  <c r="H1313" i="25"/>
  <c r="H17" i="5"/>
  <c r="H2587" i="25"/>
  <c r="G17" i="5"/>
  <c r="H2407" i="25"/>
  <c r="H2405" i="25"/>
  <c r="H2376" i="25"/>
  <c r="H2406" i="25"/>
  <c r="H2423" i="25"/>
  <c r="H2392" i="25"/>
  <c r="H2378" i="25"/>
  <c r="H2401" i="25"/>
  <c r="H2384" i="25"/>
  <c r="H2410" i="25"/>
  <c r="H2388" i="25"/>
  <c r="H2415" i="25"/>
  <c r="H2402" i="25"/>
  <c r="H2408" i="25"/>
  <c r="H2400" i="25"/>
  <c r="H2426" i="25"/>
  <c r="H2380" i="25"/>
  <c r="H2412" i="25"/>
  <c r="H2399" i="25"/>
  <c r="H2379" i="25"/>
  <c r="H2383" i="25"/>
  <c r="G9" i="5"/>
  <c r="H9" i="5"/>
  <c r="H2404" i="25"/>
  <c r="H2387" i="25"/>
  <c r="H2428" i="25"/>
  <c r="H2419" i="25"/>
  <c r="H2386" i="25"/>
  <c r="H2427" i="25"/>
  <c r="H2375" i="25"/>
  <c r="H2396" i="25"/>
  <c r="H2397" i="25"/>
  <c r="H2403" i="25"/>
  <c r="H2393" i="25"/>
  <c r="H2381" i="25"/>
  <c r="H2413" i="25"/>
  <c r="H2395" i="25"/>
  <c r="H2422" i="25"/>
  <c r="H2417" i="25"/>
  <c r="H2424" i="25"/>
  <c r="H2385" i="25"/>
  <c r="H2418" i="25"/>
  <c r="H2390" i="25"/>
  <c r="H2398" i="25"/>
  <c r="H2411" i="25"/>
  <c r="H2409" i="25"/>
  <c r="H2416" i="25"/>
  <c r="H2420" i="25"/>
  <c r="H2421" i="25"/>
  <c r="H2394" i="25"/>
  <c r="H2382" i="25"/>
  <c r="H2414" i="25"/>
  <c r="H2391" i="25"/>
  <c r="H2389" i="25"/>
  <c r="H2377" i="25"/>
  <c r="H2425" i="25"/>
  <c r="H70" i="25"/>
  <c r="H13" i="5"/>
  <c r="G13" i="5"/>
  <c r="H72" i="25"/>
  <c r="H68" i="25"/>
  <c r="H71" i="25"/>
  <c r="H69" i="25"/>
  <c r="H2152" i="25"/>
  <c r="H2134" i="25"/>
  <c r="H2146" i="25"/>
  <c r="H2135" i="25"/>
  <c r="H2166" i="25"/>
  <c r="H2164" i="25"/>
  <c r="H2175" i="25"/>
  <c r="H2163" i="25"/>
  <c r="H2120" i="25"/>
  <c r="H2075" i="25"/>
  <c r="H2080" i="25"/>
  <c r="H2084" i="25"/>
  <c r="H2103" i="25"/>
  <c r="H2073" i="25"/>
  <c r="H2076" i="25"/>
  <c r="H2155" i="25"/>
  <c r="H2099" i="25"/>
  <c r="H2177" i="25"/>
  <c r="H2088" i="25"/>
  <c r="H2174" i="25"/>
  <c r="H2116" i="25"/>
  <c r="H2180" i="25"/>
  <c r="H2159" i="25"/>
  <c r="H2081" i="25"/>
  <c r="H2113" i="25"/>
  <c r="H2165" i="25"/>
  <c r="H2087" i="25"/>
  <c r="H2181" i="25"/>
  <c r="H2121" i="25"/>
  <c r="H2172" i="25"/>
  <c r="H2184" i="25"/>
  <c r="H2078" i="25"/>
  <c r="H2074" i="25"/>
  <c r="H2115" i="25"/>
  <c r="H2158" i="25"/>
  <c r="H2105" i="25"/>
  <c r="H2167" i="25"/>
  <c r="H2128" i="25"/>
  <c r="H2139" i="25"/>
  <c r="H2170" i="25"/>
  <c r="H2138" i="25"/>
  <c r="H2186" i="25"/>
  <c r="H2072" i="25"/>
  <c r="H2133" i="25"/>
  <c r="H2150" i="25"/>
  <c r="H2137" i="25"/>
  <c r="H2118" i="25"/>
  <c r="H2123" i="25"/>
  <c r="H2154" i="25"/>
  <c r="H2097" i="25"/>
  <c r="G61" i="5"/>
  <c r="H2092" i="25"/>
  <c r="H2109" i="25"/>
  <c r="H2142" i="25"/>
  <c r="H2111" i="25"/>
  <c r="H2173" i="25"/>
  <c r="H2182" i="25"/>
  <c r="H2183" i="25"/>
  <c r="H2077" i="25"/>
  <c r="H2090" i="25"/>
  <c r="H2148" i="25"/>
  <c r="H2144" i="25"/>
  <c r="H2129" i="25"/>
  <c r="H2122" i="25"/>
  <c r="H2089" i="25"/>
  <c r="H2102" i="25"/>
  <c r="H2083" i="25"/>
  <c r="H2168" i="25"/>
  <c r="H2131" i="25"/>
  <c r="H2157" i="25"/>
  <c r="H2141" i="25"/>
  <c r="H2126" i="25"/>
  <c r="H2125" i="25"/>
  <c r="H2161" i="25"/>
  <c r="H2160" i="25"/>
  <c r="H2108" i="25"/>
  <c r="H2130" i="25"/>
  <c r="H2147" i="25"/>
  <c r="H2117" i="25"/>
  <c r="H2110" i="25"/>
  <c r="H2124" i="25"/>
  <c r="H2179" i="25"/>
  <c r="H2140" i="25"/>
  <c r="H2101" i="25"/>
  <c r="H2114" i="25"/>
  <c r="H2100" i="25"/>
  <c r="H2112" i="25"/>
  <c r="H2185" i="25"/>
  <c r="H2151" i="25"/>
  <c r="H2095" i="25"/>
  <c r="H2178" i="25"/>
  <c r="H2136" i="25"/>
  <c r="H2085" i="25"/>
  <c r="H2169" i="25"/>
  <c r="H61" i="5"/>
  <c r="H2082" i="25"/>
  <c r="H2171" i="25"/>
  <c r="H2104" i="25"/>
  <c r="H2132" i="25"/>
  <c r="H2143" i="25"/>
  <c r="H2091" i="25"/>
  <c r="H2098" i="25"/>
  <c r="H2107" i="25"/>
  <c r="H2153" i="25"/>
  <c r="H2127" i="25"/>
  <c r="H2176" i="25"/>
  <c r="H2096" i="25"/>
  <c r="H2093" i="25"/>
  <c r="H2162" i="25"/>
  <c r="H2119" i="25"/>
  <c r="H2094" i="25"/>
  <c r="H2079" i="25"/>
  <c r="H2145" i="25"/>
  <c r="H2086" i="25"/>
  <c r="H2149" i="25"/>
  <c r="H2106" i="25"/>
  <c r="H2156" i="25"/>
  <c r="H1128" i="25"/>
  <c r="H45" i="5"/>
  <c r="G45" i="5"/>
  <c r="H1408" i="25"/>
  <c r="H1371" i="25"/>
  <c r="H1334" i="25"/>
  <c r="H1340" i="25"/>
  <c r="H1412" i="25"/>
  <c r="H1377" i="25"/>
  <c r="H1322" i="25"/>
  <c r="H1393" i="25"/>
  <c r="H1346" i="25"/>
  <c r="H1413" i="25"/>
  <c r="H1330" i="25"/>
  <c r="H1389" i="25"/>
  <c r="H1351" i="25"/>
  <c r="H1349" i="25"/>
  <c r="H1361" i="25"/>
  <c r="H1355" i="25"/>
  <c r="H1375" i="25"/>
  <c r="H1358" i="25"/>
  <c r="H1365" i="25"/>
  <c r="H1374" i="25"/>
  <c r="H1397" i="25"/>
  <c r="H1386" i="25"/>
  <c r="H1396" i="25"/>
  <c r="H1398" i="25"/>
  <c r="H1395" i="25"/>
  <c r="H1390" i="25"/>
  <c r="H1378" i="25"/>
  <c r="H1329" i="25"/>
  <c r="H1373" i="25"/>
  <c r="H1382" i="25"/>
  <c r="H1385" i="25"/>
  <c r="H1366" i="25"/>
  <c r="H1347" i="25"/>
  <c r="H1321" i="25"/>
  <c r="H1352" i="25"/>
  <c r="H1384" i="25"/>
  <c r="H1372" i="25"/>
  <c r="G8" i="5"/>
  <c r="H1392" i="25"/>
  <c r="H1381" i="25"/>
  <c r="H1337" i="25"/>
  <c r="H1387" i="25"/>
  <c r="H1343" i="25"/>
  <c r="H1338" i="25"/>
  <c r="H1345" i="25"/>
  <c r="H8" i="5"/>
  <c r="H1410" i="25"/>
  <c r="H1335" i="25"/>
  <c r="H1324" i="25"/>
  <c r="H1359" i="25"/>
  <c r="H1342" i="25"/>
  <c r="H1414" i="25"/>
  <c r="H1369" i="25"/>
  <c r="H1325" i="25"/>
  <c r="H1348" i="25"/>
  <c r="H1376" i="25"/>
  <c r="H1350" i="25"/>
  <c r="H1379" i="25"/>
  <c r="H1339" i="25"/>
  <c r="H1344" i="25"/>
  <c r="H1403" i="25"/>
  <c r="H1356" i="25"/>
  <c r="H1402" i="25"/>
  <c r="H1332" i="25"/>
  <c r="H1391" i="25"/>
  <c r="H1367" i="25"/>
  <c r="H1394" i="25"/>
  <c r="H1364" i="25"/>
  <c r="H1336" i="25"/>
  <c r="H1357" i="25"/>
  <c r="H1401" i="25"/>
  <c r="H1405" i="25"/>
  <c r="H1368" i="25"/>
  <c r="H1354" i="25"/>
  <c r="H1327" i="25"/>
  <c r="H1326" i="25"/>
  <c r="H1331" i="25"/>
  <c r="H1370" i="25"/>
  <c r="H1388" i="25"/>
  <c r="H1383" i="25"/>
  <c r="H1333" i="25"/>
  <c r="H1323" i="25"/>
  <c r="H1380" i="25"/>
  <c r="H1362" i="25"/>
  <c r="H1411" i="25"/>
  <c r="H1363" i="25"/>
  <c r="H1328" i="25"/>
  <c r="H1399" i="25"/>
  <c r="H1407" i="25"/>
  <c r="H1400" i="25"/>
  <c r="H1360" i="25"/>
  <c r="H1341" i="25"/>
  <c r="H1406" i="25"/>
  <c r="H1409" i="25"/>
  <c r="H1404" i="25"/>
  <c r="H1353" i="25"/>
  <c r="H3025" i="25"/>
  <c r="H3012" i="25"/>
  <c r="H3032" i="25"/>
  <c r="H2996" i="25"/>
  <c r="H2981" i="25"/>
  <c r="H3005" i="25"/>
  <c r="H3026" i="25"/>
  <c r="H3033" i="25"/>
  <c r="H3009" i="25"/>
  <c r="H3004" i="25"/>
  <c r="H2984" i="25"/>
  <c r="H2995" i="25"/>
  <c r="H2986" i="25"/>
  <c r="H3011" i="25"/>
  <c r="H3008" i="25"/>
  <c r="H3010" i="25"/>
  <c r="H3017" i="25"/>
  <c r="H2988" i="25"/>
  <c r="H3000" i="25"/>
  <c r="H3002" i="25"/>
  <c r="H2989" i="25"/>
  <c r="H3007" i="25"/>
  <c r="H2982" i="25"/>
  <c r="H3014" i="25"/>
  <c r="H3019" i="25"/>
  <c r="G64" i="5"/>
  <c r="H2987" i="25"/>
  <c r="H3023" i="25"/>
  <c r="H3001" i="25"/>
  <c r="H3018" i="25"/>
  <c r="H3028" i="25"/>
  <c r="H2985" i="25"/>
  <c r="H2991" i="25"/>
  <c r="H3027" i="25"/>
  <c r="H3006" i="25"/>
  <c r="H64" i="5"/>
  <c r="H2992" i="25"/>
  <c r="H2997" i="25"/>
  <c r="H3029" i="25"/>
  <c r="H2990" i="25"/>
  <c r="H2983" i="25"/>
  <c r="H3015" i="25"/>
  <c r="H3021" i="25"/>
  <c r="H3024" i="25"/>
  <c r="H2994" i="25"/>
  <c r="H3013" i="25"/>
  <c r="H3016" i="25"/>
  <c r="H3022" i="25"/>
  <c r="H3020" i="25"/>
  <c r="H2999" i="25"/>
  <c r="H3003" i="25"/>
  <c r="H2998" i="25"/>
  <c r="H3031" i="25"/>
  <c r="H3030" i="25"/>
  <c r="H2993" i="25"/>
  <c r="H35" i="5"/>
  <c r="H4046" i="25"/>
  <c r="H4052" i="25"/>
  <c r="H4040" i="25"/>
  <c r="H4049" i="25"/>
  <c r="H4044" i="25"/>
  <c r="H4060" i="25"/>
  <c r="H4055" i="25"/>
  <c r="H4057" i="25"/>
  <c r="H4059" i="25"/>
  <c r="H4058" i="25"/>
  <c r="H4043" i="25"/>
  <c r="H4047" i="25"/>
  <c r="H4054" i="25"/>
  <c r="H4050" i="25"/>
  <c r="H4041" i="25"/>
  <c r="H4051" i="25"/>
  <c r="H4056" i="25"/>
  <c r="H4053" i="25"/>
  <c r="H4045" i="25"/>
  <c r="H4048" i="25"/>
  <c r="G35" i="5"/>
  <c r="H4042" i="25"/>
  <c r="H62" i="25"/>
  <c r="H53" i="25"/>
  <c r="H52" i="25"/>
  <c r="H60" i="25"/>
  <c r="H67" i="25"/>
  <c r="H55" i="25"/>
  <c r="H51" i="25"/>
  <c r="H66" i="25"/>
  <c r="H56" i="25"/>
  <c r="H61" i="25"/>
  <c r="H54" i="25"/>
  <c r="H64" i="25"/>
  <c r="H12" i="5"/>
  <c r="H58" i="25"/>
  <c r="H65" i="25"/>
  <c r="H63" i="25"/>
  <c r="G12" i="5"/>
  <c r="H57" i="25"/>
  <c r="H2588" i="25"/>
  <c r="G53" i="5"/>
  <c r="H53" i="5"/>
  <c r="H1809" i="25"/>
  <c r="H1901" i="25"/>
  <c r="H1807" i="25"/>
  <c r="H1932" i="25"/>
  <c r="H1939" i="25"/>
  <c r="H1888" i="25"/>
  <c r="H1884" i="25"/>
  <c r="H1852" i="25"/>
  <c r="H1936" i="25"/>
  <c r="H1814" i="25"/>
  <c r="H1818" i="25"/>
  <c r="H1828" i="25"/>
  <c r="H1897" i="25"/>
  <c r="H1824" i="25"/>
  <c r="H1870" i="25"/>
  <c r="H1846" i="25"/>
  <c r="H1966" i="25"/>
  <c r="H1916" i="25"/>
  <c r="H1920" i="25"/>
  <c r="H1956" i="25"/>
  <c r="H1860" i="25"/>
  <c r="H1941" i="25"/>
  <c r="H1949" i="25"/>
  <c r="H1896" i="25"/>
  <c r="H1874" i="25"/>
  <c r="H1957" i="25"/>
  <c r="H1947" i="25"/>
  <c r="H1924" i="25"/>
  <c r="H1902" i="25"/>
  <c r="H1820" i="25"/>
  <c r="H1866" i="25"/>
  <c r="H1880" i="25"/>
  <c r="H1851" i="25"/>
  <c r="H1879" i="25"/>
  <c r="H1962" i="25"/>
  <c r="H1959" i="25"/>
  <c r="H1872" i="25"/>
  <c r="H1937" i="25"/>
  <c r="H1878" i="25"/>
  <c r="H1965" i="25"/>
  <c r="H1911" i="25"/>
  <c r="H1830" i="25"/>
  <c r="H1910" i="25"/>
  <c r="H1833" i="25"/>
  <c r="H1905" i="25"/>
  <c r="H105" i="5"/>
  <c r="H1946" i="25"/>
  <c r="H1840" i="25"/>
  <c r="H1930" i="25"/>
  <c r="H1963" i="25"/>
  <c r="H1922" i="25"/>
  <c r="H1953" i="25"/>
  <c r="H1889" i="25"/>
  <c r="H1806" i="25"/>
  <c r="H1863" i="25"/>
  <c r="H1892" i="25"/>
  <c r="H1882" i="25"/>
  <c r="G105" i="5"/>
  <c r="H1856" i="25"/>
  <c r="H1898" i="25"/>
  <c r="H1862" i="25"/>
  <c r="H1831" i="25"/>
  <c r="H1800" i="25"/>
  <c r="H1907" i="25"/>
  <c r="H1894" i="25"/>
  <c r="H1919" i="25"/>
  <c r="H1819" i="25"/>
  <c r="H1873" i="25"/>
  <c r="H1891" i="25"/>
  <c r="H1960" i="25"/>
  <c r="H1844" i="25"/>
  <c r="H1928" i="25"/>
  <c r="H1908" i="25"/>
  <c r="H1895" i="25"/>
  <c r="H1955" i="25"/>
  <c r="H1906" i="25"/>
  <c r="H1912" i="25"/>
  <c r="H1867" i="25"/>
  <c r="H1933" i="25"/>
  <c r="H1885" i="25"/>
  <c r="H1940" i="25"/>
  <c r="H1868" i="25"/>
  <c r="H1803" i="25"/>
  <c r="H1865" i="25"/>
  <c r="H1952" i="25"/>
  <c r="H1883" i="25"/>
  <c r="H1811" i="25"/>
  <c r="H1841" i="25"/>
  <c r="H1857" i="25"/>
  <c r="H1816" i="25"/>
  <c r="H1802" i="25"/>
  <c r="H1900" i="25"/>
  <c r="H1804" i="25"/>
  <c r="H1958" i="25"/>
  <c r="H1925" i="25"/>
  <c r="H1855" i="25"/>
  <c r="H1823" i="25"/>
  <c r="H1923" i="25"/>
  <c r="H1921" i="25"/>
  <c r="H1810" i="25"/>
  <c r="H1869" i="25"/>
  <c r="H1950" i="25"/>
  <c r="H1951" i="25"/>
  <c r="H1913" i="25"/>
  <c r="H1848" i="25"/>
  <c r="H1861" i="25"/>
  <c r="H1843" i="25"/>
  <c r="H1899" i="25"/>
  <c r="H1854" i="25"/>
  <c r="H1945" i="25"/>
  <c r="H1836" i="25"/>
  <c r="H1929" i="25"/>
  <c r="H1849" i="25"/>
  <c r="H1808" i="25"/>
  <c r="H1954" i="25"/>
  <c r="H1934" i="25"/>
  <c r="H1944" i="25"/>
  <c r="H1845" i="25"/>
  <c r="H1926" i="25"/>
  <c r="H1938" i="25"/>
  <c r="H1842" i="25"/>
  <c r="H1864" i="25"/>
  <c r="H1859" i="25"/>
  <c r="H1964" i="25"/>
  <c r="H1876" i="25"/>
  <c r="H1813" i="25"/>
  <c r="H1850" i="25"/>
  <c r="H1886" i="25"/>
  <c r="H1909" i="25"/>
  <c r="H1834" i="25"/>
  <c r="H1917" i="25"/>
  <c r="H1948" i="25"/>
  <c r="H1822" i="25"/>
  <c r="H1805" i="25"/>
  <c r="H1839" i="25"/>
  <c r="H1826" i="25"/>
  <c r="H1918" i="25"/>
  <c r="H1875" i="25"/>
  <c r="H1815" i="25"/>
  <c r="H1931" i="25"/>
  <c r="H1871" i="25"/>
  <c r="H1853" i="25"/>
  <c r="H1877" i="25"/>
  <c r="H1829" i="25"/>
  <c r="H1887" i="25"/>
  <c r="H1943" i="25"/>
  <c r="H1835" i="25"/>
  <c r="H1890" i="25"/>
  <c r="H1942" i="25"/>
  <c r="H1881" i="25"/>
  <c r="H1961" i="25"/>
  <c r="H1825" i="25"/>
  <c r="H1858" i="25"/>
  <c r="H1847" i="25"/>
  <c r="H1915" i="25"/>
  <c r="H1817" i="25"/>
  <c r="H1812" i="25"/>
  <c r="H1838" i="25"/>
  <c r="H1893" i="25"/>
  <c r="H1935" i="25"/>
  <c r="H1827" i="25"/>
  <c r="H1801" i="25"/>
  <c r="H1927" i="25"/>
  <c r="H1832" i="25"/>
  <c r="H1904" i="25"/>
  <c r="H1821" i="25"/>
  <c r="H1914" i="25"/>
  <c r="H1837" i="25"/>
  <c r="H1903" i="25"/>
  <c r="G101" i="5"/>
  <c r="H101" i="5"/>
  <c r="H754" i="25"/>
  <c r="H767" i="25"/>
  <c r="H805" i="25"/>
  <c r="H807" i="25"/>
  <c r="H737" i="25"/>
  <c r="H736" i="25"/>
  <c r="H731" i="25"/>
  <c r="H783" i="25"/>
  <c r="H800" i="25"/>
  <c r="H747" i="25"/>
  <c r="H753" i="25"/>
  <c r="H799" i="25"/>
  <c r="H734" i="25"/>
  <c r="H792" i="25"/>
  <c r="H781" i="25"/>
  <c r="H771" i="25"/>
  <c r="H735" i="25"/>
  <c r="H764" i="25"/>
  <c r="H763" i="25"/>
  <c r="H733" i="25"/>
  <c r="H746" i="25"/>
  <c r="H806" i="25"/>
  <c r="H793" i="25"/>
  <c r="H798" i="25"/>
  <c r="H745" i="25"/>
  <c r="H743" i="25"/>
  <c r="H808" i="25"/>
  <c r="H780" i="25"/>
  <c r="H102" i="5"/>
  <c r="H804" i="25"/>
  <c r="H757" i="25"/>
  <c r="H773" i="25"/>
  <c r="H784" i="25"/>
  <c r="H777" i="25"/>
  <c r="H775" i="25"/>
  <c r="H758" i="25"/>
  <c r="H751" i="25"/>
  <c r="H744" i="25"/>
  <c r="H788" i="25"/>
  <c r="H750" i="25"/>
  <c r="H740" i="25"/>
  <c r="H755" i="25"/>
  <c r="H761" i="25"/>
  <c r="H778" i="25"/>
  <c r="H795" i="25"/>
  <c r="G102" i="5"/>
  <c r="H768" i="25"/>
  <c r="H741" i="25"/>
  <c r="H801" i="25"/>
  <c r="H749" i="25"/>
  <c r="H796" i="25"/>
  <c r="H769" i="25"/>
  <c r="H812" i="25"/>
  <c r="H787" i="25"/>
  <c r="H776" i="25"/>
  <c r="H803" i="25"/>
  <c r="H772" i="25"/>
  <c r="H813" i="25"/>
  <c r="H779" i="25"/>
  <c r="H791" i="25"/>
  <c r="H782" i="25"/>
  <c r="H770" i="25"/>
  <c r="H738" i="25"/>
  <c r="H794" i="25"/>
  <c r="H742" i="25"/>
  <c r="H765" i="25"/>
  <c r="H766" i="25"/>
  <c r="H802" i="25"/>
  <c r="H752" i="25"/>
  <c r="H756" i="25"/>
  <c r="H809" i="25"/>
  <c r="H739" i="25"/>
  <c r="H759" i="25"/>
  <c r="H797" i="25"/>
  <c r="H774" i="25"/>
  <c r="H785" i="25"/>
  <c r="H748" i="25"/>
  <c r="H732" i="25"/>
  <c r="H762" i="25"/>
  <c r="H790" i="25"/>
  <c r="H789" i="25"/>
  <c r="H760" i="25"/>
  <c r="H786" i="25"/>
  <c r="H811" i="25"/>
  <c r="H810" i="25"/>
  <c r="H979" i="25"/>
  <c r="H986" i="25"/>
  <c r="H987" i="25"/>
  <c r="H994" i="25"/>
  <c r="H972" i="25"/>
  <c r="H969" i="25"/>
  <c r="H985" i="25"/>
  <c r="H974" i="25"/>
  <c r="H964" i="25"/>
  <c r="H966" i="25"/>
  <c r="H971" i="25"/>
  <c r="H990" i="25"/>
  <c r="H968" i="25"/>
  <c r="H970" i="25"/>
  <c r="H992" i="25"/>
  <c r="H965" i="25"/>
  <c r="H975" i="25"/>
  <c r="H976" i="25"/>
  <c r="H983" i="25"/>
  <c r="H982" i="25"/>
  <c r="H980" i="25"/>
  <c r="H981" i="25"/>
  <c r="H988" i="25"/>
  <c r="H973" i="25"/>
  <c r="H967" i="25"/>
  <c r="H991" i="25"/>
  <c r="H978" i="25"/>
  <c r="G25" i="5"/>
  <c r="H984" i="25"/>
  <c r="H25" i="5"/>
  <c r="H963" i="25"/>
  <c r="H989" i="25"/>
  <c r="H993" i="25"/>
  <c r="H977" i="25"/>
  <c r="H632" i="25"/>
  <c r="H624" i="25"/>
  <c r="H623" i="25"/>
  <c r="H637" i="25"/>
  <c r="H648" i="25"/>
  <c r="H604" i="25"/>
  <c r="H640" i="25"/>
  <c r="H635" i="25"/>
  <c r="H628" i="25"/>
  <c r="H619" i="25"/>
  <c r="H613" i="25"/>
  <c r="H638" i="25"/>
  <c r="H649" i="25"/>
  <c r="H643" i="25"/>
  <c r="H591" i="25"/>
  <c r="H629" i="25"/>
  <c r="H594" i="25"/>
  <c r="H636" i="25"/>
  <c r="H601" i="25"/>
  <c r="H593" i="25"/>
  <c r="H650" i="25"/>
  <c r="H609" i="25"/>
  <c r="H614" i="25"/>
  <c r="H639" i="25"/>
  <c r="H4" i="5"/>
  <c r="H644" i="25"/>
  <c r="H633" i="25"/>
  <c r="H587" i="25"/>
  <c r="H631" i="25"/>
  <c r="H615" i="25"/>
  <c r="H646" i="25"/>
  <c r="H595" i="25"/>
  <c r="H647" i="25"/>
  <c r="H641" i="25"/>
  <c r="H630" i="25"/>
  <c r="H625" i="25"/>
  <c r="H645" i="25"/>
  <c r="H605" i="25"/>
  <c r="H622" i="25"/>
  <c r="H596" i="25"/>
  <c r="H607" i="25"/>
  <c r="H618" i="25"/>
  <c r="H616" i="25"/>
  <c r="H590" i="25"/>
  <c r="H651" i="25"/>
  <c r="H599" i="25"/>
  <c r="H588" i="25"/>
  <c r="H589" i="25"/>
  <c r="H617" i="25"/>
  <c r="H602" i="25"/>
  <c r="H598" i="25"/>
  <c r="H634" i="25"/>
  <c r="H627" i="25"/>
  <c r="H592" i="25"/>
  <c r="H600" i="25"/>
  <c r="H603" i="25"/>
  <c r="H597" i="25"/>
  <c r="H606" i="25"/>
  <c r="H642" i="25"/>
  <c r="H612" i="25"/>
  <c r="G4" i="5"/>
  <c r="H620" i="25"/>
  <c r="H611" i="25"/>
  <c r="H621" i="25"/>
  <c r="H608" i="25"/>
  <c r="H626" i="25"/>
  <c r="H610" i="25"/>
  <c r="H2485" i="25"/>
  <c r="G50" i="5"/>
  <c r="H50" i="5"/>
</calcChain>
</file>

<file path=xl/comments1.xml><?xml version="1.0" encoding="utf-8"?>
<comments xmlns="http://schemas.openxmlformats.org/spreadsheetml/2006/main">
  <authors>
    <author>Smitty</author>
    <author>Ina Bluemel</author>
  </authors>
  <commentList>
    <comment ref="Q2" authorId="0" shapeId="0">
      <text>
        <r>
          <rPr>
            <b/>
            <sz val="9"/>
            <color indexed="81"/>
            <rFont val="Tahoma"/>
            <family val="2"/>
          </rPr>
          <t>Smitty:</t>
        </r>
        <r>
          <rPr>
            <sz val="9"/>
            <color indexed="81"/>
            <rFont val="Tahoma"/>
            <family val="2"/>
          </rPr>
          <t xml:space="preserve">
Is this one complainant representing themselves (or a number of people), or is the complaint on behalf of a household? Put the number "1" here if it is one person or a group of people representing a household, and in column "R" pick "Household" from the dropdown menu. When possible try to represent households.</t>
        </r>
      </text>
    </comment>
    <comment ref="S180" authorId="1" shapeId="0">
      <text>
        <r>
          <rPr>
            <b/>
            <sz val="9"/>
            <color indexed="81"/>
            <rFont val="Tahoma"/>
            <family val="2"/>
          </rPr>
          <t>Ina Bluemel:</t>
        </r>
        <r>
          <rPr>
            <sz val="9"/>
            <color indexed="81"/>
            <rFont val="Tahoma"/>
            <family val="2"/>
          </rPr>
          <t xml:space="preserve">
Where you are supporting a specific health facility, please use the catchment population of the facilty. MOH can help with the figures!</t>
        </r>
      </text>
    </comment>
  </commentList>
</comments>
</file>

<file path=xl/sharedStrings.xml><?xml version="1.0" encoding="utf-8"?>
<sst xmlns="http://schemas.openxmlformats.org/spreadsheetml/2006/main" count="70515" uniqueCount="8824">
  <si>
    <t>DistrictIndex</t>
  </si>
  <si>
    <t>Sub-districtIndex</t>
  </si>
  <si>
    <t>Sub-Sector</t>
  </si>
  <si>
    <t>Status</t>
  </si>
  <si>
    <t>Health</t>
  </si>
  <si>
    <t>Complete</t>
  </si>
  <si>
    <t>Education</t>
  </si>
  <si>
    <t>Ongoing</t>
  </si>
  <si>
    <t>Protection</t>
  </si>
  <si>
    <t>Planned</t>
  </si>
  <si>
    <t>WASH</t>
  </si>
  <si>
    <t>NFI</t>
  </si>
  <si>
    <t>Shelter</t>
  </si>
  <si>
    <t>Food Security and livelihoods</t>
  </si>
  <si>
    <t>Logistics</t>
  </si>
  <si>
    <t>Sector</t>
  </si>
  <si>
    <t>Activity</t>
  </si>
  <si>
    <t>Governorate
P-code</t>
  </si>
  <si>
    <t>District
P-code</t>
  </si>
  <si>
    <t>Sub-District
P-code</t>
  </si>
  <si>
    <t>Health1</t>
  </si>
  <si>
    <t>Education1</t>
  </si>
  <si>
    <t>Education2</t>
  </si>
  <si>
    <t>Education3</t>
  </si>
  <si>
    <t>Protection1</t>
  </si>
  <si>
    <t>Protection2</t>
  </si>
  <si>
    <t>Protection3</t>
  </si>
  <si>
    <t>WASH1</t>
  </si>
  <si>
    <t>WASH2</t>
  </si>
  <si>
    <t>WASH3</t>
  </si>
  <si>
    <t>NFI1</t>
  </si>
  <si>
    <t>Shelter1</t>
  </si>
  <si>
    <t>Food Security and livelihoods1</t>
  </si>
  <si>
    <t>Logistics1</t>
  </si>
  <si>
    <t>NFI2</t>
  </si>
  <si>
    <t>NFI3</t>
  </si>
  <si>
    <t>Shelter2</t>
  </si>
  <si>
    <t>Shelter3</t>
  </si>
  <si>
    <t>Food Security and livelihoods2</t>
  </si>
  <si>
    <t>Food Security and livelihoods3</t>
  </si>
  <si>
    <t>Logistics2</t>
  </si>
  <si>
    <t>Logistics3</t>
  </si>
  <si>
    <t>P-codes (automatic)</t>
  </si>
  <si>
    <t>Notes</t>
  </si>
  <si>
    <t>Other</t>
  </si>
  <si>
    <t>rank</t>
  </si>
  <si>
    <t>Sara</t>
  </si>
  <si>
    <t>Mare</t>
  </si>
  <si>
    <t>Tala</t>
  </si>
  <si>
    <t>Camp</t>
  </si>
  <si>
    <t>Nutrititon</t>
  </si>
  <si>
    <t>Status
(from list)</t>
  </si>
  <si>
    <t>Town / Village P-code</t>
  </si>
  <si>
    <t>People or households</t>
  </si>
  <si>
    <t>Assessment</t>
  </si>
  <si>
    <t>-</t>
  </si>
  <si>
    <t>Health2</t>
  </si>
  <si>
    <t>Health3</t>
  </si>
  <si>
    <t>adm1</t>
  </si>
  <si>
    <t>adm1 code</t>
  </si>
  <si>
    <t>adm2</t>
  </si>
  <si>
    <t>adm2 code</t>
  </si>
  <si>
    <t>adm3</t>
  </si>
  <si>
    <t>adm3 code</t>
  </si>
  <si>
    <t>stle</t>
  </si>
  <si>
    <t>stle code</t>
  </si>
  <si>
    <t>Capital_adm</t>
  </si>
  <si>
    <t>Select a cell and go to 'data validation' (ALT-A-V-V)</t>
  </si>
  <si>
    <t>This is a named range, defined as an array formula</t>
  </si>
  <si>
    <t>To see the named range, go to the name manager (CTRL-F3) and select =ListGeoAdm2</t>
  </si>
  <si>
    <t>Note the curly brackets</t>
  </si>
  <si>
    <t>To explain the basic method for the 'cascading' drop down lists</t>
  </si>
  <si>
    <t>Note that this formula uses named ranges too</t>
  </si>
  <si>
    <t>=ListGeoAdm2</t>
  </si>
  <si>
    <t>Look at the 'source', for example:</t>
  </si>
  <si>
    <t>Now try to exlain the formula! For example:</t>
  </si>
  <si>
    <t>{…}</t>
  </si>
  <si>
    <t>The lookup range size varies according to how many admin units there are, e.g. for adm1:</t>
  </si>
  <si>
    <t>A$2:B$15</t>
  </si>
  <si>
    <t>A$2:B$10000</t>
  </si>
  <si>
    <t>This could as well be adjusted to a consistent large number (e.g. 10,000) to accommodate different list lengths</t>
  </si>
  <si>
    <t>Examples</t>
  </si>
  <si>
    <t>In referring to admin units, "ad1" could have been used to comply with the data naming convention. However, "adm1" is used to avoid resemblance to cell references.</t>
  </si>
  <si>
    <t>In this sheet, the Pcodes are found using VLOOKUP rather than INDEX…MATCH. In this case, the only significant implication is that the lookup column must me on the nleft of the lookup range.</t>
  </si>
  <si>
    <t>SubSector</t>
  </si>
  <si>
    <t>Town / Village
(stle)</t>
  </si>
  <si>
    <t>stle ref</t>
  </si>
  <si>
    <t>Cells in grey automatically populated</t>
  </si>
  <si>
    <t>=OFFSET(OffsetRefAdm2,MATCH(Main_Data!A4,MatchAdm1,0)-1,0,COUNTIF(MatchAdm1,Main_Data!A4),1)</t>
  </si>
  <si>
    <t>General notes on how this spreadsheet works</t>
  </si>
  <si>
    <t>Source and revision history</t>
  </si>
  <si>
    <t>Add a note of the source used for admin data (URL, date) and any revisions</t>
  </si>
  <si>
    <t>History</t>
  </si>
  <si>
    <t>Template created by MapAction 14 July 2014</t>
  </si>
  <si>
    <t>FID</t>
  </si>
  <si>
    <t>Shape *</t>
  </si>
  <si>
    <t>adm0code</t>
  </si>
  <si>
    <t>adm1label</t>
  </si>
  <si>
    <t>adm1code</t>
  </si>
  <si>
    <t>adm0label</t>
  </si>
  <si>
    <t>TORBA</t>
  </si>
  <si>
    <t>VUT01</t>
  </si>
  <si>
    <t>VUT0101</t>
  </si>
  <si>
    <t>Vanuatu</t>
  </si>
  <si>
    <t>PENAMA</t>
  </si>
  <si>
    <t>VUT0103</t>
  </si>
  <si>
    <t>SANMA</t>
  </si>
  <si>
    <t>VUT0102</t>
  </si>
  <si>
    <t>MALAMPA</t>
  </si>
  <si>
    <t>VUT0104</t>
  </si>
  <si>
    <t>SHEFA</t>
  </si>
  <si>
    <t>VUT0105</t>
  </si>
  <si>
    <t>TAFEA</t>
  </si>
  <si>
    <t>VUT0106</t>
  </si>
  <si>
    <t>adm2label</t>
  </si>
  <si>
    <t>adm2code</t>
  </si>
  <si>
    <t>Gaua</t>
  </si>
  <si>
    <t>VUT0101010</t>
  </si>
  <si>
    <t>Hiu</t>
  </si>
  <si>
    <t>VUT0101011</t>
  </si>
  <si>
    <t>Loh</t>
  </si>
  <si>
    <t>VUT0101012</t>
  </si>
  <si>
    <t>Mere Lava</t>
  </si>
  <si>
    <t>VUT0101019</t>
  </si>
  <si>
    <t>Mota Lava</t>
  </si>
  <si>
    <t>VUT0101020</t>
  </si>
  <si>
    <t>Tegua</t>
  </si>
  <si>
    <t>VUT0101024</t>
  </si>
  <si>
    <t>Toga</t>
  </si>
  <si>
    <t>VUT0101025</t>
  </si>
  <si>
    <t>Ureparapara</t>
  </si>
  <si>
    <t>VUT0101027</t>
  </si>
  <si>
    <t>Vanua Lava</t>
  </si>
  <si>
    <t>VUT0101028</t>
  </si>
  <si>
    <t>Kwakea</t>
  </si>
  <si>
    <t>VUT0101045</t>
  </si>
  <si>
    <t>Merig</t>
  </si>
  <si>
    <t>VUT0101063</t>
  </si>
  <si>
    <t>Metoma</t>
  </si>
  <si>
    <t>VUT0101064</t>
  </si>
  <si>
    <t>Mota</t>
  </si>
  <si>
    <t>VUT0101066</t>
  </si>
  <si>
    <t>Rah</t>
  </si>
  <si>
    <t>VUT0101072</t>
  </si>
  <si>
    <t>Reef</t>
  </si>
  <si>
    <t>VUT0101074</t>
  </si>
  <si>
    <t>Kwetenwul</t>
  </si>
  <si>
    <t>VUT0101106</t>
  </si>
  <si>
    <t>Nawila</t>
  </si>
  <si>
    <t>VUT0101129</t>
  </si>
  <si>
    <t>Ngere Newet</t>
  </si>
  <si>
    <t>VUT0101131</t>
  </si>
  <si>
    <t>Ngwel</t>
  </si>
  <si>
    <t>VUT0101134</t>
  </si>
  <si>
    <t>Ravenga</t>
  </si>
  <si>
    <t>VUT0101139</t>
  </si>
  <si>
    <t>Vot Tande</t>
  </si>
  <si>
    <t>VUT0101149</t>
  </si>
  <si>
    <t>Vot Totlav</t>
  </si>
  <si>
    <t>VUT0101150</t>
  </si>
  <si>
    <t>Malo</t>
  </si>
  <si>
    <t>VUT0102017</t>
  </si>
  <si>
    <t>Aese</t>
  </si>
  <si>
    <t>VUT0102029</t>
  </si>
  <si>
    <t>Santo</t>
  </si>
  <si>
    <t>Aore</t>
  </si>
  <si>
    <t>VUT0102031</t>
  </si>
  <si>
    <t>Araki</t>
  </si>
  <si>
    <t>VUT0102032</t>
  </si>
  <si>
    <t>Bokissa</t>
  </si>
  <si>
    <t>VUT0102036</t>
  </si>
  <si>
    <t>Elia</t>
  </si>
  <si>
    <t>VUT0102038</t>
  </si>
  <si>
    <t>Lataro</t>
  </si>
  <si>
    <t>VUT0102048</t>
  </si>
  <si>
    <t>Lataroa</t>
  </si>
  <si>
    <t>VUT0102049</t>
  </si>
  <si>
    <t>Lathu</t>
  </si>
  <si>
    <t>VUT0102050</t>
  </si>
  <si>
    <t>Malheunvol</t>
  </si>
  <si>
    <t>VUT0102053</t>
  </si>
  <si>
    <t>Malleuth</t>
  </si>
  <si>
    <t>VUT0102054</t>
  </si>
  <si>
    <t>Malmas</t>
  </si>
  <si>
    <t>VUT0102055</t>
  </si>
  <si>
    <t>Malokilikiki</t>
  </si>
  <si>
    <t>VUT0102056</t>
  </si>
  <si>
    <t>Malotina</t>
  </si>
  <si>
    <t>VUT0102057</t>
  </si>
  <si>
    <t>Mavea</t>
  </si>
  <si>
    <t>VUT0102062</t>
  </si>
  <si>
    <t>Onevutu</t>
  </si>
  <si>
    <t>VUT0102069</t>
  </si>
  <si>
    <t>Tangisi</t>
  </si>
  <si>
    <t>VUT0102077</t>
  </si>
  <si>
    <t>Tangoa</t>
  </si>
  <si>
    <t>VUT0102078</t>
  </si>
  <si>
    <t>Thion</t>
  </si>
  <si>
    <t>VUT0102081</t>
  </si>
  <si>
    <t>Tutuba</t>
  </si>
  <si>
    <t>VUT0102084</t>
  </si>
  <si>
    <t>Tuvana</t>
  </si>
  <si>
    <t>VUT0102085</t>
  </si>
  <si>
    <t>Urelapa</t>
  </si>
  <si>
    <t>VUT0102086</t>
  </si>
  <si>
    <t>Venue</t>
  </si>
  <si>
    <t>VUT0102090</t>
  </si>
  <si>
    <t>Amalo Vorivori</t>
  </si>
  <si>
    <t>VUT0102092</t>
  </si>
  <si>
    <t>Asuleka</t>
  </si>
  <si>
    <t>VUT0102095</t>
  </si>
  <si>
    <t>Laororo</t>
  </si>
  <si>
    <t>VUT0102108</t>
  </si>
  <si>
    <t>Lathi (sakao)</t>
  </si>
  <si>
    <t>VUT0102109</t>
  </si>
  <si>
    <t>Malao</t>
  </si>
  <si>
    <t>VUT0102111</t>
  </si>
  <si>
    <t>Malli</t>
  </si>
  <si>
    <t>VUT0102112</t>
  </si>
  <si>
    <t>Malohu</t>
  </si>
  <si>
    <t>VUT0102113</t>
  </si>
  <si>
    <t>Malone</t>
  </si>
  <si>
    <t>VUT0102114</t>
  </si>
  <si>
    <t>Maloveleo</t>
  </si>
  <si>
    <t>VUT0102115</t>
  </si>
  <si>
    <t>Malparavu (oyster)</t>
  </si>
  <si>
    <t>VUT0102116</t>
  </si>
  <si>
    <t>Maltinerava</t>
  </si>
  <si>
    <t>VUT0102117</t>
  </si>
  <si>
    <t>Malvanua</t>
  </si>
  <si>
    <t>VUT0102118</t>
  </si>
  <si>
    <t>Malvapevu</t>
  </si>
  <si>
    <t>VUT0102119</t>
  </si>
  <si>
    <t>Malve</t>
  </si>
  <si>
    <t>VUT0102120</t>
  </si>
  <si>
    <t>Malvorol</t>
  </si>
  <si>
    <t>VUT0102121</t>
  </si>
  <si>
    <t>Malwepe</t>
  </si>
  <si>
    <t>VUT0102122</t>
  </si>
  <si>
    <t>Melevatu</t>
  </si>
  <si>
    <t>VUT0102124</t>
  </si>
  <si>
    <t>Purumamasa</t>
  </si>
  <si>
    <t>VUT0102136</t>
  </si>
  <si>
    <t>Ratua</t>
  </si>
  <si>
    <t>VUT0102137</t>
  </si>
  <si>
    <t>Ureiova Rock</t>
  </si>
  <si>
    <t>VUT0102144</t>
  </si>
  <si>
    <t>Urenahuepe</t>
  </si>
  <si>
    <t>VUT0102146</t>
  </si>
  <si>
    <t>Urenarave</t>
  </si>
  <si>
    <t>VUT0102147</t>
  </si>
  <si>
    <t>Ambae</t>
  </si>
  <si>
    <t>VUT0103001</t>
  </si>
  <si>
    <t>Maewo</t>
  </si>
  <si>
    <t>VUT0103014</t>
  </si>
  <si>
    <t>Pentecost</t>
  </si>
  <si>
    <t>VUT0103022</t>
  </si>
  <si>
    <t>Ambrym</t>
  </si>
  <si>
    <t>VUT0104002</t>
  </si>
  <si>
    <t>Lopevi</t>
  </si>
  <si>
    <t>VUT0104013</t>
  </si>
  <si>
    <t>Malekula</t>
  </si>
  <si>
    <t>VUT0104016</t>
  </si>
  <si>
    <t>Paama</t>
  </si>
  <si>
    <t>VUT0104021</t>
  </si>
  <si>
    <t>Akhamb</t>
  </si>
  <si>
    <t>VUT0104030</t>
  </si>
  <si>
    <t>Atchin</t>
  </si>
  <si>
    <t>VUT0104033</t>
  </si>
  <si>
    <t>Avokh</t>
  </si>
  <si>
    <t>VUT0104034</t>
  </si>
  <si>
    <t>Awei</t>
  </si>
  <si>
    <t>VUT0104035</t>
  </si>
  <si>
    <t>Lembong</t>
  </si>
  <si>
    <t>VUT0104052</t>
  </si>
  <si>
    <t>Maskeylenes</t>
  </si>
  <si>
    <t>VUT0104058</t>
  </si>
  <si>
    <t>Maskeylenes - Batghu</t>
  </si>
  <si>
    <t>VUT0104059</t>
  </si>
  <si>
    <t>Maskeylenes - Khunev</t>
  </si>
  <si>
    <t>VUT0104060</t>
  </si>
  <si>
    <t>Rano</t>
  </si>
  <si>
    <t>VUT0104073</t>
  </si>
  <si>
    <t>Sowan</t>
  </si>
  <si>
    <t>VUT0104075</t>
  </si>
  <si>
    <t>Staro</t>
  </si>
  <si>
    <t>VUT0104076</t>
  </si>
  <si>
    <t>Tomman</t>
  </si>
  <si>
    <t>VUT0104082</t>
  </si>
  <si>
    <t>Uri</t>
  </si>
  <si>
    <t>VUT0104087</t>
  </si>
  <si>
    <t>Uripiv</t>
  </si>
  <si>
    <t>VUT0104088</t>
  </si>
  <si>
    <t>Vao</t>
  </si>
  <si>
    <t>VUT0104089</t>
  </si>
  <si>
    <t>Wala</t>
  </si>
  <si>
    <t>VUT0104091</t>
  </si>
  <si>
    <t>Lanur</t>
  </si>
  <si>
    <t>VUT0104107</t>
  </si>
  <si>
    <t>Leumanang</t>
  </si>
  <si>
    <t>VUT0104110</t>
  </si>
  <si>
    <t>Mbogoreugh Rock</t>
  </si>
  <si>
    <t>VUT0104123</t>
  </si>
  <si>
    <t>Metai</t>
  </si>
  <si>
    <t>VUT0104125</t>
  </si>
  <si>
    <t>Moloimbi</t>
  </si>
  <si>
    <t>VUT0104126</t>
  </si>
  <si>
    <t>Namaltiptip</t>
  </si>
  <si>
    <t>VUT0104127</t>
  </si>
  <si>
    <t>Neurtombu (raneor)</t>
  </si>
  <si>
    <t>VUT0104130</t>
  </si>
  <si>
    <t>Porlamb</t>
  </si>
  <si>
    <t>VUT0104135</t>
  </si>
  <si>
    <t>Raunampa</t>
  </si>
  <si>
    <t>VUT0104138</t>
  </si>
  <si>
    <t>Tetaka</t>
  </si>
  <si>
    <t>VUT0104142</t>
  </si>
  <si>
    <t>Ulendeuv</t>
  </si>
  <si>
    <t>VUT0104143</t>
  </si>
  <si>
    <t>Efate</t>
  </si>
  <si>
    <t>VUT0105005</t>
  </si>
  <si>
    <t>Emae</t>
  </si>
  <si>
    <t>VUT0105006</t>
  </si>
  <si>
    <t>Epi</t>
  </si>
  <si>
    <t>VUT0105007</t>
  </si>
  <si>
    <t>Makira</t>
  </si>
  <si>
    <t>VUT0105015</t>
  </si>
  <si>
    <t>Mataso - Matah Alam</t>
  </si>
  <si>
    <t>VUT0105018</t>
  </si>
  <si>
    <t>Tongoa</t>
  </si>
  <si>
    <t>VUT0105026</t>
  </si>
  <si>
    <t>Buninga</t>
  </si>
  <si>
    <t>VUT0105037</t>
  </si>
  <si>
    <t>Emau</t>
  </si>
  <si>
    <t>VUT0105039</t>
  </si>
  <si>
    <t>Etarik</t>
  </si>
  <si>
    <t>VUT0105040</t>
  </si>
  <si>
    <t>Hideaway</t>
  </si>
  <si>
    <t>VUT0105041</t>
  </si>
  <si>
    <t>Ifira</t>
  </si>
  <si>
    <t>VUT0105042</t>
  </si>
  <si>
    <t>Iririki</t>
  </si>
  <si>
    <t>VUT0105043</t>
  </si>
  <si>
    <t>Kakula</t>
  </si>
  <si>
    <t>VUT0105044</t>
  </si>
  <si>
    <t>Laika</t>
  </si>
  <si>
    <t>VUT0105046</t>
  </si>
  <si>
    <t>Lamen</t>
  </si>
  <si>
    <t>VUT0105047</t>
  </si>
  <si>
    <t>Lelepa</t>
  </si>
  <si>
    <t>VUT0105051</t>
  </si>
  <si>
    <t>Mataso - Matah Susum</t>
  </si>
  <si>
    <t>VUT0105061</t>
  </si>
  <si>
    <t>Moso</t>
  </si>
  <si>
    <t>VUT0105065</t>
  </si>
  <si>
    <t>Namuka</t>
  </si>
  <si>
    <t>VUT0105067</t>
  </si>
  <si>
    <t>Nguna</t>
  </si>
  <si>
    <t>VUT0105068</t>
  </si>
  <si>
    <t>Pele</t>
  </si>
  <si>
    <t>VUT0105070</t>
  </si>
  <si>
    <t>Port Vila</t>
  </si>
  <si>
    <t>VUT0105071</t>
  </si>
  <si>
    <t>Tevala</t>
  </si>
  <si>
    <t>VUT0105079</t>
  </si>
  <si>
    <t>Tevala Kiki</t>
  </si>
  <si>
    <t>VUT0105080</t>
  </si>
  <si>
    <t>Tongariki</t>
  </si>
  <si>
    <t>VUT0105083</t>
  </si>
  <si>
    <t>Artoka</t>
  </si>
  <si>
    <t>VUT0105094</t>
  </si>
  <si>
    <t>Ekapum Lep</t>
  </si>
  <si>
    <t>VUT0105096</t>
  </si>
  <si>
    <t>Ekapum Rik</t>
  </si>
  <si>
    <t>VUT0105097</t>
  </si>
  <si>
    <t>Emal</t>
  </si>
  <si>
    <t>VUT0105098</t>
  </si>
  <si>
    <t>Eratap</t>
  </si>
  <si>
    <t>VUT0105099</t>
  </si>
  <si>
    <t>Erueti - Lep</t>
  </si>
  <si>
    <t>VUT0105100</t>
  </si>
  <si>
    <t>Erueti - Rik</t>
  </si>
  <si>
    <t>VUT0105101</t>
  </si>
  <si>
    <t>Ewose</t>
  </si>
  <si>
    <t>VUT0105102</t>
  </si>
  <si>
    <t>Falea</t>
  </si>
  <si>
    <t>VUT0105103</t>
  </si>
  <si>
    <t>Fitimasun Rock</t>
  </si>
  <si>
    <t>VUT0105104</t>
  </si>
  <si>
    <t>Naore</t>
  </si>
  <si>
    <t>VUT0105128</t>
  </si>
  <si>
    <t>Ngiolala</t>
  </si>
  <si>
    <t>VUT0105132</t>
  </si>
  <si>
    <t>Ngiotiparas</t>
  </si>
  <si>
    <t>VUT0105133</t>
  </si>
  <si>
    <t>Uremanu</t>
  </si>
  <si>
    <t>VUT0105145</t>
  </si>
  <si>
    <t>Aneityum</t>
  </si>
  <si>
    <t>VUT0106003</t>
  </si>
  <si>
    <t>Aniwa</t>
  </si>
  <si>
    <t>VUT0106004</t>
  </si>
  <si>
    <t>Erromango</t>
  </si>
  <si>
    <t>VUT0106008</t>
  </si>
  <si>
    <t>Fortuna</t>
  </si>
  <si>
    <t>VUT0106009</t>
  </si>
  <si>
    <t>Tanna</t>
  </si>
  <si>
    <t>VUT0106023</t>
  </si>
  <si>
    <t>Nokobure</t>
  </si>
  <si>
    <t>VUT0106030</t>
  </si>
  <si>
    <t>Anehetou</t>
  </si>
  <si>
    <t>VUT0106093</t>
  </si>
  <si>
    <t>Inyeuc</t>
  </si>
  <si>
    <t>VUT0106105</t>
  </si>
  <si>
    <t>Tanpondit</t>
  </si>
  <si>
    <t>VUT0106141</t>
  </si>
  <si>
    <t>Vetemanu</t>
  </si>
  <si>
    <t>VUT0106148</t>
  </si>
  <si>
    <t>adm3label</t>
  </si>
  <si>
    <t>adm3code</t>
  </si>
  <si>
    <t xml:space="preserve"> </t>
  </si>
  <si>
    <t>Aneityum (Aneityum)</t>
  </si>
  <si>
    <t>VUT0106003000</t>
  </si>
  <si>
    <t>Aniwa (Aniwa)</t>
  </si>
  <si>
    <t>VUT0106004008</t>
  </si>
  <si>
    <t>Canal - Fanafo (Santo)</t>
  </si>
  <si>
    <t>VUT0102029100</t>
  </si>
  <si>
    <t>Canal - Fanafo (Aore)</t>
  </si>
  <si>
    <t>VUT0102031093</t>
  </si>
  <si>
    <t>Canal - Fanafo (Tutuba)</t>
  </si>
  <si>
    <t>VUT0102084094</t>
  </si>
  <si>
    <t>Canal - Fanafo (Bokissa)</t>
  </si>
  <si>
    <t>VUT0102036090</t>
  </si>
  <si>
    <t>VUT0102029099</t>
  </si>
  <si>
    <t>Canal - Fanafo (Venue)</t>
  </si>
  <si>
    <t>VUT0102090091</t>
  </si>
  <si>
    <t>Central Area Council (Vanua Lava)</t>
  </si>
  <si>
    <t>VUT0101028126</t>
  </si>
  <si>
    <t>Central Area Council (Ureparapara)</t>
  </si>
  <si>
    <t>VUT0101027130</t>
  </si>
  <si>
    <t>Central Area Council (Mota Lava)</t>
  </si>
  <si>
    <t>VUT0101020128</t>
  </si>
  <si>
    <t>Central Area Council (Mota)</t>
  </si>
  <si>
    <t>VUT0101066125</t>
  </si>
  <si>
    <t>Central Area Council (Kwakea)</t>
  </si>
  <si>
    <t>VUT0101045124</t>
  </si>
  <si>
    <t>Central Area Council (Reef)</t>
  </si>
  <si>
    <t>VUT0101074129</t>
  </si>
  <si>
    <t>Central Area Council (Rah)</t>
  </si>
  <si>
    <t>VUT0101072127</t>
  </si>
  <si>
    <t>VUT0101074133</t>
  </si>
  <si>
    <t>Central Malekula (Malekula)</t>
  </si>
  <si>
    <t>VUT0104016065</t>
  </si>
  <si>
    <t>Central Malekula (Uri)</t>
  </si>
  <si>
    <t>VUT0104087068</t>
  </si>
  <si>
    <t>Central Malekula (Uripiv)</t>
  </si>
  <si>
    <t>VUT0104088069</t>
  </si>
  <si>
    <t>Central Malekula (Staro)</t>
  </si>
  <si>
    <t>VUT0104076067</t>
  </si>
  <si>
    <t>Central Malekula (Sowan)</t>
  </si>
  <si>
    <t>VUT0104075066</t>
  </si>
  <si>
    <t>Central Pentecost 1 (Pentecost)</t>
  </si>
  <si>
    <t>VUT0103022084</t>
  </si>
  <si>
    <t>Central Pentecost 2 (Pentecost)</t>
  </si>
  <si>
    <t>VUT0103022078</t>
  </si>
  <si>
    <t>VUT0103022077</t>
  </si>
  <si>
    <t>East Ambae (Ambae)</t>
  </si>
  <si>
    <t>VUT0103001106</t>
  </si>
  <si>
    <t>East Malo (Malo)</t>
  </si>
  <si>
    <t>VUT0102017082</t>
  </si>
  <si>
    <t>East Malo (Malokilikiki)</t>
  </si>
  <si>
    <t>VUT0102056079</t>
  </si>
  <si>
    <t>East Malo (Malotina)</t>
  </si>
  <si>
    <t>VUT0102057081</t>
  </si>
  <si>
    <t>East Malo (Onevutu)</t>
  </si>
  <si>
    <t>VUT0102069080</t>
  </si>
  <si>
    <t>East Santo (Santo)</t>
  </si>
  <si>
    <t>VUT0102029112</t>
  </si>
  <si>
    <t>East Santo (Lataro)</t>
  </si>
  <si>
    <t>VUT0102048109</t>
  </si>
  <si>
    <t>East Santo (Thion)</t>
  </si>
  <si>
    <t>VUT0102081118</t>
  </si>
  <si>
    <t>East Santo (Lathu)</t>
  </si>
  <si>
    <t>VUT0102050114</t>
  </si>
  <si>
    <t>East Santo (Malheunvol)</t>
  </si>
  <si>
    <t>VUT0102053115</t>
  </si>
  <si>
    <t>East Santo (Malmas)</t>
  </si>
  <si>
    <t>VUT0102055116</t>
  </si>
  <si>
    <t>East Santo (Malleuth)</t>
  </si>
  <si>
    <t>VUT0102054117</t>
  </si>
  <si>
    <t>Emau (Emau)</t>
  </si>
  <si>
    <t>VUT0105039030</t>
  </si>
  <si>
    <t>Erakor</t>
  </si>
  <si>
    <t>Erakor (Efate)</t>
  </si>
  <si>
    <t>VUT0105005020</t>
  </si>
  <si>
    <t>VUT0105005013</t>
  </si>
  <si>
    <t>Eratap (Efate)</t>
  </si>
  <si>
    <t>VUT0105005011</t>
  </si>
  <si>
    <t>Eton (Efate)</t>
  </si>
  <si>
    <t>VUT0105005018</t>
  </si>
  <si>
    <t>Futuna</t>
  </si>
  <si>
    <t>Futuna (Fortuna)</t>
  </si>
  <si>
    <t>VUT0106009003</t>
  </si>
  <si>
    <t>Ifira (Efate)</t>
  </si>
  <si>
    <t>VUT0105005014</t>
  </si>
  <si>
    <t>Ifira (Ifira)</t>
  </si>
  <si>
    <t>VUT0105042015</t>
  </si>
  <si>
    <t>Luganville (Santo)</t>
  </si>
  <si>
    <t>VUT0102029098</t>
  </si>
  <si>
    <t>VUT0102029097</t>
  </si>
  <si>
    <t>Makimae (Emae)</t>
  </si>
  <si>
    <t>VUT0105006036</t>
  </si>
  <si>
    <t>Makimae (Makira)</t>
  </si>
  <si>
    <t>VUT0105015035</t>
  </si>
  <si>
    <t>Makimae (Mataso - Matah Alam)</t>
  </si>
  <si>
    <t>VUT0105018034</t>
  </si>
  <si>
    <t>Makimae (Mataso - Matah Susum)</t>
  </si>
  <si>
    <t>VUT0105061033</t>
  </si>
  <si>
    <t>Makimae (Etarik)</t>
  </si>
  <si>
    <t>VUT0105040032</t>
  </si>
  <si>
    <t>Malorua (Efate)</t>
  </si>
  <si>
    <t>VUT0105005022</t>
  </si>
  <si>
    <t>Malorua (Moso)</t>
  </si>
  <si>
    <t>VUT0105065026</t>
  </si>
  <si>
    <t>Malorua (Lelepa)</t>
  </si>
  <si>
    <t>VUT0105051023</t>
  </si>
  <si>
    <t>VUT0105065027</t>
  </si>
  <si>
    <t>VUT0105065025</t>
  </si>
  <si>
    <t>Mele</t>
  </si>
  <si>
    <t>Mele (Efate)</t>
  </si>
  <si>
    <t>VUT0105005021</t>
  </si>
  <si>
    <t>Mele (Hideaway)</t>
  </si>
  <si>
    <t>VUT0105041019</t>
  </si>
  <si>
    <t>Middle Bush Tanna (Tanna)</t>
  </si>
  <si>
    <t>VUT0106023006</t>
  </si>
  <si>
    <t>Nguna (Nguna)</t>
  </si>
  <si>
    <t>VUT0105068031</t>
  </si>
  <si>
    <t>Nguna (Pele)</t>
  </si>
  <si>
    <t>VUT0105070029</t>
  </si>
  <si>
    <t>Nguna (Kakula)</t>
  </si>
  <si>
    <t>VUT0105044028</t>
  </si>
  <si>
    <t>North Ambae (Ambae)</t>
  </si>
  <si>
    <t>VUT0103001107</t>
  </si>
  <si>
    <t>North Ambrym (Ambrym)</t>
  </si>
  <si>
    <t>VUT0104002064</t>
  </si>
  <si>
    <t>North East Malekula (Malekula)</t>
  </si>
  <si>
    <t>VUT0104016073</t>
  </si>
  <si>
    <t>North East Malekula (Rano)</t>
  </si>
  <si>
    <t>VUT0104073071</t>
  </si>
  <si>
    <t>North East Malekula (Vao)</t>
  </si>
  <si>
    <t>VUT0104089075</t>
  </si>
  <si>
    <t>North East Malekula (Wala)</t>
  </si>
  <si>
    <t>VUT0104091072</t>
  </si>
  <si>
    <t>North East Malekula (Atchin)</t>
  </si>
  <si>
    <t>VUT0104033074</t>
  </si>
  <si>
    <t>North Efate (Efate)</t>
  </si>
  <si>
    <t>VUT0105005024</t>
  </si>
  <si>
    <t>North Erromango (Erromango)</t>
  </si>
  <si>
    <t>VUT0106008010</t>
  </si>
  <si>
    <t>North Maewo (Maewo)</t>
  </si>
  <si>
    <t>VUT0103014119</t>
  </si>
  <si>
    <t>North Pentecost (Pentecost)</t>
  </si>
  <si>
    <t>VUT0103022095</t>
  </si>
  <si>
    <t>North Santo (Santo)</t>
  </si>
  <si>
    <t>VUT0102029111</t>
  </si>
  <si>
    <t>North Tanna (Tanna)</t>
  </si>
  <si>
    <t>VUT0106023007</t>
  </si>
  <si>
    <t>North Tongoa (Tongoa)</t>
  </si>
  <si>
    <t>VUT0105026040</t>
  </si>
  <si>
    <t>North Tongoa (Laika)</t>
  </si>
  <si>
    <t>VUT0105046042</t>
  </si>
  <si>
    <t>North Tongoa (Tevala)</t>
  </si>
  <si>
    <t>VUT0105079044</t>
  </si>
  <si>
    <t>North Tongoa (Tevala Kiki)</t>
  </si>
  <si>
    <t>VUT0105080043</t>
  </si>
  <si>
    <t>North West Malekula (Malekula)</t>
  </si>
  <si>
    <t>VUT0104016070</t>
  </si>
  <si>
    <t>North West Santo (Santo)</t>
  </si>
  <si>
    <t>VUT0102029120</t>
  </si>
  <si>
    <t>Northern Area Council (Hiu)</t>
  </si>
  <si>
    <t>VUT0101011136</t>
  </si>
  <si>
    <t>Northern Area Council (Tegua)</t>
  </si>
  <si>
    <t>VUT0101024134</t>
  </si>
  <si>
    <t>Northern Area Council (Toga)</t>
  </si>
  <si>
    <t>VUT0101025131</t>
  </si>
  <si>
    <t>Northern Area Council (Loh)</t>
  </si>
  <si>
    <t>VUT0101012132</t>
  </si>
  <si>
    <t>Northern Area Council (Metoma)</t>
  </si>
  <si>
    <t>VUT0101064135</t>
  </si>
  <si>
    <t>Paama (Paama)</t>
  </si>
  <si>
    <t>VUT0104021058</t>
  </si>
  <si>
    <t>Paama (Lopevi)</t>
  </si>
  <si>
    <t>VUT0104013057</t>
  </si>
  <si>
    <t>Pango</t>
  </si>
  <si>
    <t>Pango (Efate)</t>
  </si>
  <si>
    <t>VUT0105005012</t>
  </si>
  <si>
    <t>Port Vila (Port Vila)</t>
  </si>
  <si>
    <t>VUT0105071017</t>
  </si>
  <si>
    <t>Port Vila (Iririki)</t>
  </si>
  <si>
    <t>VUT0105043016</t>
  </si>
  <si>
    <t>South Ambae (Ambae)</t>
  </si>
  <si>
    <t>VUT0103001102</t>
  </si>
  <si>
    <t>South East Ambrym (Ambrym)</t>
  </si>
  <si>
    <t>VUT0104002062</t>
  </si>
  <si>
    <t>South East Malekula (Malekula)</t>
  </si>
  <si>
    <t>VUT0104016061</t>
  </si>
  <si>
    <t>South East Santo (Santo)</t>
  </si>
  <si>
    <t>VUT0102029104</t>
  </si>
  <si>
    <t>South East Santo (Aese)</t>
  </si>
  <si>
    <t>VUT0102029101</t>
  </si>
  <si>
    <t>South East Santo (Mavea)</t>
  </si>
  <si>
    <t>VUT0102062105</t>
  </si>
  <si>
    <t>South East Santo (Lataroa)</t>
  </si>
  <si>
    <t>VUT0102049108</t>
  </si>
  <si>
    <t>South Erromango (Erromango)</t>
  </si>
  <si>
    <t>VUT0106008009</t>
  </si>
  <si>
    <t>South Maewo (Maewo)</t>
  </si>
  <si>
    <t>VUT0103014110</t>
  </si>
  <si>
    <t>South Malekula (Malekula)</t>
  </si>
  <si>
    <t>VUT0104016059</t>
  </si>
  <si>
    <t>South Malekula (Lembong)</t>
  </si>
  <si>
    <t>VUT0104052054</t>
  </si>
  <si>
    <t>South Malekula (Akhamb)</t>
  </si>
  <si>
    <t>VUT0104030056</t>
  </si>
  <si>
    <t>South Malekula (Awei)</t>
  </si>
  <si>
    <t>VUT0104035051</t>
  </si>
  <si>
    <t>South Malekula (Maskeylenes - Batghu)</t>
  </si>
  <si>
    <t>VUT0104059053</t>
  </si>
  <si>
    <t>South Malekula (Maskeylenes - Khunev)</t>
  </si>
  <si>
    <t>VUT0104060052</t>
  </si>
  <si>
    <t>South Malekula (Avokh)</t>
  </si>
  <si>
    <t>VUT0104034055</t>
  </si>
  <si>
    <t>South Pentecost (Pentecost)</t>
  </si>
  <si>
    <t>VUT0103022076</t>
  </si>
  <si>
    <t>South Santo (Santo)</t>
  </si>
  <si>
    <t>VUT0102029096</t>
  </si>
  <si>
    <t>South Santo (Araki)</t>
  </si>
  <si>
    <t>VUT0102032085</t>
  </si>
  <si>
    <t>South Santo (Urelapa)</t>
  </si>
  <si>
    <t>VUT0102086086</t>
  </si>
  <si>
    <t>South Santo (Tangoa)</t>
  </si>
  <si>
    <t>VUT0102078089</t>
  </si>
  <si>
    <t>South Santo (Tangisi)</t>
  </si>
  <si>
    <t>VUT0102077092</t>
  </si>
  <si>
    <t>South Santo (Tuvana)</t>
  </si>
  <si>
    <t>VUT0102085087</t>
  </si>
  <si>
    <t>South Santo (Elia)</t>
  </si>
  <si>
    <t>VUT0102038088</t>
  </si>
  <si>
    <t>South Tanna (Tanna)</t>
  </si>
  <si>
    <t>VUT0106023001</t>
  </si>
  <si>
    <t>South TORBA (Mere Lava)</t>
  </si>
  <si>
    <t>VUT0101019121</t>
  </si>
  <si>
    <t>South TORBA (Merig)</t>
  </si>
  <si>
    <t>VUT0101063122</t>
  </si>
  <si>
    <t>South West Malekula (Malekula)</t>
  </si>
  <si>
    <t>VUT0104016060</t>
  </si>
  <si>
    <t>South West Malekula (Tomman)</t>
  </si>
  <si>
    <t>VUT0104082049</t>
  </si>
  <si>
    <t>South West Tanna (Tanna)</t>
  </si>
  <si>
    <t>VUT0106023002</t>
  </si>
  <si>
    <t>Southern Area Council (Gaua)</t>
  </si>
  <si>
    <t>VUT0101010123</t>
  </si>
  <si>
    <t>Tongariki (Tongoa)</t>
  </si>
  <si>
    <t>VUT0105026039</t>
  </si>
  <si>
    <t>Tongariki (Tongariki)</t>
  </si>
  <si>
    <t>VUT0105083038</t>
  </si>
  <si>
    <t>Tongariki (Buninga)</t>
  </si>
  <si>
    <t>VUT0105037037</t>
  </si>
  <si>
    <t>Varisu (Epi)</t>
  </si>
  <si>
    <t>VUT0105007047</t>
  </si>
  <si>
    <t>Vermali (Epi)</t>
  </si>
  <si>
    <t>VUT0105007048</t>
  </si>
  <si>
    <t>Vermali (Lamen)</t>
  </si>
  <si>
    <t>VUT0105047050</t>
  </si>
  <si>
    <t>Vermaul (Epi)</t>
  </si>
  <si>
    <t>VUT0105007046</t>
  </si>
  <si>
    <t>West Ambae (Ambae)</t>
  </si>
  <si>
    <t>VUT0103001103</t>
  </si>
  <si>
    <t>West Ambrym (Ambrym)</t>
  </si>
  <si>
    <t>VUT0104002063</t>
  </si>
  <si>
    <t>West Malo (Malo)</t>
  </si>
  <si>
    <t>VUT0102017083</t>
  </si>
  <si>
    <t>West Santo (Santo)</t>
  </si>
  <si>
    <t>VUT0102029113</t>
  </si>
  <si>
    <t>West Tanna (Tanna)</t>
  </si>
  <si>
    <t>VUT0106023005</t>
  </si>
  <si>
    <t>Whitesands (Tanna)</t>
  </si>
  <si>
    <t>VUT0106023004</t>
  </si>
  <si>
    <t>Yarsu (Epi)</t>
  </si>
  <si>
    <t>VUT0105007045</t>
  </si>
  <si>
    <t>Yarsu (Namuka)</t>
  </si>
  <si>
    <t>VUT0105067041</t>
  </si>
  <si>
    <t>FID_VUT_pp</t>
  </si>
  <si>
    <t>NAME</t>
  </si>
  <si>
    <t>TYPE</t>
  </si>
  <si>
    <t>SIZE_CODE</t>
  </si>
  <si>
    <t>ISVISIBLE</t>
  </si>
  <si>
    <t>Affected_L</t>
  </si>
  <si>
    <t>stleLabel</t>
  </si>
  <si>
    <t>stleCode</t>
  </si>
  <si>
    <t>Point</t>
  </si>
  <si>
    <t>ANEDUON INACLEN NUMU</t>
  </si>
  <si>
    <t>Area</t>
  </si>
  <si>
    <t>VUT01060030000000</t>
  </si>
  <si>
    <t>Anwanhao</t>
  </si>
  <si>
    <t>Village</t>
  </si>
  <si>
    <t>VUT01060030000001</t>
  </si>
  <si>
    <t>Umetch</t>
  </si>
  <si>
    <t>VUT01060030000002</t>
  </si>
  <si>
    <t>Ahajom</t>
  </si>
  <si>
    <t>VUT01060030000003</t>
  </si>
  <si>
    <t>Ehili</t>
  </si>
  <si>
    <t>VUT01060030000004</t>
  </si>
  <si>
    <t>Anisinecen</t>
  </si>
  <si>
    <t>VUT01060030000005</t>
  </si>
  <si>
    <t>Anecdae</t>
  </si>
  <si>
    <t>VUT01060030000006</t>
  </si>
  <si>
    <t>Animi</t>
  </si>
  <si>
    <t>VUT01060030000007</t>
  </si>
  <si>
    <t>Aneuthan Nomo</t>
  </si>
  <si>
    <t>VUT01060030000008</t>
  </si>
  <si>
    <t>Anoyac</t>
  </si>
  <si>
    <t>VUT01060030000009</t>
  </si>
  <si>
    <t>Ithvarei</t>
  </si>
  <si>
    <t>VUT01060030000010</t>
  </si>
  <si>
    <t>Unepelitap</t>
  </si>
  <si>
    <t>VUT01060030000011</t>
  </si>
  <si>
    <t>Amplithei</t>
  </si>
  <si>
    <t>VUT01060030000012</t>
  </si>
  <si>
    <t>Anadwei</t>
  </si>
  <si>
    <t>VUT01060030000013</t>
  </si>
  <si>
    <t>Anahajeninkajae</t>
  </si>
  <si>
    <t>VUT01060030000014</t>
  </si>
  <si>
    <t>Anelghowhat</t>
  </si>
  <si>
    <t>VUT01060030000015</t>
  </si>
  <si>
    <t>Inyamet</t>
  </si>
  <si>
    <t>VUT01060030000016</t>
  </si>
  <si>
    <t>Analvingyec</t>
  </si>
  <si>
    <t>VUT01060030000017</t>
  </si>
  <si>
    <t>Anirinbakel</t>
  </si>
  <si>
    <t>VUT01060030000018</t>
  </si>
  <si>
    <t>Uwonmohoc</t>
  </si>
  <si>
    <t>VUT01060030000019</t>
  </si>
  <si>
    <t>Ivanelhat</t>
  </si>
  <si>
    <t>VUT01060030000020</t>
  </si>
  <si>
    <t>Anelluhu</t>
  </si>
  <si>
    <t>VUT01060030000021</t>
  </si>
  <si>
    <t>Antap</t>
  </si>
  <si>
    <t>VUT01060030000022</t>
  </si>
  <si>
    <t>Anowunamlao</t>
  </si>
  <si>
    <t>VUT01060030000023</t>
  </si>
  <si>
    <t>Yatalotu</t>
  </si>
  <si>
    <t>VUT01060030000024</t>
  </si>
  <si>
    <t>Yatalao</t>
  </si>
  <si>
    <t>VUT01060030000025</t>
  </si>
  <si>
    <t>Utche</t>
  </si>
  <si>
    <t>VUT01060030000026</t>
  </si>
  <si>
    <t>Idec</t>
  </si>
  <si>
    <t>VUT01060030000027</t>
  </si>
  <si>
    <t>ANEKRO</t>
  </si>
  <si>
    <t>VUT01060030000028</t>
  </si>
  <si>
    <t>Ingowei</t>
  </si>
  <si>
    <t>VUT01060030000029</t>
  </si>
  <si>
    <t>Anwaitch</t>
  </si>
  <si>
    <t>VUT01060030000030</t>
  </si>
  <si>
    <t>ANUMETCH</t>
  </si>
  <si>
    <t>VUT01060030000031</t>
  </si>
  <si>
    <t>Yalela</t>
  </si>
  <si>
    <t>VUT01060030000032</t>
  </si>
  <si>
    <t>Imttania</t>
  </si>
  <si>
    <t>VUT01060030000033</t>
  </si>
  <si>
    <t>Island</t>
  </si>
  <si>
    <t>VUT01060030000034</t>
  </si>
  <si>
    <t>EJASES</t>
  </si>
  <si>
    <t>VUT01060030000035</t>
  </si>
  <si>
    <t>ANELBUNBEKO</t>
  </si>
  <si>
    <t>VUT01060030000036</t>
  </si>
  <si>
    <t>Ejases</t>
  </si>
  <si>
    <t>VUT01060030000037</t>
  </si>
  <si>
    <t>ANAWANJEI</t>
  </si>
  <si>
    <t>VUT01060030000038</t>
  </si>
  <si>
    <t>Esino</t>
  </si>
  <si>
    <t>VUT01060030000039</t>
  </si>
  <si>
    <t>AHATCH</t>
  </si>
  <si>
    <t>VUT01060030000040</t>
  </si>
  <si>
    <t>Ehilghao</t>
  </si>
  <si>
    <t>VUT01060030000041</t>
  </si>
  <si>
    <t>VUT01060030000042</t>
  </si>
  <si>
    <t>Anemtanhi</t>
  </si>
  <si>
    <t>VUT01060030000043</t>
  </si>
  <si>
    <t>Itchepthav</t>
  </si>
  <si>
    <t>VUT01060030000044</t>
  </si>
  <si>
    <t>Anpekeh</t>
  </si>
  <si>
    <t>VUT01060030000045</t>
  </si>
  <si>
    <t>Anawamet</t>
  </si>
  <si>
    <t>VUT01060030000046</t>
  </si>
  <si>
    <t>Anwucei</t>
  </si>
  <si>
    <t>VUT01060030000047</t>
  </si>
  <si>
    <t>Inap</t>
  </si>
  <si>
    <t>VUT01060030000048</t>
  </si>
  <si>
    <t>Enirui</t>
  </si>
  <si>
    <t>Nakamal</t>
  </si>
  <si>
    <t>VUT01060230020049</t>
  </si>
  <si>
    <t>Eprimai</t>
  </si>
  <si>
    <t>VUT01060230020050</t>
  </si>
  <si>
    <t>Yankuanapkapa</t>
  </si>
  <si>
    <t>VUT01060230020051</t>
  </si>
  <si>
    <t>Ianatom</t>
  </si>
  <si>
    <t>VUT01060230020052</t>
  </si>
  <si>
    <t>Iakuankuma</t>
  </si>
  <si>
    <t>VUT01060230020053</t>
  </si>
  <si>
    <t>Iravaru</t>
  </si>
  <si>
    <t>VUT01060230010054</t>
  </si>
  <si>
    <t>Yeruareng</t>
  </si>
  <si>
    <t>VUT01060230020055</t>
  </si>
  <si>
    <t>Kwamera</t>
  </si>
  <si>
    <t>VUT01060230010056</t>
  </si>
  <si>
    <t>Yakmanuia</t>
  </si>
  <si>
    <t>VUT01060230020057</t>
  </si>
  <si>
    <t>Kavinei</t>
  </si>
  <si>
    <t>VUT01060230020058</t>
  </si>
  <si>
    <t>Yapkapen</t>
  </si>
  <si>
    <t>VUT01060230020059</t>
  </si>
  <si>
    <t>Yaneai</t>
  </si>
  <si>
    <t>VUT01060230020060</t>
  </si>
  <si>
    <t>VUT01060230020061</t>
  </si>
  <si>
    <t>Iakompaku</t>
  </si>
  <si>
    <t>VUT01060230020062</t>
  </si>
  <si>
    <t>TRAMSUMAS</t>
  </si>
  <si>
    <t>VUT01060230020063</t>
  </si>
  <si>
    <t>Yenuao</t>
  </si>
  <si>
    <t>Tribe</t>
  </si>
  <si>
    <t>VUT01060230020064</t>
  </si>
  <si>
    <t>Yenawan</t>
  </si>
  <si>
    <t>VUT01060230020065</t>
  </si>
  <si>
    <t>Yaka Sever</t>
  </si>
  <si>
    <t>VUT01060230020066</t>
  </si>
  <si>
    <t>Itaku</t>
  </si>
  <si>
    <t>VUT01060230020067</t>
  </si>
  <si>
    <t>Iakopau</t>
  </si>
  <si>
    <t>VUT01060230020068</t>
  </si>
  <si>
    <t>Yankwa Nenpek Sius</t>
  </si>
  <si>
    <t>VUT01060230020069</t>
  </si>
  <si>
    <t>Yakwaraka</t>
  </si>
  <si>
    <t>VUT01060230010070</t>
  </si>
  <si>
    <t>Ikunap</t>
  </si>
  <si>
    <t>VUT01060230020071</t>
  </si>
  <si>
    <t>Lapatua</t>
  </si>
  <si>
    <t>VUT01060230010072</t>
  </si>
  <si>
    <t>Elaiuk</t>
  </si>
  <si>
    <t>VUT01060230020073</t>
  </si>
  <si>
    <t>IKUNAP</t>
  </si>
  <si>
    <t>VUT01060230020074</t>
  </si>
  <si>
    <t>Yanemarei</t>
  </si>
  <si>
    <t>VUT01060230010075</t>
  </si>
  <si>
    <t>Ienmerai</t>
  </si>
  <si>
    <t>VUT01060230010076</t>
  </si>
  <si>
    <t>NAKUAINTATA</t>
  </si>
  <si>
    <t>VUT01060230020077</t>
  </si>
  <si>
    <t>Green Point</t>
  </si>
  <si>
    <t>VUT01060230020078</t>
  </si>
  <si>
    <t>Ikakahak</t>
  </si>
  <si>
    <t>VUT01060230020079</t>
  </si>
  <si>
    <t>Yahpema</t>
  </si>
  <si>
    <t>VUT01060230010080</t>
  </si>
  <si>
    <t>Ivere</t>
  </si>
  <si>
    <t>VUT01060230010081</t>
  </si>
  <si>
    <t>Ipakas</t>
  </si>
  <si>
    <t>VUT01060230010082</t>
  </si>
  <si>
    <t>Yankuanenetata</t>
  </si>
  <si>
    <t>VUT01060230020083</t>
  </si>
  <si>
    <t>Isiai</t>
  </si>
  <si>
    <t>VUT01060230010084</t>
  </si>
  <si>
    <t>Iratumo</t>
  </si>
  <si>
    <t>VUT01060230010085</t>
  </si>
  <si>
    <t>Yenarpon</t>
  </si>
  <si>
    <t>VUT01060230010086</t>
  </si>
  <si>
    <t>Itapua</t>
  </si>
  <si>
    <t>VUT01060230010087</t>
  </si>
  <si>
    <t>Ianamu</t>
  </si>
  <si>
    <t>VUT01060230010088</t>
  </si>
  <si>
    <t>Isiwan</t>
  </si>
  <si>
    <t>VUT01060230020089</t>
  </si>
  <si>
    <t>Yakamnene</t>
  </si>
  <si>
    <t>VUT01060230020090</t>
  </si>
  <si>
    <t>Imarekak</t>
  </si>
  <si>
    <t>VUT01060230010091</t>
  </si>
  <si>
    <t>Ianarou</t>
  </si>
  <si>
    <t>VUT01060230010092</t>
  </si>
  <si>
    <t>Yankwa Neneai</t>
  </si>
  <si>
    <t>VUT01060230020093</t>
  </si>
  <si>
    <t>Yankwa Nenepum</t>
  </si>
  <si>
    <t>VUT01060230020094</t>
  </si>
  <si>
    <t>Yanahupareu</t>
  </si>
  <si>
    <t>VUT01060230010095</t>
  </si>
  <si>
    <t>Imaki</t>
  </si>
  <si>
    <t>VUT01060230010096</t>
  </si>
  <si>
    <t>Iapangnava</t>
  </si>
  <si>
    <t>VUT01060230020097</t>
  </si>
  <si>
    <t>Yakwa Tumien</t>
  </si>
  <si>
    <t>VUT01060230010098</t>
  </si>
  <si>
    <t>Iakeaptiu</t>
  </si>
  <si>
    <t>VUT01060230020099</t>
  </si>
  <si>
    <t>Yakunawis</t>
  </si>
  <si>
    <t>VUT01060230010100</t>
  </si>
  <si>
    <t>Yahkarakara</t>
  </si>
  <si>
    <t>VUT01060230010101</t>
  </si>
  <si>
    <t>Imovaru</t>
  </si>
  <si>
    <t>VUT01060230020102</t>
  </si>
  <si>
    <t>Iakuaur</t>
  </si>
  <si>
    <t>VUT01060230020103</t>
  </si>
  <si>
    <t>Nakaka</t>
  </si>
  <si>
    <t>VUT01060230020104</t>
  </si>
  <si>
    <t>Yamatukwa</t>
  </si>
  <si>
    <t>VUT01060230020105</t>
  </si>
  <si>
    <t>Ienmainares</t>
  </si>
  <si>
    <t>VUT01060230010106</t>
  </si>
  <si>
    <t>Yarofi</t>
  </si>
  <si>
    <t>VUT01060230010107</t>
  </si>
  <si>
    <t>Yenpinan</t>
  </si>
  <si>
    <t>VUT01060230020108</t>
  </si>
  <si>
    <t>Kwataparen</t>
  </si>
  <si>
    <t>VUT01060230020109</t>
  </si>
  <si>
    <t>Isasia</t>
  </si>
  <si>
    <t>VUT01060230020110</t>
  </si>
  <si>
    <t>Yakunevarvar</t>
  </si>
  <si>
    <t>VUT01060230010111</t>
  </si>
  <si>
    <t>High Hill</t>
  </si>
  <si>
    <t>VUT01060230010112</t>
  </si>
  <si>
    <t>Iabkil</t>
  </si>
  <si>
    <t>VUT01060230020113</t>
  </si>
  <si>
    <t>Ikurapow</t>
  </si>
  <si>
    <t>VUT01060230020114</t>
  </si>
  <si>
    <t>Naiguane</t>
  </si>
  <si>
    <t>VUT01060230020115</t>
  </si>
  <si>
    <t>Yaneumra</t>
  </si>
  <si>
    <t>VUT01060230020116</t>
  </si>
  <si>
    <t>Ianarawia</t>
  </si>
  <si>
    <t>VUT01060230010117</t>
  </si>
  <si>
    <t>Ikiti</t>
  </si>
  <si>
    <t>VUT01060230020118</t>
  </si>
  <si>
    <t>Ianamirou</t>
  </si>
  <si>
    <t>VUT01060230020119</t>
  </si>
  <si>
    <t>Iakuma Nerei</t>
  </si>
  <si>
    <t>VUT01060230010120</t>
  </si>
  <si>
    <t>Yenhup</t>
  </si>
  <si>
    <t>VUT01060230020121</t>
  </si>
  <si>
    <t>Iapkapen</t>
  </si>
  <si>
    <t>VUT01060230010122</t>
  </si>
  <si>
    <t>Yankonau</t>
  </si>
  <si>
    <t>VUT01060230020123</t>
  </si>
  <si>
    <t>Iesmatanes</t>
  </si>
  <si>
    <t>VUT01060230010124</t>
  </si>
  <si>
    <t>Koraioken</t>
  </si>
  <si>
    <t>VUT01060230020125</t>
  </si>
  <si>
    <t>Yakuanaviaka</t>
  </si>
  <si>
    <t>VUT01060230010126</t>
  </si>
  <si>
    <t>Yakunaviaka</t>
  </si>
  <si>
    <t>VUT01060230010127</t>
  </si>
  <si>
    <t>VUT01060230020128</t>
  </si>
  <si>
    <t>Etap</t>
  </si>
  <si>
    <t>VUT01060230020129</t>
  </si>
  <si>
    <t>Yakwariteng</t>
  </si>
  <si>
    <t>VUT01060230010130</t>
  </si>
  <si>
    <t>Yerutana</t>
  </si>
  <si>
    <t>VUT01060230020131</t>
  </si>
  <si>
    <t>Imana</t>
  </si>
  <si>
    <t>VUT01060230020132</t>
  </si>
  <si>
    <t>Entankwanap</t>
  </si>
  <si>
    <t>VUT01060230020133</t>
  </si>
  <si>
    <t>Yanweker</t>
  </si>
  <si>
    <t>VUT01060230010134</t>
  </si>
  <si>
    <t>Yamanuwou</t>
  </si>
  <si>
    <t>VUT01060230020135</t>
  </si>
  <si>
    <t>Irukuan</t>
  </si>
  <si>
    <t>VUT01060230020136</t>
  </si>
  <si>
    <t>Imata</t>
  </si>
  <si>
    <t>VUT01060230040137</t>
  </si>
  <si>
    <t>Yanareu</t>
  </si>
  <si>
    <t>VUT01060230020138</t>
  </si>
  <si>
    <t>Yetahuk</t>
  </si>
  <si>
    <t>VUT01060230020139</t>
  </si>
  <si>
    <t>Imlau</t>
  </si>
  <si>
    <t>Resort</t>
  </si>
  <si>
    <t>VUT01060230020140</t>
  </si>
  <si>
    <t>Yatukwei</t>
  </si>
  <si>
    <t>VUT01060230040141</t>
  </si>
  <si>
    <t>NAKEPAU</t>
  </si>
  <si>
    <t>VUT01060230020142</t>
  </si>
  <si>
    <t>Yakasap</t>
  </si>
  <si>
    <t>VUT01060230020143</t>
  </si>
  <si>
    <t>Enfitana</t>
  </si>
  <si>
    <t>VUT01060230020144</t>
  </si>
  <si>
    <t>Iakuel</t>
  </si>
  <si>
    <t>VUT01060230020145</t>
  </si>
  <si>
    <t>Yatakapau</t>
  </si>
  <si>
    <t>VUT01060230020146</t>
  </si>
  <si>
    <t>Ikwipir</t>
  </si>
  <si>
    <t>VUT01060230020147</t>
  </si>
  <si>
    <t>Matana Waili</t>
  </si>
  <si>
    <t>VUT01060230040148</t>
  </si>
  <si>
    <t>Yenkwipir</t>
  </si>
  <si>
    <t>VUT01060230020149</t>
  </si>
  <si>
    <t>Yeneai</t>
  </si>
  <si>
    <t>VUT01060230040150</t>
  </si>
  <si>
    <t>Ilapla</t>
  </si>
  <si>
    <t>VUT01060230020151</t>
  </si>
  <si>
    <t>Imaraka</t>
  </si>
  <si>
    <t>VUT01060230020152</t>
  </si>
  <si>
    <t>Yetan Meren</t>
  </si>
  <si>
    <t>VUT01060230020153</t>
  </si>
  <si>
    <t>Ikiyo</t>
  </si>
  <si>
    <t>VUT01060230020154</t>
  </si>
  <si>
    <t>Imalayumwene</t>
  </si>
  <si>
    <t>VUT01060230040155</t>
  </si>
  <si>
    <t>Yapiro</t>
  </si>
  <si>
    <t>VUT01060230040156</t>
  </si>
  <si>
    <t>Neheurana</t>
  </si>
  <si>
    <t>VUT01060230040157</t>
  </si>
  <si>
    <t>Ikunpen</t>
  </si>
  <si>
    <t>VUT01060230020158</t>
  </si>
  <si>
    <t>Yenemava</t>
  </si>
  <si>
    <t>VUT01060230020159</t>
  </si>
  <si>
    <t>Yakutera</t>
  </si>
  <si>
    <t>VUT01060230040160</t>
  </si>
  <si>
    <t>Yankwa Nerni</t>
  </si>
  <si>
    <t>VUT01060230040161</t>
  </si>
  <si>
    <t>Yatukwas</t>
  </si>
  <si>
    <t>VUT01060230020162</t>
  </si>
  <si>
    <t>Ienpenhawen</t>
  </si>
  <si>
    <t>VUT01060230020163</t>
  </si>
  <si>
    <t>Ikurup</t>
  </si>
  <si>
    <t>VUT01060230040164</t>
  </si>
  <si>
    <t>Isakei</t>
  </si>
  <si>
    <t>VUT01060230040165</t>
  </si>
  <si>
    <t>Yakuriruang</t>
  </si>
  <si>
    <t>VUT01060230020166</t>
  </si>
  <si>
    <t>Yakwan Npaker</t>
  </si>
  <si>
    <t>VUT01060230040167</t>
  </si>
  <si>
    <t>Iatarip</t>
  </si>
  <si>
    <t>VUT01060230040168</t>
  </si>
  <si>
    <t>Yenaes</t>
  </si>
  <si>
    <t>VUT01060230040169</t>
  </si>
  <si>
    <t>Yanapkasu</t>
  </si>
  <si>
    <t>VUT01060230020170</t>
  </si>
  <si>
    <t>Ianasure</t>
  </si>
  <si>
    <t>VUT01060230040171</t>
  </si>
  <si>
    <t>Nauklamine</t>
  </si>
  <si>
    <t>VUT01060230020172</t>
  </si>
  <si>
    <t>Sameria</t>
  </si>
  <si>
    <t>VUT01060230040173</t>
  </si>
  <si>
    <t>Imapel</t>
  </si>
  <si>
    <t>VUT01060230020174</t>
  </si>
  <si>
    <t>Imapouliaul</t>
  </si>
  <si>
    <t>VUT01060230020175</t>
  </si>
  <si>
    <t>Yenatoka</t>
  </si>
  <si>
    <t>VUT01060230040176</t>
  </si>
  <si>
    <t>Yeroan</t>
  </si>
  <si>
    <t>VUT01060230020177</t>
  </si>
  <si>
    <t>Ikunara</t>
  </si>
  <si>
    <t>VUT01060230020178</t>
  </si>
  <si>
    <t>Iansup</t>
  </si>
  <si>
    <t>VUT01060230020179</t>
  </si>
  <si>
    <t>Isangel</t>
  </si>
  <si>
    <t>VUT01060230020180</t>
  </si>
  <si>
    <t>Iakuanapirawa</t>
  </si>
  <si>
    <t>VUT01060230040181</t>
  </si>
  <si>
    <t>Yalkis</t>
  </si>
  <si>
    <t>VUT01060230020182</t>
  </si>
  <si>
    <t>Yakunava</t>
  </si>
  <si>
    <t>VUT01060230040183</t>
  </si>
  <si>
    <t>Yenakul</t>
  </si>
  <si>
    <t>VUT01060230020184</t>
  </si>
  <si>
    <t>Imayo</t>
  </si>
  <si>
    <t>VUT01060230040185</t>
  </si>
  <si>
    <t>Iepilmai</t>
  </si>
  <si>
    <t>VUT01060230020186</t>
  </si>
  <si>
    <t>Imekal</t>
  </si>
  <si>
    <t>VUT01060230020187</t>
  </si>
  <si>
    <t>Iatapu</t>
  </si>
  <si>
    <t>VUT01060230040188</t>
  </si>
  <si>
    <t>Laukau</t>
  </si>
  <si>
    <t>VUT01060230020189</t>
  </si>
  <si>
    <t>Iamanse</t>
  </si>
  <si>
    <t>VUT01060230040190</t>
  </si>
  <si>
    <t>Nefe</t>
  </si>
  <si>
    <t>VUT01060230040191</t>
  </si>
  <si>
    <t>Yatanas</t>
  </si>
  <si>
    <t>VUT01060230020192</t>
  </si>
  <si>
    <t>Tanna Beach</t>
  </si>
  <si>
    <t>VUT01060230050193</t>
  </si>
  <si>
    <t>Yenata</t>
  </si>
  <si>
    <t>VUT01060230020194</t>
  </si>
  <si>
    <t>Tapum</t>
  </si>
  <si>
    <t>VUT01060230020195</t>
  </si>
  <si>
    <t>Irimwene</t>
  </si>
  <si>
    <t>VUT01060230040196</t>
  </si>
  <si>
    <t>Yakutapunga</t>
  </si>
  <si>
    <t>VUT01060230040197</t>
  </si>
  <si>
    <t>Ianalual</t>
  </si>
  <si>
    <t>VUT01060230020198</t>
  </si>
  <si>
    <t>Lowkamas</t>
  </si>
  <si>
    <t>VUT01060230020199</t>
  </si>
  <si>
    <t>Kraitanaigen</t>
  </si>
  <si>
    <t>VUT01060230020200</t>
  </si>
  <si>
    <t>Lenkuru</t>
  </si>
  <si>
    <t>VUT01060230040201</t>
  </si>
  <si>
    <t>Iapnoutaling</t>
  </si>
  <si>
    <t>VUT01060230020202</t>
  </si>
  <si>
    <t>Yanuak</t>
  </si>
  <si>
    <t>VUT01060230040203</t>
  </si>
  <si>
    <t>Bethel</t>
  </si>
  <si>
    <t>VUT01060230050204</t>
  </si>
  <si>
    <t>Ietelket</t>
  </si>
  <si>
    <t>VUT01060230020205</t>
  </si>
  <si>
    <t>Iakunares</t>
  </si>
  <si>
    <t>VUT01060230040206</t>
  </si>
  <si>
    <t>Manuapen</t>
  </si>
  <si>
    <t>VUT01060230040207</t>
  </si>
  <si>
    <t>Yenpenarap</t>
  </si>
  <si>
    <t>VUT01060230020208</t>
  </si>
  <si>
    <t>Loanengou</t>
  </si>
  <si>
    <t>Bangalow</t>
  </si>
  <si>
    <t>VUT01060230040209</t>
  </si>
  <si>
    <t>Imal</t>
  </si>
  <si>
    <t>VUT01060230050210</t>
  </si>
  <si>
    <t>VUT01060230040211</t>
  </si>
  <si>
    <t>Lounuwua</t>
  </si>
  <si>
    <t>VUT01060230020212</t>
  </si>
  <si>
    <t>Iakuanving</t>
  </si>
  <si>
    <t>VUT01060230020213</t>
  </si>
  <si>
    <t>Loaneng</t>
  </si>
  <si>
    <t>VUT01060230040214</t>
  </si>
  <si>
    <t>Yavenkula</t>
  </si>
  <si>
    <t>VUT01060230020215</t>
  </si>
  <si>
    <t>IAKUS</t>
  </si>
  <si>
    <t>VUT01060230020216</t>
  </si>
  <si>
    <t>Yurnaip</t>
  </si>
  <si>
    <t>VUT01060230050217</t>
  </si>
  <si>
    <t>Yapowul</t>
  </si>
  <si>
    <t>VUT01060230040218</t>
  </si>
  <si>
    <t>Iounambas</t>
  </si>
  <si>
    <t>VUT01060230020219</t>
  </si>
  <si>
    <t>Yanfulia</t>
  </si>
  <si>
    <t>VUT01060230020220</t>
  </si>
  <si>
    <t>Napua</t>
  </si>
  <si>
    <t>VUT01060090030221</t>
  </si>
  <si>
    <t>Iakel</t>
  </si>
  <si>
    <t>VUT01060230020222</t>
  </si>
  <si>
    <t>Yatakwaskamil</t>
  </si>
  <si>
    <t>VUT01060230020223</t>
  </si>
  <si>
    <t>Yanapek</t>
  </si>
  <si>
    <t>VUT01060230020224</t>
  </si>
  <si>
    <t>Yahlia</t>
  </si>
  <si>
    <t>VUT01060230020225</t>
  </si>
  <si>
    <t>Yakukak</t>
  </si>
  <si>
    <t>VUT01060230020226</t>
  </si>
  <si>
    <t>Ilepau</t>
  </si>
  <si>
    <t>VUT01060230020227</t>
  </si>
  <si>
    <t>Iakana</t>
  </si>
  <si>
    <t>VUT01060090030228</t>
  </si>
  <si>
    <t>VUT01060230050229</t>
  </si>
  <si>
    <t>Yakulpow</t>
  </si>
  <si>
    <t>VUT01060230050230</t>
  </si>
  <si>
    <t>Imapia</t>
  </si>
  <si>
    <t>VUT01060230020231</t>
  </si>
  <si>
    <t>Loaneai</t>
  </si>
  <si>
    <t>VUT01060230050232</t>
  </si>
  <si>
    <t>Yanemilen</t>
  </si>
  <si>
    <t>VUT01060230040233</t>
  </si>
  <si>
    <t>Yapkeusep</t>
  </si>
  <si>
    <t>VUT01060230020234</t>
  </si>
  <si>
    <t>Lenipirpir</t>
  </si>
  <si>
    <t>VUT01060230050235</t>
  </si>
  <si>
    <t>Ikunakut</t>
  </si>
  <si>
    <t>VUT01060230020236</t>
  </si>
  <si>
    <t>Tennis</t>
  </si>
  <si>
    <t>VUT01060230050237</t>
  </si>
  <si>
    <t>Matangi</t>
  </si>
  <si>
    <t>VUT01060090030238</t>
  </si>
  <si>
    <t>Iapkaveja</t>
  </si>
  <si>
    <t>VUT01060230020239</t>
  </si>
  <si>
    <t>IANKUENEKAP</t>
  </si>
  <si>
    <t>VUT01060230020240</t>
  </si>
  <si>
    <t>Ienepir</t>
  </si>
  <si>
    <t>VUT01060230050241</t>
  </si>
  <si>
    <t>Yakel</t>
  </si>
  <si>
    <t>VUT01060230020242</t>
  </si>
  <si>
    <t>Tchinaroa</t>
  </si>
  <si>
    <t>VUT01060090030243</t>
  </si>
  <si>
    <t>Yapkwelin</t>
  </si>
  <si>
    <t>VUT01060230020244</t>
  </si>
  <si>
    <t>Yaohnamen</t>
  </si>
  <si>
    <t>VUT01060230020245</t>
  </si>
  <si>
    <t>Nasup</t>
  </si>
  <si>
    <t>VUT01060230040246</t>
  </si>
  <si>
    <t>Ivei</t>
  </si>
  <si>
    <t>VUT01060230020247</t>
  </si>
  <si>
    <t>Imarae</t>
  </si>
  <si>
    <t>VUT01060090030248</t>
  </si>
  <si>
    <t>Iapangtuai</t>
  </si>
  <si>
    <t>VUT01060230050249</t>
  </si>
  <si>
    <t>Iankuanekap</t>
  </si>
  <si>
    <t>VUT01060230020250</t>
  </si>
  <si>
    <t>Yaleuku Nuwi</t>
  </si>
  <si>
    <t>VUT01060230040251</t>
  </si>
  <si>
    <t>Iamalmalba</t>
  </si>
  <si>
    <t>VUT01060230020252</t>
  </si>
  <si>
    <t>Ikutengteng</t>
  </si>
  <si>
    <t>VUT01060230050253</t>
  </si>
  <si>
    <t>Itapapa</t>
  </si>
  <si>
    <t>VUT01060090030254</t>
  </si>
  <si>
    <t>Itapasesi</t>
  </si>
  <si>
    <t>VUT01060090030255</t>
  </si>
  <si>
    <t>Ikiakis</t>
  </si>
  <si>
    <t>VUT01060230050256</t>
  </si>
  <si>
    <t>Imanam</t>
  </si>
  <si>
    <t>VUT01060230050257</t>
  </si>
  <si>
    <t>Yakapuang</t>
  </si>
  <si>
    <t>VUT01060230020258</t>
  </si>
  <si>
    <t>Saikariaeken</t>
  </si>
  <si>
    <t>VUT01060230050259</t>
  </si>
  <si>
    <t>Leneai</t>
  </si>
  <si>
    <t>VUT01060230050260</t>
  </si>
  <si>
    <t>Ikurakus</t>
  </si>
  <si>
    <t>VUT01060230050261</t>
  </si>
  <si>
    <t>Kalili</t>
  </si>
  <si>
    <t>VUT01060230040262</t>
  </si>
  <si>
    <t>Laukanuk</t>
  </si>
  <si>
    <t>VUT01060230050263</t>
  </si>
  <si>
    <t>Yakunaveuka</t>
  </si>
  <si>
    <t>VUT01060230050264</t>
  </si>
  <si>
    <t>Louanatuan</t>
  </si>
  <si>
    <t>VUT01060230050265</t>
  </si>
  <si>
    <t>Agriculture station</t>
  </si>
  <si>
    <t>VUT01060230050266</t>
  </si>
  <si>
    <t>Isini</t>
  </si>
  <si>
    <t>VUT01060230050267</t>
  </si>
  <si>
    <t>Launakuka</t>
  </si>
  <si>
    <t>VUT01060230050268</t>
  </si>
  <si>
    <t>Yankua Natatna</t>
  </si>
  <si>
    <t>VUT01060230050269</t>
  </si>
  <si>
    <t>Latukletuk</t>
  </si>
  <si>
    <t>VUT01060230050270</t>
  </si>
  <si>
    <t>Ilpanak</t>
  </si>
  <si>
    <t>VUT01060230050271</t>
  </si>
  <si>
    <t>Ikuningen</t>
  </si>
  <si>
    <t>VUT01060230050272</t>
  </si>
  <si>
    <t>Isaka</t>
  </si>
  <si>
    <t>VUT01060230040273</t>
  </si>
  <si>
    <t>Yanekahi</t>
  </si>
  <si>
    <t>VUT01060230040274</t>
  </si>
  <si>
    <t>Lenakel</t>
  </si>
  <si>
    <t>VUT01060230050275</t>
  </si>
  <si>
    <t>Yenaohia</t>
  </si>
  <si>
    <t>VUT01060230050276</t>
  </si>
  <si>
    <t>Lapangmeta</t>
  </si>
  <si>
    <t>VUT01060230050277</t>
  </si>
  <si>
    <t>Imai</t>
  </si>
  <si>
    <t>VUT01060230050278</t>
  </si>
  <si>
    <t>Tapa</t>
  </si>
  <si>
    <t>VUT01060230050279</t>
  </si>
  <si>
    <t>Fetarapa</t>
  </si>
  <si>
    <t>VUT01060230040280</t>
  </si>
  <si>
    <t>Yetpaleniel</t>
  </si>
  <si>
    <t>VUT01060230020281</t>
  </si>
  <si>
    <t>Labangtuai</t>
  </si>
  <si>
    <t>VUT01060230050282</t>
  </si>
  <si>
    <t>VUT01060090030283</t>
  </si>
  <si>
    <t>VUT01060230050284</t>
  </si>
  <si>
    <t>Mathovai</t>
  </si>
  <si>
    <t>VUT01060090030285</t>
  </si>
  <si>
    <t>Iasoa</t>
  </si>
  <si>
    <t>VUT01060090030286</t>
  </si>
  <si>
    <t>Yankula</t>
  </si>
  <si>
    <t>VUT01060230040287</t>
  </si>
  <si>
    <t>Lapkaioaio</t>
  </si>
  <si>
    <t>VUT01060230050288</t>
  </si>
  <si>
    <t>Lenuvalu</t>
  </si>
  <si>
    <t>VUT01060230050289</t>
  </si>
  <si>
    <t>Nakiroa</t>
  </si>
  <si>
    <t>VUT01060090030290</t>
  </si>
  <si>
    <t>Lenus</t>
  </si>
  <si>
    <t>VUT01060230050291</t>
  </si>
  <si>
    <t>Iraro</t>
  </si>
  <si>
    <t>VUT01060090030292</t>
  </si>
  <si>
    <t>Lemanien</t>
  </si>
  <si>
    <t>VUT01060230050293</t>
  </si>
  <si>
    <t>Lenagiang</t>
  </si>
  <si>
    <t>VUT01060230050294</t>
  </si>
  <si>
    <t>Lenawowo</t>
  </si>
  <si>
    <t>VUT01060230050295</t>
  </si>
  <si>
    <t>Yakuveran</t>
  </si>
  <si>
    <t>VUT01060230040296</t>
  </si>
  <si>
    <t>Sorenau</t>
  </si>
  <si>
    <t>VUT01060090030297</t>
  </si>
  <si>
    <t>Pangkales</t>
  </si>
  <si>
    <t>VUT01060230050298</t>
  </si>
  <si>
    <t>Lapurmat</t>
  </si>
  <si>
    <t>VUT01060230050299</t>
  </si>
  <si>
    <t>Lakalangia</t>
  </si>
  <si>
    <t>VUT01060230050300</t>
  </si>
  <si>
    <t>Larkam</t>
  </si>
  <si>
    <t>VUT01060230050301</t>
  </si>
  <si>
    <t>Lafna</t>
  </si>
  <si>
    <t>VUT01060230050302</t>
  </si>
  <si>
    <t>Lamaniu Tuan</t>
  </si>
  <si>
    <t>VUT01060230050303</t>
  </si>
  <si>
    <t>Loukahin</t>
  </si>
  <si>
    <t>VUT01060230050304</t>
  </si>
  <si>
    <t>Yetukuri</t>
  </si>
  <si>
    <t>VUT01060230040305</t>
  </si>
  <si>
    <t>Lauiaulien</t>
  </si>
  <si>
    <t>VUT01060230050306</t>
  </si>
  <si>
    <t>Imerang</t>
  </si>
  <si>
    <t>VUT01060230040307</t>
  </si>
  <si>
    <t>Lenmawut</t>
  </si>
  <si>
    <t>VUT01060230050308</t>
  </si>
  <si>
    <t>Imasu</t>
  </si>
  <si>
    <t>VUT01060230050309</t>
  </si>
  <si>
    <t>Rakauroa</t>
  </si>
  <si>
    <t>VUT01060090030310</t>
  </si>
  <si>
    <t>Tamaruk</t>
  </si>
  <si>
    <t>VUT01060230020311</t>
  </si>
  <si>
    <t>Imloksan</t>
  </si>
  <si>
    <t>Foot Path Area</t>
  </si>
  <si>
    <t>VUT01060230020312</t>
  </si>
  <si>
    <t>Loukearu</t>
  </si>
  <si>
    <t>VUT01060230050313</t>
  </si>
  <si>
    <t>Mounga Ilhuga</t>
  </si>
  <si>
    <t>VUT01060090030314</t>
  </si>
  <si>
    <t>Loukulua</t>
  </si>
  <si>
    <t>VUT01060230050315</t>
  </si>
  <si>
    <t>Nariari</t>
  </si>
  <si>
    <t>VUT01060090030316</t>
  </si>
  <si>
    <t>Lounapik Mita</t>
  </si>
  <si>
    <t>VUT01060230050317</t>
  </si>
  <si>
    <t>Letakran</t>
  </si>
  <si>
    <t>VUT01060230050318</t>
  </si>
  <si>
    <t>Lenaulaul</t>
  </si>
  <si>
    <t>VUT01060230050319</t>
  </si>
  <si>
    <t>Ienatam</t>
  </si>
  <si>
    <t>VUT01060230050320</t>
  </si>
  <si>
    <t>Lowliuliu</t>
  </si>
  <si>
    <t>VUT01060230050321</t>
  </si>
  <si>
    <t>Lenatam</t>
  </si>
  <si>
    <t>VUT01060230050322</t>
  </si>
  <si>
    <t>Ishia</t>
  </si>
  <si>
    <t>VUT01060090030323</t>
  </si>
  <si>
    <t>Letawus</t>
  </si>
  <si>
    <t>VUT01060230050324</t>
  </si>
  <si>
    <t>Loumukmuk</t>
  </si>
  <si>
    <t>VUT01060230050325</t>
  </si>
  <si>
    <t>Yanaolowul</t>
  </si>
  <si>
    <t>VUT01060230020326</t>
  </si>
  <si>
    <t>Tanna white beach</t>
  </si>
  <si>
    <t>VUT01060230050327</t>
  </si>
  <si>
    <t>Louun</t>
  </si>
  <si>
    <t>VUT01060230050328</t>
  </si>
  <si>
    <t>Loutaliko</t>
  </si>
  <si>
    <t>VUT01060230050329</t>
  </si>
  <si>
    <t>Elualu</t>
  </si>
  <si>
    <t>Farm</t>
  </si>
  <si>
    <t>VUT01060230050330</t>
  </si>
  <si>
    <t>Itaroumara</t>
  </si>
  <si>
    <t>VUT01060090030331</t>
  </si>
  <si>
    <t>Napau</t>
  </si>
  <si>
    <t>VUT01060090030332</t>
  </si>
  <si>
    <t>Imanariakene</t>
  </si>
  <si>
    <t>VUT01060230050333</t>
  </si>
  <si>
    <t>Ibau</t>
  </si>
  <si>
    <t>VUT01060090030334</t>
  </si>
  <si>
    <t>Isakwai</t>
  </si>
  <si>
    <t>VUT01060230050335</t>
  </si>
  <si>
    <t>Loubalanik</t>
  </si>
  <si>
    <t>VUT01060230050336</t>
  </si>
  <si>
    <t>Karangnameiken</t>
  </si>
  <si>
    <t>VUT01060230020337</t>
  </si>
  <si>
    <t>Lounekauek</t>
  </si>
  <si>
    <t>VUT01060230050338</t>
  </si>
  <si>
    <t>Tamtautu</t>
  </si>
  <si>
    <t>VUT01060090030339</t>
  </si>
  <si>
    <t>Loumanuma</t>
  </si>
  <si>
    <t>VUT01060230050340</t>
  </si>
  <si>
    <t>Imaen</t>
  </si>
  <si>
    <t>VUT01060230050341</t>
  </si>
  <si>
    <t>Yenapuas</t>
  </si>
  <si>
    <t>VUT01060230060342</t>
  </si>
  <si>
    <t>Ipikel</t>
  </si>
  <si>
    <t>VUT01060230040343</t>
  </si>
  <si>
    <t>Laruanu</t>
  </si>
  <si>
    <t>VUT01060230050344</t>
  </si>
  <si>
    <t>Lanamir</t>
  </si>
  <si>
    <t>VUT01060230050345</t>
  </si>
  <si>
    <t>Lowkatai</t>
  </si>
  <si>
    <t>VUT01060230050346</t>
  </si>
  <si>
    <t>Itunga</t>
  </si>
  <si>
    <t>VUT01060230050347</t>
  </si>
  <si>
    <t>Lamahnuat</t>
  </si>
  <si>
    <t>VUT01060230050348</t>
  </si>
  <si>
    <t>Lapkit</t>
  </si>
  <si>
    <t>VUT01060230050349</t>
  </si>
  <si>
    <t>Kuanpukaeken</t>
  </si>
  <si>
    <t>VUT01060230020350</t>
  </si>
  <si>
    <t>Leninik</t>
  </si>
  <si>
    <t>VUT01060230050351</t>
  </si>
  <si>
    <t>Lownel Apen</t>
  </si>
  <si>
    <t>VUT01060230050352</t>
  </si>
  <si>
    <t>Loutabuas</t>
  </si>
  <si>
    <t>VUT01060230040353</t>
  </si>
  <si>
    <t>Lenkougan</t>
  </si>
  <si>
    <t>VUT01060230050354</t>
  </si>
  <si>
    <t>Loulumus</t>
  </si>
  <si>
    <t>VUT01060230050355</t>
  </si>
  <si>
    <t>Louikao</t>
  </si>
  <si>
    <t>VUT01060230050356</t>
  </si>
  <si>
    <t>Imale</t>
  </si>
  <si>
    <t>VUT01060230040357</t>
  </si>
  <si>
    <t>Lounara</t>
  </si>
  <si>
    <t>VUT01060230050358</t>
  </si>
  <si>
    <t>Lowkas</t>
  </si>
  <si>
    <t>VUT01060230050359</t>
  </si>
  <si>
    <t>Leniakis</t>
  </si>
  <si>
    <t>VUT01060230050360</t>
  </si>
  <si>
    <t>Yaneumakel</t>
  </si>
  <si>
    <t>VUT01060230040361</t>
  </si>
  <si>
    <t>Konaiasiken</t>
  </si>
  <si>
    <t>VUT01060230050362</t>
  </si>
  <si>
    <t>Lenpeukel</t>
  </si>
  <si>
    <t>VUT01060230050363</t>
  </si>
  <si>
    <t>Loanatom</t>
  </si>
  <si>
    <t>VUT01060230050364</t>
  </si>
  <si>
    <t>Ikaoras</t>
  </si>
  <si>
    <t>VUT01060230050365</t>
  </si>
  <si>
    <t>Kukarua</t>
  </si>
  <si>
    <t>VUT01060230040366</t>
  </si>
  <si>
    <t>Yanapukul</t>
  </si>
  <si>
    <t>VUT01060230050367</t>
  </si>
  <si>
    <t>Lenarawia</t>
  </si>
  <si>
    <t>VUT01060230050368</t>
  </si>
  <si>
    <t>Irakik</t>
  </si>
  <si>
    <t>VUT01060230050369</t>
  </si>
  <si>
    <t>Ianakuli</t>
  </si>
  <si>
    <t>VUT01060230040370</t>
  </si>
  <si>
    <t>Yunaras</t>
  </si>
  <si>
    <t>VUT01060230050371</t>
  </si>
  <si>
    <t>Maleliu</t>
  </si>
  <si>
    <t>VUT01060230040372</t>
  </si>
  <si>
    <t>VUT01060230050373</t>
  </si>
  <si>
    <t>Ipai</t>
  </si>
  <si>
    <t>VUT01060230050374</t>
  </si>
  <si>
    <t>Louaneai</t>
  </si>
  <si>
    <t>VUT01060230050375</t>
  </si>
  <si>
    <t>Yenaol</t>
  </si>
  <si>
    <t>VUT01060230040376</t>
  </si>
  <si>
    <t>Letobom</t>
  </si>
  <si>
    <t>VUT01060230050377</t>
  </si>
  <si>
    <t>Lomteuheakal</t>
  </si>
  <si>
    <t>VUT01060230050378</t>
  </si>
  <si>
    <t>Lenasiliang</t>
  </si>
  <si>
    <t>VUT01060230050379</t>
  </si>
  <si>
    <t>Lapnuman</t>
  </si>
  <si>
    <t>VUT01060230050380</t>
  </si>
  <si>
    <t>Louteth</t>
  </si>
  <si>
    <t>VUT01060230050381</t>
  </si>
  <si>
    <t>Lounapkamei</t>
  </si>
  <si>
    <t>VUT01060230050382</t>
  </si>
  <si>
    <t>Lounapkiko</t>
  </si>
  <si>
    <t>VUT01060230050383</t>
  </si>
  <si>
    <t>VUT01060230040384</t>
  </si>
  <si>
    <t>Yenemaha</t>
  </si>
  <si>
    <t>VUT01060230040385</t>
  </si>
  <si>
    <t>Loutal</t>
  </si>
  <si>
    <t>VUT01060230050386</t>
  </si>
  <si>
    <t>LAUNUTUAN</t>
  </si>
  <si>
    <t>VUT01060230050387</t>
  </si>
  <si>
    <t>Latun</t>
  </si>
  <si>
    <t>VUT01060230050388</t>
  </si>
  <si>
    <t>Lowiepeng</t>
  </si>
  <si>
    <t>VUT01060230040389</t>
  </si>
  <si>
    <t>White Sands</t>
  </si>
  <si>
    <t>VUT01060230040390</t>
  </si>
  <si>
    <t>Louiasurirau</t>
  </si>
  <si>
    <t>VUT01060230050391</t>
  </si>
  <si>
    <t>Lounapkau Langis</t>
  </si>
  <si>
    <t>VUT01060230060392</t>
  </si>
  <si>
    <t>Yuunier</t>
  </si>
  <si>
    <t>VUT01060230050393</t>
  </si>
  <si>
    <t>Etelekei</t>
  </si>
  <si>
    <t>VUT01060230040394</t>
  </si>
  <si>
    <t>Ipkangien</t>
  </si>
  <si>
    <t>VUT01060230040395</t>
  </si>
  <si>
    <t>Lekapo</t>
  </si>
  <si>
    <t>VUT01060230050396</t>
  </si>
  <si>
    <t>Lounik</t>
  </si>
  <si>
    <t>VUT01060230050397</t>
  </si>
  <si>
    <t>Ialepan</t>
  </si>
  <si>
    <t>VUT01060230040398</t>
  </si>
  <si>
    <t>Lownapik</t>
  </si>
  <si>
    <t>VUT01060230060399</t>
  </si>
  <si>
    <t>Lousiganu</t>
  </si>
  <si>
    <t>VUT01060230060400</t>
  </si>
  <si>
    <t>Iunier</t>
  </si>
  <si>
    <t>VUT01060230050401</t>
  </si>
  <si>
    <t>Lounapalulua</t>
  </si>
  <si>
    <t>VUT01060230060402</t>
  </si>
  <si>
    <t>Louaniko</t>
  </si>
  <si>
    <t>VUT01060230060403</t>
  </si>
  <si>
    <t>Yarkel</t>
  </si>
  <si>
    <t>VUT01060230040404</t>
  </si>
  <si>
    <t>VUT01060230050405</t>
  </si>
  <si>
    <t>Lamenaura</t>
  </si>
  <si>
    <t>VUT01060230060406</t>
  </si>
  <si>
    <t>VUT01060230050407</t>
  </si>
  <si>
    <t>Louiawanen</t>
  </si>
  <si>
    <t>VUT01060230050408</t>
  </si>
  <si>
    <t>Laukaukel</t>
  </si>
  <si>
    <t>VUT01060230050409</t>
  </si>
  <si>
    <t>Lousivir</t>
  </si>
  <si>
    <t>VUT01060230050410</t>
  </si>
  <si>
    <t>Ikalev</t>
  </si>
  <si>
    <t>VUT01060230060411</t>
  </si>
  <si>
    <t>Lapangnagen Kupa</t>
  </si>
  <si>
    <t>VUT01060230060412</t>
  </si>
  <si>
    <t>Lapelina</t>
  </si>
  <si>
    <t>VUT01060230050413</t>
  </si>
  <si>
    <t>Yetaus</t>
  </si>
  <si>
    <t>VUT01060230040414</t>
  </si>
  <si>
    <t>Eluei</t>
  </si>
  <si>
    <t>VUT01060230040415</t>
  </si>
  <si>
    <t>Imaru</t>
  </si>
  <si>
    <t>VUT01060230060416</t>
  </si>
  <si>
    <t>Yuniar</t>
  </si>
  <si>
    <t>VUT01060230050417</t>
  </si>
  <si>
    <t>Lamanapiepi</t>
  </si>
  <si>
    <t>VUT01060230040418</t>
  </si>
  <si>
    <t>Lamitatal</t>
  </si>
  <si>
    <t>VUT01060230060419</t>
  </si>
  <si>
    <t>Loukweria</t>
  </si>
  <si>
    <t>VUT01060230050420</t>
  </si>
  <si>
    <t>Lownasunen</t>
  </si>
  <si>
    <t>VUT01060230040421</t>
  </si>
  <si>
    <t>Lamkail</t>
  </si>
  <si>
    <t>VUT01060230050422</t>
  </si>
  <si>
    <t>Dip Point</t>
  </si>
  <si>
    <t>VUT01060230040423</t>
  </si>
  <si>
    <t>Lownara</t>
  </si>
  <si>
    <t>VUT01060230060424</t>
  </si>
  <si>
    <t>Lamrao</t>
  </si>
  <si>
    <t>VUT01060230050425</t>
  </si>
  <si>
    <t>Loubali</t>
  </si>
  <si>
    <t>VUT01060230040426</t>
  </si>
  <si>
    <t>Yawus</t>
  </si>
  <si>
    <t>VUT01060230060427</t>
  </si>
  <si>
    <t>Ifa</t>
  </si>
  <si>
    <t>VUT01060230050428</t>
  </si>
  <si>
    <t>Karunanen</t>
  </si>
  <si>
    <t>VUT01060230040429</t>
  </si>
  <si>
    <t>Lounapik Tuan</t>
  </si>
  <si>
    <t>VUT01060230050430</t>
  </si>
  <si>
    <t>Lamankolau</t>
  </si>
  <si>
    <t>VUT01060230050431</t>
  </si>
  <si>
    <t>Enima</t>
  </si>
  <si>
    <t>VUT01060230040432</t>
  </si>
  <si>
    <t>King Cross</t>
  </si>
  <si>
    <t>VUT01060230040433</t>
  </si>
  <si>
    <t>Lounou</t>
  </si>
  <si>
    <t>VUT01060230040434</t>
  </si>
  <si>
    <t>Nakurne</t>
  </si>
  <si>
    <t>VUT01060230050435</t>
  </si>
  <si>
    <t>Loukauan</t>
  </si>
  <si>
    <t>VUT01060230040436</t>
  </si>
  <si>
    <t>Kukauaseken</t>
  </si>
  <si>
    <t>VUT01060230060437</t>
  </si>
  <si>
    <t>Imanmaneng</t>
  </si>
  <si>
    <t>VUT01060230040438</t>
  </si>
  <si>
    <t>Yanarawia</t>
  </si>
  <si>
    <t>VUT01060230040439</t>
  </si>
  <si>
    <t>Enapil</t>
  </si>
  <si>
    <t>VUT01060230040440</t>
  </si>
  <si>
    <t>Yuia</t>
  </si>
  <si>
    <t>VUT01060230060441</t>
  </si>
  <si>
    <t>Lounapuas</t>
  </si>
  <si>
    <t>VUT01060230040442</t>
  </si>
  <si>
    <t>Lenola</t>
  </si>
  <si>
    <t>VUT01060230050443</t>
  </si>
  <si>
    <t>Ihlareng</t>
  </si>
  <si>
    <t>VUT01060230040444</t>
  </si>
  <si>
    <t>Louealeuv</t>
  </si>
  <si>
    <t>VUT01060230050445</t>
  </si>
  <si>
    <t>Koyarwelekiken</t>
  </si>
  <si>
    <t>VUT01060230060446</t>
  </si>
  <si>
    <t>Loukane</t>
  </si>
  <si>
    <t>VUT01060230040447</t>
  </si>
  <si>
    <t>Enalngunia</t>
  </si>
  <si>
    <t>VUT01060230040448</t>
  </si>
  <si>
    <t>Letaunalul</t>
  </si>
  <si>
    <t>VUT01060230050449</t>
  </si>
  <si>
    <t>Katinaluluiken</t>
  </si>
  <si>
    <t>VUT01060230050450</t>
  </si>
  <si>
    <t>Ikunafekfek</t>
  </si>
  <si>
    <t>VUT01060230060451</t>
  </si>
  <si>
    <t>Loanbalala</t>
  </si>
  <si>
    <t>VUT01060230040452</t>
  </si>
  <si>
    <t>Yunahun</t>
  </si>
  <si>
    <t>VUT01060230050453</t>
  </si>
  <si>
    <t>LOUNIKAUIK AFIL</t>
  </si>
  <si>
    <t>VUT01060230050454</t>
  </si>
  <si>
    <t>Loutapunga</t>
  </si>
  <si>
    <t>VUT01060230040455</t>
  </si>
  <si>
    <t>Imareupow</t>
  </si>
  <si>
    <t>VUT01060230040456</t>
  </si>
  <si>
    <t>Ilislis</t>
  </si>
  <si>
    <t>VUT01060230040457</t>
  </si>
  <si>
    <t>Lenpupunamel</t>
  </si>
  <si>
    <t>VUT01060230060458</t>
  </si>
  <si>
    <t>Lomana Ruan</t>
  </si>
  <si>
    <t>VUT01060230040459</t>
  </si>
  <si>
    <t>Imalet</t>
  </si>
  <si>
    <t>VUT01060230040460</t>
  </si>
  <si>
    <t>Loukawia</t>
  </si>
  <si>
    <t>VUT01060230060461</t>
  </si>
  <si>
    <t>Lomang Ngoviati</t>
  </si>
  <si>
    <t>VUT01060230040462</t>
  </si>
  <si>
    <t>Lounamin</t>
  </si>
  <si>
    <t>VUT01060230040463</t>
  </si>
  <si>
    <t>Lamanamilang</t>
  </si>
  <si>
    <t>VUT01060230050464</t>
  </si>
  <si>
    <t>Lapang Towa</t>
  </si>
  <si>
    <t>VUT01060230040465</t>
  </si>
  <si>
    <t>Loukaluameng</t>
  </si>
  <si>
    <t>VUT01060230040466</t>
  </si>
  <si>
    <t>Loukatopen</t>
  </si>
  <si>
    <t>VUT01060230040467</t>
  </si>
  <si>
    <t>Lowkanel</t>
  </si>
  <si>
    <t>VUT01060230040468</t>
  </si>
  <si>
    <t>Lautabil</t>
  </si>
  <si>
    <t>VUT01060230040469</t>
  </si>
  <si>
    <t>Lokaim</t>
  </si>
  <si>
    <t>VUT01060230040470</t>
  </si>
  <si>
    <t>Yenamahu</t>
  </si>
  <si>
    <t>VUT01060230040471</t>
  </si>
  <si>
    <t>Enaola</t>
  </si>
  <si>
    <t>VUT01060230040472</t>
  </si>
  <si>
    <t>Loukakil</t>
  </si>
  <si>
    <t>VUT01060230040473</t>
  </si>
  <si>
    <t>Lounapik Tenangia</t>
  </si>
  <si>
    <t>VUT01060230050474</t>
  </si>
  <si>
    <t>Imaelone</t>
  </si>
  <si>
    <t>VUT01060230050475</t>
  </si>
  <si>
    <t>Ilputu</t>
  </si>
  <si>
    <t>VUT01060230060476</t>
  </si>
  <si>
    <t>Lanauna</t>
  </si>
  <si>
    <t>VUT01060230060477</t>
  </si>
  <si>
    <t>VUT01060230050478</t>
  </si>
  <si>
    <t>Eniai</t>
  </si>
  <si>
    <t>VUT01060230040479</t>
  </si>
  <si>
    <t>Yuniel</t>
  </si>
  <si>
    <t>VUT01060230060480</t>
  </si>
  <si>
    <t>Lapeiu</t>
  </si>
  <si>
    <t>VUT01060230040481</t>
  </si>
  <si>
    <t>Louniel</t>
  </si>
  <si>
    <t>VUT01060230040482</t>
  </si>
  <si>
    <t>Lahwenuwi</t>
  </si>
  <si>
    <t>VUT01060230040483</t>
  </si>
  <si>
    <t>Lounang</t>
  </si>
  <si>
    <t>VUT01060230040484</t>
  </si>
  <si>
    <t>Lounuotuan</t>
  </si>
  <si>
    <t>VUT01060230060485</t>
  </si>
  <si>
    <t>LAMANBENMOUL</t>
  </si>
  <si>
    <t>VUT01060230040486</t>
  </si>
  <si>
    <t>Enarawia</t>
  </si>
  <si>
    <t>VUT01060230040487</t>
  </si>
  <si>
    <t>Koalimiken</t>
  </si>
  <si>
    <t>VUT01060230060488</t>
  </si>
  <si>
    <t>Loearfi</t>
  </si>
  <si>
    <t>VUT01060230040489</t>
  </si>
  <si>
    <t>Leoangi</t>
  </si>
  <si>
    <t>VUT01060230040490</t>
  </si>
  <si>
    <t>Krainuye Yeuken</t>
  </si>
  <si>
    <t>VUT01060230060491</t>
  </si>
  <si>
    <t>Lavavia</t>
  </si>
  <si>
    <t>VUT01060230040492</t>
  </si>
  <si>
    <t>Lounapik</t>
  </si>
  <si>
    <t>VUT01060230040493</t>
  </si>
  <si>
    <t>Latapu</t>
  </si>
  <si>
    <t>VUT01060230040494</t>
  </si>
  <si>
    <t>Ikeupow</t>
  </si>
  <si>
    <t>VUT01060230060495</t>
  </si>
  <si>
    <t>Loutuei</t>
  </si>
  <si>
    <t>VUT01060230040496</t>
  </si>
  <si>
    <t>Lanow</t>
  </si>
  <si>
    <t>VUT01060230060497</t>
  </si>
  <si>
    <t>Iwarau</t>
  </si>
  <si>
    <t>VUT01060230050498</t>
  </si>
  <si>
    <t>Loukao</t>
  </si>
  <si>
    <t>VUT01060230040499</t>
  </si>
  <si>
    <t>Lounavigen</t>
  </si>
  <si>
    <t>VUT01060230060500</t>
  </si>
  <si>
    <t>Loumenapil</t>
  </si>
  <si>
    <t>VUT01060230060501</t>
  </si>
  <si>
    <t>Loufafaku</t>
  </si>
  <si>
    <t>VUT01060230040502</t>
  </si>
  <si>
    <t>Waisisi</t>
  </si>
  <si>
    <t>VUT01060230040503</t>
  </si>
  <si>
    <t>VUT01060230050504</t>
  </si>
  <si>
    <t>Lowanuapil</t>
  </si>
  <si>
    <t>VUT01060230060505</t>
  </si>
  <si>
    <t>Lounamelkikin</t>
  </si>
  <si>
    <t>VUT01060230060506</t>
  </si>
  <si>
    <t>Kaonomeiken</t>
  </si>
  <si>
    <t>VUT01060230060507</t>
  </si>
  <si>
    <t>Lounapikau</t>
  </si>
  <si>
    <t>VUT01060230050508</t>
  </si>
  <si>
    <t>Lemanafa</t>
  </si>
  <si>
    <t>VUT01060230050509</t>
  </si>
  <si>
    <t>Lanpupunipen</t>
  </si>
  <si>
    <t>VUT01060230060510</t>
  </si>
  <si>
    <t>Entauat</t>
  </si>
  <si>
    <t>VUT01060230040511</t>
  </si>
  <si>
    <t>Lowpheia</t>
  </si>
  <si>
    <t>VUT01060230040512</t>
  </si>
  <si>
    <t>Natanu</t>
  </si>
  <si>
    <t>VUT01060230040513</t>
  </si>
  <si>
    <t>Enma Tangi</t>
  </si>
  <si>
    <t>VUT01060230040514</t>
  </si>
  <si>
    <t>Lounaparu</t>
  </si>
  <si>
    <t>VUT01060230050515</t>
  </si>
  <si>
    <t>Lamanuo</t>
  </si>
  <si>
    <t>VUT01060230060516</t>
  </si>
  <si>
    <t>Lamanoak</t>
  </si>
  <si>
    <t>VUT01060230060517</t>
  </si>
  <si>
    <t>Enketelei</t>
  </si>
  <si>
    <t>VUT01060230040518</t>
  </si>
  <si>
    <t>Levlik</t>
  </si>
  <si>
    <t>VUT01060230060519</t>
  </si>
  <si>
    <t>Loetimah</t>
  </si>
  <si>
    <t>VUT01060230040520</t>
  </si>
  <si>
    <t>LAUTABIL</t>
  </si>
  <si>
    <t>VUT01060230040521</t>
  </si>
  <si>
    <t>Lamnatu</t>
  </si>
  <si>
    <t>VUT01060230060522</t>
  </si>
  <si>
    <t>Lounahuru</t>
  </si>
  <si>
    <t>VUT01060230060523</t>
  </si>
  <si>
    <t>Lownien Apihil</t>
  </si>
  <si>
    <t>VUT01060230040524</t>
  </si>
  <si>
    <t>Lounakiamapen</t>
  </si>
  <si>
    <t>VUT01060230060525</t>
  </si>
  <si>
    <t>Lahonui</t>
  </si>
  <si>
    <t>VUT01060230040526</t>
  </si>
  <si>
    <t>Lounamel</t>
  </si>
  <si>
    <t>VUT01060230060527</t>
  </si>
  <si>
    <t>Enegan</t>
  </si>
  <si>
    <t>VUT01060230060528</t>
  </si>
  <si>
    <t>Iunapek</t>
  </si>
  <si>
    <t>VUT01060230060529</t>
  </si>
  <si>
    <t>Lounamilo</t>
  </si>
  <si>
    <t>VUT01060230060530</t>
  </si>
  <si>
    <t>Ipeuk</t>
  </si>
  <si>
    <t>VUT01060230060531</t>
  </si>
  <si>
    <t>Lounatem</t>
  </si>
  <si>
    <t>VUT01060230060532</t>
  </si>
  <si>
    <t>Loueao</t>
  </si>
  <si>
    <t>VUT01060230060533</t>
  </si>
  <si>
    <t>Epau</t>
  </si>
  <si>
    <t>VUT01060230040534</t>
  </si>
  <si>
    <t>Imanaka</t>
  </si>
  <si>
    <t>VUT01060230050535</t>
  </si>
  <si>
    <t>VUT01060230060536</t>
  </si>
  <si>
    <t>VUT01060230050537</t>
  </si>
  <si>
    <t>Enbaraben</t>
  </si>
  <si>
    <t>VUT01060230040538</t>
  </si>
  <si>
    <t>Lamlu</t>
  </si>
  <si>
    <t>VUT01060230060539</t>
  </si>
  <si>
    <t>Letowat</t>
  </si>
  <si>
    <t>VUT01060230060540</t>
  </si>
  <si>
    <t>Loanpakel</t>
  </si>
  <si>
    <t>VUT01060230050541</t>
  </si>
  <si>
    <t>Lamenahul</t>
  </si>
  <si>
    <t>VUT01060230060542</t>
  </si>
  <si>
    <t>Ivaruva</t>
  </si>
  <si>
    <t>VUT01060230060543</t>
  </si>
  <si>
    <t>Lenaken</t>
  </si>
  <si>
    <t>VUT01060230060544</t>
  </si>
  <si>
    <t>VUT01060230050545</t>
  </si>
  <si>
    <t>Lamanien</t>
  </si>
  <si>
    <t>VUT01060230060546</t>
  </si>
  <si>
    <t>Laukai</t>
  </si>
  <si>
    <t>VUT01060230060547</t>
  </si>
  <si>
    <t>Lenek</t>
  </si>
  <si>
    <t>VUT01060230060548</t>
  </si>
  <si>
    <t>Lounakik</t>
  </si>
  <si>
    <t>VUT01060230060549</t>
  </si>
  <si>
    <t>Lamalamita</t>
  </si>
  <si>
    <t>VUT01060230060550</t>
  </si>
  <si>
    <t>Lapang Nuying</t>
  </si>
  <si>
    <t>VUT01060230060551</t>
  </si>
  <si>
    <t>Lahwenata</t>
  </si>
  <si>
    <t>VUT01060230060552</t>
  </si>
  <si>
    <t>Ilmanga</t>
  </si>
  <si>
    <t>VUT01060230060553</t>
  </si>
  <si>
    <t>Lownihm</t>
  </si>
  <si>
    <t>VUT01060230060554</t>
  </si>
  <si>
    <t>Loukalou</t>
  </si>
  <si>
    <t>VUT01060230060555</t>
  </si>
  <si>
    <t>Louanamageng</t>
  </si>
  <si>
    <t>VUT01060230060556</t>
  </si>
  <si>
    <t>VUT01060230060557</t>
  </si>
  <si>
    <t>Louteklepe Tuan</t>
  </si>
  <si>
    <t>VUT01060230060558</t>
  </si>
  <si>
    <t>Iwahlan</t>
  </si>
  <si>
    <t>VUT01060230060559</t>
  </si>
  <si>
    <t>Laol</t>
  </si>
  <si>
    <t>VUT01060230060560</t>
  </si>
  <si>
    <t>Loukanine</t>
  </si>
  <si>
    <t>VUT01060230060561</t>
  </si>
  <si>
    <t>Lounalou</t>
  </si>
  <si>
    <t>VUT01060230060562</t>
  </si>
  <si>
    <t>Lanemita</t>
  </si>
  <si>
    <t>VUT01060230060563</t>
  </si>
  <si>
    <t>Imakei</t>
  </si>
  <si>
    <t>VUT01060230060564</t>
  </si>
  <si>
    <t>Loumia</t>
  </si>
  <si>
    <t>VUT01060230060565</t>
  </si>
  <si>
    <t>Loukaru</t>
  </si>
  <si>
    <t>VUT01060230060566</t>
  </si>
  <si>
    <t>Loumatumatu</t>
  </si>
  <si>
    <t>VUT01060230060567</t>
  </si>
  <si>
    <t>Loukasapen</t>
  </si>
  <si>
    <t>VUT01060230060568</t>
  </si>
  <si>
    <t>Lounakura</t>
  </si>
  <si>
    <t>VUT01060230060569</t>
  </si>
  <si>
    <t>Unapek</t>
  </si>
  <si>
    <t>VUT01060230060570</t>
  </si>
  <si>
    <t>Lawmelu</t>
  </si>
  <si>
    <t>VUT01060230060571</t>
  </si>
  <si>
    <t>Lenepin</t>
  </si>
  <si>
    <t>VUT01060230060572</t>
  </si>
  <si>
    <t>LENKNOWNGEN (WHITE GRASS)</t>
  </si>
  <si>
    <t>VUT01060230050573</t>
  </si>
  <si>
    <t>VUT01060230060574</t>
  </si>
  <si>
    <t>Isis</t>
  </si>
  <si>
    <t>VUT01060230060575</t>
  </si>
  <si>
    <t>Letanu</t>
  </si>
  <si>
    <t>VUT01060230060576</t>
  </si>
  <si>
    <t>Lamenul</t>
  </si>
  <si>
    <t>VUT01060230060577</t>
  </si>
  <si>
    <t>Loumen Apen</t>
  </si>
  <si>
    <t>VUT01060230060578</t>
  </si>
  <si>
    <t>Loukahmal</t>
  </si>
  <si>
    <t>VUT01060230060579</t>
  </si>
  <si>
    <t>Laminuha</t>
  </si>
  <si>
    <t>VUT01060230060580</t>
  </si>
  <si>
    <t>Lamngetuan</t>
  </si>
  <si>
    <t>VUT01060230060581</t>
  </si>
  <si>
    <t>Louiaru</t>
  </si>
  <si>
    <t>VUT01060230060582</t>
  </si>
  <si>
    <t>Lowkaleuv</t>
  </si>
  <si>
    <t>VUT01060230060583</t>
  </si>
  <si>
    <t>Lelualu</t>
  </si>
  <si>
    <t>VUT01060230060584</t>
  </si>
  <si>
    <t>White Grass Bungalow</t>
  </si>
  <si>
    <t>VUT01060230050585</t>
  </si>
  <si>
    <t>Lounahuan</t>
  </si>
  <si>
    <t>VUT01060230060586</t>
  </si>
  <si>
    <t>Louiauinpat</t>
  </si>
  <si>
    <t>VUT01060230060587</t>
  </si>
  <si>
    <t>Lenatuan</t>
  </si>
  <si>
    <t>VUT01060230060588</t>
  </si>
  <si>
    <t>Kohokeheviteiken</t>
  </si>
  <si>
    <t>VUT01060230060589</t>
  </si>
  <si>
    <t>Loumapruan</t>
  </si>
  <si>
    <t>VUT01060230060590</t>
  </si>
  <si>
    <t>Lounuala</t>
  </si>
  <si>
    <t>VUT01060230060591</t>
  </si>
  <si>
    <t>Loaketapus</t>
  </si>
  <si>
    <t>VUT01060230060592</t>
  </si>
  <si>
    <t>VUT01060230060593</t>
  </si>
  <si>
    <t>Leniakapom</t>
  </si>
  <si>
    <t>VUT01060230050594</t>
  </si>
  <si>
    <t>Loukris</t>
  </si>
  <si>
    <t>VUT01060230060595</t>
  </si>
  <si>
    <t>Iuiak</t>
  </si>
  <si>
    <t>VUT01060230050596</t>
  </si>
  <si>
    <t>Louakus</t>
  </si>
  <si>
    <t>VUT01060230050597</t>
  </si>
  <si>
    <t>Louakal</t>
  </si>
  <si>
    <t>VUT01060230060598</t>
  </si>
  <si>
    <t>Latuei</t>
  </si>
  <si>
    <t>VUT01060230060599</t>
  </si>
  <si>
    <t>Imaus</t>
  </si>
  <si>
    <t>VUT01060230050600</t>
  </si>
  <si>
    <t>Loualisnamulat</t>
  </si>
  <si>
    <t>VUT01060230060601</t>
  </si>
  <si>
    <t>Laupukas</t>
  </si>
  <si>
    <t>VUT01060230060602</t>
  </si>
  <si>
    <t>Yakislanuman</t>
  </si>
  <si>
    <t>VUT01060230060603</t>
  </si>
  <si>
    <t>VUT01060230070604</t>
  </si>
  <si>
    <t>Fetukai</t>
  </si>
  <si>
    <t>VUT01060230070605</t>
  </si>
  <si>
    <t>Lounasunan</t>
  </si>
  <si>
    <t>VUT01060230060606</t>
  </si>
  <si>
    <t>Lamuenatu</t>
  </si>
  <si>
    <t>VUT01060230070607</t>
  </si>
  <si>
    <t>Loknarap</t>
  </si>
  <si>
    <t>VUT01060230070608</t>
  </si>
  <si>
    <t>VUT01060230070609</t>
  </si>
  <si>
    <t>Lenaokas</t>
  </si>
  <si>
    <t>VUT01060230070610</t>
  </si>
  <si>
    <t>Louamel</t>
  </si>
  <si>
    <t>VUT01060230070611</t>
  </si>
  <si>
    <t>Imaneuhne</t>
  </si>
  <si>
    <t>VUT01060230050612</t>
  </si>
  <si>
    <t>Lounapaiu</t>
  </si>
  <si>
    <t>VUT01060230070613</t>
  </si>
  <si>
    <t>Lakahap</t>
  </si>
  <si>
    <t>VUT01060230070614</t>
  </si>
  <si>
    <t>Ipak</t>
  </si>
  <si>
    <t>VUT01060230050615</t>
  </si>
  <si>
    <t>Ivenkula</t>
  </si>
  <si>
    <t>VUT01060230070616</t>
  </si>
  <si>
    <t>Imnalkaip</t>
  </si>
  <si>
    <t>VUT01060230070617</t>
  </si>
  <si>
    <t>Lapangnuo</t>
  </si>
  <si>
    <t>VUT01060230070618</t>
  </si>
  <si>
    <t>Ipneme</t>
  </si>
  <si>
    <t>VUT01060230070619</t>
  </si>
  <si>
    <t>Lomakaun</t>
  </si>
  <si>
    <t>VUT01060230070620</t>
  </si>
  <si>
    <t>Lonanruan</t>
  </si>
  <si>
    <t>VUT01060230070621</t>
  </si>
  <si>
    <t>Elvai</t>
  </si>
  <si>
    <t>VUT01060230070622</t>
  </si>
  <si>
    <t>Lounakke</t>
  </si>
  <si>
    <t>VUT01060230070623</t>
  </si>
  <si>
    <t>Lauir</t>
  </si>
  <si>
    <t>VUT01060230070624</t>
  </si>
  <si>
    <t>Enuahrat</t>
  </si>
  <si>
    <t>VUT01060230070625</t>
  </si>
  <si>
    <t>Lenafa</t>
  </si>
  <si>
    <t>VUT01060230070626</t>
  </si>
  <si>
    <t>Loupilpil</t>
  </si>
  <si>
    <t>VUT01060230070627</t>
  </si>
  <si>
    <t>Iataul</t>
  </si>
  <si>
    <t>VUT01060230070628</t>
  </si>
  <si>
    <t>Lamanapiep</t>
  </si>
  <si>
    <t>VUT01060230070629</t>
  </si>
  <si>
    <t>Launaleng</t>
  </si>
  <si>
    <t>VUT01060230070630</t>
  </si>
  <si>
    <t>Namtawasne</t>
  </si>
  <si>
    <t>VUT01060230070631</t>
  </si>
  <si>
    <t>Green Hill</t>
  </si>
  <si>
    <t>VUT01060230070632</t>
  </si>
  <si>
    <t>Lambangnao</t>
  </si>
  <si>
    <t>VUT01060230070633</t>
  </si>
  <si>
    <t>Launiel</t>
  </si>
  <si>
    <t>VUT01060230070634</t>
  </si>
  <si>
    <t>Itaing</t>
  </si>
  <si>
    <t>VUT01060230070635</t>
  </si>
  <si>
    <t>Lesinan</t>
  </si>
  <si>
    <t>VUT01060230070636</t>
  </si>
  <si>
    <t>Ikolau</t>
  </si>
  <si>
    <t>VUT01060230070637</t>
  </si>
  <si>
    <t>lapasalis</t>
  </si>
  <si>
    <t>VUT01060230070638</t>
  </si>
  <si>
    <t>Enmarara</t>
  </si>
  <si>
    <t>VUT01060230070639</t>
  </si>
  <si>
    <t>Louioanrup</t>
  </si>
  <si>
    <t>VUT01060230070640</t>
  </si>
  <si>
    <t>Lawital</t>
  </si>
  <si>
    <t>VUT01060230070641</t>
  </si>
  <si>
    <t>Nazaret</t>
  </si>
  <si>
    <t>VUT01060230070642</t>
  </si>
  <si>
    <t>Nalne</t>
  </si>
  <si>
    <t>VUT01060230070643</t>
  </si>
  <si>
    <t>Lakaio</t>
  </si>
  <si>
    <t>VUT01060230070644</t>
  </si>
  <si>
    <t>Loukaolis</t>
  </si>
  <si>
    <t>VUT01060230070645</t>
  </si>
  <si>
    <t>Loukaramagen</t>
  </si>
  <si>
    <t>VUT01060230070646</t>
  </si>
  <si>
    <t>Louelapoma</t>
  </si>
  <si>
    <t>VUT01060230070647</t>
  </si>
  <si>
    <t>Laketam</t>
  </si>
  <si>
    <t>VUT01060230070648</t>
  </si>
  <si>
    <t>Latatua</t>
  </si>
  <si>
    <t>VUT01060230070649</t>
  </si>
  <si>
    <t>Laur</t>
  </si>
  <si>
    <t>VUT01060230070650</t>
  </si>
  <si>
    <t>VUT01060230070651</t>
  </si>
  <si>
    <t>Itonga</t>
  </si>
  <si>
    <t>VUT01060230070652</t>
  </si>
  <si>
    <t>Enamel</t>
  </si>
  <si>
    <t>VUT01060230070653</t>
  </si>
  <si>
    <t>Lepuku</t>
  </si>
  <si>
    <t>VUT01060230070654</t>
  </si>
  <si>
    <t>Ehniu</t>
  </si>
  <si>
    <t>VUT01060230070655</t>
  </si>
  <si>
    <t>Lakaskasik</t>
  </si>
  <si>
    <t>VUT01060230070656</t>
  </si>
  <si>
    <t>Lakhalu</t>
  </si>
  <si>
    <t>VUT01060230070657</t>
  </si>
  <si>
    <t>Lamal</t>
  </si>
  <si>
    <t>VUT01060230070658</t>
  </si>
  <si>
    <t>Enuwaker</t>
  </si>
  <si>
    <t>VUT01060230070659</t>
  </si>
  <si>
    <t>Lounoah</t>
  </si>
  <si>
    <t>VUT01060230070660</t>
  </si>
  <si>
    <t>Ilanga</t>
  </si>
  <si>
    <t>VUT01060230070661</t>
  </si>
  <si>
    <t>VUT01060230070662</t>
  </si>
  <si>
    <t>Lavis</t>
  </si>
  <si>
    <t>VUT01060230070663</t>
  </si>
  <si>
    <t>Imafin</t>
  </si>
  <si>
    <t>VUT01060230070664</t>
  </si>
  <si>
    <t>Lamaling</t>
  </si>
  <si>
    <t>VUT01060230070665</t>
  </si>
  <si>
    <t>Kontehei-ikin</t>
  </si>
  <si>
    <t>VUT01060230070666</t>
  </si>
  <si>
    <t>Lounimapen</t>
  </si>
  <si>
    <t>VUT01060230070667</t>
  </si>
  <si>
    <t>Lampikaril</t>
  </si>
  <si>
    <t>VUT01060230070668</t>
  </si>
  <si>
    <t>Lounapil</t>
  </si>
  <si>
    <t>VUT01060230070669</t>
  </si>
  <si>
    <t>Lounuantop</t>
  </si>
  <si>
    <t>VUT01060230070670</t>
  </si>
  <si>
    <t>Lokarua</t>
  </si>
  <si>
    <t>VUT01060230070671</t>
  </si>
  <si>
    <t>Lounepina</t>
  </si>
  <si>
    <t>VUT01060230070672</t>
  </si>
  <si>
    <t>Lewiar</t>
  </si>
  <si>
    <t>VUT01060230070673</t>
  </si>
  <si>
    <t>Hebron</t>
  </si>
  <si>
    <t>VUT01060230070674</t>
  </si>
  <si>
    <t>Louital</t>
  </si>
  <si>
    <t>VUT01060230070675</t>
  </si>
  <si>
    <t>Lounatanu</t>
  </si>
  <si>
    <t>VUT01060230070676</t>
  </si>
  <si>
    <t>Lounapikruan</t>
  </si>
  <si>
    <t>VUT01060230070677</t>
  </si>
  <si>
    <t>VUT01060230070678</t>
  </si>
  <si>
    <t>Tafanua Palo</t>
  </si>
  <si>
    <t>VUT01060040080679</t>
  </si>
  <si>
    <t>Ityo</t>
  </si>
  <si>
    <t>VUT01060040080680</t>
  </si>
  <si>
    <t>Ikaukau</t>
  </si>
  <si>
    <t>VUT01060040080681</t>
  </si>
  <si>
    <t>Ifangawe</t>
  </si>
  <si>
    <t>VUT01060040080682</t>
  </si>
  <si>
    <t>Imasa</t>
  </si>
  <si>
    <t>VUT01060040080683</t>
  </si>
  <si>
    <t>Itangutu</t>
  </si>
  <si>
    <t>VUT01060040080684</t>
  </si>
  <si>
    <t>Isavai</t>
  </si>
  <si>
    <t>VUT01060040080685</t>
  </si>
  <si>
    <t>VUT01060040080686</t>
  </si>
  <si>
    <t>Inamtanerou</t>
  </si>
  <si>
    <t>VUT01060040080687</t>
  </si>
  <si>
    <t>Ilamletu</t>
  </si>
  <si>
    <t>VUT01060040080688</t>
  </si>
  <si>
    <t>Ibae</t>
  </si>
  <si>
    <t>VUT01060040080689</t>
  </si>
  <si>
    <t>Itangouia</t>
  </si>
  <si>
    <t>VUT01060040080690</t>
  </si>
  <si>
    <t>Iapapa</t>
  </si>
  <si>
    <t>VUT01060040080691</t>
  </si>
  <si>
    <t>Tafanua Sore</t>
  </si>
  <si>
    <t>VUT01060040080692</t>
  </si>
  <si>
    <t>Kamkaveni</t>
  </si>
  <si>
    <t>Pool</t>
  </si>
  <si>
    <t>VUT01060040080693</t>
  </si>
  <si>
    <t>Tafanua Sisi</t>
  </si>
  <si>
    <t>VUT01060040080694</t>
  </si>
  <si>
    <t>Itangakoko</t>
  </si>
  <si>
    <t>VUT01060040080695</t>
  </si>
  <si>
    <t>Rampunwemog</t>
  </si>
  <si>
    <t>VUT01060080090696</t>
  </si>
  <si>
    <t>Bunuma</t>
  </si>
  <si>
    <t>VUT01060080090697</t>
  </si>
  <si>
    <t>Yahusakui</t>
  </si>
  <si>
    <t>VUT01060080090698</t>
  </si>
  <si>
    <t>Yasauwi</t>
  </si>
  <si>
    <t>VUT01060080090699</t>
  </si>
  <si>
    <t>Potkuvat</t>
  </si>
  <si>
    <t>VUT01060080090700</t>
  </si>
  <si>
    <t>Potak Virok</t>
  </si>
  <si>
    <t>VUT01060080090701</t>
  </si>
  <si>
    <t>Unonogpi</t>
  </si>
  <si>
    <t>VUT01060080090702</t>
  </si>
  <si>
    <t>YAWISAKWI</t>
  </si>
  <si>
    <t>VUT01060080090703</t>
  </si>
  <si>
    <t>RAMPUNISIAN</t>
  </si>
  <si>
    <t>VUT01060080090704</t>
  </si>
  <si>
    <t>Unorah</t>
  </si>
  <si>
    <t>VUT01060080090705</t>
  </si>
  <si>
    <t>Umpon Mompu</t>
  </si>
  <si>
    <t>VUT01060080090706</t>
  </si>
  <si>
    <t>Imdavin</t>
  </si>
  <si>
    <t>VUT01060080090707</t>
  </si>
  <si>
    <t>Potmovota</t>
  </si>
  <si>
    <t>VUT01060080090708</t>
  </si>
  <si>
    <t>Ponnumbia</t>
  </si>
  <si>
    <t>VUT01060080090709</t>
  </si>
  <si>
    <t>Nevsem</t>
  </si>
  <si>
    <t>VUT01060080090710</t>
  </si>
  <si>
    <t>Pontutu</t>
  </si>
  <si>
    <t>VUT01060080090711</t>
  </si>
  <si>
    <t>Potlusi</t>
  </si>
  <si>
    <t>VUT01060080090712</t>
  </si>
  <si>
    <t>Taiwi</t>
  </si>
  <si>
    <t>VUT01060080090713</t>
  </si>
  <si>
    <t>Rampatnurote</t>
  </si>
  <si>
    <t>VUT01060080090714</t>
  </si>
  <si>
    <t>Rampunrungu</t>
  </si>
  <si>
    <t>VUT01060080090715</t>
  </si>
  <si>
    <t>Unovoki</t>
  </si>
  <si>
    <t>VUT01060080090716</t>
  </si>
  <si>
    <t>Pontiraosak</t>
  </si>
  <si>
    <t>VUT01060080090717</t>
  </si>
  <si>
    <t>Sivnu</t>
  </si>
  <si>
    <t>VUT01060080090718</t>
  </si>
  <si>
    <t>Ifo</t>
  </si>
  <si>
    <t>VUT01060080090719</t>
  </si>
  <si>
    <t>VUT01060080090720</t>
  </si>
  <si>
    <t>Narvinampap</t>
  </si>
  <si>
    <t>VUT01060080090721</t>
  </si>
  <si>
    <t>Tobunemet</t>
  </si>
  <si>
    <t>VUT01060080090722</t>
  </si>
  <si>
    <t>Umpon Yelongi</t>
  </si>
  <si>
    <t>VUT01060080090723</t>
  </si>
  <si>
    <t>Rampunmougo</t>
  </si>
  <si>
    <t>VUT01060080090724</t>
  </si>
  <si>
    <t>Rampunumo</t>
  </si>
  <si>
    <t>VUT01060080090725</t>
  </si>
  <si>
    <t>Ponkil</t>
  </si>
  <si>
    <t>VUT01060080090726</t>
  </si>
  <si>
    <t>Punompuat</t>
  </si>
  <si>
    <t>VUT01060080090727</t>
  </si>
  <si>
    <t>Rampunaiao</t>
  </si>
  <si>
    <t>VUT01060080090728</t>
  </si>
  <si>
    <t>Tamsal</t>
  </si>
  <si>
    <t>VUT01060080090729</t>
  </si>
  <si>
    <t>Ogor</t>
  </si>
  <si>
    <t>VUT01060080090730</t>
  </si>
  <si>
    <t>Unefsem</t>
  </si>
  <si>
    <t>VUT01060080090731</t>
  </si>
  <si>
    <t>Buniakup</t>
  </si>
  <si>
    <t>VUT01060080090732</t>
  </si>
  <si>
    <t>Ponkimeni</t>
  </si>
  <si>
    <t>VUT01060080100733</t>
  </si>
  <si>
    <t>Pot Nopulormun</t>
  </si>
  <si>
    <t>VUT01060080100734</t>
  </si>
  <si>
    <t>Netoutou</t>
  </si>
  <si>
    <t>VUT01060080100735</t>
  </si>
  <si>
    <t>Ipota</t>
  </si>
  <si>
    <t>VUT01060080100736</t>
  </si>
  <si>
    <t>Ipota Clinic</t>
  </si>
  <si>
    <t>Health Centre</t>
  </si>
  <si>
    <t>VUT01060080100737</t>
  </si>
  <si>
    <t>Potmelo</t>
  </si>
  <si>
    <t>VUT01060080100738</t>
  </si>
  <si>
    <t>Potnevre</t>
  </si>
  <si>
    <t>VUT01060080100739</t>
  </si>
  <si>
    <t>Punsemphart</t>
  </si>
  <si>
    <t>VUT01060080090740</t>
  </si>
  <si>
    <t>Ipota Mission</t>
  </si>
  <si>
    <t>VUT01060080100741</t>
  </si>
  <si>
    <t>Narvin Church</t>
  </si>
  <si>
    <t>VUT01060080100742</t>
  </si>
  <si>
    <t>Melvi</t>
  </si>
  <si>
    <t>VUT01060080100743</t>
  </si>
  <si>
    <t>Usule</t>
  </si>
  <si>
    <t>VUT01060080090744</t>
  </si>
  <si>
    <t>White Grass</t>
  </si>
  <si>
    <t>VUT01060080090745</t>
  </si>
  <si>
    <t>Rantuopongil</t>
  </si>
  <si>
    <t>VUT01060080100746</t>
  </si>
  <si>
    <t>Unpongor</t>
  </si>
  <si>
    <t>VUT01060080100747</t>
  </si>
  <si>
    <t>Vimpil</t>
  </si>
  <si>
    <t>VUT01060080100748</t>
  </si>
  <si>
    <t>Nuorong</t>
  </si>
  <si>
    <t>VUT01060080100749</t>
  </si>
  <si>
    <t>Nokutai</t>
  </si>
  <si>
    <t>VUT01060080100750</t>
  </si>
  <si>
    <t>Ununpong</t>
  </si>
  <si>
    <t>VUT01060080100751</t>
  </si>
  <si>
    <t>Utelap</t>
  </si>
  <si>
    <t>VUT01060080100752</t>
  </si>
  <si>
    <t>Unalwin</t>
  </si>
  <si>
    <t>VUT01060080100753</t>
  </si>
  <si>
    <t>Nipminopmi</t>
  </si>
  <si>
    <t>VUT01060080100754</t>
  </si>
  <si>
    <t>Rampuntom</t>
  </si>
  <si>
    <t>VUT01060080100755</t>
  </si>
  <si>
    <t>Ilvukalam</t>
  </si>
  <si>
    <t>VUT01060080100756</t>
  </si>
  <si>
    <t>Potwai</t>
  </si>
  <si>
    <t>VUT01060080100757</t>
  </si>
  <si>
    <t>Untou</t>
  </si>
  <si>
    <t>VUT01060080100758</t>
  </si>
  <si>
    <t>Pontalnai</t>
  </si>
  <si>
    <t>VUT01060080100759</t>
  </si>
  <si>
    <t>Towit</t>
  </si>
  <si>
    <t>VUT01060080100760</t>
  </si>
  <si>
    <t>Bokurok</t>
  </si>
  <si>
    <t>VUT01060080100761</t>
  </si>
  <si>
    <t>Nimpi Lilu</t>
  </si>
  <si>
    <t>VUT01060080100762</t>
  </si>
  <si>
    <t>Potchiarusip Noriwa</t>
  </si>
  <si>
    <t>VUT01060080100763</t>
  </si>
  <si>
    <t>Yoksiweve</t>
  </si>
  <si>
    <t>VUT01060080100764</t>
  </si>
  <si>
    <t>Unavwolu</t>
  </si>
  <si>
    <t>VUT01060080100765</t>
  </si>
  <si>
    <t>Potnarvin</t>
  </si>
  <si>
    <t>VUT01060080100766</t>
  </si>
  <si>
    <t>Suvuva</t>
  </si>
  <si>
    <t>VUT01060080100767</t>
  </si>
  <si>
    <t>Poutal</t>
  </si>
  <si>
    <t>VUT01060080100768</t>
  </si>
  <si>
    <t>Puntamram</t>
  </si>
  <si>
    <t>VUT01060080100769</t>
  </si>
  <si>
    <t>Tangrak</t>
  </si>
  <si>
    <t>VUT01060080100770</t>
  </si>
  <si>
    <t>Souki</t>
  </si>
  <si>
    <t>VUT01060080100771</t>
  </si>
  <si>
    <t>Palong</t>
  </si>
  <si>
    <t>VUT01060080100772</t>
  </si>
  <si>
    <t>Rampunavat</t>
  </si>
  <si>
    <t>VUT01060080100773</t>
  </si>
  <si>
    <t>Ponamlas</t>
  </si>
  <si>
    <t>VUT01060080100774</t>
  </si>
  <si>
    <t>Tamanu Beach</t>
  </si>
  <si>
    <t>VUT01050050110775</t>
  </si>
  <si>
    <t>White Sand Counrty Club</t>
  </si>
  <si>
    <t>VUT01050050110776</t>
  </si>
  <si>
    <t>Narpow-Point</t>
  </si>
  <si>
    <t>Estate</t>
  </si>
  <si>
    <t>VUT01050050110777</t>
  </si>
  <si>
    <t>Rentapao</t>
  </si>
  <si>
    <t>VUT01050050110778</t>
  </si>
  <si>
    <t>Blue Water</t>
  </si>
  <si>
    <t>VUT01050050180779</t>
  </si>
  <si>
    <t>Orasfiu</t>
  </si>
  <si>
    <t>VUT01050050180780</t>
  </si>
  <si>
    <t>Elkuk</t>
  </si>
  <si>
    <t>VUT01050050180781</t>
  </si>
  <si>
    <t>Rentapao City</t>
  </si>
  <si>
    <t>VUT01050050180782</t>
  </si>
  <si>
    <t>Teouma</t>
  </si>
  <si>
    <t>VUT01050050110783</t>
  </si>
  <si>
    <t>Naenenatong</t>
  </si>
  <si>
    <t>VUT01050050180784</t>
  </si>
  <si>
    <t>Euwentao</t>
  </si>
  <si>
    <t>VUT01050050110785</t>
  </si>
  <si>
    <t>Cemetry</t>
  </si>
  <si>
    <t>VUT01050050110786</t>
  </si>
  <si>
    <t>Brun Green House</t>
  </si>
  <si>
    <t>VUT01050050180787</t>
  </si>
  <si>
    <t>Oval</t>
  </si>
  <si>
    <t>Playing field</t>
  </si>
  <si>
    <t>VUT01050050110788</t>
  </si>
  <si>
    <t>VUT01050050110789</t>
  </si>
  <si>
    <t>Emat Cemetery</t>
  </si>
  <si>
    <t>Cemetery</t>
  </si>
  <si>
    <t>VUT01050050130790</t>
  </si>
  <si>
    <t>Earkol</t>
  </si>
  <si>
    <t>VUT01050050180791</t>
  </si>
  <si>
    <t>Elakles</t>
  </si>
  <si>
    <t>VUT01050050110792</t>
  </si>
  <si>
    <t>Oralim</t>
  </si>
  <si>
    <t>VUT01050050180793</t>
  </si>
  <si>
    <t>VUT01050050120794</t>
  </si>
  <si>
    <t>VUT01050050130795</t>
  </si>
  <si>
    <t>Eslasfir</t>
  </si>
  <si>
    <t>VUT01050050120796</t>
  </si>
  <si>
    <t>Teouma Fish</t>
  </si>
  <si>
    <t>VUT01050050110797</t>
  </si>
  <si>
    <t>Meslep</t>
  </si>
  <si>
    <t>VUT01050050180798</t>
  </si>
  <si>
    <t>VUT01050050120799</t>
  </si>
  <si>
    <t>VUT01050050130800</t>
  </si>
  <si>
    <t>Teouma Ville</t>
  </si>
  <si>
    <t>VUT01050050110801</t>
  </si>
  <si>
    <t>VUT01050050130802</t>
  </si>
  <si>
    <t>Esnar</t>
  </si>
  <si>
    <t>VUT01050050120803</t>
  </si>
  <si>
    <t>Epangtuei</t>
  </si>
  <si>
    <t>VUT01050050120804</t>
  </si>
  <si>
    <t>Ewar</t>
  </si>
  <si>
    <t>VUT01050050120805</t>
  </si>
  <si>
    <t>Elluk</t>
  </si>
  <si>
    <t>VUT01050050120806</t>
  </si>
  <si>
    <t>Belair</t>
  </si>
  <si>
    <t>VUT01050050110807</t>
  </si>
  <si>
    <t>Emten</t>
  </si>
  <si>
    <t>VUT01050050110808</t>
  </si>
  <si>
    <t>Rentapao Station</t>
  </si>
  <si>
    <t>VUT01050050180809</t>
  </si>
  <si>
    <t>Epor</t>
  </si>
  <si>
    <t>VUT01050050180810</t>
  </si>
  <si>
    <t>Epuen</t>
  </si>
  <si>
    <t>VUT01050050180811</t>
  </si>
  <si>
    <t>Pango Paradise Cove</t>
  </si>
  <si>
    <t>VUT01050050120812</t>
  </si>
  <si>
    <t>Mix Community Tu</t>
  </si>
  <si>
    <t>VUT01050050110813</t>
  </si>
  <si>
    <t>Nambatri</t>
  </si>
  <si>
    <t>VUT01050710170814</t>
  </si>
  <si>
    <t>Blue Lagoon</t>
  </si>
  <si>
    <t>VUT01050050180815</t>
  </si>
  <si>
    <t>Mix Community Tri</t>
  </si>
  <si>
    <t>VUT01050050110816</t>
  </si>
  <si>
    <t>Eleo</t>
  </si>
  <si>
    <t>VUT01050710170817</t>
  </si>
  <si>
    <t>Elakgkaspo</t>
  </si>
  <si>
    <t>VUT01050050130818</t>
  </si>
  <si>
    <t>Ekasup</t>
  </si>
  <si>
    <t>VUT01050050130819</t>
  </si>
  <si>
    <t>Island Community</t>
  </si>
  <si>
    <t>VUT01050050110820</t>
  </si>
  <si>
    <t>Tanna Community</t>
  </si>
  <si>
    <t>VUT01050050180821</t>
  </si>
  <si>
    <t>Pentecost Community</t>
  </si>
  <si>
    <t>VUT01050050110822</t>
  </si>
  <si>
    <t>Mix Community  Fo</t>
  </si>
  <si>
    <t>VUT01050050110823</t>
  </si>
  <si>
    <t>VUT01050710170824</t>
  </si>
  <si>
    <t>Emasrik</t>
  </si>
  <si>
    <t>VUT01050050180825</t>
  </si>
  <si>
    <t>Matanamal</t>
  </si>
  <si>
    <t>VUT01050050110826</t>
  </si>
  <si>
    <t>Vielou (Eton)</t>
  </si>
  <si>
    <t>VUT01050050180827</t>
  </si>
  <si>
    <t>Tongoa Community</t>
  </si>
  <si>
    <t>VUT01050050180828</t>
  </si>
  <si>
    <t>VUT01050050200829</t>
  </si>
  <si>
    <t>Vielou</t>
  </si>
  <si>
    <t>VUT01050050180830</t>
  </si>
  <si>
    <t>Elaukai</t>
  </si>
  <si>
    <t>VUT01050050130831</t>
  </si>
  <si>
    <t>Nambatu</t>
  </si>
  <si>
    <t>VUT01050710170832</t>
  </si>
  <si>
    <t>VUT01050420150833</t>
  </si>
  <si>
    <t>Emasine</t>
  </si>
  <si>
    <t>VUT01050050180834</t>
  </si>
  <si>
    <t>Namba Tu Lagoon</t>
  </si>
  <si>
    <t>VUT01050710170835</t>
  </si>
  <si>
    <t>Ernas</t>
  </si>
  <si>
    <t>Plantation</t>
  </si>
  <si>
    <t>VUT01050050130836</t>
  </si>
  <si>
    <t>VUT01050420150837</t>
  </si>
  <si>
    <t>VUT01050430160838</t>
  </si>
  <si>
    <t>Sea Side</t>
  </si>
  <si>
    <t>VUT01050710170839</t>
  </si>
  <si>
    <t>Meltangel Ne Ornpuk</t>
  </si>
  <si>
    <t>VUT01050050180840</t>
  </si>
  <si>
    <t>Independence</t>
  </si>
  <si>
    <t>Park</t>
  </si>
  <si>
    <t>VUT01050710170841</t>
  </si>
  <si>
    <t>Enslar</t>
  </si>
  <si>
    <t>VUT01050050130842</t>
  </si>
  <si>
    <t>Ekoftau</t>
  </si>
  <si>
    <t>VUT01050050130843</t>
  </si>
  <si>
    <t>Pounaie</t>
  </si>
  <si>
    <t>VUT01050050180844</t>
  </si>
  <si>
    <t>Polown</t>
  </si>
  <si>
    <t>VUT01050050180845</t>
  </si>
  <si>
    <t>Tassiriki</t>
  </si>
  <si>
    <t>VUT01050710170846</t>
  </si>
  <si>
    <t>Korman</t>
  </si>
  <si>
    <t>Stadium</t>
  </si>
  <si>
    <t>VUT01050710170847</t>
  </si>
  <si>
    <t>Town</t>
  </si>
  <si>
    <t>VUT01050710170848</t>
  </si>
  <si>
    <t>Municipal</t>
  </si>
  <si>
    <t>VUT01050710170849</t>
  </si>
  <si>
    <t>Malapoa Estate</t>
  </si>
  <si>
    <t>VUT01050710170850</t>
  </si>
  <si>
    <t>Bellevue</t>
  </si>
  <si>
    <t>VUT01050050200851</t>
  </si>
  <si>
    <t>Lololima</t>
  </si>
  <si>
    <t>VUT01050050200852</t>
  </si>
  <si>
    <t>VUT01050710170853</t>
  </si>
  <si>
    <t>VUT01050710170854</t>
  </si>
  <si>
    <t>VUT01050710170855</t>
  </si>
  <si>
    <t>VUT01050710170856</t>
  </si>
  <si>
    <t>Fres Wota</t>
  </si>
  <si>
    <t>VUT01050710170857</t>
  </si>
  <si>
    <t>Vila Farming</t>
  </si>
  <si>
    <t>VUT01050050200858</t>
  </si>
  <si>
    <t>Onepara</t>
  </si>
  <si>
    <t>VUT01050050220859</t>
  </si>
  <si>
    <t>Orat</t>
  </si>
  <si>
    <t>VUT01050050180860</t>
  </si>
  <si>
    <t>VUT01050050180861</t>
  </si>
  <si>
    <t>Bellevue Park</t>
  </si>
  <si>
    <t>VUT01050050200862</t>
  </si>
  <si>
    <t>Field</t>
  </si>
  <si>
    <t>VUT01050710170863</t>
  </si>
  <si>
    <t>Kaweriki</t>
  </si>
  <si>
    <t>VUT01050710170864</t>
  </si>
  <si>
    <t>Anabrou</t>
  </si>
  <si>
    <t>VUT01050710170865</t>
  </si>
  <si>
    <t>VUT01050050200866</t>
  </si>
  <si>
    <t>Kawene</t>
  </si>
  <si>
    <t>VUT01050050220867</t>
  </si>
  <si>
    <t>Tebakor</t>
  </si>
  <si>
    <t>VUT01050710170868</t>
  </si>
  <si>
    <t>Emarof</t>
  </si>
  <si>
    <t>VUT01050050180869</t>
  </si>
  <si>
    <t>Emasne</t>
  </si>
  <si>
    <t>VUT01050050180870</t>
  </si>
  <si>
    <t>VUT01050050220871</t>
  </si>
  <si>
    <t>Ohlen</t>
  </si>
  <si>
    <t>VUT01050710170872</t>
  </si>
  <si>
    <t>Manples</t>
  </si>
  <si>
    <t>VUT01050710170873</t>
  </si>
  <si>
    <t>Narfon</t>
  </si>
  <si>
    <t>VUT01050050180874</t>
  </si>
  <si>
    <t>Ocean Shore</t>
  </si>
  <si>
    <t>VUT01050050220875</t>
  </si>
  <si>
    <t>La Cressonniere</t>
  </si>
  <si>
    <t>VUT01050050180876</t>
  </si>
  <si>
    <t>Fres Wind</t>
  </si>
  <si>
    <t>VUT01050710170877</t>
  </si>
  <si>
    <t>Narvona</t>
  </si>
  <si>
    <t>VUT01050050180878</t>
  </si>
  <si>
    <t>Buraoloa</t>
  </si>
  <si>
    <t>VUT01050050180879</t>
  </si>
  <si>
    <t>Tukutuku</t>
  </si>
  <si>
    <t>VUT01050050220880</t>
  </si>
  <si>
    <t>Tagabe</t>
  </si>
  <si>
    <t>VUT01050710170881</t>
  </si>
  <si>
    <t>Rock Pools</t>
  </si>
  <si>
    <t>VUT01050050220882</t>
  </si>
  <si>
    <t>Switi</t>
  </si>
  <si>
    <t>VUT01050710170883</t>
  </si>
  <si>
    <t>Afai</t>
  </si>
  <si>
    <t>VUT01050050220884</t>
  </si>
  <si>
    <t>Bladineres</t>
  </si>
  <si>
    <t>VUT01050710170885</t>
  </si>
  <si>
    <t>Manuro</t>
  </si>
  <si>
    <t>VUT01050050180886</t>
  </si>
  <si>
    <t>Taonono</t>
  </si>
  <si>
    <t>VUT01050050210887</t>
  </si>
  <si>
    <t>Matlangel</t>
  </si>
  <si>
    <t>VUT01050050180888</t>
  </si>
  <si>
    <t>Ipeka</t>
  </si>
  <si>
    <t>VUT01050050200889</t>
  </si>
  <si>
    <t>Pukura</t>
  </si>
  <si>
    <t>VUT01050050220890</t>
  </si>
  <si>
    <t>Melkapo</t>
  </si>
  <si>
    <t>VUT01050050180891</t>
  </si>
  <si>
    <t>Malaora</t>
  </si>
  <si>
    <t>VUT01050050210892</t>
  </si>
  <si>
    <t>Patche</t>
  </si>
  <si>
    <t>VUT01050050210893</t>
  </si>
  <si>
    <t>VUT01050410190894</t>
  </si>
  <si>
    <t>Ewa</t>
  </si>
  <si>
    <t>VUT01050050180895</t>
  </si>
  <si>
    <t>Rainbow Garden</t>
  </si>
  <si>
    <t>VUT01050710170896</t>
  </si>
  <si>
    <t>Port Vila Golf Course</t>
  </si>
  <si>
    <t>VUT01050050210897</t>
  </si>
  <si>
    <t>Lakanasei</t>
  </si>
  <si>
    <t>VUT01050050220898</t>
  </si>
  <si>
    <t>VUT01050050210899</t>
  </si>
  <si>
    <t>Felix</t>
  </si>
  <si>
    <t>VUT01050050180900</t>
  </si>
  <si>
    <t>Acropara</t>
  </si>
  <si>
    <t>VUT01050050220901</t>
  </si>
  <si>
    <t>Melae</t>
  </si>
  <si>
    <t>VUT01050050180902</t>
  </si>
  <si>
    <t>Tumonia Orovia</t>
  </si>
  <si>
    <t>VUT01050050220903</t>
  </si>
  <si>
    <t>Poi</t>
  </si>
  <si>
    <t>VUT01050050180904</t>
  </si>
  <si>
    <t>Pekel</t>
  </si>
  <si>
    <t>VUT01050050180905</t>
  </si>
  <si>
    <t>Elako</t>
  </si>
  <si>
    <t>VUT01050050180906</t>
  </si>
  <si>
    <t>VUT01050050210907</t>
  </si>
  <si>
    <t>Malair</t>
  </si>
  <si>
    <t>VUT01050050180908</t>
  </si>
  <si>
    <t>Forari</t>
  </si>
  <si>
    <t>VUT01050050180909</t>
  </si>
  <si>
    <t>Savaroa</t>
  </si>
  <si>
    <t>VUT01050050210910</t>
  </si>
  <si>
    <t>VUT01050050210911</t>
  </si>
  <si>
    <t>VUT01050050210912</t>
  </si>
  <si>
    <t>Mele Village Cemetery</t>
  </si>
  <si>
    <t>VUT01050050210913</t>
  </si>
  <si>
    <t>Ever Green</t>
  </si>
  <si>
    <t>VUT01050050220914</t>
  </si>
  <si>
    <t>VUT01050050210915</t>
  </si>
  <si>
    <t>Neimu</t>
  </si>
  <si>
    <t>VUT01050050180916</t>
  </si>
  <si>
    <t>Mun Topu</t>
  </si>
  <si>
    <t>VUT01050050220917</t>
  </si>
  <si>
    <t>Sip</t>
  </si>
  <si>
    <t>VUT01050050210918</t>
  </si>
  <si>
    <t>Mele Lama</t>
  </si>
  <si>
    <t>VUT01050050220919</t>
  </si>
  <si>
    <t>Etok</t>
  </si>
  <si>
    <t>VUT01050050180920</t>
  </si>
  <si>
    <t>Mele Maat</t>
  </si>
  <si>
    <t>VUT01050050210921</t>
  </si>
  <si>
    <t>Awako</t>
  </si>
  <si>
    <t>VUT01050050220922</t>
  </si>
  <si>
    <t>PangPang</t>
  </si>
  <si>
    <t>VUT01050050180923</t>
  </si>
  <si>
    <t>Paoni</t>
  </si>
  <si>
    <t>VUT01050050210924</t>
  </si>
  <si>
    <t>Lakura</t>
  </si>
  <si>
    <t>VUT01050050210925</t>
  </si>
  <si>
    <t>Tamate</t>
  </si>
  <si>
    <t>VUT01050050220926</t>
  </si>
  <si>
    <t>Malarip 2</t>
  </si>
  <si>
    <t>VUT01050050180927</t>
  </si>
  <si>
    <t>Laktumtau</t>
  </si>
  <si>
    <t>VUT01050050220928</t>
  </si>
  <si>
    <t>Vitin Lima</t>
  </si>
  <si>
    <t>VUT01050050220929</t>
  </si>
  <si>
    <t>Malarip 1</t>
  </si>
  <si>
    <t>VUT01050050180930</t>
  </si>
  <si>
    <t>Kakola</t>
  </si>
  <si>
    <t>VUT01050050220931</t>
  </si>
  <si>
    <t>Mangaliu</t>
  </si>
  <si>
    <t>VUT01050050220932</t>
  </si>
  <si>
    <t>Laklupualor</t>
  </si>
  <si>
    <t>VUT01050050220933</t>
  </si>
  <si>
    <t>Sumansaone</t>
  </si>
  <si>
    <t>VUT01050050220934</t>
  </si>
  <si>
    <t>Moru Napanoi</t>
  </si>
  <si>
    <t>VUT01050050220935</t>
  </si>
  <si>
    <t>VUT01050050180936</t>
  </si>
  <si>
    <t>Putuet</t>
  </si>
  <si>
    <t>VUT01050050240937</t>
  </si>
  <si>
    <t>Natapau</t>
  </si>
  <si>
    <t>VUT01050510230938</t>
  </si>
  <si>
    <t>Mangaturua</t>
  </si>
  <si>
    <t>VUT01050510230939</t>
  </si>
  <si>
    <t>Trotakel</t>
  </si>
  <si>
    <t>VUT01050510230940</t>
  </si>
  <si>
    <t>Laktalia</t>
  </si>
  <si>
    <t>VUT01050510230941</t>
  </si>
  <si>
    <t>Lelo</t>
  </si>
  <si>
    <t>VUT01050510230942</t>
  </si>
  <si>
    <t>Sukulukul</t>
  </si>
  <si>
    <t>VUT01050510230943</t>
  </si>
  <si>
    <t>VUT01050510230944</t>
  </si>
  <si>
    <t>Ngustap</t>
  </si>
  <si>
    <t>VUT01050050180945</t>
  </si>
  <si>
    <t>Losa</t>
  </si>
  <si>
    <t>VUT01050510230946</t>
  </si>
  <si>
    <t>Ekipe</t>
  </si>
  <si>
    <t>VUT01050050240947</t>
  </si>
  <si>
    <t>Matarisu</t>
  </si>
  <si>
    <t>VUT01050050240948</t>
  </si>
  <si>
    <t>Malafau</t>
  </si>
  <si>
    <t>VUT01050050220949</t>
  </si>
  <si>
    <t>Epule</t>
  </si>
  <si>
    <t>VUT01050050240950</t>
  </si>
  <si>
    <t>Tanoliu</t>
  </si>
  <si>
    <t>VUT01050050220951</t>
  </si>
  <si>
    <t>Port Havannah</t>
  </si>
  <si>
    <t>VUT01050050220952</t>
  </si>
  <si>
    <t>Esema</t>
  </si>
  <si>
    <t>VUT01050050220953</t>
  </si>
  <si>
    <t>VUT01050050240954</t>
  </si>
  <si>
    <t>Meten</t>
  </si>
  <si>
    <t>VUT01050050220955</t>
  </si>
  <si>
    <t>Tasiriki</t>
  </si>
  <si>
    <t>VUT01050650260956</t>
  </si>
  <si>
    <t>Lakenasua</t>
  </si>
  <si>
    <t>VUT01050050220957</t>
  </si>
  <si>
    <t>Tapumara</t>
  </si>
  <si>
    <t>VUT01050050240958</t>
  </si>
  <si>
    <t>Malassa</t>
  </si>
  <si>
    <t>VUT01050050240959</t>
  </si>
  <si>
    <t>Saama</t>
  </si>
  <si>
    <t>VUT01050050240960</t>
  </si>
  <si>
    <t>Safaki</t>
  </si>
  <si>
    <t>VUT01050050240961</t>
  </si>
  <si>
    <t>Takara Landing</t>
  </si>
  <si>
    <t>VUT01050050240962</t>
  </si>
  <si>
    <t>VUT01050050240963</t>
  </si>
  <si>
    <t>Emua</t>
  </si>
  <si>
    <t>VUT01050050240964</t>
  </si>
  <si>
    <t>Maritao</t>
  </si>
  <si>
    <t>VUT01050050220965</t>
  </si>
  <si>
    <t>Takara</t>
  </si>
  <si>
    <t>VUT01050050240966</t>
  </si>
  <si>
    <t>Nasinu</t>
  </si>
  <si>
    <t>VUT01050050240967</t>
  </si>
  <si>
    <t>Maolapa</t>
  </si>
  <si>
    <t>VUT01050050240968</t>
  </si>
  <si>
    <t>Laonkarai</t>
  </si>
  <si>
    <t>VUT01050050240969</t>
  </si>
  <si>
    <t>Moala</t>
  </si>
  <si>
    <t>VUT01050050240970</t>
  </si>
  <si>
    <t>Paonangisu</t>
  </si>
  <si>
    <t>VUT01050050240971</t>
  </si>
  <si>
    <t>Vareani Saipiri</t>
  </si>
  <si>
    <t>VUT01050050240972</t>
  </si>
  <si>
    <t>Baofatu</t>
  </si>
  <si>
    <t>VUT01050050240973</t>
  </si>
  <si>
    <t>Sunae</t>
  </si>
  <si>
    <t>VUT01050650260974</t>
  </si>
  <si>
    <t>VUT01050650260975</t>
  </si>
  <si>
    <t>Malakesa</t>
  </si>
  <si>
    <t>VUT01050050220976</t>
  </si>
  <si>
    <t>Sifiri</t>
  </si>
  <si>
    <t>VUT01050050220977</t>
  </si>
  <si>
    <t>Singa</t>
  </si>
  <si>
    <t>VUT01050650260978</t>
  </si>
  <si>
    <t>VUT01050440280979</t>
  </si>
  <si>
    <t>Worariki</t>
  </si>
  <si>
    <t>VUT01050700290980</t>
  </si>
  <si>
    <t>Worasifiu</t>
  </si>
  <si>
    <t>VUT01050700290981</t>
  </si>
  <si>
    <t>Piliura</t>
  </si>
  <si>
    <t>VUT01050700290982</t>
  </si>
  <si>
    <t>VUT01050700290983</t>
  </si>
  <si>
    <t>Launamoa</t>
  </si>
  <si>
    <t>VUT01050700290984</t>
  </si>
  <si>
    <t>Wiana</t>
  </si>
  <si>
    <t>VUT01050390300985</t>
  </si>
  <si>
    <t>Laosake</t>
  </si>
  <si>
    <t>VUT01050390300986</t>
  </si>
  <si>
    <t>Vatkanas</t>
  </si>
  <si>
    <t>VUT01050700290987</t>
  </si>
  <si>
    <t>Vatkoro</t>
  </si>
  <si>
    <t>VUT01050700290988</t>
  </si>
  <si>
    <t>Ngurua</t>
  </si>
  <si>
    <t>VUT01050390300989</t>
  </si>
  <si>
    <t>Fatpelerakugma</t>
  </si>
  <si>
    <t>VUT01050390300990</t>
  </si>
  <si>
    <t>Worearu</t>
  </si>
  <si>
    <t>VUT01050700290991</t>
  </si>
  <si>
    <t>Lanallera</t>
  </si>
  <si>
    <t>VUT01050390300992</t>
  </si>
  <si>
    <t>Taloa</t>
  </si>
  <si>
    <t>VUT01050680310993</t>
  </si>
  <si>
    <t>Marow</t>
  </si>
  <si>
    <t>VUT01050390300994</t>
  </si>
  <si>
    <t>Udapua</t>
  </si>
  <si>
    <t>VUT01050680310995</t>
  </si>
  <si>
    <t>Ne Kapa</t>
  </si>
  <si>
    <t>VUT01050680310996</t>
  </si>
  <si>
    <t>Fata</t>
  </si>
  <si>
    <t>VUT01050680310997</t>
  </si>
  <si>
    <t>Malarei</t>
  </si>
  <si>
    <t>VUT01050680310998</t>
  </si>
  <si>
    <t>Mangarongo</t>
  </si>
  <si>
    <t>VUT01050390300999</t>
  </si>
  <si>
    <t>Mapua</t>
  </si>
  <si>
    <t>VUT01050390301000</t>
  </si>
  <si>
    <t>VUT01050390301001</t>
  </si>
  <si>
    <t>Unakapu</t>
  </si>
  <si>
    <t>VUT01050680311002</t>
  </si>
  <si>
    <t>Fanuatapu</t>
  </si>
  <si>
    <t>VUT01050680311003</t>
  </si>
  <si>
    <t>Fatangara</t>
  </si>
  <si>
    <t>VUT01050680311004</t>
  </si>
  <si>
    <t>Malaliu</t>
  </si>
  <si>
    <t>VUT01050680311005</t>
  </si>
  <si>
    <t>Mere</t>
  </si>
  <si>
    <t>VUT01050680311006</t>
  </si>
  <si>
    <t>Matoa</t>
  </si>
  <si>
    <t>VUT01050680311007</t>
  </si>
  <si>
    <t>Rewoka Namalasi</t>
  </si>
  <si>
    <t>VUT01050680311008</t>
  </si>
  <si>
    <t>Rewoka Napua</t>
  </si>
  <si>
    <t>VUT01050680311009</t>
  </si>
  <si>
    <t>VUT01050680311010</t>
  </si>
  <si>
    <t>Farealapa</t>
  </si>
  <si>
    <t>VUT01050680311011</t>
  </si>
  <si>
    <t>Laken Namariu</t>
  </si>
  <si>
    <t>Camo</t>
  </si>
  <si>
    <t>VUT01050680311012</t>
  </si>
  <si>
    <t>Kadi</t>
  </si>
  <si>
    <t>VUT01050680311013</t>
  </si>
  <si>
    <t>Utanlangi</t>
  </si>
  <si>
    <t>VUT01050680311014</t>
  </si>
  <si>
    <t>Orata</t>
  </si>
  <si>
    <t>VUT01050680311015</t>
  </si>
  <si>
    <t>VUT01050400321016</t>
  </si>
  <si>
    <t>Matah Susum</t>
  </si>
  <si>
    <t>VUT01050610331017</t>
  </si>
  <si>
    <t>Na'Asang</t>
  </si>
  <si>
    <t>VUT01050180341018</t>
  </si>
  <si>
    <t>Etamatiteu</t>
  </si>
  <si>
    <t>VUT01050180341019</t>
  </si>
  <si>
    <t>Matah Alam</t>
  </si>
  <si>
    <t>VUT01050180341020</t>
  </si>
  <si>
    <t>VUT01050150351021</t>
  </si>
  <si>
    <t>Rewoka</t>
  </si>
  <si>
    <t>VUT01050150351022</t>
  </si>
  <si>
    <t>Malakoto</t>
  </si>
  <si>
    <t>VUT01050150351023</t>
  </si>
  <si>
    <t>Siwo</t>
  </si>
  <si>
    <t>VUT01050060361024</t>
  </si>
  <si>
    <t>Na Ave Ave</t>
  </si>
  <si>
    <t>VUT01050060361025</t>
  </si>
  <si>
    <t>Vaitini</t>
  </si>
  <si>
    <t>VUT01050060361026</t>
  </si>
  <si>
    <t>Sangafa</t>
  </si>
  <si>
    <t>VUT01050060361027</t>
  </si>
  <si>
    <t>Leputa</t>
  </si>
  <si>
    <t>VUT01050060361028</t>
  </si>
  <si>
    <t>Tongamea</t>
  </si>
  <si>
    <t>VUT01050060361029</t>
  </si>
  <si>
    <t>Worarana</t>
  </si>
  <si>
    <t>VUT01050060361030</t>
  </si>
  <si>
    <t>Tuvulonga</t>
  </si>
  <si>
    <t>VUT01050060361031</t>
  </si>
  <si>
    <t>Vaima</t>
  </si>
  <si>
    <t>VUT01050060361032</t>
  </si>
  <si>
    <t>Ngaone</t>
  </si>
  <si>
    <t>VUT01050060361033</t>
  </si>
  <si>
    <t>Mbotuai</t>
  </si>
  <si>
    <t>VUT01050060361034</t>
  </si>
  <si>
    <t>Finonge</t>
  </si>
  <si>
    <t>VUT01050060361035</t>
  </si>
  <si>
    <t>VUT01050060361036</t>
  </si>
  <si>
    <t>TAPAKORO</t>
  </si>
  <si>
    <t>VUT01050060361037</t>
  </si>
  <si>
    <t>Tapakoro</t>
  </si>
  <si>
    <t>VUT01050060361038</t>
  </si>
  <si>
    <t>Makatu</t>
  </si>
  <si>
    <t>VUT01050060361039</t>
  </si>
  <si>
    <t>Rarotoa</t>
  </si>
  <si>
    <t>VUT01050060361040</t>
  </si>
  <si>
    <t>Sasake</t>
  </si>
  <si>
    <t>VUT01050060361041</t>
  </si>
  <si>
    <t>Magatu Titi</t>
  </si>
  <si>
    <t>VUT01050060361042</t>
  </si>
  <si>
    <t>VUT01050060361043</t>
  </si>
  <si>
    <t>VUT01050370371044</t>
  </si>
  <si>
    <t>Mulohol</t>
  </si>
  <si>
    <t>VUT01050370371045</t>
  </si>
  <si>
    <t>Kavik</t>
  </si>
  <si>
    <t>VUT01050370371046</t>
  </si>
  <si>
    <t>Kurumbat</t>
  </si>
  <si>
    <t>VUT01050370371047</t>
  </si>
  <si>
    <t>Mbarira</t>
  </si>
  <si>
    <t>VUT01050370371048</t>
  </si>
  <si>
    <t>Erata</t>
  </si>
  <si>
    <t>VUT01050830381049</t>
  </si>
  <si>
    <t>Tafia</t>
  </si>
  <si>
    <t>VUT01050830381050</t>
  </si>
  <si>
    <t>Muur</t>
  </si>
  <si>
    <t>VUT01050830381051</t>
  </si>
  <si>
    <t>MUUR</t>
  </si>
  <si>
    <t>VUT01050830381052</t>
  </si>
  <si>
    <t>Kokonak</t>
  </si>
  <si>
    <t>VUT01050830381053</t>
  </si>
  <si>
    <t>VUT01050830381054</t>
  </si>
  <si>
    <t>Lakilia</t>
  </si>
  <si>
    <t>VUT01050830381055</t>
  </si>
  <si>
    <t>Silimaori</t>
  </si>
  <si>
    <t>VUT01050830381056</t>
  </si>
  <si>
    <t>Lewaima</t>
  </si>
  <si>
    <t>VUT01050830381057</t>
  </si>
  <si>
    <t>Meriu</t>
  </si>
  <si>
    <t>VUT01050260391058</t>
  </si>
  <si>
    <t>Kamalaba</t>
  </si>
  <si>
    <t>VUT01050260391059</t>
  </si>
  <si>
    <t>Tampale</t>
  </si>
  <si>
    <t>VUT01050260391060</t>
  </si>
  <si>
    <t>Bongabonga</t>
  </si>
  <si>
    <t>VUT01050260391061</t>
  </si>
  <si>
    <t>Panitakiki</t>
  </si>
  <si>
    <t>VUT01050260391062</t>
  </si>
  <si>
    <t>Buoso</t>
  </si>
  <si>
    <t>VUT01050260391063</t>
  </si>
  <si>
    <t>Lamboroe</t>
  </si>
  <si>
    <t>VUT01050260391064</t>
  </si>
  <si>
    <t>Malakes</t>
  </si>
  <si>
    <t>VUT01050260401065</t>
  </si>
  <si>
    <t>Kiliu</t>
  </si>
  <si>
    <t>VUT01050260401066</t>
  </si>
  <si>
    <t>Mangarisu</t>
  </si>
  <si>
    <t>VUT01050260401067</t>
  </si>
  <si>
    <t>Leongoro</t>
  </si>
  <si>
    <t>VUT01050260391068</t>
  </si>
  <si>
    <t>Mt Zion</t>
  </si>
  <si>
    <t>VUT01050260391069</t>
  </si>
  <si>
    <t>Saisailak</t>
  </si>
  <si>
    <t>VUT01050260401070</t>
  </si>
  <si>
    <t>Simat</t>
  </si>
  <si>
    <t>VUT01050260401071</t>
  </si>
  <si>
    <t>Panita</t>
  </si>
  <si>
    <t>VUT01050260391072</t>
  </si>
  <si>
    <t>Safiu</t>
  </si>
  <si>
    <t>VUT01050260391073</t>
  </si>
  <si>
    <t>Kanan</t>
  </si>
  <si>
    <t>VUT01050260391074</t>
  </si>
  <si>
    <t>Lumbukuti</t>
  </si>
  <si>
    <t>VUT01050260391075</t>
  </si>
  <si>
    <t>Poriki</t>
  </si>
  <si>
    <t>VUT01050260401076</t>
  </si>
  <si>
    <t>Euta</t>
  </si>
  <si>
    <t>VUT01050260401077</t>
  </si>
  <si>
    <t>VUT01050260401078</t>
  </si>
  <si>
    <t>Morua</t>
  </si>
  <si>
    <t>VUT01050260401079</t>
  </si>
  <si>
    <t>Rafenga Elangi</t>
  </si>
  <si>
    <t>VUT01050260401080</t>
  </si>
  <si>
    <t>Farea ni Tafa</t>
  </si>
  <si>
    <t>VUT01050260401081</t>
  </si>
  <si>
    <t>Rafenga Kuskusu</t>
  </si>
  <si>
    <t>VUT01050260401082</t>
  </si>
  <si>
    <t>Tefala</t>
  </si>
  <si>
    <t>VUT01050260401083</t>
  </si>
  <si>
    <t>Namparaematua</t>
  </si>
  <si>
    <t>VUT01050260401084</t>
  </si>
  <si>
    <t>Itakoma</t>
  </si>
  <si>
    <t>VUT01050260401085</t>
  </si>
  <si>
    <t>Senekae</t>
  </si>
  <si>
    <t>VUT01050260401086</t>
  </si>
  <si>
    <t>Selembanga</t>
  </si>
  <si>
    <t>VUT01050260401087</t>
  </si>
  <si>
    <t>Worafiu</t>
  </si>
  <si>
    <t>VUT01050260401088</t>
  </si>
  <si>
    <t>VUT01050260401089</t>
  </si>
  <si>
    <t>Pangimea</t>
  </si>
  <si>
    <t>VUT01050260401090</t>
  </si>
  <si>
    <t>VUT01050260401091</t>
  </si>
  <si>
    <t>Karie</t>
  </si>
  <si>
    <t>VUT01050260401092</t>
  </si>
  <si>
    <t>Lupalea</t>
  </si>
  <si>
    <t>VUT01050260401093</t>
  </si>
  <si>
    <t>Fareanampora</t>
  </si>
  <si>
    <t>VUT01050260401094</t>
  </si>
  <si>
    <t>Nasamakau</t>
  </si>
  <si>
    <t>VUT01050260401095</t>
  </si>
  <si>
    <t>Nomeapentahu</t>
  </si>
  <si>
    <t>VUT01050260401096</t>
  </si>
  <si>
    <t>Farea ni Malala</t>
  </si>
  <si>
    <t>VUT01050260401097</t>
  </si>
  <si>
    <t>Mataso</t>
  </si>
  <si>
    <t>VUT01050260401098</t>
  </si>
  <si>
    <t>Purao</t>
  </si>
  <si>
    <t>VUT01050260401099</t>
  </si>
  <si>
    <t>Kurumambwe</t>
  </si>
  <si>
    <t>VUT01050260401100</t>
  </si>
  <si>
    <t>Nalema</t>
  </si>
  <si>
    <t>VUT01050070451101</t>
  </si>
  <si>
    <t>VUT01050670411102</t>
  </si>
  <si>
    <t>VUT01050460421103</t>
  </si>
  <si>
    <t>Tefala Kiki</t>
  </si>
  <si>
    <t>VUT01050800431104</t>
  </si>
  <si>
    <t>Amaro</t>
  </si>
  <si>
    <t>VUT01050070451105</t>
  </si>
  <si>
    <t>Woliliu</t>
  </si>
  <si>
    <t>VUT01050070451106</t>
  </si>
  <si>
    <t>VUT01050790441107</t>
  </si>
  <si>
    <t>Noumea</t>
  </si>
  <si>
    <t>VUT01050070451108</t>
  </si>
  <si>
    <t>Filakara</t>
  </si>
  <si>
    <t>VUT01050070451109</t>
  </si>
  <si>
    <t>Wambi</t>
  </si>
  <si>
    <t>VUT01050070461110</t>
  </si>
  <si>
    <t>Rana</t>
  </si>
  <si>
    <t>VUT01050070451111</t>
  </si>
  <si>
    <t>Metano</t>
  </si>
  <si>
    <t>VUT01050070461112</t>
  </si>
  <si>
    <t>Mbembe</t>
  </si>
  <si>
    <t>VUT01050070461113</t>
  </si>
  <si>
    <t>VUT01050070461114</t>
  </si>
  <si>
    <t>Sakau</t>
  </si>
  <si>
    <t>VUT01050070451115</t>
  </si>
  <si>
    <t>Mbosovanoi</t>
  </si>
  <si>
    <t>VUT01050070461116</t>
  </si>
  <si>
    <t>Redstone</t>
  </si>
  <si>
    <t>VUT01050070451117</t>
  </si>
  <si>
    <t>Epi Island beach resort</t>
  </si>
  <si>
    <t>VUT01050070461118</t>
  </si>
  <si>
    <t>Coldwater</t>
  </si>
  <si>
    <t>VUT01050070461119</t>
  </si>
  <si>
    <t>Potuaovatu</t>
  </si>
  <si>
    <t>VUT01050070461120</t>
  </si>
  <si>
    <t>Kuknua</t>
  </si>
  <si>
    <t>VUT01050070461121</t>
  </si>
  <si>
    <t>Votlo</t>
  </si>
  <si>
    <t>VUT01050070461122</t>
  </si>
  <si>
    <t>Oreau</t>
  </si>
  <si>
    <t>VUT01050070451123</t>
  </si>
  <si>
    <t>Nazareth</t>
  </si>
  <si>
    <t>VUT01050070451124</t>
  </si>
  <si>
    <t>Lemaroro</t>
  </si>
  <si>
    <t>VUT01050070451125</t>
  </si>
  <si>
    <t>Mbosau</t>
  </si>
  <si>
    <t>VUT01050070461126</t>
  </si>
  <si>
    <t>Port Kuimie</t>
  </si>
  <si>
    <t>VUT01050070451127</t>
  </si>
  <si>
    <t>Valesdir</t>
  </si>
  <si>
    <t>VUT01050070461128</t>
  </si>
  <si>
    <t>Botndaso</t>
  </si>
  <si>
    <t>VUT01050070461129</t>
  </si>
  <si>
    <t>Pulupe</t>
  </si>
  <si>
    <t>VUT01050070451130</t>
  </si>
  <si>
    <t>Vatukiki</t>
  </si>
  <si>
    <t>VUT01050070451131</t>
  </si>
  <si>
    <t>Lopalis</t>
  </si>
  <si>
    <t>VUT01050070451132</t>
  </si>
  <si>
    <t>Samatua</t>
  </si>
  <si>
    <t>VUT01050070461133</t>
  </si>
  <si>
    <t>Tikelele</t>
  </si>
  <si>
    <t>VUT01050070451134</t>
  </si>
  <si>
    <t>Panga</t>
  </si>
  <si>
    <t>VUT01050070461135</t>
  </si>
  <si>
    <t>Mematanga</t>
  </si>
  <si>
    <t>VUT01050070451136</t>
  </si>
  <si>
    <t>Longlaki</t>
  </si>
  <si>
    <t>VUT01050070451137</t>
  </si>
  <si>
    <t>Melvan</t>
  </si>
  <si>
    <t>VUT01050070451138</t>
  </si>
  <si>
    <t>Nul</t>
  </si>
  <si>
    <t>VUT01050070451139</t>
  </si>
  <si>
    <t>Mapvilao</t>
  </si>
  <si>
    <t>VUT01050070461140</t>
  </si>
  <si>
    <t>Lumbil</t>
  </si>
  <si>
    <t>VUT01050070461141</t>
  </si>
  <si>
    <t>Tamasina</t>
  </si>
  <si>
    <t>VUT01050070451142</t>
  </si>
  <si>
    <t>Pute</t>
  </si>
  <si>
    <t>VUT01050070461143</t>
  </si>
  <si>
    <t>Lempeto</t>
  </si>
  <si>
    <t>VUT01050070461144</t>
  </si>
  <si>
    <t>Anduan</t>
  </si>
  <si>
    <t>VUT01050070461145</t>
  </si>
  <si>
    <t>Rovoliu</t>
  </si>
  <si>
    <t>VUT01050070461146</t>
  </si>
  <si>
    <t>Kalala</t>
  </si>
  <si>
    <t>VUT01050070461147</t>
  </si>
  <si>
    <t>VUT01050070461148</t>
  </si>
  <si>
    <t>Manul</t>
  </si>
  <si>
    <t>VUT01050070471149</t>
  </si>
  <si>
    <t>Burumba</t>
  </si>
  <si>
    <t>VUT01050070461150</t>
  </si>
  <si>
    <t>Burcelot</t>
  </si>
  <si>
    <t>VUT01050070461151</t>
  </si>
  <si>
    <t>Lemam</t>
  </si>
  <si>
    <t>VUT01050070471152</t>
  </si>
  <si>
    <t>Masou</t>
  </si>
  <si>
    <t>VUT01050070461153</t>
  </si>
  <si>
    <t>Magongo</t>
  </si>
  <si>
    <t>VUT01050070471154</t>
  </si>
  <si>
    <t>Liro</t>
  </si>
  <si>
    <t>VUT01050070471155</t>
  </si>
  <si>
    <t>Burumarmar</t>
  </si>
  <si>
    <t>VUT01050070461156</t>
  </si>
  <si>
    <t>Lepa</t>
  </si>
  <si>
    <t>VUT01050070471157</t>
  </si>
  <si>
    <t>Pilate</t>
  </si>
  <si>
    <t>VUT01050070471158</t>
  </si>
  <si>
    <t>Yowa</t>
  </si>
  <si>
    <t>VUT01050070471159</t>
  </si>
  <si>
    <t>Maganua</t>
  </si>
  <si>
    <t>VUT01050070471160</t>
  </si>
  <si>
    <t>Mialu</t>
  </si>
  <si>
    <t>VUT01050070471161</t>
  </si>
  <si>
    <t>Prilmalko</t>
  </si>
  <si>
    <t>VUT01050070471162</t>
  </si>
  <si>
    <t>Komarampeni</t>
  </si>
  <si>
    <t>VUT01050070471163</t>
  </si>
  <si>
    <t>Foreland</t>
  </si>
  <si>
    <t>VUT01050070461164</t>
  </si>
  <si>
    <t>Mate Tu</t>
  </si>
  <si>
    <t>VUT01050070471165</t>
  </si>
  <si>
    <t>Mate Wan</t>
  </si>
  <si>
    <t>VUT01050070471166</t>
  </si>
  <si>
    <t>Lokopuwi</t>
  </si>
  <si>
    <t>VUT01050070471167</t>
  </si>
  <si>
    <t>Chumasmoe</t>
  </si>
  <si>
    <t>VUT01050070461168</t>
  </si>
  <si>
    <t>Paen</t>
  </si>
  <si>
    <t>VUT01050070461169</t>
  </si>
  <si>
    <t>Ponkovia</t>
  </si>
  <si>
    <t>VUT01050070481170</t>
  </si>
  <si>
    <t>Alepa</t>
  </si>
  <si>
    <t>VUT01050070471171</t>
  </si>
  <si>
    <t>Swaili</t>
  </si>
  <si>
    <t>VUT01050070471172</t>
  </si>
  <si>
    <t>Sarmet</t>
  </si>
  <si>
    <t>VUT01050070481173</t>
  </si>
  <si>
    <t>Komerana</t>
  </si>
  <si>
    <t>VUT01050070481174</t>
  </si>
  <si>
    <t>Nuvi</t>
  </si>
  <si>
    <t>VUT01050070471175</t>
  </si>
  <si>
    <t>Niu Ples</t>
  </si>
  <si>
    <t>VUT01050070481176</t>
  </si>
  <si>
    <t>Nikaura</t>
  </si>
  <si>
    <t>VUT01050070471177</t>
  </si>
  <si>
    <t>Yapuna</t>
  </si>
  <si>
    <t>VUT01050070481178</t>
  </si>
  <si>
    <t>Malpasi</t>
  </si>
  <si>
    <t>VUT01050070481179</t>
  </si>
  <si>
    <t>Rovo Bay</t>
  </si>
  <si>
    <t>VUT01050070481180</t>
  </si>
  <si>
    <t>Nivenue</t>
  </si>
  <si>
    <t>VUT01050070471181</t>
  </si>
  <si>
    <t>Alak</t>
  </si>
  <si>
    <t>VUT01050070481182</t>
  </si>
  <si>
    <t>Mampeipei</t>
  </si>
  <si>
    <t>VUT01050070481183</t>
  </si>
  <si>
    <t>Walavea</t>
  </si>
  <si>
    <t>VUT01050070481184</t>
  </si>
  <si>
    <t>Wenia</t>
  </si>
  <si>
    <t>VUT01050070481185</t>
  </si>
  <si>
    <t>Moriu</t>
  </si>
  <si>
    <t>VUT01050070471186</t>
  </si>
  <si>
    <t>Mapuna</t>
  </si>
  <si>
    <t>VUT01050070481187</t>
  </si>
  <si>
    <t>Memeremere</t>
  </si>
  <si>
    <t>VUT01050070481188</t>
  </si>
  <si>
    <t>Leungor</t>
  </si>
  <si>
    <t>VUT01040820491189</t>
  </si>
  <si>
    <t>Vunbang</t>
  </si>
  <si>
    <t>VUT01040820491190</t>
  </si>
  <si>
    <t>Niku</t>
  </si>
  <si>
    <t>VUT01050070481191</t>
  </si>
  <si>
    <t>Purke</t>
  </si>
  <si>
    <t>VUT01050070481192</t>
  </si>
  <si>
    <t>Toman Island</t>
  </si>
  <si>
    <t>VUT01040820491193</t>
  </si>
  <si>
    <t>Vela</t>
  </si>
  <si>
    <t>VUT01050070481194</t>
  </si>
  <si>
    <t>VUN AI AMP</t>
  </si>
  <si>
    <t>VUT01040820491195</t>
  </si>
  <si>
    <t>Ranpepeupal Island</t>
  </si>
  <si>
    <t>VUT01040160601196</t>
  </si>
  <si>
    <t>Lamen Bay</t>
  </si>
  <si>
    <t>VUT01050070481197</t>
  </si>
  <si>
    <t>Lumawa</t>
  </si>
  <si>
    <t>VUT01050070481198</t>
  </si>
  <si>
    <t>Ngalovasoro</t>
  </si>
  <si>
    <t>VUT01050470501199</t>
  </si>
  <si>
    <t>Vaemali</t>
  </si>
  <si>
    <t>VUT01050070481200</t>
  </si>
  <si>
    <t>Vatmbuang</t>
  </si>
  <si>
    <t>VUT01040820491201</t>
  </si>
  <si>
    <t>Ohiveu</t>
  </si>
  <si>
    <t>VUT01040820491202</t>
  </si>
  <si>
    <t>Ngalokomal</t>
  </si>
  <si>
    <t>VUT01050470501203</t>
  </si>
  <si>
    <t>Worles</t>
  </si>
  <si>
    <t>VUT01040820491204</t>
  </si>
  <si>
    <t>Vunaiamp</t>
  </si>
  <si>
    <t>VUT01040820491205</t>
  </si>
  <si>
    <t>Ngaloparua</t>
  </si>
  <si>
    <t>VUT01050470501206</t>
  </si>
  <si>
    <t>Paia</t>
  </si>
  <si>
    <t>VUT01050070481207</t>
  </si>
  <si>
    <t>Silowe</t>
  </si>
  <si>
    <t>VUT01050470501208</t>
  </si>
  <si>
    <t>Melip</t>
  </si>
  <si>
    <t>VUT01040160601209</t>
  </si>
  <si>
    <t>Louru</t>
  </si>
  <si>
    <t>VUT01050070481210</t>
  </si>
  <si>
    <t>Veingbongbong</t>
  </si>
  <si>
    <t>VUT01040160601211</t>
  </si>
  <si>
    <t>Lemaru</t>
  </si>
  <si>
    <t>VUT01050070481212</t>
  </si>
  <si>
    <t>Mesoro</t>
  </si>
  <si>
    <t>VUT01050070481213</t>
  </si>
  <si>
    <t>Mbwat Bang</t>
  </si>
  <si>
    <t>VUT01040160601214</t>
  </si>
  <si>
    <t>Vorburi</t>
  </si>
  <si>
    <t>VUT01040160601215</t>
  </si>
  <si>
    <t>Luumow</t>
  </si>
  <si>
    <t>VUT01040160601216</t>
  </si>
  <si>
    <t>CAROLINE BAY</t>
  </si>
  <si>
    <t>Bay</t>
  </si>
  <si>
    <t>VUT01040160601217</t>
  </si>
  <si>
    <t>Lovormavis</t>
  </si>
  <si>
    <t>VUT01040160601218</t>
  </si>
  <si>
    <t>Lourop</t>
  </si>
  <si>
    <t>VUT01040160601219</t>
  </si>
  <si>
    <t>Malfakhal</t>
  </si>
  <si>
    <t>VUT01040160601220</t>
  </si>
  <si>
    <t>Ranvatleu</t>
  </si>
  <si>
    <t>VUT01040160601221</t>
  </si>
  <si>
    <t>Vulai</t>
  </si>
  <si>
    <t>VUT01040160591222</t>
  </si>
  <si>
    <t>Witava</t>
  </si>
  <si>
    <t>VUT01040160601223</t>
  </si>
  <si>
    <t>Lenoimala</t>
  </si>
  <si>
    <t>VUT01040160601224</t>
  </si>
  <si>
    <t>Varo</t>
  </si>
  <si>
    <t>VUT01040160591225</t>
  </si>
  <si>
    <t>Venbirtib</t>
  </si>
  <si>
    <t>VUT01040160601226</t>
  </si>
  <si>
    <t>Hokai</t>
  </si>
  <si>
    <t>VUT01040160591227</t>
  </si>
  <si>
    <t>Khuneveo</t>
  </si>
  <si>
    <t>VUT01040600521228</t>
  </si>
  <si>
    <t>VUT01040350511229</t>
  </si>
  <si>
    <t>Volombau</t>
  </si>
  <si>
    <t>VUT01040160591230</t>
  </si>
  <si>
    <t>Marpagho</t>
  </si>
  <si>
    <t>VUT01040160591231</t>
  </si>
  <si>
    <t>Mbonvor</t>
  </si>
  <si>
    <t>VUT01040160601232</t>
  </si>
  <si>
    <t>Lutes</t>
  </si>
  <si>
    <t>VUT01040160591233</t>
  </si>
  <si>
    <t>LOKIENUEN</t>
  </si>
  <si>
    <t>VUT01040160591234</t>
  </si>
  <si>
    <t>Batghutong</t>
  </si>
  <si>
    <t>VUT01040590531235</t>
  </si>
  <si>
    <t>Sangalai</t>
  </si>
  <si>
    <t>VUT01040160591236</t>
  </si>
  <si>
    <t>Peskarus</t>
  </si>
  <si>
    <t>VUT01040160591237</t>
  </si>
  <si>
    <t>Maskelyne</t>
  </si>
  <si>
    <t>VUT01040160591238</t>
  </si>
  <si>
    <t>Barmundr</t>
  </si>
  <si>
    <t>VUT01040160591239</t>
  </si>
  <si>
    <t>Lombrevuh</t>
  </si>
  <si>
    <t>VUT01040160591240</t>
  </si>
  <si>
    <t>Urkeke</t>
  </si>
  <si>
    <t>VUT01040520541241</t>
  </si>
  <si>
    <t>Arseo</t>
  </si>
  <si>
    <t>VUT01040160591242</t>
  </si>
  <si>
    <t>VUT01040300561243</t>
  </si>
  <si>
    <t>Mrenser</t>
  </si>
  <si>
    <t>VUT01040300561244</t>
  </si>
  <si>
    <t>Livghos</t>
  </si>
  <si>
    <t>VUT01040340551245</t>
  </si>
  <si>
    <t>Turak</t>
  </si>
  <si>
    <t>VUT01040300561246</t>
  </si>
  <si>
    <t>Penbaghur</t>
  </si>
  <si>
    <t>VUT01040300561247</t>
  </si>
  <si>
    <t>Reupanias</t>
  </si>
  <si>
    <t>VUT01040300561248</t>
  </si>
  <si>
    <t>Mais</t>
  </si>
  <si>
    <t>VUT01040160591249</t>
  </si>
  <si>
    <t>Limlandr</t>
  </si>
  <si>
    <t>VUT01040300561250</t>
  </si>
  <si>
    <t>Lesesa</t>
  </si>
  <si>
    <t>VUT01040300561251</t>
  </si>
  <si>
    <t>Leungaihor</t>
  </si>
  <si>
    <t>VUT01040160601252</t>
  </si>
  <si>
    <t>Worlesles</t>
  </si>
  <si>
    <t>VUT01040160601253</t>
  </si>
  <si>
    <t>Evol</t>
  </si>
  <si>
    <t>VUT01040210581254</t>
  </si>
  <si>
    <t>Naraniem</t>
  </si>
  <si>
    <t>VUT01040160591255</t>
  </si>
  <si>
    <t>Hingal</t>
  </si>
  <si>
    <t>VUT01040210581256</t>
  </si>
  <si>
    <t>VUT01040210581257</t>
  </si>
  <si>
    <t>Wailep</t>
  </si>
  <si>
    <t>VUT01040210581258</t>
  </si>
  <si>
    <t>Vutekai</t>
  </si>
  <si>
    <t>VUT01040210581259</t>
  </si>
  <si>
    <t>VUT01040210581260</t>
  </si>
  <si>
    <t>VUT01040210581261</t>
  </si>
  <si>
    <t>Asue</t>
  </si>
  <si>
    <t>VUT01040160591262</t>
  </si>
  <si>
    <t>Tahal Netan</t>
  </si>
  <si>
    <t>VUT01040210581263</t>
  </si>
  <si>
    <t>Bul Bul</t>
  </si>
  <si>
    <t>VUT01040160601264</t>
  </si>
  <si>
    <t>VUT01040210581265</t>
  </si>
  <si>
    <t>Arumai</t>
  </si>
  <si>
    <t>VUT01040160601266</t>
  </si>
  <si>
    <t>VUT01040130571267</t>
  </si>
  <si>
    <t>Lembinwen</t>
  </si>
  <si>
    <t>VUT01040160601268</t>
  </si>
  <si>
    <t>VUT01040160591269</t>
  </si>
  <si>
    <t>Livivang</t>
  </si>
  <si>
    <t>VUT01040160591270</t>
  </si>
  <si>
    <t>Khoti</t>
  </si>
  <si>
    <t>VUT01040160591271</t>
  </si>
  <si>
    <t>Beneur</t>
  </si>
  <si>
    <t>VUT01040160601272</t>
  </si>
  <si>
    <t>Laama</t>
  </si>
  <si>
    <t>VUT01040160601273</t>
  </si>
  <si>
    <t>Tahal Nesa</t>
  </si>
  <si>
    <t>VUT01040210581274</t>
  </si>
  <si>
    <t>VUT01040210581275</t>
  </si>
  <si>
    <t>Lamango</t>
  </si>
  <si>
    <t>VUT01040160601276</t>
  </si>
  <si>
    <t>Leumir</t>
  </si>
  <si>
    <t>VUT01040160591277</t>
  </si>
  <si>
    <t>Vaoleli</t>
  </si>
  <si>
    <t>VUT01040210581278</t>
  </si>
  <si>
    <t>Vaoleli Nesa</t>
  </si>
  <si>
    <t>VUT01040210581279</t>
  </si>
  <si>
    <t>Nevane (Vaoleli)</t>
  </si>
  <si>
    <t>VUT01040210581280</t>
  </si>
  <si>
    <t>Tonomial</t>
  </si>
  <si>
    <t>VUT01040160591281</t>
  </si>
  <si>
    <t>Kelai</t>
  </si>
  <si>
    <t>VUT01040210581282</t>
  </si>
  <si>
    <t>VUNDARLAMP</t>
  </si>
  <si>
    <t>VUT01040160601283</t>
  </si>
  <si>
    <t>Tasimate</t>
  </si>
  <si>
    <t>VUT01040210581284</t>
  </si>
  <si>
    <t>Lehili</t>
  </si>
  <si>
    <t>VUT01040210581285</t>
  </si>
  <si>
    <t>Wintua</t>
  </si>
  <si>
    <t>VUT01040160601286</t>
  </si>
  <si>
    <t>Tevali Aot</t>
  </si>
  <si>
    <t>VUT01040210581287</t>
  </si>
  <si>
    <t>Lanoai</t>
  </si>
  <si>
    <t>VUT01040210581288</t>
  </si>
  <si>
    <t>Lorlow</t>
  </si>
  <si>
    <t>VUT01040160601289</t>
  </si>
  <si>
    <t>Lanoai (Tavulai)</t>
  </si>
  <si>
    <t>VUT01040210581290</t>
  </si>
  <si>
    <t>Lakelai (Tavulai)</t>
  </si>
  <si>
    <t>VUT01040210581291</t>
  </si>
  <si>
    <t>Venambo</t>
  </si>
  <si>
    <t>VUT01040160601292</t>
  </si>
  <si>
    <t>Teaim Nessa (Tavulai)</t>
  </si>
  <si>
    <t>VUT01040210581293</t>
  </si>
  <si>
    <t>Tavoai</t>
  </si>
  <si>
    <t>VUT01040210581294</t>
  </si>
  <si>
    <t>Venembuas</t>
  </si>
  <si>
    <t>VUT01040160601295</t>
  </si>
  <si>
    <t>Amoilep</t>
  </si>
  <si>
    <t>VUT01040210581296</t>
  </si>
  <si>
    <t>PRAVO</t>
  </si>
  <si>
    <t>VUT01040160591297</t>
  </si>
  <si>
    <t>Tevali</t>
  </si>
  <si>
    <t>VUT01040210581298</t>
  </si>
  <si>
    <t>Sise</t>
  </si>
  <si>
    <t>VUT01040210581299</t>
  </si>
  <si>
    <t>VUT01040210581300</t>
  </si>
  <si>
    <t>Tahi Nessa</t>
  </si>
  <si>
    <t>VUT01040210581301</t>
  </si>
  <si>
    <t>Nasise</t>
  </si>
  <si>
    <t>VUT01040210581302</t>
  </si>
  <si>
    <t>Nanamoru</t>
  </si>
  <si>
    <t>VUT01040160591303</t>
  </si>
  <si>
    <t>Tahi</t>
  </si>
  <si>
    <t>VUT01040210581304</t>
  </si>
  <si>
    <t>Tahi Fill</t>
  </si>
  <si>
    <t>VUT01040210581305</t>
  </si>
  <si>
    <t>VUT01040210581306</t>
  </si>
  <si>
    <t>Latatah</t>
  </si>
  <si>
    <t>VUT01040160601307</t>
  </si>
  <si>
    <t>Rasponak</t>
  </si>
  <si>
    <t>VUT01040160591308</t>
  </si>
  <si>
    <t>Lulep Nesa</t>
  </si>
  <si>
    <t>VUT01040210581309</t>
  </si>
  <si>
    <t>Vinoale</t>
  </si>
  <si>
    <t>VUT01040210581310</t>
  </si>
  <si>
    <t>Lulep Netan</t>
  </si>
  <si>
    <t>VUT01040210581311</t>
  </si>
  <si>
    <t>Nou</t>
  </si>
  <si>
    <t>VUT01040210581312</t>
  </si>
  <si>
    <t>Barisengaol</t>
  </si>
  <si>
    <t>VUT01040160591313</t>
  </si>
  <si>
    <t>Mbarav Ngot</t>
  </si>
  <si>
    <t>VUT01040160591314</t>
  </si>
  <si>
    <t>Asuas</t>
  </si>
  <si>
    <t>VUT01040210581315</t>
  </si>
  <si>
    <t>Lumeur</t>
  </si>
  <si>
    <t>VUT01040160591316</t>
  </si>
  <si>
    <t>Labo</t>
  </si>
  <si>
    <t>VUT01040160601317</t>
  </si>
  <si>
    <t>Voravor</t>
  </si>
  <si>
    <t>VUT01040210581318</t>
  </si>
  <si>
    <t>Lampu</t>
  </si>
  <si>
    <t>VUT01040160591319</t>
  </si>
  <si>
    <t>Seneali</t>
  </si>
  <si>
    <t>VUT01040210581320</t>
  </si>
  <si>
    <t>Barngindre</t>
  </si>
  <si>
    <t>VUT01040160591321</t>
  </si>
  <si>
    <t>BARIAS</t>
  </si>
  <si>
    <t>VUT01040160591322</t>
  </si>
  <si>
    <t>Lamlo</t>
  </si>
  <si>
    <t>VUT01040160601323</t>
  </si>
  <si>
    <t>VUT01040210581324</t>
  </si>
  <si>
    <t>Meninemboas</t>
  </si>
  <si>
    <t>VUT01040160591325</t>
  </si>
  <si>
    <t>Lironesa</t>
  </si>
  <si>
    <t>VUT01040210581326</t>
  </si>
  <si>
    <t>Lainduo</t>
  </si>
  <si>
    <t>VUT01040160601327</t>
  </si>
  <si>
    <t>Tamiss</t>
  </si>
  <si>
    <t>VUT01040160591328</t>
  </si>
  <si>
    <t>Luli</t>
  </si>
  <si>
    <t>VUT01040210581329</t>
  </si>
  <si>
    <t>Lawa</t>
  </si>
  <si>
    <t>VUT01040160601330</t>
  </si>
  <si>
    <t>Mahapo</t>
  </si>
  <si>
    <t>VUT01040160601331</t>
  </si>
  <si>
    <t>Marharh</t>
  </si>
  <si>
    <t>VUT01040160591332</t>
  </si>
  <si>
    <t>Lawanemis</t>
  </si>
  <si>
    <t>VUT01040160601333</t>
  </si>
  <si>
    <t>Barias</t>
  </si>
  <si>
    <t>VUT01040160591334</t>
  </si>
  <si>
    <t>Tsiach</t>
  </si>
  <si>
    <t>VUT01040160591335</t>
  </si>
  <si>
    <t>Port Sandwich</t>
  </si>
  <si>
    <t>VUT01040160591336</t>
  </si>
  <si>
    <t>Tavienesa</t>
  </si>
  <si>
    <t>VUT01040210581337</t>
  </si>
  <si>
    <t>Tavie</t>
  </si>
  <si>
    <t>VUT01040210581338</t>
  </si>
  <si>
    <t>Merivar</t>
  </si>
  <si>
    <t>VUT01040160591339</t>
  </si>
  <si>
    <t>Penesies</t>
  </si>
  <si>
    <t>VUT01040160591340</t>
  </si>
  <si>
    <t>Lenukh</t>
  </si>
  <si>
    <t>VUT01040160591341</t>
  </si>
  <si>
    <t>Leuvis</t>
  </si>
  <si>
    <t>VUT01040160591342</t>
  </si>
  <si>
    <t>Penap</t>
  </si>
  <si>
    <t>VUT01040160591343</t>
  </si>
  <si>
    <t>Rambuan</t>
  </si>
  <si>
    <t>VUT01040160591344</t>
  </si>
  <si>
    <t>Haikor</t>
  </si>
  <si>
    <t>VUT01040160591345</t>
  </si>
  <si>
    <t>Lamap</t>
  </si>
  <si>
    <t>VUT01040160591346</t>
  </si>
  <si>
    <t>LENDAMBOI</t>
  </si>
  <si>
    <t>VUT01040160601347</t>
  </si>
  <si>
    <t>Baobaobuluk</t>
  </si>
  <si>
    <t>VUT01040160601348</t>
  </si>
  <si>
    <t>Labulwol</t>
  </si>
  <si>
    <t>VUT01040160601349</t>
  </si>
  <si>
    <t>MOBAREK</t>
  </si>
  <si>
    <t>VUT01040160601350</t>
  </si>
  <si>
    <t>Ronevier</t>
  </si>
  <si>
    <t>VUT01040160611351</t>
  </si>
  <si>
    <t>Bambu</t>
  </si>
  <si>
    <t>VUT01040160611352</t>
  </si>
  <si>
    <t>VETBONG</t>
  </si>
  <si>
    <t>VUT01040160611353</t>
  </si>
  <si>
    <t>Legeibuas</t>
  </si>
  <si>
    <t>VUT01040160601354</t>
  </si>
  <si>
    <t>Levetbao</t>
  </si>
  <si>
    <t>VUT01040160611355</t>
  </si>
  <si>
    <t>Aktep</t>
  </si>
  <si>
    <t>VUT01040160611356</t>
  </si>
  <si>
    <t>MELROMBEUR</t>
  </si>
  <si>
    <t>VUT01040160601357</t>
  </si>
  <si>
    <t>Gami</t>
  </si>
  <si>
    <t>VUT01040160601358</t>
  </si>
  <si>
    <t>Kamanliveur</t>
  </si>
  <si>
    <t>VUT01040160601359</t>
  </si>
  <si>
    <t>YAPKAMAVIS</t>
  </si>
  <si>
    <t>VUT01040160601360</t>
  </si>
  <si>
    <t>Letokhas</t>
  </si>
  <si>
    <t>VUT01040160601361</t>
  </si>
  <si>
    <t>Mbengemavis</t>
  </si>
  <si>
    <t>VUT01040160601362</t>
  </si>
  <si>
    <t>Yapkatas</t>
  </si>
  <si>
    <t>VUT01040160601363</t>
  </si>
  <si>
    <t>Varak</t>
  </si>
  <si>
    <t>VUT01040160611364</t>
  </si>
  <si>
    <t>Retur</t>
  </si>
  <si>
    <t>VUT01040160611365</t>
  </si>
  <si>
    <t>Panlenum</t>
  </si>
  <si>
    <t>VUT01040020631366</t>
  </si>
  <si>
    <t>VUT01040020621367</t>
  </si>
  <si>
    <t>Sae</t>
  </si>
  <si>
    <t>VUT01040020621368</t>
  </si>
  <si>
    <t>Latwitambus</t>
  </si>
  <si>
    <t>VUT01040160601369</t>
  </si>
  <si>
    <t>Resnahi</t>
  </si>
  <si>
    <t>VUT01040020621370</t>
  </si>
  <si>
    <t>Taveak</t>
  </si>
  <si>
    <t>VUT01040020621371</t>
  </si>
  <si>
    <t>VUT01040020621372</t>
  </si>
  <si>
    <t>Moru</t>
  </si>
  <si>
    <t>VUT01040020621373</t>
  </si>
  <si>
    <t>Vonaair</t>
  </si>
  <si>
    <t>VUT01040020621374</t>
  </si>
  <si>
    <t>Wutumbou</t>
  </si>
  <si>
    <t>VUT01040020621375</t>
  </si>
  <si>
    <t>Silimauri</t>
  </si>
  <si>
    <t>VUT01040020621376</t>
  </si>
  <si>
    <t>Ramagani</t>
  </si>
  <si>
    <t>VUT01040020621377</t>
  </si>
  <si>
    <t>VUT01040020621378</t>
  </si>
  <si>
    <t>Senai</t>
  </si>
  <si>
    <t>VUT01040020621379</t>
  </si>
  <si>
    <t>Velite</t>
  </si>
  <si>
    <t>VUT01040020621380</t>
  </si>
  <si>
    <t>Utas</t>
  </si>
  <si>
    <t>VUT01040020621381</t>
  </si>
  <si>
    <t>Penat</t>
  </si>
  <si>
    <t>VUT01040020621382</t>
  </si>
  <si>
    <t>Talu</t>
  </si>
  <si>
    <t>VUT01040020621383</t>
  </si>
  <si>
    <t>Pawel</t>
  </si>
  <si>
    <t>VUT01040020621384</t>
  </si>
  <si>
    <t>Rapaksivir</t>
  </si>
  <si>
    <t>VUT01040160611385</t>
  </si>
  <si>
    <t>Awitatawhen</t>
  </si>
  <si>
    <t>VUT01040160601386</t>
  </si>
  <si>
    <t>Tumbon</t>
  </si>
  <si>
    <t>VUT01040020621387</t>
  </si>
  <si>
    <t>Lumai</t>
  </si>
  <si>
    <t>VUT01040020621388</t>
  </si>
  <si>
    <t>Vehosagat</t>
  </si>
  <si>
    <t>VUT01040020621389</t>
  </si>
  <si>
    <t>VUT01040020621390</t>
  </si>
  <si>
    <t>Vanen</t>
  </si>
  <si>
    <t>VUT01040020621391</t>
  </si>
  <si>
    <t>Eas LGC.HQ</t>
  </si>
  <si>
    <t>VUT01040020621392</t>
  </si>
  <si>
    <t>Bwele</t>
  </si>
  <si>
    <t>VUT01040020631393</t>
  </si>
  <si>
    <t>Tavendrua</t>
  </si>
  <si>
    <t>VUT01040160601394</t>
  </si>
  <si>
    <t>Penapo</t>
  </si>
  <si>
    <t>VUT01040020621395</t>
  </si>
  <si>
    <t>Batekfaev</t>
  </si>
  <si>
    <t>VUT01040160611396</t>
  </si>
  <si>
    <t>Vommaweh</t>
  </si>
  <si>
    <t>VUT01040020621397</t>
  </si>
  <si>
    <t>Melgen</t>
  </si>
  <si>
    <t>VUT01040160601398</t>
  </si>
  <si>
    <t>Larambus</t>
  </si>
  <si>
    <t>VUT01040160601399</t>
  </si>
  <si>
    <t>Fartapo</t>
  </si>
  <si>
    <t>VUT01040160611400</t>
  </si>
  <si>
    <t>LAMBULMBATUEI</t>
  </si>
  <si>
    <t>VUT01040160611401</t>
  </si>
  <si>
    <t>Aoutveil</t>
  </si>
  <si>
    <t>VUT01040160611402</t>
  </si>
  <si>
    <t>Pakea</t>
  </si>
  <si>
    <t>VUT01040020621403</t>
  </si>
  <si>
    <t>Banam Bay</t>
  </si>
  <si>
    <t>VUT01040160611404</t>
  </si>
  <si>
    <t>Lalinda</t>
  </si>
  <si>
    <t>VUT01040020631405</t>
  </si>
  <si>
    <t>Ma-at</t>
  </si>
  <si>
    <t>VUT01040020621406</t>
  </si>
  <si>
    <t>VUT01040020631407</t>
  </si>
  <si>
    <t>Lanver</t>
  </si>
  <si>
    <t>VUT01040020631408</t>
  </si>
  <si>
    <t>VUT01040020621409</t>
  </si>
  <si>
    <t>Pahasangat</t>
  </si>
  <si>
    <t>VUT01040020621410</t>
  </si>
  <si>
    <t>Vomaweok</t>
  </si>
  <si>
    <t>VUT01040020621411</t>
  </si>
  <si>
    <t>Lambulmbatuei</t>
  </si>
  <si>
    <t>VUT01040160611412</t>
  </si>
  <si>
    <t>Toak</t>
  </si>
  <si>
    <t>VUT01040020621413</t>
  </si>
  <si>
    <t>VUT01040020621414</t>
  </si>
  <si>
    <t>Vathural</t>
  </si>
  <si>
    <t>VUT01040020621415</t>
  </si>
  <si>
    <t>Vaeh</t>
  </si>
  <si>
    <t>VUT01040020621416</t>
  </si>
  <si>
    <t>Sahout 2</t>
  </si>
  <si>
    <t>VUT01040020621417</t>
  </si>
  <si>
    <t>Port Vato</t>
  </si>
  <si>
    <t>VUT01040020631418</t>
  </si>
  <si>
    <t>Kindu</t>
  </si>
  <si>
    <t>VUT01040160601419</t>
  </si>
  <si>
    <t>Ulei</t>
  </si>
  <si>
    <t>VUT01040020621420</t>
  </si>
  <si>
    <t>Batnamos</t>
  </si>
  <si>
    <t>VUT01040160611421</t>
  </si>
  <si>
    <t>Ahotwin</t>
  </si>
  <si>
    <t>VUT01040160611422</t>
  </si>
  <si>
    <t>Autof</t>
  </si>
  <si>
    <t>VUT01040160611423</t>
  </si>
  <si>
    <t>Pesiak</t>
  </si>
  <si>
    <t>VUT01040020631424</t>
  </si>
  <si>
    <t>Hortes</t>
  </si>
  <si>
    <t>VUT01040160611425</t>
  </si>
  <si>
    <t>Aulua</t>
  </si>
  <si>
    <t>VUT01040160611426</t>
  </si>
  <si>
    <t>Lanfitfit</t>
  </si>
  <si>
    <t>VUT01040160611427</t>
  </si>
  <si>
    <t>Lolonwei</t>
  </si>
  <si>
    <t>VUT01040020631428</t>
  </si>
  <si>
    <t>Sanesup</t>
  </si>
  <si>
    <t>VUT01040020631429</t>
  </si>
  <si>
    <t>Lonmei</t>
  </si>
  <si>
    <t>VUT01040020631430</t>
  </si>
  <si>
    <t>Amil</t>
  </si>
  <si>
    <t>VUT01040160611431</t>
  </si>
  <si>
    <t>Beumo</t>
  </si>
  <si>
    <t>VUT01040020631432</t>
  </si>
  <si>
    <t>Pamal</t>
  </si>
  <si>
    <t>VUT01040020621433</t>
  </si>
  <si>
    <t>Asurukh</t>
  </si>
  <si>
    <t>VUT01040160611434</t>
  </si>
  <si>
    <t>Agriculture Station</t>
  </si>
  <si>
    <t>VUT01040020631435</t>
  </si>
  <si>
    <t>Mulee</t>
  </si>
  <si>
    <t>Bungalow</t>
  </si>
  <si>
    <t>VUT01040020631436</t>
  </si>
  <si>
    <t>Namonae</t>
  </si>
  <si>
    <t>VUT01040020621437</t>
  </si>
  <si>
    <t>Vemali</t>
  </si>
  <si>
    <t>VUT01040020621438</t>
  </si>
  <si>
    <t>Assen</t>
  </si>
  <si>
    <t>VUT01040160611439</t>
  </si>
  <si>
    <t>Mbuleviau</t>
  </si>
  <si>
    <t>VUT01040020631440</t>
  </si>
  <si>
    <t>Yao</t>
  </si>
  <si>
    <t>VUT01040020631441</t>
  </si>
  <si>
    <t>Pemap</t>
  </si>
  <si>
    <t>VUT01040020631442</t>
  </si>
  <si>
    <t>VUT01040020631443</t>
  </si>
  <si>
    <t>Bakmir</t>
  </si>
  <si>
    <t>VUT01040020631444</t>
  </si>
  <si>
    <t>Sesivi</t>
  </si>
  <si>
    <t>VUT01040020631445</t>
  </si>
  <si>
    <t>Vetap</t>
  </si>
  <si>
    <t>VUT01040020631446</t>
  </si>
  <si>
    <t>Iyentinwamu</t>
  </si>
  <si>
    <t>VUT01040020631447</t>
  </si>
  <si>
    <t>Yelemangiap</t>
  </si>
  <si>
    <t>VUT01040020631448</t>
  </si>
  <si>
    <t>Belemapbolemio</t>
  </si>
  <si>
    <t>VUT01040020631449</t>
  </si>
  <si>
    <t>Yanbili</t>
  </si>
  <si>
    <t>VUT01040020631450</t>
  </si>
  <si>
    <t>Ase</t>
  </si>
  <si>
    <t>VUT01040020621451</t>
  </si>
  <si>
    <t>Renou</t>
  </si>
  <si>
    <t>VUT01040020621452</t>
  </si>
  <si>
    <t>Versup</t>
  </si>
  <si>
    <t>VUT01040020631453</t>
  </si>
  <si>
    <t>Fomavora</t>
  </si>
  <si>
    <t>VUT01040020621454</t>
  </si>
  <si>
    <t>Sameo</t>
  </si>
  <si>
    <t>VUT01040020621455</t>
  </si>
  <si>
    <t>VUT01040020621456</t>
  </si>
  <si>
    <t>Emiowat</t>
  </si>
  <si>
    <t>VUT01040020631457</t>
  </si>
  <si>
    <t>Yelahae</t>
  </si>
  <si>
    <t>VUT01040020631458</t>
  </si>
  <si>
    <t>Yelai Yelevotopheansa</t>
  </si>
  <si>
    <t>VUT01040020631459</t>
  </si>
  <si>
    <t>Tavios</t>
  </si>
  <si>
    <t>VUT01040020631460</t>
  </si>
  <si>
    <t>Emiowur</t>
  </si>
  <si>
    <t>VUT01040020631461</t>
  </si>
  <si>
    <t>Mbangir</t>
  </si>
  <si>
    <t>VUT01040160611462</t>
  </si>
  <si>
    <t>Mene</t>
  </si>
  <si>
    <t>Coop</t>
  </si>
  <si>
    <t>VUT01040020631463</t>
  </si>
  <si>
    <t>Poliavepiopio</t>
  </si>
  <si>
    <t>VUT01040020631464</t>
  </si>
  <si>
    <t>Yentelenio</t>
  </si>
  <si>
    <t>VUT01040020631465</t>
  </si>
  <si>
    <t>Methe</t>
  </si>
  <si>
    <t>VUT01040020621466</t>
  </si>
  <si>
    <t>Polivak</t>
  </si>
  <si>
    <t>VUT01040020631467</t>
  </si>
  <si>
    <t>Baiap</t>
  </si>
  <si>
    <t>VUT01040020631468</t>
  </si>
  <si>
    <t>Polimapongon</t>
  </si>
  <si>
    <t>VUT01040020631469</t>
  </si>
  <si>
    <t>Leve</t>
  </si>
  <si>
    <t>VUT01040020631470</t>
  </si>
  <si>
    <t>Miovsa</t>
  </si>
  <si>
    <t>VUT01040020631471</t>
  </si>
  <si>
    <t>Tisman</t>
  </si>
  <si>
    <t>VUT01040160611472</t>
  </si>
  <si>
    <t>Mapkinkin</t>
  </si>
  <si>
    <t>VUT01040020631473</t>
  </si>
  <si>
    <t>Hemerdabos</t>
  </si>
  <si>
    <t>VUT01040160611474</t>
  </si>
  <si>
    <t>Hot Water</t>
  </si>
  <si>
    <t>VUT01040020631475</t>
  </si>
  <si>
    <t>Taptio</t>
  </si>
  <si>
    <t>VUT01040020631476</t>
  </si>
  <si>
    <t>Vetkakas</t>
  </si>
  <si>
    <t>VUT01040160611477</t>
  </si>
  <si>
    <t>Yelevak</t>
  </si>
  <si>
    <t>VUT01040020631478</t>
  </si>
  <si>
    <t>Rembe</t>
  </si>
  <si>
    <t>VUT01040160611479</t>
  </si>
  <si>
    <t>Repanvaun</t>
  </si>
  <si>
    <t>VUT01040160611480</t>
  </si>
  <si>
    <t>Sue</t>
  </si>
  <si>
    <t>VUT01040020621481</t>
  </si>
  <si>
    <t>Yankusuvwovwo</t>
  </si>
  <si>
    <t>VUT01040020631482</t>
  </si>
  <si>
    <t>Pandehur</t>
  </si>
  <si>
    <t>VUT01040160611483</t>
  </si>
  <si>
    <t>Yelovuvu</t>
  </si>
  <si>
    <t>VUT01040020631484</t>
  </si>
  <si>
    <t>Danperper</t>
  </si>
  <si>
    <t>VUT01040160611485</t>
  </si>
  <si>
    <t>Ewu</t>
  </si>
  <si>
    <t>VUT01040020631486</t>
  </si>
  <si>
    <t>PENUVRE</t>
  </si>
  <si>
    <t>VUT01040160611487</t>
  </si>
  <si>
    <t>RARENKE</t>
  </si>
  <si>
    <t>VUT01040160611488</t>
  </si>
  <si>
    <t>Tpli</t>
  </si>
  <si>
    <t>VUT01040160651489</t>
  </si>
  <si>
    <t>Retchar</t>
  </si>
  <si>
    <t>VUT01040160611490</t>
  </si>
  <si>
    <t>Mbulio</t>
  </si>
  <si>
    <t>VUT01040020631491</t>
  </si>
  <si>
    <t>Tisvel</t>
  </si>
  <si>
    <t>Settlement</t>
  </si>
  <si>
    <t>VUT01040160651492</t>
  </si>
  <si>
    <t>Lonmuek</t>
  </si>
  <si>
    <t>VUT01040020631493</t>
  </si>
  <si>
    <t>Mboi</t>
  </si>
  <si>
    <t>VUT01040020621494</t>
  </si>
  <si>
    <t>Yanbie</t>
  </si>
  <si>
    <t>VUT01040020631495</t>
  </si>
  <si>
    <t>Malvet</t>
  </si>
  <si>
    <t>VUT01040020631496</t>
  </si>
  <si>
    <t>Poliumu</t>
  </si>
  <si>
    <t>VUT01040020631497</t>
  </si>
  <si>
    <t>Meup</t>
  </si>
  <si>
    <t>VUT01040020631498</t>
  </si>
  <si>
    <t>Lonver</t>
  </si>
  <si>
    <t>VUT01040020631499</t>
  </si>
  <si>
    <t>Repantchir</t>
  </si>
  <si>
    <t>VUT01040160611500</t>
  </si>
  <si>
    <t>Pisia</t>
  </si>
  <si>
    <t>VUT01040020631501</t>
  </si>
  <si>
    <t>Melbul</t>
  </si>
  <si>
    <t>VUT01040020631502</t>
  </si>
  <si>
    <t>Yautilie</t>
  </si>
  <si>
    <t>VUT01040020631503</t>
  </si>
  <si>
    <t>NTM center</t>
  </si>
  <si>
    <t>VUT01040020631504</t>
  </si>
  <si>
    <t>Rerep</t>
  </si>
  <si>
    <t>VUT01040160611505</t>
  </si>
  <si>
    <t>Lontupol</t>
  </si>
  <si>
    <t>VUT01040020631506</t>
  </si>
  <si>
    <t>Hormemado</t>
  </si>
  <si>
    <t>VUT01040020631507</t>
  </si>
  <si>
    <t>Tenak</t>
  </si>
  <si>
    <t>VUT01040020631508</t>
  </si>
  <si>
    <t>Polianpal</t>
  </si>
  <si>
    <t>VUT01040020631509</t>
  </si>
  <si>
    <t>Lele</t>
  </si>
  <si>
    <t>VUT01040020631510</t>
  </si>
  <si>
    <t>Yanluvuvia</t>
  </si>
  <si>
    <t>VUT01040020631511</t>
  </si>
  <si>
    <t>Graig Cove</t>
  </si>
  <si>
    <t>VUT01040020631512</t>
  </si>
  <si>
    <t>Peleteveurokon</t>
  </si>
  <si>
    <t>VUT01040020631513</t>
  </si>
  <si>
    <t>Melten</t>
  </si>
  <si>
    <t>VUT01040020631514</t>
  </si>
  <si>
    <t>Emeltungan</t>
  </si>
  <si>
    <t>VUT01040020631515</t>
  </si>
  <si>
    <t>Wuro</t>
  </si>
  <si>
    <t>VUT01040020631516</t>
  </si>
  <si>
    <t>Bakwe</t>
  </si>
  <si>
    <t>VUT01040020621517</t>
  </si>
  <si>
    <t>Enmila</t>
  </si>
  <si>
    <t>VUT01040020631518</t>
  </si>
  <si>
    <t>Lolimari</t>
  </si>
  <si>
    <t>VUT01040020631519</t>
  </si>
  <si>
    <t>Falimaplon</t>
  </si>
  <si>
    <t>VUT01040020631520</t>
  </si>
  <si>
    <t>Lonbulbul</t>
  </si>
  <si>
    <t>VUT01040020631521</t>
  </si>
  <si>
    <t>Tinisam</t>
  </si>
  <si>
    <t>VUT01040020631522</t>
  </si>
  <si>
    <t>Lonwol</t>
  </si>
  <si>
    <t>VUT01040020631523</t>
  </si>
  <si>
    <t>Lonbiteltel</t>
  </si>
  <si>
    <t>VUT01040020631524</t>
  </si>
  <si>
    <t>Endu Pahakol</t>
  </si>
  <si>
    <t>VUT01040020621525</t>
  </si>
  <si>
    <t>Mbwitin</t>
  </si>
  <si>
    <t>VUT01040160611526</t>
  </si>
  <si>
    <t>Fali</t>
  </si>
  <si>
    <t>VUT01040020631527</t>
  </si>
  <si>
    <t>Tim-Ahu</t>
  </si>
  <si>
    <t>VUT01040020621528</t>
  </si>
  <si>
    <t>Hau</t>
  </si>
  <si>
    <t>VUT01040020621529</t>
  </si>
  <si>
    <t>Navu</t>
  </si>
  <si>
    <t>VUT01040020631530</t>
  </si>
  <si>
    <t>Endu Poal</t>
  </si>
  <si>
    <t>VUT01040020621531</t>
  </si>
  <si>
    <t>Tareun</t>
  </si>
  <si>
    <t>VUT01040020621532</t>
  </si>
  <si>
    <t>Comercial center</t>
  </si>
  <si>
    <t>Commercial</t>
  </si>
  <si>
    <t>VUT01040020631533</t>
  </si>
  <si>
    <t>Lokohkoh</t>
  </si>
  <si>
    <t>VUT01040020631534</t>
  </si>
  <si>
    <t>Polibeak</t>
  </si>
  <si>
    <t>VUT01040020631535</t>
  </si>
  <si>
    <t>Lolibetaconcon</t>
  </si>
  <si>
    <t>VUT01040020631536</t>
  </si>
  <si>
    <t>Polipeak</t>
  </si>
  <si>
    <t>VUT01040020631537</t>
  </si>
  <si>
    <t>Sulol</t>
  </si>
  <si>
    <t>VUT01040020631538</t>
  </si>
  <si>
    <t>Metenua</t>
  </si>
  <si>
    <t>VUT01040160611539</t>
  </si>
  <si>
    <t>Roghuros</t>
  </si>
  <si>
    <t>VUT01040160611540</t>
  </si>
  <si>
    <t>Lonbiunedem</t>
  </si>
  <si>
    <t>VUT01040020631541</t>
  </si>
  <si>
    <t>Ranpili</t>
  </si>
  <si>
    <t>VUT01040020621542</t>
  </si>
  <si>
    <t>Lolibulo</t>
  </si>
  <si>
    <t>VUT01040020631543</t>
  </si>
  <si>
    <t>Lonamen</t>
  </si>
  <si>
    <t>VUT01040020631544</t>
  </si>
  <si>
    <t>Lowel</t>
  </si>
  <si>
    <t>VUT01040020631545</t>
  </si>
  <si>
    <t>Polibetakever</t>
  </si>
  <si>
    <t>VUT01040020631546</t>
  </si>
  <si>
    <t>Novor</t>
  </si>
  <si>
    <t>VUT01040160611547</t>
  </si>
  <si>
    <t>Falipuru</t>
  </si>
  <si>
    <t>VUT01040020631548</t>
  </si>
  <si>
    <t>Falimarmar</t>
  </si>
  <si>
    <t>VUT01040020631549</t>
  </si>
  <si>
    <t>Polimango</t>
  </si>
  <si>
    <t>VUT01040020631550</t>
  </si>
  <si>
    <t>Hawore</t>
  </si>
  <si>
    <t>VUT01040020631551</t>
  </si>
  <si>
    <t>Melta</t>
  </si>
  <si>
    <t>VUT01040020631552</t>
  </si>
  <si>
    <t>Polipetamemoro</t>
  </si>
  <si>
    <t>VUT01040020631553</t>
  </si>
  <si>
    <t>Lonparik</t>
  </si>
  <si>
    <t>VUT01040020631554</t>
  </si>
  <si>
    <t>Ranwolver</t>
  </si>
  <si>
    <t>VUT01040020631555</t>
  </si>
  <si>
    <t>Topol</t>
  </si>
  <si>
    <t>VUT01040020631556</t>
  </si>
  <si>
    <t>Vanowom</t>
  </si>
  <si>
    <t>VUT01040160651557</t>
  </si>
  <si>
    <t>Himir Mbuir</t>
  </si>
  <si>
    <t>VUT01040160611558</t>
  </si>
  <si>
    <t>Raghuh</t>
  </si>
  <si>
    <t>VUT01040160611559</t>
  </si>
  <si>
    <t>Penamur</t>
  </si>
  <si>
    <t>VUT01040160611560</t>
  </si>
  <si>
    <t>Lonnol</t>
  </si>
  <si>
    <t>VUT01040020631561</t>
  </si>
  <si>
    <t>Roghumbo</t>
  </si>
  <si>
    <t>VUT01040160611562</t>
  </si>
  <si>
    <t>Pontungi</t>
  </si>
  <si>
    <t>VUT01040020631563</t>
  </si>
  <si>
    <t>Tow</t>
  </si>
  <si>
    <t>VUT01040020631564</t>
  </si>
  <si>
    <t>Mbatambong</t>
  </si>
  <si>
    <t>VUT01040160611565</t>
  </si>
  <si>
    <t>Mboton</t>
  </si>
  <si>
    <t>VUT01040160611566</t>
  </si>
  <si>
    <t>Lonwolwol</t>
  </si>
  <si>
    <t>VUT01040020631567</t>
  </si>
  <si>
    <t>Policomolmol</t>
  </si>
  <si>
    <t>VUT01040020631568</t>
  </si>
  <si>
    <t>Vinmavis</t>
  </si>
  <si>
    <t>VUT01040160651569</t>
  </si>
  <si>
    <t>UNUA</t>
  </si>
  <si>
    <t>VUT01040160611570</t>
  </si>
  <si>
    <t>Wakon</t>
  </si>
  <si>
    <t>VUT01040020631571</t>
  </si>
  <si>
    <t>WELELE</t>
  </si>
  <si>
    <t>VUT01040160611572</t>
  </si>
  <si>
    <t>Mbarngen</t>
  </si>
  <si>
    <t>VUT01040160611573</t>
  </si>
  <si>
    <t>Kiki</t>
  </si>
  <si>
    <t>VUT01040160611574</t>
  </si>
  <si>
    <t>Tembimbi</t>
  </si>
  <si>
    <t>VUT01040160611575</t>
  </si>
  <si>
    <t>Limap</t>
  </si>
  <si>
    <t>VUT01040160651576</t>
  </si>
  <si>
    <t>Taremb</t>
  </si>
  <si>
    <t>VUT01040160611577</t>
  </si>
  <si>
    <t>KHIMIR TAMBOS</t>
  </si>
  <si>
    <t>VUT01040160651578</t>
  </si>
  <si>
    <t>Fandang</t>
  </si>
  <si>
    <t>VUT01040020641579</t>
  </si>
  <si>
    <t>Lingrah</t>
  </si>
  <si>
    <t>VUT01040020631580</t>
  </si>
  <si>
    <t>Buwoma</t>
  </si>
  <si>
    <t>VUT01040020631581</t>
  </si>
  <si>
    <t>Savoie</t>
  </si>
  <si>
    <t>VUT01040160611582</t>
  </si>
  <si>
    <t>RENSARI</t>
  </si>
  <si>
    <t>VUT01040160611583</t>
  </si>
  <si>
    <t>Ranverekon</t>
  </si>
  <si>
    <t>VUT01040020631584</t>
  </si>
  <si>
    <t>Rue Bakof</t>
  </si>
  <si>
    <t>VUT01040160651585</t>
  </si>
  <si>
    <t>Freddy's Community</t>
  </si>
  <si>
    <t>VUT01040160651586</t>
  </si>
  <si>
    <t>Faralo</t>
  </si>
  <si>
    <t>VUT01040160651587</t>
  </si>
  <si>
    <t>Sarmette</t>
  </si>
  <si>
    <t>VUT01040160651588</t>
  </si>
  <si>
    <t>VUT01040160651589</t>
  </si>
  <si>
    <t>Ranmir</t>
  </si>
  <si>
    <t>VUT01040020641590</t>
  </si>
  <si>
    <t>Vatukas</t>
  </si>
  <si>
    <t>VUT01040160651591</t>
  </si>
  <si>
    <t>Mbormet</t>
  </si>
  <si>
    <t>VUT01040160651592</t>
  </si>
  <si>
    <t>Hatbol</t>
  </si>
  <si>
    <t>VUT01040160651593</t>
  </si>
  <si>
    <t>Fatokas</t>
  </si>
  <si>
    <t>VUT01040160651594</t>
  </si>
  <si>
    <t>Lowni</t>
  </si>
  <si>
    <t>VUT01040160651595</t>
  </si>
  <si>
    <t>Longorkahlele</t>
  </si>
  <si>
    <t>VUT01040160651596</t>
  </si>
  <si>
    <t>Namburakai</t>
  </si>
  <si>
    <t>VUT01040160651597</t>
  </si>
  <si>
    <t>Lowet</t>
  </si>
  <si>
    <t>VUT01040160651598</t>
  </si>
  <si>
    <t>Lingarakh</t>
  </si>
  <si>
    <t>VUT01040160651599</t>
  </si>
  <si>
    <t>Filmbil</t>
  </si>
  <si>
    <t>VUT01040160651600</t>
  </si>
  <si>
    <t>Vanpal</t>
  </si>
  <si>
    <t>VUT01040020641601</t>
  </si>
  <si>
    <t>Lewesal</t>
  </si>
  <si>
    <t>VUT01040160651602</t>
  </si>
  <si>
    <t>Vili</t>
  </si>
  <si>
    <t>VUT01040160651603</t>
  </si>
  <si>
    <t>Larevet</t>
  </si>
  <si>
    <t>VUT01040160651604</t>
  </si>
  <si>
    <t>Ranveremto</t>
  </si>
  <si>
    <t>VUT01040020641605</t>
  </si>
  <si>
    <t>Formbukh</t>
  </si>
  <si>
    <t>VUT01040160651606</t>
  </si>
  <si>
    <t>Fonhali</t>
  </si>
  <si>
    <t>VUT01040020641607</t>
  </si>
  <si>
    <t>Vemolo</t>
  </si>
  <si>
    <t>VUT01040160651608</t>
  </si>
  <si>
    <t>VUT01040160651609</t>
  </si>
  <si>
    <t>Fonwor</t>
  </si>
  <si>
    <t>VUT01040020641610</t>
  </si>
  <si>
    <t>METAVEN</t>
  </si>
  <si>
    <t>VUT01040160651611</t>
  </si>
  <si>
    <t>Letevtev</t>
  </si>
  <si>
    <t>VUT01040160651612</t>
  </si>
  <si>
    <t>Barick</t>
  </si>
  <si>
    <t>VUT01040160651613</t>
  </si>
  <si>
    <t>Nahatur</t>
  </si>
  <si>
    <t>VUT01040020641614</t>
  </si>
  <si>
    <t>Amelaten</t>
  </si>
  <si>
    <t>VUT01040160651615</t>
  </si>
  <si>
    <t>Bushman's Bay</t>
  </si>
  <si>
    <t>VUT01040160651616</t>
  </si>
  <si>
    <t>Lolibwe</t>
  </si>
  <si>
    <t>VUT01040020641617</t>
  </si>
  <si>
    <t>WONMAGH</t>
  </si>
  <si>
    <t>VUT01040160701618</t>
  </si>
  <si>
    <t>Rosarsar</t>
  </si>
  <si>
    <t>VUT01040160651619</t>
  </si>
  <si>
    <t>Lonwel</t>
  </si>
  <si>
    <t>VUT01040020641620</t>
  </si>
  <si>
    <t>Faramsu</t>
  </si>
  <si>
    <t>VUT01040020641621</t>
  </si>
  <si>
    <t>Lonororo</t>
  </si>
  <si>
    <t>VUT01040020641622</t>
  </si>
  <si>
    <t>Pangul</t>
  </si>
  <si>
    <t>VUT01040020641623</t>
  </si>
  <si>
    <t>Pontidir</t>
  </si>
  <si>
    <t>VUT01040160651624</t>
  </si>
  <si>
    <t>Leunfal</t>
  </si>
  <si>
    <t>VUT01040020641625</t>
  </si>
  <si>
    <t>Ranvetlam</t>
  </si>
  <si>
    <t>VUT01040020641626</t>
  </si>
  <si>
    <t>Betuwal</t>
  </si>
  <si>
    <t>VUT01040160651627</t>
  </si>
  <si>
    <t>Ameli</t>
  </si>
  <si>
    <t>VUT01040160651628</t>
  </si>
  <si>
    <t>Lalas</t>
  </si>
  <si>
    <t>VUT01040160701629</t>
  </si>
  <si>
    <t>Unmakh</t>
  </si>
  <si>
    <t>VUT01040160701630</t>
  </si>
  <si>
    <t>Himorol</t>
  </si>
  <si>
    <t>VUT01040160651631</t>
  </si>
  <si>
    <t>Port Standley</t>
  </si>
  <si>
    <t>VUT01040160651632</t>
  </si>
  <si>
    <t>Lonmbe</t>
  </si>
  <si>
    <t>VUT01040020641633</t>
  </si>
  <si>
    <t>Lendo</t>
  </si>
  <si>
    <t>VUT01040160651634</t>
  </si>
  <si>
    <t>Ranbwe</t>
  </si>
  <si>
    <t>VUT01040020641635</t>
  </si>
  <si>
    <t>Vanumul</t>
  </si>
  <si>
    <t>VUT01040020641636</t>
  </si>
  <si>
    <t>Molku</t>
  </si>
  <si>
    <t>VUT01040160651637</t>
  </si>
  <si>
    <t>Konkon</t>
  </si>
  <si>
    <t>VUT01040020641638</t>
  </si>
  <si>
    <t>Metitar</t>
  </si>
  <si>
    <t>VUT01040160651639</t>
  </si>
  <si>
    <t>Leviamp 2</t>
  </si>
  <si>
    <t>VUT01040160701640</t>
  </si>
  <si>
    <t>Ranon</t>
  </si>
  <si>
    <t>VUT01040020641641</t>
  </si>
  <si>
    <t>Liuhor</t>
  </si>
  <si>
    <t>VUT01040020641642</t>
  </si>
  <si>
    <t>Ginonarong</t>
  </si>
  <si>
    <t>VUT01040160651643</t>
  </si>
  <si>
    <t>Livet</t>
  </si>
  <si>
    <t>VUT01040160701644</t>
  </si>
  <si>
    <t>Nabnabar</t>
  </si>
  <si>
    <t>VUT01040160701645</t>
  </si>
  <si>
    <t>Olau</t>
  </si>
  <si>
    <t>VUT01040020641646</t>
  </si>
  <si>
    <t>Tulwei</t>
  </si>
  <si>
    <t>VUT01040160701647</t>
  </si>
  <si>
    <t>Enror</t>
  </si>
  <si>
    <t>VUT01040020641648</t>
  </si>
  <si>
    <t>Solomon bangalows</t>
  </si>
  <si>
    <t>VUT01040020641649</t>
  </si>
  <si>
    <t>Vatongtong</t>
  </si>
  <si>
    <t>VUT01040020641650</t>
  </si>
  <si>
    <t>Fanrereu</t>
  </si>
  <si>
    <t>VUT01040020641651</t>
  </si>
  <si>
    <t>Wiel</t>
  </si>
  <si>
    <t>VUT01040160701652</t>
  </si>
  <si>
    <t>Hawot</t>
  </si>
  <si>
    <t>VUT01040020641653</t>
  </si>
  <si>
    <t>Nenjing</t>
  </si>
  <si>
    <t>VUT01040160651654</t>
  </si>
  <si>
    <t>Lonlililiu</t>
  </si>
  <si>
    <t>VUT01040020641655</t>
  </si>
  <si>
    <t>Fantor</t>
  </si>
  <si>
    <t>VUT01040020641656</t>
  </si>
  <si>
    <t>Wiawi</t>
  </si>
  <si>
    <t>VUT01040160701657</t>
  </si>
  <si>
    <t>Ralibru</t>
  </si>
  <si>
    <t>VUT01040020641658</t>
  </si>
  <si>
    <t>Fanla</t>
  </si>
  <si>
    <t>VUT01040020641659</t>
  </si>
  <si>
    <t>Ranbe</t>
  </si>
  <si>
    <t>VUT01040020641660</t>
  </si>
  <si>
    <t>Brenwe</t>
  </si>
  <si>
    <t>VUT01040160701661</t>
  </si>
  <si>
    <t>Mengamone</t>
  </si>
  <si>
    <t>VUT01040020641662</t>
  </si>
  <si>
    <t>Alkampani</t>
  </si>
  <si>
    <t>VUT01040160701663</t>
  </si>
  <si>
    <t>Lonlullul</t>
  </si>
  <si>
    <t>VUT01040020641664</t>
  </si>
  <si>
    <t>Fantcheveur</t>
  </si>
  <si>
    <t>VUT01040020641665</t>
  </si>
  <si>
    <t>Lonmariaore</t>
  </si>
  <si>
    <t>VUT01040020641666</t>
  </si>
  <si>
    <t>Lonre</t>
  </si>
  <si>
    <t>VUT01040020641667</t>
  </si>
  <si>
    <t>MISSION</t>
  </si>
  <si>
    <t>VUT01040160701668</t>
  </si>
  <si>
    <t>Linbul</t>
  </si>
  <si>
    <t>VUT01040020641669</t>
  </si>
  <si>
    <t>Lehan</t>
  </si>
  <si>
    <t>VUT01040160701670</t>
  </si>
  <si>
    <t>Metamli</t>
  </si>
  <si>
    <t>VUT01040020641671</t>
  </si>
  <si>
    <t>Lalipasil</t>
  </si>
  <si>
    <t>VUT01040020641672</t>
  </si>
  <si>
    <t>Alnases</t>
  </si>
  <si>
    <t>VUT01040160701673</t>
  </si>
  <si>
    <t>Pledami Miel</t>
  </si>
  <si>
    <t>VUT01040160701674</t>
  </si>
  <si>
    <t>Wilit</t>
  </si>
  <si>
    <t>VUT01040020641675</t>
  </si>
  <si>
    <t>VUT01040020641676</t>
  </si>
  <si>
    <t>Farafuru</t>
  </si>
  <si>
    <t>VUT01040020641677</t>
  </si>
  <si>
    <t>Unmet</t>
  </si>
  <si>
    <t>VUT01040160701678</t>
  </si>
  <si>
    <t>Amel-Lil</t>
  </si>
  <si>
    <t>VUT01040160701679</t>
  </si>
  <si>
    <t>Tonbang</t>
  </si>
  <si>
    <t>VUT01040020641680</t>
  </si>
  <si>
    <t>Breha</t>
  </si>
  <si>
    <t>VUT01040160701681</t>
  </si>
  <si>
    <t>Abeurkah</t>
  </si>
  <si>
    <t>VUT01040160701682</t>
  </si>
  <si>
    <t>Ranhor</t>
  </si>
  <si>
    <t>VUT01040020641683</t>
  </si>
  <si>
    <t>VUT01040160701684</t>
  </si>
  <si>
    <t>Nokhiu</t>
  </si>
  <si>
    <t>VUT01040020641685</t>
  </si>
  <si>
    <t>Laniokon</t>
  </si>
  <si>
    <t>VUT01040020641686</t>
  </si>
  <si>
    <t>Albatei</t>
  </si>
  <si>
    <t>VUT01040160701687</t>
  </si>
  <si>
    <t>Neuwa</t>
  </si>
  <si>
    <t>VUT01040020641688</t>
  </si>
  <si>
    <t>Anuatak</t>
  </si>
  <si>
    <t>VUT01040160701689</t>
  </si>
  <si>
    <t>Fansar</t>
  </si>
  <si>
    <t>VUT01040020641690</t>
  </si>
  <si>
    <t>Alkakau</t>
  </si>
  <si>
    <t>VUT01040160701691</t>
  </si>
  <si>
    <t>Nehatling</t>
  </si>
  <si>
    <t>VUT01040020641692</t>
  </si>
  <si>
    <t>VUT01040020641693</t>
  </si>
  <si>
    <t>Melvar</t>
  </si>
  <si>
    <t>VUT01040020641694</t>
  </si>
  <si>
    <t>Unvar</t>
  </si>
  <si>
    <t>VUT01040160701695</t>
  </si>
  <si>
    <t>Baltaltalam</t>
  </si>
  <si>
    <t>VUT01040020641696</t>
  </si>
  <si>
    <t>Fanwotatau</t>
  </si>
  <si>
    <t>VUT01040020641697</t>
  </si>
  <si>
    <t>Likon</t>
  </si>
  <si>
    <t>VUT01040020641698</t>
  </si>
  <si>
    <t>Faramenmen</t>
  </si>
  <si>
    <t>VUT01040020641699</t>
  </si>
  <si>
    <t>Kona point 2</t>
  </si>
  <si>
    <t>VUT01040160651700</t>
  </si>
  <si>
    <t>Entor</t>
  </si>
  <si>
    <t>VUT01040020641701</t>
  </si>
  <si>
    <t>Wow</t>
  </si>
  <si>
    <t>VUT01040020641702</t>
  </si>
  <si>
    <t>Alemtu</t>
  </si>
  <si>
    <t>VUT01040160701703</t>
  </si>
  <si>
    <t>Pohor</t>
  </si>
  <si>
    <t>VUT01040020641704</t>
  </si>
  <si>
    <t>Pokor</t>
  </si>
  <si>
    <t>VUT01040020641705</t>
  </si>
  <si>
    <t>VUT01040020641706</t>
  </si>
  <si>
    <t>Kona point 1</t>
  </si>
  <si>
    <t>VUT01040160651707</t>
  </si>
  <si>
    <t>Melmbera</t>
  </si>
  <si>
    <t>VUT01040020641708</t>
  </si>
  <si>
    <t>Fona</t>
  </si>
  <si>
    <t>VUT01040020641709</t>
  </si>
  <si>
    <t>Lonawa</t>
  </si>
  <si>
    <t>VUT01040020641710</t>
  </si>
  <si>
    <t>Litslits</t>
  </si>
  <si>
    <t>VUT01040160651711</t>
  </si>
  <si>
    <t>Ranbetewal</t>
  </si>
  <si>
    <t>VUT01040020641712</t>
  </si>
  <si>
    <t>Alnivert</t>
  </si>
  <si>
    <t>VUT01040160701713</t>
  </si>
  <si>
    <t>Fantan</t>
  </si>
  <si>
    <t>VUT01040020641714</t>
  </si>
  <si>
    <t>Lawesinwe 2</t>
  </si>
  <si>
    <t>VUT01040160701715</t>
  </si>
  <si>
    <t>Lawesinwe 1</t>
  </si>
  <si>
    <t>VUT01040160701716</t>
  </si>
  <si>
    <t>Melpulpul</t>
  </si>
  <si>
    <t>VUT01040020641717</t>
  </si>
  <si>
    <t>Falibeur</t>
  </si>
  <si>
    <t>VUT01040020641718</t>
  </si>
  <si>
    <t>Ferapupol</t>
  </si>
  <si>
    <t>VUT01040020641719</t>
  </si>
  <si>
    <t>Nopul</t>
  </si>
  <si>
    <t>VUT01040020641720</t>
  </si>
  <si>
    <t>Halhaltaworo</t>
  </si>
  <si>
    <t>VUT01040020641721</t>
  </si>
  <si>
    <t>Lonbul</t>
  </si>
  <si>
    <t>VUT01040020641722</t>
  </si>
  <si>
    <t>Fonteng</t>
  </si>
  <si>
    <t>VUT01040020641723</t>
  </si>
  <si>
    <t>Parereu</t>
  </si>
  <si>
    <t>VUT01040020641724</t>
  </si>
  <si>
    <t>Lakatoro</t>
  </si>
  <si>
    <t>VUT01040160651725</t>
  </si>
  <si>
    <t>Natafen</t>
  </si>
  <si>
    <t>VUT01040160651726</t>
  </si>
  <si>
    <t>Halhal</t>
  </si>
  <si>
    <t>VUT01040020641727</t>
  </si>
  <si>
    <t>Pinbang</t>
  </si>
  <si>
    <t>VUT01040020641728</t>
  </si>
  <si>
    <t>Forestry Station</t>
  </si>
  <si>
    <t>VUT01040160651729</t>
  </si>
  <si>
    <t>Mborkus</t>
  </si>
  <si>
    <t>VUT01040160651730</t>
  </si>
  <si>
    <t>Ranvergere</t>
  </si>
  <si>
    <t>VUT01040020641731</t>
  </si>
  <si>
    <t>Lonbasil</t>
  </si>
  <si>
    <t>VUT01040020641732</t>
  </si>
  <si>
    <t>Tenmial</t>
  </si>
  <si>
    <t>VUT01040160651733</t>
  </si>
  <si>
    <t>Fatima</t>
  </si>
  <si>
    <t>VUT01040020641734</t>
  </si>
  <si>
    <t>Melwara</t>
  </si>
  <si>
    <t>VUT01040020641735</t>
  </si>
  <si>
    <t>Metanwor</t>
  </si>
  <si>
    <t>VUT01040020641736</t>
  </si>
  <si>
    <t>Senal</t>
  </si>
  <si>
    <t>VUT01040160651737</t>
  </si>
  <si>
    <t>Rau</t>
  </si>
  <si>
    <t>VUT01040020641738</t>
  </si>
  <si>
    <t>Hahomlam</t>
  </si>
  <si>
    <t>VUT01040020641739</t>
  </si>
  <si>
    <t>VUT01040020641740</t>
  </si>
  <si>
    <t>Ranmuhu</t>
  </si>
  <si>
    <t>VUT01040020641741</t>
  </si>
  <si>
    <t>Ahomlam</t>
  </si>
  <si>
    <t>VUT01040020641742</t>
  </si>
  <si>
    <t>Farabtawonwon</t>
  </si>
  <si>
    <t>VUT01040020641743</t>
  </si>
  <si>
    <t>Harimal</t>
  </si>
  <si>
    <t>VUT01040020641744</t>
  </si>
  <si>
    <t>Taneo</t>
  </si>
  <si>
    <t>VUT01040020641745</t>
  </si>
  <si>
    <t>Fonmur</t>
  </si>
  <si>
    <t>VUT01040020641746</t>
  </si>
  <si>
    <t>Lonha</t>
  </si>
  <si>
    <t>VUT01040020641747</t>
  </si>
  <si>
    <t>Magam</t>
  </si>
  <si>
    <t>VUT01040020641748</t>
  </si>
  <si>
    <t>VUT01040020641749</t>
  </si>
  <si>
    <t>Olal</t>
  </si>
  <si>
    <t>VUT01040020641750</t>
  </si>
  <si>
    <t>Lonwara</t>
  </si>
  <si>
    <t>VUT01040020641751</t>
  </si>
  <si>
    <t>SENAL</t>
  </si>
  <si>
    <t>VUT01040160651752</t>
  </si>
  <si>
    <t>Tsele</t>
  </si>
  <si>
    <t>VUT01040160651753</t>
  </si>
  <si>
    <t>MAIAK</t>
  </si>
  <si>
    <t>VUT01040160701754</t>
  </si>
  <si>
    <t>TSELE</t>
  </si>
  <si>
    <t>VUT01040160651755</t>
  </si>
  <si>
    <t>Marybel</t>
  </si>
  <si>
    <t>VUT01040160651756</t>
  </si>
  <si>
    <t>Palu</t>
  </si>
  <si>
    <t>VUT01040160701757</t>
  </si>
  <si>
    <t>Willekh</t>
  </si>
  <si>
    <t>VUT01040160701758</t>
  </si>
  <si>
    <t>Pri</t>
  </si>
  <si>
    <t>VUT01040160701759</t>
  </si>
  <si>
    <t>Nanwut</t>
  </si>
  <si>
    <t>VUT01040870681760</t>
  </si>
  <si>
    <t>NANWUT</t>
  </si>
  <si>
    <t>VUT01040870681761</t>
  </si>
  <si>
    <t>VUT01040160701762</t>
  </si>
  <si>
    <t>MBANGALEMB</t>
  </si>
  <si>
    <t>VUT01040160651763</t>
  </si>
  <si>
    <t>Wiaru</t>
  </si>
  <si>
    <t>VUT01040160701764</t>
  </si>
  <si>
    <t>Apreukha</t>
  </si>
  <si>
    <t>VUT01040160701765</t>
  </si>
  <si>
    <t>Win</t>
  </si>
  <si>
    <t>VUT01040160701766</t>
  </si>
  <si>
    <t>AIAKA</t>
  </si>
  <si>
    <t>VUT01040160701767</t>
  </si>
  <si>
    <t>VUT01040160701768</t>
  </si>
  <si>
    <t>Bakor</t>
  </si>
  <si>
    <t>VUT01040160651769</t>
  </si>
  <si>
    <t>WIRU</t>
  </si>
  <si>
    <t>VUT01040160701770</t>
  </si>
  <si>
    <t>TSINORORO</t>
  </si>
  <si>
    <t>VUT01040160651771</t>
  </si>
  <si>
    <t>Tautu</t>
  </si>
  <si>
    <t>VUT01040160651772</t>
  </si>
  <si>
    <t>POTNAMBWE</t>
  </si>
  <si>
    <t>VUT01040880691773</t>
  </si>
  <si>
    <t>TAUTU</t>
  </si>
  <si>
    <t>VUT01040160651774</t>
  </si>
  <si>
    <t>Halau</t>
  </si>
  <si>
    <t>VUT01040160651775</t>
  </si>
  <si>
    <t>ANAVILALAO</t>
  </si>
  <si>
    <t>VUT01040160701776</t>
  </si>
  <si>
    <t>Potpotup</t>
  </si>
  <si>
    <t>VUT01040160651777</t>
  </si>
  <si>
    <t>Potnambwe</t>
  </si>
  <si>
    <t>VUT01040880691778</t>
  </si>
  <si>
    <t>TEVRI</t>
  </si>
  <si>
    <t>VUT01040880691779</t>
  </si>
  <si>
    <t>VUT01040160651780</t>
  </si>
  <si>
    <t>Tevri</t>
  </si>
  <si>
    <t>VUT01040880691781</t>
  </si>
  <si>
    <t>Amokh</t>
  </si>
  <si>
    <t>VUT01040160701782</t>
  </si>
  <si>
    <t>VILAVI</t>
  </si>
  <si>
    <t>VUT01040880691783</t>
  </si>
  <si>
    <t>Selenuwet</t>
  </si>
  <si>
    <t>VUT01040160651784</t>
  </si>
  <si>
    <t>Vilavi</t>
  </si>
  <si>
    <t>VUT01040880691785</t>
  </si>
  <si>
    <t>Aplaveunkhai</t>
  </si>
  <si>
    <t>VUT01040160701786</t>
  </si>
  <si>
    <t>NAPARAVET</t>
  </si>
  <si>
    <t>VUT01040160701787</t>
  </si>
  <si>
    <t>Tniu</t>
  </si>
  <si>
    <t>VUT01040160701788</t>
  </si>
  <si>
    <t>Lalpor</t>
  </si>
  <si>
    <t>VUT01040160651789</t>
  </si>
  <si>
    <t>Lalep</t>
  </si>
  <si>
    <t>VUT01040160651790</t>
  </si>
  <si>
    <t>VUT01040160701791</t>
  </si>
  <si>
    <t>Selektasimal</t>
  </si>
  <si>
    <t>VUT01040160651792</t>
  </si>
  <si>
    <t>POTUN</t>
  </si>
  <si>
    <t>VUT01040880691793</t>
  </si>
  <si>
    <t>Natafoa Station</t>
  </si>
  <si>
    <t>VUT01040160651794</t>
  </si>
  <si>
    <t>Lelwokrerum</t>
  </si>
  <si>
    <t>VUT01040160651795</t>
  </si>
  <si>
    <t>BIG NAMBAS</t>
  </si>
  <si>
    <t>VUT01040160701796</t>
  </si>
  <si>
    <t>Evenomolo</t>
  </si>
  <si>
    <t>VUT01040160701797</t>
  </si>
  <si>
    <t>SELELURAI</t>
  </si>
  <si>
    <t>VUT01040160651798</t>
  </si>
  <si>
    <t>Potun</t>
  </si>
  <si>
    <t>VUT01040880691799</t>
  </si>
  <si>
    <t>Pekriwriw</t>
  </si>
  <si>
    <t>VUT01040160651800</t>
  </si>
  <si>
    <t>Pinawe</t>
  </si>
  <si>
    <t>VUT01040160701801</t>
  </si>
  <si>
    <t>Jinuwomir</t>
  </si>
  <si>
    <t>VUT01040160651802</t>
  </si>
  <si>
    <t>VUT01040160651803</t>
  </si>
  <si>
    <t>Selelurai</t>
  </si>
  <si>
    <t>VUT01040160651804</t>
  </si>
  <si>
    <t>SELETASIMAL</t>
  </si>
  <si>
    <t>VUT01040160651805</t>
  </si>
  <si>
    <t>WIROP</t>
  </si>
  <si>
    <t>VUT01040880691806</t>
  </si>
  <si>
    <t>Wirop</t>
  </si>
  <si>
    <t>VUT01040880691807</t>
  </si>
  <si>
    <t>Pwitar</t>
  </si>
  <si>
    <t>VUT01040160701808</t>
  </si>
  <si>
    <t>NORSUP</t>
  </si>
  <si>
    <t>VUT01040160651809</t>
  </si>
  <si>
    <t>LUWEELRAGHA</t>
  </si>
  <si>
    <t>VUT01040160651810</t>
  </si>
  <si>
    <t>NAVILALO</t>
  </si>
  <si>
    <t>VUT01040160701811</t>
  </si>
  <si>
    <t>Serbubul</t>
  </si>
  <si>
    <t>VUT01040160651812</t>
  </si>
  <si>
    <t>VUT01040160651813</t>
  </si>
  <si>
    <t>NEVNALA</t>
  </si>
  <si>
    <t>VUT01040160701814</t>
  </si>
  <si>
    <t>Nunpa</t>
  </si>
  <si>
    <t>VUT01040160701815</t>
  </si>
  <si>
    <t>Lalmasis</t>
  </si>
  <si>
    <t>VUT01040160651816</t>
  </si>
  <si>
    <t>Lalkofe</t>
  </si>
  <si>
    <t>VUT01040160651817</t>
  </si>
  <si>
    <t>TSIMPIRIPIRI</t>
  </si>
  <si>
    <t>VUT01040160651818</t>
  </si>
  <si>
    <t>Saint Therese</t>
  </si>
  <si>
    <t>VUT01040160651819</t>
  </si>
  <si>
    <t>Luwelnalep</t>
  </si>
  <si>
    <t>VUT01040160651820</t>
  </si>
  <si>
    <t>Tsimpiripiri</t>
  </si>
  <si>
    <t>VUT01040160651821</t>
  </si>
  <si>
    <t>Mae</t>
  </si>
  <si>
    <t>VUT01040160651822</t>
  </si>
  <si>
    <t>Tsingolon</t>
  </si>
  <si>
    <t>VUT01040160651823</t>
  </si>
  <si>
    <t>MAE</t>
  </si>
  <si>
    <t>VUT01040160651824</t>
  </si>
  <si>
    <t>Botlach</t>
  </si>
  <si>
    <t>VUT01040160651825</t>
  </si>
  <si>
    <t>Mbotnebuvali</t>
  </si>
  <si>
    <t>VUT01040160651826</t>
  </si>
  <si>
    <t>Lasfata</t>
  </si>
  <si>
    <t>VUT01040160651827</t>
  </si>
  <si>
    <t>TSINGOLON</t>
  </si>
  <si>
    <t>VUT01040160651828</t>
  </si>
  <si>
    <t>Pikahar</t>
  </si>
  <si>
    <t>VUT01040160701829</t>
  </si>
  <si>
    <t>Lalnani</t>
  </si>
  <si>
    <t>VUT01040160651830</t>
  </si>
  <si>
    <t>VUT01040160651831</t>
  </si>
  <si>
    <t>Pao</t>
  </si>
  <si>
    <t>VUT01040160701832</t>
  </si>
  <si>
    <t>Luwelnial</t>
  </si>
  <si>
    <t>VUT01040160651833</t>
  </si>
  <si>
    <t>Mae Lalvenre</t>
  </si>
  <si>
    <t>VUT01040160651834</t>
  </si>
  <si>
    <t>Mblamae</t>
  </si>
  <si>
    <t>VUT01040160651835</t>
  </si>
  <si>
    <t>Peknatep</t>
  </si>
  <si>
    <t>VUT01040160701836</t>
  </si>
  <si>
    <t>INTER</t>
  </si>
  <si>
    <t>VUT01040160701837</t>
  </si>
  <si>
    <t>Tivel</t>
  </si>
  <si>
    <t>VUT01040160731838</t>
  </si>
  <si>
    <t>Mbotsamansi</t>
  </si>
  <si>
    <t>VUT01040160651839</t>
  </si>
  <si>
    <t>Mhawei</t>
  </si>
  <si>
    <t>VUT01040160701840</t>
  </si>
  <si>
    <t>Ablanili</t>
  </si>
  <si>
    <t>VUT01040160701841</t>
  </si>
  <si>
    <t>Rambek</t>
  </si>
  <si>
    <t>VUT01040160701842</t>
  </si>
  <si>
    <t>Bethany</t>
  </si>
  <si>
    <t>VUT01040160651843</t>
  </si>
  <si>
    <t>Tsinamur</t>
  </si>
  <si>
    <t>VUT01040160731844</t>
  </si>
  <si>
    <t>Bethvas</t>
  </si>
  <si>
    <t>VUT01040160651845</t>
  </si>
  <si>
    <t>Nasareth</t>
  </si>
  <si>
    <t>VUT01040160731846</t>
  </si>
  <si>
    <t>Nivet Mbeltung</t>
  </si>
  <si>
    <t>VUT01040160651847</t>
  </si>
  <si>
    <t>Rory</t>
  </si>
  <si>
    <t>VUT01040160731848</t>
  </si>
  <si>
    <t>NAIAO</t>
  </si>
  <si>
    <t>VUT01040160701849</t>
  </si>
  <si>
    <t>Bur</t>
  </si>
  <si>
    <t>VUT01040160701850</t>
  </si>
  <si>
    <t>VUT01040160731851</t>
  </si>
  <si>
    <t>Burao</t>
  </si>
  <si>
    <t>VUT01040160731852</t>
  </si>
  <si>
    <t>MBOTSAMANSI</t>
  </si>
  <si>
    <t>VUT01040160651853</t>
  </si>
  <si>
    <t>Lilep</t>
  </si>
  <si>
    <t>VUT01040160731854</t>
  </si>
  <si>
    <t>RORI</t>
  </si>
  <si>
    <t>VUT01040160731855</t>
  </si>
  <si>
    <t>Las Graon</t>
  </si>
  <si>
    <t>VUT01040160731856</t>
  </si>
  <si>
    <t>KARO</t>
  </si>
  <si>
    <t>VUT01040160701857</t>
  </si>
  <si>
    <t>Winma</t>
  </si>
  <si>
    <t>VUT01040160701858</t>
  </si>
  <si>
    <t>Ablanakalyamek</t>
  </si>
  <si>
    <t>VUT01040160701859</t>
  </si>
  <si>
    <t>Petmaur</t>
  </si>
  <si>
    <t>VUT01040160701860</t>
  </si>
  <si>
    <t>Tenmaru</t>
  </si>
  <si>
    <t>VUT01040160701861</t>
  </si>
  <si>
    <t>Chimelvenior</t>
  </si>
  <si>
    <t>VUT01040160651862</t>
  </si>
  <si>
    <t>Allamu Camp</t>
  </si>
  <si>
    <t>VUT01040160701863</t>
  </si>
  <si>
    <t>Nawimalet</t>
  </si>
  <si>
    <t>VUT01040160701864</t>
  </si>
  <si>
    <t>NDAPEN</t>
  </si>
  <si>
    <t>VUT01040160701865</t>
  </si>
  <si>
    <t>Gibungorvet</t>
  </si>
  <si>
    <t>VUT01040160731866</t>
  </si>
  <si>
    <t>Potindir</t>
  </si>
  <si>
    <t>VUT01040160731867</t>
  </si>
  <si>
    <t>Lapu</t>
  </si>
  <si>
    <t>VUT01040160731868</t>
  </si>
  <si>
    <t>BATARNARA</t>
  </si>
  <si>
    <t>VUT01040160701869</t>
  </si>
  <si>
    <t>Aknadum</t>
  </si>
  <si>
    <t>VUT01040160701870</t>
  </si>
  <si>
    <t>Melembilet</t>
  </si>
  <si>
    <t>VUT01040160731871</t>
  </si>
  <si>
    <t>Penut</t>
  </si>
  <si>
    <t>VUT01040160731872</t>
  </si>
  <si>
    <t>Nalo</t>
  </si>
  <si>
    <t>VUT01040160731873</t>
  </si>
  <si>
    <t>Tchimbwilet</t>
  </si>
  <si>
    <t>VUT01040160731874</t>
  </si>
  <si>
    <t>Gintutu</t>
  </si>
  <si>
    <t>VUT01040160731875</t>
  </si>
  <si>
    <t>Mbenenavet</t>
  </si>
  <si>
    <t>VUT01040160701876</t>
  </si>
  <si>
    <t>Chimbwilet</t>
  </si>
  <si>
    <t>VUT01040160731877</t>
  </si>
  <si>
    <t>Peterprep</t>
  </si>
  <si>
    <t>VUT01040160731878</t>
  </si>
  <si>
    <t>Peterlep</t>
  </si>
  <si>
    <t>VUT01040160731879</t>
  </si>
  <si>
    <t>Lelwo</t>
  </si>
  <si>
    <t>VUT01040160731880</t>
  </si>
  <si>
    <t>Amelbila</t>
  </si>
  <si>
    <t>VUT01040160731881</t>
  </si>
  <si>
    <t>Ndemel</t>
  </si>
  <si>
    <t>VUT01040160731882</t>
  </si>
  <si>
    <t>But</t>
  </si>
  <si>
    <t>VUT01040160731883</t>
  </si>
  <si>
    <t>Sale</t>
  </si>
  <si>
    <t>VUT01040160731884</t>
  </si>
  <si>
    <t>Elnisi  (not shown)</t>
  </si>
  <si>
    <t>VUT01040160701885</t>
  </si>
  <si>
    <t>Navapra</t>
  </si>
  <si>
    <t>VUT01040160701886</t>
  </si>
  <si>
    <t>Pinalum</t>
  </si>
  <si>
    <t>VUT01040160731887</t>
  </si>
  <si>
    <t>Elnisi</t>
  </si>
  <si>
    <t>VUT01040160701888</t>
  </si>
  <si>
    <t>Nunmari</t>
  </si>
  <si>
    <t>VUT01040160701889</t>
  </si>
  <si>
    <t>Tchinatot</t>
  </si>
  <si>
    <t>VUT01040160731890</t>
  </si>
  <si>
    <t>Lekan</t>
  </si>
  <si>
    <t>VUT01040160701891</t>
  </si>
  <si>
    <t>Utapep</t>
  </si>
  <si>
    <t>VUT01040160701892</t>
  </si>
  <si>
    <t>Armanpua (not shown)</t>
  </si>
  <si>
    <t>VUT01040160701893</t>
  </si>
  <si>
    <t>NDEMEL</t>
  </si>
  <si>
    <t>VUT01040160731894</t>
  </si>
  <si>
    <t>Teupeer</t>
  </si>
  <si>
    <t>VUT01040160731895</t>
  </si>
  <si>
    <t>Plemituyaimok</t>
  </si>
  <si>
    <t>VUT01040160701896</t>
  </si>
  <si>
    <t>Ndrafrukh</t>
  </si>
  <si>
    <t>VUT01040160701897</t>
  </si>
  <si>
    <t>Alndafrukh</t>
  </si>
  <si>
    <t>VUT01040160701898</t>
  </si>
  <si>
    <t>Wornambek</t>
  </si>
  <si>
    <t>VUT01040160701899</t>
  </si>
  <si>
    <t>Point Cross</t>
  </si>
  <si>
    <t>VUT01030220761900</t>
  </si>
  <si>
    <t>Amelvet</t>
  </si>
  <si>
    <t>VUT01040160731901</t>
  </si>
  <si>
    <t>VUT01040160731902</t>
  </si>
  <si>
    <t>Sandorosdelima</t>
  </si>
  <si>
    <t>VUT01040160731903</t>
  </si>
  <si>
    <t>Tsinemtenwo</t>
  </si>
  <si>
    <t>VUT01040160731904</t>
  </si>
  <si>
    <t>Lovrore</t>
  </si>
  <si>
    <t>VUT01040160731905</t>
  </si>
  <si>
    <t>Worlep</t>
  </si>
  <si>
    <t>VUT01040160731906</t>
  </si>
  <si>
    <t>Harop</t>
  </si>
  <si>
    <t>VUT01030220761907</t>
  </si>
  <si>
    <t>Paita</t>
  </si>
  <si>
    <t>VUT01040160731908</t>
  </si>
  <si>
    <t>Wolomsek</t>
  </si>
  <si>
    <t>VUT01040160731909</t>
  </si>
  <si>
    <t>Nuas</t>
  </si>
  <si>
    <t>VUT01040160701910</t>
  </si>
  <si>
    <t>Uhuruwau</t>
  </si>
  <si>
    <t>VUT01030220761911</t>
  </si>
  <si>
    <t>Wornari</t>
  </si>
  <si>
    <t>VUT01040160731912</t>
  </si>
  <si>
    <t>Wanuru</t>
  </si>
  <si>
    <t>VUT01030220761913</t>
  </si>
  <si>
    <t>Immaculler Conception</t>
  </si>
  <si>
    <t>VUT01040160731914</t>
  </si>
  <si>
    <t>Petere</t>
  </si>
  <si>
    <t>VUT01040160731915</t>
  </si>
  <si>
    <t>Albalak</t>
  </si>
  <si>
    <t>VUT01040160701916</t>
  </si>
  <si>
    <t>Tsinetra</t>
  </si>
  <si>
    <t>VUT01040160731917</t>
  </si>
  <si>
    <t>Saint.Therese</t>
  </si>
  <si>
    <t>VUT01040160731918</t>
  </si>
  <si>
    <t>Tsinevnu</t>
  </si>
  <si>
    <t>VUT01040160731919</t>
  </si>
  <si>
    <t>Saint.Maria</t>
  </si>
  <si>
    <t>VUT01040160731920</t>
  </si>
  <si>
    <t>Hili</t>
  </si>
  <si>
    <t>VUT01040160731921</t>
  </si>
  <si>
    <t>Melnator</t>
  </si>
  <si>
    <t>VUT01040160731922</t>
  </si>
  <si>
    <t>Melrevi</t>
  </si>
  <si>
    <t>VUT01040160731923</t>
  </si>
  <si>
    <t>Tsinasets</t>
  </si>
  <si>
    <t>VUT01040160731924</t>
  </si>
  <si>
    <t>Calvary</t>
  </si>
  <si>
    <t>VUT01040160731925</t>
  </si>
  <si>
    <t>Lonwabet</t>
  </si>
  <si>
    <t>VUT01030220761926</t>
  </si>
  <si>
    <t>Peterngar</t>
  </si>
  <si>
    <t>VUT01040160701927</t>
  </si>
  <si>
    <t>Tsidavo</t>
  </si>
  <si>
    <t>VUT01040160731928</t>
  </si>
  <si>
    <t>Saint.Joseph</t>
  </si>
  <si>
    <t>VUT01040160731929</t>
  </si>
  <si>
    <t>Paradiso</t>
  </si>
  <si>
    <t>VUT01040160731930</t>
  </si>
  <si>
    <t>Malua Bay</t>
  </si>
  <si>
    <t>VUT01040160701931</t>
  </si>
  <si>
    <t>Wowoyout</t>
  </si>
  <si>
    <t>VUT01040160731932</t>
  </si>
  <si>
    <t>Sisle</t>
  </si>
  <si>
    <t>VUT01040160731933</t>
  </si>
  <si>
    <t>Woromlaki</t>
  </si>
  <si>
    <t>VUT01040160731934</t>
  </si>
  <si>
    <t>Lepinmas</t>
  </si>
  <si>
    <t>VUT01040160731935</t>
  </si>
  <si>
    <t>VUT01040160731936</t>
  </si>
  <si>
    <t>Melarere</t>
  </si>
  <si>
    <t>VUT01040730711937</t>
  </si>
  <si>
    <t>Metkhun</t>
  </si>
  <si>
    <t>VUT01040160701938</t>
  </si>
  <si>
    <t>Notre Dame</t>
  </si>
  <si>
    <t>VUT01040160731939</t>
  </si>
  <si>
    <t>WALARANO</t>
  </si>
  <si>
    <t>VUT01040160731940</t>
  </si>
  <si>
    <t>Malua Bay 2</t>
  </si>
  <si>
    <t>VUT01040160701941</t>
  </si>
  <si>
    <t>Welae</t>
  </si>
  <si>
    <t>VUT01040160731942</t>
  </si>
  <si>
    <t>Wal</t>
  </si>
  <si>
    <t>VUT01040160701943</t>
  </si>
  <si>
    <t>Tchinengatep</t>
  </si>
  <si>
    <t>VUT01040730711944</t>
  </si>
  <si>
    <t>Tepune</t>
  </si>
  <si>
    <t>VUT01040160731945</t>
  </si>
  <si>
    <t>Tchinambon</t>
  </si>
  <si>
    <t>VUT01040730711946</t>
  </si>
  <si>
    <t>Sanaliv</t>
  </si>
  <si>
    <t>VUT01040160731947</t>
  </si>
  <si>
    <t>Tsibirpir</t>
  </si>
  <si>
    <t>VUT01040160731948</t>
  </si>
  <si>
    <t>Tanmiliu</t>
  </si>
  <si>
    <t>VUT01040160731949</t>
  </si>
  <si>
    <t>Lepitan</t>
  </si>
  <si>
    <t>VUT01040160731950</t>
  </si>
  <si>
    <t>VUT01030220761951</t>
  </si>
  <si>
    <t>Banmatmat</t>
  </si>
  <si>
    <t>VUT01030220761952</t>
  </si>
  <si>
    <t>Worpriv</t>
  </si>
  <si>
    <t>VUT01040160731953</t>
  </si>
  <si>
    <t>LALEP</t>
  </si>
  <si>
    <t>VUT01040160731954</t>
  </si>
  <si>
    <t>Tsinowone</t>
  </si>
  <si>
    <t>VUT01040160731955</t>
  </si>
  <si>
    <t>TCHINEMBIS</t>
  </si>
  <si>
    <t>VUT01040730711956</t>
  </si>
  <si>
    <t>Wortatsa</t>
  </si>
  <si>
    <t>VUT01040160731957</t>
  </si>
  <si>
    <t>Topet</t>
  </si>
  <si>
    <t>VUT01040160731958</t>
  </si>
  <si>
    <t>Pepeksat</t>
  </si>
  <si>
    <t>VUT01040160701959</t>
  </si>
  <si>
    <t>Potowar</t>
  </si>
  <si>
    <t>VUT01040160731960</t>
  </si>
  <si>
    <t>Pura</t>
  </si>
  <si>
    <t>VUT01040160731961</t>
  </si>
  <si>
    <t>Tsiptere</t>
  </si>
  <si>
    <t>VUT01040160731962</t>
  </si>
  <si>
    <t>Potora</t>
  </si>
  <si>
    <t>VUT01040730711963</t>
  </si>
  <si>
    <t>Selwori</t>
  </si>
  <si>
    <t>VUT01040160731964</t>
  </si>
  <si>
    <t>Sanwir</t>
  </si>
  <si>
    <t>VUT01040160731965</t>
  </si>
  <si>
    <t>NDEUPAL MALUGH</t>
  </si>
  <si>
    <t>VUT01040160701966</t>
  </si>
  <si>
    <t>Saint Louis</t>
  </si>
  <si>
    <t>VUT01040160731967</t>
  </si>
  <si>
    <t>Neumev</t>
  </si>
  <si>
    <t>VUT01040160731968</t>
  </si>
  <si>
    <t>Malprev</t>
  </si>
  <si>
    <t>VUT01040160731969</t>
  </si>
  <si>
    <t>Amelbuas</t>
  </si>
  <si>
    <t>VUT01040160731970</t>
  </si>
  <si>
    <t>Molin</t>
  </si>
  <si>
    <t>VUT01040160701971</t>
  </si>
  <si>
    <t>Sapa</t>
  </si>
  <si>
    <t>VUT01040160731972</t>
  </si>
  <si>
    <t>Peteros</t>
  </si>
  <si>
    <t>VUT01040910721973</t>
  </si>
  <si>
    <t>Twokori</t>
  </si>
  <si>
    <t>VUT01040160731974</t>
  </si>
  <si>
    <t>Clear River</t>
  </si>
  <si>
    <t>VUT01040160701975</t>
  </si>
  <si>
    <t>Leonare</t>
  </si>
  <si>
    <t>VUT01040160701976</t>
  </si>
  <si>
    <t>Serser</t>
  </si>
  <si>
    <t>VUT01040910721977</t>
  </si>
  <si>
    <t>Letephuei</t>
  </si>
  <si>
    <t>VUT01040160701978</t>
  </si>
  <si>
    <t>Wumul</t>
  </si>
  <si>
    <t>VUT01040160701979</t>
  </si>
  <si>
    <t>Poton</t>
  </si>
  <si>
    <t>VUT01040910721980</t>
  </si>
  <si>
    <t>Rosbay</t>
  </si>
  <si>
    <t>VUT01040160731981</t>
  </si>
  <si>
    <t>Ranputor</t>
  </si>
  <si>
    <t>VUT01030220761982</t>
  </si>
  <si>
    <t>Tanmalilip Merag</t>
  </si>
  <si>
    <t>VUT01040160701983</t>
  </si>
  <si>
    <t>Peterpu</t>
  </si>
  <si>
    <t>VUT01040160731984</t>
  </si>
  <si>
    <t>Paorbwus</t>
  </si>
  <si>
    <t>VUT01030220761985</t>
  </si>
  <si>
    <t>Tanmalilip</t>
  </si>
  <si>
    <t>VUT01040160701986</t>
  </si>
  <si>
    <t>Ramaso</t>
  </si>
  <si>
    <t>VUT01040160731987</t>
  </si>
  <si>
    <t>Orap</t>
  </si>
  <si>
    <t>VUT01040160731988</t>
  </si>
  <si>
    <t>Ranwas</t>
  </si>
  <si>
    <t>VUT01030220761989</t>
  </si>
  <si>
    <t>Melnatoro</t>
  </si>
  <si>
    <t>VUT01040910721990</t>
  </si>
  <si>
    <t>Oroni</t>
  </si>
  <si>
    <t>VUT01040160701991</t>
  </si>
  <si>
    <t>Petermel</t>
  </si>
  <si>
    <t>VUT01040160731992</t>
  </si>
  <si>
    <t>TONUMBONUMB</t>
  </si>
  <si>
    <t>VUT01040160731993</t>
  </si>
  <si>
    <t>Galili</t>
  </si>
  <si>
    <t>VUT01040160731994</t>
  </si>
  <si>
    <t>Lonapin</t>
  </si>
  <si>
    <t>VUT01030220761995</t>
  </si>
  <si>
    <t>Pakloas</t>
  </si>
  <si>
    <t>VUT01040160731996</t>
  </si>
  <si>
    <t>Wormet</t>
  </si>
  <si>
    <t>VUT01040160731997</t>
  </si>
  <si>
    <t>Bunlap</t>
  </si>
  <si>
    <t>VUT01030220761998</t>
  </si>
  <si>
    <t>Lonbwengan</t>
  </si>
  <si>
    <t>VUT01030220761999</t>
  </si>
  <si>
    <t>Lonlibwe</t>
  </si>
  <si>
    <t>VUT01030220762000</t>
  </si>
  <si>
    <t>Santar</t>
  </si>
  <si>
    <t>VUT01040160732001</t>
  </si>
  <si>
    <t>Ratap</t>
  </si>
  <si>
    <t>VUT01030220762002</t>
  </si>
  <si>
    <t>AMELBOAS (not shown)</t>
  </si>
  <si>
    <t>VUT01040160732003</t>
  </si>
  <si>
    <t>Powruru</t>
  </si>
  <si>
    <t>VUT01030220762004</t>
  </si>
  <si>
    <t>Homo</t>
  </si>
  <si>
    <t>VUT01030220762005</t>
  </si>
  <si>
    <t>VUT01030220762006</t>
  </si>
  <si>
    <t>Bwilaeut</t>
  </si>
  <si>
    <t>VUT01030220762007</t>
  </si>
  <si>
    <t>Pantor</t>
  </si>
  <si>
    <t>VUT01030220762008</t>
  </si>
  <si>
    <t>VIUNGNAOT</t>
  </si>
  <si>
    <t>VUT01040160732009</t>
  </si>
  <si>
    <t>Jerico</t>
  </si>
  <si>
    <t>VUT01040160732010</t>
  </si>
  <si>
    <t>Salap</t>
  </si>
  <si>
    <t>VUT01030220762011</t>
  </si>
  <si>
    <t>Worari</t>
  </si>
  <si>
    <t>VUT01040160732012</t>
  </si>
  <si>
    <t>Navtar</t>
  </si>
  <si>
    <t>VUT01040160702013</t>
  </si>
  <si>
    <t>Petervat</t>
  </si>
  <si>
    <t>VUT01040160732014</t>
  </si>
  <si>
    <t>Lei</t>
  </si>
  <si>
    <t>VUT01040160732015</t>
  </si>
  <si>
    <t>Rantebo</t>
  </si>
  <si>
    <t>VUT01030220762016</t>
  </si>
  <si>
    <t>Peker</t>
  </si>
  <si>
    <t>VUT01040160732017</t>
  </si>
  <si>
    <t>KARNAI</t>
  </si>
  <si>
    <t>VUT01040160732018</t>
  </si>
  <si>
    <t>Pangi</t>
  </si>
  <si>
    <t>VUT01030220762019</t>
  </si>
  <si>
    <t>Tanmial</t>
  </si>
  <si>
    <t>VUT01040160702020</t>
  </si>
  <si>
    <t>Lonmwi</t>
  </si>
  <si>
    <t>VUT01030220762021</t>
  </si>
  <si>
    <t>Panbanglap</t>
  </si>
  <si>
    <t>VUT01030220762022</t>
  </si>
  <si>
    <t>Omale</t>
  </si>
  <si>
    <t>VUT01040160732023</t>
  </si>
  <si>
    <t>Onma</t>
  </si>
  <si>
    <t>VUT01040330742024</t>
  </si>
  <si>
    <t>Rowar</t>
  </si>
  <si>
    <t>VUT01040330742025</t>
  </si>
  <si>
    <t>Fotinweiu</t>
  </si>
  <si>
    <t>VUT01040160732026</t>
  </si>
  <si>
    <t>Panlimsi</t>
  </si>
  <si>
    <t>VUT01030220762027</t>
  </si>
  <si>
    <t>SOVARIA</t>
  </si>
  <si>
    <t>VUT01040160702028</t>
  </si>
  <si>
    <t>Relaos</t>
  </si>
  <si>
    <t>VUT01030220762029</t>
  </si>
  <si>
    <t>Melep</t>
  </si>
  <si>
    <t>VUT01040330742030</t>
  </si>
  <si>
    <t>Lejernavun</t>
  </si>
  <si>
    <t>VUT01040160732031</t>
  </si>
  <si>
    <t>Longbwe</t>
  </si>
  <si>
    <t>VUT01030220762032</t>
  </si>
  <si>
    <t>Lavalsal</t>
  </si>
  <si>
    <t>VUT01040160732033</t>
  </si>
  <si>
    <t>Port Olry</t>
  </si>
  <si>
    <t>VUT01040160732034</t>
  </si>
  <si>
    <t>Sankara</t>
  </si>
  <si>
    <t>VUT01030220762035</t>
  </si>
  <si>
    <t>Sowol</t>
  </si>
  <si>
    <t>VUT01040160732036</t>
  </si>
  <si>
    <t>Tontarasak</t>
  </si>
  <si>
    <t>VUT01040160702037</t>
  </si>
  <si>
    <t>Ramason</t>
  </si>
  <si>
    <t>VUT01040160732038</t>
  </si>
  <si>
    <t>PALANUA</t>
  </si>
  <si>
    <t>VUT01040160732039</t>
  </si>
  <si>
    <t>Baie Barrier</t>
  </si>
  <si>
    <t>VUT01030220762040</t>
  </si>
  <si>
    <t>Panap</t>
  </si>
  <si>
    <t>VUT01030220762041</t>
  </si>
  <si>
    <t>Moruvak</t>
  </si>
  <si>
    <t>VUT01030220762042</t>
  </si>
  <si>
    <t>Wali</t>
  </si>
  <si>
    <t>VUT01030220762043</t>
  </si>
  <si>
    <t>Matanvath</t>
  </si>
  <si>
    <t>VUT01040160702044</t>
  </si>
  <si>
    <t>Panas</t>
  </si>
  <si>
    <t>VUT01030220762045</t>
  </si>
  <si>
    <t>Lonmirit</t>
  </si>
  <si>
    <t>VUT01030220762046</t>
  </si>
  <si>
    <t>Olparef</t>
  </si>
  <si>
    <t>VUT01040160702047</t>
  </si>
  <si>
    <t>LEBU</t>
  </si>
  <si>
    <t>VUT01040160732048</t>
  </si>
  <si>
    <t>Larur</t>
  </si>
  <si>
    <t>VUT01040160732049</t>
  </si>
  <si>
    <t>Malab</t>
  </si>
  <si>
    <t>VUT01040160732050</t>
  </si>
  <si>
    <t>Lonbiribak</t>
  </si>
  <si>
    <t>VUT01030220762051</t>
  </si>
  <si>
    <t>Senbughas</t>
  </si>
  <si>
    <t>VUT01040160702052</t>
  </si>
  <si>
    <t>Ranlitor</t>
  </si>
  <si>
    <t>VUT01030220762053</t>
  </si>
  <si>
    <t>Labung</t>
  </si>
  <si>
    <t>VUT01040160732054</t>
  </si>
  <si>
    <t>TONMALVAR</t>
  </si>
  <si>
    <t>VUT01040160732055</t>
  </si>
  <si>
    <t>Ranmaot</t>
  </si>
  <si>
    <t>VUT01030220762056</t>
  </si>
  <si>
    <t>VUT01040160702057</t>
  </si>
  <si>
    <t>Lawor</t>
  </si>
  <si>
    <t>VUT01040160732058</t>
  </si>
  <si>
    <t>Lambetbak</t>
  </si>
  <si>
    <t>VUT01040160732059</t>
  </si>
  <si>
    <t>Londot</t>
  </si>
  <si>
    <t>VUT01030220762060</t>
  </si>
  <si>
    <t>Veturah</t>
  </si>
  <si>
    <t>VUT01040160732061</t>
  </si>
  <si>
    <t>Lahambar</t>
  </si>
  <si>
    <t>VUT01040160732062</t>
  </si>
  <si>
    <t>Tontar</t>
  </si>
  <si>
    <t>VUT01040160702063</t>
  </si>
  <si>
    <t>Ranmahrah</t>
  </si>
  <si>
    <t>VUT01030220762064</t>
  </si>
  <si>
    <t>Longelesul</t>
  </si>
  <si>
    <t>VUT01030220762065</t>
  </si>
  <si>
    <t>Lerongrong</t>
  </si>
  <si>
    <t>VUT01040160702066</t>
  </si>
  <si>
    <t>Lasarap</t>
  </si>
  <si>
    <t>VUT01040160732067</t>
  </si>
  <si>
    <t>Ambilak</t>
  </si>
  <si>
    <t>VUT01040890752068</t>
  </si>
  <si>
    <t>LESEKERE</t>
  </si>
  <si>
    <t>VUT01040160732069</t>
  </si>
  <si>
    <t>Norowre</t>
  </si>
  <si>
    <t>VUT01040890752070</t>
  </si>
  <si>
    <t>Lavame</t>
  </si>
  <si>
    <t>VUT01040890752071</t>
  </si>
  <si>
    <t>St. Joseph</t>
  </si>
  <si>
    <t>VUT01030220762072</t>
  </si>
  <si>
    <t>Lehuru</t>
  </si>
  <si>
    <t>VUT01040160732073</t>
  </si>
  <si>
    <t>Singon</t>
  </si>
  <si>
    <t>VUT01040890752074</t>
  </si>
  <si>
    <t>Betehul</t>
  </si>
  <si>
    <t>VUT01040890752075</t>
  </si>
  <si>
    <t>Venu</t>
  </si>
  <si>
    <t>VUT01040890752076</t>
  </si>
  <si>
    <t>Tunmerer</t>
  </si>
  <si>
    <t>VUT01040160732077</t>
  </si>
  <si>
    <t>Lesarpati</t>
  </si>
  <si>
    <t>VUT01040890752078</t>
  </si>
  <si>
    <t>Botolvo</t>
  </si>
  <si>
    <t>VUT01040160702079</t>
  </si>
  <si>
    <t>Lehumb</t>
  </si>
  <si>
    <t>VUT01040890752080</t>
  </si>
  <si>
    <t>Beterihi</t>
  </si>
  <si>
    <t>VUT01040890752081</t>
  </si>
  <si>
    <t>Ponov</t>
  </si>
  <si>
    <t>VUT01030220762082</t>
  </si>
  <si>
    <t>Lomahave</t>
  </si>
  <si>
    <t>VUT01040890752083</t>
  </si>
  <si>
    <t>Tobghanu</t>
  </si>
  <si>
    <t>VUT01040890752084</t>
  </si>
  <si>
    <t>VUT01030220762085</t>
  </si>
  <si>
    <t>Lepotuam</t>
  </si>
  <si>
    <t>VUT01040160702086</t>
  </si>
  <si>
    <t>Lonle</t>
  </si>
  <si>
    <t>VUT01030220762087</t>
  </si>
  <si>
    <t>Tan Tranbol</t>
  </si>
  <si>
    <t>VUT01040160732088</t>
  </si>
  <si>
    <t>NALEO</t>
  </si>
  <si>
    <t>VUT01040160732089</t>
  </si>
  <si>
    <t>Lonov</t>
  </si>
  <si>
    <t>VUT01030220762090</t>
  </si>
  <si>
    <t>Ravang</t>
  </si>
  <si>
    <t>VUT01030220762091</t>
  </si>
  <si>
    <t>RENGENAR</t>
  </si>
  <si>
    <t>VUT01040160702092</t>
  </si>
  <si>
    <t>Lorelivo</t>
  </si>
  <si>
    <t>VUT01040160732093</t>
  </si>
  <si>
    <t>Lesarnalas</t>
  </si>
  <si>
    <t>VUT01040160702094</t>
  </si>
  <si>
    <t>Wowo</t>
  </si>
  <si>
    <t>VUT01040160702095</t>
  </si>
  <si>
    <t>Rabsunmel</t>
  </si>
  <si>
    <t>VUT01030220762096</t>
  </si>
  <si>
    <t>Hule</t>
  </si>
  <si>
    <t>VUT01040160732097</t>
  </si>
  <si>
    <t>Vatsare</t>
  </si>
  <si>
    <t>VUT01030220762098</t>
  </si>
  <si>
    <t>Anap</t>
  </si>
  <si>
    <t>VUT01040160732099</t>
  </si>
  <si>
    <t>Make</t>
  </si>
  <si>
    <t>VUT01040160732100</t>
  </si>
  <si>
    <t>Potovro</t>
  </si>
  <si>
    <t>VUT01040160732101</t>
  </si>
  <si>
    <t>Alavas</t>
  </si>
  <si>
    <t>VUT01040160732102</t>
  </si>
  <si>
    <t>Lembetiar</t>
  </si>
  <si>
    <t>VUT01040160732103</t>
  </si>
  <si>
    <t>Lenelnani</t>
  </si>
  <si>
    <t>VUT01040160732104</t>
  </si>
  <si>
    <t>NAORE</t>
  </si>
  <si>
    <t>VUT01040160732105</t>
  </si>
  <si>
    <t>Liav</t>
  </si>
  <si>
    <t>VUT01030220762106</t>
  </si>
  <si>
    <t>Olmoh</t>
  </si>
  <si>
    <t>VUT01030220762107</t>
  </si>
  <si>
    <t>Liavsumbhese</t>
  </si>
  <si>
    <t>VUT01030220762108</t>
  </si>
  <si>
    <t>Lalvangri</t>
  </si>
  <si>
    <t>VUT01030220762109</t>
  </si>
  <si>
    <t>Nevor</t>
  </si>
  <si>
    <t>VUT01030220762110</t>
  </si>
  <si>
    <t>Vambrik</t>
  </si>
  <si>
    <t>VUT01030220762111</t>
  </si>
  <si>
    <t>Salamb</t>
  </si>
  <si>
    <t>VUT01030220762112</t>
  </si>
  <si>
    <t>Batmwel</t>
  </si>
  <si>
    <t>VUT01030220782113</t>
  </si>
  <si>
    <t>Zowlet</t>
  </si>
  <si>
    <t>VUT01030220762114</t>
  </si>
  <si>
    <t>Baravet</t>
  </si>
  <si>
    <t>VUT01030220762115</t>
  </si>
  <si>
    <t>Suh</t>
  </si>
  <si>
    <t>VUT01030220762116</t>
  </si>
  <si>
    <t>Vetlul</t>
  </si>
  <si>
    <t>VUT01030220762117</t>
  </si>
  <si>
    <t>Waet Wota</t>
  </si>
  <si>
    <t>VUT01030220762118</t>
  </si>
  <si>
    <t>Levisendam</t>
  </si>
  <si>
    <t>VUT01030220762119</t>
  </si>
  <si>
    <t>Ranmawat</t>
  </si>
  <si>
    <t>VUT01030220762120</t>
  </si>
  <si>
    <t>Rurua</t>
  </si>
  <si>
    <t>VUT01030220762121</t>
  </si>
  <si>
    <t>Vanaia</t>
  </si>
  <si>
    <t>VUT01030220762122</t>
  </si>
  <si>
    <t>VUT01030220762123</t>
  </si>
  <si>
    <t>Vanvat</t>
  </si>
  <si>
    <t>VUT01030220762124</t>
  </si>
  <si>
    <t>Lebus</t>
  </si>
  <si>
    <t>VUT01030220762125</t>
  </si>
  <si>
    <t>Lasalako</t>
  </si>
  <si>
    <t>VUT01030220762126</t>
  </si>
  <si>
    <t>Vanu</t>
  </si>
  <si>
    <t>VUT01030220762127</t>
  </si>
  <si>
    <t>Larep</t>
  </si>
  <si>
    <t>VUT01030220762128</t>
  </si>
  <si>
    <t>Sawalaba</t>
  </si>
  <si>
    <t>VUT01030220762129</t>
  </si>
  <si>
    <t>VUT01030220762130</t>
  </si>
  <si>
    <t>Rowok</t>
  </si>
  <si>
    <t>VUT01030220762131</t>
  </si>
  <si>
    <t>Lebujubujuvet</t>
  </si>
  <si>
    <t>VUT01030220782132</t>
  </si>
  <si>
    <t>Vanwoki</t>
  </si>
  <si>
    <t>VUT01030220762133</t>
  </si>
  <si>
    <t>Resal</t>
  </si>
  <si>
    <t>VUT01030220782134</t>
  </si>
  <si>
    <t>Lalwori</t>
  </si>
  <si>
    <t>VUT01030220762135</t>
  </si>
  <si>
    <t>Sanmara</t>
  </si>
  <si>
    <t>VUT01030220762136</t>
  </si>
  <si>
    <t>Vanmasokorowt</t>
  </si>
  <si>
    <t>VUT01030220782137</t>
  </si>
  <si>
    <t>Lalwok</t>
  </si>
  <si>
    <t>VUT01030220782138</t>
  </si>
  <si>
    <t>Lalvetaes</t>
  </si>
  <si>
    <t>VUT01030220782139</t>
  </si>
  <si>
    <t>Lalba</t>
  </si>
  <si>
    <t>VUT01030220782140</t>
  </si>
  <si>
    <t>Vansemwakul</t>
  </si>
  <si>
    <t>VUT01030220782141</t>
  </si>
  <si>
    <t>Nuwuk</t>
  </si>
  <si>
    <t>VUT01030220782142</t>
  </si>
  <si>
    <t>Leguru</t>
  </si>
  <si>
    <t>VUT01030220782143</t>
  </si>
  <si>
    <t>Waiwos</t>
  </si>
  <si>
    <t>VUT01030220782144</t>
  </si>
  <si>
    <t>Lenwakmul</t>
  </si>
  <si>
    <t>VUT01030220782145</t>
  </si>
  <si>
    <t>Lenbujukok</t>
  </si>
  <si>
    <t>VUT01030220782146</t>
  </si>
  <si>
    <t>Avunarara</t>
  </si>
  <si>
    <t>VUT01020170822147</t>
  </si>
  <si>
    <t>Lalmamring</t>
  </si>
  <si>
    <t>VUT01030220782148</t>
  </si>
  <si>
    <t>VUT01030220782149</t>
  </si>
  <si>
    <t>Lenbok</t>
  </si>
  <si>
    <t>VUT01030220782150</t>
  </si>
  <si>
    <t>Ataripoi</t>
  </si>
  <si>
    <t>VUT01020170822151</t>
  </si>
  <si>
    <t>Amalo</t>
  </si>
  <si>
    <t>VUT01020170822152</t>
  </si>
  <si>
    <t>Asanawari</t>
  </si>
  <si>
    <t>VUT01020170822153</t>
  </si>
  <si>
    <t>Asatapu</t>
  </si>
  <si>
    <t>VUT01020170822154</t>
  </si>
  <si>
    <t>Lesubelakan</t>
  </si>
  <si>
    <t>VUT01030220782155</t>
  </si>
  <si>
    <t>Lense</t>
  </si>
  <si>
    <t>VUT01030220782156</t>
  </si>
  <si>
    <t>Salaba</t>
  </si>
  <si>
    <t>VUT01030220782157</t>
  </si>
  <si>
    <t>Wodung</t>
  </si>
  <si>
    <t>VUT01030220782158</t>
  </si>
  <si>
    <t>Levetnanbal</t>
  </si>
  <si>
    <t>VUT01030220782159</t>
  </si>
  <si>
    <t>Tamasevae</t>
  </si>
  <si>
    <t>VUT01020170822160</t>
  </si>
  <si>
    <t>AVUNAMARIU</t>
  </si>
  <si>
    <t>VUT01020170822161</t>
  </si>
  <si>
    <t>Taraibe</t>
  </si>
  <si>
    <t>VUT01030220782162</t>
  </si>
  <si>
    <t>Alowaru</t>
  </si>
  <si>
    <t>VUT01020170822163</t>
  </si>
  <si>
    <t>Tsinbwege</t>
  </si>
  <si>
    <t>VUT01030220782164</t>
  </si>
  <si>
    <t>APELI</t>
  </si>
  <si>
    <t>VUT01020170822165</t>
  </si>
  <si>
    <t>Melsisi</t>
  </si>
  <si>
    <t>VUT01030220782166</t>
  </si>
  <si>
    <t>Lengali</t>
  </si>
  <si>
    <t>VUT01030220782167</t>
  </si>
  <si>
    <t>Atalisa</t>
  </si>
  <si>
    <t>VUT01020170822168</t>
  </si>
  <si>
    <t>Vinungap</t>
  </si>
  <si>
    <t>VUT01030220782169</t>
  </si>
  <si>
    <t>Vanrasini</t>
  </si>
  <si>
    <t>VUT01030220782170</t>
  </si>
  <si>
    <t>Aremanapoe</t>
  </si>
  <si>
    <t>VUT01020170822171</t>
  </si>
  <si>
    <t>VUT01020170822172</t>
  </si>
  <si>
    <t>Arohan</t>
  </si>
  <si>
    <t>VUT01020170822173</t>
  </si>
  <si>
    <t>ASALAVA</t>
  </si>
  <si>
    <t>VUT01020170822174</t>
  </si>
  <si>
    <t>Adolala</t>
  </si>
  <si>
    <t>VUT01020170822175</t>
  </si>
  <si>
    <t>ILAMRE</t>
  </si>
  <si>
    <t>VUT01030220782176</t>
  </si>
  <si>
    <t>AVUNAGALATO</t>
  </si>
  <si>
    <t>VUT01020170822177</t>
  </si>
  <si>
    <t>VUT01030220782178</t>
  </si>
  <si>
    <t>Lihiuk</t>
  </si>
  <si>
    <t>VUT01030220782179</t>
  </si>
  <si>
    <t>Tankarang</t>
  </si>
  <si>
    <t>VUT01030220782180</t>
  </si>
  <si>
    <t>Asanasa</t>
  </si>
  <si>
    <t>VUT01020170822181</t>
  </si>
  <si>
    <t>ATOREA</t>
  </si>
  <si>
    <t>VUT01020170822182</t>
  </si>
  <si>
    <t>Lebubumatkali</t>
  </si>
  <si>
    <t>VUT01030220782183</t>
  </si>
  <si>
    <t>Lalgi</t>
  </si>
  <si>
    <t>VUT01030220782184</t>
  </si>
  <si>
    <t>Nokonsede</t>
  </si>
  <si>
    <t>VUT01030220782185</t>
  </si>
  <si>
    <t>Ilamre</t>
  </si>
  <si>
    <t>VUT01030220782186</t>
  </si>
  <si>
    <t>Salwol</t>
  </si>
  <si>
    <t>VUT01030220782187</t>
  </si>
  <si>
    <t>AVATULAE</t>
  </si>
  <si>
    <t>VUT01020170832188</t>
  </si>
  <si>
    <t>ENMANGAREP</t>
  </si>
  <si>
    <t>VUT01030220782189</t>
  </si>
  <si>
    <t>Lelda</t>
  </si>
  <si>
    <t>VUT01030220782190</t>
  </si>
  <si>
    <t>Amanusa</t>
  </si>
  <si>
    <t>VUT01020170832191</t>
  </si>
  <si>
    <t>Lemiligi</t>
  </si>
  <si>
    <t>VUT01030220782192</t>
  </si>
  <si>
    <t>AVIUA</t>
  </si>
  <si>
    <t>VUT01020170822193</t>
  </si>
  <si>
    <t>Uravinu</t>
  </si>
  <si>
    <t>VUT01030220782194</t>
  </si>
  <si>
    <t>Ativusa</t>
  </si>
  <si>
    <t>VUT01020170832195</t>
  </si>
  <si>
    <t>Asavahasa</t>
  </si>
  <si>
    <t>Plantation workers</t>
  </si>
  <si>
    <t>VUT01020170822196</t>
  </si>
  <si>
    <t>Belinboji</t>
  </si>
  <si>
    <t>VUT01020170822197</t>
  </si>
  <si>
    <t>AMAKEI</t>
  </si>
  <si>
    <t>VUT01020170832198</t>
  </si>
  <si>
    <t>Vanlailep</t>
  </si>
  <si>
    <t>VUT01030220782199</t>
  </si>
  <si>
    <t>Asamaranda</t>
  </si>
  <si>
    <t>VUT01020170822200</t>
  </si>
  <si>
    <t>Lemalda</t>
  </si>
  <si>
    <t>VUT01030220782201</t>
  </si>
  <si>
    <t>Bines</t>
  </si>
  <si>
    <t>VUT01030220782202</t>
  </si>
  <si>
    <t>AVUNAROA</t>
  </si>
  <si>
    <t>VUT01020170822203</t>
  </si>
  <si>
    <t>Saihak</t>
  </si>
  <si>
    <t>VUT01030220782204</t>
  </si>
  <si>
    <t>Avunabulu</t>
  </si>
  <si>
    <t>VUT01020170832205</t>
  </si>
  <si>
    <t>Lekul</t>
  </si>
  <si>
    <t>VUT01030220782206</t>
  </si>
  <si>
    <t>Bulhak</t>
  </si>
  <si>
    <t>VUT01030220782207</t>
  </si>
  <si>
    <t>Avunamasa</t>
  </si>
  <si>
    <t>VUT01020170832208</t>
  </si>
  <si>
    <t>Lewabarangmet</t>
  </si>
  <si>
    <t>VUT01030220782209</t>
  </si>
  <si>
    <t>AVIAUTA</t>
  </si>
  <si>
    <t>VUT01020170832210</t>
  </si>
  <si>
    <t>Libakla</t>
  </si>
  <si>
    <t>VUT01030220782211</t>
  </si>
  <si>
    <t>Lebujubu</t>
  </si>
  <si>
    <t>VUT01030220782212</t>
  </si>
  <si>
    <t>Apaone</t>
  </si>
  <si>
    <t>VUT01020170822213</t>
  </si>
  <si>
    <t>AVIVOLALAHA</t>
  </si>
  <si>
    <t>VUT01020170822214</t>
  </si>
  <si>
    <t>Nossing</t>
  </si>
  <si>
    <t>VUT01030220782215</t>
  </si>
  <si>
    <t>Bwaga</t>
  </si>
  <si>
    <t>VUT01030220782216</t>
  </si>
  <si>
    <t>Tansip</t>
  </si>
  <si>
    <t>VUT01030220782217</t>
  </si>
  <si>
    <t>Lesasa Nadam</t>
  </si>
  <si>
    <t>VUT01030220782218</t>
  </si>
  <si>
    <t>Avunamele</t>
  </si>
  <si>
    <t>VUT01020170832219</t>
  </si>
  <si>
    <t>Levetlis</t>
  </si>
  <si>
    <t>VUT01030220782220</t>
  </si>
  <si>
    <t>Amahirud</t>
  </si>
  <si>
    <t>VUT01020170832221</t>
  </si>
  <si>
    <t>Amalahaseate</t>
  </si>
  <si>
    <t>VUT01020170832222</t>
  </si>
  <si>
    <t>Saot</t>
  </si>
  <si>
    <t>VUT01030220782223</t>
  </si>
  <si>
    <t>Vansasa</t>
  </si>
  <si>
    <t>VUT01030220782224</t>
  </si>
  <si>
    <t>Avorani</t>
  </si>
  <si>
    <t>VUT01020170832225</t>
  </si>
  <si>
    <t>Urewerep</t>
  </si>
  <si>
    <t>VUT01030220782226</t>
  </si>
  <si>
    <t>Avunabahura</t>
  </si>
  <si>
    <t>VUT01020170832227</t>
  </si>
  <si>
    <t>AVUNABUE</t>
  </si>
  <si>
    <t>VUT01020170822228</t>
  </si>
  <si>
    <t>Lekaivi</t>
  </si>
  <si>
    <t>VUT01030220782229</t>
  </si>
  <si>
    <t>Lekaro</t>
  </si>
  <si>
    <t>VUT01030220782230</t>
  </si>
  <si>
    <t>Guun</t>
  </si>
  <si>
    <t>VUT01030220782231</t>
  </si>
  <si>
    <t>Lewawa</t>
  </si>
  <si>
    <t>VUT01030220782232</t>
  </si>
  <si>
    <t>Lebujidem</t>
  </si>
  <si>
    <t>VUT01030220782233</t>
  </si>
  <si>
    <t>Nokonvel</t>
  </si>
  <si>
    <t>VUT01030220782234</t>
  </si>
  <si>
    <t>AMATOVA</t>
  </si>
  <si>
    <t>VUT01020170832235</t>
  </si>
  <si>
    <t>Hubiku</t>
  </si>
  <si>
    <t>VUT01030220782236</t>
  </si>
  <si>
    <t>Lerukruk</t>
  </si>
  <si>
    <t>VUT01030220782237</t>
  </si>
  <si>
    <t>Nokonbwabal</t>
  </si>
  <si>
    <t>VUT01030220782238</t>
  </si>
  <si>
    <t>NAVINATU JOVINVIRIA</t>
  </si>
  <si>
    <t>VUT01020170822239</t>
  </si>
  <si>
    <t>Levini</t>
  </si>
  <si>
    <t>VUT01030220782240</t>
  </si>
  <si>
    <t>Avunavae</t>
  </si>
  <si>
    <t>VUT01020170832241</t>
  </si>
  <si>
    <t>Awasise</t>
  </si>
  <si>
    <t>VUT01020170822242</t>
  </si>
  <si>
    <t>Tambun Maweka</t>
  </si>
  <si>
    <t>VUT01020170832243</t>
  </si>
  <si>
    <t>Livitsitan</t>
  </si>
  <si>
    <t>VUT01030220782244</t>
  </si>
  <si>
    <t>Lebutsusap</t>
  </si>
  <si>
    <t>VUT01030220782245</t>
  </si>
  <si>
    <t>Savat</t>
  </si>
  <si>
    <t>VUT01030220782246</t>
  </si>
  <si>
    <t>Metaruk</t>
  </si>
  <si>
    <t>VUT01030220782247</t>
  </si>
  <si>
    <t>Nokonwanet</t>
  </si>
  <si>
    <t>VUT01030220782248</t>
  </si>
  <si>
    <t>Sanaambe</t>
  </si>
  <si>
    <t>VUT01020170832249</t>
  </si>
  <si>
    <t>Apuma</t>
  </si>
  <si>
    <t>VUT01020170822250</t>
  </si>
  <si>
    <t>Rongrong</t>
  </si>
  <si>
    <t>VUT01030220782251</t>
  </si>
  <si>
    <t>Lerankaro</t>
  </si>
  <si>
    <t>VUT01030220782252</t>
  </si>
  <si>
    <t>NAMORUBOE</t>
  </si>
  <si>
    <t>VUT01020170822253</t>
  </si>
  <si>
    <t>ASANAWARI</t>
  </si>
  <si>
    <t>VUT01020170822254</t>
  </si>
  <si>
    <t>AVUNASOWA</t>
  </si>
  <si>
    <t>VUT01020170832255</t>
  </si>
  <si>
    <t>Lemaviko</t>
  </si>
  <si>
    <t>VUT01030220782256</t>
  </si>
  <si>
    <t>Nokonkaop</t>
  </si>
  <si>
    <t>VUT01030220782257</t>
  </si>
  <si>
    <t>APUAE</t>
  </si>
  <si>
    <t>VUT01020170822258</t>
  </si>
  <si>
    <t>Lesasa Namal</t>
  </si>
  <si>
    <t>VUT01030220782259</t>
  </si>
  <si>
    <t>Sanial</t>
  </si>
  <si>
    <t>VUT01030220782260</t>
  </si>
  <si>
    <t>Vanuakam</t>
  </si>
  <si>
    <t>VUT01030220782261</t>
  </si>
  <si>
    <t>Lerasangul</t>
  </si>
  <si>
    <t>VUT01030220782262</t>
  </si>
  <si>
    <t>Aralitu</t>
  </si>
  <si>
    <t>VUT01020170822263</t>
  </si>
  <si>
    <t>Natanowaha</t>
  </si>
  <si>
    <t>VUT01020170822264</t>
  </si>
  <si>
    <t>Varabwa</t>
  </si>
  <si>
    <t>VUT01030220782265</t>
  </si>
  <si>
    <t>Avunatangi</t>
  </si>
  <si>
    <t>VUT01020170832266</t>
  </si>
  <si>
    <t>Metabwabwara</t>
  </si>
  <si>
    <t>VUT01030220782267</t>
  </si>
  <si>
    <t>Leranbutsuketap</t>
  </si>
  <si>
    <t>VUT01030220782268</t>
  </si>
  <si>
    <t>Nokoul</t>
  </si>
  <si>
    <t>VUT01030220782269</t>
  </si>
  <si>
    <t>Vanbwarus</t>
  </si>
  <si>
    <t>VUT01030220782270</t>
  </si>
  <si>
    <t>Nokondav</t>
  </si>
  <si>
    <t>VUT01030220782271</t>
  </si>
  <si>
    <t>Leodova</t>
  </si>
  <si>
    <t>VUT01030220782272</t>
  </si>
  <si>
    <t>VUT01020170822273</t>
  </si>
  <si>
    <t>Nokonbwa</t>
  </si>
  <si>
    <t>VUT01030220782274</t>
  </si>
  <si>
    <t>Nokonwawos</t>
  </si>
  <si>
    <t>VUT01030220782275</t>
  </si>
  <si>
    <t>Salevakal</t>
  </si>
  <si>
    <t>VUT01030220782276</t>
  </si>
  <si>
    <t>Vanguru</t>
  </si>
  <si>
    <t>VUT01030220782277</t>
  </si>
  <si>
    <t>Ebwelip</t>
  </si>
  <si>
    <t>VUT01030220782278</t>
  </si>
  <si>
    <t>Wading</t>
  </si>
  <si>
    <t>VUT01030220782279</t>
  </si>
  <si>
    <t>Lebwa</t>
  </si>
  <si>
    <t>VUT01030220782280</t>
  </si>
  <si>
    <t>Sarinlang</t>
  </si>
  <si>
    <t>VUT01030220782281</t>
  </si>
  <si>
    <t>Nokonruka</t>
  </si>
  <si>
    <t>VUT01030220782282</t>
  </si>
  <si>
    <t>Onlaba</t>
  </si>
  <si>
    <t>VUT01030220782283</t>
  </si>
  <si>
    <t>Bethelem</t>
  </si>
  <si>
    <t>VUT01020170822284</t>
  </si>
  <si>
    <t>Likavik</t>
  </si>
  <si>
    <t>VUT01030220782285</t>
  </si>
  <si>
    <t>Kowi</t>
  </si>
  <si>
    <t>VUT01030220782286</t>
  </si>
  <si>
    <t>Madas</t>
  </si>
  <si>
    <t>VUT01030220782287</t>
  </si>
  <si>
    <t>Tawi Field</t>
  </si>
  <si>
    <t>VUT01020170832288</t>
  </si>
  <si>
    <t>Avunambaka</t>
  </si>
  <si>
    <t>VUT01020170832289</t>
  </si>
  <si>
    <t>AROKE</t>
  </si>
  <si>
    <t>VUT01020170822290</t>
  </si>
  <si>
    <t>Wawo</t>
  </si>
  <si>
    <t>VUT01030220782291</t>
  </si>
  <si>
    <t>Natanomaroe</t>
  </si>
  <si>
    <t>VUT01020170822292</t>
  </si>
  <si>
    <t>Likasak</t>
  </si>
  <si>
    <t>VUT01030220782293</t>
  </si>
  <si>
    <t>Nanucu</t>
  </si>
  <si>
    <t>VUT01020170832294</t>
  </si>
  <si>
    <t>Vanwaknasimo</t>
  </si>
  <si>
    <t>VUT01030220782295</t>
  </si>
  <si>
    <t>Ambatuhutu</t>
  </si>
  <si>
    <t>VUT01020170832296</t>
  </si>
  <si>
    <t>BANMIT</t>
  </si>
  <si>
    <t>VUT01030220782297</t>
  </si>
  <si>
    <t>Haetumpu</t>
  </si>
  <si>
    <t>VUT01020170832298</t>
  </si>
  <si>
    <t>Avunapokarae</t>
  </si>
  <si>
    <t>VUT01020170822299</t>
  </si>
  <si>
    <t>Levatkainmel</t>
  </si>
  <si>
    <t>VUT01030220782300</t>
  </si>
  <si>
    <t>Vanis</t>
  </si>
  <si>
    <t>VUT01030220782301</t>
  </si>
  <si>
    <t>Amleiha</t>
  </si>
  <si>
    <t>VUT01020170832302</t>
  </si>
  <si>
    <t>Vansede</t>
  </si>
  <si>
    <t>VUT01030220782303</t>
  </si>
  <si>
    <t>Ana (Coop)</t>
  </si>
  <si>
    <t>VUT01020170832304</t>
  </si>
  <si>
    <t>NAMAVU</t>
  </si>
  <si>
    <t>VUT01020170832305</t>
  </si>
  <si>
    <t>Rogong</t>
  </si>
  <si>
    <t>VUT01030220782306</t>
  </si>
  <si>
    <t>Levuk</t>
  </si>
  <si>
    <t>VUT01030220782307</t>
  </si>
  <si>
    <t>Lijukunkasi</t>
  </si>
  <si>
    <t>VUT01030220782308</t>
  </si>
  <si>
    <t>Tole</t>
  </si>
  <si>
    <t>VUT01030220782309</t>
  </si>
  <si>
    <t>Nokonbok</t>
  </si>
  <si>
    <t>VUT01030220782310</t>
  </si>
  <si>
    <t>Levaka</t>
  </si>
  <si>
    <t>VUT01030220782311</t>
  </si>
  <si>
    <t>Leratowo</t>
  </si>
  <si>
    <t>VUT01030220782312</t>
  </si>
  <si>
    <t>Banmit</t>
  </si>
  <si>
    <t>VUT01030220782313</t>
  </si>
  <si>
    <t>NAVIARU</t>
  </si>
  <si>
    <t>VUT01020170822314</t>
  </si>
  <si>
    <t>Amborosi</t>
  </si>
  <si>
    <t>VUT01020170832315</t>
  </si>
  <si>
    <t>Narango</t>
  </si>
  <si>
    <t>VUT01020170832316</t>
  </si>
  <si>
    <t>Wadomaba</t>
  </si>
  <si>
    <t>VUT01030220782317</t>
  </si>
  <si>
    <t>Nalivulaivanua</t>
  </si>
  <si>
    <t>VUT01020170822318</t>
  </si>
  <si>
    <t>Vetroworok</t>
  </si>
  <si>
    <t>VUT01030220782319</t>
  </si>
  <si>
    <t>Ambabaniu</t>
  </si>
  <si>
    <t>VUT01020170832320</t>
  </si>
  <si>
    <t>AVUNAVILAE</t>
  </si>
  <si>
    <t>VUT01020170822321</t>
  </si>
  <si>
    <t>Mbwil</t>
  </si>
  <si>
    <t>VUT01030220782322</t>
  </si>
  <si>
    <t>Wumeram</t>
  </si>
  <si>
    <t>VUT01030220782323</t>
  </si>
  <si>
    <t>Variwirip</t>
  </si>
  <si>
    <t>VUT01030220782324</t>
  </si>
  <si>
    <t>Leto</t>
  </si>
  <si>
    <t>VUT01030220782325</t>
  </si>
  <si>
    <t>Lebwibwi</t>
  </si>
  <si>
    <t>VUT01030220782326</t>
  </si>
  <si>
    <t>Avunamalai</t>
  </si>
  <si>
    <t>VUT01020170832327</t>
  </si>
  <si>
    <t>Libukuvini</t>
  </si>
  <si>
    <t>VUT01030220782328</t>
  </si>
  <si>
    <t>Tongwe</t>
  </si>
  <si>
    <t>VUT01030220782329</t>
  </si>
  <si>
    <t>Naruwa</t>
  </si>
  <si>
    <t>VUT01030220842330</t>
  </si>
  <si>
    <t>Avunamabe</t>
  </si>
  <si>
    <t>VUT01020170822331</t>
  </si>
  <si>
    <t>Avunamalaus</t>
  </si>
  <si>
    <t>VUT01020170832332</t>
  </si>
  <si>
    <t>Wadungmelda</t>
  </si>
  <si>
    <t>VUT01030220842333</t>
  </si>
  <si>
    <t>Saharamba</t>
  </si>
  <si>
    <t>VUT01020170832334</t>
  </si>
  <si>
    <t>Ambilahe</t>
  </si>
  <si>
    <t>VUT01020170832335</t>
  </si>
  <si>
    <t>AVUNABULU</t>
  </si>
  <si>
    <t>VUT01020170832336</t>
  </si>
  <si>
    <t>Lulu</t>
  </si>
  <si>
    <t>VUT01020170822337</t>
  </si>
  <si>
    <t>Lewadidi</t>
  </si>
  <si>
    <t>VUT01030220782338</t>
  </si>
  <si>
    <t>Lewaibilak</t>
  </si>
  <si>
    <t>VUT01030220782339</t>
  </si>
  <si>
    <t>Lemalmal</t>
  </si>
  <si>
    <t>VUT01030220782340</t>
  </si>
  <si>
    <t>Arohae</t>
  </si>
  <si>
    <t>VUT01020170822341</t>
  </si>
  <si>
    <t>Lebutsubutsuvet</t>
  </si>
  <si>
    <t>VUT01030220782342</t>
  </si>
  <si>
    <t>Altan</t>
  </si>
  <si>
    <t>VUT01030220782343</t>
  </si>
  <si>
    <t>Lebetabok</t>
  </si>
  <si>
    <t>VUT01030220842344</t>
  </si>
  <si>
    <t>Ambabaitano</t>
  </si>
  <si>
    <t>VUT01020170832345</t>
  </si>
  <si>
    <t>Avunaburing</t>
  </si>
  <si>
    <t>VUT01020170832346</t>
  </si>
  <si>
    <t>Genesis</t>
  </si>
  <si>
    <t>VUT01020170822347</t>
  </si>
  <si>
    <t>AVUNABALAKO</t>
  </si>
  <si>
    <t>VUT01020170832348</t>
  </si>
  <si>
    <t>Lebetamit</t>
  </si>
  <si>
    <t>VUT01030220782349</t>
  </si>
  <si>
    <t>Vanaar</t>
  </si>
  <si>
    <t>VUT01030220842350</t>
  </si>
  <si>
    <t>Sadar</t>
  </si>
  <si>
    <t>VUT01030220782351</t>
  </si>
  <si>
    <t>Alovutora</t>
  </si>
  <si>
    <t>VUT01020170832352</t>
  </si>
  <si>
    <t>Sadi</t>
  </si>
  <si>
    <t>VUT01030220782353</t>
  </si>
  <si>
    <t>Atarihae</t>
  </si>
  <si>
    <t>VUT01020170822354</t>
  </si>
  <si>
    <t>Melelal</t>
  </si>
  <si>
    <t>VUT01030220842355</t>
  </si>
  <si>
    <t>SOROPESE</t>
  </si>
  <si>
    <t>VUT01020170822356</t>
  </si>
  <si>
    <t>Kulbaga</t>
  </si>
  <si>
    <t>VUT01030220782357</t>
  </si>
  <si>
    <t>Tosi</t>
  </si>
  <si>
    <t>VUT01030220842358</t>
  </si>
  <si>
    <t>Vanrewerep</t>
  </si>
  <si>
    <t>VUT01030220842359</t>
  </si>
  <si>
    <t>Nangasa</t>
  </si>
  <si>
    <t>VUT01020170832360</t>
  </si>
  <si>
    <t>Wombaldo</t>
  </si>
  <si>
    <t>VUT01020170832361</t>
  </si>
  <si>
    <t>Apersula</t>
  </si>
  <si>
    <t>VUT01020170822362</t>
  </si>
  <si>
    <t>AREHATA</t>
  </si>
  <si>
    <t>VUT01020170822363</t>
  </si>
  <si>
    <t>Ampatuwotu</t>
  </si>
  <si>
    <t>VUT01020170822364</t>
  </si>
  <si>
    <t>Atapu</t>
  </si>
  <si>
    <t>VUT01020170822365</t>
  </si>
  <si>
    <t>Lebetamase</t>
  </si>
  <si>
    <t>VUT01030220782366</t>
  </si>
  <si>
    <t>VUT01020170832367</t>
  </si>
  <si>
    <t>SISVA</t>
  </si>
  <si>
    <t>VUT01030220842368</t>
  </si>
  <si>
    <t>Tapikanga</t>
  </si>
  <si>
    <t>VUT01030220842369</t>
  </si>
  <si>
    <t>Naviova</t>
  </si>
  <si>
    <t>VUT01020170822370</t>
  </si>
  <si>
    <t>Sanaboe</t>
  </si>
  <si>
    <t>VUT01020170832371</t>
  </si>
  <si>
    <t>Amamwbea</t>
  </si>
  <si>
    <t>VUT01020170832372</t>
  </si>
  <si>
    <t>Lememblenke</t>
  </si>
  <si>
    <t>VUT01030220842373</t>
  </si>
  <si>
    <t>VUT01020170822374</t>
  </si>
  <si>
    <t>Nokontawen</t>
  </si>
  <si>
    <t>VUT01030220842375</t>
  </si>
  <si>
    <t>Nokonkulkul</t>
  </si>
  <si>
    <t>VUT01030220842376</t>
  </si>
  <si>
    <t>Levilhi</t>
  </si>
  <si>
    <t>VUT01030220842377</t>
  </si>
  <si>
    <t>Wudjunmel</t>
  </si>
  <si>
    <t>VUT01030220842378</t>
  </si>
  <si>
    <t>Wambalao</t>
  </si>
  <si>
    <t>VUT01020170832379</t>
  </si>
  <si>
    <t>Lebukutan</t>
  </si>
  <si>
    <t>VUT01030220842380</t>
  </si>
  <si>
    <t>Vankasi</t>
  </si>
  <si>
    <t>VUT01030220842381</t>
  </si>
  <si>
    <t>Vanvalakaro</t>
  </si>
  <si>
    <t>VUT01030220842382</t>
  </si>
  <si>
    <t>MWBELAVOKO</t>
  </si>
  <si>
    <t>VUT01020170822383</t>
  </si>
  <si>
    <t>Avunaresi</t>
  </si>
  <si>
    <t>VUT01020170832384</t>
  </si>
  <si>
    <t>Lelislis</t>
  </si>
  <si>
    <t>VUT01030220782385</t>
  </si>
  <si>
    <t>Amapelao</t>
  </si>
  <si>
    <t>VUT01020170822386</t>
  </si>
  <si>
    <t>Leutke</t>
  </si>
  <si>
    <t>VUT01030220842387</t>
  </si>
  <si>
    <t>Lekal</t>
  </si>
  <si>
    <t>VUT01030220842388</t>
  </si>
  <si>
    <t>Niwi</t>
  </si>
  <si>
    <t>VUT01030220842389</t>
  </si>
  <si>
    <t>Leravinanposvi</t>
  </si>
  <si>
    <t>VUT01030220842390</t>
  </si>
  <si>
    <t>Tanbok</t>
  </si>
  <si>
    <t>VUT01030220842391</t>
  </si>
  <si>
    <t>Nokonraboga</t>
  </si>
  <si>
    <t>VUT01030220842392</t>
  </si>
  <si>
    <t>NAJINGO</t>
  </si>
  <si>
    <t>VUT01020170832393</t>
  </si>
  <si>
    <t>Lesasa</t>
  </si>
  <si>
    <t>VUT01030220842394</t>
  </si>
  <si>
    <t>Lebaluji</t>
  </si>
  <si>
    <t>VUT01030220842395</t>
  </si>
  <si>
    <t>Mwbelinevun</t>
  </si>
  <si>
    <t>VUT01020170832396</t>
  </si>
  <si>
    <t>Nokongirih</t>
  </si>
  <si>
    <t>VUT01030220842397</t>
  </si>
  <si>
    <t>Leni</t>
  </si>
  <si>
    <t>VUT01030220842398</t>
  </si>
  <si>
    <t>Natanodaeha</t>
  </si>
  <si>
    <t>VUT01020170832399</t>
  </si>
  <si>
    <t>Nokontanbwi</t>
  </si>
  <si>
    <t>VUT01030220842400</t>
  </si>
  <si>
    <t>Lesing</t>
  </si>
  <si>
    <t>VUT01030220842401</t>
  </si>
  <si>
    <t>Dirihi</t>
  </si>
  <si>
    <t>VUT01030220842402</t>
  </si>
  <si>
    <t>Lenga</t>
  </si>
  <si>
    <t>VUT01030220842403</t>
  </si>
  <si>
    <t>Envelkabwa</t>
  </si>
  <si>
    <t>VUT01030220842404</t>
  </si>
  <si>
    <t>Vankaviala</t>
  </si>
  <si>
    <t>VUT01030220842405</t>
  </si>
  <si>
    <t>Wanlegok</t>
  </si>
  <si>
    <t>VUT01030220842406</t>
  </si>
  <si>
    <t>Lemelang</t>
  </si>
  <si>
    <t>VUT01030220842407</t>
  </si>
  <si>
    <t>Libaen</t>
  </si>
  <si>
    <t>VUT01030220842408</t>
  </si>
  <si>
    <t>Metaname</t>
  </si>
  <si>
    <t>VUT01030220842409</t>
  </si>
  <si>
    <t>Envelbai</t>
  </si>
  <si>
    <t>VUT01030220842410</t>
  </si>
  <si>
    <t>Lesarintamat</t>
  </si>
  <si>
    <t>VUT01030220842411</t>
  </si>
  <si>
    <t>Ena</t>
  </si>
  <si>
    <t>VUT01030220842412</t>
  </si>
  <si>
    <t>MWBELIVUNATUNG</t>
  </si>
  <si>
    <t>VUT01020170832413</t>
  </si>
  <si>
    <t>Libura</t>
  </si>
  <si>
    <t>VUT01030220842414</t>
  </si>
  <si>
    <t>Avunarani</t>
  </si>
  <si>
    <t>VUT01020170832415</t>
  </si>
  <si>
    <t>Lese</t>
  </si>
  <si>
    <t>VUT01030220782416</t>
  </si>
  <si>
    <t>Nokonmemeh</t>
  </si>
  <si>
    <t>VUT01030220842417</t>
  </si>
  <si>
    <t>Vunavinue</t>
  </si>
  <si>
    <t>VUT01020170822418</t>
  </si>
  <si>
    <t>Ledodo</t>
  </si>
  <si>
    <t>VUT01030220842419</t>
  </si>
  <si>
    <t>Vatmarif</t>
  </si>
  <si>
    <t>VUT01020170832420</t>
  </si>
  <si>
    <t>HAMPURENI</t>
  </si>
  <si>
    <t>VUT01020170832421</t>
  </si>
  <si>
    <t>Avunambue</t>
  </si>
  <si>
    <t>VUT01020170832422</t>
  </si>
  <si>
    <t>Lematete</t>
  </si>
  <si>
    <t>VUT01030220842423</t>
  </si>
  <si>
    <t>Liwawut</t>
  </si>
  <si>
    <t>VUT01030220842424</t>
  </si>
  <si>
    <t>VUT01020170822425</t>
  </si>
  <si>
    <t>Verewib</t>
  </si>
  <si>
    <t>VUT01030220842426</t>
  </si>
  <si>
    <t>Bwatnapne</t>
  </si>
  <si>
    <t>VUT01030220842427</t>
  </si>
  <si>
    <t>Livelkaak</t>
  </si>
  <si>
    <t>VUT01030220842428</t>
  </si>
  <si>
    <t>Dun-Hill</t>
  </si>
  <si>
    <t>VUT01020290962429</t>
  </si>
  <si>
    <t>Lihiwuk</t>
  </si>
  <si>
    <t>VUT01030220842430</t>
  </si>
  <si>
    <t>Mbahurasumbe</t>
  </si>
  <si>
    <t>VUT01020170832431</t>
  </si>
  <si>
    <t>Tangara</t>
  </si>
  <si>
    <t>VUT01030220842432</t>
  </si>
  <si>
    <t>Bowul</t>
  </si>
  <si>
    <t>VUT01030220842433</t>
  </si>
  <si>
    <t>Watabwek</t>
  </si>
  <si>
    <t>VUT01030220842434</t>
  </si>
  <si>
    <t>Aventunpoe</t>
  </si>
  <si>
    <t>VUT01020170822435</t>
  </si>
  <si>
    <t>Navondavatu</t>
  </si>
  <si>
    <t>VUT01020170832436</t>
  </si>
  <si>
    <t>Vasba</t>
  </si>
  <si>
    <t>VUT01030220842437</t>
  </si>
  <si>
    <t>WAILEI</t>
  </si>
  <si>
    <t>VUT01020170832438</t>
  </si>
  <si>
    <t>Keke</t>
  </si>
  <si>
    <t>VUT01030220842439</t>
  </si>
  <si>
    <t>KEREMEL</t>
  </si>
  <si>
    <t>VUT01020290962440</t>
  </si>
  <si>
    <t>Wolingan</t>
  </si>
  <si>
    <t>VUT01030220842441</t>
  </si>
  <si>
    <t>VUT01020290962442</t>
  </si>
  <si>
    <t>Lesaa</t>
  </si>
  <si>
    <t>VUT01030220842443</t>
  </si>
  <si>
    <t>Mwbelavoko</t>
  </si>
  <si>
    <t>VUT01020170832444</t>
  </si>
  <si>
    <t>Nasa</t>
  </si>
  <si>
    <t>VUT01030220842445</t>
  </si>
  <si>
    <t>VUT01030220842446</t>
  </si>
  <si>
    <t>Vilel</t>
  </si>
  <si>
    <t>VUT01030220842447</t>
  </si>
  <si>
    <t>ANAONE TAVERA</t>
  </si>
  <si>
    <t>VUT01020170822448</t>
  </si>
  <si>
    <t>Wanbukelan</t>
  </si>
  <si>
    <t>VUT01030220842449</t>
  </si>
  <si>
    <t>Nawiambu</t>
  </si>
  <si>
    <t>VUT01020170832450</t>
  </si>
  <si>
    <t>AVUNABAKA</t>
  </si>
  <si>
    <t>VUT01020170832451</t>
  </si>
  <si>
    <t>VAREO</t>
  </si>
  <si>
    <t>VUT01020170822452</t>
  </si>
  <si>
    <t>Leboma</t>
  </si>
  <si>
    <t>VUT01030220842453</t>
  </si>
  <si>
    <t>Levingabinevi</t>
  </si>
  <si>
    <t>VUT01030220842454</t>
  </si>
  <si>
    <t>Aravita</t>
  </si>
  <si>
    <t>VUT01020170832455</t>
  </si>
  <si>
    <t>Lekatraba</t>
  </si>
  <si>
    <t>VUT01030220842456</t>
  </si>
  <si>
    <t>Sauriki</t>
  </si>
  <si>
    <t>VUT01020170822457</t>
  </si>
  <si>
    <t>Tampu Toavisoviso</t>
  </si>
  <si>
    <t>VUT01020170822458</t>
  </si>
  <si>
    <t>Nokonbongelan</t>
  </si>
  <si>
    <t>VUT01030220842459</t>
  </si>
  <si>
    <t>Limalngan</t>
  </si>
  <si>
    <t>VUT01030220842460</t>
  </si>
  <si>
    <t>TOALANDOLANDO</t>
  </si>
  <si>
    <t>VUT01020170832461</t>
  </si>
  <si>
    <t>WAILAPA</t>
  </si>
  <si>
    <t>VUT01020170832462</t>
  </si>
  <si>
    <t>Netis</t>
  </si>
  <si>
    <t>VUT01030220842463</t>
  </si>
  <si>
    <t>Vatuemba</t>
  </si>
  <si>
    <t>VUT01020170832464</t>
  </si>
  <si>
    <t>KERENAVURA</t>
  </si>
  <si>
    <t>VUT01020290962465</t>
  </si>
  <si>
    <t>Avunabuho</t>
  </si>
  <si>
    <t>VUT01020170832466</t>
  </si>
  <si>
    <t>Avunambakaliko</t>
  </si>
  <si>
    <t>VUT01020170832467</t>
  </si>
  <si>
    <t>ALINGIA TAVERA</t>
  </si>
  <si>
    <t>VUT01020170822468</t>
  </si>
  <si>
    <t>AVUNA VITU</t>
  </si>
  <si>
    <t>VUT01020170832469</t>
  </si>
  <si>
    <t>Kerenavura</t>
  </si>
  <si>
    <t>VUT01020290962470</t>
  </si>
  <si>
    <t>Navusovuso</t>
  </si>
  <si>
    <t>VUT01020170832471</t>
  </si>
  <si>
    <t>Enkem</t>
  </si>
  <si>
    <t>VUT01030220842472</t>
  </si>
  <si>
    <t>NARANGO</t>
  </si>
  <si>
    <t>VUT01020170832473</t>
  </si>
  <si>
    <t>Ranka</t>
  </si>
  <si>
    <t>VUT01030220842474</t>
  </si>
  <si>
    <t>WAMPAULIULI</t>
  </si>
  <si>
    <t>VUT01020170832475</t>
  </si>
  <si>
    <t>Vansende</t>
  </si>
  <si>
    <t>VUT01030220842476</t>
  </si>
  <si>
    <t>Matadkal</t>
  </si>
  <si>
    <t>VUT01030220842477</t>
  </si>
  <si>
    <t>Naviaru</t>
  </si>
  <si>
    <t>VUT01020170822478</t>
  </si>
  <si>
    <t>Naru</t>
  </si>
  <si>
    <t>VUT01020170832479</t>
  </si>
  <si>
    <t>Navava</t>
  </si>
  <si>
    <t>VUT01020170832480</t>
  </si>
  <si>
    <t>Enkok</t>
  </si>
  <si>
    <t>VUT01030220842481</t>
  </si>
  <si>
    <t>Amaliaru</t>
  </si>
  <si>
    <t>VUT01020170832482</t>
  </si>
  <si>
    <t>LAVUSVO</t>
  </si>
  <si>
    <t>VUT01020290962483</t>
  </si>
  <si>
    <t>Lavusvo</t>
  </si>
  <si>
    <t>VUT01020290962484</t>
  </si>
  <si>
    <t>Avunaleleo</t>
  </si>
  <si>
    <t>VUT01020170832485</t>
  </si>
  <si>
    <t>Bivanua</t>
  </si>
  <si>
    <t>VUT01020170822486</t>
  </si>
  <si>
    <t>Ambahura</t>
  </si>
  <si>
    <t>VUT01020170822487</t>
  </si>
  <si>
    <t>Enbanga Matmat</t>
  </si>
  <si>
    <t>VUT01030220842488</t>
  </si>
  <si>
    <t>Santanive</t>
  </si>
  <si>
    <t>VUT01020170822489</t>
  </si>
  <si>
    <t>AVUNATARI BOHAV</t>
  </si>
  <si>
    <t>VUT01020170832490</t>
  </si>
  <si>
    <t>Libetalalak</t>
  </si>
  <si>
    <t>VUT01030220842491</t>
  </si>
  <si>
    <t>VOURNER</t>
  </si>
  <si>
    <t>VUT01020290962492</t>
  </si>
  <si>
    <t>SANAWARI</t>
  </si>
  <si>
    <t>VUT01020170822493</t>
  </si>
  <si>
    <t>Asawan</t>
  </si>
  <si>
    <t>VUT01020170832494</t>
  </si>
  <si>
    <t>Nanomb</t>
  </si>
  <si>
    <t>VUT01020290962495</t>
  </si>
  <si>
    <t>Ledoo</t>
  </si>
  <si>
    <t>VUT01030220842496</t>
  </si>
  <si>
    <t>Afnaro</t>
  </si>
  <si>
    <t>VUT01020170822497</t>
  </si>
  <si>
    <t>Lian</t>
  </si>
  <si>
    <t>VUT01030220842498</t>
  </si>
  <si>
    <t>EREVOULAY</t>
  </si>
  <si>
    <t>VUT01020290962499</t>
  </si>
  <si>
    <t>Amoru</t>
  </si>
  <si>
    <t>VUT01020170822500</t>
  </si>
  <si>
    <t>Avunatari</t>
  </si>
  <si>
    <t>VUT01020170832501</t>
  </si>
  <si>
    <t>Ainunur</t>
  </si>
  <si>
    <t>VUT01020290962502</t>
  </si>
  <si>
    <t>Tarik</t>
  </si>
  <si>
    <t>VUT01030220842503</t>
  </si>
  <si>
    <t>Lekakao</t>
  </si>
  <si>
    <t>VUT01030220842504</t>
  </si>
  <si>
    <t>TAPUIPILI</t>
  </si>
  <si>
    <t>VUT01020290962505</t>
  </si>
  <si>
    <t>Lewaleme</t>
  </si>
  <si>
    <t>VUT01030220842506</t>
  </si>
  <si>
    <t>Tabuibil</t>
  </si>
  <si>
    <t>VUT01020290962507</t>
  </si>
  <si>
    <t>Vanuatambe</t>
  </si>
  <si>
    <t>VUT01020170822508</t>
  </si>
  <si>
    <t>Vanvel</t>
  </si>
  <si>
    <t>VUT01030220842509</t>
  </si>
  <si>
    <t>Navarea Vurohi</t>
  </si>
  <si>
    <t>VUT01020170832510</t>
  </si>
  <si>
    <t>Sanarova</t>
  </si>
  <si>
    <t>VUT01020170832511</t>
  </si>
  <si>
    <t>Saenawar</t>
  </si>
  <si>
    <t>VUT01030220842512</t>
  </si>
  <si>
    <t>Vasa</t>
  </si>
  <si>
    <t>VUT01030220842513</t>
  </si>
  <si>
    <t>Jingontana</t>
  </si>
  <si>
    <t>VUT01020170832514</t>
  </si>
  <si>
    <t>World War II Base</t>
  </si>
  <si>
    <t>VUT01020290962515</t>
  </si>
  <si>
    <t>Avunapahura</t>
  </si>
  <si>
    <t>VUT01020170832516</t>
  </si>
  <si>
    <t>Sanawari</t>
  </si>
  <si>
    <t>VUT01020170832517</t>
  </si>
  <si>
    <t>Dilingbaba</t>
  </si>
  <si>
    <t>VUT01030220842518</t>
  </si>
  <si>
    <t>LAERE</t>
  </si>
  <si>
    <t>VUT01020290962519</t>
  </si>
  <si>
    <t>VUT01020290962520</t>
  </si>
  <si>
    <t>ENTO</t>
  </si>
  <si>
    <t>VUT01030220842521</t>
  </si>
  <si>
    <t>LAVINAP</t>
  </si>
  <si>
    <t>VUT01020290962522</t>
  </si>
  <si>
    <t>LAVINAD</t>
  </si>
  <si>
    <t>VUT01020290962523</t>
  </si>
  <si>
    <t>Rongnap</t>
  </si>
  <si>
    <t>VUT01030220842524</t>
  </si>
  <si>
    <t>Vanbwelesangul</t>
  </si>
  <si>
    <t>VUT01030220842525</t>
  </si>
  <si>
    <t>Lebundog</t>
  </si>
  <si>
    <t>VUT01030220842526</t>
  </si>
  <si>
    <t>VUT01020170822527</t>
  </si>
  <si>
    <t>VUT01020320852528</t>
  </si>
  <si>
    <t>Sanapoe</t>
  </si>
  <si>
    <t>VUT01020170832529</t>
  </si>
  <si>
    <t>VALAE</t>
  </si>
  <si>
    <t>VUT01020290962530</t>
  </si>
  <si>
    <t>NAMELE</t>
  </si>
  <si>
    <t>VUT01020170822531</t>
  </si>
  <si>
    <t>Jingongoru</t>
  </si>
  <si>
    <t>VUT01020170832532</t>
  </si>
  <si>
    <t>VUT01020290962533</t>
  </si>
  <si>
    <t>Lijukunbuvet</t>
  </si>
  <si>
    <t>VUT01030220842534</t>
  </si>
  <si>
    <t>Wosak</t>
  </si>
  <si>
    <t>VUT01030220842535</t>
  </si>
  <si>
    <t>Enbangoa</t>
  </si>
  <si>
    <t>VUT01030220842536</t>
  </si>
  <si>
    <t>Namoruru</t>
  </si>
  <si>
    <t>VUT01020170822537</t>
  </si>
  <si>
    <t>Tsingonkoru</t>
  </si>
  <si>
    <t>VUT01020170832538</t>
  </si>
  <si>
    <t>Tanovusvus</t>
  </si>
  <si>
    <t>VUT01020290962539</t>
  </si>
  <si>
    <t>VUT01020170832540</t>
  </si>
  <si>
    <t>Meri</t>
  </si>
  <si>
    <t>VUT01030220842541</t>
  </si>
  <si>
    <t>Avunarevorevo</t>
  </si>
  <si>
    <t>VUT01020170832542</t>
  </si>
  <si>
    <t>TANOVUSIVUSI</t>
  </si>
  <si>
    <t>VUT01020290962543</t>
  </si>
  <si>
    <t>Namaram</t>
  </si>
  <si>
    <t>VUT01030220842544</t>
  </si>
  <si>
    <t>AVUNAMOLI</t>
  </si>
  <si>
    <t>VUT01020170832545</t>
  </si>
  <si>
    <t>VUT01030220842546</t>
  </si>
  <si>
    <t>Supe</t>
  </si>
  <si>
    <t>VUT01020320852547</t>
  </si>
  <si>
    <t>Libwipeta</t>
  </si>
  <si>
    <t>VUT01030220842548</t>
  </si>
  <si>
    <t>Nanucu (Coop)</t>
  </si>
  <si>
    <t>VUT01020170832549</t>
  </si>
  <si>
    <t>Nanucu Vorivori</t>
  </si>
  <si>
    <t>VUT01020170832550</t>
  </si>
  <si>
    <t>Malo Pass</t>
  </si>
  <si>
    <t>VUT01020170822551</t>
  </si>
  <si>
    <t>MWBELINVUROMPU</t>
  </si>
  <si>
    <t>VUT01020170832552</t>
  </si>
  <si>
    <t>Vunamarivu</t>
  </si>
  <si>
    <t>VUT01020290962553</t>
  </si>
  <si>
    <t>Vinabahura</t>
  </si>
  <si>
    <t>VUT01020320852554</t>
  </si>
  <si>
    <t>LAMBWAONE</t>
  </si>
  <si>
    <t>VUT01020290962555</t>
  </si>
  <si>
    <t>Raton</t>
  </si>
  <si>
    <t>VUT01030220842556</t>
  </si>
  <si>
    <t>Nandiutu</t>
  </si>
  <si>
    <t>VUT01020170822557</t>
  </si>
  <si>
    <t>Baril</t>
  </si>
  <si>
    <t>VUT01020320852558</t>
  </si>
  <si>
    <t>TSAROVA</t>
  </si>
  <si>
    <t>VUT01020290962559</t>
  </si>
  <si>
    <t>Jarova</t>
  </si>
  <si>
    <t>VUT01020290962560</t>
  </si>
  <si>
    <t>Peao</t>
  </si>
  <si>
    <t>VUT01020170832561</t>
  </si>
  <si>
    <t>Lovuvenu</t>
  </si>
  <si>
    <t>VUT01020290962562</t>
  </si>
  <si>
    <t>Melerep</t>
  </si>
  <si>
    <t>VUT01030220842563</t>
  </si>
  <si>
    <t>ARAKI</t>
  </si>
  <si>
    <t>VUT01020320852564</t>
  </si>
  <si>
    <t>Bariliaru</t>
  </si>
  <si>
    <t>VUT01020320852565</t>
  </si>
  <si>
    <t>LOVENUE</t>
  </si>
  <si>
    <t>VUT01020290962566</t>
  </si>
  <si>
    <t>PAKAPOULTOL</t>
  </si>
  <si>
    <t>VUT01020290962567</t>
  </si>
  <si>
    <t>Violas</t>
  </si>
  <si>
    <t>VUT01020290962568</t>
  </si>
  <si>
    <t>Namwele</t>
  </si>
  <si>
    <t>VUT01020170832569</t>
  </si>
  <si>
    <t>Sasuli</t>
  </si>
  <si>
    <t>VUT01020170822570</t>
  </si>
  <si>
    <t>Lovujiji</t>
  </si>
  <si>
    <t>VUT01020290962571</t>
  </si>
  <si>
    <t>Mwasi</t>
  </si>
  <si>
    <t>VUT01030220842572</t>
  </si>
  <si>
    <t>Surukavian</t>
  </si>
  <si>
    <t>VUT01030220842573</t>
  </si>
  <si>
    <t>Vimomo</t>
  </si>
  <si>
    <t>VUT01020290962574</t>
  </si>
  <si>
    <t>Levundo</t>
  </si>
  <si>
    <t>VUT01030220952575</t>
  </si>
  <si>
    <t>Belinta</t>
  </si>
  <si>
    <t>VUT01020320852576</t>
  </si>
  <si>
    <t>Kasap</t>
  </si>
  <si>
    <t>VUT01030220842577</t>
  </si>
  <si>
    <t>Mbulmara</t>
  </si>
  <si>
    <t>VUT01020290962578</t>
  </si>
  <si>
    <t>IPAYATO</t>
  </si>
  <si>
    <t>VUT01020290962579</t>
  </si>
  <si>
    <t>VIURU</t>
  </si>
  <si>
    <t>VUT01020290962580</t>
  </si>
  <si>
    <t>Tavorai</t>
  </si>
  <si>
    <t>VUT01030220952581</t>
  </si>
  <si>
    <t>Malori</t>
  </si>
  <si>
    <t>VUT01020290962582</t>
  </si>
  <si>
    <t>Geren</t>
  </si>
  <si>
    <t>VUT01030220842583</t>
  </si>
  <si>
    <t>Ipayato</t>
  </si>
  <si>
    <t>VUT01020290962584</t>
  </si>
  <si>
    <t>Taberan</t>
  </si>
  <si>
    <t>VUT01030220842585</t>
  </si>
  <si>
    <t>Viuru</t>
  </si>
  <si>
    <t>VUT01020290962586</t>
  </si>
  <si>
    <t>Pelmoli</t>
  </si>
  <si>
    <t>VUT01020290962587</t>
  </si>
  <si>
    <t>PELMOL</t>
  </si>
  <si>
    <t>VUT01020290962588</t>
  </si>
  <si>
    <t>Metabwabara</t>
  </si>
  <si>
    <t>VUT01030220842589</t>
  </si>
  <si>
    <t>VIMALA</t>
  </si>
  <si>
    <t>VUT01020290962590</t>
  </si>
  <si>
    <t>Fimala</t>
  </si>
  <si>
    <t>VUT01020290962591</t>
  </si>
  <si>
    <t>Bangul</t>
  </si>
  <si>
    <t>VUT01030220842592</t>
  </si>
  <si>
    <t>Popmarauni</t>
  </si>
  <si>
    <t>VUT01020290962593</t>
  </si>
  <si>
    <t>LALOVUPATA</t>
  </si>
  <si>
    <t>VUT01020290962594</t>
  </si>
  <si>
    <t>Sion</t>
  </si>
  <si>
    <t>VUT01020290962595</t>
  </si>
  <si>
    <t>TASMALOUM</t>
  </si>
  <si>
    <t>VUT01020290962596</t>
  </si>
  <si>
    <t>Natui</t>
  </si>
  <si>
    <t>VUT01020290962597</t>
  </si>
  <si>
    <t>LAORORO</t>
  </si>
  <si>
    <t>VUT01020290962598</t>
  </si>
  <si>
    <t>MALOVIRA</t>
  </si>
  <si>
    <t>VUT01020290962599</t>
  </si>
  <si>
    <t>Vunapisu</t>
  </si>
  <si>
    <t>VUT01020290962600</t>
  </si>
  <si>
    <t>VUT01020850872601</t>
  </si>
  <si>
    <t>VELAVONGO</t>
  </si>
  <si>
    <t>VUT01020310932602</t>
  </si>
  <si>
    <t>Potaibumturi</t>
  </si>
  <si>
    <t>VUT01020290962603</t>
  </si>
  <si>
    <t>Malovira</t>
  </si>
  <si>
    <t>VUT01020290962604</t>
  </si>
  <si>
    <t>Wansa</t>
  </si>
  <si>
    <t>VUT01030220952605</t>
  </si>
  <si>
    <t>Wotip</t>
  </si>
  <si>
    <t>VUT01030220842606</t>
  </si>
  <si>
    <t>Tasvarongo</t>
  </si>
  <si>
    <t>VUT01030220842607</t>
  </si>
  <si>
    <t>Namakoiere</t>
  </si>
  <si>
    <t>VUT01020290962608</t>
  </si>
  <si>
    <t>BONGSI</t>
  </si>
  <si>
    <t>VUT01030220952609</t>
  </si>
  <si>
    <t>Najara</t>
  </si>
  <si>
    <t>VUT01020290962610</t>
  </si>
  <si>
    <t>Tasmalum</t>
  </si>
  <si>
    <t>VUT01020290962611</t>
  </si>
  <si>
    <t>Nakapakapa</t>
  </si>
  <si>
    <t>VUT01030220952612</t>
  </si>
  <si>
    <t>SONARAVE</t>
  </si>
  <si>
    <t>VUT01020310932613</t>
  </si>
  <si>
    <t>VUT01020380882614</t>
  </si>
  <si>
    <t>LAORATAIMOTO</t>
  </si>
  <si>
    <t>VUT01020290962615</t>
  </si>
  <si>
    <t>Viorloko</t>
  </si>
  <si>
    <t>VUT01020290962616</t>
  </si>
  <si>
    <t>Jaraitui - Tavui</t>
  </si>
  <si>
    <t>VUT01020290962617</t>
  </si>
  <si>
    <t>TCHINEAROU</t>
  </si>
  <si>
    <t>VUT01020291002618</t>
  </si>
  <si>
    <t>Singmwel</t>
  </si>
  <si>
    <t>VUT01030220952619</t>
  </si>
  <si>
    <t>LALUVUKAKA</t>
  </si>
  <si>
    <t>VUT01020290962620</t>
  </si>
  <si>
    <t>Pakataora</t>
  </si>
  <si>
    <t>VUT01020290962621</t>
  </si>
  <si>
    <t>Avulavotu</t>
  </si>
  <si>
    <t>VUT01030220952622</t>
  </si>
  <si>
    <t>PAKATAORA</t>
  </si>
  <si>
    <t>VUT01020290962623</t>
  </si>
  <si>
    <t>Kervalis</t>
  </si>
  <si>
    <t>VUT01020290962624</t>
  </si>
  <si>
    <t>Lavathigo</t>
  </si>
  <si>
    <t>VUT01030220952625</t>
  </si>
  <si>
    <t>Nagolum</t>
  </si>
  <si>
    <t>VUT01030220952626</t>
  </si>
  <si>
    <t>TASIRIKI</t>
  </si>
  <si>
    <t>VUT01020290962627</t>
  </si>
  <si>
    <t>VUT01020780892628</t>
  </si>
  <si>
    <t>WAEROWA</t>
  </si>
  <si>
    <t>VUT01020291002629</t>
  </si>
  <si>
    <t>VUT01020290962630</t>
  </si>
  <si>
    <t>Lavatgaiveiu</t>
  </si>
  <si>
    <t>VUT01030220952631</t>
  </si>
  <si>
    <t>Larorobue</t>
  </si>
  <si>
    <t>VUT01020290962632</t>
  </si>
  <si>
    <t>Nalailan</t>
  </si>
  <si>
    <t>VUT01020290962633</t>
  </si>
  <si>
    <t>Umatua</t>
  </si>
  <si>
    <t>VUT01030220952634</t>
  </si>
  <si>
    <t>VUT01020780892635</t>
  </si>
  <si>
    <t>Nasulesule</t>
  </si>
  <si>
    <t>VUT01020290962636</t>
  </si>
  <si>
    <t>Labwatmalihilihi</t>
  </si>
  <si>
    <t>VUT01030220952637</t>
  </si>
  <si>
    <t>TANGOA</t>
  </si>
  <si>
    <t>VUT01020780892638</t>
  </si>
  <si>
    <t>Nagriamel</t>
  </si>
  <si>
    <t>VUT01020290962639</t>
  </si>
  <si>
    <t>Bwegu</t>
  </si>
  <si>
    <t>VUT01030220952640</t>
  </si>
  <si>
    <t>Labwatunmango</t>
  </si>
  <si>
    <t>VUT01030220952641</t>
  </si>
  <si>
    <t>VUT01030220952642</t>
  </si>
  <si>
    <t>NASULESULE</t>
  </si>
  <si>
    <t>VUT01020290962643</t>
  </si>
  <si>
    <t>Kereiparana</t>
  </si>
  <si>
    <t>VUT01020290962644</t>
  </si>
  <si>
    <t>Loltoi</t>
  </si>
  <si>
    <t>VUT01030220952645</t>
  </si>
  <si>
    <t>Renbura</t>
  </si>
  <si>
    <t>VUT01030220952646</t>
  </si>
  <si>
    <t>Jarakoru</t>
  </si>
  <si>
    <t>VUT01020290962647</t>
  </si>
  <si>
    <t>Avantavoa</t>
  </si>
  <si>
    <t>VUT01030220952648</t>
  </si>
  <si>
    <t>Paoroni</t>
  </si>
  <si>
    <t>VUT01020290962649</t>
  </si>
  <si>
    <t>Taibo 2</t>
  </si>
  <si>
    <t>VUT01020290962650</t>
  </si>
  <si>
    <t>UKORO</t>
  </si>
  <si>
    <t>VUT01020290962651</t>
  </si>
  <si>
    <t>Hukoro</t>
  </si>
  <si>
    <t>VUT01020290962652</t>
  </si>
  <si>
    <t>Taibo 1</t>
  </si>
  <si>
    <t>VUT01020290962653</t>
  </si>
  <si>
    <t>TANGISI</t>
  </si>
  <si>
    <t>VUT01020770922654</t>
  </si>
  <si>
    <t>LAVINGABIN</t>
  </si>
  <si>
    <t>VUT01030220952655</t>
  </si>
  <si>
    <t>Ureibo</t>
  </si>
  <si>
    <t>VUT01020290962656</t>
  </si>
  <si>
    <t>Jingon Karai</t>
  </si>
  <si>
    <t>VUT01020290962657</t>
  </si>
  <si>
    <t>Lawai</t>
  </si>
  <si>
    <t>VUT01030220952658</t>
  </si>
  <si>
    <t>NAKERE</t>
  </si>
  <si>
    <t>VUT01020290962659</t>
  </si>
  <si>
    <t>Meletau</t>
  </si>
  <si>
    <t>VUT01020290962660</t>
  </si>
  <si>
    <t>Nambwarangiut</t>
  </si>
  <si>
    <t>VUT01030220952661</t>
  </si>
  <si>
    <t>TAPUN</t>
  </si>
  <si>
    <t>VUT01020290962662</t>
  </si>
  <si>
    <t>Nakere</t>
  </si>
  <si>
    <t>VUT01020290962663</t>
  </si>
  <si>
    <t>NAVOTA</t>
  </si>
  <si>
    <t>VUT01020290962664</t>
  </si>
  <si>
    <t>VUT01020290962665</t>
  </si>
  <si>
    <t>TAVOTAVO</t>
  </si>
  <si>
    <t>VUT01020290962666</t>
  </si>
  <si>
    <t>Wailapa</t>
  </si>
  <si>
    <t>VUT01020290962667</t>
  </si>
  <si>
    <t>NAMALO</t>
  </si>
  <si>
    <t>VUT01020290962668</t>
  </si>
  <si>
    <t>Navota</t>
  </si>
  <si>
    <t>VUT01020290962669</t>
  </si>
  <si>
    <t>Venabisu</t>
  </si>
  <si>
    <t>VUT01020290962670</t>
  </si>
  <si>
    <t>VULES EPE</t>
  </si>
  <si>
    <t>VUT01020290962671</t>
  </si>
  <si>
    <t>WOUNAOUSS</t>
  </si>
  <si>
    <t>VUT01020290962672</t>
  </si>
  <si>
    <t>RATARD</t>
  </si>
  <si>
    <t>VUT01020291002673</t>
  </si>
  <si>
    <t>VIASE</t>
  </si>
  <si>
    <t>VUT01020290962674</t>
  </si>
  <si>
    <t>Bellmolle</t>
  </si>
  <si>
    <t>VUT01020291002675</t>
  </si>
  <si>
    <t>VUT01020291002676</t>
  </si>
  <si>
    <t>Toava</t>
  </si>
  <si>
    <t>VUT01020840942677</t>
  </si>
  <si>
    <t>Namalo</t>
  </si>
  <si>
    <t>VUT01020290962678</t>
  </si>
  <si>
    <t>Wunamoli</t>
  </si>
  <si>
    <t>VUT01020290962679</t>
  </si>
  <si>
    <t>Jino Aru</t>
  </si>
  <si>
    <t>VUT01020291002680</t>
  </si>
  <si>
    <t>Lavatmangemu</t>
  </si>
  <si>
    <t>VUT01030220952681</t>
  </si>
  <si>
    <t>NEAVU</t>
  </si>
  <si>
    <t>VUT01020291002682</t>
  </si>
  <si>
    <t>Naonetas</t>
  </si>
  <si>
    <t>VUT01020290962683</t>
  </si>
  <si>
    <t>WUNAMOLI</t>
  </si>
  <si>
    <t>VUT01020290962684</t>
  </si>
  <si>
    <t>Viavoji</t>
  </si>
  <si>
    <t>VUT01020290962685</t>
  </si>
  <si>
    <t>Vules Epe</t>
  </si>
  <si>
    <t>VUT01020290962686</t>
  </si>
  <si>
    <t>NANOE</t>
  </si>
  <si>
    <t>VUT01020290962687</t>
  </si>
  <si>
    <t>TUMBURIA</t>
  </si>
  <si>
    <t>VUT01020290962688</t>
  </si>
  <si>
    <t>VUT01020290962689</t>
  </si>
  <si>
    <t>Nagegeha</t>
  </si>
  <si>
    <t>VUT01030220952690</t>
  </si>
  <si>
    <t>Nagove</t>
  </si>
  <si>
    <t>VUT01030220952691</t>
  </si>
  <si>
    <t>Puama</t>
  </si>
  <si>
    <t>VUT01020290962692</t>
  </si>
  <si>
    <t>Tabumbatu</t>
  </si>
  <si>
    <t>VUT01020840942693</t>
  </si>
  <si>
    <t>HASEVAEA</t>
  </si>
  <si>
    <t>VUT01020290962694</t>
  </si>
  <si>
    <t>Ooro</t>
  </si>
  <si>
    <t>VUT01020290962695</t>
  </si>
  <si>
    <t>Orori</t>
  </si>
  <si>
    <t>VUT01020290962696</t>
  </si>
  <si>
    <t>Anousa</t>
  </si>
  <si>
    <t>VUT01020840942697</t>
  </si>
  <si>
    <t>VUT01020290962698</t>
  </si>
  <si>
    <t>Vunavae</t>
  </si>
  <si>
    <t>VUT01020840942699</t>
  </si>
  <si>
    <t>Loldanu</t>
  </si>
  <si>
    <t>VUT01030220952700</t>
  </si>
  <si>
    <t>TANOVOLI</t>
  </si>
  <si>
    <t>VUT01020291002701</t>
  </si>
  <si>
    <t>LOSOVE</t>
  </si>
  <si>
    <t>VUT01020290962702</t>
  </si>
  <si>
    <t>Avareligo</t>
  </si>
  <si>
    <t>VUT01030220952703</t>
  </si>
  <si>
    <t>Rungamburu</t>
  </si>
  <si>
    <t>VUT01020840942704</t>
  </si>
  <si>
    <t>Avanguresi</t>
  </si>
  <si>
    <t>VUT01030220952705</t>
  </si>
  <si>
    <t>Namoru</t>
  </si>
  <si>
    <t>VUT01020290962706</t>
  </si>
  <si>
    <t>Tambunamalao</t>
  </si>
  <si>
    <t>VUT01020840942707</t>
  </si>
  <si>
    <t>PARISA</t>
  </si>
  <si>
    <t>VUT01020290962708</t>
  </si>
  <si>
    <t>Louis Douyere</t>
  </si>
  <si>
    <t>VUT01020310932709</t>
  </si>
  <si>
    <t>Parisa</t>
  </si>
  <si>
    <t>VUT01020290962710</t>
  </si>
  <si>
    <t>NAMORU</t>
  </si>
  <si>
    <t>VUT01020290962711</t>
  </si>
  <si>
    <t>Abwatunvutu</t>
  </si>
  <si>
    <t>VUT01030220952712</t>
  </si>
  <si>
    <t>Patumbuma</t>
  </si>
  <si>
    <t>VUT01020840942713</t>
  </si>
  <si>
    <t>TSARATI</t>
  </si>
  <si>
    <t>VUT01020290962714</t>
  </si>
  <si>
    <t>Vunasori</t>
  </si>
  <si>
    <t>VUT01020840942715</t>
  </si>
  <si>
    <t>Namavun</t>
  </si>
  <si>
    <t>VUT01020290962716</t>
  </si>
  <si>
    <t>Ataduvae</t>
  </si>
  <si>
    <t>VUT01030220952717</t>
  </si>
  <si>
    <t>Jarati</t>
  </si>
  <si>
    <t>VUT01020290962718</t>
  </si>
  <si>
    <t>Jara Mauri</t>
  </si>
  <si>
    <t>VUT01020290962719</t>
  </si>
  <si>
    <t>Lolbwahu</t>
  </si>
  <si>
    <t>VUT01030220952720</t>
  </si>
  <si>
    <t>VUT01020840942721</t>
  </si>
  <si>
    <t>Banban</t>
  </si>
  <si>
    <t>VUT01020310932722</t>
  </si>
  <si>
    <t>Garonboga</t>
  </si>
  <si>
    <t>VUT01030220952723</t>
  </si>
  <si>
    <t>Avoliu</t>
  </si>
  <si>
    <t>VUT01030220952724</t>
  </si>
  <si>
    <t>Irire</t>
  </si>
  <si>
    <t>VUT01030220952725</t>
  </si>
  <si>
    <t>Suleepe</t>
  </si>
  <si>
    <t>VUT01020290962726</t>
  </si>
  <si>
    <t>Ambwalulua</t>
  </si>
  <si>
    <t>VUT01030220952727</t>
  </si>
  <si>
    <t>Labwarunvisi</t>
  </si>
  <si>
    <t>VUT01030220952728</t>
  </si>
  <si>
    <t>Vepuevono</t>
  </si>
  <si>
    <t>VUT01020290962729</t>
  </si>
  <si>
    <t>Atabualasi</t>
  </si>
  <si>
    <t>VUT01030220952730</t>
  </si>
  <si>
    <t>Taopevaro</t>
  </si>
  <si>
    <t>VUT01020290962731</t>
  </si>
  <si>
    <t>TALASI</t>
  </si>
  <si>
    <t>VUT01020291132732</t>
  </si>
  <si>
    <t>Vunamalae</t>
  </si>
  <si>
    <t>VUT01020840942733</t>
  </si>
  <si>
    <t>Picardie</t>
  </si>
  <si>
    <t>VUT01020310932734</t>
  </si>
  <si>
    <t>TANOPOUSA</t>
  </si>
  <si>
    <t>VUT01020290962735</t>
  </si>
  <si>
    <t>Pagaruru</t>
  </si>
  <si>
    <t>VUT01020290962736</t>
  </si>
  <si>
    <t>SULEEPE</t>
  </si>
  <si>
    <t>VUT01020290962737</t>
  </si>
  <si>
    <t>Vione</t>
  </si>
  <si>
    <t>VUT01020290962738</t>
  </si>
  <si>
    <t>Asalmangaru</t>
  </si>
  <si>
    <t>VUT01030220952739</t>
  </si>
  <si>
    <t>TAOPE</t>
  </si>
  <si>
    <t>VUT01020290962740</t>
  </si>
  <si>
    <t>ARTACHA</t>
  </si>
  <si>
    <t>VUT01020291002741</t>
  </si>
  <si>
    <t>Asaola</t>
  </si>
  <si>
    <t>VUT01030220952742</t>
  </si>
  <si>
    <t>Lasive</t>
  </si>
  <si>
    <t>VUT01030220952743</t>
  </si>
  <si>
    <t>NASULNUN</t>
  </si>
  <si>
    <t>VUT01020291002744</t>
  </si>
  <si>
    <t>Kerevinumbu</t>
  </si>
  <si>
    <t>VUT01020291132745</t>
  </si>
  <si>
    <t>SOSOROUARIRI</t>
  </si>
  <si>
    <t>VUT01020291132746</t>
  </si>
  <si>
    <t>Lolbiribirishul</t>
  </si>
  <si>
    <t>VUT01030220952747</t>
  </si>
  <si>
    <t>Vipue</t>
  </si>
  <si>
    <t>VUT01020290962748</t>
  </si>
  <si>
    <t>FIPUE</t>
  </si>
  <si>
    <t>VUT01020290962749</t>
  </si>
  <si>
    <t>Loldovae</t>
  </si>
  <si>
    <t>VUT01030220952750</t>
  </si>
  <si>
    <t>Jaraimatsa</t>
  </si>
  <si>
    <t>VUT01020290962751</t>
  </si>
  <si>
    <t>Fimele</t>
  </si>
  <si>
    <t>VUT01020290962752</t>
  </si>
  <si>
    <t>Amagilua</t>
  </si>
  <si>
    <t>VUT01030220952753</t>
  </si>
  <si>
    <t>Latano</t>
  </si>
  <si>
    <t>VUT01030220952754</t>
  </si>
  <si>
    <t>SARETE</t>
  </si>
  <si>
    <t>VUT01020290962755</t>
  </si>
  <si>
    <t>FIMELE</t>
  </si>
  <si>
    <t>VUT01020290962756</t>
  </si>
  <si>
    <t>Pakatam</t>
  </si>
  <si>
    <t>VUT01020290962757</t>
  </si>
  <si>
    <t>VUT01020290962758</t>
  </si>
  <si>
    <t>SULEPONKOKO</t>
  </si>
  <si>
    <t>VUT01020290962759</t>
  </si>
  <si>
    <t>Abwatunmamalau</t>
  </si>
  <si>
    <t>VUT01030220952760</t>
  </si>
  <si>
    <t>LOLCACAO</t>
  </si>
  <si>
    <t>VUT01030220952761</t>
  </si>
  <si>
    <t>VUT01030220952762</t>
  </si>
  <si>
    <t>Vologigia</t>
  </si>
  <si>
    <t>VUT01020290962763</t>
  </si>
  <si>
    <t>Tapule</t>
  </si>
  <si>
    <t>VUT01020290962764</t>
  </si>
  <si>
    <t>Supemalao</t>
  </si>
  <si>
    <t>VUT01020290962765</t>
  </si>
  <si>
    <t>Tovotovo</t>
  </si>
  <si>
    <t>VUT01020291132766</t>
  </si>
  <si>
    <t>VUT01020290962767</t>
  </si>
  <si>
    <t>Kereabu</t>
  </si>
  <si>
    <t>VUT01020291132768</t>
  </si>
  <si>
    <t>Lolmatova</t>
  </si>
  <si>
    <t>VUT01030220952769</t>
  </si>
  <si>
    <t>Vavavia</t>
  </si>
  <si>
    <t>VUT01020290962770</t>
  </si>
  <si>
    <t>Virura</t>
  </si>
  <si>
    <t>VUT01020290962771</t>
  </si>
  <si>
    <t>Kerei</t>
  </si>
  <si>
    <t>VUT01020290962772</t>
  </si>
  <si>
    <t>Arivribarai</t>
  </si>
  <si>
    <t>VUT01030220952773</t>
  </si>
  <si>
    <t>Atabuao</t>
  </si>
  <si>
    <t>VUT01030220952774</t>
  </si>
  <si>
    <t>Loltong</t>
  </si>
  <si>
    <t>VUT01030220952775</t>
  </si>
  <si>
    <t>VUT01020290962776</t>
  </si>
  <si>
    <t>Malotao</t>
  </si>
  <si>
    <t>VUT01020290962777</t>
  </si>
  <si>
    <t>Narata</t>
  </si>
  <si>
    <t>VUT01020290962778</t>
  </si>
  <si>
    <t>Mataipevu</t>
  </si>
  <si>
    <t>VUT01020290962779</t>
  </si>
  <si>
    <t>TANORIKI</t>
  </si>
  <si>
    <t>VUT01020290962780</t>
  </si>
  <si>
    <t>Funafosi</t>
  </si>
  <si>
    <t>VUT01020290962781</t>
  </si>
  <si>
    <t>Labatbubu</t>
  </si>
  <si>
    <t>VUT01030220952782</t>
  </si>
  <si>
    <t>FUNAFOSI</t>
  </si>
  <si>
    <t>VUT01020290962783</t>
  </si>
  <si>
    <t>NAVOIU</t>
  </si>
  <si>
    <t>VUT01020290962784</t>
  </si>
  <si>
    <t>NAVOLU</t>
  </si>
  <si>
    <t>VUT01020290962785</t>
  </si>
  <si>
    <t>Pakasule</t>
  </si>
  <si>
    <t>VUT01020290962786</t>
  </si>
  <si>
    <t>Anbute</t>
  </si>
  <si>
    <t>VUT01030220952787</t>
  </si>
  <si>
    <t>labultamata</t>
  </si>
  <si>
    <t>VUT01030220952788</t>
  </si>
  <si>
    <t>TSINIONI</t>
  </si>
  <si>
    <t>VUT01020291132789</t>
  </si>
  <si>
    <t>SAKEANI</t>
  </si>
  <si>
    <t>VUT01020291132790</t>
  </si>
  <si>
    <t>Lamoruntoa</t>
  </si>
  <si>
    <t>VUT01030220952791</t>
  </si>
  <si>
    <t>NAPARANA</t>
  </si>
  <si>
    <t>VUT01020290962792</t>
  </si>
  <si>
    <t>Marun Lif</t>
  </si>
  <si>
    <t>VUT01020291002793</t>
  </si>
  <si>
    <t>Morugare</t>
  </si>
  <si>
    <t>VUT01020290962794</t>
  </si>
  <si>
    <t>Kerenbae</t>
  </si>
  <si>
    <t>VUT01020290962795</t>
  </si>
  <si>
    <t>Abwatariu</t>
  </si>
  <si>
    <t>VUT01030220952796</t>
  </si>
  <si>
    <t>VUT01030220952797</t>
  </si>
  <si>
    <t>KORIARI</t>
  </si>
  <si>
    <t>VUT01020290962798</t>
  </si>
  <si>
    <t>VUT01020290962799</t>
  </si>
  <si>
    <t>Lavaiova</t>
  </si>
  <si>
    <t>VUT01030220952800</t>
  </si>
  <si>
    <t>Lawelena</t>
  </si>
  <si>
    <t>VUT01030220952801</t>
  </si>
  <si>
    <t>Lamoru</t>
  </si>
  <si>
    <t>VUT01030220952802</t>
  </si>
  <si>
    <t>Jarailani</t>
  </si>
  <si>
    <t>VUT01020290962803</t>
  </si>
  <si>
    <t>Arevo</t>
  </si>
  <si>
    <t>VUT01030220952804</t>
  </si>
  <si>
    <t>Lolbwatgarabihu</t>
  </si>
  <si>
    <t>VUT01030220952805</t>
  </si>
  <si>
    <t>Abuanga</t>
  </si>
  <si>
    <t>VUT01030220952806</t>
  </si>
  <si>
    <t>Lalaolo</t>
  </si>
  <si>
    <t>VUT01020291132807</t>
  </si>
  <si>
    <t>Lolbubulusi</t>
  </si>
  <si>
    <t>VUT01030220952808</t>
  </si>
  <si>
    <t>KEREI</t>
  </si>
  <si>
    <t>VUT01020290962809</t>
  </si>
  <si>
    <t>Penbinmoli</t>
  </si>
  <si>
    <t>VUT01020290962810</t>
  </si>
  <si>
    <t>Avatuaru</t>
  </si>
  <si>
    <t>VUT01030220952811</t>
  </si>
  <si>
    <t>VUT01020290962812</t>
  </si>
  <si>
    <t>Lagarotavoa</t>
  </si>
  <si>
    <t>VUT01030220952813</t>
  </si>
  <si>
    <t>Lagaranboga</t>
  </si>
  <si>
    <t>VUT01030220952814</t>
  </si>
  <si>
    <t>LAAROU</t>
  </si>
  <si>
    <t>VUT01020291132815</t>
  </si>
  <si>
    <t>PATMARIFU</t>
  </si>
  <si>
    <t>VUT01020290962816</t>
  </si>
  <si>
    <t>Abwatuntari</t>
  </si>
  <si>
    <t>VUT01030220952817</t>
  </si>
  <si>
    <t>Jaramaja</t>
  </si>
  <si>
    <t>VUT01020290962818</t>
  </si>
  <si>
    <t>SOULEOURAIKAM</t>
  </si>
  <si>
    <t>VUT01020291132819</t>
  </si>
  <si>
    <t>Saransavagoro</t>
  </si>
  <si>
    <t>VUT01030220952820</t>
  </si>
  <si>
    <t>MILLION DOLLAR POINT</t>
  </si>
  <si>
    <t>VUT01020291042821</t>
  </si>
  <si>
    <t>Amatbobo</t>
  </si>
  <si>
    <t>VUT01030220952822</t>
  </si>
  <si>
    <t>Labwatgugu</t>
  </si>
  <si>
    <t>VUT01030220952823</t>
  </si>
  <si>
    <t>Labwatgawaga</t>
  </si>
  <si>
    <t>VUT01030220952824</t>
  </si>
  <si>
    <t>Atumu</t>
  </si>
  <si>
    <t>VUT01030220952825</t>
  </si>
  <si>
    <t>Lahalbulbulu</t>
  </si>
  <si>
    <t>VUT01030220952826</t>
  </si>
  <si>
    <t>Laumu</t>
  </si>
  <si>
    <t>VUT01030220952827</t>
  </si>
  <si>
    <t>PATUNMEVU</t>
  </si>
  <si>
    <t>VUT01020290962828</t>
  </si>
  <si>
    <t>Avatvotu</t>
  </si>
  <si>
    <t>VUT01030220952829</t>
  </si>
  <si>
    <t>PATASULE</t>
  </si>
  <si>
    <t>VUT01020290962830</t>
  </si>
  <si>
    <t>Adovonai</t>
  </si>
  <si>
    <t>VUT01030220952831</t>
  </si>
  <si>
    <t>Puilovu</t>
  </si>
  <si>
    <t>VUT01020291132832</t>
  </si>
  <si>
    <t>Lavanutagaro</t>
  </si>
  <si>
    <t>VUT01030220952833</t>
  </si>
  <si>
    <t>Labwatgongorou</t>
  </si>
  <si>
    <t>VUT01030220952834</t>
  </si>
  <si>
    <t>Vusinborote</t>
  </si>
  <si>
    <t>VUT01020290962835</t>
  </si>
  <si>
    <t>BANBAN</t>
  </si>
  <si>
    <t>Suburb</t>
  </si>
  <si>
    <t>VUT01020291042836</t>
  </si>
  <si>
    <t>Batounaroutoul</t>
  </si>
  <si>
    <t>VUT01020290962837</t>
  </si>
  <si>
    <t>Patunmevu</t>
  </si>
  <si>
    <t>VUT01020290962838</t>
  </si>
  <si>
    <t>Ataleva</t>
  </si>
  <si>
    <t>VUT01030220952839</t>
  </si>
  <si>
    <t>Atavtabanga</t>
  </si>
  <si>
    <t>VUT01030220952840</t>
  </si>
  <si>
    <t>Toramaori</t>
  </si>
  <si>
    <t>VUT01020291132841</t>
  </si>
  <si>
    <t>Tavuien</t>
  </si>
  <si>
    <t>VUT01020290962842</t>
  </si>
  <si>
    <t>BATOUNAROUTOUL</t>
  </si>
  <si>
    <t>VUT01020290962843</t>
  </si>
  <si>
    <t>SULEPARAV</t>
  </si>
  <si>
    <t>VUT01020290962844</t>
  </si>
  <si>
    <t>Patasule</t>
  </si>
  <si>
    <t>VUT01020290962845</t>
  </si>
  <si>
    <t>Alologeha</t>
  </si>
  <si>
    <t>VUT01030220952846</t>
  </si>
  <si>
    <t>MANGO</t>
  </si>
  <si>
    <t>VUT01020290972847</t>
  </si>
  <si>
    <t>Anvahili</t>
  </si>
  <si>
    <t>VUT01030220952848</t>
  </si>
  <si>
    <t>Sulemaury</t>
  </si>
  <si>
    <t>VUT01020291132849</t>
  </si>
  <si>
    <t>Jaramele</t>
  </si>
  <si>
    <t>VUT01020290962850</t>
  </si>
  <si>
    <t>NAMBAKA</t>
  </si>
  <si>
    <t>VUT01020290962851</t>
  </si>
  <si>
    <t>Anmalabua</t>
  </si>
  <si>
    <t>VUT01030220952852</t>
  </si>
  <si>
    <t>Malawilan</t>
  </si>
  <si>
    <t>VUT01020290962853</t>
  </si>
  <si>
    <t>Suleparav</t>
  </si>
  <si>
    <t>VUT01020290962854</t>
  </si>
  <si>
    <t>Lolbili</t>
  </si>
  <si>
    <t>VUT01030220952855</t>
  </si>
  <si>
    <t>Lavusvatu</t>
  </si>
  <si>
    <t>VUT01030220952856</t>
  </si>
  <si>
    <t>Patumbei</t>
  </si>
  <si>
    <t>VUT01020290962857</t>
  </si>
  <si>
    <t>SOUARA</t>
  </si>
  <si>
    <t>VUT01020291132858</t>
  </si>
  <si>
    <t>Lambue</t>
  </si>
  <si>
    <t>VUT01020291002859</t>
  </si>
  <si>
    <t>NALETO</t>
  </si>
  <si>
    <t>VUT01020291132860</t>
  </si>
  <si>
    <t>Aroa</t>
  </si>
  <si>
    <t>VUT01030220952861</t>
  </si>
  <si>
    <t>MALAWILAN</t>
  </si>
  <si>
    <t>VUT01020290962862</t>
  </si>
  <si>
    <t>Morokari</t>
  </si>
  <si>
    <t>VUT01020290962863</t>
  </si>
  <si>
    <t>Nambaka</t>
  </si>
  <si>
    <t>VUT01020290962864</t>
  </si>
  <si>
    <t>PATUMBEL</t>
  </si>
  <si>
    <t>VUT01020290962865</t>
  </si>
  <si>
    <t>VUT01020291132866</t>
  </si>
  <si>
    <t>Alememea</t>
  </si>
  <si>
    <t>VUT01030220952867</t>
  </si>
  <si>
    <t>SARAKATA</t>
  </si>
  <si>
    <t>VUT01020290982868</t>
  </si>
  <si>
    <t>Amelhubwe</t>
  </si>
  <si>
    <t>VUT01030220952869</t>
  </si>
  <si>
    <t>Patu Mele</t>
  </si>
  <si>
    <t>VUT01020290962870</t>
  </si>
  <si>
    <t>Belmol</t>
  </si>
  <si>
    <t>VUT01020291002871</t>
  </si>
  <si>
    <t>MOROKARI</t>
  </si>
  <si>
    <t>VUT01020290962872</t>
  </si>
  <si>
    <t>LOWOUNMALIOU</t>
  </si>
  <si>
    <t>VUT01020291132873</t>
  </si>
  <si>
    <t>Amalarere</t>
  </si>
  <si>
    <t>VUT01030220952874</t>
  </si>
  <si>
    <t>Mareovo</t>
  </si>
  <si>
    <t>VUT01020290962875</t>
  </si>
  <si>
    <t>Avuiapu</t>
  </si>
  <si>
    <t>VUT01020290962876</t>
  </si>
  <si>
    <t>Arasa</t>
  </si>
  <si>
    <t>VUT01030220952877</t>
  </si>
  <si>
    <t>Roua</t>
  </si>
  <si>
    <t>VUT01020291132878</t>
  </si>
  <si>
    <t>Taluiere</t>
  </si>
  <si>
    <t>VUT01020290962879</t>
  </si>
  <si>
    <t>LALAOLO</t>
  </si>
  <si>
    <t>VUT01020290962880</t>
  </si>
  <si>
    <t>TSARAEPAE</t>
  </si>
  <si>
    <t>VUT01020290962881</t>
  </si>
  <si>
    <t>CHAPI</t>
  </si>
  <si>
    <t>VUT01020290982882</t>
  </si>
  <si>
    <t>Tsaraepae</t>
  </si>
  <si>
    <t>VUT01020290962883</t>
  </si>
  <si>
    <t>Amagalalau</t>
  </si>
  <si>
    <t>VUT01030220952884</t>
  </si>
  <si>
    <t>Tapunva</t>
  </si>
  <si>
    <t>VUT01020290962885</t>
  </si>
  <si>
    <t>Jaranavusvus</t>
  </si>
  <si>
    <t>VUT01020291132886</t>
  </si>
  <si>
    <t>VUT01020290962887</t>
  </si>
  <si>
    <t>Belembut</t>
  </si>
  <si>
    <t>VUT01020291002888</t>
  </si>
  <si>
    <t>ATABAGUBAGU</t>
  </si>
  <si>
    <t>VUT01030220952889</t>
  </si>
  <si>
    <t>TAPUNVA</t>
  </si>
  <si>
    <t>VUT01020290962890</t>
  </si>
  <si>
    <t>Osovi</t>
  </si>
  <si>
    <t>VUT01020290962891</t>
  </si>
  <si>
    <t>OUROMAKALA</t>
  </si>
  <si>
    <t>VUT01020291132892</t>
  </si>
  <si>
    <t>Tanokoru</t>
  </si>
  <si>
    <t>VUT01020291132893</t>
  </si>
  <si>
    <t>Amagao</t>
  </si>
  <si>
    <t>VUT01030220952894</t>
  </si>
  <si>
    <t>Poitara</t>
  </si>
  <si>
    <t>VUT01020291042895</t>
  </si>
  <si>
    <t>Vitolo</t>
  </si>
  <si>
    <t>VUT01020290962896</t>
  </si>
  <si>
    <t>Tabwimoli</t>
  </si>
  <si>
    <t>VUT01020290962897</t>
  </si>
  <si>
    <t>Avatuna</t>
  </si>
  <si>
    <t>VUT01030220952898</t>
  </si>
  <si>
    <t>SOLWAY</t>
  </si>
  <si>
    <t>VUT01020291002899</t>
  </si>
  <si>
    <t>NATINAE</t>
  </si>
  <si>
    <t>VUT01020291042900</t>
  </si>
  <si>
    <t>Abwatuntora</t>
  </si>
  <si>
    <t>VUT01030220952901</t>
  </si>
  <si>
    <t>PATMELEMELE</t>
  </si>
  <si>
    <t>VUT01020291132902</t>
  </si>
  <si>
    <t>PIRIA</t>
  </si>
  <si>
    <t>VUT01020291042903</t>
  </si>
  <si>
    <t>Anarasi</t>
  </si>
  <si>
    <t>VUT01030220952904</t>
  </si>
  <si>
    <t>VUT01030220952905</t>
  </si>
  <si>
    <t>Angiama</t>
  </si>
  <si>
    <t>VUT01030220952906</t>
  </si>
  <si>
    <t>Teproma</t>
  </si>
  <si>
    <t>VUT01020291042907</t>
  </si>
  <si>
    <t>Utalapa</t>
  </si>
  <si>
    <t>VUT01020290962908</t>
  </si>
  <si>
    <t>Valapei</t>
  </si>
  <si>
    <t>VUT01020291132909</t>
  </si>
  <si>
    <t>N/A</t>
  </si>
  <si>
    <t>VUT01020290982910</t>
  </si>
  <si>
    <t>Paama Community</t>
  </si>
  <si>
    <t>VUT01020291042911</t>
  </si>
  <si>
    <t>Beleru</t>
  </si>
  <si>
    <t>VUT01020291002912</t>
  </si>
  <si>
    <t>Papaisale</t>
  </si>
  <si>
    <t>VUT01020291132913</t>
  </si>
  <si>
    <t>PENKULA</t>
  </si>
  <si>
    <t>VUT01020291042914</t>
  </si>
  <si>
    <t>TALAPON</t>
  </si>
  <si>
    <t>VUT01020290962915</t>
  </si>
  <si>
    <t>Tsaraparo</t>
  </si>
  <si>
    <t>VUT01020290962916</t>
  </si>
  <si>
    <t>Atangurua</t>
  </si>
  <si>
    <t>VUT01030220952917</t>
  </si>
  <si>
    <t>PATLIU</t>
  </si>
  <si>
    <t>VUT01020290962918</t>
  </si>
  <si>
    <t>Birian</t>
  </si>
  <si>
    <t>VUT01020291042919</t>
  </si>
  <si>
    <t>Arivalipo</t>
  </si>
  <si>
    <t>VUT01020290962920</t>
  </si>
  <si>
    <t>Pereivae</t>
  </si>
  <si>
    <t>VUT01020290962921</t>
  </si>
  <si>
    <t>Tsaraitaviri</t>
  </si>
  <si>
    <t>VUT01020290962922</t>
  </si>
  <si>
    <t>Varuru</t>
  </si>
  <si>
    <t>VUT01020290962923</t>
  </si>
  <si>
    <t>Kerenakoe</t>
  </si>
  <si>
    <t>VUT01020291132924</t>
  </si>
  <si>
    <t>Belnatsa</t>
  </si>
  <si>
    <t>VUT01020291002925</t>
  </si>
  <si>
    <t>Pareo</t>
  </si>
  <si>
    <t>VUT01020291132926</t>
  </si>
  <si>
    <t>BATOUNESER</t>
  </si>
  <si>
    <t>VUT01020290962927</t>
  </si>
  <si>
    <t>Tataolivo</t>
  </si>
  <si>
    <t>VUT01020290962928</t>
  </si>
  <si>
    <t>Aruvai</t>
  </si>
  <si>
    <t>VUT01020290962929</t>
  </si>
  <si>
    <t>BATOUNBATAORO</t>
  </si>
  <si>
    <t>VUT01020290962930</t>
  </si>
  <si>
    <t>NAPEROL</t>
  </si>
  <si>
    <t>VUT01020290962931</t>
  </si>
  <si>
    <t>Atabulu</t>
  </si>
  <si>
    <t>VUT01030220952932</t>
  </si>
  <si>
    <t>Samansin</t>
  </si>
  <si>
    <t>VUT01020291002933</t>
  </si>
  <si>
    <t>Anariverive</t>
  </si>
  <si>
    <t>VUT01030220952934</t>
  </si>
  <si>
    <t>Arivalis</t>
  </si>
  <si>
    <t>VUT01020290962935</t>
  </si>
  <si>
    <t>Mapelepa</t>
  </si>
  <si>
    <t>VUT01020290962936</t>
  </si>
  <si>
    <t>Arumalate</t>
  </si>
  <si>
    <t>VUT01020291132937</t>
  </si>
  <si>
    <t>Patunpaeo</t>
  </si>
  <si>
    <t>VUT01020290962938</t>
  </si>
  <si>
    <t>Abwatunbuliva</t>
  </si>
  <si>
    <t>VUT01030220952939</t>
  </si>
  <si>
    <t>Tataikala</t>
  </si>
  <si>
    <t>VUT01020290962940</t>
  </si>
  <si>
    <t>Aviriana</t>
  </si>
  <si>
    <t>VUT01030220952941</t>
  </si>
  <si>
    <t>Navura</t>
  </si>
  <si>
    <t>VUT01020291132942</t>
  </si>
  <si>
    <t>Tapjamali</t>
  </si>
  <si>
    <t>VUT01020290962943</t>
  </si>
  <si>
    <t>Patui</t>
  </si>
  <si>
    <t>VUT01020291132944</t>
  </si>
  <si>
    <t>Moriuli</t>
  </si>
  <si>
    <t>VUT01020290962945</t>
  </si>
  <si>
    <t>Belsi</t>
  </si>
  <si>
    <t>VUT01020291002946</t>
  </si>
  <si>
    <t>Awi</t>
  </si>
  <si>
    <t>VUT01020291132947</t>
  </si>
  <si>
    <t>Loone</t>
  </si>
  <si>
    <t>VUT01030011022948</t>
  </si>
  <si>
    <t>Tambotalo</t>
  </si>
  <si>
    <t>VUT01020291002949</t>
  </si>
  <si>
    <t>Laone</t>
  </si>
  <si>
    <t>VUT01030220952950</t>
  </si>
  <si>
    <t>Lovungwele</t>
  </si>
  <si>
    <t>VUT01030011022951</t>
  </si>
  <si>
    <t>VUT01030220952952</t>
  </si>
  <si>
    <t>MATAAIPI NEPEROU</t>
  </si>
  <si>
    <t>VUT01020291132953</t>
  </si>
  <si>
    <t>Arongbwaratu</t>
  </si>
  <si>
    <t>VUT01030220952954</t>
  </si>
  <si>
    <t>Lolombanga</t>
  </si>
  <si>
    <t>VUT01030011032955</t>
  </si>
  <si>
    <t>Naliu</t>
  </si>
  <si>
    <t>VUT01020290962956</t>
  </si>
  <si>
    <t>Kerena</t>
  </si>
  <si>
    <t>VUT01020291132957</t>
  </si>
  <si>
    <t>Lolovele Vusi</t>
  </si>
  <si>
    <t>VUT01030011022958</t>
  </si>
  <si>
    <t>Lovundao</t>
  </si>
  <si>
    <t>VUT01030011022959</t>
  </si>
  <si>
    <t>Abwatvenue</t>
  </si>
  <si>
    <t>VUT01030220952960</t>
  </si>
  <si>
    <t>Nambolankrusa</t>
  </si>
  <si>
    <t>VUT01020291002961</t>
  </si>
  <si>
    <t>Voke</t>
  </si>
  <si>
    <t>VUT01020291132962</t>
  </si>
  <si>
    <t>Biribiri</t>
  </si>
  <si>
    <t>VUT01030011022963</t>
  </si>
  <si>
    <t>Vuimele</t>
  </si>
  <si>
    <t>VUT01020291132964</t>
  </si>
  <si>
    <t>Lovuha</t>
  </si>
  <si>
    <t>VUT01020291132965</t>
  </si>
  <si>
    <t>Mbutima</t>
  </si>
  <si>
    <t>VUT01030011032966</t>
  </si>
  <si>
    <t>Lamalanga</t>
  </si>
  <si>
    <t>VUT01030220952967</t>
  </si>
  <si>
    <t>Asaratamata</t>
  </si>
  <si>
    <t>VUT01030220952968</t>
  </si>
  <si>
    <t>Sarantari</t>
  </si>
  <si>
    <t>VUT01030011022969</t>
  </si>
  <si>
    <t>Lagaviga</t>
  </si>
  <si>
    <t>VUT01030220952970</t>
  </si>
  <si>
    <t>Nakatama</t>
  </si>
  <si>
    <t>VUT01030011022971</t>
  </si>
  <si>
    <t>Angarena</t>
  </si>
  <si>
    <t>VUT01030220952972</t>
  </si>
  <si>
    <t>MALOUIBAKARANAE</t>
  </si>
  <si>
    <t>VUT01020291132973</t>
  </si>
  <si>
    <t>Lovatalai</t>
  </si>
  <si>
    <t>VUT01030011022974</t>
  </si>
  <si>
    <t>Matsakarai</t>
  </si>
  <si>
    <t>VUT01020290962975</t>
  </si>
  <si>
    <t>Wai Bulu</t>
  </si>
  <si>
    <t>VUT01030011022976</t>
  </si>
  <si>
    <t>Vinarara</t>
  </si>
  <si>
    <t>VUT01030011022977</t>
  </si>
  <si>
    <t>Lombas</t>
  </si>
  <si>
    <t>VUT01030011022978</t>
  </si>
  <si>
    <t>Avulevule</t>
  </si>
  <si>
    <t>VUT01030220952979</t>
  </si>
  <si>
    <t>Tavilora</t>
  </si>
  <si>
    <t>VUT01030011022980</t>
  </si>
  <si>
    <t>Vuti Rovo</t>
  </si>
  <si>
    <t>VUT01030011022981</t>
  </si>
  <si>
    <t>Angoro</t>
  </si>
  <si>
    <t>VUT01030220952982</t>
  </si>
  <si>
    <t>Berkauti</t>
  </si>
  <si>
    <t>VUT01020291042983</t>
  </si>
  <si>
    <t>VUT01030220952984</t>
  </si>
  <si>
    <t>TSINMAKA</t>
  </si>
  <si>
    <t>VUT01020290962985</t>
  </si>
  <si>
    <t>MAVUNU</t>
  </si>
  <si>
    <t>VUT01020290962986</t>
  </si>
  <si>
    <t>Napuan</t>
  </si>
  <si>
    <t>VUT01020291132987</t>
  </si>
  <si>
    <t>Nabuluaru</t>
  </si>
  <si>
    <t>VUT01020291042988</t>
  </si>
  <si>
    <t>Voilin</t>
  </si>
  <si>
    <t>VUT01020290962989</t>
  </si>
  <si>
    <t>Patunvava</t>
  </si>
  <si>
    <t>VUT01020291132990</t>
  </si>
  <si>
    <t>Solokave</t>
  </si>
  <si>
    <t>VUT01030011022991</t>
  </si>
  <si>
    <t>Lavusi</t>
  </si>
  <si>
    <t>VUT01030220952992</t>
  </si>
  <si>
    <t>Lotipa</t>
  </si>
  <si>
    <t>VUT01020291132993</t>
  </si>
  <si>
    <t>Agatoa</t>
  </si>
  <si>
    <t>VUT01030220952994</t>
  </si>
  <si>
    <t>Baki</t>
  </si>
  <si>
    <t>VUT01020291132995</t>
  </si>
  <si>
    <t>Matantsari</t>
  </si>
  <si>
    <t>VUT01020290962996</t>
  </si>
  <si>
    <t>BATOUNTALBARAV</t>
  </si>
  <si>
    <t>VUT01020291132997</t>
  </si>
  <si>
    <t>Nambel</t>
  </si>
  <si>
    <t>VUT01020291002998</t>
  </si>
  <si>
    <t>Malangai Takaro</t>
  </si>
  <si>
    <t>VUT01030011022999</t>
  </si>
  <si>
    <t>Lolbuavatu</t>
  </si>
  <si>
    <t>VUT01030220953000</t>
  </si>
  <si>
    <t>Avatubwe</t>
  </si>
  <si>
    <t>VUT01030220953001</t>
  </si>
  <si>
    <t>Balakori</t>
  </si>
  <si>
    <t>VUT01020290963002</t>
  </si>
  <si>
    <t>Lagatava</t>
  </si>
  <si>
    <t>VUT01030220953003</t>
  </si>
  <si>
    <t>Lolovele</t>
  </si>
  <si>
    <t>VUT01030011023004</t>
  </si>
  <si>
    <t>Matamea</t>
  </si>
  <si>
    <t>VUT01020291133005</t>
  </si>
  <si>
    <t>SEVOA</t>
  </si>
  <si>
    <t>VUT01020291003006</t>
  </si>
  <si>
    <t>Labwaru</t>
  </si>
  <si>
    <t>VUT01030220953007</t>
  </si>
  <si>
    <t>Papaisule</t>
  </si>
  <si>
    <t>VUT01020291133008</t>
  </si>
  <si>
    <t>VUT01030220953009</t>
  </si>
  <si>
    <t>Natuntulai 2</t>
  </si>
  <si>
    <t>VUT01020291003010</t>
  </si>
  <si>
    <t>MATAABE</t>
  </si>
  <si>
    <t>VUT01020291133011</t>
  </si>
  <si>
    <t>NASIVORAVE</t>
  </si>
  <si>
    <t>VUT01020291133012</t>
  </si>
  <si>
    <t>Nambauk</t>
  </si>
  <si>
    <t>VUT01020291003013</t>
  </si>
  <si>
    <t>FINIMBU</t>
  </si>
  <si>
    <t>VUT01020291133014</t>
  </si>
  <si>
    <t>Natuntulai 1</t>
  </si>
  <si>
    <t>VUT01020291003015</t>
  </si>
  <si>
    <t>Fortsenale</t>
  </si>
  <si>
    <t>VUT01020291133016</t>
  </si>
  <si>
    <t>Sarai Tangwa</t>
  </si>
  <si>
    <t>VUT01030011023017</t>
  </si>
  <si>
    <t>Naonememea (Tavalangwala)</t>
  </si>
  <si>
    <t>VUT01030011033018</t>
  </si>
  <si>
    <t>Persil</t>
  </si>
  <si>
    <t>VUT01020291003019</t>
  </si>
  <si>
    <t>VATINOSOUSOU</t>
  </si>
  <si>
    <t>VUT01020291133020</t>
  </si>
  <si>
    <t>Natuntulai 3</t>
  </si>
  <si>
    <t>VUT01020291003021</t>
  </si>
  <si>
    <t>Pilipili</t>
  </si>
  <si>
    <t>VUT01020291133022</t>
  </si>
  <si>
    <t>Funaspef</t>
  </si>
  <si>
    <t>VUT01020291003023</t>
  </si>
  <si>
    <t>SIVIRAT</t>
  </si>
  <si>
    <t>VUT01020291003024</t>
  </si>
  <si>
    <t>Sanmarada</t>
  </si>
  <si>
    <t>VUT01020291013025</t>
  </si>
  <si>
    <t>Kuptana</t>
  </si>
  <si>
    <t>VUT01020291133026</t>
  </si>
  <si>
    <t>Lolovatali</t>
  </si>
  <si>
    <t>VUT01030011023027</t>
  </si>
  <si>
    <t>Narumaj</t>
  </si>
  <si>
    <t>VUT01020291133028</t>
  </si>
  <si>
    <t>Ngwaruihokota</t>
  </si>
  <si>
    <t>VUT01030011033029</t>
  </si>
  <si>
    <t>Vunpati</t>
  </si>
  <si>
    <t>VUT01020291133030</t>
  </si>
  <si>
    <t>Morikiriv</t>
  </si>
  <si>
    <t>VUT01020291133031</t>
  </si>
  <si>
    <t>Erano</t>
  </si>
  <si>
    <t>VUT01030011033032</t>
  </si>
  <si>
    <t>TAFWAKAR</t>
  </si>
  <si>
    <t>VUT01020291003033</t>
  </si>
  <si>
    <t>TANOI</t>
  </si>
  <si>
    <t>VUT01020291133034</t>
  </si>
  <si>
    <t>Tanmet</t>
  </si>
  <si>
    <t>VUT01020291133035</t>
  </si>
  <si>
    <t>Betounsara</t>
  </si>
  <si>
    <t>VUT01020291133036</t>
  </si>
  <si>
    <t>Latavoa</t>
  </si>
  <si>
    <t>VUT01020291133037</t>
  </si>
  <si>
    <t>Vunalevu</t>
  </si>
  <si>
    <t>VUT01020291133038</t>
  </si>
  <si>
    <t>Pelnaore</t>
  </si>
  <si>
    <t>VUT01020291133039</t>
  </si>
  <si>
    <t>ROBOROBO</t>
  </si>
  <si>
    <t>VUT01020291133040</t>
  </si>
  <si>
    <t>Nukupospos</t>
  </si>
  <si>
    <t>VUT01020291133041</t>
  </si>
  <si>
    <t>PUTAWAT</t>
  </si>
  <si>
    <t>VUT01020291133042</t>
  </si>
  <si>
    <t>Lavuslapa</t>
  </si>
  <si>
    <t>VUT01020291133043</t>
  </si>
  <si>
    <t>Loureure</t>
  </si>
  <si>
    <t>VUT01030011023044</t>
  </si>
  <si>
    <t>Mapten</t>
  </si>
  <si>
    <t>VUT01020291133045</t>
  </si>
  <si>
    <t>Wunbembe</t>
  </si>
  <si>
    <t>VUT01020291133046</t>
  </si>
  <si>
    <t>Potlavaisevu</t>
  </si>
  <si>
    <t>VUT01020291133047</t>
  </si>
  <si>
    <t>Sakao</t>
  </si>
  <si>
    <t>VUT01030011023048</t>
  </si>
  <si>
    <t>LEMBEN</t>
  </si>
  <si>
    <t>VUT01020291133049</t>
  </si>
  <si>
    <t>Nduria</t>
  </si>
  <si>
    <t>VUT01020291133050</t>
  </si>
  <si>
    <t>Namakova</t>
  </si>
  <si>
    <t>VUT01020291133051</t>
  </si>
  <si>
    <t>Salavoa (Camp)</t>
  </si>
  <si>
    <t>VUT01020291013052</t>
  </si>
  <si>
    <t>Malala</t>
  </si>
  <si>
    <t>VUT01020291133053</t>
  </si>
  <si>
    <t>Lanombu</t>
  </si>
  <si>
    <t>VUT01020291133054</t>
  </si>
  <si>
    <t>Tonsiki</t>
  </si>
  <si>
    <t>VUT01020291133055</t>
  </si>
  <si>
    <t>Tsinonvonaro</t>
  </si>
  <si>
    <t>VUT01020291133056</t>
  </si>
  <si>
    <t>Marao</t>
  </si>
  <si>
    <t>VUT01020291133057</t>
  </si>
  <si>
    <t>VUT01020291043058</t>
  </si>
  <si>
    <t>Amblomb</t>
  </si>
  <si>
    <t>VUT01020291133059</t>
  </si>
  <si>
    <t>Vikas</t>
  </si>
  <si>
    <t>VUT01030011033060</t>
  </si>
  <si>
    <t>Patuitano</t>
  </si>
  <si>
    <t>VUT01020291133061</t>
  </si>
  <si>
    <t>BATOUNLAMEVOUS</t>
  </si>
  <si>
    <t>VUT01020291133062</t>
  </si>
  <si>
    <t>Mataevura</t>
  </si>
  <si>
    <t>VUT01020291133063</t>
  </si>
  <si>
    <t>Lokakule</t>
  </si>
  <si>
    <t>VUT01030011033064</t>
  </si>
  <si>
    <t>Lovunkevike</t>
  </si>
  <si>
    <t>VUT01030011023065</t>
  </si>
  <si>
    <t>Natanara</t>
  </si>
  <si>
    <t>VUT01020291043066</t>
  </si>
  <si>
    <t>Motiu</t>
  </si>
  <si>
    <t>VUT01020291133067</t>
  </si>
  <si>
    <t>Vinambulu</t>
  </si>
  <si>
    <t>VUT01030011033068</t>
  </si>
  <si>
    <t>Visio</t>
  </si>
  <si>
    <t>VUT01020291133069</t>
  </si>
  <si>
    <t>Namelemele</t>
  </si>
  <si>
    <t>VUT01020291133070</t>
  </si>
  <si>
    <t>Mon Exil</t>
  </si>
  <si>
    <t>VUT01020291003071</t>
  </si>
  <si>
    <t>Katambolo</t>
  </si>
  <si>
    <t>VUT01030011033072</t>
  </si>
  <si>
    <t>Moruas</t>
  </si>
  <si>
    <t>VUT01020291133073</t>
  </si>
  <si>
    <t>Saraikwala</t>
  </si>
  <si>
    <t>VUT01030011033074</t>
  </si>
  <si>
    <t>Namberukwonge</t>
  </si>
  <si>
    <t>VUT01030011033075</t>
  </si>
  <si>
    <t>Luari</t>
  </si>
  <si>
    <t>VUT01020291133076</t>
  </si>
  <si>
    <t>Halalulu</t>
  </si>
  <si>
    <t>VUT01030011033077</t>
  </si>
  <si>
    <t>Vilakalaka</t>
  </si>
  <si>
    <t>VUT01030011033078</t>
  </si>
  <si>
    <t>Lovatutambura</t>
  </si>
  <si>
    <t>VUT01030011033079</t>
  </si>
  <si>
    <t>Vunato</t>
  </si>
  <si>
    <t>VUT01020291133080</t>
  </si>
  <si>
    <t>Lepurpuri</t>
  </si>
  <si>
    <t>VUT01020291133081</t>
  </si>
  <si>
    <t>Halahake</t>
  </si>
  <si>
    <t>VUT01030011023082</t>
  </si>
  <si>
    <t>Mon Exil 2</t>
  </si>
  <si>
    <t>VUT01020291003083</t>
  </si>
  <si>
    <t>Lombonoi</t>
  </si>
  <si>
    <t>VUT01030011033084</t>
  </si>
  <si>
    <t>Londulendule</t>
  </si>
  <si>
    <t>VUT01030011033085</t>
  </si>
  <si>
    <t>Lovunimbanga Kwari Maraka</t>
  </si>
  <si>
    <t>VUT01030011023086</t>
  </si>
  <si>
    <t>Halatamorina</t>
  </si>
  <si>
    <t>VUT01030011033087</t>
  </si>
  <si>
    <t>Lomango</t>
  </si>
  <si>
    <t>VUT01030011033088</t>
  </si>
  <si>
    <t>Patiare</t>
  </si>
  <si>
    <t>VUT01020291133089</t>
  </si>
  <si>
    <t>Tonvar</t>
  </si>
  <si>
    <t>VUT01020291133090</t>
  </si>
  <si>
    <t>Mon Exil 3</t>
  </si>
  <si>
    <t>VUT01020291003091</t>
  </si>
  <si>
    <t>Navuti</t>
  </si>
  <si>
    <t>VUT01020291133092</t>
  </si>
  <si>
    <t>Lomarasama</t>
  </si>
  <si>
    <t>VUT01030011033093</t>
  </si>
  <si>
    <t>Namarao</t>
  </si>
  <si>
    <t>VUT01020291133094</t>
  </si>
  <si>
    <t>Naturuk</t>
  </si>
  <si>
    <t>VUT01020291043095</t>
  </si>
  <si>
    <t>Vatuhake</t>
  </si>
  <si>
    <t>VUT01030011023096</t>
  </si>
  <si>
    <t>Patunbanga</t>
  </si>
  <si>
    <t>VUT01020291133097</t>
  </si>
  <si>
    <t>Maram</t>
  </si>
  <si>
    <t>VUT01020291133098</t>
  </si>
  <si>
    <t>Apopo</t>
  </si>
  <si>
    <t>VUT01030011033099</t>
  </si>
  <si>
    <t>Vuspari</t>
  </si>
  <si>
    <t>VUT01020291133100</t>
  </si>
  <si>
    <t>Usieve</t>
  </si>
  <si>
    <t>VUT01020291133101</t>
  </si>
  <si>
    <t>Winbu</t>
  </si>
  <si>
    <t>VUT01020291133102</t>
  </si>
  <si>
    <t>PATUNASEVU</t>
  </si>
  <si>
    <t>VUT01020291133103</t>
  </si>
  <si>
    <t>Walaha</t>
  </si>
  <si>
    <t>VUT01030011033104</t>
  </si>
  <si>
    <t>Lovatumbiri</t>
  </si>
  <si>
    <t>VUT01030011033105</t>
  </si>
  <si>
    <t>Toravonau</t>
  </si>
  <si>
    <t>VUT01020291133106</t>
  </si>
  <si>
    <t>Tavuimoli</t>
  </si>
  <si>
    <t>VUT01020291133107</t>
  </si>
  <si>
    <t>NAVOUTLAPA</t>
  </si>
  <si>
    <t>VUT01020291133108</t>
  </si>
  <si>
    <t>Sarai Buru</t>
  </si>
  <si>
    <t>VUT01030011033109</t>
  </si>
  <si>
    <t>Tamburi</t>
  </si>
  <si>
    <t>VUT01020291133110</t>
  </si>
  <si>
    <t>Vatuhangele</t>
  </si>
  <si>
    <t>VUT01030011033111</t>
  </si>
  <si>
    <t>Lolovenue</t>
  </si>
  <si>
    <t>VUT01030011023112</t>
  </si>
  <si>
    <t>Lolomangwe</t>
  </si>
  <si>
    <t>VUT01030011023113</t>
  </si>
  <si>
    <t>Namberungwele</t>
  </si>
  <si>
    <t>VUT01030011033114</t>
  </si>
  <si>
    <t>Banairiki</t>
  </si>
  <si>
    <t>VUT01030011033115</t>
  </si>
  <si>
    <t>Liosara</t>
  </si>
  <si>
    <t>VUT01020291133116</t>
  </si>
  <si>
    <t>Vutikerekere</t>
  </si>
  <si>
    <t>VUT01030011033117</t>
  </si>
  <si>
    <t>Lombanga</t>
  </si>
  <si>
    <t>VUT01030011033118</t>
  </si>
  <si>
    <t>Lovutikerekere</t>
  </si>
  <si>
    <t>VUT01030011033119</t>
  </si>
  <si>
    <t>Natungwanga</t>
  </si>
  <si>
    <t>VUT01030011033120</t>
  </si>
  <si>
    <t>Tafala</t>
  </si>
  <si>
    <t>VUT01030011033121</t>
  </si>
  <si>
    <t>Fanafo</t>
  </si>
  <si>
    <t>VUT01020291003122</t>
  </si>
  <si>
    <t>Tavalavuti</t>
  </si>
  <si>
    <t>VUT01030011033123</t>
  </si>
  <si>
    <t>Lolotitimba</t>
  </si>
  <si>
    <t>VUT01030011033124</t>
  </si>
  <si>
    <t>Arae</t>
  </si>
  <si>
    <t>VUT01020291133125</t>
  </si>
  <si>
    <t>Amseran</t>
  </si>
  <si>
    <t>VUT01020621053126</t>
  </si>
  <si>
    <t>Paturuna</t>
  </si>
  <si>
    <t>VUT01020291133127</t>
  </si>
  <si>
    <t>Sarakarangwa</t>
  </si>
  <si>
    <t>VUT01030011033128</t>
  </si>
  <si>
    <t>Putanro</t>
  </si>
  <si>
    <t>VUT01020291133129</t>
  </si>
  <si>
    <t>Santartara</t>
  </si>
  <si>
    <t>VUT01020621053130</t>
  </si>
  <si>
    <t>Latuptup</t>
  </si>
  <si>
    <t>VUT01020291133131</t>
  </si>
  <si>
    <t>Saranavia</t>
  </si>
  <si>
    <t>VUT01030011033132</t>
  </si>
  <si>
    <t>Namarasama</t>
  </si>
  <si>
    <t>VUT01030011033133</t>
  </si>
  <si>
    <t>Sara Bulu</t>
  </si>
  <si>
    <t>VUT01030011023134</t>
  </si>
  <si>
    <t>Saralokambu</t>
  </si>
  <si>
    <t>VUT01030011033135</t>
  </si>
  <si>
    <t>Amata</t>
  </si>
  <si>
    <t>VUT01030011033136</t>
  </si>
  <si>
    <t>Tambeusar</t>
  </si>
  <si>
    <t>VUT01020291043137</t>
  </si>
  <si>
    <t>Tabunson</t>
  </si>
  <si>
    <t>VUT01020291133138</t>
  </si>
  <si>
    <t>Saramahanga</t>
  </si>
  <si>
    <t>VUT01030011033139</t>
  </si>
  <si>
    <t>Bondum</t>
  </si>
  <si>
    <t>VUT01020291043140</t>
  </si>
  <si>
    <t>Nangweangwea</t>
  </si>
  <si>
    <t>VUT01030011033141</t>
  </si>
  <si>
    <t>Saralongwandu</t>
  </si>
  <si>
    <t>VUT01030011033142</t>
  </si>
  <si>
    <t>Linduri</t>
  </si>
  <si>
    <t>VUT01020291133143</t>
  </si>
  <si>
    <t>Natiuleo</t>
  </si>
  <si>
    <t>VUT01030011033144</t>
  </si>
  <si>
    <t>Nanako Lovunmangwe Dingding</t>
  </si>
  <si>
    <t>VUT01030011023145</t>
  </si>
  <si>
    <t>Saktui</t>
  </si>
  <si>
    <t>VUT01020291133146</t>
  </si>
  <si>
    <t>Longwele Natakaro</t>
  </si>
  <si>
    <t>VUT01030011033147</t>
  </si>
  <si>
    <t>Lotalemba</t>
  </si>
  <si>
    <t>VUT01030011033148</t>
  </si>
  <si>
    <t>Vunobuma</t>
  </si>
  <si>
    <t>VUT01020621053149</t>
  </si>
  <si>
    <t>Lovunivele Malava</t>
  </si>
  <si>
    <t>VUT01030011023150</t>
  </si>
  <si>
    <t>Vinamangwe</t>
  </si>
  <si>
    <t>VUT01030011033151</t>
  </si>
  <si>
    <t>Saratangaulu</t>
  </si>
  <si>
    <t>VUT01030011033152</t>
  </si>
  <si>
    <t>Waindumi</t>
  </si>
  <si>
    <t>VUT01030011023153</t>
  </si>
  <si>
    <t>Lotalu</t>
  </si>
  <si>
    <t>VUT01030011033154</t>
  </si>
  <si>
    <t>Takaro</t>
  </si>
  <si>
    <t>VUT01030011033155</t>
  </si>
  <si>
    <t>Avanbatai</t>
  </si>
  <si>
    <t>VUT01030141103156</t>
  </si>
  <si>
    <t>POTSARA</t>
  </si>
  <si>
    <t>VUT01020291133157</t>
  </si>
  <si>
    <t>VAKULA</t>
  </si>
  <si>
    <t>VUT01020291133158</t>
  </si>
  <si>
    <t>Longwaru</t>
  </si>
  <si>
    <t>VUT01030011033159</t>
  </si>
  <si>
    <t>Mataiganu</t>
  </si>
  <si>
    <t>VUT01030011033160</t>
  </si>
  <si>
    <t>Sarai Rahu</t>
  </si>
  <si>
    <t>VUT01030011033161</t>
  </si>
  <si>
    <t>Saranambuka</t>
  </si>
  <si>
    <t>VUT01030011033162</t>
  </si>
  <si>
    <t>Lologelato</t>
  </si>
  <si>
    <t>VUT01030011033163</t>
  </si>
  <si>
    <t>Napel</t>
  </si>
  <si>
    <t>VUT01020291133164</t>
  </si>
  <si>
    <t>Peulak Venue</t>
  </si>
  <si>
    <t>VUT01020291133165</t>
  </si>
  <si>
    <t>Paka</t>
  </si>
  <si>
    <t>VUT01020291133166</t>
  </si>
  <si>
    <t>Naedua</t>
  </si>
  <si>
    <t>VUT01020621053167</t>
  </si>
  <si>
    <t>Lomaito</t>
  </si>
  <si>
    <t>VUT01030011033168</t>
  </si>
  <si>
    <t>Gerr</t>
  </si>
  <si>
    <t>VUT01020291043169</t>
  </si>
  <si>
    <t>Lovanualikoutu</t>
  </si>
  <si>
    <t>VUT01030011033170</t>
  </si>
  <si>
    <t>Lolombinanungwa</t>
  </si>
  <si>
    <t>VUT01030011033171</t>
  </si>
  <si>
    <t>La Tan Dumdumi</t>
  </si>
  <si>
    <t>VUT01030141103172</t>
  </si>
  <si>
    <t>Lotunai</t>
  </si>
  <si>
    <t>VUT01020291133173</t>
  </si>
  <si>
    <t>VUT01030011033174</t>
  </si>
  <si>
    <t>Vatroto</t>
  </si>
  <si>
    <t>VUT01020291133175</t>
  </si>
  <si>
    <t>Lololase</t>
  </si>
  <si>
    <t>VUT01030011033176</t>
  </si>
  <si>
    <t>Matanvuso</t>
  </si>
  <si>
    <t>VUT01020621053177</t>
  </si>
  <si>
    <t>Anvanua Bulbula</t>
  </si>
  <si>
    <t>VUT01030141103178</t>
  </si>
  <si>
    <t>Vatu Anga</t>
  </si>
  <si>
    <t>VUT01030011033179</t>
  </si>
  <si>
    <t>Asanvari</t>
  </si>
  <si>
    <t>VUT01030141103180</t>
  </si>
  <si>
    <t>Lomaki</t>
  </si>
  <si>
    <t>VUT01030011033181</t>
  </si>
  <si>
    <t>Lololongo Baeko</t>
  </si>
  <si>
    <t>VUT01030011023182</t>
  </si>
  <si>
    <t>Nalapa</t>
  </si>
  <si>
    <t>VUT01020621053183</t>
  </si>
  <si>
    <t>Lovunkatambolo Karembuhi</t>
  </si>
  <si>
    <t>VUT01030011023184</t>
  </si>
  <si>
    <t>Nambangahake</t>
  </si>
  <si>
    <t>VUT01030011033185</t>
  </si>
  <si>
    <t>Ruluwas Varvare</t>
  </si>
  <si>
    <t>VUT01020291133186</t>
  </si>
  <si>
    <t>Lokwalkwaluki</t>
  </si>
  <si>
    <t>VUT01030011033187</t>
  </si>
  <si>
    <t>Wunrevorevo</t>
  </si>
  <si>
    <t>VUT01020291133188</t>
  </si>
  <si>
    <t>Ngwarangaihaha</t>
  </si>
  <si>
    <t>VUT01030011033189</t>
  </si>
  <si>
    <t>Ndui Ndui</t>
  </si>
  <si>
    <t>VUT01030011033190</t>
  </si>
  <si>
    <t>Sarailengwasa</t>
  </si>
  <si>
    <t>VUT01030011023191</t>
  </si>
  <si>
    <t>Hukarere</t>
  </si>
  <si>
    <t>VUT01030011033192</t>
  </si>
  <si>
    <t>Tungriki</t>
  </si>
  <si>
    <t>VUT01030011023193</t>
  </si>
  <si>
    <t>Lanut</t>
  </si>
  <si>
    <t>VUT01020291133194</t>
  </si>
  <si>
    <t>Nanako</t>
  </si>
  <si>
    <t>VUT01030011033195</t>
  </si>
  <si>
    <t>Ngwangwelaholaho</t>
  </si>
  <si>
    <t>VUT01030011033196</t>
  </si>
  <si>
    <t>Kwainavoha</t>
  </si>
  <si>
    <t>VUT01030011033197</t>
  </si>
  <si>
    <t>Lovusi Kamalwei</t>
  </si>
  <si>
    <t>VUT01030011023198</t>
  </si>
  <si>
    <t>Lowaindelie</t>
  </si>
  <si>
    <t>VUT01030011023199</t>
  </si>
  <si>
    <t>Vatrukruk</t>
  </si>
  <si>
    <t>VUT01030011023200</t>
  </si>
  <si>
    <t>Loloveveo</t>
  </si>
  <si>
    <t>VUT01030011033201</t>
  </si>
  <si>
    <t>Kwalui Voli</t>
  </si>
  <si>
    <t>VUT01030011023202</t>
  </si>
  <si>
    <t>Navitora</t>
  </si>
  <si>
    <t>VUT01030011033203</t>
  </si>
  <si>
    <t>Ahuku</t>
  </si>
  <si>
    <t>VUT01030011033204</t>
  </si>
  <si>
    <t>Punoro</t>
  </si>
  <si>
    <t>VUT01020291133205</t>
  </si>
  <si>
    <t>Ambore</t>
  </si>
  <si>
    <t>VUT01030011033206</t>
  </si>
  <si>
    <t>Nokuru</t>
  </si>
  <si>
    <t>VUT01020291133207</t>
  </si>
  <si>
    <t>Asataleva</t>
  </si>
  <si>
    <t>VUT01030141103208</t>
  </si>
  <si>
    <t>Lovulanduru</t>
  </si>
  <si>
    <t>VUT01030011033209</t>
  </si>
  <si>
    <t>Wusi</t>
  </si>
  <si>
    <t>VUT01020291133210</t>
  </si>
  <si>
    <t>BAMBOO (Abandoned)</t>
  </si>
  <si>
    <t>VUT01020291043211</t>
  </si>
  <si>
    <t>Londua</t>
  </si>
  <si>
    <t>VUT01030011033212</t>
  </si>
  <si>
    <t>Nendelie</t>
  </si>
  <si>
    <t>VUT01020291133213</t>
  </si>
  <si>
    <t>Saranangwai</t>
  </si>
  <si>
    <t>VUT01030011033214</t>
  </si>
  <si>
    <t>PEREN</t>
  </si>
  <si>
    <t>VUT01020291043215</t>
  </si>
  <si>
    <t>Tombet</t>
  </si>
  <si>
    <t>VUT01020291133216</t>
  </si>
  <si>
    <t>Lo one Kwekwehu</t>
  </si>
  <si>
    <t>VUT01030011033217</t>
  </si>
  <si>
    <t>Lovunmangwe Ndamu</t>
  </si>
  <si>
    <t>VUT01030011063218</t>
  </si>
  <si>
    <t>Lovikavike</t>
  </si>
  <si>
    <t>VUT01030011033219</t>
  </si>
  <si>
    <t>Matuibulaiduru</t>
  </si>
  <si>
    <t>VUT01030011033220</t>
  </si>
  <si>
    <t>Longwilo</t>
  </si>
  <si>
    <t>VUT01030011063221</t>
  </si>
  <si>
    <t>Backotulovatu</t>
  </si>
  <si>
    <t>VUT01030011033222</t>
  </si>
  <si>
    <t>Saraililiu</t>
  </si>
  <si>
    <t>VUT01030011033223</t>
  </si>
  <si>
    <t>VUT01030011073224</t>
  </si>
  <si>
    <t>Lovuivele Mahanga</t>
  </si>
  <si>
    <t>VUT01030011063225</t>
  </si>
  <si>
    <t>Lovunangaitalai</t>
  </si>
  <si>
    <t>VUT01030011063226</t>
  </si>
  <si>
    <t>Lovuidao</t>
  </si>
  <si>
    <t>VUT01030011033227</t>
  </si>
  <si>
    <t>Lovundingory</t>
  </si>
  <si>
    <t>VUT01030011063228</t>
  </si>
  <si>
    <t>Lomalangvon</t>
  </si>
  <si>
    <t>VUT01030011063229</t>
  </si>
  <si>
    <t>Lolotinge</t>
  </si>
  <si>
    <t>VUT01030011033230</t>
  </si>
  <si>
    <t>Valavalet</t>
  </si>
  <si>
    <t>VUT01020291043231</t>
  </si>
  <si>
    <t>Loloara</t>
  </si>
  <si>
    <t>VUT01030011063232</t>
  </si>
  <si>
    <t>Tamorino</t>
  </si>
  <si>
    <t>VUT01030011033233</t>
  </si>
  <si>
    <t>Vatbill</t>
  </si>
  <si>
    <t>VUT01020291043234</t>
  </si>
  <si>
    <t>Wunapion</t>
  </si>
  <si>
    <t>VUT01020291133235</t>
  </si>
  <si>
    <t>Sararua</t>
  </si>
  <si>
    <t>VUT01020291113236</t>
  </si>
  <si>
    <t>LAMETIN</t>
  </si>
  <si>
    <t>VUT01020291113237</t>
  </si>
  <si>
    <t>Patvut Paravu</t>
  </si>
  <si>
    <t>VUT01020291113238</t>
  </si>
  <si>
    <t>Mbutuwaman</t>
  </si>
  <si>
    <t>VUT01020291043239</t>
  </si>
  <si>
    <t>Lorumburu</t>
  </si>
  <si>
    <t>VUT01030011033240</t>
  </si>
  <si>
    <t>Lovondabiti</t>
  </si>
  <si>
    <t>VUT01030011063241</t>
  </si>
  <si>
    <t>Nungwebaevora</t>
  </si>
  <si>
    <t>VUT01030011033242</t>
  </si>
  <si>
    <t>Lovunikatambolo</t>
  </si>
  <si>
    <t>VUT01030011063243</t>
  </si>
  <si>
    <t>Butmas</t>
  </si>
  <si>
    <t>VUT01020291113244</t>
  </si>
  <si>
    <t>Tolbodeo</t>
  </si>
  <si>
    <t>VUT01030011033245</t>
  </si>
  <si>
    <t>Lotambuireti</t>
  </si>
  <si>
    <t>VUT01030011033246</t>
  </si>
  <si>
    <t>Sarai Lohu</t>
  </si>
  <si>
    <t>VUT01030011033247</t>
  </si>
  <si>
    <t>Lolobalakambu</t>
  </si>
  <si>
    <t>VUT01030011033248</t>
  </si>
  <si>
    <t>Lovuneru</t>
  </si>
  <si>
    <t>VUT01030011063249</t>
  </si>
  <si>
    <t>Lotambona</t>
  </si>
  <si>
    <t>VUT01030011033250</t>
  </si>
  <si>
    <t>Kona</t>
  </si>
  <si>
    <t>VUT01020291043251</t>
  </si>
  <si>
    <t>Palon 2</t>
  </si>
  <si>
    <t>VUT01020291043252</t>
  </si>
  <si>
    <t>Vunakara</t>
  </si>
  <si>
    <t>VUT01020291043253</t>
  </si>
  <si>
    <t>Sara Lovitora</t>
  </si>
  <si>
    <t>VUT01030011033254</t>
  </si>
  <si>
    <t>Nokovula</t>
  </si>
  <si>
    <t>VUT01020291113255</t>
  </si>
  <si>
    <t>Londuruk</t>
  </si>
  <si>
    <t>VUT01030011033256</t>
  </si>
  <si>
    <t>VUT01030011033257</t>
  </si>
  <si>
    <t>Stone Hill</t>
  </si>
  <si>
    <t>VUT01020291043258</t>
  </si>
  <si>
    <t>Lololalakwo</t>
  </si>
  <si>
    <t>VUT01030011033259</t>
  </si>
  <si>
    <t>Smotan</t>
  </si>
  <si>
    <t>VUT01020291043260</t>
  </si>
  <si>
    <t>Lolomari</t>
  </si>
  <si>
    <t>VUT01030011063261</t>
  </si>
  <si>
    <t>VOLOLO</t>
  </si>
  <si>
    <t>VUT01020291113262</t>
  </si>
  <si>
    <t>Lolobinbolo</t>
  </si>
  <si>
    <t>VUT01030011063263</t>
  </si>
  <si>
    <t>Wailengi</t>
  </si>
  <si>
    <t>VUT01030011063264</t>
  </si>
  <si>
    <t>VUT01030011063265</t>
  </si>
  <si>
    <t>Tavel Ndanga</t>
  </si>
  <si>
    <t>VUT01020291113266</t>
  </si>
  <si>
    <t>Palon 1</t>
  </si>
  <si>
    <t>VUT01020291043267</t>
  </si>
  <si>
    <t>Lolombaeko</t>
  </si>
  <si>
    <t>VUT01030011073268</t>
  </si>
  <si>
    <t>Havutu</t>
  </si>
  <si>
    <t>VUT01030011063269</t>
  </si>
  <si>
    <t>Takaro Varangwangeki</t>
  </si>
  <si>
    <t>VUT01030011073270</t>
  </si>
  <si>
    <t>RETEBOUD</t>
  </si>
  <si>
    <t>VUT01020291113271</t>
  </si>
  <si>
    <t>Navakasara</t>
  </si>
  <si>
    <t>VUT01030011063272</t>
  </si>
  <si>
    <t>Lovunibaekovora</t>
  </si>
  <si>
    <t>VUT01030011063273</t>
  </si>
  <si>
    <t>Morai (Wailakau)</t>
  </si>
  <si>
    <t>VUT01030011063274</t>
  </si>
  <si>
    <t>Lovunidao</t>
  </si>
  <si>
    <t>VUT01030011063275</t>
  </si>
  <si>
    <t>Nanigama</t>
  </si>
  <si>
    <t>VUT01030011063276</t>
  </si>
  <si>
    <t>Lovuibuke Vuigalato</t>
  </si>
  <si>
    <t>VUT01030011073277</t>
  </si>
  <si>
    <t>NAVARAS</t>
  </si>
  <si>
    <t>VUT01020291113278</t>
  </si>
  <si>
    <t>Lolonduvu</t>
  </si>
  <si>
    <t>VUT01030011063279</t>
  </si>
  <si>
    <t>Lovunimbukevui</t>
  </si>
  <si>
    <t>VUT01030011063280</t>
  </si>
  <si>
    <t>Longwirutaro</t>
  </si>
  <si>
    <t>VUT01030011063281</t>
  </si>
  <si>
    <t>Lovuingei</t>
  </si>
  <si>
    <t>VUT01030011073282</t>
  </si>
  <si>
    <t>Sarai Ngulo</t>
  </si>
  <si>
    <t>VUT01030011073283</t>
  </si>
  <si>
    <t>Longwaruibue</t>
  </si>
  <si>
    <t>VUT01030011063284</t>
  </si>
  <si>
    <t>Nanivelengwie</t>
  </si>
  <si>
    <t>VUT01030011063285</t>
  </si>
  <si>
    <t>Saraingwiru</t>
  </si>
  <si>
    <t>VUT01030011063286</t>
  </si>
  <si>
    <t>Lolouhi</t>
  </si>
  <si>
    <t>VUT01030011073287</t>
  </si>
  <si>
    <t>Faboun</t>
  </si>
  <si>
    <t>VUT01020291113288</t>
  </si>
  <si>
    <t>Ngwaruibui</t>
  </si>
  <si>
    <t>VUT01030011063289</t>
  </si>
  <si>
    <t>Lovonda Kairue</t>
  </si>
  <si>
    <t>VUT01030011063290</t>
  </si>
  <si>
    <t>Sarai Ngwetu</t>
  </si>
  <si>
    <t>VUT01030011073291</t>
  </si>
  <si>
    <t>Saraisese</t>
  </si>
  <si>
    <t>VUT01030011063292</t>
  </si>
  <si>
    <t>Arorongo</t>
  </si>
  <si>
    <t>VUT01030011063293</t>
  </si>
  <si>
    <t>Lovunmataibae</t>
  </si>
  <si>
    <t>VUT01030011063294</t>
  </si>
  <si>
    <t>Lovusi</t>
  </si>
  <si>
    <t>VUT01030011063295</t>
  </si>
  <si>
    <t>Sarai Neti</t>
  </si>
  <si>
    <t>VUT01030011073296</t>
  </si>
  <si>
    <t>Loweiteptep</t>
  </si>
  <si>
    <t>VUT01030011063297</t>
  </si>
  <si>
    <t>Longwaruitambu</t>
  </si>
  <si>
    <t>VUT01030011073298</t>
  </si>
  <si>
    <t>Lolmangwetarava</t>
  </si>
  <si>
    <t>VUT01030011063299</t>
  </si>
  <si>
    <t>Malvat</t>
  </si>
  <si>
    <t>VUT01030011063300</t>
  </si>
  <si>
    <t>Lovunimangwe</t>
  </si>
  <si>
    <t>VUT01030011063301</t>
  </si>
  <si>
    <t>Narongleo</t>
  </si>
  <si>
    <t>VUT01030011063302</t>
  </si>
  <si>
    <t>Lolomatui</t>
  </si>
  <si>
    <t>VUT01030011063303</t>
  </si>
  <si>
    <t>Lovuivele</t>
  </si>
  <si>
    <t>VUT01030011073304</t>
  </si>
  <si>
    <t>Narasai</t>
  </si>
  <si>
    <t>VUT01030011063305</t>
  </si>
  <si>
    <t>Lovuingweriu</t>
  </si>
  <si>
    <t>VUT01030011063306</t>
  </si>
  <si>
    <t>Lovuibukevitora</t>
  </si>
  <si>
    <t>VUT01030011073307</t>
  </si>
  <si>
    <t>VUT01030011063308</t>
  </si>
  <si>
    <t>Lovusingwataki</t>
  </si>
  <si>
    <t>VUT01030011063309</t>
  </si>
  <si>
    <t>Nangwea</t>
  </si>
  <si>
    <t>VUT01030011063310</t>
  </si>
  <si>
    <t>MARITAKORORO</t>
  </si>
  <si>
    <t>VUT01020291133311</t>
  </si>
  <si>
    <t>Lovunitavoa</t>
  </si>
  <si>
    <t>VUT01030011063312</t>
  </si>
  <si>
    <t>Lovunivili</t>
  </si>
  <si>
    <t>VUT01030011063313</t>
  </si>
  <si>
    <t>Lolotari</t>
  </si>
  <si>
    <t>VUT01030011063314</t>
  </si>
  <si>
    <t>Penuara</t>
  </si>
  <si>
    <t>VUT01020291043315</t>
  </si>
  <si>
    <t>WOTERANBOUSH</t>
  </si>
  <si>
    <t>VUT01020291113316</t>
  </si>
  <si>
    <t>Saraiwai</t>
  </si>
  <si>
    <t>VUT01030011073317</t>
  </si>
  <si>
    <t>Ngwetangwele</t>
  </si>
  <si>
    <t>VUT01030011073318</t>
  </si>
  <si>
    <t>Nduviara</t>
  </si>
  <si>
    <t>VUT01030011073319</t>
  </si>
  <si>
    <t>Lolowalu</t>
  </si>
  <si>
    <t>VUT01030011073320</t>
  </si>
  <si>
    <t>Loloaru</t>
  </si>
  <si>
    <t>VUT01030011073321</t>
  </si>
  <si>
    <t>Navihalea</t>
  </si>
  <si>
    <t>VUT01030011073322</t>
  </si>
  <si>
    <t>Saraivule</t>
  </si>
  <si>
    <t>VUT01030011073323</t>
  </si>
  <si>
    <t>Valankara</t>
  </si>
  <si>
    <t>VUT01020291043324</t>
  </si>
  <si>
    <t>Saraiboe</t>
  </si>
  <si>
    <t>VUT01030011073325</t>
  </si>
  <si>
    <t>Lolosigei</t>
  </si>
  <si>
    <t>VUT01030011073326</t>
  </si>
  <si>
    <t>Lovatuteitei</t>
  </si>
  <si>
    <t>VUT01030011073327</t>
  </si>
  <si>
    <t>Lovanue</t>
  </si>
  <si>
    <t>VUT01030011063328</t>
  </si>
  <si>
    <t>Lovunove</t>
  </si>
  <si>
    <t>VUT01030011063329</t>
  </si>
  <si>
    <t>Talihe</t>
  </si>
  <si>
    <t>VUT01030011073330</t>
  </si>
  <si>
    <t>Vatwelwel</t>
  </si>
  <si>
    <t>VUT01030011073331</t>
  </si>
  <si>
    <t>Sarairao</t>
  </si>
  <si>
    <t>VUT01030011073332</t>
  </si>
  <si>
    <t>Lovuitora</t>
  </si>
  <si>
    <t>VUT01030011073333</t>
  </si>
  <si>
    <t>Vusmemea</t>
  </si>
  <si>
    <t>VUT01030011073334</t>
  </si>
  <si>
    <t>Lovuitavobia</t>
  </si>
  <si>
    <t>VUT01030011073335</t>
  </si>
  <si>
    <t>Loloere</t>
  </si>
  <si>
    <t>VUT01030011073336</t>
  </si>
  <si>
    <t>Lovatmalava</t>
  </si>
  <si>
    <t>VUT01030011063337</t>
  </si>
  <si>
    <t>LEPTCHEGOLONO</t>
  </si>
  <si>
    <t>VUT01020291113338</t>
  </si>
  <si>
    <t>Lovonda</t>
  </si>
  <si>
    <t>VUT01030011073339</t>
  </si>
  <si>
    <t>Saraivirelenga</t>
  </si>
  <si>
    <t>VUT01030011073340</t>
  </si>
  <si>
    <t>Sara Ngwelelulu</t>
  </si>
  <si>
    <t>VUT01030011073341</t>
  </si>
  <si>
    <t>Lokaeturetovu</t>
  </si>
  <si>
    <t>VUT01030011063342</t>
  </si>
  <si>
    <t>Bengie</t>
  </si>
  <si>
    <t>VUT01020291113343</t>
  </si>
  <si>
    <t>Abanga Ngwalindu</t>
  </si>
  <si>
    <t>VUT01030011073344</t>
  </si>
  <si>
    <t>Terimboa</t>
  </si>
  <si>
    <t>VUT01020291043345</t>
  </si>
  <si>
    <t>Saraivirei</t>
  </si>
  <si>
    <t>VUT01030011073346</t>
  </si>
  <si>
    <t>Nalama</t>
  </si>
  <si>
    <t>VUT01030011073347</t>
  </si>
  <si>
    <t>Matai Manaro</t>
  </si>
  <si>
    <t>VUT01030011073348</t>
  </si>
  <si>
    <t>Vandue</t>
  </si>
  <si>
    <t>VUT01030011073349</t>
  </si>
  <si>
    <t>Nariverive</t>
  </si>
  <si>
    <t>VUT01030011073350</t>
  </si>
  <si>
    <t>Banga Ngwera</t>
  </si>
  <si>
    <t>VUT01030011073351</t>
  </si>
  <si>
    <t>Nduvivenue</t>
  </si>
  <si>
    <t>VUT01030011073352</t>
  </si>
  <si>
    <t>Mataravi</t>
  </si>
  <si>
    <t>VUT01030011063353</t>
  </si>
  <si>
    <t>Lowaingwera</t>
  </si>
  <si>
    <t>VUT01030011073354</t>
  </si>
  <si>
    <t>Burie</t>
  </si>
  <si>
    <t>VUT01020291043355</t>
  </si>
  <si>
    <t>Tchurumbo (Camp)</t>
  </si>
  <si>
    <t>VUT01020291123356</t>
  </si>
  <si>
    <t>Longwingwi</t>
  </si>
  <si>
    <t>VUT01030011063357</t>
  </si>
  <si>
    <t>Lologasa</t>
  </si>
  <si>
    <t>VUT01030011073358</t>
  </si>
  <si>
    <t>Vuimangwetoli</t>
  </si>
  <si>
    <t>VUT01030011073359</t>
  </si>
  <si>
    <t>Natandu</t>
  </si>
  <si>
    <t>VUT01030011073360</t>
  </si>
  <si>
    <t>Vatumeuri</t>
  </si>
  <si>
    <t>VUT01030011073361</t>
  </si>
  <si>
    <t>Lolobivunge</t>
  </si>
  <si>
    <t>VUT01030011073362</t>
  </si>
  <si>
    <t>Sarabavulava</t>
  </si>
  <si>
    <t>VUT01030011073363</t>
  </si>
  <si>
    <t>Vuingwevu</t>
  </si>
  <si>
    <t>VUT01030011073364</t>
  </si>
  <si>
    <t>Loloararivu</t>
  </si>
  <si>
    <t>VUT01030011073365</t>
  </si>
  <si>
    <t>Vuindondo</t>
  </si>
  <si>
    <t>VUT01030011063366</t>
  </si>
  <si>
    <t>Wainasasa</t>
  </si>
  <si>
    <t>VUT01030011073367</t>
  </si>
  <si>
    <t>Vikaimemea</t>
  </si>
  <si>
    <t>VUT01030011073368</t>
  </si>
  <si>
    <t>SARATORA</t>
  </si>
  <si>
    <t>VUT01020291113369</t>
  </si>
  <si>
    <t>Backongwahu</t>
  </si>
  <si>
    <t>VUT01030011073370</t>
  </si>
  <si>
    <t>Lolobangoro</t>
  </si>
  <si>
    <t>VUT01030011073371</t>
  </si>
  <si>
    <t>Tsingoi Lomae</t>
  </si>
  <si>
    <t>VUT01020291113372</t>
  </si>
  <si>
    <t>Vungenere</t>
  </si>
  <si>
    <t>VUT01030011073373</t>
  </si>
  <si>
    <t>LAWOLAWOKARIA</t>
  </si>
  <si>
    <t>VUT01020291113374</t>
  </si>
  <si>
    <t>Lolomalanga</t>
  </si>
  <si>
    <t>VUT01030011073375</t>
  </si>
  <si>
    <t>Saraingwangi</t>
  </si>
  <si>
    <t>VUT01030011073376</t>
  </si>
  <si>
    <t>Naliliu</t>
  </si>
  <si>
    <t>VUT01030011073377</t>
  </si>
  <si>
    <t>Lovuitogohui</t>
  </si>
  <si>
    <t>VUT01030011073378</t>
  </si>
  <si>
    <t>Bangadorodoro</t>
  </si>
  <si>
    <t>VUT01030011073379</t>
  </si>
  <si>
    <t>MALMARIV</t>
  </si>
  <si>
    <t>VUT01020291113380</t>
  </si>
  <si>
    <t>Lovuirarangerauhe</t>
  </si>
  <si>
    <t>VUT01030011073381</t>
  </si>
  <si>
    <t>Awao</t>
  </si>
  <si>
    <t>VUT01030011073382</t>
  </si>
  <si>
    <t>Kandilivu</t>
  </si>
  <si>
    <t>VUT01030011073383</t>
  </si>
  <si>
    <t>Natulea</t>
  </si>
  <si>
    <t>VUT01030011073384</t>
  </si>
  <si>
    <t>Vavai</t>
  </si>
  <si>
    <t>VUT01030011073385</t>
  </si>
  <si>
    <t>Lovuiwawana</t>
  </si>
  <si>
    <t>VUT01030011073386</t>
  </si>
  <si>
    <t>OLOLANB</t>
  </si>
  <si>
    <t>VUT01020291113387</t>
  </si>
  <si>
    <t>Nawegu</t>
  </si>
  <si>
    <t>VUT01030011073388</t>
  </si>
  <si>
    <t>Navohovoho</t>
  </si>
  <si>
    <t>VUT01030011073389</t>
  </si>
  <si>
    <t>Livuke</t>
  </si>
  <si>
    <t>VUT01030011073390</t>
  </si>
  <si>
    <t>Vutioro</t>
  </si>
  <si>
    <t>VUT01020291113391</t>
  </si>
  <si>
    <t>Lovuitavoa</t>
  </si>
  <si>
    <t>VUT01030011073392</t>
  </si>
  <si>
    <t>Lovunibise</t>
  </si>
  <si>
    <t>VUT01030011063393</t>
  </si>
  <si>
    <t>Nakiri</t>
  </si>
  <si>
    <t>VUT01030011073394</t>
  </si>
  <si>
    <t>Vatuitangwata</t>
  </si>
  <si>
    <t>VUT01030011073395</t>
  </si>
  <si>
    <t>Sarai Garaelingi</t>
  </si>
  <si>
    <t>VUT01030011073396</t>
  </si>
  <si>
    <t>Walurigi</t>
  </si>
  <si>
    <t>VUT01030011073397</t>
  </si>
  <si>
    <t>Boe Stone</t>
  </si>
  <si>
    <t>VUT01020291123398</t>
  </si>
  <si>
    <t>Tavuki</t>
  </si>
  <si>
    <t>VUT01030011073399</t>
  </si>
  <si>
    <t>Mbolorigi</t>
  </si>
  <si>
    <t>VUT01030011073400</t>
  </si>
  <si>
    <t>MANIOK</t>
  </si>
  <si>
    <t>VUT01020291123401</t>
  </si>
  <si>
    <t>Sarainange</t>
  </si>
  <si>
    <t>VUT01030011073402</t>
  </si>
  <si>
    <t>Pilnuri</t>
  </si>
  <si>
    <t>VUT01020291113403</t>
  </si>
  <si>
    <t>Saraingwaka</t>
  </si>
  <si>
    <t>VUT01030011073404</t>
  </si>
  <si>
    <t>Navonda</t>
  </si>
  <si>
    <t>VUT01030011063405</t>
  </si>
  <si>
    <t>Natansiaka</t>
  </si>
  <si>
    <t>VUT01030011073406</t>
  </si>
  <si>
    <t>Sumalaecke</t>
  </si>
  <si>
    <t>VUT01020291113407</t>
  </si>
  <si>
    <t>Mundukione</t>
  </si>
  <si>
    <t>VUT01030011073408</t>
  </si>
  <si>
    <t>Lovuihuli</t>
  </si>
  <si>
    <t>VUT01030011073409</t>
  </si>
  <si>
    <t>Lolosori</t>
  </si>
  <si>
    <t>VUT01030011073410</t>
  </si>
  <si>
    <t>Saraivava</t>
  </si>
  <si>
    <t>VUT01030011073411</t>
  </si>
  <si>
    <t>Lolongengerehi</t>
  </si>
  <si>
    <t>VUT01030011073412</t>
  </si>
  <si>
    <t>Namalavusi</t>
  </si>
  <si>
    <t>VUT01030011073413</t>
  </si>
  <si>
    <t>Lolombei</t>
  </si>
  <si>
    <t>VUT01030011073414</t>
  </si>
  <si>
    <t>Nwiora</t>
  </si>
  <si>
    <t>VUT01030011073415</t>
  </si>
  <si>
    <t>Namangwearu</t>
  </si>
  <si>
    <t>VUT01030011073416</t>
  </si>
  <si>
    <t>Tchongwi (Camp)</t>
  </si>
  <si>
    <t>VUT01020291123417</t>
  </si>
  <si>
    <t>Lovuikevike</t>
  </si>
  <si>
    <t>VUT01030011073418</t>
  </si>
  <si>
    <t>VUT01030011073419</t>
  </si>
  <si>
    <t>VUT01030011073420</t>
  </si>
  <si>
    <t>Saraimbolo</t>
  </si>
  <si>
    <t>VUT01030011073421</t>
  </si>
  <si>
    <t>Lovavaivusi</t>
  </si>
  <si>
    <t>VUT01030011073422</t>
  </si>
  <si>
    <t>Saraibakure</t>
  </si>
  <si>
    <t>VUT01030011073423</t>
  </si>
  <si>
    <t>Wairoroa</t>
  </si>
  <si>
    <t>VUT01030011073424</t>
  </si>
  <si>
    <t>Lovuimbanga Bulei Tahi</t>
  </si>
  <si>
    <t>VUT01030011073425</t>
  </si>
  <si>
    <t>Saranavihi</t>
  </si>
  <si>
    <t>VUT01030011073426</t>
  </si>
  <si>
    <t>Vatuwite</t>
  </si>
  <si>
    <t>VUT01030011073427</t>
  </si>
  <si>
    <t>Losarairisu</t>
  </si>
  <si>
    <t>VUT01030011073428</t>
  </si>
  <si>
    <t>Ngwaruiure</t>
  </si>
  <si>
    <t>VUT01030011073429</t>
  </si>
  <si>
    <t>Lovuiove</t>
  </si>
  <si>
    <t>VUT01030011073430</t>
  </si>
  <si>
    <t>Lovusimala</t>
  </si>
  <si>
    <t>VUT01030011073431</t>
  </si>
  <si>
    <t>Suereta</t>
  </si>
  <si>
    <t>VUT01020291113432</t>
  </si>
  <si>
    <t>Lotuwei</t>
  </si>
  <si>
    <t>VUT01030011073433</t>
  </si>
  <si>
    <t>Lomambuiboe</t>
  </si>
  <si>
    <t>VUT01030011073434</t>
  </si>
  <si>
    <t>Sunga Are</t>
  </si>
  <si>
    <t>VUT01030141103435</t>
  </si>
  <si>
    <t>Losaragaimetue</t>
  </si>
  <si>
    <t>VUT01030011073436</t>
  </si>
  <si>
    <t>Saraingwai</t>
  </si>
  <si>
    <t>VUT01030011073437</t>
  </si>
  <si>
    <t>Vunarevei</t>
  </si>
  <si>
    <t>VUT01020291133438</t>
  </si>
  <si>
    <t>Maijeah</t>
  </si>
  <si>
    <t>VUT01020291113439</t>
  </si>
  <si>
    <t>Longwire</t>
  </si>
  <si>
    <t>VUT01030011073440</t>
  </si>
  <si>
    <t>Nakwondo</t>
  </si>
  <si>
    <t>VUT01030011073441</t>
  </si>
  <si>
    <t>Lovuingeimaeto</t>
  </si>
  <si>
    <t>VUT01030011073442</t>
  </si>
  <si>
    <t>Kerepua</t>
  </si>
  <si>
    <t>VUT01020291133443</t>
  </si>
  <si>
    <t>Lotanoingwaro</t>
  </si>
  <si>
    <t>VUT01030011073444</t>
  </si>
  <si>
    <t>Lolokarotuve</t>
  </si>
  <si>
    <t>VUT01030011073445</t>
  </si>
  <si>
    <t>Nduviara Atavoa</t>
  </si>
  <si>
    <t>VUT01030011063446</t>
  </si>
  <si>
    <t>Lovuimatamboe</t>
  </si>
  <si>
    <t>VUT01030011073447</t>
  </si>
  <si>
    <t>Tanli</t>
  </si>
  <si>
    <t>VUT01020291123448</t>
  </si>
  <si>
    <t>BENJIE</t>
  </si>
  <si>
    <t>VUT01020291113449</t>
  </si>
  <si>
    <t>Atavoa</t>
  </si>
  <si>
    <t>VUT01030011063450</t>
  </si>
  <si>
    <t>Lovuimbini</t>
  </si>
  <si>
    <t>VUT01030011073451</t>
  </si>
  <si>
    <t>Lolovange</t>
  </si>
  <si>
    <t>VUT01030011073452</t>
  </si>
  <si>
    <t>Ngwaranga</t>
  </si>
  <si>
    <t>VUT01030011073453</t>
  </si>
  <si>
    <t>Saraivirekasi</t>
  </si>
  <si>
    <t>VUT01030011073454</t>
  </si>
  <si>
    <t>Lokaiturengwaratu</t>
  </si>
  <si>
    <t>VUT01030011073455</t>
  </si>
  <si>
    <t>Loflat</t>
  </si>
  <si>
    <t>VUT01020291113456</t>
  </si>
  <si>
    <t>Lovuibanga</t>
  </si>
  <si>
    <t>VUT01030011073457</t>
  </si>
  <si>
    <t>Nehala</t>
  </si>
  <si>
    <t>VUT01030011073458</t>
  </si>
  <si>
    <t>JAVUVUS</t>
  </si>
  <si>
    <t>VUT01020291113459</t>
  </si>
  <si>
    <t>Ngwaruisiwoe</t>
  </si>
  <si>
    <t>VUT01030011073460</t>
  </si>
  <si>
    <t>Thalaura</t>
  </si>
  <si>
    <t>VUT01020291123461</t>
  </si>
  <si>
    <t>Saraivirekwaka</t>
  </si>
  <si>
    <t>VUT01030011073462</t>
  </si>
  <si>
    <t>Lovuimenakailolo</t>
  </si>
  <si>
    <t>VUT01030011073463</t>
  </si>
  <si>
    <t>Malores</t>
  </si>
  <si>
    <t>VUT01020291113464</t>
  </si>
  <si>
    <t>Lomalohilaka</t>
  </si>
  <si>
    <t>VUT01030011073465</t>
  </si>
  <si>
    <t>Boboiute</t>
  </si>
  <si>
    <t>VUT01030011073466</t>
  </si>
  <si>
    <t>Saraiolo</t>
  </si>
  <si>
    <t>VUT01030011073467</t>
  </si>
  <si>
    <t>Lovatumemea</t>
  </si>
  <si>
    <t>VUT01030011063468</t>
  </si>
  <si>
    <t>Ankuru</t>
  </si>
  <si>
    <t>VUT01020291113469</t>
  </si>
  <si>
    <t>Lonunu</t>
  </si>
  <si>
    <t>VUT01030011073470</t>
  </si>
  <si>
    <t>Mandiri</t>
  </si>
  <si>
    <t>VUT01030141103471</t>
  </si>
  <si>
    <t>Lokwalasi</t>
  </si>
  <si>
    <t>VUT01030011073472</t>
  </si>
  <si>
    <t>Longwaruitata</t>
  </si>
  <si>
    <t>VUT01030011073473</t>
  </si>
  <si>
    <t>Sarairiri</t>
  </si>
  <si>
    <t>VUT01030011073474</t>
  </si>
  <si>
    <t>Lovuitungu</t>
  </si>
  <si>
    <t>VUT01030011073475</t>
  </si>
  <si>
    <t>Waluimaho</t>
  </si>
  <si>
    <t>VUT01030011073476</t>
  </si>
  <si>
    <t>VUT01030011073477</t>
  </si>
  <si>
    <t>Saraivire</t>
  </si>
  <si>
    <t>VUT01030011073478</t>
  </si>
  <si>
    <t>Tanodumdum</t>
  </si>
  <si>
    <t>VUT01030011073479</t>
  </si>
  <si>
    <t>Tavalavusi</t>
  </si>
  <si>
    <t>VUT01030011073480</t>
  </si>
  <si>
    <t>Lovondanoibari</t>
  </si>
  <si>
    <t>VUT01030011073481</t>
  </si>
  <si>
    <t>VUT01030011073482</t>
  </si>
  <si>
    <t>Saraivulu</t>
  </si>
  <si>
    <t>VUT01030011073483</t>
  </si>
  <si>
    <t>Lolomanganda</t>
  </si>
  <si>
    <t>VUT01030011073484</t>
  </si>
  <si>
    <t>Nakotambu</t>
  </si>
  <si>
    <t>VUT01030011073485</t>
  </si>
  <si>
    <t>Navolala</t>
  </si>
  <si>
    <t>VUT01020291113486</t>
  </si>
  <si>
    <t>Lolovuevue</t>
  </si>
  <si>
    <t>VUT01030011073487</t>
  </si>
  <si>
    <t>VUT01020291113488</t>
  </si>
  <si>
    <t>Tavalangaru</t>
  </si>
  <si>
    <t>VUT01030011073489</t>
  </si>
  <si>
    <t>Nambueli</t>
  </si>
  <si>
    <t>VUT01030011063490</t>
  </si>
  <si>
    <t>Lolombue</t>
  </si>
  <si>
    <t>VUT01030011073491</t>
  </si>
  <si>
    <t>Vus Tarievue</t>
  </si>
  <si>
    <t>VUT01030011063492</t>
  </si>
  <si>
    <t>Loikememea</t>
  </si>
  <si>
    <t>VUT01030011073493</t>
  </si>
  <si>
    <t>LATAROA</t>
  </si>
  <si>
    <t>VUT01020491083494</t>
  </si>
  <si>
    <t>Lovusngava</t>
  </si>
  <si>
    <t>VUT01030011073495</t>
  </si>
  <si>
    <t>Esiliki</t>
  </si>
  <si>
    <t>VUT01030011073496</t>
  </si>
  <si>
    <t>Lovuivetu</t>
  </si>
  <si>
    <t>VUT01030011073497</t>
  </si>
  <si>
    <t>Losingoimburie</t>
  </si>
  <si>
    <t>VUT01030011073498</t>
  </si>
  <si>
    <t>Lololitu</t>
  </si>
  <si>
    <t>VUT01030011073499</t>
  </si>
  <si>
    <t>Losingoi Kwange</t>
  </si>
  <si>
    <t>VUT01030011073500</t>
  </si>
  <si>
    <t>VUT01030011073501</t>
  </si>
  <si>
    <t>Urembulu</t>
  </si>
  <si>
    <t>VUT01030011063502</t>
  </si>
  <si>
    <t>Vutkara</t>
  </si>
  <si>
    <t>VUT01020291113503</t>
  </si>
  <si>
    <t>Tavolavola</t>
  </si>
  <si>
    <t>VUT01030011073504</t>
  </si>
  <si>
    <t>Nahala</t>
  </si>
  <si>
    <t>VUT01030011073505</t>
  </si>
  <si>
    <t>Vanuakarangwa</t>
  </si>
  <si>
    <t>VUT01030011063506</t>
  </si>
  <si>
    <t>VUT01030011073507</t>
  </si>
  <si>
    <t>VUT01030011073508</t>
  </si>
  <si>
    <t>Naivae</t>
  </si>
  <si>
    <t>VUT01030011073509</t>
  </si>
  <si>
    <t>VUT01030011073510</t>
  </si>
  <si>
    <t>Kufu</t>
  </si>
  <si>
    <t>Home Stade</t>
  </si>
  <si>
    <t>VUT01020291113511</t>
  </si>
  <si>
    <t>Lololiso</t>
  </si>
  <si>
    <t>VUT01030011073512</t>
  </si>
  <si>
    <t>Lape</t>
  </si>
  <si>
    <t>VUT01020291113513</t>
  </si>
  <si>
    <t>Lovusibity</t>
  </si>
  <si>
    <t>VUT01030011073514</t>
  </si>
  <si>
    <t>Halaihaka</t>
  </si>
  <si>
    <t>VUT01030011073515</t>
  </si>
  <si>
    <t>Volvolkare</t>
  </si>
  <si>
    <t>VUT01020291123516</t>
  </si>
  <si>
    <t>Saraiweru</t>
  </si>
  <si>
    <t>VUT01030011073517</t>
  </si>
  <si>
    <t>MELEG</t>
  </si>
  <si>
    <t>VUT01020291113518</t>
  </si>
  <si>
    <t>LIAPONI</t>
  </si>
  <si>
    <t>VUT01020291133519</t>
  </si>
  <si>
    <t>Vustumtum</t>
  </si>
  <si>
    <t>VUT01020291113520</t>
  </si>
  <si>
    <t>Lovunkatambolo</t>
  </si>
  <si>
    <t>VUT01030011073521</t>
  </si>
  <si>
    <t>Lorurunga</t>
  </si>
  <si>
    <t>VUT01030011063522</t>
  </si>
  <si>
    <t>Lotahingwangwavi</t>
  </si>
  <si>
    <t>VUT01030011073523</t>
  </si>
  <si>
    <t>Navele</t>
  </si>
  <si>
    <t>VUT01020291113524</t>
  </si>
  <si>
    <t>Lolowaingwasara</t>
  </si>
  <si>
    <t>VUT01030011063525</t>
  </si>
  <si>
    <t>SIKETKET</t>
  </si>
  <si>
    <t>VUT01020291113526</t>
  </si>
  <si>
    <t>Lowaluieru</t>
  </si>
  <si>
    <t>VUT01030011073527</t>
  </si>
  <si>
    <t>Uleiden</t>
  </si>
  <si>
    <t>VUT01030011073528</t>
  </si>
  <si>
    <t>Halovu</t>
  </si>
  <si>
    <t>VUT01030011073529</t>
  </si>
  <si>
    <t>TCHERENPO</t>
  </si>
  <si>
    <t>VUT01020291123530</t>
  </si>
  <si>
    <t>NELVOLOKAR</t>
  </si>
  <si>
    <t>VUT01020291123531</t>
  </si>
  <si>
    <t>Wunaere</t>
  </si>
  <si>
    <t>VUT01020291133532</t>
  </si>
  <si>
    <t>Jinotavara</t>
  </si>
  <si>
    <t>VUT01020291113533</t>
  </si>
  <si>
    <t>St. Banabas</t>
  </si>
  <si>
    <t>VUT01030011063534</t>
  </si>
  <si>
    <t>BOULVALANO</t>
  </si>
  <si>
    <t>VUT01020291133535</t>
  </si>
  <si>
    <t>Pilot</t>
  </si>
  <si>
    <t>VUT01020291123536</t>
  </si>
  <si>
    <t>Sunatu</t>
  </si>
  <si>
    <t>VUT01020291113537</t>
  </si>
  <si>
    <t>Vunarai</t>
  </si>
  <si>
    <t>VUT01020291113538</t>
  </si>
  <si>
    <t>LATARO</t>
  </si>
  <si>
    <t>VUT01020481093539</t>
  </si>
  <si>
    <t>Baitora</t>
  </si>
  <si>
    <t>VUT01030141103540</t>
  </si>
  <si>
    <t>Elia 1</t>
  </si>
  <si>
    <t>VUT01020291133541</t>
  </si>
  <si>
    <t>ANKURU</t>
  </si>
  <si>
    <t>VUT01020291113542</t>
  </si>
  <si>
    <t>VOLVOLKARE</t>
  </si>
  <si>
    <t>VUT01020291123543</t>
  </si>
  <si>
    <t>Natalinarave</t>
  </si>
  <si>
    <t>VUT01020291113544</t>
  </si>
  <si>
    <t>Raulevu</t>
  </si>
  <si>
    <t>VUT01020291133545</t>
  </si>
  <si>
    <t>PETLIMA</t>
  </si>
  <si>
    <t>VUT01020291133546</t>
  </si>
  <si>
    <t>Sevu</t>
  </si>
  <si>
    <t>VUT01020291133547</t>
  </si>
  <si>
    <t>Valui 1</t>
  </si>
  <si>
    <t>VUT01020291113548</t>
  </si>
  <si>
    <t>Rotal</t>
  </si>
  <si>
    <t>VUT01020291123549</t>
  </si>
  <si>
    <t>TAROK</t>
  </si>
  <si>
    <t>VUT01020291113550</t>
  </si>
  <si>
    <t>Valui</t>
  </si>
  <si>
    <t>VUT01020291113551</t>
  </si>
  <si>
    <t>Mataloi</t>
  </si>
  <si>
    <t>VUT01020291113552</t>
  </si>
  <si>
    <t>Paetore</t>
  </si>
  <si>
    <t>VUT01020291133553</t>
  </si>
  <si>
    <t>VUT01020291133554</t>
  </si>
  <si>
    <t>LARERE</t>
  </si>
  <si>
    <t>VUT01020291113555</t>
  </si>
  <si>
    <t>Valui 2</t>
  </si>
  <si>
    <t>VUT01020291113556</t>
  </si>
  <si>
    <t>Rahovi</t>
  </si>
  <si>
    <t>VUT01020291113557</t>
  </si>
  <si>
    <t>TOTOKAR</t>
  </si>
  <si>
    <t>VUT01020291123558</t>
  </si>
  <si>
    <t>Sukalato</t>
  </si>
  <si>
    <t>VUT01020291113559</t>
  </si>
  <si>
    <t>TSURUVUTA</t>
  </si>
  <si>
    <t>VUT01020291133560</t>
  </si>
  <si>
    <t>Elia 2</t>
  </si>
  <si>
    <t>VUT01020291133561</t>
  </si>
  <si>
    <t>Leotoro 1</t>
  </si>
  <si>
    <t>VUT01020291113562</t>
  </si>
  <si>
    <t>Leotoro 2</t>
  </si>
  <si>
    <t>VUT01020291113563</t>
  </si>
  <si>
    <t>Vusiroro</t>
  </si>
  <si>
    <t>VUT01020291113564</t>
  </si>
  <si>
    <t>Navnaurota</t>
  </si>
  <si>
    <t>VUT01020291113565</t>
  </si>
  <si>
    <t>Papaone</t>
  </si>
  <si>
    <t>VUT01020291113566</t>
  </si>
  <si>
    <t>Totkar</t>
  </si>
  <si>
    <t>VUT01020291123567</t>
  </si>
  <si>
    <t>Kerenavanua</t>
  </si>
  <si>
    <t>VUT01020291113568</t>
  </si>
  <si>
    <t>Wunaru</t>
  </si>
  <si>
    <t>VUT01020291133569</t>
  </si>
  <si>
    <t>Paparama</t>
  </si>
  <si>
    <t>VUT01020291113570</t>
  </si>
  <si>
    <t>Big Island</t>
  </si>
  <si>
    <t>VUT01020291113571</t>
  </si>
  <si>
    <t>Loreviakarkar</t>
  </si>
  <si>
    <t>VUT01020291123572</t>
  </si>
  <si>
    <t>Kole 2</t>
  </si>
  <si>
    <t>VUT01020291123573</t>
  </si>
  <si>
    <t>Vinsau</t>
  </si>
  <si>
    <t>VUT01020291113574</t>
  </si>
  <si>
    <t>TSOROVE</t>
  </si>
  <si>
    <t>VUT01020291113575</t>
  </si>
  <si>
    <t>Malamala</t>
  </si>
  <si>
    <t>VUT01020291113576</t>
  </si>
  <si>
    <t>Kole 1</t>
  </si>
  <si>
    <t>VUT01020291123577</t>
  </si>
  <si>
    <t>RALI</t>
  </si>
  <si>
    <t>VUT01020291113578</t>
  </si>
  <si>
    <t>Pakaroro</t>
  </si>
  <si>
    <t>VUT01020291133579</t>
  </si>
  <si>
    <t>Sunwanglorge</t>
  </si>
  <si>
    <t>VUT01030141103580</t>
  </si>
  <si>
    <t>Tasmate</t>
  </si>
  <si>
    <t>VUT01020291133581</t>
  </si>
  <si>
    <t>NAVUN</t>
  </si>
  <si>
    <t>VUT01020291113582</t>
  </si>
  <si>
    <t>Nasawa</t>
  </si>
  <si>
    <t>VUT01030141103583</t>
  </si>
  <si>
    <t>Jinopoe</t>
  </si>
  <si>
    <t>VUT01020291113584</t>
  </si>
  <si>
    <t>LOWERIE</t>
  </si>
  <si>
    <t>VUT01020291123585</t>
  </si>
  <si>
    <t>Bene</t>
  </si>
  <si>
    <t>VUT01020291123586</t>
  </si>
  <si>
    <t>Lonahor</t>
  </si>
  <si>
    <t>VUT01020291123587</t>
  </si>
  <si>
    <t>BIG BAY</t>
  </si>
  <si>
    <t>VUT01020291113588</t>
  </si>
  <si>
    <t>Wosayolo</t>
  </si>
  <si>
    <t>VUT01020291113589</t>
  </si>
  <si>
    <t>Thelarav</t>
  </si>
  <si>
    <t>VUT01020291123590</t>
  </si>
  <si>
    <t>VUT01020291123591</t>
  </si>
  <si>
    <t>Sarwo</t>
  </si>
  <si>
    <t>VUT01020291123592</t>
  </si>
  <si>
    <t>VUT01020291123593</t>
  </si>
  <si>
    <t>Narovorovo</t>
  </si>
  <si>
    <t>VUT01030141103594</t>
  </si>
  <si>
    <t>Pueljaore</t>
  </si>
  <si>
    <t>VUT01020291113595</t>
  </si>
  <si>
    <t>Talise</t>
  </si>
  <si>
    <t>VUT01030141103596</t>
  </si>
  <si>
    <t>WOSAYOLO</t>
  </si>
  <si>
    <t>VUT01020291113597</t>
  </si>
  <si>
    <t>VUT01020291113598</t>
  </si>
  <si>
    <t>Leumrua</t>
  </si>
  <si>
    <t>VUT01020291123599</t>
  </si>
  <si>
    <t>LOSAL</t>
  </si>
  <si>
    <t>VUT01020291123600</t>
  </si>
  <si>
    <t>Lorevulko</t>
  </si>
  <si>
    <t>VUT01020291123601</t>
  </si>
  <si>
    <t>Worovoke</t>
  </si>
  <si>
    <t>VUT01020291113602</t>
  </si>
  <si>
    <t>WOROVOKE</t>
  </si>
  <si>
    <t>VUT01020291113603</t>
  </si>
  <si>
    <t>Poejiejie</t>
  </si>
  <si>
    <t>VUT01020291113604</t>
  </si>
  <si>
    <t>Vatvacer</t>
  </si>
  <si>
    <t>VUT01020291123605</t>
  </si>
  <si>
    <t>ONAKAR</t>
  </si>
  <si>
    <t>VUT01020291113606</t>
  </si>
  <si>
    <t>TALATAS</t>
  </si>
  <si>
    <t>VUT01020291113607</t>
  </si>
  <si>
    <t>Talatas</t>
  </si>
  <si>
    <t>VUT01020291113608</t>
  </si>
  <si>
    <t>VUT01020291113609</t>
  </si>
  <si>
    <t>Vilausu</t>
  </si>
  <si>
    <t>VUT01020291113610</t>
  </si>
  <si>
    <t>Tuatualilis</t>
  </si>
  <si>
    <t>VUT01020291113611</t>
  </si>
  <si>
    <t>TERU</t>
  </si>
  <si>
    <t>VUT01020291113612</t>
  </si>
  <si>
    <t>MALAO</t>
  </si>
  <si>
    <t>VUT01020291113613</t>
  </si>
  <si>
    <t>NAONEKARA</t>
  </si>
  <si>
    <t>VUT01020291113614</t>
  </si>
  <si>
    <t>Naratha Plantation</t>
  </si>
  <si>
    <t>VUT01020291113615</t>
  </si>
  <si>
    <t>ANIURA</t>
  </si>
  <si>
    <t>VUT01020291113616</t>
  </si>
  <si>
    <t>Aniura</t>
  </si>
  <si>
    <t>VUT01020291113617</t>
  </si>
  <si>
    <t>Nasara</t>
  </si>
  <si>
    <t>VUT01030141103618</t>
  </si>
  <si>
    <t>LOVATTO</t>
  </si>
  <si>
    <t>VUT01020291123619</t>
  </si>
  <si>
    <t>Malau</t>
  </si>
  <si>
    <t>VUT01020291113620</t>
  </si>
  <si>
    <t>Loheut</t>
  </si>
  <si>
    <t>VUT01020291123621</t>
  </si>
  <si>
    <t>LEUSUMRA</t>
  </si>
  <si>
    <t>VUT01020291123622</t>
  </si>
  <si>
    <t>Lelek</t>
  </si>
  <si>
    <t>VUT01020291123623</t>
  </si>
  <si>
    <t>Matantas</t>
  </si>
  <si>
    <t>VUT01020291113624</t>
  </si>
  <si>
    <t>MATANTAS</t>
  </si>
  <si>
    <t>VUT01020291113625</t>
  </si>
  <si>
    <t>Tolomako</t>
  </si>
  <si>
    <t>VUT01020291113626</t>
  </si>
  <si>
    <t>LOSE</t>
  </si>
  <si>
    <t>VUT01020291123627</t>
  </si>
  <si>
    <t>Tahuta</t>
  </si>
  <si>
    <t>VUT01030141103628</t>
  </si>
  <si>
    <t>Pakakokot</t>
  </si>
  <si>
    <t>VUT01020291113629</t>
  </si>
  <si>
    <t>Vasalea</t>
  </si>
  <si>
    <t>VUT01020291133630</t>
  </si>
  <si>
    <t>TOLOMAKO</t>
  </si>
  <si>
    <t>VUT01020291113631</t>
  </si>
  <si>
    <t>Lorethia</t>
  </si>
  <si>
    <t>VUT01020291123632</t>
  </si>
  <si>
    <t>PILA</t>
  </si>
  <si>
    <t>VUT01020291113633</t>
  </si>
  <si>
    <t>Lath-hi</t>
  </si>
  <si>
    <t>VUT01020291123634</t>
  </si>
  <si>
    <t>TAVUNAPUI</t>
  </si>
  <si>
    <t>VUT01020291113635</t>
  </si>
  <si>
    <t>Aala</t>
  </si>
  <si>
    <t>VUT01020291123636</t>
  </si>
  <si>
    <t>PILAVONO</t>
  </si>
  <si>
    <t>VUT01020291113637</t>
  </si>
  <si>
    <t>Loru</t>
  </si>
  <si>
    <t>VUT01020291123638</t>
  </si>
  <si>
    <t>Wunajimero</t>
  </si>
  <si>
    <t>VUT01020291133639</t>
  </si>
  <si>
    <t>TANLAPA</t>
  </si>
  <si>
    <t>VUT01020291133640</t>
  </si>
  <si>
    <t>Liatu</t>
  </si>
  <si>
    <t>VUT01020291123641</t>
  </si>
  <si>
    <t>Najio point</t>
  </si>
  <si>
    <t>VUT01020291113642</t>
  </si>
  <si>
    <t>Vatrath</t>
  </si>
  <si>
    <t>VUT01020291123643</t>
  </si>
  <si>
    <t>Lorenet</t>
  </si>
  <si>
    <t>VUT01020291123644</t>
  </si>
  <si>
    <t>Vuravuraepohi</t>
  </si>
  <si>
    <t>VUT01020291113645</t>
  </si>
  <si>
    <t>Hog Harbour</t>
  </si>
  <si>
    <t>VUT01020291123646</t>
  </si>
  <si>
    <t>OROTA</t>
  </si>
  <si>
    <t>VUT01020291113647</t>
  </si>
  <si>
    <t>Orota</t>
  </si>
  <si>
    <t>VUT01020291113648</t>
  </si>
  <si>
    <t>Lowetwet</t>
  </si>
  <si>
    <t>VUT01020291123649</t>
  </si>
  <si>
    <t>Golmbanga</t>
  </si>
  <si>
    <t>VUT01030141103650</t>
  </si>
  <si>
    <t>RAIKARA</t>
  </si>
  <si>
    <t>VUT01020291113651</t>
  </si>
  <si>
    <t>BUNE HOLE</t>
  </si>
  <si>
    <t>VUT01020291123652</t>
  </si>
  <si>
    <t>MALOETA</t>
  </si>
  <si>
    <t>VUT01020291113653</t>
  </si>
  <si>
    <t>Maloeta</t>
  </si>
  <si>
    <t>VUT01020291113654</t>
  </si>
  <si>
    <t>PAKAVES</t>
  </si>
  <si>
    <t>VUT01020291113655</t>
  </si>
  <si>
    <t>Navenevene</t>
  </si>
  <si>
    <t>VUT01030141193656</t>
  </si>
  <si>
    <t>Naviso</t>
  </si>
  <si>
    <t>VUT01030141193657</t>
  </si>
  <si>
    <t>Lasolo</t>
  </si>
  <si>
    <t>VUT01030141193658</t>
  </si>
  <si>
    <t>Peloi</t>
  </si>
  <si>
    <t>VUT01020291113659</t>
  </si>
  <si>
    <t>NAONE</t>
  </si>
  <si>
    <t>VUT01020291113660</t>
  </si>
  <si>
    <t>Lasmea</t>
  </si>
  <si>
    <t>VUT01030141193661</t>
  </si>
  <si>
    <t>VUT01020291113662</t>
  </si>
  <si>
    <t>WUNAWAKA</t>
  </si>
  <si>
    <t>VUT01020291133663</t>
  </si>
  <si>
    <t>Lavatmas Camp</t>
  </si>
  <si>
    <t>VUT01020291123664</t>
  </si>
  <si>
    <t>LAVATMAS</t>
  </si>
  <si>
    <t>VUT01020291123665</t>
  </si>
  <si>
    <t>Mangwongwo</t>
  </si>
  <si>
    <t>VUT01030141193666</t>
  </si>
  <si>
    <t>Luvteviriop</t>
  </si>
  <si>
    <t>VUT01020291123667</t>
  </si>
  <si>
    <t>Ngwatvanua</t>
  </si>
  <si>
    <t>VUT01030141193668</t>
  </si>
  <si>
    <t>Kerembei</t>
  </si>
  <si>
    <t>VUT01030141193669</t>
  </si>
  <si>
    <t>Rongonawo</t>
  </si>
  <si>
    <t>VUT01030141193670</t>
  </si>
  <si>
    <t>Umulongo</t>
  </si>
  <si>
    <t>VUT01030141193671</t>
  </si>
  <si>
    <t>Tavali Gatama</t>
  </si>
  <si>
    <t>VUT01030141193672</t>
  </si>
  <si>
    <t>Ngota</t>
  </si>
  <si>
    <t>VUT01030141193673</t>
  </si>
  <si>
    <t>Saritangwata</t>
  </si>
  <si>
    <t>VUT01030141193674</t>
  </si>
  <si>
    <t>Teyok</t>
  </si>
  <si>
    <t>VUT01020291123675</t>
  </si>
  <si>
    <t>Najiko</t>
  </si>
  <si>
    <t>VUT01020291113676</t>
  </si>
  <si>
    <t>Vatkwari</t>
  </si>
  <si>
    <t>VUT01030141193677</t>
  </si>
  <si>
    <t>Ngwatiakwoli</t>
  </si>
  <si>
    <t>VUT01030141193678</t>
  </si>
  <si>
    <t>Betarara</t>
  </si>
  <si>
    <t>VUT01030141193679</t>
  </si>
  <si>
    <t>Hala</t>
  </si>
  <si>
    <t>VUT01020291123680</t>
  </si>
  <si>
    <t>Narua</t>
  </si>
  <si>
    <t>VUT01020291113681</t>
  </si>
  <si>
    <t>Nagoro</t>
  </si>
  <si>
    <t>VUT01030141193682</t>
  </si>
  <si>
    <t>Yar</t>
  </si>
  <si>
    <t>VUT01020291123683</t>
  </si>
  <si>
    <t>Taiyon</t>
  </si>
  <si>
    <t>VUT01020291123684</t>
  </si>
  <si>
    <t>Gambule</t>
  </si>
  <si>
    <t>VUT01030141193685</t>
  </si>
  <si>
    <t>Jereviu</t>
  </si>
  <si>
    <t>VUT01020291113686</t>
  </si>
  <si>
    <t>TSUREVIU</t>
  </si>
  <si>
    <t>VUT01020291113687</t>
  </si>
  <si>
    <t>Lalavaru</t>
  </si>
  <si>
    <t>VUT01030141193688</t>
  </si>
  <si>
    <t>Lomo</t>
  </si>
  <si>
    <t>VUT01020291123689</t>
  </si>
  <si>
    <t>Teari</t>
  </si>
  <si>
    <t>VUT01030141193690</t>
  </si>
  <si>
    <t>Sunangandara</t>
  </si>
  <si>
    <t>VUT01030141193691</t>
  </si>
  <si>
    <t>Losova</t>
  </si>
  <si>
    <t>VUT01020291113692</t>
  </si>
  <si>
    <t>Wunavae</t>
  </si>
  <si>
    <t>VUT01020291133693</t>
  </si>
  <si>
    <t>LORAN</t>
  </si>
  <si>
    <t>VUT01020291123694</t>
  </si>
  <si>
    <t>Loran</t>
  </si>
  <si>
    <t>VUT01020291123695</t>
  </si>
  <si>
    <t>Tanmaeto</t>
  </si>
  <si>
    <t>VUT01030141193696</t>
  </si>
  <si>
    <t>Tavunamalo</t>
  </si>
  <si>
    <t>VUT01020291113697</t>
  </si>
  <si>
    <t>Vunarei</t>
  </si>
  <si>
    <t>VUT01020291113698</t>
  </si>
  <si>
    <t>Sulesowa</t>
  </si>
  <si>
    <t>VUT01020291133699</t>
  </si>
  <si>
    <t>Ghantaroa</t>
  </si>
  <si>
    <t>VUT01030141193700</t>
  </si>
  <si>
    <t>Side River</t>
  </si>
  <si>
    <t>VUT01020291203701</t>
  </si>
  <si>
    <t>Leithesi</t>
  </si>
  <si>
    <t>VUT01020291123702</t>
  </si>
  <si>
    <t>VUT01020291123703</t>
  </si>
  <si>
    <t>Polsopha</t>
  </si>
  <si>
    <t>VUT01020291113704</t>
  </si>
  <si>
    <t>Ruino</t>
  </si>
  <si>
    <t>VUT01020291123705</t>
  </si>
  <si>
    <t>Veremarua</t>
  </si>
  <si>
    <t>VUT01020291203706</t>
  </si>
  <si>
    <t>Tuturu</t>
  </si>
  <si>
    <t>VUT01020291113707</t>
  </si>
  <si>
    <t>Kraiowo</t>
  </si>
  <si>
    <t>VUT01030141193708</t>
  </si>
  <si>
    <t>LOWESI</t>
  </si>
  <si>
    <t>VUT01020291123709</t>
  </si>
  <si>
    <t>Luvieulrayeul</t>
  </si>
  <si>
    <t>VUT01020291123710</t>
  </si>
  <si>
    <t>Muragave</t>
  </si>
  <si>
    <t>VUT01030141193711</t>
  </si>
  <si>
    <t>Sulesai</t>
  </si>
  <si>
    <t>VUT01020291203712</t>
  </si>
  <si>
    <t>Opa</t>
  </si>
  <si>
    <t>VUT01020291123713</t>
  </si>
  <si>
    <t>Nandunga</t>
  </si>
  <si>
    <t>VUT01030141193714</t>
  </si>
  <si>
    <t>Lovatkar</t>
  </si>
  <si>
    <t>VUT01020291123715</t>
  </si>
  <si>
    <t>Armusmus</t>
  </si>
  <si>
    <t>VUT01020291123716</t>
  </si>
  <si>
    <t>Titiro</t>
  </si>
  <si>
    <t>VUT01030141193717</t>
  </si>
  <si>
    <t>Ngwataitora</t>
  </si>
  <si>
    <t>VUT01030141193718</t>
  </si>
  <si>
    <t>Vasi</t>
  </si>
  <si>
    <t>VUT01020291113719</t>
  </si>
  <si>
    <t>VASI</t>
  </si>
  <si>
    <t>VUT01020291113720</t>
  </si>
  <si>
    <t>WUNASULE</t>
  </si>
  <si>
    <t>VUT01020291203721</t>
  </si>
  <si>
    <t>Naoneone</t>
  </si>
  <si>
    <t>VUT01030141193722</t>
  </si>
  <si>
    <t>LUVIEULRAYEUL</t>
  </si>
  <si>
    <t>VUT01020291123723</t>
  </si>
  <si>
    <t>Vatrowa</t>
  </si>
  <si>
    <t>VUT01030141193724</t>
  </si>
  <si>
    <t>Rocky Hill</t>
  </si>
  <si>
    <t>VUT01030141193725</t>
  </si>
  <si>
    <t>Piamehu</t>
  </si>
  <si>
    <t>VUT01020291113726</t>
  </si>
  <si>
    <t>VUT01020291123727</t>
  </si>
  <si>
    <t>Matbeiringi</t>
  </si>
  <si>
    <t>VUT01030141193728</t>
  </si>
  <si>
    <t>Lolomatalo</t>
  </si>
  <si>
    <t>VUT01020291113729</t>
  </si>
  <si>
    <t>VUT01020291113730</t>
  </si>
  <si>
    <t>Piaheja</t>
  </si>
  <si>
    <t>VUT01020291113731</t>
  </si>
  <si>
    <t>VUT01020291113732</t>
  </si>
  <si>
    <t>Marino 2</t>
  </si>
  <si>
    <t>VUT01030141193733</t>
  </si>
  <si>
    <t>Vatu Ulowulowanga</t>
  </si>
  <si>
    <t>VUT01030141193734</t>
  </si>
  <si>
    <t>PELIVASU</t>
  </si>
  <si>
    <t>VUT01020291113735</t>
  </si>
  <si>
    <t>Pelvus</t>
  </si>
  <si>
    <t>VUT01020291113736</t>
  </si>
  <si>
    <t>Rembu</t>
  </si>
  <si>
    <t>VUT01030141193737</t>
  </si>
  <si>
    <t>Lutuvatuvtot</t>
  </si>
  <si>
    <t>VUT01020291123738</t>
  </si>
  <si>
    <t>Ruins</t>
  </si>
  <si>
    <t>VUT01020291123739</t>
  </si>
  <si>
    <t>Lalangnam</t>
  </si>
  <si>
    <t>VUT01030141193740</t>
  </si>
  <si>
    <t>Luiako</t>
  </si>
  <si>
    <t>VUT01020291123741</t>
  </si>
  <si>
    <t>LUYAROV</t>
  </si>
  <si>
    <t>VUT01020291123742</t>
  </si>
  <si>
    <t>Yakovo</t>
  </si>
  <si>
    <t>VUT01020291123743</t>
  </si>
  <si>
    <t>Luyarov</t>
  </si>
  <si>
    <t>VUT01020291123744</t>
  </si>
  <si>
    <t>PUNAHATSA</t>
  </si>
  <si>
    <t>VUT01020291203745</t>
  </si>
  <si>
    <t>PIALULUP</t>
  </si>
  <si>
    <t>VUT01020291113746</t>
  </si>
  <si>
    <t>Pialulup</t>
  </si>
  <si>
    <t>VUT01020291113747</t>
  </si>
  <si>
    <t>Megalithe</t>
  </si>
  <si>
    <t>VUT01030141193748</t>
  </si>
  <si>
    <t>Pionas</t>
  </si>
  <si>
    <t>VUT01020291113749</t>
  </si>
  <si>
    <t>Naone</t>
  </si>
  <si>
    <t>VUT01030141193750</t>
  </si>
  <si>
    <t>Pilion</t>
  </si>
  <si>
    <t>VUT01020291123751</t>
  </si>
  <si>
    <t>Wohilau</t>
  </si>
  <si>
    <t>VUT01020291203752</t>
  </si>
  <si>
    <t>MOLIITSI</t>
  </si>
  <si>
    <t>VUT01020291113753</t>
  </si>
  <si>
    <t>Pialore</t>
  </si>
  <si>
    <t>VUT01020291113754</t>
  </si>
  <si>
    <t>Lorang</t>
  </si>
  <si>
    <t>VUT01020291123755</t>
  </si>
  <si>
    <t>Petawata</t>
  </si>
  <si>
    <t>VUT01020291203756</t>
  </si>
  <si>
    <t>LARATA</t>
  </si>
  <si>
    <t>VUT01020291113757</t>
  </si>
  <si>
    <t>Torowlo</t>
  </si>
  <si>
    <t>VUT01030141193758</t>
  </si>
  <si>
    <t>Yarovkar (Abandoned)</t>
  </si>
  <si>
    <t>VUT01020291123759</t>
  </si>
  <si>
    <t>Peamaeto</t>
  </si>
  <si>
    <t>VUT01020291113760</t>
  </si>
  <si>
    <t>Wirior</t>
  </si>
  <si>
    <t>VUT01020291123761</t>
  </si>
  <si>
    <t>Tanrig</t>
  </si>
  <si>
    <t>VUT01030141193762</t>
  </si>
  <si>
    <t>LOVINGE</t>
  </si>
  <si>
    <t>VUT01020291123763</t>
  </si>
  <si>
    <t>PURIAWOKE</t>
  </si>
  <si>
    <t>VUT01020291203764</t>
  </si>
  <si>
    <t>Yekar</t>
  </si>
  <si>
    <t>VUT01020291123765</t>
  </si>
  <si>
    <t>Saosia</t>
  </si>
  <si>
    <t>VUT01030141193766</t>
  </si>
  <si>
    <t>Pritike</t>
  </si>
  <si>
    <t>VUT01020291113767</t>
  </si>
  <si>
    <t>LOTOVON</t>
  </si>
  <si>
    <t>VUT01020291123768</t>
  </si>
  <si>
    <t>Raflepa</t>
  </si>
  <si>
    <t>VUT01020291203769</t>
  </si>
  <si>
    <t>PEAVOT</t>
  </si>
  <si>
    <t>VUT01020291113770</t>
  </si>
  <si>
    <t>Peavot</t>
  </si>
  <si>
    <t>VUT01020291113771</t>
  </si>
  <si>
    <t>Wunap</t>
  </si>
  <si>
    <t>VUT01020291203772</t>
  </si>
  <si>
    <t>Samava</t>
  </si>
  <si>
    <t>VUT01030141193773</t>
  </si>
  <si>
    <t>Penaoru</t>
  </si>
  <si>
    <t>VUT01020291203774</t>
  </si>
  <si>
    <t>Souleisere</t>
  </si>
  <si>
    <t>VUT01020291113775</t>
  </si>
  <si>
    <t>LAWAT</t>
  </si>
  <si>
    <t>VUT01020291123776</t>
  </si>
  <si>
    <t>Lotoror</t>
  </si>
  <si>
    <t>VUT01020291123777</t>
  </si>
  <si>
    <t>Leleveia</t>
  </si>
  <si>
    <t>VUT01030141193778</t>
  </si>
  <si>
    <t>PWELTARIHAPITU</t>
  </si>
  <si>
    <t>VUT01020291113779</t>
  </si>
  <si>
    <t>POURTIHE</t>
  </si>
  <si>
    <t>VUT01020291203780</t>
  </si>
  <si>
    <t>Vaerani</t>
  </si>
  <si>
    <t>VUT01020291113781</t>
  </si>
  <si>
    <t>GUTA</t>
  </si>
  <si>
    <t>VUT01030141193782</t>
  </si>
  <si>
    <t>Naseutora</t>
  </si>
  <si>
    <t>VUT01030141193783</t>
  </si>
  <si>
    <t>RETSETAI</t>
  </si>
  <si>
    <t>VUT01020291203784</t>
  </si>
  <si>
    <t>DALOTAROPOU</t>
  </si>
  <si>
    <t>VUT01020291113785</t>
  </si>
  <si>
    <t>VUT01030141193786</t>
  </si>
  <si>
    <t>HEREN</t>
  </si>
  <si>
    <t>VUT01020291123787</t>
  </si>
  <si>
    <t>Heren</t>
  </si>
  <si>
    <t>VUT01020291123788</t>
  </si>
  <si>
    <t>Piatutur</t>
  </si>
  <si>
    <t>VUT01020291113789</t>
  </si>
  <si>
    <t>WUNAPERAS</t>
  </si>
  <si>
    <t>VUT01020291113790</t>
  </si>
  <si>
    <t>Rowo</t>
  </si>
  <si>
    <t>VUT01020291123791</t>
  </si>
  <si>
    <t>Natogulata</t>
  </si>
  <si>
    <t>VUT01030141193792</t>
  </si>
  <si>
    <t>VELE</t>
  </si>
  <si>
    <t>VUT01020291123793</t>
  </si>
  <si>
    <t>VATROWA SUNGADIA</t>
  </si>
  <si>
    <t>VUT01030141193794</t>
  </si>
  <si>
    <t>KWATEMBIU</t>
  </si>
  <si>
    <t>VUT01030141193795</t>
  </si>
  <si>
    <t>Peniel</t>
  </si>
  <si>
    <t>VUT01020291203796</t>
  </si>
  <si>
    <t>LEWEKAR</t>
  </si>
  <si>
    <t>VUT01020291123797</t>
  </si>
  <si>
    <t>Panpanon</t>
  </si>
  <si>
    <t>VUT01020291203798</t>
  </si>
  <si>
    <t>Loloruwu</t>
  </si>
  <si>
    <t>VUT01030141193799</t>
  </si>
  <si>
    <t>Nokuku (old mission)</t>
  </si>
  <si>
    <t>VUT01020291203800</t>
  </si>
  <si>
    <t>Peamatsina</t>
  </si>
  <si>
    <t>VUT01020291113801</t>
  </si>
  <si>
    <t>PEAMATSINA</t>
  </si>
  <si>
    <t>VUT01020291113802</t>
  </si>
  <si>
    <t>Wel Wel Pus</t>
  </si>
  <si>
    <t>VUT01020291203803</t>
  </si>
  <si>
    <t>TASMAORI</t>
  </si>
  <si>
    <t>VUT01030141193804</t>
  </si>
  <si>
    <t>Turmel</t>
  </si>
  <si>
    <t>VUT01020291203805</t>
  </si>
  <si>
    <t>TAWU</t>
  </si>
  <si>
    <t>VUT01030141193806</t>
  </si>
  <si>
    <t>Wunon</t>
  </si>
  <si>
    <t>VUT01020291203807</t>
  </si>
  <si>
    <t>Pirao</t>
  </si>
  <si>
    <t>VUT01020291113808</t>
  </si>
  <si>
    <t>Turmele</t>
  </si>
  <si>
    <t>VUT01020291203809</t>
  </si>
  <si>
    <t>Peabora</t>
  </si>
  <si>
    <t>VUT01020291113810</t>
  </si>
  <si>
    <t>Belmel</t>
  </si>
  <si>
    <t>VUT01020291203811</t>
  </si>
  <si>
    <t>Latchmoli</t>
  </si>
  <si>
    <t>VUT01020291203812</t>
  </si>
  <si>
    <t>Malterah</t>
  </si>
  <si>
    <t>VUT01020291113813</t>
  </si>
  <si>
    <t>Wan Latchmoli SDA Mission</t>
  </si>
  <si>
    <t>VUT01020291203814</t>
  </si>
  <si>
    <t>VUTHANA</t>
  </si>
  <si>
    <t>VUT01020291113815</t>
  </si>
  <si>
    <t>Venu Kin Toa</t>
  </si>
  <si>
    <t>VUT01020291203816</t>
  </si>
  <si>
    <t>Lolonkarbush</t>
  </si>
  <si>
    <t>VUT01020291203817</t>
  </si>
  <si>
    <t>Olpoi</t>
  </si>
  <si>
    <t>VUT01020291203818</t>
  </si>
  <si>
    <t>MENEGHORO</t>
  </si>
  <si>
    <t>VUT01020291203819</t>
  </si>
  <si>
    <t>MATALA</t>
  </si>
  <si>
    <t>VUT01020291113820</t>
  </si>
  <si>
    <t>VUT01020291113821</t>
  </si>
  <si>
    <t>LAONE</t>
  </si>
  <si>
    <t>VUT01020291113822</t>
  </si>
  <si>
    <t>Pesena</t>
  </si>
  <si>
    <t>VUT01020291113823</t>
  </si>
  <si>
    <t>Papanavero</t>
  </si>
  <si>
    <t>VUT01020291113824</t>
  </si>
  <si>
    <t>Poarou</t>
  </si>
  <si>
    <t>VUT01020291203825</t>
  </si>
  <si>
    <t>Vunap</t>
  </si>
  <si>
    <t>VUT01020291113826</t>
  </si>
  <si>
    <t>Laum</t>
  </si>
  <si>
    <t>VUT01020291113827</t>
  </si>
  <si>
    <t>Ratchvahal</t>
  </si>
  <si>
    <t>VUT01020291203828</t>
  </si>
  <si>
    <t>WUNTAVIJAKAVO</t>
  </si>
  <si>
    <t>VUT01020291113829</t>
  </si>
  <si>
    <t>Molpoi</t>
  </si>
  <si>
    <t>VUT01020291203830</t>
  </si>
  <si>
    <t>OVAE</t>
  </si>
  <si>
    <t>VUT01020291113831</t>
  </si>
  <si>
    <t>Matalip</t>
  </si>
  <si>
    <t>VUT01020291203832</t>
  </si>
  <si>
    <t>Perthany</t>
  </si>
  <si>
    <t>VUT01020291203833</t>
  </si>
  <si>
    <t>PELOLO</t>
  </si>
  <si>
    <t>VUT01020291113834</t>
  </si>
  <si>
    <t>Petani</t>
  </si>
  <si>
    <t>VUT01020291203835</t>
  </si>
  <si>
    <t>RASFAHALO</t>
  </si>
  <si>
    <t>VUT01020291113836</t>
  </si>
  <si>
    <t>Porkorivi</t>
  </si>
  <si>
    <t>VUT01020291203837</t>
  </si>
  <si>
    <t>Wunapak</t>
  </si>
  <si>
    <t>VUT01020291113838</t>
  </si>
  <si>
    <t>Takasrarua</t>
  </si>
  <si>
    <t>VUT01020291203839</t>
  </si>
  <si>
    <t>Valpei</t>
  </si>
  <si>
    <t>VUT01020291203840</t>
  </si>
  <si>
    <t>VUT01020291203841</t>
  </si>
  <si>
    <t>NAHALATO</t>
  </si>
  <si>
    <t>VUT01020291113842</t>
  </si>
  <si>
    <t>Malavuko</t>
  </si>
  <si>
    <t>VUT01020291113843</t>
  </si>
  <si>
    <t>TARPOUANOA</t>
  </si>
  <si>
    <t>VUT01020291113844</t>
  </si>
  <si>
    <t>TSARENTIA</t>
  </si>
  <si>
    <t>VUT01020291113845</t>
  </si>
  <si>
    <t>NAHONAGORUA</t>
  </si>
  <si>
    <t>VUT01020291113846</t>
  </si>
  <si>
    <t>TARPOIVUHOVUHO</t>
  </si>
  <si>
    <t>VUT01020291113847</t>
  </si>
  <si>
    <t>Onmertwua</t>
  </si>
  <si>
    <t>VUT01020291113848</t>
  </si>
  <si>
    <t>Sapen</t>
  </si>
  <si>
    <t>VUT01020291113849</t>
  </si>
  <si>
    <t>Onwertev</t>
  </si>
  <si>
    <t>VUT01020291113850</t>
  </si>
  <si>
    <t>Ilava</t>
  </si>
  <si>
    <t>VUT01020291113851</t>
  </si>
  <si>
    <t>KERE</t>
  </si>
  <si>
    <t>VUT01020291203852</t>
  </si>
  <si>
    <t>William</t>
  </si>
  <si>
    <t>VUT01020291203853</t>
  </si>
  <si>
    <t>Menevula</t>
  </si>
  <si>
    <t>VUT01020291203854</t>
  </si>
  <si>
    <t>ITAE</t>
  </si>
  <si>
    <t>VUT01020291113855</t>
  </si>
  <si>
    <t>Wunpuko 2</t>
  </si>
  <si>
    <t>VUT01020291203856</t>
  </si>
  <si>
    <t>Wunpuko 1</t>
  </si>
  <si>
    <t>VUT01020291203857</t>
  </si>
  <si>
    <t>Veray</t>
  </si>
  <si>
    <t>VUT01020291203858</t>
  </si>
  <si>
    <t>Paot</t>
  </si>
  <si>
    <t>VUT01020291203859</t>
  </si>
  <si>
    <t>Taktak</t>
  </si>
  <si>
    <t>VUT01020291203860</t>
  </si>
  <si>
    <t>Maroa</t>
  </si>
  <si>
    <t>VUT01020291203861</t>
  </si>
  <si>
    <t>WOWANRIO</t>
  </si>
  <si>
    <t>VUT01020291203862</t>
  </si>
  <si>
    <t>Mao</t>
  </si>
  <si>
    <t>VUT01020291203863</t>
  </si>
  <si>
    <t>Hokua</t>
  </si>
  <si>
    <t>VUT01020291203864</t>
  </si>
  <si>
    <t>Aot</t>
  </si>
  <si>
    <t>VUT01010191213865</t>
  </si>
  <si>
    <t>Tasmat</t>
  </si>
  <si>
    <t>VUT01010191213866</t>
  </si>
  <si>
    <t>Levatmise</t>
  </si>
  <si>
    <t>VUT01010191213867</t>
  </si>
  <si>
    <t>Lekwel</t>
  </si>
  <si>
    <t>VUT01010191213868</t>
  </si>
  <si>
    <t>Dorig</t>
  </si>
  <si>
    <t>VUT01010101233869</t>
  </si>
  <si>
    <t>Avtitnan</t>
  </si>
  <si>
    <t>VUT01010101233870</t>
  </si>
  <si>
    <t>Biam</t>
  </si>
  <si>
    <t>VUT01010101233871</t>
  </si>
  <si>
    <t>Doal</t>
  </si>
  <si>
    <t>VUT01010101233872</t>
  </si>
  <si>
    <t>Atkor</t>
  </si>
  <si>
    <t>VUT01010101233873</t>
  </si>
  <si>
    <t>Levolvol</t>
  </si>
  <si>
    <t>VUT01010631223874</t>
  </si>
  <si>
    <t>Kweteon</t>
  </si>
  <si>
    <t>VUT01010101233875</t>
  </si>
  <si>
    <t>Langromos</t>
  </si>
  <si>
    <t>VUT01010101233876</t>
  </si>
  <si>
    <t>Dolav</t>
  </si>
  <si>
    <t>VUT01010101233877</t>
  </si>
  <si>
    <t>Lebaen</t>
  </si>
  <si>
    <t>VUT01010101233878</t>
  </si>
  <si>
    <t>Mbwetbalak</t>
  </si>
  <si>
    <t>VUT01010101233879</t>
  </si>
  <si>
    <t>Ontar</t>
  </si>
  <si>
    <t>VUT01010101233880</t>
  </si>
  <si>
    <t>Navor</t>
  </si>
  <si>
    <t>VUT01010101233881</t>
  </si>
  <si>
    <t>Makeontar</t>
  </si>
  <si>
    <t>VUT01010101233882</t>
  </si>
  <si>
    <t>Lembot Tu</t>
  </si>
  <si>
    <t>VUT01010101233883</t>
  </si>
  <si>
    <t>Ledove</t>
  </si>
  <si>
    <t>VUT01010101233884</t>
  </si>
  <si>
    <t>Masliliu</t>
  </si>
  <si>
    <t>VUT01010101233885</t>
  </si>
  <si>
    <t>Lesus</t>
  </si>
  <si>
    <t>VUT01010101233886</t>
  </si>
  <si>
    <t>Lambal</t>
  </si>
  <si>
    <t>VUT01010101233887</t>
  </si>
  <si>
    <t>Pewis</t>
  </si>
  <si>
    <t>VUT01010101233888</t>
  </si>
  <si>
    <t>Lesar</t>
  </si>
  <si>
    <t>VUT01010101233889</t>
  </si>
  <si>
    <t>Aworor</t>
  </si>
  <si>
    <t>VUT01010101233890</t>
  </si>
  <si>
    <t>Nerer</t>
  </si>
  <si>
    <t>VUT01010101233891</t>
  </si>
  <si>
    <t>VUT01010101233892</t>
  </si>
  <si>
    <t>Qwetegaveg</t>
  </si>
  <si>
    <t>VUT01010101233893</t>
  </si>
  <si>
    <t>Koro</t>
  </si>
  <si>
    <t>VUT01010101233894</t>
  </si>
  <si>
    <t>Siritig</t>
  </si>
  <si>
    <t>VUT01010101233895</t>
  </si>
  <si>
    <t>Munhoro</t>
  </si>
  <si>
    <t>VUT01010101233896</t>
  </si>
  <si>
    <t>VUT01010101233897</t>
  </si>
  <si>
    <t>VUT01010101233898</t>
  </si>
  <si>
    <t>Nemeng</t>
  </si>
  <si>
    <t>VUT01010101233899</t>
  </si>
  <si>
    <t>Toprat</t>
  </si>
  <si>
    <t>VUT01010101233900</t>
  </si>
  <si>
    <t>Talvavus</t>
  </si>
  <si>
    <t>VUT01010101233901</t>
  </si>
  <si>
    <t>VUT01010101233902</t>
  </si>
  <si>
    <t>Angwet</t>
  </si>
  <si>
    <t>VUT01010101233903</t>
  </si>
  <si>
    <t>Lewendawar</t>
  </si>
  <si>
    <t>VUT01010101233904</t>
  </si>
  <si>
    <t>Lemanman</t>
  </si>
  <si>
    <t>VUT01010101233905</t>
  </si>
  <si>
    <t>Gusvere</t>
  </si>
  <si>
    <t>VUT01010101233906</t>
  </si>
  <si>
    <t>Namar</t>
  </si>
  <si>
    <t>VUT01010101233907</t>
  </si>
  <si>
    <t>Tulu</t>
  </si>
  <si>
    <t>VUT01010101233908</t>
  </si>
  <si>
    <t>Tarasag</t>
  </si>
  <si>
    <t>VUT01010101233909</t>
  </si>
  <si>
    <t>VUT01010101233910</t>
  </si>
  <si>
    <t>Qwetevatevo</t>
  </si>
  <si>
    <t>VUT01010101233911</t>
  </si>
  <si>
    <t>Lewesas</t>
  </si>
  <si>
    <t>VUT01010101233912</t>
  </si>
  <si>
    <t>Qweteof</t>
  </si>
  <si>
    <t>VUT01010101233913</t>
  </si>
  <si>
    <t>Neveto</t>
  </si>
  <si>
    <t>VUT01010101233914</t>
  </si>
  <si>
    <t>Legawenda</t>
  </si>
  <si>
    <t>VUT01010101233915</t>
  </si>
  <si>
    <t>Gaua Area Council</t>
  </si>
  <si>
    <t>VUT01010101233916</t>
  </si>
  <si>
    <t>Birivat</t>
  </si>
  <si>
    <t>VUT01010101233917</t>
  </si>
  <si>
    <t>Kwetop</t>
  </si>
  <si>
    <t>VUT01010101233918</t>
  </si>
  <si>
    <t>Aver</t>
  </si>
  <si>
    <t>VUT01010101233919</t>
  </si>
  <si>
    <t>MASEVONO</t>
  </si>
  <si>
    <t>VUT01010101233920</t>
  </si>
  <si>
    <t>Tamlap</t>
  </si>
  <si>
    <t>VUT01010101233921</t>
  </si>
  <si>
    <t>Lembot</t>
  </si>
  <si>
    <t>VUT01010101233922</t>
  </si>
  <si>
    <t>Namasari</t>
  </si>
  <si>
    <t>VUT01010101233923</t>
  </si>
  <si>
    <t>Bororig Region</t>
  </si>
  <si>
    <t>VUT01010101233924</t>
  </si>
  <si>
    <t>Bengaren</t>
  </si>
  <si>
    <t>VUT01010101233925</t>
  </si>
  <si>
    <t>Lemoga</t>
  </si>
  <si>
    <t>VUT01010101233926</t>
  </si>
  <si>
    <t>Levog</t>
  </si>
  <si>
    <t>VUT01010101233927</t>
  </si>
  <si>
    <t>Tino</t>
  </si>
  <si>
    <t>VUT01010281263928</t>
  </si>
  <si>
    <t>Wosaga</t>
  </si>
  <si>
    <t>VUT01010281263929</t>
  </si>
  <si>
    <t>Litow</t>
  </si>
  <si>
    <t>VUT01010281263930</t>
  </si>
  <si>
    <t>KEREMBITIA</t>
  </si>
  <si>
    <t>VUT01010281263931</t>
  </si>
  <si>
    <t>VUT01010281263932</t>
  </si>
  <si>
    <t>Veutumboso</t>
  </si>
  <si>
    <t>VUT01010281263933</t>
  </si>
  <si>
    <t>NGERENOWUT</t>
  </si>
  <si>
    <t>VUT01010281263934</t>
  </si>
  <si>
    <t>Mosina</t>
  </si>
  <si>
    <t>VUT01010281263935</t>
  </si>
  <si>
    <t>Wisilat</t>
  </si>
  <si>
    <t>VUT01010281263936</t>
  </si>
  <si>
    <t>Bokrat</t>
  </si>
  <si>
    <t>VUT01010281263937</t>
  </si>
  <si>
    <t>Vetrow</t>
  </si>
  <si>
    <t>VUT01010281263938</t>
  </si>
  <si>
    <t>VUT01010281263939</t>
  </si>
  <si>
    <t>Tanlap</t>
  </si>
  <si>
    <t>VUT01010281263940</t>
  </si>
  <si>
    <t>Venaetekwelliao</t>
  </si>
  <si>
    <t>VUT01010281263941</t>
  </si>
  <si>
    <t>Mberiot</t>
  </si>
  <si>
    <t>VUT01010281263942</t>
  </si>
  <si>
    <t>Vatrata</t>
  </si>
  <si>
    <t>VUT01010281263943</t>
  </si>
  <si>
    <t>Sisiol</t>
  </si>
  <si>
    <t>VUT01010281263944</t>
  </si>
  <si>
    <t>Namal</t>
  </si>
  <si>
    <t>VUT01010281263945</t>
  </si>
  <si>
    <t>VATRATA</t>
  </si>
  <si>
    <t>VUT01010281263946</t>
  </si>
  <si>
    <t>Tatuve</t>
  </si>
  <si>
    <t>VUT01010281263947</t>
  </si>
  <si>
    <t>VUT01010451243948</t>
  </si>
  <si>
    <t>Sola</t>
  </si>
  <si>
    <t>VUT01010281263949</t>
  </si>
  <si>
    <t>Diocese</t>
  </si>
  <si>
    <t>VUT01010281263950</t>
  </si>
  <si>
    <t>SANARA</t>
  </si>
  <si>
    <t>VUT01010281263951</t>
  </si>
  <si>
    <t>Navut</t>
  </si>
  <si>
    <t>VUT01010661253952</t>
  </si>
  <si>
    <t>VUT01010661253953</t>
  </si>
  <si>
    <t>Liwotkei</t>
  </si>
  <si>
    <t>VUT01010661253954</t>
  </si>
  <si>
    <t>Le'ev</t>
  </si>
  <si>
    <t>VUT01010281263955</t>
  </si>
  <si>
    <t>Sukeia</t>
  </si>
  <si>
    <t>VUT01010661253956</t>
  </si>
  <si>
    <t>Timaru</t>
  </si>
  <si>
    <t>VUT01010281263957</t>
  </si>
  <si>
    <t>Veverao</t>
  </si>
  <si>
    <t>VUT01010661253958</t>
  </si>
  <si>
    <t>Lotawan</t>
  </si>
  <si>
    <t>VUT01010661253959</t>
  </si>
  <si>
    <t>Lotawora</t>
  </si>
  <si>
    <t>VUT01010661253960</t>
  </si>
  <si>
    <t>Mariu</t>
  </si>
  <si>
    <t>VUT01010661253961</t>
  </si>
  <si>
    <t>TANOSIKAN</t>
  </si>
  <si>
    <t>VUT01010661253962</t>
  </si>
  <si>
    <t>Seremba</t>
  </si>
  <si>
    <t>VUT01010281263963</t>
  </si>
  <si>
    <t>Tukwetap</t>
  </si>
  <si>
    <t>VUT01010661253964</t>
  </si>
  <si>
    <t>WONOS NAWON</t>
  </si>
  <si>
    <t>VUT01010281263965</t>
  </si>
  <si>
    <t>SAREMBA</t>
  </si>
  <si>
    <t>VUT01010281263966</t>
  </si>
  <si>
    <t>Quanlab</t>
  </si>
  <si>
    <t>VUT01010281263967</t>
  </si>
  <si>
    <t>Kwanglav</t>
  </si>
  <si>
    <t>VUT01010281263968</t>
  </si>
  <si>
    <t>Liwan</t>
  </si>
  <si>
    <t>VUT01010281263969</t>
  </si>
  <si>
    <t>Lalngetakwewe</t>
  </si>
  <si>
    <t>VUT01010281263970</t>
  </si>
  <si>
    <t>LALNGETAK</t>
  </si>
  <si>
    <t>VUT01010281263971</t>
  </si>
  <si>
    <t>Lomongtik</t>
  </si>
  <si>
    <t>VUT01010281263972</t>
  </si>
  <si>
    <t>LEMERIG</t>
  </si>
  <si>
    <t>VUT01010281263973</t>
  </si>
  <si>
    <t>MERELAEN</t>
  </si>
  <si>
    <t>VUT01010281263974</t>
  </si>
  <si>
    <t>Qokemel</t>
  </si>
  <si>
    <t>VUT01010281263975</t>
  </si>
  <si>
    <t>Keyembak</t>
  </si>
  <si>
    <t>VUT01010281263976</t>
  </si>
  <si>
    <t>Boworik</t>
  </si>
  <si>
    <t>VUT01010281263977</t>
  </si>
  <si>
    <t>Merelaen</t>
  </si>
  <si>
    <t>VUT01010281263978</t>
  </si>
  <si>
    <t>Nereleuma</t>
  </si>
  <si>
    <t>VUT01010281263979</t>
  </si>
  <si>
    <t>Queso</t>
  </si>
  <si>
    <t>VUT01010281263980</t>
  </si>
  <si>
    <t>Lewatak</t>
  </si>
  <si>
    <t>VUT01010281263981</t>
  </si>
  <si>
    <t>METESARIG</t>
  </si>
  <si>
    <t>VUT01010281263982</t>
  </si>
  <si>
    <t>Lesa</t>
  </si>
  <si>
    <t>VUT01010281263983</t>
  </si>
  <si>
    <t>Letelwut</t>
  </si>
  <si>
    <t>VUT01010281263984</t>
  </si>
  <si>
    <t>Ambek</t>
  </si>
  <si>
    <t>VUT01010281263985</t>
  </si>
  <si>
    <t>Bevetmol</t>
  </si>
  <si>
    <t>Station</t>
  </si>
  <si>
    <t>VUT01010721273986</t>
  </si>
  <si>
    <t>Rantapao</t>
  </si>
  <si>
    <t>VUT01010721273987</t>
  </si>
  <si>
    <t>Lambaen</t>
  </si>
  <si>
    <t>VUT01010721273988</t>
  </si>
  <si>
    <t>Vatop</t>
  </si>
  <si>
    <t>VUT01010281263989</t>
  </si>
  <si>
    <t>Lehai</t>
  </si>
  <si>
    <t>VUT01010721273990</t>
  </si>
  <si>
    <t>Luwutiout</t>
  </si>
  <si>
    <t>VUT01010721273991</t>
  </si>
  <si>
    <t>Vetyayah</t>
  </si>
  <si>
    <t>VUT01010721273992</t>
  </si>
  <si>
    <t>Multam</t>
  </si>
  <si>
    <t>VUT01010721273993</t>
  </si>
  <si>
    <t>Langmuvet</t>
  </si>
  <si>
    <t>VUT01010721273994</t>
  </si>
  <si>
    <t>Leru</t>
  </si>
  <si>
    <t>VUT01010721273995</t>
  </si>
  <si>
    <t>Laskaraon</t>
  </si>
  <si>
    <t>VUT01010721273996</t>
  </si>
  <si>
    <t>Kalpokas</t>
  </si>
  <si>
    <t>VUT01010721273997</t>
  </si>
  <si>
    <t>VUT01010721273998</t>
  </si>
  <si>
    <t>Tilot</t>
  </si>
  <si>
    <t>VUT01010721273999</t>
  </si>
  <si>
    <t>Masungyir</t>
  </si>
  <si>
    <t>VUT01010721274000</t>
  </si>
  <si>
    <t>Lalnenabak</t>
  </si>
  <si>
    <t>VUT01010721274001</t>
  </si>
  <si>
    <t>Latanen</t>
  </si>
  <si>
    <t>VUT01010721274002</t>
  </si>
  <si>
    <t>Namba 3</t>
  </si>
  <si>
    <t>VUT01010721274003</t>
  </si>
  <si>
    <t>Lahanwet</t>
  </si>
  <si>
    <t>VUT01010721274004</t>
  </si>
  <si>
    <t>Lesly</t>
  </si>
  <si>
    <t>VUT01010721274005</t>
  </si>
  <si>
    <t>Lakaras</t>
  </si>
  <si>
    <t>VUT01010721274006</t>
  </si>
  <si>
    <t>Benetkrau</t>
  </si>
  <si>
    <t>VUT01010721274007</t>
  </si>
  <si>
    <t>Dimveterk</t>
  </si>
  <si>
    <t>VUT01010721274008</t>
  </si>
  <si>
    <t>Metesley</t>
  </si>
  <si>
    <t>VUT01010721274009</t>
  </si>
  <si>
    <t>Lenam</t>
  </si>
  <si>
    <t>VUT01010721274010</t>
  </si>
  <si>
    <t>Caring Home Bungalows</t>
  </si>
  <si>
    <t>Bangalows</t>
  </si>
  <si>
    <t>VUT01010201284011</t>
  </si>
  <si>
    <t>Ngerenigman</t>
  </si>
  <si>
    <t>VUT01010201284012</t>
  </si>
  <si>
    <t>Nissa Sunset Resort</t>
  </si>
  <si>
    <t>VUT01010201284013</t>
  </si>
  <si>
    <t>Wongyanit</t>
  </si>
  <si>
    <t>VUT01010201284014</t>
  </si>
  <si>
    <t>Kweyemagnde</t>
  </si>
  <si>
    <t>VUT01010201284015</t>
  </si>
  <si>
    <t>Lodoudou</t>
  </si>
  <si>
    <t>VUT01010201284016</t>
  </si>
  <si>
    <t>Qeremade</t>
  </si>
  <si>
    <t>VUT01010201284017</t>
  </si>
  <si>
    <t>Totogalg</t>
  </si>
  <si>
    <t>VUT01010201284018</t>
  </si>
  <si>
    <t>Totoglag</t>
  </si>
  <si>
    <t>VUT01010201284019</t>
  </si>
  <si>
    <t>Var</t>
  </si>
  <si>
    <t>VUT01010201284020</t>
  </si>
  <si>
    <t>Kwonu</t>
  </si>
  <si>
    <t>VUT01010201284021</t>
  </si>
  <si>
    <t>Tiltawa</t>
  </si>
  <si>
    <t>VUT01010201284022</t>
  </si>
  <si>
    <t>Loikwuh</t>
  </si>
  <si>
    <t>VUT01010201284023</t>
  </si>
  <si>
    <t>Amoyug</t>
  </si>
  <si>
    <t>VUT01010201284024</t>
  </si>
  <si>
    <t>Tingvet</t>
  </si>
  <si>
    <t>VUT01010201284025</t>
  </si>
  <si>
    <t>Kweye</t>
  </si>
  <si>
    <t>VUT01010201284026</t>
  </si>
  <si>
    <t>Tembe</t>
  </si>
  <si>
    <t>VUT01010201284027</t>
  </si>
  <si>
    <t>Telmtig</t>
  </si>
  <si>
    <t>VUT01010201284028</t>
  </si>
  <si>
    <t>Valua</t>
  </si>
  <si>
    <t>VUT01010201284029</t>
  </si>
  <si>
    <t>Lahambek</t>
  </si>
  <si>
    <t>VUT01010201284030</t>
  </si>
  <si>
    <t>Telvei</t>
  </si>
  <si>
    <t>VUT01010201284031</t>
  </si>
  <si>
    <t>Beklag</t>
  </si>
  <si>
    <t>VUT01010201284032</t>
  </si>
  <si>
    <t>Demsas 1</t>
  </si>
  <si>
    <t>VUT01010201284033</t>
  </si>
  <si>
    <t>Demsas 2</t>
  </si>
  <si>
    <t>VUT01010201284034</t>
  </si>
  <si>
    <t>Telvit</t>
  </si>
  <si>
    <t>VUT01010201284035</t>
  </si>
  <si>
    <t>Lesereplag</t>
  </si>
  <si>
    <t>VUT01010271304036</t>
  </si>
  <si>
    <t>Lehali</t>
  </si>
  <si>
    <t>VUT01010271304037</t>
  </si>
  <si>
    <t>Kowe</t>
  </si>
  <si>
    <t>VUT01010271304038</t>
  </si>
  <si>
    <t>Lekwiyangle</t>
  </si>
  <si>
    <t>VUT01010271304039</t>
  </si>
  <si>
    <t>Tano</t>
  </si>
  <si>
    <t>VUT01010271304040</t>
  </si>
  <si>
    <t>Vibir</t>
  </si>
  <si>
    <t>VUT01010251314041</t>
  </si>
  <si>
    <t>Laterlo</t>
  </si>
  <si>
    <t>VUT01010251314042</t>
  </si>
  <si>
    <t>Kwururetokwa</t>
  </si>
  <si>
    <t>VUT01010251314043</t>
  </si>
  <si>
    <t>Kusowa</t>
  </si>
  <si>
    <t>VUT01010251314044</t>
  </si>
  <si>
    <t>Likwal</t>
  </si>
  <si>
    <t>VUT01010251314045</t>
  </si>
  <si>
    <t>VIPAKA</t>
  </si>
  <si>
    <t>VUT01010121324046</t>
  </si>
  <si>
    <t>Rinura</t>
  </si>
  <si>
    <t>VUT01010121324047</t>
  </si>
  <si>
    <t>Telaklak</t>
  </si>
  <si>
    <t>VUT01010121324048</t>
  </si>
  <si>
    <t>Lungharigi</t>
  </si>
  <si>
    <t>VUT01010121324049</t>
  </si>
  <si>
    <t>Lateu</t>
  </si>
  <si>
    <t>VUT01010241344050</t>
  </si>
  <si>
    <t>VUT01010241344051</t>
  </si>
  <si>
    <t>Lonakwarenga</t>
  </si>
  <si>
    <t>VUT01010241344052</t>
  </si>
  <si>
    <t>Rival</t>
  </si>
  <si>
    <t>VUT01010641354053</t>
  </si>
  <si>
    <t>VUT01010641354054</t>
  </si>
  <si>
    <t>Yokwana</t>
  </si>
  <si>
    <t>VUT01010111364055</t>
  </si>
  <si>
    <t>VUT01010111364056</t>
  </si>
  <si>
    <t>Yeu Gavigamena</t>
  </si>
  <si>
    <t>VUT01010111364057</t>
  </si>
  <si>
    <t>Yoawoyeu</t>
  </si>
  <si>
    <t>VUT01010111364058</t>
  </si>
  <si>
    <t>Tenetagaragtepia</t>
  </si>
  <si>
    <t>VUT01010111364059</t>
  </si>
  <si>
    <t>Province
(adm1)</t>
  </si>
  <si>
    <t>Province
P-code</t>
  </si>
  <si>
    <t>Island
(adm2)</t>
  </si>
  <si>
    <t>Island
P-code</t>
  </si>
  <si>
    <t>Area Council
(adm3)</t>
  </si>
  <si>
    <t>Area Council
P-code</t>
  </si>
  <si>
    <t>Food Security and Agriculture</t>
  </si>
  <si>
    <t>Location Note (if not available in dropdown)</t>
  </si>
  <si>
    <t>Organisation</t>
  </si>
  <si>
    <t>Location</t>
  </si>
  <si>
    <t>Note</t>
  </si>
  <si>
    <r>
      <rPr>
        <b/>
        <sz val="10"/>
        <rFont val="Arial"/>
        <family val="2"/>
      </rPr>
      <t>NOTE:</t>
    </r>
    <r>
      <rPr>
        <sz val="10"/>
        <rFont val="Arial"/>
        <family val="2"/>
      </rPr>
      <t xml:space="preserve"> The #N/A error will show up if a location is not specificied. This does not need to be deleted and is in place for mapping purposes.</t>
    </r>
  </si>
  <si>
    <t>CARE International</t>
  </si>
  <si>
    <t>Vanuatu Red Cross</t>
  </si>
  <si>
    <t>Caritas</t>
  </si>
  <si>
    <t>French Red Cross/Vanuatu Red Cross</t>
  </si>
  <si>
    <t>Save the Children</t>
  </si>
  <si>
    <t>The Salvation Army</t>
  </si>
  <si>
    <t>World Vision</t>
  </si>
  <si>
    <t>TEAR Fund</t>
  </si>
  <si>
    <t>Oxfam</t>
  </si>
  <si>
    <t>International Medical Corps</t>
  </si>
  <si>
    <t>Samaritan's Purse</t>
  </si>
  <si>
    <t>UNICEF</t>
  </si>
  <si>
    <t>IHALU /ADAM Pearce</t>
  </si>
  <si>
    <t>AmeriCares &amp; NYC Medics</t>
  </si>
  <si>
    <t>World Health Organization</t>
  </si>
  <si>
    <t>Ministry of Health</t>
  </si>
  <si>
    <t>Health Specialists Ltd</t>
  </si>
  <si>
    <t>New Zealand Medical Assistance team NZMAT</t>
  </si>
  <si>
    <t>Dragonfly</t>
  </si>
  <si>
    <t>Humedica</t>
  </si>
  <si>
    <t>Med Santos</t>
  </si>
  <si>
    <t>Fijian Military Medical team</t>
  </si>
  <si>
    <t>Pacific Island Orthopaedic Association</t>
  </si>
  <si>
    <t>HUMA</t>
  </si>
  <si>
    <t>Promedical</t>
  </si>
  <si>
    <t>UNFPA</t>
  </si>
  <si>
    <t>Ministry of Education and Training</t>
  </si>
  <si>
    <t>(blank)</t>
  </si>
  <si>
    <t>Grand Total</t>
  </si>
  <si>
    <t xml:space="preserve">Count of Activity </t>
  </si>
  <si>
    <t>Agency</t>
  </si>
  <si>
    <t>Column Labels</t>
  </si>
  <si>
    <t>?</t>
  </si>
  <si>
    <t>Vanuatu Women's Centre</t>
  </si>
  <si>
    <t>Australian Medical Assistance Team AUSMAT</t>
  </si>
  <si>
    <t>Japanese Medical team JICA</t>
  </si>
  <si>
    <t>Rescue Net</t>
  </si>
  <si>
    <t>(Multiple Items)</t>
  </si>
  <si>
    <t>GIZ</t>
  </si>
  <si>
    <t xml:space="preserve">Ministry of Health </t>
  </si>
  <si>
    <t>International Medical Corp</t>
  </si>
  <si>
    <t>Ministry of Eduaction</t>
  </si>
  <si>
    <t>AAR Japan</t>
  </si>
  <si>
    <t xml:space="preserve">VESP </t>
  </si>
  <si>
    <t>Vanuatu Red Cross Society</t>
  </si>
  <si>
    <t>No. of  Activities (Completed/InProgress) by Cluster, Location and Agency - 1 April 2015</t>
  </si>
  <si>
    <t>Units</t>
  </si>
  <si>
    <t>Corrogated Iron Sheeting</t>
  </si>
  <si>
    <t>Tarp</t>
  </si>
  <si>
    <t>Shelter Tool Kit</t>
  </si>
  <si>
    <t>Blanket</t>
  </si>
  <si>
    <t>Bucket</t>
  </si>
  <si>
    <t>Kitchen set</t>
  </si>
  <si>
    <t>Sleeping mat</t>
  </si>
  <si>
    <t>Water Filter</t>
  </si>
  <si>
    <t>Water Purification Unit</t>
  </si>
  <si>
    <t xml:space="preserve">Aqua tab </t>
  </si>
  <si>
    <t>Water Container</t>
  </si>
  <si>
    <t>Jerry Can</t>
  </si>
  <si>
    <t>Water tank</t>
  </si>
  <si>
    <t>Water Tare/bladder</t>
  </si>
  <si>
    <t>Hygiene Kit</t>
  </si>
  <si>
    <t>Latrine Slab</t>
  </si>
  <si>
    <t>Pool Tester kit</t>
  </si>
  <si>
    <t>Pump</t>
  </si>
  <si>
    <t>Soap</t>
  </si>
  <si>
    <t>Squatting Plate</t>
  </si>
  <si>
    <t>Toothbrush</t>
  </si>
  <si>
    <t>WASH Kit</t>
  </si>
  <si>
    <t>Tent</t>
  </si>
  <si>
    <t>Early Childhood Development (ECD) kit</t>
  </si>
  <si>
    <t>School-in-a-box,40 students</t>
  </si>
  <si>
    <t>Tent,light weight,rectangular,72m²</t>
  </si>
  <si>
    <t>Tarpaulin,plastic,roll,4x50m</t>
  </si>
  <si>
    <t>Tent,light weight,rectangular,42m²</t>
  </si>
  <si>
    <t>Water Filters with Buckets</t>
  </si>
  <si>
    <t>Water Purification Tablets-(WPT)</t>
  </si>
  <si>
    <t>Protex Handwashing Soap</t>
  </si>
  <si>
    <t xml:space="preserve">Materials </t>
  </si>
  <si>
    <t xml:space="preserve">Water Tank - 1,500 ltrs Collapsible </t>
  </si>
  <si>
    <t xml:space="preserve">Water Tank - 5,000 ltrs Collapsible </t>
  </si>
  <si>
    <t xml:space="preserve">Water Containers - 10 ltrs Collapsible </t>
  </si>
  <si>
    <t xml:space="preserve">Water Bladders - 6,000 ltrs </t>
  </si>
  <si>
    <t>Recreation Kit</t>
  </si>
  <si>
    <t>Teacher Kit</t>
  </si>
  <si>
    <t>tablet</t>
  </si>
  <si>
    <t>piece</t>
  </si>
  <si>
    <t>sheet</t>
  </si>
  <si>
    <t>kit</t>
  </si>
  <si>
    <t>can</t>
  </si>
  <si>
    <t>set</t>
  </si>
  <si>
    <t>slab</t>
  </si>
  <si>
    <t>Kit</t>
  </si>
  <si>
    <t>bladder</t>
  </si>
  <si>
    <t>Container</t>
  </si>
  <si>
    <t>Filter</t>
  </si>
  <si>
    <t>Unit</t>
  </si>
  <si>
    <t>tank</t>
  </si>
  <si>
    <t>Tank</t>
  </si>
  <si>
    <t>Tarpaulin,6x3.6m</t>
  </si>
  <si>
    <t>School Back Packs</t>
  </si>
  <si>
    <t>International Emergency Health Kits (IEHK)</t>
  </si>
  <si>
    <t>Solar Lamp</t>
  </si>
  <si>
    <t>Reporting Agency</t>
  </si>
  <si>
    <t>Vulnerability List</t>
  </si>
  <si>
    <t>Elderly</t>
  </si>
  <si>
    <t>Landless</t>
  </si>
  <si>
    <t>(this would include religious, ethnic, tribal minorities – no need to specify. Our assessments noted that some discrimination occurred during distributions when the chief prioritised his tribe within community so it is worth including)</t>
  </si>
  <si>
    <t>Other Vulnerable</t>
  </si>
  <si>
    <t>Note that including other would require them to specify in the comments section.</t>
  </si>
  <si>
    <t>Shelter Awareness</t>
  </si>
  <si>
    <t>Description</t>
  </si>
  <si>
    <t>Roofing material &amp; fixings</t>
  </si>
  <si>
    <t>To include sufficient material for durable roofing solution,</t>
  </si>
  <si>
    <t>Households</t>
  </si>
  <si>
    <t xml:space="preserve"> See shelter cluster's technical guidelines for details</t>
  </si>
  <si>
    <t>Other construction material</t>
  </si>
  <si>
    <t xml:space="preserve">Such as framing and cladding material pacakge that does not include roofing material. </t>
  </si>
  <si>
    <t>Transitional / core shelter support</t>
  </si>
  <si>
    <t>Involves direct suport for construction of Transitional or Progressive (Core) Shelter</t>
  </si>
  <si>
    <t>Tool Kit</t>
  </si>
  <si>
    <t>Basic construction tools, including Timber saw, claw hammer, shovel, pliers, bolo, etc. per household or group of households</t>
  </si>
  <si>
    <t>Households with access to tools</t>
  </si>
  <si>
    <t>Clean up kit / salvage kit</t>
  </si>
  <si>
    <t xml:space="preserve">Community clean up and rubble removal kit, including wheelbarrow, shovel, hacksaw, etc., and personal protection </t>
  </si>
  <si>
    <t>Number of kits provided</t>
  </si>
  <si>
    <t>Technical assistance (SSRS)</t>
  </si>
  <si>
    <t>Includes orientation, distribution of IEC materials, demonstration, construction of model shelter, etc. to promote build back safer practices.</t>
  </si>
  <si>
    <t>Indicate Yes if tech. assistance was provided</t>
  </si>
  <si>
    <t>Training (skilled Labour)</t>
  </si>
  <si>
    <t>Training of carpenters and masons in DRR /  build back safer techniques and practices.</t>
  </si>
  <si>
    <t>Number of people trained</t>
  </si>
  <si>
    <t>Support to Self Recovery of Shelter (SSRS)</t>
  </si>
  <si>
    <t>Column for  - aspiration/seeking funding – pipeline funded – funded – ongoing – complete</t>
  </si>
  <si>
    <t>Distribution</t>
  </si>
  <si>
    <t>DRR/BBB Training</t>
  </si>
  <si>
    <t>Technical Assistance</t>
  </si>
  <si>
    <t>Sector Feedback
(from list)</t>
  </si>
  <si>
    <t>Complainant</t>
  </si>
  <si>
    <t>Complainant Location (choose from lists)</t>
  </si>
  <si>
    <t>Number of Complainants</t>
  </si>
  <si>
    <t>Number of People in Household</t>
  </si>
  <si>
    <t>Vulnerable? (from list)</t>
  </si>
  <si>
    <t>Date of Complaint</t>
  </si>
  <si>
    <t>Female Headed HH</t>
  </si>
  <si>
    <t>IDP</t>
  </si>
  <si>
    <t>Minority/Marginalized Group</t>
  </si>
  <si>
    <t>Disabled</t>
  </si>
  <si>
    <t>Pregnant/Lactating</t>
  </si>
  <si>
    <t>Vulnerability</t>
  </si>
  <si>
    <t>Material Requested or Issue? Description (from list)</t>
  </si>
  <si>
    <t>Material Requested or Issue? Description  (in not if list)</t>
  </si>
  <si>
    <t>Activity Requested or Issue?</t>
  </si>
  <si>
    <t>Activity Issue</t>
  </si>
  <si>
    <t>Material Issue</t>
  </si>
  <si>
    <t>Comments (If you picked "Other Vulnerable" from column T, please specify here.)</t>
  </si>
  <si>
    <t>Please record the location of the complainant, locations are divided into Province, Island, Area Council and Village/Town using drop-down menus. If their described location is not listed or you cannot find it, please type it in the 'Location Note' column. If their location is specific (e.g an evacuation centre or school), please put this is the 'Location Note' column.</t>
  </si>
  <si>
    <t>Please spell out the name of your ogranisation (no acronyms) as the agency reporting the feedback/complaint.</t>
  </si>
  <si>
    <t>Choose what sector the feedback/complaint refers to from the drop down menu. Sectors listed are:
Assesment, Education, Food Security and Agriculture, Health, Logistics, NFI, Nutrition, Protection, Shelter, WASH and Other</t>
  </si>
  <si>
    <t>No. of Complainants</t>
  </si>
  <si>
    <t>Is this one complainant representing themselves (or a number of people), or is the complaint on behalf of a household? Put the number "1" in column Q  if it is one person or a group of people representing a household, and in column "R" pick "Household" from the dropdown menu. When possible try to represent households.</t>
  </si>
  <si>
    <t>Please ask or observe if the complainant may be of a vulnerable group, selections include: Elderly, Female Headed HH, IDP, Landless, Minority/Marginalized Group, N/A, Other Vulnerable, Disabled, Pregnant/Lactating. If you picked "Other Vulnerable" from column T dropdown list, please specify what that vulnerability is the comments section column V.</t>
  </si>
  <si>
    <t>How to complete the feedback/compaint form</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</si>
</sst>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 #,##0.00_-;_-* &quot;-&quot;??_-;_-@_-"/>
    <numFmt numFmtId="165" formatCode="[$-809]d\ mmm\ yyyy;@"/>
    <numFmt numFmtId="166" formatCode="_-* #,##0_-;\-* #,##0_-;_-* &quot;-&quot;??_-;_-@_-"/>
    <numFmt numFmtId="167" formatCode="[$-C09]dd\-mmm\-yy;@"/>
    <numFmt numFmtId="168" formatCode="dd/mm/yyyy;@"/>
  </numFmts>
  <fonts count="29">
    <font>
      <sz val="11"/>
      <color theme="1"/>
      <name val="Calibri"/>
      <family val="2"/>
      <scheme val="minor"/>
    </font>
    <font>
      <b/>
      <sz val="11"/>
      <color indexed="8"/>
      <name val="Calibri"/>
      <family val="2"/>
    </font>
    <font>
      <sz val="11"/>
      <color indexed="8"/>
      <name val="Helvetica Neue"/>
    </font>
    <font>
      <sz val="8"/>
      <name val="Calibri"/>
      <family val="2"/>
    </font>
    <font>
      <b/>
      <sz val="11"/>
      <color theme="1"/>
      <name val="Calibri"/>
      <family val="2"/>
      <scheme val="minor"/>
    </font>
    <font>
      <sz val="10"/>
      <color theme="1"/>
      <name val="Calibri"/>
      <family val="2"/>
      <scheme val="minor"/>
    </font>
    <font>
      <sz val="14"/>
      <color theme="1"/>
      <name val="Calibri"/>
      <family val="2"/>
      <scheme val="minor"/>
    </font>
    <font>
      <sz val="11"/>
      <color theme="0" tint="-4.9989318521683403E-2"/>
      <name val="Calibri"/>
      <family val="2"/>
      <scheme val="minor"/>
    </font>
    <font>
      <sz val="11"/>
      <color theme="1"/>
      <name val="Calibri"/>
      <family val="2"/>
      <scheme val="minor"/>
    </font>
    <font>
      <i/>
      <sz val="11"/>
      <color theme="1"/>
      <name val="Calibri"/>
      <family val="2"/>
      <scheme val="minor"/>
    </font>
    <font>
      <b/>
      <sz val="16"/>
      <color theme="0"/>
      <name val="Calibri"/>
      <family val="2"/>
      <scheme val="minor"/>
    </font>
    <font>
      <sz val="11"/>
      <name val="Calibri"/>
      <family val="2"/>
      <scheme val="minor"/>
    </font>
    <font>
      <i/>
      <sz val="10"/>
      <color theme="1"/>
      <name val="Calibri"/>
      <family val="2"/>
      <scheme val="minor"/>
    </font>
    <font>
      <sz val="10"/>
      <name val="Arial"/>
      <family val="2"/>
    </font>
    <font>
      <b/>
      <sz val="10"/>
      <name val="Arial"/>
      <family val="2"/>
    </font>
    <font>
      <sz val="10"/>
      <color rgb="FF0070C0"/>
      <name val="Arial"/>
      <family val="2"/>
    </font>
    <font>
      <i/>
      <sz val="10"/>
      <name val="Arial"/>
      <family val="2"/>
    </font>
    <font>
      <sz val="10"/>
      <color theme="1"/>
      <name val="Calibri"/>
      <family val="2"/>
      <scheme val="minor"/>
    </font>
    <font>
      <sz val="10"/>
      <name val="Calibri"/>
      <family val="2"/>
      <scheme val="minor"/>
    </font>
    <font>
      <sz val="10"/>
      <color theme="1"/>
      <name val="Calibri"/>
      <family val="2"/>
      <scheme val="minor"/>
    </font>
    <font>
      <b/>
      <sz val="9"/>
      <color indexed="81"/>
      <name val="Tahoma"/>
      <family val="2"/>
    </font>
    <font>
      <sz val="9"/>
      <color indexed="81"/>
      <name val="Tahoma"/>
      <family val="2"/>
    </font>
    <font>
      <sz val="10"/>
      <color rgb="FF008000"/>
      <name val="Calibri"/>
      <family val="2"/>
      <scheme val="minor"/>
    </font>
    <font>
      <b/>
      <sz val="16"/>
      <color theme="1"/>
      <name val="Calibri"/>
      <family val="2"/>
      <scheme val="minor"/>
    </font>
    <font>
      <sz val="10"/>
      <color rgb="FF000000"/>
      <name val="Calibri"/>
      <family val="2"/>
      <scheme val="minor"/>
    </font>
    <font>
      <sz val="11"/>
      <color rgb="FF9C0006"/>
      <name val="Calibri"/>
      <family val="2"/>
      <scheme val="minor"/>
    </font>
    <font>
      <sz val="11"/>
      <color rgb="FF000000"/>
      <name val="Calibri"/>
      <family val="2"/>
      <scheme val="minor"/>
    </font>
    <font>
      <b/>
      <sz val="12"/>
      <color theme="1"/>
      <name val="Calibri"/>
      <family val="2"/>
      <scheme val="minor"/>
    </font>
    <font>
      <u/>
      <sz val="12"/>
      <color theme="10"/>
      <name val="Calibri"/>
      <family val="2"/>
      <scheme val="minor"/>
    </font>
  </fonts>
  <fills count="14">
    <fill>
      <patternFill patternType="none"/>
    </fill>
    <fill>
      <patternFill patternType="gray125"/>
    </fill>
    <fill>
      <patternFill patternType="solid">
        <fgColor theme="4" tint="0.39997558519241921"/>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6"/>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FFC7CE"/>
      </patternFill>
    </fill>
    <fill>
      <patternFill patternType="solid">
        <fgColor theme="5" tint="0.399975585192419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14996795556505021"/>
      </bottom>
      <diagonal/>
    </border>
    <border>
      <left style="thin">
        <color theme="0" tint="-0.34998626667073579"/>
      </left>
      <right style="thin">
        <color theme="0" tint="-0.34998626667073579"/>
      </right>
      <top/>
      <bottom style="thin">
        <color theme="0" tint="-0.34998626667073579"/>
      </bottom>
      <diagonal/>
    </border>
    <border>
      <left/>
      <right/>
      <top/>
      <bottom style="thin">
        <color indexed="64"/>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s>
  <cellStyleXfs count="6">
    <xf numFmtId="0" fontId="0" fillId="0" borderId="0"/>
    <xf numFmtId="0" fontId="2" fillId="0" borderId="0" applyNumberFormat="0" applyFill="0" applyBorder="0" applyProtection="0">
      <alignment vertical="top"/>
    </xf>
    <xf numFmtId="164" fontId="8" fillId="0" borderId="0" applyFont="0" applyFill="0" applyBorder="0" applyAlignment="0" applyProtection="0"/>
    <xf numFmtId="164" fontId="8" fillId="0" borderId="0" applyFont="0" applyFill="0" applyBorder="0" applyAlignment="0" applyProtection="0"/>
    <xf numFmtId="0" fontId="25" fillId="12" borderId="0" applyNumberFormat="0" applyBorder="0" applyAlignment="0" applyProtection="0"/>
    <xf numFmtId="0" fontId="28" fillId="0" borderId="0" applyNumberFormat="0" applyFill="0" applyBorder="0" applyAlignment="0" applyProtection="0"/>
  </cellStyleXfs>
  <cellXfs count="238">
    <xf numFmtId="0" fontId="0" fillId="0" borderId="0" xfId="0"/>
    <xf numFmtId="1" fontId="1" fillId="0" borderId="0" xfId="0" applyNumberFormat="1" applyFont="1"/>
    <xf numFmtId="1" fontId="0" fillId="0" borderId="0" xfId="0" applyNumberFormat="1"/>
    <xf numFmtId="0" fontId="4" fillId="0" borderId="0" xfId="0" applyFont="1" applyAlignment="1">
      <alignment wrapText="1"/>
    </xf>
    <xf numFmtId="1" fontId="1" fillId="0" borderId="0" xfId="0" applyNumberFormat="1" applyFont="1" applyAlignment="1">
      <alignment wrapText="1"/>
    </xf>
    <xf numFmtId="0" fontId="0" fillId="0" borderId="0" xfId="0" applyAlignment="1">
      <alignment wrapText="1"/>
    </xf>
    <xf numFmtId="0" fontId="0" fillId="0" borderId="0" xfId="0"/>
    <xf numFmtId="0" fontId="4" fillId="0" borderId="0" xfId="0" applyFont="1"/>
    <xf numFmtId="0" fontId="0" fillId="0" borderId="0" xfId="0" quotePrefix="1"/>
    <xf numFmtId="0" fontId="5" fillId="0" borderId="1" xfId="0" applyFont="1" applyBorder="1" applyProtection="1">
      <protection locked="0"/>
    </xf>
    <xf numFmtId="1" fontId="1" fillId="0" borderId="0" xfId="0" applyNumberFormat="1" applyFont="1" applyProtection="1"/>
    <xf numFmtId="1" fontId="0" fillId="0" borderId="0" xfId="0" applyNumberFormat="1" applyProtection="1"/>
    <xf numFmtId="0" fontId="0" fillId="0" borderId="0" xfId="0" applyProtection="1"/>
    <xf numFmtId="1" fontId="1" fillId="0" borderId="0" xfId="0" applyNumberFormat="1" applyFont="1" applyAlignment="1">
      <alignment vertical="top" wrapText="1"/>
    </xf>
    <xf numFmtId="1" fontId="4" fillId="0" borderId="0" xfId="0" applyNumberFormat="1" applyFont="1" applyAlignment="1">
      <alignment vertical="top" wrapText="1"/>
    </xf>
    <xf numFmtId="0" fontId="0" fillId="0" borderId="0" xfId="0" applyAlignment="1">
      <alignment vertical="top" wrapText="1"/>
    </xf>
    <xf numFmtId="0" fontId="5" fillId="0" borderId="1" xfId="0" applyFont="1" applyBorder="1" applyProtection="1"/>
    <xf numFmtId="0" fontId="0" fillId="0" borderId="0" xfId="0" applyFont="1"/>
    <xf numFmtId="0" fontId="4" fillId="2" borderId="0" xfId="0" applyFont="1" applyFill="1"/>
    <xf numFmtId="0" fontId="0" fillId="2" borderId="0" xfId="0" applyFill="1"/>
    <xf numFmtId="165" fontId="5" fillId="0" borderId="1" xfId="0" applyNumberFormat="1" applyFont="1" applyBorder="1" applyProtection="1">
      <protection locked="0"/>
    </xf>
    <xf numFmtId="0" fontId="9" fillId="0" borderId="0" xfId="0" quotePrefix="1" applyFont="1" applyAlignment="1">
      <alignment vertical="top" wrapText="1"/>
    </xf>
    <xf numFmtId="0" fontId="9" fillId="0" borderId="0" xfId="0" applyFont="1" applyAlignment="1">
      <alignment vertical="top" wrapText="1"/>
    </xf>
    <xf numFmtId="0" fontId="9" fillId="0" borderId="0" xfId="0" applyFont="1" applyAlignment="1">
      <alignment wrapText="1"/>
    </xf>
    <xf numFmtId="0" fontId="9" fillId="5" borderId="0" xfId="0" applyFont="1" applyFill="1" applyAlignment="1">
      <alignment wrapText="1"/>
    </xf>
    <xf numFmtId="1" fontId="0" fillId="6" borderId="0" xfId="0" applyNumberFormat="1" applyFill="1"/>
    <xf numFmtId="0" fontId="0" fillId="6" borderId="0" xfId="0" applyFill="1"/>
    <xf numFmtId="1" fontId="1" fillId="6" borderId="0" xfId="0" applyNumberFormat="1" applyFont="1" applyFill="1"/>
    <xf numFmtId="1" fontId="1" fillId="6" borderId="0" xfId="0" applyNumberFormat="1" applyFont="1" applyFill="1" applyAlignment="1">
      <alignment wrapText="1"/>
    </xf>
    <xf numFmtId="1" fontId="1" fillId="6" borderId="0" xfId="0" applyNumberFormat="1" applyFont="1" applyFill="1" applyAlignment="1">
      <alignment vertical="top" wrapText="1"/>
    </xf>
    <xf numFmtId="0" fontId="10" fillId="4" borderId="0" xfId="0" applyFont="1" applyFill="1" applyAlignment="1">
      <alignment wrapText="1"/>
    </xf>
    <xf numFmtId="0" fontId="11" fillId="7" borderId="0" xfId="0" applyFont="1" applyFill="1" applyAlignment="1">
      <alignment wrapText="1"/>
    </xf>
    <xf numFmtId="0" fontId="5" fillId="8" borderId="1" xfId="0" applyFont="1" applyFill="1" applyBorder="1" applyProtection="1"/>
    <xf numFmtId="0" fontId="5" fillId="0" borderId="1" xfId="0" applyFont="1" applyBorder="1" applyAlignment="1" applyProtection="1">
      <alignment wrapText="1"/>
      <protection locked="0"/>
    </xf>
    <xf numFmtId="0" fontId="0" fillId="3" borderId="1" xfId="0" applyFill="1" applyBorder="1" applyProtection="1">
      <protection locked="0"/>
    </xf>
    <xf numFmtId="0" fontId="5" fillId="0" borderId="1" xfId="0" applyFont="1" applyFill="1" applyBorder="1" applyProtection="1"/>
    <xf numFmtId="0" fontId="6" fillId="6" borderId="1" xfId="0" applyFont="1" applyFill="1" applyBorder="1" applyAlignment="1" applyProtection="1">
      <alignment horizontal="center" vertical="center" wrapText="1"/>
    </xf>
    <xf numFmtId="0" fontId="6" fillId="6" borderId="1" xfId="0" applyFont="1" applyFill="1" applyBorder="1" applyAlignment="1" applyProtection="1">
      <alignment vertical="center"/>
    </xf>
    <xf numFmtId="0" fontId="5" fillId="0" borderId="1" xfId="0" applyFont="1" applyFill="1" applyBorder="1" applyAlignment="1" applyProtection="1">
      <alignment horizontal="center" vertical="center" wrapText="1"/>
    </xf>
    <xf numFmtId="0" fontId="0" fillId="3" borderId="1" xfId="0" applyFont="1" applyFill="1" applyBorder="1" applyAlignment="1" applyProtection="1">
      <alignment vertical="center"/>
    </xf>
    <xf numFmtId="0" fontId="0" fillId="0" borderId="1" xfId="0" applyFill="1" applyBorder="1" applyProtection="1">
      <protection locked="0"/>
    </xf>
    <xf numFmtId="0" fontId="0" fillId="0" borderId="1" xfId="0" applyFont="1" applyFill="1" applyBorder="1" applyAlignment="1" applyProtection="1">
      <alignment vertical="top"/>
      <protection locked="0"/>
    </xf>
    <xf numFmtId="166" fontId="5" fillId="0" borderId="1" xfId="2" applyNumberFormat="1" applyFont="1" applyBorder="1" applyProtection="1">
      <protection locked="0"/>
    </xf>
    <xf numFmtId="0" fontId="0" fillId="3" borderId="1" xfId="0" applyFont="1" applyFill="1" applyBorder="1" applyAlignment="1" applyProtection="1">
      <alignment vertical="top"/>
      <protection locked="0"/>
    </xf>
    <xf numFmtId="0" fontId="0" fillId="8" borderId="1" xfId="0" applyFill="1" applyBorder="1" applyProtection="1">
      <protection locked="0"/>
    </xf>
    <xf numFmtId="0" fontId="0" fillId="8" borderId="1" xfId="0" applyFont="1" applyFill="1" applyBorder="1" applyAlignment="1" applyProtection="1">
      <alignment vertical="top"/>
      <protection locked="0"/>
    </xf>
    <xf numFmtId="0" fontId="5" fillId="0" borderId="1" xfId="0" quotePrefix="1" applyFont="1" applyBorder="1" applyProtection="1">
      <protection locked="0"/>
    </xf>
    <xf numFmtId="0" fontId="7" fillId="3" borderId="1" xfId="0" quotePrefix="1" applyFont="1" applyFill="1" applyBorder="1" applyAlignment="1" applyProtection="1">
      <alignment vertical="top"/>
      <protection locked="0"/>
    </xf>
    <xf numFmtId="0" fontId="7" fillId="0" borderId="1" xfId="0" quotePrefix="1" applyFont="1" applyFill="1" applyBorder="1" applyAlignment="1" applyProtection="1">
      <alignment vertical="top"/>
      <protection locked="0"/>
    </xf>
    <xf numFmtId="0" fontId="0" fillId="3" borderId="1" xfId="0" quotePrefix="1" applyFill="1" applyBorder="1" applyAlignment="1" applyProtection="1">
      <alignment vertical="top"/>
      <protection locked="0"/>
    </xf>
    <xf numFmtId="0" fontId="0" fillId="3" borderId="1" xfId="0" quotePrefix="1" applyFill="1" applyBorder="1" applyAlignment="1" applyProtection="1">
      <alignment vertical="top" wrapText="1"/>
      <protection locked="0"/>
    </xf>
    <xf numFmtId="166" fontId="0" fillId="3" borderId="1" xfId="2" quotePrefix="1" applyNumberFormat="1" applyFont="1" applyFill="1" applyBorder="1" applyAlignment="1" applyProtection="1">
      <alignment vertical="top"/>
      <protection locked="0"/>
    </xf>
    <xf numFmtId="0" fontId="7" fillId="3" borderId="1" xfId="0" quotePrefix="1" applyFont="1" applyFill="1" applyBorder="1" applyAlignment="1" applyProtection="1">
      <alignment vertical="top" wrapText="1"/>
      <protection locked="0"/>
    </xf>
    <xf numFmtId="0" fontId="0" fillId="3" borderId="1" xfId="0" applyFill="1" applyBorder="1" applyProtection="1"/>
    <xf numFmtId="0" fontId="0" fillId="3" borderId="1" xfId="0" applyFont="1" applyFill="1" applyBorder="1" applyAlignment="1" applyProtection="1">
      <alignment horizontal="center" vertical="top"/>
      <protection locked="0"/>
    </xf>
    <xf numFmtId="0" fontId="0" fillId="0" borderId="1" xfId="0" applyFill="1" applyBorder="1" applyProtection="1"/>
    <xf numFmtId="0" fontId="0" fillId="3" borderId="1" xfId="0" applyFont="1" applyFill="1" applyBorder="1" applyAlignment="1" applyProtection="1">
      <alignment vertical="top" wrapText="1"/>
      <protection locked="0"/>
    </xf>
    <xf numFmtId="166" fontId="0" fillId="3" borderId="1" xfId="2" applyNumberFormat="1" applyFont="1" applyFill="1" applyBorder="1" applyAlignment="1" applyProtection="1">
      <alignment vertical="top"/>
      <protection locked="0"/>
    </xf>
    <xf numFmtId="0" fontId="0" fillId="3" borderId="1" xfId="0" applyFill="1" applyBorder="1" applyAlignment="1" applyProtection="1">
      <alignment horizontal="center" wrapText="1"/>
      <protection locked="0"/>
    </xf>
    <xf numFmtId="0" fontId="5" fillId="9" borderId="1" xfId="0" applyFont="1" applyFill="1" applyBorder="1" applyProtection="1"/>
    <xf numFmtId="0" fontId="0" fillId="9" borderId="1" xfId="0" applyFill="1" applyBorder="1" applyProtection="1">
      <protection locked="0"/>
    </xf>
    <xf numFmtId="167" fontId="5" fillId="0" borderId="1" xfId="0" applyNumberFormat="1" applyFont="1" applyBorder="1" applyAlignment="1" applyProtection="1">
      <alignment horizontal="left" vertical="top"/>
      <protection locked="0"/>
    </xf>
    <xf numFmtId="0" fontId="14" fillId="0" borderId="0" xfId="0" applyFont="1" applyAlignment="1">
      <alignment wrapText="1"/>
    </xf>
    <xf numFmtId="0" fontId="13" fillId="0" borderId="1" xfId="0" applyFont="1" applyBorder="1" applyAlignment="1">
      <alignment wrapText="1"/>
    </xf>
    <xf numFmtId="0" fontId="15" fillId="0" borderId="0" xfId="0" applyFont="1" applyAlignment="1">
      <alignment wrapText="1"/>
    </xf>
    <xf numFmtId="0" fontId="13" fillId="0" borderId="0" xfId="0" applyFont="1" applyBorder="1"/>
    <xf numFmtId="0" fontId="0" fillId="0" borderId="0" xfId="0" applyBorder="1"/>
    <xf numFmtId="0" fontId="13" fillId="0" borderId="1" xfId="0" applyFont="1" applyBorder="1" applyAlignment="1">
      <alignment vertical="top" wrapText="1"/>
    </xf>
    <xf numFmtId="0" fontId="18" fillId="9" borderId="1" xfId="0" applyFont="1" applyFill="1" applyBorder="1" applyProtection="1"/>
    <xf numFmtId="0" fontId="11" fillId="9" borderId="1" xfId="0" applyFont="1" applyFill="1" applyBorder="1" applyProtection="1">
      <protection locked="0"/>
    </xf>
    <xf numFmtId="0" fontId="11" fillId="9" borderId="1" xfId="0" applyFont="1" applyFill="1" applyBorder="1" applyAlignment="1" applyProtection="1">
      <alignment vertical="top"/>
      <protection locked="0"/>
    </xf>
    <xf numFmtId="0" fontId="5" fillId="0" borderId="1" xfId="0" applyFont="1" applyBorder="1" applyAlignment="1" applyProtection="1">
      <protection locked="0"/>
    </xf>
    <xf numFmtId="0" fontId="5" fillId="0" borderId="1" xfId="0" applyFont="1" applyBorder="1" applyAlignment="1" applyProtection="1">
      <alignment horizontal="center" vertical="center"/>
      <protection locked="0"/>
    </xf>
    <xf numFmtId="0" fontId="0" fillId="3" borderId="1" xfId="0" quotePrefix="1" applyFill="1" applyBorder="1" applyAlignment="1" applyProtection="1">
      <alignment horizontal="center" vertical="center"/>
      <protection locked="0"/>
    </xf>
    <xf numFmtId="0" fontId="0" fillId="3" borderId="1" xfId="0" applyFont="1" applyFill="1" applyBorder="1" applyAlignment="1" applyProtection="1">
      <alignment horizontal="center" vertical="center"/>
      <protection locked="0"/>
    </xf>
    <xf numFmtId="0" fontId="5" fillId="0" borderId="1" xfId="0" applyFont="1" applyBorder="1" applyAlignment="1" applyProtection="1"/>
    <xf numFmtId="0" fontId="0" fillId="3" borderId="1" xfId="0" applyFill="1" applyBorder="1" applyAlignment="1" applyProtection="1">
      <protection locked="0"/>
    </xf>
    <xf numFmtId="0" fontId="0" fillId="3" borderId="1" xfId="0" applyFill="1" applyBorder="1" applyAlignment="1" applyProtection="1"/>
    <xf numFmtId="0" fontId="5" fillId="0" borderId="3" xfId="0" applyFont="1" applyBorder="1" applyProtection="1"/>
    <xf numFmtId="0" fontId="5" fillId="0" borderId="3" xfId="0" applyFont="1" applyFill="1" applyBorder="1" applyAlignment="1" applyProtection="1">
      <alignment horizontal="center" vertical="center" wrapText="1"/>
    </xf>
    <xf numFmtId="0" fontId="5" fillId="0" borderId="3" xfId="0" applyFont="1" applyFill="1" applyBorder="1" applyProtection="1"/>
    <xf numFmtId="0" fontId="18" fillId="9" borderId="3" xfId="0" applyFont="1" applyFill="1" applyBorder="1" applyProtection="1"/>
    <xf numFmtId="0" fontId="5" fillId="8" borderId="3" xfId="0" applyFont="1" applyFill="1" applyBorder="1" applyProtection="1"/>
    <xf numFmtId="0" fontId="5" fillId="9" borderId="3" xfId="0" applyFont="1" applyFill="1" applyBorder="1" applyProtection="1"/>
    <xf numFmtId="0" fontId="5" fillId="0" borderId="5" xfId="0" applyFont="1" applyBorder="1" applyAlignment="1" applyProtection="1">
      <alignment horizontal="center" vertical="center" wrapText="1"/>
    </xf>
    <xf numFmtId="0" fontId="0" fillId="0" borderId="7" xfId="0" pivotButton="1" applyBorder="1"/>
    <xf numFmtId="0" fontId="0" fillId="0" borderId="7" xfId="0" applyBorder="1"/>
    <xf numFmtId="0" fontId="0" fillId="0" borderId="7" xfId="0" applyBorder="1" applyAlignment="1">
      <alignment wrapText="1"/>
    </xf>
    <xf numFmtId="0" fontId="0" fillId="11" borderId="7" xfId="0" applyFill="1" applyBorder="1" applyAlignment="1">
      <alignment horizontal="left"/>
    </xf>
    <xf numFmtId="0" fontId="0" fillId="11" borderId="7" xfId="0" applyNumberFormat="1" applyFill="1" applyBorder="1"/>
    <xf numFmtId="0" fontId="0" fillId="0" borderId="7" xfId="0" applyBorder="1" applyAlignment="1">
      <alignment horizontal="left" indent="1"/>
    </xf>
    <xf numFmtId="0" fontId="0" fillId="0" borderId="7" xfId="0" applyNumberFormat="1" applyBorder="1"/>
    <xf numFmtId="0" fontId="0" fillId="0" borderId="7" xfId="0" applyBorder="1" applyAlignment="1">
      <alignment horizontal="left" indent="2"/>
    </xf>
    <xf numFmtId="0" fontId="0" fillId="10" borderId="7" xfId="0" applyFill="1" applyBorder="1" applyAlignment="1">
      <alignment horizontal="left"/>
    </xf>
    <xf numFmtId="0" fontId="0" fillId="10" borderId="7" xfId="0" applyNumberFormat="1" applyFill="1" applyBorder="1"/>
    <xf numFmtId="0" fontId="0" fillId="0" borderId="7" xfId="0" applyBorder="1" applyAlignment="1">
      <alignment horizontal="left"/>
    </xf>
    <xf numFmtId="0" fontId="0" fillId="3" borderId="7" xfId="0" applyNumberFormat="1" applyFill="1" applyBorder="1"/>
    <xf numFmtId="0" fontId="0" fillId="3" borderId="7" xfId="0" applyFill="1" applyBorder="1" applyAlignment="1">
      <alignment horizontal="left" indent="1"/>
    </xf>
    <xf numFmtId="0" fontId="5" fillId="9" borderId="8" xfId="0" applyFont="1" applyFill="1" applyBorder="1" applyAlignment="1">
      <alignment horizontal="left" vertical="top" wrapText="1"/>
    </xf>
    <xf numFmtId="0" fontId="5" fillId="9" borderId="8" xfId="0" applyFont="1" applyFill="1" applyBorder="1" applyAlignment="1" applyProtection="1">
      <alignment horizontal="left" wrapText="1"/>
      <protection locked="0"/>
    </xf>
    <xf numFmtId="0" fontId="0" fillId="9" borderId="8" xfId="0" applyFont="1" applyFill="1" applyBorder="1" applyAlignment="1">
      <alignment horizontal="left" vertical="center" wrapText="1"/>
    </xf>
    <xf numFmtId="0" fontId="5" fillId="9" borderId="8" xfId="0" applyFont="1" applyFill="1" applyBorder="1" applyAlignment="1" applyProtection="1">
      <alignment horizontal="left" vertical="center" wrapText="1"/>
      <protection locked="0"/>
    </xf>
    <xf numFmtId="0" fontId="0" fillId="9" borderId="8" xfId="0" applyFill="1" applyBorder="1" applyAlignment="1">
      <alignment horizontal="left" vertical="center" wrapText="1"/>
    </xf>
    <xf numFmtId="0" fontId="23" fillId="9" borderId="7" xfId="0" applyFont="1" applyFill="1" applyBorder="1" applyAlignment="1">
      <alignment horizontal="left" vertical="center"/>
    </xf>
    <xf numFmtId="0" fontId="27" fillId="0" borderId="0" xfId="0" applyFont="1" applyBorder="1"/>
    <xf numFmtId="0" fontId="0" fillId="0" borderId="0" xfId="0" applyFont="1" applyBorder="1"/>
    <xf numFmtId="0" fontId="0" fillId="0" borderId="0" xfId="0" applyFont="1" applyFill="1" applyBorder="1" applyProtection="1"/>
    <xf numFmtId="0" fontId="0" fillId="0" borderId="0" xfId="0" applyFont="1" applyFill="1" applyBorder="1"/>
    <xf numFmtId="0" fontId="5" fillId="0" borderId="1" xfId="0" applyFont="1" applyBorder="1" applyAlignment="1" applyProtection="1">
      <alignment vertical="top"/>
      <protection locked="0"/>
    </xf>
    <xf numFmtId="0" fontId="5" fillId="0" borderId="1" xfId="0" applyFont="1" applyBorder="1" applyAlignment="1" applyProtection="1">
      <alignment vertical="top"/>
    </xf>
    <xf numFmtId="0" fontId="5" fillId="0" borderId="1" xfId="0" applyFont="1" applyBorder="1" applyAlignment="1" applyProtection="1">
      <alignment horizontal="left" vertical="top"/>
    </xf>
    <xf numFmtId="0" fontId="5" fillId="0" borderId="1" xfId="0" applyFont="1" applyBorder="1" applyAlignment="1" applyProtection="1">
      <alignment horizontal="left" vertical="top"/>
      <protection locked="0"/>
    </xf>
    <xf numFmtId="0" fontId="5" fillId="0" borderId="1" xfId="0" applyFont="1" applyFill="1" applyBorder="1" applyAlignment="1" applyProtection="1">
      <alignment horizontal="left" vertical="top"/>
    </xf>
    <xf numFmtId="0" fontId="5" fillId="0" borderId="1" xfId="0" quotePrefix="1" applyFont="1" applyBorder="1" applyAlignment="1" applyProtection="1">
      <alignment horizontal="left" vertical="top" wrapText="1"/>
      <protection locked="0"/>
    </xf>
    <xf numFmtId="0" fontId="5" fillId="0" borderId="1" xfId="0" applyFont="1" applyBorder="1" applyAlignment="1" applyProtection="1">
      <alignment horizontal="left" vertical="top" wrapText="1"/>
      <protection locked="0"/>
    </xf>
    <xf numFmtId="166" fontId="5" fillId="0" borderId="1" xfId="2" applyNumberFormat="1" applyFont="1" applyBorder="1" applyAlignment="1" applyProtection="1">
      <alignment horizontal="left" vertical="top"/>
      <protection locked="0"/>
    </xf>
    <xf numFmtId="0" fontId="5" fillId="9" borderId="1" xfId="0" applyFont="1" applyFill="1" applyBorder="1" applyAlignment="1" applyProtection="1">
      <alignment horizontal="left" vertical="top" wrapText="1"/>
      <protection locked="0"/>
    </xf>
    <xf numFmtId="0" fontId="5" fillId="9" borderId="8" xfId="0" applyFont="1" applyFill="1" applyBorder="1" applyAlignment="1">
      <alignment horizontal="left" vertical="center" wrapText="1"/>
    </xf>
    <xf numFmtId="165" fontId="5" fillId="0" borderId="3" xfId="0" applyNumberFormat="1" applyFont="1" applyBorder="1" applyProtection="1">
      <protection locked="0"/>
    </xf>
    <xf numFmtId="0" fontId="17" fillId="0" borderId="8"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5" fillId="0" borderId="6" xfId="0" applyFont="1" applyBorder="1" applyAlignment="1" applyProtection="1">
      <alignment horizontal="left" vertical="center"/>
      <protection locked="0"/>
    </xf>
    <xf numFmtId="0" fontId="5" fillId="9" borderId="8" xfId="0" applyFont="1" applyFill="1" applyBorder="1" applyAlignment="1" applyProtection="1">
      <alignment horizontal="left" vertical="center" wrapText="1"/>
    </xf>
    <xf numFmtId="166" fontId="5" fillId="9" borderId="8" xfId="2" applyNumberFormat="1" applyFont="1" applyFill="1" applyBorder="1" applyAlignment="1" applyProtection="1">
      <alignment horizontal="left" vertical="center" wrapText="1"/>
      <protection locked="0"/>
    </xf>
    <xf numFmtId="167" fontId="5" fillId="9" borderId="8" xfId="0" applyNumberFormat="1" applyFont="1" applyFill="1" applyBorder="1" applyAlignment="1" applyProtection="1">
      <alignment horizontal="left" vertical="center" wrapText="1"/>
      <protection locked="0"/>
    </xf>
    <xf numFmtId="167" fontId="0" fillId="9" borderId="8" xfId="0" applyNumberFormat="1" applyFill="1" applyBorder="1" applyAlignment="1">
      <alignment horizontal="left" vertical="center" wrapText="1"/>
    </xf>
    <xf numFmtId="0" fontId="0" fillId="0" borderId="8" xfId="0" applyBorder="1" applyAlignment="1">
      <alignment horizontal="left" vertical="center" wrapText="1"/>
    </xf>
    <xf numFmtId="0" fontId="24" fillId="0" borderId="8" xfId="0" applyFont="1" applyBorder="1" applyAlignment="1">
      <alignment horizontal="left" vertical="center" wrapText="1"/>
    </xf>
    <xf numFmtId="166" fontId="5" fillId="9" borderId="8" xfId="3" applyNumberFormat="1" applyFont="1" applyFill="1" applyBorder="1" applyAlignment="1" applyProtection="1">
      <alignment horizontal="left" vertical="center" wrapText="1"/>
      <protection locked="0"/>
    </xf>
    <xf numFmtId="0" fontId="0" fillId="9" borderId="8" xfId="0" applyFont="1" applyFill="1" applyBorder="1" applyAlignment="1" applyProtection="1">
      <alignment horizontal="left" vertical="center" wrapText="1"/>
    </xf>
    <xf numFmtId="0" fontId="0" fillId="9" borderId="8" xfId="0" applyFont="1" applyFill="1" applyBorder="1" applyAlignment="1" applyProtection="1">
      <alignment horizontal="left" vertical="center" wrapText="1"/>
      <protection locked="0"/>
    </xf>
    <xf numFmtId="166" fontId="0" fillId="9" borderId="8" xfId="2" applyNumberFormat="1" applyFont="1" applyFill="1" applyBorder="1" applyAlignment="1" applyProtection="1">
      <alignment horizontal="left" vertical="center" wrapText="1"/>
      <protection locked="0"/>
    </xf>
    <xf numFmtId="167" fontId="0" fillId="9" borderId="8" xfId="0" applyNumberFormat="1" applyFont="1" applyFill="1" applyBorder="1" applyAlignment="1">
      <alignment horizontal="left" vertical="center" wrapText="1"/>
    </xf>
    <xf numFmtId="0" fontId="0" fillId="3" borderId="8" xfId="0" applyFill="1" applyBorder="1" applyAlignment="1" applyProtection="1">
      <alignment horizontal="left" vertical="center" wrapText="1"/>
      <protection locked="0"/>
    </xf>
    <xf numFmtId="0" fontId="25" fillId="9" borderId="8" xfId="4" applyFont="1" applyFill="1" applyBorder="1" applyAlignment="1">
      <alignment horizontal="left" vertical="center" wrapText="1"/>
    </xf>
    <xf numFmtId="0" fontId="25" fillId="9" borderId="8" xfId="4" applyFont="1" applyFill="1" applyBorder="1" applyAlignment="1" applyProtection="1">
      <alignment horizontal="left" vertical="center" wrapText="1"/>
    </xf>
    <xf numFmtId="0" fontId="25" fillId="9" borderId="8" xfId="4" applyFont="1" applyFill="1" applyBorder="1" applyAlignment="1" applyProtection="1">
      <alignment horizontal="left" vertical="center" wrapText="1"/>
      <protection locked="0"/>
    </xf>
    <xf numFmtId="0" fontId="0" fillId="0" borderId="8" xfId="0" applyFill="1" applyBorder="1" applyAlignment="1" applyProtection="1">
      <alignment horizontal="left" vertical="center" wrapText="1"/>
      <protection locked="0"/>
    </xf>
    <xf numFmtId="167" fontId="0" fillId="9" borderId="8" xfId="0" applyNumberFormat="1" applyFont="1" applyFill="1" applyBorder="1" applyAlignment="1" applyProtection="1">
      <alignment horizontal="left" vertical="center" wrapText="1"/>
      <protection locked="0"/>
    </xf>
    <xf numFmtId="0" fontId="26" fillId="9" borderId="8" xfId="0" applyFont="1" applyFill="1" applyBorder="1" applyAlignment="1">
      <alignment horizontal="left" vertical="center" wrapText="1"/>
    </xf>
    <xf numFmtId="0" fontId="0" fillId="0" borderId="8" xfId="0" applyFont="1" applyBorder="1" applyAlignment="1" applyProtection="1">
      <alignment horizontal="left" vertical="center" wrapText="1"/>
      <protection locked="0"/>
    </xf>
    <xf numFmtId="14" fontId="0" fillId="0" borderId="8" xfId="0" applyNumberFormat="1" applyFont="1" applyBorder="1" applyAlignment="1" applyProtection="1">
      <alignment horizontal="left" vertical="center" wrapText="1"/>
      <protection locked="0"/>
    </xf>
    <xf numFmtId="0" fontId="5" fillId="0" borderId="8" xfId="0" applyFont="1" applyFill="1" applyBorder="1" applyAlignment="1" applyProtection="1">
      <alignment horizontal="left" vertical="center" wrapText="1"/>
      <protection locked="0"/>
    </xf>
    <xf numFmtId="0" fontId="19" fillId="9" borderId="8" xfId="0" applyFont="1" applyFill="1" applyBorder="1" applyAlignment="1" applyProtection="1">
      <alignment horizontal="left" vertical="center" wrapText="1"/>
      <protection locked="0"/>
    </xf>
    <xf numFmtId="0" fontId="19" fillId="9" borderId="8" xfId="0" applyFont="1" applyFill="1" applyBorder="1" applyAlignment="1" applyProtection="1">
      <alignment horizontal="left" vertical="center" wrapText="1"/>
    </xf>
    <xf numFmtId="166" fontId="19" fillId="9" borderId="8" xfId="2" applyNumberFormat="1" applyFont="1" applyFill="1" applyBorder="1" applyAlignment="1" applyProtection="1">
      <alignment horizontal="left" vertical="center" wrapText="1"/>
      <protection locked="0"/>
    </xf>
    <xf numFmtId="0" fontId="19" fillId="0" borderId="8" xfId="0" applyFont="1" applyFill="1" applyBorder="1" applyAlignment="1" applyProtection="1">
      <alignment horizontal="left" vertical="center" wrapText="1"/>
      <protection locked="0"/>
    </xf>
    <xf numFmtId="0" fontId="19" fillId="0" borderId="8" xfId="0" applyFont="1" applyBorder="1" applyAlignment="1" applyProtection="1">
      <alignment horizontal="left" vertical="center" wrapText="1"/>
      <protection locked="0"/>
    </xf>
    <xf numFmtId="0" fontId="0" fillId="9" borderId="8" xfId="0" applyFill="1" applyBorder="1" applyAlignment="1" applyProtection="1">
      <alignment horizontal="left" vertical="center" wrapText="1"/>
      <protection locked="0"/>
    </xf>
    <xf numFmtId="0" fontId="11" fillId="9" borderId="8" xfId="0" applyFont="1" applyFill="1" applyBorder="1" applyAlignment="1">
      <alignment horizontal="left" vertical="center" wrapText="1"/>
    </xf>
    <xf numFmtId="0" fontId="11" fillId="9" borderId="8" xfId="0" applyFont="1" applyFill="1" applyBorder="1" applyAlignment="1" applyProtection="1">
      <alignment horizontal="left" vertical="center" wrapText="1"/>
      <protection locked="0"/>
    </xf>
    <xf numFmtId="166" fontId="11" fillId="9" borderId="8" xfId="2" applyNumberFormat="1" applyFont="1" applyFill="1" applyBorder="1" applyAlignment="1" applyProtection="1">
      <alignment horizontal="left" vertical="center" wrapText="1"/>
      <protection locked="0"/>
    </xf>
    <xf numFmtId="1" fontId="5" fillId="9" borderId="8" xfId="2" applyNumberFormat="1" applyFont="1" applyFill="1" applyBorder="1" applyAlignment="1" applyProtection="1">
      <alignment horizontal="left" vertical="center" wrapText="1"/>
      <protection locked="0"/>
    </xf>
    <xf numFmtId="0" fontId="5" fillId="9" borderId="8" xfId="0" quotePrefix="1" applyFont="1" applyFill="1" applyBorder="1" applyAlignment="1" applyProtection="1">
      <alignment horizontal="left" vertical="center" wrapText="1"/>
      <protection locked="0"/>
    </xf>
    <xf numFmtId="0" fontId="18" fillId="9" borderId="8" xfId="0" applyFont="1" applyFill="1" applyBorder="1" applyAlignment="1" applyProtection="1">
      <alignment horizontal="left" vertical="center" wrapText="1"/>
      <protection locked="0"/>
    </xf>
    <xf numFmtId="0" fontId="18" fillId="9" borderId="8" xfId="0" applyFont="1" applyFill="1" applyBorder="1" applyAlignment="1" applyProtection="1">
      <alignment horizontal="left" vertical="center" wrapText="1"/>
    </xf>
    <xf numFmtId="166" fontId="18" fillId="9" borderId="8" xfId="2" applyNumberFormat="1" applyFont="1" applyFill="1" applyBorder="1" applyAlignment="1" applyProtection="1">
      <alignment horizontal="left" vertical="center" wrapText="1"/>
      <protection locked="0"/>
    </xf>
    <xf numFmtId="14" fontId="5" fillId="0" borderId="8" xfId="0" applyNumberFormat="1" applyFont="1" applyFill="1" applyBorder="1" applyAlignment="1" applyProtection="1">
      <alignment horizontal="left" vertical="center" wrapText="1"/>
      <protection locked="0"/>
    </xf>
    <xf numFmtId="167" fontId="18" fillId="9" borderId="8" xfId="0" applyNumberFormat="1" applyFont="1" applyFill="1" applyBorder="1" applyAlignment="1" applyProtection="1">
      <alignment horizontal="left" vertical="center" wrapText="1"/>
      <protection locked="0"/>
    </xf>
    <xf numFmtId="0" fontId="17" fillId="0" borderId="8" xfId="0" applyFont="1" applyFill="1" applyBorder="1" applyAlignment="1" applyProtection="1">
      <alignment horizontal="left" vertical="center" wrapText="1"/>
      <protection locked="0"/>
    </xf>
    <xf numFmtId="0" fontId="22" fillId="9" borderId="8" xfId="0" applyFont="1" applyFill="1" applyBorder="1" applyAlignment="1" applyProtection="1">
      <alignment horizontal="left" vertical="center" wrapText="1"/>
      <protection locked="0"/>
    </xf>
    <xf numFmtId="0" fontId="12" fillId="0" borderId="8" xfId="0" applyFont="1" applyBorder="1" applyAlignment="1" applyProtection="1">
      <alignment horizontal="left" vertical="center" wrapText="1"/>
      <protection locked="0"/>
    </xf>
    <xf numFmtId="167" fontId="5" fillId="9" borderId="8" xfId="0" applyNumberFormat="1" applyFont="1" applyFill="1" applyBorder="1" applyAlignment="1">
      <alignment horizontal="left" vertical="center" wrapText="1"/>
    </xf>
    <xf numFmtId="0" fontId="17" fillId="0" borderId="8" xfId="0" applyFont="1" applyBorder="1" applyAlignment="1" applyProtection="1">
      <alignment horizontal="left" vertical="center" wrapText="1"/>
    </xf>
    <xf numFmtId="0" fontId="17" fillId="0" borderId="8" xfId="0" applyFont="1" applyFill="1" applyBorder="1" applyAlignment="1" applyProtection="1">
      <alignment horizontal="left" vertical="center" wrapText="1"/>
    </xf>
    <xf numFmtId="0" fontId="17" fillId="0" borderId="8" xfId="0" quotePrefix="1" applyFont="1" applyBorder="1" applyAlignment="1" applyProtection="1">
      <alignment horizontal="left" vertical="center" wrapText="1"/>
      <protection locked="0"/>
    </xf>
    <xf numFmtId="166" fontId="17" fillId="0" borderId="8" xfId="2" applyNumberFormat="1" applyFont="1" applyBorder="1" applyAlignment="1" applyProtection="1">
      <alignment horizontal="left" vertical="center" wrapText="1"/>
      <protection locked="0"/>
    </xf>
    <xf numFmtId="167" fontId="5" fillId="0" borderId="8" xfId="0" applyNumberFormat="1"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xf>
    <xf numFmtId="0" fontId="5" fillId="0" borderId="8" xfId="0" applyFont="1" applyFill="1" applyBorder="1" applyAlignment="1" applyProtection="1">
      <alignment horizontal="left" vertical="center" wrapText="1"/>
    </xf>
    <xf numFmtId="0" fontId="5" fillId="0" borderId="8" xfId="0" quotePrefix="1" applyFont="1" applyBorder="1" applyAlignment="1" applyProtection="1">
      <alignment horizontal="left" vertical="center" wrapText="1"/>
      <protection locked="0"/>
    </xf>
    <xf numFmtId="166" fontId="5" fillId="0" borderId="8" xfId="2" applyNumberFormat="1" applyFont="1" applyBorder="1" applyAlignment="1" applyProtection="1">
      <alignment horizontal="left" vertical="center" wrapText="1"/>
      <protection locked="0"/>
    </xf>
    <xf numFmtId="0" fontId="5" fillId="0" borderId="6" xfId="0" applyFont="1" applyBorder="1" applyAlignment="1" applyProtection="1">
      <alignment horizontal="left" vertical="center"/>
    </xf>
    <xf numFmtId="0" fontId="5" fillId="0" borderId="6" xfId="0" applyFont="1" applyFill="1" applyBorder="1" applyAlignment="1" applyProtection="1">
      <alignment horizontal="left" vertical="center"/>
    </xf>
    <xf numFmtId="0" fontId="5" fillId="0" borderId="6" xfId="0" quotePrefix="1" applyFont="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5" fillId="9" borderId="10" xfId="0" applyFont="1" applyFill="1" applyBorder="1" applyAlignment="1">
      <alignment horizontal="left" vertical="center" wrapText="1"/>
    </xf>
    <xf numFmtId="0" fontId="5" fillId="9" borderId="10" xfId="0" applyFont="1" applyFill="1" applyBorder="1" applyAlignment="1" applyProtection="1">
      <alignment horizontal="left" vertical="center" wrapText="1"/>
      <protection locked="0"/>
    </xf>
    <xf numFmtId="166" fontId="5" fillId="0" borderId="6" xfId="2" applyNumberFormat="1" applyFont="1" applyBorder="1" applyAlignment="1" applyProtection="1">
      <alignment horizontal="left" vertical="center"/>
      <protection locked="0"/>
    </xf>
    <xf numFmtId="167" fontId="5" fillId="0" borderId="6" xfId="0" applyNumberFormat="1" applyFont="1" applyBorder="1" applyAlignment="1" applyProtection="1">
      <alignment horizontal="left" vertical="center"/>
      <protection locked="0"/>
    </xf>
    <xf numFmtId="0" fontId="6" fillId="6" borderId="1" xfId="0" applyFont="1" applyFill="1" applyBorder="1" applyAlignment="1" applyProtection="1">
      <alignment horizontal="center" vertical="center"/>
    </xf>
    <xf numFmtId="0" fontId="6" fillId="6" borderId="3" xfId="0" applyFont="1" applyFill="1" applyBorder="1" applyAlignment="1" applyProtection="1">
      <alignment horizontal="center" vertical="center"/>
    </xf>
    <xf numFmtId="0" fontId="4" fillId="0" borderId="11" xfId="0" applyFont="1" applyBorder="1"/>
    <xf numFmtId="0" fontId="27" fillId="13" borderId="1" xfId="0" applyFont="1" applyFill="1" applyBorder="1" applyProtection="1"/>
    <xf numFmtId="0" fontId="27" fillId="13" borderId="1" xfId="0" applyFont="1" applyFill="1" applyBorder="1" applyAlignment="1">
      <alignment horizontal="center"/>
    </xf>
    <xf numFmtId="0" fontId="11" fillId="0" borderId="0" xfId="0" applyFont="1" applyAlignment="1">
      <alignment vertical="center"/>
    </xf>
    <xf numFmtId="0" fontId="11" fillId="0" borderId="0" xfId="0" applyFont="1"/>
    <xf numFmtId="0" fontId="5" fillId="0" borderId="5" xfId="0" applyFont="1" applyFill="1" applyBorder="1" applyAlignment="1" applyProtection="1">
      <alignment horizontal="center" vertical="center" wrapText="1"/>
    </xf>
    <xf numFmtId="167" fontId="5" fillId="0" borderId="5" xfId="0" applyNumberFormat="1" applyFont="1" applyBorder="1" applyAlignment="1" applyProtection="1">
      <alignment horizontal="center" vertical="center" wrapText="1"/>
    </xf>
    <xf numFmtId="0" fontId="0" fillId="3" borderId="1" xfId="0" applyFont="1" applyFill="1" applyBorder="1" applyAlignment="1" applyProtection="1">
      <alignment horizontal="center" vertical="center"/>
    </xf>
    <xf numFmtId="167" fontId="6" fillId="6" borderId="1" xfId="0" applyNumberFormat="1" applyFont="1" applyFill="1" applyBorder="1" applyAlignment="1" applyProtection="1">
      <alignment horizontal="center" vertical="center"/>
    </xf>
    <xf numFmtId="167" fontId="19" fillId="9" borderId="8" xfId="0" applyNumberFormat="1" applyFont="1" applyFill="1" applyBorder="1" applyAlignment="1" applyProtection="1">
      <alignment horizontal="left" vertical="center" wrapText="1"/>
      <protection locked="0"/>
    </xf>
    <xf numFmtId="167" fontId="11" fillId="9" borderId="8" xfId="0" applyNumberFormat="1" applyFont="1" applyFill="1" applyBorder="1" applyAlignment="1">
      <alignment horizontal="left" vertical="center" wrapText="1"/>
    </xf>
    <xf numFmtId="167" fontId="0" fillId="3" borderId="1" xfId="0" applyNumberFormat="1" applyFill="1" applyBorder="1" applyProtection="1">
      <protection locked="0"/>
    </xf>
    <xf numFmtId="167" fontId="0" fillId="0" borderId="0" xfId="0" applyNumberFormat="1"/>
    <xf numFmtId="0" fontId="5" fillId="0" borderId="17" xfId="0" applyFont="1" applyBorder="1" applyAlignment="1" applyProtection="1">
      <alignment horizontal="center" vertical="center" wrapText="1"/>
    </xf>
    <xf numFmtId="166" fontId="5" fillId="0" borderId="17" xfId="2" applyNumberFormat="1" applyFont="1" applyBorder="1" applyAlignment="1" applyProtection="1">
      <alignment horizontal="center" vertical="center" wrapText="1"/>
    </xf>
    <xf numFmtId="0" fontId="16" fillId="0" borderId="1" xfId="0" applyFont="1" applyBorder="1" applyAlignment="1">
      <alignment horizontal="right" vertical="center"/>
    </xf>
    <xf numFmtId="0" fontId="16" fillId="0" borderId="1" xfId="0" applyFont="1" applyFill="1" applyBorder="1" applyAlignment="1">
      <alignment horizontal="right" vertical="center"/>
    </xf>
    <xf numFmtId="0" fontId="13" fillId="0" borderId="13" xfId="0" applyFont="1" applyBorder="1"/>
    <xf numFmtId="0" fontId="14" fillId="0" borderId="1" xfId="0" applyFont="1" applyBorder="1"/>
    <xf numFmtId="0" fontId="14" fillId="0" borderId="1" xfId="0" applyFont="1" applyBorder="1" applyAlignment="1">
      <alignment horizontal="center" vertical="center" wrapText="1"/>
    </xf>
    <xf numFmtId="0" fontId="6" fillId="6" borderId="1" xfId="0" applyFont="1" applyFill="1" applyBorder="1" applyAlignment="1" applyProtection="1">
      <alignment horizontal="center" vertical="center"/>
    </xf>
    <xf numFmtId="0" fontId="6" fillId="6" borderId="2" xfId="0" applyFont="1" applyFill="1" applyBorder="1" applyAlignment="1" applyProtection="1">
      <alignment horizontal="center" vertical="center"/>
    </xf>
    <xf numFmtId="0" fontId="6" fillId="6" borderId="4" xfId="0" applyFont="1" applyFill="1" applyBorder="1" applyAlignment="1" applyProtection="1">
      <alignment horizontal="center" vertical="center"/>
    </xf>
    <xf numFmtId="0" fontId="6" fillId="6" borderId="3" xfId="0" applyFont="1" applyFill="1" applyBorder="1" applyAlignment="1" applyProtection="1">
      <alignment horizontal="center" vertical="center"/>
    </xf>
    <xf numFmtId="0" fontId="0" fillId="0" borderId="1" xfId="0" applyBorder="1" applyAlignment="1">
      <alignment horizontal="left" vertical="center" wrapText="1"/>
    </xf>
    <xf numFmtId="0" fontId="0" fillId="0" borderId="1" xfId="0" applyFill="1" applyBorder="1" applyAlignment="1" applyProtection="1">
      <alignment horizontal="left" vertical="center" wrapText="1"/>
    </xf>
    <xf numFmtId="0" fontId="0" fillId="0" borderId="1" xfId="0" applyBorder="1" applyAlignment="1" applyProtection="1">
      <alignment horizontal="center" vertical="center" wrapText="1"/>
    </xf>
    <xf numFmtId="14" fontId="0" fillId="0" borderId="1" xfId="0" applyNumberFormat="1" applyBorder="1" applyAlignment="1" applyProtection="1">
      <alignment horizontal="left" vertical="center" wrapText="1"/>
    </xf>
    <xf numFmtId="0" fontId="0" fillId="0" borderId="1" xfId="0" applyFont="1" applyBorder="1" applyAlignment="1">
      <alignment horizontal="left" vertical="center" wrapText="1"/>
    </xf>
    <xf numFmtId="168" fontId="0" fillId="0" borderId="5" xfId="0" applyNumberFormat="1" applyFont="1" applyBorder="1" applyAlignment="1" applyProtection="1">
      <alignment horizontal="left" vertical="center" wrapText="1"/>
    </xf>
    <xf numFmtId="168" fontId="0" fillId="0" borderId="17" xfId="0" applyNumberFormat="1" applyFont="1" applyBorder="1" applyAlignment="1" applyProtection="1">
      <alignment horizontal="left" vertical="center" wrapText="1"/>
    </xf>
    <xf numFmtId="0" fontId="0" fillId="0" borderId="13" xfId="0" applyFont="1" applyBorder="1" applyAlignment="1" applyProtection="1">
      <alignment horizontal="left" vertical="center" wrapText="1"/>
    </xf>
    <xf numFmtId="0" fontId="0" fillId="0" borderId="12" xfId="0" applyFont="1" applyBorder="1" applyAlignment="1" applyProtection="1">
      <alignment horizontal="left" vertical="center" wrapText="1"/>
    </xf>
    <xf numFmtId="0" fontId="0" fillId="0" borderId="14" xfId="0" applyFont="1" applyBorder="1" applyAlignment="1" applyProtection="1">
      <alignment horizontal="left" vertical="center" wrapText="1"/>
    </xf>
    <xf numFmtId="0" fontId="0" fillId="0" borderId="15" xfId="0" applyFont="1" applyBorder="1" applyAlignment="1" applyProtection="1">
      <alignment horizontal="left" vertical="center" wrapText="1"/>
    </xf>
    <xf numFmtId="0" fontId="0" fillId="0" borderId="11" xfId="0" applyFont="1" applyBorder="1" applyAlignment="1" applyProtection="1">
      <alignment horizontal="left" vertical="center" wrapText="1"/>
    </xf>
    <xf numFmtId="0" fontId="0" fillId="0" borderId="16" xfId="0" applyFont="1" applyBorder="1" applyAlignment="1" applyProtection="1">
      <alignment horizontal="left" vertical="center" wrapText="1"/>
    </xf>
    <xf numFmtId="0" fontId="0" fillId="0" borderId="5" xfId="0" applyFont="1" applyFill="1" applyBorder="1" applyAlignment="1" applyProtection="1">
      <alignment horizontal="center" vertical="center" wrapText="1"/>
    </xf>
    <xf numFmtId="0" fontId="0" fillId="0" borderId="6" xfId="0" applyFont="1" applyFill="1" applyBorder="1" applyAlignment="1" applyProtection="1">
      <alignment horizontal="center" vertical="center" wrapText="1"/>
    </xf>
    <xf numFmtId="0" fontId="0" fillId="0" borderId="6" xfId="0" applyFont="1" applyFill="1" applyBorder="1" applyAlignment="1" applyProtection="1">
      <alignment horizontal="left" vertical="center" wrapText="1"/>
    </xf>
    <xf numFmtId="0" fontId="0" fillId="0" borderId="1" xfId="0" applyFont="1" applyFill="1" applyBorder="1" applyAlignment="1" applyProtection="1">
      <alignment horizontal="left" vertical="center" wrapText="1"/>
    </xf>
    <xf numFmtId="0" fontId="0" fillId="0" borderId="1" xfId="0" applyBorder="1" applyAlignment="1" applyProtection="1">
      <alignment horizontal="center" vertical="center"/>
    </xf>
    <xf numFmtId="0" fontId="0" fillId="0" borderId="1" xfId="0" applyFont="1" applyBorder="1" applyAlignment="1" applyProtection="1">
      <alignment horizontal="left" vertical="center" wrapText="1"/>
    </xf>
    <xf numFmtId="0" fontId="27" fillId="13" borderId="1" xfId="0" applyFont="1" applyFill="1" applyBorder="1" applyAlignment="1">
      <alignment horizontal="center" vertical="center"/>
    </xf>
    <xf numFmtId="0" fontId="27" fillId="13" borderId="5" xfId="0" applyFont="1" applyFill="1" applyBorder="1" applyAlignment="1" applyProtection="1">
      <alignment horizontal="center"/>
    </xf>
    <xf numFmtId="0" fontId="0" fillId="0" borderId="2" xfId="0" applyFont="1" applyBorder="1" applyAlignment="1">
      <alignment horizontal="left" vertical="center" wrapText="1"/>
    </xf>
    <xf numFmtId="0" fontId="0" fillId="9" borderId="13" xfId="0" applyFont="1" applyFill="1" applyBorder="1" applyAlignment="1" applyProtection="1">
      <alignment horizontal="left" vertical="center" wrapText="1"/>
    </xf>
    <xf numFmtId="0" fontId="0" fillId="9" borderId="12" xfId="0" applyFont="1" applyFill="1" applyBorder="1" applyAlignment="1" applyProtection="1">
      <alignment horizontal="left" vertical="center" wrapText="1"/>
    </xf>
    <xf numFmtId="0" fontId="0" fillId="9" borderId="14" xfId="0" applyFont="1" applyFill="1" applyBorder="1" applyAlignment="1" applyProtection="1">
      <alignment horizontal="left" vertical="center" wrapText="1"/>
    </xf>
    <xf numFmtId="0" fontId="0" fillId="0" borderId="3" xfId="0" applyBorder="1" applyAlignment="1" applyProtection="1">
      <alignment horizontal="center" vertical="center"/>
    </xf>
    <xf numFmtId="0" fontId="28" fillId="9" borderId="15" xfId="5" applyFill="1" applyBorder="1" applyAlignment="1" applyProtection="1">
      <alignment horizontal="left" vertical="center" wrapText="1"/>
    </xf>
    <xf numFmtId="0" fontId="28" fillId="9" borderId="11" xfId="5" applyFill="1" applyBorder="1" applyAlignment="1" applyProtection="1">
      <alignment horizontal="left" vertical="center" wrapText="1"/>
    </xf>
    <xf numFmtId="0" fontId="28" fillId="9" borderId="16" xfId="5" applyFill="1" applyBorder="1" applyAlignment="1" applyProtection="1">
      <alignment horizontal="left" vertical="center" wrapText="1"/>
    </xf>
    <xf numFmtId="0" fontId="0" fillId="0" borderId="0" xfId="0" applyAlignment="1">
      <alignment horizontal="left" vertical="top" wrapText="1"/>
    </xf>
    <xf numFmtId="0" fontId="23" fillId="2" borderId="0" xfId="0" applyFont="1" applyFill="1" applyBorder="1" applyAlignment="1">
      <alignment horizontal="left" vertical="center"/>
    </xf>
    <xf numFmtId="0" fontId="23" fillId="2" borderId="9" xfId="0" applyFont="1" applyFill="1" applyBorder="1" applyAlignment="1">
      <alignment horizontal="left" vertical="center"/>
    </xf>
  </cellXfs>
  <cellStyles count="6">
    <cellStyle name="Bad" xfId="4" builtinId="27"/>
    <cellStyle name="Comma" xfId="2" builtinId="3"/>
    <cellStyle name="Comma 2" xfId="3"/>
    <cellStyle name="Hyperlink" xfId="5" builtinId="8"/>
    <cellStyle name="Normal" xfId="0" builtinId="0"/>
    <cellStyle name="Normal 2" xfId="1"/>
  </cellStyles>
  <dxfs count="106">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0.14999847407452621"/>
        </patternFill>
      </fill>
    </dxf>
    <dxf>
      <fill>
        <patternFill patternType="solid">
          <bgColor theme="0" tint="-0.14999847407452621"/>
        </patternFill>
      </fill>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bgColor theme="0" tint="-0.499984740745262"/>
        </patternFill>
      </fill>
    </dxf>
    <dxf>
      <fill>
        <patternFill>
          <bgColor theme="0" tint="-0.499984740745262"/>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34998626667073579"/>
        </patternFill>
      </fill>
    </dxf>
    <dxf>
      <alignment wrapText="1" readingOrder="0"/>
    </dxf>
    <dxf>
      <alignment wrapText="1" readingOrder="0"/>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font>
        <b val="0"/>
        <i val="0"/>
        <strike val="0"/>
        <condense val="0"/>
        <extend val="0"/>
        <outline val="0"/>
        <shadow val="0"/>
        <u val="none"/>
        <vertAlign val="baseline"/>
        <sz val="10"/>
        <color theme="1"/>
        <name val="Calibri"/>
        <scheme val="minor"/>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numFmt numFmtId="167" formatCode="[$-C09]dd\-mmm\-yy;@"/>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numFmt numFmtId="166" formatCode="_-* #,##0_-;\-* #,##0_-;_-* &quot;-&quot;??_-;_-@_-"/>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left" vertical="bottom"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10"/>
        <color theme="1"/>
        <name val="Calibri"/>
        <scheme val="minor"/>
      </font>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scheme val="minor"/>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alignment horizontal="left" vertical="top"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alignment horizontal="general" vertical="top"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alignment horizontal="general" vertical="top"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alignment horizontal="general" vertical="top"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right style="medium">
          <color indexed="64"/>
        </right>
        <top style="thin">
          <color indexed="64"/>
        </top>
        <bottom style="thin">
          <color indexed="64"/>
        </bottom>
      </border>
    </dxf>
    <dxf>
      <alignment horizontal="left" vertical="top" textRotation="0" indent="0" justifyLastLine="0" shrinkToFit="0" readingOrder="0"/>
      <border diagonalUp="0" diagonalDown="0" outline="0">
        <left style="thin">
          <color indexed="64"/>
        </left>
        <right style="thin">
          <color indexed="64"/>
        </right>
        <top/>
        <bottom/>
      </border>
    </dxf>
    <dxf>
      <border outline="0">
        <bottom style="medium">
          <color indexed="64"/>
        </bottom>
      </border>
    </dxf>
    <dxf>
      <alignment horizontal="center" vertical="center" textRotation="0"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ashmi Rita" refreshedDate="42095.863886805557" createdVersion="4" refreshedVersion="4" minRefreshableVersion="3" recordCount="740">
  <cacheSource type="worksheet">
    <worksheetSource ref="A2:U752" sheet="Main_Data"/>
  </cacheSource>
  <cacheFields count="22">
    <cacheField name="Province_x000a_(adm1)" numFmtId="0">
      <sharedItems count="7">
        <s v="SHEFA"/>
        <s v="TAFEA"/>
        <s v="MALAMPA"/>
        <s v="PENAMA"/>
        <s v="SANMA"/>
        <s v="TORBA"/>
        <s v="SHEFA "/>
      </sharedItems>
    </cacheField>
    <cacheField name="Province_x000a_P-code" numFmtId="0">
      <sharedItems containsBlank="1"/>
    </cacheField>
    <cacheField name="Island_x000a_(adm2)" numFmtId="0">
      <sharedItems containsBlank="1" count="36">
        <s v="Epi"/>
        <s v="Efate"/>
        <s v="Tanna"/>
        <s v="Erromango"/>
        <s v="Port Vila"/>
        <s v="Tanna (north)"/>
        <s v="Paama"/>
        <s v="Ambrym"/>
        <s v="Aniwa"/>
        <s v="Fortuna"/>
        <s v="Aneityum"/>
        <s v="Tongoa"/>
        <m/>
        <s v="Pentecost"/>
        <s v="Maewo"/>
        <s v="TBD"/>
        <s v="Emae"/>
        <s v="Makira"/>
        <s v="Buninga"/>
        <s v="Tongariki"/>
        <s v="Malekula"/>
        <s v="Santo"/>
        <s v="Gaua"/>
        <s v="Loh"/>
        <s v="Tegua"/>
        <s v="Mere Lava"/>
        <s v="Ureparapara"/>
        <s v="Mota Lava"/>
        <s v="Emau"/>
        <s v="Lelepa"/>
        <s v="Mataso - Matah Alam"/>
        <s v="Moso"/>
        <s v="Nguna"/>
        <s v="Pele"/>
        <s v="Ifira"/>
        <s v="Mataso"/>
      </sharedItems>
    </cacheField>
    <cacheField name="Island_x000a_P-code" numFmtId="0">
      <sharedItems containsBlank="1"/>
    </cacheField>
    <cacheField name="Area Council_x000a_(adm3)" numFmtId="0">
      <sharedItems containsBlank="1"/>
    </cacheField>
    <cacheField name="Area Council_x000a_P-code" numFmtId="0">
      <sharedItems containsBlank="1"/>
    </cacheField>
    <cacheField name="Town / Village_x000a_(stle)" numFmtId="0">
      <sharedItems containsBlank="1"/>
    </cacheField>
    <cacheField name="Town / Village P-code" numFmtId="0">
      <sharedItems containsBlank="1"/>
    </cacheField>
    <cacheField name="Location Note (if not available in dropdown)" numFmtId="0">
      <sharedItems containsBlank="1"/>
    </cacheField>
    <cacheField name="Major Implementing Agency (in field)" numFmtId="0">
      <sharedItems count="46">
        <s v="Ministry of Eduaction"/>
        <s v="Save the Children"/>
        <s v="VESP "/>
        <s v="Ministry of Education and Training"/>
        <s v="UNICEF"/>
        <s v="TEAR Fund"/>
        <s v="The Salvation Army"/>
        <s v="Oxfam"/>
        <s v="GIZ"/>
        <s v="CARE International"/>
        <s v="IsraAID-Peace Boat"/>
        <s v="Act for Peace"/>
        <s v="World Vision"/>
        <s v="ADRA"/>
        <s v="AmeriCares &amp; NYC Medics"/>
        <s v="World Health Organization"/>
        <s v="Ministry of Health "/>
        <s v="Australian Medical Assistance Team AUSMAT"/>
        <s v="Japanese Medical team JICA"/>
        <s v="Rescue Net"/>
        <s v="Health Specialists Ltd"/>
        <s v="New Zealand Medical Assistance team NZMAT"/>
        <s v="Dragonfly"/>
        <s v="Humedica"/>
        <s v="Med Santos"/>
        <s v="Samaritan's Purse"/>
        <s v="International Medical Corp"/>
        <s v="Fijian Military Medical team"/>
        <s v="Pacific Island Orthopaedic Association"/>
        <s v="HUMA"/>
        <s v="Promedical"/>
        <s v="HuMA(Humanitarian Medical Assistance)"/>
        <s v="UNFPA"/>
        <s v="Vanuatu Red Cross Society"/>
        <s v="IHALU /ADAM Pearce"/>
        <s v="Vanuatu Women's Centre"/>
        <s v="Vanuatu Christain Council"/>
        <s v="Vanuatu Red Cross"/>
        <s v="Caritas"/>
        <s v="AAR Japan"/>
        <s v="Ministry of Health"/>
        <s v="?"/>
        <s v="French Red Cross/Vanuatu Red Cross"/>
        <s v="International Medical Corps"/>
        <s v="Australian Defence Forces"/>
        <s v="Nasituan"/>
      </sharedItems>
    </cacheField>
    <cacheField name="Implementing partner (in field)" numFmtId="0">
      <sharedItems containsBlank="1"/>
    </cacheField>
    <cacheField name="Funding Agency" numFmtId="0">
      <sharedItems containsBlank="1"/>
    </cacheField>
    <cacheField name="Sector_x000a_(from list)" numFmtId="0">
      <sharedItems count="7">
        <s v="Education"/>
        <s v="Food Security and Agriculture"/>
        <s v="Health"/>
        <s v="Nutrititon"/>
        <s v="Protection"/>
        <s v="Shelter"/>
        <s v="WASH"/>
      </sharedItems>
    </cacheField>
    <cacheField name="Sub-Sector" numFmtId="0">
      <sharedItems containsBlank="1"/>
    </cacheField>
    <cacheField name="Activity " numFmtId="0">
      <sharedItems containsBlank="1"/>
    </cacheField>
    <cacheField name="Materials Provided " numFmtId="0">
      <sharedItems containsBlank="1"/>
    </cacheField>
    <cacheField name="Direct beneficiaries number" numFmtId="0">
      <sharedItems containsString="0" containsBlank="1" containsNumber="1" containsInteger="1" minValue="2" maxValue="166600"/>
    </cacheField>
    <cacheField name="People or households" numFmtId="0">
      <sharedItems containsBlank="1"/>
    </cacheField>
    <cacheField name="Status_x000a_(from list)" numFmtId="0">
      <sharedItems containsBlank="1" count="6">
        <s v="Ongoing"/>
        <s v="Complete"/>
        <s v="Planned"/>
        <s v="Concept"/>
        <m/>
        <s v="Completed"/>
      </sharedItems>
    </cacheField>
    <cacheField name="Actual completion date _x000a_e.g. 14 Feb 13" numFmtId="0">
      <sharedItems containsDate="1" containsBlank="1" containsMixedTypes="1" minDate="2015-03-17T00:00:00" maxDate="2015-04-08T00:00:00"/>
    </cacheField>
    <cacheField name="Estimated / actual start date " numFmtId="0">
      <sharedItems containsNonDate="0" containsDate="1" containsString="0" containsBlank="1" minDate="2015-03-14T00:00:00" maxDate="2015-05-02T00:00:00"/>
    </cacheField>
    <cacheField name="Estimated completion date" numFmtId="0">
      <sharedItems containsNonDate="0" containsDate="1" containsString="0" containsBlank="1" minDate="2015-03-17T00:00:00" maxDate="2016-07-01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40">
  <r>
    <x v="0"/>
    <s v="VUT0105"/>
    <x v="0"/>
    <s v="VUT0105007"/>
    <s v="Yarsu (Epi)"/>
    <s v="VUT0105007045"/>
    <m/>
    <e v="#N/A"/>
    <s v="Nulnesa"/>
    <x v="0"/>
    <s v="New Zealand Defence Force"/>
    <m/>
    <x v="0"/>
    <m/>
    <s v="Cleaning and minor rehabilitation"/>
    <m/>
    <m/>
    <s v="People"/>
    <x v="0"/>
    <m/>
    <m/>
    <m/>
  </r>
  <r>
    <x v="0"/>
    <s v="VUT0105"/>
    <x v="0"/>
    <s v="VUT0105007"/>
    <s v="Yarsu (Epi)"/>
    <s v="VUT0105007045"/>
    <m/>
    <e v="#N/A"/>
    <s v="Sikembo Primary"/>
    <x v="0"/>
    <s v="New Zealand Defence Force"/>
    <m/>
    <x v="0"/>
    <m/>
    <s v="Cleaning and minor rehabilitation"/>
    <m/>
    <m/>
    <s v="People"/>
    <x v="0"/>
    <m/>
    <m/>
    <m/>
  </r>
  <r>
    <x v="0"/>
    <s v="VUT0105"/>
    <x v="0"/>
    <s v="VUT0105007"/>
    <s v="Yarsu (Epi)"/>
    <s v="VUT0105007045"/>
    <m/>
    <e v="#N/A"/>
    <s v="Amarana (Nalema)"/>
    <x v="0"/>
    <s v="New Zealand Defence Force"/>
    <m/>
    <x v="0"/>
    <m/>
    <s v="Cleaning and minor rehabilitation"/>
    <m/>
    <m/>
    <s v="People"/>
    <x v="0"/>
    <m/>
    <m/>
    <m/>
  </r>
  <r>
    <x v="0"/>
    <s v="VUT0105"/>
    <x v="1"/>
    <s v="VUT0105005"/>
    <s v="North Efate (Efate)"/>
    <s v="VUT0105005024"/>
    <m/>
    <e v="#N/A"/>
    <s v="Maumau School "/>
    <x v="1"/>
    <m/>
    <m/>
    <x v="0"/>
    <m/>
    <s v="Distribution of Education supplies to primary schools to enable schools to open "/>
    <s v="1 tent"/>
    <m/>
    <s v="People"/>
    <x v="1"/>
    <d v="2015-04-01T00:00:00"/>
    <m/>
    <m/>
  </r>
  <r>
    <x v="0"/>
    <s v="VUT0105"/>
    <x v="1"/>
    <s v="VUT0105005"/>
    <s v="North Efate (Efate)"/>
    <s v="VUT0105005024"/>
    <m/>
    <e v="#N/A"/>
    <s v="Maumau School "/>
    <x v="1"/>
    <m/>
    <m/>
    <x v="0"/>
    <m/>
    <s v="Distribution of Education supplies to primary schools to enable schools to open "/>
    <s v="1 teacher kit and 1 school-in-box kits"/>
    <m/>
    <s v="People"/>
    <x v="1"/>
    <d v="2015-04-01T00:00:00"/>
    <m/>
    <m/>
  </r>
  <r>
    <x v="0"/>
    <s v="VUT0105"/>
    <x v="1"/>
    <s v="VUT0105005"/>
    <m/>
    <e v="#N/A"/>
    <m/>
    <e v="#N/A"/>
    <s v="To be confirmed. Targe most affected areas"/>
    <x v="2"/>
    <s v="Ministry of Education and Training"/>
    <m/>
    <x v="0"/>
    <m/>
    <s v="Developing brochure for school community with simple key messages relating to: Back to school, community engagment, child protection, Wash in schools MOE/NGO resources coming into schools, psychosocial support. "/>
    <s v="Brochure "/>
    <m/>
    <s v="People"/>
    <x v="0"/>
    <d v="2015-04-07T00:00:00"/>
    <m/>
    <m/>
  </r>
  <r>
    <x v="1"/>
    <s v="VUT0106"/>
    <x v="2"/>
    <s v="VUT0106023"/>
    <m/>
    <e v="#N/A"/>
    <m/>
    <e v="#N/A"/>
    <s v="Tafea Secondary schools and RTC's "/>
    <x v="3"/>
    <s v="National Disaster Management Office "/>
    <m/>
    <x v="0"/>
    <m/>
    <s v="Distribution of Education supplies to secondary schools and RTC's enable schools to open "/>
    <s v=" 30 (4 x 50m) Tarps &amp; 14 (6x 3.6m) Tarps "/>
    <m/>
    <s v="People"/>
    <x v="0"/>
    <d v="2015-04-01T00:00:00"/>
    <m/>
    <m/>
  </r>
  <r>
    <x v="1"/>
    <s v="VUT0106"/>
    <x v="3"/>
    <s v="VUT0106008"/>
    <s v="South Erromango (Erromango)"/>
    <s v="VUT0106008009"/>
    <m/>
    <e v="#N/A"/>
    <s v="Dillions Bay Secondary "/>
    <x v="3"/>
    <s v="National Disaster Management Office "/>
    <m/>
    <x v="0"/>
    <m/>
    <s v="Distribution of Education supplies to secondary schools enable schools to open "/>
    <s v="2 (4 x50m) Tarps"/>
    <m/>
    <s v="People"/>
    <x v="1"/>
    <d v="2015-04-01T00:00:00"/>
    <m/>
    <m/>
  </r>
  <r>
    <x v="1"/>
    <s v="VUT0106"/>
    <x v="2"/>
    <s v="VUT0106023"/>
    <s v="South West Tanna (Tanna)"/>
    <s v="VUT0106023002"/>
    <m/>
    <e v="#N/A"/>
    <s v="Lenakel Secondary "/>
    <x v="3"/>
    <s v="National Disaster Management Office "/>
    <m/>
    <x v="0"/>
    <m/>
    <s v="Distribution of Education supplies to secondary schools  enable schools to open "/>
    <s v="2 Tarps "/>
    <m/>
    <s v="People"/>
    <x v="1"/>
    <d v="2015-04-01T00:00:00"/>
    <m/>
    <m/>
  </r>
  <r>
    <x v="0"/>
    <s v="VUT0105"/>
    <x v="4"/>
    <s v="VUT0105071"/>
    <s v="Port Vila (Port Vila)"/>
    <s v="VUT0105071017"/>
    <m/>
    <e v="#N/A"/>
    <s v="Kawenu Primary School "/>
    <x v="4"/>
    <m/>
    <m/>
    <x v="0"/>
    <m/>
    <s v="Distribution of Education supplies to primary schools and ECCE centres enable schools to open "/>
    <s v="2 (42 sqm), 280 back packs, 1 recreation kit"/>
    <m/>
    <s v="People"/>
    <x v="1"/>
    <d v="2015-04-01T00:00:00"/>
    <m/>
    <m/>
  </r>
  <r>
    <x v="0"/>
    <s v="VUT0105"/>
    <x v="4"/>
    <s v="VUT0105071"/>
    <s v="Port Vila (Port Vila)"/>
    <s v="VUT0105071017"/>
    <m/>
    <e v="#N/A"/>
    <s v="Vila East Primary School "/>
    <x v="4"/>
    <m/>
    <m/>
    <x v="0"/>
    <m/>
    <s v="Distribution of Education supplies to primary schools and ECCE centres enable schools to open "/>
    <s v="1 recreation kit, 512 back packs"/>
    <m/>
    <s v="People"/>
    <x v="1"/>
    <d v="2015-04-01T00:00:00"/>
    <m/>
    <m/>
  </r>
  <r>
    <x v="0"/>
    <s v="VUT0105"/>
    <x v="4"/>
    <s v="VUT0105071"/>
    <s v="Port Vila (Port Vila)"/>
    <s v="VUT0105071017"/>
    <m/>
    <e v="#N/A"/>
    <s v="Vila North School "/>
    <x v="4"/>
    <m/>
    <m/>
    <x v="0"/>
    <m/>
    <s v="Distribution of Education supplies to primary schools and ECCE centres enable schools to open "/>
    <s v="1 tent (72 sqm), 1 tent (42 sqm), 3 Tarps, 1 School in a box, 1 recreational kit &amp; 710 back packs"/>
    <m/>
    <s v="People"/>
    <x v="1"/>
    <d v="2015-04-01T00:00:00"/>
    <m/>
    <m/>
  </r>
  <r>
    <x v="0"/>
    <s v="VUT0105"/>
    <x v="4"/>
    <s v="VUT0105071"/>
    <s v="Port Vila (Port Vila)"/>
    <s v="VUT0105071017"/>
    <m/>
    <e v="#N/A"/>
    <s v="Vanuatu Society of Disable People (VSDP)"/>
    <x v="4"/>
    <m/>
    <m/>
    <x v="0"/>
    <m/>
    <s v="Distribution of Education supplies to primary schools and ECCE centres enable schools to open "/>
    <s v="2 ECCE kits, 2 recreational kits"/>
    <m/>
    <s v="People"/>
    <x v="1"/>
    <d v="2015-04-01T00:00:00"/>
    <m/>
    <m/>
  </r>
  <r>
    <x v="1"/>
    <s v="VUT0106"/>
    <x v="2"/>
    <s v="VUT0106023"/>
    <s v="Middle Bush Tanna (Tanna)"/>
    <s v="VUT0106023006"/>
    <m/>
    <e v="#N/A"/>
    <s v="All Area Council"/>
    <x v="5"/>
    <s v="Nasi Tuan"/>
    <m/>
    <x v="1"/>
    <m/>
    <s v="Agricultural recovery - including technical support, planting materials and tools"/>
    <s v="Planting materials, tools"/>
    <n v="950"/>
    <s v="Households"/>
    <x v="2"/>
    <m/>
    <d v="2015-03-30T00:00:00"/>
    <d v="2016-03-01T00:00:00"/>
  </r>
  <r>
    <x v="1"/>
    <s v="VUT0106"/>
    <x v="2"/>
    <s v="VUT0106023"/>
    <s v="North Tanna (Tanna)"/>
    <s v="VUT0106023007"/>
    <m/>
    <e v="#N/A"/>
    <s v="All Area Council"/>
    <x v="5"/>
    <s v="Nasi Tuan"/>
    <m/>
    <x v="1"/>
    <m/>
    <s v="Agricultural recovery - including technical support, planting materials and tools"/>
    <s v="Planting materials, tools"/>
    <n v="950"/>
    <s v="Households"/>
    <x v="2"/>
    <m/>
    <d v="2015-03-30T00:00:00"/>
    <d v="2016-03-01T00:00:00"/>
  </r>
  <r>
    <x v="1"/>
    <s v="VUT0106"/>
    <x v="2"/>
    <s v="VUT0106023"/>
    <s v="West Tanna (Tanna)"/>
    <s v="VUT0106023005"/>
    <m/>
    <e v="#N/A"/>
    <s v="All Area Council"/>
    <x v="5"/>
    <s v="Nasi Tuan"/>
    <m/>
    <x v="1"/>
    <m/>
    <s v="Agricultural recovery - including technical support, planting materials and tools"/>
    <s v="Planting materials, tools"/>
    <n v="950"/>
    <s v="Households"/>
    <x v="2"/>
    <m/>
    <d v="2015-03-30T00:00:00"/>
    <d v="2016-03-01T00:00:00"/>
  </r>
  <r>
    <x v="1"/>
    <s v="VUT0106"/>
    <x v="2"/>
    <s v="VUT0106023"/>
    <s v="Whitesands (Tanna)"/>
    <s v="VUT0106023004"/>
    <m/>
    <e v="#N/A"/>
    <s v="All Area Council"/>
    <x v="5"/>
    <s v="Nasi Tuan"/>
    <m/>
    <x v="1"/>
    <m/>
    <s v="Agricultural recovery - including technical support, planting materials and tools"/>
    <s v="Planting materials, tools"/>
    <n v="950"/>
    <s v="Households"/>
    <x v="2"/>
    <m/>
    <d v="2015-03-30T00:00:00"/>
    <d v="2016-03-01T00:00:00"/>
  </r>
  <r>
    <x v="1"/>
    <s v="VUT0106"/>
    <x v="2"/>
    <s v="VUT0106023"/>
    <m/>
    <e v="#N/A"/>
    <m/>
    <e v="#N/A"/>
    <s v="ALL - Province wide"/>
    <x v="5"/>
    <s v="Nasi Tuan"/>
    <m/>
    <x v="1"/>
    <m/>
    <s v="Support to Provincial Govt Dept. of Agriculture coordination of ag. sector response on Tanna"/>
    <s v="N/A"/>
    <n v="30000"/>
    <s v="People"/>
    <x v="0"/>
    <m/>
    <d v="2015-03-18T00:00:00"/>
    <d v="2016-03-02T00:00:00"/>
  </r>
  <r>
    <x v="0"/>
    <m/>
    <x v="4"/>
    <m/>
    <m/>
    <m/>
    <m/>
    <m/>
    <m/>
    <x v="6"/>
    <m/>
    <m/>
    <x v="1"/>
    <m/>
    <m/>
    <s v="Food distribution"/>
    <n v="1000"/>
    <m/>
    <x v="2"/>
    <m/>
    <m/>
    <m/>
  </r>
  <r>
    <x v="1"/>
    <m/>
    <x v="5"/>
    <m/>
    <m/>
    <m/>
    <m/>
    <s v="Launapau, Lawes and Lowetal village"/>
    <m/>
    <x v="6"/>
    <m/>
    <m/>
    <x v="1"/>
    <m/>
    <m/>
    <s v="Food distribution "/>
    <n v="1000"/>
    <m/>
    <x v="2"/>
    <m/>
    <m/>
    <m/>
  </r>
  <r>
    <x v="0"/>
    <s v="VUT0105"/>
    <x v="0"/>
    <s v="VUT0105007"/>
    <m/>
    <e v="#N/A"/>
    <m/>
    <e v="#N/A"/>
    <s v="Lamen Bay, Varisu area, Yarsu area"/>
    <x v="7"/>
    <s v="Epi - Provincial Govt, Area Councils, Provinical Disaster Management Committees, FAO"/>
    <m/>
    <x v="1"/>
    <m/>
    <s v="Livelihood support (pending assessments, including finalised area selection)"/>
    <s v="Seeds, garden tools"/>
    <m/>
    <m/>
    <x v="2"/>
    <m/>
    <m/>
    <d v="2015-08-15T00:00:00"/>
  </r>
  <r>
    <x v="2"/>
    <s v="VUT0104"/>
    <x v="6"/>
    <s v="VUT0104021"/>
    <m/>
    <e v="#N/A"/>
    <m/>
    <e v="#N/A"/>
    <m/>
    <x v="7"/>
    <s v="Paama - Provincial Govt, Area Councils, Provinical Disaster Management Committees"/>
    <m/>
    <x v="1"/>
    <m/>
    <s v="Livelihood support (pending assessments, including finalised area selection)"/>
    <s v="Seeds, garden tools"/>
    <m/>
    <m/>
    <x v="3"/>
    <m/>
    <m/>
    <m/>
  </r>
  <r>
    <x v="2"/>
    <s v="VUT0104"/>
    <x v="7"/>
    <s v="VUT0104002"/>
    <m/>
    <e v="#N/A"/>
    <m/>
    <e v="#N/A"/>
    <s v="Utas, Pawe, Fonwor, Olal, Linbul, Ranvetlam, Ranon, Endu Pahakol"/>
    <x v="7"/>
    <s v="Ambryn- Provincial Govt, Area Councils, Provinical Disaster Management Committees, FAO"/>
    <m/>
    <x v="1"/>
    <m/>
    <s v="Livelihood support (pending assessments, including finalised area selection)"/>
    <s v="Seeds, garden tools"/>
    <m/>
    <m/>
    <x v="2"/>
    <m/>
    <m/>
    <d v="2015-08-15T00:00:00"/>
  </r>
  <r>
    <x v="0"/>
    <s v="VUT0105"/>
    <x v="4"/>
    <s v="VUT0105071"/>
    <m/>
    <e v="#N/A"/>
    <m/>
    <e v="#N/A"/>
    <s v="Blacksands"/>
    <x v="7"/>
    <s v="Wan Smol Bag"/>
    <m/>
    <x v="1"/>
    <m/>
    <s v="Cash for work"/>
    <m/>
    <m/>
    <m/>
    <x v="2"/>
    <m/>
    <m/>
    <m/>
  </r>
  <r>
    <x v="0"/>
    <s v="VUT0105"/>
    <x v="1"/>
    <s v="VUT0105005"/>
    <m/>
    <e v="#N/A"/>
    <m/>
    <e v="#N/A"/>
    <s v="Pang Pang"/>
    <x v="7"/>
    <s v="Shefa Provincial Govt, Area Councils, Provinical Disaster Management Committee"/>
    <m/>
    <x v="1"/>
    <m/>
    <s v="Debris clearance and household garden restoration"/>
    <s v="Livelihood asset kit (tools), seed (pending confirmation of quantity and type in pipeline)"/>
    <m/>
    <m/>
    <x v="2"/>
    <m/>
    <m/>
    <m/>
  </r>
  <r>
    <x v="0"/>
    <s v="VUT0105"/>
    <x v="1"/>
    <s v="VUT0105005"/>
    <m/>
    <e v="#N/A"/>
    <m/>
    <e v="#N/A"/>
    <s v="Epau"/>
    <x v="7"/>
    <s v="Shefa Provincial Govt, Area Councils, Provinical Disaster Management Committee"/>
    <m/>
    <x v="1"/>
    <m/>
    <s v="Debris clearance and household garden restoration"/>
    <s v="Livelihood asset kit (tools), seed (pending confirmation of quantity and type in pipeline)"/>
    <m/>
    <m/>
    <x v="2"/>
    <m/>
    <m/>
    <m/>
  </r>
  <r>
    <x v="0"/>
    <s v="VUT0105"/>
    <x v="1"/>
    <s v="VUT0105005"/>
    <m/>
    <e v="#N/A"/>
    <m/>
    <e v="#N/A"/>
    <s v="Ekipe"/>
    <x v="7"/>
    <s v="Shefa Provincial Govt, Area Councils, Provinical Disaster Management Committee"/>
    <m/>
    <x v="1"/>
    <m/>
    <s v="Debris clearance and household garden restoration"/>
    <s v="Livelihood asset kit (tools), seed (pending confirmation of quantity and type in pipeline)"/>
    <m/>
    <m/>
    <x v="2"/>
    <m/>
    <m/>
    <m/>
  </r>
  <r>
    <x v="0"/>
    <s v="VUT0105"/>
    <x v="1"/>
    <s v="VUT0105005"/>
    <m/>
    <e v="#N/A"/>
    <m/>
    <e v="#N/A"/>
    <s v="Matarisu"/>
    <x v="7"/>
    <s v="Shefa Provincial Govt, Area Councils, Provinical Disaster Management Committee"/>
    <m/>
    <x v="1"/>
    <m/>
    <s v="Debris clearance and household garden restoration"/>
    <s v="Livelihood asset kit (tools), seed (pending confirmation of quantity and type in pipeline)"/>
    <m/>
    <m/>
    <x v="2"/>
    <m/>
    <m/>
    <m/>
  </r>
  <r>
    <x v="0"/>
    <s v="VUT0105"/>
    <x v="1"/>
    <s v="VUT0105005"/>
    <m/>
    <e v="#N/A"/>
    <m/>
    <e v="#N/A"/>
    <s v="Takara"/>
    <x v="7"/>
    <s v="Shefa Provincial Govt, Area Councils, Provinical Disaster Management Committee"/>
    <m/>
    <x v="1"/>
    <m/>
    <s v="Debris clearance and household garden restoration"/>
    <s v="Livelihood asset kit (tools), seed (pending confirmation of quantity and type in pipeline)"/>
    <m/>
    <m/>
    <x v="2"/>
    <m/>
    <m/>
    <m/>
  </r>
  <r>
    <x v="0"/>
    <s v="VUT0105"/>
    <x v="1"/>
    <s v="VUT0105005"/>
    <m/>
    <e v="#N/A"/>
    <m/>
    <e v="#N/A"/>
    <s v="Sara"/>
    <x v="7"/>
    <s v="Shefa Provincial Govt, Area Councils, Provinical Disaster Management Committee"/>
    <m/>
    <x v="1"/>
    <m/>
    <s v="Debris clearance and household garden restoration"/>
    <s v="Livelihood asset kit (tools), seed (pending confirmation of quantity and type in pipeline)"/>
    <m/>
    <m/>
    <x v="2"/>
    <m/>
    <m/>
    <m/>
  </r>
  <r>
    <x v="0"/>
    <s v="VUT0105"/>
    <x v="1"/>
    <s v="VUT0105005"/>
    <m/>
    <e v="#N/A"/>
    <m/>
    <e v="#N/A"/>
    <s v="Epule"/>
    <x v="7"/>
    <s v="Shefa Provincial Govt, Area Councils, Provinical Disaster Management Committee"/>
    <m/>
    <x v="1"/>
    <m/>
    <s v="Debris clearance and household garden restoration"/>
    <s v="Livelihood asset kit (tools), seed (pending confirmation of quantity and type in pipeline)"/>
    <m/>
    <m/>
    <x v="2"/>
    <m/>
    <m/>
    <m/>
  </r>
  <r>
    <x v="0"/>
    <s v="VUT0105"/>
    <x v="1"/>
    <s v="VUT0105005"/>
    <m/>
    <e v="#N/A"/>
    <s v="all"/>
    <e v="#N/A"/>
    <s v="Port Vila"/>
    <x v="8"/>
    <s v="Direct"/>
    <m/>
    <x v="1"/>
    <m/>
    <s v="Coordination of cluster activities"/>
    <s v="Assessment forms, registration forms, reciept forms, key messaging on replating and livestock care. Text messaging on replanting (nationwide)"/>
    <m/>
    <m/>
    <x v="0"/>
    <m/>
    <m/>
    <m/>
  </r>
  <r>
    <x v="1"/>
    <s v="VUT0106"/>
    <x v="2"/>
    <s v="VUT0106023"/>
    <s v="Middle Bush Tanna (Tanna)"/>
    <s v="VUT0106023006"/>
    <m/>
    <e v="#N/A"/>
    <s v="Middlebush"/>
    <x v="9"/>
    <s v="Direct"/>
    <m/>
    <x v="1"/>
    <m/>
    <s v="Home gardens restablishment"/>
    <s v="Distribution of seeds, tools and IEC materials (Shelterbox Blankets)"/>
    <n v="53"/>
    <s v="Households"/>
    <x v="2"/>
    <m/>
    <m/>
    <m/>
  </r>
  <r>
    <x v="1"/>
    <s v="VUT0106"/>
    <x v="2"/>
    <s v="VUT0106023"/>
    <s v="Whitesands (Tanna)"/>
    <s v="VUT0106023004"/>
    <m/>
    <e v="#N/A"/>
    <s v="Whitesands"/>
    <x v="9"/>
    <s v="Direct"/>
    <m/>
    <x v="1"/>
    <m/>
    <s v="Home gardens restablishment"/>
    <s v="Distribution of seeds, tools and IEC materials (Shelterbox Blankets)"/>
    <n v="53"/>
    <s v="Households"/>
    <x v="2"/>
    <m/>
    <m/>
    <m/>
  </r>
  <r>
    <x v="1"/>
    <s v="VUT0106"/>
    <x v="3"/>
    <s v="VUT0106008"/>
    <s v="North Erromango (Erromango)"/>
    <s v="VUT0106008010"/>
    <m/>
    <e v="#N/A"/>
    <s v="All Erromango North"/>
    <x v="9"/>
    <s v="Direct"/>
    <m/>
    <x v="1"/>
    <m/>
    <s v="Distribution of emergency food"/>
    <s v="Distribution of emergency food package (Food Cluster approved) - per indvidual for 15 days"/>
    <n v="250"/>
    <s v="Households"/>
    <x v="0"/>
    <m/>
    <d v="2015-03-24T00:00:00"/>
    <d v="2015-03-29T00:00:00"/>
  </r>
  <r>
    <x v="1"/>
    <s v="VUT0106"/>
    <x v="3"/>
    <s v="VUT0106008"/>
    <s v="North Erromango (Erromango)"/>
    <s v="VUT0106008010"/>
    <m/>
    <e v="#N/A"/>
    <s v="All Erromango North"/>
    <x v="9"/>
    <s v="Direct"/>
    <m/>
    <x v="1"/>
    <m/>
    <s v="Distribution of emergency food"/>
    <s v="Distribution of emergency food package (Food Cluster approved) - as follow on to 15 days (TBC by NDMO/Food Cluster)"/>
    <n v="250"/>
    <s v="Households"/>
    <x v="2"/>
    <m/>
    <m/>
    <m/>
  </r>
  <r>
    <x v="1"/>
    <s v="VUT0106"/>
    <x v="3"/>
    <s v="VUT0106008"/>
    <s v="North Erromango (Erromango)"/>
    <s v="VUT0106008010"/>
    <m/>
    <e v="#N/A"/>
    <s v="All Erromango North"/>
    <x v="9"/>
    <s v="Direct"/>
    <m/>
    <x v="1"/>
    <m/>
    <s v="Distribution of seeds, home garden restablishment"/>
    <s v="Distribution of seeds, tools and IEC materials"/>
    <n v="250"/>
    <s v="Households"/>
    <x v="2"/>
    <m/>
    <m/>
    <m/>
  </r>
  <r>
    <x v="1"/>
    <s v="VUT0106"/>
    <x v="3"/>
    <s v="VUT0106008"/>
    <s v="South Erromango (Erromango)"/>
    <s v="VUT0106008009"/>
    <m/>
    <e v="#N/A"/>
    <s v="All Erromango South"/>
    <x v="9"/>
    <s v="Direct"/>
    <m/>
    <x v="1"/>
    <m/>
    <s v="Distribution of emergency food"/>
    <s v="Distribution of emergency food package (Food Cluster approved) - per indvidual for 15 days"/>
    <n v="250"/>
    <s v="Households"/>
    <x v="0"/>
    <m/>
    <d v="2015-03-24T00:00:00"/>
    <d v="2015-03-29T00:00:00"/>
  </r>
  <r>
    <x v="1"/>
    <s v="VUT0106"/>
    <x v="3"/>
    <s v="VUT0106008"/>
    <s v="South Erromango (Erromango)"/>
    <s v="VUT0106008009"/>
    <m/>
    <e v="#N/A"/>
    <s v="All Erromango South"/>
    <x v="9"/>
    <s v="Direct"/>
    <m/>
    <x v="1"/>
    <m/>
    <s v="Distribution of emergency food"/>
    <s v="Distribution of emergency food package (Food Cluster approved) - as follow on to 15 days (TBC by NDMO/Food Cluster)"/>
    <n v="250"/>
    <s v="Households"/>
    <x v="2"/>
    <m/>
    <m/>
    <m/>
  </r>
  <r>
    <x v="1"/>
    <s v="VUT0106"/>
    <x v="3"/>
    <s v="VUT0106008"/>
    <s v="South Erromango (Erromango)"/>
    <s v="VUT0106008009"/>
    <m/>
    <e v="#N/A"/>
    <s v="All Erromango South"/>
    <x v="9"/>
    <s v="Direct"/>
    <m/>
    <x v="1"/>
    <m/>
    <s v="Distribution of seeds, home garden restablishment"/>
    <s v="Distribution of seeds, tools and IEC materials (Shelterbox Blankets)"/>
    <n v="250"/>
    <s v="Households"/>
    <x v="2"/>
    <m/>
    <m/>
    <m/>
  </r>
  <r>
    <x v="1"/>
    <s v="VUT0106"/>
    <x v="8"/>
    <s v="VUT0106004"/>
    <s v="Aniwa (Aniwa)"/>
    <s v="VUT0106004008"/>
    <m/>
    <e v="#N/A"/>
    <s v="All Aniwa"/>
    <x v="9"/>
    <s v="Direct"/>
    <m/>
    <x v="1"/>
    <m/>
    <s v="Distribution of emergency food"/>
    <s v="Distribution of emergency food package (Food Cluster approved) - per indvidual for 15 days"/>
    <n v="137"/>
    <s v="Households"/>
    <x v="1"/>
    <d v="2015-03-27T00:00:00"/>
    <d v="2015-03-25T00:00:00"/>
    <d v="2015-03-27T00:00:00"/>
  </r>
  <r>
    <x v="1"/>
    <s v="VUT0106"/>
    <x v="8"/>
    <s v="VUT0106004"/>
    <s v="Aniwa (Aniwa)"/>
    <s v="VUT0106004008"/>
    <m/>
    <e v="#N/A"/>
    <s v="All Aniwa"/>
    <x v="9"/>
    <s v="Direct"/>
    <m/>
    <x v="1"/>
    <m/>
    <s v="Distribution of emergency food"/>
    <s v="Distribution of emergency food package (Food Cluster approved) - as follow on to 15 days (TBC by NDMO/Food Cluster)"/>
    <n v="137"/>
    <s v="Households"/>
    <x v="2"/>
    <m/>
    <m/>
    <m/>
  </r>
  <r>
    <x v="1"/>
    <s v="VUT0106"/>
    <x v="8"/>
    <s v="VUT0106004"/>
    <s v="Aniwa (Aniwa)"/>
    <s v="VUT0106004008"/>
    <m/>
    <e v="#N/A"/>
    <s v="All Aniwa"/>
    <x v="9"/>
    <s v="Direct"/>
    <m/>
    <x v="1"/>
    <m/>
    <s v="Distribution of seeds, home garden restablishment"/>
    <s v="Distribution of seeds, tools and IEC materials (Shelterbox Blankets)"/>
    <n v="137"/>
    <s v="Households"/>
    <x v="2"/>
    <m/>
    <m/>
    <m/>
  </r>
  <r>
    <x v="1"/>
    <s v="VUT0106"/>
    <x v="9"/>
    <s v="VUT0106009"/>
    <s v="Futuna (Fortuna)"/>
    <s v="VUT0106009003"/>
    <m/>
    <e v="#N/A"/>
    <s v="All Futuna"/>
    <x v="9"/>
    <s v="Direct"/>
    <m/>
    <x v="1"/>
    <m/>
    <s v="Distribution of emergency food"/>
    <s v="Distribution of emergency food package (Food Cluster approved) - per indvidual for 15 days"/>
    <n v="112"/>
    <s v="Households"/>
    <x v="1"/>
    <d v="2015-03-30T00:00:00"/>
    <d v="2015-03-27T00:00:00"/>
    <d v="2015-03-30T00:00:00"/>
  </r>
  <r>
    <x v="1"/>
    <s v="VUT0106"/>
    <x v="9"/>
    <s v="VUT0106009"/>
    <s v="Futuna (Fortuna)"/>
    <s v="VUT0106009003"/>
    <m/>
    <e v="#N/A"/>
    <s v="All Futuna"/>
    <x v="9"/>
    <s v="Direct"/>
    <m/>
    <x v="1"/>
    <m/>
    <s v="Distribution of emergency food"/>
    <s v="Distribution of emergency food package (Food Cluster approved) - as follow on to 15 days (TBC by NDMO/Food Cluster)"/>
    <n v="112"/>
    <s v="Households"/>
    <x v="2"/>
    <m/>
    <m/>
    <m/>
  </r>
  <r>
    <x v="1"/>
    <s v="VUT0106"/>
    <x v="9"/>
    <s v="VUT0106009"/>
    <s v="Futuna"/>
    <e v="#N/A"/>
    <m/>
    <e v="#N/A"/>
    <s v="All Futuna"/>
    <x v="9"/>
    <s v="Direct"/>
    <m/>
    <x v="1"/>
    <m/>
    <s v="Distribution of seeds, home garden restablishment"/>
    <s v="Distribution of seeds, tools and IEC materials (Shelterbox Blankets)"/>
    <n v="112"/>
    <s v="Households"/>
    <x v="2"/>
    <m/>
    <m/>
    <m/>
  </r>
  <r>
    <x v="1"/>
    <s v="VUT0106"/>
    <x v="10"/>
    <s v="VUT0106003"/>
    <s v="Aneityum (Aneityum)"/>
    <s v="VUT0106003000"/>
    <m/>
    <e v="#N/A"/>
    <s v="All Anietym"/>
    <x v="9"/>
    <s v="Direct"/>
    <m/>
    <x v="1"/>
    <m/>
    <s v="Home gardens restablishment"/>
    <s v="Distribution of seeds, tools and IEC materials (Shelterbox Blankets)"/>
    <n v="176"/>
    <s v="Households"/>
    <x v="2"/>
    <m/>
    <m/>
    <m/>
  </r>
  <r>
    <x v="0"/>
    <s v="VUT0105"/>
    <x v="11"/>
    <s v="VUT0105026"/>
    <m/>
    <e v="#N/A"/>
    <m/>
    <e v="#N/A"/>
    <s v="Entire Island"/>
    <x v="10"/>
    <s v="Villages leadership"/>
    <m/>
    <x v="1"/>
    <m/>
    <s v="Holistic agricultural recovery-distribution of toolkits of hardware for area cleanup and fencing"/>
    <s v="Tools"/>
    <n v="668"/>
    <s v="Households"/>
    <x v="3"/>
    <m/>
    <d v="2015-04-02T00:00:00"/>
    <d v="2015-04-16T00:00:00"/>
  </r>
  <r>
    <x v="0"/>
    <s v="VUT0105"/>
    <x v="11"/>
    <s v="VUT0105026"/>
    <m/>
    <e v="#N/A"/>
    <m/>
    <e v="#N/A"/>
    <s v="Purao"/>
    <x v="11"/>
    <s v="Vanuatu Christian Council"/>
    <m/>
    <x v="1"/>
    <m/>
    <s v="Food garden re-estabilshment resources, including tools, seeds and building materials"/>
    <s v="Food garden re-estabilshment resources, including tools, seeds and building materials"/>
    <m/>
    <m/>
    <x v="2"/>
    <m/>
    <d v="2015-03-23T00:00:00"/>
    <d v="2016-03-20T00:00:00"/>
  </r>
  <r>
    <x v="0"/>
    <s v="VUT0105"/>
    <x v="11"/>
    <s v="VUT0105026"/>
    <m/>
    <e v="#N/A"/>
    <m/>
    <e v="#N/A"/>
    <s v="Pele"/>
    <x v="11"/>
    <s v="Vanuatu Christian Council"/>
    <m/>
    <x v="1"/>
    <m/>
    <s v="Food garden re-estabilshment resources, including tools, seeds and building materials"/>
    <s v="Food garden re-estabilshment resources, including tools, seeds and building materials"/>
    <m/>
    <m/>
    <x v="2"/>
    <m/>
    <d v="2015-03-23T00:00:00"/>
    <d v="2016-03-20T00:00:00"/>
  </r>
  <r>
    <x v="0"/>
    <s v="VUT0105"/>
    <x v="11"/>
    <s v="VUT0105026"/>
    <m/>
    <e v="#N/A"/>
    <m/>
    <e v="#N/A"/>
    <s v="Lumbukuti"/>
    <x v="11"/>
    <s v="Vanuatu Christian Council"/>
    <m/>
    <x v="1"/>
    <m/>
    <s v="Food garden re-estabilshment resources, including tools, seeds and building materials"/>
    <s v="Food garden re-estabilshment resources, including tools, seeds and building materials"/>
    <m/>
    <m/>
    <x v="2"/>
    <m/>
    <d v="2015-03-23T00:00:00"/>
    <d v="2016-03-20T00:00:00"/>
  </r>
  <r>
    <x v="0"/>
    <s v="VUT0105"/>
    <x v="12"/>
    <e v="#N/A"/>
    <m/>
    <e v="#N/A"/>
    <m/>
    <e v="#N/A"/>
    <s v="Ravenga"/>
    <x v="11"/>
    <s v="Vanuatu Christian Council"/>
    <m/>
    <x v="1"/>
    <m/>
    <s v="Food garden re-estabilshment resources, including tools, seeds and building materials"/>
    <s v="Food garden re-estabilshment resources, including tools, seeds and building materials"/>
    <m/>
    <m/>
    <x v="2"/>
    <m/>
    <d v="2015-03-23T00:00:00"/>
    <d v="2016-03-20T00:00:00"/>
  </r>
  <r>
    <x v="0"/>
    <s v="VUT0105"/>
    <x v="11"/>
    <s v="VUT0105026"/>
    <m/>
    <e v="#N/A"/>
    <m/>
    <e v="#N/A"/>
    <s v="Lupalea"/>
    <x v="11"/>
    <s v="Vanuatu Christian Council"/>
    <m/>
    <x v="1"/>
    <m/>
    <s v="Food garden re-estabilshment resources, including tools, seeds and building materials"/>
    <s v="Food garden re-estabilshment resources, including tools, seeds and building materials"/>
    <m/>
    <m/>
    <x v="2"/>
    <m/>
    <d v="2015-03-23T00:00:00"/>
    <d v="2016-03-20T00:00:00"/>
  </r>
  <r>
    <x v="0"/>
    <s v="VUT0105"/>
    <x v="12"/>
    <e v="#N/A"/>
    <m/>
    <e v="#N/A"/>
    <m/>
    <e v="#N/A"/>
    <s v="Parita"/>
    <x v="11"/>
    <s v="Vanuatu Christian Council"/>
    <m/>
    <x v="1"/>
    <m/>
    <s v="Food garden re-estabilshment resources, including tools, seeds and building materials"/>
    <s v="Food garden re-estabilshment resources, including tools, seeds and building materials"/>
    <m/>
    <m/>
    <x v="2"/>
    <m/>
    <d v="2015-03-23T00:00:00"/>
    <d v="2016-03-20T00:00:00"/>
  </r>
  <r>
    <x v="0"/>
    <s v="VUT0105"/>
    <x v="11"/>
    <s v="VUT0105026"/>
    <m/>
    <e v="#N/A"/>
    <m/>
    <e v="#N/A"/>
    <s v="Bongalonga"/>
    <x v="11"/>
    <s v="Vanuatu Christian Council"/>
    <m/>
    <x v="1"/>
    <m/>
    <s v="Food garden re-estabilshment resources, including tools, seeds and building materials"/>
    <s v="Food garden re-estabilshment resources, including tools, seeds and building materials"/>
    <m/>
    <m/>
    <x v="2"/>
    <m/>
    <d v="2015-03-23T00:00:00"/>
    <d v="2016-03-20T00:00:00"/>
  </r>
  <r>
    <x v="0"/>
    <s v="VUT0105"/>
    <x v="11"/>
    <s v="VUT0105026"/>
    <m/>
    <e v="#N/A"/>
    <m/>
    <e v="#N/A"/>
    <s v="Morua"/>
    <x v="11"/>
    <s v="Vanuatu Christian Council"/>
    <m/>
    <x v="1"/>
    <m/>
    <s v="Food garden re-estabilshment resources, including tools, seeds and building materials"/>
    <s v="Food garden re-estabilshment resources, including tools, seeds and building materials"/>
    <m/>
    <m/>
    <x v="2"/>
    <m/>
    <d v="2015-03-23T00:00:00"/>
    <d v="2016-03-20T00:00:00"/>
  </r>
  <r>
    <x v="0"/>
    <s v="VUT0105"/>
    <x v="12"/>
    <e v="#N/A"/>
    <m/>
    <e v="#N/A"/>
    <m/>
    <e v="#N/A"/>
    <s v="Woraviv"/>
    <x v="11"/>
    <s v="Vanuatu Christian Council"/>
    <m/>
    <x v="1"/>
    <m/>
    <s v="Food garden re-estabilshment resources, including tools, seeds and building materials"/>
    <s v="Food garden re-estabilshment resources, including tools, seeds and building materials"/>
    <m/>
    <m/>
    <x v="2"/>
    <m/>
    <d v="2015-03-23T00:00:00"/>
    <d v="2016-03-20T00:00:00"/>
  </r>
  <r>
    <x v="0"/>
    <s v="VUT0105"/>
    <x v="11"/>
    <s v="VUT0105026"/>
    <m/>
    <e v="#N/A"/>
    <m/>
    <e v="#N/A"/>
    <s v="Mangarisu"/>
    <x v="11"/>
    <s v="Vanuatu Christian Council"/>
    <m/>
    <x v="1"/>
    <m/>
    <s v="Food garden re-estabilshment resources, including tools, seeds and building materials"/>
    <s v="Food garden re-estabilshment resources, including tools, seeds and building materials"/>
    <m/>
    <m/>
    <x v="2"/>
    <m/>
    <d v="2015-03-23T00:00:00"/>
    <d v="2016-03-20T00:00:00"/>
  </r>
  <r>
    <x v="0"/>
    <s v="VUT0105"/>
    <x v="11"/>
    <s v="VUT0105026"/>
    <m/>
    <e v="#N/A"/>
    <m/>
    <e v="#N/A"/>
    <s v="Euta"/>
    <x v="11"/>
    <s v="Vanuatu Christian Council"/>
    <m/>
    <x v="1"/>
    <m/>
    <s v="Food garden re-estabilshment resources, including tools, seeds and building materials"/>
    <s v="Food garden re-estabilshment resources, including tools, seeds and building materials"/>
    <m/>
    <m/>
    <x v="2"/>
    <m/>
    <d v="2015-03-23T00:00:00"/>
    <d v="2016-03-20T00:00:00"/>
  </r>
  <r>
    <x v="0"/>
    <s v="VUT0105"/>
    <x v="11"/>
    <s v="VUT0105026"/>
    <m/>
    <e v="#N/A"/>
    <m/>
    <e v="#N/A"/>
    <s v="Itakom"/>
    <x v="11"/>
    <s v="Vanuatu Christian Council"/>
    <m/>
    <x v="1"/>
    <m/>
    <s v="Food garden re-estabilshment resources, including tools, seeds and building materials"/>
    <s v="Food garden re-estabilshment resources, including tools, seeds and building materials"/>
    <m/>
    <m/>
    <x v="2"/>
    <m/>
    <d v="2015-03-23T00:00:00"/>
    <d v="2016-03-20T00:00:00"/>
  </r>
  <r>
    <x v="0"/>
    <s v="VUT0105"/>
    <x v="11"/>
    <s v="VUT0105026"/>
    <m/>
    <e v="#N/A"/>
    <m/>
    <e v="#N/A"/>
    <s v="Matangi"/>
    <x v="11"/>
    <s v="Vanuatu Christian Council"/>
    <m/>
    <x v="1"/>
    <m/>
    <s v="Food garden re-estabilshment resources, including tools, seeds and building materials"/>
    <s v="Food garden re-estabilshment resources, including tools, seeds and building materials"/>
    <m/>
    <m/>
    <x v="2"/>
    <m/>
    <d v="2015-03-23T00:00:00"/>
    <d v="2016-03-20T00:00:00"/>
  </r>
  <r>
    <x v="0"/>
    <s v="VUT0105"/>
    <x v="11"/>
    <s v="VUT0105026"/>
    <m/>
    <e v="#N/A"/>
    <m/>
    <e v="#N/A"/>
    <s v="Kurumambe"/>
    <x v="11"/>
    <s v="Vanuatu Christian Council"/>
    <m/>
    <x v="1"/>
    <m/>
    <s v="Food garden re-estabilshment resources, including tools, seeds and building materials"/>
    <s v="Food garden re-estabilshment resources, including tools, seeds and building materials"/>
    <m/>
    <m/>
    <x v="2"/>
    <m/>
    <d v="2015-03-23T00:00:00"/>
    <d v="2016-03-20T00:00:00"/>
  </r>
  <r>
    <x v="2"/>
    <s v="VUT0104"/>
    <x v="7"/>
    <s v="VUT0104002"/>
    <m/>
    <e v="#N/A"/>
    <m/>
    <e v="#N/A"/>
    <s v="Baiap"/>
    <x v="11"/>
    <s v="Vanuatu Christian Council"/>
    <m/>
    <x v="1"/>
    <m/>
    <s v="Food garden re-estabilshment resources, including tools, seeds and building materials"/>
    <s v="Food garden re-estabilshment resources, including tools, seeds and building materials"/>
    <m/>
    <m/>
    <x v="2"/>
    <m/>
    <d v="2015-03-30T00:00:00"/>
    <d v="2016-03-20T00:00:00"/>
  </r>
  <r>
    <x v="2"/>
    <s v="VUT0104"/>
    <x v="7"/>
    <s v="VUT0104002"/>
    <m/>
    <e v="#N/A"/>
    <m/>
    <e v="#N/A"/>
    <s v="Moru"/>
    <x v="11"/>
    <s v="Vanuatu Christian Council"/>
    <m/>
    <x v="1"/>
    <m/>
    <s v="Food garden re-estabilshment resources, including tools, seeds and building materials"/>
    <s v="Food garden re-estabilshment resources, including tools, seeds and building materials"/>
    <m/>
    <m/>
    <x v="2"/>
    <m/>
    <d v="2015-03-30T00:00:00"/>
    <d v="2016-03-20T00:00:00"/>
  </r>
  <r>
    <x v="1"/>
    <s v="VUT0106"/>
    <x v="2"/>
    <s v="VUT0106023"/>
    <m/>
    <e v="#N/A"/>
    <m/>
    <e v="#N/A"/>
    <s v="Lapangtowa"/>
    <x v="11"/>
    <s v="Vanuatu Christian Council"/>
    <m/>
    <x v="1"/>
    <m/>
    <s v="Food garden re-estabilshment resources, including tools, seeds and building materials"/>
    <s v="Food garden re-estabilshment resources, including tools, seeds and building materials"/>
    <m/>
    <m/>
    <x v="2"/>
    <m/>
    <d v="2015-03-30T00:00:00"/>
    <d v="2016-03-20T00:00:00"/>
  </r>
  <r>
    <x v="1"/>
    <s v="VUT0106"/>
    <x v="2"/>
    <s v="VUT0106023"/>
    <m/>
    <e v="#N/A"/>
    <m/>
    <e v="#N/A"/>
    <s v="Isaka"/>
    <x v="11"/>
    <s v="Vanuatu Christian Council"/>
    <m/>
    <x v="1"/>
    <m/>
    <s v="Food garden re-estabilshment resources, including tools, seeds and building materials"/>
    <s v="Food garden re-estabilshment resources, including tools, seeds and building materials"/>
    <m/>
    <m/>
    <x v="2"/>
    <m/>
    <d v="2015-03-30T00:00:00"/>
    <d v="2016-03-20T00:00:00"/>
  </r>
  <r>
    <x v="1"/>
    <s v="VUT0106"/>
    <x v="2"/>
    <s v="VUT0106023"/>
    <m/>
    <e v="#N/A"/>
    <m/>
    <e v="#N/A"/>
    <s v="Sulphur Bay"/>
    <x v="11"/>
    <s v="Vanuatu Christian Council"/>
    <m/>
    <x v="1"/>
    <m/>
    <s v="Food garden re-estabilshment resources, including tools, seeds and building materials"/>
    <s v="Food garden re-estabilshment resources, including tools, seeds and building materials"/>
    <m/>
    <m/>
    <x v="2"/>
    <m/>
    <d v="2015-03-30T00:00:00"/>
    <d v="2016-03-20T00:00:00"/>
  </r>
  <r>
    <x v="1"/>
    <s v="VUT0106"/>
    <x v="2"/>
    <s v="VUT0106023"/>
    <m/>
    <e v="#N/A"/>
    <m/>
    <e v="#N/A"/>
    <s v="Port Resolution"/>
    <x v="11"/>
    <s v="Vanuatu Christian Council"/>
    <m/>
    <x v="1"/>
    <m/>
    <s v="Food garden re-estabilshment resources, including tools, seeds and building materials"/>
    <s v="Food garden re-estabilshment resources, including tools, seeds and building materials"/>
    <m/>
    <m/>
    <x v="2"/>
    <m/>
    <d v="2015-03-30T00:00:00"/>
    <d v="2016-03-20T00:00:00"/>
  </r>
  <r>
    <x v="1"/>
    <s v="VUT0106"/>
    <x v="2"/>
    <s v="VUT0106023"/>
    <s v="South West Tanna (Tanna)"/>
    <s v="VUT0106023002"/>
    <m/>
    <e v="#N/A"/>
    <m/>
    <x v="12"/>
    <s v="WFP"/>
    <m/>
    <x v="1"/>
    <m/>
    <s v="Food distribution"/>
    <s v="Food pack"/>
    <n v="30000"/>
    <s v="People"/>
    <x v="2"/>
    <m/>
    <d v="2015-04-02T00:00:00"/>
    <m/>
  </r>
  <r>
    <x v="1"/>
    <s v="VUT0106"/>
    <x v="2"/>
    <s v="VUT0106023"/>
    <s v="South Tanna (Tanna)"/>
    <s v="VUT0106023001"/>
    <m/>
    <e v="#N/A"/>
    <m/>
    <x v="12"/>
    <s v="WFP"/>
    <m/>
    <x v="1"/>
    <m/>
    <s v="Food distribution"/>
    <s v="Food pack"/>
    <m/>
    <m/>
    <x v="2"/>
    <m/>
    <d v="2015-04-03T00:00:00"/>
    <m/>
  </r>
  <r>
    <x v="1"/>
    <s v="VUT0106"/>
    <x v="3"/>
    <s v="VUT0106008"/>
    <s v="North Erromango (Erromango)"/>
    <s v="VUT0106008010"/>
    <m/>
    <e v="#N/A"/>
    <m/>
    <x v="12"/>
    <s v="WFP"/>
    <m/>
    <x v="1"/>
    <m/>
    <s v="Food distribution"/>
    <s v="Food pack"/>
    <m/>
    <m/>
    <x v="2"/>
    <m/>
    <d v="2015-04-04T00:00:00"/>
    <m/>
  </r>
  <r>
    <x v="1"/>
    <s v="VUT0106"/>
    <x v="3"/>
    <s v="VUT0106008"/>
    <s v="South Erromango (Erromango)"/>
    <s v="VUT0106008009"/>
    <m/>
    <e v="#N/A"/>
    <m/>
    <x v="12"/>
    <s v="WFP"/>
    <m/>
    <x v="1"/>
    <m/>
    <s v="Food distribution"/>
    <s v="Food pack"/>
    <m/>
    <m/>
    <x v="2"/>
    <m/>
    <d v="2015-04-05T00:00:00"/>
    <m/>
  </r>
  <r>
    <x v="0"/>
    <s v="VUT0105"/>
    <x v="4"/>
    <s v="VUT0105071"/>
    <s v="Port Vila (Port Vila)"/>
    <s v="VUT0105071017"/>
    <m/>
    <e v="#N/A"/>
    <m/>
    <x v="12"/>
    <s v="WFP"/>
    <m/>
    <x v="1"/>
    <m/>
    <s v="Food distribution"/>
    <s v="Food pack"/>
    <m/>
    <m/>
    <x v="2"/>
    <m/>
    <d v="2015-04-06T00:00:00"/>
    <m/>
  </r>
  <r>
    <x v="0"/>
    <s v="VUT0105"/>
    <x v="1"/>
    <s v="VUT0105005"/>
    <s v="Malorua (Efate)"/>
    <s v="VUT0105005022"/>
    <m/>
    <e v="#N/A"/>
    <m/>
    <x v="12"/>
    <s v="WFP"/>
    <m/>
    <x v="1"/>
    <m/>
    <s v="Food distribution"/>
    <s v="Food pack"/>
    <m/>
    <m/>
    <x v="2"/>
    <m/>
    <d v="2015-04-07T00:00:00"/>
    <m/>
  </r>
  <r>
    <x v="0"/>
    <s v="VUT0105"/>
    <x v="1"/>
    <s v="VUT0105005"/>
    <s v="Eton (Efate)"/>
    <s v="VUT0105005018"/>
    <m/>
    <e v="#N/A"/>
    <m/>
    <x v="12"/>
    <s v="WFP"/>
    <m/>
    <x v="1"/>
    <m/>
    <s v="Food distribution"/>
    <s v="Food pack"/>
    <m/>
    <m/>
    <x v="2"/>
    <m/>
    <d v="2015-04-08T00:00:00"/>
    <m/>
  </r>
  <r>
    <x v="0"/>
    <s v="VUT0105"/>
    <x v="1"/>
    <s v="VUT0105005"/>
    <s v="Eratap (Efate)"/>
    <s v="VUT0105005011"/>
    <m/>
    <e v="#N/A"/>
    <m/>
    <x v="12"/>
    <s v="WFP"/>
    <m/>
    <x v="1"/>
    <m/>
    <s v="Food distribution"/>
    <s v="Food pack"/>
    <m/>
    <m/>
    <x v="2"/>
    <m/>
    <d v="2015-04-09T00:00:00"/>
    <m/>
  </r>
  <r>
    <x v="3"/>
    <s v="VUT0103"/>
    <x v="13"/>
    <s v="VUT0103022"/>
    <s v="North Pentecost (Pentecost)"/>
    <s v="VUT0103022095"/>
    <m/>
    <e v="#N/A"/>
    <m/>
    <x v="12"/>
    <s v="WFP"/>
    <m/>
    <x v="1"/>
    <m/>
    <s v="Food distribution"/>
    <s v="Food pack"/>
    <m/>
    <m/>
    <x v="2"/>
    <m/>
    <d v="2015-04-10T00:00:00"/>
    <m/>
  </r>
  <r>
    <x v="3"/>
    <s v="VUT0103"/>
    <x v="13"/>
    <s v="VUT0103022"/>
    <s v="Central Pentecost 1 (Pentecost)"/>
    <s v="VUT0103022084"/>
    <m/>
    <e v="#N/A"/>
    <m/>
    <x v="12"/>
    <s v="WFP"/>
    <m/>
    <x v="1"/>
    <m/>
    <s v="Food distribution"/>
    <s v="Food pack"/>
    <m/>
    <m/>
    <x v="2"/>
    <m/>
    <d v="2015-04-11T00:00:00"/>
    <m/>
  </r>
  <r>
    <x v="3"/>
    <s v="VUT0103"/>
    <x v="13"/>
    <s v="VUT0103022"/>
    <s v="Central Pentecost 2 (Pentecost)"/>
    <s v="VUT0103022078"/>
    <m/>
    <e v="#N/A"/>
    <m/>
    <x v="12"/>
    <s v="WFP"/>
    <m/>
    <x v="1"/>
    <m/>
    <s v="Food distribution"/>
    <s v="Food pack"/>
    <m/>
    <m/>
    <x v="2"/>
    <m/>
    <d v="2015-04-12T00:00:00"/>
    <m/>
  </r>
  <r>
    <x v="3"/>
    <s v="VUT0103"/>
    <x v="13"/>
    <s v="VUT0103022"/>
    <s v="South Pentecost (Pentecost)"/>
    <s v="VUT0103022076"/>
    <m/>
    <e v="#N/A"/>
    <m/>
    <x v="12"/>
    <s v="WFP"/>
    <m/>
    <x v="1"/>
    <m/>
    <s v="Food distribution"/>
    <s v="Food pack"/>
    <m/>
    <m/>
    <x v="2"/>
    <m/>
    <d v="2015-04-13T00:00:00"/>
    <m/>
  </r>
  <r>
    <x v="3"/>
    <s v="VUT0103"/>
    <x v="14"/>
    <s v="VUT0103014"/>
    <s v="North Maewo (Maewo)"/>
    <s v="VUT0103014119"/>
    <m/>
    <e v="#N/A"/>
    <m/>
    <x v="12"/>
    <s v="WFP"/>
    <m/>
    <x v="1"/>
    <m/>
    <s v="Food distribution"/>
    <s v="Food pack"/>
    <m/>
    <m/>
    <x v="2"/>
    <m/>
    <d v="2015-04-14T00:00:00"/>
    <m/>
  </r>
  <r>
    <x v="3"/>
    <s v="VUT0103"/>
    <x v="14"/>
    <s v="VUT0103014"/>
    <s v="South Maewo (Maewo)"/>
    <s v="VUT0103014110"/>
    <m/>
    <e v="#N/A"/>
    <m/>
    <x v="12"/>
    <s v="WFP"/>
    <m/>
    <x v="1"/>
    <m/>
    <s v="Food distribution"/>
    <s v="Food pack"/>
    <m/>
    <m/>
    <x v="2"/>
    <m/>
    <d v="2015-04-15T00:00:00"/>
    <m/>
  </r>
  <r>
    <x v="1"/>
    <s v="VUT0106"/>
    <x v="2"/>
    <s v="VUT0106023"/>
    <s v="South West Tanna (Tanna)"/>
    <s v="VUT0106023002"/>
    <m/>
    <e v="#N/A"/>
    <m/>
    <x v="12"/>
    <s v="World Vision"/>
    <m/>
    <x v="1"/>
    <m/>
    <s v="Distribution of seedling and tool kits"/>
    <s v="Seedling and tool kits"/>
    <n v="3000"/>
    <s v="People"/>
    <x v="2"/>
    <m/>
    <m/>
    <m/>
  </r>
  <r>
    <x v="1"/>
    <s v="VUT0106"/>
    <x v="2"/>
    <s v="VUT0106023"/>
    <s v="South Tanna (Tanna)"/>
    <s v="VUT0106023001"/>
    <m/>
    <e v="#N/A"/>
    <m/>
    <x v="12"/>
    <s v="World Vision"/>
    <m/>
    <x v="1"/>
    <m/>
    <s v="Distribution of seedling and tool kits"/>
    <s v="Seedling and tool kits"/>
    <m/>
    <m/>
    <x v="4"/>
    <m/>
    <m/>
    <m/>
  </r>
  <r>
    <x v="1"/>
    <s v="VUT0106"/>
    <x v="3"/>
    <s v="VUT0106008"/>
    <s v="North Erromango (Erromango)"/>
    <s v="VUT0106008010"/>
    <m/>
    <e v="#N/A"/>
    <m/>
    <x v="12"/>
    <s v="World Vision"/>
    <m/>
    <x v="1"/>
    <m/>
    <s v="Distribution of seedling and tool kits"/>
    <s v="Seedling and tool kits"/>
    <m/>
    <m/>
    <x v="4"/>
    <m/>
    <m/>
    <m/>
  </r>
  <r>
    <x v="1"/>
    <s v="VUT0106"/>
    <x v="3"/>
    <s v="VUT0106008"/>
    <s v="South Erromango (Erromango)"/>
    <s v="VUT0106008009"/>
    <m/>
    <e v="#N/A"/>
    <m/>
    <x v="12"/>
    <s v="World Vision"/>
    <m/>
    <x v="1"/>
    <m/>
    <s v="Distribution of seedling and tool kits"/>
    <s v="Seedling and tool kits"/>
    <m/>
    <m/>
    <x v="4"/>
    <m/>
    <m/>
    <m/>
  </r>
  <r>
    <x v="0"/>
    <s v="VUT0105"/>
    <x v="4"/>
    <s v="VUT0105071"/>
    <s v="Port Vila (Port Vila)"/>
    <s v="VUT0105071017"/>
    <m/>
    <e v="#N/A"/>
    <m/>
    <x v="12"/>
    <s v="World Vision"/>
    <m/>
    <x v="1"/>
    <m/>
    <s v="Distribution of seedling and tool kits"/>
    <s v="Seedling and tool kits"/>
    <m/>
    <m/>
    <x v="4"/>
    <m/>
    <m/>
    <m/>
  </r>
  <r>
    <x v="0"/>
    <s v="VUT0105"/>
    <x v="1"/>
    <s v="VUT0105005"/>
    <s v="Malorua (Efate)"/>
    <s v="VUT0105005022"/>
    <m/>
    <e v="#N/A"/>
    <m/>
    <x v="12"/>
    <s v="World Vision"/>
    <m/>
    <x v="1"/>
    <m/>
    <s v="Distribution of seedling and tool kits"/>
    <s v="Seedling and tool kits"/>
    <m/>
    <m/>
    <x v="4"/>
    <m/>
    <m/>
    <m/>
  </r>
  <r>
    <x v="0"/>
    <s v="VUT0105"/>
    <x v="1"/>
    <s v="VUT0105005"/>
    <s v="Eton (Efate)"/>
    <s v="VUT0105005018"/>
    <m/>
    <e v="#N/A"/>
    <m/>
    <x v="12"/>
    <s v="World Vision"/>
    <m/>
    <x v="1"/>
    <m/>
    <s v="Distribution of seedling and tool kits"/>
    <s v="Seedling and tool kits"/>
    <m/>
    <m/>
    <x v="4"/>
    <m/>
    <m/>
    <m/>
  </r>
  <r>
    <x v="0"/>
    <s v="VUT0105"/>
    <x v="1"/>
    <s v="VUT0105005"/>
    <s v="Eratap (Efate)"/>
    <s v="VUT0105005011"/>
    <m/>
    <e v="#N/A"/>
    <m/>
    <x v="12"/>
    <s v="World Vision"/>
    <m/>
    <x v="1"/>
    <m/>
    <s v="Distribution of seedling and tool kits"/>
    <s v="Seedling and tool kits"/>
    <m/>
    <m/>
    <x v="4"/>
    <m/>
    <m/>
    <m/>
  </r>
  <r>
    <x v="3"/>
    <s v="VUT0103"/>
    <x v="13"/>
    <s v="VUT0103022"/>
    <s v="North Pentecost (Pentecost)"/>
    <s v="VUT0103022095"/>
    <m/>
    <e v="#N/A"/>
    <m/>
    <x v="12"/>
    <s v="World Vision"/>
    <m/>
    <x v="1"/>
    <m/>
    <s v="Distribution of seedling and tool kits"/>
    <s v="Seedling and tool kits"/>
    <m/>
    <m/>
    <x v="4"/>
    <m/>
    <m/>
    <m/>
  </r>
  <r>
    <x v="3"/>
    <s v="VUT0103"/>
    <x v="13"/>
    <s v="VUT0103022"/>
    <s v="Central Pentecost 1 (Pentecost)"/>
    <s v="VUT0103022084"/>
    <m/>
    <e v="#N/A"/>
    <m/>
    <x v="12"/>
    <s v="World Vision"/>
    <m/>
    <x v="1"/>
    <m/>
    <s v="Distribution of seedling and tool kits"/>
    <s v="Seedling and tool kits"/>
    <m/>
    <m/>
    <x v="4"/>
    <m/>
    <m/>
    <m/>
  </r>
  <r>
    <x v="3"/>
    <s v="VUT0103"/>
    <x v="13"/>
    <s v="VUT0103022"/>
    <s v="Central Pentecost 2 (Pentecost)"/>
    <s v="VUT0103022078"/>
    <m/>
    <e v="#N/A"/>
    <m/>
    <x v="12"/>
    <s v="World Vision"/>
    <m/>
    <x v="1"/>
    <m/>
    <s v="Distribution of seedling and tool kits"/>
    <s v="Seedling and tool kits"/>
    <m/>
    <m/>
    <x v="4"/>
    <m/>
    <m/>
    <m/>
  </r>
  <r>
    <x v="3"/>
    <s v="VUT0103"/>
    <x v="13"/>
    <s v="VUT0103022"/>
    <s v="South Pentecost (Pentecost)"/>
    <s v="VUT0103022076"/>
    <m/>
    <e v="#N/A"/>
    <m/>
    <x v="12"/>
    <s v="World Vision"/>
    <m/>
    <x v="1"/>
    <m/>
    <s v="Distribution of seedling and tool kits"/>
    <s v="Seedling and tool kits"/>
    <m/>
    <m/>
    <x v="4"/>
    <m/>
    <m/>
    <m/>
  </r>
  <r>
    <x v="3"/>
    <s v="VUT0103"/>
    <x v="14"/>
    <s v="VUT0103014"/>
    <s v="North Maewo (Maewo)"/>
    <s v="VUT0103014119"/>
    <m/>
    <e v="#N/A"/>
    <m/>
    <x v="12"/>
    <s v="World Vision"/>
    <m/>
    <x v="1"/>
    <m/>
    <s v="Distribution of seedling and tool kits"/>
    <s v="Seedling and tool kits"/>
    <m/>
    <m/>
    <x v="4"/>
    <m/>
    <m/>
    <m/>
  </r>
  <r>
    <x v="3"/>
    <s v="VUT0103"/>
    <x v="14"/>
    <s v="VUT0103014"/>
    <s v="South Maewo (Maewo)"/>
    <s v="VUT0103014110"/>
    <m/>
    <e v="#N/A"/>
    <m/>
    <x v="12"/>
    <s v="World Vision"/>
    <m/>
    <x v="1"/>
    <m/>
    <s v="Distribution of seedling and tool kits"/>
    <s v="Seedling and tool kits"/>
    <m/>
    <m/>
    <x v="4"/>
    <m/>
    <m/>
    <m/>
  </r>
  <r>
    <x v="2"/>
    <s v="VUT0104"/>
    <x v="7"/>
    <s v="VUT0104002"/>
    <s v="South East Ambrym (Ambrym)"/>
    <s v="VUT0104002062"/>
    <m/>
    <e v="#N/A"/>
    <s v="Bareas, Vomoveok, Utas, Maat, Sahuot, Bethel, Benapo, Toak, Asse, Endu, Ulei, Sameou"/>
    <x v="13"/>
    <s v="ADRA Vanuatu"/>
    <m/>
    <x v="1"/>
    <m/>
    <s v="Seed and Tookit Distribution"/>
    <s v="Seeds and Toolkits"/>
    <n v="552"/>
    <s v="Households"/>
    <x v="3"/>
    <m/>
    <d v="2015-03-30T00:00:00"/>
    <m/>
  </r>
  <r>
    <x v="2"/>
    <s v="VUT0104"/>
    <x v="7"/>
    <s v="VUT0104002"/>
    <s v="South East Ambrym (Ambrym)"/>
    <s v="VUT0104002062"/>
    <m/>
    <e v="#N/A"/>
    <s v="Bareas, Vomoveok, Utas, Maat, Sahuot, Bethel, Benapo, Toak, Asse, Endu, Ulei, Sameou"/>
    <x v="13"/>
    <s v="ADRA Vanuatu"/>
    <m/>
    <x v="1"/>
    <m/>
    <s v="Food aid distributions"/>
    <s v="Family food packs as per Food Security &amp; Ag. Cluster"/>
    <n v="552"/>
    <s v="Households"/>
    <x v="3"/>
    <m/>
    <d v="2015-05-01T00:00:00"/>
    <m/>
  </r>
  <r>
    <x v="0"/>
    <s v="VUT0105"/>
    <x v="4"/>
    <s v="VUT0105005"/>
    <s v="Port Vila (Port Vila)"/>
    <e v="#N/A"/>
    <m/>
    <e v="#N/A"/>
    <m/>
    <x v="1"/>
    <m/>
    <m/>
    <x v="1"/>
    <m/>
    <s v="Distribution of Food in ECs"/>
    <s v="Food Items"/>
    <n v="20"/>
    <m/>
    <x v="1"/>
    <d v="2015-03-23T00:00:00"/>
    <d v="2015-03-16T00:00:00"/>
    <d v="2015-03-23T00:00:00"/>
  </r>
  <r>
    <x v="0"/>
    <s v="VUT0105"/>
    <x v="0"/>
    <s v="VUT0105007"/>
    <m/>
    <e v="#N/A"/>
    <m/>
    <e v="#N/A"/>
    <m/>
    <x v="1"/>
    <m/>
    <m/>
    <x v="1"/>
    <m/>
    <s v="Food distribution"/>
    <s v="Food Items"/>
    <n v="500"/>
    <s v="Households"/>
    <x v="1"/>
    <d v="2015-03-24T00:00:00"/>
    <d v="2015-03-23T00:00:00"/>
    <d v="2015-03-24T00:00:00"/>
  </r>
  <r>
    <x v="0"/>
    <s v="VUT0105"/>
    <x v="1"/>
    <s v="VUT0105005"/>
    <s v="North Efate (Efate)"/>
    <s v="VUT0105005024"/>
    <m/>
    <e v="#N/A"/>
    <s v="North Efate and Offshore Islands"/>
    <x v="1"/>
    <m/>
    <m/>
    <x v="1"/>
    <m/>
    <s v="Cash based programming"/>
    <m/>
    <m/>
    <m/>
    <x v="2"/>
    <m/>
    <m/>
    <m/>
  </r>
  <r>
    <x v="0"/>
    <s v="VUT0105"/>
    <x v="1"/>
    <s v="VUT0105005"/>
    <m/>
    <e v="#N/A"/>
    <s v="Etas"/>
    <e v="#N/A"/>
    <s v="Peri urban Efate"/>
    <x v="1"/>
    <m/>
    <m/>
    <x v="1"/>
    <m/>
    <s v="Agriculture support/livelihoods "/>
    <s v="Seedlings"/>
    <n v="200"/>
    <s v="Households"/>
    <x v="2"/>
    <m/>
    <d v="2015-04-15T00:00:00"/>
    <d v="2015-05-15T00:00:00"/>
  </r>
  <r>
    <x v="0"/>
    <s v="VUT0105"/>
    <x v="1"/>
    <s v="VUT0105005"/>
    <m/>
    <e v="#N/A"/>
    <s v="Club Hippique"/>
    <e v="#N/A"/>
    <s v="Peri urban Efate"/>
    <x v="1"/>
    <m/>
    <m/>
    <x v="1"/>
    <m/>
    <s v="Agriculture support/livelihoods "/>
    <s v="Seedlings"/>
    <n v="200"/>
    <s v="Households"/>
    <x v="2"/>
    <m/>
    <d v="2015-04-15T00:00:00"/>
    <d v="2015-05-15T00:00:00"/>
  </r>
  <r>
    <x v="0"/>
    <s v="VUT0105"/>
    <x v="1"/>
    <s v="VUT0105005"/>
    <m/>
    <e v="#N/A"/>
    <s v="Ekasup"/>
    <s v="VUT01050050130819"/>
    <s v="Peri urban Efate"/>
    <x v="1"/>
    <m/>
    <m/>
    <x v="1"/>
    <m/>
    <s v="Agriculture support/livelihoods "/>
    <s v="Seedlings"/>
    <n v="165"/>
    <s v="Households"/>
    <x v="2"/>
    <m/>
    <d v="2015-04-15T00:00:00"/>
    <d v="2015-05-15T00:00:00"/>
  </r>
  <r>
    <x v="0"/>
    <s v="VUT0105"/>
    <x v="1"/>
    <s v="VUT0105005"/>
    <m/>
    <e v="#N/A"/>
    <s v="Epau"/>
    <s v="VUT01050050180936"/>
    <s v="Easter Efate"/>
    <x v="1"/>
    <m/>
    <m/>
    <x v="1"/>
    <m/>
    <s v="Agriculture support/livelihoods "/>
    <s v="Seedlings"/>
    <n v="118"/>
    <s v="Households"/>
    <x v="2"/>
    <m/>
    <d v="2015-04-15T00:00:00"/>
    <d v="2015-05-15T00:00:00"/>
  </r>
  <r>
    <x v="0"/>
    <s v="VUT0105"/>
    <x v="1"/>
    <s v="VUT0105005"/>
    <m/>
    <e v="#N/A"/>
    <s v="Eton"/>
    <e v="#N/A"/>
    <s v="Easter Efate"/>
    <x v="1"/>
    <m/>
    <m/>
    <x v="1"/>
    <m/>
    <s v="Agriculture support/livelihoods "/>
    <s v="Seedlings"/>
    <n v="144"/>
    <s v="Households"/>
    <x v="2"/>
    <m/>
    <d v="2015-04-15T00:00:00"/>
    <d v="2015-05-15T00:00:00"/>
  </r>
  <r>
    <x v="0"/>
    <s v="VUT0105"/>
    <x v="1"/>
    <s v="VUT0105005"/>
    <m/>
    <e v="#N/A"/>
    <s v="Ekipe"/>
    <s v="VUT01050050240947"/>
    <s v="Easter Efate"/>
    <x v="1"/>
    <m/>
    <m/>
    <x v="1"/>
    <m/>
    <s v="Agriculture support/livelihoods "/>
    <s v="Seedlings"/>
    <n v="107"/>
    <s v="Households"/>
    <x v="2"/>
    <m/>
    <d v="2015-04-15T00:00:00"/>
    <d v="2015-05-15T00:00:00"/>
  </r>
  <r>
    <x v="0"/>
    <s v="VUT0105"/>
    <x v="1"/>
    <s v="VUT0105005"/>
    <m/>
    <e v="#N/A"/>
    <s v="Pangpang"/>
    <s v="VUT01050050180923"/>
    <s v="Easter Efate"/>
    <x v="1"/>
    <m/>
    <m/>
    <x v="1"/>
    <m/>
    <s v="Agriculture support/livelihoods "/>
    <s v="Seedlings"/>
    <n v="100"/>
    <s v="Households"/>
    <x v="2"/>
    <m/>
    <d v="2015-04-15T00:00:00"/>
    <d v="2015-05-15T00:00:00"/>
  </r>
  <r>
    <x v="0"/>
    <s v="VUT0105"/>
    <x v="1"/>
    <s v="VUT0105005"/>
    <m/>
    <e v="#N/A"/>
    <s v="Tongoa community"/>
    <s v="VUT01050050180828"/>
    <s v="Easter Efate"/>
    <x v="1"/>
    <m/>
    <m/>
    <x v="1"/>
    <m/>
    <s v="Agriculture support/livelihoods "/>
    <s v="Seedlings"/>
    <n v="40"/>
    <s v="Households"/>
    <x v="2"/>
    <m/>
    <d v="2015-04-15T00:00:00"/>
    <d v="2015-05-15T00:00:00"/>
  </r>
  <r>
    <x v="0"/>
    <s v="VUT0105"/>
    <x v="1"/>
    <s v="VUT0105005"/>
    <m/>
    <e v="#N/A"/>
    <s v="Tagarariki"/>
    <e v="#N/A"/>
    <s v="Easter Efate"/>
    <x v="1"/>
    <m/>
    <m/>
    <x v="1"/>
    <m/>
    <s v="Agriculture support/livelihoods "/>
    <s v="Seedlings"/>
    <n v="11"/>
    <s v="Households"/>
    <x v="2"/>
    <m/>
    <d v="2015-04-15T00:00:00"/>
    <d v="2015-05-15T00:00:00"/>
  </r>
  <r>
    <x v="0"/>
    <s v="VUT0105"/>
    <x v="1"/>
    <s v="VUT0105005"/>
    <m/>
    <e v="#N/A"/>
    <s v="Forari"/>
    <s v="VUT01050050180909"/>
    <s v="Easter Efate"/>
    <x v="1"/>
    <m/>
    <m/>
    <x v="1"/>
    <m/>
    <s v="Agriculture support/livelihoods "/>
    <s v="Seedlings"/>
    <n v="13"/>
    <s v="Households"/>
    <x v="2"/>
    <m/>
    <d v="2015-04-15T00:00:00"/>
    <d v="2015-05-15T00:00:00"/>
  </r>
  <r>
    <x v="0"/>
    <s v="VUT0105"/>
    <x v="1"/>
    <s v="VUT0105005"/>
    <m/>
    <e v="#N/A"/>
    <s v="Matarisu"/>
    <s v="VUT01050050240948"/>
    <s v="Easter Efate"/>
    <x v="1"/>
    <m/>
    <m/>
    <x v="1"/>
    <m/>
    <s v="Agriculture support/livelihoods "/>
    <s v="Seedlings"/>
    <n v="18"/>
    <s v="Households"/>
    <x v="2"/>
    <m/>
    <d v="2015-04-15T00:00:00"/>
    <d v="2015-05-15T00:00:00"/>
  </r>
  <r>
    <x v="0"/>
    <s v="VUT0105"/>
    <x v="1"/>
    <s v="VUT0105005"/>
    <m/>
    <e v="#N/A"/>
    <s v="Karngo"/>
    <e v="#N/A"/>
    <s v="Easter Efate"/>
    <x v="1"/>
    <m/>
    <m/>
    <x v="1"/>
    <m/>
    <s v="Agriculture support/livelihoods "/>
    <s v="Seedlings"/>
    <n v="19"/>
    <s v="Households"/>
    <x v="2"/>
    <m/>
    <d v="2015-04-15T00:00:00"/>
    <d v="2015-05-15T00:00:00"/>
  </r>
  <r>
    <x v="0"/>
    <s v="VUT0105"/>
    <x v="15"/>
    <e v="#N/A"/>
    <m/>
    <e v="#N/A"/>
    <s v="TBD"/>
    <e v="#N/A"/>
    <s v="Northern Sheffa"/>
    <x v="1"/>
    <m/>
    <m/>
    <x v="1"/>
    <m/>
    <s v="Food distributions"/>
    <s v="Food kits"/>
    <m/>
    <m/>
    <x v="2"/>
    <m/>
    <d v="2015-04-07T00:00:00"/>
    <d v="2015-05-07T00:00:00"/>
  </r>
  <r>
    <x v="0"/>
    <s v="VUT0105"/>
    <x v="11"/>
    <s v="VUT0105026"/>
    <m/>
    <e v="#N/A"/>
    <s v="TBD"/>
    <e v="#N/A"/>
    <s v="Northern Sheffa"/>
    <x v="1"/>
    <m/>
    <m/>
    <x v="1"/>
    <m/>
    <s v="Livelihoods recovery support"/>
    <s v="TBD"/>
    <m/>
    <m/>
    <x v="2"/>
    <m/>
    <d v="2015-04-15T00:00:00"/>
    <d v="2015-09-15T00:00:00"/>
  </r>
  <r>
    <x v="2"/>
    <s v="VUT0104"/>
    <x v="7"/>
    <s v="VUT0104002"/>
    <m/>
    <e v="#N/A"/>
    <s v="TBD"/>
    <e v="#N/A"/>
    <s v="Northern Sheffa"/>
    <x v="1"/>
    <m/>
    <m/>
    <x v="1"/>
    <m/>
    <s v="Livelihoods recovery support"/>
    <s v="TBD"/>
    <m/>
    <m/>
    <x v="2"/>
    <m/>
    <d v="2015-04-15T00:00:00"/>
    <d v="2015-09-15T00:00:00"/>
  </r>
  <r>
    <x v="0"/>
    <s v="VUT0105"/>
    <x v="16"/>
    <s v="VUT0105006"/>
    <m/>
    <e v="#N/A"/>
    <s v="TBD"/>
    <e v="#N/A"/>
    <s v="Northern Sheffa"/>
    <x v="1"/>
    <m/>
    <m/>
    <x v="1"/>
    <m/>
    <s v="Livelihoods recovery support"/>
    <s v="TBD"/>
    <m/>
    <m/>
    <x v="2"/>
    <m/>
    <d v="2015-04-15T00:00:00"/>
    <d v="2015-09-15T00:00:00"/>
  </r>
  <r>
    <x v="0"/>
    <s v="VUT0105"/>
    <x v="0"/>
    <s v="VUT0105007"/>
    <m/>
    <e v="#N/A"/>
    <s v="TBD"/>
    <e v="#N/A"/>
    <s v="Northern Sheffa"/>
    <x v="1"/>
    <m/>
    <m/>
    <x v="1"/>
    <m/>
    <s v="Livelihoods recovery support"/>
    <s v="TBD"/>
    <m/>
    <m/>
    <x v="2"/>
    <m/>
    <d v="2015-04-15T00:00:00"/>
    <d v="2015-09-15T00:00:00"/>
  </r>
  <r>
    <x v="0"/>
    <s v="VUT0105"/>
    <x v="16"/>
    <s v="VUT0105006"/>
    <s v="Makimae (Emae)"/>
    <s v="VUT0105006036"/>
    <m/>
    <e v="#N/A"/>
    <s v="Whole Island"/>
    <x v="14"/>
    <s v="AmeriCares &amp; NYC Medics"/>
    <m/>
    <x v="2"/>
    <s v="Health1"/>
    <s v="Foreign medical team, mobile clinic"/>
    <s v="Medicines &amp; medical supplies"/>
    <n v="488"/>
    <s v="People"/>
    <x v="0"/>
    <m/>
    <d v="2015-03-25T00:00:00"/>
    <d v="2015-04-02T00:00:00"/>
  </r>
  <r>
    <x v="0"/>
    <s v="VUT0105"/>
    <x v="11"/>
    <s v="VUT0105026"/>
    <s v="North Tongoa (Tongoa)"/>
    <s v="VUT0105026040"/>
    <m/>
    <e v="#N/A"/>
    <s v="Whole Island"/>
    <x v="14"/>
    <s v="AmeriCares &amp; NYC Medics"/>
    <m/>
    <x v="2"/>
    <s v="Health1"/>
    <s v="Foreign medical team, mobile clinic"/>
    <s v="Medicines &amp; medical supplies"/>
    <n v="2243"/>
    <s v="People"/>
    <x v="0"/>
    <m/>
    <d v="2015-03-25T00:00:00"/>
    <d v="2015-04-02T00:00:00"/>
  </r>
  <r>
    <x v="0"/>
    <s v="VUT0105"/>
    <x v="17"/>
    <s v="VUT0105015"/>
    <s v="Makimae (Makira)"/>
    <s v="VUT0105015035"/>
    <m/>
    <e v="#N/A"/>
    <s v="Whole Island"/>
    <x v="14"/>
    <s v="AmeriCares &amp; NYC Medics"/>
    <m/>
    <x v="2"/>
    <s v="Health1"/>
    <s v="Foreign medical team, mobile clinic"/>
    <s v="Medicines &amp; medical supplies"/>
    <n v="93"/>
    <s v="People"/>
    <x v="2"/>
    <m/>
    <d v="2015-03-28T00:00:00"/>
    <d v="2015-04-02T00:00:00"/>
  </r>
  <r>
    <x v="0"/>
    <s v="VUT0105"/>
    <x v="18"/>
    <s v="VUT0105037"/>
    <s v="Tongariki (Buninga)"/>
    <s v="VUT0105037037"/>
    <m/>
    <e v="#N/A"/>
    <s v="Whole Island"/>
    <x v="14"/>
    <s v="AmeriCares &amp; NYC Medics"/>
    <m/>
    <x v="2"/>
    <s v="Health1"/>
    <s v="Foreign medical team, mobile clinic"/>
    <s v="Medicines &amp; medical supplies"/>
    <n v="112"/>
    <s v="People"/>
    <x v="2"/>
    <m/>
    <d v="2015-03-28T00:00:00"/>
    <d v="2015-04-02T00:00:00"/>
  </r>
  <r>
    <x v="0"/>
    <s v="VUT0105"/>
    <x v="19"/>
    <s v="VUT0105083"/>
    <s v="Tongariki (Tongariki)"/>
    <s v="VUT0105083038"/>
    <m/>
    <e v="#N/A"/>
    <s v="Whole Island"/>
    <x v="14"/>
    <s v="AmeriCares &amp; NYC Medics"/>
    <m/>
    <x v="2"/>
    <s v="Health1"/>
    <s v="Foreign medical team, mobile clinic"/>
    <s v="Medicines &amp; medical supplies"/>
    <n v="274"/>
    <s v="People"/>
    <x v="2"/>
    <m/>
    <d v="2015-03-28T00:00:00"/>
    <d v="2015-04-02T00:00:00"/>
  </r>
  <r>
    <x v="1"/>
    <s v="VUT0106"/>
    <x v="2"/>
    <s v="VUT0106023"/>
    <s v="Middle Bush Tanna (Tanna)"/>
    <s v="VUT0106023006"/>
    <m/>
    <e v="#N/A"/>
    <s v="Stored at Lenakel Hospital "/>
    <x v="15"/>
    <s v="Ministry of Health"/>
    <m/>
    <x v="2"/>
    <s v="Health1"/>
    <s v="Distribution of 5 International Emergency Health Kits (IEHK) to Lenakel Hospital"/>
    <s v="5 International Emergency Health Kits (IEHK)"/>
    <n v="50000"/>
    <s v="People"/>
    <x v="1"/>
    <d v="2015-03-25T00:00:00"/>
    <m/>
    <m/>
  </r>
  <r>
    <x v="1"/>
    <s v="VUT0106"/>
    <x v="2"/>
    <s v="VUT0106023"/>
    <s v="West Tanna (Tanna)"/>
    <s v="VUT0106023005"/>
    <m/>
    <e v="#N/A"/>
    <s v="Whitesands health centre"/>
    <x v="15"/>
    <s v="Ministry of Health"/>
    <m/>
    <x v="2"/>
    <s v="Health1"/>
    <s v="basic drugs (IEHK basic kit) delivery"/>
    <s v="Medicines &amp; medical supplies"/>
    <n v="1000"/>
    <s v="People"/>
    <x v="1"/>
    <d v="2015-03-30T00:00:00"/>
    <d v="2015-03-30T00:00:00"/>
    <d v="2015-03-30T00:00:00"/>
  </r>
  <r>
    <x v="1"/>
    <s v="VUT0106"/>
    <x v="2"/>
    <s v="VUT0106023"/>
    <s v="North Tanna (Tanna)"/>
    <s v="VUT0106023007"/>
    <s v="green hill"/>
    <s v="VUT01060230070632"/>
    <s v="health centre"/>
    <x v="15"/>
    <s v="Ministry of Health"/>
    <m/>
    <x v="2"/>
    <s v="Health1"/>
    <s v="basic drugs (IEHK basic kit) delivery"/>
    <s v="Medicines &amp; medical supplies"/>
    <n v="1000"/>
    <s v="People"/>
    <x v="1"/>
    <d v="2015-03-21T00:00:00"/>
    <d v="2015-03-21T00:00:00"/>
    <d v="2015-03-21T00:00:00"/>
  </r>
  <r>
    <x v="0"/>
    <s v="VUT0105"/>
    <x v="1"/>
    <s v="VUT0105005"/>
    <m/>
    <e v="#N/A"/>
    <m/>
    <e v="#N/A"/>
    <s v="Efate - selected sites"/>
    <x v="15"/>
    <s v="Ministry of Health"/>
    <m/>
    <x v="2"/>
    <s v="Health1"/>
    <s v="Distribution of 5 International Emergency Health Kits (IEHK) to Efate"/>
    <s v="5 International Emergency Health Kits (IEHK)"/>
    <n v="50000"/>
    <s v="People"/>
    <x v="2"/>
    <m/>
    <d v="2015-04-05T00:00:00"/>
    <m/>
  </r>
  <r>
    <x v="2"/>
    <s v="VUT0104"/>
    <x v="7"/>
    <s v="VUT0104002"/>
    <m/>
    <e v="#N/A"/>
    <m/>
    <e v="#N/A"/>
    <s v="Malampa - selected sites"/>
    <x v="15"/>
    <s v="Ministry of Health"/>
    <m/>
    <x v="2"/>
    <s v="Health1"/>
    <s v="Distribution of 5 International Emergency Health Kits (IEHK) to Malampa"/>
    <s v="5 International Emergency Health Kits (IEHK)"/>
    <n v="50000"/>
    <s v="People"/>
    <x v="2"/>
    <m/>
    <d v="2015-03-30T00:00:00"/>
    <m/>
  </r>
  <r>
    <x v="3"/>
    <s v="VUT0103"/>
    <x v="13"/>
    <s v="VUT0103022"/>
    <m/>
    <e v="#N/A"/>
    <m/>
    <e v="#N/A"/>
    <s v="Penama - selected sites"/>
    <x v="15"/>
    <s v="Ministry of Health"/>
    <m/>
    <x v="2"/>
    <s v="Health1"/>
    <s v="Distribution of 5 International Emergency Health Kits (IEHK) to Penama"/>
    <s v="5 International Emergency Health Kits (IEHK)"/>
    <n v="50000"/>
    <s v="People"/>
    <x v="2"/>
    <m/>
    <d v="2015-03-30T00:00:00"/>
    <m/>
  </r>
  <r>
    <x v="0"/>
    <s v="VUT0105"/>
    <x v="1"/>
    <s v="VUT0105005"/>
    <m/>
    <e v="#N/A"/>
    <s v="Port Vila"/>
    <s v="VUT01050710170848"/>
    <s v="Port Vila"/>
    <x v="15"/>
    <s v="Ministry of Health"/>
    <m/>
    <x v="2"/>
    <s v="Health1"/>
    <s v="Prepositioned of 3 international diarrhoeal disease kits (IDDK) in case of diarrhoeal outbreak"/>
    <s v="3 International diarrhoeal disease kits (IDDK)"/>
    <n v="1500"/>
    <s v="People"/>
    <x v="1"/>
    <d v="2015-03-25T00:00:00"/>
    <m/>
    <m/>
  </r>
  <r>
    <x v="0"/>
    <s v="VUT0105"/>
    <x v="1"/>
    <s v="VUT0105005"/>
    <m/>
    <e v="#N/A"/>
    <m/>
    <e v="#N/A"/>
    <s v="NTM clinic, Vila Central Hospital, Welu Clinic, Erasu clinic, Namburu clinic, Freshwater clinic, Mele clinic, Paonganisu clinic, Vaemali clinic, Lumbukuti clinic, Vaemauri clinic"/>
    <x v="15"/>
    <s v="Ministry of Health"/>
    <m/>
    <x v="2"/>
    <s v="Health1"/>
    <s v="Establishing 8 early warning sentinel surveillance sites in addition to 3 existing sites (Total 11)"/>
    <s v="Personnel, monitoring forms"/>
    <m/>
    <s v="People"/>
    <x v="1"/>
    <d v="2015-03-30T00:00:00"/>
    <d v="2015-03-21T00:00:00"/>
    <d v="2015-03-29T00:00:00"/>
  </r>
  <r>
    <x v="0"/>
    <s v="VUT0105"/>
    <x v="1"/>
    <s v="VUT0105005"/>
    <m/>
    <e v="#N/A"/>
    <m/>
    <e v="#N/A"/>
    <s v="NTM clinic"/>
    <x v="15"/>
    <s v="Ministry of Health"/>
    <m/>
    <x v="2"/>
    <s v="Health1"/>
    <s v="sentinel site for disease surveillance"/>
    <s v="Personnel, monitoring forms"/>
    <n v="5000"/>
    <s v="People"/>
    <x v="0"/>
    <m/>
    <d v="2015-03-23T00:00:00"/>
    <d v="2015-06-25T00:00:00"/>
  </r>
  <r>
    <x v="0"/>
    <s v="VUT0105"/>
    <x v="1"/>
    <s v="VUT0105005"/>
    <m/>
    <e v="#N/A"/>
    <m/>
    <e v="#N/A"/>
    <s v="Vila Central Hospital"/>
    <x v="15"/>
    <s v="Ministry of Health"/>
    <m/>
    <x v="2"/>
    <s v="Health1"/>
    <s v="sentinel site for disease surveillance"/>
    <s v="Personnel, monitoring forms"/>
    <n v="50000"/>
    <s v="People"/>
    <x v="0"/>
    <m/>
    <d v="2015-03-21T00:00:00"/>
    <d v="2015-06-25T00:00:00"/>
  </r>
  <r>
    <x v="0"/>
    <s v="VUT0105"/>
    <x v="1"/>
    <s v="VUT0105005"/>
    <m/>
    <e v="#N/A"/>
    <m/>
    <e v="#N/A"/>
    <s v="Welu Clinic"/>
    <x v="15"/>
    <s v="Ministry of Health"/>
    <m/>
    <x v="2"/>
    <s v="Health1"/>
    <s v="sentinel site for disease surveillance"/>
    <s v="Personnel, monitoring forms"/>
    <n v="5000"/>
    <s v="People"/>
    <x v="0"/>
    <m/>
    <d v="2015-03-23T00:00:00"/>
    <d v="2015-06-25T00:00:00"/>
  </r>
  <r>
    <x v="0"/>
    <s v="VUT0105"/>
    <x v="1"/>
    <s v="VUT0105005"/>
    <m/>
    <e v="#N/A"/>
    <m/>
    <e v="#N/A"/>
    <s v="Erasu clinic"/>
    <x v="15"/>
    <s v="Ministry of Health"/>
    <m/>
    <x v="2"/>
    <s v="Health1"/>
    <s v="sentinel site for disease surveillance"/>
    <s v="Personnel, monitoring forms"/>
    <n v="5000"/>
    <s v="People"/>
    <x v="0"/>
    <m/>
    <d v="2015-03-23T00:00:00"/>
    <d v="2015-06-25T00:00:00"/>
  </r>
  <r>
    <x v="0"/>
    <s v="VUT0105"/>
    <x v="1"/>
    <s v="VUT0105005"/>
    <m/>
    <e v="#N/A"/>
    <m/>
    <e v="#N/A"/>
    <s v="Namburu Clinic"/>
    <x v="15"/>
    <s v="Ministry of Health"/>
    <m/>
    <x v="2"/>
    <s v="Health1"/>
    <s v="sentinel site for disease surveillance"/>
    <s v="Personnel, monitoring forms"/>
    <n v="5000"/>
    <s v="People"/>
    <x v="0"/>
    <m/>
    <d v="2015-03-23T00:00:00"/>
    <d v="2015-06-25T00:00:00"/>
  </r>
  <r>
    <x v="0"/>
    <s v="VUT0105"/>
    <x v="1"/>
    <s v="VUT0105005"/>
    <m/>
    <e v="#N/A"/>
    <m/>
    <e v="#N/A"/>
    <s v="Freshwater Clinic"/>
    <x v="15"/>
    <s v="Ministry of Health"/>
    <m/>
    <x v="2"/>
    <s v="Health1"/>
    <s v="sentinel site for disease surveillance"/>
    <s v="Personnel, monitoring forms"/>
    <n v="5000"/>
    <s v="People"/>
    <x v="0"/>
    <m/>
    <d v="2015-03-23T00:00:00"/>
    <d v="2015-06-25T00:00:00"/>
  </r>
  <r>
    <x v="0"/>
    <s v="VUT0105"/>
    <x v="1"/>
    <s v="VUT0105005"/>
    <m/>
    <e v="#N/A"/>
    <m/>
    <e v="#N/A"/>
    <s v="Mele Clinic"/>
    <x v="15"/>
    <s v="Ministry of Health"/>
    <m/>
    <x v="2"/>
    <s v="Health1"/>
    <s v="sentinel site for disease surveillance"/>
    <s v="Personnel, monitoring forms"/>
    <n v="5000"/>
    <s v="People"/>
    <x v="0"/>
    <m/>
    <d v="2015-03-23T00:00:00"/>
    <d v="2015-06-25T00:00:00"/>
  </r>
  <r>
    <x v="0"/>
    <s v="VUT0105"/>
    <x v="1"/>
    <s v="VUT0105005"/>
    <m/>
    <e v="#N/A"/>
    <m/>
    <e v="#N/A"/>
    <s v="Paonganisu clinic"/>
    <x v="15"/>
    <s v="Ministry of Health"/>
    <m/>
    <x v="2"/>
    <s v="Health1"/>
    <s v="sentinel site for disease surveillance"/>
    <s v="Personnel, monitoring forms"/>
    <n v="5000"/>
    <s v="People"/>
    <x v="0"/>
    <m/>
    <d v="2015-03-24T00:00:00"/>
    <d v="2015-06-25T00:00:00"/>
  </r>
  <r>
    <x v="0"/>
    <s v="VUT0105"/>
    <x v="1"/>
    <s v="VUT0105005"/>
    <m/>
    <e v="#N/A"/>
    <m/>
    <e v="#N/A"/>
    <s v="Lumbukuti clinic"/>
    <x v="15"/>
    <s v="Ministry of Health"/>
    <m/>
    <x v="2"/>
    <s v="Health1"/>
    <s v="sentinel site for disease surveillance"/>
    <s v="Personnel, monitoring forms"/>
    <n v="5000"/>
    <s v="People"/>
    <x v="0"/>
    <m/>
    <d v="2015-03-25T00:00:00"/>
    <d v="2015-06-25T00:00:00"/>
  </r>
  <r>
    <x v="0"/>
    <s v="VUT0105"/>
    <x v="1"/>
    <s v="VUT0105005"/>
    <m/>
    <e v="#N/A"/>
    <m/>
    <e v="#N/A"/>
    <s v="Vaemauri clinic"/>
    <x v="15"/>
    <s v="Ministry of Health"/>
    <m/>
    <x v="2"/>
    <s v="Health1"/>
    <s v="sentinel site for disease surveillance"/>
    <s v="Personnel, monitoring forms"/>
    <n v="5000"/>
    <s v="People"/>
    <x v="0"/>
    <m/>
    <d v="2015-03-26T00:00:00"/>
    <d v="2015-06-25T00:00:00"/>
  </r>
  <r>
    <x v="0"/>
    <s v="VUT0105"/>
    <x v="1"/>
    <s v="VUT0105005"/>
    <m/>
    <e v="#N/A"/>
    <m/>
    <e v="#N/A"/>
    <s v="Vaemali clinic"/>
    <x v="15"/>
    <s v="Ministry of Health"/>
    <m/>
    <x v="2"/>
    <s v="Health1"/>
    <s v="sentinel site for disease surveillance"/>
    <s v="Personnel, monitoring forms"/>
    <n v="5000"/>
    <s v="People"/>
    <x v="0"/>
    <m/>
    <d v="2015-03-26T00:00:00"/>
    <d v="2015-06-25T00:00:00"/>
  </r>
  <r>
    <x v="1"/>
    <s v="VUT0106"/>
    <x v="2"/>
    <s v="VUT0106023"/>
    <s v="West Tanna (Tanna)"/>
    <s v="VUT0106023005"/>
    <s v="Lenakel"/>
    <s v="VUT01060230050275"/>
    <s v="Provincial Hospital"/>
    <x v="15"/>
    <s v="Ministry of Health"/>
    <m/>
    <x v="2"/>
    <s v="Health1"/>
    <s v="sentinel site for disease surveillance"/>
    <s v="Personnel, monitoring forms"/>
    <n v="15000"/>
    <s v="People"/>
    <x v="0"/>
    <m/>
    <d v="2015-03-21T00:00:00"/>
    <d v="2015-06-25T00:00:00"/>
  </r>
  <r>
    <x v="1"/>
    <s v="VUT0106"/>
    <x v="2"/>
    <s v="VUT0106023"/>
    <s v="North Tanna (Tanna)"/>
    <s v="VUT0106023007"/>
    <s v="green hill"/>
    <s v="VUT01060230070632"/>
    <s v="Health centre Greenhill"/>
    <x v="15"/>
    <s v="Ministry of Health "/>
    <m/>
    <x v="2"/>
    <s v="Health1"/>
    <s v="sentinel site for disease surveillance"/>
    <s v="Personnel, monitoring forms"/>
    <n v="7500"/>
    <s v="People"/>
    <x v="0"/>
    <m/>
    <d v="2015-03-25T00:00:00"/>
    <d v="2015-06-25T00:00:00"/>
  </r>
  <r>
    <x v="1"/>
    <s v="VUT0106"/>
    <x v="2"/>
    <s v="VUT0106023"/>
    <s v="Whitesands (Tanna)"/>
    <s v="VUT0106023004"/>
    <m/>
    <e v="#N/A"/>
    <s v="Whitesands clinic"/>
    <x v="15"/>
    <s v="Ministry of Health"/>
    <m/>
    <x v="2"/>
    <s v="Health1"/>
    <s v="sentinel site for disease surveillance"/>
    <s v="Personnel, monitoring forms"/>
    <n v="7500"/>
    <s v="People"/>
    <x v="0"/>
    <m/>
    <d v="2015-03-30T00:00:00"/>
    <d v="2015-06-25T00:00:00"/>
  </r>
  <r>
    <x v="2"/>
    <s v="VUT0104"/>
    <x v="7"/>
    <s v="VUT0104002"/>
    <s v="South East Ambrym (Ambrym)"/>
    <s v="VUT0104002062"/>
    <m/>
    <e v="#N/A"/>
    <s v="Utas clinic, Norsup Hospital, Liro clinic"/>
    <x v="15"/>
    <s v="Ministry of Health"/>
    <m/>
    <x v="2"/>
    <s v="Health1"/>
    <s v="Establishing 2 early warning sentinel surveillance sites in addition to 2 existing sites (Total 3)"/>
    <s v="Personnel, forms"/>
    <n v="39709"/>
    <s v="People"/>
    <x v="0"/>
    <m/>
    <d v="2015-03-27T00:00:00"/>
    <d v="2015-06-25T00:00:00"/>
  </r>
  <r>
    <x v="2"/>
    <s v="VUT0104"/>
    <x v="20"/>
    <s v="VUT0104016"/>
    <m/>
    <e v="#N/A"/>
    <m/>
    <e v="#N/A"/>
    <s v="Norsup Hospital"/>
    <x v="15"/>
    <s v="Ministry of Health "/>
    <m/>
    <x v="2"/>
    <s v="Health1"/>
    <s v="sentinel site for disease surveillance"/>
    <s v="Personnel, monitoring forms"/>
    <n v="25682"/>
    <s v="People"/>
    <x v="0"/>
    <m/>
    <d v="2015-03-27T00:00:00"/>
    <d v="2015-06-25T00:00:00"/>
  </r>
  <r>
    <x v="2"/>
    <s v="VUT0104"/>
    <x v="6"/>
    <s v="VUT0104021"/>
    <m/>
    <e v="#N/A"/>
    <m/>
    <e v="#N/A"/>
    <s v="Utas clinic"/>
    <x v="15"/>
    <s v="Ministry of Health "/>
    <m/>
    <x v="2"/>
    <s v="Health1"/>
    <s v="sentinel site for disease surveillance"/>
    <s v="Personnel, monitoring forms"/>
    <n v="1623"/>
    <s v="People"/>
    <x v="0"/>
    <m/>
    <d v="2015-03-27T00:00:00"/>
    <d v="2015-06-25T00:00:00"/>
  </r>
  <r>
    <x v="2"/>
    <s v="VUT0104"/>
    <x v="7"/>
    <s v="VUT0104002"/>
    <m/>
    <e v="#N/A"/>
    <m/>
    <e v="#N/A"/>
    <s v="Liro Clinic"/>
    <x v="15"/>
    <s v="Ministry of Health "/>
    <m/>
    <x v="2"/>
    <s v="Health1"/>
    <s v="sentinel site for disease surveillance"/>
    <s v="Personnel, monitoring forms"/>
    <n v="7218"/>
    <s v="People"/>
    <x v="2"/>
    <m/>
    <d v="2015-03-31T00:00:00"/>
    <d v="2015-06-25T00:00:00"/>
  </r>
  <r>
    <x v="3"/>
    <s v="VUT0103"/>
    <x v="13"/>
    <s v="VUT0103022"/>
    <s v="South Pentecost (Pentecost)"/>
    <s v="VUT0103022076"/>
    <m/>
    <e v="#N/A"/>
    <s v="Melsisi clinic, Abwantantora clinic, Lolowai hospital, Kerepei clinic"/>
    <x v="15"/>
    <s v="Ministry of Health"/>
    <m/>
    <x v="2"/>
    <s v="Health1"/>
    <s v="Establishing 3 early warning sentinel surveillance sites in addition to 1 existing site (Total 4)"/>
    <s v="Personnel, forms"/>
    <n v="33706"/>
    <s v="People"/>
    <x v="0"/>
    <m/>
    <m/>
    <d v="2015-03-29T00:00:00"/>
  </r>
  <r>
    <x v="4"/>
    <s v="VUT0102"/>
    <x v="21"/>
    <s v="VUT0102029"/>
    <m/>
    <e v="#N/A"/>
    <m/>
    <e v="#N/A"/>
    <s v="Northern Provincial Hospital"/>
    <x v="15"/>
    <s v="Ministry of Health"/>
    <m/>
    <x v="2"/>
    <s v="Health1"/>
    <s v="Strengthening the pre-existing early warning sentinel surveillance site"/>
    <s v="Personnel, forms"/>
    <n v="53108"/>
    <s v="People"/>
    <x v="0"/>
    <m/>
    <m/>
    <d v="2015-03-29T00:00:00"/>
  </r>
  <r>
    <x v="5"/>
    <s v="VUT0101"/>
    <x v="22"/>
    <s v="VUT0101010"/>
    <m/>
    <e v="#N/A"/>
    <m/>
    <e v="#N/A"/>
    <s v="Sola Hospital"/>
    <x v="15"/>
    <s v="Ministry of Health"/>
    <m/>
    <x v="2"/>
    <s v="Health1"/>
    <s v="Strengthening the pre-existing early warning sentinel surveillance site"/>
    <s v="Personnel, forms"/>
    <n v="10546"/>
    <s v="People"/>
    <x v="0"/>
    <m/>
    <m/>
    <d v="2015-03-29T00:00:00"/>
  </r>
  <r>
    <x v="0"/>
    <s v="VUT0105"/>
    <x v="1"/>
    <s v="VUT0105005"/>
    <m/>
    <e v="#N/A"/>
    <m/>
    <e v="#N/A"/>
    <m/>
    <x v="16"/>
    <s v="WHO, UNICEF, World Vision"/>
    <m/>
    <x v="2"/>
    <s v="Health1"/>
    <s v="Measles vaccination campaign with delivery of Vitamin A, deworming treatment and soap"/>
    <s v="Measles vaccinations, Vitamin A supplementation, Deworming treatment, Soap"/>
    <n v="10500"/>
    <s v="People"/>
    <x v="0"/>
    <m/>
    <m/>
    <d v="2015-03-29T00:00:00"/>
  </r>
  <r>
    <x v="1"/>
    <s v="VUT0106"/>
    <x v="2"/>
    <s v="VUT0106023"/>
    <m/>
    <e v="#N/A"/>
    <m/>
    <e v="#N/A"/>
    <m/>
    <x v="16"/>
    <s v="WHO, UNICEF, World Vision"/>
    <m/>
    <x v="2"/>
    <s v="Health1"/>
    <s v="Measles vaccination campaign with delivery of Vitamin A, deworming treatment and soap"/>
    <s v="Measles vaccinations, Vitamin A supplementation, Deworming treatment, Soap"/>
    <n v="5000"/>
    <s v="People"/>
    <x v="0"/>
    <m/>
    <m/>
    <d v="2015-04-30T00:00:00"/>
  </r>
  <r>
    <x v="4"/>
    <s v="VUT0102"/>
    <x v="21"/>
    <s v="VUT0102029"/>
    <m/>
    <e v="#N/A"/>
    <m/>
    <e v="#N/A"/>
    <m/>
    <x v="16"/>
    <s v="WHO, UNICEF, Save the Children"/>
    <m/>
    <x v="2"/>
    <s v="Health1"/>
    <s v="Measles vaccination campaign with delivery of Vitamin A, deworming treatment and soap"/>
    <s v="Measles vaccinations, Vitamin A supplementation, Deworming treatment, Soap"/>
    <n v="7000"/>
    <s v="People"/>
    <x v="0"/>
    <m/>
    <m/>
    <d v="2015-04-30T00:00:00"/>
  </r>
  <r>
    <x v="0"/>
    <s v="VUT0105"/>
    <x v="1"/>
    <s v="VUT0105005"/>
    <m/>
    <e v="#N/A"/>
    <m/>
    <e v="#N/A"/>
    <m/>
    <x v="15"/>
    <s v="Ministry of Health"/>
    <m/>
    <x v="2"/>
    <s v="Health1"/>
    <s v="Risk Communication - Public Health Messaging "/>
    <s v="Radio, Print, TV, Text, Messaging, Interpersonal dialogue, community engagement, non-traditional media"/>
    <n v="99671"/>
    <s v="People"/>
    <x v="0"/>
    <m/>
    <m/>
    <d v="2015-06-30T00:00:00"/>
  </r>
  <r>
    <x v="1"/>
    <s v="VUT0106"/>
    <x v="2"/>
    <s v="VUT0106023"/>
    <m/>
    <e v="#N/A"/>
    <m/>
    <e v="#N/A"/>
    <m/>
    <x v="15"/>
    <s v="Ministry of Health"/>
    <m/>
    <x v="2"/>
    <s v="Health1"/>
    <s v="Risk Communication - Public Health Messaging "/>
    <s v="Radio, Print, TV, Text, Messaging, Interpersonal dialogue, community engagement, non-traditional media"/>
    <n v="34918"/>
    <s v="People"/>
    <x v="0"/>
    <m/>
    <m/>
    <d v="2015-06-30T00:00:00"/>
  </r>
  <r>
    <x v="2"/>
    <s v="VUT0104"/>
    <x v="7"/>
    <s v="VUT0104002"/>
    <m/>
    <e v="#N/A"/>
    <m/>
    <e v="#N/A"/>
    <m/>
    <x v="15"/>
    <s v="Ministry of Health"/>
    <m/>
    <x v="2"/>
    <s v="Health1"/>
    <s v="Risk Communication - Public Health Messaging "/>
    <s v="Radio, Print, TV, Text, Messaging, Interpersonal dialogue, community engagement, non-traditional media"/>
    <n v="39709"/>
    <s v="People"/>
    <x v="0"/>
    <m/>
    <m/>
    <d v="2015-06-30T00:00:00"/>
  </r>
  <r>
    <x v="3"/>
    <s v="VUT0103"/>
    <x v="13"/>
    <s v="VUT0103022"/>
    <m/>
    <e v="#N/A"/>
    <m/>
    <e v="#N/A"/>
    <m/>
    <x v="15"/>
    <s v="Ministry of Health"/>
    <m/>
    <x v="2"/>
    <s v="Health1"/>
    <s v="Risk Communication - Public Health Messaging "/>
    <s v="Radio, Print, TV, Text, Messaging, Interpersonal dialogue, community engagement, non-traditional media"/>
    <n v="33706"/>
    <s v="People"/>
    <x v="0"/>
    <m/>
    <m/>
    <d v="2015-06-30T00:00:00"/>
  </r>
  <r>
    <x v="4"/>
    <s v="VUT0102"/>
    <x v="21"/>
    <s v="VUT0102029"/>
    <m/>
    <e v="#N/A"/>
    <m/>
    <e v="#N/A"/>
    <m/>
    <x v="15"/>
    <s v="Ministry of Health"/>
    <m/>
    <x v="2"/>
    <s v="Health1"/>
    <s v="Risk Communication - Public Health Messaging "/>
    <s v="Radio, Print, TV, Text, Messaging, Interpersonal dialogue, community engagement, non-traditional media"/>
    <n v="53108"/>
    <s v="People"/>
    <x v="0"/>
    <m/>
    <m/>
    <d v="2015-06-30T00:00:00"/>
  </r>
  <r>
    <x v="5"/>
    <s v="VUT0101"/>
    <x v="22"/>
    <s v="VUT0101010"/>
    <m/>
    <e v="#N/A"/>
    <m/>
    <e v="#N/A"/>
    <m/>
    <x v="15"/>
    <s v="Ministry of Health"/>
    <m/>
    <x v="2"/>
    <s v="Health1"/>
    <s v="Risk Communication - Public Health Messaging "/>
    <s v="Radio, Print, TV, Text, Messaging, Interpersonal dialogue, community engagement, non-traditional media"/>
    <n v="10546"/>
    <s v="People"/>
    <x v="0"/>
    <m/>
    <m/>
    <d v="2015-06-30T00:00:00"/>
  </r>
  <r>
    <x v="0"/>
    <s v="VUT0105"/>
    <x v="1"/>
    <s v="VUT0105005"/>
    <m/>
    <e v="#N/A"/>
    <s v="Port Vila"/>
    <s v="VUT01050710170848"/>
    <s v="Efate initially"/>
    <x v="16"/>
    <s v="World Health Organization"/>
    <m/>
    <x v="2"/>
    <s v="Health1"/>
    <s v="Mosquito net distribution"/>
    <s v="Mosquito nets"/>
    <n v="24177"/>
    <s v="People"/>
    <x v="0"/>
    <m/>
    <m/>
    <d v="2015-04-30T00:00:00"/>
  </r>
  <r>
    <x v="0"/>
    <s v="VUT0105"/>
    <x v="1"/>
    <s v="VUT0105005"/>
    <m/>
    <e v="#N/A"/>
    <s v="Port Vila"/>
    <s v="VUT01050710170848"/>
    <s v="Vila Central Hospital"/>
    <x v="15"/>
    <s v="Ministry of Health"/>
    <m/>
    <x v="2"/>
    <s v="Health3"/>
    <s v="Support to Vila Central Hospital management to respond to emergency clinical load within the resources available and at the same time ensuring that the routine functions of the hospital are maintained"/>
    <s v="Personnel, Technical assistance"/>
    <n v="166600"/>
    <s v="People"/>
    <x v="0"/>
    <m/>
    <m/>
    <d v="2016-06-30T00:00:00"/>
  </r>
  <r>
    <x v="0"/>
    <s v="VUT0105"/>
    <x v="1"/>
    <s v="VUT0105005"/>
    <m/>
    <e v="#N/A"/>
    <s v="Port Vila"/>
    <s v="VUT01050710170848"/>
    <s v="Ministry of Health Building, Port Vila"/>
    <x v="15"/>
    <s v="Ministry of Health, UNICEF"/>
    <m/>
    <x v="2"/>
    <s v="Health1"/>
    <s v="Nutritional advice and gudielines"/>
    <s v="Personnel, technical assistance"/>
    <n v="166600"/>
    <s v="People"/>
    <x v="0"/>
    <m/>
    <m/>
    <d v="2015-06-30T00:00:00"/>
  </r>
  <r>
    <x v="0"/>
    <s v="VUT0105"/>
    <x v="1"/>
    <s v="VUT0105005"/>
    <m/>
    <e v="#N/A"/>
    <s v="Port Vila"/>
    <s v="VUT01050710170848"/>
    <s v="Port Vila"/>
    <x v="15"/>
    <s v="Ministry of Health"/>
    <m/>
    <x v="2"/>
    <s v="Health1"/>
    <s v="Support to Wan smal bag (Local NGO) to expand their services to include primary health care"/>
    <s v="Personnel, technical assistance"/>
    <n v="4500"/>
    <s v="People"/>
    <x v="0"/>
    <m/>
    <m/>
    <d v="2015-04-30T00:00:00"/>
  </r>
  <r>
    <x v="0"/>
    <s v="VUT0105"/>
    <x v="1"/>
    <s v="VUT0105005"/>
    <m/>
    <e v="#N/A"/>
    <s v="Port Vila"/>
    <s v="VUT01050710170848"/>
    <s v="Port Vila"/>
    <x v="16"/>
    <s v="AUSMAT, WHO"/>
    <m/>
    <x v="2"/>
    <s v="Health1"/>
    <s v="Coordination of Foreign Medical Teams"/>
    <s v="Personnel, technical assistance"/>
    <n v="166600"/>
    <s v="People"/>
    <x v="0"/>
    <m/>
    <m/>
    <d v="2015-04-30T00:00:00"/>
  </r>
  <r>
    <x v="0"/>
    <s v="VUT0105"/>
    <x v="1"/>
    <s v="VUT0105005"/>
    <m/>
    <e v="#N/A"/>
    <s v="Port Vila"/>
    <s v="VUT01050710170848"/>
    <s v="Port Vila"/>
    <x v="16"/>
    <s v="WHO"/>
    <m/>
    <x v="2"/>
    <s v="Health1"/>
    <s v="Health Cluster Support to MoH/Co-Lead"/>
    <s v="Personnel, technical assistance"/>
    <n v="166600"/>
    <s v="People"/>
    <x v="0"/>
    <m/>
    <m/>
    <d v="2015-06-30T00:00:00"/>
  </r>
  <r>
    <x v="0"/>
    <s v="VUT0105"/>
    <x v="1"/>
    <s v="VUT0105005"/>
    <m/>
    <e v="#N/A"/>
    <m/>
    <e v="#N/A"/>
    <s v="various health centres"/>
    <x v="16"/>
    <s v="Save the Children"/>
    <m/>
    <x v="2"/>
    <s v="Health1"/>
    <s v="_x000a_Health Centres -  assessment followed by rehabilitation and restocking"/>
    <s v="Medical supplies, equipment, health kits, IEC materials_x000a__x000a_Materials for recontruction_x000a_"/>
    <n v="10500"/>
    <s v="People"/>
    <x v="0"/>
    <m/>
    <d v="2015-03-14T00:00:00"/>
    <d v="2015-09-30T00:00:00"/>
  </r>
  <r>
    <x v="0"/>
    <s v="VUT0105"/>
    <x v="1"/>
    <s v="VUT0105005"/>
    <m/>
    <e v="#N/A"/>
    <m/>
    <e v="#N/A"/>
    <s v="various aid posts"/>
    <x v="1"/>
    <s v="Ministry of Health"/>
    <m/>
    <x v="2"/>
    <s v="Health1"/>
    <s v="Aid Posts, assessment followed by rehabilitation and restocking"/>
    <s v="Medical supplies, equipment, health kits, IEC materials_x000a__x000a_Materials for recontruction_x000a_"/>
    <n v="10500"/>
    <s v="People"/>
    <x v="0"/>
    <m/>
    <d v="2015-03-14T00:00:00"/>
    <d v="2015-09-30T00:00:00"/>
  </r>
  <r>
    <x v="0"/>
    <s v="VUT0105"/>
    <x v="0"/>
    <s v="VUT0105007"/>
    <m/>
    <e v="#N/A"/>
    <m/>
    <e v="#N/A"/>
    <s v="various health centres"/>
    <x v="16"/>
    <s v="Save the Children"/>
    <m/>
    <x v="2"/>
    <s v="Health1"/>
    <s v="Health Centres -  assessment followed by rehabilitation and restocking"/>
    <s v="Medical supplies, equipment, health kits, IEC materials_x000a__x000a_Materials for recontruction_x000a_"/>
    <n v="5000"/>
    <s v="People"/>
    <x v="0"/>
    <m/>
    <d v="2015-03-14T00:00:00"/>
    <d v="2015-09-30T00:00:00"/>
  </r>
  <r>
    <x v="0"/>
    <s v="VUT0105"/>
    <x v="0"/>
    <s v="VUT0105007"/>
    <m/>
    <e v="#N/A"/>
    <m/>
    <e v="#N/A"/>
    <s v="various aid posts"/>
    <x v="1"/>
    <s v="Ministry of Health"/>
    <m/>
    <x v="2"/>
    <s v="Health1"/>
    <s v="Aid Posts, assessment followed by rehabilitation and restocking"/>
    <s v="Medical supplies, equipment, health kits, IEC materials_x000a__x000a_Materials for recontruction_x000a_"/>
    <n v="5000"/>
    <s v="People"/>
    <x v="0"/>
    <m/>
    <d v="2015-03-15T00:00:00"/>
    <m/>
  </r>
  <r>
    <x v="0"/>
    <s v="VUT0105"/>
    <x v="11"/>
    <s v="VUT0105026"/>
    <m/>
    <e v="#N/A"/>
    <m/>
    <e v="#N/A"/>
    <s v="various health centres"/>
    <x v="16"/>
    <s v="Save the Children"/>
    <m/>
    <x v="2"/>
    <s v="Health1"/>
    <s v="Health Centres -  assessment followed by rehabilitation and restocking"/>
    <s v="Medical supplies, equipment, health kits, IEC materials_x000a__x000a_Materials for recontruction_x000a_"/>
    <n v="2300"/>
    <s v="People"/>
    <x v="0"/>
    <m/>
    <d v="2015-03-14T00:00:00"/>
    <d v="2015-09-30T00:00:00"/>
  </r>
  <r>
    <x v="0"/>
    <s v="VUT0105"/>
    <x v="11"/>
    <s v="VUT0105026"/>
    <m/>
    <e v="#N/A"/>
    <m/>
    <e v="#N/A"/>
    <s v="various aid posts"/>
    <x v="1"/>
    <s v="Ministry of Health"/>
    <m/>
    <x v="2"/>
    <s v="Health1"/>
    <s v="Aid Posts, assessment followed by rehabilitation and restocking"/>
    <s v="Medical supplies, equipment, health kits, IEC materials_x000a__x000a_Materials for recontruction_x000a_"/>
    <n v="2300"/>
    <s v="People"/>
    <x v="0"/>
    <m/>
    <d v="2015-03-14T00:00:00"/>
    <d v="2015-09-30T00:00:00"/>
  </r>
  <r>
    <x v="2"/>
    <s v="VUT0104"/>
    <x v="7"/>
    <s v="VUT0104002"/>
    <m/>
    <e v="#N/A"/>
    <m/>
    <e v="#N/A"/>
    <s v="various aid posts"/>
    <x v="1"/>
    <s v="Ministry of Health "/>
    <m/>
    <x v="2"/>
    <s v="health"/>
    <s v="Aid Posts, assessment followed by rehabilitation and restocking"/>
    <s v="Medical supplies, equipment, health kits, IEC materials_x000a__x000a_Materials for recontruction_x000a_"/>
    <n v="500"/>
    <s v="People"/>
    <x v="0"/>
    <m/>
    <d v="2015-03-14T00:00:00"/>
    <d v="2015-09-30T00:00:00"/>
  </r>
  <r>
    <x v="2"/>
    <s v="VUT0104"/>
    <x v="7"/>
    <s v="VUT0104002"/>
    <m/>
    <e v="#N/A"/>
    <m/>
    <e v="#N/A"/>
    <s v="various health centres"/>
    <x v="16"/>
    <s v="Save the Children"/>
    <m/>
    <x v="2"/>
    <s v="Health1"/>
    <s v="Health Centres -  assessment followed by rehabilitation and restocking"/>
    <s v="Medical supplies, equipment, health kits, IEC materials_x000a__x000a_Materials for recontruction_x000a_"/>
    <n v="2000"/>
    <s v="People"/>
    <x v="0"/>
    <m/>
    <d v="2015-03-14T00:00:00"/>
    <d v="2015-09-30T00:00:00"/>
  </r>
  <r>
    <x v="2"/>
    <s v="VUT0104"/>
    <x v="6"/>
    <s v="VUT0104021"/>
    <m/>
    <e v="#N/A"/>
    <m/>
    <e v="#N/A"/>
    <s v="various health centres"/>
    <x v="16"/>
    <s v="Save the Children"/>
    <m/>
    <x v="2"/>
    <s v="Health1"/>
    <s v="Health Centres -  assessment followed by rehabilitation and restocking"/>
    <s v="Medical supplies, equipment, health kits, IEC materials_x000a__x000a_Materials for recontruction_x000a_"/>
    <n v="500"/>
    <s v="People"/>
    <x v="0"/>
    <m/>
    <d v="2015-03-14T00:00:00"/>
    <d v="2015-09-30T00:00:00"/>
  </r>
  <r>
    <x v="2"/>
    <s v="VUT0104"/>
    <x v="6"/>
    <s v="VUT0104021"/>
    <m/>
    <e v="#N/A"/>
    <m/>
    <e v="#N/A"/>
    <s v="various aid posts"/>
    <x v="1"/>
    <s v="Ministry of Health"/>
    <m/>
    <x v="2"/>
    <s v="Health1"/>
    <s v="Aid Posts, assessment followed by rehabilitation and restocking"/>
    <s v="Medical supplies, equipment, health kits, IEC materials_x000a__x000a_Materials for recontruction_x000a_"/>
    <n v="2000"/>
    <s v="People"/>
    <x v="0"/>
    <m/>
    <d v="2015-03-14T00:00:00"/>
    <d v="2015-09-30T00:00:00"/>
  </r>
  <r>
    <x v="1"/>
    <s v="VUT0106"/>
    <x v="2"/>
    <s v="VUT0106023"/>
    <m/>
    <e v="#N/A"/>
    <m/>
    <e v="#N/A"/>
    <s v="various health centres"/>
    <x v="16"/>
    <s v="Save the Children"/>
    <m/>
    <x v="2"/>
    <s v="Health1"/>
    <s v="_x000a_Health Centres -  assessment followed by rehabilitation and restocking"/>
    <s v="Medical supplies, equipment, health kits, IEC materials_x000a__x000a_Materials for recontruction"/>
    <m/>
    <s v="People"/>
    <x v="0"/>
    <m/>
    <d v="2015-03-14T00:00:00"/>
    <d v="2015-09-30T00:00:00"/>
  </r>
  <r>
    <x v="1"/>
    <s v="VUT0106"/>
    <x v="2"/>
    <s v="VUT0106023"/>
    <m/>
    <e v="#N/A"/>
    <m/>
    <e v="#N/A"/>
    <s v="various aid posts"/>
    <x v="1"/>
    <s v="Ministry of Health "/>
    <m/>
    <x v="2"/>
    <s v="Health1"/>
    <s v="Aid Posts, assessment followed by rehabilitation and restocking"/>
    <s v="Medical supplies, equipment, health kits, IEC materials_x000a__x000a_Materials for recontruction"/>
    <m/>
    <s v="People"/>
    <x v="0"/>
    <m/>
    <d v="2015-03-14T00:00:00"/>
    <d v="2015-10-30T00:00:00"/>
  </r>
  <r>
    <x v="3"/>
    <s v="VUT0103"/>
    <x v="13"/>
    <s v="VUT0103022"/>
    <m/>
    <e v="#N/A"/>
    <m/>
    <e v="#N/A"/>
    <s v="various health centres"/>
    <x v="16"/>
    <s v="Save the Children"/>
    <m/>
    <x v="2"/>
    <s v="Health1"/>
    <s v="_x000a_Health Centres -  assessment followed by rehabilitation and restocking"/>
    <s v="Medical supplies, equipment, health kits, IEC materials_x000a__x000a_Materials for recontruction"/>
    <m/>
    <s v="People"/>
    <x v="0"/>
    <m/>
    <d v="2015-03-14T00:00:00"/>
    <d v="2015-10-30T00:00:00"/>
  </r>
  <r>
    <x v="3"/>
    <s v="VUT0103"/>
    <x v="13"/>
    <s v="VUT0103022"/>
    <m/>
    <e v="#N/A"/>
    <m/>
    <e v="#N/A"/>
    <s v="various aid posts"/>
    <x v="1"/>
    <s v="Ministry of Health"/>
    <m/>
    <x v="2"/>
    <s v="Health1"/>
    <s v="Aid Posts, assessment followed by rehabilitation and restocking"/>
    <s v="Medical supplies, equipment, health kits, IEC materials_x000a__x000a_Materials for recontruction"/>
    <m/>
    <s v="People"/>
    <x v="0"/>
    <m/>
    <d v="2015-03-14T00:00:00"/>
    <d v="2015-10-30T00:00:00"/>
  </r>
  <r>
    <x v="0"/>
    <s v="VUT0105"/>
    <x v="1"/>
    <s v="VUT0105005"/>
    <s v="Erakor (Efate)"/>
    <s v="VUT0105005020"/>
    <s v="Vila"/>
    <e v="#N/A"/>
    <s v="Vila Central Hospital"/>
    <x v="17"/>
    <m/>
    <m/>
    <x v="2"/>
    <s v="Health2"/>
    <s v="Foreign Medical team"/>
    <m/>
    <m/>
    <s v="People"/>
    <x v="1"/>
    <d v="2015-03-27T00:00:00"/>
    <d v="2015-03-16T00:00:00"/>
    <m/>
  </r>
  <r>
    <x v="3"/>
    <s v="VUT0103"/>
    <x v="13"/>
    <s v="VUT0103022"/>
    <m/>
    <e v="#N/A"/>
    <s v="Abwantuntora"/>
    <e v="#N/A"/>
    <s v="Abwatuntora Health Clinic"/>
    <x v="18"/>
    <m/>
    <m/>
    <x v="2"/>
    <s v="Health2"/>
    <s v="Foreign Medical team"/>
    <m/>
    <m/>
    <s v="People"/>
    <x v="1"/>
    <d v="2015-03-27T00:00:00"/>
    <d v="2015-03-16T00:00:00"/>
    <m/>
  </r>
  <r>
    <x v="1"/>
    <s v="VUT0106"/>
    <x v="2"/>
    <s v="VUT0106023"/>
    <m/>
    <e v="#N/A"/>
    <s v="Whitesands"/>
    <e v="#N/A"/>
    <s v="Whitesands Health clinic"/>
    <x v="19"/>
    <m/>
    <m/>
    <x v="2"/>
    <s v="Health1"/>
    <s v="Foreign Medical team"/>
    <m/>
    <m/>
    <s v="People"/>
    <x v="1"/>
    <d v="2015-03-30T00:00:00"/>
    <m/>
    <m/>
  </r>
  <r>
    <x v="0"/>
    <s v="VUT0105"/>
    <x v="1"/>
    <s v="VUT0105005"/>
    <m/>
    <e v="#N/A"/>
    <s v="Vila"/>
    <e v="#N/A"/>
    <s v="Vila Central Hospital"/>
    <x v="20"/>
    <m/>
    <m/>
    <x v="2"/>
    <m/>
    <s v="Foreign Medical team"/>
    <m/>
    <m/>
    <s v="People"/>
    <x v="0"/>
    <m/>
    <m/>
    <m/>
  </r>
  <r>
    <x v="0"/>
    <s v="VUT0105"/>
    <x v="16"/>
    <s v="VUT0105006"/>
    <m/>
    <e v="#N/A"/>
    <s v="Vilemauri"/>
    <e v="#N/A"/>
    <s v="Vilemauri Health clinic"/>
    <x v="21"/>
    <m/>
    <m/>
    <x v="2"/>
    <m/>
    <s v="Foreign Medical team"/>
    <m/>
    <m/>
    <s v="People"/>
    <x v="0"/>
    <m/>
    <m/>
    <m/>
  </r>
  <r>
    <x v="0"/>
    <s v="VUT0105"/>
    <x v="16"/>
    <s v="VUT0105006"/>
    <m/>
    <e v="#N/A"/>
    <s v="Sheppard"/>
    <e v="#N/A"/>
    <s v="Shepard Islands"/>
    <x v="22"/>
    <m/>
    <m/>
    <x v="2"/>
    <m/>
    <s v="Foreign Medical team"/>
    <m/>
    <m/>
    <s v="People"/>
    <x v="0"/>
    <d v="2015-03-29T00:00:00"/>
    <m/>
    <m/>
  </r>
  <r>
    <x v="1"/>
    <s v="VUT0106"/>
    <x v="2"/>
    <s v="VUT0106023"/>
    <m/>
    <e v="#N/A"/>
    <s v="Lenakel"/>
    <s v="VUT01060230050275"/>
    <s v="Lenakel Hospital"/>
    <x v="23"/>
    <m/>
    <m/>
    <x v="2"/>
    <m/>
    <s v="Foreign Medical team"/>
    <m/>
    <m/>
    <s v="People"/>
    <x v="1"/>
    <d v="2015-03-26T00:00:00"/>
    <m/>
    <m/>
  </r>
  <r>
    <x v="4"/>
    <s v="VUT0102"/>
    <x v="21"/>
    <s v="VUT0102029"/>
    <m/>
    <e v="#N/A"/>
    <s v="Luganville"/>
    <e v="#N/A"/>
    <s v="Northern Porvincial Hospital"/>
    <x v="24"/>
    <m/>
    <m/>
    <x v="2"/>
    <m/>
    <s v="Foreign Medical team"/>
    <m/>
    <m/>
    <s v="People"/>
    <x v="0"/>
    <m/>
    <m/>
    <m/>
  </r>
  <r>
    <x v="1"/>
    <s v="VUT0106"/>
    <x v="2"/>
    <s v="VUT0106023"/>
    <m/>
    <e v="#N/A"/>
    <s v="Lenakel"/>
    <s v="VUT01060230050275"/>
    <s v="Lenakel Provinical area"/>
    <x v="25"/>
    <m/>
    <m/>
    <x v="2"/>
    <m/>
    <s v="Foreign Medical team"/>
    <m/>
    <m/>
    <s v="People"/>
    <x v="0"/>
    <m/>
    <d v="2015-03-19T00:00:00"/>
    <d v="2015-04-15T00:00:00"/>
  </r>
  <r>
    <x v="2"/>
    <s v="VUT0104"/>
    <x v="7"/>
    <s v="VUT0104002"/>
    <m/>
    <e v="#N/A"/>
    <m/>
    <e v="#N/A"/>
    <s v="Utas Health Clinic"/>
    <x v="26"/>
    <m/>
    <m/>
    <x v="2"/>
    <m/>
    <s v="Foreign Medical team"/>
    <m/>
    <m/>
    <s v="People"/>
    <x v="0"/>
    <m/>
    <m/>
    <m/>
  </r>
  <r>
    <x v="2"/>
    <s v="VUT0104"/>
    <x v="7"/>
    <s v="VUT0104002"/>
    <m/>
    <e v="#N/A"/>
    <m/>
    <e v="#N/A"/>
    <s v="? Ambrym"/>
    <x v="27"/>
    <m/>
    <m/>
    <x v="2"/>
    <m/>
    <s v="Foreign Medical team"/>
    <m/>
    <m/>
    <s v="People"/>
    <x v="0"/>
    <m/>
    <m/>
    <m/>
  </r>
  <r>
    <x v="0"/>
    <s v="VUT0105"/>
    <x v="1"/>
    <s v="VUT0105005"/>
    <m/>
    <e v="#N/A"/>
    <s v="Vila"/>
    <e v="#N/A"/>
    <s v="Vila Central Hospital"/>
    <x v="28"/>
    <m/>
    <m/>
    <x v="2"/>
    <m/>
    <s v="Foreign Medical team"/>
    <m/>
    <m/>
    <s v="People"/>
    <x v="0"/>
    <m/>
    <m/>
    <m/>
  </r>
  <r>
    <x v="0"/>
    <s v="VUT0105"/>
    <x v="1"/>
    <s v="VUT0105005"/>
    <m/>
    <e v="#N/A"/>
    <s v="Paunangisu"/>
    <e v="#N/A"/>
    <s v="Paunangisu Health Clinic"/>
    <x v="29"/>
    <m/>
    <m/>
    <x v="2"/>
    <m/>
    <s v="Foreign Medical team"/>
    <m/>
    <m/>
    <s v="People"/>
    <x v="0"/>
    <m/>
    <m/>
    <m/>
  </r>
  <r>
    <x v="0"/>
    <s v="VUT0105"/>
    <x v="1"/>
    <s v="VUT0105005"/>
    <m/>
    <e v="#N/A"/>
    <s v="Vila"/>
    <e v="#N/A"/>
    <s v="Vila area, Efate"/>
    <x v="30"/>
    <m/>
    <m/>
    <x v="2"/>
    <m/>
    <s v="Foreign Medical team"/>
    <m/>
    <m/>
    <s v="People"/>
    <x v="0"/>
    <m/>
    <m/>
    <m/>
  </r>
  <r>
    <x v="0"/>
    <s v="VUT0105"/>
    <x v="1"/>
    <s v="VUT0105005"/>
    <m/>
    <e v="#N/A"/>
    <s v="Port Vila"/>
    <s v="VUT01050710170848"/>
    <m/>
    <x v="16"/>
    <s v="UNFPA"/>
    <m/>
    <x v="2"/>
    <m/>
    <s v="Distribution of Hygiene kits to relocation centres"/>
    <m/>
    <n v="3000"/>
    <s v="People"/>
    <x v="1"/>
    <m/>
    <d v="2015-03-27T00:00:00"/>
    <m/>
  </r>
  <r>
    <x v="1"/>
    <s v="VUT0106"/>
    <x v="3"/>
    <s v="VUT0106008"/>
    <s v="South Erromango (Erromango)"/>
    <s v="VUT0106008009"/>
    <m/>
    <e v="#N/A"/>
    <m/>
    <x v="16"/>
    <s v="WHO, UNICEF, World Vision"/>
    <m/>
    <x v="2"/>
    <s v="Health1"/>
    <s v="Measles vaccination campaign with delivery of Vitamin A, deworming treatment and soap"/>
    <s v="Measles vaccinations, Vitamin A supplementation, Deworming treatment, Soap"/>
    <n v="2000"/>
    <s v="People"/>
    <x v="0"/>
    <m/>
    <m/>
    <d v="2015-04-30T00:00:00"/>
  </r>
  <r>
    <x v="0"/>
    <s v="VUT0105"/>
    <x v="1"/>
    <s v="VUT0105005"/>
    <s v="North Efate (Efate)"/>
    <s v="VUT0105005024"/>
    <s v="Paonangisu"/>
    <s v="VUT01050050240971"/>
    <s v="Manua Elementry School"/>
    <x v="31"/>
    <s v="Ministry of Health"/>
    <m/>
    <x v="2"/>
    <s v="Health1"/>
    <s v="Hygiene promotion"/>
    <m/>
    <n v="1000"/>
    <s v="People"/>
    <x v="2"/>
    <m/>
    <d v="2015-03-31T00:00:00"/>
    <d v="2015-04-14T00:00:00"/>
  </r>
  <r>
    <x v="0"/>
    <s v="VUT0105"/>
    <x v="1"/>
    <s v="VUT0105005"/>
    <s v="Erakor (Efate)"/>
    <s v="VUT0105005020"/>
    <s v="Erakor"/>
    <s v="VUT01050050130795"/>
    <s v="Central Medical Store (CMS), and will be stitrubuted to all affected service deliveries, include Hospital, Nursing stations and Health Posts. "/>
    <x v="32"/>
    <s v="Ministry of Health "/>
    <m/>
    <x v="2"/>
    <s v="Health1"/>
    <s v="reproductive health service provision"/>
    <s v="Reproductive Health Kits 2 a and 2 b"/>
    <n v="20000"/>
    <s v="People"/>
    <x v="0"/>
    <m/>
    <d v="2015-04-01T00:00:00"/>
    <d v="2015-05-15T00:00:00"/>
  </r>
  <r>
    <x v="0"/>
    <s v="VUT0105"/>
    <x v="1"/>
    <s v="VUT0105005"/>
    <s v="Erakor (Efate)"/>
    <s v="VUT0105005020"/>
    <s v="Erakor"/>
    <s v="VUT01050050130795"/>
    <s v="This medical suply will be sent directly to Central Medical Store (CMS), distribution to be confirmed"/>
    <x v="32"/>
    <s v="Ministry of Health "/>
    <m/>
    <x v="2"/>
    <s v="Health1"/>
    <s v="Clinical Treatment of Rape (2)"/>
    <s v="Reproductive Health Kits 3: Post Rape Treatment Kits_x000a_"/>
    <n v="20000"/>
    <s v="People"/>
    <x v="0"/>
    <m/>
    <d v="2015-04-01T00:00:00"/>
    <d v="2015-05-01T00:00:00"/>
  </r>
  <r>
    <x v="4"/>
    <s v="VUT0102"/>
    <x v="21"/>
    <s v="VUT0102029"/>
    <m/>
    <e v="#N/A"/>
    <s v="Luganville"/>
    <e v="#N/A"/>
    <s v="Provincial Hospital Santo"/>
    <x v="32"/>
    <s v="Ministry of Health"/>
    <m/>
    <x v="2"/>
    <s v="Health2"/>
    <s v="Clinical Delivery Assistance (2)"/>
    <s v="Reproductive Health Kits 3: Post Rape Treatment Kits_x000a_"/>
    <n v="20000"/>
    <s v="People"/>
    <x v="0"/>
    <m/>
    <d v="2015-04-01T00:00:00"/>
    <d v="2015-05-01T00:00:00"/>
  </r>
  <r>
    <x v="1"/>
    <s v="VUT0106"/>
    <x v="2"/>
    <s v="VUT0106023"/>
    <s v="West Tanna (Tanna)"/>
    <s v="VUT0106023005"/>
    <s v="Isangel"/>
    <s v="VUT01060230020180"/>
    <m/>
    <x v="33"/>
    <s v="Ministry of Health"/>
    <m/>
    <x v="2"/>
    <s v="Health1"/>
    <s v="Comprehensive first aid "/>
    <s v="First aid resources"/>
    <m/>
    <m/>
    <x v="0"/>
    <m/>
    <m/>
    <m/>
  </r>
  <r>
    <x v="1"/>
    <s v="VUT0106"/>
    <x v="2"/>
    <s v="VUT0106023"/>
    <s v="West Tanna (Tanna)"/>
    <s v="VUT0106023005"/>
    <s v="Lenakel"/>
    <s v="VUT01060230050275"/>
    <m/>
    <x v="33"/>
    <s v="Ministry of Health"/>
    <m/>
    <x v="2"/>
    <s v="Health1"/>
    <s v="Comprehensive first aid "/>
    <s v="First aid resources"/>
    <m/>
    <m/>
    <x v="0"/>
    <m/>
    <m/>
    <m/>
  </r>
  <r>
    <x v="1"/>
    <s v="VUT0106"/>
    <x v="2"/>
    <s v="VUT0106023"/>
    <s v="West Tanna (Tanna)"/>
    <s v="VUT0106023005"/>
    <m/>
    <e v="#N/A"/>
    <s v="Lenemi -Klosap lo solwota mo stoa, Lenakel"/>
    <x v="33"/>
    <s v="Ministry of Health"/>
    <m/>
    <x v="2"/>
    <s v="Health1"/>
    <s v="Comprehensive first aid "/>
    <s v="First aid resources"/>
    <m/>
    <m/>
    <x v="0"/>
    <m/>
    <m/>
    <m/>
  </r>
  <r>
    <x v="1"/>
    <s v="VUT0106"/>
    <x v="2"/>
    <s v="VUT0106023"/>
    <s v="West Tanna (Tanna)"/>
    <s v="VUT0106023005"/>
    <m/>
    <e v="#N/A"/>
    <s v="Isla Klosap lo Hospital Hill"/>
    <x v="33"/>
    <s v="Ministry of Health"/>
    <m/>
    <x v="2"/>
    <s v="Health1"/>
    <s v="Comprehensive first aid "/>
    <s v="First aid resources"/>
    <m/>
    <m/>
    <x v="0"/>
    <m/>
    <m/>
    <m/>
  </r>
  <r>
    <x v="1"/>
    <s v="VUT0106"/>
    <x v="2"/>
    <s v="VUT0106023"/>
    <s v="West Tanna (Tanna)"/>
    <s v="VUT0106023005"/>
    <s v="Tennis"/>
    <s v="VUT01060230050237"/>
    <m/>
    <x v="33"/>
    <s v="Ministry of Health"/>
    <m/>
    <x v="2"/>
    <s v="Health1"/>
    <s v="Comprehensive first aid "/>
    <s v="First aid resources"/>
    <m/>
    <m/>
    <x v="0"/>
    <m/>
    <m/>
    <m/>
  </r>
  <r>
    <x v="1"/>
    <s v="VUT0106"/>
    <x v="2"/>
    <s v="VUT0106023"/>
    <s v="Middle Bush Tanna (Tanna)"/>
    <s v="VUT0106023006"/>
    <s v="Lousiganu"/>
    <s v="VUT01060230060400"/>
    <m/>
    <x v="33"/>
    <s v="Ministry of Health"/>
    <m/>
    <x v="2"/>
    <s v="Health1"/>
    <s v="Comprehensive first aid "/>
    <s v="First aid resources"/>
    <m/>
    <m/>
    <x v="0"/>
    <m/>
    <m/>
    <m/>
  </r>
  <r>
    <x v="1"/>
    <s v="VUT0106"/>
    <x v="2"/>
    <s v="VUT0106023"/>
    <s v="Middle Bush Tanna (Tanna)"/>
    <s v="VUT0106023006"/>
    <m/>
    <e v="#N/A"/>
    <s v="Loukalangis"/>
    <x v="33"/>
    <s v="Ministry of Health"/>
    <m/>
    <x v="2"/>
    <s v="Health1"/>
    <s v="Comprehensive first aid "/>
    <s v="First aid resources"/>
    <m/>
    <m/>
    <x v="0"/>
    <m/>
    <m/>
    <m/>
  </r>
  <r>
    <x v="1"/>
    <s v="VUT0106"/>
    <x v="2"/>
    <s v="VUT0106023"/>
    <s v="West Tanna (Tanna)"/>
    <s v="VUT0106023005"/>
    <s v="Letakran"/>
    <s v="VUT01060230050318"/>
    <m/>
    <x v="33"/>
    <s v="Ministry of Health"/>
    <m/>
    <x v="2"/>
    <s v="Health1"/>
    <s v="Comprehensive first aid "/>
    <s v="First aid resources"/>
    <m/>
    <m/>
    <x v="0"/>
    <m/>
    <m/>
    <m/>
  </r>
  <r>
    <x v="1"/>
    <s v="VUT0106"/>
    <x v="2"/>
    <s v="VUT0106023"/>
    <s v="West Tanna (Tanna)"/>
    <s v="VUT0106023005"/>
    <s v="Lowkatai"/>
    <s v="VUT01060230050346"/>
    <m/>
    <x v="33"/>
    <s v="Ministry of Health"/>
    <m/>
    <x v="2"/>
    <s v="Health1"/>
    <s v="Comprehensive first aid "/>
    <s v="First aid resources"/>
    <m/>
    <m/>
    <x v="0"/>
    <m/>
    <m/>
    <m/>
  </r>
  <r>
    <x v="1"/>
    <s v="VUT0106"/>
    <x v="2"/>
    <s v="VUT0106023"/>
    <s v="West Tanna (Tanna)"/>
    <s v="VUT0106023005"/>
    <s v="Ikutengteng"/>
    <s v="VUT01060230050253"/>
    <m/>
    <x v="33"/>
    <s v="Ministry of Health"/>
    <m/>
    <x v="2"/>
    <s v="Health1"/>
    <s v="Comprehensive first aid "/>
    <s v="First aid resources"/>
    <m/>
    <m/>
    <x v="0"/>
    <m/>
    <m/>
    <m/>
  </r>
  <r>
    <x v="1"/>
    <s v="VUT0106"/>
    <x v="2"/>
    <s v="VUT0106023"/>
    <s v="Whitesands (Tanna)"/>
    <s v="VUT0106023004"/>
    <s v="Yaneumakel"/>
    <s v="VUT01060230040361"/>
    <m/>
    <x v="33"/>
    <s v="Ministry of Health"/>
    <m/>
    <x v="2"/>
    <s v="Health1"/>
    <s v="Comprehensive first aid "/>
    <s v="First aid resources"/>
    <m/>
    <m/>
    <x v="0"/>
    <m/>
    <m/>
    <m/>
  </r>
  <r>
    <x v="1"/>
    <s v="VUT0106"/>
    <x v="2"/>
    <s v="VUT0106023"/>
    <s v="West Tanna (Tanna)"/>
    <s v="VUT0106023005"/>
    <s v="Bethel"/>
    <s v="VUT01040160731851"/>
    <m/>
    <x v="33"/>
    <s v="Ministry of Health"/>
    <m/>
    <x v="2"/>
    <s v="Health1"/>
    <s v="Comprehensive first aid "/>
    <s v="First aid resources"/>
    <m/>
    <m/>
    <x v="0"/>
    <m/>
    <m/>
    <m/>
  </r>
  <r>
    <x v="1"/>
    <s v="VUT0106"/>
    <x v="2"/>
    <s v="VUT0106023"/>
    <s v="West Tanna (Tanna)"/>
    <s v="VUT0106023005"/>
    <s v="Isini"/>
    <s v="VUT01060230050267"/>
    <m/>
    <x v="33"/>
    <s v="Ministry of Health"/>
    <m/>
    <x v="2"/>
    <s v="Health1"/>
    <s v="Comprehensive first aid "/>
    <s v="First aid resources"/>
    <m/>
    <m/>
    <x v="0"/>
    <m/>
    <m/>
    <m/>
  </r>
  <r>
    <x v="1"/>
    <s v="VUT0106"/>
    <x v="2"/>
    <s v="VUT0106023"/>
    <s v="Middle Bush Tanna (Tanna)"/>
    <s v="VUT0106023006"/>
    <m/>
    <e v="#N/A"/>
    <s v="Lume Rural Training Centre"/>
    <x v="33"/>
    <s v="Ministry of Health"/>
    <m/>
    <x v="2"/>
    <s v="Health1"/>
    <s v="Comprehensive first aid "/>
    <s v="First aid resources"/>
    <m/>
    <m/>
    <x v="0"/>
    <m/>
    <m/>
    <m/>
  </r>
  <r>
    <x v="1"/>
    <s v="VUT0106"/>
    <x v="2"/>
    <s v="VUT0106023"/>
    <s v="West Tanna (Tanna)"/>
    <s v="VUT0106023005"/>
    <s v="Imanam"/>
    <s v="VUT01060230050257"/>
    <m/>
    <x v="33"/>
    <s v="Ministry of Health"/>
    <m/>
    <x v="2"/>
    <s v="Health1"/>
    <s v="Comprehensive first aid "/>
    <s v="First aid resources"/>
    <m/>
    <m/>
    <x v="0"/>
    <m/>
    <m/>
    <m/>
  </r>
  <r>
    <x v="1"/>
    <s v="VUT0106"/>
    <x v="2"/>
    <s v="VUT0106023"/>
    <s v="Whitesands (Tanna)"/>
    <s v="VUT0106023004"/>
    <s v="Yapowul"/>
    <s v="VUT01060230040218"/>
    <m/>
    <x v="33"/>
    <s v="Ministry of Health"/>
    <m/>
    <x v="2"/>
    <s v="Health1"/>
    <s v="Comprehensive first aid "/>
    <s v="First aid resources"/>
    <m/>
    <m/>
    <x v="0"/>
    <m/>
    <m/>
    <m/>
  </r>
  <r>
    <x v="5"/>
    <s v="VUT0101"/>
    <x v="23"/>
    <s v="VUT0101012"/>
    <s v="Northern Area Council (Loh)"/>
    <s v="VUT0101012132"/>
    <m/>
    <e v="#N/A"/>
    <s v="Whole island"/>
    <x v="33"/>
    <s v="Ministry of Health"/>
    <m/>
    <x v="2"/>
    <s v="Health1"/>
    <s v="Community-based health promotion and disease prevention communication (IEC) and basic first aid"/>
    <s v="IEC materials_x000a_First aid resources"/>
    <m/>
    <m/>
    <x v="0"/>
    <m/>
    <m/>
    <m/>
  </r>
  <r>
    <x v="5"/>
    <s v="VUT0101"/>
    <x v="24"/>
    <s v="VUT0101024"/>
    <s v="Northern Area Council (Tegua)"/>
    <s v="VUT0101024134"/>
    <m/>
    <e v="#N/A"/>
    <s v="Whole island"/>
    <x v="33"/>
    <s v="Ministry of Health"/>
    <m/>
    <x v="2"/>
    <s v="Health1"/>
    <s v="Community-based health promotion and disease prevention communication (IEC) and basic first aid"/>
    <s v="IEC materials_x000a_First aid resources"/>
    <m/>
    <m/>
    <x v="0"/>
    <m/>
    <m/>
    <m/>
  </r>
  <r>
    <x v="5"/>
    <s v="VUT0101"/>
    <x v="25"/>
    <s v="VUT0101019"/>
    <s v="South TORBA (Mere Lava)"/>
    <s v="VUT0101019121"/>
    <m/>
    <e v="#N/A"/>
    <s v="Whole island"/>
    <x v="33"/>
    <s v="Ministry of Health"/>
    <m/>
    <x v="2"/>
    <s v="Health1"/>
    <s v="Community-based health promotion and disease prevention communication (IEC) and basic first aid"/>
    <s v="IEC materials_x000a_First aid resources"/>
    <m/>
    <m/>
    <x v="0"/>
    <m/>
    <m/>
    <m/>
  </r>
  <r>
    <x v="5"/>
    <s v="VUT0101"/>
    <x v="26"/>
    <s v="VUT0101027"/>
    <s v="Central Area Council (Ureparapara)"/>
    <s v="VUT0101027130"/>
    <s v="Lehali"/>
    <s v="VUT01010271304037"/>
    <s v="Diver's Bay"/>
    <x v="33"/>
    <s v="Ministry of Health"/>
    <m/>
    <x v="2"/>
    <s v="Health1"/>
    <s v="Community-based health promotion and disease prevention communication (IEC) and basic first aid"/>
    <s v="IEC materials_x000a_First aid resources"/>
    <m/>
    <m/>
    <x v="0"/>
    <m/>
    <m/>
    <m/>
  </r>
  <r>
    <x v="4"/>
    <s v="VUT0102"/>
    <x v="21"/>
    <s v="VUT0102029"/>
    <m/>
    <e v="#N/A"/>
    <s v="Louganville"/>
    <e v="#N/A"/>
    <s v="Louganville"/>
    <x v="33"/>
    <s v="Ministry of Health"/>
    <m/>
    <x v="2"/>
    <s v="Health1"/>
    <s v="Community-based health promotion and disease prevention communication (IEC) and basic first aid"/>
    <s v="IEC materials_x000a_First aid resources"/>
    <m/>
    <m/>
    <x v="0"/>
    <m/>
    <m/>
    <m/>
  </r>
  <r>
    <x v="2"/>
    <s v="VUT0104"/>
    <x v="20"/>
    <s v="VUT0104016"/>
    <s v="North West Malekula (Malekula)"/>
    <s v="VUT0104016070"/>
    <s v="Tenmaru"/>
    <s v="VUT01040160701861"/>
    <s v="Masculins, Lakotoro (N), "/>
    <x v="33"/>
    <s v="Ministry of Health"/>
    <m/>
    <x v="2"/>
    <s v="Health1"/>
    <s v="Community-based health promotion and disease prevention communication (IEC) and basic first aid"/>
    <s v="IEC materials_x000a_First aid resources"/>
    <m/>
    <m/>
    <x v="0"/>
    <m/>
    <m/>
    <m/>
  </r>
  <r>
    <x v="0"/>
    <s v="VUT0105"/>
    <x v="1"/>
    <s v="VUT0105005"/>
    <s v="Mele (Efate)"/>
    <s v="VUT0105005021"/>
    <s v="Mele"/>
    <s v="VUT01050050210911"/>
    <m/>
    <x v="33"/>
    <s v="Ministry of Health"/>
    <m/>
    <x v="2"/>
    <s v="Health1"/>
    <s v="Community-based health promotion and disease prevention communication (IEC) and basic first aid"/>
    <s v="IEC materials_x000a_First aid resources"/>
    <m/>
    <m/>
    <x v="0"/>
    <m/>
    <m/>
    <m/>
  </r>
  <r>
    <x v="1"/>
    <s v="VUT0106"/>
    <x v="2"/>
    <s v="VUT0106023"/>
    <s v="West Tanna (Tanna)"/>
    <s v="VUT0106023005"/>
    <m/>
    <e v="#N/A"/>
    <s v="Evergreen Resort Staff Village"/>
    <x v="33"/>
    <s v="Ministry of Health"/>
    <m/>
    <x v="2"/>
    <s v="Health1"/>
    <s v="Comprehensive first aid "/>
    <s v="First aid resources"/>
    <m/>
    <m/>
    <x v="0"/>
    <m/>
    <m/>
    <m/>
  </r>
  <r>
    <x v="1"/>
    <s v="VUT0106"/>
    <x v="2"/>
    <s v="VUT0106023"/>
    <s v="Whitesands (Tanna)"/>
    <s v="VUT0106023004"/>
    <m/>
    <e v="#N/A"/>
    <s v="Galilee - Imaio area"/>
    <x v="33"/>
    <s v="Ministry of Health"/>
    <m/>
    <x v="2"/>
    <s v="Health1"/>
    <s v="Comprehensive first aid "/>
    <s v="First aid resources"/>
    <m/>
    <m/>
    <x v="0"/>
    <m/>
    <m/>
    <m/>
  </r>
  <r>
    <x v="1"/>
    <s v="VUT0106"/>
    <x v="2"/>
    <s v="VUT0106023"/>
    <s v="Whitesands (Tanna)"/>
    <s v="VUT0106023004"/>
    <m/>
    <e v="#N/A"/>
    <s v="lenmein - Imaio area"/>
    <x v="33"/>
    <s v="Ministry of Health"/>
    <m/>
    <x v="2"/>
    <s v="Health1"/>
    <s v="Comprehensive first aid "/>
    <s v="First aid resources"/>
    <m/>
    <m/>
    <x v="0"/>
    <m/>
    <m/>
    <m/>
  </r>
  <r>
    <x v="1"/>
    <s v="VUT0106"/>
    <x v="2"/>
    <s v="VUT0106023"/>
    <s v="Whitesands (Tanna)"/>
    <s v="VUT0106023004"/>
    <s v="Imayo"/>
    <s v="VUT01060230040185"/>
    <m/>
    <x v="33"/>
    <s v="Ministry of Health"/>
    <m/>
    <x v="2"/>
    <s v="Health1"/>
    <s v="Comprehensive first aid "/>
    <s v="First aid resources"/>
    <m/>
    <m/>
    <x v="0"/>
    <m/>
    <m/>
    <m/>
  </r>
  <r>
    <x v="1"/>
    <s v="VUT0106"/>
    <x v="2"/>
    <s v="VUT0106023"/>
    <s v="Whitesands (Tanna)"/>
    <s v="VUT0106023004"/>
    <s v="Isaka"/>
    <s v="VUT01060230060557"/>
    <m/>
    <x v="33"/>
    <s v="Ministry of Health"/>
    <m/>
    <x v="2"/>
    <s v="Health1"/>
    <s v="Comprehensive first aid "/>
    <s v="First aid resources"/>
    <m/>
    <m/>
    <x v="0"/>
    <m/>
    <m/>
    <m/>
  </r>
  <r>
    <x v="1"/>
    <s v="VUT0106"/>
    <x v="2"/>
    <s v="VUT0106023"/>
    <s v="Whitesands (Tanna)"/>
    <s v="VUT0106023004"/>
    <m/>
    <e v="#N/A"/>
    <s v="Lunuak Imaio area"/>
    <x v="33"/>
    <s v="Ministry of Health"/>
    <m/>
    <x v="2"/>
    <s v="Health1"/>
    <s v="Comprehensive first aid "/>
    <s v="First aid resources"/>
    <m/>
    <m/>
    <x v="0"/>
    <m/>
    <m/>
    <m/>
  </r>
  <r>
    <x v="1"/>
    <s v="VUT0106"/>
    <x v="2"/>
    <s v="VUT0106023"/>
    <s v="West Tanna (Tanna)"/>
    <s v="VUT0106023005"/>
    <m/>
    <e v="#N/A"/>
    <s v="Staff Village - White Grass Ocean Resort"/>
    <x v="33"/>
    <s v="Ministry of Health"/>
    <m/>
    <x v="2"/>
    <s v="Health1"/>
    <s v="Comprehensive first aid "/>
    <s v="First aid resources"/>
    <m/>
    <m/>
    <x v="0"/>
    <m/>
    <m/>
    <m/>
  </r>
  <r>
    <x v="2"/>
    <s v="VUT0104"/>
    <x v="20"/>
    <s v="VUT0104016"/>
    <s v="North East Malekula (Malekula)"/>
    <s v="VUT0104016073"/>
    <m/>
    <e v="#N/A"/>
    <s v="Wala"/>
    <x v="33"/>
    <s v="Ministry of Health"/>
    <m/>
    <x v="2"/>
    <s v="Health1"/>
    <s v="Community-based health promotion and disease prevention communication (IEC) and basic first aid"/>
    <s v="IEC materials_x000a_First aid resources"/>
    <m/>
    <m/>
    <x v="0"/>
    <m/>
    <m/>
    <m/>
  </r>
  <r>
    <x v="2"/>
    <s v="VUT0104"/>
    <x v="20"/>
    <s v="VUT0104016"/>
    <s v="South East Malekula (Malekula)"/>
    <s v="VUT0104016061"/>
    <s v="Tisman"/>
    <s v="VUT01040160611472"/>
    <m/>
    <x v="33"/>
    <s v="Ministry of Health"/>
    <m/>
    <x v="2"/>
    <s v="Health1"/>
    <s v="Community-based health promotion and disease prevention communication (IEC) and basic first aid"/>
    <s v="IEC materials_x000a_First aid resources"/>
    <m/>
    <m/>
    <x v="0"/>
    <m/>
    <m/>
    <m/>
  </r>
  <r>
    <x v="2"/>
    <s v="VUT0104"/>
    <x v="20"/>
    <s v="VUT0104016"/>
    <s v="Central Malekula (Malekula)"/>
    <s v="VUT0104016065"/>
    <s v="NORSUP"/>
    <s v="VUT01040160651809"/>
    <m/>
    <x v="33"/>
    <s v="Ministry of Health"/>
    <m/>
    <x v="2"/>
    <s v="Health1"/>
    <s v="Community-based health promotion and disease prevention communication (IEC) and basic first aid"/>
    <s v="IEC materials_x000a_First aid resources"/>
    <m/>
    <m/>
    <x v="0"/>
    <m/>
    <m/>
    <m/>
  </r>
  <r>
    <x v="2"/>
    <s v="VUT0104"/>
    <x v="7"/>
    <s v="VUT0104002"/>
    <s v="West Ambrym (Ambrym)"/>
    <s v="VUT0104002063"/>
    <s v="Sulol"/>
    <s v="VUT01040020631538"/>
    <m/>
    <x v="33"/>
    <s v="Ministry of Health"/>
    <m/>
    <x v="2"/>
    <s v="Health1"/>
    <s v="Community-based health promotion and disease prevention communication (IEC) and basic first aid, participatory hygiene and sanitation transformation program (WASH IECs)"/>
    <s v="IEC materials_x000a_First aid resources"/>
    <m/>
    <m/>
    <x v="0"/>
    <m/>
    <m/>
    <m/>
  </r>
  <r>
    <x v="2"/>
    <s v="VUT0104"/>
    <x v="7"/>
    <s v="VUT0104002"/>
    <s v="West Ambrym (Ambrym)"/>
    <s v="VUT0104002063"/>
    <s v="Wuro"/>
    <s v="VUT01040020631516"/>
    <m/>
    <x v="33"/>
    <s v="Ministry of Health"/>
    <m/>
    <x v="2"/>
    <s v="Health1"/>
    <s v="Community-based health promotion and disease prevention communication (IEC) and basic first aid, participatory hygiene and sanitation transformation program (WASH IECs)"/>
    <s v="IEC materials_x000a_First aid resources"/>
    <m/>
    <m/>
    <x v="0"/>
    <m/>
    <m/>
    <m/>
  </r>
  <r>
    <x v="2"/>
    <s v="VUT0104"/>
    <x v="7"/>
    <s v="VUT0104002"/>
    <s v="West Ambrym (Ambrym)"/>
    <s v="VUT0104002063"/>
    <s v="Polianpal"/>
    <s v="VUT01040020631509"/>
    <m/>
    <x v="33"/>
    <s v="Ministry of Health"/>
    <m/>
    <x v="2"/>
    <s v="Health1"/>
    <s v="Community-based health promotion and disease prevention communication (IEC) and basic first aid, participatory hygiene and sanitation transformation program (WASH IECs)"/>
    <s v="IEC materials_x000a_First aid resources"/>
    <m/>
    <m/>
    <x v="0"/>
    <m/>
    <m/>
    <m/>
  </r>
  <r>
    <x v="2"/>
    <s v="VUT0104"/>
    <x v="7"/>
    <s v="VUT0104002"/>
    <s v="West Ambrym (Ambrym)"/>
    <s v="VUT0104002063"/>
    <m/>
    <e v="#N/A"/>
    <s v="Emilla"/>
    <x v="33"/>
    <s v="Ministry of Health"/>
    <m/>
    <x v="2"/>
    <s v="Health1"/>
    <s v="Community-based health promotion and disease prevention communication (IEC) and basic first aid, participatory hygiene and sanitation transformation program (WASH IECs)"/>
    <s v="IEC materials_x000a_First aid resources"/>
    <m/>
    <m/>
    <x v="0"/>
    <m/>
    <m/>
    <m/>
  </r>
  <r>
    <x v="2"/>
    <s v="VUT0104"/>
    <x v="7"/>
    <s v="VUT0104002"/>
    <s v="West Ambrym (Ambrym)"/>
    <s v="VUT0104002063"/>
    <s v="Melten"/>
    <s v="VUT01040020631514"/>
    <m/>
    <x v="33"/>
    <s v="Ministry of Health"/>
    <m/>
    <x v="2"/>
    <s v="Health1"/>
    <s v="Community-based health promotion and disease prevention communication (IEC) and basic first aid, participatory hygiene and sanitation transformation program (WASH IECs)"/>
    <s v="IEC materials_x000a_First aid resources"/>
    <m/>
    <m/>
    <x v="0"/>
    <m/>
    <m/>
    <m/>
  </r>
  <r>
    <x v="2"/>
    <s v="VUT0104"/>
    <x v="7"/>
    <s v="VUT0104002"/>
    <s v="West Ambrym (Ambrym)"/>
    <s v="VUT0104002063"/>
    <s v="Lonmuek"/>
    <s v="VUT01040020631493"/>
    <m/>
    <x v="33"/>
    <s v="Ministry of Health"/>
    <m/>
    <x v="2"/>
    <s v="Health1"/>
    <s v="Community-based health promotion and disease prevention communication (IEC) and basic first aid, participatory hygiene and sanitation transformation program (WASH IECs)"/>
    <s v="IEC materials_x000a_First aid resources"/>
    <m/>
    <m/>
    <x v="0"/>
    <m/>
    <m/>
    <m/>
  </r>
  <r>
    <x v="2"/>
    <s v="VUT0104"/>
    <x v="7"/>
    <s v="VUT0104002"/>
    <s v="West Ambrym (Ambrym)"/>
    <s v="VUT0104002063"/>
    <s v="Falimarmar"/>
    <s v="VUT01040020631549"/>
    <m/>
    <x v="33"/>
    <s v="Ministry of Health"/>
    <m/>
    <x v="2"/>
    <s v="Health1"/>
    <s v="Community-based health promotion and disease prevention communication (IEC) and basic first aid, participatory hygiene and sanitation transformation program (WASH IECs)"/>
    <s v="IEC materials_x000a_First aid resources"/>
    <m/>
    <m/>
    <x v="0"/>
    <m/>
    <m/>
    <m/>
  </r>
  <r>
    <x v="2"/>
    <s v="VUT0104"/>
    <x v="7"/>
    <s v="VUT0104002"/>
    <s v="West Ambrym (Ambrym)"/>
    <s v="VUT0104002063"/>
    <s v="Polibetakever"/>
    <s v="VUT01040020631546"/>
    <m/>
    <x v="33"/>
    <s v="Ministry of Health"/>
    <m/>
    <x v="2"/>
    <s v="Health1"/>
    <s v="Community-based health promotion and disease prevention communication (IEC) and basic first aid, participatory hygiene and sanitation transformation program (WASH IECs)"/>
    <s v="IEC materials_x000a_First aid resources"/>
    <m/>
    <m/>
    <x v="0"/>
    <m/>
    <m/>
    <m/>
  </r>
  <r>
    <x v="2"/>
    <s v="VUT0104"/>
    <x v="7"/>
    <s v="VUT0104002"/>
    <s v="West Ambrym (Ambrym)"/>
    <s v="VUT0104002063"/>
    <s v="Lolibulo"/>
    <s v="VUT01040020631543"/>
    <m/>
    <x v="33"/>
    <s v="Ministry of Health"/>
    <m/>
    <x v="2"/>
    <s v="Health1"/>
    <s v="Community-based health promotion and disease prevention communication (IEC) and basic first aid, participatory hygiene and sanitation transformation program (WASH IECs)"/>
    <s v="IEC materials_x000a_First aid resources"/>
    <m/>
    <m/>
    <x v="0"/>
    <m/>
    <m/>
    <m/>
  </r>
  <r>
    <x v="2"/>
    <s v="VUT0104"/>
    <x v="7"/>
    <s v="VUT0104002"/>
    <s v="West Ambrym (Ambrym)"/>
    <s v="VUT0104002063"/>
    <s v="Lele"/>
    <s v="VUT01040020631510"/>
    <m/>
    <x v="33"/>
    <s v="Ministry of Health"/>
    <m/>
    <x v="2"/>
    <s v="Health1"/>
    <s v="Community-based health promotion and disease prevention communication (IEC) and basic first aid, participatory hygiene and sanitation transformation program (WASH IECs)"/>
    <s v="IEC materials_x000a_First aid resources"/>
    <m/>
    <m/>
    <x v="0"/>
    <m/>
    <m/>
    <m/>
  </r>
  <r>
    <x v="2"/>
    <s v="VUT0104"/>
    <x v="7"/>
    <s v="VUT0104002"/>
    <s v="West Ambrym (Ambrym)"/>
    <s v="VUT0104002063"/>
    <s v="Emeltungan"/>
    <s v="VUT01040020631515"/>
    <m/>
    <x v="33"/>
    <s v="Ministry of Health"/>
    <m/>
    <x v="2"/>
    <s v="Health1"/>
    <s v="Community-based health promotion and disease prevention communication (IEC) and basic first aid, participatory hygiene and sanitation transformation program (WASH IECs)"/>
    <s v="IEC materials_x000a_First aid resources"/>
    <m/>
    <m/>
    <x v="0"/>
    <m/>
    <m/>
    <m/>
  </r>
  <r>
    <x v="2"/>
    <s v="VUT0104"/>
    <x v="7"/>
    <s v="VUT0104002"/>
    <s v="West Ambrym (Ambrym)"/>
    <s v="VUT0104002063"/>
    <s v="Tow"/>
    <s v="VUT01040020631564"/>
    <m/>
    <x v="33"/>
    <s v="Ministry of Health"/>
    <m/>
    <x v="2"/>
    <s v="Health1"/>
    <s v="Community-based health promotion and disease prevention communication (IEC) and basic first aid, participatory hygiene and sanitation transformation program (WASH IECs)"/>
    <s v="IEC materials_x000a_First aid resources"/>
    <m/>
    <m/>
    <x v="0"/>
    <m/>
    <m/>
    <m/>
  </r>
  <r>
    <x v="2"/>
    <s v="VUT0104"/>
    <x v="7"/>
    <s v="VUT0104002"/>
    <s v="West Ambrym (Ambrym)"/>
    <s v="VUT0104002063"/>
    <s v="Baiap"/>
    <s v="VUT01040020631468"/>
    <m/>
    <x v="33"/>
    <s v="Ministry of Health"/>
    <m/>
    <x v="2"/>
    <s v="Health1"/>
    <s v="Community-based health promotion and disease prevention communication (IEC) and basic first aid, participatory hygiene and sanitation transformation program (WASH IECs)"/>
    <s v="IEC materials_x000a_First aid resources"/>
    <m/>
    <m/>
    <x v="0"/>
    <m/>
    <m/>
    <m/>
  </r>
  <r>
    <x v="2"/>
    <s v="VUT0104"/>
    <x v="7"/>
    <s v="VUT0104002"/>
    <s v="West Ambrym (Ambrym)"/>
    <s v="VUT0104002063"/>
    <s v="Sesivi"/>
    <s v="VUT01040020631445"/>
    <m/>
    <x v="33"/>
    <s v="Ministry of Health"/>
    <m/>
    <x v="2"/>
    <s v="Health1"/>
    <s v="Community-based health promotion and disease prevention communication (IEC) and basic first aid, participatory hygiene and sanitation transformation program (WASH IECs)"/>
    <s v="IEC materials_x000a_First aid resources"/>
    <m/>
    <m/>
    <x v="0"/>
    <m/>
    <m/>
    <m/>
  </r>
  <r>
    <x v="2"/>
    <s v="VUT0104"/>
    <x v="7"/>
    <s v="VUT0104002"/>
    <s v="West Ambrym (Ambrym)"/>
    <s v="VUT0104002063"/>
    <s v="Sanesup"/>
    <s v="VUT01040020631429"/>
    <m/>
    <x v="33"/>
    <s v="Ministry of Health"/>
    <m/>
    <x v="2"/>
    <s v="Health1"/>
    <s v="Community-based health promotion and disease prevention communication (IEC) and basic first aid, participatory hygiene and sanitation transformation program (WASH IECs)"/>
    <s v="IEC materials_x000a_First aid resources"/>
    <m/>
    <m/>
    <x v="0"/>
    <m/>
    <m/>
    <m/>
  </r>
  <r>
    <x v="1"/>
    <s v="VUT0106"/>
    <x v="3"/>
    <s v="VUT0106008"/>
    <m/>
    <e v="#N/A"/>
    <s v="Ipota"/>
    <s v="VUT01060080100736"/>
    <m/>
    <x v="25"/>
    <m/>
    <m/>
    <x v="2"/>
    <m/>
    <s v="Mobile Clinic"/>
    <m/>
    <n v="2254"/>
    <s v="People"/>
    <x v="0"/>
    <m/>
    <m/>
    <m/>
  </r>
  <r>
    <x v="0"/>
    <s v="VUT0105"/>
    <x v="1"/>
    <s v="VUT0105005"/>
    <s v="Erakor (Efate)"/>
    <s v="VUT0105005020"/>
    <m/>
    <e v="#N/A"/>
    <s v="This adminitrative kit will go to the Naional Reproductive Health Unit, MOH "/>
    <x v="32"/>
    <s v="Ministry of Health "/>
    <m/>
    <x v="2"/>
    <s v="Health3"/>
    <s v="For Administrative and Office "/>
    <s v="Reproductive Health Kits 0: Administrative/Office Kit"/>
    <n v="166000"/>
    <s v="People"/>
    <x v="0"/>
    <m/>
    <d v="2015-04-01T00:00:00"/>
    <d v="2015-05-01T00:00:00"/>
  </r>
  <r>
    <x v="1"/>
    <s v="VUT0106"/>
    <x v="2"/>
    <s v="VUT0106023"/>
    <s v="South Tanna (Tanna)"/>
    <s v="VUT0106023001"/>
    <s v="Imaki"/>
    <s v="VUT01060230010096"/>
    <s v="100 of individual deliery kits will go to Imaki health center"/>
    <x v="32"/>
    <s v="Ministry of Health "/>
    <m/>
    <x v="2"/>
    <s v="Health1"/>
    <s v="reproductive health service provision"/>
    <s v="Reproductive Health Kits 2a"/>
    <n v="5000"/>
    <s v="People"/>
    <x v="0"/>
    <m/>
    <d v="2015-04-01T00:00:00"/>
    <d v="2015-05-15T00:00:00"/>
  </r>
  <r>
    <x v="1"/>
    <s v="VUT0106"/>
    <x v="2"/>
    <s v="VUT0106023"/>
    <s v="South Tanna (Tanna)"/>
    <s v="VUT0106023001"/>
    <m/>
    <e v="#N/A"/>
    <s v="100 of individual deliery kits will go to Ikiti health center"/>
    <x v="32"/>
    <s v="Ministry of Health "/>
    <m/>
    <x v="2"/>
    <s v="Health1"/>
    <s v="reproductive health service provision"/>
    <s v="Reproductive Health Kits 2a"/>
    <n v="5000"/>
    <s v="People"/>
    <x v="0"/>
    <m/>
    <d v="2015-04-01T00:00:00"/>
    <d v="2015-05-15T00:00:00"/>
  </r>
  <r>
    <x v="1"/>
    <s v="VUT0106"/>
    <x v="2"/>
    <s v="VUT0106023"/>
    <s v="South Tanna (Tanna)"/>
    <s v="VUT0106023001"/>
    <m/>
    <e v="#N/A"/>
    <s v="100 of individual deliery kits will go to Jat Dispensary "/>
    <x v="32"/>
    <s v="Ministry of Health "/>
    <m/>
    <x v="2"/>
    <s v="Health1"/>
    <s v="reproductive health service provision"/>
    <s v="Reproductive Health Kits 2a"/>
    <n v="5000"/>
    <s v="People"/>
    <x v="0"/>
    <m/>
    <d v="2015-04-01T00:00:00"/>
    <d v="2015-05-15T00:00:00"/>
  </r>
  <r>
    <x v="1"/>
    <s v="VUT0106"/>
    <x v="2"/>
    <s v="VUT0106023"/>
    <s v="South Tanna (Tanna)"/>
    <s v="VUT0106023001"/>
    <m/>
    <e v="#N/A"/>
    <s v="100 of individual deliery kits will go to Green Hill health center"/>
    <x v="32"/>
    <s v="Ministry of Health "/>
    <m/>
    <x v="2"/>
    <s v="Health1"/>
    <s v="reproductive health service provision"/>
    <s v="Reproductive Health Kits 2a"/>
    <n v="5000"/>
    <s v="People"/>
    <x v="0"/>
    <m/>
    <d v="2015-04-01T00:00:00"/>
    <d v="2015-05-15T00:00:00"/>
  </r>
  <r>
    <x v="1"/>
    <s v="VUT0106"/>
    <x v="2"/>
    <s v="VUT0106023"/>
    <s v="South Tanna (Tanna)"/>
    <s v="VUT0106023001"/>
    <m/>
    <e v="#N/A"/>
    <s v="2 Clean delivery kits for the hospital "/>
    <x v="32"/>
    <s v="Ministry of Health "/>
    <m/>
    <x v="2"/>
    <s v="Health2"/>
    <s v="reproductive health service provision"/>
    <s v="Reproductive Health Kits 2b"/>
    <n v="20000"/>
    <s v="People"/>
    <x v="0"/>
    <m/>
    <d v="2015-04-01T00:00:00"/>
    <d v="2015-05-15T00:00:00"/>
  </r>
  <r>
    <x v="0"/>
    <s v="VUT0105"/>
    <x v="1"/>
    <s v="VUT0105005"/>
    <s v="Erakor (Efate)"/>
    <s v="VUT0105005020"/>
    <m/>
    <e v="#N/A"/>
    <s v="This medical suply will be sent directly to Post Vila Hospital "/>
    <x v="32"/>
    <s v="Ministry of Health "/>
    <m/>
    <x v="2"/>
    <s v="Health3"/>
    <s v="Clinical Treatment of Rape (1)"/>
    <s v="Reproductive Health Kits 3: Post Rape Treatment Kits_x000a_"/>
    <n v="10000"/>
    <s v="People"/>
    <x v="0"/>
    <m/>
    <d v="2015-04-01T00:00:00"/>
    <d v="2015-05-01T00:00:00"/>
  </r>
  <r>
    <x v="1"/>
    <s v="VUT0106"/>
    <x v="2"/>
    <s v="VUT0106023"/>
    <s v="South Tanna (Tanna)"/>
    <s v="VUT0106023001"/>
    <m/>
    <e v="#N/A"/>
    <s v="This medical suply will be sent directly to Lenakel Hopsital "/>
    <x v="32"/>
    <s v="Ministry of Health "/>
    <m/>
    <x v="2"/>
    <s v="Health3"/>
    <s v="Clinical Treatment of Rape (1)"/>
    <s v="Reproductive Health Kits 3: Post Rape Treatment Kits_x000a_"/>
    <n v="10000"/>
    <s v="People"/>
    <x v="0"/>
    <m/>
    <d v="2015-04-01T00:00:00"/>
    <d v="2015-05-01T00:00:00"/>
  </r>
  <r>
    <x v="0"/>
    <s v="VUT0105"/>
    <x v="1"/>
    <s v="VUT0105005"/>
    <s v="Erakor (Efate)"/>
    <s v="VUT0105005020"/>
    <m/>
    <e v="#N/A"/>
    <s v="This medical suply will be sent directly to Post Vila Hospital "/>
    <x v="32"/>
    <s v="Ministry of Health "/>
    <m/>
    <x v="2"/>
    <s v="Health3"/>
    <s v="Clinical delivery kit re-usable equipment (1)"/>
    <s v="Reproductive Health Kits 6a_x000a_"/>
    <n v="30000"/>
    <s v="People"/>
    <x v="0"/>
    <m/>
    <d v="2015-04-01T00:00:00"/>
    <d v="2015-05-01T00:00:00"/>
  </r>
  <r>
    <x v="1"/>
    <s v="VUT0106"/>
    <x v="2"/>
    <s v="VUT0106023"/>
    <s v="South Tanna (Tanna)"/>
    <s v="VUT0106023001"/>
    <m/>
    <e v="#N/A"/>
    <s v="This medical suply will be sent directly to Lenakel Hopsital "/>
    <x v="32"/>
    <s v="Ministry of Health "/>
    <m/>
    <x v="2"/>
    <s v="Health3"/>
    <s v="Clinical delivery kit re-usable equipment (1)"/>
    <s v="Reproductive Health Kits 6a_x000a_"/>
    <n v="30000"/>
    <s v="People"/>
    <x v="0"/>
    <m/>
    <d v="2015-04-01T00:00:00"/>
    <d v="2015-05-01T00:00:00"/>
  </r>
  <r>
    <x v="0"/>
    <s v="VUT0105"/>
    <x v="1"/>
    <s v="VUT0105005"/>
    <s v="Erakor (Efate)"/>
    <s v="VUT0105005020"/>
    <m/>
    <e v="#N/A"/>
    <s v="This medical suply will be sent directly to Post Vila Hospital "/>
    <x v="32"/>
    <s v="Ministry of Health "/>
    <m/>
    <x v="2"/>
    <s v="Health3"/>
    <s v="Clinical delivery kit, drugs and disposable equipments(1)"/>
    <s v="Reproductive Health Kits 6b_x000a_"/>
    <n v="30000"/>
    <s v="People"/>
    <x v="0"/>
    <m/>
    <d v="2015-04-01T00:00:00"/>
    <d v="2015-05-01T00:00:00"/>
  </r>
  <r>
    <x v="1"/>
    <s v="VUT0106"/>
    <x v="2"/>
    <s v="VUT0106023"/>
    <s v="South Tanna (Tanna)"/>
    <s v="VUT0106023001"/>
    <m/>
    <e v="#N/A"/>
    <s v="This medical suply will be sent directly to Lenakel Hopsital "/>
    <x v="32"/>
    <s v="Ministry of Health "/>
    <m/>
    <x v="2"/>
    <s v="Health3"/>
    <s v="Clinical delivery kit, drugs and disposable equipments(1)"/>
    <s v="Reproductive Health Kits 6b_x000a_"/>
    <n v="30000"/>
    <s v="People"/>
    <x v="0"/>
    <m/>
    <d v="2015-04-01T00:00:00"/>
    <d v="2015-05-01T00:00:00"/>
  </r>
  <r>
    <x v="0"/>
    <s v="VUT0105"/>
    <x v="1"/>
    <s v="VUT0105005"/>
    <s v="Erakor (Efate)"/>
    <s v="VUT0105005020"/>
    <m/>
    <e v="#N/A"/>
    <s v="This medical suply will be sent directly to Post Vila Hospital "/>
    <x v="32"/>
    <s v="Ministry of Health "/>
    <m/>
    <x v="2"/>
    <s v="Health3"/>
    <s v="Management of complication of miscarages (1)"/>
    <s v="Reproductive Health Kits 8_x000a_"/>
    <n v="30000"/>
    <s v="People"/>
    <x v="0"/>
    <m/>
    <d v="2015-04-01T00:00:00"/>
    <d v="2015-05-01T00:00:00"/>
  </r>
  <r>
    <x v="0"/>
    <s v="VUT0105"/>
    <x v="1"/>
    <s v="VUT0105005"/>
    <s v="Erakor (Efate)"/>
    <s v="VUT0105005020"/>
    <m/>
    <e v="#N/A"/>
    <s v="This medical suply will be sent directly to Post Vila Hospital "/>
    <x v="32"/>
    <s v="Ministry of Health "/>
    <m/>
    <x v="2"/>
    <s v="Health3"/>
    <s v="management of cervical and Vaginal tears(1)"/>
    <s v="Reproductive Health Kits 9_x000a_"/>
    <n v="30000"/>
    <s v="People"/>
    <x v="0"/>
    <m/>
    <d v="2015-04-01T00:00:00"/>
    <d v="2015-05-01T00:00:00"/>
  </r>
  <r>
    <x v="1"/>
    <s v="VUT0106"/>
    <x v="2"/>
    <s v="VUT0106023"/>
    <s v="South Tanna (Tanna)"/>
    <s v="VUT0106023001"/>
    <m/>
    <e v="#N/A"/>
    <s v="This medical suply will be sent directly to Lenakel Hopsital "/>
    <x v="32"/>
    <s v="Ministry of Health "/>
    <m/>
    <x v="2"/>
    <s v="Health3"/>
    <s v="management of cervical and Vaginal tears(1)"/>
    <s v="Reproductive Health Kits 9_x000a_"/>
    <n v="30000"/>
    <s v="People"/>
    <x v="0"/>
    <m/>
    <d v="2015-04-01T00:00:00"/>
    <d v="2015-05-01T00:00:00"/>
  </r>
  <r>
    <x v="0"/>
    <s v="VUT0105"/>
    <x v="1"/>
    <s v="VUT0105005"/>
    <s v="Erakor (Efate)"/>
    <s v="VUT0105005020"/>
    <m/>
    <e v="#N/A"/>
    <s v="Fresh Wind Ohlen Community"/>
    <x v="32"/>
    <s v="Ministry of Health "/>
    <m/>
    <x v="2"/>
    <m/>
    <s v="Dignity Pack for women of reproductive age group"/>
    <s v="Dignity Kits"/>
    <n v="153"/>
    <s v="People"/>
    <x v="1"/>
    <d v="2015-03-30T00:00:00"/>
    <d v="2015-03-26T00:00:00"/>
    <d v="2015-03-30T00:00:00"/>
  </r>
  <r>
    <x v="0"/>
    <s v="VUT0105"/>
    <x v="11"/>
    <s v="VUT0105026"/>
    <s v="North Tongoa (Tongoa)"/>
    <s v="VUT0105026040"/>
    <m/>
    <e v="#N/A"/>
    <s v="Silimauri Health center"/>
    <x v="32"/>
    <s v="Ministry of Health "/>
    <m/>
    <x v="2"/>
    <m/>
    <s v="Dignity Pack for women of reproductive age group"/>
    <s v="Dignity Kits"/>
    <n v="6"/>
    <s v="People"/>
    <x v="1"/>
    <d v="2015-03-30T00:00:00"/>
    <d v="2015-03-26T00:00:00"/>
    <d v="2015-03-30T00:00:00"/>
  </r>
  <r>
    <x v="1"/>
    <s v="VUT0106"/>
    <x v="3"/>
    <s v="VUT0106008"/>
    <s v="North Erromango (Erromango)"/>
    <s v="VUT0106008010"/>
    <m/>
    <e v="#N/A"/>
    <s v="Dilho Bay Dispensary "/>
    <x v="32"/>
    <s v="Ministry of Health "/>
    <m/>
    <x v="2"/>
    <m/>
    <s v="Dignity Pack for women of reproductive age group"/>
    <s v="Dignity Kits"/>
    <n v="5"/>
    <s v="People"/>
    <x v="1"/>
    <d v="2015-03-30T00:00:00"/>
    <d v="2015-03-26T00:00:00"/>
    <d v="2015-03-30T00:00:00"/>
  </r>
  <r>
    <x v="2"/>
    <s v="VUT0104"/>
    <x v="12"/>
    <e v="#N/A"/>
    <m/>
    <e v="#N/A"/>
    <m/>
    <e v="#N/A"/>
    <s v="Utas Health Ceter"/>
    <x v="32"/>
    <s v="Ministry of Health "/>
    <m/>
    <x v="2"/>
    <m/>
    <s v="Dignity Pack for women of reproductive age group"/>
    <s v="Dignity Kits"/>
    <n v="5"/>
    <s v="People"/>
    <x v="1"/>
    <d v="2015-03-30T00:00:00"/>
    <d v="2015-03-26T00:00:00"/>
    <d v="2015-03-30T00:00:00"/>
  </r>
  <r>
    <x v="1"/>
    <s v="VUT0106"/>
    <x v="9"/>
    <s v="VUT0106009"/>
    <s v="Futuna (Fortuna)"/>
    <s v="VUT0106009003"/>
    <s v="Nakiroa"/>
    <s v="VUT01060090030290"/>
    <s v="Nakiroa Health center"/>
    <x v="32"/>
    <s v="Ministry of Health "/>
    <m/>
    <x v="2"/>
    <m/>
    <s v="Dignity Pack for women of reproductive age group"/>
    <s v="Dignity Kits"/>
    <n v="5"/>
    <s v="People"/>
    <x v="1"/>
    <d v="2015-03-30T00:00:00"/>
    <d v="2015-03-26T00:00:00"/>
    <d v="2015-03-30T00:00:00"/>
  </r>
  <r>
    <x v="1"/>
    <s v="VUT0106"/>
    <x v="10"/>
    <s v="VUT0106003"/>
    <s v="Aneityum (Aneityum)"/>
    <s v="VUT0106003000"/>
    <m/>
    <e v="#N/A"/>
    <s v="Analcaltat Dispenssary"/>
    <x v="32"/>
    <s v="Ministry of Health "/>
    <m/>
    <x v="2"/>
    <m/>
    <s v="Dignity Pack for women of reproductive age group"/>
    <s v="Dignity Kits"/>
    <n v="5"/>
    <s v="People"/>
    <x v="1"/>
    <d v="2015-03-30T00:00:00"/>
    <d v="2015-03-26T00:00:00"/>
    <d v="2015-03-30T00:00:00"/>
  </r>
  <r>
    <x v="3"/>
    <s v="VUT0103"/>
    <x v="13"/>
    <s v="VUT0103022"/>
    <s v="Central Pentecost 1 (Pentecost)"/>
    <s v="VUT0103022084"/>
    <m/>
    <e v="#N/A"/>
    <s v="Central Pentecost 1 (Pentecost)"/>
    <x v="32"/>
    <s v="Ministry of Health "/>
    <m/>
    <x v="2"/>
    <m/>
    <s v="Dignity Pack for women of reproductive age group"/>
    <s v="Dignity Kits"/>
    <n v="10"/>
    <s v="People"/>
    <x v="1"/>
    <d v="2015-03-30T00:00:00"/>
    <d v="2015-03-26T00:00:00"/>
    <d v="2015-03-30T00:00:00"/>
  </r>
  <r>
    <x v="0"/>
    <s v="VUT0105"/>
    <x v="1"/>
    <s v="VUT0105005"/>
    <m/>
    <e v="#N/A"/>
    <m/>
    <e v="#N/A"/>
    <m/>
    <x v="4"/>
    <s v="UNICEF"/>
    <m/>
    <x v="3"/>
    <s v="health 1"/>
    <s v="infant and young child feeding counselling"/>
    <m/>
    <n v="3000"/>
    <s v="People"/>
    <x v="2"/>
    <m/>
    <d v="2015-03-25T00:00:00"/>
    <d v="2015-04-15T00:00:00"/>
  </r>
  <r>
    <x v="1"/>
    <s v="VUT0106"/>
    <x v="2"/>
    <s v="VUT0106023"/>
    <m/>
    <e v="#N/A"/>
    <m/>
    <e v="#N/A"/>
    <m/>
    <x v="4"/>
    <s v="World Vision"/>
    <m/>
    <x v="3"/>
    <s v="health 1"/>
    <s v="infant and young child feeding counselling"/>
    <m/>
    <n v="3000"/>
    <s v="People"/>
    <x v="2"/>
    <m/>
    <d v="2015-03-30T00:00:00"/>
    <d v="2015-04-15T00:00:00"/>
  </r>
  <r>
    <x v="4"/>
    <s v="VUT0102"/>
    <x v="21"/>
    <s v="VUT0102029"/>
    <m/>
    <e v="#N/A"/>
    <m/>
    <e v="#N/A"/>
    <m/>
    <x v="4"/>
    <s v="Save the Children"/>
    <m/>
    <x v="3"/>
    <s v="health 1"/>
    <s v="infant and young child feeding counselling"/>
    <m/>
    <n v="3500"/>
    <s v="People"/>
    <x v="2"/>
    <m/>
    <d v="2015-03-30T00:00:00"/>
    <d v="2015-04-15T00:00:00"/>
  </r>
  <r>
    <x v="0"/>
    <s v="VUT0105"/>
    <x v="1"/>
    <s v="VUT0105005"/>
    <m/>
    <e v="#N/A"/>
    <m/>
    <e v="#N/A"/>
    <s v="Hospital"/>
    <x v="4"/>
    <s v="MoH"/>
    <m/>
    <x v="3"/>
    <s v="Health2"/>
    <s v="treatment of severe acute malnutrition "/>
    <m/>
    <n v="60"/>
    <s v="People"/>
    <x v="0"/>
    <m/>
    <m/>
    <m/>
  </r>
  <r>
    <x v="1"/>
    <s v="VUT0106"/>
    <x v="2"/>
    <s v="VUT0106023"/>
    <m/>
    <e v="#N/A"/>
    <m/>
    <e v="#N/A"/>
    <s v="Hospital"/>
    <x v="4"/>
    <s v="MoH"/>
    <m/>
    <x v="3"/>
    <s v="health 2"/>
    <s v="treatment of severe acute malnutrition "/>
    <m/>
    <n v="60"/>
    <s v="People"/>
    <x v="0"/>
    <m/>
    <m/>
    <m/>
  </r>
  <r>
    <x v="4"/>
    <s v="VUT0102"/>
    <x v="21"/>
    <s v="VUT0102029"/>
    <m/>
    <e v="#N/A"/>
    <m/>
    <e v="#N/A"/>
    <s v="Hospital"/>
    <x v="4"/>
    <s v="MoH"/>
    <m/>
    <x v="3"/>
    <s v="health 2"/>
    <s v="treatment of severe acute malnutrition "/>
    <m/>
    <n v="60"/>
    <s v="People"/>
    <x v="0"/>
    <m/>
    <m/>
    <m/>
  </r>
  <r>
    <x v="0"/>
    <s v="VUT0105"/>
    <x v="4"/>
    <s v="VUT0105071"/>
    <s v="Port Vila (Port Vila)"/>
    <s v="VUT0105071017"/>
    <m/>
    <e v="#N/A"/>
    <s v="Nangiri Presbyterian Church Hall, Tebakor Assembly of God"/>
    <x v="34"/>
    <s v="IFRC"/>
    <m/>
    <x v="4"/>
    <m/>
    <s v="food at evacuation centres"/>
    <s v="food"/>
    <n v="240"/>
    <s v="People"/>
    <x v="1"/>
    <d v="2015-03-23T00:00:00"/>
    <d v="2015-03-19T00:00:00"/>
    <d v="2015-03-23T00:00:00"/>
  </r>
  <r>
    <x v="0"/>
    <s v="VUT0105"/>
    <x v="1"/>
    <s v="VUT0105005"/>
    <s v="Eratap (Efate)"/>
    <s v="VUT0105005011"/>
    <m/>
    <e v="#N/A"/>
    <s v="Number 2 Lagoon"/>
    <x v="35"/>
    <s v="Vanuatu Women's Centre/Department of Women's Affairs"/>
    <m/>
    <x v="4"/>
    <m/>
    <s v="Counseling gender based violence, information dissemination on prtectionrtion, sanition and hygien, collection of stories, GBV awareness"/>
    <m/>
    <n v="300"/>
    <m/>
    <x v="1"/>
    <m/>
    <m/>
    <m/>
  </r>
  <r>
    <x v="0"/>
    <s v="VUT0105"/>
    <x v="4"/>
    <s v="VUT0105071"/>
    <m/>
    <e v="#N/A"/>
    <m/>
    <e v="#N/A"/>
    <s v="Port Vila"/>
    <x v="35"/>
    <s v="Department of Women's Affairs"/>
    <m/>
    <x v="4"/>
    <m/>
    <s v="Counseling gender based violence, information dissemination on prtectionrtion, sanition and hygien, collection of stories, GBV awareness"/>
    <m/>
    <n v="1000"/>
    <m/>
    <x v="0"/>
    <m/>
    <m/>
    <m/>
  </r>
  <r>
    <x v="2"/>
    <s v="VUT0104"/>
    <x v="7"/>
    <s v="VUT0104002"/>
    <m/>
    <e v="#N/A"/>
    <m/>
    <e v="#N/A"/>
    <m/>
    <x v="1"/>
    <m/>
    <m/>
    <x v="4"/>
    <m/>
    <s v="Child Friendly Spaces"/>
    <m/>
    <m/>
    <m/>
    <x v="2"/>
    <m/>
    <m/>
    <m/>
  </r>
  <r>
    <x v="0"/>
    <s v="VUT0105"/>
    <x v="16"/>
    <s v="VUT0105006"/>
    <m/>
    <e v="#N/A"/>
    <m/>
    <e v="#N/A"/>
    <m/>
    <x v="1"/>
    <m/>
    <m/>
    <x v="4"/>
    <m/>
    <s v="Child Friendly Spaces"/>
    <m/>
    <m/>
    <m/>
    <x v="2"/>
    <m/>
    <m/>
    <m/>
  </r>
  <r>
    <x v="0"/>
    <s v="VUT0105"/>
    <x v="0"/>
    <s v="VUT0105007"/>
    <m/>
    <e v="#N/A"/>
    <m/>
    <e v="#N/A"/>
    <m/>
    <x v="1"/>
    <m/>
    <m/>
    <x v="4"/>
    <m/>
    <s v="Child Friendly Spaces"/>
    <m/>
    <m/>
    <m/>
    <x v="2"/>
    <m/>
    <m/>
    <m/>
  </r>
  <r>
    <x v="0"/>
    <s v="VUT0105"/>
    <x v="19"/>
    <s v="VUT0105083"/>
    <m/>
    <e v="#N/A"/>
    <m/>
    <e v="#N/A"/>
    <m/>
    <x v="1"/>
    <m/>
    <m/>
    <x v="4"/>
    <m/>
    <s v="Child Friendly Spaces"/>
    <m/>
    <m/>
    <m/>
    <x v="2"/>
    <m/>
    <m/>
    <m/>
  </r>
  <r>
    <x v="0"/>
    <s v="VUT0105"/>
    <x v="11"/>
    <s v="VUT0105026"/>
    <m/>
    <e v="#N/A"/>
    <m/>
    <e v="#N/A"/>
    <m/>
    <x v="1"/>
    <m/>
    <m/>
    <x v="4"/>
    <m/>
    <s v="Child Friendly Spaces"/>
    <m/>
    <m/>
    <m/>
    <x v="2"/>
    <m/>
    <m/>
    <m/>
  </r>
  <r>
    <x v="0"/>
    <s v="VUT0105"/>
    <x v="4"/>
    <s v="VUT0105071"/>
    <s v="Port Vila (Port Vila)"/>
    <s v="VUT0105071017"/>
    <m/>
    <e v="#N/A"/>
    <s v="Port Vila"/>
    <x v="36"/>
    <s v="Vanuatu Christain Council"/>
    <m/>
    <x v="4"/>
    <m/>
    <s v=" information dissemination on prtectionrtion, sanition and hygien, collection of life stories"/>
    <m/>
    <n v="1000"/>
    <m/>
    <x v="2"/>
    <m/>
    <m/>
    <m/>
  </r>
  <r>
    <x v="0"/>
    <s v="VUT0105"/>
    <x v="4"/>
    <s v="VUT0105071"/>
    <s v="Port Vila (Port Vila)"/>
    <s v="VUT0105071017"/>
    <m/>
    <e v="#N/A"/>
    <s v="Port Vila"/>
    <x v="36"/>
    <s v="Vanuatu Christain Council"/>
    <m/>
    <x v="4"/>
    <m/>
    <s v="Raising awareness at Churches used at Evacuation Centre on gender based violence"/>
    <m/>
    <n v="1000"/>
    <m/>
    <x v="2"/>
    <m/>
    <m/>
    <m/>
  </r>
  <r>
    <x v="2"/>
    <s v="VUT0104"/>
    <x v="20"/>
    <s v="VUT0104016"/>
    <s v="Central Malekula (Malekula)"/>
    <s v="VUT0104016065"/>
    <m/>
    <e v="#N/A"/>
    <s v="Lakatoro"/>
    <x v="35"/>
    <s v="Department of Women's Affairs/CAVAWs"/>
    <m/>
    <x v="4"/>
    <m/>
    <s v="Counseling gender based violence, information dissemination on prtectionrtion, sanition and hygien, collection of stories, GBV awareness"/>
    <m/>
    <n v="500"/>
    <m/>
    <x v="2"/>
    <m/>
    <m/>
    <m/>
  </r>
  <r>
    <x v="6"/>
    <e v="#N/A"/>
    <x v="4"/>
    <s v="VUT0105071"/>
    <s v="Port Vila (Port Vila)"/>
    <s v="VUT0105071017"/>
    <m/>
    <e v="#N/A"/>
    <s v="Port Vila"/>
    <x v="35"/>
    <s v="Department of Women's Affairs"/>
    <m/>
    <x v="4"/>
    <m/>
    <s v="Visit Female headed households in Port Vila (past clients) (beddings, bedsheets, Pillows, blankets, clothes)"/>
    <m/>
    <n v="1000"/>
    <m/>
    <x v="2"/>
    <m/>
    <m/>
    <m/>
  </r>
  <r>
    <x v="1"/>
    <s v="VUT0106"/>
    <x v="2"/>
    <s v="VUT0106023"/>
    <s v="West Tanna (Tanna)"/>
    <s v="VUT0106023005"/>
    <m/>
    <e v="#N/A"/>
    <s v="Lenakel"/>
    <x v="35"/>
    <s v="Department of Women's Affairs /CAVAWs"/>
    <m/>
    <x v="4"/>
    <m/>
    <s v="Counseling gender based violence, information dissemination on prtectionrtion, sanition and hygien, collection of stories, GBV awareness"/>
    <m/>
    <n v="1000"/>
    <m/>
    <x v="2"/>
    <m/>
    <m/>
    <m/>
  </r>
  <r>
    <x v="5"/>
    <s v="VUT0101"/>
    <x v="27"/>
    <s v="VUT0101020"/>
    <s v="Central Area Council (Mota Lava)"/>
    <s v="VUT0101020128"/>
    <m/>
    <e v="#N/A"/>
    <s v="Sola"/>
    <x v="35"/>
    <m/>
    <m/>
    <x v="4"/>
    <m/>
    <s v="Counseling gender based violence, information dissemination on prtectionrtion, sanition and hygien, collection of stories, GBV awareness"/>
    <m/>
    <n v="1000"/>
    <m/>
    <x v="2"/>
    <m/>
    <m/>
    <m/>
  </r>
  <r>
    <x v="0"/>
    <s v="VUT0105"/>
    <x v="11"/>
    <s v="VUT0105026"/>
    <m/>
    <e v="#N/A"/>
    <m/>
    <e v="#N/A"/>
    <s v="Bongalonga"/>
    <x v="11"/>
    <s v="Vanuatu Christian Council"/>
    <m/>
    <x v="5"/>
    <m/>
    <s v="Shelter kits, assessment and upgrading community evacuation centres"/>
    <s v="Tarps 2"/>
    <m/>
    <m/>
    <x v="2"/>
    <m/>
    <d v="2015-03-23T00:00:00"/>
    <d v="2016-03-20T00:00:00"/>
  </r>
  <r>
    <x v="0"/>
    <s v="VUT0105"/>
    <x v="11"/>
    <s v="VUT0105026"/>
    <m/>
    <e v="#N/A"/>
    <m/>
    <e v="#N/A"/>
    <s v="Bongalonga"/>
    <x v="11"/>
    <s v="Vanuatu Christian Council"/>
    <m/>
    <x v="5"/>
    <m/>
    <s v="Shelter kits, assessment and upgrading community evacuation centres"/>
    <s v="Tools"/>
    <m/>
    <m/>
    <x v="2"/>
    <m/>
    <d v="2015-03-23T00:00:00"/>
    <d v="2016-03-20T00:00:00"/>
  </r>
  <r>
    <x v="0"/>
    <s v="VUT0105"/>
    <x v="11"/>
    <s v="VUT0105026"/>
    <m/>
    <e v="#N/A"/>
    <m/>
    <e v="#N/A"/>
    <s v="Bongalonga"/>
    <x v="11"/>
    <s v="Vanuatu Christian Council"/>
    <m/>
    <x v="5"/>
    <m/>
    <s v="Shelter kits, assessment and upgrading community evacuation centres"/>
    <s v="EC Upgrades"/>
    <m/>
    <m/>
    <x v="2"/>
    <m/>
    <d v="2015-03-23T00:00:00"/>
    <d v="2016-03-20T00:00:00"/>
  </r>
  <r>
    <x v="0"/>
    <s v="VUT0105"/>
    <x v="11"/>
    <s v="VUT0105026"/>
    <m/>
    <e v="#N/A"/>
    <m/>
    <e v="#N/A"/>
    <s v="Euta"/>
    <x v="11"/>
    <s v="Vanuatu Christian Council"/>
    <m/>
    <x v="5"/>
    <m/>
    <s v="Shelter kits, assessment and upgrading community evacuation centres"/>
    <s v="Tarps 2"/>
    <m/>
    <m/>
    <x v="2"/>
    <m/>
    <d v="2015-03-23T00:00:00"/>
    <d v="2016-03-20T00:00:00"/>
  </r>
  <r>
    <x v="0"/>
    <s v="VUT0105"/>
    <x v="11"/>
    <s v="VUT0105026"/>
    <m/>
    <e v="#N/A"/>
    <m/>
    <e v="#N/A"/>
    <s v="Euta"/>
    <x v="11"/>
    <s v="Vanuatu Christian Council"/>
    <m/>
    <x v="5"/>
    <m/>
    <s v="Shelter kits, assessment and upgrading community evacuation centres"/>
    <s v="Tools"/>
    <m/>
    <m/>
    <x v="2"/>
    <m/>
    <d v="2015-03-23T00:00:00"/>
    <d v="2016-03-20T00:00:00"/>
  </r>
  <r>
    <x v="0"/>
    <s v="VUT0105"/>
    <x v="11"/>
    <s v="VUT0105026"/>
    <m/>
    <e v="#N/A"/>
    <m/>
    <e v="#N/A"/>
    <s v="Euta"/>
    <x v="11"/>
    <s v="Vanuatu Christian Council"/>
    <m/>
    <x v="5"/>
    <m/>
    <s v="Shelter kits, assessment and upgrading community evacuation centres"/>
    <s v="EC Upgrades"/>
    <m/>
    <m/>
    <x v="2"/>
    <m/>
    <d v="2015-03-23T00:00:00"/>
    <d v="2016-03-20T00:00:00"/>
  </r>
  <r>
    <x v="0"/>
    <s v="VUT0105"/>
    <x v="11"/>
    <s v="VUT0105026"/>
    <m/>
    <e v="#N/A"/>
    <m/>
    <e v="#N/A"/>
    <s v="Itakom"/>
    <x v="11"/>
    <s v="Vanuatu Christian Council"/>
    <m/>
    <x v="5"/>
    <m/>
    <s v="Shelter kits, assessment and upgrading community evacuation centres"/>
    <s v="Tarps 2"/>
    <m/>
    <m/>
    <x v="2"/>
    <m/>
    <d v="2015-03-23T00:00:00"/>
    <d v="2016-03-20T00:00:00"/>
  </r>
  <r>
    <x v="0"/>
    <s v="VUT0105"/>
    <x v="11"/>
    <s v="VUT0105026"/>
    <m/>
    <e v="#N/A"/>
    <m/>
    <e v="#N/A"/>
    <s v="Itakom"/>
    <x v="11"/>
    <s v="Vanuatu Christian Council"/>
    <m/>
    <x v="5"/>
    <m/>
    <s v="Shelter kits, assessment and upgrading community evacuation centres"/>
    <s v="Tools"/>
    <m/>
    <m/>
    <x v="2"/>
    <m/>
    <d v="2015-03-23T00:00:00"/>
    <d v="2016-03-20T00:00:00"/>
  </r>
  <r>
    <x v="0"/>
    <s v="VUT0105"/>
    <x v="11"/>
    <s v="VUT0105026"/>
    <m/>
    <e v="#N/A"/>
    <m/>
    <e v="#N/A"/>
    <s v="Itakom"/>
    <x v="11"/>
    <s v="Vanuatu Christian Council"/>
    <m/>
    <x v="5"/>
    <m/>
    <s v="Shelter kits, assessment and upgrading community evacuation centres"/>
    <s v="EC Upgrades"/>
    <m/>
    <m/>
    <x v="2"/>
    <m/>
    <d v="2015-03-23T00:00:00"/>
    <d v="2016-03-20T00:00:00"/>
  </r>
  <r>
    <x v="0"/>
    <s v="VUT0105"/>
    <x v="11"/>
    <s v="VUT0105026"/>
    <m/>
    <e v="#N/A"/>
    <m/>
    <e v="#N/A"/>
    <s v="Kurumambe"/>
    <x v="11"/>
    <s v="Vanuatu Christian Council"/>
    <m/>
    <x v="5"/>
    <m/>
    <s v="Shelter kits, assessment and upgrading community evacuation centres"/>
    <s v="Tarps 2"/>
    <m/>
    <m/>
    <x v="2"/>
    <m/>
    <d v="2015-03-23T00:00:00"/>
    <d v="2016-03-20T00:00:00"/>
  </r>
  <r>
    <x v="0"/>
    <s v="VUT0105"/>
    <x v="11"/>
    <s v="VUT0105026"/>
    <m/>
    <e v="#N/A"/>
    <m/>
    <e v="#N/A"/>
    <s v="Kurumambe"/>
    <x v="11"/>
    <s v="Vanuatu Christian Council"/>
    <m/>
    <x v="5"/>
    <m/>
    <s v="Shelter kits, assessment and upgrading community evacuation centres"/>
    <s v="Tools"/>
    <m/>
    <m/>
    <x v="2"/>
    <m/>
    <d v="2015-03-23T00:00:00"/>
    <d v="2016-03-20T00:00:00"/>
  </r>
  <r>
    <x v="0"/>
    <s v="VUT0105"/>
    <x v="11"/>
    <s v="VUT0105026"/>
    <m/>
    <e v="#N/A"/>
    <m/>
    <e v="#N/A"/>
    <s v="Kurumambe"/>
    <x v="11"/>
    <s v="Vanuatu Christian Council"/>
    <m/>
    <x v="5"/>
    <m/>
    <s v="Shelter kits, assessment and upgrading community evacuation centres"/>
    <s v="EC Upgrades"/>
    <m/>
    <m/>
    <x v="2"/>
    <m/>
    <d v="2015-03-23T00:00:00"/>
    <d v="2016-03-20T00:00:00"/>
  </r>
  <r>
    <x v="0"/>
    <s v="VUT0105"/>
    <x v="11"/>
    <s v="VUT0105026"/>
    <m/>
    <e v="#N/A"/>
    <m/>
    <e v="#N/A"/>
    <s v="Lumbukuti"/>
    <x v="11"/>
    <s v="Vanuatu Christian Council"/>
    <m/>
    <x v="5"/>
    <m/>
    <s v="Shelter kits, assessment and upgrading community evacuation centres"/>
    <s v="Tarps 2"/>
    <m/>
    <m/>
    <x v="2"/>
    <m/>
    <d v="2015-03-23T00:00:00"/>
    <d v="2016-03-20T00:00:00"/>
  </r>
  <r>
    <x v="0"/>
    <s v="VUT0105"/>
    <x v="11"/>
    <s v="VUT0105026"/>
    <m/>
    <e v="#N/A"/>
    <m/>
    <e v="#N/A"/>
    <s v="Lumbukuti"/>
    <x v="11"/>
    <s v="Vanuatu Christian Council"/>
    <m/>
    <x v="5"/>
    <m/>
    <s v="Shelter kits, assessment and upgrading community evacuation centres"/>
    <s v="Tools"/>
    <m/>
    <m/>
    <x v="2"/>
    <m/>
    <d v="2015-03-23T00:00:00"/>
    <d v="2016-03-20T00:00:00"/>
  </r>
  <r>
    <x v="0"/>
    <s v="VUT0105"/>
    <x v="11"/>
    <s v="VUT0105026"/>
    <m/>
    <e v="#N/A"/>
    <m/>
    <e v="#N/A"/>
    <s v="Lumbukuti"/>
    <x v="11"/>
    <s v="Vanuatu Christian Council"/>
    <m/>
    <x v="5"/>
    <m/>
    <s v="Shelter kits, assessment and upgrading community evacuation centres"/>
    <s v="EC Upgrades"/>
    <m/>
    <m/>
    <x v="2"/>
    <m/>
    <d v="2015-03-23T00:00:00"/>
    <d v="2016-03-20T00:00:00"/>
  </r>
  <r>
    <x v="0"/>
    <s v="VUT0105"/>
    <x v="11"/>
    <s v="VUT0105026"/>
    <m/>
    <e v="#N/A"/>
    <m/>
    <e v="#N/A"/>
    <s v="Lupalea"/>
    <x v="11"/>
    <s v="Vanuatu Christian Council"/>
    <m/>
    <x v="5"/>
    <m/>
    <s v="Shelter kits, assessment and upgrading community evacuation centres"/>
    <s v="Tarps 2"/>
    <m/>
    <m/>
    <x v="2"/>
    <m/>
    <d v="2015-03-23T00:00:00"/>
    <d v="2016-03-20T00:00:00"/>
  </r>
  <r>
    <x v="0"/>
    <s v="VUT0105"/>
    <x v="11"/>
    <s v="VUT0105026"/>
    <m/>
    <e v="#N/A"/>
    <m/>
    <e v="#N/A"/>
    <s v="Lupalea"/>
    <x v="11"/>
    <s v="Vanuatu Christian Council"/>
    <m/>
    <x v="5"/>
    <m/>
    <s v="Shelter kits, assessment and upgrading community evacuation centres"/>
    <s v="Tools"/>
    <m/>
    <m/>
    <x v="2"/>
    <m/>
    <d v="2015-03-23T00:00:00"/>
    <d v="2016-03-20T00:00:00"/>
  </r>
  <r>
    <x v="0"/>
    <s v="VUT0105"/>
    <x v="11"/>
    <s v="VUT0105026"/>
    <m/>
    <e v="#N/A"/>
    <m/>
    <e v="#N/A"/>
    <s v="Lupalea"/>
    <x v="11"/>
    <s v="Vanuatu Christian Council"/>
    <m/>
    <x v="5"/>
    <m/>
    <s v="Shelter kits, assessment and upgrading community evacuation centres"/>
    <s v="EC Upgrades"/>
    <m/>
    <m/>
    <x v="2"/>
    <m/>
    <d v="2015-03-23T00:00:00"/>
    <d v="2016-03-20T00:00:00"/>
  </r>
  <r>
    <x v="0"/>
    <s v="VUT0105"/>
    <x v="11"/>
    <s v="VUT0105026"/>
    <m/>
    <e v="#N/A"/>
    <m/>
    <e v="#N/A"/>
    <s v="Mangarisu"/>
    <x v="11"/>
    <s v="Vanuatu Christian Council"/>
    <m/>
    <x v="5"/>
    <m/>
    <s v="Shelter kits, assessment and upgrading community evacuation centres"/>
    <s v="Tarps 2"/>
    <m/>
    <m/>
    <x v="2"/>
    <m/>
    <d v="2015-03-23T00:00:00"/>
    <d v="2016-03-20T00:00:00"/>
  </r>
  <r>
    <x v="0"/>
    <s v="VUT0105"/>
    <x v="11"/>
    <s v="VUT0105026"/>
    <m/>
    <e v="#N/A"/>
    <m/>
    <e v="#N/A"/>
    <s v="Mangarisu"/>
    <x v="11"/>
    <s v="Vanuatu Christian Council"/>
    <m/>
    <x v="5"/>
    <m/>
    <s v="Shelter kits, assessment and upgrading community evacuation centres"/>
    <s v="Tools"/>
    <m/>
    <m/>
    <x v="2"/>
    <m/>
    <d v="2015-03-23T00:00:00"/>
    <d v="2016-03-20T00:00:00"/>
  </r>
  <r>
    <x v="0"/>
    <s v="VUT0105"/>
    <x v="11"/>
    <s v="VUT0105026"/>
    <m/>
    <e v="#N/A"/>
    <m/>
    <e v="#N/A"/>
    <s v="Mangarisu"/>
    <x v="11"/>
    <s v="Vanuatu Christian Council"/>
    <m/>
    <x v="5"/>
    <m/>
    <s v="Shelter kits, assessment and upgrading community evacuation centres"/>
    <s v="EC Upgrades"/>
    <m/>
    <m/>
    <x v="2"/>
    <m/>
    <d v="2015-03-23T00:00:00"/>
    <d v="2016-03-20T00:00:00"/>
  </r>
  <r>
    <x v="0"/>
    <s v="VUT0105"/>
    <x v="11"/>
    <s v="VUT0105026"/>
    <m/>
    <e v="#N/A"/>
    <m/>
    <e v="#N/A"/>
    <s v="Matangi"/>
    <x v="11"/>
    <s v="Vanuatu Christian Council"/>
    <m/>
    <x v="5"/>
    <m/>
    <s v="Shelter kits, assessment and upgrading community evacuation centres"/>
    <s v="Tarps 2"/>
    <m/>
    <m/>
    <x v="2"/>
    <m/>
    <d v="2015-03-23T00:00:00"/>
    <d v="2016-03-20T00:00:00"/>
  </r>
  <r>
    <x v="0"/>
    <s v="VUT0105"/>
    <x v="11"/>
    <s v="VUT0105026"/>
    <m/>
    <e v="#N/A"/>
    <m/>
    <e v="#N/A"/>
    <s v="Matangi"/>
    <x v="11"/>
    <s v="Vanuatu Christian Council"/>
    <m/>
    <x v="5"/>
    <m/>
    <s v="Shelter kits, assessment and upgrading community evacuation centres"/>
    <s v="Tools"/>
    <m/>
    <m/>
    <x v="2"/>
    <m/>
    <d v="2015-03-23T00:00:00"/>
    <d v="2016-03-20T00:00:00"/>
  </r>
  <r>
    <x v="0"/>
    <s v="VUT0105"/>
    <x v="11"/>
    <s v="VUT0105026"/>
    <m/>
    <e v="#N/A"/>
    <m/>
    <e v="#N/A"/>
    <s v="Matangi"/>
    <x v="11"/>
    <s v="Vanuatu Christian Council"/>
    <m/>
    <x v="5"/>
    <m/>
    <s v="Shelter kits, assessment and upgrading community evacuation centres"/>
    <s v="EC Upgrades"/>
    <m/>
    <m/>
    <x v="2"/>
    <m/>
    <d v="2015-03-23T00:00:00"/>
    <d v="2016-03-20T00:00:00"/>
  </r>
  <r>
    <x v="0"/>
    <s v="VUT0105"/>
    <x v="11"/>
    <s v="VUT0105026"/>
    <m/>
    <e v="#N/A"/>
    <m/>
    <e v="#N/A"/>
    <s v="Morua"/>
    <x v="11"/>
    <s v="Vanuatu Christian Council"/>
    <m/>
    <x v="5"/>
    <m/>
    <s v="Shelter kits, assessment and upgrading community evacuation centres"/>
    <s v="Tarps 2"/>
    <m/>
    <m/>
    <x v="2"/>
    <m/>
    <d v="2015-03-23T00:00:00"/>
    <d v="2016-03-20T00:00:00"/>
  </r>
  <r>
    <x v="0"/>
    <s v="VUT0105"/>
    <x v="11"/>
    <s v="VUT0105026"/>
    <m/>
    <e v="#N/A"/>
    <m/>
    <e v="#N/A"/>
    <s v="Morua"/>
    <x v="11"/>
    <s v="Vanuatu Christian Council"/>
    <m/>
    <x v="5"/>
    <m/>
    <s v="Shelter kits, assessment and upgrading community evacuation centres"/>
    <s v="Tools"/>
    <m/>
    <m/>
    <x v="2"/>
    <m/>
    <d v="2015-03-23T00:00:00"/>
    <d v="2016-03-20T00:00:00"/>
  </r>
  <r>
    <x v="0"/>
    <s v="VUT0105"/>
    <x v="11"/>
    <s v="VUT0105026"/>
    <m/>
    <e v="#N/A"/>
    <m/>
    <e v="#N/A"/>
    <s v="Morua"/>
    <x v="11"/>
    <s v="Vanuatu Christian Council"/>
    <m/>
    <x v="5"/>
    <m/>
    <s v="Shelter kits, assessment and upgrading community evacuation centres"/>
    <s v="EC Upgrades"/>
    <m/>
    <m/>
    <x v="2"/>
    <m/>
    <d v="2015-03-23T00:00:00"/>
    <d v="2016-03-20T00:00:00"/>
  </r>
  <r>
    <x v="0"/>
    <s v="VUT0105"/>
    <x v="11"/>
    <s v="VUT0105026"/>
    <m/>
    <e v="#N/A"/>
    <m/>
    <e v="#N/A"/>
    <s v="Pele"/>
    <x v="11"/>
    <s v="Vanuatu Christian Council"/>
    <m/>
    <x v="5"/>
    <m/>
    <s v="Shelter kits, assessment and upgrading community evacuation centres"/>
    <s v="Tarps 2"/>
    <m/>
    <m/>
    <x v="2"/>
    <m/>
    <d v="2015-03-23T00:00:00"/>
    <d v="2016-03-20T00:00:00"/>
  </r>
  <r>
    <x v="0"/>
    <s v="VUT0105"/>
    <x v="11"/>
    <s v="VUT0105026"/>
    <m/>
    <e v="#N/A"/>
    <m/>
    <e v="#N/A"/>
    <s v="Pele"/>
    <x v="11"/>
    <s v="Vanuatu Christian Council"/>
    <m/>
    <x v="5"/>
    <m/>
    <s v="Shelter kits, assessment and upgrading community evacuation centres"/>
    <s v="Tools"/>
    <m/>
    <m/>
    <x v="2"/>
    <m/>
    <d v="2015-03-23T00:00:00"/>
    <d v="2016-03-20T00:00:00"/>
  </r>
  <r>
    <x v="0"/>
    <s v="VUT0105"/>
    <x v="11"/>
    <s v="VUT0105026"/>
    <m/>
    <e v="#N/A"/>
    <m/>
    <e v="#N/A"/>
    <s v="Pele"/>
    <x v="11"/>
    <s v="Vanuatu Christian Council"/>
    <m/>
    <x v="5"/>
    <m/>
    <s v="Shelter kits, assessment and upgrading community evacuation centres"/>
    <s v="EC Upgrades"/>
    <m/>
    <m/>
    <x v="2"/>
    <m/>
    <d v="2015-03-23T00:00:00"/>
    <d v="2016-03-20T00:00:00"/>
  </r>
  <r>
    <x v="0"/>
    <s v="VUT0105"/>
    <x v="11"/>
    <s v="VUT0105026"/>
    <m/>
    <e v="#N/A"/>
    <m/>
    <e v="#N/A"/>
    <s v="Purao"/>
    <x v="11"/>
    <s v="Vanuatu Christian Council"/>
    <m/>
    <x v="5"/>
    <m/>
    <s v="Shelter kits, assessment and upgrading community evacuation centres"/>
    <s v="Tarps 2"/>
    <m/>
    <m/>
    <x v="2"/>
    <m/>
    <d v="2015-03-23T00:00:00"/>
    <d v="2016-03-20T00:00:00"/>
  </r>
  <r>
    <x v="0"/>
    <s v="VUT0105"/>
    <x v="11"/>
    <s v="VUT0105026"/>
    <m/>
    <e v="#N/A"/>
    <m/>
    <e v="#N/A"/>
    <s v="Purao"/>
    <x v="11"/>
    <s v="Vanuatu Christian Council"/>
    <m/>
    <x v="5"/>
    <m/>
    <s v="Shelter kits, assessment and upgrading community evacuation centres"/>
    <s v="Tools"/>
    <m/>
    <m/>
    <x v="2"/>
    <m/>
    <d v="2015-03-23T00:00:00"/>
    <d v="2016-03-20T00:00:00"/>
  </r>
  <r>
    <x v="0"/>
    <s v="VUT0105"/>
    <x v="11"/>
    <s v="VUT0105026"/>
    <m/>
    <e v="#N/A"/>
    <m/>
    <e v="#N/A"/>
    <s v="Purao"/>
    <x v="11"/>
    <s v="Vanuatu Christian Council"/>
    <m/>
    <x v="5"/>
    <m/>
    <s v="Shelter kits, assessment and upgrading community evacuation centres"/>
    <s v="EC Upgrades"/>
    <m/>
    <m/>
    <x v="2"/>
    <m/>
    <d v="2015-03-23T00:00:00"/>
    <d v="2016-03-20T00:00:00"/>
  </r>
  <r>
    <x v="0"/>
    <s v="VUT0105"/>
    <x v="12"/>
    <e v="#N/A"/>
    <m/>
    <e v="#N/A"/>
    <m/>
    <e v="#N/A"/>
    <s v="Parita"/>
    <x v="11"/>
    <s v="Vanuatu Christian Council"/>
    <m/>
    <x v="5"/>
    <m/>
    <s v="Shelter kits, assessment and upgrading community evacuation centres"/>
    <s v="Tarps 2"/>
    <m/>
    <m/>
    <x v="2"/>
    <m/>
    <d v="2015-03-23T00:00:00"/>
    <d v="2016-03-20T00:00:00"/>
  </r>
  <r>
    <x v="0"/>
    <s v="VUT0105"/>
    <x v="12"/>
    <e v="#N/A"/>
    <m/>
    <e v="#N/A"/>
    <m/>
    <e v="#N/A"/>
    <s v="Parita"/>
    <x v="11"/>
    <s v="Vanuatu Christian Council"/>
    <m/>
    <x v="5"/>
    <m/>
    <s v="Shelter kits, assessment and upgrading community evacuation centres"/>
    <s v="Tools"/>
    <m/>
    <m/>
    <x v="2"/>
    <m/>
    <d v="2015-03-23T00:00:00"/>
    <d v="2016-03-20T00:00:00"/>
  </r>
  <r>
    <x v="0"/>
    <s v="VUT0105"/>
    <x v="12"/>
    <e v="#N/A"/>
    <m/>
    <e v="#N/A"/>
    <m/>
    <e v="#N/A"/>
    <s v="Parita"/>
    <x v="11"/>
    <s v="Vanuatu Christian Council"/>
    <m/>
    <x v="5"/>
    <m/>
    <s v="Shelter kits, assessment and upgrading community evacuation centres"/>
    <s v="EC Upgrades"/>
    <m/>
    <m/>
    <x v="2"/>
    <m/>
    <d v="2015-03-23T00:00:00"/>
    <d v="2016-03-20T00:00:00"/>
  </r>
  <r>
    <x v="0"/>
    <s v="VUT0105"/>
    <x v="12"/>
    <e v="#N/A"/>
    <m/>
    <e v="#N/A"/>
    <m/>
    <e v="#N/A"/>
    <s v="Ravenga"/>
    <x v="11"/>
    <s v="Vanuatu Christian Council"/>
    <m/>
    <x v="5"/>
    <m/>
    <s v="Shelter kits, assessment and upgrading community evacuation centres"/>
    <s v="Tarps 2"/>
    <m/>
    <m/>
    <x v="2"/>
    <m/>
    <d v="2015-03-23T00:00:00"/>
    <d v="2016-03-20T00:00:00"/>
  </r>
  <r>
    <x v="0"/>
    <s v="VUT0105"/>
    <x v="12"/>
    <e v="#N/A"/>
    <m/>
    <e v="#N/A"/>
    <m/>
    <e v="#N/A"/>
    <s v="Ravenga"/>
    <x v="11"/>
    <s v="Vanuatu Christian Council"/>
    <m/>
    <x v="5"/>
    <m/>
    <s v="Shelter kits, assessment and upgrading community evacuation centres"/>
    <s v="Tools"/>
    <m/>
    <m/>
    <x v="2"/>
    <m/>
    <d v="2015-03-23T00:00:00"/>
    <d v="2016-03-20T00:00:00"/>
  </r>
  <r>
    <x v="0"/>
    <s v="VUT0105"/>
    <x v="12"/>
    <e v="#N/A"/>
    <m/>
    <e v="#N/A"/>
    <m/>
    <e v="#N/A"/>
    <s v="Ravenga"/>
    <x v="11"/>
    <s v="Vanuatu Christian Council"/>
    <m/>
    <x v="5"/>
    <m/>
    <s v="Shelter kits, assessment and upgrading community evacuation centres"/>
    <s v="EC Upgrades"/>
    <m/>
    <m/>
    <x v="2"/>
    <m/>
    <d v="2015-03-23T00:00:00"/>
    <d v="2016-03-20T00:00:00"/>
  </r>
  <r>
    <x v="0"/>
    <s v="VUT0105"/>
    <x v="12"/>
    <e v="#N/A"/>
    <m/>
    <e v="#N/A"/>
    <m/>
    <e v="#N/A"/>
    <s v="Woraviv"/>
    <x v="11"/>
    <s v="Vanuatu Christian Council"/>
    <m/>
    <x v="5"/>
    <m/>
    <s v="Shelter kits, assessment and upgrading community evacuation centres"/>
    <s v="Tarps 2"/>
    <m/>
    <m/>
    <x v="2"/>
    <m/>
    <d v="2015-03-23T00:00:00"/>
    <d v="2016-03-20T00:00:00"/>
  </r>
  <r>
    <x v="0"/>
    <s v="VUT0105"/>
    <x v="12"/>
    <e v="#N/A"/>
    <m/>
    <e v="#N/A"/>
    <m/>
    <e v="#N/A"/>
    <s v="Woraviv"/>
    <x v="11"/>
    <s v="Vanuatu Christian Council"/>
    <m/>
    <x v="5"/>
    <m/>
    <s v="Shelter kits, assessment and upgrading community evacuation centres"/>
    <s v="Tools"/>
    <m/>
    <m/>
    <x v="2"/>
    <m/>
    <d v="2015-03-23T00:00:00"/>
    <d v="2016-03-20T00:00:00"/>
  </r>
  <r>
    <x v="0"/>
    <s v="VUT0105"/>
    <x v="12"/>
    <e v="#N/A"/>
    <m/>
    <e v="#N/A"/>
    <m/>
    <e v="#N/A"/>
    <s v="Woraviv"/>
    <x v="11"/>
    <s v="Vanuatu Christian Council"/>
    <m/>
    <x v="5"/>
    <m/>
    <s v="Shelter kits, assessment and upgrading community evacuation centres"/>
    <s v="EC Upgrades"/>
    <m/>
    <m/>
    <x v="2"/>
    <m/>
    <d v="2015-03-23T00:00:00"/>
    <d v="2016-03-20T00:00:00"/>
  </r>
  <r>
    <x v="1"/>
    <s v="VUT0106"/>
    <x v="2"/>
    <s v="VUT0106023"/>
    <m/>
    <e v="#N/A"/>
    <m/>
    <e v="#N/A"/>
    <s v="Isaka"/>
    <x v="11"/>
    <s v="Vanuatu Christian Council"/>
    <m/>
    <x v="5"/>
    <m/>
    <s v="Shelter kits, assessment and upgrading community evacuation centres"/>
    <s v="Tarps 2"/>
    <m/>
    <m/>
    <x v="2"/>
    <m/>
    <d v="2015-03-30T00:00:00"/>
    <d v="2016-03-20T00:00:00"/>
  </r>
  <r>
    <x v="1"/>
    <s v="VUT0106"/>
    <x v="2"/>
    <s v="VUT0106023"/>
    <m/>
    <e v="#N/A"/>
    <m/>
    <e v="#N/A"/>
    <s v="Isaka"/>
    <x v="11"/>
    <s v="Vanuatu Christian Council"/>
    <m/>
    <x v="5"/>
    <m/>
    <s v="Shelter kits, assessment and upgrading community evacuation centres"/>
    <s v="Tools"/>
    <m/>
    <m/>
    <x v="2"/>
    <m/>
    <d v="2015-03-30T00:00:00"/>
    <d v="2016-03-20T00:00:00"/>
  </r>
  <r>
    <x v="1"/>
    <s v="VUT0106"/>
    <x v="2"/>
    <s v="VUT0106023"/>
    <m/>
    <e v="#N/A"/>
    <m/>
    <e v="#N/A"/>
    <s v="Isaka"/>
    <x v="11"/>
    <s v="Vanuatu Christian Council"/>
    <m/>
    <x v="5"/>
    <m/>
    <s v="Shelter kits, assessment and upgrading community evacuation centres"/>
    <s v="EC Upgrades"/>
    <m/>
    <m/>
    <x v="2"/>
    <m/>
    <d v="2015-03-30T00:00:00"/>
    <d v="2016-03-20T00:00:00"/>
  </r>
  <r>
    <x v="1"/>
    <s v="VUT0106"/>
    <x v="2"/>
    <s v="VUT0106023"/>
    <m/>
    <e v="#N/A"/>
    <m/>
    <e v="#N/A"/>
    <s v="Lapangtowa"/>
    <x v="11"/>
    <s v="Vanuatu Christian Council"/>
    <m/>
    <x v="5"/>
    <m/>
    <s v="Shelter kits, assessment and upgrading community evacuation centres"/>
    <s v="Tarps 2"/>
    <m/>
    <m/>
    <x v="2"/>
    <m/>
    <d v="2015-03-30T00:00:00"/>
    <d v="2016-03-20T00:00:00"/>
  </r>
  <r>
    <x v="1"/>
    <s v="VUT0106"/>
    <x v="2"/>
    <s v="VUT0106023"/>
    <m/>
    <e v="#N/A"/>
    <m/>
    <e v="#N/A"/>
    <s v="Lapangtowa"/>
    <x v="11"/>
    <s v="Vanuatu Christian Council"/>
    <m/>
    <x v="5"/>
    <m/>
    <s v="Shelter kits, assessment and upgrading community evacuation centres"/>
    <s v="Tools"/>
    <m/>
    <m/>
    <x v="2"/>
    <m/>
    <d v="2015-03-30T00:00:00"/>
    <d v="2016-03-20T00:00:00"/>
  </r>
  <r>
    <x v="1"/>
    <s v="VUT0106"/>
    <x v="2"/>
    <s v="VUT0106023"/>
    <m/>
    <e v="#N/A"/>
    <m/>
    <e v="#N/A"/>
    <s v="Lapangtowa"/>
    <x v="11"/>
    <s v="Vanuatu Christian Council"/>
    <m/>
    <x v="5"/>
    <m/>
    <s v="Shelter kits, assessment and upgrading community evacuation centres"/>
    <s v="EC Upgrades"/>
    <m/>
    <m/>
    <x v="2"/>
    <m/>
    <d v="2015-03-30T00:00:00"/>
    <d v="2016-03-20T00:00:00"/>
  </r>
  <r>
    <x v="1"/>
    <s v="VUT0106"/>
    <x v="2"/>
    <s v="VUT0106023"/>
    <m/>
    <e v="#N/A"/>
    <m/>
    <e v="#N/A"/>
    <s v="Port Resolution"/>
    <x v="11"/>
    <s v="Vanuatu Christian Council"/>
    <m/>
    <x v="5"/>
    <m/>
    <s v="Shelter kits, assessment and upgrading community evacuation centres"/>
    <s v="Tarps 2"/>
    <m/>
    <m/>
    <x v="2"/>
    <m/>
    <d v="2015-03-30T00:00:00"/>
    <d v="2016-03-20T00:00:00"/>
  </r>
  <r>
    <x v="1"/>
    <s v="VUT0106"/>
    <x v="2"/>
    <s v="VUT0106023"/>
    <m/>
    <e v="#N/A"/>
    <m/>
    <e v="#N/A"/>
    <s v="Port Resolution"/>
    <x v="11"/>
    <s v="Vanuatu Christian Council"/>
    <m/>
    <x v="5"/>
    <m/>
    <s v="Shelter kits, assessment and upgrading community evacuation centres"/>
    <s v="Tools"/>
    <m/>
    <m/>
    <x v="2"/>
    <m/>
    <d v="2015-03-30T00:00:00"/>
    <d v="2016-03-20T00:00:00"/>
  </r>
  <r>
    <x v="1"/>
    <s v="VUT0106"/>
    <x v="2"/>
    <s v="VUT0106023"/>
    <m/>
    <e v="#N/A"/>
    <m/>
    <e v="#N/A"/>
    <s v="Port Resolution"/>
    <x v="11"/>
    <s v="Vanuatu Christian Council"/>
    <m/>
    <x v="5"/>
    <m/>
    <s v="Shelter kits, assessment and upgrading community evacuation centres"/>
    <s v="EC Upgrades"/>
    <m/>
    <m/>
    <x v="2"/>
    <m/>
    <d v="2015-03-30T00:00:00"/>
    <d v="2016-03-20T00:00:00"/>
  </r>
  <r>
    <x v="1"/>
    <s v="VUT0106"/>
    <x v="2"/>
    <s v="VUT0106023"/>
    <m/>
    <e v="#N/A"/>
    <m/>
    <e v="#N/A"/>
    <s v="Sulphur Bay"/>
    <x v="11"/>
    <s v="Vanuatu Christian Council"/>
    <m/>
    <x v="5"/>
    <m/>
    <s v="Shelter kits, assessment and upgrading community evacuation centres"/>
    <s v="Tarps 2"/>
    <m/>
    <m/>
    <x v="2"/>
    <m/>
    <d v="2015-03-30T00:00:00"/>
    <d v="2016-03-20T00:00:00"/>
  </r>
  <r>
    <x v="1"/>
    <s v="VUT0106"/>
    <x v="2"/>
    <s v="VUT0106023"/>
    <m/>
    <e v="#N/A"/>
    <m/>
    <e v="#N/A"/>
    <s v="Sulphur Bay"/>
    <x v="11"/>
    <s v="Vanuatu Christian Council"/>
    <m/>
    <x v="5"/>
    <m/>
    <s v="Shelter kits, assessment and upgrading community evacuation centres"/>
    <s v="Tools"/>
    <m/>
    <m/>
    <x v="2"/>
    <m/>
    <d v="2015-03-30T00:00:00"/>
    <d v="2016-03-20T00:00:00"/>
  </r>
  <r>
    <x v="1"/>
    <s v="VUT0106"/>
    <x v="2"/>
    <s v="VUT0106023"/>
    <m/>
    <e v="#N/A"/>
    <m/>
    <e v="#N/A"/>
    <s v="Sulphur Bay"/>
    <x v="11"/>
    <s v="Vanuatu Christian Council"/>
    <m/>
    <x v="5"/>
    <m/>
    <s v="Shelter kits, assessment and upgrading community evacuation centres"/>
    <s v="EC Upgrades"/>
    <m/>
    <m/>
    <x v="2"/>
    <m/>
    <d v="2015-03-30T00:00:00"/>
    <d v="2016-03-20T00:00:00"/>
  </r>
  <r>
    <x v="2"/>
    <s v="VUT0104"/>
    <x v="7"/>
    <s v="VUT0104002"/>
    <s v="South East Ambrym (Ambrym)"/>
    <s v="VUT0104002062"/>
    <m/>
    <e v="#N/A"/>
    <s v="Bareas, Vomoveok, Utas, Maat, Sahuot, Bethel, Benapo, Toak, Asse, Endu, Ulei, Sameou"/>
    <x v="13"/>
    <s v="ADRA Vanuatu"/>
    <m/>
    <x v="5"/>
    <m/>
    <s v="Shelter repair and rehabilitation"/>
    <s v="Tools"/>
    <n v="552"/>
    <s v="Households"/>
    <x v="2"/>
    <m/>
    <d v="2015-03-30T00:00:00"/>
    <d v="2015-09-30T00:00:00"/>
  </r>
  <r>
    <x v="2"/>
    <s v="VUT0104"/>
    <x v="7"/>
    <s v="VUT0104002"/>
    <s v="South East Ambrym (Ambrym)"/>
    <s v="VUT0104002062"/>
    <m/>
    <e v="#N/A"/>
    <s v="Bareas, Vomoveok, Utas, Maat, Sahuot, Bethel, Benapo, Toak, Asse, Endu, Ulei, Sameou"/>
    <x v="13"/>
    <s v="ADRA Vanuatu"/>
    <m/>
    <x v="5"/>
    <m/>
    <s v="Shelter repair and rehabilitation"/>
    <s v="Tarps 2"/>
    <n v="552"/>
    <s v="Households"/>
    <x v="2"/>
    <m/>
    <d v="2015-03-30T00:00:00"/>
    <d v="2015-09-30T00:00:00"/>
  </r>
  <r>
    <x v="3"/>
    <s v="VUT0103"/>
    <x v="13"/>
    <s v="VUT0103022"/>
    <m/>
    <e v="#N/A"/>
    <m/>
    <e v="#N/A"/>
    <m/>
    <x v="13"/>
    <s v="ADRA Vanuatu"/>
    <m/>
    <x v="5"/>
    <m/>
    <s v="NFI/Supplementary Food Distribution"/>
    <s v="Tarps 2"/>
    <n v="202"/>
    <m/>
    <x v="2"/>
    <m/>
    <m/>
    <m/>
  </r>
  <r>
    <x v="1"/>
    <s v="VUT0106"/>
    <x v="2"/>
    <s v="VUT0106023"/>
    <s v="North Tanna (Tanna)"/>
    <s v="VUT0106023007"/>
    <s v="Lavis"/>
    <s v="VUT01060230070663"/>
    <m/>
    <x v="6"/>
    <m/>
    <m/>
    <x v="5"/>
    <m/>
    <m/>
    <s v="Recovery"/>
    <n v="1000"/>
    <s v="People"/>
    <x v="2"/>
    <m/>
    <m/>
    <m/>
  </r>
  <r>
    <x v="1"/>
    <s v="VUT0106"/>
    <x v="2"/>
    <s v="VUT0106023"/>
    <s v="North Tanna (Tanna)"/>
    <s v="VUT0106023007"/>
    <s v="Lawital"/>
    <s v="VUT01060230070641"/>
    <m/>
    <x v="6"/>
    <m/>
    <m/>
    <x v="5"/>
    <m/>
    <m/>
    <s v="Recovery"/>
    <n v="1000"/>
    <s v="People"/>
    <x v="2"/>
    <m/>
    <m/>
    <m/>
  </r>
  <r>
    <x v="1"/>
    <s v="VUT0106"/>
    <x v="2"/>
    <s v="VUT0106023"/>
    <s v="North Tanna (Tanna)"/>
    <s v="VUT0106023007"/>
    <s v="Lounapaiu"/>
    <s v="VUT01060230070613"/>
    <m/>
    <x v="6"/>
    <m/>
    <m/>
    <x v="5"/>
    <m/>
    <m/>
    <s v="Recovery"/>
    <n v="1000"/>
    <s v="People"/>
    <x v="2"/>
    <m/>
    <m/>
    <m/>
  </r>
  <r>
    <x v="0"/>
    <s v="VUT0105"/>
    <x v="1"/>
    <s v="VUT0105005"/>
    <s v="Eton (Efate)"/>
    <s v="VUT0105005018"/>
    <m/>
    <e v="#N/A"/>
    <s v="All localities"/>
    <x v="37"/>
    <s v="French Red Cross"/>
    <m/>
    <x v="5"/>
    <m/>
    <s v="Distribution of emergency NFI"/>
    <s v="Kitchen Sets"/>
    <n v="200"/>
    <s v="Households"/>
    <x v="0"/>
    <m/>
    <d v="2015-03-19T00:00:00"/>
    <d v="2015-05-14T00:00:00"/>
  </r>
  <r>
    <x v="0"/>
    <s v="VUT0105"/>
    <x v="1"/>
    <s v="VUT0105005"/>
    <s v="Eton (Efate)"/>
    <s v="VUT0105005018"/>
    <m/>
    <e v="#N/A"/>
    <s v="All localities"/>
    <x v="37"/>
    <s v="French Red Cross"/>
    <m/>
    <x v="5"/>
    <m/>
    <s v="Distribution of emergency NFI"/>
    <s v="Blankets or Mats"/>
    <n v="200"/>
    <s v="Households"/>
    <x v="0"/>
    <m/>
    <d v="2015-03-19T00:00:00"/>
    <d v="2015-05-14T00:00:00"/>
  </r>
  <r>
    <x v="0"/>
    <s v="VUT0105"/>
    <x v="1"/>
    <s v="VUT0105005"/>
    <s v="Eton (Efate)"/>
    <s v="VUT0105005018"/>
    <m/>
    <e v="#N/A"/>
    <s v="All localities"/>
    <x v="37"/>
    <s v="French Red Cross"/>
    <m/>
    <x v="5"/>
    <m/>
    <s v="Distribution of emergency shelter"/>
    <s v="Tools"/>
    <n v="200"/>
    <s v="Households"/>
    <x v="0"/>
    <m/>
    <d v="2015-03-19T00:00:00"/>
    <d v="2015-05-14T00:00:00"/>
  </r>
  <r>
    <x v="0"/>
    <s v="VUT0105"/>
    <x v="1"/>
    <s v="VUT0105005"/>
    <s v="Eton (Efate)"/>
    <s v="VUT0105005018"/>
    <m/>
    <e v="#N/A"/>
    <s v="All localities"/>
    <x v="37"/>
    <s v="French Red Cross"/>
    <m/>
    <x v="5"/>
    <m/>
    <s v="Distribution of emergency shelter"/>
    <s v="Tarps 2"/>
    <n v="200"/>
    <s v="Households"/>
    <x v="0"/>
    <m/>
    <d v="2015-03-19T00:00:00"/>
    <d v="2015-05-14T00:00:00"/>
  </r>
  <r>
    <x v="0"/>
    <s v="VUT0105"/>
    <x v="1"/>
    <s v="VUT0105005"/>
    <s v="North Efate (Efate)"/>
    <s v="VUT0105005024"/>
    <m/>
    <e v="#N/A"/>
    <s v="All localities"/>
    <x v="37"/>
    <s v="French Red Cross"/>
    <m/>
    <x v="5"/>
    <m/>
    <s v="Distribution of emergency NFI"/>
    <s v="Kitchen Sets"/>
    <n v="200"/>
    <s v="Households"/>
    <x v="0"/>
    <m/>
    <d v="2015-03-19T00:00:00"/>
    <d v="2015-05-14T00:00:00"/>
  </r>
  <r>
    <x v="0"/>
    <s v="VUT0105"/>
    <x v="1"/>
    <s v="VUT0105005"/>
    <s v="North Efate (Efate)"/>
    <s v="VUT0105005024"/>
    <m/>
    <e v="#N/A"/>
    <s v="All localities"/>
    <x v="37"/>
    <s v="French Red Cross"/>
    <m/>
    <x v="5"/>
    <m/>
    <s v="Distribution of emergency NFI"/>
    <s v="Blankets or Mats"/>
    <n v="200"/>
    <s v="Households"/>
    <x v="0"/>
    <m/>
    <d v="2015-03-19T00:00:00"/>
    <d v="2015-05-14T00:00:00"/>
  </r>
  <r>
    <x v="0"/>
    <s v="VUT0105"/>
    <x v="1"/>
    <s v="VUT0105005"/>
    <s v="North Efate (Efate)"/>
    <s v="VUT0105005024"/>
    <m/>
    <e v="#N/A"/>
    <s v="All localities"/>
    <x v="37"/>
    <s v="French Red Cross"/>
    <m/>
    <x v="5"/>
    <m/>
    <s v="Distribution of emergency shelter"/>
    <s v="Tools"/>
    <n v="200"/>
    <s v="Households"/>
    <x v="0"/>
    <m/>
    <d v="2015-03-19T00:00:00"/>
    <d v="2015-05-14T00:00:00"/>
  </r>
  <r>
    <x v="0"/>
    <s v="VUT0105"/>
    <x v="1"/>
    <s v="VUT0105005"/>
    <s v="North Efate (Efate)"/>
    <s v="VUT0105005024"/>
    <m/>
    <e v="#N/A"/>
    <s v="All localities"/>
    <x v="37"/>
    <s v="French Red Cross"/>
    <m/>
    <x v="5"/>
    <m/>
    <s v="Distribution of emergency shelter"/>
    <s v="Tarps 2"/>
    <n v="200"/>
    <s v="Households"/>
    <x v="0"/>
    <m/>
    <d v="2015-03-19T00:00:00"/>
    <d v="2015-05-14T00:00:00"/>
  </r>
  <r>
    <x v="1"/>
    <s v="VUT0106"/>
    <x v="2"/>
    <s v="VUT0106023"/>
    <s v="North Tanna (Tanna)"/>
    <s v="VUT0106023007"/>
    <m/>
    <e v="#N/A"/>
    <s v="All localities"/>
    <x v="37"/>
    <s v="French Red Cross"/>
    <m/>
    <x v="5"/>
    <m/>
    <s v="Distribution of emergency NFI"/>
    <s v="Kitchen Sets"/>
    <n v="1000"/>
    <s v="Households"/>
    <x v="0"/>
    <m/>
    <d v="2015-03-19T00:00:00"/>
    <d v="2015-05-14T00:00:00"/>
  </r>
  <r>
    <x v="1"/>
    <s v="VUT0106"/>
    <x v="2"/>
    <s v="VUT0106023"/>
    <s v="North Tanna (Tanna)"/>
    <s v="VUT0106023007"/>
    <m/>
    <e v="#N/A"/>
    <s v="All localities"/>
    <x v="37"/>
    <s v="French Red Cross"/>
    <m/>
    <x v="5"/>
    <m/>
    <s v="Distribution of emergency NFI"/>
    <s v="Blankets or Mats"/>
    <n v="1000"/>
    <s v="Households"/>
    <x v="0"/>
    <m/>
    <d v="2015-03-19T00:00:00"/>
    <d v="2015-05-14T00:00:00"/>
  </r>
  <r>
    <x v="1"/>
    <s v="VUT0106"/>
    <x v="2"/>
    <s v="VUT0106023"/>
    <s v="North Tanna (Tanna)"/>
    <s v="VUT0106023007"/>
    <m/>
    <e v="#N/A"/>
    <s v="All localities"/>
    <x v="37"/>
    <s v="French Red Cross"/>
    <m/>
    <x v="5"/>
    <m/>
    <s v="Distribution of emergency shelter"/>
    <s v="Tools"/>
    <n v="1000"/>
    <s v="Households"/>
    <x v="0"/>
    <m/>
    <d v="2015-03-19T00:00:00"/>
    <d v="2015-05-14T00:00:00"/>
  </r>
  <r>
    <x v="1"/>
    <s v="VUT0106"/>
    <x v="2"/>
    <s v="VUT0106023"/>
    <s v="North Tanna (Tanna)"/>
    <s v="VUT0106023007"/>
    <m/>
    <e v="#N/A"/>
    <s v="All localities"/>
    <x v="37"/>
    <s v="French Red Cross"/>
    <m/>
    <x v="5"/>
    <m/>
    <s v="Distribution of emergency shelter"/>
    <s v="Tarps 2"/>
    <n v="1000"/>
    <s v="Households"/>
    <x v="0"/>
    <m/>
    <d v="2015-03-19T00:00:00"/>
    <d v="2015-05-14T00:00:00"/>
  </r>
  <r>
    <x v="0"/>
    <s v="VUT0105"/>
    <x v="1"/>
    <s v="VUT0105005"/>
    <s v="Malorua (Efate)"/>
    <e v="#N/A"/>
    <m/>
    <e v="#N/A"/>
    <s v="North West Efate - North Efate - East Efate"/>
    <x v="37"/>
    <s v="French Red Cross"/>
    <m/>
    <x v="5"/>
    <m/>
    <s v="Distribution"/>
    <s v="Kitchen Sets"/>
    <n v="100"/>
    <s v="Households"/>
    <x v="0"/>
    <m/>
    <d v="2015-03-20T00:00:00"/>
    <d v="2015-05-20T00:00:00"/>
  </r>
  <r>
    <x v="0"/>
    <s v="VUT0105"/>
    <x v="1"/>
    <s v="VUT0105005"/>
    <s v="Malorua (Efate)"/>
    <e v="#N/A"/>
    <m/>
    <e v="#N/A"/>
    <s v="North West Efate - North Efate - East Efate"/>
    <x v="37"/>
    <s v="French Red Cross"/>
    <m/>
    <x v="5"/>
    <m/>
    <s v="Distribution"/>
    <s v="Blankets or Mats"/>
    <n v="100"/>
    <s v="Households"/>
    <x v="0"/>
    <m/>
    <d v="2015-03-20T00:00:00"/>
    <d v="2015-05-20T00:00:00"/>
  </r>
  <r>
    <x v="0"/>
    <s v="VUT0105"/>
    <x v="1"/>
    <s v="VUT0105005"/>
    <s v="Malorua (Efate)"/>
    <e v="#N/A"/>
    <m/>
    <e v="#N/A"/>
    <s v="North West Efate - North Efate - East Efate"/>
    <x v="37"/>
    <s v="French Red Cross"/>
    <m/>
    <x v="5"/>
    <m/>
    <s v="Distribution"/>
    <s v="Tools"/>
    <n v="100"/>
    <s v="Households"/>
    <x v="0"/>
    <m/>
    <d v="2015-03-20T00:00:00"/>
    <d v="2015-05-20T00:00:00"/>
  </r>
  <r>
    <x v="0"/>
    <s v="VUT0105"/>
    <x v="1"/>
    <s v="VUT0105005"/>
    <s v="Malorua (Efate)"/>
    <e v="#N/A"/>
    <m/>
    <e v="#N/A"/>
    <s v="North West Efate - North Efate - East Efate"/>
    <x v="37"/>
    <s v="French Red Cross"/>
    <m/>
    <x v="5"/>
    <m/>
    <s v="Distribution"/>
    <s v="Tarps 2"/>
    <n v="100"/>
    <s v="Households"/>
    <x v="0"/>
    <m/>
    <d v="2015-03-20T00:00:00"/>
    <d v="2015-05-20T00:00:00"/>
  </r>
  <r>
    <x v="0"/>
    <s v="VUT0105"/>
    <x v="1"/>
    <s v="VUT0105005"/>
    <s v="Eratap (Efate)"/>
    <s v="VUT0105005011"/>
    <m/>
    <e v="#N/A"/>
    <m/>
    <x v="12"/>
    <s v="World Vision"/>
    <m/>
    <x v="5"/>
    <m/>
    <s v="Distribution of emergency shelter kits, transitional shelter kits"/>
    <s v="Tools"/>
    <m/>
    <m/>
    <x v="2"/>
    <m/>
    <m/>
    <m/>
  </r>
  <r>
    <x v="0"/>
    <s v="VUT0105"/>
    <x v="1"/>
    <s v="VUT0105005"/>
    <s v="Eratap (Efate)"/>
    <s v="VUT0105005011"/>
    <m/>
    <e v="#N/A"/>
    <m/>
    <x v="12"/>
    <s v="World Vision"/>
    <m/>
    <x v="5"/>
    <m/>
    <s v="Distribution of emergency shelter kits, transitional shelter kits"/>
    <s v="Tarps 2"/>
    <m/>
    <m/>
    <x v="2"/>
    <m/>
    <m/>
    <m/>
  </r>
  <r>
    <x v="0"/>
    <s v="VUT0105"/>
    <x v="1"/>
    <s v="VUT0105005"/>
    <s v="Eton (Efate)"/>
    <s v="VUT0105005018"/>
    <m/>
    <e v="#N/A"/>
    <m/>
    <x v="12"/>
    <s v="World Vision"/>
    <m/>
    <x v="5"/>
    <m/>
    <s v="Kitchen kits, blankets, mosquito nets, "/>
    <s v="Blankets or Mats"/>
    <m/>
    <m/>
    <x v="2"/>
    <m/>
    <m/>
    <m/>
  </r>
  <r>
    <x v="0"/>
    <s v="VUT0105"/>
    <x v="1"/>
    <s v="VUT0105005"/>
    <s v="Eton (Efate)"/>
    <s v="VUT0105005018"/>
    <m/>
    <e v="#N/A"/>
    <m/>
    <x v="12"/>
    <s v="World Vision"/>
    <m/>
    <x v="5"/>
    <m/>
    <s v="Kitchen kits, blankets, mosquito nets, "/>
    <s v="Kitchen Sets"/>
    <m/>
    <m/>
    <x v="2"/>
    <m/>
    <m/>
    <m/>
  </r>
  <r>
    <x v="0"/>
    <s v="VUT0105"/>
    <x v="1"/>
    <s v="VUT0105005"/>
    <s v="Eton (Efate)"/>
    <s v="VUT0105005018"/>
    <m/>
    <e v="#N/A"/>
    <m/>
    <x v="12"/>
    <s v="World Vision"/>
    <m/>
    <x v="5"/>
    <m/>
    <s v="Distribution of emergency shelter kits, transitional shelter kits"/>
    <s v="Tools"/>
    <m/>
    <m/>
    <x v="2"/>
    <m/>
    <m/>
    <m/>
  </r>
  <r>
    <x v="0"/>
    <s v="VUT0105"/>
    <x v="1"/>
    <s v="VUT0105005"/>
    <s v="Eton (Efate)"/>
    <s v="VUT0105005018"/>
    <m/>
    <e v="#N/A"/>
    <m/>
    <x v="12"/>
    <s v="World Vision"/>
    <m/>
    <x v="5"/>
    <m/>
    <s v="Distribution of emergency shelter kits, transitional shelter kits"/>
    <s v="Tarps 2"/>
    <m/>
    <m/>
    <x v="2"/>
    <m/>
    <m/>
    <m/>
  </r>
  <r>
    <x v="0"/>
    <s v="VUT0105"/>
    <x v="1"/>
    <s v="VUT0105005"/>
    <s v="Malorua (Efate)"/>
    <s v="VUT0105005022"/>
    <m/>
    <e v="#N/A"/>
    <m/>
    <x v="12"/>
    <s v="World Vision"/>
    <m/>
    <x v="5"/>
    <m/>
    <s v="Kitchen kits, blankets, mosquito nets, "/>
    <s v="Blankets or Mats"/>
    <m/>
    <m/>
    <x v="2"/>
    <m/>
    <m/>
    <m/>
  </r>
  <r>
    <x v="0"/>
    <s v="VUT0105"/>
    <x v="1"/>
    <s v="VUT0105005"/>
    <s v="Malorua (Efate)"/>
    <s v="VUT0105005022"/>
    <m/>
    <e v="#N/A"/>
    <m/>
    <x v="12"/>
    <s v="World Vision"/>
    <m/>
    <x v="5"/>
    <m/>
    <s v="Kitchen kits, blankets, mosquito nets, "/>
    <s v="Kitchen Sets"/>
    <m/>
    <m/>
    <x v="2"/>
    <m/>
    <m/>
    <m/>
  </r>
  <r>
    <x v="0"/>
    <s v="VUT0105"/>
    <x v="1"/>
    <s v="VUT0105005"/>
    <s v="Malorua (Efate)"/>
    <s v="VUT0105005022"/>
    <m/>
    <e v="#N/A"/>
    <m/>
    <x v="12"/>
    <s v="World Vision"/>
    <m/>
    <x v="5"/>
    <m/>
    <s v="Distribution of emergency shelter kits, transitional shelter kits"/>
    <s v="Tools"/>
    <m/>
    <m/>
    <x v="2"/>
    <m/>
    <m/>
    <m/>
  </r>
  <r>
    <x v="0"/>
    <s v="VUT0105"/>
    <x v="1"/>
    <s v="VUT0105005"/>
    <s v="Malorua (Efate)"/>
    <s v="VUT0105005022"/>
    <m/>
    <e v="#N/A"/>
    <m/>
    <x v="12"/>
    <s v="World Vision"/>
    <m/>
    <x v="5"/>
    <m/>
    <s v="Distribution of emergency shelter kits, transitional shelter kits"/>
    <s v="Tarps 2"/>
    <m/>
    <m/>
    <x v="2"/>
    <m/>
    <m/>
    <m/>
  </r>
  <r>
    <x v="0"/>
    <s v="VUT0105"/>
    <x v="4"/>
    <s v="VUT0105071"/>
    <s v="Port Vila (Port Vila)"/>
    <s v="VUT0105071017"/>
    <m/>
    <e v="#N/A"/>
    <m/>
    <x v="12"/>
    <s v="World Vision"/>
    <m/>
    <x v="5"/>
    <m/>
    <s v="NFI Distribution"/>
    <s v="Tarps 1"/>
    <n v="100"/>
    <s v="Households"/>
    <x v="1"/>
    <d v="2015-03-18T00:00:00"/>
    <d v="2015-03-18T00:00:00"/>
    <m/>
  </r>
  <r>
    <x v="0"/>
    <s v="VUT0105"/>
    <x v="4"/>
    <s v="VUT0105071"/>
    <s v="Port Vila (Port Vila)"/>
    <s v="VUT0105071017"/>
    <m/>
    <e v="#N/A"/>
    <m/>
    <x v="12"/>
    <s v="World Vision"/>
    <m/>
    <x v="5"/>
    <m/>
    <s v="NFI Distribution"/>
    <s v="Kitchen Sets"/>
    <n v="100"/>
    <s v="Households"/>
    <x v="1"/>
    <d v="2015-03-18T00:00:00"/>
    <d v="2015-03-18T00:00:00"/>
    <m/>
  </r>
  <r>
    <x v="0"/>
    <s v="VUT0105"/>
    <x v="4"/>
    <s v="VUT0105071"/>
    <s v="Port Vila (Port Vila)"/>
    <s v="VUT0105071017"/>
    <m/>
    <e v="#N/A"/>
    <m/>
    <x v="12"/>
    <s v="World Vision"/>
    <m/>
    <x v="5"/>
    <m/>
    <s v="NFI Distribution"/>
    <s v="Tools"/>
    <n v="100"/>
    <s v="Households"/>
    <x v="1"/>
    <d v="2015-03-18T00:00:00"/>
    <d v="2015-03-18T00:00:00"/>
    <m/>
  </r>
  <r>
    <x v="0"/>
    <s v="VUT0105"/>
    <x v="4"/>
    <s v="VUT0105071"/>
    <s v="Port Vila (Port Vila)"/>
    <s v="VUT0105071017"/>
    <m/>
    <e v="#N/A"/>
    <m/>
    <x v="12"/>
    <s v="World Vision"/>
    <m/>
    <x v="5"/>
    <m/>
    <s v="Kitchen kits, blankets, mosquito nets, "/>
    <s v="Kitchen Sets"/>
    <m/>
    <m/>
    <x v="2"/>
    <m/>
    <m/>
    <m/>
  </r>
  <r>
    <x v="0"/>
    <s v="VUT0105"/>
    <x v="4"/>
    <s v="VUT0105071"/>
    <s v="Port Vila (Port Vila)"/>
    <s v="VUT0105071017"/>
    <m/>
    <e v="#N/A"/>
    <m/>
    <x v="12"/>
    <s v="World Vision"/>
    <m/>
    <x v="5"/>
    <m/>
    <s v="Kitchen kits, blankets, mosquito nets, "/>
    <s v="Blankets or Mats"/>
    <m/>
    <m/>
    <x v="2"/>
    <m/>
    <m/>
    <m/>
  </r>
  <r>
    <x v="0"/>
    <s v="VUT0105"/>
    <x v="4"/>
    <s v="VUT0105071"/>
    <s v="Port Vila (Port Vila)"/>
    <s v="VUT0105071017"/>
    <m/>
    <e v="#N/A"/>
    <m/>
    <x v="12"/>
    <s v="World Vision"/>
    <m/>
    <x v="5"/>
    <m/>
    <s v="Distribution of emergency shelter kits, transitional shelter kits"/>
    <s v="Tarps 2"/>
    <m/>
    <m/>
    <x v="2"/>
    <m/>
    <m/>
    <m/>
  </r>
  <r>
    <x v="0"/>
    <s v="VUT0105"/>
    <x v="4"/>
    <s v="VUT0105071"/>
    <s v="Port Vila (Port Vila)"/>
    <s v="VUT0105071017"/>
    <m/>
    <e v="#N/A"/>
    <m/>
    <x v="12"/>
    <s v="World Vision"/>
    <m/>
    <x v="5"/>
    <m/>
    <s v="Distribution of emergency shelter kits, transitional shelter kits"/>
    <s v="Tools"/>
    <m/>
    <m/>
    <x v="2"/>
    <m/>
    <m/>
    <m/>
  </r>
  <r>
    <x v="0"/>
    <s v="VUT0105"/>
    <x v="19"/>
    <s v="VUT0105083"/>
    <s v="Tongariki (Tongariki)"/>
    <s v="VUT0105083038"/>
    <m/>
    <e v="#N/A"/>
    <m/>
    <x v="12"/>
    <s v="World Vision"/>
    <m/>
    <x v="5"/>
    <m/>
    <s v="NFI Distribution"/>
    <s v="Tarps 2"/>
    <n v="100"/>
    <s v="Households"/>
    <x v="1"/>
    <d v="2015-03-18T00:00:00"/>
    <d v="2015-03-18T00:00:00"/>
    <m/>
  </r>
  <r>
    <x v="0"/>
    <s v="VUT0105"/>
    <x v="19"/>
    <s v="VUT0105083"/>
    <s v="Tongariki (Tongariki)"/>
    <s v="VUT0105083038"/>
    <m/>
    <e v="#N/A"/>
    <m/>
    <x v="12"/>
    <s v="World Vision"/>
    <m/>
    <x v="5"/>
    <m/>
    <s v="NFI Distribution"/>
    <s v="Tools"/>
    <n v="100"/>
    <s v="Households"/>
    <x v="1"/>
    <d v="2015-03-18T00:00:00"/>
    <d v="2015-03-18T00:00:00"/>
    <m/>
  </r>
  <r>
    <x v="0"/>
    <s v="VUT0105"/>
    <x v="19"/>
    <s v="VUT0105083"/>
    <s v="Tongariki (Tongariki)"/>
    <s v="VUT0105083038"/>
    <m/>
    <e v="#N/A"/>
    <m/>
    <x v="12"/>
    <s v="World Vision"/>
    <m/>
    <x v="5"/>
    <m/>
    <s v="NFI Distribution"/>
    <s v="Kitchen Sets"/>
    <n v="100"/>
    <s v="Households"/>
    <x v="1"/>
    <d v="2015-03-18T00:00:00"/>
    <d v="2015-03-18T00:00:00"/>
    <m/>
  </r>
  <r>
    <x v="1"/>
    <s v="VUT0106"/>
    <x v="3"/>
    <s v="VUT0106008"/>
    <s v="North Erromango (Erromango)"/>
    <s v="VUT0106008010"/>
    <m/>
    <e v="#N/A"/>
    <m/>
    <x v="12"/>
    <s v="World Vision"/>
    <m/>
    <x v="5"/>
    <m/>
    <s v="Kitchen kits, blankets, mosquito nets, "/>
    <s v="Kitchen Sets"/>
    <m/>
    <m/>
    <x v="2"/>
    <m/>
    <m/>
    <m/>
  </r>
  <r>
    <x v="1"/>
    <s v="VUT0106"/>
    <x v="3"/>
    <s v="VUT0106008"/>
    <s v="North Erromango (Erromango)"/>
    <s v="VUT0106008010"/>
    <m/>
    <e v="#N/A"/>
    <m/>
    <x v="12"/>
    <s v="World Vision"/>
    <m/>
    <x v="5"/>
    <m/>
    <s v="Kitchen kits, blankets, mosquito nets, "/>
    <s v="Blankets or Mats"/>
    <m/>
    <m/>
    <x v="2"/>
    <m/>
    <m/>
    <m/>
  </r>
  <r>
    <x v="1"/>
    <s v="VUT0106"/>
    <x v="3"/>
    <s v="VUT0106008"/>
    <s v="North Erromango (Erromango)"/>
    <s v="VUT0106008010"/>
    <m/>
    <e v="#N/A"/>
    <m/>
    <x v="12"/>
    <s v="World Vision"/>
    <m/>
    <x v="5"/>
    <m/>
    <s v="Distribution of emergency shelter kits, transitional shelter kits"/>
    <s v="Tarps 2"/>
    <m/>
    <m/>
    <x v="2"/>
    <m/>
    <m/>
    <m/>
  </r>
  <r>
    <x v="1"/>
    <s v="VUT0106"/>
    <x v="3"/>
    <s v="VUT0106008"/>
    <s v="North Erromango (Erromango)"/>
    <s v="VUT0106008010"/>
    <m/>
    <e v="#N/A"/>
    <m/>
    <x v="12"/>
    <s v="World Vision"/>
    <m/>
    <x v="5"/>
    <m/>
    <s v="Distribution of emergency shelter kits, transitional shelter kits"/>
    <s v="Tools"/>
    <m/>
    <m/>
    <x v="2"/>
    <m/>
    <m/>
    <m/>
  </r>
  <r>
    <x v="1"/>
    <s v="VUT0106"/>
    <x v="3"/>
    <s v="VUT0106008"/>
    <s v="South Erromango (Erromango)"/>
    <s v="VUT0106008009"/>
    <m/>
    <e v="#N/A"/>
    <m/>
    <x v="12"/>
    <s v="World Vision"/>
    <m/>
    <x v="5"/>
    <m/>
    <s v="Kitchen kits, blankets, mosquito nets, "/>
    <s v="Kitchen Sets"/>
    <m/>
    <m/>
    <x v="2"/>
    <m/>
    <m/>
    <m/>
  </r>
  <r>
    <x v="1"/>
    <s v="VUT0106"/>
    <x v="3"/>
    <s v="VUT0106008"/>
    <s v="South Erromango (Erromango)"/>
    <s v="VUT0106008009"/>
    <m/>
    <e v="#N/A"/>
    <m/>
    <x v="12"/>
    <s v="World Vision"/>
    <m/>
    <x v="5"/>
    <m/>
    <s v="Kitchen kits, blankets, mosquito nets, "/>
    <s v="Blankets or Mats"/>
    <m/>
    <m/>
    <x v="2"/>
    <m/>
    <m/>
    <m/>
  </r>
  <r>
    <x v="1"/>
    <s v="VUT0106"/>
    <x v="3"/>
    <s v="VUT0106008"/>
    <s v="South Erromango (Erromango)"/>
    <s v="VUT0106008009"/>
    <m/>
    <e v="#N/A"/>
    <m/>
    <x v="12"/>
    <s v="World Vision"/>
    <m/>
    <x v="5"/>
    <m/>
    <s v="Distribution of emergency shelter kits, transitional shelter kits"/>
    <s v="Tarps 2"/>
    <m/>
    <m/>
    <x v="2"/>
    <m/>
    <m/>
    <m/>
  </r>
  <r>
    <x v="1"/>
    <s v="VUT0106"/>
    <x v="3"/>
    <s v="VUT0106008"/>
    <s v="South Erromango (Erromango)"/>
    <s v="VUT0106008009"/>
    <m/>
    <e v="#N/A"/>
    <m/>
    <x v="12"/>
    <s v="World Vision"/>
    <m/>
    <x v="5"/>
    <m/>
    <s v="Distribution of emergency shelter kits, transitional shelter kits"/>
    <s v="Tools"/>
    <m/>
    <m/>
    <x v="2"/>
    <m/>
    <m/>
    <m/>
  </r>
  <r>
    <x v="1"/>
    <s v="VUT0106"/>
    <x v="2"/>
    <s v="VUT0106023"/>
    <s v="South Tanna (Tanna)"/>
    <s v="VUT0106023001"/>
    <m/>
    <e v="#N/A"/>
    <m/>
    <x v="12"/>
    <s v="World Vision"/>
    <m/>
    <x v="5"/>
    <m/>
    <s v="Kitchen kits, blankets, mosquito nets, "/>
    <s v="Kitchen Sets"/>
    <m/>
    <m/>
    <x v="2"/>
    <m/>
    <m/>
    <m/>
  </r>
  <r>
    <x v="1"/>
    <s v="VUT0106"/>
    <x v="2"/>
    <s v="VUT0106023"/>
    <s v="South Tanna (Tanna)"/>
    <s v="VUT0106023001"/>
    <m/>
    <e v="#N/A"/>
    <m/>
    <x v="12"/>
    <s v="World Vision"/>
    <m/>
    <x v="5"/>
    <m/>
    <s v="Kitchen kits, blankets, mosquito nets, "/>
    <s v="Blankets or Mats"/>
    <m/>
    <m/>
    <x v="2"/>
    <m/>
    <m/>
    <m/>
  </r>
  <r>
    <x v="1"/>
    <s v="VUT0106"/>
    <x v="2"/>
    <s v="VUT0106023"/>
    <s v="South Tanna (Tanna)"/>
    <s v="VUT0106023001"/>
    <m/>
    <e v="#N/A"/>
    <m/>
    <x v="12"/>
    <s v="World Vision"/>
    <m/>
    <x v="5"/>
    <m/>
    <s v="Distribution of emergency shelter kits, transitional shelter kits"/>
    <s v="Tarps 2"/>
    <m/>
    <m/>
    <x v="2"/>
    <m/>
    <m/>
    <m/>
  </r>
  <r>
    <x v="1"/>
    <s v="VUT0106"/>
    <x v="2"/>
    <s v="VUT0106023"/>
    <s v="South Tanna (Tanna)"/>
    <s v="VUT0106023001"/>
    <m/>
    <e v="#N/A"/>
    <m/>
    <x v="12"/>
    <s v="World Vision"/>
    <m/>
    <x v="5"/>
    <m/>
    <s v="Distribution of emergency shelter kits, transitional shelter kits"/>
    <s v="Tools"/>
    <m/>
    <m/>
    <x v="2"/>
    <m/>
    <m/>
    <m/>
  </r>
  <r>
    <x v="1"/>
    <s v="VUT0106"/>
    <x v="2"/>
    <s v="VUT0106023"/>
    <s v="South West Tanna (Tanna)"/>
    <s v="VUT0106023002"/>
    <m/>
    <e v="#N/A"/>
    <m/>
    <x v="12"/>
    <s v="World Vision"/>
    <m/>
    <x v="5"/>
    <m/>
    <s v="Kitchen kits, blankets, mosquito nets, "/>
    <s v="Kitchen Sets"/>
    <n v="3840"/>
    <s v="Households"/>
    <x v="2"/>
    <m/>
    <m/>
    <m/>
  </r>
  <r>
    <x v="1"/>
    <s v="VUT0106"/>
    <x v="2"/>
    <s v="VUT0106023"/>
    <s v="South West Tanna (Tanna)"/>
    <s v="VUT0106023002"/>
    <m/>
    <e v="#N/A"/>
    <m/>
    <x v="12"/>
    <s v="World Vision"/>
    <m/>
    <x v="5"/>
    <m/>
    <s v="Kitchen kits, blankets, mosquito nets, "/>
    <s v="Blankets or Mats"/>
    <n v="3840"/>
    <s v="Households"/>
    <x v="2"/>
    <m/>
    <m/>
    <m/>
  </r>
  <r>
    <x v="1"/>
    <s v="VUT0106"/>
    <x v="2"/>
    <s v="VUT0106023"/>
    <s v="South West Tanna (Tanna)"/>
    <s v="VUT0106023002"/>
    <m/>
    <e v="#N/A"/>
    <m/>
    <x v="12"/>
    <s v="World Vision"/>
    <m/>
    <x v="5"/>
    <m/>
    <s v="Distribution of emergency shelter kits, transitional shelter kits"/>
    <s v="Tarps 2"/>
    <n v="3000"/>
    <s v="Households"/>
    <x v="2"/>
    <m/>
    <m/>
    <m/>
  </r>
  <r>
    <x v="1"/>
    <s v="VUT0106"/>
    <x v="2"/>
    <s v="VUT0106023"/>
    <s v="South West Tanna (Tanna)"/>
    <s v="VUT0106023002"/>
    <m/>
    <e v="#N/A"/>
    <m/>
    <x v="12"/>
    <s v="World Vision"/>
    <m/>
    <x v="5"/>
    <m/>
    <s v="Distribution of emergency shelter kits, transitional shelter kits"/>
    <s v="Tools"/>
    <n v="3000"/>
    <s v="Households"/>
    <x v="2"/>
    <m/>
    <m/>
    <m/>
  </r>
  <r>
    <x v="1"/>
    <s v="VUT0106"/>
    <x v="2"/>
    <s v="VUT0106023"/>
    <m/>
    <e v="#N/A"/>
    <m/>
    <e v="#N/A"/>
    <m/>
    <x v="12"/>
    <s v="World Vision"/>
    <m/>
    <x v="5"/>
    <m/>
    <s v="NFI Distribution"/>
    <s v="Kitchen Sets"/>
    <n v="16"/>
    <s v="Households"/>
    <x v="1"/>
    <d v="2015-03-18T00:00:00"/>
    <d v="2015-03-18T00:00:00"/>
    <m/>
  </r>
  <r>
    <x v="1"/>
    <s v="VUT0106"/>
    <x v="2"/>
    <s v="VUT0106023"/>
    <m/>
    <e v="#N/A"/>
    <m/>
    <e v="#N/A"/>
    <m/>
    <x v="12"/>
    <s v="World Vision"/>
    <m/>
    <x v="5"/>
    <m/>
    <s v="NFI Distribution"/>
    <s v="Kitchen Sets"/>
    <n v="16"/>
    <s v="Households"/>
    <x v="1"/>
    <d v="2015-03-18T00:00:00"/>
    <d v="2015-03-18T00:00:00"/>
    <m/>
  </r>
  <r>
    <x v="0"/>
    <s v="VUT0105"/>
    <x v="4"/>
    <s v="VUT0105071"/>
    <s v="Port Vila (Port Vila)"/>
    <s v="VUT0105071017"/>
    <s v="Anabrou"/>
    <s v="VUT01050710170865"/>
    <m/>
    <x v="38"/>
    <s v="Diocese of Port Vila"/>
    <m/>
    <x v="5"/>
    <m/>
    <s v="Distribution "/>
    <s v="Tarps 1"/>
    <n v="179"/>
    <s v="Households"/>
    <x v="1"/>
    <d v="2015-03-28T00:00:00"/>
    <d v="2015-03-28T00:00:00"/>
    <d v="2015-03-28T00:00:00"/>
  </r>
  <r>
    <x v="0"/>
    <s v="VUT0105"/>
    <x v="4"/>
    <s v="VUT0105071"/>
    <s v="Port Vila (Port Vila)"/>
    <s v="VUT0105071017"/>
    <s v="Anabrou"/>
    <s v="VUT01050710170865"/>
    <m/>
    <x v="38"/>
    <s v="Diocese of Port Vila"/>
    <m/>
    <x v="5"/>
    <m/>
    <s v="Distribution "/>
    <s v="Tarps 1"/>
    <m/>
    <s v="Households"/>
    <x v="0"/>
    <m/>
    <d v="2015-03-30T00:00:00"/>
    <d v="2015-04-01T00:00:00"/>
  </r>
  <r>
    <x v="0"/>
    <s v="VUT0105"/>
    <x v="1"/>
    <s v="VUT0105005"/>
    <s v="Mele (Efate)"/>
    <s v="VUT0105005021"/>
    <s v="Mele"/>
    <s v="VUT01050050210911"/>
    <m/>
    <x v="38"/>
    <s v="Diocese of Port Vila"/>
    <m/>
    <x v="5"/>
    <m/>
    <s v="Distribution "/>
    <s v="Tarps 2"/>
    <m/>
    <s v="Households"/>
    <x v="2"/>
    <m/>
    <d v="2015-04-02T00:00:00"/>
    <d v="2015-04-02T00:00:00"/>
  </r>
  <r>
    <x v="0"/>
    <s v="VUT0105"/>
    <x v="1"/>
    <s v="VUT0105071"/>
    <s v="Mele (Efate)"/>
    <s v="VUT0105005021"/>
    <s v="Mele Maat"/>
    <s v="VUT01050050210921"/>
    <m/>
    <x v="38"/>
    <s v="Diocese of Port Vila"/>
    <m/>
    <x v="5"/>
    <m/>
    <s v="Distribution "/>
    <s v="Tarps 2"/>
    <m/>
    <s v="Households"/>
    <x v="2"/>
    <m/>
    <d v="2015-04-03T00:00:00"/>
    <d v="2015-04-03T00:00:00"/>
  </r>
  <r>
    <x v="0"/>
    <s v="VUT0105"/>
    <x v="1"/>
    <s v="VUT0105071"/>
    <s v="Mele (Efate)"/>
    <s v="VUT0105005021"/>
    <m/>
    <e v="#N/A"/>
    <s v="Rongo Rongo Settlement"/>
    <x v="38"/>
    <s v="Diocese of Port Vila"/>
    <m/>
    <x v="5"/>
    <m/>
    <s v="Distribution "/>
    <s v="Tarps 2"/>
    <m/>
    <s v="Households"/>
    <x v="2"/>
    <m/>
    <d v="2015-04-04T00:00:00"/>
    <d v="2015-04-04T00:00:00"/>
  </r>
  <r>
    <x v="0"/>
    <s v="VUT0105"/>
    <x v="1"/>
    <s v="VUT0105005"/>
    <s v="North Efate (Efate)"/>
    <s v="VUT0105005024"/>
    <s v="Takara"/>
    <s v="VUT01050050240966"/>
    <m/>
    <x v="39"/>
    <m/>
    <m/>
    <x v="5"/>
    <m/>
    <s v="Distribution"/>
    <s v="Clothes"/>
    <n v="56"/>
    <s v="Households"/>
    <x v="1"/>
    <d v="2015-03-26T00:00:00"/>
    <d v="2015-03-26T00:00:00"/>
    <d v="2015-03-26T00:00:00"/>
  </r>
  <r>
    <x v="0"/>
    <s v="VUT0105"/>
    <x v="4"/>
    <s v="VUT0105071"/>
    <s v="Port Vila (Port Vila)"/>
    <s v="VUT0105071017"/>
    <m/>
    <e v="#N/A"/>
    <s v="Prima Water"/>
    <x v="39"/>
    <m/>
    <m/>
    <x v="5"/>
    <m/>
    <s v="Distribution"/>
    <s v="Kitchen Sets"/>
    <n v="40"/>
    <s v="Households"/>
    <x v="1"/>
    <d v="2015-03-28T00:00:00"/>
    <d v="2015-03-28T00:00:00"/>
    <d v="2015-03-28T00:00:00"/>
  </r>
  <r>
    <x v="0"/>
    <s v="VUT0105"/>
    <x v="4"/>
    <s v="VUT0105071"/>
    <s v="Port Vila (Port Vila)"/>
    <s v="VUT0105071017"/>
    <m/>
    <e v="#N/A"/>
    <s v="Prima Water"/>
    <x v="39"/>
    <m/>
    <m/>
    <x v="5"/>
    <m/>
    <s v="Distribution"/>
    <s v="Clothes"/>
    <n v="40"/>
    <s v="Households"/>
    <x v="1"/>
    <d v="2015-03-28T00:00:00"/>
    <d v="2015-03-28T00:00:00"/>
    <d v="2015-03-28T00:00:00"/>
  </r>
  <r>
    <x v="0"/>
    <s v="VUT0105"/>
    <x v="1"/>
    <s v="VUT0105005"/>
    <s v="Eton (Efate)"/>
    <s v="VUT0105005018"/>
    <s v="Epau"/>
    <s v="VUT01050050180936"/>
    <m/>
    <x v="39"/>
    <m/>
    <m/>
    <x v="5"/>
    <m/>
    <s v="Distribution"/>
    <s v="Clothes"/>
    <n v="39"/>
    <s v="Households"/>
    <x v="1"/>
    <d v="2015-03-29T00:00:00"/>
    <d v="2015-03-29T00:00:00"/>
    <d v="2015-03-29T00:00:00"/>
  </r>
  <r>
    <x v="1"/>
    <s v="VUT0106"/>
    <x v="2"/>
    <s v="VUT0106023"/>
    <s v="Middle Bush Tanna (Tanna)"/>
    <s v="VUT0106023006"/>
    <m/>
    <e v="#N/A"/>
    <s v="Middlebush"/>
    <x v="9"/>
    <s v="Direct in partnership with Shelterbox"/>
    <m/>
    <x v="5"/>
    <m/>
    <s v="Distribution of temporary shelter"/>
    <s v="Tarps 1"/>
    <n v="566"/>
    <s v="Households"/>
    <x v="2"/>
    <m/>
    <m/>
    <m/>
  </r>
  <r>
    <x v="1"/>
    <s v="VUT0106"/>
    <x v="2"/>
    <s v="VUT0106023"/>
    <s v="Middle Bush Tanna (Tanna)"/>
    <s v="VUT0106023006"/>
    <m/>
    <e v="#N/A"/>
    <s v="Middlebush"/>
    <x v="9"/>
    <s v="Direct in partnership with Shelterbox"/>
    <m/>
    <x v="5"/>
    <m/>
    <s v="Distribution of shelter repair kits"/>
    <s v="Tools community"/>
    <n v="566"/>
    <s v="Households"/>
    <x v="2"/>
    <m/>
    <m/>
    <m/>
  </r>
  <r>
    <x v="1"/>
    <s v="VUT0106"/>
    <x v="2"/>
    <s v="VUT0106023"/>
    <s v="Middle Bush Tanna (Tanna)"/>
    <s v="VUT0106023006"/>
    <m/>
    <m/>
    <s v="Middlebush"/>
    <x v="9"/>
    <s v="Direct in partnership with Shelterbox"/>
    <m/>
    <x v="5"/>
    <m/>
    <s v="Distribution of temporary shelter"/>
    <s v="Tarps 1"/>
    <n v="500"/>
    <s v="Households"/>
    <x v="2"/>
    <m/>
    <m/>
    <m/>
  </r>
  <r>
    <x v="1"/>
    <s v="VUT0106"/>
    <x v="2"/>
    <s v="VUT0106023"/>
    <s v="Middle Bush Tanna (Tanna)"/>
    <s v="VUT0106023006"/>
    <m/>
    <m/>
    <s v="Middlebush"/>
    <x v="9"/>
    <s v="direct"/>
    <m/>
    <x v="5"/>
    <m/>
    <s v="Distribition of permanent shelter materials"/>
    <s v="Coverage Kit"/>
    <n v="566"/>
    <s v="Households"/>
    <x v="2"/>
    <m/>
    <m/>
    <m/>
  </r>
  <r>
    <x v="1"/>
    <s v="VUT0106"/>
    <x v="2"/>
    <s v="VUT0106023"/>
    <s v="Middle Bush Tanna (Tanna)"/>
    <s v="VUT0106023006"/>
    <m/>
    <m/>
    <s v="Middlebush"/>
    <x v="9"/>
    <s v="Direct in partnership with Shelterbox"/>
    <m/>
    <x v="5"/>
    <m/>
    <s v="Distribution of temporary shelter"/>
    <s v="Blankets 2"/>
    <n v="566"/>
    <s v="Households"/>
    <x v="2"/>
    <m/>
    <m/>
    <m/>
  </r>
  <r>
    <x v="1"/>
    <s v="VUT0106"/>
    <x v="2"/>
    <s v="VUT0106023"/>
    <s v="Whitesands (Tanna)"/>
    <s v="VUT0106023004"/>
    <m/>
    <e v="#N/A"/>
    <s v="Whitesands"/>
    <x v="9"/>
    <s v="Direct in partnership with Shelterbox"/>
    <m/>
    <x v="5"/>
    <m/>
    <s v="Distribution of shelter repair kits"/>
    <s v="Tarps 1"/>
    <n v="1996"/>
    <s v="Households"/>
    <x v="2"/>
    <m/>
    <m/>
    <m/>
  </r>
  <r>
    <x v="1"/>
    <s v="VUT0106"/>
    <x v="2"/>
    <s v="VUT0106023"/>
    <s v="Whitesands (Tanna)"/>
    <s v="VUT0106023004"/>
    <m/>
    <e v="#N/A"/>
    <s v="Whitesands"/>
    <x v="9"/>
    <s v="Direct in partnership with Shelterbox"/>
    <m/>
    <x v="5"/>
    <m/>
    <s v="Distribution of shelter repair kits"/>
    <s v="Tools - community level"/>
    <n v="1996"/>
    <s v="Households"/>
    <x v="2"/>
    <m/>
    <m/>
    <m/>
  </r>
  <r>
    <x v="1"/>
    <s v="VUT0106"/>
    <x v="2"/>
    <s v="VUT0106023"/>
    <s v="Whitesands (Tanna)"/>
    <s v="VUT0106023004"/>
    <m/>
    <m/>
    <s v="Whitesands"/>
    <x v="9"/>
    <s v="direct"/>
    <m/>
    <x v="5"/>
    <m/>
    <s v="Distribition of permanent shelter materials"/>
    <s v="Coverage Kit"/>
    <n v="1996"/>
    <s v="Households"/>
    <x v="2"/>
    <m/>
    <m/>
    <m/>
  </r>
  <r>
    <x v="1"/>
    <s v="VUT0106"/>
    <x v="2"/>
    <s v="VUT0106023"/>
    <s v="Whitesands (Tanna)"/>
    <s v="VUT0106023004"/>
    <m/>
    <m/>
    <s v="Whitesands"/>
    <x v="9"/>
    <s v="Direct in partnership with Shelterbox"/>
    <m/>
    <x v="5"/>
    <m/>
    <s v="Distribution of temporary shelter"/>
    <s v="Blankets 2"/>
    <n v="1996"/>
    <s v="Households"/>
    <x v="2"/>
    <m/>
    <m/>
    <m/>
  </r>
  <r>
    <x v="1"/>
    <s v="VUT0106"/>
    <x v="3"/>
    <s v="VUT0106008"/>
    <s v="North Erromango (Erromango)"/>
    <s v="VUT0106008010"/>
    <m/>
    <e v="#N/A"/>
    <s v="All Erromango North"/>
    <x v="9"/>
    <s v="Direct"/>
    <m/>
    <x v="5"/>
    <m/>
    <s v="Distribution of shelter repair kits"/>
    <s v="Tarps 2"/>
    <n v="200"/>
    <s v="Households"/>
    <x v="0"/>
    <m/>
    <d v="2015-03-30T00:00:00"/>
    <d v="2015-04-01T00:00:00"/>
  </r>
  <r>
    <x v="1"/>
    <s v="VUT0106"/>
    <x v="3"/>
    <s v="VUT0106008"/>
    <s v="North Erromango (Erromango)"/>
    <s v="VUT0106008010"/>
    <m/>
    <e v="#N/A"/>
    <s v="All Erromango North"/>
    <x v="9"/>
    <s v="Direct"/>
    <m/>
    <x v="5"/>
    <m/>
    <s v="Distribution of shelter repair kits"/>
    <s v="Tools"/>
    <n v="200"/>
    <s v="Households"/>
    <x v="0"/>
    <m/>
    <d v="2015-03-30T00:00:00"/>
    <d v="2015-04-01T00:00:00"/>
  </r>
  <r>
    <x v="1"/>
    <s v="VUT0106"/>
    <x v="3"/>
    <s v="VUT0106008"/>
    <s v="North Erromango (Erromango)"/>
    <s v="VUT0106008010"/>
    <m/>
    <e v="#N/A"/>
    <s v="All Erromango North"/>
    <x v="9"/>
    <s v="Direct"/>
    <m/>
    <x v="5"/>
    <m/>
    <s v="Distribition of permanent shelter materials"/>
    <s v="coverage kit"/>
    <n v="200"/>
    <s v="Households"/>
    <x v="2"/>
    <m/>
    <m/>
    <m/>
  </r>
  <r>
    <x v="1"/>
    <s v="VUT0106"/>
    <x v="3"/>
    <s v="VUT0106008"/>
    <s v="South Erromango (Erromango)"/>
    <s v="VUT0106008009"/>
    <m/>
    <e v="#N/A"/>
    <s v="All Erromango South"/>
    <x v="9"/>
    <s v="Direct"/>
    <m/>
    <x v="5"/>
    <m/>
    <s v="Distribution of shelter repair kits"/>
    <s v="Tarps 2"/>
    <n v="400"/>
    <s v="Households"/>
    <x v="0"/>
    <m/>
    <d v="2015-03-30T00:00:00"/>
    <d v="2015-04-01T00:00:00"/>
  </r>
  <r>
    <x v="1"/>
    <s v="VUT0106"/>
    <x v="3"/>
    <s v="VUT0106008"/>
    <s v="South Erromango (Erromango)"/>
    <s v="VUT0106008009"/>
    <m/>
    <e v="#N/A"/>
    <s v="All Erromango South"/>
    <x v="9"/>
    <s v="Direct"/>
    <m/>
    <x v="5"/>
    <m/>
    <s v="Distribution of shelter repair kits"/>
    <s v="Tools"/>
    <n v="400"/>
    <s v="Households"/>
    <x v="0"/>
    <m/>
    <d v="2015-03-30T00:00:00"/>
    <d v="2015-04-01T00:00:00"/>
  </r>
  <r>
    <x v="1"/>
    <s v="VUT0106"/>
    <x v="3"/>
    <s v="VUT0106008"/>
    <s v="North Erromango (Erromango)"/>
    <s v="VUT0106008010"/>
    <m/>
    <e v="#N/A"/>
    <s v="All Erromango North"/>
    <x v="9"/>
    <s v="Direct"/>
    <m/>
    <x v="5"/>
    <m/>
    <s v="Distribition of permanent shelter materials"/>
    <s v="coverage kit"/>
    <n v="400"/>
    <s v="Households"/>
    <x v="2"/>
    <m/>
    <m/>
    <m/>
  </r>
  <r>
    <x v="1"/>
    <s v="VUT0106"/>
    <x v="8"/>
    <s v="VUT0106004"/>
    <s v="Aniwa (Aniwa)"/>
    <s v="VUT0106004008"/>
    <m/>
    <e v="#N/A"/>
    <s v="All Aniwa"/>
    <x v="9"/>
    <s v="Direct"/>
    <m/>
    <x v="5"/>
    <m/>
    <s v="Distribution of shelter repair kits"/>
    <s v="Tarps 1"/>
    <n v="137"/>
    <s v="Households"/>
    <x v="0"/>
    <m/>
    <d v="2015-04-01T00:00:00"/>
    <d v="2015-04-03T00:00:00"/>
  </r>
  <r>
    <x v="1"/>
    <s v="VUT0106"/>
    <x v="8"/>
    <s v="VUT0106004"/>
    <s v="Aniwa (Aniwa)"/>
    <s v="VUT0106004008"/>
    <m/>
    <e v="#N/A"/>
    <s v="All Aniwa"/>
    <x v="9"/>
    <s v="Direct"/>
    <m/>
    <x v="5"/>
    <m/>
    <s v="Distribution of shelter repair kits"/>
    <s v="Tools - community level"/>
    <n v="137"/>
    <s v="Households"/>
    <x v="0"/>
    <m/>
    <d v="2015-04-01T00:00:00"/>
    <d v="2015-04-03T00:00:00"/>
  </r>
  <r>
    <x v="1"/>
    <s v="VUT0106"/>
    <x v="8"/>
    <s v="VUT0106004"/>
    <s v="Aniwa (Aniwa)"/>
    <s v="VUT0106004008"/>
    <m/>
    <e v="#N/A"/>
    <s v="All Aniwa"/>
    <x v="9"/>
    <s v="Direct"/>
    <m/>
    <x v="5"/>
    <m/>
    <s v="Distribition of permanent shelter materials"/>
    <s v="coverage kits"/>
    <n v="43"/>
    <s v="Households"/>
    <x v="0"/>
    <m/>
    <d v="2015-04-01T00:00:00"/>
    <d v="2015-04-04T00:00:00"/>
  </r>
  <r>
    <x v="1"/>
    <s v="VUT0106"/>
    <x v="9"/>
    <s v="VUT0106009"/>
    <m/>
    <e v="#N/A"/>
    <m/>
    <e v="#N/A"/>
    <s v="All Fortuna"/>
    <x v="9"/>
    <s v="Direct"/>
    <m/>
    <x v="5"/>
    <m/>
    <s v="Distribution of shelter repair kits"/>
    <s v="Tools - community level"/>
    <n v="128"/>
    <s v="Households"/>
    <x v="2"/>
    <m/>
    <d v="2015-04-15T00:00:00"/>
    <m/>
  </r>
  <r>
    <x v="1"/>
    <s v="VUT0106"/>
    <x v="10"/>
    <s v="VUT0106003"/>
    <m/>
    <e v="#N/A"/>
    <m/>
    <e v="#N/A"/>
    <s v="All Aneityum"/>
    <x v="9"/>
    <s v="Direct"/>
    <m/>
    <x v="5"/>
    <m/>
    <s v="Distribution of shelter repair kits"/>
    <s v="Tools - community level"/>
    <n v="176"/>
    <s v="Households"/>
    <x v="2"/>
    <m/>
    <d v="2015-04-15T00:00:00"/>
    <m/>
  </r>
  <r>
    <x v="1"/>
    <m/>
    <x v="2"/>
    <m/>
    <m/>
    <m/>
    <m/>
    <m/>
    <m/>
    <x v="25"/>
    <m/>
    <m/>
    <x v="5"/>
    <m/>
    <s v="Distribution"/>
    <s v="Blankets or Mats"/>
    <n v="9089"/>
    <s v="People"/>
    <x v="0"/>
    <m/>
    <d v="2015-03-23T00:00:00"/>
    <m/>
  </r>
  <r>
    <x v="1"/>
    <m/>
    <x v="2"/>
    <m/>
    <m/>
    <m/>
    <m/>
    <m/>
    <m/>
    <x v="25"/>
    <m/>
    <m/>
    <x v="5"/>
    <m/>
    <s v="Distribution"/>
    <s v="Tarps 1"/>
    <n v="500"/>
    <s v="Households"/>
    <x v="0"/>
    <m/>
    <d v="2015-03-23T00:00:00"/>
    <m/>
  </r>
  <r>
    <x v="1"/>
    <m/>
    <x v="2"/>
    <m/>
    <m/>
    <m/>
    <m/>
    <m/>
    <m/>
    <x v="25"/>
    <m/>
    <m/>
    <x v="5"/>
    <m/>
    <s v="Distribution"/>
    <s v="Cooking Kit"/>
    <n v="3000"/>
    <s v="People"/>
    <x v="0"/>
    <m/>
    <d v="2015-03-23T00:00:00"/>
    <m/>
  </r>
  <r>
    <x v="1"/>
    <m/>
    <x v="2"/>
    <m/>
    <m/>
    <m/>
    <m/>
    <m/>
    <m/>
    <x v="25"/>
    <m/>
    <m/>
    <x v="5"/>
    <m/>
    <s v="Distribution"/>
    <s v="Collapsible Jerry Can"/>
    <n v="5340"/>
    <s v="People"/>
    <x v="0"/>
    <m/>
    <d v="2015-03-23T00:00:00"/>
    <m/>
  </r>
  <r>
    <x v="1"/>
    <m/>
    <x v="2"/>
    <m/>
    <m/>
    <m/>
    <m/>
    <m/>
    <m/>
    <x v="25"/>
    <m/>
    <m/>
    <x v="5"/>
    <m/>
    <s v="Distribution"/>
    <s v="Mosquito Nets"/>
    <n v="6800"/>
    <s v="People"/>
    <x v="0"/>
    <m/>
    <d v="2015-03-23T00:00:00"/>
    <m/>
  </r>
  <r>
    <x v="0"/>
    <m/>
    <x v="4"/>
    <m/>
    <m/>
    <s v="Port Vila"/>
    <m/>
    <m/>
    <s v="Evacuation Centres (various)"/>
    <x v="1"/>
    <s v="Save the Children"/>
    <m/>
    <x v="5"/>
    <m/>
    <s v="Distribution of shelter repair kits"/>
    <s v="Tarps 1"/>
    <n v="537"/>
    <s v="Households"/>
    <x v="1"/>
    <d v="2015-03-23T00:00:00"/>
    <m/>
    <m/>
  </r>
  <r>
    <x v="0"/>
    <m/>
    <x v="11"/>
    <m/>
    <m/>
    <m/>
    <m/>
    <m/>
    <s v="Blanket cover over whole island, exact village names and exact benficiary numbers will follow when reports come back"/>
    <x v="1"/>
    <s v="Save the Children"/>
    <m/>
    <x v="5"/>
    <m/>
    <s v="Distribution of shelter repair kits"/>
    <s v="Tarps 1"/>
    <n v="500"/>
    <s v="Households"/>
    <x v="0"/>
    <m/>
    <d v="2015-03-27T00:00:00"/>
    <d v="2015-04-01T00:00:00"/>
  </r>
  <r>
    <x v="0"/>
    <m/>
    <x v="0"/>
    <s v="East Epi"/>
    <m/>
    <m/>
    <m/>
    <m/>
    <s v="Blanket cover over  island Mate Eastwards, exact village names and exact benficiary numbers will follow when reports come back"/>
    <x v="1"/>
    <s v="Save the Children"/>
    <m/>
    <x v="5"/>
    <m/>
    <s v="Distribution of shelter repair kits"/>
    <s v="Tarps 1"/>
    <n v="700"/>
    <s v="Households"/>
    <x v="0"/>
    <m/>
    <d v="2015-03-27T00:00:00"/>
    <d v="2015-04-01T00:00:00"/>
  </r>
  <r>
    <x v="2"/>
    <m/>
    <x v="7"/>
    <m/>
    <s v="South East Ambrym (Ambrym)"/>
    <m/>
    <m/>
    <m/>
    <s v="Blanket cover over SE island, exact village names and exact benficiary numbers will follow when reports come back"/>
    <x v="1"/>
    <s v="Save the Children"/>
    <m/>
    <x v="5"/>
    <m/>
    <s v="Distribution of shelter repair kits"/>
    <s v="Tarps 1"/>
    <n v="260"/>
    <s v="Households"/>
    <x v="2"/>
    <m/>
    <d v="2015-04-06T00:00:00"/>
    <d v="2015-04-11T00:00:00"/>
  </r>
  <r>
    <x v="0"/>
    <m/>
    <x v="4"/>
    <m/>
    <m/>
    <m/>
    <s v="Port Vila"/>
    <m/>
    <s v="Montmartre"/>
    <x v="1"/>
    <s v="Save the Children"/>
    <m/>
    <x v="5"/>
    <m/>
    <s v="Distribution of shelter repair kits"/>
    <s v="Tarps 1"/>
    <n v="53"/>
    <s v="Households"/>
    <x v="2"/>
    <m/>
    <d v="2015-04-06T00:00:00"/>
    <d v="2015-04-11T00:00:00"/>
  </r>
  <r>
    <x v="0"/>
    <m/>
    <x v="4"/>
    <m/>
    <m/>
    <m/>
    <s v="Port Vila"/>
    <m/>
    <s v="Malapoa"/>
    <x v="1"/>
    <s v="Save the Children"/>
    <m/>
    <x v="5"/>
    <m/>
    <s v="Distribution of shelter repair kits"/>
    <s v="Tarps 1"/>
    <n v="210"/>
    <s v="Households"/>
    <x v="1"/>
    <d v="2015-03-25T00:00:00"/>
    <m/>
    <m/>
  </r>
  <r>
    <x v="0"/>
    <m/>
    <x v="4"/>
    <m/>
    <m/>
    <m/>
    <s v="Port Vila"/>
    <m/>
    <s v="Teoumaville"/>
    <x v="1"/>
    <s v="Save the Children"/>
    <m/>
    <x v="5"/>
    <m/>
    <s v="Distribution of shelter repair kits"/>
    <s v="Tarps 1"/>
    <n v="140"/>
    <s v="Households"/>
    <x v="2"/>
    <m/>
    <d v="2015-04-06T00:00:00"/>
    <d v="2015-04-11T00:00:00"/>
  </r>
  <r>
    <x v="0"/>
    <m/>
    <x v="1"/>
    <m/>
    <m/>
    <m/>
    <s v="SE Efate"/>
    <m/>
    <s v="Banana Bay"/>
    <x v="1"/>
    <s v="Save the Children"/>
    <m/>
    <x v="5"/>
    <m/>
    <s v="Distribution of shelter repair kits"/>
    <s v="Tarps 1"/>
    <n v="35"/>
    <s v="Households"/>
    <x v="2"/>
    <m/>
    <d v="2015-04-06T00:00:00"/>
    <d v="2015-04-11T00:00:00"/>
  </r>
  <r>
    <x v="0"/>
    <m/>
    <x v="4"/>
    <m/>
    <m/>
    <m/>
    <s v="Port Vila"/>
    <m/>
    <s v="Rentapao"/>
    <x v="1"/>
    <s v="Save the Children"/>
    <m/>
    <x v="5"/>
    <m/>
    <s v="Distribution of shelter repair kits"/>
    <s v="Tarps 1"/>
    <n v="70"/>
    <s v="Households"/>
    <x v="2"/>
    <m/>
    <d v="2015-04-06T00:00:00"/>
    <d v="2015-04-11T00:00:00"/>
  </r>
  <r>
    <x v="0"/>
    <m/>
    <x v="4"/>
    <m/>
    <m/>
    <m/>
    <s v="Port Vila"/>
    <m/>
    <s v="Erueti"/>
    <x v="1"/>
    <s v="Save the Children"/>
    <m/>
    <x v="5"/>
    <m/>
    <s v="Distribution of shelter repair kits"/>
    <s v="Tarps 1"/>
    <n v="28"/>
    <s v="Households"/>
    <x v="2"/>
    <m/>
    <d v="2015-04-06T00:00:00"/>
    <d v="2015-04-11T00:00:00"/>
  </r>
  <r>
    <x v="0"/>
    <m/>
    <x v="4"/>
    <m/>
    <m/>
    <m/>
    <s v="Port Vila"/>
    <m/>
    <s v="Malapoa"/>
    <x v="1"/>
    <s v="Save the Children"/>
    <m/>
    <x v="5"/>
    <m/>
    <s v="Distribution of shelter repair kits"/>
    <s v="Tarps 1"/>
    <n v="500"/>
    <s v="Households"/>
    <x v="2"/>
    <m/>
    <d v="2015-04-06T00:00:00"/>
    <d v="2015-04-11T00:00:00"/>
  </r>
  <r>
    <x v="2"/>
    <s v="VUT0104"/>
    <x v="6"/>
    <s v="VUT0104021"/>
    <s v="Paama (Paama)"/>
    <s v="VUT0104021058"/>
    <m/>
    <e v="#N/A"/>
    <m/>
    <x v="37"/>
    <s v="IFRC"/>
    <m/>
    <x v="5"/>
    <m/>
    <s v="distributions"/>
    <s v="Kitchen Sets"/>
    <n v="450"/>
    <s v="Households"/>
    <x v="0"/>
    <m/>
    <d v="2015-03-25T00:00:00"/>
    <d v="2015-03-28T00:00:00"/>
  </r>
  <r>
    <x v="2"/>
    <s v="VUT0104"/>
    <x v="6"/>
    <s v="VUT0104021"/>
    <s v="Paama (Paama)"/>
    <s v="VUT0104021058"/>
    <m/>
    <e v="#N/A"/>
    <m/>
    <x v="37"/>
    <s v="IFRC"/>
    <m/>
    <x v="5"/>
    <m/>
    <s v="distributions"/>
    <s v="Blankets or Mats"/>
    <n v="450"/>
    <s v="Households"/>
    <x v="0"/>
    <m/>
    <d v="2015-03-25T00:00:00"/>
    <d v="2015-03-28T00:00:00"/>
  </r>
  <r>
    <x v="2"/>
    <s v="VUT0104"/>
    <x v="6"/>
    <s v="VUT0104021"/>
    <s v="Paama (Paama)"/>
    <s v="VUT0104021058"/>
    <m/>
    <e v="#N/A"/>
    <m/>
    <x v="37"/>
    <s v="IFRC"/>
    <m/>
    <x v="5"/>
    <m/>
    <s v="distributions"/>
    <s v="Tools"/>
    <n v="450"/>
    <s v="Households"/>
    <x v="0"/>
    <m/>
    <d v="2015-03-25T00:00:00"/>
    <d v="2015-03-28T00:00:00"/>
  </r>
  <r>
    <x v="2"/>
    <s v="VUT0104"/>
    <x v="6"/>
    <s v="VUT0104021"/>
    <s v="Paama (Paama)"/>
    <s v="VUT0104021058"/>
    <m/>
    <e v="#N/A"/>
    <m/>
    <x v="37"/>
    <s v="IFRC"/>
    <m/>
    <x v="5"/>
    <m/>
    <s v="distributions"/>
    <s v="Tarps 2"/>
    <n v="450"/>
    <s v="Households"/>
    <x v="0"/>
    <m/>
    <d v="2015-03-25T00:00:00"/>
    <d v="2015-03-28T00:00:00"/>
  </r>
  <r>
    <x v="0"/>
    <s v="VUT0105"/>
    <x v="18"/>
    <s v="VUT0105037"/>
    <s v="Tongariki (Buninga)"/>
    <s v="VUT0105037037"/>
    <m/>
    <e v="#N/A"/>
    <m/>
    <x v="37"/>
    <s v="IFRC"/>
    <m/>
    <x v="5"/>
    <m/>
    <s v="distributions"/>
    <s v="Kitchen Sets"/>
    <n v="31"/>
    <s v="Households"/>
    <x v="1"/>
    <d v="2015-03-22T00:00:00"/>
    <d v="2015-03-22T00:00:00"/>
    <d v="2015-03-22T00:00:00"/>
  </r>
  <r>
    <x v="0"/>
    <s v="VUT0105"/>
    <x v="18"/>
    <s v="VUT0105037"/>
    <s v="Tongariki (Buninga)"/>
    <s v="VUT0105037037"/>
    <m/>
    <e v="#N/A"/>
    <m/>
    <x v="37"/>
    <s v="IFRC"/>
    <m/>
    <x v="5"/>
    <m/>
    <s v="distributions"/>
    <s v="Blankets or Mats"/>
    <n v="31"/>
    <s v="Households"/>
    <x v="1"/>
    <d v="2015-03-22T00:00:00"/>
    <d v="2015-03-22T00:00:00"/>
    <d v="2015-03-22T00:00:00"/>
  </r>
  <r>
    <x v="0"/>
    <s v="VUT0105"/>
    <x v="18"/>
    <s v="VUT0105037"/>
    <s v="Tongariki (Buninga)"/>
    <s v="VUT0105037037"/>
    <m/>
    <e v="#N/A"/>
    <m/>
    <x v="37"/>
    <s v="IFRC"/>
    <m/>
    <x v="5"/>
    <m/>
    <s v="distributions"/>
    <s v="Tools"/>
    <n v="23"/>
    <s v="Households"/>
    <x v="1"/>
    <d v="2015-03-22T00:00:00"/>
    <d v="2015-03-22T00:00:00"/>
    <d v="2015-03-22T00:00:00"/>
  </r>
  <r>
    <x v="0"/>
    <s v="VUT0105"/>
    <x v="18"/>
    <s v="VUT0105037"/>
    <s v="Tongariki (Buninga)"/>
    <s v="VUT0105037037"/>
    <m/>
    <e v="#N/A"/>
    <m/>
    <x v="37"/>
    <s v="IFRC"/>
    <m/>
    <x v="5"/>
    <m/>
    <s v="distributions"/>
    <s v="Tarps 2"/>
    <n v="30"/>
    <s v="Households"/>
    <x v="1"/>
    <d v="2015-03-22T00:00:00"/>
    <d v="2015-03-22T00:00:00"/>
    <d v="2015-03-22T00:00:00"/>
  </r>
  <r>
    <x v="0"/>
    <s v="VUT0105"/>
    <x v="1"/>
    <s v="VUT0105005"/>
    <s v="Malorua (Efate)"/>
    <s v="VUT0105005022"/>
    <s v="Mangaliu"/>
    <s v="VUT01050050220932"/>
    <m/>
    <x v="37"/>
    <s v="IFRC"/>
    <m/>
    <x v="5"/>
    <m/>
    <s v="distributions"/>
    <s v="Kitchen Sets"/>
    <n v="60"/>
    <s v="Households"/>
    <x v="2"/>
    <m/>
    <d v="2015-03-26T00:00:00"/>
    <d v="2015-04-02T00:00:00"/>
  </r>
  <r>
    <x v="0"/>
    <s v="VUT0105"/>
    <x v="1"/>
    <s v="VUT0105005"/>
    <s v="Malorua (Efate)"/>
    <s v="VUT0105005022"/>
    <s v="Mangaliu"/>
    <s v="VUT01050050220932"/>
    <m/>
    <x v="37"/>
    <s v="IFRC"/>
    <m/>
    <x v="5"/>
    <m/>
    <s v="distributions"/>
    <s v="Blankets or Mats"/>
    <n v="60"/>
    <s v="Households"/>
    <x v="2"/>
    <m/>
    <d v="2015-03-26T00:00:00"/>
    <d v="2015-04-02T00:00:00"/>
  </r>
  <r>
    <x v="0"/>
    <s v="VUT0105"/>
    <x v="1"/>
    <s v="VUT0105005"/>
    <s v="Malorua (Efate)"/>
    <s v="VUT0105005022"/>
    <s v="Mangaliu"/>
    <s v="VUT01050050220932"/>
    <m/>
    <x v="37"/>
    <s v="IFRC"/>
    <m/>
    <x v="5"/>
    <m/>
    <s v="distributions"/>
    <s v="Tools"/>
    <n v="60"/>
    <s v="Households"/>
    <x v="2"/>
    <m/>
    <d v="2015-03-26T00:00:00"/>
    <d v="2015-04-02T00:00:00"/>
  </r>
  <r>
    <x v="0"/>
    <s v="VUT0105"/>
    <x v="1"/>
    <s v="VUT0105005"/>
    <s v="Malorua (Efate)"/>
    <s v="VUT0105005022"/>
    <s v="Mangaliu"/>
    <s v="VUT01050050220932"/>
    <m/>
    <x v="37"/>
    <s v="IFRC"/>
    <m/>
    <x v="5"/>
    <m/>
    <s v="distributions"/>
    <s v="Tarps 2"/>
    <n v="60"/>
    <s v="Households"/>
    <x v="2"/>
    <m/>
    <d v="2015-03-26T00:00:00"/>
    <d v="2015-04-02T00:00:00"/>
  </r>
  <r>
    <x v="0"/>
    <s v="VUT0105"/>
    <x v="1"/>
    <s v="VUT0105005"/>
    <s v="Malorua (Efate)"/>
    <s v="VUT0105005022"/>
    <s v="Tanoliu"/>
    <s v="VUT01050050220951"/>
    <m/>
    <x v="37"/>
    <s v="IFRC"/>
    <m/>
    <x v="5"/>
    <m/>
    <s v="distributions"/>
    <s v="Kitchen Sets"/>
    <n v="13"/>
    <s v="Households"/>
    <x v="2"/>
    <m/>
    <d v="2015-03-26T00:00:00"/>
    <d v="2015-04-02T00:00:00"/>
  </r>
  <r>
    <x v="0"/>
    <s v="VUT0105"/>
    <x v="1"/>
    <s v="VUT0105005"/>
    <s v="Malorua (Efate)"/>
    <s v="VUT0105005022"/>
    <s v="Tanoliu"/>
    <s v="VUT01050050220951"/>
    <m/>
    <x v="37"/>
    <s v="IFRC"/>
    <m/>
    <x v="5"/>
    <m/>
    <s v="distributions"/>
    <s v="Blankets or Mats"/>
    <n v="13"/>
    <s v="Households"/>
    <x v="2"/>
    <m/>
    <d v="2015-03-26T00:00:00"/>
    <d v="2015-04-02T00:00:00"/>
  </r>
  <r>
    <x v="0"/>
    <s v="VUT0105"/>
    <x v="1"/>
    <s v="VUT0105005"/>
    <s v="Malorua (Efate)"/>
    <s v="VUT0105005022"/>
    <s v="Tanoliu"/>
    <s v="VUT01050050220951"/>
    <m/>
    <x v="37"/>
    <s v="IFRC"/>
    <m/>
    <x v="5"/>
    <m/>
    <s v="distributions"/>
    <s v="Tools"/>
    <n v="13"/>
    <s v="Households"/>
    <x v="2"/>
    <m/>
    <d v="2015-03-26T00:00:00"/>
    <d v="2015-04-02T00:00:00"/>
  </r>
  <r>
    <x v="0"/>
    <s v="VUT0105"/>
    <x v="1"/>
    <s v="VUT0105005"/>
    <s v="Malorua (Efate)"/>
    <s v="VUT0105005022"/>
    <s v="Tanoliu"/>
    <s v="VUT01050050220951"/>
    <m/>
    <x v="37"/>
    <s v="IFRC"/>
    <m/>
    <x v="5"/>
    <m/>
    <s v="distributions"/>
    <s v="Tarps 2"/>
    <n v="13"/>
    <s v="Households"/>
    <x v="2"/>
    <m/>
    <d v="2015-03-26T00:00:00"/>
    <d v="2015-04-02T00:00:00"/>
  </r>
  <r>
    <x v="0"/>
    <s v="VUT0105"/>
    <x v="16"/>
    <s v="VUT0105006"/>
    <s v="Makimae (Emae)"/>
    <s v="VUT0105006036"/>
    <m/>
    <e v="#N/A"/>
    <m/>
    <x v="37"/>
    <s v="IFRC"/>
    <m/>
    <x v="5"/>
    <m/>
    <s v="distributions"/>
    <s v="Blankets or Mats"/>
    <n v="125"/>
    <s v="Households"/>
    <x v="1"/>
    <d v="2015-03-23T00:00:00"/>
    <d v="2015-03-23T00:00:00"/>
    <d v="2015-03-23T00:00:00"/>
  </r>
  <r>
    <x v="0"/>
    <s v="VUT0105"/>
    <x v="16"/>
    <s v="VUT0105006"/>
    <s v="Makimae (Emae)"/>
    <s v="VUT0105006036"/>
    <m/>
    <e v="#N/A"/>
    <m/>
    <x v="37"/>
    <s v="IFRC"/>
    <m/>
    <x v="5"/>
    <m/>
    <s v="distributions"/>
    <s v="Kitchen Sets"/>
    <n v="206"/>
    <s v="Households"/>
    <x v="0"/>
    <m/>
    <d v="2015-03-26T00:00:00"/>
    <d v="2015-03-29T00:00:00"/>
  </r>
  <r>
    <x v="0"/>
    <s v="VUT0105"/>
    <x v="16"/>
    <s v="VUT0105006"/>
    <s v="Makimae (Emae)"/>
    <s v="VUT0105006036"/>
    <m/>
    <e v="#N/A"/>
    <m/>
    <x v="37"/>
    <s v="IFRC"/>
    <m/>
    <x v="5"/>
    <m/>
    <s v="distributions"/>
    <s v="Blankets or Mats"/>
    <n v="206"/>
    <s v="Households"/>
    <x v="0"/>
    <m/>
    <d v="2015-03-26T00:00:00"/>
    <d v="2015-03-29T00:00:00"/>
  </r>
  <r>
    <x v="0"/>
    <s v="VUT0105"/>
    <x v="16"/>
    <s v="VUT0105006"/>
    <s v="Makimae (Emae)"/>
    <s v="VUT0105006036"/>
    <m/>
    <e v="#N/A"/>
    <m/>
    <x v="37"/>
    <s v="IFRC"/>
    <m/>
    <x v="5"/>
    <m/>
    <s v="distributions"/>
    <s v="Tarps 2"/>
    <n v="115"/>
    <s v="Households"/>
    <x v="1"/>
    <d v="2015-03-23T00:00:00"/>
    <d v="2015-03-23T00:00:00"/>
    <d v="2015-03-23T00:00:00"/>
  </r>
  <r>
    <x v="0"/>
    <s v="VUT0105"/>
    <x v="16"/>
    <s v="VUT0105006"/>
    <s v="Makimae (Emae)"/>
    <s v="VUT0105006036"/>
    <m/>
    <e v="#N/A"/>
    <m/>
    <x v="37"/>
    <s v="IFRC"/>
    <m/>
    <x v="5"/>
    <m/>
    <s v="distributions"/>
    <s v="Tools"/>
    <n v="206"/>
    <s v="Households"/>
    <x v="0"/>
    <m/>
    <d v="2015-03-26T00:00:00"/>
    <d v="2015-03-29T00:00:00"/>
  </r>
  <r>
    <x v="0"/>
    <s v="VUT0105"/>
    <x v="16"/>
    <s v="VUT0105006"/>
    <s v="Makimae (Emae)"/>
    <s v="VUT0105006036"/>
    <m/>
    <e v="#N/A"/>
    <m/>
    <x v="37"/>
    <s v="IFRC"/>
    <m/>
    <x v="5"/>
    <m/>
    <s v="distributions"/>
    <s v="Tarps 2"/>
    <n v="206"/>
    <s v="Households"/>
    <x v="0"/>
    <m/>
    <d v="2015-03-26T00:00:00"/>
    <d v="2015-03-29T00:00:00"/>
  </r>
  <r>
    <x v="0"/>
    <s v="VUT0105"/>
    <x v="28"/>
    <s v="VUT0105039"/>
    <s v="Emau (Emau)"/>
    <s v="VUT0105039030"/>
    <s v="Laosake"/>
    <s v="VUT01050390300986"/>
    <m/>
    <x v="37"/>
    <s v="IFRC"/>
    <m/>
    <x v="5"/>
    <m/>
    <s v="distributions"/>
    <s v="Blankets or Mats"/>
    <n v="15"/>
    <s v="Households"/>
    <x v="1"/>
    <d v="2015-03-25T00:00:00"/>
    <d v="2015-03-24T00:00:00"/>
    <d v="2015-03-26T00:00:00"/>
  </r>
  <r>
    <x v="0"/>
    <s v="VUT0105"/>
    <x v="28"/>
    <s v="VUT0105039"/>
    <s v="Emau (Emau)"/>
    <s v="VUT0105039030"/>
    <s v="Laosake"/>
    <s v="VUT01050390300986"/>
    <m/>
    <x v="37"/>
    <s v="IFRC"/>
    <m/>
    <x v="5"/>
    <m/>
    <s v="distributions"/>
    <s v="Kitchen Sets"/>
    <n v="15"/>
    <s v="Households"/>
    <x v="1"/>
    <d v="2015-03-25T00:00:00"/>
    <d v="2015-03-24T00:00:00"/>
    <d v="2015-03-26T00:00:00"/>
  </r>
  <r>
    <x v="0"/>
    <s v="VUT0105"/>
    <x v="28"/>
    <s v="VUT0105039"/>
    <s v="Emau (Emau)"/>
    <s v="VUT0105039030"/>
    <s v="Laosake"/>
    <s v="VUT01050390300986"/>
    <m/>
    <x v="37"/>
    <s v="IFRC"/>
    <m/>
    <x v="5"/>
    <m/>
    <s v="distributions"/>
    <s v="Tools"/>
    <n v="15"/>
    <s v="Households"/>
    <x v="1"/>
    <d v="2015-03-25T00:00:00"/>
    <d v="2015-03-24T00:00:00"/>
    <d v="2015-03-26T00:00:00"/>
  </r>
  <r>
    <x v="0"/>
    <s v="VUT0105"/>
    <x v="28"/>
    <s v="VUT0105039"/>
    <s v="Emau (Emau)"/>
    <s v="VUT0105039030"/>
    <s v="Laosake"/>
    <s v="VUT01050390300986"/>
    <m/>
    <x v="37"/>
    <s v="IFRC"/>
    <m/>
    <x v="5"/>
    <m/>
    <s v="distributions"/>
    <s v="Tarps 2"/>
    <n v="15"/>
    <s v="Households"/>
    <x v="1"/>
    <d v="2015-03-25T00:00:00"/>
    <d v="2015-03-24T00:00:00"/>
    <d v="2015-03-26T00:00:00"/>
  </r>
  <r>
    <x v="0"/>
    <s v="VUT0105"/>
    <x v="28"/>
    <s v="VUT0105039"/>
    <s v="Emau (Emau)"/>
    <s v="VUT0105039030"/>
    <s v="Mangarongo"/>
    <s v="VUT01050390300999"/>
    <m/>
    <x v="37"/>
    <s v="IFRC"/>
    <m/>
    <x v="5"/>
    <m/>
    <s v="distributions"/>
    <s v="Blankets or Mats"/>
    <n v="20"/>
    <s v="Households"/>
    <x v="1"/>
    <d v="2015-03-25T00:00:00"/>
    <d v="2015-03-24T00:00:00"/>
    <d v="2015-03-26T00:00:00"/>
  </r>
  <r>
    <x v="0"/>
    <s v="VUT0105"/>
    <x v="28"/>
    <s v="VUT0105039"/>
    <s v="Emau (Emau)"/>
    <s v="VUT0105039030"/>
    <s v="Mangarongo"/>
    <s v="VUT01050390300999"/>
    <m/>
    <x v="37"/>
    <s v="IFRC"/>
    <m/>
    <x v="5"/>
    <m/>
    <s v="distributions"/>
    <s v="Kitchen Sets"/>
    <n v="20"/>
    <s v="Households"/>
    <x v="1"/>
    <d v="2015-03-25T00:00:00"/>
    <d v="2015-03-24T00:00:00"/>
    <d v="2015-03-26T00:00:00"/>
  </r>
  <r>
    <x v="0"/>
    <s v="VUT0105"/>
    <x v="28"/>
    <s v="VUT0105039"/>
    <s v="Emau (Emau)"/>
    <s v="VUT0105039030"/>
    <s v="Mangarongo"/>
    <s v="VUT01050390300999"/>
    <m/>
    <x v="37"/>
    <s v="IFRC"/>
    <m/>
    <x v="5"/>
    <m/>
    <s v="distributions"/>
    <s v="Tools"/>
    <n v="20"/>
    <s v="Households"/>
    <x v="1"/>
    <d v="2015-03-25T00:00:00"/>
    <d v="2015-03-24T00:00:00"/>
    <d v="2015-03-26T00:00:00"/>
  </r>
  <r>
    <x v="0"/>
    <s v="VUT0105"/>
    <x v="28"/>
    <s v="VUT0105039"/>
    <s v="Emau (Emau)"/>
    <s v="VUT0105039030"/>
    <s v="Mangarongo"/>
    <s v="VUT01050390300999"/>
    <m/>
    <x v="37"/>
    <s v="IFRC"/>
    <m/>
    <x v="5"/>
    <m/>
    <s v="distributions"/>
    <s v="Tarps 2"/>
    <n v="20"/>
    <s v="Households"/>
    <x v="1"/>
    <d v="2015-03-25T00:00:00"/>
    <d v="2015-03-24T00:00:00"/>
    <d v="2015-03-26T00:00:00"/>
  </r>
  <r>
    <x v="0"/>
    <s v="VUT0105"/>
    <x v="28"/>
    <s v="VUT0105039"/>
    <s v="Emau (Emau)"/>
    <s v="VUT0105039030"/>
    <s v="Mapua"/>
    <s v="VUT01050390301000"/>
    <m/>
    <x v="37"/>
    <s v="IFRC"/>
    <m/>
    <x v="5"/>
    <m/>
    <s v="distributions"/>
    <s v="Blankets or Mats"/>
    <n v="20"/>
    <s v="Households"/>
    <x v="1"/>
    <d v="2015-03-25T00:00:00"/>
    <d v="2015-03-24T00:00:00"/>
    <d v="2015-03-26T00:00:00"/>
  </r>
  <r>
    <x v="0"/>
    <s v="VUT0105"/>
    <x v="28"/>
    <s v="VUT0105039"/>
    <s v="Emau (Emau)"/>
    <s v="VUT0105039030"/>
    <s v="Mapua"/>
    <s v="VUT01050390301000"/>
    <m/>
    <x v="37"/>
    <s v="IFRC"/>
    <m/>
    <x v="5"/>
    <m/>
    <s v="distributions"/>
    <s v="Kitchen Sets"/>
    <n v="20"/>
    <s v="Households"/>
    <x v="1"/>
    <d v="2015-03-25T00:00:00"/>
    <d v="2015-03-24T00:00:00"/>
    <d v="2015-03-26T00:00:00"/>
  </r>
  <r>
    <x v="0"/>
    <s v="VUT0105"/>
    <x v="28"/>
    <s v="VUT0105039"/>
    <s v="Emau (Emau)"/>
    <s v="VUT0105039030"/>
    <s v="Mapua"/>
    <s v="VUT01050390301000"/>
    <m/>
    <x v="37"/>
    <s v="IFRC"/>
    <m/>
    <x v="5"/>
    <m/>
    <s v="distributions"/>
    <s v="Tools"/>
    <n v="20"/>
    <s v="Households"/>
    <x v="1"/>
    <d v="2015-03-25T00:00:00"/>
    <d v="2015-03-24T00:00:00"/>
    <d v="2015-03-26T00:00:00"/>
  </r>
  <r>
    <x v="0"/>
    <s v="VUT0105"/>
    <x v="28"/>
    <s v="VUT0105039"/>
    <s v="Emau (Emau)"/>
    <s v="VUT0105039030"/>
    <s v="Mapua"/>
    <s v="VUT01050390301000"/>
    <m/>
    <x v="37"/>
    <s v="IFRC"/>
    <m/>
    <x v="5"/>
    <m/>
    <s v="distributions"/>
    <s v="Tarps 2"/>
    <n v="20"/>
    <s v="Households"/>
    <x v="1"/>
    <d v="2015-03-25T00:00:00"/>
    <d v="2015-03-24T00:00:00"/>
    <d v="2015-03-26T00:00:00"/>
  </r>
  <r>
    <x v="0"/>
    <s v="VUT0105"/>
    <x v="28"/>
    <s v="VUT0105039"/>
    <s v="Emau (Emau)"/>
    <s v="VUT0105039030"/>
    <s v="Marow"/>
    <s v="VUT01050390300994"/>
    <m/>
    <x v="37"/>
    <s v="IFRC"/>
    <m/>
    <x v="5"/>
    <m/>
    <s v="distributions"/>
    <s v="Blankets or Mats"/>
    <n v="34"/>
    <s v="Households"/>
    <x v="1"/>
    <d v="2015-03-25T00:00:00"/>
    <d v="2015-03-24T00:00:00"/>
    <d v="2015-03-26T00:00:00"/>
  </r>
  <r>
    <x v="0"/>
    <s v="VUT0105"/>
    <x v="28"/>
    <s v="VUT0105039"/>
    <s v="Emau (Emau)"/>
    <s v="VUT0105039030"/>
    <s v="Marow"/>
    <s v="VUT01050390300994"/>
    <m/>
    <x v="37"/>
    <s v="IFRC"/>
    <m/>
    <x v="5"/>
    <m/>
    <s v="distributions"/>
    <s v="Kitchen Sets"/>
    <n v="34"/>
    <s v="Households"/>
    <x v="1"/>
    <d v="2015-03-25T00:00:00"/>
    <d v="2015-03-24T00:00:00"/>
    <d v="2015-03-26T00:00:00"/>
  </r>
  <r>
    <x v="0"/>
    <s v="VUT0105"/>
    <x v="28"/>
    <s v="VUT0105039"/>
    <s v="Emau (Emau)"/>
    <s v="VUT0105039030"/>
    <s v="Marow"/>
    <s v="VUT01050390300994"/>
    <m/>
    <x v="37"/>
    <s v="IFRC"/>
    <m/>
    <x v="5"/>
    <m/>
    <s v="distributions"/>
    <s v="Tools"/>
    <n v="34"/>
    <s v="Households"/>
    <x v="1"/>
    <d v="2015-03-25T00:00:00"/>
    <d v="2015-03-24T00:00:00"/>
    <d v="2015-03-26T00:00:00"/>
  </r>
  <r>
    <x v="0"/>
    <s v="VUT0105"/>
    <x v="28"/>
    <s v="VUT0105039"/>
    <s v="Emau (Emau)"/>
    <s v="VUT0105039030"/>
    <s v="Marow"/>
    <s v="VUT01050390300994"/>
    <m/>
    <x v="37"/>
    <s v="IFRC"/>
    <m/>
    <x v="5"/>
    <m/>
    <s v="distributions"/>
    <s v="Tarps 2"/>
    <n v="34"/>
    <s v="Households"/>
    <x v="1"/>
    <d v="2015-03-25T00:00:00"/>
    <d v="2015-03-24T00:00:00"/>
    <d v="2015-03-26T00:00:00"/>
  </r>
  <r>
    <x v="0"/>
    <s v="VUT0105"/>
    <x v="28"/>
    <s v="VUT0105039"/>
    <s v="Emau (Emau)"/>
    <s v="VUT0105039030"/>
    <s v="Ngurua"/>
    <s v="VUT01050390300989"/>
    <m/>
    <x v="37"/>
    <s v="IFRC"/>
    <m/>
    <x v="5"/>
    <m/>
    <s v="distributions"/>
    <s v="Blankets or Mats"/>
    <n v="20"/>
    <s v="Households"/>
    <x v="1"/>
    <d v="2015-03-25T00:00:00"/>
    <d v="2015-03-24T00:00:00"/>
    <d v="2015-03-26T00:00:00"/>
  </r>
  <r>
    <x v="0"/>
    <s v="VUT0105"/>
    <x v="28"/>
    <s v="VUT0105039"/>
    <s v="Emau (Emau)"/>
    <s v="VUT0105039030"/>
    <s v="Ngurua"/>
    <s v="VUT01050390300989"/>
    <m/>
    <x v="37"/>
    <s v="IFRC"/>
    <m/>
    <x v="5"/>
    <m/>
    <s v="distributions"/>
    <s v="Kitchen Sets"/>
    <n v="20"/>
    <s v="Households"/>
    <x v="1"/>
    <d v="2015-03-25T00:00:00"/>
    <d v="2015-03-24T00:00:00"/>
    <d v="2015-03-26T00:00:00"/>
  </r>
  <r>
    <x v="0"/>
    <s v="VUT0105"/>
    <x v="28"/>
    <s v="VUT0105039"/>
    <s v="Emau (Emau)"/>
    <s v="VUT0105039030"/>
    <s v="Ngurua"/>
    <s v="VUT01050390300989"/>
    <m/>
    <x v="37"/>
    <s v="IFRC"/>
    <m/>
    <x v="5"/>
    <m/>
    <s v="distributions"/>
    <s v="Tools"/>
    <n v="20"/>
    <s v="Households"/>
    <x v="1"/>
    <d v="2015-03-25T00:00:00"/>
    <d v="2015-03-24T00:00:00"/>
    <d v="2015-03-26T00:00:00"/>
  </r>
  <r>
    <x v="0"/>
    <s v="VUT0105"/>
    <x v="28"/>
    <s v="VUT0105039"/>
    <s v="Emau (Emau)"/>
    <s v="VUT0105039030"/>
    <s v="Ngurua"/>
    <s v="VUT01050390300989"/>
    <m/>
    <x v="37"/>
    <s v="IFRC"/>
    <m/>
    <x v="5"/>
    <m/>
    <s v="distributions"/>
    <s v="Tarps 2"/>
    <n v="20"/>
    <s v="Households"/>
    <x v="1"/>
    <d v="2015-03-25T00:00:00"/>
    <d v="2015-03-24T00:00:00"/>
    <d v="2015-03-26T00:00:00"/>
  </r>
  <r>
    <x v="0"/>
    <s v="VUT0105"/>
    <x v="28"/>
    <s v="VUT0105039"/>
    <s v="Emau (Emau)"/>
    <s v="VUT0105039030"/>
    <s v="Wiana"/>
    <s v="VUT01050390300985"/>
    <m/>
    <x v="37"/>
    <s v="IFRC"/>
    <m/>
    <x v="5"/>
    <m/>
    <s v="distributions"/>
    <s v="Blankets or Mats"/>
    <n v="20"/>
    <s v="Households"/>
    <x v="1"/>
    <d v="2015-03-26T00:00:00"/>
    <d v="2015-03-24T00:00:00"/>
    <d v="2015-03-26T00:00:00"/>
  </r>
  <r>
    <x v="0"/>
    <s v="VUT0105"/>
    <x v="28"/>
    <s v="VUT0105039"/>
    <s v="Emau (Emau)"/>
    <s v="VUT0105039030"/>
    <s v="Wiana"/>
    <s v="VUT01050390300985"/>
    <m/>
    <x v="37"/>
    <s v="IFRC"/>
    <m/>
    <x v="5"/>
    <m/>
    <s v="distributions"/>
    <s v="Kitchen Sets"/>
    <n v="20"/>
    <s v="Households"/>
    <x v="1"/>
    <d v="2015-03-26T00:00:00"/>
    <d v="2015-03-24T00:00:00"/>
    <d v="2015-03-26T00:00:00"/>
  </r>
  <r>
    <x v="0"/>
    <s v="VUT0105"/>
    <x v="28"/>
    <s v="VUT0105039"/>
    <s v="Emau (Emau)"/>
    <s v="VUT0105039030"/>
    <s v="Wiana"/>
    <s v="VUT01050390300985"/>
    <m/>
    <x v="37"/>
    <s v="IFRC"/>
    <m/>
    <x v="5"/>
    <m/>
    <s v="distributions"/>
    <s v="Tools"/>
    <n v="20"/>
    <s v="Households"/>
    <x v="1"/>
    <d v="2015-03-26T00:00:00"/>
    <d v="2015-03-24T00:00:00"/>
    <d v="2015-03-26T00:00:00"/>
  </r>
  <r>
    <x v="0"/>
    <s v="VUT0105"/>
    <x v="28"/>
    <s v="VUT0105039"/>
    <s v="Emau (Emau)"/>
    <s v="VUT0105039030"/>
    <s v="Wiana"/>
    <s v="VUT01050390300985"/>
    <m/>
    <x v="37"/>
    <s v="IFRC"/>
    <m/>
    <x v="5"/>
    <m/>
    <s v="distributions"/>
    <s v="Tarps 2"/>
    <n v="20"/>
    <s v="Households"/>
    <x v="1"/>
    <d v="2015-03-26T00:00:00"/>
    <d v="2015-03-24T00:00:00"/>
    <d v="2015-03-26T00:00:00"/>
  </r>
  <r>
    <x v="0"/>
    <s v="VUT0105"/>
    <x v="29"/>
    <s v="VUT0105051"/>
    <s v="Malorua (Lelepa)"/>
    <s v="VUT0105051023"/>
    <m/>
    <e v="#N/A"/>
    <m/>
    <x v="37"/>
    <s v="IFRC"/>
    <m/>
    <x v="5"/>
    <m/>
    <s v="distributions"/>
    <s v="Blankets or Mats"/>
    <n v="107"/>
    <s v="Households"/>
    <x v="0"/>
    <m/>
    <d v="2015-03-25T00:00:00"/>
    <d v="2015-04-02T00:00:00"/>
  </r>
  <r>
    <x v="0"/>
    <s v="VUT0105"/>
    <x v="29"/>
    <s v="VUT0105051"/>
    <s v="Malorua (Lelepa)"/>
    <s v="VUT0105051023"/>
    <m/>
    <e v="#N/A"/>
    <m/>
    <x v="37"/>
    <s v="IFRC"/>
    <m/>
    <x v="5"/>
    <m/>
    <s v="distributions"/>
    <s v="Kitchen Sets"/>
    <n v="107"/>
    <s v="Households"/>
    <x v="0"/>
    <m/>
    <d v="2015-03-25T00:00:00"/>
    <d v="2015-04-02T00:00:00"/>
  </r>
  <r>
    <x v="0"/>
    <s v="VUT0105"/>
    <x v="29"/>
    <s v="VUT0105051"/>
    <s v="Malorua (Lelepa)"/>
    <s v="VUT0105051023"/>
    <m/>
    <e v="#N/A"/>
    <m/>
    <x v="37"/>
    <s v="IFRC"/>
    <m/>
    <x v="5"/>
    <m/>
    <s v="distributions"/>
    <s v="Tools"/>
    <n v="107"/>
    <s v="Households"/>
    <x v="0"/>
    <m/>
    <d v="2015-03-25T00:00:00"/>
    <d v="2015-04-02T00:00:00"/>
  </r>
  <r>
    <x v="0"/>
    <s v="VUT0105"/>
    <x v="29"/>
    <s v="VUT0105051"/>
    <s v="Malorua (Lelepa)"/>
    <s v="VUT0105051023"/>
    <m/>
    <e v="#N/A"/>
    <m/>
    <x v="37"/>
    <s v="IFRC"/>
    <m/>
    <x v="5"/>
    <m/>
    <s v="distributions"/>
    <s v="Tarps 2"/>
    <n v="107"/>
    <s v="Households"/>
    <x v="0"/>
    <m/>
    <d v="2015-03-25T00:00:00"/>
    <d v="2015-04-02T00:00:00"/>
  </r>
  <r>
    <x v="0"/>
    <s v="VUT0105"/>
    <x v="17"/>
    <s v="VUT0105015"/>
    <s v="Makimae (Makira)"/>
    <s v="VUT0105015035"/>
    <m/>
    <e v="#N/A"/>
    <m/>
    <x v="37"/>
    <s v="IFRC"/>
    <m/>
    <x v="5"/>
    <m/>
    <s v="distributions"/>
    <s v="Blankets or Mats"/>
    <n v="41"/>
    <s v="Households"/>
    <x v="1"/>
    <d v="2015-03-22T00:00:00"/>
    <d v="2015-03-22T00:00:00"/>
    <d v="2015-03-22T00:00:00"/>
  </r>
  <r>
    <x v="0"/>
    <s v="VUT0105"/>
    <x v="17"/>
    <s v="VUT0105015"/>
    <s v="Makimae (Makira)"/>
    <s v="VUT0105015035"/>
    <m/>
    <e v="#N/A"/>
    <m/>
    <x v="37"/>
    <s v="IFRC"/>
    <m/>
    <x v="5"/>
    <m/>
    <s v="distributions"/>
    <s v="Kitchen Sets"/>
    <n v="41"/>
    <s v="Households"/>
    <x v="1"/>
    <d v="2015-03-22T00:00:00"/>
    <d v="2015-03-22T00:00:00"/>
    <d v="2015-03-22T00:00:00"/>
  </r>
  <r>
    <x v="0"/>
    <s v="VUT0105"/>
    <x v="17"/>
    <s v="VUT0105015"/>
    <s v="Makimae (Makira)"/>
    <s v="VUT0105015035"/>
    <m/>
    <e v="#N/A"/>
    <m/>
    <x v="37"/>
    <s v="IFRC"/>
    <m/>
    <x v="5"/>
    <m/>
    <s v="distributions"/>
    <s v="Tools"/>
    <n v="41"/>
    <s v="Households"/>
    <x v="1"/>
    <d v="2015-03-22T00:00:00"/>
    <d v="2015-03-22T00:00:00"/>
    <d v="2015-03-22T00:00:00"/>
  </r>
  <r>
    <x v="0"/>
    <s v="VUT0105"/>
    <x v="17"/>
    <s v="VUT0105015"/>
    <s v="Makimae (Makira)"/>
    <s v="VUT0105015035"/>
    <m/>
    <e v="#N/A"/>
    <m/>
    <x v="37"/>
    <s v="IFRC"/>
    <m/>
    <x v="5"/>
    <m/>
    <s v="distributions"/>
    <s v="Tarps 2"/>
    <n v="35"/>
    <s v="Households"/>
    <x v="1"/>
    <d v="2015-03-22T00:00:00"/>
    <d v="2015-03-22T00:00:00"/>
    <d v="2015-03-22T00:00:00"/>
  </r>
  <r>
    <x v="0"/>
    <s v="VUT0105"/>
    <x v="30"/>
    <s v="VUT0105018"/>
    <s v="Makimae (Mataso - Matah Alam)"/>
    <s v="VUT0105018034"/>
    <m/>
    <e v="#N/A"/>
    <m/>
    <x v="37"/>
    <s v="IFRC"/>
    <m/>
    <x v="5"/>
    <m/>
    <s v="distributions"/>
    <s v="Blankets or Mats"/>
    <n v="20"/>
    <s v="Households"/>
    <x v="1"/>
    <d v="2015-03-22T00:00:00"/>
    <d v="2015-03-22T00:00:00"/>
    <d v="2015-03-22T00:00:00"/>
  </r>
  <r>
    <x v="0"/>
    <s v="VUT0105"/>
    <x v="30"/>
    <s v="VUT0105018"/>
    <s v="Makimae (Mataso - Matah Alam)"/>
    <s v="VUT0105018034"/>
    <m/>
    <e v="#N/A"/>
    <m/>
    <x v="37"/>
    <s v="IFRC"/>
    <m/>
    <x v="5"/>
    <m/>
    <s v="distributions"/>
    <s v="Kitchen Sets"/>
    <n v="20"/>
    <s v="Households"/>
    <x v="1"/>
    <d v="2015-03-22T00:00:00"/>
    <d v="2015-03-22T00:00:00"/>
    <d v="2015-03-22T00:00:00"/>
  </r>
  <r>
    <x v="0"/>
    <s v="VUT0105"/>
    <x v="30"/>
    <s v="VUT0105018"/>
    <s v="Makimae (Mataso - Matah Alam)"/>
    <s v="VUT0105018034"/>
    <m/>
    <e v="#N/A"/>
    <m/>
    <x v="37"/>
    <s v="IFRC"/>
    <m/>
    <x v="5"/>
    <m/>
    <s v="distributions"/>
    <s v="Tools"/>
    <n v="20"/>
    <s v="Households"/>
    <x v="1"/>
    <d v="2015-03-22T00:00:00"/>
    <d v="2015-03-22T00:00:00"/>
    <d v="2015-03-22T00:00:00"/>
  </r>
  <r>
    <x v="0"/>
    <s v="VUT0105"/>
    <x v="30"/>
    <s v="VUT0105018"/>
    <s v="Makimae (Mataso - Matah Alam)"/>
    <s v="VUT0105018034"/>
    <m/>
    <e v="#N/A"/>
    <m/>
    <x v="37"/>
    <s v="IFRC"/>
    <m/>
    <x v="5"/>
    <m/>
    <s v="distributions"/>
    <s v="Tarps 2"/>
    <n v="20"/>
    <s v="Households"/>
    <x v="1"/>
    <d v="2015-03-22T00:00:00"/>
    <d v="2015-03-22T00:00:00"/>
    <d v="2015-03-22T00:00:00"/>
  </r>
  <r>
    <x v="0"/>
    <s v="VUT0105"/>
    <x v="31"/>
    <s v="VUT0105065"/>
    <s v="Malorua (Moso)"/>
    <s v="VUT0105065026"/>
    <s v="Sunae"/>
    <s v="VUT01050650260974"/>
    <m/>
    <x v="37"/>
    <s v="IFRC"/>
    <m/>
    <x v="5"/>
    <m/>
    <s v="distributions"/>
    <s v="Blankets or Mats"/>
    <n v="16"/>
    <s v="Households"/>
    <x v="1"/>
    <d v="2015-03-26T00:00:00"/>
    <d v="2015-03-25T00:00:00"/>
    <d v="2015-03-28T00:00:00"/>
  </r>
  <r>
    <x v="0"/>
    <s v="VUT0105"/>
    <x v="31"/>
    <s v="VUT0105065"/>
    <s v="Malorua (Moso)"/>
    <s v="VUT0105065026"/>
    <s v="Sunae"/>
    <s v="VUT01050650260974"/>
    <m/>
    <x v="37"/>
    <s v="IFRC"/>
    <m/>
    <x v="5"/>
    <m/>
    <s v="distributions"/>
    <s v="Kitchen Sets"/>
    <n v="16"/>
    <s v="Households"/>
    <x v="1"/>
    <d v="2015-03-26T00:00:00"/>
    <d v="2015-03-25T00:00:00"/>
    <d v="2015-03-28T00:00:00"/>
  </r>
  <r>
    <x v="0"/>
    <s v="VUT0105"/>
    <x v="31"/>
    <s v="VUT0105065"/>
    <s v="Malorua (Moso)"/>
    <s v="VUT0105065026"/>
    <s v="Sunae"/>
    <s v="VUT01050650260974"/>
    <m/>
    <x v="37"/>
    <s v="IFRC"/>
    <m/>
    <x v="5"/>
    <m/>
    <s v="distributions"/>
    <s v="Tarps 2"/>
    <n v="16"/>
    <s v="Households"/>
    <x v="1"/>
    <d v="2015-03-26T00:00:00"/>
    <d v="2015-03-25T00:00:00"/>
    <d v="2015-03-28T00:00:00"/>
  </r>
  <r>
    <x v="0"/>
    <s v="VUT0105"/>
    <x v="31"/>
    <s v="VUT0105065"/>
    <s v="Malorua (Moso)"/>
    <s v="VUT0105065026"/>
    <s v="Tasiriki"/>
    <s v="VUT01030011063265"/>
    <m/>
    <x v="37"/>
    <s v="IFRC"/>
    <m/>
    <x v="5"/>
    <m/>
    <s v="distributions"/>
    <s v="Blankets or Mats"/>
    <n v="29"/>
    <s v="Households"/>
    <x v="0"/>
    <m/>
    <d v="2015-03-26T00:00:00"/>
    <d v="2015-03-29T00:00:00"/>
  </r>
  <r>
    <x v="0"/>
    <s v="VUT0105"/>
    <x v="31"/>
    <s v="VUT0105065"/>
    <s v="Malorua (Moso)"/>
    <s v="VUT0105065026"/>
    <s v="Tasiriki"/>
    <s v="VUT01030011063265"/>
    <m/>
    <x v="37"/>
    <s v="IFRC"/>
    <m/>
    <x v="5"/>
    <m/>
    <s v="distributions"/>
    <s v="Kitchen Sets"/>
    <n v="29"/>
    <s v="Households"/>
    <x v="0"/>
    <m/>
    <d v="2015-03-26T00:00:00"/>
    <d v="2015-03-29T00:00:00"/>
  </r>
  <r>
    <x v="0"/>
    <s v="VUT0105"/>
    <x v="31"/>
    <s v="VUT0105065"/>
    <s v="Malorua (Moso)"/>
    <s v="VUT0105065026"/>
    <s v="Tasiriki"/>
    <s v="VUT01030011063265"/>
    <m/>
    <x v="37"/>
    <s v="IFRC"/>
    <m/>
    <x v="5"/>
    <m/>
    <s v="distributions"/>
    <s v="Tools"/>
    <n v="29"/>
    <s v="Households"/>
    <x v="0"/>
    <m/>
    <d v="2015-03-26T00:00:00"/>
    <d v="2015-03-29T00:00:00"/>
  </r>
  <r>
    <x v="0"/>
    <s v="VUT0105"/>
    <x v="31"/>
    <s v="VUT0105065"/>
    <s v="Malorua (Moso)"/>
    <s v="VUT0105065026"/>
    <s v="Tasiriki"/>
    <s v="VUT01030011063265"/>
    <m/>
    <x v="37"/>
    <s v="IFRC"/>
    <m/>
    <x v="5"/>
    <m/>
    <s v="distributions"/>
    <s v="Tarps 2"/>
    <n v="29"/>
    <s v="Households"/>
    <x v="0"/>
    <m/>
    <d v="2015-03-26T00:00:00"/>
    <d v="2015-03-29T00:00:00"/>
  </r>
  <r>
    <x v="0"/>
    <s v="VUT0105"/>
    <x v="32"/>
    <s v="VUT0105068"/>
    <s v="Nguna (Nguna)"/>
    <s v="VUT0105068031"/>
    <m/>
    <e v="#N/A"/>
    <m/>
    <x v="37"/>
    <s v="IFRC"/>
    <m/>
    <x v="5"/>
    <m/>
    <s v="distributions"/>
    <s v="Blankets or Mats"/>
    <n v="300"/>
    <s v="Households"/>
    <x v="0"/>
    <m/>
    <d v="2015-03-24T00:00:00"/>
    <d v="2015-04-03T00:00:00"/>
  </r>
  <r>
    <x v="0"/>
    <s v="VUT0105"/>
    <x v="32"/>
    <s v="VUT0105068"/>
    <s v="Nguna (Nguna)"/>
    <s v="VUT0105068031"/>
    <m/>
    <e v="#N/A"/>
    <m/>
    <x v="37"/>
    <s v="IFRC"/>
    <m/>
    <x v="5"/>
    <m/>
    <s v="distributions"/>
    <s v="Kitchen Sets"/>
    <n v="300"/>
    <s v="Households"/>
    <x v="0"/>
    <m/>
    <d v="2015-03-24T00:00:00"/>
    <d v="2015-04-03T00:00:00"/>
  </r>
  <r>
    <x v="0"/>
    <s v="VUT0105"/>
    <x v="32"/>
    <s v="VUT0105068"/>
    <s v="Nguna (Nguna)"/>
    <s v="VUT0105068031"/>
    <m/>
    <e v="#N/A"/>
    <m/>
    <x v="37"/>
    <s v="IFRC"/>
    <m/>
    <x v="5"/>
    <m/>
    <s v="distributions"/>
    <s v="Tools"/>
    <n v="300"/>
    <s v="Households"/>
    <x v="0"/>
    <m/>
    <d v="2015-03-25T00:00:00"/>
    <d v="2015-04-03T00:00:00"/>
  </r>
  <r>
    <x v="0"/>
    <s v="VUT0105"/>
    <x v="32"/>
    <s v="VUT0105068"/>
    <s v="Nguna (Nguna)"/>
    <s v="VUT0105068031"/>
    <m/>
    <e v="#N/A"/>
    <m/>
    <x v="37"/>
    <s v="IFRC"/>
    <m/>
    <x v="5"/>
    <m/>
    <s v="distributions"/>
    <s v="Tarps 2"/>
    <n v="300"/>
    <s v="Households"/>
    <x v="0"/>
    <m/>
    <d v="2015-03-25T00:00:00"/>
    <d v="2015-04-03T00:00:00"/>
  </r>
  <r>
    <x v="0"/>
    <s v="VUT0105"/>
    <x v="33"/>
    <s v="VUT0105070"/>
    <s v="Nguna (Pele)"/>
    <s v="VUT0105070029"/>
    <s v="Launamoa"/>
    <s v="VUT01050700290984"/>
    <m/>
    <x v="37"/>
    <s v="IFRC"/>
    <m/>
    <x v="5"/>
    <m/>
    <s v="distributions"/>
    <s v="Blankets or Mats"/>
    <n v="20"/>
    <s v="Households"/>
    <x v="1"/>
    <d v="2015-03-26T00:00:00"/>
    <d v="2015-03-24T00:00:00"/>
    <d v="2015-03-25T00:00:00"/>
  </r>
  <r>
    <x v="0"/>
    <s v="VUT0105"/>
    <x v="33"/>
    <s v="VUT0105070"/>
    <s v="Nguna (Pele)"/>
    <s v="VUT0105070029"/>
    <s v="Launamoa"/>
    <s v="VUT01050700290984"/>
    <m/>
    <x v="37"/>
    <s v="IFRC"/>
    <m/>
    <x v="5"/>
    <m/>
    <s v="distributions"/>
    <s v="Kitchen Sets"/>
    <n v="20"/>
    <s v="Households"/>
    <x v="1"/>
    <d v="2015-03-26T00:00:00"/>
    <d v="2015-03-24T00:00:00"/>
    <d v="2015-03-25T00:00:00"/>
  </r>
  <r>
    <x v="0"/>
    <s v="VUT0105"/>
    <x v="33"/>
    <s v="VUT0105070"/>
    <s v="Nguna (Pele)"/>
    <s v="VUT0105070029"/>
    <s v="Launamoa"/>
    <s v="VUT01050700290984"/>
    <m/>
    <x v="37"/>
    <s v="IFRC"/>
    <m/>
    <x v="5"/>
    <m/>
    <s v="distributions"/>
    <s v="Tools"/>
    <n v="20"/>
    <s v="Households"/>
    <x v="1"/>
    <d v="2015-03-26T00:00:00"/>
    <d v="2015-03-25T00:00:00"/>
    <d v="2015-03-26T00:00:00"/>
  </r>
  <r>
    <x v="0"/>
    <s v="VUT0105"/>
    <x v="33"/>
    <s v="VUT0105070"/>
    <s v="Nguna (Pele)"/>
    <s v="VUT0105070029"/>
    <s v="Launamoa"/>
    <s v="VUT01050700290984"/>
    <m/>
    <x v="37"/>
    <s v="IFRC"/>
    <m/>
    <x v="5"/>
    <m/>
    <s v="distributions"/>
    <s v="Tarps 2"/>
    <n v="20"/>
    <s v="Households"/>
    <x v="1"/>
    <d v="2015-03-26T00:00:00"/>
    <d v="2015-03-25T00:00:00"/>
    <d v="2015-03-26T00:00:00"/>
  </r>
  <r>
    <x v="0"/>
    <s v="VUT0105"/>
    <x v="33"/>
    <s v="VUT0105070"/>
    <s v="Nguna (Pele)"/>
    <s v="VUT0105070029"/>
    <s v="Piliura"/>
    <s v="VUT01050700290982"/>
    <m/>
    <x v="37"/>
    <s v="IFRC"/>
    <m/>
    <x v="5"/>
    <m/>
    <s v="distributions"/>
    <s v="Blankets or Mats"/>
    <n v="6"/>
    <s v="Households"/>
    <x v="1"/>
    <d v="2015-03-26T00:00:00"/>
    <d v="2015-03-25T00:00:00"/>
    <d v="2015-03-26T00:00:00"/>
  </r>
  <r>
    <x v="0"/>
    <s v="VUT0105"/>
    <x v="33"/>
    <s v="VUT0105070"/>
    <s v="Nguna (Pele)"/>
    <s v="VUT0105070029"/>
    <s v="Piliura"/>
    <s v="VUT01050700290982"/>
    <m/>
    <x v="37"/>
    <s v="IFRC"/>
    <m/>
    <x v="5"/>
    <m/>
    <s v="distributions"/>
    <s v="Kitchen Sets"/>
    <n v="6"/>
    <s v="Households"/>
    <x v="1"/>
    <d v="2015-03-26T00:00:00"/>
    <d v="2015-03-25T00:00:00"/>
    <d v="2015-03-26T00:00:00"/>
  </r>
  <r>
    <x v="0"/>
    <s v="VUT0105"/>
    <x v="33"/>
    <s v="VUT0105070"/>
    <s v="Nguna (Pele)"/>
    <s v="VUT0105070029"/>
    <s v="Piliura"/>
    <s v="VUT01050700290982"/>
    <m/>
    <x v="37"/>
    <s v="IFRC"/>
    <m/>
    <x v="5"/>
    <m/>
    <s v="distributions"/>
    <s v="Tools"/>
    <n v="6"/>
    <s v="Households"/>
    <x v="1"/>
    <d v="2015-03-26T00:00:00"/>
    <d v="2015-03-25T00:00:00"/>
    <d v="2015-03-26T00:00:00"/>
  </r>
  <r>
    <x v="0"/>
    <s v="VUT0105"/>
    <x v="33"/>
    <s v="VUT0105070"/>
    <s v="Nguna (Pele)"/>
    <s v="VUT0105070029"/>
    <s v="Piliura"/>
    <s v="VUT01050700290982"/>
    <m/>
    <x v="37"/>
    <s v="IFRC"/>
    <m/>
    <x v="5"/>
    <m/>
    <s v="distributions"/>
    <s v="Tarps 2"/>
    <n v="6"/>
    <s v="Households"/>
    <x v="1"/>
    <d v="2015-03-26T00:00:00"/>
    <d v="2015-03-25T00:00:00"/>
    <d v="2015-03-26T00:00:00"/>
  </r>
  <r>
    <x v="0"/>
    <s v="VUT0105"/>
    <x v="33"/>
    <s v="VUT0105070"/>
    <s v="Nguna (Pele)"/>
    <s v="VUT0105070029"/>
    <s v="Worasifiu"/>
    <s v="VUT01050700290981"/>
    <m/>
    <x v="37"/>
    <s v="IFRC"/>
    <m/>
    <x v="5"/>
    <m/>
    <s v="distributions"/>
    <s v="Blankets or Mats"/>
    <n v="5"/>
    <s v="Households"/>
    <x v="1"/>
    <d v="2015-03-26T00:00:00"/>
    <d v="2015-03-25T00:00:00"/>
    <d v="2015-03-26T00:00:00"/>
  </r>
  <r>
    <x v="0"/>
    <s v="VUT0105"/>
    <x v="33"/>
    <s v="VUT0105070"/>
    <s v="Nguna (Pele)"/>
    <s v="VUT0105070029"/>
    <s v="Worasifiu"/>
    <s v="VUT01050700290981"/>
    <m/>
    <x v="37"/>
    <s v="IFRC"/>
    <m/>
    <x v="5"/>
    <m/>
    <s v="distributions"/>
    <s v="Kitchen Sets"/>
    <n v="5"/>
    <s v="Households"/>
    <x v="1"/>
    <d v="2015-03-26T00:00:00"/>
    <d v="2015-03-25T00:00:00"/>
    <d v="2015-03-26T00:00:00"/>
  </r>
  <r>
    <x v="0"/>
    <s v="VUT0105"/>
    <x v="33"/>
    <s v="VUT0105070"/>
    <s v="Nguna (Pele)"/>
    <s v="VUT0105070029"/>
    <s v="Worasifiu"/>
    <s v="VUT01050700290981"/>
    <m/>
    <x v="37"/>
    <s v="IFRC"/>
    <m/>
    <x v="5"/>
    <m/>
    <s v="distributions"/>
    <s v="Tools"/>
    <n v="5"/>
    <s v="Households"/>
    <x v="1"/>
    <d v="2015-03-26T00:00:00"/>
    <d v="2015-03-25T00:00:00"/>
    <d v="2015-03-26T00:00:00"/>
  </r>
  <r>
    <x v="0"/>
    <s v="VUT0105"/>
    <x v="33"/>
    <s v="VUT0105070"/>
    <s v="Nguna (Pele)"/>
    <s v="VUT0105070029"/>
    <s v="Worasifiu"/>
    <s v="VUT01050700290981"/>
    <m/>
    <x v="37"/>
    <s v="IFRC"/>
    <m/>
    <x v="5"/>
    <m/>
    <s v="distributions"/>
    <s v="Tarps 2"/>
    <n v="5"/>
    <s v="Households"/>
    <x v="1"/>
    <d v="2015-03-26T00:00:00"/>
    <d v="2015-03-25T00:00:00"/>
    <d v="2015-03-26T00:00:00"/>
  </r>
  <r>
    <x v="0"/>
    <s v="VUT0105"/>
    <x v="33"/>
    <s v="VUT0105070"/>
    <s v="Nguna (Pele)"/>
    <s v="VUT0105070029"/>
    <s v="Worearu"/>
    <s v="VUT01050700290991"/>
    <m/>
    <x v="37"/>
    <s v="IFRC"/>
    <m/>
    <x v="5"/>
    <m/>
    <s v="distributions"/>
    <s v="Blankets or Mats"/>
    <n v="2"/>
    <s v="Households"/>
    <x v="1"/>
    <d v="2015-03-26T00:00:00"/>
    <d v="2015-03-25T00:00:00"/>
    <d v="2015-03-26T00:00:00"/>
  </r>
  <r>
    <x v="0"/>
    <s v="VUT0105"/>
    <x v="33"/>
    <s v="VUT0105070"/>
    <s v="Nguna (Pele)"/>
    <s v="VUT0105070029"/>
    <s v="Worearu"/>
    <s v="VUT01050700290991"/>
    <m/>
    <x v="37"/>
    <s v="IFRC"/>
    <m/>
    <x v="5"/>
    <m/>
    <s v="distributions"/>
    <s v="Kitchen Sets"/>
    <n v="2"/>
    <s v="Households"/>
    <x v="1"/>
    <d v="2015-03-26T00:00:00"/>
    <d v="2015-03-25T00:00:00"/>
    <d v="2015-03-26T00:00:00"/>
  </r>
  <r>
    <x v="0"/>
    <s v="VUT0105"/>
    <x v="33"/>
    <s v="VUT0105070"/>
    <s v="Nguna (Pele)"/>
    <s v="VUT0105070029"/>
    <s v="Worearu"/>
    <s v="VUT01050700290991"/>
    <m/>
    <x v="37"/>
    <s v="IFRC"/>
    <m/>
    <x v="5"/>
    <m/>
    <s v="distributions"/>
    <s v="Tools"/>
    <n v="2"/>
    <s v="Households"/>
    <x v="1"/>
    <d v="2015-03-26T00:00:00"/>
    <d v="2015-03-25T00:00:00"/>
    <d v="2015-03-26T00:00:00"/>
  </r>
  <r>
    <x v="0"/>
    <s v="VUT0105"/>
    <x v="33"/>
    <s v="VUT0105070"/>
    <s v="Nguna (Pele)"/>
    <s v="VUT0105070029"/>
    <s v="Worearu"/>
    <s v="VUT01050700290991"/>
    <m/>
    <x v="37"/>
    <s v="IFRC"/>
    <m/>
    <x v="5"/>
    <m/>
    <s v="distributions"/>
    <s v="Tarps 2"/>
    <n v="2"/>
    <s v="Households"/>
    <x v="1"/>
    <d v="2015-03-26T00:00:00"/>
    <d v="2015-03-25T00:00:00"/>
    <d v="2015-03-26T00:00:00"/>
  </r>
  <r>
    <x v="0"/>
    <s v="VUT0105"/>
    <x v="4"/>
    <s v="VUT0105071"/>
    <s v="Port Vila (Port Vila)"/>
    <s v="VUT0105071017"/>
    <s v="Fres Wota"/>
    <s v="VUT01050710170857"/>
    <m/>
    <x v="37"/>
    <s v="IFRC"/>
    <m/>
    <x v="5"/>
    <m/>
    <s v="distributions"/>
    <s v="Tarps 1"/>
    <n v="41"/>
    <s v="Households"/>
    <x v="1"/>
    <d v="2015-03-26T00:00:00"/>
    <d v="2015-03-24T00:00:00"/>
    <d v="2015-03-30T00:00:00"/>
  </r>
  <r>
    <x v="0"/>
    <m/>
    <x v="4"/>
    <m/>
    <s v="Port Vila (Port Vila)"/>
    <m/>
    <s v="Fres Wota"/>
    <m/>
    <m/>
    <x v="37"/>
    <s v="IFRC"/>
    <m/>
    <x v="5"/>
    <m/>
    <s v="distributions"/>
    <s v="Tarps 2"/>
    <n v="120"/>
    <s v="Households"/>
    <x v="1"/>
    <d v="2015-03-26T00:00:00"/>
    <d v="2015-03-24T00:00:00"/>
    <d v="2015-03-30T00:00:00"/>
  </r>
  <r>
    <x v="0"/>
    <m/>
    <x v="34"/>
    <m/>
    <s v="Ifira (Ifira)"/>
    <m/>
    <s v="Ifira"/>
    <m/>
    <m/>
    <x v="37"/>
    <s v="IFRC"/>
    <m/>
    <x v="5"/>
    <m/>
    <s v="distributions"/>
    <s v="Tarps 2"/>
    <n v="10"/>
    <s v="Households"/>
    <x v="1"/>
    <d v="2015-03-28T00:00:00"/>
    <d v="2015-03-28T00:00:00"/>
    <d v="2015-03-28T00:00:00"/>
  </r>
  <r>
    <x v="0"/>
    <m/>
    <x v="34"/>
    <m/>
    <s v="Ifira (Ifira)"/>
    <m/>
    <s v="Ifira"/>
    <m/>
    <m/>
    <x v="37"/>
    <s v="IFRC"/>
    <m/>
    <x v="5"/>
    <m/>
    <s v="distributions"/>
    <s v="Tarps 1"/>
    <n v="26"/>
    <s v="Households"/>
    <x v="1"/>
    <d v="2015-03-28T00:00:00"/>
    <d v="2015-03-28T00:00:00"/>
    <d v="2015-03-28T00:00:00"/>
  </r>
  <r>
    <x v="0"/>
    <s v="VUT0105"/>
    <x v="4"/>
    <s v="VUT0105071"/>
    <s v="Port Vila (Port Vila)"/>
    <s v="VUT0105071017"/>
    <m/>
    <e v="#N/A"/>
    <m/>
    <x v="37"/>
    <s v="IFRC"/>
    <m/>
    <x v="5"/>
    <m/>
    <s v="distributions"/>
    <s v="Blankets or Mats"/>
    <n v="921"/>
    <s v="Households"/>
    <x v="0"/>
    <m/>
    <d v="2015-03-25T00:00:00"/>
    <d v="2015-04-05T00:00:00"/>
  </r>
  <r>
    <x v="0"/>
    <s v="VUT0105"/>
    <x v="4"/>
    <s v="VUT0105071"/>
    <s v="Port Vila (Port Vila)"/>
    <s v="VUT0105071017"/>
    <m/>
    <e v="#N/A"/>
    <m/>
    <x v="37"/>
    <s v="IFRC"/>
    <m/>
    <x v="5"/>
    <m/>
    <s v="distributions"/>
    <s v="Kitchen Sets"/>
    <n v="1000"/>
    <s v="Households"/>
    <x v="0"/>
    <m/>
    <d v="2015-03-25T00:00:00"/>
    <d v="2015-04-05T00:00:00"/>
  </r>
  <r>
    <x v="0"/>
    <s v="VUT0105"/>
    <x v="4"/>
    <s v="VUT0105071"/>
    <s v="Port Vila (Port Vila)"/>
    <s v="VUT0105071017"/>
    <m/>
    <e v="#N/A"/>
    <s v="evacuation centres"/>
    <x v="37"/>
    <s v="IFRC"/>
    <m/>
    <x v="5"/>
    <m/>
    <s v="distributions"/>
    <s v="Tarps 2"/>
    <n v="14"/>
    <s v="Households"/>
    <x v="1"/>
    <d v="2015-03-25T00:00:00"/>
    <d v="2015-03-24T00:00:00"/>
    <d v="2015-03-30T00:00:00"/>
  </r>
  <r>
    <x v="0"/>
    <s v="VUT0106"/>
    <x v="4"/>
    <s v="VUT0105072"/>
    <s v="Port Vila (Port Vila)"/>
    <s v="VUT0105071018"/>
    <m/>
    <e v="#N/A"/>
    <s v="Paama"/>
    <x v="37"/>
    <s v="IFRC"/>
    <m/>
    <x v="5"/>
    <m/>
    <s v="distributions"/>
    <s v="Tarps 2"/>
    <n v="34"/>
    <s v="Households"/>
    <x v="1"/>
    <d v="2015-03-30T00:00:00"/>
    <d v="2015-03-30T00:00:00"/>
    <d v="2015-03-30T00:00:00"/>
  </r>
  <r>
    <x v="0"/>
    <s v="VUT0107"/>
    <x v="4"/>
    <s v="VUT0105073"/>
    <s v="Port Vila (Port Vila)"/>
    <s v="VUT0105071019"/>
    <m/>
    <e v="#N/A"/>
    <s v="Puninga"/>
    <x v="37"/>
    <s v="IFRC"/>
    <m/>
    <x v="5"/>
    <m/>
    <s v="distributions"/>
    <s v="Tarps 2"/>
    <n v="45"/>
    <s v="Households"/>
    <x v="1"/>
    <d v="2015-03-30T00:00:00"/>
    <d v="2015-03-30T00:00:00"/>
    <d v="2015-03-30T00:00:00"/>
  </r>
  <r>
    <x v="0"/>
    <s v="VUT0108"/>
    <x v="4"/>
    <s v="VUT0105074"/>
    <s v="Port Vila (Port Vila)"/>
    <s v="VUT0105071020"/>
    <m/>
    <e v="#N/A"/>
    <s v="Paama"/>
    <x v="37"/>
    <s v="IFRC"/>
    <m/>
    <x v="5"/>
    <m/>
    <s v="distributions"/>
    <s v="Blankets or Mats"/>
    <n v="34"/>
    <s v="Households"/>
    <x v="1"/>
    <d v="2015-03-30T00:00:00"/>
    <d v="2015-03-30T00:00:00"/>
    <d v="2015-03-30T00:00:00"/>
  </r>
  <r>
    <x v="0"/>
    <s v="VUT0109"/>
    <x v="4"/>
    <s v="VUT0105075"/>
    <s v="Port Vila (Port Vila)"/>
    <s v="VUT0105071021"/>
    <m/>
    <e v="#N/A"/>
    <s v="Puninga"/>
    <x v="37"/>
    <s v="IFRC"/>
    <m/>
    <x v="5"/>
    <m/>
    <s v="distributions"/>
    <s v="Blankets or Mats"/>
    <n v="45"/>
    <s v="Households"/>
    <x v="1"/>
    <d v="2015-03-30T00:00:00"/>
    <d v="2015-03-30T00:00:00"/>
    <d v="2015-03-30T00:00:00"/>
  </r>
  <r>
    <x v="0"/>
    <s v="VUT0110"/>
    <x v="4"/>
    <s v="VUT0105076"/>
    <s v="Port Vila (Port Vila)"/>
    <s v="VUT0105071022"/>
    <m/>
    <e v="#N/A"/>
    <m/>
    <x v="37"/>
    <s v="IFRC"/>
    <m/>
    <x v="5"/>
    <m/>
    <s v="distributions"/>
    <s v="Tarps 2"/>
    <n v="96"/>
    <s v="Households"/>
    <x v="1"/>
    <d v="2015-03-27T00:00:00"/>
    <d v="2015-03-23T00:00:00"/>
    <d v="2015-03-30T00:00:00"/>
  </r>
  <r>
    <x v="0"/>
    <s v="VUT0111"/>
    <x v="4"/>
    <s v="VUT0105077"/>
    <s v="Port Vila (Port Vila)"/>
    <s v="VUT0105071023"/>
    <m/>
    <e v="#N/A"/>
    <m/>
    <x v="37"/>
    <s v="IFRC"/>
    <m/>
    <x v="5"/>
    <m/>
    <s v="distributions"/>
    <s v="Tarps 1"/>
    <n v="262"/>
    <s v="Households"/>
    <x v="1"/>
    <d v="2015-03-27T00:00:00"/>
    <d v="2015-03-23T00:00:00"/>
    <d v="2015-03-30T00:00:00"/>
  </r>
  <r>
    <x v="0"/>
    <s v="VUT0105"/>
    <x v="19"/>
    <s v="VUT0105083"/>
    <s v="Tongariki (Tongariki)"/>
    <s v="VUT0105083038"/>
    <m/>
    <e v="#N/A"/>
    <m/>
    <x v="37"/>
    <s v="IFRC"/>
    <m/>
    <x v="5"/>
    <m/>
    <s v="distributions"/>
    <s v="Blankets or Mats"/>
    <n v="55"/>
    <s v="Households"/>
    <x v="1"/>
    <d v="2015-03-22T00:00:00"/>
    <d v="2015-03-22T00:00:00"/>
    <d v="2015-03-22T00:00:00"/>
  </r>
  <r>
    <x v="0"/>
    <s v="VUT0105"/>
    <x v="19"/>
    <s v="VUT0105083"/>
    <s v="Tongariki (Tongariki)"/>
    <s v="VUT0105083038"/>
    <m/>
    <e v="#N/A"/>
    <m/>
    <x v="37"/>
    <s v="IFRC"/>
    <m/>
    <x v="5"/>
    <m/>
    <s v="distributions"/>
    <s v="Kitchen Sets"/>
    <n v="55"/>
    <s v="Households"/>
    <x v="1"/>
    <d v="2015-03-22T00:00:00"/>
    <d v="2015-03-22T00:00:00"/>
    <d v="2015-03-22T00:00:00"/>
  </r>
  <r>
    <x v="0"/>
    <s v="VUT0105"/>
    <x v="19"/>
    <s v="VUT0105083"/>
    <s v="Tongariki (Tongariki)"/>
    <s v="VUT0105083038"/>
    <m/>
    <e v="#N/A"/>
    <m/>
    <x v="37"/>
    <s v="IFRC"/>
    <m/>
    <x v="5"/>
    <m/>
    <s v="distributions"/>
    <s v="Tools"/>
    <n v="55"/>
    <s v="Households"/>
    <x v="1"/>
    <d v="2015-03-22T00:00:00"/>
    <d v="2015-03-22T00:00:00"/>
    <d v="2015-03-22T00:00:00"/>
  </r>
  <r>
    <x v="0"/>
    <s v="VUT0105"/>
    <x v="19"/>
    <s v="VUT0105083"/>
    <s v="Tongariki (Tongariki)"/>
    <s v="VUT0105083038"/>
    <m/>
    <e v="#N/A"/>
    <m/>
    <x v="37"/>
    <s v="IFRC"/>
    <m/>
    <x v="5"/>
    <m/>
    <s v="distributions"/>
    <s v="Tarps 2"/>
    <n v="55"/>
    <s v="Households"/>
    <x v="1"/>
    <d v="2015-03-22T00:00:00"/>
    <d v="2015-03-22T00:00:00"/>
    <d v="2015-03-22T00:00:00"/>
  </r>
  <r>
    <x v="0"/>
    <s v="VUT0105"/>
    <x v="11"/>
    <s v="VUT0105026"/>
    <s v="North Tongoa (Tongoa)"/>
    <s v="VUT0105026040"/>
    <m/>
    <e v="#N/A"/>
    <m/>
    <x v="37"/>
    <s v="IFRC"/>
    <m/>
    <x v="5"/>
    <m/>
    <s v="distributions"/>
    <s v="Blankets or Mats"/>
    <n v="102"/>
    <s v="Households"/>
    <x v="1"/>
    <d v="2015-03-23T00:00:00"/>
    <d v="2015-03-23T00:00:00"/>
    <d v="2015-03-23T00:00:00"/>
  </r>
  <r>
    <x v="0"/>
    <s v="VUT0105"/>
    <x v="11"/>
    <s v="VUT0105026"/>
    <s v="North Tongoa (Tongoa)"/>
    <s v="VUT0105026040"/>
    <m/>
    <e v="#N/A"/>
    <m/>
    <x v="37"/>
    <s v="IFRC"/>
    <m/>
    <x v="5"/>
    <m/>
    <s v="distributions"/>
    <s v="Kitchen Sets"/>
    <n v="102"/>
    <s v="Households"/>
    <x v="1"/>
    <d v="2015-03-23T00:00:00"/>
    <d v="2015-03-23T00:00:00"/>
    <d v="2015-03-23T00:00:00"/>
  </r>
  <r>
    <x v="0"/>
    <s v="VUT0106"/>
    <x v="11"/>
    <s v="VUT0105027"/>
    <s v="North Tongoa (Tongoa)"/>
    <s v="VUT0105026040"/>
    <m/>
    <e v="#N/A"/>
    <m/>
    <x v="37"/>
    <s v="IFRC"/>
    <m/>
    <x v="5"/>
    <m/>
    <s v="distributions"/>
    <s v="Tools"/>
    <n v="111"/>
    <s v="Households"/>
    <x v="1"/>
    <d v="2015-03-23T00:00:00"/>
    <d v="2015-03-23T00:00:00"/>
    <d v="2015-03-23T00:00:00"/>
  </r>
  <r>
    <x v="0"/>
    <s v="VUT0105"/>
    <x v="11"/>
    <s v="VUT0105026"/>
    <s v="North Tongoa (Tongoa)"/>
    <s v="VUT0105026041"/>
    <m/>
    <e v="#N/A"/>
    <m/>
    <x v="37"/>
    <s v="IFRC"/>
    <m/>
    <x v="5"/>
    <m/>
    <s v="distributions"/>
    <s v="Tarps 1"/>
    <n v="20"/>
    <s v="Households"/>
    <x v="1"/>
    <d v="2015-03-23T00:00:00"/>
    <d v="2015-03-23T00:00:00"/>
    <d v="2015-03-23T00:00:00"/>
  </r>
  <r>
    <x v="0"/>
    <s v="VUT0105"/>
    <x v="11"/>
    <s v="VUT0105026"/>
    <s v="North Tongoa (Tongoa)"/>
    <s v="VUT0105026040"/>
    <m/>
    <e v="#N/A"/>
    <m/>
    <x v="37"/>
    <s v="IFRC"/>
    <m/>
    <x v="5"/>
    <m/>
    <s v="distributions"/>
    <s v="Tarps 2"/>
    <n v="90"/>
    <s v="Households"/>
    <x v="1"/>
    <d v="2015-03-23T00:00:00"/>
    <d v="2015-03-23T00:00:00"/>
    <d v="2015-03-23T00:00:00"/>
  </r>
  <r>
    <x v="1"/>
    <s v="VUT0106"/>
    <x v="2"/>
    <s v="VUT0106023"/>
    <m/>
    <e v="#N/A"/>
    <m/>
    <e v="#N/A"/>
    <s v="Lenakel Hospital"/>
    <x v="40"/>
    <m/>
    <m/>
    <x v="6"/>
    <m/>
    <s v="Repair damaged hospital water system"/>
    <m/>
    <m/>
    <m/>
    <x v="0"/>
    <m/>
    <m/>
    <m/>
  </r>
  <r>
    <x v="0"/>
    <s v="VUT0105"/>
    <x v="4"/>
    <s v="VUT0105071"/>
    <s v="Port Vila (Port Vila)"/>
    <s v="VUT0105071017"/>
    <m/>
    <e v="#N/A"/>
    <s v="Dumbea Hall"/>
    <x v="7"/>
    <m/>
    <m/>
    <x v="6"/>
    <m/>
    <s v="Distribution of Hygience kits"/>
    <s v="51 hygiene kits"/>
    <n v="51"/>
    <s v="Households"/>
    <x v="1"/>
    <m/>
    <d v="2015-03-20T00:00:00"/>
    <m/>
  </r>
  <r>
    <x v="0"/>
    <s v="VUT0105"/>
    <x v="17"/>
    <s v="VUT0105015"/>
    <m/>
    <e v="#N/A"/>
    <m/>
    <e v="#N/A"/>
    <m/>
    <x v="1"/>
    <m/>
    <m/>
    <x v="6"/>
    <m/>
    <s v="Distribution"/>
    <s v="5000lt water"/>
    <m/>
    <m/>
    <x v="1"/>
    <d v="2015-03-19T00:00:00"/>
    <m/>
    <m/>
  </r>
  <r>
    <x v="0"/>
    <s v="VUT0105"/>
    <x v="16"/>
    <s v="VUT0105006"/>
    <s v="Makimae (Emae)"/>
    <s v="VUT0105006036"/>
    <m/>
    <e v="#N/A"/>
    <m/>
    <x v="37"/>
    <s v="IFRC"/>
    <m/>
    <x v="6"/>
    <m/>
    <s v="distributions"/>
    <s v="hygiene kit"/>
    <n v="150"/>
    <s v="Households"/>
    <x v="1"/>
    <d v="2015-03-23T00:00:00"/>
    <d v="2015-03-23T00:00:00"/>
    <d v="2015-03-23T00:00:00"/>
  </r>
  <r>
    <x v="0"/>
    <s v="VUT0105"/>
    <x v="11"/>
    <s v="VUT0105026"/>
    <s v="North Tongoa (Tongoa)"/>
    <s v="VUT0105026040"/>
    <m/>
    <e v="#N/A"/>
    <m/>
    <x v="37"/>
    <s v="IFRC"/>
    <m/>
    <x v="6"/>
    <m/>
    <s v="distributions"/>
    <s v="hygiene kit"/>
    <n v="110"/>
    <s v="Households"/>
    <x v="1"/>
    <d v="2015-03-23T00:00:00"/>
    <d v="2015-03-23T00:00:00"/>
    <d v="2015-03-23T00:00:00"/>
  </r>
  <r>
    <x v="0"/>
    <s v="VUT0105"/>
    <x v="19"/>
    <s v="VUT0105083"/>
    <s v="Tongariki (Tongariki)"/>
    <s v="VUT0105083038"/>
    <m/>
    <e v="#N/A"/>
    <m/>
    <x v="37"/>
    <s v="IFRC"/>
    <m/>
    <x v="6"/>
    <m/>
    <s v="distributions"/>
    <s v="hygiene kit"/>
    <n v="55"/>
    <s v="Households"/>
    <x v="1"/>
    <d v="2015-03-22T00:00:00"/>
    <d v="2015-03-22T00:00:00"/>
    <d v="2015-03-22T00:00:00"/>
  </r>
  <r>
    <x v="0"/>
    <s v="VUT0105"/>
    <x v="28"/>
    <s v="VUT0105039"/>
    <s v="Emau (Emau)"/>
    <s v="VUT0105039030"/>
    <m/>
    <e v="#N/A"/>
    <m/>
    <x v="37"/>
    <s v="IFRC"/>
    <m/>
    <x v="6"/>
    <m/>
    <s v="distributions"/>
    <s v="hygiene kit"/>
    <n v="34"/>
    <s v="Households"/>
    <x v="1"/>
    <m/>
    <d v="2015-03-24T00:00:00"/>
    <d v="2015-03-25T00:00:00"/>
  </r>
  <r>
    <x v="0"/>
    <s v="VUT0105"/>
    <x v="17"/>
    <s v="VUT0105015"/>
    <s v="Makimae (Makira)"/>
    <s v="VUT0105015035"/>
    <m/>
    <e v="#N/A"/>
    <m/>
    <x v="37"/>
    <s v="IFRC"/>
    <m/>
    <x v="6"/>
    <m/>
    <s v="distributions"/>
    <s v="hygiene kit"/>
    <n v="31"/>
    <s v="Households"/>
    <x v="1"/>
    <d v="2015-03-22T00:00:00"/>
    <d v="2015-03-22T00:00:00"/>
    <d v="2015-03-22T00:00:00"/>
  </r>
  <r>
    <x v="0"/>
    <s v="VUT0105"/>
    <x v="18"/>
    <s v="VUT0105037"/>
    <s v="Tongariki (Buninga)"/>
    <s v="VUT0105037037"/>
    <m/>
    <e v="#N/A"/>
    <m/>
    <x v="37"/>
    <s v="IFRC"/>
    <m/>
    <x v="6"/>
    <m/>
    <s v="distributions"/>
    <s v="hygiene kit"/>
    <n v="23"/>
    <s v="Households"/>
    <x v="1"/>
    <d v="2015-03-22T00:00:00"/>
    <d v="2015-03-22T00:00:00"/>
    <d v="2015-03-22T00:00:00"/>
  </r>
  <r>
    <x v="0"/>
    <s v="VUT0105"/>
    <x v="30"/>
    <s v="VUT0105018"/>
    <s v="Makimae (Mataso - Matah Alam)"/>
    <s v="VUT0105018034"/>
    <m/>
    <e v="#N/A"/>
    <m/>
    <x v="37"/>
    <s v="IFRC"/>
    <m/>
    <x v="6"/>
    <m/>
    <s v="distributions"/>
    <s v="hygiene kit"/>
    <n v="20"/>
    <s v="Households"/>
    <x v="1"/>
    <d v="2015-03-22T00:00:00"/>
    <d v="2015-03-22T00:00:00"/>
    <d v="2015-03-22T00:00:00"/>
  </r>
  <r>
    <x v="0"/>
    <s v="VUT0105"/>
    <x v="28"/>
    <s v="VUT0105039"/>
    <s v="Emau (Emau)"/>
    <s v="VUT0105039030"/>
    <s v="Laosake"/>
    <s v="VUT01050390300986"/>
    <m/>
    <x v="37"/>
    <s v="IFRC"/>
    <m/>
    <x v="6"/>
    <m/>
    <s v="distributions"/>
    <s v="hygiene kit"/>
    <n v="15"/>
    <s v="Households"/>
    <x v="1"/>
    <d v="2015-03-25T00:00:00"/>
    <d v="2015-03-24T00:00:00"/>
    <d v="2015-03-26T00:00:00"/>
  </r>
  <r>
    <x v="0"/>
    <s v="VUT0105"/>
    <x v="28"/>
    <s v="VUT0105039"/>
    <s v="Emau (Emau)"/>
    <s v="VUT0105039030"/>
    <s v="Mangarongo"/>
    <s v="VUT01050390300999"/>
    <m/>
    <x v="37"/>
    <s v="IFRC"/>
    <m/>
    <x v="6"/>
    <m/>
    <s v="distributions"/>
    <s v="hygiene kit"/>
    <n v="20"/>
    <s v="Households"/>
    <x v="1"/>
    <d v="2015-03-25T00:00:00"/>
    <d v="2015-03-24T00:00:00"/>
    <d v="2015-03-26T00:00:00"/>
  </r>
  <r>
    <x v="0"/>
    <s v="VUT0105"/>
    <x v="28"/>
    <s v="VUT0105039"/>
    <s v="Emau (Emau)"/>
    <s v="VUT0105039030"/>
    <s v="Mapua"/>
    <s v="VUT01050390301000"/>
    <m/>
    <x v="37"/>
    <s v="IFRC"/>
    <m/>
    <x v="6"/>
    <m/>
    <s v="distributions"/>
    <s v="hygiene kit"/>
    <n v="20"/>
    <s v="Households"/>
    <x v="1"/>
    <d v="2015-03-25T00:00:00"/>
    <d v="2015-03-24T00:00:00"/>
    <d v="2015-03-26T00:00:00"/>
  </r>
  <r>
    <x v="0"/>
    <s v="VUT0105"/>
    <x v="28"/>
    <s v="VUT0105039"/>
    <s v="Emau (Emau)"/>
    <s v="VUT0105039030"/>
    <s v="Marow"/>
    <s v="VUT01050390300994"/>
    <m/>
    <x v="37"/>
    <s v="IFRC"/>
    <m/>
    <x v="6"/>
    <m/>
    <s v="distributions"/>
    <s v="hygiene kit"/>
    <n v="34"/>
    <s v="Households"/>
    <x v="1"/>
    <d v="2015-03-25T00:00:00"/>
    <d v="2015-03-24T00:00:00"/>
    <d v="2015-03-26T00:00:00"/>
  </r>
  <r>
    <x v="0"/>
    <s v="VUT0105"/>
    <x v="28"/>
    <s v="VUT0105039"/>
    <s v="Emau (Emau)"/>
    <s v="VUT0105039030"/>
    <s v="Ngurua"/>
    <s v="VUT01050390300989"/>
    <m/>
    <x v="37"/>
    <s v="IFRC"/>
    <m/>
    <x v="6"/>
    <m/>
    <s v="distributions"/>
    <s v="hygiene kit"/>
    <n v="20"/>
    <s v="Households"/>
    <x v="1"/>
    <d v="2015-03-25T00:00:00"/>
    <d v="2015-03-24T00:00:00"/>
    <d v="2015-03-26T00:00:00"/>
  </r>
  <r>
    <x v="0"/>
    <s v="VUT0105"/>
    <x v="28"/>
    <s v="VUT0105039"/>
    <s v="Emau (Emau)"/>
    <s v="VUT0105039030"/>
    <s v="Wiana"/>
    <s v="VUT01050390300985"/>
    <m/>
    <x v="37"/>
    <s v="IFRC"/>
    <m/>
    <x v="6"/>
    <m/>
    <s v="distributions"/>
    <s v="hygiene kit"/>
    <n v="20"/>
    <s v="Households"/>
    <x v="1"/>
    <d v="2015-03-26T00:00:00"/>
    <d v="2015-03-24T00:00:00"/>
    <d v="2015-03-26T00:00:00"/>
  </r>
  <r>
    <x v="0"/>
    <s v="VUT0105"/>
    <x v="17"/>
    <s v="VUT0105015"/>
    <s v="Makimae (Makira)"/>
    <s v="VUT0105015035"/>
    <m/>
    <e v="#N/A"/>
    <m/>
    <x v="37"/>
    <s v="IFRC"/>
    <m/>
    <x v="6"/>
    <m/>
    <s v="distributions"/>
    <s v="hygiene kit"/>
    <n v="31"/>
    <s v="Households"/>
    <x v="1"/>
    <d v="2015-03-22T00:00:00"/>
    <d v="2015-03-22T00:00:00"/>
    <d v="2015-03-22T00:00:00"/>
  </r>
  <r>
    <x v="0"/>
    <s v="VUT0105"/>
    <x v="30"/>
    <s v="VUT0105018"/>
    <s v="Makimae (Mataso - Matah Alam)"/>
    <s v="VUT0105018034"/>
    <m/>
    <e v="#N/A"/>
    <m/>
    <x v="37"/>
    <s v="IFRC"/>
    <m/>
    <x v="6"/>
    <m/>
    <s v="distributions"/>
    <s v="hygiene kit"/>
    <n v="20"/>
    <s v="Households"/>
    <x v="1"/>
    <d v="2015-03-22T00:00:00"/>
    <d v="2015-03-22T00:00:00"/>
    <d v="2015-03-22T00:00:00"/>
  </r>
  <r>
    <x v="0"/>
    <s v="VUT0105"/>
    <x v="31"/>
    <s v="VUT0105065"/>
    <s v="Malorua (Moso)"/>
    <s v="VUT0105065026"/>
    <s v="Sunae"/>
    <s v="VUT01050650260974"/>
    <m/>
    <x v="37"/>
    <s v="IFRC"/>
    <m/>
    <x v="6"/>
    <m/>
    <s v="distributions"/>
    <s v="hygiene kit"/>
    <n v="16"/>
    <s v="Households"/>
    <x v="1"/>
    <d v="2015-03-26T00:00:00"/>
    <d v="2015-03-24T00:00:00"/>
    <d v="2015-03-28T00:00:00"/>
  </r>
  <r>
    <x v="0"/>
    <s v="VUT0105"/>
    <x v="33"/>
    <s v="VUT0105070"/>
    <s v="Nguna (Pele)"/>
    <s v="VUT0105070029"/>
    <s v="Launamoa"/>
    <s v="VUT01050700290984"/>
    <m/>
    <x v="37"/>
    <s v="IFRC"/>
    <m/>
    <x v="6"/>
    <m/>
    <s v="distributions"/>
    <s v="hygiene kit"/>
    <n v="20"/>
    <s v="Households"/>
    <x v="1"/>
    <d v="2015-03-26T00:00:00"/>
    <d v="2015-03-24T00:00:00"/>
    <d v="2015-03-25T00:00:00"/>
  </r>
  <r>
    <x v="0"/>
    <s v="VUT0105"/>
    <x v="33"/>
    <s v="VUT0105070"/>
    <s v="Nguna (Pele)"/>
    <s v="VUT0105070029"/>
    <s v="Piliura"/>
    <s v="VUT01050700290982"/>
    <m/>
    <x v="37"/>
    <s v="IFRC"/>
    <m/>
    <x v="6"/>
    <m/>
    <s v="distributions"/>
    <s v="hygiene kit"/>
    <n v="5"/>
    <s v="Households"/>
    <x v="1"/>
    <d v="2015-03-26T00:00:00"/>
    <d v="2015-03-25T00:00:00"/>
    <d v="2015-03-26T00:00:00"/>
  </r>
  <r>
    <x v="0"/>
    <s v="VUT0105"/>
    <x v="33"/>
    <s v="VUT0105070"/>
    <s v="Nguna (Pele)"/>
    <s v="VUT0105070029"/>
    <s v="Worasifiu"/>
    <s v="VUT01050700290981"/>
    <m/>
    <x v="37"/>
    <s v="IFRC"/>
    <m/>
    <x v="6"/>
    <m/>
    <s v="distributions"/>
    <s v="hygiene kit"/>
    <n v="6"/>
    <s v="Households"/>
    <x v="1"/>
    <d v="2015-03-26T00:00:00"/>
    <d v="2015-03-25T00:00:00"/>
    <d v="2015-03-26T00:00:00"/>
  </r>
  <r>
    <x v="0"/>
    <s v="VUT0105"/>
    <x v="33"/>
    <s v="VUT0105070"/>
    <s v="Nguna (Pele)"/>
    <s v="VUT0105070029"/>
    <s v="Worearu"/>
    <s v="VUT01050700290991"/>
    <m/>
    <x v="37"/>
    <s v="IFRC"/>
    <m/>
    <x v="6"/>
    <m/>
    <s v="distributions"/>
    <s v="hygiene kit"/>
    <n v="2"/>
    <s v="Households"/>
    <x v="1"/>
    <d v="2015-03-26T00:00:00"/>
    <d v="2015-03-25T00:00:00"/>
    <d v="2015-03-26T00:00:00"/>
  </r>
  <r>
    <x v="0"/>
    <s v="VUT0105"/>
    <x v="11"/>
    <s v="VUT0105026"/>
    <s v="North Tongoa (Tongoa)"/>
    <s v="VUT0105026040"/>
    <m/>
    <e v="#N/A"/>
    <m/>
    <x v="37"/>
    <s v="IFRC"/>
    <m/>
    <x v="6"/>
    <m/>
    <s v="distributions"/>
    <s v="hygiene kit"/>
    <n v="110"/>
    <s v="Households"/>
    <x v="1"/>
    <d v="2015-03-23T00:00:00"/>
    <d v="2015-03-23T00:00:00"/>
    <d v="2015-03-23T00:00:00"/>
  </r>
  <r>
    <x v="0"/>
    <s v="VUT0105"/>
    <x v="18"/>
    <s v="VUT0105037"/>
    <s v="Tongariki (Buninga)"/>
    <s v="VUT0105037037"/>
    <m/>
    <e v="#N/A"/>
    <m/>
    <x v="37"/>
    <s v="IFRC"/>
    <m/>
    <x v="6"/>
    <m/>
    <s v="distributions"/>
    <s v="hygiene kit"/>
    <n v="23"/>
    <s v="Households"/>
    <x v="1"/>
    <d v="2015-03-22T00:00:00"/>
    <d v="2015-03-22T00:00:00"/>
    <d v="2015-03-22T00:00:00"/>
  </r>
  <r>
    <x v="0"/>
    <s v="VUT0105"/>
    <x v="19"/>
    <s v="VUT0105083"/>
    <s v="Tongariki (Tongariki)"/>
    <s v="VUT0105083038"/>
    <m/>
    <e v="#N/A"/>
    <m/>
    <x v="37"/>
    <s v="IFRC"/>
    <m/>
    <x v="6"/>
    <m/>
    <s v="distributions"/>
    <s v="hygiene kit"/>
    <n v="55"/>
    <s v="Households"/>
    <x v="1"/>
    <d v="2015-03-22T00:00:00"/>
    <d v="2015-03-22T00:00:00"/>
    <d v="2015-03-22T00:00:00"/>
  </r>
  <r>
    <x v="0"/>
    <s v="VUT0105"/>
    <x v="0"/>
    <s v="VUT0105007"/>
    <s v="Yarsu (Epi)"/>
    <s v="VUT0105007045"/>
    <m/>
    <e v="#N/A"/>
    <s v="TBD"/>
    <x v="13"/>
    <s v="ADRA Vanuatu"/>
    <m/>
    <x v="6"/>
    <m/>
    <s v="Improved Water Supply and Improved Sanitation"/>
    <s v="VIP Latrines, Water Filters, Water Repair Supplies"/>
    <n v="4000"/>
    <s v="People"/>
    <x v="3"/>
    <m/>
    <d v="2015-04-15T00:00:00"/>
    <d v="2015-10-15T00:00:00"/>
  </r>
  <r>
    <x v="2"/>
    <s v="VUT0104"/>
    <x v="7"/>
    <s v="VUT0104002"/>
    <m/>
    <e v="#N/A"/>
    <m/>
    <e v="#N/A"/>
    <m/>
    <x v="7"/>
    <s v="Shfea- Provincial Govt, Area Councils, Provinical Disaster Management Committees"/>
    <m/>
    <x v="6"/>
    <m/>
    <s v="Water supply, latrine repair, ground water repair,  Hygiene promotion"/>
    <s v="Hygiene kits, water kits, latrines"/>
    <m/>
    <m/>
    <x v="3"/>
    <m/>
    <m/>
    <d v="2015-08-15T00:00:00"/>
  </r>
  <r>
    <x v="0"/>
    <s v="VUT0105"/>
    <x v="0"/>
    <s v="VUT0105007"/>
    <m/>
    <e v="#N/A"/>
    <m/>
    <e v="#N/A"/>
    <m/>
    <x v="7"/>
    <s v="Ambryn- Provincial Govt, Area Councils, Provinical Disaster Management Committees"/>
    <m/>
    <x v="6"/>
    <m/>
    <s v="Water supply, latrine reparir, ground water repair,  Hygiene promotion"/>
    <s v="Hygiene kits, water kits, latrines"/>
    <m/>
    <m/>
    <x v="3"/>
    <m/>
    <m/>
    <d v="2015-08-15T00:00:00"/>
  </r>
  <r>
    <x v="1"/>
    <s v="VUT0106"/>
    <x v="2"/>
    <s v="VUT0106023"/>
    <m/>
    <e v="#N/A"/>
    <m/>
    <e v="#N/A"/>
    <m/>
    <x v="7"/>
    <s v="Tanna - Provincial Govt, Area Councils, Care, Nasituan"/>
    <m/>
    <x v="6"/>
    <m/>
    <s v="Water supply, latrine reparir, ground water repair,  Hygiene promotion"/>
    <s v="Hygiene kits, water kits, latrines"/>
    <m/>
    <m/>
    <x v="3"/>
    <m/>
    <m/>
    <d v="2015-08-15T00:00:00"/>
  </r>
  <r>
    <x v="1"/>
    <s v="VUT0106"/>
    <x v="2"/>
    <s v="VUT0106023"/>
    <m/>
    <e v="#N/A"/>
    <m/>
    <e v="#N/A"/>
    <s v="Green Hill North Tanna"/>
    <x v="41"/>
    <m/>
    <s v="UNICEF"/>
    <x v="6"/>
    <m/>
    <s v="Distribution of Jerry cans and soap for collection of water from nomad"/>
    <s v="Jerry cans and soap"/>
    <m/>
    <m/>
    <x v="0"/>
    <m/>
    <d v="2015-03-24T00:00:00"/>
    <d v="2015-03-25T00:00:00"/>
  </r>
  <r>
    <x v="1"/>
    <s v="VUT0106"/>
    <x v="2"/>
    <s v="VUT0106023"/>
    <s v="North Tanna (Tanna)"/>
    <s v="VUT0106023007"/>
    <m/>
    <e v="#N/A"/>
    <s v="All localities"/>
    <x v="42"/>
    <s v="French Red Cross/Vanuatu Red Cross"/>
    <m/>
    <x v="6"/>
    <m/>
    <s v="Distribution"/>
    <s v="Hygiene kits"/>
    <n v="5000"/>
    <s v="People"/>
    <x v="0"/>
    <m/>
    <d v="2015-03-20T00:00:00"/>
    <d v="2015-05-20T00:00:00"/>
  </r>
  <r>
    <x v="1"/>
    <s v="VUT0106"/>
    <x v="2"/>
    <s v="VUT0106023"/>
    <s v="North Tanna (Tanna)"/>
    <s v="VUT0106023007"/>
    <m/>
    <e v="#N/A"/>
    <s v="Green hill North Tanna"/>
    <x v="42"/>
    <s v="French Red Cross/Vanuatu Red Cross"/>
    <m/>
    <x v="6"/>
    <m/>
    <s v="Installed Normad Filter at Green Hill into 1 x 10,000 lt and 1 x 6000 lt UNICEF tanks already on site.   "/>
    <s v="NOMAD &amp; drinking water"/>
    <n v="5000"/>
    <s v="People"/>
    <x v="0"/>
    <m/>
    <d v="2015-03-20T00:00:00"/>
    <d v="2015-05-20T00:00:00"/>
  </r>
  <r>
    <x v="0"/>
    <s v="VUT0105"/>
    <x v="1"/>
    <s v="VUT0105005"/>
    <m/>
    <e v="#N/A"/>
    <m/>
    <e v="#N/A"/>
    <s v="North West Efate - North Efate - East Efate"/>
    <x v="42"/>
    <s v="French Red Cross/Vanuatu Red Cross"/>
    <m/>
    <x v="6"/>
    <m/>
    <s v="Distribution"/>
    <s v="Hygiene kits"/>
    <n v="2500"/>
    <s v="People"/>
    <x v="0"/>
    <m/>
    <d v="2015-03-20T00:00:00"/>
    <d v="2015-05-20T00:00:00"/>
  </r>
  <r>
    <x v="1"/>
    <s v="VUT0106"/>
    <x v="2"/>
    <s v="VUT0106023"/>
    <s v="Middle Bush Tanna (Tanna)"/>
    <s v="VUT0106023006"/>
    <m/>
    <e v="#N/A"/>
    <m/>
    <x v="34"/>
    <m/>
    <s v="UNICEF"/>
    <x v="6"/>
    <m/>
    <s v="Repair of 4 RAM pumps (damaged)"/>
    <s v="Water"/>
    <m/>
    <m/>
    <x v="0"/>
    <m/>
    <d v="2015-03-30T00:00:00"/>
    <d v="2016-03-20T00:00:00"/>
  </r>
  <r>
    <x v="2"/>
    <s v="VUT0104"/>
    <x v="7"/>
    <s v="VUT0104002"/>
    <s v="North Ambrym (Ambrym)"/>
    <s v="VUT0104002064"/>
    <m/>
    <e v="#N/A"/>
    <s v="All communities"/>
    <x v="43"/>
    <s v="International Medical Corps"/>
    <m/>
    <x v="6"/>
    <m/>
    <s v="Distribution of hygiene kits, jerrycans, chlorine tabs"/>
    <s v="Hygiene kits, jerrycans, chlorine tabs"/>
    <n v="600"/>
    <s v="Households"/>
    <x v="0"/>
    <m/>
    <d v="2015-03-24T00:00:00"/>
    <d v="2015-03-31T00:00:00"/>
  </r>
  <r>
    <x v="2"/>
    <s v="VUT0104"/>
    <x v="7"/>
    <s v="VUT0104002"/>
    <s v="South East Ambrym (Ambrym)"/>
    <s v="VUT0104002062"/>
    <m/>
    <e v="#N/A"/>
    <s v="All communities"/>
    <x v="43"/>
    <s v="International Medical Corps"/>
    <m/>
    <x v="6"/>
    <m/>
    <s v="Distribution of hygiene kits, jerrycans, chlorine tabs"/>
    <s v="Hygiene kits, jerrycans, chlorine tabs"/>
    <n v="600"/>
    <s v="Households"/>
    <x v="0"/>
    <m/>
    <d v="2015-03-24T00:00:00"/>
    <d v="2015-03-31T00:00:00"/>
  </r>
  <r>
    <x v="0"/>
    <s v="VUT0105"/>
    <x v="1"/>
    <s v="VUT0105005"/>
    <s v="Mele (Efate)"/>
    <s v="VUT0105005021"/>
    <m/>
    <e v="#N/A"/>
    <m/>
    <x v="37"/>
    <s v="French Red Cross"/>
    <m/>
    <x v="6"/>
    <m/>
    <s v="water purification and distribution"/>
    <s v="NOMAD &amp; drinking water"/>
    <n v="5000"/>
    <s v="Households"/>
    <x v="0"/>
    <m/>
    <d v="2015-03-20T00:00:00"/>
    <d v="2015-05-20T00:00:00"/>
  </r>
  <r>
    <x v="0"/>
    <s v="VUT0105"/>
    <x v="1"/>
    <s v="VUT0105005"/>
    <s v="Mele (Efate)"/>
    <s v="VUT0105005021"/>
    <m/>
    <e v="#N/A"/>
    <s v="All localities"/>
    <x v="37"/>
    <s v="French Red Cross"/>
    <m/>
    <x v="6"/>
    <m/>
    <s v="Hygiene promotion and sanitation"/>
    <m/>
    <n v="1000"/>
    <s v="Households"/>
    <x v="0"/>
    <m/>
    <d v="2015-03-19T00:00:00"/>
    <d v="2015-05-14T00:00:00"/>
  </r>
  <r>
    <x v="1"/>
    <s v="VUT0106"/>
    <x v="2"/>
    <s v="VUT0106023"/>
    <s v="North Tanna (Tanna)"/>
    <s v="VUT0106023007"/>
    <m/>
    <e v="#N/A"/>
    <s v="All localities"/>
    <x v="37"/>
    <s v="French Red Cross"/>
    <m/>
    <x v="6"/>
    <m/>
    <s v="Hygiene promotion and sanitation"/>
    <m/>
    <n v="1000"/>
    <s v="Households"/>
    <x v="0"/>
    <m/>
    <d v="2015-03-19T00:00:00"/>
    <d v="2015-05-14T00:00:00"/>
  </r>
  <r>
    <x v="0"/>
    <s v="VUT0105"/>
    <x v="1"/>
    <s v="VUT0105005"/>
    <s v="Eton (Efate)"/>
    <s v="VUT0105005018"/>
    <m/>
    <e v="#N/A"/>
    <s v="All localities"/>
    <x v="37"/>
    <s v="French Red Cross"/>
    <m/>
    <x v="6"/>
    <m/>
    <s v="Distribution of Hygiene kits"/>
    <s v="Distribution of Hygiene kits"/>
    <n v="200"/>
    <s v="Households"/>
    <x v="0"/>
    <m/>
    <d v="2015-03-19T00:00:00"/>
    <d v="2015-05-14T00:00:00"/>
  </r>
  <r>
    <x v="0"/>
    <s v="VUT0105"/>
    <x v="1"/>
    <s v="VUT0105005"/>
    <s v="Eton (Efate)"/>
    <s v="VUT0105005018"/>
    <m/>
    <e v="#N/A"/>
    <s v="All localities"/>
    <x v="37"/>
    <s v="French Red Cross"/>
    <m/>
    <x v="6"/>
    <m/>
    <s v="Hygiene promotion and sanitation"/>
    <m/>
    <n v="200"/>
    <s v="Households"/>
    <x v="0"/>
    <m/>
    <d v="2015-03-19T00:00:00"/>
    <d v="2015-05-14T00:00:00"/>
  </r>
  <r>
    <x v="0"/>
    <s v="VUT0105"/>
    <x v="1"/>
    <s v="VUT0105005"/>
    <s v="Malorua (Efate)"/>
    <s v="VUT0105005022"/>
    <m/>
    <e v="#N/A"/>
    <s v="All localities from siviri to the east"/>
    <x v="37"/>
    <s v="French Red Cross"/>
    <m/>
    <x v="6"/>
    <m/>
    <s v="Distribution of Hygiene kits"/>
    <s v="Distribution of Hygiene kits"/>
    <n v="100"/>
    <s v="Households"/>
    <x v="0"/>
    <m/>
    <d v="2015-03-19T00:00:00"/>
    <d v="2015-05-14T00:00:00"/>
  </r>
  <r>
    <x v="0"/>
    <s v="VUT0105"/>
    <x v="1"/>
    <s v="VUT0105005"/>
    <s v="Malorua (Efate)"/>
    <s v="VUT0105005022"/>
    <m/>
    <e v="#N/A"/>
    <s v="All localities from siviri to the east"/>
    <x v="37"/>
    <s v="French Red Cross"/>
    <m/>
    <x v="6"/>
    <m/>
    <s v="Hygiene promotion and sanitation"/>
    <m/>
    <n v="100"/>
    <s v="Households"/>
    <x v="0"/>
    <m/>
    <d v="2015-03-19T00:00:00"/>
    <d v="2015-05-14T00:00:00"/>
  </r>
  <r>
    <x v="0"/>
    <s v="VUT0105"/>
    <x v="1"/>
    <s v="VUT0105005"/>
    <s v="North Efate (Efate)"/>
    <s v="VUT0105005024"/>
    <m/>
    <e v="#N/A"/>
    <s v="All localities"/>
    <x v="37"/>
    <s v="French Red Cross"/>
    <m/>
    <x v="6"/>
    <m/>
    <s v="Distribution of Hygiene kits"/>
    <s v="Distribution of Hygiene kits"/>
    <n v="200"/>
    <s v="Households"/>
    <x v="0"/>
    <m/>
    <d v="2015-03-19T00:00:00"/>
    <d v="2015-05-14T00:00:00"/>
  </r>
  <r>
    <x v="0"/>
    <s v="VUT0105"/>
    <x v="1"/>
    <s v="VUT0105005"/>
    <s v="North Efate (Efate)"/>
    <s v="VUT0105005024"/>
    <m/>
    <e v="#N/A"/>
    <s v="All localities"/>
    <x v="37"/>
    <s v="French Red Cross"/>
    <m/>
    <x v="6"/>
    <m/>
    <s v="Hygiene promotion and sanitation"/>
    <m/>
    <n v="200"/>
    <s v="Households"/>
    <x v="0"/>
    <m/>
    <d v="2015-03-19T00:00:00"/>
    <d v="2015-05-14T00:00:00"/>
  </r>
  <r>
    <x v="0"/>
    <s v="VUT0105"/>
    <x v="29"/>
    <s v="VUT0105051"/>
    <s v="Malorua (Lelepa)"/>
    <s v="VUT0105051023"/>
    <m/>
    <e v="#N/A"/>
    <m/>
    <x v="37"/>
    <s v="IFRC"/>
    <m/>
    <x v="6"/>
    <m/>
    <s v="distributions"/>
    <s v="hygiene kit"/>
    <n v="91"/>
    <s v="Households"/>
    <x v="0"/>
    <m/>
    <d v="2015-03-24T00:00:00"/>
    <d v="2015-03-29T00:00:00"/>
  </r>
  <r>
    <x v="2"/>
    <s v="VUT0104"/>
    <x v="6"/>
    <s v="VUT0104021"/>
    <s v="Paama (Paama)"/>
    <s v="VUT0104021058"/>
    <m/>
    <e v="#N/A"/>
    <m/>
    <x v="37"/>
    <s v="IFRC"/>
    <m/>
    <x v="6"/>
    <m/>
    <s v="distributions"/>
    <s v="hygiene kit"/>
    <n v="450"/>
    <s v="Households"/>
    <x v="0"/>
    <m/>
    <d v="2015-03-27T00:00:00"/>
    <d v="2015-03-28T00:00:00"/>
  </r>
  <r>
    <x v="0"/>
    <s v="VUT0105"/>
    <x v="4"/>
    <s v="VUT0105071"/>
    <s v="Port Vila (Port Vila)"/>
    <s v="VUT0105071017"/>
    <m/>
    <e v="#N/A"/>
    <m/>
    <x v="37"/>
    <s v="IFRC"/>
    <m/>
    <x v="6"/>
    <m/>
    <s v="distributions"/>
    <s v="hygiene kit"/>
    <n v="1000"/>
    <s v="Households"/>
    <x v="0"/>
    <m/>
    <d v="2015-03-25T00:00:00"/>
    <d v="2015-04-03T00:00:00"/>
  </r>
  <r>
    <x v="0"/>
    <s v="VUT0105"/>
    <x v="16"/>
    <s v="VUT0105006"/>
    <s v="Makimae (Emae)"/>
    <s v="VUT0105006036"/>
    <m/>
    <e v="#N/A"/>
    <m/>
    <x v="37"/>
    <s v="IFRC"/>
    <m/>
    <x v="6"/>
    <m/>
    <s v="distributions"/>
    <s v="hygiene kit"/>
    <n v="206"/>
    <s v="Households"/>
    <x v="0"/>
    <m/>
    <d v="2015-03-26T00:00:00"/>
    <d v="2015-03-29T00:00:00"/>
  </r>
  <r>
    <x v="0"/>
    <s v="VUT0105"/>
    <x v="31"/>
    <s v="VUT0105065"/>
    <s v="Malorua (Moso)"/>
    <s v="VUT0105065026"/>
    <s v="Tasiriki"/>
    <s v="VUT01030011063265"/>
    <m/>
    <x v="37"/>
    <s v="IFRC"/>
    <m/>
    <x v="6"/>
    <m/>
    <s v="distributions"/>
    <s v="hygiene kit"/>
    <n v="29"/>
    <s v="Households"/>
    <x v="0"/>
    <m/>
    <d v="2015-03-26T00:00:00"/>
    <d v="2015-03-29T00:00:00"/>
  </r>
  <r>
    <x v="0"/>
    <s v="VUT0105"/>
    <x v="29"/>
    <s v="VUT0105051"/>
    <s v="Malorua (Lelepa)"/>
    <s v="VUT0105051023"/>
    <m/>
    <e v="#N/A"/>
    <m/>
    <x v="37"/>
    <s v="IFRC"/>
    <m/>
    <x v="6"/>
    <m/>
    <s v="distributions"/>
    <s v="hygiene kit"/>
    <n v="16"/>
    <s v="Households"/>
    <x v="0"/>
    <m/>
    <d v="2015-03-26T00:00:00"/>
    <d v="2015-03-29T00:00:00"/>
  </r>
  <r>
    <x v="2"/>
    <s v="VUT0104"/>
    <x v="7"/>
    <s v="VUT0104002"/>
    <m/>
    <e v="#N/A"/>
    <m/>
    <e v="#N/A"/>
    <s v="Baiap"/>
    <x v="11"/>
    <s v="Vanuatu Christian Council"/>
    <m/>
    <x v="6"/>
    <m/>
    <s v="Water supply upgrade, hygiene kit distribution, water purification tablets, water storage "/>
    <s v="Hygiene kits, water purification tablets "/>
    <m/>
    <m/>
    <x v="2"/>
    <m/>
    <d v="2015-03-30T00:00:00"/>
    <d v="2016-03-20T00:00:00"/>
  </r>
  <r>
    <x v="2"/>
    <s v="VUT0104"/>
    <x v="7"/>
    <s v="VUT0104002"/>
    <m/>
    <e v="#N/A"/>
    <m/>
    <e v="#N/A"/>
    <s v="Moru"/>
    <x v="11"/>
    <s v="Vanuatu Christian Council"/>
    <m/>
    <x v="6"/>
    <m/>
    <s v="Water supply upgrade, hygiene kit distribution, water purification tablets, water storage "/>
    <s v="Hygiene kits, water purification tablets "/>
    <m/>
    <m/>
    <x v="2"/>
    <m/>
    <d v="2015-03-30T00:00:00"/>
    <d v="2016-03-20T00:00:00"/>
  </r>
  <r>
    <x v="0"/>
    <s v="VUT0105"/>
    <x v="32"/>
    <s v="VUT0105068"/>
    <m/>
    <e v="#N/A"/>
    <m/>
    <e v="#N/A"/>
    <s v="Lumbukuti"/>
    <x v="11"/>
    <s v="Vanuatu Christian Council"/>
    <m/>
    <x v="6"/>
    <m/>
    <s v="Water supply upgrade, hygiene kit distribution, water purification tablets, water storage "/>
    <s v="Hygiene kits, water purification tablets "/>
    <m/>
    <m/>
    <x v="2"/>
    <m/>
    <d v="2015-03-23T00:00:00"/>
    <d v="2016-03-20T00:00:00"/>
  </r>
  <r>
    <x v="0"/>
    <s v="VUT0105"/>
    <x v="33"/>
    <s v="VUT0105070"/>
    <m/>
    <e v="#N/A"/>
    <m/>
    <e v="#N/A"/>
    <s v="Pele"/>
    <x v="11"/>
    <s v="Vanuatu Christian Council"/>
    <m/>
    <x v="6"/>
    <m/>
    <s v="Water supply upgrade, hygiene kit distribution, water purification tablets, water storage "/>
    <s v="Hygiene kits, water purification tablets "/>
    <m/>
    <m/>
    <x v="2"/>
    <m/>
    <d v="2015-03-23T00:00:00"/>
    <d v="2016-03-20T00:00:00"/>
  </r>
  <r>
    <x v="1"/>
    <s v="VUT0106"/>
    <x v="2"/>
    <s v="VUT0106023"/>
    <m/>
    <e v="#N/A"/>
    <m/>
    <e v="#N/A"/>
    <s v="Lapangtowa"/>
    <x v="11"/>
    <s v="Vanuatu Christian Council"/>
    <m/>
    <x v="6"/>
    <m/>
    <s v="Water supply upgrade, hygiene kit distribution, water purification tablets, water storage "/>
    <s v="Hygiene kits, water purification tablets "/>
    <m/>
    <m/>
    <x v="2"/>
    <m/>
    <d v="2015-03-30T00:00:00"/>
    <d v="2016-03-20T00:00:00"/>
  </r>
  <r>
    <x v="1"/>
    <s v="VUT0106"/>
    <x v="2"/>
    <s v="VUT0106023"/>
    <m/>
    <e v="#N/A"/>
    <m/>
    <e v="#N/A"/>
    <s v="Isaka"/>
    <x v="11"/>
    <s v="Vanuatu Christian Council"/>
    <m/>
    <x v="6"/>
    <m/>
    <s v="Water supply upgrade, hygiene kit distribution, water purification tablets, water storage "/>
    <s v="Hygiene kits, water purification tablets "/>
    <m/>
    <m/>
    <x v="2"/>
    <m/>
    <d v="2015-03-30T00:00:00"/>
    <d v="2016-03-20T00:00:00"/>
  </r>
  <r>
    <x v="1"/>
    <s v="VUT0106"/>
    <x v="2"/>
    <s v="VUT0106023"/>
    <m/>
    <e v="#N/A"/>
    <m/>
    <e v="#N/A"/>
    <s v="Sulphur Bay"/>
    <x v="11"/>
    <s v="Vanuatu Christian Council"/>
    <m/>
    <x v="6"/>
    <m/>
    <s v="Water supply upgrade, hygiene kit distribution, water purification tablets, water storage "/>
    <s v="Hygiene kits, water purification tablets "/>
    <m/>
    <m/>
    <x v="2"/>
    <m/>
    <d v="2015-03-30T00:00:00"/>
    <d v="2016-03-20T00:00:00"/>
  </r>
  <r>
    <x v="1"/>
    <s v="VUT0106"/>
    <x v="2"/>
    <s v="VUT0106023"/>
    <m/>
    <e v="#N/A"/>
    <m/>
    <e v="#N/A"/>
    <s v="Port Resolution"/>
    <x v="11"/>
    <s v="Vanuatu Christian Council"/>
    <m/>
    <x v="6"/>
    <m/>
    <s v="Water supply upgrade, hygiene kit distribution, water purification tablets, water storage "/>
    <s v="Hygiene kits, water purification tablets "/>
    <m/>
    <m/>
    <x v="2"/>
    <m/>
    <d v="2015-03-30T00:00:00"/>
    <d v="2016-03-20T00:00:00"/>
  </r>
  <r>
    <x v="0"/>
    <s v="VUT0105"/>
    <x v="11"/>
    <s v="VUT0105026"/>
    <m/>
    <e v="#N/A"/>
    <m/>
    <e v="#N/A"/>
    <s v="Purao"/>
    <x v="11"/>
    <s v="Vanuatu Christian Council"/>
    <m/>
    <x v="6"/>
    <m/>
    <s v="Water supply upgrade, hygiene kit distribution, water purification tablets, water storage "/>
    <s v="Hygiene kits, water purification tablets "/>
    <m/>
    <m/>
    <x v="2"/>
    <m/>
    <d v="2015-03-23T00:00:00"/>
    <d v="2016-03-20T00:00:00"/>
  </r>
  <r>
    <x v="0"/>
    <s v="VUT0105"/>
    <x v="11"/>
    <s v="VUT0105026"/>
    <m/>
    <e v="#N/A"/>
    <m/>
    <e v="#N/A"/>
    <s v="Ravenga"/>
    <x v="11"/>
    <s v="Vanuatu Christian Council"/>
    <m/>
    <x v="6"/>
    <m/>
    <s v="Water supply upgrade, hygiene kit distribution, water purification tablets, water storage "/>
    <s v="Hygiene kits, water purification tablets "/>
    <m/>
    <m/>
    <x v="2"/>
    <m/>
    <d v="2015-03-23T00:00:00"/>
    <d v="2016-03-20T00:00:00"/>
  </r>
  <r>
    <x v="0"/>
    <s v="VUT0105"/>
    <x v="11"/>
    <s v="VUT0105026"/>
    <m/>
    <e v="#N/A"/>
    <m/>
    <e v="#N/A"/>
    <s v="Lupalea"/>
    <x v="11"/>
    <s v="Vanuatu Christian Council"/>
    <m/>
    <x v="6"/>
    <m/>
    <s v="Water supply upgrade, hygiene kit distribution, water purification tablets, water storage "/>
    <s v="Hygiene kits, water purification tablets "/>
    <m/>
    <m/>
    <x v="2"/>
    <m/>
    <d v="2015-03-23T00:00:00"/>
    <d v="2016-03-20T00:00:00"/>
  </r>
  <r>
    <x v="0"/>
    <s v="VUT0105"/>
    <x v="11"/>
    <s v="VUT0105026"/>
    <m/>
    <e v="#N/A"/>
    <m/>
    <e v="#N/A"/>
    <s v="Parita"/>
    <x v="11"/>
    <s v="Vanuatu Christian Council"/>
    <m/>
    <x v="6"/>
    <m/>
    <s v="Water supply upgrade, hygiene kit distribution, water purification tablets, water storage "/>
    <s v="Hygiene kits, water purification tablets "/>
    <m/>
    <m/>
    <x v="2"/>
    <m/>
    <d v="2015-03-23T00:00:00"/>
    <d v="2016-03-20T00:00:00"/>
  </r>
  <r>
    <x v="0"/>
    <s v="VUT0105"/>
    <x v="11"/>
    <s v="VUT0105026"/>
    <m/>
    <e v="#N/A"/>
    <m/>
    <e v="#N/A"/>
    <s v="Bongalonga"/>
    <x v="11"/>
    <s v="Vanuatu Christian Council"/>
    <m/>
    <x v="6"/>
    <m/>
    <s v="Water supply upgrade, hygiene kit distribution, water purification tablets, water storage "/>
    <s v="Hygiene kits, water purification tablets "/>
    <m/>
    <m/>
    <x v="2"/>
    <m/>
    <d v="2015-03-23T00:00:00"/>
    <d v="2016-03-20T00:00:00"/>
  </r>
  <r>
    <x v="0"/>
    <s v="VUT0105"/>
    <x v="11"/>
    <s v="VUT0105026"/>
    <m/>
    <e v="#N/A"/>
    <m/>
    <e v="#N/A"/>
    <s v="Morua"/>
    <x v="11"/>
    <s v="Vanuatu Christian Council"/>
    <m/>
    <x v="6"/>
    <m/>
    <s v="Water supply upgrade, hygiene kit distribution, water purification tablets, water storage "/>
    <s v="Hygiene kits, water purification tablets "/>
    <m/>
    <m/>
    <x v="2"/>
    <m/>
    <d v="2015-03-23T00:00:00"/>
    <d v="2016-03-20T00:00:00"/>
  </r>
  <r>
    <x v="0"/>
    <s v="VUT0105"/>
    <x v="11"/>
    <s v="VUT0105026"/>
    <m/>
    <e v="#N/A"/>
    <m/>
    <e v="#N/A"/>
    <s v="Woraviv"/>
    <x v="11"/>
    <s v="Vanuatu Christian Council"/>
    <m/>
    <x v="6"/>
    <m/>
    <s v="Water supply upgrade, hygiene kit distribution, water purification tablets, water storage "/>
    <s v="Hygiene kits, water purification tablets "/>
    <m/>
    <m/>
    <x v="2"/>
    <m/>
    <d v="2015-03-23T00:00:00"/>
    <d v="2016-03-20T00:00:00"/>
  </r>
  <r>
    <x v="0"/>
    <s v="VUT0105"/>
    <x v="11"/>
    <s v="VUT0105026"/>
    <m/>
    <e v="#N/A"/>
    <m/>
    <e v="#N/A"/>
    <s v="Mangarisu"/>
    <x v="11"/>
    <s v="Vanuatu Christian Council"/>
    <m/>
    <x v="6"/>
    <m/>
    <s v="Water supply upgrade, hygiene kit distribution, water purification tablets, water storage "/>
    <s v="Hygiene kits, water purification tablets "/>
    <m/>
    <m/>
    <x v="2"/>
    <m/>
    <d v="2015-03-23T00:00:00"/>
    <d v="2016-03-20T00:00:00"/>
  </r>
  <r>
    <x v="0"/>
    <s v="VUT0105"/>
    <x v="11"/>
    <s v="VUT0105026"/>
    <m/>
    <e v="#N/A"/>
    <m/>
    <e v="#N/A"/>
    <s v="Euta"/>
    <x v="11"/>
    <s v="Vanuatu Christian Council"/>
    <m/>
    <x v="6"/>
    <m/>
    <s v="Water supply upgrade, hygiene kit distribution, water purification tablets, water storage "/>
    <s v="Hygiene kits, water purification tablets "/>
    <m/>
    <m/>
    <x v="2"/>
    <m/>
    <d v="2015-03-23T00:00:00"/>
    <d v="2016-03-20T00:00:00"/>
  </r>
  <r>
    <x v="0"/>
    <s v="VUT0105"/>
    <x v="11"/>
    <s v="VUT0105026"/>
    <m/>
    <e v="#N/A"/>
    <m/>
    <e v="#N/A"/>
    <s v="Itakom"/>
    <x v="11"/>
    <s v="Vanuatu Christian Council"/>
    <m/>
    <x v="6"/>
    <m/>
    <s v="Water supply upgrade, hygiene kit distribution, water purification tablets, water storage "/>
    <s v="Hygiene kits, water purification tablets "/>
    <m/>
    <m/>
    <x v="2"/>
    <m/>
    <d v="2015-03-23T00:00:00"/>
    <d v="2016-03-20T00:00:00"/>
  </r>
  <r>
    <x v="0"/>
    <s v="VUT0105"/>
    <x v="11"/>
    <s v="VUT0105026"/>
    <m/>
    <e v="#N/A"/>
    <m/>
    <e v="#N/A"/>
    <s v="Matangi"/>
    <x v="11"/>
    <s v="Vanuatu Christian Council"/>
    <m/>
    <x v="6"/>
    <m/>
    <s v="Water supply upgrade, hygiene kit distribution, water purification tablets, water storage "/>
    <s v="Hygiene kits, water purification tablets "/>
    <m/>
    <m/>
    <x v="2"/>
    <m/>
    <d v="2015-03-23T00:00:00"/>
    <d v="2016-03-20T00:00:00"/>
  </r>
  <r>
    <x v="0"/>
    <s v="VUT0105"/>
    <x v="11"/>
    <s v="VUT0105026"/>
    <m/>
    <e v="#N/A"/>
    <m/>
    <e v="#N/A"/>
    <s v="Kurumambe"/>
    <x v="11"/>
    <s v="Vanuatu Christian Council"/>
    <m/>
    <x v="6"/>
    <m/>
    <s v="Water supply upgrade, hygiene kit distribution, water purification tablets, water storage "/>
    <s v="Hygiene kits, water purification tablets "/>
    <m/>
    <m/>
    <x v="2"/>
    <m/>
    <d v="2015-03-23T00:00:00"/>
    <d v="2016-03-20T00:00:00"/>
  </r>
  <r>
    <x v="2"/>
    <s v="VUT0104"/>
    <x v="7"/>
    <s v="VUT0104002"/>
    <s v="South East Ambrym (Ambrym)"/>
    <s v="VUT0104002062"/>
    <m/>
    <e v="#N/A"/>
    <s v="Bareas, Vomoveok, Utas, Maat, Sahuot, Bethel, Benapo, Toak, Asse, Endu, Ulei, Sameou"/>
    <x v="13"/>
    <s v="ADRA Vanuatu"/>
    <m/>
    <x v="6"/>
    <m/>
    <s v="WASH NFI Distribution"/>
    <s v="WASH NFI Kits"/>
    <n v="552"/>
    <s v="Households"/>
    <x v="2"/>
    <m/>
    <d v="2015-03-30T00:00:00"/>
    <m/>
  </r>
  <r>
    <x v="2"/>
    <s v="VUT0104"/>
    <x v="7"/>
    <s v="VUT0104002"/>
    <s v="South East Ambrym (Ambrym)"/>
    <s v="VUT0104002062"/>
    <m/>
    <e v="#N/A"/>
    <s v="Bareas, Vomoveok, Utas, Maat, Sahuot, Bethel, Benapo, Toak, Asse, Endu, Ulei, Sameou"/>
    <x v="13"/>
    <s v="ADRA Vanuatu"/>
    <m/>
    <x v="6"/>
    <m/>
    <s v="Improved Water Supply and Improved Sanitation"/>
    <s v="VIP Latrines, Water Filters, Water Repair Supplies"/>
    <n v="552"/>
    <s v="Households"/>
    <x v="2"/>
    <m/>
    <d v="2015-04-30T00:00:00"/>
    <m/>
  </r>
  <r>
    <x v="0"/>
    <s v="VUT0105"/>
    <x v="1"/>
    <s v="VUT0105005"/>
    <m/>
    <e v="#N/A"/>
    <m/>
    <e v="#N/A"/>
    <m/>
    <x v="13"/>
    <s v="ADRA Vanuatu"/>
    <m/>
    <x v="6"/>
    <m/>
    <s v="Water Supply Repair and Water Provision"/>
    <m/>
    <m/>
    <m/>
    <x v="2"/>
    <m/>
    <m/>
    <m/>
  </r>
  <r>
    <x v="0"/>
    <s v="VUT0105"/>
    <x v="1"/>
    <s v="VUT0105005"/>
    <m/>
    <e v="#N/A"/>
    <m/>
    <e v="#N/A"/>
    <m/>
    <x v="13"/>
    <s v="ADRA Vanuatu"/>
    <m/>
    <x v="6"/>
    <m/>
    <s v="Water System Maintenance and Filtration Systems"/>
    <m/>
    <n v="12000"/>
    <s v="People"/>
    <x v="2"/>
    <m/>
    <m/>
    <m/>
  </r>
  <r>
    <x v="0"/>
    <s v="VUT0105"/>
    <x v="1"/>
    <s v="VUT0105005"/>
    <m/>
    <e v="#N/A"/>
    <m/>
    <e v="#N/A"/>
    <m/>
    <x v="13"/>
    <s v="ADRA Vanuatu"/>
    <m/>
    <x v="6"/>
    <m/>
    <s v="Water Supply Repair and Water Provision"/>
    <m/>
    <m/>
    <s v="People"/>
    <x v="2"/>
    <m/>
    <m/>
    <m/>
  </r>
  <r>
    <x v="0"/>
    <s v="VUT0105"/>
    <x v="1"/>
    <s v="VUT0105005"/>
    <m/>
    <e v="#N/A"/>
    <m/>
    <e v="#N/A"/>
    <m/>
    <x v="13"/>
    <s v="ADRA Vanuatu"/>
    <m/>
    <x v="6"/>
    <m/>
    <s v="Water System Maintenance and Filtration Systems"/>
    <m/>
    <n v="6000"/>
    <s v="People"/>
    <x v="2"/>
    <m/>
    <m/>
    <m/>
  </r>
  <r>
    <x v="3"/>
    <s v="VUT0103"/>
    <x v="13"/>
    <s v="VUT0103022"/>
    <m/>
    <e v="#N/A"/>
    <m/>
    <e v="#N/A"/>
    <m/>
    <x v="13"/>
    <s v="ADRA Vanuatu"/>
    <m/>
    <x v="6"/>
    <m/>
    <s v="Water System Maintenance and Filtration Systems"/>
    <m/>
    <m/>
    <m/>
    <x v="2"/>
    <m/>
    <m/>
    <m/>
  </r>
  <r>
    <x v="3"/>
    <s v="VUT0103"/>
    <x v="13"/>
    <s v="VUT0103022"/>
    <m/>
    <e v="#N/A"/>
    <m/>
    <e v="#N/A"/>
    <m/>
    <x v="13"/>
    <s v="ADRA Vanuatu"/>
    <m/>
    <x v="6"/>
    <m/>
    <s v="Water System Maintenance and Filtration Systems"/>
    <m/>
    <n v="6000"/>
    <s v="People"/>
    <x v="2"/>
    <m/>
    <m/>
    <m/>
  </r>
  <r>
    <x v="0"/>
    <s v="VUT0105"/>
    <x v="12"/>
    <e v="#N/A"/>
    <m/>
    <e v="#N/A"/>
    <m/>
    <e v="#N/A"/>
    <s v="Shepherd Islands"/>
    <x v="13"/>
    <s v="ADRA Vanuatu"/>
    <m/>
    <x v="6"/>
    <m/>
    <s v="Water Supply Repair and Water Provision"/>
    <s v="Technical Services/Materials &amp; Fittings"/>
    <m/>
    <s v="People"/>
    <x v="2"/>
    <m/>
    <m/>
    <m/>
  </r>
  <r>
    <x v="1"/>
    <s v="VUT0106"/>
    <x v="2"/>
    <s v="VUT0106023"/>
    <s v="Middle Bush Tanna (Tanna)"/>
    <s v="VUT0106023006"/>
    <m/>
    <e v="#N/A"/>
    <m/>
    <x v="13"/>
    <s v="ADRA Vanuatu"/>
    <m/>
    <x v="6"/>
    <m/>
    <s v="Pumps water from bore holes to storage tanks in "/>
    <s v="3 generators"/>
    <m/>
    <m/>
    <x v="2"/>
    <m/>
    <d v="2015-03-22T00:00:00"/>
    <m/>
  </r>
  <r>
    <x v="1"/>
    <s v="VUT0106"/>
    <x v="2"/>
    <s v="VUT0106023"/>
    <s v="West Tanna (Tanna)"/>
    <s v="VUT0106023005"/>
    <m/>
    <e v="#N/A"/>
    <m/>
    <x v="13"/>
    <s v="ADRA Vanuatu"/>
    <m/>
    <x v="6"/>
    <m/>
    <s v="Pumps water from bore holes to storage tanks in "/>
    <s v="3 generators"/>
    <m/>
    <m/>
    <x v="2"/>
    <m/>
    <d v="2015-03-22T00:00:00"/>
    <m/>
  </r>
  <r>
    <x v="1"/>
    <s v="VUT0106"/>
    <x v="2"/>
    <s v="VUT0106023"/>
    <m/>
    <e v="#N/A"/>
    <m/>
    <e v="#N/A"/>
    <m/>
    <x v="13"/>
    <s v="ADRA Vanuatu"/>
    <m/>
    <x v="6"/>
    <m/>
    <s v="Hygiene Kit Distribution"/>
    <s v="WASH kits"/>
    <n v="26000"/>
    <s v="People"/>
    <x v="2"/>
    <m/>
    <m/>
    <m/>
  </r>
  <r>
    <x v="1"/>
    <s v="VUT0106"/>
    <x v="2"/>
    <s v="VUT0106023"/>
    <s v="West Tanna (Tanna)"/>
    <s v="VUT0106023005"/>
    <m/>
    <e v="#N/A"/>
    <m/>
    <x v="44"/>
    <s v="Australian Army"/>
    <m/>
    <x v="6"/>
    <m/>
    <s v="Installation of desalination plan in lenakel "/>
    <s v="Desal plant"/>
    <m/>
    <m/>
    <x v="2"/>
    <m/>
    <m/>
    <m/>
  </r>
  <r>
    <x v="2"/>
    <s v="VUT0104"/>
    <x v="7"/>
    <s v="VUT0104002"/>
    <s v="West Ambrym (Ambrym)"/>
    <s v="VUT0104002063"/>
    <m/>
    <e v="#N/A"/>
    <s v="All communities"/>
    <x v="43"/>
    <s v="International Medical Corps"/>
    <m/>
    <x v="6"/>
    <m/>
    <s v="Distribution of hygiene kits, jerrycans, chlorine tabs"/>
    <s v="Hygiene kits, jerrycans, chlorine tabs"/>
    <n v="600"/>
    <s v="Households"/>
    <x v="2"/>
    <m/>
    <d v="2015-03-29T00:00:00"/>
    <d v="2015-04-03T00:00:00"/>
  </r>
  <r>
    <x v="1"/>
    <s v="VUT0106"/>
    <x v="2"/>
    <s v="VUT0106023"/>
    <s v="Middle Bush Tanna (Tanna)"/>
    <s v="VUT0106023006"/>
    <m/>
    <e v="#N/A"/>
    <m/>
    <x v="45"/>
    <s v="ADRA Vanuatu/DGMWR"/>
    <m/>
    <x v="6"/>
    <m/>
    <s v="Placing water tanks in Middle Bush for water trucking"/>
    <s v="One tank at Lamlu"/>
    <m/>
    <m/>
    <x v="2"/>
    <m/>
    <d v="2015-03-30T00:00:00"/>
    <d v="2016-03-20T00:00:00"/>
  </r>
  <r>
    <x v="0"/>
    <s v="VUT0105"/>
    <x v="1"/>
    <s v="VUT0105005"/>
    <s v="Erakor (Efate)"/>
    <s v="VUT0105005020"/>
    <m/>
    <e v="#N/A"/>
    <s v="Erakor"/>
    <x v="7"/>
    <s v="Oxfam"/>
    <m/>
    <x v="6"/>
    <m/>
    <s v="Hygiene promotion, distribution of hygiene kits, Water Tankering"/>
    <s v="Hygiene kit, Latrine materials (if needed), water system rehabilitation materials"/>
    <m/>
    <m/>
    <x v="2"/>
    <m/>
    <m/>
    <m/>
  </r>
  <r>
    <x v="0"/>
    <s v="VUT0105"/>
    <x v="1"/>
    <s v="VUT0105005"/>
    <s v="Eratap (Efate)"/>
    <s v="VUT0105005011"/>
    <m/>
    <e v="#N/A"/>
    <s v="Eratap"/>
    <x v="7"/>
    <s v="Oxfam"/>
    <m/>
    <x v="6"/>
    <m/>
    <s v="Hygiene promotion, distribution of hygiene kits, Water Tankering"/>
    <s v="Hygiene kit, Latrine materials (if needed), water system rehabilitation materials"/>
    <m/>
    <m/>
    <x v="2"/>
    <m/>
    <m/>
    <d v="2015-08-16T00:00:00"/>
  </r>
  <r>
    <x v="0"/>
    <s v="VUT0105"/>
    <x v="1"/>
    <s v="VUT0105005"/>
    <s v="Eratap (Efate)"/>
    <s v="VUT0105005011"/>
    <m/>
    <e v="#N/A"/>
    <s v="Etas"/>
    <x v="7"/>
    <s v="Oxfam"/>
    <m/>
    <x v="6"/>
    <m/>
    <s v="Hygiene promotion, distribution of hygiene kits, Water Tankering"/>
    <s v="Hygiene kit, Latrine materials (if needed), water system rehabilitation materials"/>
    <m/>
    <m/>
    <x v="2"/>
    <m/>
    <m/>
    <m/>
  </r>
  <r>
    <x v="0"/>
    <s v="VUT0105"/>
    <x v="1"/>
    <s v="VUT0105005"/>
    <s v="Eton (Efate)"/>
    <s v="VUT0105005018"/>
    <m/>
    <e v="#N/A"/>
    <s v="Eton"/>
    <x v="7"/>
    <s v="Oxfam"/>
    <m/>
    <x v="6"/>
    <m/>
    <s v="Hygiene promotion, distribution of hygiene kits, Water Tankering"/>
    <s v="Hygiene kit, Latrine materials (if needed), water system rehabilitation materials"/>
    <m/>
    <m/>
    <x v="2"/>
    <m/>
    <m/>
    <m/>
  </r>
  <r>
    <x v="0"/>
    <s v="VUT0105"/>
    <x v="1"/>
    <s v="VUT0105005"/>
    <m/>
    <e v="#N/A"/>
    <m/>
    <e v="#N/A"/>
    <s v="pangpang"/>
    <x v="7"/>
    <s v="Oxfam"/>
    <m/>
    <x v="6"/>
    <m/>
    <s v="Hygiene promotion, distribution of hygiene kits, Water Tankering"/>
    <s v="Hygiene kit, Latrine materials (if needed), water system rehabilitation materials"/>
    <m/>
    <m/>
    <x v="2"/>
    <m/>
    <m/>
    <m/>
  </r>
  <r>
    <x v="0"/>
    <s v="VUT0105"/>
    <x v="1"/>
    <s v="VUT0105005"/>
    <m/>
    <e v="#N/A"/>
    <m/>
    <e v="#N/A"/>
    <s v="Epau"/>
    <x v="7"/>
    <s v="Oxfam"/>
    <m/>
    <x v="6"/>
    <m/>
    <s v="Hygiene promotion, distribution of hygiene kits, Water Tankering"/>
    <s v="Hygiene kit, Latrine materials (if needed), water system rehabilitation materials"/>
    <m/>
    <m/>
    <x v="2"/>
    <m/>
    <m/>
    <m/>
  </r>
  <r>
    <x v="0"/>
    <s v="VUT0105"/>
    <x v="1"/>
    <s v="VUT0105005"/>
    <m/>
    <e v="#N/A"/>
    <m/>
    <e v="#N/A"/>
    <s v="Ekipe"/>
    <x v="7"/>
    <s v="Oxfam"/>
    <m/>
    <x v="6"/>
    <m/>
    <s v="Hygiene promotion, distribution of hygiene kits, Water Tankering"/>
    <s v="Hygiene kit, Latrine materials (if needed), water system rehabilitation materials"/>
    <m/>
    <m/>
    <x v="2"/>
    <m/>
    <m/>
    <m/>
  </r>
  <r>
    <x v="0"/>
    <s v="VUT0105"/>
    <x v="1"/>
    <s v="VUT0105005"/>
    <m/>
    <e v="#N/A"/>
    <m/>
    <e v="#N/A"/>
    <s v="Epule"/>
    <x v="7"/>
    <s v="Oxfam"/>
    <m/>
    <x v="6"/>
    <m/>
    <s v="Hygiene promotion, distribution of hygiene kits, Water Tankering"/>
    <s v="Hygiene kit, Latrine materials (if needed), water system rehabilitation materials"/>
    <m/>
    <m/>
    <x v="2"/>
    <m/>
    <m/>
    <m/>
  </r>
  <r>
    <x v="0"/>
    <s v="VUT0105"/>
    <x v="1"/>
    <s v="VUT0105005"/>
    <m/>
    <e v="#N/A"/>
    <m/>
    <e v="#N/A"/>
    <s v="Onesia"/>
    <x v="7"/>
    <s v="Oxfam"/>
    <m/>
    <x v="6"/>
    <m/>
    <s v="Hygiene promotion, distribution of hygiene kits, Water Tankering"/>
    <s v="Hygiene kit, Latrine materials (if needed), water system rehabilitation materials"/>
    <m/>
    <m/>
    <x v="2"/>
    <m/>
    <m/>
    <m/>
  </r>
  <r>
    <x v="0"/>
    <s v="VUT0105"/>
    <x v="1"/>
    <s v="VUT0105005"/>
    <m/>
    <e v="#N/A"/>
    <m/>
    <e v="#N/A"/>
    <s v="Paunang Gisu"/>
    <x v="7"/>
    <s v="Oxfam"/>
    <m/>
    <x v="6"/>
    <m/>
    <s v="Hygiene promotion, distribution of hygiene kits, Water Tankering"/>
    <s v="Hygiene kit, Latrine materials (if needed), water system rehabilitation materials"/>
    <m/>
    <m/>
    <x v="2"/>
    <m/>
    <m/>
    <m/>
  </r>
  <r>
    <x v="0"/>
    <s v="VUT0105"/>
    <x v="4"/>
    <s v="VUT0105071"/>
    <s v="Port Vila (Port Vila)"/>
    <s v="VUT0105071017"/>
    <m/>
    <e v="#N/A"/>
    <s v="Communities in Black Sand"/>
    <x v="7"/>
    <s v="Wan Smal Bag"/>
    <m/>
    <x v="6"/>
    <m/>
    <s v="Hygiene promotion, distribution of hygiene kits"/>
    <m/>
    <m/>
    <m/>
    <x v="2"/>
    <m/>
    <m/>
    <d v="2015-08-16T00:00:00"/>
  </r>
  <r>
    <x v="1"/>
    <s v="VUT0106"/>
    <x v="10"/>
    <s v="VUT0106003"/>
    <s v="Aneityum (Aneityum)"/>
    <s v="VUT0106003000"/>
    <s v="Aneityum"/>
    <s v="VUT01060030000034"/>
    <m/>
    <x v="25"/>
    <m/>
    <m/>
    <x v="6"/>
    <m/>
    <s v="NFI and shelter distribution"/>
    <s v="Hygiene kits, blankets, tarps, cooking kits, jerry cans, mosquito nets"/>
    <n v="199"/>
    <s v="Households"/>
    <x v="2"/>
    <m/>
    <m/>
    <m/>
  </r>
  <r>
    <x v="1"/>
    <s v="VUT0106"/>
    <x v="8"/>
    <s v="VUT0106004"/>
    <s v="Aniwa (Aniwa)"/>
    <s v="VUT0106004008"/>
    <m/>
    <e v="#N/A"/>
    <s v="Aniwa 1"/>
    <x v="25"/>
    <m/>
    <m/>
    <x v="6"/>
    <m/>
    <s v="NFI and shelter distribution"/>
    <s v="Hygiene kits, blankets, tarps, cooking kits, jerry cans, mosquito nets"/>
    <n v="74"/>
    <s v="Households"/>
    <x v="2"/>
    <m/>
    <m/>
    <m/>
  </r>
  <r>
    <x v="1"/>
    <s v="VUT0106"/>
    <x v="3"/>
    <s v="VUT0106008"/>
    <s v="North Erromango (Erromango)"/>
    <s v="VUT0106008010"/>
    <s v="Ipota"/>
    <s v="VUT01060080100736"/>
    <m/>
    <x v="25"/>
    <m/>
    <m/>
    <x v="6"/>
    <m/>
    <s v="NFI and shelter distribution"/>
    <s v="Hygiene kits, blankets, tarps, cooking kits, jerry cans, mosquito nets"/>
    <n v="112"/>
    <s v="Households"/>
    <x v="2"/>
    <m/>
    <m/>
    <m/>
  </r>
  <r>
    <x v="1"/>
    <s v="VUT0106"/>
    <x v="3"/>
    <s v="VUT0106008"/>
    <s v="North Erromango (Erromango)"/>
    <s v="VUT0106008010"/>
    <s v="Narvin Church"/>
    <s v="VUT01060080100742"/>
    <m/>
    <x v="25"/>
    <m/>
    <m/>
    <x v="6"/>
    <m/>
    <s v="NFI and shelter distribution"/>
    <s v="Hygiene kits, blankets, tarps, cooking kits, jerry cans, mosquito nets"/>
    <n v="108"/>
    <s v="Households"/>
    <x v="2"/>
    <m/>
    <m/>
    <m/>
  </r>
  <r>
    <x v="1"/>
    <s v="VUT0106"/>
    <x v="3"/>
    <s v="VUT0106008"/>
    <s v="North Erromango (Erromango)"/>
    <s v="VUT0106008010"/>
    <m/>
    <e v="#N/A"/>
    <s v="Dillon's Bay"/>
    <x v="25"/>
    <m/>
    <m/>
    <x v="6"/>
    <m/>
    <s v="NFI and shelter distribution"/>
    <s v="Hygiene kits, blankets, tarps, cooking kits, jerry cans, mosquito nets"/>
    <n v="156"/>
    <s v="Households"/>
    <x v="2"/>
    <m/>
    <m/>
    <m/>
  </r>
  <r>
    <x v="1"/>
    <s v="VUT0106"/>
    <x v="3"/>
    <s v="VUT0106008"/>
    <s v="South Erromango (Erromango)"/>
    <s v="VUT0106008009"/>
    <m/>
    <e v="#N/A"/>
    <s v="Pougkil"/>
    <x v="25"/>
    <m/>
    <m/>
    <x v="6"/>
    <m/>
    <s v="NFI and shelter distribution"/>
    <s v="Hygiene kits, blankets, tarps, cooking kits, jerry cans, mosquito nets"/>
    <n v="72"/>
    <s v="Households"/>
    <x v="2"/>
    <m/>
    <m/>
    <m/>
  </r>
  <r>
    <x v="1"/>
    <s v="VUT0106"/>
    <x v="3"/>
    <s v="VUT0106008"/>
    <s v="South Erromango (Erromango)"/>
    <s v="VUT0106008009"/>
    <m/>
    <e v="#N/A"/>
    <s v="South River"/>
    <x v="25"/>
    <m/>
    <m/>
    <x v="6"/>
    <m/>
    <s v="NFI and shelter distribution"/>
    <s v="Hygiene kits, blankets, tarps, cooking kits, jerry cans, mosquito nets"/>
    <n v="72"/>
    <s v="Households"/>
    <x v="2"/>
    <m/>
    <m/>
    <m/>
  </r>
  <r>
    <x v="1"/>
    <s v="VUT0106"/>
    <x v="9"/>
    <s v="VUT0106009"/>
    <s v="Futuna (Fortuna)"/>
    <s v="VUT0106009003"/>
    <s v="Futuna"/>
    <s v="VUT01060090030283"/>
    <m/>
    <x v="25"/>
    <m/>
    <m/>
    <x v="6"/>
    <m/>
    <s v="NFI and shelter distribution"/>
    <s v="Hygiene kits, blankets, tarps, cooking kits, jerry cans, mosquito nets"/>
    <n v="116"/>
    <s v="Households"/>
    <x v="2"/>
    <m/>
    <m/>
    <m/>
  </r>
  <r>
    <x v="1"/>
    <s v="VUT0106"/>
    <x v="2"/>
    <s v="VUT0106023"/>
    <s v="North Tanna (Tanna)"/>
    <s v="VUT0106023007"/>
    <m/>
    <e v="#N/A"/>
    <s v="North Tanna, Louital"/>
    <x v="25"/>
    <m/>
    <m/>
    <x v="6"/>
    <m/>
    <s v="Repare damaged system"/>
    <m/>
    <m/>
    <m/>
    <x v="2"/>
    <m/>
    <m/>
    <m/>
  </r>
  <r>
    <x v="1"/>
    <s v="VUT0106"/>
    <x v="2"/>
    <s v="VUT0106023"/>
    <s v="West Tanna (Tanna)"/>
    <s v="VUT0106023005"/>
    <s v="Lenakel"/>
    <s v="VUT01060230050275"/>
    <m/>
    <x v="25"/>
    <m/>
    <m/>
    <x v="6"/>
    <m/>
    <s v="NFI and shelter distribution"/>
    <s v="Hygiene kits, blankets, tarps, cooking kits, jerry cans, mosquito nets"/>
    <n v="205"/>
    <s v="Households"/>
    <x v="2"/>
    <m/>
    <m/>
    <m/>
  </r>
  <r>
    <x v="1"/>
    <s v="VUT0106"/>
    <x v="2"/>
    <s v="VUT0106023"/>
    <s v="West Tanna (Tanna)"/>
    <s v="VUT0106023005"/>
    <m/>
    <e v="#N/A"/>
    <s v="1 Mile School"/>
    <x v="25"/>
    <m/>
    <m/>
    <x v="6"/>
    <m/>
    <s v="NFI and shelter distribution"/>
    <s v="Hygiene kits, blankets, tarps, cooking kits, jerry cans, mosquito nets"/>
    <n v="217"/>
    <s v="Households"/>
    <x v="2"/>
    <m/>
    <m/>
    <m/>
  </r>
  <r>
    <x v="1"/>
    <s v="VUT0106"/>
    <x v="2"/>
    <s v="VUT0106023"/>
    <s v="West Tanna (Tanna)"/>
    <s v="VUT0106023005"/>
    <s v="Isangel"/>
    <s v="VUT01060230020180"/>
    <m/>
    <x v="25"/>
    <m/>
    <m/>
    <x v="6"/>
    <m/>
    <s v="NFI and shelter distribution"/>
    <s v="Hygiene kits, blankets, tarps, cooking kits, jerry cans, mosquito nets"/>
    <n v="101"/>
    <s v="Households"/>
    <x v="2"/>
    <m/>
    <m/>
    <m/>
  </r>
  <r>
    <x v="1"/>
    <s v="VUT0106"/>
    <x v="2"/>
    <s v="VUT0106023"/>
    <s v="West Tanna (Tanna)"/>
    <s v="VUT0106023005"/>
    <m/>
    <e v="#N/A"/>
    <s v="Lonohhunu School"/>
    <x v="25"/>
    <m/>
    <m/>
    <x v="6"/>
    <m/>
    <s v="NFI and shelter distribution"/>
    <s v="Hygiene kits, blankets, tarps, cooking kits, jerry cans, mosquito nets"/>
    <n v="97"/>
    <s v="Households"/>
    <x v="2"/>
    <m/>
    <m/>
    <m/>
  </r>
  <r>
    <x v="1"/>
    <s v="VUT0106"/>
    <x v="2"/>
    <s v="VUT0106023"/>
    <s v="West Tanna (Tanna)"/>
    <s v="VUT0106023005"/>
    <m/>
    <e v="#N/A"/>
    <s v="Unmit School"/>
    <x v="25"/>
    <m/>
    <m/>
    <x v="6"/>
    <m/>
    <s v="NFI and shelter distribution"/>
    <s v="Hygiene kits, blankets, tarps, cooking kits, jerry cans, mosquito nets"/>
    <n v="163"/>
    <s v="Households"/>
    <x v="2"/>
    <m/>
    <m/>
    <m/>
  </r>
  <r>
    <x v="1"/>
    <s v="VUT0106"/>
    <x v="2"/>
    <s v="VUT0106023"/>
    <s v="West Tanna (Tanna)"/>
    <s v="VUT0106023005"/>
    <m/>
    <e v="#N/A"/>
    <s v="Tuhu School"/>
    <x v="25"/>
    <m/>
    <m/>
    <x v="6"/>
    <m/>
    <s v="NFI and shelter distribution"/>
    <s v="Hygiene kits, blankets, tarps, cooking kits, jerry cans, mosquito nets"/>
    <n v="52"/>
    <s v="Households"/>
    <x v="2"/>
    <m/>
    <m/>
    <m/>
  </r>
  <r>
    <x v="1"/>
    <s v="VUT0106"/>
    <x v="2"/>
    <s v="VUT0106023"/>
    <s v="West Tanna (Tanna)"/>
    <s v="VUT0106023005"/>
    <s v="Lounapkiko"/>
    <s v="VUT01060230050383"/>
    <m/>
    <x v="25"/>
    <m/>
    <m/>
    <x v="6"/>
    <m/>
    <s v="NFI and shelter distribution"/>
    <s v="Hygiene kits, blankets, tarps, cooking kits, jerry cans, mosquito nets"/>
    <n v="94"/>
    <s v="Households"/>
    <x v="2"/>
    <m/>
    <m/>
    <m/>
  </r>
  <r>
    <x v="1"/>
    <s v="VUT0106"/>
    <x v="2"/>
    <s v="VUT0106023"/>
    <s v="West Tanna (Tanna)"/>
    <s v="VUT0106023005"/>
    <s v="Lapkit"/>
    <s v="VUT01060230050349"/>
    <m/>
    <x v="25"/>
    <m/>
    <m/>
    <x v="6"/>
    <m/>
    <s v="NFI and shelter distribution"/>
    <s v="Hygiene kits, blankets, tarps, cooking kits, jerry cans, mosquito nets"/>
    <n v="221"/>
    <s v="Households"/>
    <x v="2"/>
    <m/>
    <m/>
    <m/>
  </r>
  <r>
    <x v="1"/>
    <s v="VUT0106"/>
    <x v="2"/>
    <s v="VUT0106023"/>
    <s v="West Tanna (Tanna)"/>
    <s v="VUT0106023005"/>
    <s v="Latun"/>
    <s v="VUT01060230060593"/>
    <m/>
    <x v="25"/>
    <m/>
    <m/>
    <x v="6"/>
    <m/>
    <s v="NFI and shelter distribution"/>
    <s v="Hygiene kits, blankets, tarps, cooking kits, jerry cans, mosquito nets"/>
    <n v="101"/>
    <s v="Households"/>
    <x v="2"/>
    <m/>
    <m/>
    <m/>
  </r>
  <r>
    <x v="1"/>
    <s v="VUT0106"/>
    <x v="2"/>
    <s v="VUT0106023"/>
    <s v="West Tanna (Tanna)"/>
    <s v="VUT0106023005"/>
    <s v="Lamkail"/>
    <s v="VUT01060230050422"/>
    <m/>
    <x v="25"/>
    <m/>
    <m/>
    <x v="6"/>
    <m/>
    <s v="NFI and shelter distribution"/>
    <s v="Hygiene kits, blankets, tarps, cooking kits, jerry cans, mosquito nets"/>
    <n v="65"/>
    <s v="Households"/>
    <x v="2"/>
    <m/>
    <m/>
    <m/>
  </r>
  <r>
    <x v="1"/>
    <s v="VUT0106"/>
    <x v="2"/>
    <s v="VUT0106023"/>
    <s v="West Tanna (Tanna)"/>
    <s v="VUT0106023005"/>
    <m/>
    <e v="#N/A"/>
    <s v="Resident Chief Tom Numake"/>
    <x v="25"/>
    <m/>
    <m/>
    <x v="6"/>
    <m/>
    <s v="NFI and shelter distribution"/>
    <s v="Hygiene kits, blankets, tarps, cooking kits, jerry cans, mosquito nets"/>
    <n v="7"/>
    <s v="Households"/>
    <x v="2"/>
    <m/>
    <m/>
    <m/>
  </r>
  <r>
    <x v="1"/>
    <s v="VUT0106"/>
    <x v="2"/>
    <s v="VUT0106023"/>
    <s v="West Tanna (Tanna)"/>
    <s v="VUT0106023005"/>
    <m/>
    <e v="#N/A"/>
    <s v="Miscellaneous (TBD)"/>
    <x v="25"/>
    <m/>
    <m/>
    <x v="6"/>
    <m/>
    <s v="NFI and shelter distribution"/>
    <s v="Hygiene kits, blankets, tarps, cooking kits, jerry cans, mosquito nets"/>
    <n v="300"/>
    <s v="Households"/>
    <x v="2"/>
    <m/>
    <m/>
    <m/>
  </r>
  <r>
    <x v="1"/>
    <s v="VUT0106"/>
    <x v="12"/>
    <e v="#N/A"/>
    <s v="Hebron"/>
    <e v="#N/A"/>
    <m/>
    <e v="#N/A"/>
    <s v="Hebron"/>
    <x v="25"/>
    <s v="Samaritan's Purse"/>
    <m/>
    <x v="6"/>
    <m/>
    <s v="Repare damaged system"/>
    <m/>
    <m/>
    <m/>
    <x v="2"/>
    <m/>
    <m/>
    <m/>
  </r>
  <r>
    <x v="1"/>
    <s v="VUT0106"/>
    <x v="12"/>
    <e v="#N/A"/>
    <s v="Lounatanu"/>
    <e v="#N/A"/>
    <m/>
    <e v="#N/A"/>
    <s v="Lounatanu"/>
    <x v="25"/>
    <s v="Samaritan's Purse"/>
    <m/>
    <x v="6"/>
    <m/>
    <s v="Repare damaged system"/>
    <m/>
    <m/>
    <m/>
    <x v="2"/>
    <m/>
    <m/>
    <m/>
  </r>
  <r>
    <x v="2"/>
    <s v="VUT0104"/>
    <x v="7"/>
    <s v="VUT0104002"/>
    <m/>
    <e v="#N/A"/>
    <m/>
    <e v="#N/A"/>
    <m/>
    <x v="1"/>
    <m/>
    <m/>
    <x v="6"/>
    <m/>
    <s v="Hygiene Kit Distribution, Hygiene Promotion"/>
    <m/>
    <m/>
    <m/>
    <x v="2"/>
    <m/>
    <m/>
    <m/>
  </r>
  <r>
    <x v="0"/>
    <s v="VUT0105"/>
    <x v="18"/>
    <s v="VUT0105037"/>
    <m/>
    <e v="#N/A"/>
    <m/>
    <e v="#N/A"/>
    <m/>
    <x v="1"/>
    <m/>
    <m/>
    <x v="6"/>
    <m/>
    <s v="Hygiene Kit Distribution, Hygiene Promotion"/>
    <m/>
    <m/>
    <m/>
    <x v="2"/>
    <m/>
    <m/>
    <m/>
  </r>
  <r>
    <x v="0"/>
    <s v="VUT0105"/>
    <x v="1"/>
    <s v="VUT0105005"/>
    <s v="North Efate (Efate)"/>
    <s v="VUT0105005024"/>
    <s v="Saama"/>
    <s v="VUT01050050240960"/>
    <m/>
    <x v="1"/>
    <m/>
    <m/>
    <x v="6"/>
    <m/>
    <s v="Rehabilitation of water systems"/>
    <m/>
    <m/>
    <m/>
    <x v="2"/>
    <m/>
    <m/>
    <m/>
  </r>
  <r>
    <x v="0"/>
    <s v="VUT0105"/>
    <x v="1"/>
    <s v="VUT0105005"/>
    <s v="North Efate (Efate)"/>
    <s v="VUT0105005024"/>
    <s v="Paonangisu"/>
    <s v="VUT01050050240971"/>
    <m/>
    <x v="1"/>
    <m/>
    <m/>
    <x v="6"/>
    <m/>
    <s v="Rehabilitation of water systems"/>
    <m/>
    <m/>
    <m/>
    <x v="2"/>
    <m/>
    <m/>
    <m/>
  </r>
  <r>
    <x v="0"/>
    <s v="VUT0105"/>
    <x v="1"/>
    <s v="VUT0105005"/>
    <s v="North Efate (Efate)"/>
    <s v="VUT0105005024"/>
    <s v="Saama"/>
    <s v="VUT01050050240960"/>
    <m/>
    <x v="1"/>
    <m/>
    <m/>
    <x v="6"/>
    <m/>
    <s v="Hygiene Kit Distribution, Hygiene Promotion"/>
    <m/>
    <m/>
    <m/>
    <x v="2"/>
    <m/>
    <m/>
    <m/>
  </r>
  <r>
    <x v="0"/>
    <s v="VUT0105"/>
    <x v="1"/>
    <s v="VUT0105005"/>
    <s v="North Efate (Efate)"/>
    <s v="VUT0105005024"/>
    <s v="Paonangisu"/>
    <s v="VUT01050050240971"/>
    <m/>
    <x v="1"/>
    <m/>
    <m/>
    <x v="6"/>
    <m/>
    <s v="Hygiene Kit Distribution, Hygiene Promotion"/>
    <m/>
    <m/>
    <m/>
    <x v="2"/>
    <m/>
    <m/>
    <m/>
  </r>
  <r>
    <x v="0"/>
    <s v="VUT0105"/>
    <x v="16"/>
    <s v="VUT0105006"/>
    <m/>
    <e v="#N/A"/>
    <m/>
    <e v="#N/A"/>
    <m/>
    <x v="1"/>
    <m/>
    <m/>
    <x v="6"/>
    <m/>
    <s v="Hygiene Kit Distribution, Hygiene Promotion"/>
    <m/>
    <m/>
    <m/>
    <x v="2"/>
    <m/>
    <m/>
    <m/>
  </r>
  <r>
    <x v="0"/>
    <s v="VUT0105"/>
    <x v="16"/>
    <s v="VUT0105006"/>
    <m/>
    <e v="#N/A"/>
    <m/>
    <e v="#N/A"/>
    <m/>
    <x v="1"/>
    <m/>
    <m/>
    <x v="6"/>
    <m/>
    <s v="Rehabilitation of water systems"/>
    <m/>
    <m/>
    <m/>
    <x v="2"/>
    <m/>
    <m/>
    <m/>
  </r>
  <r>
    <x v="0"/>
    <s v="VUT0105"/>
    <x v="0"/>
    <s v="VUT0105007"/>
    <m/>
    <e v="#N/A"/>
    <m/>
    <e v="#N/A"/>
    <m/>
    <x v="1"/>
    <m/>
    <m/>
    <x v="6"/>
    <m/>
    <s v="Hygiene Kit Distribution, Hygiene Promotion"/>
    <s v="Hygiene Kits"/>
    <m/>
    <m/>
    <x v="2"/>
    <m/>
    <m/>
    <m/>
  </r>
  <r>
    <x v="0"/>
    <s v="VUT0105"/>
    <x v="0"/>
    <s v="VUT0105007"/>
    <m/>
    <e v="#N/A"/>
    <m/>
    <e v="#N/A"/>
    <m/>
    <x v="1"/>
    <m/>
    <m/>
    <x v="6"/>
    <m/>
    <s v="Rehabilitation of water systems"/>
    <m/>
    <m/>
    <m/>
    <x v="2"/>
    <m/>
    <m/>
    <m/>
  </r>
  <r>
    <x v="0"/>
    <s v="VUT0105"/>
    <x v="17"/>
    <s v="VUT0105015"/>
    <m/>
    <e v="#N/A"/>
    <m/>
    <e v="#N/A"/>
    <m/>
    <x v="1"/>
    <m/>
    <m/>
    <x v="6"/>
    <m/>
    <s v="Hygiene Kit Distribution, Hygiene Promotion"/>
    <m/>
    <m/>
    <m/>
    <x v="2"/>
    <m/>
    <m/>
    <m/>
  </r>
  <r>
    <x v="0"/>
    <s v="VUT0105"/>
    <x v="35"/>
    <e v="#N/A"/>
    <m/>
    <e v="#N/A"/>
    <m/>
    <e v="#N/A"/>
    <m/>
    <x v="1"/>
    <m/>
    <m/>
    <x v="6"/>
    <m/>
    <s v="Hygiene Kit Distribution, Hygiene Promotion"/>
    <m/>
    <m/>
    <m/>
    <x v="2"/>
    <m/>
    <m/>
    <m/>
  </r>
  <r>
    <x v="2"/>
    <s v="VUT0104"/>
    <x v="6"/>
    <s v="VUT0104021"/>
    <s v="Paama (Paama)"/>
    <s v="VUT0104021058"/>
    <m/>
    <e v="#N/A"/>
    <m/>
    <x v="1"/>
    <m/>
    <m/>
    <x v="6"/>
    <m/>
    <s v="Hygiene Kit Distribution, Hygiene Promotion"/>
    <m/>
    <m/>
    <m/>
    <x v="2"/>
    <m/>
    <m/>
    <m/>
  </r>
  <r>
    <x v="0"/>
    <s v="VUT0105"/>
    <x v="4"/>
    <s v="VUT0105071"/>
    <s v="Port Vila (Port Vila)"/>
    <s v="VUT0105071017"/>
    <m/>
    <e v="#N/A"/>
    <m/>
    <x v="1"/>
    <m/>
    <m/>
    <x v="6"/>
    <m/>
    <s v="Hygiene Kit Distribution, Hygiene Promotion"/>
    <s v="Hygiene kits"/>
    <m/>
    <m/>
    <x v="2"/>
    <m/>
    <m/>
    <m/>
  </r>
  <r>
    <x v="0"/>
    <s v="VUT0105"/>
    <x v="19"/>
    <s v="VUT0105083"/>
    <m/>
    <e v="#N/A"/>
    <m/>
    <e v="#N/A"/>
    <m/>
    <x v="1"/>
    <m/>
    <m/>
    <x v="6"/>
    <m/>
    <s v="Hygiene Kit Distribution, Hygiene Promotion"/>
    <m/>
    <m/>
    <m/>
    <x v="2"/>
    <m/>
    <m/>
    <m/>
  </r>
  <r>
    <x v="0"/>
    <s v="VUT0105"/>
    <x v="11"/>
    <s v="VUT0105026"/>
    <m/>
    <e v="#N/A"/>
    <m/>
    <e v="#N/A"/>
    <m/>
    <x v="1"/>
    <m/>
    <m/>
    <x v="6"/>
    <m/>
    <s v="Hygiene Kit Distribution, Hygiene Promotion"/>
    <m/>
    <m/>
    <m/>
    <x v="2"/>
    <m/>
    <m/>
    <m/>
  </r>
  <r>
    <x v="0"/>
    <s v="VUT0105"/>
    <x v="11"/>
    <s v="VUT0105026"/>
    <m/>
    <e v="#N/A"/>
    <m/>
    <e v="#N/A"/>
    <m/>
    <x v="1"/>
    <m/>
    <m/>
    <x v="6"/>
    <m/>
    <s v="Rehabilitation of water systems"/>
    <m/>
    <m/>
    <m/>
    <x v="2"/>
    <m/>
    <m/>
    <m/>
  </r>
  <r>
    <x v="0"/>
    <s v="VUT0105"/>
    <x v="4"/>
    <s v="VUT0105071"/>
    <s v="Port Vila (Port Vila)"/>
    <s v="VUT0105071017"/>
    <m/>
    <e v="#N/A"/>
    <m/>
    <x v="37"/>
    <s v="IFRC"/>
    <m/>
    <x v="6"/>
    <m/>
    <s v="distributions"/>
    <s v="hygiene kit"/>
    <n v="1000"/>
    <s v="Households"/>
    <x v="2"/>
    <m/>
    <d v="2015-03-24T00:00:00"/>
    <d v="2015-03-30T00:00:00"/>
  </r>
  <r>
    <x v="2"/>
    <s v="VUT0104"/>
    <x v="6"/>
    <s v="VUT0104021"/>
    <s v="Paama (Paama)"/>
    <s v="VUT0104021058"/>
    <m/>
    <e v="#N/A"/>
    <m/>
    <x v="37"/>
    <s v="IFRC"/>
    <m/>
    <x v="6"/>
    <m/>
    <s v="distributions"/>
    <s v="hygiene kit"/>
    <n v="500"/>
    <s v="Households"/>
    <x v="2"/>
    <m/>
    <d v="2015-03-27T00:00:00"/>
    <d v="2015-03-30T00:00:00"/>
  </r>
  <r>
    <x v="0"/>
    <s v="VUT0105"/>
    <x v="32"/>
    <s v="VUT0105068"/>
    <s v="Nguna (Nguna)"/>
    <s v="VUT0105068031"/>
    <m/>
    <e v="#N/A"/>
    <m/>
    <x v="37"/>
    <s v="IFRC"/>
    <m/>
    <x v="6"/>
    <m/>
    <s v="distributions"/>
    <s v="hygiene kit"/>
    <n v="300"/>
    <s v="Households"/>
    <x v="2"/>
    <m/>
    <d v="2015-03-24T00:00:00"/>
    <d v="2015-03-25T00:00:00"/>
  </r>
  <r>
    <x v="0"/>
    <s v="VUT0105"/>
    <x v="29"/>
    <s v="VUT0105051"/>
    <s v="Malorua (Lelepa)"/>
    <s v="VUT0105051023"/>
    <m/>
    <e v="#N/A"/>
    <m/>
    <x v="37"/>
    <s v="IFRC"/>
    <m/>
    <x v="6"/>
    <m/>
    <s v="distributions"/>
    <s v="hygiene kit"/>
    <n v="91"/>
    <s v="Households"/>
    <x v="2"/>
    <m/>
    <d v="2015-03-24T00:00:00"/>
    <d v="2015-03-25T00:00:00"/>
  </r>
  <r>
    <x v="0"/>
    <s v="VUT0105"/>
    <x v="33"/>
    <s v="VUT0105070"/>
    <s v="Nguna (Pele)"/>
    <s v="VUT0105070029"/>
    <m/>
    <e v="#N/A"/>
    <m/>
    <x v="37"/>
    <s v="IFRC"/>
    <m/>
    <x v="6"/>
    <m/>
    <s v="distributions"/>
    <s v="hygiene kit"/>
    <n v="86"/>
    <s v="Households"/>
    <x v="2"/>
    <m/>
    <d v="2015-03-24T00:00:00"/>
    <d v="2015-03-25T00:00:00"/>
  </r>
  <r>
    <x v="0"/>
    <s v="VUT0105"/>
    <x v="31"/>
    <s v="VUT0105065"/>
    <s v="Malorua (Moso)"/>
    <s v="VUT0105065026"/>
    <m/>
    <e v="#N/A"/>
    <m/>
    <x v="37"/>
    <s v="IFRC"/>
    <m/>
    <x v="6"/>
    <m/>
    <s v="distributions"/>
    <s v="hygiene kit"/>
    <n v="48"/>
    <s v="Households"/>
    <x v="2"/>
    <m/>
    <d v="2015-03-24T00:00:00"/>
    <d v="2015-03-25T00:00:00"/>
  </r>
  <r>
    <x v="0"/>
    <s v="VUT0105"/>
    <x v="1"/>
    <s v="VUT0105005"/>
    <s v="Mele (Efate)"/>
    <s v="VUT0105005021"/>
    <m/>
    <e v="#N/A"/>
    <m/>
    <x v="37"/>
    <m/>
    <m/>
    <x v="6"/>
    <m/>
    <s v="Distribution"/>
    <s v="Water containers x 130"/>
    <m/>
    <m/>
    <x v="2"/>
    <m/>
    <m/>
    <m/>
  </r>
  <r>
    <x v="0"/>
    <s v="VUT0105"/>
    <x v="32"/>
    <s v="VUT0105068"/>
    <s v="Nguna (Nguna)"/>
    <s v="VUT0105068031"/>
    <m/>
    <e v="#N/A"/>
    <m/>
    <x v="37"/>
    <s v="IFRC"/>
    <m/>
    <x v="6"/>
    <m/>
    <s v="distributions"/>
    <s v="hygiene kit"/>
    <n v="300"/>
    <s v="Households"/>
    <x v="2"/>
    <m/>
    <d v="2015-03-24T00:00:00"/>
    <d v="2015-03-28T00:00:00"/>
  </r>
  <r>
    <x v="0"/>
    <s v="VUT0105"/>
    <x v="1"/>
    <s v="VUT0105005"/>
    <s v="Malorua (Efate)"/>
    <s v="VUT0105005022"/>
    <s v="Tanoliu"/>
    <s v="VUT01050050220951"/>
    <m/>
    <x v="37"/>
    <s v="IFRC"/>
    <m/>
    <x v="6"/>
    <m/>
    <s v="distributions"/>
    <s v="hygiene kit"/>
    <n v="13"/>
    <s v="Households"/>
    <x v="2"/>
    <m/>
    <d v="2015-03-26T00:00:00"/>
    <d v="2015-03-29T00:00:00"/>
  </r>
  <r>
    <x v="0"/>
    <s v="VUT0105"/>
    <x v="1"/>
    <s v="VUT0105005"/>
    <s v="Malorua (Efate)"/>
    <s v="VUT0105005022"/>
    <s v="Mangaliu"/>
    <s v="VUT01050050220932"/>
    <m/>
    <x v="37"/>
    <s v="IFRC"/>
    <m/>
    <x v="6"/>
    <m/>
    <s v="distributions"/>
    <s v="hygiene kit"/>
    <n v="60"/>
    <s v="Households"/>
    <x v="2"/>
    <m/>
    <d v="2015-03-26T00:00:00"/>
    <d v="2015-03-29T00:00:00"/>
  </r>
  <r>
    <x v="0"/>
    <s v="VUT0105"/>
    <x v="1"/>
    <s v="VUT0105005"/>
    <s v="Eratap (Efate)"/>
    <s v="VUT0105005011"/>
    <m/>
    <e v="#N/A"/>
    <m/>
    <x v="12"/>
    <s v="World Vision"/>
    <m/>
    <x v="6"/>
    <m/>
    <s v="Hygiene Promotion Sessions, hygiene kits distribution, VIP latrines, assessment of water sources, cleaning and rehabilitation"/>
    <s v="Hygiene Promotion Sessions, hygiene kits distribution, VIP latrines, assessment of water sources, cleaning and rehabilitation"/>
    <m/>
    <m/>
    <x v="2"/>
    <m/>
    <m/>
    <m/>
  </r>
  <r>
    <x v="0"/>
    <s v="VUT0105"/>
    <x v="1"/>
    <s v="VUT0105005"/>
    <s v="Eton (Efate)"/>
    <s v="VUT0105005018"/>
    <m/>
    <e v="#N/A"/>
    <m/>
    <x v="12"/>
    <s v="World Vision"/>
    <m/>
    <x v="6"/>
    <m/>
    <s v="Hygiene Promotion Sessions, hygiene kits distribution, VIP latrines, assessment of water sources, cleaning and rehabilitation"/>
    <s v="Hygiene Promotion Sessions, hygiene kits distribution, VIP latrines, assessment of water sources, cleaning and rehabilitation"/>
    <m/>
    <m/>
    <x v="2"/>
    <m/>
    <m/>
    <m/>
  </r>
  <r>
    <x v="0"/>
    <s v="VUT0105"/>
    <x v="1"/>
    <s v="VUT0105005"/>
    <s v="North Efate (Efate)"/>
    <s v="VUT0105005024"/>
    <m/>
    <e v="#N/A"/>
    <m/>
    <x v="12"/>
    <s v="World Vision"/>
    <m/>
    <x v="6"/>
    <m/>
    <s v="Hygiene Promotion Sessions, hygiene kits distribution, VIP latrines, assessment of water sources, cleaning and rehabilitation"/>
    <s v="Hygiene Promotion Sessions, hygiene kits distribution, VIP latrines, assessment of water sources, cleaning and rehabilitation"/>
    <m/>
    <m/>
    <x v="2"/>
    <m/>
    <m/>
    <m/>
  </r>
  <r>
    <x v="1"/>
    <s v="VUT0106"/>
    <x v="3"/>
    <s v="VUT0106008"/>
    <s v="North Erromango (Erromango)"/>
    <s v="VUT0106008010"/>
    <m/>
    <e v="#N/A"/>
    <m/>
    <x v="12"/>
    <s v="World Vision"/>
    <m/>
    <x v="6"/>
    <m/>
    <s v="Hygiene Promotion Sessions, hygiene kits distribution, VIP latrines, assessment of water sources, cleaning and rehabilitation"/>
    <s v="Hygiene Promotion Sessions, hygiene kits distribution, VIP latrines, assessment of water sources, cleaning and rehabilitation"/>
    <m/>
    <m/>
    <x v="2"/>
    <m/>
    <m/>
    <m/>
  </r>
  <r>
    <x v="1"/>
    <s v="VUT0106"/>
    <x v="3"/>
    <s v="VUT0106008"/>
    <s v="South Erromango (Erromango)"/>
    <s v="VUT0106008009"/>
    <m/>
    <e v="#N/A"/>
    <m/>
    <x v="12"/>
    <s v="World Vision"/>
    <m/>
    <x v="6"/>
    <m/>
    <s v="Hygiene Promotion Sessions, hygiene kits distribution, VIP latrines, assessment of water sources, cleaning and rehabilitation"/>
    <s v="Hygiene Promotion Sessions, hygiene kits distribution, VIP latrines, assessment of water sources, cleaning and rehabilitation"/>
    <m/>
    <m/>
    <x v="2"/>
    <m/>
    <m/>
    <m/>
  </r>
  <r>
    <x v="3"/>
    <s v="VUT0103"/>
    <x v="14"/>
    <s v="VUT0103014"/>
    <s v="North Maewo (Maewo)"/>
    <s v="VUT0103014119"/>
    <m/>
    <e v="#N/A"/>
    <m/>
    <x v="12"/>
    <s v="World Vision"/>
    <m/>
    <x v="6"/>
    <m/>
    <s v="Hygiene Promotion Sessions, hygiene kits distribution, VIP latrines, assessment of water sources, cleaning and rehabilitation"/>
    <s v="Hygiene Promotion Sessions, hygiene kits distribution, VIP latrines, assessment of water sources, cleaning and rehabilitation"/>
    <m/>
    <m/>
    <x v="2"/>
    <m/>
    <m/>
    <m/>
  </r>
  <r>
    <x v="3"/>
    <s v="VUT0103"/>
    <x v="14"/>
    <s v="VUT0103014"/>
    <s v="South Maewo (Maewo)"/>
    <s v="VUT0103014110"/>
    <m/>
    <e v="#N/A"/>
    <m/>
    <x v="12"/>
    <s v="World Vision"/>
    <m/>
    <x v="6"/>
    <m/>
    <s v="Hygiene Promotion Sessions, hygiene kits distribution, VIP latrines, assessment of water sources, cleaning and rehabilitation"/>
    <s v="Hygiene Promotion Sessions, hygiene kits distribution, VIP latrines, assessment of water sources, cleaning and rehabilitation"/>
    <m/>
    <m/>
    <x v="2"/>
    <m/>
    <m/>
    <m/>
  </r>
  <r>
    <x v="3"/>
    <s v="VUT0103"/>
    <x v="13"/>
    <s v="VUT0103022"/>
    <s v="Central Pentecost 1 (Pentecost)"/>
    <s v="VUT0103022084"/>
    <m/>
    <e v="#N/A"/>
    <m/>
    <x v="12"/>
    <s v="World Vision"/>
    <m/>
    <x v="6"/>
    <m/>
    <s v="Hygiene Promotion Sessions, hygiene kits distribution, VIP latrines, assessment of water sources, cleaning and rehabilitation"/>
    <s v="Hygiene Promotion Sessions, hygiene kits distribution, VIP latrines, assessment of water sources, cleaning and rehabilitation"/>
    <m/>
    <m/>
    <x v="2"/>
    <m/>
    <m/>
    <m/>
  </r>
  <r>
    <x v="3"/>
    <s v="VUT0103"/>
    <x v="13"/>
    <s v="VUT0103022"/>
    <s v="Central Pentecost 2 (Pentecost)"/>
    <s v="VUT0103022078"/>
    <m/>
    <e v="#N/A"/>
    <m/>
    <x v="12"/>
    <s v="World Vision"/>
    <m/>
    <x v="6"/>
    <m/>
    <s v="Hygiene Promotion Sessions, hygiene kits distribution, VIP latrines, assessment of water sources, cleaning and rehabilitation"/>
    <s v="Hygiene Promotion Sessions, hygiene kits distribution, VIP latrines, assessment of water sources, cleaning and rehabilitation"/>
    <m/>
    <m/>
    <x v="2"/>
    <m/>
    <m/>
    <m/>
  </r>
  <r>
    <x v="3"/>
    <s v="VUT0103"/>
    <x v="13"/>
    <s v="VUT0103022"/>
    <s v="North Pentecost (Pentecost)"/>
    <s v="VUT0103022095"/>
    <m/>
    <e v="#N/A"/>
    <m/>
    <x v="12"/>
    <s v="World Vision"/>
    <m/>
    <x v="6"/>
    <m/>
    <s v="Hygiene Promotion Sessions, hygiene kits distribution, VIP latrines, assessment of water sources, cleaning and rehabilitation"/>
    <s v="Hygiene Promotion Sessions, hygiene kits distribution, VIP latrines, assessment of water sources, cleaning and rehabilitation"/>
    <m/>
    <m/>
    <x v="2"/>
    <m/>
    <m/>
    <m/>
  </r>
  <r>
    <x v="3"/>
    <s v="VUT0103"/>
    <x v="13"/>
    <s v="VUT0103022"/>
    <s v="South Pentecost (Pentecost)"/>
    <s v="VUT0103022076"/>
    <m/>
    <e v="#N/A"/>
    <m/>
    <x v="12"/>
    <s v="World Vision"/>
    <m/>
    <x v="6"/>
    <m/>
    <s v="Hygiene Promotion Sessions, hygiene kits distribution, VIP latrines, assessment of water sources, cleaning and rehabilitation"/>
    <s v="Hygiene Promotion Sessions, hygiene kits distribution, VIP latrines, assessment of water sources, cleaning and rehabilitation"/>
    <m/>
    <m/>
    <x v="2"/>
    <m/>
    <m/>
    <m/>
  </r>
  <r>
    <x v="1"/>
    <s v="VUT0106"/>
    <x v="2"/>
    <s v="VUT0106023"/>
    <s v="South Tanna (Tanna)"/>
    <s v="VUT0106023001"/>
    <m/>
    <e v="#N/A"/>
    <m/>
    <x v="12"/>
    <s v="World Vision"/>
    <m/>
    <x v="6"/>
    <m/>
    <s v="Hygiene Promotion Sessions, hygiene kits distribution, VIP latrines, assessment of water sources, cleaning and rehabilitation"/>
    <s v="Hygiene Promotion Sessions, hygiene kits distribution, VIP latrines, assessment of water sources, cleaning and rehabilitation"/>
    <m/>
    <m/>
    <x v="2"/>
    <m/>
    <m/>
    <m/>
  </r>
  <r>
    <x v="1"/>
    <s v="VUT0106"/>
    <x v="2"/>
    <s v="VUT0106023"/>
    <s v="South West Tanna (Tanna)"/>
    <s v="VUT0106023002"/>
    <m/>
    <e v="#N/A"/>
    <m/>
    <x v="12"/>
    <s v="World Vision"/>
    <m/>
    <x v="6"/>
    <m/>
    <s v="Hygiene Promotion Sessions, hygiene kits distribution, VIP latrines, assessment of water sources, cleaning and rehabilitation"/>
    <s v="Hygiene Promotion Sessions, hygiene kits distribution, VIP latrines, assessment of water sources, cleaning and rehabilitation"/>
    <n v="31200"/>
    <s v="People"/>
    <x v="2"/>
    <m/>
    <m/>
    <m/>
  </r>
  <r>
    <x v="1"/>
    <s v="VUT0106"/>
    <x v="2"/>
    <s v="VUT0106023"/>
    <s v="South West Tanna (Tanna)"/>
    <s v="VUT0106023002"/>
    <m/>
    <e v="#N/A"/>
    <m/>
    <x v="12"/>
    <s v="World Vision"/>
    <m/>
    <x v="6"/>
    <m/>
    <s v="2000 NFI kits and repare of current water systems"/>
    <m/>
    <m/>
    <m/>
    <x v="2"/>
    <d v="2015-03-26T00:00:00"/>
    <m/>
    <m/>
  </r>
  <r>
    <x v="1"/>
    <s v="VUT0106"/>
    <x v="2"/>
    <s v="VUT0106023"/>
    <s v="West Tanna (Tanna)"/>
    <s v="VUT0106023005"/>
    <m/>
    <e v="#N/A"/>
    <m/>
    <x v="12"/>
    <s v="World Vision"/>
    <m/>
    <x v="6"/>
    <m/>
    <s v="Repare Koromanu system (damaged)"/>
    <m/>
    <m/>
    <m/>
    <x v="2"/>
    <m/>
    <m/>
    <m/>
  </r>
  <r>
    <x v="0"/>
    <s v="VUT0105"/>
    <x v="4"/>
    <s v="VUT0105071"/>
    <s v="Port Vila (Port Vila)"/>
    <s v="VUT0105071017"/>
    <m/>
    <e v="#N/A"/>
    <s v="Port Vila Evacuation Centres"/>
    <x v="1"/>
    <m/>
    <m/>
    <x v="6"/>
    <m/>
    <s v="Distribution"/>
    <s v="Water, NFIs"/>
    <m/>
    <m/>
    <x v="4"/>
    <m/>
    <m/>
    <m/>
  </r>
  <r>
    <x v="1"/>
    <m/>
    <x v="2"/>
    <m/>
    <s v="North Tanna (Tanna)"/>
    <m/>
    <s v="Lounapaiu"/>
    <m/>
    <m/>
    <x v="6"/>
    <m/>
    <m/>
    <x v="6"/>
    <m/>
    <s v="Water bottles; distribution of tank water (desalinated) and water bottles"/>
    <m/>
    <n v="400"/>
    <s v="People"/>
    <x v="5"/>
    <d v="2015-03-27T00:00:00"/>
    <m/>
    <m/>
  </r>
  <r>
    <x v="1"/>
    <m/>
    <x v="2"/>
    <m/>
    <s v="North Tanna (Tanna)"/>
    <m/>
    <m/>
    <m/>
    <s v="Lous"/>
    <x v="6"/>
    <m/>
    <m/>
    <x v="6"/>
    <m/>
    <s v="Water bottles; distribution of tank water (desalinated) and water bottles"/>
    <m/>
    <n v="150"/>
    <s v="People"/>
    <x v="5"/>
    <d v="2015-03-27T00:00:00"/>
    <m/>
    <m/>
  </r>
  <r>
    <x v="1"/>
    <m/>
    <x v="2"/>
    <m/>
    <s v="North Tanna (Tanna)"/>
    <m/>
    <m/>
    <s v="\"/>
    <s v="Lowetal"/>
    <x v="6"/>
    <m/>
    <m/>
    <x v="6"/>
    <m/>
    <s v="Water bottles; distribution of tank water (desalinated) and water bottles"/>
    <m/>
    <n v="400"/>
    <s v="People"/>
    <x v="5"/>
    <d v="2015-03-27T00:00:00"/>
    <m/>
    <m/>
  </r>
  <r>
    <x v="1"/>
    <m/>
    <x v="2"/>
    <m/>
    <s v="North Tanna (Tanna)"/>
    <m/>
    <s v="Lounapaiu"/>
    <m/>
    <m/>
    <x v="6"/>
    <m/>
    <m/>
    <x v="6"/>
    <m/>
    <s v="Repair of water source"/>
    <m/>
    <n v="400"/>
    <s v="People"/>
    <x v="0"/>
    <s v=" "/>
    <d v="2015-03-28T00:00:00"/>
    <m/>
  </r>
  <r>
    <x v="1"/>
    <s v="VUT0106"/>
    <x v="2"/>
    <e v="#N/A"/>
    <s v="North Tanna (Tanna)"/>
    <e v="#N/A"/>
    <m/>
    <e v="#N/A"/>
    <s v="Lous"/>
    <x v="6"/>
    <m/>
    <m/>
    <x v="6"/>
    <m/>
    <s v="Repair of water source"/>
    <m/>
    <n v="150"/>
    <s v="Other"/>
    <x v="0"/>
    <m/>
    <d v="2015-03-28T00:00:00"/>
    <m/>
  </r>
  <r>
    <x v="1"/>
    <s v="VUT0106"/>
    <x v="2"/>
    <e v="#N/A"/>
    <s v="North Tanna (Tanna)"/>
    <e v="#N/A"/>
    <m/>
    <e v="#N/A"/>
    <s v="Lowetal"/>
    <x v="6"/>
    <m/>
    <m/>
    <x v="6"/>
    <m/>
    <s v="Repair of water source"/>
    <m/>
    <n v="400"/>
    <s v="Other"/>
    <x v="0"/>
    <m/>
    <d v="2015-03-28T00:00:00"/>
    <m/>
  </r>
  <r>
    <x v="0"/>
    <s v=" "/>
    <x v="1"/>
    <s v="VUT0105005"/>
    <m/>
    <e v="#N/A"/>
    <s v="Port Vila"/>
    <s v="VUT01050710170848"/>
    <s v="21 Jump Street/ Seaside"/>
    <x v="6"/>
    <m/>
    <m/>
    <x v="6"/>
    <m/>
    <s v="Distribution of hygiene kits on behalf of Wan Small Bag - as per agreement with Oxfam"/>
    <m/>
    <n v="1000"/>
    <s v="People"/>
    <x v="2"/>
    <m/>
    <d v="2015-04-01T00:00:00"/>
    <m/>
  </r>
  <r>
    <x v="0"/>
    <s v="VUT0105"/>
    <x v="1"/>
    <s v="VUT0105005"/>
    <s v="Mele (Efate)"/>
    <s v="VUT0105005021"/>
    <m/>
    <e v="#N/A"/>
    <s v="Port Vila"/>
    <x v="9"/>
    <s v="Direct"/>
    <m/>
    <x v="6"/>
    <m/>
    <s v="Distrbution in Evacuation Centres"/>
    <s v="44 dignity kits to ADRA for distribution "/>
    <n v="44"/>
    <s v="Households"/>
    <x v="1"/>
    <d v="2015-03-17T00:00:00"/>
    <d v="2015-03-17T00:00:00"/>
    <d v="2015-03-17T00:00:00"/>
  </r>
  <r>
    <x v="1"/>
    <s v="VUT0106"/>
    <x v="2"/>
    <s v="VUT0106023"/>
    <s v="Middle Bush Tanna (Tanna)"/>
    <s v="VUT0106023006"/>
    <m/>
    <e v="#N/A"/>
    <s v="Middle Bush - various Aid Posts across the Area Council"/>
    <x v="9"/>
    <s v="Direct"/>
    <m/>
    <x v="6"/>
    <m/>
    <s v="Distribution of Dignity Kits to rural health centres and Lenekel Hospital"/>
    <s v="20 dignity kits to health centres for birthing mothers, 20 tarps to Lenekel hospital, 20 infant packs (clothes, nappies)"/>
    <n v="20"/>
    <s v="Households"/>
    <x v="1"/>
    <d v="2015-03-21T00:00:00"/>
    <d v="2015-03-21T00:00:00"/>
    <d v="2015-03-21T00:00:00"/>
  </r>
  <r>
    <x v="1"/>
    <s v="VUT0106"/>
    <x v="2"/>
    <s v="VUT0106023"/>
    <s v="Whitesands (Tanna)"/>
    <s v="VUT0106023004"/>
    <m/>
    <e v="#N/A"/>
    <s v="Whitesands - various Aid Posts across the Area Council"/>
    <x v="9"/>
    <s v="Direct"/>
    <m/>
    <x v="6"/>
    <m/>
    <s v="Distribution of Dignity Kits to rural health centres"/>
    <s v="20 dignity kits to health centres for birthing mothers, 20 tarps to Lenekel hospital, 20 pikiniki packs (clothes, nappies)"/>
    <n v="20"/>
    <s v="Households"/>
    <x v="1"/>
    <d v="2015-03-22T00:00:00"/>
    <d v="2015-03-22T00:00:00"/>
    <d v="2015-03-22T00:00:00"/>
  </r>
  <r>
    <x v="1"/>
    <s v="VUT0106"/>
    <x v="2"/>
    <s v="VUT0106023"/>
    <s v="Middle Bush Tanna (Tanna)"/>
    <s v="VUT0106023006"/>
    <m/>
    <e v="#N/A"/>
    <s v="Middlebush"/>
    <x v="9"/>
    <s v="Direct in partnership with Live and Learn/ADRA"/>
    <m/>
    <x v="6"/>
    <m/>
    <s v="Distribution of hygiene kits, hygiene promotion"/>
    <s v="Cluster Approved kit incl. toothpaste, toothbrush, sanitary pads, lavalava, underwear, soap, bucket"/>
    <n v="500"/>
    <s v="Households"/>
    <x v="2"/>
    <m/>
    <m/>
    <m/>
  </r>
  <r>
    <x v="1"/>
    <s v="VUT0106"/>
    <x v="2"/>
    <s v="VUT0106023"/>
    <s v="Whitesands (Tanna)"/>
    <s v="VUT0106023004"/>
    <m/>
    <e v="#N/A"/>
    <s v="Whitesands"/>
    <x v="9"/>
    <s v="Direct in partnership with Live and Learn/ADRA"/>
    <m/>
    <x v="6"/>
    <m/>
    <s v="Distribution of hygiene kits, hygiene promotion"/>
    <s v="Cluster Approved kit incl. toothpaste, toothbrush, sanitary pads, lavalava, underwear, soap, bucket"/>
    <n v="500"/>
    <s v="Households"/>
    <x v="2"/>
    <m/>
    <m/>
    <m/>
  </r>
  <r>
    <x v="1"/>
    <s v="VUT0106"/>
    <x v="2"/>
    <s v="VUT0106023"/>
    <s v="Middle Bush Tanna (Tanna)"/>
    <s v="VUT0106023006"/>
    <m/>
    <e v="#N/A"/>
    <s v="Middlebush"/>
    <x v="9"/>
    <s v="Direct"/>
    <m/>
    <x v="6"/>
    <m/>
    <s v="Rehabilitation of damaged Water infrastructure"/>
    <s v="Distribution of materials to repair damaged infrastucture"/>
    <n v="20"/>
    <s v="Households"/>
    <x v="2"/>
    <m/>
    <m/>
    <m/>
  </r>
  <r>
    <x v="1"/>
    <s v="VUT0106"/>
    <x v="2"/>
    <s v="VUT0106023"/>
    <s v="Whitesands (Tanna)"/>
    <s v="VUT0106023004"/>
    <m/>
    <e v="#N/A"/>
    <s v="Whitesands"/>
    <x v="9"/>
    <s v="Direct"/>
    <m/>
    <x v="6"/>
    <m/>
    <s v="Rehabilitation of damaged Water infrastructure"/>
    <s v="Distribution of materials to repair damaged infrastucture"/>
    <n v="200"/>
    <s v="Households"/>
    <x v="2"/>
    <m/>
    <m/>
    <m/>
  </r>
  <r>
    <x v="1"/>
    <s v="VUT0106"/>
    <x v="3"/>
    <s v="VUT0106008"/>
    <s v="North Erromango (Erromango)"/>
    <s v="VUT0106008010"/>
    <m/>
    <e v="#N/A"/>
    <s v="All Erromango North"/>
    <x v="9"/>
    <s v="Direct"/>
    <m/>
    <x v="6"/>
    <m/>
    <s v="Disibution of hygiene kits"/>
    <s v="Cluster Approved kit incl. toothpaste, toothbrush, sanitary pads, lavalava, underwear, soap, bucket"/>
    <n v="250"/>
    <s v="Households"/>
    <x v="0"/>
    <m/>
    <d v="2015-03-30T00:00:00"/>
    <d v="2015-04-01T00:00:00"/>
  </r>
  <r>
    <x v="1"/>
    <s v="VUT0106"/>
    <x v="3"/>
    <s v="VUT0106008"/>
    <s v="South Erromango (Erromango)"/>
    <s v="VUT0106008009"/>
    <m/>
    <e v="#N/A"/>
    <s v="All Erromango South"/>
    <x v="9"/>
    <s v="Direct"/>
    <m/>
    <x v="6"/>
    <m/>
    <s v="Disibution of hygiene kits"/>
    <s v="Cluster Approved kit incl. toothpaste, toothbrush, sanitary pads, lavalava, underwear, soap, bucket"/>
    <n v="250"/>
    <s v="Households"/>
    <x v="0"/>
    <m/>
    <d v="2015-03-30T00:00:00"/>
    <d v="2015-04-01T00:00:00"/>
  </r>
  <r>
    <x v="1"/>
    <s v="VUT0106"/>
    <x v="8"/>
    <s v="VUT0106004"/>
    <s v="Aniwa (Aniwa)"/>
    <s v="VUT0106004008"/>
    <m/>
    <e v="#N/A"/>
    <s v="All Aniwa"/>
    <x v="9"/>
    <s v="Direct"/>
    <m/>
    <x v="6"/>
    <m/>
    <s v="Distribution of hygiene kits, hygiene promotion"/>
    <s v="Cluster Approved kit incl. toothpaste, toothbrush, sanitary pads, lavalava, underwear, soap, bucket"/>
    <n v="137"/>
    <s v="Households"/>
    <x v="2"/>
    <m/>
    <m/>
    <m/>
  </r>
  <r>
    <x v="1"/>
    <s v="VUT0106"/>
    <x v="8"/>
    <s v="VUT0106004"/>
    <s v="Aniwa (Aniwa)"/>
    <s v="VUT0106004008"/>
    <m/>
    <e v="#N/A"/>
    <s v="All Aniwa"/>
    <x v="9"/>
    <s v="Direct"/>
    <m/>
    <x v="6"/>
    <m/>
    <s v="Rehabilitation of damaged Water infrastructure"/>
    <s v="Distribution of materials to repair damaged infrastucture"/>
    <n v="137"/>
    <s v="Households"/>
    <x v="2"/>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rowHeaderCaption="Agency">
  <location ref="A5:I153" firstHeaderRow="1" firstDataRow="2" firstDataCol="1" rowPageCount="1" colPageCount="1"/>
  <pivotFields count="22">
    <pivotField axis="axisRow" showAll="0">
      <items count="8">
        <item x="2"/>
        <item x="3"/>
        <item x="4"/>
        <item x="0"/>
        <item x="6"/>
        <item x="1"/>
        <item x="5"/>
        <item t="default"/>
      </items>
    </pivotField>
    <pivotField showAll="0"/>
    <pivotField axis="axisRow" showAll="0">
      <items count="37">
        <item x="7"/>
        <item x="10"/>
        <item x="8"/>
        <item x="18"/>
        <item x="1"/>
        <item x="16"/>
        <item x="28"/>
        <item x="0"/>
        <item x="3"/>
        <item x="9"/>
        <item x="22"/>
        <item x="29"/>
        <item x="23"/>
        <item x="14"/>
        <item x="17"/>
        <item x="20"/>
        <item x="35"/>
        <item x="30"/>
        <item x="25"/>
        <item x="31"/>
        <item x="27"/>
        <item x="32"/>
        <item x="6"/>
        <item x="33"/>
        <item x="13"/>
        <item x="4"/>
        <item x="21"/>
        <item x="2"/>
        <item x="19"/>
        <item x="11"/>
        <item x="26"/>
        <item x="12"/>
        <item x="34"/>
        <item x="5"/>
        <item x="15"/>
        <item x="24"/>
        <item t="default"/>
      </items>
    </pivotField>
    <pivotField showAll="0"/>
    <pivotField showAll="0"/>
    <pivotField showAll="0"/>
    <pivotField showAll="0"/>
    <pivotField showAll="0"/>
    <pivotField showAll="0"/>
    <pivotField axis="axisRow" showAll="0" sortType="ascending" defaultSubtotal="0">
      <items count="46">
        <item x="41"/>
        <item x="39"/>
        <item x="11"/>
        <item x="13"/>
        <item x="14"/>
        <item x="44"/>
        <item x="17"/>
        <item x="9"/>
        <item x="38"/>
        <item x="22"/>
        <item x="27"/>
        <item x="42"/>
        <item x="8"/>
        <item x="20"/>
        <item x="29"/>
        <item x="31"/>
        <item x="23"/>
        <item x="34"/>
        <item x="26"/>
        <item x="43"/>
        <item x="10"/>
        <item x="18"/>
        <item x="24"/>
        <item x="0"/>
        <item x="3"/>
        <item x="40"/>
        <item x="16"/>
        <item x="45"/>
        <item x="21"/>
        <item x="7"/>
        <item x="28"/>
        <item x="30"/>
        <item x="19"/>
        <item x="25"/>
        <item x="1"/>
        <item x="5"/>
        <item x="6"/>
        <item x="32"/>
        <item x="4"/>
        <item x="36"/>
        <item x="37"/>
        <item x="33"/>
        <item x="35"/>
        <item x="2"/>
        <item x="15"/>
        <item x="12"/>
      </items>
    </pivotField>
    <pivotField showAll="0" defaultSubtotal="0"/>
    <pivotField showAll="0" defaultSubtotal="0"/>
    <pivotField axis="axisCol" showAll="0">
      <items count="8">
        <item x="0"/>
        <item x="1"/>
        <item x="2"/>
        <item x="3"/>
        <item x="4"/>
        <item x="5"/>
        <item x="6"/>
        <item t="default"/>
      </items>
    </pivotField>
    <pivotField showAll="0"/>
    <pivotField dataField="1" showAll="0"/>
    <pivotField showAll="0"/>
    <pivotField showAll="0"/>
    <pivotField showAll="0"/>
    <pivotField axis="axisPage" multipleItemSelectionAllowed="1" showAll="0">
      <items count="7">
        <item x="1"/>
        <item h="1" x="3"/>
        <item x="0"/>
        <item h="1" x="2"/>
        <item h="1" x="4"/>
        <item h="1" x="5"/>
        <item t="default"/>
      </items>
    </pivotField>
    <pivotField showAll="0"/>
    <pivotField showAll="0"/>
    <pivotField showAll="0"/>
  </pivotFields>
  <rowFields count="3">
    <field x="0"/>
    <field x="2"/>
    <field x="9"/>
  </rowFields>
  <rowItems count="147">
    <i>
      <x/>
    </i>
    <i r="1">
      <x/>
    </i>
    <i r="2">
      <x v="10"/>
    </i>
    <i r="2">
      <x v="18"/>
    </i>
    <i r="2">
      <x v="19"/>
    </i>
    <i r="2">
      <x v="26"/>
    </i>
    <i r="2">
      <x v="34"/>
    </i>
    <i r="2">
      <x v="41"/>
    </i>
    <i r="2">
      <x v="44"/>
    </i>
    <i r="1">
      <x v="15"/>
    </i>
    <i r="2">
      <x v="41"/>
    </i>
    <i r="2">
      <x v="44"/>
    </i>
    <i r="1">
      <x v="22"/>
    </i>
    <i r="2">
      <x v="26"/>
    </i>
    <i r="2">
      <x v="34"/>
    </i>
    <i r="2">
      <x v="40"/>
    </i>
    <i r="2">
      <x v="44"/>
    </i>
    <i r="1">
      <x v="31"/>
    </i>
    <i r="2">
      <x v="37"/>
    </i>
    <i>
      <x v="1"/>
    </i>
    <i r="1">
      <x v="24"/>
    </i>
    <i r="2">
      <x v="21"/>
    </i>
    <i r="2">
      <x v="26"/>
    </i>
    <i r="2">
      <x v="34"/>
    </i>
    <i r="2">
      <x v="37"/>
    </i>
    <i r="2">
      <x v="44"/>
    </i>
    <i>
      <x v="2"/>
    </i>
    <i r="1">
      <x v="26"/>
    </i>
    <i r="2">
      <x v="22"/>
    </i>
    <i r="2">
      <x v="26"/>
    </i>
    <i r="2">
      <x v="37"/>
    </i>
    <i r="2">
      <x v="38"/>
    </i>
    <i r="2">
      <x v="41"/>
    </i>
    <i r="2">
      <x v="44"/>
    </i>
    <i>
      <x v="3"/>
    </i>
    <i r="1">
      <x v="3"/>
    </i>
    <i r="2">
      <x v="40"/>
    </i>
    <i r="1">
      <x v="4"/>
    </i>
    <i r="2">
      <x v="1"/>
    </i>
    <i r="2">
      <x v="6"/>
    </i>
    <i r="2">
      <x v="7"/>
    </i>
    <i r="2">
      <x v="11"/>
    </i>
    <i r="2">
      <x v="12"/>
    </i>
    <i r="2">
      <x v="13"/>
    </i>
    <i r="2">
      <x v="14"/>
    </i>
    <i r="2">
      <x v="26"/>
    </i>
    <i r="2">
      <x v="30"/>
    </i>
    <i r="2">
      <x v="31"/>
    </i>
    <i r="2">
      <x v="34"/>
    </i>
    <i r="2">
      <x v="37"/>
    </i>
    <i r="2">
      <x v="38"/>
    </i>
    <i r="2">
      <x v="40"/>
    </i>
    <i r="2">
      <x v="41"/>
    </i>
    <i r="2">
      <x v="42"/>
    </i>
    <i r="2">
      <x v="43"/>
    </i>
    <i r="2">
      <x v="44"/>
    </i>
    <i r="1">
      <x v="5"/>
    </i>
    <i r="2">
      <x v="4"/>
    </i>
    <i r="2">
      <x v="9"/>
    </i>
    <i r="2">
      <x v="28"/>
    </i>
    <i r="2">
      <x v="40"/>
    </i>
    <i r="1">
      <x v="6"/>
    </i>
    <i r="2">
      <x v="40"/>
    </i>
    <i r="1">
      <x v="7"/>
    </i>
    <i r="2">
      <x v="23"/>
    </i>
    <i r="2">
      <x v="26"/>
    </i>
    <i r="2">
      <x v="34"/>
    </i>
    <i r="1">
      <x v="11"/>
    </i>
    <i r="2">
      <x v="40"/>
    </i>
    <i r="1">
      <x v="14"/>
    </i>
    <i r="2">
      <x v="34"/>
    </i>
    <i r="2">
      <x v="40"/>
    </i>
    <i r="1">
      <x v="17"/>
    </i>
    <i r="2">
      <x v="40"/>
    </i>
    <i r="1">
      <x v="19"/>
    </i>
    <i r="2">
      <x v="40"/>
    </i>
    <i r="1">
      <x v="21"/>
    </i>
    <i r="2">
      <x v="40"/>
    </i>
    <i r="1">
      <x v="23"/>
    </i>
    <i r="2">
      <x v="40"/>
    </i>
    <i r="1">
      <x v="25"/>
    </i>
    <i r="2">
      <x v="1"/>
    </i>
    <i r="2">
      <x v="8"/>
    </i>
    <i r="2">
      <x v="17"/>
    </i>
    <i r="2">
      <x v="29"/>
    </i>
    <i r="2">
      <x v="34"/>
    </i>
    <i r="2">
      <x v="38"/>
    </i>
    <i r="2">
      <x v="40"/>
    </i>
    <i r="2">
      <x v="42"/>
    </i>
    <i r="2">
      <x v="45"/>
    </i>
    <i r="1">
      <x v="28"/>
    </i>
    <i r="2">
      <x v="40"/>
    </i>
    <i r="2">
      <x v="45"/>
    </i>
    <i r="1">
      <x v="29"/>
    </i>
    <i r="2">
      <x v="4"/>
    </i>
    <i r="2">
      <x v="26"/>
    </i>
    <i r="2">
      <x v="34"/>
    </i>
    <i r="2">
      <x v="37"/>
    </i>
    <i r="2">
      <x v="40"/>
    </i>
    <i r="1">
      <x v="32"/>
    </i>
    <i r="2">
      <x v="40"/>
    </i>
    <i>
      <x v="5"/>
    </i>
    <i r="1">
      <x v="1"/>
    </i>
    <i r="2">
      <x v="37"/>
    </i>
    <i r="1">
      <x v="2"/>
    </i>
    <i r="2">
      <x v="7"/>
    </i>
    <i r="1">
      <x v="8"/>
    </i>
    <i r="2">
      <x v="7"/>
    </i>
    <i r="2">
      <x v="24"/>
    </i>
    <i r="2">
      <x v="26"/>
    </i>
    <i r="2">
      <x v="33"/>
    </i>
    <i r="2">
      <x v="37"/>
    </i>
    <i r="1">
      <x v="9"/>
    </i>
    <i r="2">
      <x v="7"/>
    </i>
    <i r="2">
      <x v="37"/>
    </i>
    <i r="1">
      <x v="27"/>
    </i>
    <i r="2">
      <x/>
    </i>
    <i r="2">
      <x v="7"/>
    </i>
    <i r="2">
      <x v="11"/>
    </i>
    <i r="2">
      <x v="16"/>
    </i>
    <i r="2">
      <x v="17"/>
    </i>
    <i r="2">
      <x v="24"/>
    </i>
    <i r="2">
      <x v="25"/>
    </i>
    <i r="2">
      <x v="26"/>
    </i>
    <i r="2">
      <x v="32"/>
    </i>
    <i r="2">
      <x v="33"/>
    </i>
    <i r="2">
      <x v="34"/>
    </i>
    <i r="2">
      <x v="35"/>
    </i>
    <i r="2">
      <x v="36"/>
    </i>
    <i r="2">
      <x v="37"/>
    </i>
    <i r="2">
      <x v="38"/>
    </i>
    <i r="2">
      <x v="40"/>
    </i>
    <i r="2">
      <x v="41"/>
    </i>
    <i r="2">
      <x v="44"/>
    </i>
    <i r="2">
      <x v="45"/>
    </i>
    <i>
      <x v="6"/>
    </i>
    <i r="1">
      <x v="10"/>
    </i>
    <i r="2">
      <x v="44"/>
    </i>
    <i r="1">
      <x v="12"/>
    </i>
    <i r="2">
      <x v="41"/>
    </i>
    <i r="1">
      <x v="18"/>
    </i>
    <i r="2">
      <x v="41"/>
    </i>
    <i r="1">
      <x v="30"/>
    </i>
    <i r="2">
      <x v="41"/>
    </i>
    <i r="1">
      <x v="35"/>
    </i>
    <i r="2">
      <x v="41"/>
    </i>
    <i t="grand">
      <x/>
    </i>
  </rowItems>
  <colFields count="1">
    <field x="12"/>
  </colFields>
  <colItems count="8">
    <i>
      <x/>
    </i>
    <i>
      <x v="1"/>
    </i>
    <i>
      <x v="2"/>
    </i>
    <i>
      <x v="3"/>
    </i>
    <i>
      <x v="4"/>
    </i>
    <i>
      <x v="5"/>
    </i>
    <i>
      <x v="6"/>
    </i>
    <i t="grand">
      <x/>
    </i>
  </colItems>
  <pageFields count="1">
    <pageField fld="18" hier="-1"/>
  </pageFields>
  <dataFields count="1">
    <dataField name="Count of Activity " fld="14" subtotal="count" baseField="0" baseItem="0"/>
  </dataFields>
  <formats count="80">
    <format dxfId="79">
      <pivotArea type="all" dataOnly="0" outline="0" fieldPosition="0"/>
    </format>
    <format dxfId="78">
      <pivotArea dataOnly="0" labelOnly="1" fieldPosition="0">
        <references count="1">
          <reference field="12" count="0"/>
        </references>
      </pivotArea>
    </format>
    <format dxfId="77">
      <pivotArea dataOnly="0" labelOnly="1" grandCol="1" outline="0" fieldPosition="0"/>
    </format>
    <format dxfId="76">
      <pivotArea dataOnly="0" fieldPosition="0">
        <references count="1">
          <reference field="0" count="1">
            <x v="6"/>
          </reference>
        </references>
      </pivotArea>
    </format>
    <format dxfId="75">
      <pivotArea dataOnly="0" fieldPosition="0">
        <references count="1">
          <reference field="2" count="1">
            <x v="10"/>
          </reference>
        </references>
      </pivotArea>
    </format>
    <format dxfId="74">
      <pivotArea collapsedLevelsAreSubtotals="1" fieldPosition="0">
        <references count="1">
          <reference field="0" count="1">
            <x v="0"/>
          </reference>
        </references>
      </pivotArea>
    </format>
    <format dxfId="73">
      <pivotArea dataOnly="0" labelOnly="1" fieldPosition="0">
        <references count="1">
          <reference field="0" count="1">
            <x v="0"/>
          </reference>
        </references>
      </pivotArea>
    </format>
    <format dxfId="72">
      <pivotArea collapsedLevelsAreSubtotals="1" fieldPosition="0">
        <references count="1">
          <reference field="0" count="1">
            <x v="0"/>
          </reference>
        </references>
      </pivotArea>
    </format>
    <format dxfId="71">
      <pivotArea dataOnly="0" labelOnly="1" fieldPosition="0">
        <references count="1">
          <reference field="0" count="1">
            <x v="0"/>
          </reference>
        </references>
      </pivotArea>
    </format>
    <format dxfId="70">
      <pivotArea collapsedLevelsAreSubtotals="1" fieldPosition="0">
        <references count="1">
          <reference field="0" count="1">
            <x v="1"/>
          </reference>
        </references>
      </pivotArea>
    </format>
    <format dxfId="69">
      <pivotArea dataOnly="0" labelOnly="1" fieldPosition="0">
        <references count="1">
          <reference field="0" count="1">
            <x v="1"/>
          </reference>
        </references>
      </pivotArea>
    </format>
    <format dxfId="68">
      <pivotArea collapsedLevelsAreSubtotals="1" fieldPosition="0">
        <references count="1">
          <reference field="0" count="1">
            <x v="2"/>
          </reference>
        </references>
      </pivotArea>
    </format>
    <format dxfId="67">
      <pivotArea dataOnly="0" labelOnly="1" fieldPosition="0">
        <references count="1">
          <reference field="0" count="1">
            <x v="2"/>
          </reference>
        </references>
      </pivotArea>
    </format>
    <format dxfId="66">
      <pivotArea collapsedLevelsAreSubtotals="1" fieldPosition="0">
        <references count="1">
          <reference field="0" count="1">
            <x v="3"/>
          </reference>
        </references>
      </pivotArea>
    </format>
    <format dxfId="65">
      <pivotArea dataOnly="0" labelOnly="1" fieldPosition="0">
        <references count="1">
          <reference field="0" count="1">
            <x v="3"/>
          </reference>
        </references>
      </pivotArea>
    </format>
    <format dxfId="64">
      <pivotArea collapsedLevelsAreSubtotals="1" fieldPosition="0">
        <references count="1">
          <reference field="0" count="1">
            <x v="5"/>
          </reference>
        </references>
      </pivotArea>
    </format>
    <format dxfId="63">
      <pivotArea dataOnly="0" labelOnly="1" fieldPosition="0">
        <references count="1">
          <reference field="0" count="1">
            <x v="5"/>
          </reference>
        </references>
      </pivotArea>
    </format>
    <format dxfId="62">
      <pivotArea type="all" dataOnly="0" outline="0" fieldPosition="0"/>
    </format>
    <format dxfId="61">
      <pivotArea collapsedLevelsAreSubtotals="1" fieldPosition="0">
        <references count="2">
          <reference field="0" count="1" selected="0">
            <x v="0"/>
          </reference>
          <reference field="2" count="1">
            <x v="0"/>
          </reference>
        </references>
      </pivotArea>
    </format>
    <format dxfId="60">
      <pivotArea dataOnly="0" labelOnly="1" fieldPosition="0">
        <references count="2">
          <reference field="0" count="1" selected="0">
            <x v="0"/>
          </reference>
          <reference field="2" count="1">
            <x v="0"/>
          </reference>
        </references>
      </pivotArea>
    </format>
    <format dxfId="59">
      <pivotArea collapsedLevelsAreSubtotals="1" fieldPosition="0">
        <references count="2">
          <reference field="0" count="1" selected="0">
            <x v="0"/>
          </reference>
          <reference field="2" count="1">
            <x v="0"/>
          </reference>
        </references>
      </pivotArea>
    </format>
    <format dxfId="58">
      <pivotArea dataOnly="0" labelOnly="1" fieldPosition="0">
        <references count="2">
          <reference field="0" count="1" selected="0">
            <x v="0"/>
          </reference>
          <reference field="2" count="1">
            <x v="0"/>
          </reference>
        </references>
      </pivotArea>
    </format>
    <format dxfId="57">
      <pivotArea collapsedLevelsAreSubtotals="1" fieldPosition="0">
        <references count="2">
          <reference field="0" count="1" selected="0">
            <x v="0"/>
          </reference>
          <reference field="2" count="1">
            <x v="22"/>
          </reference>
        </references>
      </pivotArea>
    </format>
    <format dxfId="56">
      <pivotArea dataOnly="0" labelOnly="1" fieldPosition="0">
        <references count="2">
          <reference field="0" count="1" selected="0">
            <x v="0"/>
          </reference>
          <reference field="2" count="1">
            <x v="22"/>
          </reference>
        </references>
      </pivotArea>
    </format>
    <format dxfId="55">
      <pivotArea collapsedLevelsAreSubtotals="1" fieldPosition="0">
        <references count="2">
          <reference field="0" count="1" selected="0">
            <x v="1"/>
          </reference>
          <reference field="2" count="1">
            <x v="13"/>
          </reference>
        </references>
      </pivotArea>
    </format>
    <format dxfId="54">
      <pivotArea dataOnly="0" labelOnly="1" fieldPosition="0">
        <references count="2">
          <reference field="0" count="1" selected="0">
            <x v="1"/>
          </reference>
          <reference field="2" count="1">
            <x v="13"/>
          </reference>
        </references>
      </pivotArea>
    </format>
    <format dxfId="53">
      <pivotArea collapsedLevelsAreSubtotals="1" fieldPosition="0">
        <references count="2">
          <reference field="0" count="1" selected="0">
            <x v="1"/>
          </reference>
          <reference field="2" count="1">
            <x v="24"/>
          </reference>
        </references>
      </pivotArea>
    </format>
    <format dxfId="52">
      <pivotArea dataOnly="0" labelOnly="1" fieldPosition="0">
        <references count="2">
          <reference field="0" count="1" selected="0">
            <x v="1"/>
          </reference>
          <reference field="2" count="1">
            <x v="24"/>
          </reference>
        </references>
      </pivotArea>
    </format>
    <format dxfId="51">
      <pivotArea collapsedLevelsAreSubtotals="1" fieldPosition="0">
        <references count="2">
          <reference field="0" count="1" selected="0">
            <x v="2"/>
          </reference>
          <reference field="2" count="1">
            <x v="26"/>
          </reference>
        </references>
      </pivotArea>
    </format>
    <format dxfId="50">
      <pivotArea dataOnly="0" labelOnly="1" fieldPosition="0">
        <references count="2">
          <reference field="0" count="1" selected="0">
            <x v="2"/>
          </reference>
          <reference field="2" count="1">
            <x v="26"/>
          </reference>
        </references>
      </pivotArea>
    </format>
    <format dxfId="49">
      <pivotArea collapsedLevelsAreSubtotals="1" fieldPosition="0">
        <references count="2">
          <reference field="0" count="1" selected="0">
            <x v="3"/>
          </reference>
          <reference field="2" count="1">
            <x v="3"/>
          </reference>
        </references>
      </pivotArea>
    </format>
    <format dxfId="48">
      <pivotArea dataOnly="0" labelOnly="1" fieldPosition="0">
        <references count="2">
          <reference field="0" count="1" selected="0">
            <x v="3"/>
          </reference>
          <reference field="2" count="1">
            <x v="3"/>
          </reference>
        </references>
      </pivotArea>
    </format>
    <format dxfId="47">
      <pivotArea collapsedLevelsAreSubtotals="1" fieldPosition="0">
        <references count="2">
          <reference field="0" count="1" selected="0">
            <x v="3"/>
          </reference>
          <reference field="2" count="1">
            <x v="4"/>
          </reference>
        </references>
      </pivotArea>
    </format>
    <format dxfId="46">
      <pivotArea dataOnly="0" labelOnly="1" fieldPosition="0">
        <references count="2">
          <reference field="0" count="1" selected="0">
            <x v="3"/>
          </reference>
          <reference field="2" count="1">
            <x v="4"/>
          </reference>
        </references>
      </pivotArea>
    </format>
    <format dxfId="45">
      <pivotArea collapsedLevelsAreSubtotals="1" fieldPosition="0">
        <references count="2">
          <reference field="0" count="1" selected="0">
            <x v="3"/>
          </reference>
          <reference field="2" count="1">
            <x v="5"/>
          </reference>
        </references>
      </pivotArea>
    </format>
    <format dxfId="44">
      <pivotArea dataOnly="0" labelOnly="1" fieldPosition="0">
        <references count="2">
          <reference field="0" count="1" selected="0">
            <x v="3"/>
          </reference>
          <reference field="2" count="1">
            <x v="5"/>
          </reference>
        </references>
      </pivotArea>
    </format>
    <format dxfId="43">
      <pivotArea collapsedLevelsAreSubtotals="1" fieldPosition="0">
        <references count="2">
          <reference field="0" count="1" selected="0">
            <x v="3"/>
          </reference>
          <reference field="2" count="1">
            <x v="6"/>
          </reference>
        </references>
      </pivotArea>
    </format>
    <format dxfId="42">
      <pivotArea dataOnly="0" labelOnly="1" fieldPosition="0">
        <references count="2">
          <reference field="0" count="1" selected="0">
            <x v="3"/>
          </reference>
          <reference field="2" count="1">
            <x v="6"/>
          </reference>
        </references>
      </pivotArea>
    </format>
    <format dxfId="41">
      <pivotArea collapsedLevelsAreSubtotals="1" fieldPosition="0">
        <references count="2">
          <reference field="0" count="1" selected="0">
            <x v="3"/>
          </reference>
          <reference field="2" count="1">
            <x v="7"/>
          </reference>
        </references>
      </pivotArea>
    </format>
    <format dxfId="40">
      <pivotArea dataOnly="0" labelOnly="1" fieldPosition="0">
        <references count="2">
          <reference field="0" count="1" selected="0">
            <x v="3"/>
          </reference>
          <reference field="2" count="1">
            <x v="7"/>
          </reference>
        </references>
      </pivotArea>
    </format>
    <format dxfId="39">
      <pivotArea collapsedLevelsAreSubtotals="1" fieldPosition="0">
        <references count="2">
          <reference field="0" count="1" selected="0">
            <x v="3"/>
          </reference>
          <reference field="2" count="1">
            <x v="11"/>
          </reference>
        </references>
      </pivotArea>
    </format>
    <format dxfId="38">
      <pivotArea dataOnly="0" labelOnly="1" fieldPosition="0">
        <references count="2">
          <reference field="0" count="1" selected="0">
            <x v="3"/>
          </reference>
          <reference field="2" count="1">
            <x v="11"/>
          </reference>
        </references>
      </pivotArea>
    </format>
    <format dxfId="37">
      <pivotArea collapsedLevelsAreSubtotals="1" fieldPosition="0">
        <references count="2">
          <reference field="0" count="1" selected="0">
            <x v="3"/>
          </reference>
          <reference field="2" count="1">
            <x v="14"/>
          </reference>
        </references>
      </pivotArea>
    </format>
    <format dxfId="36">
      <pivotArea dataOnly="0" labelOnly="1" fieldPosition="0">
        <references count="2">
          <reference field="0" count="1" selected="0">
            <x v="3"/>
          </reference>
          <reference field="2" count="1">
            <x v="14"/>
          </reference>
        </references>
      </pivotArea>
    </format>
    <format dxfId="35">
      <pivotArea collapsedLevelsAreSubtotals="1" fieldPosition="0">
        <references count="2">
          <reference field="0" count="1" selected="0">
            <x v="3"/>
          </reference>
          <reference field="2" count="1">
            <x v="16"/>
          </reference>
        </references>
      </pivotArea>
    </format>
    <format dxfId="34">
      <pivotArea dataOnly="0" labelOnly="1" fieldPosition="0">
        <references count="2">
          <reference field="0" count="1" selected="0">
            <x v="3"/>
          </reference>
          <reference field="2" count="1">
            <x v="16"/>
          </reference>
        </references>
      </pivotArea>
    </format>
    <format dxfId="33">
      <pivotArea collapsedLevelsAreSubtotals="1" fieldPosition="0">
        <references count="2">
          <reference field="0" count="1" selected="0">
            <x v="3"/>
          </reference>
          <reference field="2" count="1">
            <x v="17"/>
          </reference>
        </references>
      </pivotArea>
    </format>
    <format dxfId="32">
      <pivotArea dataOnly="0" labelOnly="1" fieldPosition="0">
        <references count="2">
          <reference field="0" count="1" selected="0">
            <x v="3"/>
          </reference>
          <reference field="2" count="1">
            <x v="17"/>
          </reference>
        </references>
      </pivotArea>
    </format>
    <format dxfId="31">
      <pivotArea collapsedLevelsAreSubtotals="1" fieldPosition="0">
        <references count="2">
          <reference field="0" count="1" selected="0">
            <x v="3"/>
          </reference>
          <reference field="2" count="1">
            <x v="19"/>
          </reference>
        </references>
      </pivotArea>
    </format>
    <format dxfId="30">
      <pivotArea dataOnly="0" labelOnly="1" fieldPosition="0">
        <references count="2">
          <reference field="0" count="1" selected="0">
            <x v="3"/>
          </reference>
          <reference field="2" count="1">
            <x v="19"/>
          </reference>
        </references>
      </pivotArea>
    </format>
    <format dxfId="29">
      <pivotArea collapsedLevelsAreSubtotals="1" fieldPosition="0">
        <references count="2">
          <reference field="0" count="1" selected="0">
            <x v="3"/>
          </reference>
          <reference field="2" count="1">
            <x v="21"/>
          </reference>
        </references>
      </pivotArea>
    </format>
    <format dxfId="28">
      <pivotArea dataOnly="0" labelOnly="1" fieldPosition="0">
        <references count="2">
          <reference field="0" count="1" selected="0">
            <x v="3"/>
          </reference>
          <reference field="2" count="1">
            <x v="21"/>
          </reference>
        </references>
      </pivotArea>
    </format>
    <format dxfId="27">
      <pivotArea collapsedLevelsAreSubtotals="1" fieldPosition="0">
        <references count="2">
          <reference field="0" count="1" selected="0">
            <x v="3"/>
          </reference>
          <reference field="2" count="1">
            <x v="23"/>
          </reference>
        </references>
      </pivotArea>
    </format>
    <format dxfId="26">
      <pivotArea dataOnly="0" labelOnly="1" fieldPosition="0">
        <references count="2">
          <reference field="0" count="1" selected="0">
            <x v="3"/>
          </reference>
          <reference field="2" count="1">
            <x v="23"/>
          </reference>
        </references>
      </pivotArea>
    </format>
    <format dxfId="25">
      <pivotArea collapsedLevelsAreSubtotals="1" fieldPosition="0">
        <references count="2">
          <reference field="0" count="1" selected="0">
            <x v="3"/>
          </reference>
          <reference field="2" count="1">
            <x v="25"/>
          </reference>
        </references>
      </pivotArea>
    </format>
    <format dxfId="24">
      <pivotArea dataOnly="0" labelOnly="1" fieldPosition="0">
        <references count="2">
          <reference field="0" count="1" selected="0">
            <x v="3"/>
          </reference>
          <reference field="2" count="1">
            <x v="25"/>
          </reference>
        </references>
      </pivotArea>
    </format>
    <format dxfId="23">
      <pivotArea collapsedLevelsAreSubtotals="1" fieldPosition="0">
        <references count="2">
          <reference field="0" count="1" selected="0">
            <x v="3"/>
          </reference>
          <reference field="2" count="1">
            <x v="28"/>
          </reference>
        </references>
      </pivotArea>
    </format>
    <format dxfId="22">
      <pivotArea dataOnly="0" labelOnly="1" fieldPosition="0">
        <references count="2">
          <reference field="0" count="1" selected="0">
            <x v="3"/>
          </reference>
          <reference field="2" count="1">
            <x v="28"/>
          </reference>
        </references>
      </pivotArea>
    </format>
    <format dxfId="21">
      <pivotArea collapsedLevelsAreSubtotals="1" fieldPosition="0">
        <references count="2">
          <reference field="0" count="1" selected="0">
            <x v="3"/>
          </reference>
          <reference field="2" count="1">
            <x v="29"/>
          </reference>
        </references>
      </pivotArea>
    </format>
    <format dxfId="20">
      <pivotArea dataOnly="0" labelOnly="1" fieldPosition="0">
        <references count="2">
          <reference field="0" count="1" selected="0">
            <x v="3"/>
          </reference>
          <reference field="2" count="1">
            <x v="29"/>
          </reference>
        </references>
      </pivotArea>
    </format>
    <format dxfId="19">
      <pivotArea collapsedLevelsAreSubtotals="1" fieldPosition="0">
        <references count="2">
          <reference field="0" count="1" selected="0">
            <x v="5"/>
          </reference>
          <reference field="2" count="1">
            <x v="1"/>
          </reference>
        </references>
      </pivotArea>
    </format>
    <format dxfId="18">
      <pivotArea dataOnly="0" labelOnly="1" fieldPosition="0">
        <references count="2">
          <reference field="0" count="1" selected="0">
            <x v="5"/>
          </reference>
          <reference field="2" count="1">
            <x v="1"/>
          </reference>
        </references>
      </pivotArea>
    </format>
    <format dxfId="17">
      <pivotArea collapsedLevelsAreSubtotals="1" fieldPosition="0">
        <references count="2">
          <reference field="0" count="1" selected="0">
            <x v="5"/>
          </reference>
          <reference field="2" count="1">
            <x v="2"/>
          </reference>
        </references>
      </pivotArea>
    </format>
    <format dxfId="16">
      <pivotArea dataOnly="0" labelOnly="1" fieldPosition="0">
        <references count="2">
          <reference field="0" count="1" selected="0">
            <x v="5"/>
          </reference>
          <reference field="2" count="1">
            <x v="2"/>
          </reference>
        </references>
      </pivotArea>
    </format>
    <format dxfId="15">
      <pivotArea collapsedLevelsAreSubtotals="1" fieldPosition="0">
        <references count="2">
          <reference field="0" count="1" selected="0">
            <x v="5"/>
          </reference>
          <reference field="2" count="1">
            <x v="8"/>
          </reference>
        </references>
      </pivotArea>
    </format>
    <format dxfId="14">
      <pivotArea dataOnly="0" labelOnly="1" fieldPosition="0">
        <references count="2">
          <reference field="0" count="1" selected="0">
            <x v="5"/>
          </reference>
          <reference field="2" count="1">
            <x v="8"/>
          </reference>
        </references>
      </pivotArea>
    </format>
    <format dxfId="13">
      <pivotArea collapsedLevelsAreSubtotals="1" fieldPosition="0">
        <references count="2">
          <reference field="0" count="1" selected="0">
            <x v="5"/>
          </reference>
          <reference field="2" count="1">
            <x v="9"/>
          </reference>
        </references>
      </pivotArea>
    </format>
    <format dxfId="12">
      <pivotArea dataOnly="0" labelOnly="1" fieldPosition="0">
        <references count="2">
          <reference field="0" count="1" selected="0">
            <x v="5"/>
          </reference>
          <reference field="2" count="1">
            <x v="9"/>
          </reference>
        </references>
      </pivotArea>
    </format>
    <format dxfId="11">
      <pivotArea collapsedLevelsAreSubtotals="1" fieldPosition="0">
        <references count="2">
          <reference field="0" count="1" selected="0">
            <x v="5"/>
          </reference>
          <reference field="2" count="1">
            <x v="27"/>
          </reference>
        </references>
      </pivotArea>
    </format>
    <format dxfId="10">
      <pivotArea dataOnly="0" labelOnly="1" fieldPosition="0">
        <references count="2">
          <reference field="0" count="1" selected="0">
            <x v="5"/>
          </reference>
          <reference field="2" count="1">
            <x v="27"/>
          </reference>
        </references>
      </pivotArea>
    </format>
    <format dxfId="9">
      <pivotArea collapsedLevelsAreSubtotals="1" fieldPosition="0">
        <references count="2">
          <reference field="0" count="1" selected="0">
            <x v="6"/>
          </reference>
          <reference field="2" count="1">
            <x v="10"/>
          </reference>
        </references>
      </pivotArea>
    </format>
    <format dxfId="8">
      <pivotArea dataOnly="0" labelOnly="1" fieldPosition="0">
        <references count="2">
          <reference field="0" count="1" selected="0">
            <x v="6"/>
          </reference>
          <reference field="2" count="1">
            <x v="10"/>
          </reference>
        </references>
      </pivotArea>
    </format>
    <format dxfId="7">
      <pivotArea collapsedLevelsAreSubtotals="1" fieldPosition="0">
        <references count="2">
          <reference field="0" count="1" selected="0">
            <x v="6"/>
          </reference>
          <reference field="2" count="1">
            <x v="12"/>
          </reference>
        </references>
      </pivotArea>
    </format>
    <format dxfId="6">
      <pivotArea dataOnly="0" labelOnly="1" fieldPosition="0">
        <references count="2">
          <reference field="0" count="1" selected="0">
            <x v="6"/>
          </reference>
          <reference field="2" count="1">
            <x v="12"/>
          </reference>
        </references>
      </pivotArea>
    </format>
    <format dxfId="5">
      <pivotArea collapsedLevelsAreSubtotals="1" fieldPosition="0">
        <references count="2">
          <reference field="0" count="1" selected="0">
            <x v="6"/>
          </reference>
          <reference field="2" count="1">
            <x v="18"/>
          </reference>
        </references>
      </pivotArea>
    </format>
    <format dxfId="4">
      <pivotArea dataOnly="0" labelOnly="1" fieldPosition="0">
        <references count="2">
          <reference field="0" count="1" selected="0">
            <x v="6"/>
          </reference>
          <reference field="2" count="1">
            <x v="18"/>
          </reference>
        </references>
      </pivotArea>
    </format>
    <format dxfId="3">
      <pivotArea collapsedLevelsAreSubtotals="1" fieldPosition="0">
        <references count="2">
          <reference field="0" count="1" selected="0">
            <x v="6"/>
          </reference>
          <reference field="2" count="1">
            <x v="20"/>
          </reference>
        </references>
      </pivotArea>
    </format>
    <format dxfId="2">
      <pivotArea dataOnly="0" labelOnly="1" fieldPosition="0">
        <references count="2">
          <reference field="0" count="1" selected="0">
            <x v="6"/>
          </reference>
          <reference field="2" count="1">
            <x v="20"/>
          </reference>
        </references>
      </pivotArea>
    </format>
    <format dxfId="1">
      <pivotArea collapsedLevelsAreSubtotals="1" fieldPosition="0">
        <references count="2">
          <reference field="0" count="1" selected="0">
            <x v="6"/>
          </reference>
          <reference field="2" count="1">
            <x v="30"/>
          </reference>
        </references>
      </pivotArea>
    </format>
    <format dxfId="0">
      <pivotArea dataOnly="0" labelOnly="1" fieldPosition="0">
        <references count="2">
          <reference field="0" count="1" selected="0">
            <x v="6"/>
          </reference>
          <reference field="2" count="1">
            <x v="3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e1" displayName="Table1" ref="A2:V5011" totalsRowShown="0" headerRowDxfId="105" dataDxfId="103" headerRowBorderDxfId="104" tableBorderDxfId="102">
  <autoFilter ref="A2:V5011"/>
  <sortState ref="A3:W4989">
    <sortCondition ref="K2:K4989"/>
  </sortState>
  <tableColumns count="22">
    <tableColumn id="1" name="Province_x000a_(adm1)" dataDxfId="101"/>
    <tableColumn id="2" name="Province_x000a_P-code" dataDxfId="100">
      <calculatedColumnFormula>VLOOKUP(A3, adm1_codenmrange, 2, FALSE)</calculatedColumnFormula>
    </tableColumn>
    <tableColumn id="3" name="Island_x000a_(adm2)" dataDxfId="99"/>
    <tableColumn id="4" name="Island_x000a_P-code" dataDxfId="98">
      <calculatedColumnFormula>VLOOKUP(C3,adm2_codenmrange, 2, FALSE)</calculatedColumnFormula>
    </tableColumn>
    <tableColumn id="5" name="Area Council_x000a_(adm3)" dataDxfId="97"/>
    <tableColumn id="6" name="Area Council_x000a_P-code" dataDxfId="96">
      <calculatedColumnFormula>VLOOKUP(E3,adm3_codenmrange,2,FALSE)</calculatedColumnFormula>
    </tableColumn>
    <tableColumn id="7" name="Town / Village_x000a_(stle)" dataDxfId="95"/>
    <tableColumn id="8" name="Town / Village P-code" dataDxfId="94">
      <calculatedColumnFormula>VLOOKUP(G3, Stle_CodeNmRange, 2, FALSE)</calculatedColumnFormula>
    </tableColumn>
    <tableColumn id="9" name="Location Note (if not available in dropdown)" dataDxfId="93"/>
    <tableColumn id="10" name="Reporting Agency" dataDxfId="92"/>
    <tableColumn id="12" name="Sector Feedback_x000a_(from list)" dataDxfId="91"/>
    <tableColumn id="13" name="Sub-Sector" dataDxfId="90"/>
    <tableColumn id="14" name="Activity Requested or Issue?" dataDxfId="89"/>
    <tableColumn id="27" name="Material Requested or Issue? Description (from list)" dataDxfId="88"/>
    <tableColumn id="15" name="Material Requested or Issue? Description  (in not if list)" dataDxfId="87"/>
    <tableColumn id="11" name="Unit" dataDxfId="86"/>
    <tableColumn id="26" name="Number of Complainants" dataDxfId="85"/>
    <tableColumn id="17" name="People or households" dataDxfId="84"/>
    <tableColumn id="16" name="Number of People in Household" dataDxfId="83" dataCellStyle="Comma"/>
    <tableColumn id="18" name="Vulnerable? (from list)" dataDxfId="82"/>
    <tableColumn id="20" name="Date of Complaint" dataDxfId="81"/>
    <tableColumn id="22" name="Comments (If you picked &quot;Other Vulnerable&quot; from column T, please specify here.)" dataDxfId="8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sheltercluster.org/Asia/Philippines/Typhoon%20Haiyan%202013/Documents/ShelterCluster_TechnicalGuidelines.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3"/>
  <sheetViews>
    <sheetView workbookViewId="0">
      <selection activeCell="B16" sqref="B16"/>
    </sheetView>
  </sheetViews>
  <sheetFormatPr defaultRowHeight="20.25" customHeight="1"/>
  <cols>
    <col min="1" max="1" width="4.85546875" style="5" customWidth="1"/>
    <col min="2" max="2" width="81.42578125" style="5" customWidth="1"/>
    <col min="3" max="3" width="88.42578125" style="5" customWidth="1"/>
    <col min="4" max="16384" width="9.140625" style="5"/>
  </cols>
  <sheetData>
    <row r="1" spans="2:3" ht="20.25" customHeight="1">
      <c r="B1" s="30" t="s">
        <v>90</v>
      </c>
    </row>
    <row r="2" spans="2:3" ht="20.25" customHeight="1">
      <c r="B2" s="23" t="s">
        <v>91</v>
      </c>
    </row>
    <row r="5" spans="2:3" ht="20.25" customHeight="1">
      <c r="B5" s="30" t="s">
        <v>89</v>
      </c>
      <c r="C5" s="23"/>
    </row>
    <row r="7" spans="2:3" ht="20.25" customHeight="1">
      <c r="B7" s="31" t="s">
        <v>43</v>
      </c>
      <c r="C7" s="24" t="s">
        <v>81</v>
      </c>
    </row>
    <row r="8" spans="2:3" ht="33.75" customHeight="1">
      <c r="B8" s="5" t="s">
        <v>82</v>
      </c>
    </row>
    <row r="9" spans="2:3" ht="47.25" customHeight="1">
      <c r="B9" s="5" t="s">
        <v>83</v>
      </c>
    </row>
    <row r="10" spans="2:3" ht="20.25" customHeight="1">
      <c r="B10" s="5" t="s">
        <v>77</v>
      </c>
      <c r="C10" s="23" t="s">
        <v>78</v>
      </c>
    </row>
    <row r="11" spans="2:3" ht="30">
      <c r="B11" s="5" t="s">
        <v>80</v>
      </c>
      <c r="C11" s="23" t="s">
        <v>79</v>
      </c>
    </row>
    <row r="13" spans="2:3" ht="20.25" customHeight="1">
      <c r="B13" s="31" t="s">
        <v>71</v>
      </c>
      <c r="C13" s="15"/>
    </row>
    <row r="14" spans="2:3" ht="20.25" customHeight="1">
      <c r="B14" s="15" t="s">
        <v>67</v>
      </c>
      <c r="C14" s="15"/>
    </row>
    <row r="15" spans="2:3" ht="20.25" customHeight="1">
      <c r="B15" s="15" t="s">
        <v>74</v>
      </c>
      <c r="C15" s="21" t="s">
        <v>73</v>
      </c>
    </row>
    <row r="16" spans="2:3" ht="20.25" customHeight="1">
      <c r="B16" s="15" t="s">
        <v>68</v>
      </c>
      <c r="C16" s="15"/>
    </row>
    <row r="17" spans="2:3" ht="20.25" customHeight="1">
      <c r="B17" s="15" t="s">
        <v>69</v>
      </c>
      <c r="C17" s="15"/>
    </row>
    <row r="18" spans="2:3" ht="20.25" customHeight="1">
      <c r="B18" s="15" t="s">
        <v>70</v>
      </c>
      <c r="C18" s="22" t="s">
        <v>76</v>
      </c>
    </row>
    <row r="19" spans="2:3" ht="30">
      <c r="B19" s="15" t="s">
        <v>75</v>
      </c>
      <c r="C19" s="21" t="s">
        <v>88</v>
      </c>
    </row>
    <row r="20" spans="2:3" ht="20.25" customHeight="1">
      <c r="B20" s="5" t="s">
        <v>72</v>
      </c>
    </row>
    <row r="22" spans="2:3" ht="20.25" customHeight="1">
      <c r="B22" s="31" t="s">
        <v>92</v>
      </c>
    </row>
    <row r="23" spans="2:3" ht="20.25" customHeight="1">
      <c r="B23" s="15" t="s">
        <v>93</v>
      </c>
    </row>
  </sheetData>
  <pageMargins left="0.7" right="0.7" top="0.75" bottom="0.75" header="0.3" footer="0.3"/>
  <pageSetup paperSize="7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3"/>
  <sheetViews>
    <sheetView topLeftCell="A173" workbookViewId="0">
      <selection activeCell="Q24" sqref="P23:Q24"/>
    </sheetView>
  </sheetViews>
  <sheetFormatPr defaultRowHeight="15"/>
  <cols>
    <col min="1" max="1" width="48.28515625" customWidth="1"/>
    <col min="2" max="2" width="17.85546875" customWidth="1"/>
    <col min="3" max="3" width="27.5703125" customWidth="1"/>
    <col min="4" max="4" width="6.85546875" customWidth="1"/>
    <col min="5" max="5" width="9.85546875" customWidth="1"/>
    <col min="6" max="6" width="10.28515625" customWidth="1"/>
    <col min="7" max="7" width="7.42578125" customWidth="1"/>
    <col min="8" max="8" width="6.5703125" customWidth="1"/>
    <col min="9" max="10" width="11.28515625" customWidth="1"/>
  </cols>
  <sheetData>
    <row r="1" spans="1:10" s="6" customFormat="1" ht="8.25" hidden="1" customHeight="1">
      <c r="A1" s="236" t="s">
        <v>8706</v>
      </c>
      <c r="B1" s="236"/>
      <c r="C1" s="236"/>
      <c r="D1" s="236"/>
      <c r="E1" s="236"/>
      <c r="F1" s="236"/>
      <c r="G1" s="236"/>
      <c r="H1" s="236"/>
      <c r="I1" s="236"/>
    </row>
    <row r="2" spans="1:10" s="6" customFormat="1" ht="30" customHeight="1">
      <c r="A2" s="237"/>
      <c r="B2" s="237"/>
      <c r="C2" s="237"/>
      <c r="D2" s="237"/>
      <c r="E2" s="237"/>
      <c r="F2" s="237"/>
      <c r="G2" s="237"/>
      <c r="H2" s="237"/>
      <c r="I2" s="237"/>
      <c r="J2" s="103"/>
    </row>
    <row r="3" spans="1:10" hidden="1">
      <c r="A3" s="85" t="s">
        <v>51</v>
      </c>
      <c r="B3" s="86" t="s">
        <v>8698</v>
      </c>
      <c r="C3" s="86"/>
      <c r="D3" s="86"/>
      <c r="E3" s="86"/>
      <c r="F3" s="86"/>
      <c r="G3" s="86"/>
      <c r="H3" s="86"/>
      <c r="I3" s="86"/>
      <c r="J3" s="86"/>
    </row>
    <row r="4" spans="1:10" hidden="1">
      <c r="A4" s="86"/>
      <c r="B4" s="86"/>
      <c r="C4" s="86"/>
      <c r="D4" s="86"/>
      <c r="E4" s="86"/>
      <c r="F4" s="86"/>
      <c r="G4" s="86"/>
      <c r="H4" s="86"/>
      <c r="I4" s="86"/>
      <c r="J4" s="86"/>
    </row>
    <row r="5" spans="1:10" hidden="1">
      <c r="A5" s="85" t="s">
        <v>8690</v>
      </c>
      <c r="B5" s="85" t="s">
        <v>8692</v>
      </c>
      <c r="C5" s="86"/>
      <c r="D5" s="86"/>
      <c r="E5" s="86"/>
      <c r="F5" s="86"/>
      <c r="G5" s="86"/>
      <c r="H5" s="86"/>
      <c r="I5" s="86"/>
    </row>
    <row r="6" spans="1:10" ht="27" customHeight="1">
      <c r="A6" s="85" t="s">
        <v>8691</v>
      </c>
      <c r="B6" s="87" t="s">
        <v>6</v>
      </c>
      <c r="C6" s="87" t="s">
        <v>8655</v>
      </c>
      <c r="D6" s="87" t="s">
        <v>4</v>
      </c>
      <c r="E6" s="87" t="s">
        <v>50</v>
      </c>
      <c r="F6" s="87" t="s">
        <v>8</v>
      </c>
      <c r="G6" s="87" t="s">
        <v>12</v>
      </c>
      <c r="H6" s="87" t="s">
        <v>10</v>
      </c>
      <c r="I6" s="87" t="s">
        <v>8689</v>
      </c>
    </row>
    <row r="7" spans="1:10">
      <c r="A7" s="88" t="s">
        <v>108</v>
      </c>
      <c r="B7" s="89"/>
      <c r="C7" s="89"/>
      <c r="D7" s="89">
        <v>30</v>
      </c>
      <c r="E7" s="89"/>
      <c r="F7" s="89"/>
      <c r="G7" s="89">
        <v>4</v>
      </c>
      <c r="H7" s="89">
        <v>3</v>
      </c>
      <c r="I7" s="89">
        <v>37</v>
      </c>
    </row>
    <row r="8" spans="1:10">
      <c r="A8" s="97" t="s">
        <v>257</v>
      </c>
      <c r="B8" s="96"/>
      <c r="C8" s="96"/>
      <c r="D8" s="96">
        <v>21</v>
      </c>
      <c r="E8" s="96"/>
      <c r="F8" s="96"/>
      <c r="G8" s="96"/>
      <c r="H8" s="96">
        <v>2</v>
      </c>
      <c r="I8" s="96">
        <v>23</v>
      </c>
    </row>
    <row r="9" spans="1:10">
      <c r="A9" s="92" t="s">
        <v>8682</v>
      </c>
      <c r="B9" s="91"/>
      <c r="C9" s="91"/>
      <c r="D9" s="91">
        <v>1</v>
      </c>
      <c r="E9" s="91"/>
      <c r="F9" s="91"/>
      <c r="G9" s="91"/>
      <c r="H9" s="91"/>
      <c r="I9" s="91">
        <v>1</v>
      </c>
    </row>
    <row r="10" spans="1:10">
      <c r="A10" s="92" t="s">
        <v>8701</v>
      </c>
      <c r="B10" s="91"/>
      <c r="C10" s="91"/>
      <c r="D10" s="91">
        <v>1</v>
      </c>
      <c r="E10" s="91"/>
      <c r="F10" s="91"/>
      <c r="G10" s="91"/>
      <c r="H10" s="91"/>
      <c r="I10" s="91">
        <v>1</v>
      </c>
    </row>
    <row r="11" spans="1:10">
      <c r="A11" s="92" t="s">
        <v>8670</v>
      </c>
      <c r="B11" s="91"/>
      <c r="C11" s="91"/>
      <c r="D11" s="91"/>
      <c r="E11" s="91"/>
      <c r="F11" s="91"/>
      <c r="G11" s="91"/>
      <c r="H11" s="91">
        <v>2</v>
      </c>
      <c r="I11" s="91">
        <v>2</v>
      </c>
    </row>
    <row r="12" spans="1:10">
      <c r="A12" s="92" t="s">
        <v>8700</v>
      </c>
      <c r="B12" s="91"/>
      <c r="C12" s="91"/>
      <c r="D12" s="91">
        <v>1</v>
      </c>
      <c r="E12" s="91"/>
      <c r="F12" s="91"/>
      <c r="G12" s="91"/>
      <c r="H12" s="91"/>
      <c r="I12" s="91">
        <v>1</v>
      </c>
    </row>
    <row r="13" spans="1:10">
      <c r="A13" s="92" t="s">
        <v>8665</v>
      </c>
      <c r="B13" s="91"/>
      <c r="C13" s="91"/>
      <c r="D13" s="91">
        <v>1</v>
      </c>
      <c r="E13" s="91"/>
      <c r="F13" s="91"/>
      <c r="G13" s="91"/>
      <c r="H13" s="91"/>
      <c r="I13" s="91">
        <v>1</v>
      </c>
    </row>
    <row r="14" spans="1:10">
      <c r="A14" s="92" t="s">
        <v>8705</v>
      </c>
      <c r="B14" s="91"/>
      <c r="C14" s="91"/>
      <c r="D14" s="91">
        <v>15</v>
      </c>
      <c r="E14" s="91"/>
      <c r="F14" s="91"/>
      <c r="G14" s="91"/>
      <c r="H14" s="91"/>
      <c r="I14" s="91">
        <v>15</v>
      </c>
    </row>
    <row r="15" spans="1:10">
      <c r="A15" s="92" t="s">
        <v>8675</v>
      </c>
      <c r="B15" s="91"/>
      <c r="C15" s="91"/>
      <c r="D15" s="91">
        <v>2</v>
      </c>
      <c r="E15" s="91"/>
      <c r="F15" s="91"/>
      <c r="G15" s="91"/>
      <c r="H15" s="91"/>
      <c r="I15" s="91">
        <v>2</v>
      </c>
    </row>
    <row r="16" spans="1:10">
      <c r="A16" s="90" t="s">
        <v>261</v>
      </c>
      <c r="B16" s="91"/>
      <c r="C16" s="91"/>
      <c r="D16" s="91">
        <v>5</v>
      </c>
      <c r="E16" s="91"/>
      <c r="F16" s="91"/>
      <c r="G16" s="91"/>
      <c r="H16" s="91"/>
      <c r="I16" s="91">
        <v>5</v>
      </c>
    </row>
    <row r="17" spans="1:9">
      <c r="A17" s="92" t="s">
        <v>8705</v>
      </c>
      <c r="B17" s="91"/>
      <c r="C17" s="91"/>
      <c r="D17" s="91">
        <v>4</v>
      </c>
      <c r="E17" s="91"/>
      <c r="F17" s="91"/>
      <c r="G17" s="91"/>
      <c r="H17" s="91"/>
      <c r="I17" s="91">
        <v>4</v>
      </c>
    </row>
    <row r="18" spans="1:9">
      <c r="A18" s="92" t="s">
        <v>8675</v>
      </c>
      <c r="B18" s="91"/>
      <c r="C18" s="91"/>
      <c r="D18" s="91">
        <v>1</v>
      </c>
      <c r="E18" s="91"/>
      <c r="F18" s="91"/>
      <c r="G18" s="91"/>
      <c r="H18" s="91"/>
      <c r="I18" s="91">
        <v>1</v>
      </c>
    </row>
    <row r="19" spans="1:9">
      <c r="A19" s="97" t="s">
        <v>263</v>
      </c>
      <c r="B19" s="96"/>
      <c r="C19" s="96"/>
      <c r="D19" s="96">
        <v>3</v>
      </c>
      <c r="E19" s="96"/>
      <c r="F19" s="96"/>
      <c r="G19" s="96">
        <v>4</v>
      </c>
      <c r="H19" s="96">
        <v>1</v>
      </c>
      <c r="I19" s="96">
        <v>8</v>
      </c>
    </row>
    <row r="20" spans="1:9">
      <c r="A20" s="92" t="s">
        <v>8700</v>
      </c>
      <c r="B20" s="91"/>
      <c r="C20" s="91"/>
      <c r="D20" s="91">
        <v>1</v>
      </c>
      <c r="E20" s="91"/>
      <c r="F20" s="91"/>
      <c r="G20" s="91"/>
      <c r="H20" s="91"/>
      <c r="I20" s="91">
        <v>1</v>
      </c>
    </row>
    <row r="21" spans="1:9">
      <c r="A21" s="92" t="s">
        <v>8665</v>
      </c>
      <c r="B21" s="91"/>
      <c r="C21" s="91"/>
      <c r="D21" s="91">
        <v>1</v>
      </c>
      <c r="E21" s="91"/>
      <c r="F21" s="91"/>
      <c r="G21" s="91"/>
      <c r="H21" s="91"/>
      <c r="I21" s="91">
        <v>1</v>
      </c>
    </row>
    <row r="22" spans="1:9">
      <c r="A22" s="92" t="s">
        <v>8662</v>
      </c>
      <c r="B22" s="91"/>
      <c r="C22" s="91"/>
      <c r="D22" s="91"/>
      <c r="E22" s="91"/>
      <c r="F22" s="91"/>
      <c r="G22" s="91">
        <v>4</v>
      </c>
      <c r="H22" s="91">
        <v>1</v>
      </c>
      <c r="I22" s="91">
        <v>5</v>
      </c>
    </row>
    <row r="23" spans="1:9">
      <c r="A23" s="92" t="s">
        <v>8675</v>
      </c>
      <c r="B23" s="91"/>
      <c r="C23" s="91"/>
      <c r="D23" s="91">
        <v>1</v>
      </c>
      <c r="E23" s="91"/>
      <c r="F23" s="91"/>
      <c r="G23" s="91"/>
      <c r="H23" s="91"/>
      <c r="I23" s="91">
        <v>1</v>
      </c>
    </row>
    <row r="24" spans="1:9">
      <c r="A24" s="90" t="s">
        <v>8688</v>
      </c>
      <c r="B24" s="91"/>
      <c r="C24" s="91"/>
      <c r="D24" s="91">
        <v>1</v>
      </c>
      <c r="E24" s="91"/>
      <c r="F24" s="91"/>
      <c r="G24" s="91"/>
      <c r="H24" s="91"/>
      <c r="I24" s="91">
        <v>1</v>
      </c>
    </row>
    <row r="25" spans="1:9">
      <c r="A25" s="92" t="s">
        <v>8686</v>
      </c>
      <c r="B25" s="91"/>
      <c r="C25" s="91"/>
      <c r="D25" s="91">
        <v>1</v>
      </c>
      <c r="E25" s="91"/>
      <c r="F25" s="91"/>
      <c r="G25" s="91"/>
      <c r="H25" s="91"/>
      <c r="I25" s="91">
        <v>1</v>
      </c>
    </row>
    <row r="26" spans="1:9">
      <c r="A26" s="88" t="s">
        <v>104</v>
      </c>
      <c r="B26" s="89"/>
      <c r="C26" s="89"/>
      <c r="D26" s="89">
        <v>6</v>
      </c>
      <c r="E26" s="89"/>
      <c r="F26" s="89"/>
      <c r="G26" s="89"/>
      <c r="H26" s="89"/>
      <c r="I26" s="89">
        <v>6</v>
      </c>
    </row>
    <row r="27" spans="1:9">
      <c r="A27" s="97" t="s">
        <v>255</v>
      </c>
      <c r="B27" s="96"/>
      <c r="C27" s="96"/>
      <c r="D27" s="96">
        <v>6</v>
      </c>
      <c r="E27" s="96"/>
      <c r="F27" s="96"/>
      <c r="G27" s="96"/>
      <c r="H27" s="96"/>
      <c r="I27" s="96">
        <v>6</v>
      </c>
    </row>
    <row r="28" spans="1:9">
      <c r="A28" s="92" t="s">
        <v>8696</v>
      </c>
      <c r="B28" s="91"/>
      <c r="C28" s="91"/>
      <c r="D28" s="91">
        <v>1</v>
      </c>
      <c r="E28" s="91"/>
      <c r="F28" s="91"/>
      <c r="G28" s="91"/>
      <c r="H28" s="91"/>
      <c r="I28" s="91">
        <v>1</v>
      </c>
    </row>
    <row r="29" spans="1:9">
      <c r="A29" s="92" t="s">
        <v>8700</v>
      </c>
      <c r="B29" s="91"/>
      <c r="C29" s="91"/>
      <c r="D29" s="91">
        <v>1</v>
      </c>
      <c r="E29" s="91"/>
      <c r="F29" s="91"/>
      <c r="G29" s="91"/>
      <c r="H29" s="91"/>
      <c r="I29" s="91">
        <v>1</v>
      </c>
    </row>
    <row r="30" spans="1:9">
      <c r="A30" s="92" t="s">
        <v>8665</v>
      </c>
      <c r="B30" s="91"/>
      <c r="C30" s="91"/>
      <c r="D30" s="91">
        <v>1</v>
      </c>
      <c r="E30" s="91"/>
      <c r="F30" s="91"/>
      <c r="G30" s="91"/>
      <c r="H30" s="91"/>
      <c r="I30" s="91">
        <v>1</v>
      </c>
    </row>
    <row r="31" spans="1:9">
      <c r="A31" s="92" t="s">
        <v>8686</v>
      </c>
      <c r="B31" s="91"/>
      <c r="C31" s="91"/>
      <c r="D31" s="91">
        <v>1</v>
      </c>
      <c r="E31" s="91"/>
      <c r="F31" s="91"/>
      <c r="G31" s="91"/>
      <c r="H31" s="91"/>
      <c r="I31" s="91">
        <v>1</v>
      </c>
    </row>
    <row r="32" spans="1:9">
      <c r="A32" s="92" t="s">
        <v>8675</v>
      </c>
      <c r="B32" s="91"/>
      <c r="C32" s="91"/>
      <c r="D32" s="91">
        <v>2</v>
      </c>
      <c r="E32" s="91"/>
      <c r="F32" s="91"/>
      <c r="G32" s="91"/>
      <c r="H32" s="91"/>
      <c r="I32" s="91">
        <v>2</v>
      </c>
    </row>
    <row r="33" spans="1:9">
      <c r="A33" s="88" t="s">
        <v>106</v>
      </c>
      <c r="B33" s="89"/>
      <c r="C33" s="89"/>
      <c r="D33" s="89">
        <v>6</v>
      </c>
      <c r="E33" s="89">
        <v>1</v>
      </c>
      <c r="F33" s="89"/>
      <c r="G33" s="89"/>
      <c r="H33" s="89"/>
      <c r="I33" s="89">
        <v>7</v>
      </c>
    </row>
    <row r="34" spans="1:9">
      <c r="A34" s="97" t="s">
        <v>164</v>
      </c>
      <c r="B34" s="96"/>
      <c r="C34" s="96"/>
      <c r="D34" s="96">
        <v>6</v>
      </c>
      <c r="E34" s="96">
        <v>1</v>
      </c>
      <c r="F34" s="96"/>
      <c r="G34" s="96"/>
      <c r="H34" s="96"/>
      <c r="I34" s="96">
        <v>7</v>
      </c>
    </row>
    <row r="35" spans="1:9">
      <c r="A35" s="92" t="s">
        <v>8681</v>
      </c>
      <c r="B35" s="91"/>
      <c r="C35" s="91"/>
      <c r="D35" s="91">
        <v>1</v>
      </c>
      <c r="E35" s="91"/>
      <c r="F35" s="91"/>
      <c r="G35" s="91"/>
      <c r="H35" s="91"/>
      <c r="I35" s="91">
        <v>1</v>
      </c>
    </row>
    <row r="36" spans="1:9">
      <c r="A36" s="92" t="s">
        <v>8700</v>
      </c>
      <c r="B36" s="91"/>
      <c r="C36" s="91"/>
      <c r="D36" s="91">
        <v>1</v>
      </c>
      <c r="E36" s="91"/>
      <c r="F36" s="91"/>
      <c r="G36" s="91"/>
      <c r="H36" s="91"/>
      <c r="I36" s="91">
        <v>1</v>
      </c>
    </row>
    <row r="37" spans="1:9">
      <c r="A37" s="92" t="s">
        <v>8686</v>
      </c>
      <c r="B37" s="91"/>
      <c r="C37" s="91"/>
      <c r="D37" s="91">
        <v>1</v>
      </c>
      <c r="E37" s="91"/>
      <c r="F37" s="91"/>
      <c r="G37" s="91"/>
      <c r="H37" s="91"/>
      <c r="I37" s="91">
        <v>1</v>
      </c>
    </row>
    <row r="38" spans="1:9">
      <c r="A38" s="92" t="s">
        <v>8672</v>
      </c>
      <c r="B38" s="91"/>
      <c r="C38" s="91"/>
      <c r="D38" s="91"/>
      <c r="E38" s="91">
        <v>1</v>
      </c>
      <c r="F38" s="91"/>
      <c r="G38" s="91"/>
      <c r="H38" s="91"/>
      <c r="I38" s="91">
        <v>1</v>
      </c>
    </row>
    <row r="39" spans="1:9">
      <c r="A39" s="92" t="s">
        <v>8705</v>
      </c>
      <c r="B39" s="91"/>
      <c r="C39" s="91"/>
      <c r="D39" s="91">
        <v>1</v>
      </c>
      <c r="E39" s="91"/>
      <c r="F39" s="91"/>
      <c r="G39" s="91"/>
      <c r="H39" s="91"/>
      <c r="I39" s="91">
        <v>1</v>
      </c>
    </row>
    <row r="40" spans="1:9">
      <c r="A40" s="92" t="s">
        <v>8675</v>
      </c>
      <c r="B40" s="91"/>
      <c r="C40" s="91"/>
      <c r="D40" s="91">
        <v>2</v>
      </c>
      <c r="E40" s="91"/>
      <c r="F40" s="91"/>
      <c r="G40" s="91"/>
      <c r="H40" s="91"/>
      <c r="I40" s="91">
        <v>2</v>
      </c>
    </row>
    <row r="41" spans="1:9">
      <c r="A41" s="88" t="s">
        <v>110</v>
      </c>
      <c r="B41" s="89">
        <v>10</v>
      </c>
      <c r="C41" s="89">
        <v>3</v>
      </c>
      <c r="D41" s="89">
        <v>48</v>
      </c>
      <c r="E41" s="89">
        <v>1</v>
      </c>
      <c r="F41" s="89">
        <v>3</v>
      </c>
      <c r="G41" s="89">
        <v>123</v>
      </c>
      <c r="H41" s="89">
        <v>40</v>
      </c>
      <c r="I41" s="89">
        <v>228</v>
      </c>
    </row>
    <row r="42" spans="1:9">
      <c r="A42" s="97" t="s">
        <v>331</v>
      </c>
      <c r="B42" s="96"/>
      <c r="C42" s="96"/>
      <c r="D42" s="96"/>
      <c r="E42" s="96"/>
      <c r="F42" s="96"/>
      <c r="G42" s="96">
        <v>4</v>
      </c>
      <c r="H42" s="96">
        <v>2</v>
      </c>
      <c r="I42" s="96">
        <v>6</v>
      </c>
    </row>
    <row r="43" spans="1:9">
      <c r="A43" s="92" t="s">
        <v>8662</v>
      </c>
      <c r="B43" s="91"/>
      <c r="C43" s="91"/>
      <c r="D43" s="91"/>
      <c r="E43" s="91"/>
      <c r="F43" s="91"/>
      <c r="G43" s="91">
        <v>4</v>
      </c>
      <c r="H43" s="91">
        <v>2</v>
      </c>
      <c r="I43" s="91">
        <v>6</v>
      </c>
    </row>
    <row r="44" spans="1:9">
      <c r="A44" s="97" t="s">
        <v>319</v>
      </c>
      <c r="B44" s="96">
        <v>3</v>
      </c>
      <c r="C44" s="96">
        <v>1</v>
      </c>
      <c r="D44" s="96">
        <v>39</v>
      </c>
      <c r="E44" s="96">
        <v>1</v>
      </c>
      <c r="F44" s="96">
        <v>1</v>
      </c>
      <c r="G44" s="96">
        <v>14</v>
      </c>
      <c r="H44" s="96">
        <v>10</v>
      </c>
      <c r="I44" s="96">
        <v>69</v>
      </c>
    </row>
    <row r="45" spans="1:9">
      <c r="A45" s="92" t="s">
        <v>8703</v>
      </c>
      <c r="B45" s="91"/>
      <c r="C45" s="91"/>
      <c r="D45" s="91"/>
      <c r="E45" s="91"/>
      <c r="F45" s="91"/>
      <c r="G45" s="91">
        <v>2</v>
      </c>
      <c r="H45" s="91"/>
      <c r="I45" s="91">
        <v>2</v>
      </c>
    </row>
    <row r="46" spans="1:9">
      <c r="A46" s="92" t="s">
        <v>8695</v>
      </c>
      <c r="B46" s="91"/>
      <c r="C46" s="91"/>
      <c r="D46" s="91">
        <v>1</v>
      </c>
      <c r="E46" s="91"/>
      <c r="F46" s="91"/>
      <c r="G46" s="91"/>
      <c r="H46" s="91"/>
      <c r="I46" s="91">
        <v>1</v>
      </c>
    </row>
    <row r="47" spans="1:9">
      <c r="A47" s="92" t="s">
        <v>8661</v>
      </c>
      <c r="B47" s="91"/>
      <c r="C47" s="91"/>
      <c r="D47" s="91"/>
      <c r="E47" s="91"/>
      <c r="F47" s="91"/>
      <c r="G47" s="91"/>
      <c r="H47" s="91">
        <v>1</v>
      </c>
      <c r="I47" s="91">
        <v>1</v>
      </c>
    </row>
    <row r="48" spans="1:9">
      <c r="A48" s="92" t="s">
        <v>8664</v>
      </c>
      <c r="B48" s="91"/>
      <c r="C48" s="91"/>
      <c r="D48" s="91"/>
      <c r="E48" s="91"/>
      <c r="F48" s="91"/>
      <c r="G48" s="91"/>
      <c r="H48" s="91">
        <v>1</v>
      </c>
      <c r="I48" s="91">
        <v>1</v>
      </c>
    </row>
    <row r="49" spans="1:9">
      <c r="A49" s="92" t="s">
        <v>8699</v>
      </c>
      <c r="B49" s="91"/>
      <c r="C49" s="91">
        <v>1</v>
      </c>
      <c r="D49" s="91"/>
      <c r="E49" s="91"/>
      <c r="F49" s="91"/>
      <c r="G49" s="91"/>
      <c r="H49" s="91"/>
      <c r="I49" s="91">
        <v>1</v>
      </c>
    </row>
    <row r="50" spans="1:9">
      <c r="A50" s="92" t="s">
        <v>8677</v>
      </c>
      <c r="B50" s="91"/>
      <c r="C50" s="91"/>
      <c r="D50" s="91">
        <v>1</v>
      </c>
      <c r="E50" s="91"/>
      <c r="F50" s="91"/>
      <c r="G50" s="91"/>
      <c r="H50" s="91"/>
      <c r="I50" s="91">
        <v>1</v>
      </c>
    </row>
    <row r="51" spans="1:9">
      <c r="A51" s="92" t="s">
        <v>8684</v>
      </c>
      <c r="B51" s="91"/>
      <c r="C51" s="91"/>
      <c r="D51" s="91">
        <v>1</v>
      </c>
      <c r="E51" s="91"/>
      <c r="F51" s="91"/>
      <c r="G51" s="91"/>
      <c r="H51" s="91"/>
      <c r="I51" s="91">
        <v>1</v>
      </c>
    </row>
    <row r="52" spans="1:9">
      <c r="A52" s="92" t="s">
        <v>8700</v>
      </c>
      <c r="B52" s="91"/>
      <c r="C52" s="91"/>
      <c r="D52" s="91">
        <v>6</v>
      </c>
      <c r="E52" s="91"/>
      <c r="F52" s="91"/>
      <c r="G52" s="91"/>
      <c r="H52" s="91"/>
      <c r="I52" s="91">
        <v>6</v>
      </c>
    </row>
    <row r="53" spans="1:9">
      <c r="A53" s="92" t="s">
        <v>8683</v>
      </c>
      <c r="B53" s="91"/>
      <c r="C53" s="91"/>
      <c r="D53" s="91">
        <v>1</v>
      </c>
      <c r="E53" s="91"/>
      <c r="F53" s="91"/>
      <c r="G53" s="91"/>
      <c r="H53" s="91"/>
      <c r="I53" s="91">
        <v>1</v>
      </c>
    </row>
    <row r="54" spans="1:9">
      <c r="A54" s="92" t="s">
        <v>8685</v>
      </c>
      <c r="B54" s="91"/>
      <c r="C54" s="91"/>
      <c r="D54" s="91">
        <v>1</v>
      </c>
      <c r="E54" s="91"/>
      <c r="F54" s="91"/>
      <c r="G54" s="91"/>
      <c r="H54" s="91"/>
      <c r="I54" s="91">
        <v>1</v>
      </c>
    </row>
    <row r="55" spans="1:9">
      <c r="A55" s="92" t="s">
        <v>8665</v>
      </c>
      <c r="B55" s="91">
        <v>2</v>
      </c>
      <c r="C55" s="91"/>
      <c r="D55" s="91">
        <v>1</v>
      </c>
      <c r="E55" s="91"/>
      <c r="F55" s="91"/>
      <c r="G55" s="91"/>
      <c r="H55" s="91"/>
      <c r="I55" s="91">
        <v>3</v>
      </c>
    </row>
    <row r="56" spans="1:9">
      <c r="A56" s="92" t="s">
        <v>8686</v>
      </c>
      <c r="B56" s="91"/>
      <c r="C56" s="91"/>
      <c r="D56" s="91">
        <v>9</v>
      </c>
      <c r="E56" s="91"/>
      <c r="F56" s="91"/>
      <c r="G56" s="91"/>
      <c r="H56" s="91"/>
      <c r="I56" s="91">
        <v>9</v>
      </c>
    </row>
    <row r="57" spans="1:9">
      <c r="A57" s="92" t="s">
        <v>8672</v>
      </c>
      <c r="B57" s="91"/>
      <c r="C57" s="91"/>
      <c r="D57" s="91"/>
      <c r="E57" s="91">
        <v>1</v>
      </c>
      <c r="F57" s="91"/>
      <c r="G57" s="91"/>
      <c r="H57" s="91"/>
      <c r="I57" s="91">
        <v>1</v>
      </c>
    </row>
    <row r="58" spans="1:9">
      <c r="A58" s="92" t="s">
        <v>8662</v>
      </c>
      <c r="B58" s="91"/>
      <c r="C58" s="91"/>
      <c r="D58" s="91"/>
      <c r="E58" s="91"/>
      <c r="F58" s="91"/>
      <c r="G58" s="91">
        <v>12</v>
      </c>
      <c r="H58" s="91">
        <v>8</v>
      </c>
      <c r="I58" s="91">
        <v>20</v>
      </c>
    </row>
    <row r="59" spans="1:9">
      <c r="A59" s="92" t="s">
        <v>8705</v>
      </c>
      <c r="B59" s="91"/>
      <c r="C59" s="91"/>
      <c r="D59" s="91">
        <v>1</v>
      </c>
      <c r="E59" s="91"/>
      <c r="F59" s="91"/>
      <c r="G59" s="91"/>
      <c r="H59" s="91"/>
      <c r="I59" s="91">
        <v>1</v>
      </c>
    </row>
    <row r="60" spans="1:9">
      <c r="A60" s="92" t="s">
        <v>8694</v>
      </c>
      <c r="B60" s="91"/>
      <c r="C60" s="91"/>
      <c r="D60" s="91"/>
      <c r="E60" s="91"/>
      <c r="F60" s="91">
        <v>1</v>
      </c>
      <c r="G60" s="91"/>
      <c r="H60" s="91"/>
      <c r="I60" s="91">
        <v>1</v>
      </c>
    </row>
    <row r="61" spans="1:9">
      <c r="A61" s="92" t="s">
        <v>8704</v>
      </c>
      <c r="B61" s="91">
        <v>1</v>
      </c>
      <c r="C61" s="91"/>
      <c r="D61" s="91"/>
      <c r="E61" s="91"/>
      <c r="F61" s="91"/>
      <c r="G61" s="91"/>
      <c r="H61" s="91"/>
      <c r="I61" s="91">
        <v>1</v>
      </c>
    </row>
    <row r="62" spans="1:9">
      <c r="A62" s="92" t="s">
        <v>8675</v>
      </c>
      <c r="B62" s="91"/>
      <c r="C62" s="91"/>
      <c r="D62" s="91">
        <v>17</v>
      </c>
      <c r="E62" s="91"/>
      <c r="F62" s="91"/>
      <c r="G62" s="91"/>
      <c r="H62" s="91"/>
      <c r="I62" s="91">
        <v>17</v>
      </c>
    </row>
    <row r="63" spans="1:9">
      <c r="A63" s="97" t="s">
        <v>321</v>
      </c>
      <c r="B63" s="96"/>
      <c r="C63" s="96"/>
      <c r="D63" s="96">
        <v>3</v>
      </c>
      <c r="E63" s="96"/>
      <c r="F63" s="96"/>
      <c r="G63" s="96">
        <v>6</v>
      </c>
      <c r="H63" s="96">
        <v>2</v>
      </c>
      <c r="I63" s="96">
        <v>11</v>
      </c>
    </row>
    <row r="64" spans="1:9">
      <c r="A64" s="92" t="s">
        <v>8674</v>
      </c>
      <c r="B64" s="91"/>
      <c r="C64" s="91"/>
      <c r="D64" s="91">
        <v>1</v>
      </c>
      <c r="E64" s="91"/>
      <c r="F64" s="91"/>
      <c r="G64" s="91"/>
      <c r="H64" s="91"/>
      <c r="I64" s="91">
        <v>1</v>
      </c>
    </row>
    <row r="65" spans="1:9">
      <c r="A65" s="92" t="s">
        <v>8679</v>
      </c>
      <c r="B65" s="91"/>
      <c r="C65" s="91"/>
      <c r="D65" s="91">
        <v>1</v>
      </c>
      <c r="E65" s="91"/>
      <c r="F65" s="91"/>
      <c r="G65" s="91"/>
      <c r="H65" s="91"/>
      <c r="I65" s="91">
        <v>1</v>
      </c>
    </row>
    <row r="66" spans="1:9">
      <c r="A66" s="92" t="s">
        <v>8678</v>
      </c>
      <c r="B66" s="91"/>
      <c r="C66" s="91"/>
      <c r="D66" s="91">
        <v>1</v>
      </c>
      <c r="E66" s="91"/>
      <c r="F66" s="91"/>
      <c r="G66" s="91"/>
      <c r="H66" s="91"/>
      <c r="I66" s="91">
        <v>1</v>
      </c>
    </row>
    <row r="67" spans="1:9">
      <c r="A67" s="92" t="s">
        <v>8662</v>
      </c>
      <c r="B67" s="91"/>
      <c r="C67" s="91"/>
      <c r="D67" s="91"/>
      <c r="E67" s="91"/>
      <c r="F67" s="91"/>
      <c r="G67" s="91">
        <v>6</v>
      </c>
      <c r="H67" s="91">
        <v>2</v>
      </c>
      <c r="I67" s="91">
        <v>8</v>
      </c>
    </row>
    <row r="68" spans="1:9">
      <c r="A68" s="97" t="s">
        <v>333</v>
      </c>
      <c r="B68" s="96"/>
      <c r="C68" s="96"/>
      <c r="D68" s="96"/>
      <c r="E68" s="96"/>
      <c r="F68" s="96"/>
      <c r="G68" s="96">
        <v>24</v>
      </c>
      <c r="H68" s="96">
        <v>7</v>
      </c>
      <c r="I68" s="96">
        <v>31</v>
      </c>
    </row>
    <row r="69" spans="1:9">
      <c r="A69" s="92" t="s">
        <v>8662</v>
      </c>
      <c r="B69" s="91"/>
      <c r="C69" s="91"/>
      <c r="D69" s="91"/>
      <c r="E69" s="91"/>
      <c r="F69" s="91"/>
      <c r="G69" s="91">
        <v>24</v>
      </c>
      <c r="H69" s="91">
        <v>7</v>
      </c>
      <c r="I69" s="91">
        <v>31</v>
      </c>
    </row>
    <row r="70" spans="1:9">
      <c r="A70" s="97" t="s">
        <v>323</v>
      </c>
      <c r="B70" s="96">
        <v>3</v>
      </c>
      <c r="C70" s="96">
        <v>1</v>
      </c>
      <c r="D70" s="96">
        <v>2</v>
      </c>
      <c r="E70" s="96"/>
      <c r="F70" s="96"/>
      <c r="G70" s="96">
        <v>1</v>
      </c>
      <c r="H70" s="96"/>
      <c r="I70" s="96">
        <v>7</v>
      </c>
    </row>
    <row r="71" spans="1:9">
      <c r="A71" s="92" t="s">
        <v>8702</v>
      </c>
      <c r="B71" s="91">
        <v>3</v>
      </c>
      <c r="C71" s="91"/>
      <c r="D71" s="91"/>
      <c r="E71" s="91"/>
      <c r="F71" s="91"/>
      <c r="G71" s="91"/>
      <c r="H71" s="91"/>
      <c r="I71" s="91">
        <v>3</v>
      </c>
    </row>
    <row r="72" spans="1:9">
      <c r="A72" s="92" t="s">
        <v>8700</v>
      </c>
      <c r="B72" s="91"/>
      <c r="C72" s="91"/>
      <c r="D72" s="91">
        <v>1</v>
      </c>
      <c r="E72" s="91"/>
      <c r="F72" s="91"/>
      <c r="G72" s="91"/>
      <c r="H72" s="91"/>
      <c r="I72" s="91">
        <v>1</v>
      </c>
    </row>
    <row r="73" spans="1:9">
      <c r="A73" s="92" t="s">
        <v>8665</v>
      </c>
      <c r="B73" s="91"/>
      <c r="C73" s="91">
        <v>1</v>
      </c>
      <c r="D73" s="91">
        <v>1</v>
      </c>
      <c r="E73" s="91"/>
      <c r="F73" s="91"/>
      <c r="G73" s="91">
        <v>1</v>
      </c>
      <c r="H73" s="91"/>
      <c r="I73" s="91">
        <v>3</v>
      </c>
    </row>
    <row r="74" spans="1:9">
      <c r="A74" s="97" t="s">
        <v>349</v>
      </c>
      <c r="B74" s="96"/>
      <c r="C74" s="96"/>
      <c r="D74" s="96"/>
      <c r="E74" s="96"/>
      <c r="F74" s="96"/>
      <c r="G74" s="96">
        <v>4</v>
      </c>
      <c r="H74" s="96">
        <v>2</v>
      </c>
      <c r="I74" s="96">
        <v>6</v>
      </c>
    </row>
    <row r="75" spans="1:9">
      <c r="A75" s="92" t="s">
        <v>8662</v>
      </c>
      <c r="B75" s="91"/>
      <c r="C75" s="91"/>
      <c r="D75" s="91"/>
      <c r="E75" s="91"/>
      <c r="F75" s="91"/>
      <c r="G75" s="91">
        <v>4</v>
      </c>
      <c r="H75" s="91">
        <v>2</v>
      </c>
      <c r="I75" s="91">
        <v>6</v>
      </c>
    </row>
    <row r="76" spans="1:9">
      <c r="A76" s="97" t="s">
        <v>325</v>
      </c>
      <c r="B76" s="96"/>
      <c r="C76" s="96"/>
      <c r="D76" s="96"/>
      <c r="E76" s="96"/>
      <c r="F76" s="96"/>
      <c r="G76" s="96">
        <v>4</v>
      </c>
      <c r="H76" s="96">
        <v>3</v>
      </c>
      <c r="I76" s="96">
        <v>7</v>
      </c>
    </row>
    <row r="77" spans="1:9">
      <c r="A77" s="92" t="s">
        <v>8665</v>
      </c>
      <c r="B77" s="91"/>
      <c r="C77" s="91"/>
      <c r="D77" s="91"/>
      <c r="E77" s="91"/>
      <c r="F77" s="91"/>
      <c r="G77" s="91"/>
      <c r="H77" s="91">
        <v>1</v>
      </c>
      <c r="I77" s="91">
        <v>1</v>
      </c>
    </row>
    <row r="78" spans="1:9">
      <c r="A78" s="92" t="s">
        <v>8662</v>
      </c>
      <c r="B78" s="91"/>
      <c r="C78" s="91"/>
      <c r="D78" s="91"/>
      <c r="E78" s="91"/>
      <c r="F78" s="91"/>
      <c r="G78" s="91">
        <v>4</v>
      </c>
      <c r="H78" s="91">
        <v>2</v>
      </c>
      <c r="I78" s="91">
        <v>6</v>
      </c>
    </row>
    <row r="79" spans="1:9">
      <c r="A79" s="97" t="s">
        <v>327</v>
      </c>
      <c r="B79" s="96"/>
      <c r="C79" s="96"/>
      <c r="D79" s="96"/>
      <c r="E79" s="96"/>
      <c r="F79" s="96"/>
      <c r="G79" s="96">
        <v>4</v>
      </c>
      <c r="H79" s="96">
        <v>2</v>
      </c>
      <c r="I79" s="96">
        <v>6</v>
      </c>
    </row>
    <row r="80" spans="1:9">
      <c r="A80" s="92" t="s">
        <v>8662</v>
      </c>
      <c r="B80" s="91"/>
      <c r="C80" s="91"/>
      <c r="D80" s="91"/>
      <c r="E80" s="91"/>
      <c r="F80" s="91"/>
      <c r="G80" s="91">
        <v>4</v>
      </c>
      <c r="H80" s="91">
        <v>2</v>
      </c>
      <c r="I80" s="91">
        <v>6</v>
      </c>
    </row>
    <row r="81" spans="1:9">
      <c r="A81" s="97" t="s">
        <v>353</v>
      </c>
      <c r="B81" s="96"/>
      <c r="C81" s="96"/>
      <c r="D81" s="96"/>
      <c r="E81" s="96"/>
      <c r="F81" s="96"/>
      <c r="G81" s="96">
        <v>7</v>
      </c>
      <c r="H81" s="96">
        <v>2</v>
      </c>
      <c r="I81" s="96">
        <v>9</v>
      </c>
    </row>
    <row r="82" spans="1:9">
      <c r="A82" s="92" t="s">
        <v>8662</v>
      </c>
      <c r="B82" s="91"/>
      <c r="C82" s="91"/>
      <c r="D82" s="91"/>
      <c r="E82" s="91"/>
      <c r="F82" s="91"/>
      <c r="G82" s="91">
        <v>7</v>
      </c>
      <c r="H82" s="91">
        <v>2</v>
      </c>
      <c r="I82" s="91">
        <v>9</v>
      </c>
    </row>
    <row r="83" spans="1:9">
      <c r="A83" s="97" t="s">
        <v>357</v>
      </c>
      <c r="B83" s="96"/>
      <c r="C83" s="96"/>
      <c r="D83" s="96"/>
      <c r="E83" s="96"/>
      <c r="F83" s="96"/>
      <c r="G83" s="96">
        <v>4</v>
      </c>
      <c r="H83" s="96"/>
      <c r="I83" s="96">
        <v>4</v>
      </c>
    </row>
    <row r="84" spans="1:9">
      <c r="A84" s="92" t="s">
        <v>8662</v>
      </c>
      <c r="B84" s="91"/>
      <c r="C84" s="91"/>
      <c r="D84" s="91"/>
      <c r="E84" s="91"/>
      <c r="F84" s="91"/>
      <c r="G84" s="91">
        <v>4</v>
      </c>
      <c r="H84" s="91"/>
      <c r="I84" s="91">
        <v>4</v>
      </c>
    </row>
    <row r="85" spans="1:9">
      <c r="A85" s="97" t="s">
        <v>359</v>
      </c>
      <c r="B85" s="96"/>
      <c r="C85" s="96"/>
      <c r="D85" s="96"/>
      <c r="E85" s="96"/>
      <c r="F85" s="96"/>
      <c r="G85" s="96">
        <v>16</v>
      </c>
      <c r="H85" s="96">
        <v>4</v>
      </c>
      <c r="I85" s="96">
        <v>20</v>
      </c>
    </row>
    <row r="86" spans="1:9">
      <c r="A86" s="92" t="s">
        <v>8662</v>
      </c>
      <c r="B86" s="91"/>
      <c r="C86" s="91"/>
      <c r="D86" s="91"/>
      <c r="E86" s="91"/>
      <c r="F86" s="91"/>
      <c r="G86" s="91">
        <v>16</v>
      </c>
      <c r="H86" s="91">
        <v>4</v>
      </c>
      <c r="I86" s="91">
        <v>20</v>
      </c>
    </row>
    <row r="87" spans="1:9">
      <c r="A87" s="97" t="s">
        <v>361</v>
      </c>
      <c r="B87" s="96">
        <v>4</v>
      </c>
      <c r="C87" s="96">
        <v>1</v>
      </c>
      <c r="D87" s="96"/>
      <c r="E87" s="96"/>
      <c r="F87" s="96">
        <v>2</v>
      </c>
      <c r="G87" s="96">
        <v>20</v>
      </c>
      <c r="H87" s="96">
        <v>2</v>
      </c>
      <c r="I87" s="96">
        <v>29</v>
      </c>
    </row>
    <row r="88" spans="1:9">
      <c r="A88" s="92" t="s">
        <v>8703</v>
      </c>
      <c r="B88" s="91"/>
      <c r="C88" s="91"/>
      <c r="D88" s="91"/>
      <c r="E88" s="91"/>
      <c r="F88" s="91"/>
      <c r="G88" s="91">
        <v>2</v>
      </c>
      <c r="H88" s="91"/>
      <c r="I88" s="91">
        <v>2</v>
      </c>
    </row>
    <row r="89" spans="1:9">
      <c r="A89" s="92" t="s">
        <v>8663</v>
      </c>
      <c r="B89" s="91"/>
      <c r="C89" s="91"/>
      <c r="D89" s="91"/>
      <c r="E89" s="91"/>
      <c r="F89" s="91"/>
      <c r="G89" s="91">
        <v>2</v>
      </c>
      <c r="H89" s="91"/>
      <c r="I89" s="91">
        <v>2</v>
      </c>
    </row>
    <row r="90" spans="1:9">
      <c r="A90" s="92" t="s">
        <v>8673</v>
      </c>
      <c r="B90" s="91"/>
      <c r="C90" s="91"/>
      <c r="D90" s="91"/>
      <c r="E90" s="91"/>
      <c r="F90" s="91">
        <v>1</v>
      </c>
      <c r="G90" s="91"/>
      <c r="H90" s="91"/>
      <c r="I90" s="91">
        <v>1</v>
      </c>
    </row>
    <row r="91" spans="1:9">
      <c r="A91" s="92" t="s">
        <v>8669</v>
      </c>
      <c r="B91" s="91"/>
      <c r="C91" s="91"/>
      <c r="D91" s="91"/>
      <c r="E91" s="91"/>
      <c r="F91" s="91"/>
      <c r="G91" s="91"/>
      <c r="H91" s="91">
        <v>1</v>
      </c>
      <c r="I91" s="91">
        <v>1</v>
      </c>
    </row>
    <row r="92" spans="1:9">
      <c r="A92" s="92" t="s">
        <v>8665</v>
      </c>
      <c r="B92" s="91"/>
      <c r="C92" s="91">
        <v>1</v>
      </c>
      <c r="D92" s="91"/>
      <c r="E92" s="91"/>
      <c r="F92" s="91"/>
      <c r="G92" s="91">
        <v>2</v>
      </c>
      <c r="H92" s="91"/>
      <c r="I92" s="91">
        <v>3</v>
      </c>
    </row>
    <row r="93" spans="1:9">
      <c r="A93" s="92" t="s">
        <v>8672</v>
      </c>
      <c r="B93" s="91">
        <v>4</v>
      </c>
      <c r="C93" s="91"/>
      <c r="D93" s="91"/>
      <c r="E93" s="91"/>
      <c r="F93" s="91"/>
      <c r="G93" s="91"/>
      <c r="H93" s="91"/>
      <c r="I93" s="91">
        <v>4</v>
      </c>
    </row>
    <row r="94" spans="1:9">
      <c r="A94" s="92" t="s">
        <v>8662</v>
      </c>
      <c r="B94" s="91"/>
      <c r="C94" s="91"/>
      <c r="D94" s="91"/>
      <c r="E94" s="91"/>
      <c r="F94" s="91"/>
      <c r="G94" s="91">
        <v>11</v>
      </c>
      <c r="H94" s="91">
        <v>1</v>
      </c>
      <c r="I94" s="91">
        <v>12</v>
      </c>
    </row>
    <row r="95" spans="1:9">
      <c r="A95" s="92" t="s">
        <v>8694</v>
      </c>
      <c r="B95" s="91"/>
      <c r="C95" s="91"/>
      <c r="D95" s="91"/>
      <c r="E95" s="91"/>
      <c r="F95" s="91">
        <v>1</v>
      </c>
      <c r="G95" s="91"/>
      <c r="H95" s="91"/>
      <c r="I95" s="91">
        <v>1</v>
      </c>
    </row>
    <row r="96" spans="1:9">
      <c r="A96" s="92" t="s">
        <v>8667</v>
      </c>
      <c r="B96" s="91"/>
      <c r="C96" s="91"/>
      <c r="D96" s="91"/>
      <c r="E96" s="91"/>
      <c r="F96" s="91"/>
      <c r="G96" s="91">
        <v>3</v>
      </c>
      <c r="H96" s="91"/>
      <c r="I96" s="91">
        <v>3</v>
      </c>
    </row>
    <row r="97" spans="1:9">
      <c r="A97" s="97" t="s">
        <v>367</v>
      </c>
      <c r="B97" s="96"/>
      <c r="C97" s="96"/>
      <c r="D97" s="96"/>
      <c r="E97" s="96"/>
      <c r="F97" s="96"/>
      <c r="G97" s="96">
        <v>7</v>
      </c>
      <c r="H97" s="96">
        <v>2</v>
      </c>
      <c r="I97" s="96">
        <v>9</v>
      </c>
    </row>
    <row r="98" spans="1:9">
      <c r="A98" s="92" t="s">
        <v>8662</v>
      </c>
      <c r="B98" s="91"/>
      <c r="C98" s="91"/>
      <c r="D98" s="91"/>
      <c r="E98" s="91"/>
      <c r="F98" s="91"/>
      <c r="G98" s="91">
        <v>4</v>
      </c>
      <c r="H98" s="91">
        <v>2</v>
      </c>
      <c r="I98" s="91">
        <v>6</v>
      </c>
    </row>
    <row r="99" spans="1:9">
      <c r="A99" s="92" t="s">
        <v>8667</v>
      </c>
      <c r="B99" s="91"/>
      <c r="C99" s="91"/>
      <c r="D99" s="91"/>
      <c r="E99" s="91"/>
      <c r="F99" s="91"/>
      <c r="G99" s="91">
        <v>3</v>
      </c>
      <c r="H99" s="91"/>
      <c r="I99" s="91">
        <v>3</v>
      </c>
    </row>
    <row r="100" spans="1:9">
      <c r="A100" s="97" t="s">
        <v>329</v>
      </c>
      <c r="B100" s="96"/>
      <c r="C100" s="96"/>
      <c r="D100" s="96">
        <v>4</v>
      </c>
      <c r="E100" s="96"/>
      <c r="F100" s="96"/>
      <c r="G100" s="96">
        <v>6</v>
      </c>
      <c r="H100" s="96">
        <v>2</v>
      </c>
      <c r="I100" s="96">
        <v>12</v>
      </c>
    </row>
    <row r="101" spans="1:9">
      <c r="A101" s="92" t="s">
        <v>8674</v>
      </c>
      <c r="B101" s="91"/>
      <c r="C101" s="91"/>
      <c r="D101" s="91">
        <v>1</v>
      </c>
      <c r="E101" s="91"/>
      <c r="F101" s="91"/>
      <c r="G101" s="91"/>
      <c r="H101" s="91"/>
      <c r="I101" s="91">
        <v>1</v>
      </c>
    </row>
    <row r="102" spans="1:9">
      <c r="A102" s="92" t="s">
        <v>8700</v>
      </c>
      <c r="B102" s="91"/>
      <c r="C102" s="91"/>
      <c r="D102" s="91">
        <v>1</v>
      </c>
      <c r="E102" s="91"/>
      <c r="F102" s="91"/>
      <c r="G102" s="91"/>
      <c r="H102" s="91"/>
      <c r="I102" s="91">
        <v>1</v>
      </c>
    </row>
    <row r="103" spans="1:9">
      <c r="A103" s="92" t="s">
        <v>8665</v>
      </c>
      <c r="B103" s="91"/>
      <c r="C103" s="91"/>
      <c r="D103" s="91">
        <v>1</v>
      </c>
      <c r="E103" s="91"/>
      <c r="F103" s="91"/>
      <c r="G103" s="91">
        <v>1</v>
      </c>
      <c r="H103" s="91"/>
      <c r="I103" s="91">
        <v>2</v>
      </c>
    </row>
    <row r="104" spans="1:9">
      <c r="A104" s="92" t="s">
        <v>8686</v>
      </c>
      <c r="B104" s="91"/>
      <c r="C104" s="91"/>
      <c r="D104" s="91">
        <v>1</v>
      </c>
      <c r="E104" s="91"/>
      <c r="F104" s="91"/>
      <c r="G104" s="91"/>
      <c r="H104" s="91"/>
      <c r="I104" s="91">
        <v>1</v>
      </c>
    </row>
    <row r="105" spans="1:9" hidden="1">
      <c r="A105" s="92" t="s">
        <v>8662</v>
      </c>
      <c r="B105" s="91"/>
      <c r="C105" s="91"/>
      <c r="D105" s="91"/>
      <c r="E105" s="91"/>
      <c r="F105" s="91"/>
      <c r="G105" s="91">
        <v>5</v>
      </c>
      <c r="H105" s="91">
        <v>2</v>
      </c>
      <c r="I105" s="91">
        <v>7</v>
      </c>
    </row>
    <row r="106" spans="1:9">
      <c r="A106" s="90" t="s">
        <v>339</v>
      </c>
      <c r="B106" s="91"/>
      <c r="C106" s="91"/>
      <c r="D106" s="91"/>
      <c r="E106" s="91"/>
      <c r="F106" s="91"/>
      <c r="G106" s="91">
        <v>2</v>
      </c>
      <c r="H106" s="91"/>
      <c r="I106" s="91">
        <v>2</v>
      </c>
    </row>
    <row r="107" spans="1:9">
      <c r="A107" s="92" t="s">
        <v>8662</v>
      </c>
      <c r="B107" s="91"/>
      <c r="C107" s="91"/>
      <c r="D107" s="91"/>
      <c r="E107" s="91"/>
      <c r="F107" s="91"/>
      <c r="G107" s="91">
        <v>2</v>
      </c>
      <c r="H107" s="91"/>
      <c r="I107" s="91">
        <v>2</v>
      </c>
    </row>
    <row r="108" spans="1:9">
      <c r="A108" s="88" t="s">
        <v>112</v>
      </c>
      <c r="B108" s="89">
        <v>3</v>
      </c>
      <c r="C108" s="89">
        <v>5</v>
      </c>
      <c r="D108" s="89">
        <v>50</v>
      </c>
      <c r="E108" s="89">
        <v>1</v>
      </c>
      <c r="F108" s="89"/>
      <c r="G108" s="89">
        <v>18</v>
      </c>
      <c r="H108" s="89">
        <v>13</v>
      </c>
      <c r="I108" s="89">
        <v>90</v>
      </c>
    </row>
    <row r="109" spans="1:9">
      <c r="A109" s="97" t="s">
        <v>397</v>
      </c>
      <c r="B109" s="96"/>
      <c r="C109" s="96"/>
      <c r="D109" s="96">
        <v>1</v>
      </c>
      <c r="E109" s="96"/>
      <c r="F109" s="96"/>
      <c r="G109" s="96"/>
      <c r="H109" s="96"/>
      <c r="I109" s="96">
        <v>1</v>
      </c>
    </row>
    <row r="110" spans="1:9">
      <c r="A110" s="92" t="s">
        <v>8686</v>
      </c>
      <c r="B110" s="91"/>
      <c r="C110" s="91"/>
      <c r="D110" s="91">
        <v>1</v>
      </c>
      <c r="E110" s="91"/>
      <c r="F110" s="91"/>
      <c r="G110" s="91"/>
      <c r="H110" s="91"/>
      <c r="I110" s="91">
        <v>1</v>
      </c>
    </row>
    <row r="111" spans="1:9">
      <c r="A111" s="97" t="s">
        <v>399</v>
      </c>
      <c r="B111" s="96"/>
      <c r="C111" s="96">
        <v>1</v>
      </c>
      <c r="D111" s="96"/>
      <c r="E111" s="96"/>
      <c r="F111" s="96"/>
      <c r="G111" s="96">
        <v>3</v>
      </c>
      <c r="H111" s="96"/>
      <c r="I111" s="96">
        <v>4</v>
      </c>
    </row>
    <row r="112" spans="1:9">
      <c r="A112" s="92" t="s">
        <v>8661</v>
      </c>
      <c r="B112" s="91"/>
      <c r="C112" s="91">
        <v>1</v>
      </c>
      <c r="D112" s="91"/>
      <c r="E112" s="91"/>
      <c r="F112" s="91"/>
      <c r="G112" s="91">
        <v>3</v>
      </c>
      <c r="H112" s="91"/>
      <c r="I112" s="91">
        <v>4</v>
      </c>
    </row>
    <row r="113" spans="1:9">
      <c r="A113" s="97" t="s">
        <v>401</v>
      </c>
      <c r="B113" s="96">
        <v>1</v>
      </c>
      <c r="C113" s="96">
        <v>2</v>
      </c>
      <c r="D113" s="96">
        <v>3</v>
      </c>
      <c r="E113" s="96"/>
      <c r="F113" s="96"/>
      <c r="G113" s="96">
        <v>4</v>
      </c>
      <c r="H113" s="96">
        <v>2</v>
      </c>
      <c r="I113" s="96">
        <v>12</v>
      </c>
    </row>
    <row r="114" spans="1:9">
      <c r="A114" s="92" t="s">
        <v>8661</v>
      </c>
      <c r="B114" s="91"/>
      <c r="C114" s="91">
        <v>2</v>
      </c>
      <c r="D114" s="91"/>
      <c r="E114" s="91"/>
      <c r="F114" s="91"/>
      <c r="G114" s="91">
        <v>4</v>
      </c>
      <c r="H114" s="91">
        <v>2</v>
      </c>
      <c r="I114" s="91">
        <v>8</v>
      </c>
    </row>
    <row r="115" spans="1:9">
      <c r="A115" s="92" t="s">
        <v>8687</v>
      </c>
      <c r="B115" s="91">
        <v>1</v>
      </c>
      <c r="C115" s="91"/>
      <c r="D115" s="91"/>
      <c r="E115" s="91"/>
      <c r="F115" s="91"/>
      <c r="G115" s="91"/>
      <c r="H115" s="91"/>
      <c r="I115" s="91">
        <v>1</v>
      </c>
    </row>
    <row r="116" spans="1:9">
      <c r="A116" s="92" t="s">
        <v>8700</v>
      </c>
      <c r="B116" s="91"/>
      <c r="C116" s="91"/>
      <c r="D116" s="91">
        <v>1</v>
      </c>
      <c r="E116" s="91"/>
      <c r="F116" s="91"/>
      <c r="G116" s="91"/>
      <c r="H116" s="91"/>
      <c r="I116" s="91">
        <v>1</v>
      </c>
    </row>
    <row r="117" spans="1:9">
      <c r="A117" s="92" t="s">
        <v>8671</v>
      </c>
      <c r="B117" s="91"/>
      <c r="C117" s="91"/>
      <c r="D117" s="91">
        <v>1</v>
      </c>
      <c r="E117" s="91"/>
      <c r="F117" s="91"/>
      <c r="G117" s="91"/>
      <c r="H117" s="91"/>
      <c r="I117" s="91">
        <v>1</v>
      </c>
    </row>
    <row r="118" spans="1:9">
      <c r="A118" s="92" t="s">
        <v>8686</v>
      </c>
      <c r="B118" s="91"/>
      <c r="C118" s="91"/>
      <c r="D118" s="91">
        <v>1</v>
      </c>
      <c r="E118" s="91"/>
      <c r="F118" s="91"/>
      <c r="G118" s="91"/>
      <c r="H118" s="91"/>
      <c r="I118" s="91">
        <v>1</v>
      </c>
    </row>
    <row r="119" spans="1:9">
      <c r="A119" s="97" t="s">
        <v>403</v>
      </c>
      <c r="B119" s="96"/>
      <c r="C119" s="96">
        <v>1</v>
      </c>
      <c r="D119" s="96">
        <v>1</v>
      </c>
      <c r="E119" s="96"/>
      <c r="F119" s="96"/>
      <c r="G119" s="96"/>
      <c r="H119" s="96"/>
      <c r="I119" s="96">
        <v>2</v>
      </c>
    </row>
    <row r="120" spans="1:9">
      <c r="A120" s="92" t="s">
        <v>8661</v>
      </c>
      <c r="B120" s="91"/>
      <c r="C120" s="91">
        <v>1</v>
      </c>
      <c r="D120" s="91"/>
      <c r="E120" s="91"/>
      <c r="F120" s="91"/>
      <c r="G120" s="91"/>
      <c r="H120" s="91"/>
      <c r="I120" s="91">
        <v>1</v>
      </c>
    </row>
    <row r="121" spans="1:9">
      <c r="A121" s="92" t="s">
        <v>8686</v>
      </c>
      <c r="B121" s="91"/>
      <c r="C121" s="91"/>
      <c r="D121" s="91">
        <v>1</v>
      </c>
      <c r="E121" s="91"/>
      <c r="F121" s="91"/>
      <c r="G121" s="91"/>
      <c r="H121" s="91"/>
      <c r="I121" s="91">
        <v>1</v>
      </c>
    </row>
    <row r="122" spans="1:9">
      <c r="A122" s="97" t="s">
        <v>405</v>
      </c>
      <c r="B122" s="96">
        <v>2</v>
      </c>
      <c r="C122" s="96">
        <v>1</v>
      </c>
      <c r="D122" s="96">
        <v>45</v>
      </c>
      <c r="E122" s="96">
        <v>1</v>
      </c>
      <c r="F122" s="96"/>
      <c r="G122" s="96">
        <v>11</v>
      </c>
      <c r="H122" s="96">
        <v>11</v>
      </c>
      <c r="I122" s="96">
        <v>71</v>
      </c>
    </row>
    <row r="123" spans="1:9">
      <c r="A123" s="92" t="s">
        <v>8693</v>
      </c>
      <c r="B123" s="91"/>
      <c r="C123" s="91"/>
      <c r="D123" s="91"/>
      <c r="E123" s="91"/>
      <c r="F123" s="91"/>
      <c r="G123" s="91"/>
      <c r="H123" s="91">
        <v>1</v>
      </c>
      <c r="I123" s="91">
        <v>1</v>
      </c>
    </row>
    <row r="124" spans="1:9">
      <c r="A124" s="92" t="s">
        <v>8661</v>
      </c>
      <c r="B124" s="91"/>
      <c r="C124" s="91"/>
      <c r="D124" s="91"/>
      <c r="E124" s="91"/>
      <c r="F124" s="91"/>
      <c r="G124" s="91"/>
      <c r="H124" s="91">
        <v>2</v>
      </c>
      <c r="I124" s="91">
        <v>2</v>
      </c>
    </row>
    <row r="125" spans="1:9">
      <c r="A125" s="92" t="s">
        <v>8664</v>
      </c>
      <c r="B125" s="91"/>
      <c r="C125" s="91"/>
      <c r="D125" s="91"/>
      <c r="E125" s="91"/>
      <c r="F125" s="91"/>
      <c r="G125" s="91"/>
      <c r="H125" s="91">
        <v>2</v>
      </c>
      <c r="I125" s="91">
        <v>2</v>
      </c>
    </row>
    <row r="126" spans="1:9">
      <c r="A126" s="92" t="s">
        <v>8680</v>
      </c>
      <c r="B126" s="91"/>
      <c r="C126" s="91"/>
      <c r="D126" s="91">
        <v>1</v>
      </c>
      <c r="E126" s="91"/>
      <c r="F126" s="91"/>
      <c r="G126" s="91"/>
      <c r="H126" s="91"/>
      <c r="I126" s="91">
        <v>1</v>
      </c>
    </row>
    <row r="127" spans="1:9">
      <c r="A127" s="92" t="s">
        <v>8673</v>
      </c>
      <c r="B127" s="91"/>
      <c r="C127" s="91"/>
      <c r="D127" s="91"/>
      <c r="E127" s="91"/>
      <c r="F127" s="91"/>
      <c r="G127" s="91"/>
      <c r="H127" s="91">
        <v>1</v>
      </c>
      <c r="I127" s="91">
        <v>1</v>
      </c>
    </row>
    <row r="128" spans="1:9">
      <c r="A128" s="92" t="s">
        <v>8687</v>
      </c>
      <c r="B128" s="91">
        <v>2</v>
      </c>
      <c r="C128" s="91"/>
      <c r="D128" s="91"/>
      <c r="E128" s="91"/>
      <c r="F128" s="91"/>
      <c r="G128" s="91"/>
      <c r="H128" s="91"/>
      <c r="I128" s="91">
        <v>2</v>
      </c>
    </row>
    <row r="129" spans="1:9">
      <c r="A129" s="92" t="s">
        <v>8676</v>
      </c>
      <c r="B129" s="91"/>
      <c r="C129" s="91"/>
      <c r="D129" s="91"/>
      <c r="E129" s="91"/>
      <c r="F129" s="91"/>
      <c r="G129" s="91"/>
      <c r="H129" s="91">
        <v>1</v>
      </c>
      <c r="I129" s="91">
        <v>1</v>
      </c>
    </row>
    <row r="130" spans="1:9">
      <c r="A130" s="92" t="s">
        <v>8700</v>
      </c>
      <c r="B130" s="91"/>
      <c r="C130" s="91"/>
      <c r="D130" s="91">
        <v>2</v>
      </c>
      <c r="E130" s="91"/>
      <c r="F130" s="91"/>
      <c r="G130" s="91"/>
      <c r="H130" s="91"/>
      <c r="I130" s="91">
        <v>2</v>
      </c>
    </row>
    <row r="131" spans="1:9">
      <c r="A131" s="92" t="s">
        <v>8697</v>
      </c>
      <c r="B131" s="91"/>
      <c r="C131" s="91"/>
      <c r="D131" s="91">
        <v>1</v>
      </c>
      <c r="E131" s="91"/>
      <c r="F131" s="91"/>
      <c r="G131" s="91"/>
      <c r="H131" s="91"/>
      <c r="I131" s="91">
        <v>1</v>
      </c>
    </row>
    <row r="132" spans="1:9">
      <c r="A132" s="92" t="s">
        <v>8671</v>
      </c>
      <c r="B132" s="91"/>
      <c r="C132" s="91"/>
      <c r="D132" s="91">
        <v>1</v>
      </c>
      <c r="E132" s="91"/>
      <c r="F132" s="91"/>
      <c r="G132" s="91">
        <v>5</v>
      </c>
      <c r="H132" s="91"/>
      <c r="I132" s="91">
        <v>6</v>
      </c>
    </row>
    <row r="133" spans="1:9">
      <c r="A133" s="92" t="s">
        <v>8665</v>
      </c>
      <c r="B133" s="91"/>
      <c r="C133" s="91"/>
      <c r="D133" s="91">
        <v>1</v>
      </c>
      <c r="E133" s="91"/>
      <c r="F133" s="91"/>
      <c r="G133" s="91"/>
      <c r="H133" s="91"/>
      <c r="I133" s="91">
        <v>1</v>
      </c>
    </row>
    <row r="134" spans="1:9">
      <c r="A134" s="92" t="s">
        <v>8668</v>
      </c>
      <c r="B134" s="91"/>
      <c r="C134" s="91">
        <v>1</v>
      </c>
      <c r="D134" s="91"/>
      <c r="E134" s="91"/>
      <c r="F134" s="91"/>
      <c r="G134" s="91"/>
      <c r="H134" s="91"/>
      <c r="I134" s="91">
        <v>1</v>
      </c>
    </row>
    <row r="135" spans="1:9">
      <c r="A135" s="92" t="s">
        <v>8666</v>
      </c>
      <c r="B135" s="91"/>
      <c r="C135" s="91"/>
      <c r="D135" s="91"/>
      <c r="E135" s="91"/>
      <c r="F135" s="91"/>
      <c r="G135" s="91"/>
      <c r="H135" s="91">
        <v>3</v>
      </c>
      <c r="I135" s="91">
        <v>3</v>
      </c>
    </row>
    <row r="136" spans="1:9">
      <c r="A136" s="92" t="s">
        <v>8686</v>
      </c>
      <c r="B136" s="91"/>
      <c r="C136" s="91"/>
      <c r="D136" s="91">
        <v>9</v>
      </c>
      <c r="E136" s="91"/>
      <c r="F136" s="91"/>
      <c r="G136" s="91"/>
      <c r="H136" s="91"/>
      <c r="I136" s="91">
        <v>9</v>
      </c>
    </row>
    <row r="137" spans="1:9">
      <c r="A137" s="92" t="s">
        <v>8672</v>
      </c>
      <c r="B137" s="91"/>
      <c r="C137" s="91"/>
      <c r="D137" s="91"/>
      <c r="E137" s="91">
        <v>1</v>
      </c>
      <c r="F137" s="91"/>
      <c r="G137" s="91"/>
      <c r="H137" s="91"/>
      <c r="I137" s="91">
        <v>1</v>
      </c>
    </row>
    <row r="138" spans="1:9" hidden="1">
      <c r="A138" s="92" t="s">
        <v>8662</v>
      </c>
      <c r="B138" s="91"/>
      <c r="C138" s="91"/>
      <c r="D138" s="91"/>
      <c r="E138" s="91"/>
      <c r="F138" s="91"/>
      <c r="G138" s="91">
        <v>4</v>
      </c>
      <c r="H138" s="91">
        <v>1</v>
      </c>
      <c r="I138" s="91">
        <v>5</v>
      </c>
    </row>
    <row r="139" spans="1:9" hidden="1">
      <c r="A139" s="92" t="s">
        <v>8705</v>
      </c>
      <c r="B139" s="91"/>
      <c r="C139" s="91"/>
      <c r="D139" s="91">
        <v>23</v>
      </c>
      <c r="E139" s="91"/>
      <c r="F139" s="91"/>
      <c r="G139" s="91"/>
      <c r="H139" s="91"/>
      <c r="I139" s="91">
        <v>23</v>
      </c>
    </row>
    <row r="140" spans="1:9" hidden="1">
      <c r="A140" s="92" t="s">
        <v>8675</v>
      </c>
      <c r="B140" s="91"/>
      <c r="C140" s="91"/>
      <c r="D140" s="91">
        <v>7</v>
      </c>
      <c r="E140" s="91"/>
      <c r="F140" s="91"/>
      <c r="G140" s="91"/>
      <c r="H140" s="91"/>
      <c r="I140" s="91">
        <v>7</v>
      </c>
    </row>
    <row r="141" spans="1:9" hidden="1">
      <c r="A141" s="92" t="s">
        <v>8667</v>
      </c>
      <c r="B141" s="91"/>
      <c r="C141" s="91"/>
      <c r="D141" s="91"/>
      <c r="E141" s="91"/>
      <c r="F141" s="91"/>
      <c r="G141" s="91">
        <v>2</v>
      </c>
      <c r="H141" s="91"/>
      <c r="I141" s="91">
        <v>2</v>
      </c>
    </row>
    <row r="142" spans="1:9" hidden="1">
      <c r="A142" s="93" t="s">
        <v>100</v>
      </c>
      <c r="B142" s="94"/>
      <c r="C142" s="94"/>
      <c r="D142" s="94">
        <v>6</v>
      </c>
      <c r="E142" s="94"/>
      <c r="F142" s="94"/>
      <c r="G142" s="94"/>
      <c r="H142" s="94"/>
      <c r="I142" s="94">
        <v>6</v>
      </c>
    </row>
    <row r="143" spans="1:9">
      <c r="A143" s="97" t="s">
        <v>116</v>
      </c>
      <c r="B143" s="96"/>
      <c r="C143" s="96"/>
      <c r="D143" s="96">
        <v>2</v>
      </c>
      <c r="E143" s="96"/>
      <c r="F143" s="96"/>
      <c r="G143" s="96"/>
      <c r="H143" s="96"/>
      <c r="I143" s="96">
        <v>2</v>
      </c>
    </row>
    <row r="144" spans="1:9">
      <c r="A144" s="92" t="s">
        <v>8675</v>
      </c>
      <c r="B144" s="91"/>
      <c r="C144" s="91"/>
      <c r="D144" s="91">
        <v>2</v>
      </c>
      <c r="E144" s="91"/>
      <c r="F144" s="91"/>
      <c r="G144" s="91"/>
      <c r="H144" s="91"/>
      <c r="I144" s="91">
        <v>2</v>
      </c>
    </row>
    <row r="145" spans="1:9">
      <c r="A145" s="97" t="s">
        <v>120</v>
      </c>
      <c r="B145" s="96"/>
      <c r="C145" s="96"/>
      <c r="D145" s="96">
        <v>1</v>
      </c>
      <c r="E145" s="96"/>
      <c r="F145" s="96"/>
      <c r="G145" s="96"/>
      <c r="H145" s="96"/>
      <c r="I145" s="96">
        <v>1</v>
      </c>
    </row>
    <row r="146" spans="1:9">
      <c r="A146" s="92" t="s">
        <v>8705</v>
      </c>
      <c r="B146" s="91"/>
      <c r="C146" s="91"/>
      <c r="D146" s="91">
        <v>1</v>
      </c>
      <c r="E146" s="91"/>
      <c r="F146" s="91"/>
      <c r="G146" s="91"/>
      <c r="H146" s="91"/>
      <c r="I146" s="91">
        <v>1</v>
      </c>
    </row>
    <row r="147" spans="1:9">
      <c r="A147" s="97" t="s">
        <v>122</v>
      </c>
      <c r="B147" s="96"/>
      <c r="C147" s="96"/>
      <c r="D147" s="96">
        <v>1</v>
      </c>
      <c r="E147" s="96"/>
      <c r="F147" s="96"/>
      <c r="G147" s="96"/>
      <c r="H147" s="96"/>
      <c r="I147" s="96">
        <v>1</v>
      </c>
    </row>
    <row r="148" spans="1:9">
      <c r="A148" s="92" t="s">
        <v>8705</v>
      </c>
      <c r="B148" s="91"/>
      <c r="C148" s="91"/>
      <c r="D148" s="91">
        <v>1</v>
      </c>
      <c r="E148" s="91"/>
      <c r="F148" s="91"/>
      <c r="G148" s="91"/>
      <c r="H148" s="91"/>
      <c r="I148" s="91">
        <v>1</v>
      </c>
    </row>
    <row r="149" spans="1:9">
      <c r="A149" s="97" t="s">
        <v>130</v>
      </c>
      <c r="B149" s="96"/>
      <c r="C149" s="96"/>
      <c r="D149" s="96">
        <v>1</v>
      </c>
      <c r="E149" s="96"/>
      <c r="F149" s="96"/>
      <c r="G149" s="96"/>
      <c r="H149" s="96"/>
      <c r="I149" s="96">
        <v>1</v>
      </c>
    </row>
    <row r="150" spans="1:9">
      <c r="A150" s="92" t="s">
        <v>8705</v>
      </c>
      <c r="B150" s="91"/>
      <c r="C150" s="91"/>
      <c r="D150" s="91">
        <v>1</v>
      </c>
      <c r="E150" s="91"/>
      <c r="F150" s="91"/>
      <c r="G150" s="91"/>
      <c r="H150" s="91"/>
      <c r="I150" s="91">
        <v>1</v>
      </c>
    </row>
    <row r="151" spans="1:9">
      <c r="A151" s="90" t="s">
        <v>126</v>
      </c>
      <c r="B151" s="91"/>
      <c r="C151" s="91"/>
      <c r="D151" s="91">
        <v>1</v>
      </c>
      <c r="E151" s="91"/>
      <c r="F151" s="91"/>
      <c r="G151" s="91"/>
      <c r="H151" s="91"/>
      <c r="I151" s="91">
        <v>1</v>
      </c>
    </row>
    <row r="152" spans="1:9">
      <c r="A152" s="92" t="s">
        <v>8705</v>
      </c>
      <c r="B152" s="91"/>
      <c r="C152" s="91"/>
      <c r="D152" s="91">
        <v>1</v>
      </c>
      <c r="E152" s="91"/>
      <c r="F152" s="91"/>
      <c r="G152" s="91"/>
      <c r="H152" s="91"/>
      <c r="I152" s="91">
        <v>1</v>
      </c>
    </row>
    <row r="153" spans="1:9">
      <c r="A153" s="95" t="s">
        <v>8689</v>
      </c>
      <c r="B153" s="91">
        <v>13</v>
      </c>
      <c r="C153" s="91">
        <v>8</v>
      </c>
      <c r="D153" s="91">
        <v>146</v>
      </c>
      <c r="E153" s="91">
        <v>3</v>
      </c>
      <c r="F153" s="91">
        <v>3</v>
      </c>
      <c r="G153" s="91">
        <v>145</v>
      </c>
      <c r="H153" s="91">
        <v>56</v>
      </c>
      <c r="I153" s="91">
        <v>374</v>
      </c>
    </row>
  </sheetData>
  <mergeCells count="1">
    <mergeCell ref="A1:I2"/>
  </mergeCells>
  <pageMargins left="0.25" right="0.25" top="0.5" bottom="0.5" header="0.3" footer="0.3"/>
  <pageSetup paperSize="8" scale="95" fitToHeight="0" orientation="portrait" r:id="rId2"/>
  <headerFooter>
    <oddFooter>&amp;RPage &amp;P of &amp;N</oddFooter>
  </headerFooter>
  <rowBreaks count="1" manualBreakCount="1">
    <brk id="8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A2" sqref="A2:A12"/>
    </sheetView>
  </sheetViews>
  <sheetFormatPr defaultRowHeight="15"/>
  <cols>
    <col min="1" max="1" width="31.140625" customWidth="1"/>
    <col min="2" max="2" width="22.7109375" customWidth="1"/>
    <col min="3" max="3" width="35.28515625" customWidth="1"/>
  </cols>
  <sheetData>
    <row r="1" spans="1:3">
      <c r="A1" s="7" t="s">
        <v>15</v>
      </c>
      <c r="C1" s="7"/>
    </row>
    <row r="2" spans="1:3" s="6" customFormat="1">
      <c r="A2" s="17" t="s">
        <v>54</v>
      </c>
      <c r="C2" s="7"/>
    </row>
    <row r="3" spans="1:3">
      <c r="A3" t="s">
        <v>6</v>
      </c>
    </row>
    <row r="4" spans="1:3">
      <c r="A4" t="s">
        <v>8655</v>
      </c>
    </row>
    <row r="5" spans="1:3">
      <c r="A5" t="s">
        <v>4</v>
      </c>
    </row>
    <row r="6" spans="1:3">
      <c r="A6" t="s">
        <v>14</v>
      </c>
    </row>
    <row r="7" spans="1:3">
      <c r="A7" t="s">
        <v>11</v>
      </c>
    </row>
    <row r="8" spans="1:3">
      <c r="A8" t="s">
        <v>50</v>
      </c>
    </row>
    <row r="9" spans="1:3">
      <c r="A9" t="s">
        <v>8</v>
      </c>
    </row>
    <row r="10" spans="1:3">
      <c r="A10" s="6" t="s">
        <v>12</v>
      </c>
    </row>
    <row r="11" spans="1:3">
      <c r="A11" s="6" t="s">
        <v>10</v>
      </c>
    </row>
    <row r="12" spans="1:3">
      <c r="A12" t="s">
        <v>44</v>
      </c>
    </row>
  </sheetData>
  <sortState ref="A2:A11">
    <sortCondition ref="A2:A11"/>
  </sortState>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workbookViewId="0"/>
  </sheetViews>
  <sheetFormatPr defaultRowHeight="15"/>
  <cols>
    <col min="1" max="1" width="33.140625" customWidth="1"/>
    <col min="2" max="2" width="28" style="19" customWidth="1"/>
  </cols>
  <sheetData>
    <row r="1" spans="1:2">
      <c r="A1" s="7" t="s">
        <v>84</v>
      </c>
      <c r="B1" s="18" t="s">
        <v>15</v>
      </c>
    </row>
    <row r="2" spans="1:2">
      <c r="A2" s="6" t="s">
        <v>20</v>
      </c>
      <c r="B2" s="19" t="s">
        <v>4</v>
      </c>
    </row>
    <row r="3" spans="1:2">
      <c r="A3" s="6" t="s">
        <v>56</v>
      </c>
      <c r="B3" s="19" t="s">
        <v>4</v>
      </c>
    </row>
    <row r="4" spans="1:2">
      <c r="A4" s="6" t="s">
        <v>57</v>
      </c>
      <c r="B4" s="19" t="s">
        <v>4</v>
      </c>
    </row>
    <row r="5" spans="1:2">
      <c r="A5" s="6" t="s">
        <v>21</v>
      </c>
      <c r="B5" s="19" t="s">
        <v>6</v>
      </c>
    </row>
    <row r="6" spans="1:2">
      <c r="A6" s="6" t="s">
        <v>22</v>
      </c>
      <c r="B6" s="19" t="s">
        <v>6</v>
      </c>
    </row>
    <row r="7" spans="1:2">
      <c r="A7" s="6" t="s">
        <v>23</v>
      </c>
      <c r="B7" s="19" t="s">
        <v>6</v>
      </c>
    </row>
    <row r="8" spans="1:2">
      <c r="A8" s="6" t="s">
        <v>24</v>
      </c>
      <c r="B8" s="19" t="s">
        <v>8</v>
      </c>
    </row>
    <row r="9" spans="1:2">
      <c r="A9" s="6" t="s">
        <v>25</v>
      </c>
      <c r="B9" s="19" t="s">
        <v>8</v>
      </c>
    </row>
    <row r="10" spans="1:2">
      <c r="A10" s="6" t="s">
        <v>26</v>
      </c>
      <c r="B10" s="19" t="s">
        <v>8</v>
      </c>
    </row>
    <row r="11" spans="1:2">
      <c r="A11" s="6" t="s">
        <v>27</v>
      </c>
      <c r="B11" s="19" t="s">
        <v>10</v>
      </c>
    </row>
    <row r="12" spans="1:2">
      <c r="A12" s="6" t="s">
        <v>28</v>
      </c>
      <c r="B12" s="19" t="s">
        <v>10</v>
      </c>
    </row>
    <row r="13" spans="1:2">
      <c r="A13" s="6" t="s">
        <v>29</v>
      </c>
      <c r="B13" s="19" t="s">
        <v>10</v>
      </c>
    </row>
    <row r="14" spans="1:2">
      <c r="A14" s="6" t="s">
        <v>30</v>
      </c>
      <c r="B14" s="19" t="s">
        <v>11</v>
      </c>
    </row>
    <row r="15" spans="1:2">
      <c r="A15" s="6" t="s">
        <v>34</v>
      </c>
      <c r="B15" s="19" t="s">
        <v>11</v>
      </c>
    </row>
    <row r="16" spans="1:2">
      <c r="A16" s="6" t="s">
        <v>35</v>
      </c>
      <c r="B16" s="19" t="s">
        <v>11</v>
      </c>
    </row>
    <row r="17" spans="1:2">
      <c r="A17" s="6" t="s">
        <v>31</v>
      </c>
      <c r="B17" s="19" t="s">
        <v>12</v>
      </c>
    </row>
    <row r="18" spans="1:2">
      <c r="A18" s="6" t="s">
        <v>36</v>
      </c>
      <c r="B18" s="19" t="s">
        <v>12</v>
      </c>
    </row>
    <row r="19" spans="1:2">
      <c r="A19" s="6" t="s">
        <v>37</v>
      </c>
      <c r="B19" s="19" t="s">
        <v>12</v>
      </c>
    </row>
    <row r="20" spans="1:2">
      <c r="A20" s="6" t="s">
        <v>32</v>
      </c>
      <c r="B20" s="19" t="s">
        <v>13</v>
      </c>
    </row>
    <row r="21" spans="1:2">
      <c r="A21" s="6" t="s">
        <v>38</v>
      </c>
      <c r="B21" s="19" t="s">
        <v>13</v>
      </c>
    </row>
    <row r="22" spans="1:2">
      <c r="A22" s="6" t="s">
        <v>39</v>
      </c>
      <c r="B22" s="19" t="s">
        <v>13</v>
      </c>
    </row>
    <row r="23" spans="1:2">
      <c r="A23" s="6" t="s">
        <v>33</v>
      </c>
      <c r="B23" s="19" t="s">
        <v>14</v>
      </c>
    </row>
    <row r="24" spans="1:2">
      <c r="A24" s="6" t="s">
        <v>40</v>
      </c>
      <c r="B24" s="19" t="s">
        <v>14</v>
      </c>
    </row>
    <row r="25" spans="1:2">
      <c r="A25" s="6" t="s">
        <v>41</v>
      </c>
      <c r="B25" s="19" t="s">
        <v>14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F13" sqref="F13"/>
    </sheetView>
  </sheetViews>
  <sheetFormatPr defaultRowHeight="15"/>
  <cols>
    <col min="1" max="1" width="15.42578125" customWidth="1"/>
  </cols>
  <sheetData>
    <row r="1" spans="1:1">
      <c r="A1" s="7" t="s">
        <v>3</v>
      </c>
    </row>
    <row r="2" spans="1:1">
      <c r="A2" s="6" t="s">
        <v>5</v>
      </c>
    </row>
    <row r="3" spans="1:1">
      <c r="A3" s="6" t="s">
        <v>7</v>
      </c>
    </row>
    <row r="4" spans="1:1">
      <c r="A4" s="6" t="s">
        <v>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61"/>
  <sheetViews>
    <sheetView topLeftCell="G1" workbookViewId="0">
      <selection activeCell="H25" sqref="H25"/>
    </sheetView>
  </sheetViews>
  <sheetFormatPr defaultRowHeight="15"/>
  <cols>
    <col min="1" max="1" width="5" bestFit="1" customWidth="1"/>
    <col min="2" max="2" width="7.85546875" bestFit="1" customWidth="1"/>
    <col min="3" max="3" width="11.7109375" bestFit="1" customWidth="1"/>
    <col min="4" max="4" width="30" bestFit="1" customWidth="1"/>
    <col min="5" max="5" width="18" bestFit="1" customWidth="1"/>
    <col min="6" max="6" width="10.42578125" bestFit="1" customWidth="1"/>
    <col min="7" max="7" width="9" bestFit="1" customWidth="1"/>
    <col min="8" max="8" width="12.5703125" customWidth="1"/>
    <col min="9" max="9" width="10.140625" bestFit="1" customWidth="1"/>
    <col min="10" max="10" width="10.28515625" bestFit="1" customWidth="1"/>
    <col min="11" max="11" width="10.140625" bestFit="1" customWidth="1"/>
    <col min="12" max="12" width="10.28515625" bestFit="1" customWidth="1"/>
    <col min="13" max="13" width="11.5703125" bestFit="1" customWidth="1"/>
    <col min="14" max="14" width="21.140625" bestFit="1" customWidth="1"/>
    <col min="15" max="15" width="14.7109375" bestFit="1" customWidth="1"/>
    <col min="16" max="16" width="37.28515625" bestFit="1" customWidth="1"/>
    <col min="17" max="17" width="30" bestFit="1" customWidth="1"/>
    <col min="18" max="18" width="18.85546875" bestFit="1" customWidth="1"/>
  </cols>
  <sheetData>
    <row r="1" spans="1:18">
      <c r="A1" t="s">
        <v>94</v>
      </c>
      <c r="B1" t="s">
        <v>95</v>
      </c>
      <c r="C1" t="s">
        <v>691</v>
      </c>
      <c r="D1" t="s">
        <v>692</v>
      </c>
      <c r="E1" t="s">
        <v>693</v>
      </c>
      <c r="F1" t="s">
        <v>694</v>
      </c>
      <c r="G1" t="s">
        <v>695</v>
      </c>
      <c r="H1" t="s">
        <v>696</v>
      </c>
      <c r="I1" t="s">
        <v>96</v>
      </c>
      <c r="J1" t="s">
        <v>99</v>
      </c>
      <c r="K1" t="s">
        <v>98</v>
      </c>
      <c r="L1" t="s">
        <v>97</v>
      </c>
      <c r="M1" t="s">
        <v>115</v>
      </c>
      <c r="N1" t="s">
        <v>114</v>
      </c>
      <c r="O1" t="s">
        <v>418</v>
      </c>
      <c r="P1" t="s">
        <v>417</v>
      </c>
      <c r="Q1" t="s">
        <v>697</v>
      </c>
      <c r="R1" t="s">
        <v>698</v>
      </c>
    </row>
    <row r="2" spans="1:18">
      <c r="A2">
        <v>0</v>
      </c>
      <c r="B2" t="s">
        <v>699</v>
      </c>
      <c r="C2">
        <v>2793</v>
      </c>
      <c r="D2" t="s">
        <v>700</v>
      </c>
      <c r="E2" t="s">
        <v>701</v>
      </c>
      <c r="F2" t="s">
        <v>419</v>
      </c>
      <c r="G2">
        <v>1</v>
      </c>
      <c r="H2" t="s">
        <v>419</v>
      </c>
      <c r="I2" t="s">
        <v>101</v>
      </c>
      <c r="J2" t="s">
        <v>103</v>
      </c>
      <c r="K2" t="s">
        <v>113</v>
      </c>
      <c r="L2" t="s">
        <v>112</v>
      </c>
      <c r="M2" t="s">
        <v>398</v>
      </c>
      <c r="N2" t="s">
        <v>397</v>
      </c>
      <c r="O2" t="s">
        <v>421</v>
      </c>
      <c r="P2" t="s">
        <v>420</v>
      </c>
      <c r="Q2" t="s">
        <v>700</v>
      </c>
      <c r="R2" t="s">
        <v>702</v>
      </c>
    </row>
    <row r="3" spans="1:18">
      <c r="A3">
        <v>1</v>
      </c>
      <c r="B3" t="s">
        <v>699</v>
      </c>
      <c r="C3">
        <v>2809</v>
      </c>
      <c r="D3" t="s">
        <v>703</v>
      </c>
      <c r="E3" t="s">
        <v>704</v>
      </c>
      <c r="F3">
        <v>4</v>
      </c>
      <c r="G3">
        <v>1</v>
      </c>
      <c r="H3" t="s">
        <v>419</v>
      </c>
      <c r="I3" t="s">
        <v>101</v>
      </c>
      <c r="J3" t="s">
        <v>103</v>
      </c>
      <c r="K3" t="s">
        <v>113</v>
      </c>
      <c r="L3" t="s">
        <v>112</v>
      </c>
      <c r="M3" t="s">
        <v>398</v>
      </c>
      <c r="N3" t="s">
        <v>397</v>
      </c>
      <c r="O3" t="s">
        <v>421</v>
      </c>
      <c r="P3" t="s">
        <v>420</v>
      </c>
      <c r="Q3" t="s">
        <v>703</v>
      </c>
      <c r="R3" t="s">
        <v>705</v>
      </c>
    </row>
    <row r="4" spans="1:18">
      <c r="A4">
        <v>2</v>
      </c>
      <c r="B4" t="s">
        <v>699</v>
      </c>
      <c r="C4">
        <v>2823</v>
      </c>
      <c r="D4" t="s">
        <v>706</v>
      </c>
      <c r="E4" t="s">
        <v>704</v>
      </c>
      <c r="F4">
        <v>1</v>
      </c>
      <c r="G4">
        <v>1</v>
      </c>
      <c r="H4" t="s">
        <v>419</v>
      </c>
      <c r="I4" t="s">
        <v>101</v>
      </c>
      <c r="J4" t="s">
        <v>103</v>
      </c>
      <c r="K4" t="s">
        <v>113</v>
      </c>
      <c r="L4" t="s">
        <v>112</v>
      </c>
      <c r="M4" t="s">
        <v>398</v>
      </c>
      <c r="N4" t="s">
        <v>397</v>
      </c>
      <c r="O4" t="s">
        <v>421</v>
      </c>
      <c r="P4" t="s">
        <v>420</v>
      </c>
      <c r="Q4" t="s">
        <v>706</v>
      </c>
      <c r="R4" t="s">
        <v>707</v>
      </c>
    </row>
    <row r="5" spans="1:18">
      <c r="A5">
        <v>3</v>
      </c>
      <c r="B5" t="s">
        <v>699</v>
      </c>
      <c r="C5">
        <v>2783</v>
      </c>
      <c r="D5" t="s">
        <v>708</v>
      </c>
      <c r="E5" t="s">
        <v>704</v>
      </c>
      <c r="F5">
        <v>4</v>
      </c>
      <c r="G5">
        <v>1</v>
      </c>
      <c r="H5" t="s">
        <v>419</v>
      </c>
      <c r="I5" t="s">
        <v>101</v>
      </c>
      <c r="J5" t="s">
        <v>103</v>
      </c>
      <c r="K5" t="s">
        <v>113</v>
      </c>
      <c r="L5" t="s">
        <v>112</v>
      </c>
      <c r="M5" t="s">
        <v>398</v>
      </c>
      <c r="N5" t="s">
        <v>397</v>
      </c>
      <c r="O5" t="s">
        <v>421</v>
      </c>
      <c r="P5" t="s">
        <v>420</v>
      </c>
      <c r="Q5" t="s">
        <v>708</v>
      </c>
      <c r="R5" t="s">
        <v>709</v>
      </c>
    </row>
    <row r="6" spans="1:18">
      <c r="A6">
        <v>4</v>
      </c>
      <c r="B6" t="s">
        <v>699</v>
      </c>
      <c r="C6">
        <v>2812</v>
      </c>
      <c r="D6" t="s">
        <v>710</v>
      </c>
      <c r="E6" t="s">
        <v>704</v>
      </c>
      <c r="F6">
        <v>4</v>
      </c>
      <c r="G6">
        <v>1</v>
      </c>
      <c r="H6" t="s">
        <v>419</v>
      </c>
      <c r="I6" t="s">
        <v>101</v>
      </c>
      <c r="J6" t="s">
        <v>103</v>
      </c>
      <c r="K6" t="s">
        <v>113</v>
      </c>
      <c r="L6" t="s">
        <v>112</v>
      </c>
      <c r="M6" t="s">
        <v>398</v>
      </c>
      <c r="N6" t="s">
        <v>397</v>
      </c>
      <c r="O6" t="s">
        <v>421</v>
      </c>
      <c r="P6" t="s">
        <v>420</v>
      </c>
      <c r="Q6" t="s">
        <v>710</v>
      </c>
      <c r="R6" t="s">
        <v>711</v>
      </c>
    </row>
    <row r="7" spans="1:18">
      <c r="A7">
        <v>5</v>
      </c>
      <c r="B7" t="s">
        <v>699</v>
      </c>
      <c r="C7">
        <v>2802</v>
      </c>
      <c r="D7" t="s">
        <v>712</v>
      </c>
      <c r="E7" t="s">
        <v>704</v>
      </c>
      <c r="F7">
        <v>4</v>
      </c>
      <c r="G7">
        <v>1</v>
      </c>
      <c r="H7" t="s">
        <v>419</v>
      </c>
      <c r="I7" t="s">
        <v>101</v>
      </c>
      <c r="J7" t="s">
        <v>103</v>
      </c>
      <c r="K7" t="s">
        <v>113</v>
      </c>
      <c r="L7" t="s">
        <v>112</v>
      </c>
      <c r="M7" t="s">
        <v>398</v>
      </c>
      <c r="N7" t="s">
        <v>397</v>
      </c>
      <c r="O7" t="s">
        <v>421</v>
      </c>
      <c r="P7" t="s">
        <v>420</v>
      </c>
      <c r="Q7" t="s">
        <v>712</v>
      </c>
      <c r="R7" t="s">
        <v>713</v>
      </c>
    </row>
    <row r="8" spans="1:18">
      <c r="A8">
        <v>6</v>
      </c>
      <c r="B8" t="s">
        <v>699</v>
      </c>
      <c r="C8">
        <v>2792</v>
      </c>
      <c r="D8" t="s">
        <v>714</v>
      </c>
      <c r="E8" t="s">
        <v>704</v>
      </c>
      <c r="F8">
        <v>4</v>
      </c>
      <c r="G8">
        <v>1</v>
      </c>
      <c r="H8" t="s">
        <v>419</v>
      </c>
      <c r="I8" t="s">
        <v>101</v>
      </c>
      <c r="J8" t="s">
        <v>103</v>
      </c>
      <c r="K8" t="s">
        <v>113</v>
      </c>
      <c r="L8" t="s">
        <v>112</v>
      </c>
      <c r="M8" t="s">
        <v>398</v>
      </c>
      <c r="N8" t="s">
        <v>397</v>
      </c>
      <c r="O8" t="s">
        <v>421</v>
      </c>
      <c r="P8" t="s">
        <v>420</v>
      </c>
      <c r="Q8" t="s">
        <v>714</v>
      </c>
      <c r="R8" t="s">
        <v>715</v>
      </c>
    </row>
    <row r="9" spans="1:18">
      <c r="A9">
        <v>7</v>
      </c>
      <c r="B9" t="s">
        <v>699</v>
      </c>
      <c r="C9">
        <v>2800</v>
      </c>
      <c r="D9" t="s">
        <v>716</v>
      </c>
      <c r="E9" t="s">
        <v>704</v>
      </c>
      <c r="F9">
        <v>4</v>
      </c>
      <c r="G9">
        <v>1</v>
      </c>
      <c r="H9" t="s">
        <v>419</v>
      </c>
      <c r="I9" t="s">
        <v>101</v>
      </c>
      <c r="J9" t="s">
        <v>103</v>
      </c>
      <c r="K9" t="s">
        <v>113</v>
      </c>
      <c r="L9" t="s">
        <v>112</v>
      </c>
      <c r="M9" t="s">
        <v>398</v>
      </c>
      <c r="N9" t="s">
        <v>397</v>
      </c>
      <c r="O9" t="s">
        <v>421</v>
      </c>
      <c r="P9" t="s">
        <v>420</v>
      </c>
      <c r="Q9" t="s">
        <v>716</v>
      </c>
      <c r="R9" t="s">
        <v>717</v>
      </c>
    </row>
    <row r="10" spans="1:18">
      <c r="A10">
        <v>8</v>
      </c>
      <c r="B10" t="s">
        <v>699</v>
      </c>
      <c r="C10">
        <v>2799</v>
      </c>
      <c r="D10" t="s">
        <v>718</v>
      </c>
      <c r="E10" t="s">
        <v>704</v>
      </c>
      <c r="F10">
        <v>4</v>
      </c>
      <c r="G10">
        <v>1</v>
      </c>
      <c r="H10" t="s">
        <v>419</v>
      </c>
      <c r="I10" t="s">
        <v>101</v>
      </c>
      <c r="J10" t="s">
        <v>103</v>
      </c>
      <c r="K10" t="s">
        <v>113</v>
      </c>
      <c r="L10" t="s">
        <v>112</v>
      </c>
      <c r="M10" t="s">
        <v>398</v>
      </c>
      <c r="N10" t="s">
        <v>397</v>
      </c>
      <c r="O10" t="s">
        <v>421</v>
      </c>
      <c r="P10" t="s">
        <v>420</v>
      </c>
      <c r="Q10" t="s">
        <v>718</v>
      </c>
      <c r="R10" t="s">
        <v>719</v>
      </c>
    </row>
    <row r="11" spans="1:18">
      <c r="A11">
        <v>9</v>
      </c>
      <c r="B11" t="s">
        <v>699</v>
      </c>
      <c r="C11">
        <v>2804</v>
      </c>
      <c r="D11" t="s">
        <v>720</v>
      </c>
      <c r="E11" t="s">
        <v>704</v>
      </c>
      <c r="F11">
        <v>3</v>
      </c>
      <c r="G11">
        <v>1</v>
      </c>
      <c r="H11" t="s">
        <v>419</v>
      </c>
      <c r="I11" t="s">
        <v>101</v>
      </c>
      <c r="J11" t="s">
        <v>103</v>
      </c>
      <c r="K11" t="s">
        <v>113</v>
      </c>
      <c r="L11" t="s">
        <v>112</v>
      </c>
      <c r="M11" t="s">
        <v>398</v>
      </c>
      <c r="N11" t="s">
        <v>397</v>
      </c>
      <c r="O11" t="s">
        <v>421</v>
      </c>
      <c r="P11" t="s">
        <v>420</v>
      </c>
      <c r="Q11" t="s">
        <v>720</v>
      </c>
      <c r="R11" t="s">
        <v>721</v>
      </c>
    </row>
    <row r="12" spans="1:18">
      <c r="A12">
        <v>10</v>
      </c>
      <c r="B12" t="s">
        <v>699</v>
      </c>
      <c r="C12">
        <v>2821</v>
      </c>
      <c r="D12" t="s">
        <v>722</v>
      </c>
      <c r="E12" t="s">
        <v>704</v>
      </c>
      <c r="F12">
        <v>4</v>
      </c>
      <c r="G12">
        <v>1</v>
      </c>
      <c r="H12" t="s">
        <v>419</v>
      </c>
      <c r="I12" t="s">
        <v>101</v>
      </c>
      <c r="J12" t="s">
        <v>103</v>
      </c>
      <c r="K12" t="s">
        <v>113</v>
      </c>
      <c r="L12" t="s">
        <v>112</v>
      </c>
      <c r="M12" t="s">
        <v>398</v>
      </c>
      <c r="N12" t="s">
        <v>397</v>
      </c>
      <c r="O12" t="s">
        <v>421</v>
      </c>
      <c r="P12" t="s">
        <v>420</v>
      </c>
      <c r="Q12" t="s">
        <v>722</v>
      </c>
      <c r="R12" t="s">
        <v>723</v>
      </c>
    </row>
    <row r="13" spans="1:18">
      <c r="A13">
        <v>11</v>
      </c>
      <c r="B13" t="s">
        <v>699</v>
      </c>
      <c r="C13">
        <v>2824</v>
      </c>
      <c r="D13" t="s">
        <v>724</v>
      </c>
      <c r="E13" t="s">
        <v>704</v>
      </c>
      <c r="F13">
        <v>4</v>
      </c>
      <c r="G13">
        <v>1</v>
      </c>
      <c r="H13" t="s">
        <v>419</v>
      </c>
      <c r="I13" t="s">
        <v>101</v>
      </c>
      <c r="J13" t="s">
        <v>103</v>
      </c>
      <c r="K13" t="s">
        <v>113</v>
      </c>
      <c r="L13" t="s">
        <v>112</v>
      </c>
      <c r="M13" t="s">
        <v>398</v>
      </c>
      <c r="N13" t="s">
        <v>397</v>
      </c>
      <c r="O13" t="s">
        <v>421</v>
      </c>
      <c r="P13" t="s">
        <v>420</v>
      </c>
      <c r="Q13" t="s">
        <v>724</v>
      </c>
      <c r="R13" t="s">
        <v>725</v>
      </c>
    </row>
    <row r="14" spans="1:18">
      <c r="A14">
        <v>12</v>
      </c>
      <c r="B14" t="s">
        <v>699</v>
      </c>
      <c r="C14">
        <v>2785</v>
      </c>
      <c r="D14" t="s">
        <v>726</v>
      </c>
      <c r="E14" t="s">
        <v>704</v>
      </c>
      <c r="F14">
        <v>3</v>
      </c>
      <c r="G14">
        <v>1</v>
      </c>
      <c r="H14" t="s">
        <v>419</v>
      </c>
      <c r="I14" t="s">
        <v>101</v>
      </c>
      <c r="J14" t="s">
        <v>103</v>
      </c>
      <c r="K14" t="s">
        <v>113</v>
      </c>
      <c r="L14" t="s">
        <v>112</v>
      </c>
      <c r="M14" t="s">
        <v>398</v>
      </c>
      <c r="N14" t="s">
        <v>397</v>
      </c>
      <c r="O14" t="s">
        <v>421</v>
      </c>
      <c r="P14" t="s">
        <v>420</v>
      </c>
      <c r="Q14" t="s">
        <v>726</v>
      </c>
      <c r="R14" t="s">
        <v>727</v>
      </c>
    </row>
    <row r="15" spans="1:18">
      <c r="A15">
        <v>13</v>
      </c>
      <c r="B15" t="s">
        <v>699</v>
      </c>
      <c r="C15">
        <v>2786</v>
      </c>
      <c r="D15" t="s">
        <v>728</v>
      </c>
      <c r="E15" t="s">
        <v>704</v>
      </c>
      <c r="F15">
        <v>4</v>
      </c>
      <c r="G15">
        <v>1</v>
      </c>
      <c r="H15" t="s">
        <v>419</v>
      </c>
      <c r="I15" t="s">
        <v>101</v>
      </c>
      <c r="J15" t="s">
        <v>103</v>
      </c>
      <c r="K15" t="s">
        <v>113</v>
      </c>
      <c r="L15" t="s">
        <v>112</v>
      </c>
      <c r="M15" t="s">
        <v>398</v>
      </c>
      <c r="N15" t="s">
        <v>397</v>
      </c>
      <c r="O15" t="s">
        <v>421</v>
      </c>
      <c r="P15" t="s">
        <v>420</v>
      </c>
      <c r="Q15" t="s">
        <v>728</v>
      </c>
      <c r="R15" t="s">
        <v>729</v>
      </c>
    </row>
    <row r="16" spans="1:18">
      <c r="A16">
        <v>14</v>
      </c>
      <c r="B16" t="s">
        <v>699</v>
      </c>
      <c r="C16">
        <v>2787</v>
      </c>
      <c r="D16" t="s">
        <v>730</v>
      </c>
      <c r="E16" t="s">
        <v>704</v>
      </c>
      <c r="F16">
        <v>4</v>
      </c>
      <c r="G16">
        <v>1</v>
      </c>
      <c r="H16" t="s">
        <v>419</v>
      </c>
      <c r="I16" t="s">
        <v>101</v>
      </c>
      <c r="J16" t="s">
        <v>103</v>
      </c>
      <c r="K16" t="s">
        <v>113</v>
      </c>
      <c r="L16" t="s">
        <v>112</v>
      </c>
      <c r="M16" t="s">
        <v>398</v>
      </c>
      <c r="N16" t="s">
        <v>397</v>
      </c>
      <c r="O16" t="s">
        <v>421</v>
      </c>
      <c r="P16" t="s">
        <v>420</v>
      </c>
      <c r="Q16" t="s">
        <v>730</v>
      </c>
      <c r="R16" t="s">
        <v>731</v>
      </c>
    </row>
    <row r="17" spans="1:18">
      <c r="A17">
        <v>15</v>
      </c>
      <c r="B17" t="s">
        <v>699</v>
      </c>
      <c r="C17">
        <v>2796</v>
      </c>
      <c r="D17" t="s">
        <v>732</v>
      </c>
      <c r="E17" t="s">
        <v>704</v>
      </c>
      <c r="F17">
        <v>1</v>
      </c>
      <c r="G17">
        <v>1</v>
      </c>
      <c r="H17" t="s">
        <v>419</v>
      </c>
      <c r="I17" t="s">
        <v>101</v>
      </c>
      <c r="J17" t="s">
        <v>103</v>
      </c>
      <c r="K17" t="s">
        <v>113</v>
      </c>
      <c r="L17" t="s">
        <v>112</v>
      </c>
      <c r="M17" t="s">
        <v>398</v>
      </c>
      <c r="N17" t="s">
        <v>397</v>
      </c>
      <c r="O17" t="s">
        <v>421</v>
      </c>
      <c r="P17" t="s">
        <v>420</v>
      </c>
      <c r="Q17" t="s">
        <v>732</v>
      </c>
      <c r="R17" t="s">
        <v>733</v>
      </c>
    </row>
    <row r="18" spans="1:18">
      <c r="A18">
        <v>16</v>
      </c>
      <c r="B18" t="s">
        <v>699</v>
      </c>
      <c r="C18">
        <v>1</v>
      </c>
      <c r="D18" t="s">
        <v>734</v>
      </c>
      <c r="E18" t="s">
        <v>704</v>
      </c>
      <c r="F18">
        <v>4</v>
      </c>
      <c r="G18">
        <v>1</v>
      </c>
      <c r="H18" t="s">
        <v>419</v>
      </c>
      <c r="I18" t="s">
        <v>101</v>
      </c>
      <c r="J18" t="s">
        <v>103</v>
      </c>
      <c r="K18" t="s">
        <v>113</v>
      </c>
      <c r="L18" t="s">
        <v>112</v>
      </c>
      <c r="M18" t="s">
        <v>398</v>
      </c>
      <c r="N18" t="s">
        <v>397</v>
      </c>
      <c r="O18" t="s">
        <v>421</v>
      </c>
      <c r="P18" t="s">
        <v>420</v>
      </c>
      <c r="Q18" t="s">
        <v>734</v>
      </c>
      <c r="R18" t="s">
        <v>735</v>
      </c>
    </row>
    <row r="19" spans="1:18">
      <c r="A19">
        <v>17</v>
      </c>
      <c r="B19" t="s">
        <v>699</v>
      </c>
      <c r="C19">
        <v>2788</v>
      </c>
      <c r="D19" t="s">
        <v>736</v>
      </c>
      <c r="E19" t="s">
        <v>704</v>
      </c>
      <c r="F19">
        <v>4</v>
      </c>
      <c r="G19">
        <v>1</v>
      </c>
      <c r="H19" t="s">
        <v>419</v>
      </c>
      <c r="I19" t="s">
        <v>101</v>
      </c>
      <c r="J19" t="s">
        <v>103</v>
      </c>
      <c r="K19" t="s">
        <v>113</v>
      </c>
      <c r="L19" t="s">
        <v>112</v>
      </c>
      <c r="M19" t="s">
        <v>398</v>
      </c>
      <c r="N19" t="s">
        <v>397</v>
      </c>
      <c r="O19" t="s">
        <v>421</v>
      </c>
      <c r="P19" t="s">
        <v>420</v>
      </c>
      <c r="Q19" t="s">
        <v>736</v>
      </c>
      <c r="R19" t="s">
        <v>737</v>
      </c>
    </row>
    <row r="20" spans="1:18">
      <c r="A20">
        <v>18</v>
      </c>
      <c r="B20" t="s">
        <v>699</v>
      </c>
      <c r="C20">
        <v>2801</v>
      </c>
      <c r="D20" t="s">
        <v>738</v>
      </c>
      <c r="E20" t="s">
        <v>704</v>
      </c>
      <c r="F20">
        <v>4</v>
      </c>
      <c r="G20">
        <v>1</v>
      </c>
      <c r="H20" t="s">
        <v>419</v>
      </c>
      <c r="I20" t="s">
        <v>101</v>
      </c>
      <c r="J20" t="s">
        <v>103</v>
      </c>
      <c r="K20" t="s">
        <v>113</v>
      </c>
      <c r="L20" t="s">
        <v>112</v>
      </c>
      <c r="M20" t="s">
        <v>398</v>
      </c>
      <c r="N20" t="s">
        <v>397</v>
      </c>
      <c r="O20" t="s">
        <v>421</v>
      </c>
      <c r="P20" t="s">
        <v>420</v>
      </c>
      <c r="Q20" t="s">
        <v>738</v>
      </c>
      <c r="R20" t="s">
        <v>739</v>
      </c>
    </row>
    <row r="21" spans="1:18">
      <c r="A21">
        <v>19</v>
      </c>
      <c r="B21" t="s">
        <v>699</v>
      </c>
      <c r="C21">
        <v>2826</v>
      </c>
      <c r="D21" t="s">
        <v>740</v>
      </c>
      <c r="E21" t="s">
        <v>704</v>
      </c>
      <c r="F21">
        <v>4</v>
      </c>
      <c r="G21">
        <v>1</v>
      </c>
      <c r="H21" t="s">
        <v>419</v>
      </c>
      <c r="I21" t="s">
        <v>101</v>
      </c>
      <c r="J21" t="s">
        <v>103</v>
      </c>
      <c r="K21" t="s">
        <v>113</v>
      </c>
      <c r="L21" t="s">
        <v>112</v>
      </c>
      <c r="M21" t="s">
        <v>398</v>
      </c>
      <c r="N21" t="s">
        <v>397</v>
      </c>
      <c r="O21" t="s">
        <v>421</v>
      </c>
      <c r="P21" t="s">
        <v>420</v>
      </c>
      <c r="Q21" t="s">
        <v>740</v>
      </c>
      <c r="R21" t="s">
        <v>741</v>
      </c>
    </row>
    <row r="22" spans="1:18">
      <c r="A22">
        <v>20</v>
      </c>
      <c r="B22" t="s">
        <v>699</v>
      </c>
      <c r="C22">
        <v>2822</v>
      </c>
      <c r="D22" t="s">
        <v>742</v>
      </c>
      <c r="E22" t="s">
        <v>704</v>
      </c>
      <c r="F22">
        <v>4</v>
      </c>
      <c r="G22">
        <v>1</v>
      </c>
      <c r="H22" t="s">
        <v>419</v>
      </c>
      <c r="I22" t="s">
        <v>101</v>
      </c>
      <c r="J22" t="s">
        <v>103</v>
      </c>
      <c r="K22" t="s">
        <v>113</v>
      </c>
      <c r="L22" t="s">
        <v>112</v>
      </c>
      <c r="M22" t="s">
        <v>398</v>
      </c>
      <c r="N22" t="s">
        <v>397</v>
      </c>
      <c r="O22" t="s">
        <v>421</v>
      </c>
      <c r="P22" t="s">
        <v>420</v>
      </c>
      <c r="Q22" t="s">
        <v>742</v>
      </c>
      <c r="R22" t="s">
        <v>743</v>
      </c>
    </row>
    <row r="23" spans="1:18">
      <c r="A23">
        <v>21</v>
      </c>
      <c r="B23" t="s">
        <v>699</v>
      </c>
      <c r="C23">
        <v>2797</v>
      </c>
      <c r="D23" t="s">
        <v>744</v>
      </c>
      <c r="E23" t="s">
        <v>704</v>
      </c>
      <c r="F23">
        <v>3</v>
      </c>
      <c r="G23">
        <v>1</v>
      </c>
      <c r="H23" t="s">
        <v>419</v>
      </c>
      <c r="I23" t="s">
        <v>101</v>
      </c>
      <c r="J23" t="s">
        <v>103</v>
      </c>
      <c r="K23" t="s">
        <v>113</v>
      </c>
      <c r="L23" t="s">
        <v>112</v>
      </c>
      <c r="M23" t="s">
        <v>398</v>
      </c>
      <c r="N23" t="s">
        <v>397</v>
      </c>
      <c r="O23" t="s">
        <v>421</v>
      </c>
      <c r="P23" t="s">
        <v>420</v>
      </c>
      <c r="Q23" t="s">
        <v>744</v>
      </c>
      <c r="R23" t="s">
        <v>745</v>
      </c>
    </row>
    <row r="24" spans="1:18">
      <c r="A24">
        <v>22</v>
      </c>
      <c r="B24" t="s">
        <v>699</v>
      </c>
      <c r="C24">
        <v>2806</v>
      </c>
      <c r="D24" t="s">
        <v>746</v>
      </c>
      <c r="E24" t="s">
        <v>704</v>
      </c>
      <c r="F24">
        <v>4</v>
      </c>
      <c r="G24">
        <v>1</v>
      </c>
      <c r="H24" t="s">
        <v>419</v>
      </c>
      <c r="I24" t="s">
        <v>101</v>
      </c>
      <c r="J24" t="s">
        <v>103</v>
      </c>
      <c r="K24" t="s">
        <v>113</v>
      </c>
      <c r="L24" t="s">
        <v>112</v>
      </c>
      <c r="M24" t="s">
        <v>398</v>
      </c>
      <c r="N24" t="s">
        <v>397</v>
      </c>
      <c r="O24" t="s">
        <v>421</v>
      </c>
      <c r="P24" t="s">
        <v>420</v>
      </c>
      <c r="Q24" t="s">
        <v>746</v>
      </c>
      <c r="R24" t="s">
        <v>747</v>
      </c>
    </row>
    <row r="25" spans="1:18">
      <c r="A25">
        <v>23</v>
      </c>
      <c r="B25" t="s">
        <v>699</v>
      </c>
      <c r="C25">
        <v>2803</v>
      </c>
      <c r="D25" t="s">
        <v>748</v>
      </c>
      <c r="E25" t="s">
        <v>704</v>
      </c>
      <c r="F25">
        <v>4</v>
      </c>
      <c r="G25">
        <v>1</v>
      </c>
      <c r="H25" t="s">
        <v>419</v>
      </c>
      <c r="I25" t="s">
        <v>101</v>
      </c>
      <c r="J25" t="s">
        <v>103</v>
      </c>
      <c r="K25" t="s">
        <v>113</v>
      </c>
      <c r="L25" t="s">
        <v>112</v>
      </c>
      <c r="M25" t="s">
        <v>398</v>
      </c>
      <c r="N25" t="s">
        <v>397</v>
      </c>
      <c r="O25" t="s">
        <v>421</v>
      </c>
      <c r="P25" t="s">
        <v>420</v>
      </c>
      <c r="Q25" t="s">
        <v>748</v>
      </c>
      <c r="R25" t="s">
        <v>749</v>
      </c>
    </row>
    <row r="26" spans="1:18">
      <c r="A26">
        <v>24</v>
      </c>
      <c r="B26" t="s">
        <v>699</v>
      </c>
      <c r="C26">
        <v>2829</v>
      </c>
      <c r="D26" t="s">
        <v>750</v>
      </c>
      <c r="E26" t="s">
        <v>704</v>
      </c>
      <c r="F26">
        <v>3</v>
      </c>
      <c r="G26">
        <v>1</v>
      </c>
      <c r="H26" t="s">
        <v>419</v>
      </c>
      <c r="I26" t="s">
        <v>101</v>
      </c>
      <c r="J26" t="s">
        <v>103</v>
      </c>
      <c r="K26" t="s">
        <v>113</v>
      </c>
      <c r="L26" t="s">
        <v>112</v>
      </c>
      <c r="M26" t="s">
        <v>398</v>
      </c>
      <c r="N26" t="s">
        <v>397</v>
      </c>
      <c r="O26" t="s">
        <v>421</v>
      </c>
      <c r="P26" t="s">
        <v>420</v>
      </c>
      <c r="Q26" t="s">
        <v>750</v>
      </c>
      <c r="R26" t="s">
        <v>751</v>
      </c>
    </row>
    <row r="27" spans="1:18">
      <c r="A27">
        <v>25</v>
      </c>
      <c r="B27" t="s">
        <v>699</v>
      </c>
      <c r="C27">
        <v>2828</v>
      </c>
      <c r="D27" t="s">
        <v>752</v>
      </c>
      <c r="E27" t="s">
        <v>704</v>
      </c>
      <c r="F27">
        <v>4</v>
      </c>
      <c r="G27">
        <v>1</v>
      </c>
      <c r="H27" t="s">
        <v>419</v>
      </c>
      <c r="I27" t="s">
        <v>101</v>
      </c>
      <c r="J27" t="s">
        <v>103</v>
      </c>
      <c r="K27" t="s">
        <v>113</v>
      </c>
      <c r="L27" t="s">
        <v>112</v>
      </c>
      <c r="M27" t="s">
        <v>398</v>
      </c>
      <c r="N27" t="s">
        <v>397</v>
      </c>
      <c r="O27" t="s">
        <v>421</v>
      </c>
      <c r="P27" t="s">
        <v>420</v>
      </c>
      <c r="Q27" t="s">
        <v>752</v>
      </c>
      <c r="R27" t="s">
        <v>753</v>
      </c>
    </row>
    <row r="28" spans="1:18">
      <c r="A28">
        <v>26</v>
      </c>
      <c r="B28" t="s">
        <v>699</v>
      </c>
      <c r="C28">
        <v>2825</v>
      </c>
      <c r="D28" t="s">
        <v>754</v>
      </c>
      <c r="E28" t="s">
        <v>704</v>
      </c>
      <c r="F28">
        <v>3</v>
      </c>
      <c r="G28">
        <v>1</v>
      </c>
      <c r="H28" t="s">
        <v>419</v>
      </c>
      <c r="I28" t="s">
        <v>101</v>
      </c>
      <c r="J28" t="s">
        <v>103</v>
      </c>
      <c r="K28" t="s">
        <v>113</v>
      </c>
      <c r="L28" t="s">
        <v>112</v>
      </c>
      <c r="M28" t="s">
        <v>398</v>
      </c>
      <c r="N28" t="s">
        <v>397</v>
      </c>
      <c r="O28" t="s">
        <v>421</v>
      </c>
      <c r="P28" t="s">
        <v>420</v>
      </c>
      <c r="Q28" t="s">
        <v>754</v>
      </c>
      <c r="R28" t="s">
        <v>755</v>
      </c>
    </row>
    <row r="29" spans="1:18">
      <c r="A29">
        <v>27</v>
      </c>
      <c r="B29" t="s">
        <v>699</v>
      </c>
      <c r="C29">
        <v>2816</v>
      </c>
      <c r="D29" t="s">
        <v>756</v>
      </c>
      <c r="E29" t="s">
        <v>704</v>
      </c>
      <c r="F29">
        <v>4</v>
      </c>
      <c r="G29">
        <v>1</v>
      </c>
      <c r="H29" t="s">
        <v>419</v>
      </c>
      <c r="I29" t="s">
        <v>101</v>
      </c>
      <c r="J29" t="s">
        <v>103</v>
      </c>
      <c r="K29" t="s">
        <v>113</v>
      </c>
      <c r="L29" t="s">
        <v>112</v>
      </c>
      <c r="M29" t="s">
        <v>398</v>
      </c>
      <c r="N29" t="s">
        <v>397</v>
      </c>
      <c r="O29" t="s">
        <v>421</v>
      </c>
      <c r="P29" t="s">
        <v>420</v>
      </c>
      <c r="Q29" t="s">
        <v>756</v>
      </c>
      <c r="R29" t="s">
        <v>757</v>
      </c>
    </row>
    <row r="30" spans="1:18">
      <c r="A30">
        <v>28</v>
      </c>
      <c r="B30" t="s">
        <v>699</v>
      </c>
      <c r="C30">
        <v>2794</v>
      </c>
      <c r="D30" t="s">
        <v>758</v>
      </c>
      <c r="E30" t="s">
        <v>701</v>
      </c>
      <c r="F30" t="s">
        <v>419</v>
      </c>
      <c r="G30">
        <v>1</v>
      </c>
      <c r="H30" t="s">
        <v>419</v>
      </c>
      <c r="I30" t="s">
        <v>101</v>
      </c>
      <c r="J30" t="s">
        <v>103</v>
      </c>
      <c r="K30" t="s">
        <v>113</v>
      </c>
      <c r="L30" t="s">
        <v>112</v>
      </c>
      <c r="M30" t="s">
        <v>398</v>
      </c>
      <c r="N30" t="s">
        <v>397</v>
      </c>
      <c r="O30" t="s">
        <v>421</v>
      </c>
      <c r="P30" t="s">
        <v>420</v>
      </c>
      <c r="Q30" t="s">
        <v>758</v>
      </c>
      <c r="R30" t="s">
        <v>759</v>
      </c>
    </row>
    <row r="31" spans="1:18">
      <c r="A31">
        <v>29</v>
      </c>
      <c r="B31" t="s">
        <v>699</v>
      </c>
      <c r="C31">
        <v>2819</v>
      </c>
      <c r="D31" t="s">
        <v>760</v>
      </c>
      <c r="E31" t="s">
        <v>704</v>
      </c>
      <c r="F31">
        <v>4</v>
      </c>
      <c r="G31">
        <v>1</v>
      </c>
      <c r="H31" t="s">
        <v>419</v>
      </c>
      <c r="I31" t="s">
        <v>101</v>
      </c>
      <c r="J31" t="s">
        <v>103</v>
      </c>
      <c r="K31" t="s">
        <v>113</v>
      </c>
      <c r="L31" t="s">
        <v>112</v>
      </c>
      <c r="M31" t="s">
        <v>398</v>
      </c>
      <c r="N31" t="s">
        <v>397</v>
      </c>
      <c r="O31" t="s">
        <v>421</v>
      </c>
      <c r="P31" t="s">
        <v>420</v>
      </c>
      <c r="Q31" t="s">
        <v>760</v>
      </c>
      <c r="R31" t="s">
        <v>761</v>
      </c>
    </row>
    <row r="32" spans="1:18">
      <c r="A32">
        <v>30</v>
      </c>
      <c r="B32" t="s">
        <v>699</v>
      </c>
      <c r="C32">
        <v>2808</v>
      </c>
      <c r="D32" t="s">
        <v>762</v>
      </c>
      <c r="E32" t="s">
        <v>704</v>
      </c>
      <c r="F32">
        <v>3</v>
      </c>
      <c r="G32">
        <v>1</v>
      </c>
      <c r="H32" t="s">
        <v>419</v>
      </c>
      <c r="I32" t="s">
        <v>101</v>
      </c>
      <c r="J32" t="s">
        <v>103</v>
      </c>
      <c r="K32" t="s">
        <v>113</v>
      </c>
      <c r="L32" t="s">
        <v>112</v>
      </c>
      <c r="M32" t="s">
        <v>398</v>
      </c>
      <c r="N32" t="s">
        <v>397</v>
      </c>
      <c r="O32" t="s">
        <v>421</v>
      </c>
      <c r="P32" t="s">
        <v>420</v>
      </c>
      <c r="Q32" t="s">
        <v>762</v>
      </c>
      <c r="R32" t="s">
        <v>763</v>
      </c>
    </row>
    <row r="33" spans="1:18">
      <c r="A33">
        <v>31</v>
      </c>
      <c r="B33" t="s">
        <v>699</v>
      </c>
      <c r="C33">
        <v>2807</v>
      </c>
      <c r="D33" t="s">
        <v>764</v>
      </c>
      <c r="E33" t="s">
        <v>701</v>
      </c>
      <c r="F33" t="s">
        <v>419</v>
      </c>
      <c r="G33">
        <v>1</v>
      </c>
      <c r="H33" t="s">
        <v>419</v>
      </c>
      <c r="I33" t="s">
        <v>101</v>
      </c>
      <c r="J33" t="s">
        <v>103</v>
      </c>
      <c r="K33" t="s">
        <v>113</v>
      </c>
      <c r="L33" t="s">
        <v>112</v>
      </c>
      <c r="M33" t="s">
        <v>398</v>
      </c>
      <c r="N33" t="s">
        <v>397</v>
      </c>
      <c r="O33" t="s">
        <v>421</v>
      </c>
      <c r="P33" t="s">
        <v>420</v>
      </c>
      <c r="Q33" t="s">
        <v>764</v>
      </c>
      <c r="R33" t="s">
        <v>765</v>
      </c>
    </row>
    <row r="34" spans="1:18">
      <c r="A34">
        <v>32</v>
      </c>
      <c r="B34" t="s">
        <v>699</v>
      </c>
      <c r="C34">
        <v>2827</v>
      </c>
      <c r="D34" t="s">
        <v>766</v>
      </c>
      <c r="E34" t="s">
        <v>704</v>
      </c>
      <c r="F34">
        <v>4</v>
      </c>
      <c r="G34">
        <v>1</v>
      </c>
      <c r="H34" t="s">
        <v>419</v>
      </c>
      <c r="I34" t="s">
        <v>101</v>
      </c>
      <c r="J34" t="s">
        <v>103</v>
      </c>
      <c r="K34" t="s">
        <v>113</v>
      </c>
      <c r="L34" t="s">
        <v>112</v>
      </c>
      <c r="M34" t="s">
        <v>398</v>
      </c>
      <c r="N34" t="s">
        <v>397</v>
      </c>
      <c r="O34" t="s">
        <v>421</v>
      </c>
      <c r="P34" t="s">
        <v>420</v>
      </c>
      <c r="Q34" t="s">
        <v>766</v>
      </c>
      <c r="R34" t="s">
        <v>767</v>
      </c>
    </row>
    <row r="35" spans="1:18">
      <c r="A35">
        <v>33</v>
      </c>
      <c r="B35" t="s">
        <v>699</v>
      </c>
      <c r="C35">
        <v>2817</v>
      </c>
      <c r="D35" t="s">
        <v>768</v>
      </c>
      <c r="E35" t="s">
        <v>704</v>
      </c>
      <c r="F35">
        <v>4</v>
      </c>
      <c r="G35">
        <v>1</v>
      </c>
      <c r="H35" t="s">
        <v>419</v>
      </c>
      <c r="I35" t="s">
        <v>101</v>
      </c>
      <c r="J35" t="s">
        <v>103</v>
      </c>
      <c r="K35" t="s">
        <v>113</v>
      </c>
      <c r="L35" t="s">
        <v>112</v>
      </c>
      <c r="M35" t="s">
        <v>398</v>
      </c>
      <c r="N35" t="s">
        <v>397</v>
      </c>
      <c r="O35" t="s">
        <v>421</v>
      </c>
      <c r="P35" t="s">
        <v>420</v>
      </c>
      <c r="Q35" t="s">
        <v>768</v>
      </c>
      <c r="R35" t="s">
        <v>769</v>
      </c>
    </row>
    <row r="36" spans="1:18">
      <c r="A36">
        <v>34</v>
      </c>
      <c r="B36" t="s">
        <v>699</v>
      </c>
      <c r="C36">
        <v>1078</v>
      </c>
      <c r="D36" t="s">
        <v>397</v>
      </c>
      <c r="E36" t="s">
        <v>770</v>
      </c>
      <c r="F36">
        <v>5</v>
      </c>
      <c r="G36">
        <v>0</v>
      </c>
      <c r="H36" t="s">
        <v>419</v>
      </c>
      <c r="I36" t="s">
        <v>101</v>
      </c>
      <c r="J36" t="s">
        <v>103</v>
      </c>
      <c r="K36" t="s">
        <v>113</v>
      </c>
      <c r="L36" t="s">
        <v>112</v>
      </c>
      <c r="M36" t="s">
        <v>398</v>
      </c>
      <c r="N36" t="s">
        <v>397</v>
      </c>
      <c r="O36" t="s">
        <v>421</v>
      </c>
      <c r="P36" t="s">
        <v>420</v>
      </c>
      <c r="Q36" t="s">
        <v>397</v>
      </c>
      <c r="R36" t="s">
        <v>771</v>
      </c>
    </row>
    <row r="37" spans="1:18">
      <c r="A37">
        <v>35</v>
      </c>
      <c r="B37" t="s">
        <v>699</v>
      </c>
      <c r="C37">
        <v>2813</v>
      </c>
      <c r="D37" t="s">
        <v>772</v>
      </c>
      <c r="E37" t="s">
        <v>701</v>
      </c>
      <c r="F37" t="s">
        <v>419</v>
      </c>
      <c r="G37">
        <v>1</v>
      </c>
      <c r="H37" t="s">
        <v>419</v>
      </c>
      <c r="I37" t="s">
        <v>101</v>
      </c>
      <c r="J37" t="s">
        <v>103</v>
      </c>
      <c r="K37" t="s">
        <v>113</v>
      </c>
      <c r="L37" t="s">
        <v>112</v>
      </c>
      <c r="M37" t="s">
        <v>398</v>
      </c>
      <c r="N37" t="s">
        <v>397</v>
      </c>
      <c r="O37" t="s">
        <v>421</v>
      </c>
      <c r="P37" t="s">
        <v>420</v>
      </c>
      <c r="Q37" t="s">
        <v>772</v>
      </c>
      <c r="R37" t="s">
        <v>773</v>
      </c>
    </row>
    <row r="38" spans="1:18">
      <c r="A38">
        <v>36</v>
      </c>
      <c r="B38" t="s">
        <v>699</v>
      </c>
      <c r="C38">
        <v>2795</v>
      </c>
      <c r="D38" t="s">
        <v>774</v>
      </c>
      <c r="E38" t="s">
        <v>701</v>
      </c>
      <c r="F38" t="s">
        <v>419</v>
      </c>
      <c r="G38">
        <v>1</v>
      </c>
      <c r="H38" t="s">
        <v>419</v>
      </c>
      <c r="I38" t="s">
        <v>101</v>
      </c>
      <c r="J38" t="s">
        <v>103</v>
      </c>
      <c r="K38" t="s">
        <v>113</v>
      </c>
      <c r="L38" t="s">
        <v>112</v>
      </c>
      <c r="M38" t="s">
        <v>398</v>
      </c>
      <c r="N38" t="s">
        <v>397</v>
      </c>
      <c r="O38" t="s">
        <v>421</v>
      </c>
      <c r="P38" t="s">
        <v>420</v>
      </c>
      <c r="Q38" t="s">
        <v>774</v>
      </c>
      <c r="R38" t="s">
        <v>775</v>
      </c>
    </row>
    <row r="39" spans="1:18">
      <c r="A39">
        <v>37</v>
      </c>
      <c r="B39" t="s">
        <v>699</v>
      </c>
      <c r="C39">
        <v>2814</v>
      </c>
      <c r="D39" t="s">
        <v>776</v>
      </c>
      <c r="E39" t="s">
        <v>704</v>
      </c>
      <c r="F39">
        <v>4</v>
      </c>
      <c r="G39">
        <v>1</v>
      </c>
      <c r="H39" t="s">
        <v>419</v>
      </c>
      <c r="I39" t="s">
        <v>101</v>
      </c>
      <c r="J39" t="s">
        <v>103</v>
      </c>
      <c r="K39" t="s">
        <v>113</v>
      </c>
      <c r="L39" t="s">
        <v>112</v>
      </c>
      <c r="M39" t="s">
        <v>398</v>
      </c>
      <c r="N39" t="s">
        <v>397</v>
      </c>
      <c r="O39" t="s">
        <v>421</v>
      </c>
      <c r="P39" t="s">
        <v>420</v>
      </c>
      <c r="Q39" t="s">
        <v>776</v>
      </c>
      <c r="R39" t="s">
        <v>777</v>
      </c>
    </row>
    <row r="40" spans="1:18">
      <c r="A40">
        <v>38</v>
      </c>
      <c r="B40" t="s">
        <v>699</v>
      </c>
      <c r="C40">
        <v>2790</v>
      </c>
      <c r="D40" t="s">
        <v>778</v>
      </c>
      <c r="E40" t="s">
        <v>701</v>
      </c>
      <c r="F40" t="s">
        <v>419</v>
      </c>
      <c r="G40">
        <v>1</v>
      </c>
      <c r="H40" t="s">
        <v>419</v>
      </c>
      <c r="I40" t="s">
        <v>101</v>
      </c>
      <c r="J40" t="s">
        <v>103</v>
      </c>
      <c r="K40" t="s">
        <v>113</v>
      </c>
      <c r="L40" t="s">
        <v>112</v>
      </c>
      <c r="M40" t="s">
        <v>398</v>
      </c>
      <c r="N40" t="s">
        <v>397</v>
      </c>
      <c r="O40" t="s">
        <v>421</v>
      </c>
      <c r="P40" t="s">
        <v>420</v>
      </c>
      <c r="Q40" t="s">
        <v>778</v>
      </c>
      <c r="R40" t="s">
        <v>779</v>
      </c>
    </row>
    <row r="41" spans="1:18">
      <c r="A41">
        <v>39</v>
      </c>
      <c r="B41" t="s">
        <v>699</v>
      </c>
      <c r="C41">
        <v>2815</v>
      </c>
      <c r="D41" t="s">
        <v>780</v>
      </c>
      <c r="E41" t="s">
        <v>704</v>
      </c>
      <c r="F41">
        <v>4</v>
      </c>
      <c r="G41">
        <v>1</v>
      </c>
      <c r="H41" t="s">
        <v>419</v>
      </c>
      <c r="I41" t="s">
        <v>101</v>
      </c>
      <c r="J41" t="s">
        <v>103</v>
      </c>
      <c r="K41" t="s">
        <v>113</v>
      </c>
      <c r="L41" t="s">
        <v>112</v>
      </c>
      <c r="M41" t="s">
        <v>398</v>
      </c>
      <c r="N41" t="s">
        <v>397</v>
      </c>
      <c r="O41" t="s">
        <v>421</v>
      </c>
      <c r="P41" t="s">
        <v>420</v>
      </c>
      <c r="Q41" t="s">
        <v>780</v>
      </c>
      <c r="R41" t="s">
        <v>781</v>
      </c>
    </row>
    <row r="42" spans="1:18">
      <c r="A42">
        <v>40</v>
      </c>
      <c r="B42" t="s">
        <v>699</v>
      </c>
      <c r="C42">
        <v>2784</v>
      </c>
      <c r="D42" t="s">
        <v>782</v>
      </c>
      <c r="E42" t="s">
        <v>701</v>
      </c>
      <c r="F42" t="s">
        <v>419</v>
      </c>
      <c r="G42">
        <v>1</v>
      </c>
      <c r="H42" t="s">
        <v>419</v>
      </c>
      <c r="I42" t="s">
        <v>101</v>
      </c>
      <c r="J42" t="s">
        <v>103</v>
      </c>
      <c r="K42" t="s">
        <v>113</v>
      </c>
      <c r="L42" t="s">
        <v>112</v>
      </c>
      <c r="M42" t="s">
        <v>398</v>
      </c>
      <c r="N42" t="s">
        <v>397</v>
      </c>
      <c r="O42" t="s">
        <v>421</v>
      </c>
      <c r="P42" t="s">
        <v>420</v>
      </c>
      <c r="Q42" t="s">
        <v>782</v>
      </c>
      <c r="R42" t="s">
        <v>783</v>
      </c>
    </row>
    <row r="43" spans="1:18">
      <c r="A43">
        <v>41</v>
      </c>
      <c r="B43" t="s">
        <v>699</v>
      </c>
      <c r="C43">
        <v>2811</v>
      </c>
      <c r="D43" t="s">
        <v>784</v>
      </c>
      <c r="E43" t="s">
        <v>704</v>
      </c>
      <c r="F43">
        <v>4</v>
      </c>
      <c r="G43">
        <v>1</v>
      </c>
      <c r="H43" t="s">
        <v>419</v>
      </c>
      <c r="I43" t="s">
        <v>101</v>
      </c>
      <c r="J43" t="s">
        <v>103</v>
      </c>
      <c r="K43" t="s">
        <v>113</v>
      </c>
      <c r="L43" t="s">
        <v>112</v>
      </c>
      <c r="M43" t="s">
        <v>398</v>
      </c>
      <c r="N43" t="s">
        <v>397</v>
      </c>
      <c r="O43" t="s">
        <v>421</v>
      </c>
      <c r="P43" t="s">
        <v>420</v>
      </c>
      <c r="Q43" t="s">
        <v>784</v>
      </c>
      <c r="R43" t="s">
        <v>785</v>
      </c>
    </row>
    <row r="44" spans="1:18">
      <c r="A44">
        <v>42</v>
      </c>
      <c r="B44" t="s">
        <v>699</v>
      </c>
      <c r="C44">
        <v>2791</v>
      </c>
      <c r="D44" t="s">
        <v>778</v>
      </c>
      <c r="E44" t="s">
        <v>701</v>
      </c>
      <c r="F44" t="s">
        <v>419</v>
      </c>
      <c r="G44">
        <v>1</v>
      </c>
      <c r="H44" t="s">
        <v>419</v>
      </c>
      <c r="I44" t="s">
        <v>101</v>
      </c>
      <c r="J44" t="s">
        <v>103</v>
      </c>
      <c r="K44" t="s">
        <v>113</v>
      </c>
      <c r="L44" t="s">
        <v>112</v>
      </c>
      <c r="M44" t="s">
        <v>398</v>
      </c>
      <c r="N44" t="s">
        <v>397</v>
      </c>
      <c r="O44" t="s">
        <v>421</v>
      </c>
      <c r="P44" t="s">
        <v>420</v>
      </c>
      <c r="Q44" t="s">
        <v>778</v>
      </c>
      <c r="R44" t="s">
        <v>786</v>
      </c>
    </row>
    <row r="45" spans="1:18">
      <c r="A45">
        <v>43</v>
      </c>
      <c r="B45" t="s">
        <v>699</v>
      </c>
      <c r="C45">
        <v>2798</v>
      </c>
      <c r="D45" t="s">
        <v>787</v>
      </c>
      <c r="E45" t="s">
        <v>704</v>
      </c>
      <c r="F45">
        <v>4</v>
      </c>
      <c r="G45">
        <v>1</v>
      </c>
      <c r="H45" t="s">
        <v>419</v>
      </c>
      <c r="I45" t="s">
        <v>101</v>
      </c>
      <c r="J45" t="s">
        <v>103</v>
      </c>
      <c r="K45" t="s">
        <v>113</v>
      </c>
      <c r="L45" t="s">
        <v>112</v>
      </c>
      <c r="M45" t="s">
        <v>398</v>
      </c>
      <c r="N45" t="s">
        <v>397</v>
      </c>
      <c r="O45" t="s">
        <v>421</v>
      </c>
      <c r="P45" t="s">
        <v>420</v>
      </c>
      <c r="Q45" t="s">
        <v>787</v>
      </c>
      <c r="R45" t="s">
        <v>788</v>
      </c>
    </row>
    <row r="46" spans="1:18">
      <c r="A46">
        <v>44</v>
      </c>
      <c r="B46" t="s">
        <v>699</v>
      </c>
      <c r="C46">
        <v>2820</v>
      </c>
      <c r="D46" t="s">
        <v>789</v>
      </c>
      <c r="E46" t="s">
        <v>704</v>
      </c>
      <c r="F46">
        <v>3</v>
      </c>
      <c r="G46">
        <v>1</v>
      </c>
      <c r="H46" t="s">
        <v>419</v>
      </c>
      <c r="I46" t="s">
        <v>101</v>
      </c>
      <c r="J46" t="s">
        <v>103</v>
      </c>
      <c r="K46" t="s">
        <v>113</v>
      </c>
      <c r="L46" t="s">
        <v>112</v>
      </c>
      <c r="M46" t="s">
        <v>398</v>
      </c>
      <c r="N46" t="s">
        <v>397</v>
      </c>
      <c r="O46" t="s">
        <v>421</v>
      </c>
      <c r="P46" t="s">
        <v>420</v>
      </c>
      <c r="Q46" t="s">
        <v>789</v>
      </c>
      <c r="R46" t="s">
        <v>790</v>
      </c>
    </row>
    <row r="47" spans="1:18">
      <c r="A47">
        <v>45</v>
      </c>
      <c r="B47" t="s">
        <v>699</v>
      </c>
      <c r="C47">
        <v>2805</v>
      </c>
      <c r="D47" t="s">
        <v>791</v>
      </c>
      <c r="E47" t="s">
        <v>704</v>
      </c>
      <c r="F47">
        <v>4</v>
      </c>
      <c r="G47">
        <v>1</v>
      </c>
      <c r="H47" t="s">
        <v>419</v>
      </c>
      <c r="I47" t="s">
        <v>101</v>
      </c>
      <c r="J47" t="s">
        <v>103</v>
      </c>
      <c r="K47" t="s">
        <v>113</v>
      </c>
      <c r="L47" t="s">
        <v>112</v>
      </c>
      <c r="M47" t="s">
        <v>398</v>
      </c>
      <c r="N47" t="s">
        <v>397</v>
      </c>
      <c r="O47" t="s">
        <v>421</v>
      </c>
      <c r="P47" t="s">
        <v>420</v>
      </c>
      <c r="Q47" t="s">
        <v>791</v>
      </c>
      <c r="R47" t="s">
        <v>792</v>
      </c>
    </row>
    <row r="48" spans="1:18">
      <c r="A48">
        <v>46</v>
      </c>
      <c r="B48" t="s">
        <v>699</v>
      </c>
      <c r="C48">
        <v>2789</v>
      </c>
      <c r="D48" t="s">
        <v>793</v>
      </c>
      <c r="E48" t="s">
        <v>704</v>
      </c>
      <c r="F48">
        <v>4</v>
      </c>
      <c r="G48">
        <v>1</v>
      </c>
      <c r="H48" t="s">
        <v>419</v>
      </c>
      <c r="I48" t="s">
        <v>101</v>
      </c>
      <c r="J48" t="s">
        <v>103</v>
      </c>
      <c r="K48" t="s">
        <v>113</v>
      </c>
      <c r="L48" t="s">
        <v>112</v>
      </c>
      <c r="M48" t="s">
        <v>398</v>
      </c>
      <c r="N48" t="s">
        <v>397</v>
      </c>
      <c r="O48" t="s">
        <v>421</v>
      </c>
      <c r="P48" t="s">
        <v>420</v>
      </c>
      <c r="Q48" t="s">
        <v>793</v>
      </c>
      <c r="R48" t="s">
        <v>794</v>
      </c>
    </row>
    <row r="49" spans="1:18">
      <c r="A49">
        <v>47</v>
      </c>
      <c r="B49" t="s">
        <v>699</v>
      </c>
      <c r="C49">
        <v>2810</v>
      </c>
      <c r="D49" t="s">
        <v>795</v>
      </c>
      <c r="E49" t="s">
        <v>704</v>
      </c>
      <c r="F49">
        <v>4</v>
      </c>
      <c r="G49">
        <v>1</v>
      </c>
      <c r="H49" t="s">
        <v>419</v>
      </c>
      <c r="I49" t="s">
        <v>101</v>
      </c>
      <c r="J49" t="s">
        <v>103</v>
      </c>
      <c r="K49" t="s">
        <v>113</v>
      </c>
      <c r="L49" t="s">
        <v>112</v>
      </c>
      <c r="M49" t="s">
        <v>398</v>
      </c>
      <c r="N49" t="s">
        <v>397</v>
      </c>
      <c r="O49" t="s">
        <v>421</v>
      </c>
      <c r="P49" t="s">
        <v>420</v>
      </c>
      <c r="Q49" t="s">
        <v>795</v>
      </c>
      <c r="R49" t="s">
        <v>796</v>
      </c>
    </row>
    <row r="50" spans="1:18">
      <c r="A50">
        <v>48</v>
      </c>
      <c r="B50" t="s">
        <v>699</v>
      </c>
      <c r="C50">
        <v>2818</v>
      </c>
      <c r="D50" t="s">
        <v>797</v>
      </c>
      <c r="E50" t="s">
        <v>704</v>
      </c>
      <c r="F50">
        <v>4</v>
      </c>
      <c r="G50">
        <v>1</v>
      </c>
      <c r="H50" t="s">
        <v>419</v>
      </c>
      <c r="I50" t="s">
        <v>101</v>
      </c>
      <c r="J50" t="s">
        <v>103</v>
      </c>
      <c r="K50" t="s">
        <v>113</v>
      </c>
      <c r="L50" t="s">
        <v>112</v>
      </c>
      <c r="M50" t="s">
        <v>398</v>
      </c>
      <c r="N50" t="s">
        <v>397</v>
      </c>
      <c r="O50" t="s">
        <v>421</v>
      </c>
      <c r="P50" t="s">
        <v>420</v>
      </c>
      <c r="Q50" t="s">
        <v>797</v>
      </c>
      <c r="R50" t="s">
        <v>798</v>
      </c>
    </row>
    <row r="51" spans="1:18">
      <c r="A51">
        <v>679</v>
      </c>
      <c r="B51" t="s">
        <v>699</v>
      </c>
      <c r="C51">
        <v>2931</v>
      </c>
      <c r="D51" t="s">
        <v>2042</v>
      </c>
      <c r="E51" t="s">
        <v>704</v>
      </c>
      <c r="F51">
        <v>4</v>
      </c>
      <c r="G51">
        <v>1</v>
      </c>
      <c r="H51" t="s">
        <v>419</v>
      </c>
      <c r="I51" t="s">
        <v>101</v>
      </c>
      <c r="J51" t="s">
        <v>103</v>
      </c>
      <c r="K51" t="s">
        <v>113</v>
      </c>
      <c r="L51" t="s">
        <v>112</v>
      </c>
      <c r="M51" t="s">
        <v>400</v>
      </c>
      <c r="N51" t="s">
        <v>399</v>
      </c>
      <c r="O51" t="s">
        <v>423</v>
      </c>
      <c r="P51" t="s">
        <v>422</v>
      </c>
      <c r="Q51" t="s">
        <v>2042</v>
      </c>
      <c r="R51" t="s">
        <v>2043</v>
      </c>
    </row>
    <row r="52" spans="1:18">
      <c r="A52">
        <v>680</v>
      </c>
      <c r="B52" t="s">
        <v>699</v>
      </c>
      <c r="C52">
        <v>2930</v>
      </c>
      <c r="D52" t="s">
        <v>2044</v>
      </c>
      <c r="E52" t="s">
        <v>704</v>
      </c>
      <c r="F52">
        <v>4</v>
      </c>
      <c r="G52">
        <v>1</v>
      </c>
      <c r="H52" t="s">
        <v>419</v>
      </c>
      <c r="I52" t="s">
        <v>101</v>
      </c>
      <c r="J52" t="s">
        <v>103</v>
      </c>
      <c r="K52" t="s">
        <v>113</v>
      </c>
      <c r="L52" t="s">
        <v>112</v>
      </c>
      <c r="M52" t="s">
        <v>400</v>
      </c>
      <c r="N52" t="s">
        <v>399</v>
      </c>
      <c r="O52" t="s">
        <v>423</v>
      </c>
      <c r="P52" t="s">
        <v>422</v>
      </c>
      <c r="Q52" t="s">
        <v>2044</v>
      </c>
      <c r="R52" t="s">
        <v>2045</v>
      </c>
    </row>
    <row r="53" spans="1:18">
      <c r="A53">
        <v>681</v>
      </c>
      <c r="B53" t="s">
        <v>699</v>
      </c>
      <c r="C53">
        <v>2921</v>
      </c>
      <c r="D53" t="s">
        <v>2046</v>
      </c>
      <c r="E53" t="s">
        <v>704</v>
      </c>
      <c r="F53">
        <v>1</v>
      </c>
      <c r="G53">
        <v>1</v>
      </c>
      <c r="H53" t="s">
        <v>419</v>
      </c>
      <c r="I53" t="s">
        <v>101</v>
      </c>
      <c r="J53" t="s">
        <v>103</v>
      </c>
      <c r="K53" t="s">
        <v>113</v>
      </c>
      <c r="L53" t="s">
        <v>112</v>
      </c>
      <c r="M53" t="s">
        <v>400</v>
      </c>
      <c r="N53" t="s">
        <v>399</v>
      </c>
      <c r="O53" t="s">
        <v>423</v>
      </c>
      <c r="P53" t="s">
        <v>422</v>
      </c>
      <c r="Q53" t="s">
        <v>2046</v>
      </c>
      <c r="R53" t="s">
        <v>2047</v>
      </c>
    </row>
    <row r="54" spans="1:18">
      <c r="A54">
        <v>682</v>
      </c>
      <c r="B54" t="s">
        <v>699</v>
      </c>
      <c r="C54">
        <v>2920</v>
      </c>
      <c r="D54" t="s">
        <v>2048</v>
      </c>
      <c r="E54" t="s">
        <v>704</v>
      </c>
      <c r="F54">
        <v>3</v>
      </c>
      <c r="G54">
        <v>1</v>
      </c>
      <c r="H54" t="s">
        <v>419</v>
      </c>
      <c r="I54" t="s">
        <v>101</v>
      </c>
      <c r="J54" t="s">
        <v>103</v>
      </c>
      <c r="K54" t="s">
        <v>113</v>
      </c>
      <c r="L54" t="s">
        <v>112</v>
      </c>
      <c r="M54" t="s">
        <v>400</v>
      </c>
      <c r="N54" t="s">
        <v>399</v>
      </c>
      <c r="O54" t="s">
        <v>423</v>
      </c>
      <c r="P54" t="s">
        <v>422</v>
      </c>
      <c r="Q54" t="s">
        <v>2048</v>
      </c>
      <c r="R54" t="s">
        <v>2049</v>
      </c>
    </row>
    <row r="55" spans="1:18">
      <c r="A55">
        <v>683</v>
      </c>
      <c r="B55" t="s">
        <v>699</v>
      </c>
      <c r="C55">
        <v>2924</v>
      </c>
      <c r="D55" t="s">
        <v>2050</v>
      </c>
      <c r="E55" t="s">
        <v>704</v>
      </c>
      <c r="F55">
        <v>3</v>
      </c>
      <c r="G55">
        <v>1</v>
      </c>
      <c r="H55" t="s">
        <v>419</v>
      </c>
      <c r="I55" t="s">
        <v>101</v>
      </c>
      <c r="J55" t="s">
        <v>103</v>
      </c>
      <c r="K55" t="s">
        <v>113</v>
      </c>
      <c r="L55" t="s">
        <v>112</v>
      </c>
      <c r="M55" t="s">
        <v>400</v>
      </c>
      <c r="N55" t="s">
        <v>399</v>
      </c>
      <c r="O55" t="s">
        <v>423</v>
      </c>
      <c r="P55" t="s">
        <v>422</v>
      </c>
      <c r="Q55" t="s">
        <v>2050</v>
      </c>
      <c r="R55" t="s">
        <v>2051</v>
      </c>
    </row>
    <row r="56" spans="1:18">
      <c r="A56">
        <v>684</v>
      </c>
      <c r="B56" t="s">
        <v>699</v>
      </c>
      <c r="C56">
        <v>2929</v>
      </c>
      <c r="D56" t="s">
        <v>2052</v>
      </c>
      <c r="E56" t="s">
        <v>704</v>
      </c>
      <c r="F56">
        <v>3</v>
      </c>
      <c r="G56">
        <v>1</v>
      </c>
      <c r="H56" t="s">
        <v>419</v>
      </c>
      <c r="I56" t="s">
        <v>101</v>
      </c>
      <c r="J56" t="s">
        <v>103</v>
      </c>
      <c r="K56" t="s">
        <v>113</v>
      </c>
      <c r="L56" t="s">
        <v>112</v>
      </c>
      <c r="M56" t="s">
        <v>400</v>
      </c>
      <c r="N56" t="s">
        <v>399</v>
      </c>
      <c r="O56" t="s">
        <v>423</v>
      </c>
      <c r="P56" t="s">
        <v>422</v>
      </c>
      <c r="Q56" t="s">
        <v>2052</v>
      </c>
      <c r="R56" t="s">
        <v>2053</v>
      </c>
    </row>
    <row r="57" spans="1:18">
      <c r="A57">
        <v>685</v>
      </c>
      <c r="B57" t="s">
        <v>699</v>
      </c>
      <c r="C57">
        <v>2926</v>
      </c>
      <c r="D57" t="s">
        <v>2054</v>
      </c>
      <c r="E57" t="s">
        <v>704</v>
      </c>
      <c r="F57">
        <v>1</v>
      </c>
      <c r="G57">
        <v>1</v>
      </c>
      <c r="H57" t="s">
        <v>419</v>
      </c>
      <c r="I57" t="s">
        <v>101</v>
      </c>
      <c r="J57" t="s">
        <v>103</v>
      </c>
      <c r="K57" t="s">
        <v>113</v>
      </c>
      <c r="L57" t="s">
        <v>112</v>
      </c>
      <c r="M57" t="s">
        <v>400</v>
      </c>
      <c r="N57" t="s">
        <v>399</v>
      </c>
      <c r="O57" t="s">
        <v>423</v>
      </c>
      <c r="P57" t="s">
        <v>422</v>
      </c>
      <c r="Q57" t="s">
        <v>2054</v>
      </c>
      <c r="R57" t="s">
        <v>2055</v>
      </c>
    </row>
    <row r="58" spans="1:18">
      <c r="A58">
        <v>686</v>
      </c>
      <c r="B58" t="s">
        <v>699</v>
      </c>
      <c r="C58">
        <v>2923</v>
      </c>
      <c r="D58" t="s">
        <v>1415</v>
      </c>
      <c r="E58" t="s">
        <v>704</v>
      </c>
      <c r="F58">
        <v>3</v>
      </c>
      <c r="G58">
        <v>1</v>
      </c>
      <c r="H58" t="s">
        <v>419</v>
      </c>
      <c r="I58" t="s">
        <v>101</v>
      </c>
      <c r="J58" t="s">
        <v>103</v>
      </c>
      <c r="K58" t="s">
        <v>113</v>
      </c>
      <c r="L58" t="s">
        <v>112</v>
      </c>
      <c r="M58" t="s">
        <v>400</v>
      </c>
      <c r="N58" t="s">
        <v>399</v>
      </c>
      <c r="O58" t="s">
        <v>423</v>
      </c>
      <c r="P58" t="s">
        <v>422</v>
      </c>
      <c r="Q58" t="s">
        <v>1415</v>
      </c>
      <c r="R58" t="s">
        <v>2056</v>
      </c>
    </row>
    <row r="59" spans="1:18">
      <c r="A59">
        <v>687</v>
      </c>
      <c r="B59" t="s">
        <v>699</v>
      </c>
      <c r="C59">
        <v>2925</v>
      </c>
      <c r="D59" t="s">
        <v>2057</v>
      </c>
      <c r="E59" t="s">
        <v>701</v>
      </c>
      <c r="F59" t="s">
        <v>419</v>
      </c>
      <c r="G59">
        <v>1</v>
      </c>
      <c r="H59" t="s">
        <v>419</v>
      </c>
      <c r="I59" t="s">
        <v>101</v>
      </c>
      <c r="J59" t="s">
        <v>103</v>
      </c>
      <c r="K59" t="s">
        <v>113</v>
      </c>
      <c r="L59" t="s">
        <v>112</v>
      </c>
      <c r="M59" t="s">
        <v>400</v>
      </c>
      <c r="N59" t="s">
        <v>399</v>
      </c>
      <c r="O59" t="s">
        <v>423</v>
      </c>
      <c r="P59" t="s">
        <v>422</v>
      </c>
      <c r="Q59" t="s">
        <v>2057</v>
      </c>
      <c r="R59" t="s">
        <v>2058</v>
      </c>
    </row>
    <row r="60" spans="1:18">
      <c r="A60">
        <v>688</v>
      </c>
      <c r="B60" t="s">
        <v>699</v>
      </c>
      <c r="C60">
        <v>2922</v>
      </c>
      <c r="D60" t="s">
        <v>2059</v>
      </c>
      <c r="E60" t="s">
        <v>701</v>
      </c>
      <c r="F60" t="s">
        <v>419</v>
      </c>
      <c r="G60">
        <v>1</v>
      </c>
      <c r="H60" t="s">
        <v>419</v>
      </c>
      <c r="I60" t="s">
        <v>101</v>
      </c>
      <c r="J60" t="s">
        <v>103</v>
      </c>
      <c r="K60" t="s">
        <v>113</v>
      </c>
      <c r="L60" t="s">
        <v>112</v>
      </c>
      <c r="M60" t="s">
        <v>400</v>
      </c>
      <c r="N60" t="s">
        <v>399</v>
      </c>
      <c r="O60" t="s">
        <v>423</v>
      </c>
      <c r="P60" t="s">
        <v>422</v>
      </c>
      <c r="Q60" t="s">
        <v>2059</v>
      </c>
      <c r="R60" t="s">
        <v>2060</v>
      </c>
    </row>
    <row r="61" spans="1:18">
      <c r="A61">
        <v>689</v>
      </c>
      <c r="B61" t="s">
        <v>699</v>
      </c>
      <c r="C61">
        <v>2919</v>
      </c>
      <c r="D61" t="s">
        <v>2061</v>
      </c>
      <c r="E61" t="s">
        <v>701</v>
      </c>
      <c r="F61" t="s">
        <v>419</v>
      </c>
      <c r="G61">
        <v>1</v>
      </c>
      <c r="H61" t="s">
        <v>419</v>
      </c>
      <c r="I61" t="s">
        <v>101</v>
      </c>
      <c r="J61" t="s">
        <v>103</v>
      </c>
      <c r="K61" t="s">
        <v>113</v>
      </c>
      <c r="L61" t="s">
        <v>112</v>
      </c>
      <c r="M61" t="s">
        <v>400</v>
      </c>
      <c r="N61" t="s">
        <v>399</v>
      </c>
      <c r="O61" t="s">
        <v>423</v>
      </c>
      <c r="P61" t="s">
        <v>422</v>
      </c>
      <c r="Q61" t="s">
        <v>2061</v>
      </c>
      <c r="R61" t="s">
        <v>2062</v>
      </c>
    </row>
    <row r="62" spans="1:18">
      <c r="A62">
        <v>690</v>
      </c>
      <c r="B62" t="s">
        <v>699</v>
      </c>
      <c r="C62">
        <v>2928</v>
      </c>
      <c r="D62" t="s">
        <v>2063</v>
      </c>
      <c r="E62" t="s">
        <v>701</v>
      </c>
      <c r="F62" t="s">
        <v>419</v>
      </c>
      <c r="G62">
        <v>1</v>
      </c>
      <c r="H62" t="s">
        <v>419</v>
      </c>
      <c r="I62" t="s">
        <v>101</v>
      </c>
      <c r="J62" t="s">
        <v>103</v>
      </c>
      <c r="K62" t="s">
        <v>113</v>
      </c>
      <c r="L62" t="s">
        <v>112</v>
      </c>
      <c r="M62" t="s">
        <v>400</v>
      </c>
      <c r="N62" t="s">
        <v>399</v>
      </c>
      <c r="O62" t="s">
        <v>423</v>
      </c>
      <c r="P62" t="s">
        <v>422</v>
      </c>
      <c r="Q62" t="s">
        <v>2063</v>
      </c>
      <c r="R62" t="s">
        <v>2064</v>
      </c>
    </row>
    <row r="63" spans="1:18">
      <c r="A63">
        <v>691</v>
      </c>
      <c r="B63" t="s">
        <v>699</v>
      </c>
      <c r="C63">
        <v>2918</v>
      </c>
      <c r="D63" t="s">
        <v>2065</v>
      </c>
      <c r="E63" t="s">
        <v>701</v>
      </c>
      <c r="F63" t="s">
        <v>419</v>
      </c>
      <c r="G63">
        <v>1</v>
      </c>
      <c r="H63" t="s">
        <v>419</v>
      </c>
      <c r="I63" t="s">
        <v>101</v>
      </c>
      <c r="J63" t="s">
        <v>103</v>
      </c>
      <c r="K63" t="s">
        <v>113</v>
      </c>
      <c r="L63" t="s">
        <v>112</v>
      </c>
      <c r="M63" t="s">
        <v>400</v>
      </c>
      <c r="N63" t="s">
        <v>399</v>
      </c>
      <c r="O63" t="s">
        <v>423</v>
      </c>
      <c r="P63" t="s">
        <v>422</v>
      </c>
      <c r="Q63" t="s">
        <v>2065</v>
      </c>
      <c r="R63" t="s">
        <v>2066</v>
      </c>
    </row>
    <row r="64" spans="1:18">
      <c r="A64">
        <v>692</v>
      </c>
      <c r="B64" t="s">
        <v>699</v>
      </c>
      <c r="C64">
        <v>2932</v>
      </c>
      <c r="D64" t="s">
        <v>2067</v>
      </c>
      <c r="E64" t="s">
        <v>701</v>
      </c>
      <c r="F64" t="s">
        <v>419</v>
      </c>
      <c r="G64">
        <v>1</v>
      </c>
      <c r="H64" t="s">
        <v>419</v>
      </c>
      <c r="I64" t="s">
        <v>101</v>
      </c>
      <c r="J64" t="s">
        <v>103</v>
      </c>
      <c r="K64" t="s">
        <v>113</v>
      </c>
      <c r="L64" t="s">
        <v>112</v>
      </c>
      <c r="M64" t="s">
        <v>400</v>
      </c>
      <c r="N64" t="s">
        <v>399</v>
      </c>
      <c r="O64" t="s">
        <v>423</v>
      </c>
      <c r="P64" t="s">
        <v>422</v>
      </c>
      <c r="Q64" t="s">
        <v>2067</v>
      </c>
      <c r="R64" t="s">
        <v>2068</v>
      </c>
    </row>
    <row r="65" spans="1:18">
      <c r="A65">
        <v>693</v>
      </c>
      <c r="B65" t="s">
        <v>699</v>
      </c>
      <c r="C65">
        <v>1071</v>
      </c>
      <c r="D65" t="s">
        <v>2069</v>
      </c>
      <c r="E65" t="s">
        <v>2070</v>
      </c>
      <c r="F65">
        <v>5</v>
      </c>
      <c r="G65">
        <v>0</v>
      </c>
      <c r="H65" t="s">
        <v>419</v>
      </c>
      <c r="I65" t="s">
        <v>101</v>
      </c>
      <c r="J65" t="s">
        <v>103</v>
      </c>
      <c r="K65" t="s">
        <v>113</v>
      </c>
      <c r="L65" t="s">
        <v>112</v>
      </c>
      <c r="M65" t="s">
        <v>400</v>
      </c>
      <c r="N65" t="s">
        <v>399</v>
      </c>
      <c r="O65" t="s">
        <v>423</v>
      </c>
      <c r="P65" t="s">
        <v>422</v>
      </c>
      <c r="Q65" t="s">
        <v>2069</v>
      </c>
      <c r="R65" t="s">
        <v>2071</v>
      </c>
    </row>
    <row r="66" spans="1:18">
      <c r="A66">
        <v>694</v>
      </c>
      <c r="B66" t="s">
        <v>699</v>
      </c>
      <c r="C66">
        <v>2933</v>
      </c>
      <c r="D66" t="s">
        <v>2072</v>
      </c>
      <c r="E66" t="s">
        <v>701</v>
      </c>
      <c r="F66" t="s">
        <v>419</v>
      </c>
      <c r="G66">
        <v>1</v>
      </c>
      <c r="H66" t="s">
        <v>419</v>
      </c>
      <c r="I66" t="s">
        <v>101</v>
      </c>
      <c r="J66" t="s">
        <v>103</v>
      </c>
      <c r="K66" t="s">
        <v>113</v>
      </c>
      <c r="L66" t="s">
        <v>112</v>
      </c>
      <c r="M66" t="s">
        <v>400</v>
      </c>
      <c r="N66" t="s">
        <v>399</v>
      </c>
      <c r="O66" t="s">
        <v>423</v>
      </c>
      <c r="P66" t="s">
        <v>422</v>
      </c>
      <c r="Q66" t="s">
        <v>2072</v>
      </c>
      <c r="R66" t="s">
        <v>2073</v>
      </c>
    </row>
    <row r="67" spans="1:18">
      <c r="A67">
        <v>695</v>
      </c>
      <c r="B67" t="s">
        <v>699</v>
      </c>
      <c r="C67">
        <v>2927</v>
      </c>
      <c r="D67" t="s">
        <v>2074</v>
      </c>
      <c r="E67" t="s">
        <v>701</v>
      </c>
      <c r="F67" t="s">
        <v>419</v>
      </c>
      <c r="G67">
        <v>1</v>
      </c>
      <c r="H67" t="s">
        <v>419</v>
      </c>
      <c r="I67" t="s">
        <v>101</v>
      </c>
      <c r="J67" t="s">
        <v>103</v>
      </c>
      <c r="K67" t="s">
        <v>113</v>
      </c>
      <c r="L67" t="s">
        <v>112</v>
      </c>
      <c r="M67" t="s">
        <v>400</v>
      </c>
      <c r="N67" t="s">
        <v>399</v>
      </c>
      <c r="O67" t="s">
        <v>423</v>
      </c>
      <c r="P67" t="s">
        <v>422</v>
      </c>
      <c r="Q67" t="s">
        <v>2074</v>
      </c>
      <c r="R67" t="s">
        <v>2075</v>
      </c>
    </row>
    <row r="68" spans="1:18">
      <c r="A68">
        <v>2602</v>
      </c>
      <c r="B68" t="s">
        <v>699</v>
      </c>
      <c r="C68">
        <v>934</v>
      </c>
      <c r="D68" t="s">
        <v>5793</v>
      </c>
      <c r="E68" t="s">
        <v>701</v>
      </c>
      <c r="F68">
        <v>4</v>
      </c>
      <c r="G68">
        <v>1</v>
      </c>
      <c r="H68" t="s">
        <v>419</v>
      </c>
      <c r="I68" t="s">
        <v>101</v>
      </c>
      <c r="J68" t="s">
        <v>103</v>
      </c>
      <c r="K68" t="s">
        <v>107</v>
      </c>
      <c r="L68" t="s">
        <v>106</v>
      </c>
      <c r="M68" t="s">
        <v>166</v>
      </c>
      <c r="N68" t="s">
        <v>165</v>
      </c>
      <c r="O68" t="s">
        <v>427</v>
      </c>
      <c r="P68" t="s">
        <v>426</v>
      </c>
      <c r="Q68" t="s">
        <v>5793</v>
      </c>
      <c r="R68" t="s">
        <v>5794</v>
      </c>
    </row>
    <row r="69" spans="1:18">
      <c r="A69">
        <v>2613</v>
      </c>
      <c r="B69" t="s">
        <v>699</v>
      </c>
      <c r="C69">
        <v>935</v>
      </c>
      <c r="D69" t="s">
        <v>5815</v>
      </c>
      <c r="E69" t="s">
        <v>701</v>
      </c>
      <c r="F69">
        <v>5</v>
      </c>
      <c r="G69">
        <v>1</v>
      </c>
      <c r="H69" t="s">
        <v>419</v>
      </c>
      <c r="I69" t="s">
        <v>101</v>
      </c>
      <c r="J69" t="s">
        <v>103</v>
      </c>
      <c r="K69" t="s">
        <v>107</v>
      </c>
      <c r="L69" t="s">
        <v>106</v>
      </c>
      <c r="M69" t="s">
        <v>166</v>
      </c>
      <c r="N69" t="s">
        <v>165</v>
      </c>
      <c r="O69" t="s">
        <v>427</v>
      </c>
      <c r="P69" t="s">
        <v>426</v>
      </c>
      <c r="Q69" t="s">
        <v>5815</v>
      </c>
      <c r="R69" t="s">
        <v>5816</v>
      </c>
    </row>
    <row r="70" spans="1:18">
      <c r="A70">
        <v>2709</v>
      </c>
      <c r="B70" t="s">
        <v>699</v>
      </c>
      <c r="C70">
        <v>858</v>
      </c>
      <c r="D70" t="s">
        <v>5998</v>
      </c>
      <c r="E70" t="s">
        <v>704</v>
      </c>
      <c r="F70">
        <v>3</v>
      </c>
      <c r="G70">
        <v>1</v>
      </c>
      <c r="H70" t="s">
        <v>419</v>
      </c>
      <c r="I70" t="s">
        <v>101</v>
      </c>
      <c r="J70" t="s">
        <v>103</v>
      </c>
      <c r="K70" t="s">
        <v>107</v>
      </c>
      <c r="L70" t="s">
        <v>106</v>
      </c>
      <c r="M70" t="s">
        <v>166</v>
      </c>
      <c r="N70" t="s">
        <v>165</v>
      </c>
      <c r="O70" t="s">
        <v>427</v>
      </c>
      <c r="P70" t="s">
        <v>426</v>
      </c>
      <c r="Q70" t="s">
        <v>5998</v>
      </c>
      <c r="R70" t="s">
        <v>5999</v>
      </c>
    </row>
    <row r="71" spans="1:18">
      <c r="A71">
        <v>2722</v>
      </c>
      <c r="B71" t="s">
        <v>699</v>
      </c>
      <c r="C71">
        <v>857</v>
      </c>
      <c r="D71" t="s">
        <v>6023</v>
      </c>
      <c r="E71" t="s">
        <v>704</v>
      </c>
      <c r="F71">
        <v>3</v>
      </c>
      <c r="G71">
        <v>1</v>
      </c>
      <c r="H71" t="s">
        <v>419</v>
      </c>
      <c r="I71" t="s">
        <v>101</v>
      </c>
      <c r="J71" t="s">
        <v>103</v>
      </c>
      <c r="K71" t="s">
        <v>107</v>
      </c>
      <c r="L71" t="s">
        <v>106</v>
      </c>
      <c r="M71" t="s">
        <v>166</v>
      </c>
      <c r="N71" t="s">
        <v>165</v>
      </c>
      <c r="O71" t="s">
        <v>427</v>
      </c>
      <c r="P71" t="s">
        <v>426</v>
      </c>
      <c r="Q71" t="s">
        <v>6023</v>
      </c>
      <c r="R71" t="s">
        <v>6024</v>
      </c>
    </row>
    <row r="72" spans="1:18">
      <c r="A72">
        <v>2734</v>
      </c>
      <c r="B72" t="s">
        <v>699</v>
      </c>
      <c r="C72">
        <v>936</v>
      </c>
      <c r="D72" t="s">
        <v>6047</v>
      </c>
      <c r="E72" t="s">
        <v>704</v>
      </c>
      <c r="F72">
        <v>3</v>
      </c>
      <c r="G72">
        <v>1</v>
      </c>
      <c r="H72" t="s">
        <v>419</v>
      </c>
      <c r="I72" t="s">
        <v>101</v>
      </c>
      <c r="J72" t="s">
        <v>103</v>
      </c>
      <c r="K72" t="s">
        <v>107</v>
      </c>
      <c r="L72" t="s">
        <v>106</v>
      </c>
      <c r="M72" t="s">
        <v>166</v>
      </c>
      <c r="N72" t="s">
        <v>165</v>
      </c>
      <c r="O72" t="s">
        <v>427</v>
      </c>
      <c r="P72" t="s">
        <v>426</v>
      </c>
      <c r="Q72" t="s">
        <v>6047</v>
      </c>
      <c r="R72" t="s">
        <v>6048</v>
      </c>
    </row>
    <row r="73" spans="1:18">
      <c r="A73">
        <v>2618</v>
      </c>
      <c r="B73" t="s">
        <v>699</v>
      </c>
      <c r="C73">
        <v>906</v>
      </c>
      <c r="D73" t="s">
        <v>5824</v>
      </c>
      <c r="E73" t="s">
        <v>701</v>
      </c>
      <c r="F73">
        <v>5</v>
      </c>
      <c r="G73">
        <v>1</v>
      </c>
      <c r="H73" t="s">
        <v>419</v>
      </c>
      <c r="I73" t="s">
        <v>101</v>
      </c>
      <c r="J73" t="s">
        <v>103</v>
      </c>
      <c r="K73" t="s">
        <v>107</v>
      </c>
      <c r="L73" t="s">
        <v>106</v>
      </c>
      <c r="M73" t="s">
        <v>163</v>
      </c>
      <c r="N73" t="s">
        <v>164</v>
      </c>
      <c r="O73" t="s">
        <v>425</v>
      </c>
      <c r="P73" t="s">
        <v>424</v>
      </c>
      <c r="Q73" t="s">
        <v>5824</v>
      </c>
      <c r="R73" t="s">
        <v>5825</v>
      </c>
    </row>
    <row r="74" spans="1:18">
      <c r="A74">
        <v>2629</v>
      </c>
      <c r="B74" t="s">
        <v>699</v>
      </c>
      <c r="C74">
        <v>905</v>
      </c>
      <c r="D74" t="s">
        <v>5845</v>
      </c>
      <c r="E74" t="s">
        <v>701</v>
      </c>
      <c r="F74">
        <v>4</v>
      </c>
      <c r="G74">
        <v>1</v>
      </c>
      <c r="H74" t="s">
        <v>419</v>
      </c>
      <c r="I74" t="s">
        <v>101</v>
      </c>
      <c r="J74" t="s">
        <v>103</v>
      </c>
      <c r="K74" t="s">
        <v>107</v>
      </c>
      <c r="L74" t="s">
        <v>106</v>
      </c>
      <c r="M74" t="s">
        <v>163</v>
      </c>
      <c r="N74" t="s">
        <v>164</v>
      </c>
      <c r="O74" t="s">
        <v>425</v>
      </c>
      <c r="P74" t="s">
        <v>424</v>
      </c>
      <c r="Q74" t="s">
        <v>5845</v>
      </c>
      <c r="R74" t="s">
        <v>5846</v>
      </c>
    </row>
    <row r="75" spans="1:18">
      <c r="A75">
        <v>2673</v>
      </c>
      <c r="B75" t="s">
        <v>699</v>
      </c>
      <c r="C75">
        <v>860</v>
      </c>
      <c r="D75" t="s">
        <v>5929</v>
      </c>
      <c r="E75" t="s">
        <v>701</v>
      </c>
      <c r="F75">
        <v>5</v>
      </c>
      <c r="G75">
        <v>1</v>
      </c>
      <c r="H75" t="s">
        <v>419</v>
      </c>
      <c r="I75" t="s">
        <v>101</v>
      </c>
      <c r="J75" t="s">
        <v>103</v>
      </c>
      <c r="K75" t="s">
        <v>107</v>
      </c>
      <c r="L75" t="s">
        <v>106</v>
      </c>
      <c r="M75" t="s">
        <v>163</v>
      </c>
      <c r="N75" t="s">
        <v>164</v>
      </c>
      <c r="O75" t="s">
        <v>425</v>
      </c>
      <c r="P75" t="s">
        <v>424</v>
      </c>
      <c r="Q75" t="s">
        <v>5929</v>
      </c>
      <c r="R75" t="s">
        <v>5930</v>
      </c>
    </row>
    <row r="76" spans="1:18">
      <c r="A76">
        <v>2675</v>
      </c>
      <c r="B76" t="s">
        <v>699</v>
      </c>
      <c r="C76">
        <v>902</v>
      </c>
      <c r="D76" t="s">
        <v>5933</v>
      </c>
      <c r="E76" t="s">
        <v>704</v>
      </c>
      <c r="F76">
        <v>4</v>
      </c>
      <c r="G76">
        <v>1</v>
      </c>
      <c r="H76" t="s">
        <v>419</v>
      </c>
      <c r="I76" t="s">
        <v>101</v>
      </c>
      <c r="J76" t="s">
        <v>103</v>
      </c>
      <c r="K76" t="s">
        <v>107</v>
      </c>
      <c r="L76" t="s">
        <v>106</v>
      </c>
      <c r="M76" t="s">
        <v>163</v>
      </c>
      <c r="N76" t="s">
        <v>164</v>
      </c>
      <c r="O76" t="s">
        <v>425</v>
      </c>
      <c r="P76" t="s">
        <v>424</v>
      </c>
      <c r="Q76" t="s">
        <v>5933</v>
      </c>
      <c r="R76" t="s">
        <v>5934</v>
      </c>
    </row>
    <row r="77" spans="1:18">
      <c r="A77">
        <v>2676</v>
      </c>
      <c r="B77" t="s">
        <v>699</v>
      </c>
      <c r="C77">
        <v>856</v>
      </c>
      <c r="D77" t="s">
        <v>205</v>
      </c>
      <c r="E77" t="s">
        <v>704</v>
      </c>
      <c r="F77">
        <v>4</v>
      </c>
      <c r="G77">
        <v>1</v>
      </c>
      <c r="H77" t="s">
        <v>419</v>
      </c>
      <c r="I77" t="s">
        <v>101</v>
      </c>
      <c r="J77" t="s">
        <v>103</v>
      </c>
      <c r="K77" t="s">
        <v>107</v>
      </c>
      <c r="L77" t="s">
        <v>106</v>
      </c>
      <c r="M77" t="s">
        <v>163</v>
      </c>
      <c r="N77" t="s">
        <v>164</v>
      </c>
      <c r="O77" t="s">
        <v>425</v>
      </c>
      <c r="P77" t="s">
        <v>424</v>
      </c>
      <c r="Q77" t="s">
        <v>205</v>
      </c>
      <c r="R77" t="s">
        <v>5935</v>
      </c>
    </row>
    <row r="78" spans="1:18">
      <c r="A78">
        <v>2680</v>
      </c>
      <c r="B78" t="s">
        <v>699</v>
      </c>
      <c r="C78">
        <v>859</v>
      </c>
      <c r="D78" t="s">
        <v>5942</v>
      </c>
      <c r="E78" t="s">
        <v>704</v>
      </c>
      <c r="F78">
        <v>4</v>
      </c>
      <c r="G78">
        <v>1</v>
      </c>
      <c r="H78" t="s">
        <v>419</v>
      </c>
      <c r="I78" t="s">
        <v>101</v>
      </c>
      <c r="J78" t="s">
        <v>103</v>
      </c>
      <c r="K78" t="s">
        <v>107</v>
      </c>
      <c r="L78" t="s">
        <v>106</v>
      </c>
      <c r="M78" t="s">
        <v>163</v>
      </c>
      <c r="N78" t="s">
        <v>164</v>
      </c>
      <c r="O78" t="s">
        <v>425</v>
      </c>
      <c r="P78" t="s">
        <v>424</v>
      </c>
      <c r="Q78" t="s">
        <v>5942</v>
      </c>
      <c r="R78" t="s">
        <v>5943</v>
      </c>
    </row>
    <row r="79" spans="1:18">
      <c r="A79">
        <v>2682</v>
      </c>
      <c r="B79" t="s">
        <v>699</v>
      </c>
      <c r="C79">
        <v>898</v>
      </c>
      <c r="D79" t="s">
        <v>5946</v>
      </c>
      <c r="E79" t="s">
        <v>701</v>
      </c>
      <c r="F79">
        <v>4</v>
      </c>
      <c r="G79">
        <v>1</v>
      </c>
      <c r="H79" t="s">
        <v>419</v>
      </c>
      <c r="I79" t="s">
        <v>101</v>
      </c>
      <c r="J79" t="s">
        <v>103</v>
      </c>
      <c r="K79" t="s">
        <v>107</v>
      </c>
      <c r="L79" t="s">
        <v>106</v>
      </c>
      <c r="M79" t="s">
        <v>163</v>
      </c>
      <c r="N79" t="s">
        <v>164</v>
      </c>
      <c r="O79" t="s">
        <v>425</v>
      </c>
      <c r="P79" t="s">
        <v>424</v>
      </c>
      <c r="Q79" t="s">
        <v>5946</v>
      </c>
      <c r="R79" t="s">
        <v>5947</v>
      </c>
    </row>
    <row r="80" spans="1:18">
      <c r="A80">
        <v>2701</v>
      </c>
      <c r="B80" t="s">
        <v>699</v>
      </c>
      <c r="C80">
        <v>899</v>
      </c>
      <c r="D80" t="s">
        <v>5982</v>
      </c>
      <c r="E80" t="s">
        <v>701</v>
      </c>
      <c r="F80">
        <v>2</v>
      </c>
      <c r="G80">
        <v>1</v>
      </c>
      <c r="H80" t="s">
        <v>419</v>
      </c>
      <c r="I80" t="s">
        <v>101</v>
      </c>
      <c r="J80" t="s">
        <v>103</v>
      </c>
      <c r="K80" t="s">
        <v>107</v>
      </c>
      <c r="L80" t="s">
        <v>106</v>
      </c>
      <c r="M80" t="s">
        <v>163</v>
      </c>
      <c r="N80" t="s">
        <v>164</v>
      </c>
      <c r="O80" t="s">
        <v>425</v>
      </c>
      <c r="P80" t="s">
        <v>424</v>
      </c>
      <c r="Q80" t="s">
        <v>5982</v>
      </c>
      <c r="R80" t="s">
        <v>5983</v>
      </c>
    </row>
    <row r="81" spans="1:18">
      <c r="A81">
        <v>2741</v>
      </c>
      <c r="B81" t="s">
        <v>699</v>
      </c>
      <c r="C81">
        <v>904</v>
      </c>
      <c r="D81" t="s">
        <v>6061</v>
      </c>
      <c r="E81" t="s">
        <v>701</v>
      </c>
      <c r="F81">
        <v>5</v>
      </c>
      <c r="G81">
        <v>1</v>
      </c>
      <c r="H81" t="s">
        <v>419</v>
      </c>
      <c r="I81" t="s">
        <v>101</v>
      </c>
      <c r="J81" t="s">
        <v>103</v>
      </c>
      <c r="K81" t="s">
        <v>107</v>
      </c>
      <c r="L81" t="s">
        <v>106</v>
      </c>
      <c r="M81" t="s">
        <v>163</v>
      </c>
      <c r="N81" t="s">
        <v>164</v>
      </c>
      <c r="O81" t="s">
        <v>425</v>
      </c>
      <c r="P81" t="s">
        <v>424</v>
      </c>
      <c r="Q81" t="s">
        <v>6061</v>
      </c>
      <c r="R81" t="s">
        <v>6062</v>
      </c>
    </row>
    <row r="82" spans="1:18">
      <c r="A82">
        <v>2744</v>
      </c>
      <c r="B82" t="s">
        <v>699</v>
      </c>
      <c r="C82">
        <v>897</v>
      </c>
      <c r="D82" t="s">
        <v>6067</v>
      </c>
      <c r="E82" t="s">
        <v>701</v>
      </c>
      <c r="F82">
        <v>4</v>
      </c>
      <c r="G82">
        <v>1</v>
      </c>
      <c r="H82" t="s">
        <v>419</v>
      </c>
      <c r="I82" t="s">
        <v>101</v>
      </c>
      <c r="J82" t="s">
        <v>103</v>
      </c>
      <c r="K82" t="s">
        <v>107</v>
      </c>
      <c r="L82" t="s">
        <v>106</v>
      </c>
      <c r="M82" t="s">
        <v>163</v>
      </c>
      <c r="N82" t="s">
        <v>164</v>
      </c>
      <c r="O82" t="s">
        <v>425</v>
      </c>
      <c r="P82" t="s">
        <v>424</v>
      </c>
      <c r="Q82" t="s">
        <v>6067</v>
      </c>
      <c r="R82" t="s">
        <v>6068</v>
      </c>
    </row>
    <row r="83" spans="1:18">
      <c r="A83">
        <v>2793</v>
      </c>
      <c r="B83" t="s">
        <v>699</v>
      </c>
      <c r="C83">
        <v>903</v>
      </c>
      <c r="D83" t="s">
        <v>6161</v>
      </c>
      <c r="E83" t="s">
        <v>704</v>
      </c>
      <c r="F83">
        <v>2</v>
      </c>
      <c r="G83">
        <v>1</v>
      </c>
      <c r="H83" t="s">
        <v>419</v>
      </c>
      <c r="I83" t="s">
        <v>101</v>
      </c>
      <c r="J83" t="s">
        <v>103</v>
      </c>
      <c r="K83" t="s">
        <v>107</v>
      </c>
      <c r="L83" t="s">
        <v>106</v>
      </c>
      <c r="M83" t="s">
        <v>163</v>
      </c>
      <c r="N83" t="s">
        <v>164</v>
      </c>
      <c r="O83" t="s">
        <v>425</v>
      </c>
      <c r="P83" t="s">
        <v>424</v>
      </c>
      <c r="Q83" t="s">
        <v>6161</v>
      </c>
      <c r="R83" t="s">
        <v>6162</v>
      </c>
    </row>
    <row r="84" spans="1:18">
      <c r="A84">
        <v>2859</v>
      </c>
      <c r="B84" t="s">
        <v>699</v>
      </c>
      <c r="C84">
        <v>1025</v>
      </c>
      <c r="D84" t="s">
        <v>6291</v>
      </c>
      <c r="E84" t="s">
        <v>704</v>
      </c>
      <c r="F84">
        <v>3</v>
      </c>
      <c r="G84">
        <v>1</v>
      </c>
      <c r="H84" t="s">
        <v>419</v>
      </c>
      <c r="I84" t="s">
        <v>101</v>
      </c>
      <c r="J84" t="s">
        <v>103</v>
      </c>
      <c r="K84" t="s">
        <v>107</v>
      </c>
      <c r="L84" t="s">
        <v>106</v>
      </c>
      <c r="M84" t="s">
        <v>163</v>
      </c>
      <c r="N84" t="s">
        <v>164</v>
      </c>
      <c r="O84" t="s">
        <v>425</v>
      </c>
      <c r="P84" t="s">
        <v>424</v>
      </c>
      <c r="Q84" t="s">
        <v>6291</v>
      </c>
      <c r="R84" t="s">
        <v>6292</v>
      </c>
    </row>
    <row r="85" spans="1:18">
      <c r="A85">
        <v>2871</v>
      </c>
      <c r="B85" t="s">
        <v>699</v>
      </c>
      <c r="C85">
        <v>1024</v>
      </c>
      <c r="D85" t="s">
        <v>6314</v>
      </c>
      <c r="E85" t="s">
        <v>704</v>
      </c>
      <c r="F85">
        <v>4</v>
      </c>
      <c r="G85">
        <v>1</v>
      </c>
      <c r="H85" t="s">
        <v>419</v>
      </c>
      <c r="I85" t="s">
        <v>101</v>
      </c>
      <c r="J85" t="s">
        <v>103</v>
      </c>
      <c r="K85" t="s">
        <v>107</v>
      </c>
      <c r="L85" t="s">
        <v>106</v>
      </c>
      <c r="M85" t="s">
        <v>163</v>
      </c>
      <c r="N85" t="s">
        <v>164</v>
      </c>
      <c r="O85" t="s">
        <v>425</v>
      </c>
      <c r="P85" t="s">
        <v>424</v>
      </c>
      <c r="Q85" t="s">
        <v>6314</v>
      </c>
      <c r="R85" t="s">
        <v>6315</v>
      </c>
    </row>
    <row r="86" spans="1:18">
      <c r="A86">
        <v>2888</v>
      </c>
      <c r="B86" t="s">
        <v>699</v>
      </c>
      <c r="C86">
        <v>942</v>
      </c>
      <c r="D86" t="s">
        <v>6347</v>
      </c>
      <c r="E86" t="s">
        <v>704</v>
      </c>
      <c r="F86">
        <v>3</v>
      </c>
      <c r="G86">
        <v>1</v>
      </c>
      <c r="H86" t="s">
        <v>419</v>
      </c>
      <c r="I86" t="s">
        <v>101</v>
      </c>
      <c r="J86" t="s">
        <v>103</v>
      </c>
      <c r="K86" t="s">
        <v>107</v>
      </c>
      <c r="L86" t="s">
        <v>106</v>
      </c>
      <c r="M86" t="s">
        <v>163</v>
      </c>
      <c r="N86" t="s">
        <v>164</v>
      </c>
      <c r="O86" t="s">
        <v>425</v>
      </c>
      <c r="P86" t="s">
        <v>424</v>
      </c>
      <c r="Q86" t="s">
        <v>6347</v>
      </c>
      <c r="R86" t="s">
        <v>6348</v>
      </c>
    </row>
    <row r="87" spans="1:18">
      <c r="A87">
        <v>2899</v>
      </c>
      <c r="B87" t="s">
        <v>699</v>
      </c>
      <c r="C87">
        <v>2231</v>
      </c>
      <c r="D87" t="s">
        <v>6369</v>
      </c>
      <c r="E87" t="s">
        <v>701</v>
      </c>
      <c r="F87">
        <v>0</v>
      </c>
      <c r="G87">
        <v>1</v>
      </c>
      <c r="H87" t="s">
        <v>419</v>
      </c>
      <c r="I87" t="s">
        <v>101</v>
      </c>
      <c r="J87" t="s">
        <v>103</v>
      </c>
      <c r="K87" t="s">
        <v>107</v>
      </c>
      <c r="L87" t="s">
        <v>106</v>
      </c>
      <c r="M87" t="s">
        <v>163</v>
      </c>
      <c r="N87" t="s">
        <v>164</v>
      </c>
      <c r="O87" t="s">
        <v>425</v>
      </c>
      <c r="P87" t="s">
        <v>424</v>
      </c>
      <c r="Q87" t="s">
        <v>6369</v>
      </c>
      <c r="R87" t="s">
        <v>6370</v>
      </c>
    </row>
    <row r="88" spans="1:18">
      <c r="A88">
        <v>2912</v>
      </c>
      <c r="B88" t="s">
        <v>699</v>
      </c>
      <c r="C88">
        <v>2240</v>
      </c>
      <c r="D88" t="s">
        <v>6394</v>
      </c>
      <c r="E88" t="s">
        <v>704</v>
      </c>
      <c r="F88">
        <v>4</v>
      </c>
      <c r="G88">
        <v>1</v>
      </c>
      <c r="H88" t="s">
        <v>419</v>
      </c>
      <c r="I88" t="s">
        <v>101</v>
      </c>
      <c r="J88" t="s">
        <v>103</v>
      </c>
      <c r="K88" t="s">
        <v>107</v>
      </c>
      <c r="L88" t="s">
        <v>106</v>
      </c>
      <c r="M88" t="s">
        <v>163</v>
      </c>
      <c r="N88" t="s">
        <v>164</v>
      </c>
      <c r="O88" t="s">
        <v>425</v>
      </c>
      <c r="P88" t="s">
        <v>424</v>
      </c>
      <c r="Q88" t="s">
        <v>6394</v>
      </c>
      <c r="R88" t="s">
        <v>6395</v>
      </c>
    </row>
    <row r="89" spans="1:18">
      <c r="A89">
        <v>2925</v>
      </c>
      <c r="B89" t="s">
        <v>699</v>
      </c>
      <c r="C89">
        <v>2239</v>
      </c>
      <c r="D89" t="s">
        <v>6420</v>
      </c>
      <c r="E89" t="s">
        <v>704</v>
      </c>
      <c r="F89">
        <v>3</v>
      </c>
      <c r="G89">
        <v>1</v>
      </c>
      <c r="H89" t="s">
        <v>419</v>
      </c>
      <c r="I89" t="s">
        <v>101</v>
      </c>
      <c r="J89" t="s">
        <v>103</v>
      </c>
      <c r="K89" t="s">
        <v>107</v>
      </c>
      <c r="L89" t="s">
        <v>106</v>
      </c>
      <c r="M89" t="s">
        <v>163</v>
      </c>
      <c r="N89" t="s">
        <v>164</v>
      </c>
      <c r="O89" t="s">
        <v>425</v>
      </c>
      <c r="P89" t="s">
        <v>424</v>
      </c>
      <c r="Q89" t="s">
        <v>6420</v>
      </c>
      <c r="R89" t="s">
        <v>6421</v>
      </c>
    </row>
    <row r="90" spans="1:18">
      <c r="A90">
        <v>2933</v>
      </c>
      <c r="B90" t="s">
        <v>699</v>
      </c>
      <c r="C90">
        <v>2290</v>
      </c>
      <c r="D90" t="s">
        <v>6436</v>
      </c>
      <c r="E90" t="s">
        <v>4994</v>
      </c>
      <c r="F90">
        <v>3</v>
      </c>
      <c r="G90">
        <v>1</v>
      </c>
      <c r="H90" t="s">
        <v>419</v>
      </c>
      <c r="I90" t="s">
        <v>101</v>
      </c>
      <c r="J90" t="s">
        <v>103</v>
      </c>
      <c r="K90" t="s">
        <v>107</v>
      </c>
      <c r="L90" t="s">
        <v>106</v>
      </c>
      <c r="M90" t="s">
        <v>163</v>
      </c>
      <c r="N90" t="s">
        <v>164</v>
      </c>
      <c r="O90" t="s">
        <v>425</v>
      </c>
      <c r="P90" t="s">
        <v>424</v>
      </c>
      <c r="Q90" t="s">
        <v>6436</v>
      </c>
      <c r="R90" t="s">
        <v>6437</v>
      </c>
    </row>
    <row r="91" spans="1:18">
      <c r="A91">
        <v>2946</v>
      </c>
      <c r="B91" t="s">
        <v>699</v>
      </c>
      <c r="C91">
        <v>2291</v>
      </c>
      <c r="D91" t="s">
        <v>6462</v>
      </c>
      <c r="E91" t="s">
        <v>3611</v>
      </c>
      <c r="F91">
        <v>3</v>
      </c>
      <c r="G91">
        <v>1</v>
      </c>
      <c r="H91" t="s">
        <v>419</v>
      </c>
      <c r="I91" t="s">
        <v>101</v>
      </c>
      <c r="J91" t="s">
        <v>103</v>
      </c>
      <c r="K91" t="s">
        <v>107</v>
      </c>
      <c r="L91" t="s">
        <v>106</v>
      </c>
      <c r="M91" t="s">
        <v>163</v>
      </c>
      <c r="N91" t="s">
        <v>164</v>
      </c>
      <c r="O91" t="s">
        <v>425</v>
      </c>
      <c r="P91" t="s">
        <v>424</v>
      </c>
      <c r="Q91" t="s">
        <v>6462</v>
      </c>
      <c r="R91" t="s">
        <v>6463</v>
      </c>
    </row>
    <row r="92" spans="1:18">
      <c r="A92">
        <v>2949</v>
      </c>
      <c r="B92" t="s">
        <v>699</v>
      </c>
      <c r="C92">
        <v>2238</v>
      </c>
      <c r="D92" t="s">
        <v>6468</v>
      </c>
      <c r="E92" t="s">
        <v>704</v>
      </c>
      <c r="F92">
        <v>3</v>
      </c>
      <c r="G92">
        <v>1</v>
      </c>
      <c r="H92" t="s">
        <v>419</v>
      </c>
      <c r="I92" t="s">
        <v>101</v>
      </c>
      <c r="J92" t="s">
        <v>103</v>
      </c>
      <c r="K92" t="s">
        <v>107</v>
      </c>
      <c r="L92" t="s">
        <v>106</v>
      </c>
      <c r="M92" t="s">
        <v>163</v>
      </c>
      <c r="N92" t="s">
        <v>164</v>
      </c>
      <c r="O92" t="s">
        <v>425</v>
      </c>
      <c r="P92" t="s">
        <v>424</v>
      </c>
      <c r="Q92" t="s">
        <v>6468</v>
      </c>
      <c r="R92" t="s">
        <v>6469</v>
      </c>
    </row>
    <row r="93" spans="1:18">
      <c r="A93">
        <v>2961</v>
      </c>
      <c r="B93" t="s">
        <v>699</v>
      </c>
      <c r="C93">
        <v>2237</v>
      </c>
      <c r="D93" t="s">
        <v>6491</v>
      </c>
      <c r="E93" t="s">
        <v>704</v>
      </c>
      <c r="F93">
        <v>3</v>
      </c>
      <c r="G93">
        <v>1</v>
      </c>
      <c r="H93" t="s">
        <v>419</v>
      </c>
      <c r="I93" t="s">
        <v>101</v>
      </c>
      <c r="J93" t="s">
        <v>103</v>
      </c>
      <c r="K93" t="s">
        <v>107</v>
      </c>
      <c r="L93" t="s">
        <v>106</v>
      </c>
      <c r="M93" t="s">
        <v>163</v>
      </c>
      <c r="N93" t="s">
        <v>164</v>
      </c>
      <c r="O93" t="s">
        <v>425</v>
      </c>
      <c r="P93" t="s">
        <v>424</v>
      </c>
      <c r="Q93" t="s">
        <v>6491</v>
      </c>
      <c r="R93" t="s">
        <v>6492</v>
      </c>
    </row>
    <row r="94" spans="1:18">
      <c r="A94">
        <v>2998</v>
      </c>
      <c r="B94" t="s">
        <v>699</v>
      </c>
      <c r="C94">
        <v>2260</v>
      </c>
      <c r="D94" t="s">
        <v>6564</v>
      </c>
      <c r="E94" t="s">
        <v>704</v>
      </c>
      <c r="F94">
        <v>3</v>
      </c>
      <c r="G94">
        <v>1</v>
      </c>
      <c r="H94" t="s">
        <v>419</v>
      </c>
      <c r="I94" t="s">
        <v>101</v>
      </c>
      <c r="J94" t="s">
        <v>103</v>
      </c>
      <c r="K94" t="s">
        <v>107</v>
      </c>
      <c r="L94" t="s">
        <v>106</v>
      </c>
      <c r="M94" t="s">
        <v>163</v>
      </c>
      <c r="N94" t="s">
        <v>164</v>
      </c>
      <c r="O94" t="s">
        <v>425</v>
      </c>
      <c r="P94" t="s">
        <v>424</v>
      </c>
      <c r="Q94" t="s">
        <v>6564</v>
      </c>
      <c r="R94" t="s">
        <v>6565</v>
      </c>
    </row>
    <row r="95" spans="1:18">
      <c r="A95">
        <v>3006</v>
      </c>
      <c r="B95" t="s">
        <v>699</v>
      </c>
      <c r="C95">
        <v>2236</v>
      </c>
      <c r="D95" t="s">
        <v>6580</v>
      </c>
      <c r="E95" t="s">
        <v>701</v>
      </c>
      <c r="F95">
        <v>5</v>
      </c>
      <c r="G95">
        <v>1</v>
      </c>
      <c r="H95" t="s">
        <v>419</v>
      </c>
      <c r="I95" t="s">
        <v>101</v>
      </c>
      <c r="J95" t="s">
        <v>103</v>
      </c>
      <c r="K95" t="s">
        <v>107</v>
      </c>
      <c r="L95" t="s">
        <v>106</v>
      </c>
      <c r="M95" t="s">
        <v>163</v>
      </c>
      <c r="N95" t="s">
        <v>164</v>
      </c>
      <c r="O95" t="s">
        <v>425</v>
      </c>
      <c r="P95" t="s">
        <v>424</v>
      </c>
      <c r="Q95" t="s">
        <v>6580</v>
      </c>
      <c r="R95" t="s">
        <v>6581</v>
      </c>
    </row>
    <row r="96" spans="1:18">
      <c r="A96">
        <v>3010</v>
      </c>
      <c r="B96" t="s">
        <v>699</v>
      </c>
      <c r="C96">
        <v>2292</v>
      </c>
      <c r="D96" t="s">
        <v>6587</v>
      </c>
      <c r="E96" t="s">
        <v>3611</v>
      </c>
      <c r="F96">
        <v>3</v>
      </c>
      <c r="G96">
        <v>1</v>
      </c>
      <c r="H96" t="s">
        <v>419</v>
      </c>
      <c r="I96" t="s">
        <v>101</v>
      </c>
      <c r="J96" t="s">
        <v>103</v>
      </c>
      <c r="K96" t="s">
        <v>107</v>
      </c>
      <c r="L96" t="s">
        <v>106</v>
      </c>
      <c r="M96" t="s">
        <v>163</v>
      </c>
      <c r="N96" t="s">
        <v>164</v>
      </c>
      <c r="O96" t="s">
        <v>425</v>
      </c>
      <c r="P96" t="s">
        <v>424</v>
      </c>
      <c r="Q96" t="s">
        <v>6587</v>
      </c>
      <c r="R96" t="s">
        <v>6588</v>
      </c>
    </row>
    <row r="97" spans="1:18">
      <c r="A97">
        <v>3013</v>
      </c>
      <c r="B97" t="s">
        <v>699</v>
      </c>
      <c r="C97">
        <v>2234</v>
      </c>
      <c r="D97" t="s">
        <v>6593</v>
      </c>
      <c r="E97" t="s">
        <v>704</v>
      </c>
      <c r="F97">
        <v>1</v>
      </c>
      <c r="G97">
        <v>1</v>
      </c>
      <c r="H97" t="s">
        <v>419</v>
      </c>
      <c r="I97" t="s">
        <v>101</v>
      </c>
      <c r="J97" t="s">
        <v>103</v>
      </c>
      <c r="K97" t="s">
        <v>107</v>
      </c>
      <c r="L97" t="s">
        <v>106</v>
      </c>
      <c r="M97" t="s">
        <v>163</v>
      </c>
      <c r="N97" t="s">
        <v>164</v>
      </c>
      <c r="O97" t="s">
        <v>425</v>
      </c>
      <c r="P97" t="s">
        <v>424</v>
      </c>
      <c r="Q97" t="s">
        <v>6593</v>
      </c>
      <c r="R97" t="s">
        <v>6594</v>
      </c>
    </row>
    <row r="98" spans="1:18">
      <c r="A98">
        <v>3015</v>
      </c>
      <c r="B98" t="s">
        <v>699</v>
      </c>
      <c r="C98">
        <v>2295</v>
      </c>
      <c r="D98" t="s">
        <v>6597</v>
      </c>
      <c r="E98" t="s">
        <v>3611</v>
      </c>
      <c r="F98">
        <v>3</v>
      </c>
      <c r="G98">
        <v>1</v>
      </c>
      <c r="H98" t="s">
        <v>419</v>
      </c>
      <c r="I98" t="s">
        <v>101</v>
      </c>
      <c r="J98" t="s">
        <v>103</v>
      </c>
      <c r="K98" t="s">
        <v>107</v>
      </c>
      <c r="L98" t="s">
        <v>106</v>
      </c>
      <c r="M98" t="s">
        <v>163</v>
      </c>
      <c r="N98" t="s">
        <v>164</v>
      </c>
      <c r="O98" t="s">
        <v>425</v>
      </c>
      <c r="P98" t="s">
        <v>424</v>
      </c>
      <c r="Q98" t="s">
        <v>6597</v>
      </c>
      <c r="R98" t="s">
        <v>6598</v>
      </c>
    </row>
    <row r="99" spans="1:18">
      <c r="A99">
        <v>3019</v>
      </c>
      <c r="B99" t="s">
        <v>699</v>
      </c>
      <c r="C99">
        <v>2294</v>
      </c>
      <c r="D99" t="s">
        <v>6605</v>
      </c>
      <c r="E99" t="s">
        <v>3611</v>
      </c>
      <c r="F99">
        <v>3</v>
      </c>
      <c r="G99">
        <v>1</v>
      </c>
      <c r="H99" t="s">
        <v>419</v>
      </c>
      <c r="I99" t="s">
        <v>101</v>
      </c>
      <c r="J99" t="s">
        <v>103</v>
      </c>
      <c r="K99" t="s">
        <v>107</v>
      </c>
      <c r="L99" t="s">
        <v>106</v>
      </c>
      <c r="M99" t="s">
        <v>163</v>
      </c>
      <c r="N99" t="s">
        <v>164</v>
      </c>
      <c r="O99" t="s">
        <v>425</v>
      </c>
      <c r="P99" t="s">
        <v>424</v>
      </c>
      <c r="Q99" t="s">
        <v>6605</v>
      </c>
      <c r="R99" t="s">
        <v>6606</v>
      </c>
    </row>
    <row r="100" spans="1:18">
      <c r="A100">
        <v>3021</v>
      </c>
      <c r="B100" t="s">
        <v>699</v>
      </c>
      <c r="C100">
        <v>2293</v>
      </c>
      <c r="D100" t="s">
        <v>6609</v>
      </c>
      <c r="E100" t="s">
        <v>3611</v>
      </c>
      <c r="F100">
        <v>3</v>
      </c>
      <c r="G100">
        <v>1</v>
      </c>
      <c r="H100" t="s">
        <v>419</v>
      </c>
      <c r="I100" t="s">
        <v>101</v>
      </c>
      <c r="J100" t="s">
        <v>103</v>
      </c>
      <c r="K100" t="s">
        <v>107</v>
      </c>
      <c r="L100" t="s">
        <v>106</v>
      </c>
      <c r="M100" t="s">
        <v>163</v>
      </c>
      <c r="N100" t="s">
        <v>164</v>
      </c>
      <c r="O100" t="s">
        <v>425</v>
      </c>
      <c r="P100" t="s">
        <v>424</v>
      </c>
      <c r="Q100" t="s">
        <v>6609</v>
      </c>
      <c r="R100" t="s">
        <v>6610</v>
      </c>
    </row>
    <row r="101" spans="1:18">
      <c r="A101">
        <v>3023</v>
      </c>
      <c r="B101" t="s">
        <v>699</v>
      </c>
      <c r="C101">
        <v>2235</v>
      </c>
      <c r="D101" t="s">
        <v>6613</v>
      </c>
      <c r="E101" t="s">
        <v>704</v>
      </c>
      <c r="F101">
        <v>3</v>
      </c>
      <c r="G101">
        <v>1</v>
      </c>
      <c r="H101" t="s">
        <v>419</v>
      </c>
      <c r="I101" t="s">
        <v>101</v>
      </c>
      <c r="J101" t="s">
        <v>103</v>
      </c>
      <c r="K101" t="s">
        <v>107</v>
      </c>
      <c r="L101" t="s">
        <v>106</v>
      </c>
      <c r="M101" t="s">
        <v>163</v>
      </c>
      <c r="N101" t="s">
        <v>164</v>
      </c>
      <c r="O101" t="s">
        <v>425</v>
      </c>
      <c r="P101" t="s">
        <v>424</v>
      </c>
      <c r="Q101" t="s">
        <v>6613</v>
      </c>
      <c r="R101" t="s">
        <v>6614</v>
      </c>
    </row>
    <row r="102" spans="1:18">
      <c r="A102">
        <v>3024</v>
      </c>
      <c r="B102" t="s">
        <v>699</v>
      </c>
      <c r="C102">
        <v>2265</v>
      </c>
      <c r="D102" t="s">
        <v>6615</v>
      </c>
      <c r="E102" t="s">
        <v>701</v>
      </c>
      <c r="F102">
        <v>5</v>
      </c>
      <c r="G102">
        <v>1</v>
      </c>
      <c r="H102" t="s">
        <v>419</v>
      </c>
      <c r="I102" t="s">
        <v>101</v>
      </c>
      <c r="J102" t="s">
        <v>103</v>
      </c>
      <c r="K102" t="s">
        <v>107</v>
      </c>
      <c r="L102" t="s">
        <v>106</v>
      </c>
      <c r="M102" t="s">
        <v>163</v>
      </c>
      <c r="N102" t="s">
        <v>164</v>
      </c>
      <c r="O102" t="s">
        <v>425</v>
      </c>
      <c r="P102" t="s">
        <v>424</v>
      </c>
      <c r="Q102" t="s">
        <v>6615</v>
      </c>
      <c r="R102" t="s">
        <v>6616</v>
      </c>
    </row>
    <row r="103" spans="1:18">
      <c r="A103">
        <v>3033</v>
      </c>
      <c r="B103" t="s">
        <v>699</v>
      </c>
      <c r="C103">
        <v>2259</v>
      </c>
      <c r="D103" t="s">
        <v>6633</v>
      </c>
      <c r="E103" t="s">
        <v>701</v>
      </c>
      <c r="F103">
        <v>5</v>
      </c>
      <c r="G103">
        <v>1</v>
      </c>
      <c r="H103" t="s">
        <v>419</v>
      </c>
      <c r="I103" t="s">
        <v>101</v>
      </c>
      <c r="J103" t="s">
        <v>103</v>
      </c>
      <c r="K103" t="s">
        <v>107</v>
      </c>
      <c r="L103" t="s">
        <v>106</v>
      </c>
      <c r="M103" t="s">
        <v>163</v>
      </c>
      <c r="N103" t="s">
        <v>164</v>
      </c>
      <c r="O103" t="s">
        <v>425</v>
      </c>
      <c r="P103" t="s">
        <v>424</v>
      </c>
      <c r="Q103" t="s">
        <v>6633</v>
      </c>
      <c r="R103" t="s">
        <v>6634</v>
      </c>
    </row>
    <row r="104" spans="1:18">
      <c r="A104">
        <v>3071</v>
      </c>
      <c r="B104" t="s">
        <v>699</v>
      </c>
      <c r="C104">
        <v>2257</v>
      </c>
      <c r="D104" t="s">
        <v>6708</v>
      </c>
      <c r="E104" t="s">
        <v>704</v>
      </c>
      <c r="F104">
        <v>3</v>
      </c>
      <c r="G104">
        <v>1</v>
      </c>
      <c r="H104" t="s">
        <v>419</v>
      </c>
      <c r="I104" t="s">
        <v>101</v>
      </c>
      <c r="J104" t="s">
        <v>103</v>
      </c>
      <c r="K104" t="s">
        <v>107</v>
      </c>
      <c r="L104" t="s">
        <v>106</v>
      </c>
      <c r="M104" t="s">
        <v>163</v>
      </c>
      <c r="N104" t="s">
        <v>164</v>
      </c>
      <c r="O104" t="s">
        <v>425</v>
      </c>
      <c r="P104" t="s">
        <v>424</v>
      </c>
      <c r="Q104" t="s">
        <v>6708</v>
      </c>
      <c r="R104" t="s">
        <v>6709</v>
      </c>
    </row>
    <row r="105" spans="1:18">
      <c r="A105">
        <v>3083</v>
      </c>
      <c r="B105" t="s">
        <v>699</v>
      </c>
      <c r="C105">
        <v>2296</v>
      </c>
      <c r="D105" t="s">
        <v>6732</v>
      </c>
      <c r="E105" t="s">
        <v>704</v>
      </c>
      <c r="F105">
        <v>4</v>
      </c>
      <c r="G105">
        <v>1</v>
      </c>
      <c r="H105" t="s">
        <v>419</v>
      </c>
      <c r="I105" t="s">
        <v>101</v>
      </c>
      <c r="J105" t="s">
        <v>103</v>
      </c>
      <c r="K105" t="s">
        <v>107</v>
      </c>
      <c r="L105" t="s">
        <v>106</v>
      </c>
      <c r="M105" t="s">
        <v>163</v>
      </c>
      <c r="N105" t="s">
        <v>164</v>
      </c>
      <c r="O105" t="s">
        <v>425</v>
      </c>
      <c r="P105" t="s">
        <v>424</v>
      </c>
      <c r="Q105" t="s">
        <v>6732</v>
      </c>
      <c r="R105" t="s">
        <v>6733</v>
      </c>
    </row>
    <row r="106" spans="1:18">
      <c r="A106">
        <v>3091</v>
      </c>
      <c r="B106" t="s">
        <v>699</v>
      </c>
      <c r="C106">
        <v>2297</v>
      </c>
      <c r="D106" t="s">
        <v>6748</v>
      </c>
      <c r="E106" t="s">
        <v>704</v>
      </c>
      <c r="F106">
        <v>4</v>
      </c>
      <c r="G106">
        <v>1</v>
      </c>
      <c r="H106" t="s">
        <v>419</v>
      </c>
      <c r="I106" t="s">
        <v>101</v>
      </c>
      <c r="J106" t="s">
        <v>103</v>
      </c>
      <c r="K106" t="s">
        <v>107</v>
      </c>
      <c r="L106" t="s">
        <v>106</v>
      </c>
      <c r="M106" t="s">
        <v>163</v>
      </c>
      <c r="N106" t="s">
        <v>164</v>
      </c>
      <c r="O106" t="s">
        <v>425</v>
      </c>
      <c r="P106" t="s">
        <v>424</v>
      </c>
      <c r="Q106" t="s">
        <v>6748</v>
      </c>
      <c r="R106" t="s">
        <v>6749</v>
      </c>
    </row>
    <row r="107" spans="1:18">
      <c r="A107">
        <v>3122</v>
      </c>
      <c r="B107" t="s">
        <v>699</v>
      </c>
      <c r="C107">
        <v>2299</v>
      </c>
      <c r="D107" t="s">
        <v>6810</v>
      </c>
      <c r="E107" t="s">
        <v>704</v>
      </c>
      <c r="F107">
        <v>1</v>
      </c>
      <c r="G107">
        <v>1</v>
      </c>
      <c r="H107" t="s">
        <v>419</v>
      </c>
      <c r="I107" t="s">
        <v>101</v>
      </c>
      <c r="J107" t="s">
        <v>103</v>
      </c>
      <c r="K107" t="s">
        <v>107</v>
      </c>
      <c r="L107" t="s">
        <v>106</v>
      </c>
      <c r="M107" t="s">
        <v>163</v>
      </c>
      <c r="N107" t="s">
        <v>164</v>
      </c>
      <c r="O107" t="s">
        <v>425</v>
      </c>
      <c r="P107" t="s">
        <v>424</v>
      </c>
      <c r="Q107" t="s">
        <v>6810</v>
      </c>
      <c r="R107" t="s">
        <v>6811</v>
      </c>
    </row>
    <row r="108" spans="1:18">
      <c r="A108">
        <v>2677</v>
      </c>
      <c r="B108" t="s">
        <v>699</v>
      </c>
      <c r="C108">
        <v>941</v>
      </c>
      <c r="D108" t="s">
        <v>5936</v>
      </c>
      <c r="E108" t="s">
        <v>704</v>
      </c>
      <c r="F108">
        <v>2</v>
      </c>
      <c r="G108">
        <v>1</v>
      </c>
      <c r="H108" t="s">
        <v>419</v>
      </c>
      <c r="I108" t="s">
        <v>101</v>
      </c>
      <c r="J108" t="s">
        <v>103</v>
      </c>
      <c r="K108" t="s">
        <v>107</v>
      </c>
      <c r="L108" t="s">
        <v>106</v>
      </c>
      <c r="M108" t="s">
        <v>200</v>
      </c>
      <c r="N108" t="s">
        <v>199</v>
      </c>
      <c r="O108" t="s">
        <v>429</v>
      </c>
      <c r="P108" t="s">
        <v>428</v>
      </c>
      <c r="Q108" t="s">
        <v>5936</v>
      </c>
      <c r="R108" t="s">
        <v>5937</v>
      </c>
    </row>
    <row r="109" spans="1:18">
      <c r="A109">
        <v>2693</v>
      </c>
      <c r="B109" t="s">
        <v>699</v>
      </c>
      <c r="C109">
        <v>940</v>
      </c>
      <c r="D109" t="s">
        <v>5967</v>
      </c>
      <c r="E109" t="s">
        <v>704</v>
      </c>
      <c r="F109">
        <v>3</v>
      </c>
      <c r="G109">
        <v>1</v>
      </c>
      <c r="H109" t="s">
        <v>419</v>
      </c>
      <c r="I109" t="s">
        <v>101</v>
      </c>
      <c r="J109" t="s">
        <v>103</v>
      </c>
      <c r="K109" t="s">
        <v>107</v>
      </c>
      <c r="L109" t="s">
        <v>106</v>
      </c>
      <c r="M109" t="s">
        <v>200</v>
      </c>
      <c r="N109" t="s">
        <v>199</v>
      </c>
      <c r="O109" t="s">
        <v>429</v>
      </c>
      <c r="P109" t="s">
        <v>428</v>
      </c>
      <c r="Q109" t="s">
        <v>5967</v>
      </c>
      <c r="R109" t="s">
        <v>5968</v>
      </c>
    </row>
    <row r="110" spans="1:18">
      <c r="A110">
        <v>2697</v>
      </c>
      <c r="B110" t="s">
        <v>699</v>
      </c>
      <c r="C110">
        <v>933</v>
      </c>
      <c r="D110" t="s">
        <v>5975</v>
      </c>
      <c r="E110" t="s">
        <v>704</v>
      </c>
      <c r="F110">
        <v>3</v>
      </c>
      <c r="G110">
        <v>1</v>
      </c>
      <c r="H110" t="s">
        <v>419</v>
      </c>
      <c r="I110" t="s">
        <v>101</v>
      </c>
      <c r="J110" t="s">
        <v>103</v>
      </c>
      <c r="K110" t="s">
        <v>107</v>
      </c>
      <c r="L110" t="s">
        <v>106</v>
      </c>
      <c r="M110" t="s">
        <v>200</v>
      </c>
      <c r="N110" t="s">
        <v>199</v>
      </c>
      <c r="O110" t="s">
        <v>429</v>
      </c>
      <c r="P110" t="s">
        <v>428</v>
      </c>
      <c r="Q110" t="s">
        <v>5975</v>
      </c>
      <c r="R110" t="s">
        <v>5976</v>
      </c>
    </row>
    <row r="111" spans="1:18">
      <c r="A111">
        <v>2699</v>
      </c>
      <c r="B111" t="s">
        <v>699</v>
      </c>
      <c r="C111">
        <v>939</v>
      </c>
      <c r="D111" t="s">
        <v>5978</v>
      </c>
      <c r="E111" t="s">
        <v>704</v>
      </c>
      <c r="F111">
        <v>4</v>
      </c>
      <c r="G111">
        <v>1</v>
      </c>
      <c r="H111" t="s">
        <v>419</v>
      </c>
      <c r="I111" t="s">
        <v>101</v>
      </c>
      <c r="J111" t="s">
        <v>103</v>
      </c>
      <c r="K111" t="s">
        <v>107</v>
      </c>
      <c r="L111" t="s">
        <v>106</v>
      </c>
      <c r="M111" t="s">
        <v>200</v>
      </c>
      <c r="N111" t="s">
        <v>199</v>
      </c>
      <c r="O111" t="s">
        <v>429</v>
      </c>
      <c r="P111" t="s">
        <v>428</v>
      </c>
      <c r="Q111" t="s">
        <v>5978</v>
      </c>
      <c r="R111" t="s">
        <v>5979</v>
      </c>
    </row>
    <row r="112" spans="1:18">
      <c r="A112">
        <v>2704</v>
      </c>
      <c r="B112" t="s">
        <v>699</v>
      </c>
      <c r="C112">
        <v>938</v>
      </c>
      <c r="D112" t="s">
        <v>5988</v>
      </c>
      <c r="E112" t="s">
        <v>704</v>
      </c>
      <c r="F112">
        <v>3</v>
      </c>
      <c r="G112">
        <v>1</v>
      </c>
      <c r="H112" t="s">
        <v>419</v>
      </c>
      <c r="I112" t="s">
        <v>101</v>
      </c>
      <c r="J112" t="s">
        <v>103</v>
      </c>
      <c r="K112" t="s">
        <v>107</v>
      </c>
      <c r="L112" t="s">
        <v>106</v>
      </c>
      <c r="M112" t="s">
        <v>200</v>
      </c>
      <c r="N112" t="s">
        <v>199</v>
      </c>
      <c r="O112" t="s">
        <v>429</v>
      </c>
      <c r="P112" t="s">
        <v>428</v>
      </c>
      <c r="Q112" t="s">
        <v>5988</v>
      </c>
      <c r="R112" t="s">
        <v>5989</v>
      </c>
    </row>
    <row r="113" spans="1:18">
      <c r="A113">
        <v>2707</v>
      </c>
      <c r="B113" t="s">
        <v>699</v>
      </c>
      <c r="C113">
        <v>937</v>
      </c>
      <c r="D113" t="s">
        <v>5994</v>
      </c>
      <c r="E113" t="s">
        <v>704</v>
      </c>
      <c r="F113">
        <v>3</v>
      </c>
      <c r="G113">
        <v>1</v>
      </c>
      <c r="H113" t="s">
        <v>419</v>
      </c>
      <c r="I113" t="s">
        <v>101</v>
      </c>
      <c r="J113" t="s">
        <v>103</v>
      </c>
      <c r="K113" t="s">
        <v>107</v>
      </c>
      <c r="L113" t="s">
        <v>106</v>
      </c>
      <c r="M113" t="s">
        <v>200</v>
      </c>
      <c r="N113" t="s">
        <v>199</v>
      </c>
      <c r="O113" t="s">
        <v>429</v>
      </c>
      <c r="P113" t="s">
        <v>428</v>
      </c>
      <c r="Q113" t="s">
        <v>5994</v>
      </c>
      <c r="R113" t="s">
        <v>5995</v>
      </c>
    </row>
    <row r="114" spans="1:18">
      <c r="A114">
        <v>2713</v>
      </c>
      <c r="B114" t="s">
        <v>699</v>
      </c>
      <c r="C114">
        <v>2255</v>
      </c>
      <c r="D114" t="s">
        <v>6006</v>
      </c>
      <c r="E114" t="s">
        <v>704</v>
      </c>
      <c r="F114">
        <v>3</v>
      </c>
      <c r="G114">
        <v>1</v>
      </c>
      <c r="H114" t="s">
        <v>419</v>
      </c>
      <c r="I114" t="s">
        <v>101</v>
      </c>
      <c r="J114" t="s">
        <v>103</v>
      </c>
      <c r="K114" t="s">
        <v>107</v>
      </c>
      <c r="L114" t="s">
        <v>106</v>
      </c>
      <c r="M114" t="s">
        <v>200</v>
      </c>
      <c r="N114" t="s">
        <v>199</v>
      </c>
      <c r="O114" t="s">
        <v>429</v>
      </c>
      <c r="P114" t="s">
        <v>428</v>
      </c>
      <c r="Q114" t="s">
        <v>6006</v>
      </c>
      <c r="R114" t="s">
        <v>6007</v>
      </c>
    </row>
    <row r="115" spans="1:18">
      <c r="A115">
        <v>2715</v>
      </c>
      <c r="B115" t="s">
        <v>699</v>
      </c>
      <c r="C115">
        <v>2254</v>
      </c>
      <c r="D115" t="s">
        <v>6010</v>
      </c>
      <c r="E115" t="s">
        <v>704</v>
      </c>
      <c r="F115">
        <v>3</v>
      </c>
      <c r="G115">
        <v>1</v>
      </c>
      <c r="H115" t="s">
        <v>419</v>
      </c>
      <c r="I115" t="s">
        <v>101</v>
      </c>
      <c r="J115" t="s">
        <v>103</v>
      </c>
      <c r="K115" t="s">
        <v>107</v>
      </c>
      <c r="L115" t="s">
        <v>106</v>
      </c>
      <c r="M115" t="s">
        <v>200</v>
      </c>
      <c r="N115" t="s">
        <v>199</v>
      </c>
      <c r="O115" t="s">
        <v>429</v>
      </c>
      <c r="P115" t="s">
        <v>428</v>
      </c>
      <c r="Q115" t="s">
        <v>6010</v>
      </c>
      <c r="R115" t="s">
        <v>6011</v>
      </c>
    </row>
    <row r="116" spans="1:18">
      <c r="A116">
        <v>2721</v>
      </c>
      <c r="B116" t="s">
        <v>699</v>
      </c>
      <c r="C116">
        <v>2304</v>
      </c>
      <c r="D116" t="s">
        <v>5994</v>
      </c>
      <c r="E116" t="s">
        <v>704</v>
      </c>
      <c r="F116">
        <v>3</v>
      </c>
      <c r="G116">
        <v>1</v>
      </c>
      <c r="H116" t="s">
        <v>419</v>
      </c>
      <c r="I116" t="s">
        <v>101</v>
      </c>
      <c r="J116" t="s">
        <v>103</v>
      </c>
      <c r="K116" t="s">
        <v>107</v>
      </c>
      <c r="L116" t="s">
        <v>106</v>
      </c>
      <c r="M116" t="s">
        <v>200</v>
      </c>
      <c r="N116" t="s">
        <v>199</v>
      </c>
      <c r="O116" t="s">
        <v>429</v>
      </c>
      <c r="P116" t="s">
        <v>428</v>
      </c>
      <c r="Q116" t="s">
        <v>5994</v>
      </c>
      <c r="R116" t="s">
        <v>6022</v>
      </c>
    </row>
    <row r="117" spans="1:18">
      <c r="A117">
        <v>2733</v>
      </c>
      <c r="B117" t="s">
        <v>699</v>
      </c>
      <c r="C117">
        <v>2253</v>
      </c>
      <c r="D117" t="s">
        <v>6045</v>
      </c>
      <c r="E117" t="s">
        <v>704</v>
      </c>
      <c r="F117">
        <v>2</v>
      </c>
      <c r="G117">
        <v>1</v>
      </c>
      <c r="H117" t="s">
        <v>419</v>
      </c>
      <c r="I117" t="s">
        <v>101</v>
      </c>
      <c r="J117" t="s">
        <v>103</v>
      </c>
      <c r="K117" t="s">
        <v>107</v>
      </c>
      <c r="L117" t="s">
        <v>106</v>
      </c>
      <c r="M117" t="s">
        <v>200</v>
      </c>
      <c r="N117" t="s">
        <v>199</v>
      </c>
      <c r="O117" t="s">
        <v>429</v>
      </c>
      <c r="P117" t="s">
        <v>428</v>
      </c>
      <c r="Q117" t="s">
        <v>6045</v>
      </c>
      <c r="R117" t="s">
        <v>6046</v>
      </c>
    </row>
    <row r="118" spans="1:18">
      <c r="A118">
        <v>3948</v>
      </c>
      <c r="B118" t="s">
        <v>699</v>
      </c>
      <c r="C118">
        <v>1510</v>
      </c>
      <c r="D118" t="s">
        <v>134</v>
      </c>
      <c r="E118" t="s">
        <v>704</v>
      </c>
      <c r="F118">
        <v>3</v>
      </c>
      <c r="G118">
        <v>1</v>
      </c>
      <c r="H118" t="s">
        <v>419</v>
      </c>
      <c r="I118" t="s">
        <v>101</v>
      </c>
      <c r="J118" t="s">
        <v>103</v>
      </c>
      <c r="K118" t="s">
        <v>102</v>
      </c>
      <c r="L118" t="s">
        <v>100</v>
      </c>
      <c r="M118" t="s">
        <v>135</v>
      </c>
      <c r="N118" t="s">
        <v>134</v>
      </c>
      <c r="O118" t="s">
        <v>444</v>
      </c>
      <c r="P118" t="s">
        <v>443</v>
      </c>
      <c r="Q118" t="s">
        <v>134</v>
      </c>
      <c r="R118" t="s">
        <v>8429</v>
      </c>
    </row>
    <row r="119" spans="1:18">
      <c r="A119">
        <v>4011</v>
      </c>
      <c r="B119" t="s">
        <v>699</v>
      </c>
      <c r="C119">
        <v>1553</v>
      </c>
      <c r="D119" t="s">
        <v>8553</v>
      </c>
      <c r="E119" t="s">
        <v>8554</v>
      </c>
      <c r="F119">
        <v>0</v>
      </c>
      <c r="G119">
        <v>1</v>
      </c>
      <c r="H119" t="s">
        <v>419</v>
      </c>
      <c r="I119" t="s">
        <v>101</v>
      </c>
      <c r="J119" t="s">
        <v>103</v>
      </c>
      <c r="K119" t="s">
        <v>102</v>
      </c>
      <c r="L119" t="s">
        <v>100</v>
      </c>
      <c r="M119" t="s">
        <v>125</v>
      </c>
      <c r="N119" t="s">
        <v>124</v>
      </c>
      <c r="O119" t="s">
        <v>440</v>
      </c>
      <c r="P119" t="s">
        <v>439</v>
      </c>
      <c r="Q119" t="s">
        <v>8553</v>
      </c>
      <c r="R119" t="s">
        <v>8555</v>
      </c>
    </row>
    <row r="120" spans="1:18">
      <c r="A120">
        <v>4012</v>
      </c>
      <c r="B120" t="s">
        <v>699</v>
      </c>
      <c r="C120">
        <v>1550</v>
      </c>
      <c r="D120" t="s">
        <v>8556</v>
      </c>
      <c r="E120" t="s">
        <v>704</v>
      </c>
      <c r="F120">
        <v>4</v>
      </c>
      <c r="G120">
        <v>1</v>
      </c>
      <c r="H120" t="s">
        <v>419</v>
      </c>
      <c r="I120" t="s">
        <v>101</v>
      </c>
      <c r="J120" t="s">
        <v>103</v>
      </c>
      <c r="K120" t="s">
        <v>102</v>
      </c>
      <c r="L120" t="s">
        <v>100</v>
      </c>
      <c r="M120" t="s">
        <v>125</v>
      </c>
      <c r="N120" t="s">
        <v>124</v>
      </c>
      <c r="O120" t="s">
        <v>440</v>
      </c>
      <c r="P120" t="s">
        <v>439</v>
      </c>
      <c r="Q120" t="s">
        <v>8556</v>
      </c>
      <c r="R120" t="s">
        <v>8557</v>
      </c>
    </row>
    <row r="121" spans="1:18">
      <c r="A121">
        <v>4013</v>
      </c>
      <c r="B121" t="s">
        <v>699</v>
      </c>
      <c r="C121">
        <v>1546</v>
      </c>
      <c r="D121" t="s">
        <v>8558</v>
      </c>
      <c r="E121" t="s">
        <v>982</v>
      </c>
      <c r="F121">
        <v>0</v>
      </c>
      <c r="G121">
        <v>1</v>
      </c>
      <c r="H121" t="s">
        <v>419</v>
      </c>
      <c r="I121" t="s">
        <v>101</v>
      </c>
      <c r="J121" t="s">
        <v>103</v>
      </c>
      <c r="K121" t="s">
        <v>102</v>
      </c>
      <c r="L121" t="s">
        <v>100</v>
      </c>
      <c r="M121" t="s">
        <v>125</v>
      </c>
      <c r="N121" t="s">
        <v>124</v>
      </c>
      <c r="O121" t="s">
        <v>440</v>
      </c>
      <c r="P121" t="s">
        <v>439</v>
      </c>
      <c r="Q121" t="s">
        <v>8558</v>
      </c>
      <c r="R121" t="s">
        <v>8559</v>
      </c>
    </row>
    <row r="122" spans="1:18">
      <c r="A122">
        <v>4014</v>
      </c>
      <c r="B122" t="s">
        <v>699</v>
      </c>
      <c r="C122">
        <v>1545</v>
      </c>
      <c r="D122" t="s">
        <v>8560</v>
      </c>
      <c r="E122" t="s">
        <v>701</v>
      </c>
      <c r="F122">
        <v>0</v>
      </c>
      <c r="G122">
        <v>1</v>
      </c>
      <c r="H122" t="s">
        <v>419</v>
      </c>
      <c r="I122" t="s">
        <v>101</v>
      </c>
      <c r="J122" t="s">
        <v>103</v>
      </c>
      <c r="K122" t="s">
        <v>102</v>
      </c>
      <c r="L122" t="s">
        <v>100</v>
      </c>
      <c r="M122" t="s">
        <v>125</v>
      </c>
      <c r="N122" t="s">
        <v>124</v>
      </c>
      <c r="O122" t="s">
        <v>440</v>
      </c>
      <c r="P122" t="s">
        <v>439</v>
      </c>
      <c r="Q122" t="s">
        <v>8560</v>
      </c>
      <c r="R122" t="s">
        <v>8561</v>
      </c>
    </row>
    <row r="123" spans="1:18">
      <c r="A123">
        <v>4015</v>
      </c>
      <c r="B123" t="s">
        <v>699</v>
      </c>
      <c r="C123">
        <v>1571</v>
      </c>
      <c r="D123" t="s">
        <v>8562</v>
      </c>
      <c r="E123" t="s">
        <v>704</v>
      </c>
      <c r="F123">
        <v>4</v>
      </c>
      <c r="G123">
        <v>1</v>
      </c>
      <c r="H123" t="s">
        <v>419</v>
      </c>
      <c r="I123" t="s">
        <v>101</v>
      </c>
      <c r="J123" t="s">
        <v>103</v>
      </c>
      <c r="K123" t="s">
        <v>102</v>
      </c>
      <c r="L123" t="s">
        <v>100</v>
      </c>
      <c r="M123" t="s">
        <v>125</v>
      </c>
      <c r="N123" t="s">
        <v>124</v>
      </c>
      <c r="O123" t="s">
        <v>440</v>
      </c>
      <c r="P123" t="s">
        <v>439</v>
      </c>
      <c r="Q123" t="s">
        <v>8562</v>
      </c>
      <c r="R123" t="s">
        <v>8563</v>
      </c>
    </row>
    <row r="124" spans="1:18">
      <c r="A124">
        <v>4016</v>
      </c>
      <c r="B124" t="s">
        <v>699</v>
      </c>
      <c r="C124">
        <v>1572</v>
      </c>
      <c r="D124" t="s">
        <v>8564</v>
      </c>
      <c r="E124" t="s">
        <v>8504</v>
      </c>
      <c r="F124">
        <v>3</v>
      </c>
      <c r="G124">
        <v>1</v>
      </c>
      <c r="H124" t="s">
        <v>419</v>
      </c>
      <c r="I124" t="s">
        <v>101</v>
      </c>
      <c r="J124" t="s">
        <v>103</v>
      </c>
      <c r="K124" t="s">
        <v>102</v>
      </c>
      <c r="L124" t="s">
        <v>100</v>
      </c>
      <c r="M124" t="s">
        <v>125</v>
      </c>
      <c r="N124" t="s">
        <v>124</v>
      </c>
      <c r="O124" t="s">
        <v>440</v>
      </c>
      <c r="P124" t="s">
        <v>439</v>
      </c>
      <c r="Q124" t="s">
        <v>8564</v>
      </c>
      <c r="R124" t="s">
        <v>8565</v>
      </c>
    </row>
    <row r="125" spans="1:18">
      <c r="A125">
        <v>4017</v>
      </c>
      <c r="B125" t="s">
        <v>699</v>
      </c>
      <c r="C125">
        <v>1548</v>
      </c>
      <c r="D125" t="s">
        <v>8566</v>
      </c>
      <c r="E125" t="s">
        <v>704</v>
      </c>
      <c r="F125">
        <v>3</v>
      </c>
      <c r="G125">
        <v>1</v>
      </c>
      <c r="H125" t="s">
        <v>419</v>
      </c>
      <c r="I125" t="s">
        <v>101</v>
      </c>
      <c r="J125" t="s">
        <v>103</v>
      </c>
      <c r="K125" t="s">
        <v>102</v>
      </c>
      <c r="L125" t="s">
        <v>100</v>
      </c>
      <c r="M125" t="s">
        <v>125</v>
      </c>
      <c r="N125" t="s">
        <v>124</v>
      </c>
      <c r="O125" t="s">
        <v>440</v>
      </c>
      <c r="P125" t="s">
        <v>439</v>
      </c>
      <c r="Q125" t="s">
        <v>8566</v>
      </c>
      <c r="R125" t="s">
        <v>8567</v>
      </c>
    </row>
    <row r="126" spans="1:18">
      <c r="A126">
        <v>4018</v>
      </c>
      <c r="B126" t="s">
        <v>699</v>
      </c>
      <c r="C126">
        <v>1552</v>
      </c>
      <c r="D126" t="s">
        <v>8568</v>
      </c>
      <c r="E126" t="s">
        <v>704</v>
      </c>
      <c r="F126">
        <v>3</v>
      </c>
      <c r="G126">
        <v>1</v>
      </c>
      <c r="H126" t="s">
        <v>419</v>
      </c>
      <c r="I126" t="s">
        <v>101</v>
      </c>
      <c r="J126" t="s">
        <v>103</v>
      </c>
      <c r="K126" t="s">
        <v>102</v>
      </c>
      <c r="L126" t="s">
        <v>100</v>
      </c>
      <c r="M126" t="s">
        <v>125</v>
      </c>
      <c r="N126" t="s">
        <v>124</v>
      </c>
      <c r="O126" t="s">
        <v>440</v>
      </c>
      <c r="P126" t="s">
        <v>439</v>
      </c>
      <c r="Q126" t="s">
        <v>8568</v>
      </c>
      <c r="R126" t="s">
        <v>8569</v>
      </c>
    </row>
    <row r="127" spans="1:18">
      <c r="A127">
        <v>4019</v>
      </c>
      <c r="B127" t="s">
        <v>699</v>
      </c>
      <c r="C127">
        <v>1549</v>
      </c>
      <c r="D127" t="s">
        <v>8570</v>
      </c>
      <c r="E127" t="s">
        <v>704</v>
      </c>
      <c r="F127">
        <v>3</v>
      </c>
      <c r="G127">
        <v>0</v>
      </c>
      <c r="H127" t="s">
        <v>419</v>
      </c>
      <c r="I127" t="s">
        <v>101</v>
      </c>
      <c r="J127" t="s">
        <v>103</v>
      </c>
      <c r="K127" t="s">
        <v>102</v>
      </c>
      <c r="L127" t="s">
        <v>100</v>
      </c>
      <c r="M127" t="s">
        <v>125</v>
      </c>
      <c r="N127" t="s">
        <v>124</v>
      </c>
      <c r="O127" t="s">
        <v>440</v>
      </c>
      <c r="P127" t="s">
        <v>439</v>
      </c>
      <c r="Q127" t="s">
        <v>8570</v>
      </c>
      <c r="R127" t="s">
        <v>8571</v>
      </c>
    </row>
    <row r="128" spans="1:18">
      <c r="A128">
        <v>4020</v>
      </c>
      <c r="B128" t="s">
        <v>699</v>
      </c>
      <c r="C128">
        <v>1551</v>
      </c>
      <c r="D128" t="s">
        <v>8572</v>
      </c>
      <c r="E128" t="s">
        <v>704</v>
      </c>
      <c r="F128">
        <v>3</v>
      </c>
      <c r="G128">
        <v>1</v>
      </c>
      <c r="H128" t="s">
        <v>419</v>
      </c>
      <c r="I128" t="s">
        <v>101</v>
      </c>
      <c r="J128" t="s">
        <v>103</v>
      </c>
      <c r="K128" t="s">
        <v>102</v>
      </c>
      <c r="L128" t="s">
        <v>100</v>
      </c>
      <c r="M128" t="s">
        <v>125</v>
      </c>
      <c r="N128" t="s">
        <v>124</v>
      </c>
      <c r="O128" t="s">
        <v>440</v>
      </c>
      <c r="P128" t="s">
        <v>439</v>
      </c>
      <c r="Q128" t="s">
        <v>8572</v>
      </c>
      <c r="R128" t="s">
        <v>8573</v>
      </c>
    </row>
    <row r="129" spans="1:18">
      <c r="A129">
        <v>4021</v>
      </c>
      <c r="B129" t="s">
        <v>699</v>
      </c>
      <c r="C129">
        <v>1569</v>
      </c>
      <c r="D129" t="s">
        <v>8574</v>
      </c>
      <c r="E129" t="s">
        <v>704</v>
      </c>
      <c r="F129">
        <v>4</v>
      </c>
      <c r="G129">
        <v>1</v>
      </c>
      <c r="H129" t="s">
        <v>419</v>
      </c>
      <c r="I129" t="s">
        <v>101</v>
      </c>
      <c r="J129" t="s">
        <v>103</v>
      </c>
      <c r="K129" t="s">
        <v>102</v>
      </c>
      <c r="L129" t="s">
        <v>100</v>
      </c>
      <c r="M129" t="s">
        <v>125</v>
      </c>
      <c r="N129" t="s">
        <v>124</v>
      </c>
      <c r="O129" t="s">
        <v>440</v>
      </c>
      <c r="P129" t="s">
        <v>439</v>
      </c>
      <c r="Q129" t="s">
        <v>8574</v>
      </c>
      <c r="R129" t="s">
        <v>8575</v>
      </c>
    </row>
    <row r="130" spans="1:18">
      <c r="A130">
        <v>4022</v>
      </c>
      <c r="B130" t="s">
        <v>699</v>
      </c>
      <c r="C130">
        <v>1570</v>
      </c>
      <c r="D130" t="s">
        <v>8576</v>
      </c>
      <c r="E130" t="s">
        <v>704</v>
      </c>
      <c r="F130">
        <v>4</v>
      </c>
      <c r="G130">
        <v>1</v>
      </c>
      <c r="H130" t="s">
        <v>419</v>
      </c>
      <c r="I130" t="s">
        <v>101</v>
      </c>
      <c r="J130" t="s">
        <v>103</v>
      </c>
      <c r="K130" t="s">
        <v>102</v>
      </c>
      <c r="L130" t="s">
        <v>100</v>
      </c>
      <c r="M130" t="s">
        <v>125</v>
      </c>
      <c r="N130" t="s">
        <v>124</v>
      </c>
      <c r="O130" t="s">
        <v>440</v>
      </c>
      <c r="P130" t="s">
        <v>439</v>
      </c>
      <c r="Q130" t="s">
        <v>8576</v>
      </c>
      <c r="R130" t="s">
        <v>8577</v>
      </c>
    </row>
    <row r="131" spans="1:18">
      <c r="A131">
        <v>4023</v>
      </c>
      <c r="B131" t="s">
        <v>699</v>
      </c>
      <c r="C131">
        <v>1568</v>
      </c>
      <c r="D131" t="s">
        <v>8578</v>
      </c>
      <c r="E131" t="s">
        <v>704</v>
      </c>
      <c r="F131">
        <v>4</v>
      </c>
      <c r="G131">
        <v>1</v>
      </c>
      <c r="H131" t="s">
        <v>419</v>
      </c>
      <c r="I131" t="s">
        <v>101</v>
      </c>
      <c r="J131" t="s">
        <v>103</v>
      </c>
      <c r="K131" t="s">
        <v>102</v>
      </c>
      <c r="L131" t="s">
        <v>100</v>
      </c>
      <c r="M131" t="s">
        <v>125</v>
      </c>
      <c r="N131" t="s">
        <v>124</v>
      </c>
      <c r="O131" t="s">
        <v>440</v>
      </c>
      <c r="P131" t="s">
        <v>439</v>
      </c>
      <c r="Q131" t="s">
        <v>8578</v>
      </c>
      <c r="R131" t="s">
        <v>8579</v>
      </c>
    </row>
    <row r="132" spans="1:18">
      <c r="A132">
        <v>4024</v>
      </c>
      <c r="B132" t="s">
        <v>699</v>
      </c>
      <c r="C132">
        <v>1567</v>
      </c>
      <c r="D132" t="s">
        <v>8580</v>
      </c>
      <c r="E132" t="s">
        <v>704</v>
      </c>
      <c r="F132">
        <v>4</v>
      </c>
      <c r="G132">
        <v>1</v>
      </c>
      <c r="H132" t="s">
        <v>419</v>
      </c>
      <c r="I132" t="s">
        <v>101</v>
      </c>
      <c r="J132" t="s">
        <v>103</v>
      </c>
      <c r="K132" t="s">
        <v>102</v>
      </c>
      <c r="L132" t="s">
        <v>100</v>
      </c>
      <c r="M132" t="s">
        <v>125</v>
      </c>
      <c r="N132" t="s">
        <v>124</v>
      </c>
      <c r="O132" t="s">
        <v>440</v>
      </c>
      <c r="P132" t="s">
        <v>439</v>
      </c>
      <c r="Q132" t="s">
        <v>8580</v>
      </c>
      <c r="R132" t="s">
        <v>8581</v>
      </c>
    </row>
    <row r="133" spans="1:18">
      <c r="A133">
        <v>4025</v>
      </c>
      <c r="B133" t="s">
        <v>699</v>
      </c>
      <c r="C133">
        <v>1566</v>
      </c>
      <c r="D133" t="s">
        <v>8582</v>
      </c>
      <c r="E133" t="s">
        <v>704</v>
      </c>
      <c r="F133">
        <v>4</v>
      </c>
      <c r="G133">
        <v>1</v>
      </c>
      <c r="H133" t="s">
        <v>419</v>
      </c>
      <c r="I133" t="s">
        <v>101</v>
      </c>
      <c r="J133" t="s">
        <v>103</v>
      </c>
      <c r="K133" t="s">
        <v>102</v>
      </c>
      <c r="L133" t="s">
        <v>100</v>
      </c>
      <c r="M133" t="s">
        <v>125</v>
      </c>
      <c r="N133" t="s">
        <v>124</v>
      </c>
      <c r="O133" t="s">
        <v>440</v>
      </c>
      <c r="P133" t="s">
        <v>439</v>
      </c>
      <c r="Q133" t="s">
        <v>8582</v>
      </c>
      <c r="R133" t="s">
        <v>8583</v>
      </c>
    </row>
    <row r="134" spans="1:18">
      <c r="A134">
        <v>4026</v>
      </c>
      <c r="B134" t="s">
        <v>699</v>
      </c>
      <c r="C134">
        <v>1563</v>
      </c>
      <c r="D134" t="s">
        <v>8584</v>
      </c>
      <c r="E134" t="s">
        <v>704</v>
      </c>
      <c r="F134">
        <v>4</v>
      </c>
      <c r="G134">
        <v>1</v>
      </c>
      <c r="H134" t="s">
        <v>419</v>
      </c>
      <c r="I134" t="s">
        <v>101</v>
      </c>
      <c r="J134" t="s">
        <v>103</v>
      </c>
      <c r="K134" t="s">
        <v>102</v>
      </c>
      <c r="L134" t="s">
        <v>100</v>
      </c>
      <c r="M134" t="s">
        <v>125</v>
      </c>
      <c r="N134" t="s">
        <v>124</v>
      </c>
      <c r="O134" t="s">
        <v>440</v>
      </c>
      <c r="P134" t="s">
        <v>439</v>
      </c>
      <c r="Q134" t="s">
        <v>8584</v>
      </c>
      <c r="R134" t="s">
        <v>8585</v>
      </c>
    </row>
    <row r="135" spans="1:18">
      <c r="A135">
        <v>4027</v>
      </c>
      <c r="B135" t="s">
        <v>699</v>
      </c>
      <c r="C135">
        <v>1564</v>
      </c>
      <c r="D135" t="s">
        <v>8586</v>
      </c>
      <c r="E135" t="s">
        <v>701</v>
      </c>
      <c r="F135">
        <v>0</v>
      </c>
      <c r="G135">
        <v>1</v>
      </c>
      <c r="H135" t="s">
        <v>419</v>
      </c>
      <c r="I135" t="s">
        <v>101</v>
      </c>
      <c r="J135" t="s">
        <v>103</v>
      </c>
      <c r="K135" t="s">
        <v>102</v>
      </c>
      <c r="L135" t="s">
        <v>100</v>
      </c>
      <c r="M135" t="s">
        <v>125</v>
      </c>
      <c r="N135" t="s">
        <v>124</v>
      </c>
      <c r="O135" t="s">
        <v>440</v>
      </c>
      <c r="P135" t="s">
        <v>439</v>
      </c>
      <c r="Q135" t="s">
        <v>8586</v>
      </c>
      <c r="R135" t="s">
        <v>8587</v>
      </c>
    </row>
    <row r="136" spans="1:18">
      <c r="A136">
        <v>4028</v>
      </c>
      <c r="B136" t="s">
        <v>699</v>
      </c>
      <c r="C136">
        <v>1562</v>
      </c>
      <c r="D136" t="s">
        <v>8588</v>
      </c>
      <c r="E136" t="s">
        <v>704</v>
      </c>
      <c r="F136">
        <v>4</v>
      </c>
      <c r="G136">
        <v>1</v>
      </c>
      <c r="H136" t="s">
        <v>419</v>
      </c>
      <c r="I136" t="s">
        <v>101</v>
      </c>
      <c r="J136" t="s">
        <v>103</v>
      </c>
      <c r="K136" t="s">
        <v>102</v>
      </c>
      <c r="L136" t="s">
        <v>100</v>
      </c>
      <c r="M136" t="s">
        <v>125</v>
      </c>
      <c r="N136" t="s">
        <v>124</v>
      </c>
      <c r="O136" t="s">
        <v>440</v>
      </c>
      <c r="P136" t="s">
        <v>439</v>
      </c>
      <c r="Q136" t="s">
        <v>8588</v>
      </c>
      <c r="R136" t="s">
        <v>8589</v>
      </c>
    </row>
    <row r="137" spans="1:18">
      <c r="A137">
        <v>4029</v>
      </c>
      <c r="B137" t="s">
        <v>699</v>
      </c>
      <c r="C137">
        <v>1557</v>
      </c>
      <c r="D137" t="s">
        <v>8590</v>
      </c>
      <c r="E137" t="s">
        <v>704</v>
      </c>
      <c r="F137">
        <v>2</v>
      </c>
      <c r="G137">
        <v>1</v>
      </c>
      <c r="H137" t="s">
        <v>419</v>
      </c>
      <c r="I137" t="s">
        <v>101</v>
      </c>
      <c r="J137" t="s">
        <v>103</v>
      </c>
      <c r="K137" t="s">
        <v>102</v>
      </c>
      <c r="L137" t="s">
        <v>100</v>
      </c>
      <c r="M137" t="s">
        <v>125</v>
      </c>
      <c r="N137" t="s">
        <v>124</v>
      </c>
      <c r="O137" t="s">
        <v>440</v>
      </c>
      <c r="P137" t="s">
        <v>439</v>
      </c>
      <c r="Q137" t="s">
        <v>8590</v>
      </c>
      <c r="R137" t="s">
        <v>8591</v>
      </c>
    </row>
    <row r="138" spans="1:18">
      <c r="A138">
        <v>4030</v>
      </c>
      <c r="B138" t="s">
        <v>699</v>
      </c>
      <c r="C138">
        <v>1561</v>
      </c>
      <c r="D138" t="s">
        <v>8592</v>
      </c>
      <c r="E138" t="s">
        <v>704</v>
      </c>
      <c r="F138">
        <v>4</v>
      </c>
      <c r="G138">
        <v>1</v>
      </c>
      <c r="H138" t="s">
        <v>419</v>
      </c>
      <c r="I138" t="s">
        <v>101</v>
      </c>
      <c r="J138" t="s">
        <v>103</v>
      </c>
      <c r="K138" t="s">
        <v>102</v>
      </c>
      <c r="L138" t="s">
        <v>100</v>
      </c>
      <c r="M138" t="s">
        <v>125</v>
      </c>
      <c r="N138" t="s">
        <v>124</v>
      </c>
      <c r="O138" t="s">
        <v>440</v>
      </c>
      <c r="P138" t="s">
        <v>439</v>
      </c>
      <c r="Q138" t="s">
        <v>8592</v>
      </c>
      <c r="R138" t="s">
        <v>8593</v>
      </c>
    </row>
    <row r="139" spans="1:18">
      <c r="A139">
        <v>4031</v>
      </c>
      <c r="B139" t="s">
        <v>699</v>
      </c>
      <c r="C139">
        <v>1558</v>
      </c>
      <c r="D139" t="s">
        <v>8594</v>
      </c>
      <c r="E139" t="s">
        <v>704</v>
      </c>
      <c r="F139">
        <v>3</v>
      </c>
      <c r="G139">
        <v>1</v>
      </c>
      <c r="H139" t="s">
        <v>419</v>
      </c>
      <c r="I139" t="s">
        <v>101</v>
      </c>
      <c r="J139" t="s">
        <v>103</v>
      </c>
      <c r="K139" t="s">
        <v>102</v>
      </c>
      <c r="L139" t="s">
        <v>100</v>
      </c>
      <c r="M139" t="s">
        <v>125</v>
      </c>
      <c r="N139" t="s">
        <v>124</v>
      </c>
      <c r="O139" t="s">
        <v>440</v>
      </c>
      <c r="P139" t="s">
        <v>439</v>
      </c>
      <c r="Q139" t="s">
        <v>8594</v>
      </c>
      <c r="R139" t="s">
        <v>8595</v>
      </c>
    </row>
    <row r="140" spans="1:18">
      <c r="A140">
        <v>4032</v>
      </c>
      <c r="B140" t="s">
        <v>699</v>
      </c>
      <c r="C140">
        <v>1560</v>
      </c>
      <c r="D140" t="s">
        <v>8596</v>
      </c>
      <c r="E140" t="s">
        <v>704</v>
      </c>
      <c r="F140">
        <v>4</v>
      </c>
      <c r="G140">
        <v>1</v>
      </c>
      <c r="H140" t="s">
        <v>419</v>
      </c>
      <c r="I140" t="s">
        <v>101</v>
      </c>
      <c r="J140" t="s">
        <v>103</v>
      </c>
      <c r="K140" t="s">
        <v>102</v>
      </c>
      <c r="L140" t="s">
        <v>100</v>
      </c>
      <c r="M140" t="s">
        <v>125</v>
      </c>
      <c r="N140" t="s">
        <v>124</v>
      </c>
      <c r="O140" t="s">
        <v>440</v>
      </c>
      <c r="P140" t="s">
        <v>439</v>
      </c>
      <c r="Q140" t="s">
        <v>8596</v>
      </c>
      <c r="R140" t="s">
        <v>8597</v>
      </c>
    </row>
    <row r="141" spans="1:18">
      <c r="A141">
        <v>4033</v>
      </c>
      <c r="B141" t="s">
        <v>699</v>
      </c>
      <c r="C141">
        <v>1555</v>
      </c>
      <c r="D141" t="s">
        <v>8598</v>
      </c>
      <c r="E141" t="s">
        <v>704</v>
      </c>
      <c r="F141">
        <v>2</v>
      </c>
      <c r="G141">
        <v>1</v>
      </c>
      <c r="H141" t="s">
        <v>419</v>
      </c>
      <c r="I141" t="s">
        <v>101</v>
      </c>
      <c r="J141" t="s">
        <v>103</v>
      </c>
      <c r="K141" t="s">
        <v>102</v>
      </c>
      <c r="L141" t="s">
        <v>100</v>
      </c>
      <c r="M141" t="s">
        <v>125</v>
      </c>
      <c r="N141" t="s">
        <v>124</v>
      </c>
      <c r="O141" t="s">
        <v>440</v>
      </c>
      <c r="P141" t="s">
        <v>439</v>
      </c>
      <c r="Q141" t="s">
        <v>8598</v>
      </c>
      <c r="R141" t="s">
        <v>8599</v>
      </c>
    </row>
    <row r="142" spans="1:18">
      <c r="A142">
        <v>4034</v>
      </c>
      <c r="B142" t="s">
        <v>699</v>
      </c>
      <c r="C142">
        <v>1556</v>
      </c>
      <c r="D142" t="s">
        <v>8600</v>
      </c>
      <c r="E142" t="s">
        <v>704</v>
      </c>
      <c r="F142">
        <v>3</v>
      </c>
      <c r="G142">
        <v>1</v>
      </c>
      <c r="H142" t="s">
        <v>419</v>
      </c>
      <c r="I142" t="s">
        <v>101</v>
      </c>
      <c r="J142" t="s">
        <v>103</v>
      </c>
      <c r="K142" t="s">
        <v>102</v>
      </c>
      <c r="L142" t="s">
        <v>100</v>
      </c>
      <c r="M142" t="s">
        <v>125</v>
      </c>
      <c r="N142" t="s">
        <v>124</v>
      </c>
      <c r="O142" t="s">
        <v>440</v>
      </c>
      <c r="P142" t="s">
        <v>439</v>
      </c>
      <c r="Q142" t="s">
        <v>8600</v>
      </c>
      <c r="R142" t="s">
        <v>8601</v>
      </c>
    </row>
    <row r="143" spans="1:18">
      <c r="A143">
        <v>4035</v>
      </c>
      <c r="B143" t="s">
        <v>699</v>
      </c>
      <c r="C143">
        <v>1554</v>
      </c>
      <c r="D143" t="s">
        <v>8602</v>
      </c>
      <c r="E143" t="s">
        <v>704</v>
      </c>
      <c r="F143">
        <v>4</v>
      </c>
      <c r="G143">
        <v>1</v>
      </c>
      <c r="H143" t="s">
        <v>419</v>
      </c>
      <c r="I143" t="s">
        <v>101</v>
      </c>
      <c r="J143" t="s">
        <v>103</v>
      </c>
      <c r="K143" t="s">
        <v>102</v>
      </c>
      <c r="L143" t="s">
        <v>100</v>
      </c>
      <c r="M143" t="s">
        <v>125</v>
      </c>
      <c r="N143" t="s">
        <v>124</v>
      </c>
      <c r="O143" t="s">
        <v>440</v>
      </c>
      <c r="P143" t="s">
        <v>439</v>
      </c>
      <c r="Q143" t="s">
        <v>8602</v>
      </c>
      <c r="R143" t="s">
        <v>8603</v>
      </c>
    </row>
    <row r="144" spans="1:18">
      <c r="A144">
        <v>3952</v>
      </c>
      <c r="B144" t="s">
        <v>699</v>
      </c>
      <c r="C144">
        <v>1529</v>
      </c>
      <c r="D144" t="s">
        <v>8436</v>
      </c>
      <c r="E144" t="s">
        <v>704</v>
      </c>
      <c r="F144">
        <v>3</v>
      </c>
      <c r="G144">
        <v>1</v>
      </c>
      <c r="H144" t="s">
        <v>419</v>
      </c>
      <c r="I144" t="s">
        <v>101</v>
      </c>
      <c r="J144" t="s">
        <v>103</v>
      </c>
      <c r="K144" t="s">
        <v>102</v>
      </c>
      <c r="L144" t="s">
        <v>100</v>
      </c>
      <c r="M144" t="s">
        <v>141</v>
      </c>
      <c r="N144" t="s">
        <v>140</v>
      </c>
      <c r="O144" t="s">
        <v>442</v>
      </c>
      <c r="P144" t="s">
        <v>441</v>
      </c>
      <c r="Q144" t="s">
        <v>8436</v>
      </c>
      <c r="R144" t="s">
        <v>8437</v>
      </c>
    </row>
    <row r="145" spans="1:18">
      <c r="A145">
        <v>3953</v>
      </c>
      <c r="B145" t="s">
        <v>699</v>
      </c>
      <c r="C145">
        <v>1525</v>
      </c>
      <c r="D145" t="s">
        <v>7714</v>
      </c>
      <c r="E145" t="s">
        <v>704</v>
      </c>
      <c r="F145">
        <v>2</v>
      </c>
      <c r="G145">
        <v>1</v>
      </c>
      <c r="H145" t="s">
        <v>419</v>
      </c>
      <c r="I145" t="s">
        <v>101</v>
      </c>
      <c r="J145" t="s">
        <v>103</v>
      </c>
      <c r="K145" t="s">
        <v>102</v>
      </c>
      <c r="L145" t="s">
        <v>100</v>
      </c>
      <c r="M145" t="s">
        <v>141</v>
      </c>
      <c r="N145" t="s">
        <v>140</v>
      </c>
      <c r="O145" t="s">
        <v>442</v>
      </c>
      <c r="P145" t="s">
        <v>441</v>
      </c>
      <c r="Q145" t="s">
        <v>7714</v>
      </c>
      <c r="R145" t="s">
        <v>8438</v>
      </c>
    </row>
    <row r="146" spans="1:18">
      <c r="A146">
        <v>3954</v>
      </c>
      <c r="B146" t="s">
        <v>699</v>
      </c>
      <c r="C146">
        <v>1527</v>
      </c>
      <c r="D146" t="s">
        <v>8439</v>
      </c>
      <c r="E146" t="s">
        <v>704</v>
      </c>
      <c r="F146">
        <v>2</v>
      </c>
      <c r="G146">
        <v>1</v>
      </c>
      <c r="H146" t="s">
        <v>419</v>
      </c>
      <c r="I146" t="s">
        <v>101</v>
      </c>
      <c r="J146" t="s">
        <v>103</v>
      </c>
      <c r="K146" t="s">
        <v>102</v>
      </c>
      <c r="L146" t="s">
        <v>100</v>
      </c>
      <c r="M146" t="s">
        <v>141</v>
      </c>
      <c r="N146" t="s">
        <v>140</v>
      </c>
      <c r="O146" t="s">
        <v>442</v>
      </c>
      <c r="P146" t="s">
        <v>441</v>
      </c>
      <c r="Q146" t="s">
        <v>8439</v>
      </c>
      <c r="R146" t="s">
        <v>8440</v>
      </c>
    </row>
    <row r="147" spans="1:18">
      <c r="A147">
        <v>3956</v>
      </c>
      <c r="B147" t="s">
        <v>699</v>
      </c>
      <c r="C147">
        <v>1528</v>
      </c>
      <c r="D147" t="s">
        <v>8443</v>
      </c>
      <c r="E147" t="s">
        <v>704</v>
      </c>
      <c r="F147">
        <v>3</v>
      </c>
      <c r="G147">
        <v>1</v>
      </c>
      <c r="H147" t="s">
        <v>419</v>
      </c>
      <c r="I147" t="s">
        <v>101</v>
      </c>
      <c r="J147" t="s">
        <v>103</v>
      </c>
      <c r="K147" t="s">
        <v>102</v>
      </c>
      <c r="L147" t="s">
        <v>100</v>
      </c>
      <c r="M147" t="s">
        <v>141</v>
      </c>
      <c r="N147" t="s">
        <v>140</v>
      </c>
      <c r="O147" t="s">
        <v>442</v>
      </c>
      <c r="P147" t="s">
        <v>441</v>
      </c>
      <c r="Q147" t="s">
        <v>8443</v>
      </c>
      <c r="R147" t="s">
        <v>8444</v>
      </c>
    </row>
    <row r="148" spans="1:18">
      <c r="A148">
        <v>3958</v>
      </c>
      <c r="B148" t="s">
        <v>699</v>
      </c>
      <c r="C148">
        <v>1524</v>
      </c>
      <c r="D148" t="s">
        <v>8447</v>
      </c>
      <c r="E148" t="s">
        <v>704</v>
      </c>
      <c r="F148">
        <v>1</v>
      </c>
      <c r="G148">
        <v>1</v>
      </c>
      <c r="H148" t="s">
        <v>419</v>
      </c>
      <c r="I148" t="s">
        <v>101</v>
      </c>
      <c r="J148" t="s">
        <v>103</v>
      </c>
      <c r="K148" t="s">
        <v>102</v>
      </c>
      <c r="L148" t="s">
        <v>100</v>
      </c>
      <c r="M148" t="s">
        <v>141</v>
      </c>
      <c r="N148" t="s">
        <v>140</v>
      </c>
      <c r="O148" t="s">
        <v>442</v>
      </c>
      <c r="P148" t="s">
        <v>441</v>
      </c>
      <c r="Q148" t="s">
        <v>8447</v>
      </c>
      <c r="R148" t="s">
        <v>8448</v>
      </c>
    </row>
    <row r="149" spans="1:18">
      <c r="A149">
        <v>3959</v>
      </c>
      <c r="B149" t="s">
        <v>699</v>
      </c>
      <c r="C149">
        <v>1522</v>
      </c>
      <c r="D149" t="s">
        <v>8449</v>
      </c>
      <c r="E149" t="s">
        <v>704</v>
      </c>
      <c r="F149">
        <v>2</v>
      </c>
      <c r="G149">
        <v>1</v>
      </c>
      <c r="H149" t="s">
        <v>419</v>
      </c>
      <c r="I149" t="s">
        <v>101</v>
      </c>
      <c r="J149" t="s">
        <v>103</v>
      </c>
      <c r="K149" t="s">
        <v>102</v>
      </c>
      <c r="L149" t="s">
        <v>100</v>
      </c>
      <c r="M149" t="s">
        <v>141</v>
      </c>
      <c r="N149" t="s">
        <v>140</v>
      </c>
      <c r="O149" t="s">
        <v>442</v>
      </c>
      <c r="P149" t="s">
        <v>441</v>
      </c>
      <c r="Q149" t="s">
        <v>8449</v>
      </c>
      <c r="R149" t="s">
        <v>8450</v>
      </c>
    </row>
    <row r="150" spans="1:18">
      <c r="A150">
        <v>3960</v>
      </c>
      <c r="B150" t="s">
        <v>699</v>
      </c>
      <c r="C150">
        <v>1531</v>
      </c>
      <c r="D150" t="s">
        <v>8451</v>
      </c>
      <c r="E150" t="s">
        <v>704</v>
      </c>
      <c r="F150">
        <v>2</v>
      </c>
      <c r="G150">
        <v>1</v>
      </c>
      <c r="H150" t="s">
        <v>419</v>
      </c>
      <c r="I150" t="s">
        <v>101</v>
      </c>
      <c r="J150" t="s">
        <v>103</v>
      </c>
      <c r="K150" t="s">
        <v>102</v>
      </c>
      <c r="L150" t="s">
        <v>100</v>
      </c>
      <c r="M150" t="s">
        <v>141</v>
      </c>
      <c r="N150" t="s">
        <v>140</v>
      </c>
      <c r="O150" t="s">
        <v>442</v>
      </c>
      <c r="P150" t="s">
        <v>441</v>
      </c>
      <c r="Q150" t="s">
        <v>8451</v>
      </c>
      <c r="R150" t="s">
        <v>8452</v>
      </c>
    </row>
    <row r="151" spans="1:18">
      <c r="A151">
        <v>3961</v>
      </c>
      <c r="B151" t="s">
        <v>699</v>
      </c>
      <c r="C151">
        <v>1523</v>
      </c>
      <c r="D151" t="s">
        <v>8453</v>
      </c>
      <c r="E151" t="s">
        <v>704</v>
      </c>
      <c r="F151">
        <v>3</v>
      </c>
      <c r="G151">
        <v>1</v>
      </c>
      <c r="H151" t="s">
        <v>419</v>
      </c>
      <c r="I151" t="s">
        <v>101</v>
      </c>
      <c r="J151" t="s">
        <v>103</v>
      </c>
      <c r="K151" t="s">
        <v>102</v>
      </c>
      <c r="L151" t="s">
        <v>100</v>
      </c>
      <c r="M151" t="s">
        <v>141</v>
      </c>
      <c r="N151" t="s">
        <v>140</v>
      </c>
      <c r="O151" t="s">
        <v>442</v>
      </c>
      <c r="P151" t="s">
        <v>441</v>
      </c>
      <c r="Q151" t="s">
        <v>8453</v>
      </c>
      <c r="R151" t="s">
        <v>8454</v>
      </c>
    </row>
    <row r="152" spans="1:18">
      <c r="A152">
        <v>3962</v>
      </c>
      <c r="B152" t="s">
        <v>699</v>
      </c>
      <c r="C152">
        <v>1530</v>
      </c>
      <c r="D152" t="s">
        <v>8455</v>
      </c>
      <c r="E152" t="s">
        <v>701</v>
      </c>
      <c r="F152">
        <v>0</v>
      </c>
      <c r="G152">
        <v>1</v>
      </c>
      <c r="H152" t="s">
        <v>419</v>
      </c>
      <c r="I152" t="s">
        <v>101</v>
      </c>
      <c r="J152" t="s">
        <v>103</v>
      </c>
      <c r="K152" t="s">
        <v>102</v>
      </c>
      <c r="L152" t="s">
        <v>100</v>
      </c>
      <c r="M152" t="s">
        <v>141</v>
      </c>
      <c r="N152" t="s">
        <v>140</v>
      </c>
      <c r="O152" t="s">
        <v>442</v>
      </c>
      <c r="P152" t="s">
        <v>441</v>
      </c>
      <c r="Q152" t="s">
        <v>8455</v>
      </c>
      <c r="R152" t="s">
        <v>8456</v>
      </c>
    </row>
    <row r="153" spans="1:18">
      <c r="A153">
        <v>3964</v>
      </c>
      <c r="B153" t="s">
        <v>699</v>
      </c>
      <c r="C153">
        <v>1526</v>
      </c>
      <c r="D153" t="s">
        <v>8459</v>
      </c>
      <c r="E153" t="s">
        <v>704</v>
      </c>
      <c r="F153">
        <v>2</v>
      </c>
      <c r="G153">
        <v>1</v>
      </c>
      <c r="H153" t="s">
        <v>419</v>
      </c>
      <c r="I153" t="s">
        <v>101</v>
      </c>
      <c r="J153" t="s">
        <v>103</v>
      </c>
      <c r="K153" t="s">
        <v>102</v>
      </c>
      <c r="L153" t="s">
        <v>100</v>
      </c>
      <c r="M153" t="s">
        <v>141</v>
      </c>
      <c r="N153" t="s">
        <v>140</v>
      </c>
      <c r="O153" t="s">
        <v>442</v>
      </c>
      <c r="P153" t="s">
        <v>441</v>
      </c>
      <c r="Q153" t="s">
        <v>8459</v>
      </c>
      <c r="R153" t="s">
        <v>8460</v>
      </c>
    </row>
    <row r="154" spans="1:18">
      <c r="A154">
        <v>3986</v>
      </c>
      <c r="B154" t="s">
        <v>699</v>
      </c>
      <c r="C154">
        <v>1589</v>
      </c>
      <c r="D154" t="s">
        <v>8503</v>
      </c>
      <c r="E154" t="s">
        <v>8504</v>
      </c>
      <c r="F154">
        <v>3</v>
      </c>
      <c r="G154">
        <v>1</v>
      </c>
      <c r="H154" t="s">
        <v>419</v>
      </c>
      <c r="I154" t="s">
        <v>101</v>
      </c>
      <c r="J154" t="s">
        <v>103</v>
      </c>
      <c r="K154" t="s">
        <v>102</v>
      </c>
      <c r="L154" t="s">
        <v>100</v>
      </c>
      <c r="M154" t="s">
        <v>143</v>
      </c>
      <c r="N154" t="s">
        <v>142</v>
      </c>
      <c r="O154" t="s">
        <v>448</v>
      </c>
      <c r="P154" t="s">
        <v>447</v>
      </c>
      <c r="Q154" t="s">
        <v>8503</v>
      </c>
      <c r="R154" t="s">
        <v>8505</v>
      </c>
    </row>
    <row r="155" spans="1:18">
      <c r="A155">
        <v>3987</v>
      </c>
      <c r="B155" t="s">
        <v>699</v>
      </c>
      <c r="C155">
        <v>1578</v>
      </c>
      <c r="D155" t="s">
        <v>8506</v>
      </c>
      <c r="E155" t="s">
        <v>8504</v>
      </c>
      <c r="F155">
        <v>3</v>
      </c>
      <c r="G155">
        <v>1</v>
      </c>
      <c r="H155" t="s">
        <v>419</v>
      </c>
      <c r="I155" t="s">
        <v>101</v>
      </c>
      <c r="J155" t="s">
        <v>103</v>
      </c>
      <c r="K155" t="s">
        <v>102</v>
      </c>
      <c r="L155" t="s">
        <v>100</v>
      </c>
      <c r="M155" t="s">
        <v>143</v>
      </c>
      <c r="N155" t="s">
        <v>142</v>
      </c>
      <c r="O155" t="s">
        <v>448</v>
      </c>
      <c r="P155" t="s">
        <v>447</v>
      </c>
      <c r="Q155" t="s">
        <v>8506</v>
      </c>
      <c r="R155" t="s">
        <v>8507</v>
      </c>
    </row>
    <row r="156" spans="1:18">
      <c r="A156">
        <v>3988</v>
      </c>
      <c r="B156" t="s">
        <v>699</v>
      </c>
      <c r="C156">
        <v>1579</v>
      </c>
      <c r="D156" t="s">
        <v>8508</v>
      </c>
      <c r="E156" t="s">
        <v>8504</v>
      </c>
      <c r="F156">
        <v>3</v>
      </c>
      <c r="G156">
        <v>1</v>
      </c>
      <c r="H156" t="s">
        <v>419</v>
      </c>
      <c r="I156" t="s">
        <v>101</v>
      </c>
      <c r="J156" t="s">
        <v>103</v>
      </c>
      <c r="K156" t="s">
        <v>102</v>
      </c>
      <c r="L156" t="s">
        <v>100</v>
      </c>
      <c r="M156" t="s">
        <v>143</v>
      </c>
      <c r="N156" t="s">
        <v>142</v>
      </c>
      <c r="O156" t="s">
        <v>448</v>
      </c>
      <c r="P156" t="s">
        <v>447</v>
      </c>
      <c r="Q156" t="s">
        <v>8508</v>
      </c>
      <c r="R156" t="s">
        <v>8509</v>
      </c>
    </row>
    <row r="157" spans="1:18">
      <c r="A157">
        <v>3990</v>
      </c>
      <c r="B157" t="s">
        <v>699</v>
      </c>
      <c r="C157">
        <v>1577</v>
      </c>
      <c r="D157" t="s">
        <v>8512</v>
      </c>
      <c r="E157" t="s">
        <v>8504</v>
      </c>
      <c r="F157">
        <v>3</v>
      </c>
      <c r="G157">
        <v>1</v>
      </c>
      <c r="H157" t="s">
        <v>419</v>
      </c>
      <c r="I157" t="s">
        <v>101</v>
      </c>
      <c r="J157" t="s">
        <v>103</v>
      </c>
      <c r="K157" t="s">
        <v>102</v>
      </c>
      <c r="L157" t="s">
        <v>100</v>
      </c>
      <c r="M157" t="s">
        <v>143</v>
      </c>
      <c r="N157" t="s">
        <v>142</v>
      </c>
      <c r="O157" t="s">
        <v>448</v>
      </c>
      <c r="P157" t="s">
        <v>447</v>
      </c>
      <c r="Q157" t="s">
        <v>8512</v>
      </c>
      <c r="R157" t="s">
        <v>8513</v>
      </c>
    </row>
    <row r="158" spans="1:18">
      <c r="A158">
        <v>3991</v>
      </c>
      <c r="B158" t="s">
        <v>699</v>
      </c>
      <c r="C158">
        <v>1593</v>
      </c>
      <c r="D158" t="s">
        <v>8514</v>
      </c>
      <c r="E158" t="s">
        <v>8504</v>
      </c>
      <c r="F158">
        <v>3</v>
      </c>
      <c r="G158">
        <v>1</v>
      </c>
      <c r="H158" t="s">
        <v>419</v>
      </c>
      <c r="I158" t="s">
        <v>101</v>
      </c>
      <c r="J158" t="s">
        <v>103</v>
      </c>
      <c r="K158" t="s">
        <v>102</v>
      </c>
      <c r="L158" t="s">
        <v>100</v>
      </c>
      <c r="M158" t="s">
        <v>143</v>
      </c>
      <c r="N158" t="s">
        <v>142</v>
      </c>
      <c r="O158" t="s">
        <v>448</v>
      </c>
      <c r="P158" t="s">
        <v>447</v>
      </c>
      <c r="Q158" t="s">
        <v>8514</v>
      </c>
      <c r="R158" t="s">
        <v>8515</v>
      </c>
    </row>
    <row r="159" spans="1:18">
      <c r="A159">
        <v>3992</v>
      </c>
      <c r="B159" t="s">
        <v>699</v>
      </c>
      <c r="C159">
        <v>1594</v>
      </c>
      <c r="D159" t="s">
        <v>8516</v>
      </c>
      <c r="E159" t="s">
        <v>8504</v>
      </c>
      <c r="F159">
        <v>3</v>
      </c>
      <c r="G159">
        <v>1</v>
      </c>
      <c r="H159" t="s">
        <v>419</v>
      </c>
      <c r="I159" t="s">
        <v>101</v>
      </c>
      <c r="J159" t="s">
        <v>103</v>
      </c>
      <c r="K159" t="s">
        <v>102</v>
      </c>
      <c r="L159" t="s">
        <v>100</v>
      </c>
      <c r="M159" t="s">
        <v>143</v>
      </c>
      <c r="N159" t="s">
        <v>142</v>
      </c>
      <c r="O159" t="s">
        <v>448</v>
      </c>
      <c r="P159" t="s">
        <v>447</v>
      </c>
      <c r="Q159" t="s">
        <v>8516</v>
      </c>
      <c r="R159" t="s">
        <v>8517</v>
      </c>
    </row>
    <row r="160" spans="1:18">
      <c r="A160">
        <v>3993</v>
      </c>
      <c r="B160" t="s">
        <v>699</v>
      </c>
      <c r="C160">
        <v>1573</v>
      </c>
      <c r="D160" t="s">
        <v>8518</v>
      </c>
      <c r="E160" t="s">
        <v>8504</v>
      </c>
      <c r="F160">
        <v>3</v>
      </c>
      <c r="G160">
        <v>1</v>
      </c>
      <c r="H160" t="s">
        <v>419</v>
      </c>
      <c r="I160" t="s">
        <v>101</v>
      </c>
      <c r="J160" t="s">
        <v>103</v>
      </c>
      <c r="K160" t="s">
        <v>102</v>
      </c>
      <c r="L160" t="s">
        <v>100</v>
      </c>
      <c r="M160" t="s">
        <v>143</v>
      </c>
      <c r="N160" t="s">
        <v>142</v>
      </c>
      <c r="O160" t="s">
        <v>448</v>
      </c>
      <c r="P160" t="s">
        <v>447</v>
      </c>
      <c r="Q160" t="s">
        <v>8518</v>
      </c>
      <c r="R160" t="s">
        <v>8519</v>
      </c>
    </row>
    <row r="161" spans="1:18">
      <c r="A161">
        <v>3994</v>
      </c>
      <c r="B161" t="s">
        <v>699</v>
      </c>
      <c r="C161">
        <v>1576</v>
      </c>
      <c r="D161" t="s">
        <v>8520</v>
      </c>
      <c r="E161" t="s">
        <v>8504</v>
      </c>
      <c r="F161">
        <v>3</v>
      </c>
      <c r="G161">
        <v>1</v>
      </c>
      <c r="H161" t="s">
        <v>419</v>
      </c>
      <c r="I161" t="s">
        <v>101</v>
      </c>
      <c r="J161" t="s">
        <v>103</v>
      </c>
      <c r="K161" t="s">
        <v>102</v>
      </c>
      <c r="L161" t="s">
        <v>100</v>
      </c>
      <c r="M161" t="s">
        <v>143</v>
      </c>
      <c r="N161" t="s">
        <v>142</v>
      </c>
      <c r="O161" t="s">
        <v>448</v>
      </c>
      <c r="P161" t="s">
        <v>447</v>
      </c>
      <c r="Q161" t="s">
        <v>8520</v>
      </c>
      <c r="R161" t="s">
        <v>8521</v>
      </c>
    </row>
    <row r="162" spans="1:18">
      <c r="A162">
        <v>3995</v>
      </c>
      <c r="B162" t="s">
        <v>699</v>
      </c>
      <c r="C162">
        <v>1575</v>
      </c>
      <c r="D162" t="s">
        <v>8522</v>
      </c>
      <c r="E162" t="s">
        <v>8504</v>
      </c>
      <c r="F162">
        <v>4</v>
      </c>
      <c r="G162">
        <v>1</v>
      </c>
      <c r="H162" t="s">
        <v>419</v>
      </c>
      <c r="I162" t="s">
        <v>101</v>
      </c>
      <c r="J162" t="s">
        <v>103</v>
      </c>
      <c r="K162" t="s">
        <v>102</v>
      </c>
      <c r="L162" t="s">
        <v>100</v>
      </c>
      <c r="M162" t="s">
        <v>143</v>
      </c>
      <c r="N162" t="s">
        <v>142</v>
      </c>
      <c r="O162" t="s">
        <v>448</v>
      </c>
      <c r="P162" t="s">
        <v>447</v>
      </c>
      <c r="Q162" t="s">
        <v>8522</v>
      </c>
      <c r="R162" t="s">
        <v>8523</v>
      </c>
    </row>
    <row r="163" spans="1:18">
      <c r="A163">
        <v>3996</v>
      </c>
      <c r="B163" t="s">
        <v>699</v>
      </c>
      <c r="C163">
        <v>1580</v>
      </c>
      <c r="D163" t="s">
        <v>8524</v>
      </c>
      <c r="E163" t="s">
        <v>8504</v>
      </c>
      <c r="F163">
        <v>4</v>
      </c>
      <c r="G163">
        <v>1</v>
      </c>
      <c r="H163" t="s">
        <v>419</v>
      </c>
      <c r="I163" t="s">
        <v>101</v>
      </c>
      <c r="J163" t="s">
        <v>103</v>
      </c>
      <c r="K163" t="s">
        <v>102</v>
      </c>
      <c r="L163" t="s">
        <v>100</v>
      </c>
      <c r="M163" t="s">
        <v>143</v>
      </c>
      <c r="N163" t="s">
        <v>142</v>
      </c>
      <c r="O163" t="s">
        <v>448</v>
      </c>
      <c r="P163" t="s">
        <v>447</v>
      </c>
      <c r="Q163" t="s">
        <v>8524</v>
      </c>
      <c r="R163" t="s">
        <v>8525</v>
      </c>
    </row>
    <row r="164" spans="1:18">
      <c r="A164">
        <v>3997</v>
      </c>
      <c r="B164" t="s">
        <v>699</v>
      </c>
      <c r="C164">
        <v>1559</v>
      </c>
      <c r="D164" t="s">
        <v>8526</v>
      </c>
      <c r="E164" t="s">
        <v>2360</v>
      </c>
      <c r="F164">
        <v>2</v>
      </c>
      <c r="G164">
        <v>1</v>
      </c>
      <c r="H164" t="s">
        <v>419</v>
      </c>
      <c r="I164" t="s">
        <v>101</v>
      </c>
      <c r="J164" t="s">
        <v>103</v>
      </c>
      <c r="K164" t="s">
        <v>102</v>
      </c>
      <c r="L164" t="s">
        <v>100</v>
      </c>
      <c r="M164" t="s">
        <v>143</v>
      </c>
      <c r="N164" t="s">
        <v>142</v>
      </c>
      <c r="O164" t="s">
        <v>448</v>
      </c>
      <c r="P164" t="s">
        <v>447</v>
      </c>
      <c r="Q164" t="s">
        <v>8526</v>
      </c>
      <c r="R164" t="s">
        <v>8527</v>
      </c>
    </row>
    <row r="165" spans="1:18">
      <c r="A165">
        <v>3998</v>
      </c>
      <c r="B165" t="s">
        <v>699</v>
      </c>
      <c r="C165">
        <v>1595</v>
      </c>
      <c r="D165" t="s">
        <v>6997</v>
      </c>
      <c r="E165" t="s">
        <v>8504</v>
      </c>
      <c r="F165">
        <v>3</v>
      </c>
      <c r="G165">
        <v>0</v>
      </c>
      <c r="H165" t="s">
        <v>419</v>
      </c>
      <c r="I165" t="s">
        <v>101</v>
      </c>
      <c r="J165" t="s">
        <v>103</v>
      </c>
      <c r="K165" t="s">
        <v>102</v>
      </c>
      <c r="L165" t="s">
        <v>100</v>
      </c>
      <c r="M165" t="s">
        <v>143</v>
      </c>
      <c r="N165" t="s">
        <v>142</v>
      </c>
      <c r="O165" t="s">
        <v>448</v>
      </c>
      <c r="P165" t="s">
        <v>447</v>
      </c>
      <c r="Q165" t="s">
        <v>6997</v>
      </c>
      <c r="R165" t="s">
        <v>8528</v>
      </c>
    </row>
    <row r="166" spans="1:18">
      <c r="A166">
        <v>3999</v>
      </c>
      <c r="B166" t="s">
        <v>699</v>
      </c>
      <c r="C166">
        <v>1574</v>
      </c>
      <c r="D166" t="s">
        <v>8529</v>
      </c>
      <c r="E166" t="s">
        <v>8504</v>
      </c>
      <c r="F166">
        <v>3</v>
      </c>
      <c r="G166">
        <v>1</v>
      </c>
      <c r="H166" t="s">
        <v>419</v>
      </c>
      <c r="I166" t="s">
        <v>101</v>
      </c>
      <c r="J166" t="s">
        <v>103</v>
      </c>
      <c r="K166" t="s">
        <v>102</v>
      </c>
      <c r="L166" t="s">
        <v>100</v>
      </c>
      <c r="M166" t="s">
        <v>143</v>
      </c>
      <c r="N166" t="s">
        <v>142</v>
      </c>
      <c r="O166" t="s">
        <v>448</v>
      </c>
      <c r="P166" t="s">
        <v>447</v>
      </c>
      <c r="Q166" t="s">
        <v>8529</v>
      </c>
      <c r="R166" t="s">
        <v>8530</v>
      </c>
    </row>
    <row r="167" spans="1:18">
      <c r="A167">
        <v>4000</v>
      </c>
      <c r="B167" t="s">
        <v>699</v>
      </c>
      <c r="C167">
        <v>1591</v>
      </c>
      <c r="D167" t="s">
        <v>8531</v>
      </c>
      <c r="E167" t="s">
        <v>8504</v>
      </c>
      <c r="F167">
        <v>3</v>
      </c>
      <c r="G167">
        <v>1</v>
      </c>
      <c r="H167" t="s">
        <v>419</v>
      </c>
      <c r="I167" t="s">
        <v>101</v>
      </c>
      <c r="J167" t="s">
        <v>103</v>
      </c>
      <c r="K167" t="s">
        <v>102</v>
      </c>
      <c r="L167" t="s">
        <v>100</v>
      </c>
      <c r="M167" t="s">
        <v>143</v>
      </c>
      <c r="N167" t="s">
        <v>142</v>
      </c>
      <c r="O167" t="s">
        <v>448</v>
      </c>
      <c r="P167" t="s">
        <v>447</v>
      </c>
      <c r="Q167" t="s">
        <v>8531</v>
      </c>
      <c r="R167" t="s">
        <v>8532</v>
      </c>
    </row>
    <row r="168" spans="1:18">
      <c r="A168">
        <v>4001</v>
      </c>
      <c r="B168" t="s">
        <v>699</v>
      </c>
      <c r="C168">
        <v>1581</v>
      </c>
      <c r="D168" t="s">
        <v>8533</v>
      </c>
      <c r="E168" t="s">
        <v>8504</v>
      </c>
      <c r="F168">
        <v>4</v>
      </c>
      <c r="G168">
        <v>1</v>
      </c>
      <c r="H168" t="s">
        <v>419</v>
      </c>
      <c r="I168" t="s">
        <v>101</v>
      </c>
      <c r="J168" t="s">
        <v>103</v>
      </c>
      <c r="K168" t="s">
        <v>102</v>
      </c>
      <c r="L168" t="s">
        <v>100</v>
      </c>
      <c r="M168" t="s">
        <v>143</v>
      </c>
      <c r="N168" t="s">
        <v>142</v>
      </c>
      <c r="O168" t="s">
        <v>448</v>
      </c>
      <c r="P168" t="s">
        <v>447</v>
      </c>
      <c r="Q168" t="s">
        <v>8533</v>
      </c>
      <c r="R168" t="s">
        <v>8534</v>
      </c>
    </row>
    <row r="169" spans="1:18">
      <c r="A169">
        <v>4002</v>
      </c>
      <c r="B169" t="s">
        <v>699</v>
      </c>
      <c r="C169">
        <v>1588</v>
      </c>
      <c r="D169" t="s">
        <v>8535</v>
      </c>
      <c r="E169" t="s">
        <v>8504</v>
      </c>
      <c r="F169">
        <v>4</v>
      </c>
      <c r="G169">
        <v>1</v>
      </c>
      <c r="H169" t="s">
        <v>419</v>
      </c>
      <c r="I169" t="s">
        <v>101</v>
      </c>
      <c r="J169" t="s">
        <v>103</v>
      </c>
      <c r="K169" t="s">
        <v>102</v>
      </c>
      <c r="L169" t="s">
        <v>100</v>
      </c>
      <c r="M169" t="s">
        <v>143</v>
      </c>
      <c r="N169" t="s">
        <v>142</v>
      </c>
      <c r="O169" t="s">
        <v>448</v>
      </c>
      <c r="P169" t="s">
        <v>447</v>
      </c>
      <c r="Q169" t="s">
        <v>8535</v>
      </c>
      <c r="R169" t="s">
        <v>8536</v>
      </c>
    </row>
    <row r="170" spans="1:18">
      <c r="A170">
        <v>4003</v>
      </c>
      <c r="B170" t="s">
        <v>699</v>
      </c>
      <c r="C170">
        <v>1587</v>
      </c>
      <c r="D170" t="s">
        <v>8537</v>
      </c>
      <c r="E170" t="s">
        <v>8504</v>
      </c>
      <c r="F170">
        <v>3</v>
      </c>
      <c r="G170">
        <v>1</v>
      </c>
      <c r="H170" t="s">
        <v>419</v>
      </c>
      <c r="I170" t="s">
        <v>101</v>
      </c>
      <c r="J170" t="s">
        <v>103</v>
      </c>
      <c r="K170" t="s">
        <v>102</v>
      </c>
      <c r="L170" t="s">
        <v>100</v>
      </c>
      <c r="M170" t="s">
        <v>143</v>
      </c>
      <c r="N170" t="s">
        <v>142</v>
      </c>
      <c r="O170" t="s">
        <v>448</v>
      </c>
      <c r="P170" t="s">
        <v>447</v>
      </c>
      <c r="Q170" t="s">
        <v>8537</v>
      </c>
      <c r="R170" t="s">
        <v>8538</v>
      </c>
    </row>
    <row r="171" spans="1:18">
      <c r="A171">
        <v>4004</v>
      </c>
      <c r="B171" t="s">
        <v>699</v>
      </c>
      <c r="C171">
        <v>1582</v>
      </c>
      <c r="D171" t="s">
        <v>8539</v>
      </c>
      <c r="E171" t="s">
        <v>8504</v>
      </c>
      <c r="F171">
        <v>3</v>
      </c>
      <c r="G171">
        <v>1</v>
      </c>
      <c r="H171" t="s">
        <v>419</v>
      </c>
      <c r="I171" t="s">
        <v>101</v>
      </c>
      <c r="J171" t="s">
        <v>103</v>
      </c>
      <c r="K171" t="s">
        <v>102</v>
      </c>
      <c r="L171" t="s">
        <v>100</v>
      </c>
      <c r="M171" t="s">
        <v>143</v>
      </c>
      <c r="N171" t="s">
        <v>142</v>
      </c>
      <c r="O171" t="s">
        <v>448</v>
      </c>
      <c r="P171" t="s">
        <v>447</v>
      </c>
      <c r="Q171" t="s">
        <v>8539</v>
      </c>
      <c r="R171" t="s">
        <v>8540</v>
      </c>
    </row>
    <row r="172" spans="1:18">
      <c r="A172">
        <v>4005</v>
      </c>
      <c r="B172" t="s">
        <v>699</v>
      </c>
      <c r="C172">
        <v>1583</v>
      </c>
      <c r="D172" t="s">
        <v>8541</v>
      </c>
      <c r="E172" t="s">
        <v>8504</v>
      </c>
      <c r="F172">
        <v>3</v>
      </c>
      <c r="G172">
        <v>1</v>
      </c>
      <c r="H172" t="s">
        <v>419</v>
      </c>
      <c r="I172" t="s">
        <v>101</v>
      </c>
      <c r="J172" t="s">
        <v>103</v>
      </c>
      <c r="K172" t="s">
        <v>102</v>
      </c>
      <c r="L172" t="s">
        <v>100</v>
      </c>
      <c r="M172" t="s">
        <v>143</v>
      </c>
      <c r="N172" t="s">
        <v>142</v>
      </c>
      <c r="O172" t="s">
        <v>448</v>
      </c>
      <c r="P172" t="s">
        <v>447</v>
      </c>
      <c r="Q172" t="s">
        <v>8541</v>
      </c>
      <c r="R172" t="s">
        <v>8542</v>
      </c>
    </row>
    <row r="173" spans="1:18">
      <c r="A173">
        <v>4006</v>
      </c>
      <c r="B173" t="s">
        <v>699</v>
      </c>
      <c r="C173">
        <v>1592</v>
      </c>
      <c r="D173" t="s">
        <v>8543</v>
      </c>
      <c r="E173" t="s">
        <v>8504</v>
      </c>
      <c r="F173">
        <v>4</v>
      </c>
      <c r="G173">
        <v>1</v>
      </c>
      <c r="H173" t="s">
        <v>419</v>
      </c>
      <c r="I173" t="s">
        <v>101</v>
      </c>
      <c r="J173" t="s">
        <v>103</v>
      </c>
      <c r="K173" t="s">
        <v>102</v>
      </c>
      <c r="L173" t="s">
        <v>100</v>
      </c>
      <c r="M173" t="s">
        <v>143</v>
      </c>
      <c r="N173" t="s">
        <v>142</v>
      </c>
      <c r="O173" t="s">
        <v>448</v>
      </c>
      <c r="P173" t="s">
        <v>447</v>
      </c>
      <c r="Q173" t="s">
        <v>8543</v>
      </c>
      <c r="R173" t="s">
        <v>8544</v>
      </c>
    </row>
    <row r="174" spans="1:18">
      <c r="A174">
        <v>4007</v>
      </c>
      <c r="B174" t="s">
        <v>699</v>
      </c>
      <c r="C174">
        <v>1586</v>
      </c>
      <c r="D174" t="s">
        <v>8545</v>
      </c>
      <c r="E174" t="s">
        <v>8504</v>
      </c>
      <c r="F174">
        <v>4</v>
      </c>
      <c r="G174">
        <v>1</v>
      </c>
      <c r="H174" t="s">
        <v>419</v>
      </c>
      <c r="I174" t="s">
        <v>101</v>
      </c>
      <c r="J174" t="s">
        <v>103</v>
      </c>
      <c r="K174" t="s">
        <v>102</v>
      </c>
      <c r="L174" t="s">
        <v>100</v>
      </c>
      <c r="M174" t="s">
        <v>143</v>
      </c>
      <c r="N174" t="s">
        <v>142</v>
      </c>
      <c r="O174" t="s">
        <v>448</v>
      </c>
      <c r="P174" t="s">
        <v>447</v>
      </c>
      <c r="Q174" t="s">
        <v>8545</v>
      </c>
      <c r="R174" t="s">
        <v>8546</v>
      </c>
    </row>
    <row r="175" spans="1:18">
      <c r="A175">
        <v>4008</v>
      </c>
      <c r="B175" t="s">
        <v>699</v>
      </c>
      <c r="C175">
        <v>1585</v>
      </c>
      <c r="D175" t="s">
        <v>8547</v>
      </c>
      <c r="E175" t="s">
        <v>8504</v>
      </c>
      <c r="F175">
        <v>4</v>
      </c>
      <c r="G175">
        <v>1</v>
      </c>
      <c r="H175" t="s">
        <v>419</v>
      </c>
      <c r="I175" t="s">
        <v>101</v>
      </c>
      <c r="J175" t="s">
        <v>103</v>
      </c>
      <c r="K175" t="s">
        <v>102</v>
      </c>
      <c r="L175" t="s">
        <v>100</v>
      </c>
      <c r="M175" t="s">
        <v>143</v>
      </c>
      <c r="N175" t="s">
        <v>142</v>
      </c>
      <c r="O175" t="s">
        <v>448</v>
      </c>
      <c r="P175" t="s">
        <v>447</v>
      </c>
      <c r="Q175" t="s">
        <v>8547</v>
      </c>
      <c r="R175" t="s">
        <v>8548</v>
      </c>
    </row>
    <row r="176" spans="1:18">
      <c r="A176">
        <v>4009</v>
      </c>
      <c r="B176" t="s">
        <v>699</v>
      </c>
      <c r="C176">
        <v>1590</v>
      </c>
      <c r="D176" t="s">
        <v>8549</v>
      </c>
      <c r="E176" t="s">
        <v>8504</v>
      </c>
      <c r="F176">
        <v>4</v>
      </c>
      <c r="G176">
        <v>1</v>
      </c>
      <c r="H176" t="s">
        <v>419</v>
      </c>
      <c r="I176" t="s">
        <v>101</v>
      </c>
      <c r="J176" t="s">
        <v>103</v>
      </c>
      <c r="K176" t="s">
        <v>102</v>
      </c>
      <c r="L176" t="s">
        <v>100</v>
      </c>
      <c r="M176" t="s">
        <v>143</v>
      </c>
      <c r="N176" t="s">
        <v>142</v>
      </c>
      <c r="O176" t="s">
        <v>448</v>
      </c>
      <c r="P176" t="s">
        <v>447</v>
      </c>
      <c r="Q176" t="s">
        <v>8549</v>
      </c>
      <c r="R176" t="s">
        <v>8550</v>
      </c>
    </row>
    <row r="177" spans="1:18">
      <c r="A177">
        <v>4010</v>
      </c>
      <c r="B177" t="s">
        <v>699</v>
      </c>
      <c r="C177">
        <v>1584</v>
      </c>
      <c r="D177" t="s">
        <v>8551</v>
      </c>
      <c r="E177" t="s">
        <v>8504</v>
      </c>
      <c r="F177">
        <v>3</v>
      </c>
      <c r="G177">
        <v>1</v>
      </c>
      <c r="H177" t="s">
        <v>419</v>
      </c>
      <c r="I177" t="s">
        <v>101</v>
      </c>
      <c r="J177" t="s">
        <v>103</v>
      </c>
      <c r="K177" t="s">
        <v>102</v>
      </c>
      <c r="L177" t="s">
        <v>100</v>
      </c>
      <c r="M177" t="s">
        <v>143</v>
      </c>
      <c r="N177" t="s">
        <v>142</v>
      </c>
      <c r="O177" t="s">
        <v>448</v>
      </c>
      <c r="P177" t="s">
        <v>447</v>
      </c>
      <c r="Q177" t="s">
        <v>8551</v>
      </c>
      <c r="R177" t="s">
        <v>8552</v>
      </c>
    </row>
    <row r="178" spans="1:18">
      <c r="A178">
        <v>4036</v>
      </c>
      <c r="B178" t="s">
        <v>699</v>
      </c>
      <c r="C178">
        <v>2330</v>
      </c>
      <c r="D178" t="s">
        <v>8604</v>
      </c>
      <c r="E178" t="s">
        <v>704</v>
      </c>
      <c r="F178">
        <v>1</v>
      </c>
      <c r="G178">
        <v>1</v>
      </c>
      <c r="H178" t="s">
        <v>419</v>
      </c>
      <c r="I178" t="s">
        <v>101</v>
      </c>
      <c r="J178" t="s">
        <v>103</v>
      </c>
      <c r="K178" t="s">
        <v>102</v>
      </c>
      <c r="L178" t="s">
        <v>100</v>
      </c>
      <c r="M178" t="s">
        <v>131</v>
      </c>
      <c r="N178" t="s">
        <v>130</v>
      </c>
      <c r="O178" t="s">
        <v>438</v>
      </c>
      <c r="P178" t="s">
        <v>437</v>
      </c>
      <c r="Q178" t="s">
        <v>8604</v>
      </c>
      <c r="R178" t="s">
        <v>8605</v>
      </c>
    </row>
    <row r="179" spans="1:18">
      <c r="A179">
        <v>4037</v>
      </c>
      <c r="B179" t="s">
        <v>699</v>
      </c>
      <c r="C179">
        <v>2331</v>
      </c>
      <c r="D179" t="s">
        <v>8606</v>
      </c>
      <c r="E179" t="s">
        <v>704</v>
      </c>
      <c r="F179">
        <v>2</v>
      </c>
      <c r="G179">
        <v>1</v>
      </c>
      <c r="H179" t="s">
        <v>419</v>
      </c>
      <c r="I179" t="s">
        <v>101</v>
      </c>
      <c r="J179" t="s">
        <v>103</v>
      </c>
      <c r="K179" t="s">
        <v>102</v>
      </c>
      <c r="L179" t="s">
        <v>100</v>
      </c>
      <c r="M179" t="s">
        <v>131</v>
      </c>
      <c r="N179" t="s">
        <v>130</v>
      </c>
      <c r="O179" t="s">
        <v>438</v>
      </c>
      <c r="P179" t="s">
        <v>437</v>
      </c>
      <c r="Q179" t="s">
        <v>8606</v>
      </c>
      <c r="R179" t="s">
        <v>8607</v>
      </c>
    </row>
    <row r="180" spans="1:18">
      <c r="A180">
        <v>4038</v>
      </c>
      <c r="B180" t="s">
        <v>699</v>
      </c>
      <c r="C180">
        <v>2334</v>
      </c>
      <c r="D180" t="s">
        <v>8608</v>
      </c>
      <c r="E180" t="s">
        <v>704</v>
      </c>
      <c r="F180">
        <v>4</v>
      </c>
      <c r="G180">
        <v>1</v>
      </c>
      <c r="H180" t="s">
        <v>419</v>
      </c>
      <c r="I180" t="s">
        <v>101</v>
      </c>
      <c r="J180" t="s">
        <v>103</v>
      </c>
      <c r="K180" t="s">
        <v>102</v>
      </c>
      <c r="L180" t="s">
        <v>100</v>
      </c>
      <c r="M180" t="s">
        <v>131</v>
      </c>
      <c r="N180" t="s">
        <v>130</v>
      </c>
      <c r="O180" t="s">
        <v>438</v>
      </c>
      <c r="P180" t="s">
        <v>437</v>
      </c>
      <c r="Q180" t="s">
        <v>8608</v>
      </c>
      <c r="R180" t="s">
        <v>8609</v>
      </c>
    </row>
    <row r="181" spans="1:18">
      <c r="A181">
        <v>4039</v>
      </c>
      <c r="B181" t="s">
        <v>699</v>
      </c>
      <c r="C181">
        <v>2332</v>
      </c>
      <c r="D181" t="s">
        <v>8610</v>
      </c>
      <c r="E181" t="s">
        <v>419</v>
      </c>
      <c r="F181">
        <v>2</v>
      </c>
      <c r="G181">
        <v>1</v>
      </c>
      <c r="H181" t="s">
        <v>419</v>
      </c>
      <c r="I181" t="s">
        <v>101</v>
      </c>
      <c r="J181" t="s">
        <v>103</v>
      </c>
      <c r="K181" t="s">
        <v>102</v>
      </c>
      <c r="L181" t="s">
        <v>100</v>
      </c>
      <c r="M181" t="s">
        <v>131</v>
      </c>
      <c r="N181" t="s">
        <v>130</v>
      </c>
      <c r="O181" t="s">
        <v>438</v>
      </c>
      <c r="P181" t="s">
        <v>437</v>
      </c>
      <c r="Q181" t="s">
        <v>8610</v>
      </c>
      <c r="R181" t="s">
        <v>8611</v>
      </c>
    </row>
    <row r="182" spans="1:18">
      <c r="A182">
        <v>4040</v>
      </c>
      <c r="B182" t="s">
        <v>699</v>
      </c>
      <c r="C182">
        <v>2333</v>
      </c>
      <c r="D182" t="s">
        <v>8612</v>
      </c>
      <c r="E182" t="s">
        <v>704</v>
      </c>
      <c r="F182">
        <v>3</v>
      </c>
      <c r="G182">
        <v>1</v>
      </c>
      <c r="H182" t="s">
        <v>419</v>
      </c>
      <c r="I182" t="s">
        <v>101</v>
      </c>
      <c r="J182" t="s">
        <v>103</v>
      </c>
      <c r="K182" t="s">
        <v>102</v>
      </c>
      <c r="L182" t="s">
        <v>100</v>
      </c>
      <c r="M182" t="s">
        <v>131</v>
      </c>
      <c r="N182" t="s">
        <v>130</v>
      </c>
      <c r="O182" t="s">
        <v>438</v>
      </c>
      <c r="P182" t="s">
        <v>437</v>
      </c>
      <c r="Q182" t="s">
        <v>8612</v>
      </c>
      <c r="R182" t="s">
        <v>8613</v>
      </c>
    </row>
    <row r="183" spans="1:18">
      <c r="A183">
        <v>3928</v>
      </c>
      <c r="B183" t="s">
        <v>699</v>
      </c>
      <c r="C183">
        <v>2380</v>
      </c>
      <c r="D183" t="s">
        <v>8391</v>
      </c>
      <c r="E183" t="s">
        <v>704</v>
      </c>
      <c r="F183">
        <v>3</v>
      </c>
      <c r="G183">
        <v>1</v>
      </c>
      <c r="H183" t="s">
        <v>419</v>
      </c>
      <c r="I183" t="s">
        <v>101</v>
      </c>
      <c r="J183" t="s">
        <v>103</v>
      </c>
      <c r="K183" t="s">
        <v>102</v>
      </c>
      <c r="L183" t="s">
        <v>100</v>
      </c>
      <c r="M183" t="s">
        <v>133</v>
      </c>
      <c r="N183" t="s">
        <v>132</v>
      </c>
      <c r="O183" t="s">
        <v>436</v>
      </c>
      <c r="P183" t="s">
        <v>435</v>
      </c>
      <c r="Q183" t="s">
        <v>8391</v>
      </c>
      <c r="R183" t="s">
        <v>8392</v>
      </c>
    </row>
    <row r="184" spans="1:18">
      <c r="A184">
        <v>3929</v>
      </c>
      <c r="B184" t="s">
        <v>699</v>
      </c>
      <c r="C184">
        <v>2373</v>
      </c>
      <c r="D184" t="s">
        <v>8393</v>
      </c>
      <c r="E184" t="s">
        <v>704</v>
      </c>
      <c r="F184">
        <v>1</v>
      </c>
      <c r="G184">
        <v>1</v>
      </c>
      <c r="H184" t="s">
        <v>419</v>
      </c>
      <c r="I184" t="s">
        <v>101</v>
      </c>
      <c r="J184" t="s">
        <v>103</v>
      </c>
      <c r="K184" t="s">
        <v>102</v>
      </c>
      <c r="L184" t="s">
        <v>100</v>
      </c>
      <c r="M184" t="s">
        <v>133</v>
      </c>
      <c r="N184" t="s">
        <v>132</v>
      </c>
      <c r="O184" t="s">
        <v>436</v>
      </c>
      <c r="P184" t="s">
        <v>435</v>
      </c>
      <c r="Q184" t="s">
        <v>8393</v>
      </c>
      <c r="R184" t="s">
        <v>8394</v>
      </c>
    </row>
    <row r="185" spans="1:18">
      <c r="A185">
        <v>3930</v>
      </c>
      <c r="B185" t="s">
        <v>699</v>
      </c>
      <c r="C185">
        <v>2377</v>
      </c>
      <c r="D185" t="s">
        <v>8395</v>
      </c>
      <c r="E185" t="s">
        <v>704</v>
      </c>
      <c r="F185">
        <v>3</v>
      </c>
      <c r="G185">
        <v>1</v>
      </c>
      <c r="H185" t="s">
        <v>419</v>
      </c>
      <c r="I185" t="s">
        <v>101</v>
      </c>
      <c r="J185" t="s">
        <v>103</v>
      </c>
      <c r="K185" t="s">
        <v>102</v>
      </c>
      <c r="L185" t="s">
        <v>100</v>
      </c>
      <c r="M185" t="s">
        <v>133</v>
      </c>
      <c r="N185" t="s">
        <v>132</v>
      </c>
      <c r="O185" t="s">
        <v>436</v>
      </c>
      <c r="P185" t="s">
        <v>435</v>
      </c>
      <c r="Q185" t="s">
        <v>8395</v>
      </c>
      <c r="R185" t="s">
        <v>8396</v>
      </c>
    </row>
    <row r="186" spans="1:18">
      <c r="A186">
        <v>3931</v>
      </c>
      <c r="B186" t="s">
        <v>699</v>
      </c>
      <c r="C186">
        <v>2350</v>
      </c>
      <c r="D186" t="s">
        <v>8397</v>
      </c>
      <c r="E186" t="s">
        <v>419</v>
      </c>
      <c r="F186" t="s">
        <v>419</v>
      </c>
      <c r="G186">
        <v>0</v>
      </c>
      <c r="H186" t="s">
        <v>419</v>
      </c>
      <c r="I186" t="s">
        <v>101</v>
      </c>
      <c r="J186" t="s">
        <v>103</v>
      </c>
      <c r="K186" t="s">
        <v>102</v>
      </c>
      <c r="L186" t="s">
        <v>100</v>
      </c>
      <c r="M186" t="s">
        <v>133</v>
      </c>
      <c r="N186" t="s">
        <v>132</v>
      </c>
      <c r="O186" t="s">
        <v>436</v>
      </c>
      <c r="P186" t="s">
        <v>435</v>
      </c>
      <c r="Q186" t="s">
        <v>8397</v>
      </c>
      <c r="R186" t="s">
        <v>8398</v>
      </c>
    </row>
    <row r="187" spans="1:18">
      <c r="A187">
        <v>3932</v>
      </c>
      <c r="B187" t="s">
        <v>699</v>
      </c>
      <c r="C187">
        <v>2376</v>
      </c>
      <c r="D187" t="s">
        <v>134</v>
      </c>
      <c r="E187" t="s">
        <v>704</v>
      </c>
      <c r="F187">
        <v>2</v>
      </c>
      <c r="G187">
        <v>1</v>
      </c>
      <c r="H187" t="s">
        <v>419</v>
      </c>
      <c r="I187" t="s">
        <v>101</v>
      </c>
      <c r="J187" t="s">
        <v>103</v>
      </c>
      <c r="K187" t="s">
        <v>102</v>
      </c>
      <c r="L187" t="s">
        <v>100</v>
      </c>
      <c r="M187" t="s">
        <v>133</v>
      </c>
      <c r="N187" t="s">
        <v>132</v>
      </c>
      <c r="O187" t="s">
        <v>436</v>
      </c>
      <c r="P187" t="s">
        <v>435</v>
      </c>
      <c r="Q187" t="s">
        <v>134</v>
      </c>
      <c r="R187" t="s">
        <v>8399</v>
      </c>
    </row>
    <row r="188" spans="1:18">
      <c r="A188">
        <v>3933</v>
      </c>
      <c r="B188" t="s">
        <v>699</v>
      </c>
      <c r="C188">
        <v>2375</v>
      </c>
      <c r="D188" t="s">
        <v>8400</v>
      </c>
      <c r="E188" t="s">
        <v>704</v>
      </c>
      <c r="F188">
        <v>1</v>
      </c>
      <c r="G188">
        <v>1</v>
      </c>
      <c r="H188" t="s">
        <v>419</v>
      </c>
      <c r="I188" t="s">
        <v>101</v>
      </c>
      <c r="J188" t="s">
        <v>103</v>
      </c>
      <c r="K188" t="s">
        <v>102</v>
      </c>
      <c r="L188" t="s">
        <v>100</v>
      </c>
      <c r="M188" t="s">
        <v>133</v>
      </c>
      <c r="N188" t="s">
        <v>132</v>
      </c>
      <c r="O188" t="s">
        <v>436</v>
      </c>
      <c r="P188" t="s">
        <v>435</v>
      </c>
      <c r="Q188" t="s">
        <v>8400</v>
      </c>
      <c r="R188" t="s">
        <v>8401</v>
      </c>
    </row>
    <row r="189" spans="1:18">
      <c r="A189">
        <v>3934</v>
      </c>
      <c r="B189" t="s">
        <v>699</v>
      </c>
      <c r="C189">
        <v>1518</v>
      </c>
      <c r="D189" t="s">
        <v>8402</v>
      </c>
      <c r="E189" t="s">
        <v>701</v>
      </c>
      <c r="F189">
        <v>0</v>
      </c>
      <c r="G189">
        <v>1</v>
      </c>
      <c r="H189" t="s">
        <v>419</v>
      </c>
      <c r="I189" t="s">
        <v>101</v>
      </c>
      <c r="J189" t="s">
        <v>103</v>
      </c>
      <c r="K189" t="s">
        <v>102</v>
      </c>
      <c r="L189" t="s">
        <v>100</v>
      </c>
      <c r="M189" t="s">
        <v>133</v>
      </c>
      <c r="N189" t="s">
        <v>132</v>
      </c>
      <c r="O189" t="s">
        <v>436</v>
      </c>
      <c r="P189" t="s">
        <v>435</v>
      </c>
      <c r="Q189" t="s">
        <v>8402</v>
      </c>
      <c r="R189" t="s">
        <v>8403</v>
      </c>
    </row>
    <row r="190" spans="1:18">
      <c r="A190">
        <v>3935</v>
      </c>
      <c r="B190" t="s">
        <v>699</v>
      </c>
      <c r="C190">
        <v>1544</v>
      </c>
      <c r="D190" t="s">
        <v>8404</v>
      </c>
      <c r="E190" t="s">
        <v>704</v>
      </c>
      <c r="F190">
        <v>2</v>
      </c>
      <c r="G190">
        <v>1</v>
      </c>
      <c r="H190" t="s">
        <v>419</v>
      </c>
      <c r="I190" t="s">
        <v>101</v>
      </c>
      <c r="J190" t="s">
        <v>103</v>
      </c>
      <c r="K190" t="s">
        <v>102</v>
      </c>
      <c r="L190" t="s">
        <v>100</v>
      </c>
      <c r="M190" t="s">
        <v>133</v>
      </c>
      <c r="N190" t="s">
        <v>132</v>
      </c>
      <c r="O190" t="s">
        <v>436</v>
      </c>
      <c r="P190" t="s">
        <v>435</v>
      </c>
      <c r="Q190" t="s">
        <v>8404</v>
      </c>
      <c r="R190" t="s">
        <v>8405</v>
      </c>
    </row>
    <row r="191" spans="1:18">
      <c r="A191">
        <v>3936</v>
      </c>
      <c r="B191" t="s">
        <v>699</v>
      </c>
      <c r="C191">
        <v>1543</v>
      </c>
      <c r="D191" t="s">
        <v>8406</v>
      </c>
      <c r="E191" t="s">
        <v>704</v>
      </c>
      <c r="F191">
        <v>3</v>
      </c>
      <c r="G191">
        <v>1</v>
      </c>
      <c r="H191" t="s">
        <v>419</v>
      </c>
      <c r="I191" t="s">
        <v>101</v>
      </c>
      <c r="J191" t="s">
        <v>103</v>
      </c>
      <c r="K191" t="s">
        <v>102</v>
      </c>
      <c r="L191" t="s">
        <v>100</v>
      </c>
      <c r="M191" t="s">
        <v>133</v>
      </c>
      <c r="N191" t="s">
        <v>132</v>
      </c>
      <c r="O191" t="s">
        <v>436</v>
      </c>
      <c r="P191" t="s">
        <v>435</v>
      </c>
      <c r="Q191" t="s">
        <v>8406</v>
      </c>
      <c r="R191" t="s">
        <v>8407</v>
      </c>
    </row>
    <row r="192" spans="1:18">
      <c r="A192">
        <v>3937</v>
      </c>
      <c r="B192" t="s">
        <v>699</v>
      </c>
      <c r="C192">
        <v>2383</v>
      </c>
      <c r="D192" t="s">
        <v>8408</v>
      </c>
      <c r="E192" t="s">
        <v>704</v>
      </c>
      <c r="F192">
        <v>3</v>
      </c>
      <c r="G192">
        <v>1</v>
      </c>
      <c r="H192" t="s">
        <v>419</v>
      </c>
      <c r="I192" t="s">
        <v>101</v>
      </c>
      <c r="J192" t="s">
        <v>103</v>
      </c>
      <c r="K192" t="s">
        <v>102</v>
      </c>
      <c r="L192" t="s">
        <v>100</v>
      </c>
      <c r="M192" t="s">
        <v>133</v>
      </c>
      <c r="N192" t="s">
        <v>132</v>
      </c>
      <c r="O192" t="s">
        <v>436</v>
      </c>
      <c r="P192" t="s">
        <v>435</v>
      </c>
      <c r="Q192" t="s">
        <v>8408</v>
      </c>
      <c r="R192" t="s">
        <v>8409</v>
      </c>
    </row>
    <row r="193" spans="1:18">
      <c r="A193">
        <v>3938</v>
      </c>
      <c r="B193" t="s">
        <v>699</v>
      </c>
      <c r="C193">
        <v>1533</v>
      </c>
      <c r="D193" t="s">
        <v>8410</v>
      </c>
      <c r="E193" t="s">
        <v>704</v>
      </c>
      <c r="F193">
        <v>4</v>
      </c>
      <c r="G193">
        <v>1</v>
      </c>
      <c r="H193" t="s">
        <v>419</v>
      </c>
      <c r="I193" t="s">
        <v>101</v>
      </c>
      <c r="J193" t="s">
        <v>103</v>
      </c>
      <c r="K193" t="s">
        <v>102</v>
      </c>
      <c r="L193" t="s">
        <v>100</v>
      </c>
      <c r="M193" t="s">
        <v>133</v>
      </c>
      <c r="N193" t="s">
        <v>132</v>
      </c>
      <c r="O193" t="s">
        <v>436</v>
      </c>
      <c r="P193" t="s">
        <v>435</v>
      </c>
      <c r="Q193" t="s">
        <v>8410</v>
      </c>
      <c r="R193" t="s">
        <v>8411</v>
      </c>
    </row>
    <row r="194" spans="1:18">
      <c r="A194">
        <v>3939</v>
      </c>
      <c r="B194" t="s">
        <v>699</v>
      </c>
      <c r="C194">
        <v>1534</v>
      </c>
      <c r="D194" t="s">
        <v>5431</v>
      </c>
      <c r="E194" t="s">
        <v>704</v>
      </c>
      <c r="F194">
        <v>4</v>
      </c>
      <c r="G194">
        <v>1</v>
      </c>
      <c r="H194" t="s">
        <v>419</v>
      </c>
      <c r="I194" t="s">
        <v>101</v>
      </c>
      <c r="J194" t="s">
        <v>103</v>
      </c>
      <c r="K194" t="s">
        <v>102</v>
      </c>
      <c r="L194" t="s">
        <v>100</v>
      </c>
      <c r="M194" t="s">
        <v>133</v>
      </c>
      <c r="N194" t="s">
        <v>132</v>
      </c>
      <c r="O194" t="s">
        <v>436</v>
      </c>
      <c r="P194" t="s">
        <v>435</v>
      </c>
      <c r="Q194" t="s">
        <v>5431</v>
      </c>
      <c r="R194" t="s">
        <v>8412</v>
      </c>
    </row>
    <row r="195" spans="1:18">
      <c r="A195">
        <v>3940</v>
      </c>
      <c r="B195" t="s">
        <v>699</v>
      </c>
      <c r="C195">
        <v>1535</v>
      </c>
      <c r="D195" t="s">
        <v>8413</v>
      </c>
      <c r="E195" t="s">
        <v>704</v>
      </c>
      <c r="F195">
        <v>4</v>
      </c>
      <c r="G195">
        <v>1</v>
      </c>
      <c r="H195" t="s">
        <v>419</v>
      </c>
      <c r="I195" t="s">
        <v>101</v>
      </c>
      <c r="J195" t="s">
        <v>103</v>
      </c>
      <c r="K195" t="s">
        <v>102</v>
      </c>
      <c r="L195" t="s">
        <v>100</v>
      </c>
      <c r="M195" t="s">
        <v>133</v>
      </c>
      <c r="N195" t="s">
        <v>132</v>
      </c>
      <c r="O195" t="s">
        <v>436</v>
      </c>
      <c r="P195" t="s">
        <v>435</v>
      </c>
      <c r="Q195" t="s">
        <v>8413</v>
      </c>
      <c r="R195" t="s">
        <v>8414</v>
      </c>
    </row>
    <row r="196" spans="1:18">
      <c r="A196">
        <v>3941</v>
      </c>
      <c r="B196" t="s">
        <v>699</v>
      </c>
      <c r="C196">
        <v>1532</v>
      </c>
      <c r="D196" t="s">
        <v>8415</v>
      </c>
      <c r="E196" t="s">
        <v>704</v>
      </c>
      <c r="F196">
        <v>3</v>
      </c>
      <c r="G196">
        <v>1</v>
      </c>
      <c r="H196" t="s">
        <v>419</v>
      </c>
      <c r="I196" t="s">
        <v>101</v>
      </c>
      <c r="J196" t="s">
        <v>103</v>
      </c>
      <c r="K196" t="s">
        <v>102</v>
      </c>
      <c r="L196" t="s">
        <v>100</v>
      </c>
      <c r="M196" t="s">
        <v>133</v>
      </c>
      <c r="N196" t="s">
        <v>132</v>
      </c>
      <c r="O196" t="s">
        <v>436</v>
      </c>
      <c r="P196" t="s">
        <v>435</v>
      </c>
      <c r="Q196" t="s">
        <v>8415</v>
      </c>
      <c r="R196" t="s">
        <v>8416</v>
      </c>
    </row>
    <row r="197" spans="1:18">
      <c r="A197">
        <v>3942</v>
      </c>
      <c r="B197" t="s">
        <v>699</v>
      </c>
      <c r="C197">
        <v>1519</v>
      </c>
      <c r="D197" t="s">
        <v>8417</v>
      </c>
      <c r="E197" t="s">
        <v>704</v>
      </c>
      <c r="F197">
        <v>3</v>
      </c>
      <c r="G197">
        <v>1</v>
      </c>
      <c r="H197" t="s">
        <v>419</v>
      </c>
      <c r="I197" t="s">
        <v>101</v>
      </c>
      <c r="J197" t="s">
        <v>103</v>
      </c>
      <c r="K197" t="s">
        <v>102</v>
      </c>
      <c r="L197" t="s">
        <v>100</v>
      </c>
      <c r="M197" t="s">
        <v>133</v>
      </c>
      <c r="N197" t="s">
        <v>132</v>
      </c>
      <c r="O197" t="s">
        <v>436</v>
      </c>
      <c r="P197" t="s">
        <v>435</v>
      </c>
      <c r="Q197" t="s">
        <v>8417</v>
      </c>
      <c r="R197" t="s">
        <v>8418</v>
      </c>
    </row>
    <row r="198" spans="1:18">
      <c r="A198">
        <v>3943</v>
      </c>
      <c r="B198" t="s">
        <v>699</v>
      </c>
      <c r="C198">
        <v>2379</v>
      </c>
      <c r="D198" t="s">
        <v>8419</v>
      </c>
      <c r="E198" t="s">
        <v>704</v>
      </c>
      <c r="F198">
        <v>1</v>
      </c>
      <c r="G198">
        <v>1</v>
      </c>
      <c r="H198" t="s">
        <v>419</v>
      </c>
      <c r="I198" t="s">
        <v>101</v>
      </c>
      <c r="J198" t="s">
        <v>103</v>
      </c>
      <c r="K198" t="s">
        <v>102</v>
      </c>
      <c r="L198" t="s">
        <v>100</v>
      </c>
      <c r="M198" t="s">
        <v>133</v>
      </c>
      <c r="N198" t="s">
        <v>132</v>
      </c>
      <c r="O198" t="s">
        <v>436</v>
      </c>
      <c r="P198" t="s">
        <v>435</v>
      </c>
      <c r="Q198" t="s">
        <v>8419</v>
      </c>
      <c r="R198" t="s">
        <v>8420</v>
      </c>
    </row>
    <row r="199" spans="1:18">
      <c r="A199">
        <v>3944</v>
      </c>
      <c r="B199" t="s">
        <v>699</v>
      </c>
      <c r="C199">
        <v>1520</v>
      </c>
      <c r="D199" t="s">
        <v>8421</v>
      </c>
      <c r="E199" t="s">
        <v>704</v>
      </c>
      <c r="F199">
        <v>1</v>
      </c>
      <c r="G199">
        <v>1</v>
      </c>
      <c r="H199" t="s">
        <v>419</v>
      </c>
      <c r="I199" t="s">
        <v>101</v>
      </c>
      <c r="J199" t="s">
        <v>103</v>
      </c>
      <c r="K199" t="s">
        <v>102</v>
      </c>
      <c r="L199" t="s">
        <v>100</v>
      </c>
      <c r="M199" t="s">
        <v>133</v>
      </c>
      <c r="N199" t="s">
        <v>132</v>
      </c>
      <c r="O199" t="s">
        <v>436</v>
      </c>
      <c r="P199" t="s">
        <v>435</v>
      </c>
      <c r="Q199" t="s">
        <v>8421</v>
      </c>
      <c r="R199" t="s">
        <v>8422</v>
      </c>
    </row>
    <row r="200" spans="1:18">
      <c r="A200">
        <v>3945</v>
      </c>
      <c r="B200" t="s">
        <v>699</v>
      </c>
      <c r="C200">
        <v>1536</v>
      </c>
      <c r="D200" t="s">
        <v>8423</v>
      </c>
      <c r="E200" t="s">
        <v>704</v>
      </c>
      <c r="F200">
        <v>4</v>
      </c>
      <c r="G200">
        <v>1</v>
      </c>
      <c r="H200" t="s">
        <v>419</v>
      </c>
      <c r="I200" t="s">
        <v>101</v>
      </c>
      <c r="J200" t="s">
        <v>103</v>
      </c>
      <c r="K200" t="s">
        <v>102</v>
      </c>
      <c r="L200" t="s">
        <v>100</v>
      </c>
      <c r="M200" t="s">
        <v>133</v>
      </c>
      <c r="N200" t="s">
        <v>132</v>
      </c>
      <c r="O200" t="s">
        <v>436</v>
      </c>
      <c r="P200" t="s">
        <v>435</v>
      </c>
      <c r="Q200" t="s">
        <v>8423</v>
      </c>
      <c r="R200" t="s">
        <v>8424</v>
      </c>
    </row>
    <row r="201" spans="1:18">
      <c r="A201">
        <v>3946</v>
      </c>
      <c r="B201" t="s">
        <v>699</v>
      </c>
      <c r="C201">
        <v>2372</v>
      </c>
      <c r="D201" t="s">
        <v>8425</v>
      </c>
      <c r="E201" t="s">
        <v>419</v>
      </c>
      <c r="F201" t="s">
        <v>419</v>
      </c>
      <c r="G201">
        <v>0</v>
      </c>
      <c r="H201" t="s">
        <v>419</v>
      </c>
      <c r="I201" t="s">
        <v>101</v>
      </c>
      <c r="J201" t="s">
        <v>103</v>
      </c>
      <c r="K201" t="s">
        <v>102</v>
      </c>
      <c r="L201" t="s">
        <v>100</v>
      </c>
      <c r="M201" t="s">
        <v>133</v>
      </c>
      <c r="N201" t="s">
        <v>132</v>
      </c>
      <c r="O201" t="s">
        <v>436</v>
      </c>
      <c r="P201" t="s">
        <v>435</v>
      </c>
      <c r="Q201" t="s">
        <v>8425</v>
      </c>
      <c r="R201" t="s">
        <v>8426</v>
      </c>
    </row>
    <row r="202" spans="1:18">
      <c r="A202">
        <v>3947</v>
      </c>
      <c r="B202" t="s">
        <v>699</v>
      </c>
      <c r="C202">
        <v>1537</v>
      </c>
      <c r="D202" t="s">
        <v>8427</v>
      </c>
      <c r="E202" t="s">
        <v>704</v>
      </c>
      <c r="F202">
        <v>3</v>
      </c>
      <c r="G202">
        <v>1</v>
      </c>
      <c r="H202" t="s">
        <v>419</v>
      </c>
      <c r="I202" t="s">
        <v>101</v>
      </c>
      <c r="J202" t="s">
        <v>103</v>
      </c>
      <c r="K202" t="s">
        <v>102</v>
      </c>
      <c r="L202" t="s">
        <v>100</v>
      </c>
      <c r="M202" t="s">
        <v>133</v>
      </c>
      <c r="N202" t="s">
        <v>132</v>
      </c>
      <c r="O202" t="s">
        <v>436</v>
      </c>
      <c r="P202" t="s">
        <v>435</v>
      </c>
      <c r="Q202" t="s">
        <v>8427</v>
      </c>
      <c r="R202" t="s">
        <v>8428</v>
      </c>
    </row>
    <row r="203" spans="1:18">
      <c r="A203">
        <v>3949</v>
      </c>
      <c r="B203" t="s">
        <v>699</v>
      </c>
      <c r="C203">
        <v>1540</v>
      </c>
      <c r="D203" t="s">
        <v>8430</v>
      </c>
      <c r="E203" t="s">
        <v>704</v>
      </c>
      <c r="F203">
        <v>1</v>
      </c>
      <c r="G203">
        <v>1</v>
      </c>
      <c r="H203" t="s">
        <v>419</v>
      </c>
      <c r="I203" t="s">
        <v>101</v>
      </c>
      <c r="J203" t="s">
        <v>103</v>
      </c>
      <c r="K203" t="s">
        <v>102</v>
      </c>
      <c r="L203" t="s">
        <v>100</v>
      </c>
      <c r="M203" t="s">
        <v>133</v>
      </c>
      <c r="N203" t="s">
        <v>132</v>
      </c>
      <c r="O203" t="s">
        <v>436</v>
      </c>
      <c r="P203" t="s">
        <v>435</v>
      </c>
      <c r="Q203" t="s">
        <v>8430</v>
      </c>
      <c r="R203" t="s">
        <v>8431</v>
      </c>
    </row>
    <row r="204" spans="1:18">
      <c r="A204">
        <v>3950</v>
      </c>
      <c r="B204" t="s">
        <v>699</v>
      </c>
      <c r="C204">
        <v>1538</v>
      </c>
      <c r="D204" t="s">
        <v>8432</v>
      </c>
      <c r="E204" t="s">
        <v>704</v>
      </c>
      <c r="F204">
        <v>4</v>
      </c>
      <c r="G204">
        <v>1</v>
      </c>
      <c r="H204" t="s">
        <v>419</v>
      </c>
      <c r="I204" t="s">
        <v>101</v>
      </c>
      <c r="J204" t="s">
        <v>103</v>
      </c>
      <c r="K204" t="s">
        <v>102</v>
      </c>
      <c r="L204" t="s">
        <v>100</v>
      </c>
      <c r="M204" t="s">
        <v>133</v>
      </c>
      <c r="N204" t="s">
        <v>132</v>
      </c>
      <c r="O204" t="s">
        <v>436</v>
      </c>
      <c r="P204" t="s">
        <v>435</v>
      </c>
      <c r="Q204" t="s">
        <v>8432</v>
      </c>
      <c r="R204" t="s">
        <v>8433</v>
      </c>
    </row>
    <row r="205" spans="1:18">
      <c r="A205">
        <v>3951</v>
      </c>
      <c r="B205" t="s">
        <v>699</v>
      </c>
      <c r="C205">
        <v>1542</v>
      </c>
      <c r="D205" t="s">
        <v>8434</v>
      </c>
      <c r="E205" t="s">
        <v>701</v>
      </c>
      <c r="F205">
        <v>0</v>
      </c>
      <c r="G205">
        <v>1</v>
      </c>
      <c r="H205" t="s">
        <v>419</v>
      </c>
      <c r="I205" t="s">
        <v>101</v>
      </c>
      <c r="J205" t="s">
        <v>103</v>
      </c>
      <c r="K205" t="s">
        <v>102</v>
      </c>
      <c r="L205" t="s">
        <v>100</v>
      </c>
      <c r="M205" t="s">
        <v>133</v>
      </c>
      <c r="N205" t="s">
        <v>132</v>
      </c>
      <c r="O205" t="s">
        <v>436</v>
      </c>
      <c r="P205" t="s">
        <v>435</v>
      </c>
      <c r="Q205" t="s">
        <v>8434</v>
      </c>
      <c r="R205" t="s">
        <v>8435</v>
      </c>
    </row>
    <row r="206" spans="1:18">
      <c r="A206">
        <v>3955</v>
      </c>
      <c r="B206" t="s">
        <v>699</v>
      </c>
      <c r="C206">
        <v>2378</v>
      </c>
      <c r="D206" t="s">
        <v>8441</v>
      </c>
      <c r="E206" t="s">
        <v>704</v>
      </c>
      <c r="F206">
        <v>3</v>
      </c>
      <c r="G206">
        <v>1</v>
      </c>
      <c r="H206" t="s">
        <v>419</v>
      </c>
      <c r="I206" t="s">
        <v>101</v>
      </c>
      <c r="J206" t="s">
        <v>103</v>
      </c>
      <c r="K206" t="s">
        <v>102</v>
      </c>
      <c r="L206" t="s">
        <v>100</v>
      </c>
      <c r="M206" t="s">
        <v>133</v>
      </c>
      <c r="N206" t="s">
        <v>132</v>
      </c>
      <c r="O206" t="s">
        <v>436</v>
      </c>
      <c r="P206" t="s">
        <v>435</v>
      </c>
      <c r="Q206" t="s">
        <v>8441</v>
      </c>
      <c r="R206" t="s">
        <v>8442</v>
      </c>
    </row>
    <row r="207" spans="1:18">
      <c r="A207">
        <v>3957</v>
      </c>
      <c r="B207" t="s">
        <v>699</v>
      </c>
      <c r="C207">
        <v>2382</v>
      </c>
      <c r="D207" t="s">
        <v>8445</v>
      </c>
      <c r="E207" t="s">
        <v>704</v>
      </c>
      <c r="F207">
        <v>3</v>
      </c>
      <c r="G207">
        <v>1</v>
      </c>
      <c r="H207" t="s">
        <v>419</v>
      </c>
      <c r="I207" t="s">
        <v>101</v>
      </c>
      <c r="J207" t="s">
        <v>103</v>
      </c>
      <c r="K207" t="s">
        <v>102</v>
      </c>
      <c r="L207" t="s">
        <v>100</v>
      </c>
      <c r="M207" t="s">
        <v>133</v>
      </c>
      <c r="N207" t="s">
        <v>132</v>
      </c>
      <c r="O207" t="s">
        <v>436</v>
      </c>
      <c r="P207" t="s">
        <v>435</v>
      </c>
      <c r="Q207" t="s">
        <v>8445</v>
      </c>
      <c r="R207" t="s">
        <v>8446</v>
      </c>
    </row>
    <row r="208" spans="1:18">
      <c r="A208">
        <v>3963</v>
      </c>
      <c r="B208" t="s">
        <v>699</v>
      </c>
      <c r="C208">
        <v>1517</v>
      </c>
      <c r="D208" t="s">
        <v>8457</v>
      </c>
      <c r="E208" t="s">
        <v>704</v>
      </c>
      <c r="F208">
        <v>3</v>
      </c>
      <c r="G208">
        <v>1</v>
      </c>
      <c r="H208" t="s">
        <v>419</v>
      </c>
      <c r="I208" t="s">
        <v>101</v>
      </c>
      <c r="J208" t="s">
        <v>103</v>
      </c>
      <c r="K208" t="s">
        <v>102</v>
      </c>
      <c r="L208" t="s">
        <v>100</v>
      </c>
      <c r="M208" t="s">
        <v>133</v>
      </c>
      <c r="N208" t="s">
        <v>132</v>
      </c>
      <c r="O208" t="s">
        <v>436</v>
      </c>
      <c r="P208" t="s">
        <v>435</v>
      </c>
      <c r="Q208" t="s">
        <v>8457</v>
      </c>
      <c r="R208" t="s">
        <v>8458</v>
      </c>
    </row>
    <row r="209" spans="1:18">
      <c r="A209">
        <v>3965</v>
      </c>
      <c r="B209" t="s">
        <v>699</v>
      </c>
      <c r="C209">
        <v>1513</v>
      </c>
      <c r="D209" t="s">
        <v>8461</v>
      </c>
      <c r="E209" t="s">
        <v>701</v>
      </c>
      <c r="F209">
        <v>0</v>
      </c>
      <c r="G209">
        <v>1</v>
      </c>
      <c r="H209" t="s">
        <v>419</v>
      </c>
      <c r="I209" t="s">
        <v>101</v>
      </c>
      <c r="J209" t="s">
        <v>103</v>
      </c>
      <c r="K209" t="s">
        <v>102</v>
      </c>
      <c r="L209" t="s">
        <v>100</v>
      </c>
      <c r="M209" t="s">
        <v>133</v>
      </c>
      <c r="N209" t="s">
        <v>132</v>
      </c>
      <c r="O209" t="s">
        <v>436</v>
      </c>
      <c r="P209" t="s">
        <v>435</v>
      </c>
      <c r="Q209" t="s">
        <v>8461</v>
      </c>
      <c r="R209" t="s">
        <v>8462</v>
      </c>
    </row>
    <row r="210" spans="1:18">
      <c r="A210">
        <v>3966</v>
      </c>
      <c r="B210" t="s">
        <v>699</v>
      </c>
      <c r="C210">
        <v>1516</v>
      </c>
      <c r="D210" t="s">
        <v>8463</v>
      </c>
      <c r="E210" t="s">
        <v>701</v>
      </c>
      <c r="F210">
        <v>0</v>
      </c>
      <c r="G210">
        <v>1</v>
      </c>
      <c r="H210" t="s">
        <v>419</v>
      </c>
      <c r="I210" t="s">
        <v>101</v>
      </c>
      <c r="J210" t="s">
        <v>103</v>
      </c>
      <c r="K210" t="s">
        <v>102</v>
      </c>
      <c r="L210" t="s">
        <v>100</v>
      </c>
      <c r="M210" t="s">
        <v>133</v>
      </c>
      <c r="N210" t="s">
        <v>132</v>
      </c>
      <c r="O210" t="s">
        <v>436</v>
      </c>
      <c r="P210" t="s">
        <v>435</v>
      </c>
      <c r="Q210" t="s">
        <v>8463</v>
      </c>
      <c r="R210" t="s">
        <v>8464</v>
      </c>
    </row>
    <row r="211" spans="1:18">
      <c r="A211">
        <v>3967</v>
      </c>
      <c r="B211" t="s">
        <v>699</v>
      </c>
      <c r="C211">
        <v>1539</v>
      </c>
      <c r="D211" t="s">
        <v>8465</v>
      </c>
      <c r="E211" t="s">
        <v>704</v>
      </c>
      <c r="F211">
        <v>4</v>
      </c>
      <c r="G211">
        <v>1</v>
      </c>
      <c r="H211" t="s">
        <v>419</v>
      </c>
      <c r="I211" t="s">
        <v>101</v>
      </c>
      <c r="J211" t="s">
        <v>103</v>
      </c>
      <c r="K211" t="s">
        <v>102</v>
      </c>
      <c r="L211" t="s">
        <v>100</v>
      </c>
      <c r="M211" t="s">
        <v>133</v>
      </c>
      <c r="N211" t="s">
        <v>132</v>
      </c>
      <c r="O211" t="s">
        <v>436</v>
      </c>
      <c r="P211" t="s">
        <v>435</v>
      </c>
      <c r="Q211" t="s">
        <v>8465</v>
      </c>
      <c r="R211" t="s">
        <v>8466</v>
      </c>
    </row>
    <row r="212" spans="1:18">
      <c r="A212">
        <v>3968</v>
      </c>
      <c r="B212" t="s">
        <v>699</v>
      </c>
      <c r="C212">
        <v>1541</v>
      </c>
      <c r="D212" t="s">
        <v>8467</v>
      </c>
      <c r="E212" t="s">
        <v>704</v>
      </c>
      <c r="F212">
        <v>3</v>
      </c>
      <c r="G212">
        <v>1</v>
      </c>
      <c r="H212" t="s">
        <v>419</v>
      </c>
      <c r="I212" t="s">
        <v>101</v>
      </c>
      <c r="J212" t="s">
        <v>103</v>
      </c>
      <c r="K212" t="s">
        <v>102</v>
      </c>
      <c r="L212" t="s">
        <v>100</v>
      </c>
      <c r="M212" t="s">
        <v>133</v>
      </c>
      <c r="N212" t="s">
        <v>132</v>
      </c>
      <c r="O212" t="s">
        <v>436</v>
      </c>
      <c r="P212" t="s">
        <v>435</v>
      </c>
      <c r="Q212" t="s">
        <v>8467</v>
      </c>
      <c r="R212" t="s">
        <v>8468</v>
      </c>
    </row>
    <row r="213" spans="1:18">
      <c r="A213">
        <v>3969</v>
      </c>
      <c r="B213" t="s">
        <v>699</v>
      </c>
      <c r="C213">
        <v>1502</v>
      </c>
      <c r="D213" t="s">
        <v>8469</v>
      </c>
      <c r="E213" t="s">
        <v>704</v>
      </c>
      <c r="F213">
        <v>4</v>
      </c>
      <c r="G213">
        <v>1</v>
      </c>
      <c r="H213" t="s">
        <v>419</v>
      </c>
      <c r="I213" t="s">
        <v>101</v>
      </c>
      <c r="J213" t="s">
        <v>103</v>
      </c>
      <c r="K213" t="s">
        <v>102</v>
      </c>
      <c r="L213" t="s">
        <v>100</v>
      </c>
      <c r="M213" t="s">
        <v>133</v>
      </c>
      <c r="N213" t="s">
        <v>132</v>
      </c>
      <c r="O213" t="s">
        <v>436</v>
      </c>
      <c r="P213" t="s">
        <v>435</v>
      </c>
      <c r="Q213" t="s">
        <v>8469</v>
      </c>
      <c r="R213" t="s">
        <v>8470</v>
      </c>
    </row>
    <row r="214" spans="1:18">
      <c r="A214">
        <v>3970</v>
      </c>
      <c r="B214" t="s">
        <v>699</v>
      </c>
      <c r="C214">
        <v>1501</v>
      </c>
      <c r="D214" t="s">
        <v>8471</v>
      </c>
      <c r="E214" t="s">
        <v>704</v>
      </c>
      <c r="F214">
        <v>4</v>
      </c>
      <c r="G214">
        <v>1</v>
      </c>
      <c r="H214" t="s">
        <v>419</v>
      </c>
      <c r="I214" t="s">
        <v>101</v>
      </c>
      <c r="J214" t="s">
        <v>103</v>
      </c>
      <c r="K214" t="s">
        <v>102</v>
      </c>
      <c r="L214" t="s">
        <v>100</v>
      </c>
      <c r="M214" t="s">
        <v>133</v>
      </c>
      <c r="N214" t="s">
        <v>132</v>
      </c>
      <c r="O214" t="s">
        <v>436</v>
      </c>
      <c r="P214" t="s">
        <v>435</v>
      </c>
      <c r="Q214" t="s">
        <v>8471</v>
      </c>
      <c r="R214" t="s">
        <v>8472</v>
      </c>
    </row>
    <row r="215" spans="1:18">
      <c r="A215">
        <v>3971</v>
      </c>
      <c r="B215" t="s">
        <v>699</v>
      </c>
      <c r="C215">
        <v>1515</v>
      </c>
      <c r="D215" t="s">
        <v>8473</v>
      </c>
      <c r="E215" t="s">
        <v>701</v>
      </c>
      <c r="F215">
        <v>0</v>
      </c>
      <c r="G215">
        <v>1</v>
      </c>
      <c r="H215" t="s">
        <v>419</v>
      </c>
      <c r="I215" t="s">
        <v>101</v>
      </c>
      <c r="J215" t="s">
        <v>103</v>
      </c>
      <c r="K215" t="s">
        <v>102</v>
      </c>
      <c r="L215" t="s">
        <v>100</v>
      </c>
      <c r="M215" t="s">
        <v>133</v>
      </c>
      <c r="N215" t="s">
        <v>132</v>
      </c>
      <c r="O215" t="s">
        <v>436</v>
      </c>
      <c r="P215" t="s">
        <v>435</v>
      </c>
      <c r="Q215" t="s">
        <v>8473</v>
      </c>
      <c r="R215" t="s">
        <v>8474</v>
      </c>
    </row>
    <row r="216" spans="1:18">
      <c r="A216">
        <v>3972</v>
      </c>
      <c r="B216" t="s">
        <v>699</v>
      </c>
      <c r="C216">
        <v>1500</v>
      </c>
      <c r="D216" t="s">
        <v>8475</v>
      </c>
      <c r="E216" t="s">
        <v>704</v>
      </c>
      <c r="F216">
        <v>3</v>
      </c>
      <c r="G216">
        <v>1</v>
      </c>
      <c r="H216" t="s">
        <v>419</v>
      </c>
      <c r="I216" t="s">
        <v>101</v>
      </c>
      <c r="J216" t="s">
        <v>103</v>
      </c>
      <c r="K216" t="s">
        <v>102</v>
      </c>
      <c r="L216" t="s">
        <v>100</v>
      </c>
      <c r="M216" t="s">
        <v>133</v>
      </c>
      <c r="N216" t="s">
        <v>132</v>
      </c>
      <c r="O216" t="s">
        <v>436</v>
      </c>
      <c r="P216" t="s">
        <v>435</v>
      </c>
      <c r="Q216" t="s">
        <v>8475</v>
      </c>
      <c r="R216" t="s">
        <v>8476</v>
      </c>
    </row>
    <row r="217" spans="1:18">
      <c r="A217">
        <v>3973</v>
      </c>
      <c r="B217" t="s">
        <v>699</v>
      </c>
      <c r="C217">
        <v>2374</v>
      </c>
      <c r="D217" t="s">
        <v>8477</v>
      </c>
      <c r="E217" t="s">
        <v>701</v>
      </c>
      <c r="F217">
        <v>0</v>
      </c>
      <c r="G217">
        <v>1</v>
      </c>
      <c r="H217" t="s">
        <v>419</v>
      </c>
      <c r="I217" t="s">
        <v>101</v>
      </c>
      <c r="J217" t="s">
        <v>103</v>
      </c>
      <c r="K217" t="s">
        <v>102</v>
      </c>
      <c r="L217" t="s">
        <v>100</v>
      </c>
      <c r="M217" t="s">
        <v>133</v>
      </c>
      <c r="N217" t="s">
        <v>132</v>
      </c>
      <c r="O217" t="s">
        <v>436</v>
      </c>
      <c r="P217" t="s">
        <v>435</v>
      </c>
      <c r="Q217" t="s">
        <v>8477</v>
      </c>
      <c r="R217" t="s">
        <v>8478</v>
      </c>
    </row>
    <row r="218" spans="1:18">
      <c r="A218">
        <v>3974</v>
      </c>
      <c r="B218" t="s">
        <v>699</v>
      </c>
      <c r="C218">
        <v>1499</v>
      </c>
      <c r="D218" t="s">
        <v>8479</v>
      </c>
      <c r="E218" t="s">
        <v>701</v>
      </c>
      <c r="F218">
        <v>0</v>
      </c>
      <c r="G218">
        <v>1</v>
      </c>
      <c r="H218" t="s">
        <v>419</v>
      </c>
      <c r="I218" t="s">
        <v>101</v>
      </c>
      <c r="J218" t="s">
        <v>103</v>
      </c>
      <c r="K218" t="s">
        <v>102</v>
      </c>
      <c r="L218" t="s">
        <v>100</v>
      </c>
      <c r="M218" t="s">
        <v>133</v>
      </c>
      <c r="N218" t="s">
        <v>132</v>
      </c>
      <c r="O218" t="s">
        <v>436</v>
      </c>
      <c r="P218" t="s">
        <v>435</v>
      </c>
      <c r="Q218" t="s">
        <v>8479</v>
      </c>
      <c r="R218" t="s">
        <v>8480</v>
      </c>
    </row>
    <row r="219" spans="1:18">
      <c r="A219">
        <v>3975</v>
      </c>
      <c r="B219" t="s">
        <v>699</v>
      </c>
      <c r="C219">
        <v>1503</v>
      </c>
      <c r="D219" t="s">
        <v>8481</v>
      </c>
      <c r="E219" t="s">
        <v>704</v>
      </c>
      <c r="F219">
        <v>4</v>
      </c>
      <c r="G219">
        <v>1</v>
      </c>
      <c r="H219" t="s">
        <v>419</v>
      </c>
      <c r="I219" t="s">
        <v>101</v>
      </c>
      <c r="J219" t="s">
        <v>103</v>
      </c>
      <c r="K219" t="s">
        <v>102</v>
      </c>
      <c r="L219" t="s">
        <v>100</v>
      </c>
      <c r="M219" t="s">
        <v>133</v>
      </c>
      <c r="N219" t="s">
        <v>132</v>
      </c>
      <c r="O219" t="s">
        <v>436</v>
      </c>
      <c r="P219" t="s">
        <v>435</v>
      </c>
      <c r="Q219" t="s">
        <v>8481</v>
      </c>
      <c r="R219" t="s">
        <v>8482</v>
      </c>
    </row>
    <row r="220" spans="1:18">
      <c r="A220">
        <v>3976</v>
      </c>
      <c r="B220" t="s">
        <v>699</v>
      </c>
      <c r="C220">
        <v>1504</v>
      </c>
      <c r="D220" t="s">
        <v>8483</v>
      </c>
      <c r="E220" t="s">
        <v>704</v>
      </c>
      <c r="F220">
        <v>3</v>
      </c>
      <c r="G220">
        <v>1</v>
      </c>
      <c r="H220" t="s">
        <v>419</v>
      </c>
      <c r="I220" t="s">
        <v>101</v>
      </c>
      <c r="J220" t="s">
        <v>103</v>
      </c>
      <c r="K220" t="s">
        <v>102</v>
      </c>
      <c r="L220" t="s">
        <v>100</v>
      </c>
      <c r="M220" t="s">
        <v>133</v>
      </c>
      <c r="N220" t="s">
        <v>132</v>
      </c>
      <c r="O220" t="s">
        <v>436</v>
      </c>
      <c r="P220" t="s">
        <v>435</v>
      </c>
      <c r="Q220" t="s">
        <v>8483</v>
      </c>
      <c r="R220" t="s">
        <v>8484</v>
      </c>
    </row>
    <row r="221" spans="1:18">
      <c r="A221">
        <v>3977</v>
      </c>
      <c r="B221" t="s">
        <v>699</v>
      </c>
      <c r="C221">
        <v>1505</v>
      </c>
      <c r="D221" t="s">
        <v>8485</v>
      </c>
      <c r="E221" t="s">
        <v>704</v>
      </c>
      <c r="F221">
        <v>3</v>
      </c>
      <c r="G221">
        <v>1</v>
      </c>
      <c r="H221" t="s">
        <v>419</v>
      </c>
      <c r="I221" t="s">
        <v>101</v>
      </c>
      <c r="J221" t="s">
        <v>103</v>
      </c>
      <c r="K221" t="s">
        <v>102</v>
      </c>
      <c r="L221" t="s">
        <v>100</v>
      </c>
      <c r="M221" t="s">
        <v>133</v>
      </c>
      <c r="N221" t="s">
        <v>132</v>
      </c>
      <c r="O221" t="s">
        <v>436</v>
      </c>
      <c r="P221" t="s">
        <v>435</v>
      </c>
      <c r="Q221" t="s">
        <v>8485</v>
      </c>
      <c r="R221" t="s">
        <v>8486</v>
      </c>
    </row>
    <row r="222" spans="1:18">
      <c r="A222">
        <v>3978</v>
      </c>
      <c r="B222" t="s">
        <v>699</v>
      </c>
      <c r="C222">
        <v>1506</v>
      </c>
      <c r="D222" t="s">
        <v>8487</v>
      </c>
      <c r="E222" t="s">
        <v>704</v>
      </c>
      <c r="F222">
        <v>3</v>
      </c>
      <c r="G222">
        <v>1</v>
      </c>
      <c r="H222" t="s">
        <v>419</v>
      </c>
      <c r="I222" t="s">
        <v>101</v>
      </c>
      <c r="J222" t="s">
        <v>103</v>
      </c>
      <c r="K222" t="s">
        <v>102</v>
      </c>
      <c r="L222" t="s">
        <v>100</v>
      </c>
      <c r="M222" t="s">
        <v>133</v>
      </c>
      <c r="N222" t="s">
        <v>132</v>
      </c>
      <c r="O222" t="s">
        <v>436</v>
      </c>
      <c r="P222" t="s">
        <v>435</v>
      </c>
      <c r="Q222" t="s">
        <v>8487</v>
      </c>
      <c r="R222" t="s">
        <v>8488</v>
      </c>
    </row>
    <row r="223" spans="1:18">
      <c r="A223">
        <v>3979</v>
      </c>
      <c r="B223" t="s">
        <v>699</v>
      </c>
      <c r="C223">
        <v>1507</v>
      </c>
      <c r="D223" t="s">
        <v>8489</v>
      </c>
      <c r="E223" t="s">
        <v>704</v>
      </c>
      <c r="F223">
        <v>4</v>
      </c>
      <c r="G223">
        <v>1</v>
      </c>
      <c r="H223" t="s">
        <v>419</v>
      </c>
      <c r="I223" t="s">
        <v>101</v>
      </c>
      <c r="J223" t="s">
        <v>103</v>
      </c>
      <c r="K223" t="s">
        <v>102</v>
      </c>
      <c r="L223" t="s">
        <v>100</v>
      </c>
      <c r="M223" t="s">
        <v>133</v>
      </c>
      <c r="N223" t="s">
        <v>132</v>
      </c>
      <c r="O223" t="s">
        <v>436</v>
      </c>
      <c r="P223" t="s">
        <v>435</v>
      </c>
      <c r="Q223" t="s">
        <v>8489</v>
      </c>
      <c r="R223" t="s">
        <v>8490</v>
      </c>
    </row>
    <row r="224" spans="1:18">
      <c r="A224">
        <v>3980</v>
      </c>
      <c r="B224" t="s">
        <v>699</v>
      </c>
      <c r="C224">
        <v>1508</v>
      </c>
      <c r="D224" t="s">
        <v>8491</v>
      </c>
      <c r="E224" t="s">
        <v>704</v>
      </c>
      <c r="F224">
        <v>3</v>
      </c>
      <c r="G224">
        <v>1</v>
      </c>
      <c r="H224" t="s">
        <v>419</v>
      </c>
      <c r="I224" t="s">
        <v>101</v>
      </c>
      <c r="J224" t="s">
        <v>103</v>
      </c>
      <c r="K224" t="s">
        <v>102</v>
      </c>
      <c r="L224" t="s">
        <v>100</v>
      </c>
      <c r="M224" t="s">
        <v>133</v>
      </c>
      <c r="N224" t="s">
        <v>132</v>
      </c>
      <c r="O224" t="s">
        <v>436</v>
      </c>
      <c r="P224" t="s">
        <v>435</v>
      </c>
      <c r="Q224" t="s">
        <v>8491</v>
      </c>
      <c r="R224" t="s">
        <v>8492</v>
      </c>
    </row>
    <row r="225" spans="1:18">
      <c r="A225">
        <v>3981</v>
      </c>
      <c r="B225" t="s">
        <v>699</v>
      </c>
      <c r="C225">
        <v>1509</v>
      </c>
      <c r="D225" t="s">
        <v>8493</v>
      </c>
      <c r="E225" t="s">
        <v>704</v>
      </c>
      <c r="F225">
        <v>4</v>
      </c>
      <c r="G225">
        <v>1</v>
      </c>
      <c r="H225" t="s">
        <v>419</v>
      </c>
      <c r="I225" t="s">
        <v>101</v>
      </c>
      <c r="J225" t="s">
        <v>103</v>
      </c>
      <c r="K225" t="s">
        <v>102</v>
      </c>
      <c r="L225" t="s">
        <v>100</v>
      </c>
      <c r="M225" t="s">
        <v>133</v>
      </c>
      <c r="N225" t="s">
        <v>132</v>
      </c>
      <c r="O225" t="s">
        <v>436</v>
      </c>
      <c r="P225" t="s">
        <v>435</v>
      </c>
      <c r="Q225" t="s">
        <v>8493</v>
      </c>
      <c r="R225" t="s">
        <v>8494</v>
      </c>
    </row>
    <row r="226" spans="1:18">
      <c r="A226">
        <v>3982</v>
      </c>
      <c r="B226" t="s">
        <v>699</v>
      </c>
      <c r="C226">
        <v>1514</v>
      </c>
      <c r="D226" t="s">
        <v>8495</v>
      </c>
      <c r="E226" t="s">
        <v>701</v>
      </c>
      <c r="F226">
        <v>0</v>
      </c>
      <c r="G226">
        <v>1</v>
      </c>
      <c r="H226" t="s">
        <v>419</v>
      </c>
      <c r="I226" t="s">
        <v>101</v>
      </c>
      <c r="J226" t="s">
        <v>103</v>
      </c>
      <c r="K226" t="s">
        <v>102</v>
      </c>
      <c r="L226" t="s">
        <v>100</v>
      </c>
      <c r="M226" t="s">
        <v>133</v>
      </c>
      <c r="N226" t="s">
        <v>132</v>
      </c>
      <c r="O226" t="s">
        <v>436</v>
      </c>
      <c r="P226" t="s">
        <v>435</v>
      </c>
      <c r="Q226" t="s">
        <v>8495</v>
      </c>
      <c r="R226" t="s">
        <v>8496</v>
      </c>
    </row>
    <row r="227" spans="1:18">
      <c r="A227">
        <v>3983</v>
      </c>
      <c r="B227" t="s">
        <v>699</v>
      </c>
      <c r="C227">
        <v>2381</v>
      </c>
      <c r="D227" t="s">
        <v>8497</v>
      </c>
      <c r="E227" t="s">
        <v>704</v>
      </c>
      <c r="F227">
        <v>3</v>
      </c>
      <c r="G227">
        <v>1</v>
      </c>
      <c r="H227" t="s">
        <v>419</v>
      </c>
      <c r="I227" t="s">
        <v>101</v>
      </c>
      <c r="J227" t="s">
        <v>103</v>
      </c>
      <c r="K227" t="s">
        <v>102</v>
      </c>
      <c r="L227" t="s">
        <v>100</v>
      </c>
      <c r="M227" t="s">
        <v>133</v>
      </c>
      <c r="N227" t="s">
        <v>132</v>
      </c>
      <c r="O227" t="s">
        <v>436</v>
      </c>
      <c r="P227" t="s">
        <v>435</v>
      </c>
      <c r="Q227" t="s">
        <v>8497</v>
      </c>
      <c r="R227" t="s">
        <v>8498</v>
      </c>
    </row>
    <row r="228" spans="1:18">
      <c r="A228">
        <v>3984</v>
      </c>
      <c r="B228" t="s">
        <v>699</v>
      </c>
      <c r="C228">
        <v>2336</v>
      </c>
      <c r="D228" t="s">
        <v>8499</v>
      </c>
      <c r="E228" t="s">
        <v>701</v>
      </c>
      <c r="F228">
        <v>0</v>
      </c>
      <c r="G228">
        <v>1</v>
      </c>
      <c r="H228" t="s">
        <v>419</v>
      </c>
      <c r="I228" t="s">
        <v>101</v>
      </c>
      <c r="J228" t="s">
        <v>103</v>
      </c>
      <c r="K228" t="s">
        <v>102</v>
      </c>
      <c r="L228" t="s">
        <v>100</v>
      </c>
      <c r="M228" t="s">
        <v>133</v>
      </c>
      <c r="N228" t="s">
        <v>132</v>
      </c>
      <c r="O228" t="s">
        <v>436</v>
      </c>
      <c r="P228" t="s">
        <v>435</v>
      </c>
      <c r="Q228" t="s">
        <v>8499</v>
      </c>
      <c r="R228" t="s">
        <v>8500</v>
      </c>
    </row>
    <row r="229" spans="1:18">
      <c r="A229">
        <v>3985</v>
      </c>
      <c r="B229" t="s">
        <v>699</v>
      </c>
      <c r="C229">
        <v>2337</v>
      </c>
      <c r="D229" t="s">
        <v>8501</v>
      </c>
      <c r="E229" t="s">
        <v>704</v>
      </c>
      <c r="F229">
        <v>4</v>
      </c>
      <c r="G229">
        <v>1</v>
      </c>
      <c r="H229" t="s">
        <v>419</v>
      </c>
      <c r="I229" t="s">
        <v>101</v>
      </c>
      <c r="J229" t="s">
        <v>103</v>
      </c>
      <c r="K229" t="s">
        <v>102</v>
      </c>
      <c r="L229" t="s">
        <v>100</v>
      </c>
      <c r="M229" t="s">
        <v>133</v>
      </c>
      <c r="N229" t="s">
        <v>132</v>
      </c>
      <c r="O229" t="s">
        <v>436</v>
      </c>
      <c r="P229" t="s">
        <v>435</v>
      </c>
      <c r="Q229" t="s">
        <v>8501</v>
      </c>
      <c r="R229" t="s">
        <v>8502</v>
      </c>
    </row>
    <row r="230" spans="1:18">
      <c r="A230">
        <v>3989</v>
      </c>
      <c r="B230" t="s">
        <v>699</v>
      </c>
      <c r="C230">
        <v>2335</v>
      </c>
      <c r="D230" t="s">
        <v>8510</v>
      </c>
      <c r="E230" t="s">
        <v>704</v>
      </c>
      <c r="F230">
        <v>3</v>
      </c>
      <c r="G230">
        <v>1</v>
      </c>
      <c r="H230" t="s">
        <v>419</v>
      </c>
      <c r="I230" t="s">
        <v>101</v>
      </c>
      <c r="J230" t="s">
        <v>103</v>
      </c>
      <c r="K230" t="s">
        <v>102</v>
      </c>
      <c r="L230" t="s">
        <v>100</v>
      </c>
      <c r="M230" t="s">
        <v>133</v>
      </c>
      <c r="N230" t="s">
        <v>132</v>
      </c>
      <c r="O230" t="s">
        <v>436</v>
      </c>
      <c r="P230" t="s">
        <v>435</v>
      </c>
      <c r="Q230" t="s">
        <v>8510</v>
      </c>
      <c r="R230" t="s">
        <v>8511</v>
      </c>
    </row>
    <row r="231" spans="1:18">
      <c r="A231">
        <v>1489</v>
      </c>
      <c r="B231" t="s">
        <v>699</v>
      </c>
      <c r="C231">
        <v>591</v>
      </c>
      <c r="D231" t="s">
        <v>3604</v>
      </c>
      <c r="E231" t="s">
        <v>704</v>
      </c>
      <c r="F231">
        <v>3</v>
      </c>
      <c r="G231">
        <v>1</v>
      </c>
      <c r="H231" t="s">
        <v>419</v>
      </c>
      <c r="I231" t="s">
        <v>101</v>
      </c>
      <c r="J231" t="s">
        <v>103</v>
      </c>
      <c r="K231" t="s">
        <v>109</v>
      </c>
      <c r="L231" t="s">
        <v>108</v>
      </c>
      <c r="M231" t="s">
        <v>262</v>
      </c>
      <c r="N231" t="s">
        <v>261</v>
      </c>
      <c r="O231" t="s">
        <v>451</v>
      </c>
      <c r="P231" t="s">
        <v>450</v>
      </c>
      <c r="Q231" t="s">
        <v>3604</v>
      </c>
      <c r="R231" t="s">
        <v>3605</v>
      </c>
    </row>
    <row r="232" spans="1:18">
      <c r="A232">
        <v>1492</v>
      </c>
      <c r="B232" t="s">
        <v>699</v>
      </c>
      <c r="C232">
        <v>590</v>
      </c>
      <c r="D232" t="s">
        <v>3610</v>
      </c>
      <c r="E232" t="s">
        <v>3611</v>
      </c>
      <c r="F232">
        <v>1</v>
      </c>
      <c r="G232">
        <v>1</v>
      </c>
      <c r="H232" t="s">
        <v>419</v>
      </c>
      <c r="I232" t="s">
        <v>101</v>
      </c>
      <c r="J232" t="s">
        <v>103</v>
      </c>
      <c r="K232" t="s">
        <v>109</v>
      </c>
      <c r="L232" t="s">
        <v>108</v>
      </c>
      <c r="M232" t="s">
        <v>262</v>
      </c>
      <c r="N232" t="s">
        <v>261</v>
      </c>
      <c r="O232" t="s">
        <v>451</v>
      </c>
      <c r="P232" t="s">
        <v>450</v>
      </c>
      <c r="Q232" t="s">
        <v>3610</v>
      </c>
      <c r="R232" t="s">
        <v>3612</v>
      </c>
    </row>
    <row r="233" spans="1:18">
      <c r="A233">
        <v>1557</v>
      </c>
      <c r="B233" t="s">
        <v>699</v>
      </c>
      <c r="C233">
        <v>592</v>
      </c>
      <c r="D233" t="s">
        <v>3742</v>
      </c>
      <c r="E233" t="s">
        <v>704</v>
      </c>
      <c r="F233">
        <v>3</v>
      </c>
      <c r="G233">
        <v>1</v>
      </c>
      <c r="H233" t="s">
        <v>419</v>
      </c>
      <c r="I233" t="s">
        <v>101</v>
      </c>
      <c r="J233" t="s">
        <v>103</v>
      </c>
      <c r="K233" t="s">
        <v>109</v>
      </c>
      <c r="L233" t="s">
        <v>108</v>
      </c>
      <c r="M233" t="s">
        <v>262</v>
      </c>
      <c r="N233" t="s">
        <v>261</v>
      </c>
      <c r="O233" t="s">
        <v>451</v>
      </c>
      <c r="P233" t="s">
        <v>450</v>
      </c>
      <c r="Q233" t="s">
        <v>3742</v>
      </c>
      <c r="R233" t="s">
        <v>3743</v>
      </c>
    </row>
    <row r="234" spans="1:18">
      <c r="A234">
        <v>1569</v>
      </c>
      <c r="B234" t="s">
        <v>699</v>
      </c>
      <c r="C234">
        <v>556</v>
      </c>
      <c r="D234" t="s">
        <v>3766</v>
      </c>
      <c r="E234" t="s">
        <v>704</v>
      </c>
      <c r="F234">
        <v>1</v>
      </c>
      <c r="G234">
        <v>1</v>
      </c>
      <c r="H234" t="s">
        <v>419</v>
      </c>
      <c r="I234" t="s">
        <v>101</v>
      </c>
      <c r="J234" t="s">
        <v>103</v>
      </c>
      <c r="K234" t="s">
        <v>109</v>
      </c>
      <c r="L234" t="s">
        <v>108</v>
      </c>
      <c r="M234" t="s">
        <v>262</v>
      </c>
      <c r="N234" t="s">
        <v>261</v>
      </c>
      <c r="O234" t="s">
        <v>451</v>
      </c>
      <c r="P234" t="s">
        <v>450</v>
      </c>
      <c r="Q234" t="s">
        <v>3766</v>
      </c>
      <c r="R234" t="s">
        <v>3767</v>
      </c>
    </row>
    <row r="235" spans="1:18">
      <c r="A235">
        <v>1576</v>
      </c>
      <c r="B235" t="s">
        <v>699</v>
      </c>
      <c r="C235">
        <v>545</v>
      </c>
      <c r="D235" t="s">
        <v>3780</v>
      </c>
      <c r="E235" t="s">
        <v>704</v>
      </c>
      <c r="F235">
        <v>3</v>
      </c>
      <c r="G235">
        <v>1</v>
      </c>
      <c r="H235" t="s">
        <v>419</v>
      </c>
      <c r="I235" t="s">
        <v>101</v>
      </c>
      <c r="J235" t="s">
        <v>103</v>
      </c>
      <c r="K235" t="s">
        <v>109</v>
      </c>
      <c r="L235" t="s">
        <v>108</v>
      </c>
      <c r="M235" t="s">
        <v>262</v>
      </c>
      <c r="N235" t="s">
        <v>261</v>
      </c>
      <c r="O235" t="s">
        <v>451</v>
      </c>
      <c r="P235" t="s">
        <v>450</v>
      </c>
      <c r="Q235" t="s">
        <v>3780</v>
      </c>
      <c r="R235" t="s">
        <v>3781</v>
      </c>
    </row>
    <row r="236" spans="1:18">
      <c r="A236">
        <v>1578</v>
      </c>
      <c r="B236" t="s">
        <v>699</v>
      </c>
      <c r="C236">
        <v>588</v>
      </c>
      <c r="D236" t="s">
        <v>3784</v>
      </c>
      <c r="E236" t="s">
        <v>701</v>
      </c>
      <c r="F236">
        <v>3</v>
      </c>
      <c r="G236">
        <v>1</v>
      </c>
      <c r="H236" t="s">
        <v>419</v>
      </c>
      <c r="I236" t="s">
        <v>101</v>
      </c>
      <c r="J236" t="s">
        <v>103</v>
      </c>
      <c r="K236" t="s">
        <v>109</v>
      </c>
      <c r="L236" t="s">
        <v>108</v>
      </c>
      <c r="M236" t="s">
        <v>262</v>
      </c>
      <c r="N236" t="s">
        <v>261</v>
      </c>
      <c r="O236" t="s">
        <v>451</v>
      </c>
      <c r="P236" t="s">
        <v>450</v>
      </c>
      <c r="Q236" t="s">
        <v>3784</v>
      </c>
      <c r="R236" t="s">
        <v>3785</v>
      </c>
    </row>
    <row r="237" spans="1:18">
      <c r="A237">
        <v>1585</v>
      </c>
      <c r="B237" t="s">
        <v>699</v>
      </c>
      <c r="C237">
        <v>546</v>
      </c>
      <c r="D237" t="s">
        <v>3798</v>
      </c>
      <c r="E237" t="s">
        <v>704</v>
      </c>
      <c r="F237">
        <v>4</v>
      </c>
      <c r="G237">
        <v>1</v>
      </c>
      <c r="H237" t="s">
        <v>419</v>
      </c>
      <c r="I237" t="s">
        <v>101</v>
      </c>
      <c r="J237" t="s">
        <v>103</v>
      </c>
      <c r="K237" t="s">
        <v>109</v>
      </c>
      <c r="L237" t="s">
        <v>108</v>
      </c>
      <c r="M237" t="s">
        <v>262</v>
      </c>
      <c r="N237" t="s">
        <v>261</v>
      </c>
      <c r="O237" t="s">
        <v>451</v>
      </c>
      <c r="P237" t="s">
        <v>450</v>
      </c>
      <c r="Q237" t="s">
        <v>3798</v>
      </c>
      <c r="R237" t="s">
        <v>3799</v>
      </c>
    </row>
    <row r="238" spans="1:18">
      <c r="A238">
        <v>1586</v>
      </c>
      <c r="B238" t="s">
        <v>699</v>
      </c>
      <c r="C238">
        <v>544</v>
      </c>
      <c r="D238" t="s">
        <v>3800</v>
      </c>
      <c r="E238" t="s">
        <v>704</v>
      </c>
      <c r="F238">
        <v>3</v>
      </c>
      <c r="G238">
        <v>1</v>
      </c>
      <c r="H238" t="s">
        <v>419</v>
      </c>
      <c r="I238" t="s">
        <v>101</v>
      </c>
      <c r="J238" t="s">
        <v>103</v>
      </c>
      <c r="K238" t="s">
        <v>109</v>
      </c>
      <c r="L238" t="s">
        <v>108</v>
      </c>
      <c r="M238" t="s">
        <v>262</v>
      </c>
      <c r="N238" t="s">
        <v>261</v>
      </c>
      <c r="O238" t="s">
        <v>451</v>
      </c>
      <c r="P238" t="s">
        <v>450</v>
      </c>
      <c r="Q238" t="s">
        <v>3800</v>
      </c>
      <c r="R238" t="s">
        <v>3801</v>
      </c>
    </row>
    <row r="239" spans="1:18">
      <c r="A239">
        <v>1587</v>
      </c>
      <c r="B239" t="s">
        <v>699</v>
      </c>
      <c r="C239">
        <v>542</v>
      </c>
      <c r="D239" t="s">
        <v>3802</v>
      </c>
      <c r="E239" t="s">
        <v>704</v>
      </c>
      <c r="F239">
        <v>3</v>
      </c>
      <c r="G239">
        <v>1</v>
      </c>
      <c r="H239" t="s">
        <v>419</v>
      </c>
      <c r="I239" t="s">
        <v>101</v>
      </c>
      <c r="J239" t="s">
        <v>103</v>
      </c>
      <c r="K239" t="s">
        <v>109</v>
      </c>
      <c r="L239" t="s">
        <v>108</v>
      </c>
      <c r="M239" t="s">
        <v>262</v>
      </c>
      <c r="N239" t="s">
        <v>261</v>
      </c>
      <c r="O239" t="s">
        <v>451</v>
      </c>
      <c r="P239" t="s">
        <v>450</v>
      </c>
      <c r="Q239" t="s">
        <v>3802</v>
      </c>
      <c r="R239" t="s">
        <v>3803</v>
      </c>
    </row>
    <row r="240" spans="1:18">
      <c r="A240">
        <v>1588</v>
      </c>
      <c r="B240" t="s">
        <v>699</v>
      </c>
      <c r="C240">
        <v>543</v>
      </c>
      <c r="D240" t="s">
        <v>3804</v>
      </c>
      <c r="E240" t="s">
        <v>419</v>
      </c>
      <c r="F240">
        <v>3</v>
      </c>
      <c r="G240">
        <v>1</v>
      </c>
      <c r="H240" t="s">
        <v>419</v>
      </c>
      <c r="I240" t="s">
        <v>101</v>
      </c>
      <c r="J240" t="s">
        <v>103</v>
      </c>
      <c r="K240" t="s">
        <v>109</v>
      </c>
      <c r="L240" t="s">
        <v>108</v>
      </c>
      <c r="M240" t="s">
        <v>262</v>
      </c>
      <c r="N240" t="s">
        <v>261</v>
      </c>
      <c r="O240" t="s">
        <v>451</v>
      </c>
      <c r="P240" t="s">
        <v>450</v>
      </c>
      <c r="Q240" t="s">
        <v>3804</v>
      </c>
      <c r="R240" t="s">
        <v>3805</v>
      </c>
    </row>
    <row r="241" spans="1:18">
      <c r="A241">
        <v>1589</v>
      </c>
      <c r="B241" t="s">
        <v>699</v>
      </c>
      <c r="C241">
        <v>535</v>
      </c>
      <c r="D241" t="s">
        <v>3804</v>
      </c>
      <c r="E241" t="s">
        <v>704</v>
      </c>
      <c r="F241">
        <v>3</v>
      </c>
      <c r="G241">
        <v>1</v>
      </c>
      <c r="H241" t="s">
        <v>419</v>
      </c>
      <c r="I241" t="s">
        <v>101</v>
      </c>
      <c r="J241" t="s">
        <v>103</v>
      </c>
      <c r="K241" t="s">
        <v>109</v>
      </c>
      <c r="L241" t="s">
        <v>108</v>
      </c>
      <c r="M241" t="s">
        <v>262</v>
      </c>
      <c r="N241" t="s">
        <v>261</v>
      </c>
      <c r="O241" t="s">
        <v>451</v>
      </c>
      <c r="P241" t="s">
        <v>450</v>
      </c>
      <c r="Q241" t="s">
        <v>3804</v>
      </c>
      <c r="R241" t="s">
        <v>3806</v>
      </c>
    </row>
    <row r="242" spans="1:18">
      <c r="A242">
        <v>1591</v>
      </c>
      <c r="B242" t="s">
        <v>699</v>
      </c>
      <c r="C242">
        <v>568</v>
      </c>
      <c r="D242" t="s">
        <v>3809</v>
      </c>
      <c r="E242" t="s">
        <v>704</v>
      </c>
      <c r="F242">
        <v>3</v>
      </c>
      <c r="G242">
        <v>1</v>
      </c>
      <c r="H242" t="s">
        <v>419</v>
      </c>
      <c r="I242" t="s">
        <v>101</v>
      </c>
      <c r="J242" t="s">
        <v>103</v>
      </c>
      <c r="K242" t="s">
        <v>109</v>
      </c>
      <c r="L242" t="s">
        <v>108</v>
      </c>
      <c r="M242" t="s">
        <v>262</v>
      </c>
      <c r="N242" t="s">
        <v>261</v>
      </c>
      <c r="O242" t="s">
        <v>451</v>
      </c>
      <c r="P242" t="s">
        <v>450</v>
      </c>
      <c r="Q242" t="s">
        <v>3809</v>
      </c>
      <c r="R242" t="s">
        <v>3810</v>
      </c>
    </row>
    <row r="243" spans="1:18">
      <c r="A243">
        <v>1592</v>
      </c>
      <c r="B243" t="s">
        <v>699</v>
      </c>
      <c r="C243">
        <v>541</v>
      </c>
      <c r="D243" t="s">
        <v>3811</v>
      </c>
      <c r="E243" t="s">
        <v>704</v>
      </c>
      <c r="F243">
        <v>4</v>
      </c>
      <c r="G243">
        <v>1</v>
      </c>
      <c r="H243" t="s">
        <v>419</v>
      </c>
      <c r="I243" t="s">
        <v>101</v>
      </c>
      <c r="J243" t="s">
        <v>103</v>
      </c>
      <c r="K243" t="s">
        <v>109</v>
      </c>
      <c r="L243" t="s">
        <v>108</v>
      </c>
      <c r="M243" t="s">
        <v>262</v>
      </c>
      <c r="N243" t="s">
        <v>261</v>
      </c>
      <c r="O243" t="s">
        <v>451</v>
      </c>
      <c r="P243" t="s">
        <v>450</v>
      </c>
      <c r="Q243" t="s">
        <v>3811</v>
      </c>
      <c r="R243" t="s">
        <v>3812</v>
      </c>
    </row>
    <row r="244" spans="1:18">
      <c r="A244">
        <v>1593</v>
      </c>
      <c r="B244" t="s">
        <v>699</v>
      </c>
      <c r="C244">
        <v>549</v>
      </c>
      <c r="D244" t="s">
        <v>3813</v>
      </c>
      <c r="E244" t="s">
        <v>704</v>
      </c>
      <c r="F244">
        <v>3</v>
      </c>
      <c r="G244">
        <v>1</v>
      </c>
      <c r="H244" t="s">
        <v>419</v>
      </c>
      <c r="I244" t="s">
        <v>101</v>
      </c>
      <c r="J244" t="s">
        <v>103</v>
      </c>
      <c r="K244" t="s">
        <v>109</v>
      </c>
      <c r="L244" t="s">
        <v>108</v>
      </c>
      <c r="M244" t="s">
        <v>262</v>
      </c>
      <c r="N244" t="s">
        <v>261</v>
      </c>
      <c r="O244" t="s">
        <v>451</v>
      </c>
      <c r="P244" t="s">
        <v>450</v>
      </c>
      <c r="Q244" t="s">
        <v>3813</v>
      </c>
      <c r="R244" t="s">
        <v>3814</v>
      </c>
    </row>
    <row r="245" spans="1:18">
      <c r="A245">
        <v>1594</v>
      </c>
      <c r="B245" t="s">
        <v>699</v>
      </c>
      <c r="C245">
        <v>548</v>
      </c>
      <c r="D245" t="s">
        <v>3815</v>
      </c>
      <c r="E245" t="s">
        <v>704</v>
      </c>
      <c r="F245">
        <v>3</v>
      </c>
      <c r="G245">
        <v>1</v>
      </c>
      <c r="H245" t="s">
        <v>419</v>
      </c>
      <c r="I245" t="s">
        <v>101</v>
      </c>
      <c r="J245" t="s">
        <v>103</v>
      </c>
      <c r="K245" t="s">
        <v>109</v>
      </c>
      <c r="L245" t="s">
        <v>108</v>
      </c>
      <c r="M245" t="s">
        <v>262</v>
      </c>
      <c r="N245" t="s">
        <v>261</v>
      </c>
      <c r="O245" t="s">
        <v>451</v>
      </c>
      <c r="P245" t="s">
        <v>450</v>
      </c>
      <c r="Q245" t="s">
        <v>3815</v>
      </c>
      <c r="R245" t="s">
        <v>3816</v>
      </c>
    </row>
    <row r="246" spans="1:18">
      <c r="A246">
        <v>1595</v>
      </c>
      <c r="B246" t="s">
        <v>699</v>
      </c>
      <c r="C246">
        <v>540</v>
      </c>
      <c r="D246" t="s">
        <v>3817</v>
      </c>
      <c r="E246" t="s">
        <v>704</v>
      </c>
      <c r="F246">
        <v>3</v>
      </c>
      <c r="G246">
        <v>1</v>
      </c>
      <c r="H246" t="s">
        <v>419</v>
      </c>
      <c r="I246" t="s">
        <v>101</v>
      </c>
      <c r="J246" t="s">
        <v>103</v>
      </c>
      <c r="K246" t="s">
        <v>109</v>
      </c>
      <c r="L246" t="s">
        <v>108</v>
      </c>
      <c r="M246" t="s">
        <v>262</v>
      </c>
      <c r="N246" t="s">
        <v>261</v>
      </c>
      <c r="O246" t="s">
        <v>451</v>
      </c>
      <c r="P246" t="s">
        <v>450</v>
      </c>
      <c r="Q246" t="s">
        <v>3817</v>
      </c>
      <c r="R246" t="s">
        <v>3818</v>
      </c>
    </row>
    <row r="247" spans="1:18">
      <c r="A247">
        <v>1596</v>
      </c>
      <c r="B247" t="s">
        <v>699</v>
      </c>
      <c r="C247">
        <v>566</v>
      </c>
      <c r="D247" t="s">
        <v>3819</v>
      </c>
      <c r="E247" t="s">
        <v>704</v>
      </c>
      <c r="F247">
        <v>3</v>
      </c>
      <c r="G247">
        <v>1</v>
      </c>
      <c r="H247" t="s">
        <v>419</v>
      </c>
      <c r="I247" t="s">
        <v>101</v>
      </c>
      <c r="J247" t="s">
        <v>103</v>
      </c>
      <c r="K247" t="s">
        <v>109</v>
      </c>
      <c r="L247" t="s">
        <v>108</v>
      </c>
      <c r="M247" t="s">
        <v>262</v>
      </c>
      <c r="N247" t="s">
        <v>261</v>
      </c>
      <c r="O247" t="s">
        <v>451</v>
      </c>
      <c r="P247" t="s">
        <v>450</v>
      </c>
      <c r="Q247" t="s">
        <v>3819</v>
      </c>
      <c r="R247" t="s">
        <v>3820</v>
      </c>
    </row>
    <row r="248" spans="1:18">
      <c r="A248">
        <v>1597</v>
      </c>
      <c r="B248" t="s">
        <v>699</v>
      </c>
      <c r="C248">
        <v>539</v>
      </c>
      <c r="D248" t="s">
        <v>3821</v>
      </c>
      <c r="E248" t="s">
        <v>704</v>
      </c>
      <c r="F248">
        <v>3</v>
      </c>
      <c r="G248">
        <v>1</v>
      </c>
      <c r="H248" t="s">
        <v>419</v>
      </c>
      <c r="I248" t="s">
        <v>101</v>
      </c>
      <c r="J248" t="s">
        <v>103</v>
      </c>
      <c r="K248" t="s">
        <v>109</v>
      </c>
      <c r="L248" t="s">
        <v>108</v>
      </c>
      <c r="M248" t="s">
        <v>262</v>
      </c>
      <c r="N248" t="s">
        <v>261</v>
      </c>
      <c r="O248" t="s">
        <v>451</v>
      </c>
      <c r="P248" t="s">
        <v>450</v>
      </c>
      <c r="Q248" t="s">
        <v>3821</v>
      </c>
      <c r="R248" t="s">
        <v>3822</v>
      </c>
    </row>
    <row r="249" spans="1:18">
      <c r="A249">
        <v>1598</v>
      </c>
      <c r="B249" t="s">
        <v>699</v>
      </c>
      <c r="C249">
        <v>534</v>
      </c>
      <c r="D249" t="s">
        <v>3823</v>
      </c>
      <c r="E249" t="s">
        <v>701</v>
      </c>
      <c r="F249">
        <v>2</v>
      </c>
      <c r="G249">
        <v>1</v>
      </c>
      <c r="H249" t="s">
        <v>419</v>
      </c>
      <c r="I249" t="s">
        <v>101</v>
      </c>
      <c r="J249" t="s">
        <v>103</v>
      </c>
      <c r="K249" t="s">
        <v>109</v>
      </c>
      <c r="L249" t="s">
        <v>108</v>
      </c>
      <c r="M249" t="s">
        <v>262</v>
      </c>
      <c r="N249" t="s">
        <v>261</v>
      </c>
      <c r="O249" t="s">
        <v>451</v>
      </c>
      <c r="P249" t="s">
        <v>450</v>
      </c>
      <c r="Q249" t="s">
        <v>3823</v>
      </c>
      <c r="R249" t="s">
        <v>3824</v>
      </c>
    </row>
    <row r="250" spans="1:18">
      <c r="A250">
        <v>1599</v>
      </c>
      <c r="B250" t="s">
        <v>699</v>
      </c>
      <c r="C250">
        <v>565</v>
      </c>
      <c r="D250" t="s">
        <v>3825</v>
      </c>
      <c r="E250" t="s">
        <v>704</v>
      </c>
      <c r="F250">
        <v>2</v>
      </c>
      <c r="G250">
        <v>1</v>
      </c>
      <c r="H250" t="s">
        <v>419</v>
      </c>
      <c r="I250" t="s">
        <v>101</v>
      </c>
      <c r="J250" t="s">
        <v>103</v>
      </c>
      <c r="K250" t="s">
        <v>109</v>
      </c>
      <c r="L250" t="s">
        <v>108</v>
      </c>
      <c r="M250" t="s">
        <v>262</v>
      </c>
      <c r="N250" t="s">
        <v>261</v>
      </c>
      <c r="O250" t="s">
        <v>451</v>
      </c>
      <c r="P250" t="s">
        <v>450</v>
      </c>
      <c r="Q250" t="s">
        <v>3825</v>
      </c>
      <c r="R250" t="s">
        <v>3826</v>
      </c>
    </row>
    <row r="251" spans="1:18">
      <c r="A251">
        <v>1600</v>
      </c>
      <c r="B251" t="s">
        <v>699</v>
      </c>
      <c r="C251">
        <v>555</v>
      </c>
      <c r="D251" t="s">
        <v>3827</v>
      </c>
      <c r="E251" t="s">
        <v>704</v>
      </c>
      <c r="F251">
        <v>2</v>
      </c>
      <c r="G251">
        <v>1</v>
      </c>
      <c r="H251" t="s">
        <v>419</v>
      </c>
      <c r="I251" t="s">
        <v>101</v>
      </c>
      <c r="J251" t="s">
        <v>103</v>
      </c>
      <c r="K251" t="s">
        <v>109</v>
      </c>
      <c r="L251" t="s">
        <v>108</v>
      </c>
      <c r="M251" t="s">
        <v>262</v>
      </c>
      <c r="N251" t="s">
        <v>261</v>
      </c>
      <c r="O251" t="s">
        <v>451</v>
      </c>
      <c r="P251" t="s">
        <v>450</v>
      </c>
      <c r="Q251" t="s">
        <v>3827</v>
      </c>
      <c r="R251" t="s">
        <v>3828</v>
      </c>
    </row>
    <row r="252" spans="1:18">
      <c r="A252">
        <v>1602</v>
      </c>
      <c r="B252" t="s">
        <v>699</v>
      </c>
      <c r="C252">
        <v>569</v>
      </c>
      <c r="D252" t="s">
        <v>3831</v>
      </c>
      <c r="E252" t="s">
        <v>704</v>
      </c>
      <c r="F252">
        <v>4</v>
      </c>
      <c r="G252">
        <v>1</v>
      </c>
      <c r="H252" t="s">
        <v>419</v>
      </c>
      <c r="I252" t="s">
        <v>101</v>
      </c>
      <c r="J252" t="s">
        <v>103</v>
      </c>
      <c r="K252" t="s">
        <v>109</v>
      </c>
      <c r="L252" t="s">
        <v>108</v>
      </c>
      <c r="M252" t="s">
        <v>262</v>
      </c>
      <c r="N252" t="s">
        <v>261</v>
      </c>
      <c r="O252" t="s">
        <v>451</v>
      </c>
      <c r="P252" t="s">
        <v>450</v>
      </c>
      <c r="Q252" t="s">
        <v>3831</v>
      </c>
      <c r="R252" t="s">
        <v>3832</v>
      </c>
    </row>
    <row r="253" spans="1:18">
      <c r="A253">
        <v>1603</v>
      </c>
      <c r="B253" t="s">
        <v>699</v>
      </c>
      <c r="C253">
        <v>564</v>
      </c>
      <c r="D253" t="s">
        <v>3833</v>
      </c>
      <c r="E253" t="s">
        <v>704</v>
      </c>
      <c r="F253">
        <v>3</v>
      </c>
      <c r="G253">
        <v>1</v>
      </c>
      <c r="H253" t="s">
        <v>419</v>
      </c>
      <c r="I253" t="s">
        <v>101</v>
      </c>
      <c r="J253" t="s">
        <v>103</v>
      </c>
      <c r="K253" t="s">
        <v>109</v>
      </c>
      <c r="L253" t="s">
        <v>108</v>
      </c>
      <c r="M253" t="s">
        <v>262</v>
      </c>
      <c r="N253" t="s">
        <v>261</v>
      </c>
      <c r="O253" t="s">
        <v>451</v>
      </c>
      <c r="P253" t="s">
        <v>450</v>
      </c>
      <c r="Q253" t="s">
        <v>3833</v>
      </c>
      <c r="R253" t="s">
        <v>3834</v>
      </c>
    </row>
    <row r="254" spans="1:18">
      <c r="A254">
        <v>1604</v>
      </c>
      <c r="B254" t="s">
        <v>699</v>
      </c>
      <c r="C254">
        <v>551</v>
      </c>
      <c r="D254" t="s">
        <v>3835</v>
      </c>
      <c r="E254" t="s">
        <v>704</v>
      </c>
      <c r="F254">
        <v>1</v>
      </c>
      <c r="G254">
        <v>1</v>
      </c>
      <c r="H254" t="s">
        <v>419</v>
      </c>
      <c r="I254" t="s">
        <v>101</v>
      </c>
      <c r="J254" t="s">
        <v>103</v>
      </c>
      <c r="K254" t="s">
        <v>109</v>
      </c>
      <c r="L254" t="s">
        <v>108</v>
      </c>
      <c r="M254" t="s">
        <v>262</v>
      </c>
      <c r="N254" t="s">
        <v>261</v>
      </c>
      <c r="O254" t="s">
        <v>451</v>
      </c>
      <c r="P254" t="s">
        <v>450</v>
      </c>
      <c r="Q254" t="s">
        <v>3835</v>
      </c>
      <c r="R254" t="s">
        <v>3836</v>
      </c>
    </row>
    <row r="255" spans="1:18">
      <c r="A255">
        <v>1606</v>
      </c>
      <c r="B255" t="s">
        <v>699</v>
      </c>
      <c r="C255">
        <v>589</v>
      </c>
      <c r="D255" t="s">
        <v>3839</v>
      </c>
      <c r="E255" t="s">
        <v>704</v>
      </c>
      <c r="F255">
        <v>4</v>
      </c>
      <c r="G255">
        <v>1</v>
      </c>
      <c r="H255" t="s">
        <v>419</v>
      </c>
      <c r="I255" t="s">
        <v>101</v>
      </c>
      <c r="J255" t="s">
        <v>103</v>
      </c>
      <c r="K255" t="s">
        <v>109</v>
      </c>
      <c r="L255" t="s">
        <v>108</v>
      </c>
      <c r="M255" t="s">
        <v>262</v>
      </c>
      <c r="N255" t="s">
        <v>261</v>
      </c>
      <c r="O255" t="s">
        <v>451</v>
      </c>
      <c r="P255" t="s">
        <v>450</v>
      </c>
      <c r="Q255" t="s">
        <v>3839</v>
      </c>
      <c r="R255" t="s">
        <v>3840</v>
      </c>
    </row>
    <row r="256" spans="1:18">
      <c r="A256">
        <v>1608</v>
      </c>
      <c r="B256" t="s">
        <v>699</v>
      </c>
      <c r="C256">
        <v>567</v>
      </c>
      <c r="D256" t="s">
        <v>3843</v>
      </c>
      <c r="E256" t="s">
        <v>704</v>
      </c>
      <c r="F256">
        <v>4</v>
      </c>
      <c r="G256">
        <v>1</v>
      </c>
      <c r="H256" t="s">
        <v>419</v>
      </c>
      <c r="I256" t="s">
        <v>101</v>
      </c>
      <c r="J256" t="s">
        <v>103</v>
      </c>
      <c r="K256" t="s">
        <v>109</v>
      </c>
      <c r="L256" t="s">
        <v>108</v>
      </c>
      <c r="M256" t="s">
        <v>262</v>
      </c>
      <c r="N256" t="s">
        <v>261</v>
      </c>
      <c r="O256" t="s">
        <v>451</v>
      </c>
      <c r="P256" t="s">
        <v>450</v>
      </c>
      <c r="Q256" t="s">
        <v>3843</v>
      </c>
      <c r="R256" t="s">
        <v>3844</v>
      </c>
    </row>
    <row r="257" spans="1:18">
      <c r="A257">
        <v>1609</v>
      </c>
      <c r="B257" t="s">
        <v>699</v>
      </c>
      <c r="C257">
        <v>563</v>
      </c>
      <c r="D257" t="s">
        <v>3439</v>
      </c>
      <c r="E257" t="s">
        <v>704</v>
      </c>
      <c r="F257">
        <v>4</v>
      </c>
      <c r="G257">
        <v>1</v>
      </c>
      <c r="H257" t="s">
        <v>419</v>
      </c>
      <c r="I257" t="s">
        <v>101</v>
      </c>
      <c r="J257" t="s">
        <v>103</v>
      </c>
      <c r="K257" t="s">
        <v>109</v>
      </c>
      <c r="L257" t="s">
        <v>108</v>
      </c>
      <c r="M257" t="s">
        <v>262</v>
      </c>
      <c r="N257" t="s">
        <v>261</v>
      </c>
      <c r="O257" t="s">
        <v>451</v>
      </c>
      <c r="P257" t="s">
        <v>450</v>
      </c>
      <c r="Q257" t="s">
        <v>3439</v>
      </c>
      <c r="R257" t="s">
        <v>3845</v>
      </c>
    </row>
    <row r="258" spans="1:18">
      <c r="A258">
        <v>1611</v>
      </c>
      <c r="B258" t="s">
        <v>699</v>
      </c>
      <c r="C258">
        <v>593</v>
      </c>
      <c r="D258" t="s">
        <v>3848</v>
      </c>
      <c r="E258" t="s">
        <v>701</v>
      </c>
      <c r="F258">
        <v>4</v>
      </c>
      <c r="G258">
        <v>1</v>
      </c>
      <c r="H258" t="s">
        <v>419</v>
      </c>
      <c r="I258" t="s">
        <v>101</v>
      </c>
      <c r="J258" t="s">
        <v>103</v>
      </c>
      <c r="K258" t="s">
        <v>109</v>
      </c>
      <c r="L258" t="s">
        <v>108</v>
      </c>
      <c r="M258" t="s">
        <v>262</v>
      </c>
      <c r="N258" t="s">
        <v>261</v>
      </c>
      <c r="O258" t="s">
        <v>451</v>
      </c>
      <c r="P258" t="s">
        <v>450</v>
      </c>
      <c r="Q258" t="s">
        <v>3848</v>
      </c>
      <c r="R258" t="s">
        <v>3849</v>
      </c>
    </row>
    <row r="259" spans="1:18">
      <c r="A259">
        <v>1612</v>
      </c>
      <c r="B259" t="s">
        <v>699</v>
      </c>
      <c r="C259">
        <v>547</v>
      </c>
      <c r="D259" t="s">
        <v>3850</v>
      </c>
      <c r="E259" t="s">
        <v>704</v>
      </c>
      <c r="F259">
        <v>3</v>
      </c>
      <c r="G259">
        <v>1</v>
      </c>
      <c r="H259" t="s">
        <v>419</v>
      </c>
      <c r="I259" t="s">
        <v>101</v>
      </c>
      <c r="J259" t="s">
        <v>103</v>
      </c>
      <c r="K259" t="s">
        <v>109</v>
      </c>
      <c r="L259" t="s">
        <v>108</v>
      </c>
      <c r="M259" t="s">
        <v>262</v>
      </c>
      <c r="N259" t="s">
        <v>261</v>
      </c>
      <c r="O259" t="s">
        <v>451</v>
      </c>
      <c r="P259" t="s">
        <v>450</v>
      </c>
      <c r="Q259" t="s">
        <v>3850</v>
      </c>
      <c r="R259" t="s">
        <v>3851</v>
      </c>
    </row>
    <row r="260" spans="1:18">
      <c r="A260">
        <v>1613</v>
      </c>
      <c r="B260" t="s">
        <v>699</v>
      </c>
      <c r="C260">
        <v>570</v>
      </c>
      <c r="D260" t="s">
        <v>3852</v>
      </c>
      <c r="E260" t="s">
        <v>704</v>
      </c>
      <c r="F260">
        <v>4</v>
      </c>
      <c r="G260">
        <v>1</v>
      </c>
      <c r="H260" t="s">
        <v>419</v>
      </c>
      <c r="I260" t="s">
        <v>101</v>
      </c>
      <c r="J260" t="s">
        <v>103</v>
      </c>
      <c r="K260" t="s">
        <v>109</v>
      </c>
      <c r="L260" t="s">
        <v>108</v>
      </c>
      <c r="M260" t="s">
        <v>262</v>
      </c>
      <c r="N260" t="s">
        <v>261</v>
      </c>
      <c r="O260" t="s">
        <v>451</v>
      </c>
      <c r="P260" t="s">
        <v>450</v>
      </c>
      <c r="Q260" t="s">
        <v>3852</v>
      </c>
      <c r="R260" t="s">
        <v>3853</v>
      </c>
    </row>
    <row r="261" spans="1:18">
      <c r="A261">
        <v>1615</v>
      </c>
      <c r="B261" t="s">
        <v>699</v>
      </c>
      <c r="C261">
        <v>552</v>
      </c>
      <c r="D261" t="s">
        <v>3856</v>
      </c>
      <c r="E261" t="s">
        <v>704</v>
      </c>
      <c r="F261">
        <v>1</v>
      </c>
      <c r="G261">
        <v>1</v>
      </c>
      <c r="H261" t="s">
        <v>419</v>
      </c>
      <c r="I261" t="s">
        <v>101</v>
      </c>
      <c r="J261" t="s">
        <v>103</v>
      </c>
      <c r="K261" t="s">
        <v>109</v>
      </c>
      <c r="L261" t="s">
        <v>108</v>
      </c>
      <c r="M261" t="s">
        <v>262</v>
      </c>
      <c r="N261" t="s">
        <v>261</v>
      </c>
      <c r="O261" t="s">
        <v>451</v>
      </c>
      <c r="P261" t="s">
        <v>450</v>
      </c>
      <c r="Q261" t="s">
        <v>3856</v>
      </c>
      <c r="R261" t="s">
        <v>3857</v>
      </c>
    </row>
    <row r="262" spans="1:18">
      <c r="A262">
        <v>1616</v>
      </c>
      <c r="B262" t="s">
        <v>699</v>
      </c>
      <c r="C262">
        <v>537</v>
      </c>
      <c r="D262" t="s">
        <v>3858</v>
      </c>
      <c r="E262" t="s">
        <v>2351</v>
      </c>
      <c r="F262">
        <v>3</v>
      </c>
      <c r="G262">
        <v>1</v>
      </c>
      <c r="H262" t="s">
        <v>419</v>
      </c>
      <c r="I262" t="s">
        <v>101</v>
      </c>
      <c r="J262" t="s">
        <v>103</v>
      </c>
      <c r="K262" t="s">
        <v>109</v>
      </c>
      <c r="L262" t="s">
        <v>108</v>
      </c>
      <c r="M262" t="s">
        <v>262</v>
      </c>
      <c r="N262" t="s">
        <v>261</v>
      </c>
      <c r="O262" t="s">
        <v>451</v>
      </c>
      <c r="P262" t="s">
        <v>450</v>
      </c>
      <c r="Q262" t="s">
        <v>3858</v>
      </c>
      <c r="R262" t="s">
        <v>3859</v>
      </c>
    </row>
    <row r="263" spans="1:18">
      <c r="A263">
        <v>1619</v>
      </c>
      <c r="B263" t="s">
        <v>699</v>
      </c>
      <c r="C263">
        <v>538</v>
      </c>
      <c r="D263" t="s">
        <v>3864</v>
      </c>
      <c r="E263" t="s">
        <v>704</v>
      </c>
      <c r="F263">
        <v>3</v>
      </c>
      <c r="G263">
        <v>1</v>
      </c>
      <c r="H263" t="s">
        <v>419</v>
      </c>
      <c r="I263" t="s">
        <v>101</v>
      </c>
      <c r="J263" t="s">
        <v>103</v>
      </c>
      <c r="K263" t="s">
        <v>109</v>
      </c>
      <c r="L263" t="s">
        <v>108</v>
      </c>
      <c r="M263" t="s">
        <v>262</v>
      </c>
      <c r="N263" t="s">
        <v>261</v>
      </c>
      <c r="O263" t="s">
        <v>451</v>
      </c>
      <c r="P263" t="s">
        <v>450</v>
      </c>
      <c r="Q263" t="s">
        <v>3864</v>
      </c>
      <c r="R263" t="s">
        <v>3865</v>
      </c>
    </row>
    <row r="264" spans="1:18">
      <c r="A264">
        <v>1624</v>
      </c>
      <c r="B264" t="s">
        <v>699</v>
      </c>
      <c r="C264">
        <v>561</v>
      </c>
      <c r="D264" t="s">
        <v>3874</v>
      </c>
      <c r="E264" t="s">
        <v>704</v>
      </c>
      <c r="F264">
        <v>3</v>
      </c>
      <c r="G264">
        <v>1</v>
      </c>
      <c r="H264" t="s">
        <v>419</v>
      </c>
      <c r="I264" t="s">
        <v>101</v>
      </c>
      <c r="J264" t="s">
        <v>103</v>
      </c>
      <c r="K264" t="s">
        <v>109</v>
      </c>
      <c r="L264" t="s">
        <v>108</v>
      </c>
      <c r="M264" t="s">
        <v>262</v>
      </c>
      <c r="N264" t="s">
        <v>261</v>
      </c>
      <c r="O264" t="s">
        <v>451</v>
      </c>
      <c r="P264" t="s">
        <v>450</v>
      </c>
      <c r="Q264" t="s">
        <v>3874</v>
      </c>
      <c r="R264" t="s">
        <v>3875</v>
      </c>
    </row>
    <row r="265" spans="1:18">
      <c r="A265">
        <v>1627</v>
      </c>
      <c r="B265" t="s">
        <v>699</v>
      </c>
      <c r="C265">
        <v>562</v>
      </c>
      <c r="D265" t="s">
        <v>3880</v>
      </c>
      <c r="E265" t="s">
        <v>704</v>
      </c>
      <c r="F265">
        <v>4</v>
      </c>
      <c r="G265">
        <v>1</v>
      </c>
      <c r="H265" t="s">
        <v>419</v>
      </c>
      <c r="I265" t="s">
        <v>101</v>
      </c>
      <c r="J265" t="s">
        <v>103</v>
      </c>
      <c r="K265" t="s">
        <v>109</v>
      </c>
      <c r="L265" t="s">
        <v>108</v>
      </c>
      <c r="M265" t="s">
        <v>262</v>
      </c>
      <c r="N265" t="s">
        <v>261</v>
      </c>
      <c r="O265" t="s">
        <v>451</v>
      </c>
      <c r="P265" t="s">
        <v>450</v>
      </c>
      <c r="Q265" t="s">
        <v>3880</v>
      </c>
      <c r="R265" t="s">
        <v>3881</v>
      </c>
    </row>
    <row r="266" spans="1:18">
      <c r="A266">
        <v>1628</v>
      </c>
      <c r="B266" t="s">
        <v>699</v>
      </c>
      <c r="C266">
        <v>583</v>
      </c>
      <c r="D266" t="s">
        <v>3882</v>
      </c>
      <c r="E266" t="s">
        <v>704</v>
      </c>
      <c r="F266">
        <v>3</v>
      </c>
      <c r="G266">
        <v>1</v>
      </c>
      <c r="H266" t="s">
        <v>419</v>
      </c>
      <c r="I266" t="s">
        <v>101</v>
      </c>
      <c r="J266" t="s">
        <v>103</v>
      </c>
      <c r="K266" t="s">
        <v>109</v>
      </c>
      <c r="L266" t="s">
        <v>108</v>
      </c>
      <c r="M266" t="s">
        <v>262</v>
      </c>
      <c r="N266" t="s">
        <v>261</v>
      </c>
      <c r="O266" t="s">
        <v>451</v>
      </c>
      <c r="P266" t="s">
        <v>450</v>
      </c>
      <c r="Q266" t="s">
        <v>3882</v>
      </c>
      <c r="R266" t="s">
        <v>3883</v>
      </c>
    </row>
    <row r="267" spans="1:18">
      <c r="A267">
        <v>1631</v>
      </c>
      <c r="B267" t="s">
        <v>699</v>
      </c>
      <c r="C267">
        <v>558</v>
      </c>
      <c r="D267" t="s">
        <v>3888</v>
      </c>
      <c r="E267" t="s">
        <v>704</v>
      </c>
      <c r="F267">
        <v>4</v>
      </c>
      <c r="G267">
        <v>1</v>
      </c>
      <c r="H267" t="s">
        <v>419</v>
      </c>
      <c r="I267" t="s">
        <v>101</v>
      </c>
      <c r="J267" t="s">
        <v>103</v>
      </c>
      <c r="K267" t="s">
        <v>109</v>
      </c>
      <c r="L267" t="s">
        <v>108</v>
      </c>
      <c r="M267" t="s">
        <v>262</v>
      </c>
      <c r="N267" t="s">
        <v>261</v>
      </c>
      <c r="O267" t="s">
        <v>451</v>
      </c>
      <c r="P267" t="s">
        <v>450</v>
      </c>
      <c r="Q267" t="s">
        <v>3888</v>
      </c>
      <c r="R267" t="s">
        <v>3889</v>
      </c>
    </row>
    <row r="268" spans="1:18">
      <c r="A268">
        <v>1632</v>
      </c>
      <c r="B268" t="s">
        <v>699</v>
      </c>
      <c r="C268">
        <v>533</v>
      </c>
      <c r="D268" t="s">
        <v>3890</v>
      </c>
      <c r="E268" t="s">
        <v>704</v>
      </c>
      <c r="F268">
        <v>3</v>
      </c>
      <c r="G268">
        <v>1</v>
      </c>
      <c r="H268" t="s">
        <v>419</v>
      </c>
      <c r="I268" t="s">
        <v>101</v>
      </c>
      <c r="J268" t="s">
        <v>103</v>
      </c>
      <c r="K268" t="s">
        <v>109</v>
      </c>
      <c r="L268" t="s">
        <v>108</v>
      </c>
      <c r="M268" t="s">
        <v>262</v>
      </c>
      <c r="N268" t="s">
        <v>261</v>
      </c>
      <c r="O268" t="s">
        <v>451</v>
      </c>
      <c r="P268" t="s">
        <v>450</v>
      </c>
      <c r="Q268" t="s">
        <v>3890</v>
      </c>
      <c r="R268" t="s">
        <v>3891</v>
      </c>
    </row>
    <row r="269" spans="1:18">
      <c r="A269">
        <v>1634</v>
      </c>
      <c r="B269" t="s">
        <v>699</v>
      </c>
      <c r="C269">
        <v>554</v>
      </c>
      <c r="D269" t="s">
        <v>3894</v>
      </c>
      <c r="E269" t="s">
        <v>704</v>
      </c>
      <c r="F269">
        <v>4</v>
      </c>
      <c r="G269">
        <v>1</v>
      </c>
      <c r="H269" t="s">
        <v>419</v>
      </c>
      <c r="I269" t="s">
        <v>101</v>
      </c>
      <c r="J269" t="s">
        <v>103</v>
      </c>
      <c r="K269" t="s">
        <v>109</v>
      </c>
      <c r="L269" t="s">
        <v>108</v>
      </c>
      <c r="M269" t="s">
        <v>262</v>
      </c>
      <c r="N269" t="s">
        <v>261</v>
      </c>
      <c r="O269" t="s">
        <v>451</v>
      </c>
      <c r="P269" t="s">
        <v>450</v>
      </c>
      <c r="Q269" t="s">
        <v>3894</v>
      </c>
      <c r="R269" t="s">
        <v>3895</v>
      </c>
    </row>
    <row r="270" spans="1:18">
      <c r="A270">
        <v>1637</v>
      </c>
      <c r="B270" t="s">
        <v>699</v>
      </c>
      <c r="C270">
        <v>559</v>
      </c>
      <c r="D270" t="s">
        <v>3900</v>
      </c>
      <c r="E270" t="s">
        <v>704</v>
      </c>
      <c r="F270">
        <v>3</v>
      </c>
      <c r="G270">
        <v>1</v>
      </c>
      <c r="H270" t="s">
        <v>419</v>
      </c>
      <c r="I270" t="s">
        <v>101</v>
      </c>
      <c r="J270" t="s">
        <v>103</v>
      </c>
      <c r="K270" t="s">
        <v>109</v>
      </c>
      <c r="L270" t="s">
        <v>108</v>
      </c>
      <c r="M270" t="s">
        <v>262</v>
      </c>
      <c r="N270" t="s">
        <v>261</v>
      </c>
      <c r="O270" t="s">
        <v>451</v>
      </c>
      <c r="P270" t="s">
        <v>450</v>
      </c>
      <c r="Q270" t="s">
        <v>3900</v>
      </c>
      <c r="R270" t="s">
        <v>3901</v>
      </c>
    </row>
    <row r="271" spans="1:18">
      <c r="A271">
        <v>1639</v>
      </c>
      <c r="B271" t="s">
        <v>699</v>
      </c>
      <c r="C271">
        <v>553</v>
      </c>
      <c r="D271" t="s">
        <v>3904</v>
      </c>
      <c r="E271" t="s">
        <v>704</v>
      </c>
      <c r="F271">
        <v>3</v>
      </c>
      <c r="G271">
        <v>1</v>
      </c>
      <c r="H271" t="s">
        <v>419</v>
      </c>
      <c r="I271" t="s">
        <v>101</v>
      </c>
      <c r="J271" t="s">
        <v>103</v>
      </c>
      <c r="K271" t="s">
        <v>109</v>
      </c>
      <c r="L271" t="s">
        <v>108</v>
      </c>
      <c r="M271" t="s">
        <v>262</v>
      </c>
      <c r="N271" t="s">
        <v>261</v>
      </c>
      <c r="O271" t="s">
        <v>451</v>
      </c>
      <c r="P271" t="s">
        <v>450</v>
      </c>
      <c r="Q271" t="s">
        <v>3904</v>
      </c>
      <c r="R271" t="s">
        <v>3905</v>
      </c>
    </row>
    <row r="272" spans="1:18">
      <c r="A272">
        <v>1643</v>
      </c>
      <c r="B272" t="s">
        <v>699</v>
      </c>
      <c r="C272">
        <v>560</v>
      </c>
      <c r="D272" t="s">
        <v>3912</v>
      </c>
      <c r="E272" t="s">
        <v>704</v>
      </c>
      <c r="F272">
        <v>4</v>
      </c>
      <c r="G272">
        <v>1</v>
      </c>
      <c r="H272" t="s">
        <v>419</v>
      </c>
      <c r="I272" t="s">
        <v>101</v>
      </c>
      <c r="J272" t="s">
        <v>103</v>
      </c>
      <c r="K272" t="s">
        <v>109</v>
      </c>
      <c r="L272" t="s">
        <v>108</v>
      </c>
      <c r="M272" t="s">
        <v>262</v>
      </c>
      <c r="N272" t="s">
        <v>261</v>
      </c>
      <c r="O272" t="s">
        <v>451</v>
      </c>
      <c r="P272" t="s">
        <v>450</v>
      </c>
      <c r="Q272" t="s">
        <v>3912</v>
      </c>
      <c r="R272" t="s">
        <v>3913</v>
      </c>
    </row>
    <row r="273" spans="1:18">
      <c r="A273">
        <v>1654</v>
      </c>
      <c r="B273" t="s">
        <v>699</v>
      </c>
      <c r="C273">
        <v>582</v>
      </c>
      <c r="D273" t="s">
        <v>3934</v>
      </c>
      <c r="E273" t="s">
        <v>3611</v>
      </c>
      <c r="F273">
        <v>4</v>
      </c>
      <c r="G273">
        <v>1</v>
      </c>
      <c r="H273" t="s">
        <v>419</v>
      </c>
      <c r="I273" t="s">
        <v>101</v>
      </c>
      <c r="J273" t="s">
        <v>103</v>
      </c>
      <c r="K273" t="s">
        <v>109</v>
      </c>
      <c r="L273" t="s">
        <v>108</v>
      </c>
      <c r="M273" t="s">
        <v>262</v>
      </c>
      <c r="N273" t="s">
        <v>261</v>
      </c>
      <c r="O273" t="s">
        <v>451</v>
      </c>
      <c r="P273" t="s">
        <v>450</v>
      </c>
      <c r="Q273" t="s">
        <v>3934</v>
      </c>
      <c r="R273" t="s">
        <v>3935</v>
      </c>
    </row>
    <row r="274" spans="1:18">
      <c r="A274">
        <v>1700</v>
      </c>
      <c r="B274" t="s">
        <v>699</v>
      </c>
      <c r="C274">
        <v>550</v>
      </c>
      <c r="D274" t="s">
        <v>4023</v>
      </c>
      <c r="E274" t="s">
        <v>3611</v>
      </c>
      <c r="F274">
        <v>3</v>
      </c>
      <c r="G274">
        <v>1</v>
      </c>
      <c r="H274" t="s">
        <v>419</v>
      </c>
      <c r="I274" t="s">
        <v>101</v>
      </c>
      <c r="J274" t="s">
        <v>103</v>
      </c>
      <c r="K274" t="s">
        <v>109</v>
      </c>
      <c r="L274" t="s">
        <v>108</v>
      </c>
      <c r="M274" t="s">
        <v>262</v>
      </c>
      <c r="N274" t="s">
        <v>261</v>
      </c>
      <c r="O274" t="s">
        <v>451</v>
      </c>
      <c r="P274" t="s">
        <v>450</v>
      </c>
      <c r="Q274" t="s">
        <v>4023</v>
      </c>
      <c r="R274" t="s">
        <v>4024</v>
      </c>
    </row>
    <row r="275" spans="1:18">
      <c r="A275">
        <v>1707</v>
      </c>
      <c r="B275" t="s">
        <v>699</v>
      </c>
      <c r="C275">
        <v>272</v>
      </c>
      <c r="D275" t="s">
        <v>4036</v>
      </c>
      <c r="E275" t="s">
        <v>3611</v>
      </c>
      <c r="F275">
        <v>4</v>
      </c>
      <c r="G275">
        <v>1</v>
      </c>
      <c r="H275" t="s">
        <v>419</v>
      </c>
      <c r="I275" t="s">
        <v>101</v>
      </c>
      <c r="J275" t="s">
        <v>103</v>
      </c>
      <c r="K275" t="s">
        <v>109</v>
      </c>
      <c r="L275" t="s">
        <v>108</v>
      </c>
      <c r="M275" t="s">
        <v>262</v>
      </c>
      <c r="N275" t="s">
        <v>261</v>
      </c>
      <c r="O275" t="s">
        <v>451</v>
      </c>
      <c r="P275" t="s">
        <v>450</v>
      </c>
      <c r="Q275" t="s">
        <v>4036</v>
      </c>
      <c r="R275" t="s">
        <v>4037</v>
      </c>
    </row>
    <row r="276" spans="1:18">
      <c r="A276">
        <v>1711</v>
      </c>
      <c r="B276" t="s">
        <v>699</v>
      </c>
      <c r="C276">
        <v>179</v>
      </c>
      <c r="D276" t="s">
        <v>4044</v>
      </c>
      <c r="E276" t="s">
        <v>704</v>
      </c>
      <c r="F276">
        <v>1</v>
      </c>
      <c r="G276">
        <v>1</v>
      </c>
      <c r="H276" t="s">
        <v>419</v>
      </c>
      <c r="I276" t="s">
        <v>101</v>
      </c>
      <c r="J276" t="s">
        <v>103</v>
      </c>
      <c r="K276" t="s">
        <v>109</v>
      </c>
      <c r="L276" t="s">
        <v>108</v>
      </c>
      <c r="M276" t="s">
        <v>262</v>
      </c>
      <c r="N276" t="s">
        <v>261</v>
      </c>
      <c r="O276" t="s">
        <v>451</v>
      </c>
      <c r="P276" t="s">
        <v>450</v>
      </c>
      <c r="Q276" t="s">
        <v>4044</v>
      </c>
      <c r="R276" t="s">
        <v>4045</v>
      </c>
    </row>
    <row r="277" spans="1:18">
      <c r="A277">
        <v>1725</v>
      </c>
      <c r="B277" t="s">
        <v>699</v>
      </c>
      <c r="C277">
        <v>174</v>
      </c>
      <c r="D277" t="s">
        <v>4072</v>
      </c>
      <c r="E277" t="s">
        <v>701</v>
      </c>
      <c r="F277">
        <v>1</v>
      </c>
      <c r="G277">
        <v>1</v>
      </c>
      <c r="H277" t="s">
        <v>419</v>
      </c>
      <c r="I277" t="s">
        <v>101</v>
      </c>
      <c r="J277" t="s">
        <v>103</v>
      </c>
      <c r="K277" t="s">
        <v>109</v>
      </c>
      <c r="L277" t="s">
        <v>108</v>
      </c>
      <c r="M277" t="s">
        <v>262</v>
      </c>
      <c r="N277" t="s">
        <v>261</v>
      </c>
      <c r="O277" t="s">
        <v>451</v>
      </c>
      <c r="P277" t="s">
        <v>450</v>
      </c>
      <c r="Q277" t="s">
        <v>4072</v>
      </c>
      <c r="R277" t="s">
        <v>4073</v>
      </c>
    </row>
    <row r="278" spans="1:18">
      <c r="A278">
        <v>1726</v>
      </c>
      <c r="B278" t="s">
        <v>699</v>
      </c>
      <c r="C278">
        <v>110</v>
      </c>
      <c r="D278" t="s">
        <v>4074</v>
      </c>
      <c r="E278" t="s">
        <v>704</v>
      </c>
      <c r="F278">
        <v>4</v>
      </c>
      <c r="G278">
        <v>1</v>
      </c>
      <c r="H278" t="s">
        <v>419</v>
      </c>
      <c r="I278" t="s">
        <v>101</v>
      </c>
      <c r="J278" t="s">
        <v>103</v>
      </c>
      <c r="K278" t="s">
        <v>109</v>
      </c>
      <c r="L278" t="s">
        <v>108</v>
      </c>
      <c r="M278" t="s">
        <v>262</v>
      </c>
      <c r="N278" t="s">
        <v>261</v>
      </c>
      <c r="O278" t="s">
        <v>451</v>
      </c>
      <c r="P278" t="s">
        <v>450</v>
      </c>
      <c r="Q278" t="s">
        <v>4074</v>
      </c>
      <c r="R278" t="s">
        <v>4075</v>
      </c>
    </row>
    <row r="279" spans="1:18">
      <c r="A279">
        <v>1729</v>
      </c>
      <c r="B279" t="s">
        <v>699</v>
      </c>
      <c r="C279">
        <v>270</v>
      </c>
      <c r="D279" t="s">
        <v>4080</v>
      </c>
      <c r="E279" t="s">
        <v>3611</v>
      </c>
      <c r="F279">
        <v>4</v>
      </c>
      <c r="G279">
        <v>1</v>
      </c>
      <c r="H279" t="s">
        <v>419</v>
      </c>
      <c r="I279" t="s">
        <v>101</v>
      </c>
      <c r="J279" t="s">
        <v>103</v>
      </c>
      <c r="K279" t="s">
        <v>109</v>
      </c>
      <c r="L279" t="s">
        <v>108</v>
      </c>
      <c r="M279" t="s">
        <v>262</v>
      </c>
      <c r="N279" t="s">
        <v>261</v>
      </c>
      <c r="O279" t="s">
        <v>451</v>
      </c>
      <c r="P279" t="s">
        <v>450</v>
      </c>
      <c r="Q279" t="s">
        <v>4080</v>
      </c>
      <c r="R279" t="s">
        <v>4081</v>
      </c>
    </row>
    <row r="280" spans="1:18">
      <c r="A280">
        <v>1730</v>
      </c>
      <c r="B280" t="s">
        <v>699</v>
      </c>
      <c r="C280">
        <v>350</v>
      </c>
      <c r="D280" t="s">
        <v>4082</v>
      </c>
      <c r="E280" t="s">
        <v>704</v>
      </c>
      <c r="F280">
        <v>4</v>
      </c>
      <c r="G280">
        <v>1</v>
      </c>
      <c r="H280" t="s">
        <v>419</v>
      </c>
      <c r="I280" t="s">
        <v>101</v>
      </c>
      <c r="J280" t="s">
        <v>103</v>
      </c>
      <c r="K280" t="s">
        <v>109</v>
      </c>
      <c r="L280" t="s">
        <v>108</v>
      </c>
      <c r="M280" t="s">
        <v>262</v>
      </c>
      <c r="N280" t="s">
        <v>261</v>
      </c>
      <c r="O280" t="s">
        <v>451</v>
      </c>
      <c r="P280" t="s">
        <v>450</v>
      </c>
      <c r="Q280" t="s">
        <v>4082</v>
      </c>
      <c r="R280" t="s">
        <v>4083</v>
      </c>
    </row>
    <row r="281" spans="1:18">
      <c r="A281">
        <v>1733</v>
      </c>
      <c r="B281" t="s">
        <v>699</v>
      </c>
      <c r="C281">
        <v>178</v>
      </c>
      <c r="D281" t="s">
        <v>4088</v>
      </c>
      <c r="E281" t="s">
        <v>704</v>
      </c>
      <c r="F281">
        <v>3</v>
      </c>
      <c r="G281">
        <v>1</v>
      </c>
      <c r="H281" t="s">
        <v>419</v>
      </c>
      <c r="I281" t="s">
        <v>101</v>
      </c>
      <c r="J281" t="s">
        <v>103</v>
      </c>
      <c r="K281" t="s">
        <v>109</v>
      </c>
      <c r="L281" t="s">
        <v>108</v>
      </c>
      <c r="M281" t="s">
        <v>262</v>
      </c>
      <c r="N281" t="s">
        <v>261</v>
      </c>
      <c r="O281" t="s">
        <v>451</v>
      </c>
      <c r="P281" t="s">
        <v>450</v>
      </c>
      <c r="Q281" t="s">
        <v>4088</v>
      </c>
      <c r="R281" t="s">
        <v>4089</v>
      </c>
    </row>
    <row r="282" spans="1:18">
      <c r="A282">
        <v>1737</v>
      </c>
      <c r="B282" t="s">
        <v>699</v>
      </c>
      <c r="C282">
        <v>303</v>
      </c>
      <c r="D282" t="s">
        <v>4096</v>
      </c>
      <c r="E282" t="s">
        <v>704</v>
      </c>
      <c r="F282">
        <v>3</v>
      </c>
      <c r="G282">
        <v>1</v>
      </c>
      <c r="H282" t="s">
        <v>419</v>
      </c>
      <c r="I282" t="s">
        <v>101</v>
      </c>
      <c r="J282" t="s">
        <v>103</v>
      </c>
      <c r="K282" t="s">
        <v>109</v>
      </c>
      <c r="L282" t="s">
        <v>108</v>
      </c>
      <c r="M282" t="s">
        <v>262</v>
      </c>
      <c r="N282" t="s">
        <v>261</v>
      </c>
      <c r="O282" t="s">
        <v>451</v>
      </c>
      <c r="P282" t="s">
        <v>450</v>
      </c>
      <c r="Q282" t="s">
        <v>4096</v>
      </c>
      <c r="R282" t="s">
        <v>4097</v>
      </c>
    </row>
    <row r="283" spans="1:18">
      <c r="A283">
        <v>1752</v>
      </c>
      <c r="B283" t="s">
        <v>699</v>
      </c>
      <c r="C283">
        <v>101</v>
      </c>
      <c r="D283" t="s">
        <v>4124</v>
      </c>
      <c r="E283" t="s">
        <v>419</v>
      </c>
      <c r="F283" t="s">
        <v>419</v>
      </c>
      <c r="G283">
        <v>0</v>
      </c>
      <c r="H283" t="s">
        <v>419</v>
      </c>
      <c r="I283" t="s">
        <v>101</v>
      </c>
      <c r="J283" t="s">
        <v>103</v>
      </c>
      <c r="K283" t="s">
        <v>109</v>
      </c>
      <c r="L283" t="s">
        <v>108</v>
      </c>
      <c r="M283" t="s">
        <v>262</v>
      </c>
      <c r="N283" t="s">
        <v>261</v>
      </c>
      <c r="O283" t="s">
        <v>451</v>
      </c>
      <c r="P283" t="s">
        <v>450</v>
      </c>
      <c r="Q283" t="s">
        <v>4124</v>
      </c>
      <c r="R283" t="s">
        <v>4125</v>
      </c>
    </row>
    <row r="284" spans="1:18">
      <c r="A284">
        <v>1753</v>
      </c>
      <c r="B284" t="s">
        <v>699</v>
      </c>
      <c r="C284">
        <v>349</v>
      </c>
      <c r="D284" t="s">
        <v>4126</v>
      </c>
      <c r="E284" t="s">
        <v>704</v>
      </c>
      <c r="F284">
        <v>3</v>
      </c>
      <c r="G284">
        <v>1</v>
      </c>
      <c r="H284" t="s">
        <v>419</v>
      </c>
      <c r="I284" t="s">
        <v>101</v>
      </c>
      <c r="J284" t="s">
        <v>103</v>
      </c>
      <c r="K284" t="s">
        <v>109</v>
      </c>
      <c r="L284" t="s">
        <v>108</v>
      </c>
      <c r="M284" t="s">
        <v>262</v>
      </c>
      <c r="N284" t="s">
        <v>261</v>
      </c>
      <c r="O284" t="s">
        <v>451</v>
      </c>
      <c r="P284" t="s">
        <v>450</v>
      </c>
      <c r="Q284" t="s">
        <v>4126</v>
      </c>
      <c r="R284" t="s">
        <v>4127</v>
      </c>
    </row>
    <row r="285" spans="1:18">
      <c r="A285">
        <v>1755</v>
      </c>
      <c r="B285" t="s">
        <v>699</v>
      </c>
      <c r="C285">
        <v>280</v>
      </c>
      <c r="D285" t="s">
        <v>4130</v>
      </c>
      <c r="E285" t="s">
        <v>419</v>
      </c>
      <c r="F285" t="s">
        <v>419</v>
      </c>
      <c r="G285">
        <v>0</v>
      </c>
      <c r="H285" t="s">
        <v>419</v>
      </c>
      <c r="I285" t="s">
        <v>101</v>
      </c>
      <c r="J285" t="s">
        <v>103</v>
      </c>
      <c r="K285" t="s">
        <v>109</v>
      </c>
      <c r="L285" t="s">
        <v>108</v>
      </c>
      <c r="M285" t="s">
        <v>262</v>
      </c>
      <c r="N285" t="s">
        <v>261</v>
      </c>
      <c r="O285" t="s">
        <v>451</v>
      </c>
      <c r="P285" t="s">
        <v>450</v>
      </c>
      <c r="Q285" t="s">
        <v>4130</v>
      </c>
      <c r="R285" t="s">
        <v>4131</v>
      </c>
    </row>
    <row r="286" spans="1:18">
      <c r="A286">
        <v>1756</v>
      </c>
      <c r="B286" t="s">
        <v>699</v>
      </c>
      <c r="C286">
        <v>304</v>
      </c>
      <c r="D286" t="s">
        <v>4132</v>
      </c>
      <c r="E286" t="s">
        <v>704</v>
      </c>
      <c r="F286">
        <v>3</v>
      </c>
      <c r="G286">
        <v>1</v>
      </c>
      <c r="H286" t="s">
        <v>419</v>
      </c>
      <c r="I286" t="s">
        <v>101</v>
      </c>
      <c r="J286" t="s">
        <v>103</v>
      </c>
      <c r="K286" t="s">
        <v>109</v>
      </c>
      <c r="L286" t="s">
        <v>108</v>
      </c>
      <c r="M286" t="s">
        <v>262</v>
      </c>
      <c r="N286" t="s">
        <v>261</v>
      </c>
      <c r="O286" t="s">
        <v>451</v>
      </c>
      <c r="P286" t="s">
        <v>450</v>
      </c>
      <c r="Q286" t="s">
        <v>4132</v>
      </c>
      <c r="R286" t="s">
        <v>4133</v>
      </c>
    </row>
    <row r="287" spans="1:18">
      <c r="A287">
        <v>1763</v>
      </c>
      <c r="B287" t="s">
        <v>699</v>
      </c>
      <c r="C287">
        <v>279</v>
      </c>
      <c r="D287" t="s">
        <v>4145</v>
      </c>
      <c r="E287" t="s">
        <v>419</v>
      </c>
      <c r="F287" t="s">
        <v>419</v>
      </c>
      <c r="G287">
        <v>0</v>
      </c>
      <c r="H287" t="s">
        <v>419</v>
      </c>
      <c r="I287" t="s">
        <v>101</v>
      </c>
      <c r="J287" t="s">
        <v>103</v>
      </c>
      <c r="K287" t="s">
        <v>109</v>
      </c>
      <c r="L287" t="s">
        <v>108</v>
      </c>
      <c r="M287" t="s">
        <v>262</v>
      </c>
      <c r="N287" t="s">
        <v>261</v>
      </c>
      <c r="O287" t="s">
        <v>451</v>
      </c>
      <c r="P287" t="s">
        <v>450</v>
      </c>
      <c r="Q287" t="s">
        <v>4145</v>
      </c>
      <c r="R287" t="s">
        <v>4146</v>
      </c>
    </row>
    <row r="288" spans="1:18">
      <c r="A288">
        <v>1769</v>
      </c>
      <c r="B288" t="s">
        <v>699</v>
      </c>
      <c r="C288">
        <v>329</v>
      </c>
      <c r="D288" t="s">
        <v>4156</v>
      </c>
      <c r="E288" t="s">
        <v>704</v>
      </c>
      <c r="F288">
        <v>1</v>
      </c>
      <c r="G288">
        <v>1</v>
      </c>
      <c r="H288" t="s">
        <v>419</v>
      </c>
      <c r="I288" t="s">
        <v>101</v>
      </c>
      <c r="J288" t="s">
        <v>103</v>
      </c>
      <c r="K288" t="s">
        <v>109</v>
      </c>
      <c r="L288" t="s">
        <v>108</v>
      </c>
      <c r="M288" t="s">
        <v>262</v>
      </c>
      <c r="N288" t="s">
        <v>261</v>
      </c>
      <c r="O288" t="s">
        <v>451</v>
      </c>
      <c r="P288" t="s">
        <v>450</v>
      </c>
      <c r="Q288" t="s">
        <v>4156</v>
      </c>
      <c r="R288" t="s">
        <v>4157</v>
      </c>
    </row>
    <row r="289" spans="1:18">
      <c r="A289">
        <v>1771</v>
      </c>
      <c r="B289" t="s">
        <v>699</v>
      </c>
      <c r="C289">
        <v>352</v>
      </c>
      <c r="D289" t="s">
        <v>4160</v>
      </c>
      <c r="E289" t="s">
        <v>701</v>
      </c>
      <c r="F289">
        <v>4</v>
      </c>
      <c r="G289">
        <v>1</v>
      </c>
      <c r="H289" t="s">
        <v>419</v>
      </c>
      <c r="I289" t="s">
        <v>101</v>
      </c>
      <c r="J289" t="s">
        <v>103</v>
      </c>
      <c r="K289" t="s">
        <v>109</v>
      </c>
      <c r="L289" t="s">
        <v>108</v>
      </c>
      <c r="M289" t="s">
        <v>262</v>
      </c>
      <c r="N289" t="s">
        <v>261</v>
      </c>
      <c r="O289" t="s">
        <v>451</v>
      </c>
      <c r="P289" t="s">
        <v>450</v>
      </c>
      <c r="Q289" t="s">
        <v>4160</v>
      </c>
      <c r="R289" t="s">
        <v>4161</v>
      </c>
    </row>
    <row r="290" spans="1:18">
      <c r="A290">
        <v>1772</v>
      </c>
      <c r="B290" t="s">
        <v>699</v>
      </c>
      <c r="C290">
        <v>330</v>
      </c>
      <c r="D290" t="s">
        <v>4162</v>
      </c>
      <c r="E290" t="s">
        <v>704</v>
      </c>
      <c r="F290">
        <v>1</v>
      </c>
      <c r="G290">
        <v>1</v>
      </c>
      <c r="H290" t="s">
        <v>419</v>
      </c>
      <c r="I290" t="s">
        <v>101</v>
      </c>
      <c r="J290" t="s">
        <v>103</v>
      </c>
      <c r="K290" t="s">
        <v>109</v>
      </c>
      <c r="L290" t="s">
        <v>108</v>
      </c>
      <c r="M290" t="s">
        <v>262</v>
      </c>
      <c r="N290" t="s">
        <v>261</v>
      </c>
      <c r="O290" t="s">
        <v>451</v>
      </c>
      <c r="P290" t="s">
        <v>450</v>
      </c>
      <c r="Q290" t="s">
        <v>4162</v>
      </c>
      <c r="R290" t="s">
        <v>4163</v>
      </c>
    </row>
    <row r="291" spans="1:18">
      <c r="A291">
        <v>1774</v>
      </c>
      <c r="B291" t="s">
        <v>699</v>
      </c>
      <c r="C291">
        <v>274</v>
      </c>
      <c r="D291" t="s">
        <v>4166</v>
      </c>
      <c r="E291" t="s">
        <v>419</v>
      </c>
      <c r="F291" t="s">
        <v>419</v>
      </c>
      <c r="G291">
        <v>0</v>
      </c>
      <c r="H291" t="s">
        <v>419</v>
      </c>
      <c r="I291" t="s">
        <v>101</v>
      </c>
      <c r="J291" t="s">
        <v>103</v>
      </c>
      <c r="K291" t="s">
        <v>109</v>
      </c>
      <c r="L291" t="s">
        <v>108</v>
      </c>
      <c r="M291" t="s">
        <v>262</v>
      </c>
      <c r="N291" t="s">
        <v>261</v>
      </c>
      <c r="O291" t="s">
        <v>451</v>
      </c>
      <c r="P291" t="s">
        <v>450</v>
      </c>
      <c r="Q291" t="s">
        <v>4166</v>
      </c>
      <c r="R291" t="s">
        <v>4167</v>
      </c>
    </row>
    <row r="292" spans="1:18">
      <c r="A292">
        <v>1775</v>
      </c>
      <c r="B292" t="s">
        <v>699</v>
      </c>
      <c r="C292">
        <v>331</v>
      </c>
      <c r="D292" t="s">
        <v>4168</v>
      </c>
      <c r="E292" t="s">
        <v>704</v>
      </c>
      <c r="F292">
        <v>3</v>
      </c>
      <c r="G292">
        <v>1</v>
      </c>
      <c r="H292" t="s">
        <v>419</v>
      </c>
      <c r="I292" t="s">
        <v>101</v>
      </c>
      <c r="J292" t="s">
        <v>103</v>
      </c>
      <c r="K292" t="s">
        <v>109</v>
      </c>
      <c r="L292" t="s">
        <v>108</v>
      </c>
      <c r="M292" t="s">
        <v>262</v>
      </c>
      <c r="N292" t="s">
        <v>261</v>
      </c>
      <c r="O292" t="s">
        <v>451</v>
      </c>
      <c r="P292" t="s">
        <v>450</v>
      </c>
      <c r="Q292" t="s">
        <v>4168</v>
      </c>
      <c r="R292" t="s">
        <v>4169</v>
      </c>
    </row>
    <row r="293" spans="1:18">
      <c r="A293">
        <v>1777</v>
      </c>
      <c r="B293" t="s">
        <v>699</v>
      </c>
      <c r="C293">
        <v>335</v>
      </c>
      <c r="D293" t="s">
        <v>4172</v>
      </c>
      <c r="E293" t="s">
        <v>704</v>
      </c>
      <c r="F293">
        <v>3</v>
      </c>
      <c r="G293">
        <v>1</v>
      </c>
      <c r="H293" t="s">
        <v>419</v>
      </c>
      <c r="I293" t="s">
        <v>101</v>
      </c>
      <c r="J293" t="s">
        <v>103</v>
      </c>
      <c r="K293" t="s">
        <v>109</v>
      </c>
      <c r="L293" t="s">
        <v>108</v>
      </c>
      <c r="M293" t="s">
        <v>262</v>
      </c>
      <c r="N293" t="s">
        <v>261</v>
      </c>
      <c r="O293" t="s">
        <v>451</v>
      </c>
      <c r="P293" t="s">
        <v>450</v>
      </c>
      <c r="Q293" t="s">
        <v>4172</v>
      </c>
      <c r="R293" t="s">
        <v>4173</v>
      </c>
    </row>
    <row r="294" spans="1:18">
      <c r="A294">
        <v>1780</v>
      </c>
      <c r="B294" t="s">
        <v>699</v>
      </c>
      <c r="C294">
        <v>273</v>
      </c>
      <c r="D294" t="s">
        <v>4160</v>
      </c>
      <c r="E294" t="s">
        <v>419</v>
      </c>
      <c r="F294" t="s">
        <v>419</v>
      </c>
      <c r="G294">
        <v>0</v>
      </c>
      <c r="H294" t="s">
        <v>419</v>
      </c>
      <c r="I294" t="s">
        <v>101</v>
      </c>
      <c r="J294" t="s">
        <v>103</v>
      </c>
      <c r="K294" t="s">
        <v>109</v>
      </c>
      <c r="L294" t="s">
        <v>108</v>
      </c>
      <c r="M294" t="s">
        <v>262</v>
      </c>
      <c r="N294" t="s">
        <v>261</v>
      </c>
      <c r="O294" t="s">
        <v>451</v>
      </c>
      <c r="P294" t="s">
        <v>450</v>
      </c>
      <c r="Q294" t="s">
        <v>4160</v>
      </c>
      <c r="R294" t="s">
        <v>4178</v>
      </c>
    </row>
    <row r="295" spans="1:18">
      <c r="A295">
        <v>1784</v>
      </c>
      <c r="B295" t="s">
        <v>699</v>
      </c>
      <c r="C295">
        <v>332</v>
      </c>
      <c r="D295" t="s">
        <v>4185</v>
      </c>
      <c r="E295" t="s">
        <v>704</v>
      </c>
      <c r="F295">
        <v>3</v>
      </c>
      <c r="G295">
        <v>1</v>
      </c>
      <c r="H295" t="s">
        <v>419</v>
      </c>
      <c r="I295" t="s">
        <v>101</v>
      </c>
      <c r="J295" t="s">
        <v>103</v>
      </c>
      <c r="K295" t="s">
        <v>109</v>
      </c>
      <c r="L295" t="s">
        <v>108</v>
      </c>
      <c r="M295" t="s">
        <v>262</v>
      </c>
      <c r="N295" t="s">
        <v>261</v>
      </c>
      <c r="O295" t="s">
        <v>451</v>
      </c>
      <c r="P295" t="s">
        <v>450</v>
      </c>
      <c r="Q295" t="s">
        <v>4185</v>
      </c>
      <c r="R295" t="s">
        <v>4186</v>
      </c>
    </row>
    <row r="296" spans="1:18">
      <c r="A296">
        <v>1789</v>
      </c>
      <c r="B296" t="s">
        <v>699</v>
      </c>
      <c r="C296">
        <v>333</v>
      </c>
      <c r="D296" t="s">
        <v>4195</v>
      </c>
      <c r="E296" t="s">
        <v>704</v>
      </c>
      <c r="F296">
        <v>3</v>
      </c>
      <c r="G296">
        <v>1</v>
      </c>
      <c r="H296" t="s">
        <v>419</v>
      </c>
      <c r="I296" t="s">
        <v>101</v>
      </c>
      <c r="J296" t="s">
        <v>103</v>
      </c>
      <c r="K296" t="s">
        <v>109</v>
      </c>
      <c r="L296" t="s">
        <v>108</v>
      </c>
      <c r="M296" t="s">
        <v>262</v>
      </c>
      <c r="N296" t="s">
        <v>261</v>
      </c>
      <c r="O296" t="s">
        <v>451</v>
      </c>
      <c r="P296" t="s">
        <v>450</v>
      </c>
      <c r="Q296" t="s">
        <v>4195</v>
      </c>
      <c r="R296" t="s">
        <v>4196</v>
      </c>
    </row>
    <row r="297" spans="1:18">
      <c r="A297">
        <v>1790</v>
      </c>
      <c r="B297" t="s">
        <v>699</v>
      </c>
      <c r="C297">
        <v>334</v>
      </c>
      <c r="D297" t="s">
        <v>4197</v>
      </c>
      <c r="E297" t="s">
        <v>704</v>
      </c>
      <c r="F297">
        <v>3</v>
      </c>
      <c r="G297">
        <v>1</v>
      </c>
      <c r="H297" t="s">
        <v>419</v>
      </c>
      <c r="I297" t="s">
        <v>101</v>
      </c>
      <c r="J297" t="s">
        <v>103</v>
      </c>
      <c r="K297" t="s">
        <v>109</v>
      </c>
      <c r="L297" t="s">
        <v>108</v>
      </c>
      <c r="M297" t="s">
        <v>262</v>
      </c>
      <c r="N297" t="s">
        <v>261</v>
      </c>
      <c r="O297" t="s">
        <v>451</v>
      </c>
      <c r="P297" t="s">
        <v>450</v>
      </c>
      <c r="Q297" t="s">
        <v>4197</v>
      </c>
      <c r="R297" t="s">
        <v>4198</v>
      </c>
    </row>
    <row r="298" spans="1:18">
      <c r="A298">
        <v>1792</v>
      </c>
      <c r="B298" t="s">
        <v>699</v>
      </c>
      <c r="C298">
        <v>338</v>
      </c>
      <c r="D298" t="s">
        <v>4200</v>
      </c>
      <c r="E298" t="s">
        <v>704</v>
      </c>
      <c r="F298">
        <v>3</v>
      </c>
      <c r="G298">
        <v>1</v>
      </c>
      <c r="H298" t="s">
        <v>419</v>
      </c>
      <c r="I298" t="s">
        <v>101</v>
      </c>
      <c r="J298" t="s">
        <v>103</v>
      </c>
      <c r="K298" t="s">
        <v>109</v>
      </c>
      <c r="L298" t="s">
        <v>108</v>
      </c>
      <c r="M298" t="s">
        <v>262</v>
      </c>
      <c r="N298" t="s">
        <v>261</v>
      </c>
      <c r="O298" t="s">
        <v>451</v>
      </c>
      <c r="P298" t="s">
        <v>450</v>
      </c>
      <c r="Q298" t="s">
        <v>4200</v>
      </c>
      <c r="R298" t="s">
        <v>4201</v>
      </c>
    </row>
    <row r="299" spans="1:18">
      <c r="A299">
        <v>1794</v>
      </c>
      <c r="B299" t="s">
        <v>699</v>
      </c>
      <c r="C299">
        <v>271</v>
      </c>
      <c r="D299" t="s">
        <v>4204</v>
      </c>
      <c r="E299" t="s">
        <v>3611</v>
      </c>
      <c r="F299">
        <v>4</v>
      </c>
      <c r="G299">
        <v>1</v>
      </c>
      <c r="H299" t="s">
        <v>419</v>
      </c>
      <c r="I299" t="s">
        <v>101</v>
      </c>
      <c r="J299" t="s">
        <v>103</v>
      </c>
      <c r="K299" t="s">
        <v>109</v>
      </c>
      <c r="L299" t="s">
        <v>108</v>
      </c>
      <c r="M299" t="s">
        <v>262</v>
      </c>
      <c r="N299" t="s">
        <v>261</v>
      </c>
      <c r="O299" t="s">
        <v>451</v>
      </c>
      <c r="P299" t="s">
        <v>450</v>
      </c>
      <c r="Q299" t="s">
        <v>4204</v>
      </c>
      <c r="R299" t="s">
        <v>4205</v>
      </c>
    </row>
    <row r="300" spans="1:18">
      <c r="A300">
        <v>1795</v>
      </c>
      <c r="B300" t="s">
        <v>699</v>
      </c>
      <c r="C300">
        <v>336</v>
      </c>
      <c r="D300" t="s">
        <v>4206</v>
      </c>
      <c r="E300" t="s">
        <v>704</v>
      </c>
      <c r="F300">
        <v>3</v>
      </c>
      <c r="G300">
        <v>1</v>
      </c>
      <c r="H300" t="s">
        <v>419</v>
      </c>
      <c r="I300" t="s">
        <v>101</v>
      </c>
      <c r="J300" t="s">
        <v>103</v>
      </c>
      <c r="K300" t="s">
        <v>109</v>
      </c>
      <c r="L300" t="s">
        <v>108</v>
      </c>
      <c r="M300" t="s">
        <v>262</v>
      </c>
      <c r="N300" t="s">
        <v>261</v>
      </c>
      <c r="O300" t="s">
        <v>451</v>
      </c>
      <c r="P300" t="s">
        <v>450</v>
      </c>
      <c r="Q300" t="s">
        <v>4206</v>
      </c>
      <c r="R300" t="s">
        <v>4207</v>
      </c>
    </row>
    <row r="301" spans="1:18">
      <c r="A301">
        <v>1798</v>
      </c>
      <c r="B301" t="s">
        <v>699</v>
      </c>
      <c r="C301">
        <v>277</v>
      </c>
      <c r="D301" t="s">
        <v>4212</v>
      </c>
      <c r="E301" t="s">
        <v>419</v>
      </c>
      <c r="F301" t="s">
        <v>419</v>
      </c>
      <c r="G301">
        <v>0</v>
      </c>
      <c r="H301" t="s">
        <v>419</v>
      </c>
      <c r="I301" t="s">
        <v>101</v>
      </c>
      <c r="J301" t="s">
        <v>103</v>
      </c>
      <c r="K301" t="s">
        <v>109</v>
      </c>
      <c r="L301" t="s">
        <v>108</v>
      </c>
      <c r="M301" t="s">
        <v>262</v>
      </c>
      <c r="N301" t="s">
        <v>261</v>
      </c>
      <c r="O301" t="s">
        <v>451</v>
      </c>
      <c r="P301" t="s">
        <v>450</v>
      </c>
      <c r="Q301" t="s">
        <v>4212</v>
      </c>
      <c r="R301" t="s">
        <v>4213</v>
      </c>
    </row>
    <row r="302" spans="1:18">
      <c r="A302">
        <v>1800</v>
      </c>
      <c r="B302" t="s">
        <v>699</v>
      </c>
      <c r="C302">
        <v>337</v>
      </c>
      <c r="D302" t="s">
        <v>4216</v>
      </c>
      <c r="E302" t="s">
        <v>704</v>
      </c>
      <c r="F302">
        <v>2</v>
      </c>
      <c r="G302">
        <v>1</v>
      </c>
      <c r="H302" t="s">
        <v>419</v>
      </c>
      <c r="I302" t="s">
        <v>101</v>
      </c>
      <c r="J302" t="s">
        <v>103</v>
      </c>
      <c r="K302" t="s">
        <v>109</v>
      </c>
      <c r="L302" t="s">
        <v>108</v>
      </c>
      <c r="M302" t="s">
        <v>262</v>
      </c>
      <c r="N302" t="s">
        <v>261</v>
      </c>
      <c r="O302" t="s">
        <v>451</v>
      </c>
      <c r="P302" t="s">
        <v>450</v>
      </c>
      <c r="Q302" t="s">
        <v>4216</v>
      </c>
      <c r="R302" t="s">
        <v>4217</v>
      </c>
    </row>
    <row r="303" spans="1:18">
      <c r="A303">
        <v>1802</v>
      </c>
      <c r="B303" t="s">
        <v>699</v>
      </c>
      <c r="C303">
        <v>300</v>
      </c>
      <c r="D303" t="s">
        <v>4220</v>
      </c>
      <c r="E303" t="s">
        <v>704</v>
      </c>
      <c r="F303">
        <v>3</v>
      </c>
      <c r="G303">
        <v>1</v>
      </c>
      <c r="H303" t="s">
        <v>419</v>
      </c>
      <c r="I303" t="s">
        <v>101</v>
      </c>
      <c r="J303" t="s">
        <v>103</v>
      </c>
      <c r="K303" t="s">
        <v>109</v>
      </c>
      <c r="L303" t="s">
        <v>108</v>
      </c>
      <c r="M303" t="s">
        <v>262</v>
      </c>
      <c r="N303" t="s">
        <v>261</v>
      </c>
      <c r="O303" t="s">
        <v>451</v>
      </c>
      <c r="P303" t="s">
        <v>450</v>
      </c>
      <c r="Q303" t="s">
        <v>4220</v>
      </c>
      <c r="R303" t="s">
        <v>4221</v>
      </c>
    </row>
    <row r="304" spans="1:18">
      <c r="A304">
        <v>1803</v>
      </c>
      <c r="B304" t="s">
        <v>699</v>
      </c>
      <c r="C304">
        <v>299</v>
      </c>
      <c r="D304" t="s">
        <v>3856</v>
      </c>
      <c r="E304" t="s">
        <v>704</v>
      </c>
      <c r="F304">
        <v>3</v>
      </c>
      <c r="G304">
        <v>1</v>
      </c>
      <c r="H304" t="s">
        <v>419</v>
      </c>
      <c r="I304" t="s">
        <v>101</v>
      </c>
      <c r="J304" t="s">
        <v>103</v>
      </c>
      <c r="K304" t="s">
        <v>109</v>
      </c>
      <c r="L304" t="s">
        <v>108</v>
      </c>
      <c r="M304" t="s">
        <v>262</v>
      </c>
      <c r="N304" t="s">
        <v>261</v>
      </c>
      <c r="O304" t="s">
        <v>451</v>
      </c>
      <c r="P304" t="s">
        <v>450</v>
      </c>
      <c r="Q304" t="s">
        <v>3856</v>
      </c>
      <c r="R304" t="s">
        <v>4222</v>
      </c>
    </row>
    <row r="305" spans="1:18">
      <c r="A305">
        <v>1804</v>
      </c>
      <c r="B305" t="s">
        <v>699</v>
      </c>
      <c r="C305">
        <v>298</v>
      </c>
      <c r="D305" t="s">
        <v>4223</v>
      </c>
      <c r="E305" t="s">
        <v>704</v>
      </c>
      <c r="F305">
        <v>2</v>
      </c>
      <c r="G305">
        <v>1</v>
      </c>
      <c r="H305" t="s">
        <v>419</v>
      </c>
      <c r="I305" t="s">
        <v>101</v>
      </c>
      <c r="J305" t="s">
        <v>103</v>
      </c>
      <c r="K305" t="s">
        <v>109</v>
      </c>
      <c r="L305" t="s">
        <v>108</v>
      </c>
      <c r="M305" t="s">
        <v>262</v>
      </c>
      <c r="N305" t="s">
        <v>261</v>
      </c>
      <c r="O305" t="s">
        <v>451</v>
      </c>
      <c r="P305" t="s">
        <v>450</v>
      </c>
      <c r="Q305" t="s">
        <v>4223</v>
      </c>
      <c r="R305" t="s">
        <v>4224</v>
      </c>
    </row>
    <row r="306" spans="1:18">
      <c r="A306">
        <v>1805</v>
      </c>
      <c r="B306" t="s">
        <v>699</v>
      </c>
      <c r="C306">
        <v>278</v>
      </c>
      <c r="D306" t="s">
        <v>4225</v>
      </c>
      <c r="E306" t="s">
        <v>419</v>
      </c>
      <c r="F306" t="s">
        <v>419</v>
      </c>
      <c r="G306">
        <v>0</v>
      </c>
      <c r="H306" t="s">
        <v>419</v>
      </c>
      <c r="I306" t="s">
        <v>101</v>
      </c>
      <c r="J306" t="s">
        <v>103</v>
      </c>
      <c r="K306" t="s">
        <v>109</v>
      </c>
      <c r="L306" t="s">
        <v>108</v>
      </c>
      <c r="M306" t="s">
        <v>262</v>
      </c>
      <c r="N306" t="s">
        <v>261</v>
      </c>
      <c r="O306" t="s">
        <v>451</v>
      </c>
      <c r="P306" t="s">
        <v>450</v>
      </c>
      <c r="Q306" t="s">
        <v>4225</v>
      </c>
      <c r="R306" t="s">
        <v>4226</v>
      </c>
    </row>
    <row r="307" spans="1:18">
      <c r="A307">
        <v>1809</v>
      </c>
      <c r="B307" t="s">
        <v>699</v>
      </c>
      <c r="C307">
        <v>99</v>
      </c>
      <c r="D307" t="s">
        <v>4233</v>
      </c>
      <c r="E307" t="s">
        <v>419</v>
      </c>
      <c r="F307" t="s">
        <v>419</v>
      </c>
      <c r="G307">
        <v>0</v>
      </c>
      <c r="H307" t="s">
        <v>419</v>
      </c>
      <c r="I307" t="s">
        <v>101</v>
      </c>
      <c r="J307" t="s">
        <v>103</v>
      </c>
      <c r="K307" t="s">
        <v>109</v>
      </c>
      <c r="L307" t="s">
        <v>108</v>
      </c>
      <c r="M307" t="s">
        <v>262</v>
      </c>
      <c r="N307" t="s">
        <v>261</v>
      </c>
      <c r="O307" t="s">
        <v>451</v>
      </c>
      <c r="P307" t="s">
        <v>450</v>
      </c>
      <c r="Q307" t="s">
        <v>4233</v>
      </c>
      <c r="R307" t="s">
        <v>4234</v>
      </c>
    </row>
    <row r="308" spans="1:18">
      <c r="A308">
        <v>1810</v>
      </c>
      <c r="B308" t="s">
        <v>699</v>
      </c>
      <c r="C308">
        <v>109</v>
      </c>
      <c r="D308" t="s">
        <v>4235</v>
      </c>
      <c r="E308" t="s">
        <v>419</v>
      </c>
      <c r="F308" t="s">
        <v>419</v>
      </c>
      <c r="G308">
        <v>0</v>
      </c>
      <c r="H308" t="s">
        <v>419</v>
      </c>
      <c r="I308" t="s">
        <v>101</v>
      </c>
      <c r="J308" t="s">
        <v>103</v>
      </c>
      <c r="K308" t="s">
        <v>109</v>
      </c>
      <c r="L308" t="s">
        <v>108</v>
      </c>
      <c r="M308" t="s">
        <v>262</v>
      </c>
      <c r="N308" t="s">
        <v>261</v>
      </c>
      <c r="O308" t="s">
        <v>451</v>
      </c>
      <c r="P308" t="s">
        <v>450</v>
      </c>
      <c r="Q308" t="s">
        <v>4235</v>
      </c>
      <c r="R308" t="s">
        <v>4236</v>
      </c>
    </row>
    <row r="309" spans="1:18">
      <c r="A309">
        <v>1812</v>
      </c>
      <c r="B309" t="s">
        <v>699</v>
      </c>
      <c r="C309">
        <v>251</v>
      </c>
      <c r="D309" t="s">
        <v>4239</v>
      </c>
      <c r="E309" t="s">
        <v>704</v>
      </c>
      <c r="F309">
        <v>3</v>
      </c>
      <c r="G309">
        <v>1</v>
      </c>
      <c r="H309" t="s">
        <v>419</v>
      </c>
      <c r="I309" t="s">
        <v>101</v>
      </c>
      <c r="J309" t="s">
        <v>103</v>
      </c>
      <c r="K309" t="s">
        <v>109</v>
      </c>
      <c r="L309" t="s">
        <v>108</v>
      </c>
      <c r="M309" t="s">
        <v>262</v>
      </c>
      <c r="N309" t="s">
        <v>261</v>
      </c>
      <c r="O309" t="s">
        <v>451</v>
      </c>
      <c r="P309" t="s">
        <v>450</v>
      </c>
      <c r="Q309" t="s">
        <v>4239</v>
      </c>
      <c r="R309" t="s">
        <v>4240</v>
      </c>
    </row>
    <row r="310" spans="1:18">
      <c r="A310">
        <v>1813</v>
      </c>
      <c r="B310" t="s">
        <v>699</v>
      </c>
      <c r="C310">
        <v>355</v>
      </c>
      <c r="D310" t="s">
        <v>4235</v>
      </c>
      <c r="E310" t="s">
        <v>701</v>
      </c>
      <c r="F310">
        <v>4</v>
      </c>
      <c r="G310">
        <v>1</v>
      </c>
      <c r="H310" t="s">
        <v>419</v>
      </c>
      <c r="I310" t="s">
        <v>101</v>
      </c>
      <c r="J310" t="s">
        <v>103</v>
      </c>
      <c r="K310" t="s">
        <v>109</v>
      </c>
      <c r="L310" t="s">
        <v>108</v>
      </c>
      <c r="M310" t="s">
        <v>262</v>
      </c>
      <c r="N310" t="s">
        <v>261</v>
      </c>
      <c r="O310" t="s">
        <v>451</v>
      </c>
      <c r="P310" t="s">
        <v>450</v>
      </c>
      <c r="Q310" t="s">
        <v>4235</v>
      </c>
      <c r="R310" t="s">
        <v>4241</v>
      </c>
    </row>
    <row r="311" spans="1:18">
      <c r="A311">
        <v>1816</v>
      </c>
      <c r="B311" t="s">
        <v>699</v>
      </c>
      <c r="C311">
        <v>252</v>
      </c>
      <c r="D311" t="s">
        <v>4246</v>
      </c>
      <c r="E311" t="s">
        <v>704</v>
      </c>
      <c r="F311">
        <v>3</v>
      </c>
      <c r="G311">
        <v>1</v>
      </c>
      <c r="H311" t="s">
        <v>419</v>
      </c>
      <c r="I311" t="s">
        <v>101</v>
      </c>
      <c r="J311" t="s">
        <v>103</v>
      </c>
      <c r="K311" t="s">
        <v>109</v>
      </c>
      <c r="L311" t="s">
        <v>108</v>
      </c>
      <c r="M311" t="s">
        <v>262</v>
      </c>
      <c r="N311" t="s">
        <v>261</v>
      </c>
      <c r="O311" t="s">
        <v>451</v>
      </c>
      <c r="P311" t="s">
        <v>450</v>
      </c>
      <c r="Q311" t="s">
        <v>4246</v>
      </c>
      <c r="R311" t="s">
        <v>4247</v>
      </c>
    </row>
    <row r="312" spans="1:18">
      <c r="A312">
        <v>1817</v>
      </c>
      <c r="B312" t="s">
        <v>699</v>
      </c>
      <c r="C312">
        <v>250</v>
      </c>
      <c r="D312" t="s">
        <v>4248</v>
      </c>
      <c r="E312" t="s">
        <v>704</v>
      </c>
      <c r="F312">
        <v>3</v>
      </c>
      <c r="G312">
        <v>1</v>
      </c>
      <c r="H312" t="s">
        <v>419</v>
      </c>
      <c r="I312" t="s">
        <v>101</v>
      </c>
      <c r="J312" t="s">
        <v>103</v>
      </c>
      <c r="K312" t="s">
        <v>109</v>
      </c>
      <c r="L312" t="s">
        <v>108</v>
      </c>
      <c r="M312" t="s">
        <v>262</v>
      </c>
      <c r="N312" t="s">
        <v>261</v>
      </c>
      <c r="O312" t="s">
        <v>451</v>
      </c>
      <c r="P312" t="s">
        <v>450</v>
      </c>
      <c r="Q312" t="s">
        <v>4248</v>
      </c>
      <c r="R312" t="s">
        <v>4249</v>
      </c>
    </row>
    <row r="313" spans="1:18">
      <c r="A313">
        <v>1818</v>
      </c>
      <c r="B313" t="s">
        <v>699</v>
      </c>
      <c r="C313">
        <v>275</v>
      </c>
      <c r="D313" t="s">
        <v>4250</v>
      </c>
      <c r="E313" t="s">
        <v>419</v>
      </c>
      <c r="F313" t="s">
        <v>419</v>
      </c>
      <c r="G313">
        <v>0</v>
      </c>
      <c r="H313" t="s">
        <v>419</v>
      </c>
      <c r="I313" t="s">
        <v>101</v>
      </c>
      <c r="J313" t="s">
        <v>103</v>
      </c>
      <c r="K313" t="s">
        <v>109</v>
      </c>
      <c r="L313" t="s">
        <v>108</v>
      </c>
      <c r="M313" t="s">
        <v>262</v>
      </c>
      <c r="N313" t="s">
        <v>261</v>
      </c>
      <c r="O313" t="s">
        <v>451</v>
      </c>
      <c r="P313" t="s">
        <v>450</v>
      </c>
      <c r="Q313" t="s">
        <v>4250</v>
      </c>
      <c r="R313" t="s">
        <v>4251</v>
      </c>
    </row>
    <row r="314" spans="1:18">
      <c r="A314">
        <v>1819</v>
      </c>
      <c r="B314" t="s">
        <v>699</v>
      </c>
      <c r="C314">
        <v>246</v>
      </c>
      <c r="D314" t="s">
        <v>4252</v>
      </c>
      <c r="E314" t="s">
        <v>704</v>
      </c>
      <c r="F314">
        <v>3</v>
      </c>
      <c r="G314">
        <v>1</v>
      </c>
      <c r="H314" t="s">
        <v>419</v>
      </c>
      <c r="I314" t="s">
        <v>101</v>
      </c>
      <c r="J314" t="s">
        <v>103</v>
      </c>
      <c r="K314" t="s">
        <v>109</v>
      </c>
      <c r="L314" t="s">
        <v>108</v>
      </c>
      <c r="M314" t="s">
        <v>262</v>
      </c>
      <c r="N314" t="s">
        <v>261</v>
      </c>
      <c r="O314" t="s">
        <v>451</v>
      </c>
      <c r="P314" t="s">
        <v>450</v>
      </c>
      <c r="Q314" t="s">
        <v>4252</v>
      </c>
      <c r="R314" t="s">
        <v>4253</v>
      </c>
    </row>
    <row r="315" spans="1:18">
      <c r="A315">
        <v>1820</v>
      </c>
      <c r="B315" t="s">
        <v>699</v>
      </c>
      <c r="C315">
        <v>254</v>
      </c>
      <c r="D315" t="s">
        <v>4254</v>
      </c>
      <c r="E315" t="s">
        <v>704</v>
      </c>
      <c r="F315">
        <v>4</v>
      </c>
      <c r="G315">
        <v>1</v>
      </c>
      <c r="H315" t="s">
        <v>419</v>
      </c>
      <c r="I315" t="s">
        <v>101</v>
      </c>
      <c r="J315" t="s">
        <v>103</v>
      </c>
      <c r="K315" t="s">
        <v>109</v>
      </c>
      <c r="L315" t="s">
        <v>108</v>
      </c>
      <c r="M315" t="s">
        <v>262</v>
      </c>
      <c r="N315" t="s">
        <v>261</v>
      </c>
      <c r="O315" t="s">
        <v>451</v>
      </c>
      <c r="P315" t="s">
        <v>450</v>
      </c>
      <c r="Q315" t="s">
        <v>4254</v>
      </c>
      <c r="R315" t="s">
        <v>4255</v>
      </c>
    </row>
    <row r="316" spans="1:18">
      <c r="A316">
        <v>1821</v>
      </c>
      <c r="B316" t="s">
        <v>699</v>
      </c>
      <c r="C316">
        <v>353</v>
      </c>
      <c r="D316" t="s">
        <v>4256</v>
      </c>
      <c r="E316" t="s">
        <v>704</v>
      </c>
      <c r="F316">
        <v>2</v>
      </c>
      <c r="G316">
        <v>1</v>
      </c>
      <c r="H316" t="s">
        <v>419</v>
      </c>
      <c r="I316" t="s">
        <v>101</v>
      </c>
      <c r="J316" t="s">
        <v>103</v>
      </c>
      <c r="K316" t="s">
        <v>109</v>
      </c>
      <c r="L316" t="s">
        <v>108</v>
      </c>
      <c r="M316" t="s">
        <v>262</v>
      </c>
      <c r="N316" t="s">
        <v>261</v>
      </c>
      <c r="O316" t="s">
        <v>451</v>
      </c>
      <c r="P316" t="s">
        <v>450</v>
      </c>
      <c r="Q316" t="s">
        <v>4256</v>
      </c>
      <c r="R316" t="s">
        <v>4257</v>
      </c>
    </row>
    <row r="317" spans="1:18">
      <c r="A317">
        <v>1822</v>
      </c>
      <c r="B317" t="s">
        <v>699</v>
      </c>
      <c r="C317">
        <v>176</v>
      </c>
      <c r="D317" t="s">
        <v>4258</v>
      </c>
      <c r="E317" t="s">
        <v>704</v>
      </c>
      <c r="F317">
        <v>1</v>
      </c>
      <c r="G317">
        <v>1</v>
      </c>
      <c r="H317" t="s">
        <v>419</v>
      </c>
      <c r="I317" t="s">
        <v>101</v>
      </c>
      <c r="J317" t="s">
        <v>103</v>
      </c>
      <c r="K317" t="s">
        <v>109</v>
      </c>
      <c r="L317" t="s">
        <v>108</v>
      </c>
      <c r="M317" t="s">
        <v>262</v>
      </c>
      <c r="N317" t="s">
        <v>261</v>
      </c>
      <c r="O317" t="s">
        <v>451</v>
      </c>
      <c r="P317" t="s">
        <v>450</v>
      </c>
      <c r="Q317" t="s">
        <v>4258</v>
      </c>
      <c r="R317" t="s">
        <v>4259</v>
      </c>
    </row>
    <row r="318" spans="1:18">
      <c r="A318">
        <v>1823</v>
      </c>
      <c r="B318" t="s">
        <v>699</v>
      </c>
      <c r="C318">
        <v>354</v>
      </c>
      <c r="D318" t="s">
        <v>4260</v>
      </c>
      <c r="E318" t="s">
        <v>704</v>
      </c>
      <c r="F318">
        <v>3</v>
      </c>
      <c r="G318">
        <v>1</v>
      </c>
      <c r="H318" t="s">
        <v>419</v>
      </c>
      <c r="I318" t="s">
        <v>101</v>
      </c>
      <c r="J318" t="s">
        <v>103</v>
      </c>
      <c r="K318" t="s">
        <v>109</v>
      </c>
      <c r="L318" t="s">
        <v>108</v>
      </c>
      <c r="M318" t="s">
        <v>262</v>
      </c>
      <c r="N318" t="s">
        <v>261</v>
      </c>
      <c r="O318" t="s">
        <v>451</v>
      </c>
      <c r="P318" t="s">
        <v>450</v>
      </c>
      <c r="Q318" t="s">
        <v>4260</v>
      </c>
      <c r="R318" t="s">
        <v>4261</v>
      </c>
    </row>
    <row r="319" spans="1:18">
      <c r="A319">
        <v>1824</v>
      </c>
      <c r="B319" t="s">
        <v>699</v>
      </c>
      <c r="C319">
        <v>108</v>
      </c>
      <c r="D319" t="s">
        <v>4262</v>
      </c>
      <c r="E319" t="s">
        <v>419</v>
      </c>
      <c r="F319" t="s">
        <v>419</v>
      </c>
      <c r="G319">
        <v>0</v>
      </c>
      <c r="H319" t="s">
        <v>419</v>
      </c>
      <c r="I319" t="s">
        <v>101</v>
      </c>
      <c r="J319" t="s">
        <v>103</v>
      </c>
      <c r="K319" t="s">
        <v>109</v>
      </c>
      <c r="L319" t="s">
        <v>108</v>
      </c>
      <c r="M319" t="s">
        <v>262</v>
      </c>
      <c r="N319" t="s">
        <v>261</v>
      </c>
      <c r="O319" t="s">
        <v>451</v>
      </c>
      <c r="P319" t="s">
        <v>450</v>
      </c>
      <c r="Q319" t="s">
        <v>4262</v>
      </c>
      <c r="R319" t="s">
        <v>4263</v>
      </c>
    </row>
    <row r="320" spans="1:18">
      <c r="A320">
        <v>1825</v>
      </c>
      <c r="B320" t="s">
        <v>699</v>
      </c>
      <c r="C320">
        <v>245</v>
      </c>
      <c r="D320" t="s">
        <v>4264</v>
      </c>
      <c r="E320" t="s">
        <v>704</v>
      </c>
      <c r="F320">
        <v>3</v>
      </c>
      <c r="G320">
        <v>1</v>
      </c>
      <c r="H320" t="s">
        <v>419</v>
      </c>
      <c r="I320" t="s">
        <v>101</v>
      </c>
      <c r="J320" t="s">
        <v>103</v>
      </c>
      <c r="K320" t="s">
        <v>109</v>
      </c>
      <c r="L320" t="s">
        <v>108</v>
      </c>
      <c r="M320" t="s">
        <v>262</v>
      </c>
      <c r="N320" t="s">
        <v>261</v>
      </c>
      <c r="O320" t="s">
        <v>451</v>
      </c>
      <c r="P320" t="s">
        <v>450</v>
      </c>
      <c r="Q320" t="s">
        <v>4264</v>
      </c>
      <c r="R320" t="s">
        <v>4265</v>
      </c>
    </row>
    <row r="321" spans="1:18">
      <c r="A321">
        <v>1826</v>
      </c>
      <c r="B321" t="s">
        <v>699</v>
      </c>
      <c r="C321">
        <v>242</v>
      </c>
      <c r="D321" t="s">
        <v>4266</v>
      </c>
      <c r="E321" t="s">
        <v>704</v>
      </c>
      <c r="F321">
        <v>3</v>
      </c>
      <c r="G321">
        <v>1</v>
      </c>
      <c r="H321" t="s">
        <v>419</v>
      </c>
      <c r="I321" t="s">
        <v>101</v>
      </c>
      <c r="J321" t="s">
        <v>103</v>
      </c>
      <c r="K321" t="s">
        <v>109</v>
      </c>
      <c r="L321" t="s">
        <v>108</v>
      </c>
      <c r="M321" t="s">
        <v>262</v>
      </c>
      <c r="N321" t="s">
        <v>261</v>
      </c>
      <c r="O321" t="s">
        <v>451</v>
      </c>
      <c r="P321" t="s">
        <v>450</v>
      </c>
      <c r="Q321" t="s">
        <v>4266</v>
      </c>
      <c r="R321" t="s">
        <v>4267</v>
      </c>
    </row>
    <row r="322" spans="1:18">
      <c r="A322">
        <v>1827</v>
      </c>
      <c r="B322" t="s">
        <v>699</v>
      </c>
      <c r="C322">
        <v>249</v>
      </c>
      <c r="D322" t="s">
        <v>4268</v>
      </c>
      <c r="E322" t="s">
        <v>704</v>
      </c>
      <c r="F322">
        <v>3</v>
      </c>
      <c r="G322">
        <v>1</v>
      </c>
      <c r="H322" t="s">
        <v>419</v>
      </c>
      <c r="I322" t="s">
        <v>101</v>
      </c>
      <c r="J322" t="s">
        <v>103</v>
      </c>
      <c r="K322" t="s">
        <v>109</v>
      </c>
      <c r="L322" t="s">
        <v>108</v>
      </c>
      <c r="M322" t="s">
        <v>262</v>
      </c>
      <c r="N322" t="s">
        <v>261</v>
      </c>
      <c r="O322" t="s">
        <v>451</v>
      </c>
      <c r="P322" t="s">
        <v>450</v>
      </c>
      <c r="Q322" t="s">
        <v>4268</v>
      </c>
      <c r="R322" t="s">
        <v>4269</v>
      </c>
    </row>
    <row r="323" spans="1:18">
      <c r="A323">
        <v>1828</v>
      </c>
      <c r="B323" t="s">
        <v>699</v>
      </c>
      <c r="C323">
        <v>276</v>
      </c>
      <c r="D323" t="s">
        <v>4270</v>
      </c>
      <c r="E323" t="s">
        <v>419</v>
      </c>
      <c r="F323" t="s">
        <v>419</v>
      </c>
      <c r="G323">
        <v>0</v>
      </c>
      <c r="H323" t="s">
        <v>419</v>
      </c>
      <c r="I323" t="s">
        <v>101</v>
      </c>
      <c r="J323" t="s">
        <v>103</v>
      </c>
      <c r="K323" t="s">
        <v>109</v>
      </c>
      <c r="L323" t="s">
        <v>108</v>
      </c>
      <c r="M323" t="s">
        <v>262</v>
      </c>
      <c r="N323" t="s">
        <v>261</v>
      </c>
      <c r="O323" t="s">
        <v>451</v>
      </c>
      <c r="P323" t="s">
        <v>450</v>
      </c>
      <c r="Q323" t="s">
        <v>4270</v>
      </c>
      <c r="R323" t="s">
        <v>4271</v>
      </c>
    </row>
    <row r="324" spans="1:18">
      <c r="A324">
        <v>1830</v>
      </c>
      <c r="B324" t="s">
        <v>699</v>
      </c>
      <c r="C324">
        <v>301</v>
      </c>
      <c r="D324" t="s">
        <v>4274</v>
      </c>
      <c r="E324" t="s">
        <v>704</v>
      </c>
      <c r="F324">
        <v>4</v>
      </c>
      <c r="G324">
        <v>1</v>
      </c>
      <c r="H324" t="s">
        <v>419</v>
      </c>
      <c r="I324" t="s">
        <v>101</v>
      </c>
      <c r="J324" t="s">
        <v>103</v>
      </c>
      <c r="K324" t="s">
        <v>109</v>
      </c>
      <c r="L324" t="s">
        <v>108</v>
      </c>
      <c r="M324" t="s">
        <v>262</v>
      </c>
      <c r="N324" t="s">
        <v>261</v>
      </c>
      <c r="O324" t="s">
        <v>451</v>
      </c>
      <c r="P324" t="s">
        <v>450</v>
      </c>
      <c r="Q324" t="s">
        <v>4274</v>
      </c>
      <c r="R324" t="s">
        <v>4275</v>
      </c>
    </row>
    <row r="325" spans="1:18">
      <c r="A325">
        <v>1831</v>
      </c>
      <c r="B325" t="s">
        <v>699</v>
      </c>
      <c r="C325">
        <v>243</v>
      </c>
      <c r="D325" t="s">
        <v>2893</v>
      </c>
      <c r="E325" t="s">
        <v>704</v>
      </c>
      <c r="F325">
        <v>3</v>
      </c>
      <c r="G325">
        <v>1</v>
      </c>
      <c r="H325" t="s">
        <v>419</v>
      </c>
      <c r="I325" t="s">
        <v>101</v>
      </c>
      <c r="J325" t="s">
        <v>103</v>
      </c>
      <c r="K325" t="s">
        <v>109</v>
      </c>
      <c r="L325" t="s">
        <v>108</v>
      </c>
      <c r="M325" t="s">
        <v>262</v>
      </c>
      <c r="N325" t="s">
        <v>261</v>
      </c>
      <c r="O325" t="s">
        <v>451</v>
      </c>
      <c r="P325" t="s">
        <v>450</v>
      </c>
      <c r="Q325" t="s">
        <v>2893</v>
      </c>
      <c r="R325" t="s">
        <v>4276</v>
      </c>
    </row>
    <row r="326" spans="1:18">
      <c r="A326">
        <v>1833</v>
      </c>
      <c r="B326" t="s">
        <v>699</v>
      </c>
      <c r="C326">
        <v>253</v>
      </c>
      <c r="D326" t="s">
        <v>4279</v>
      </c>
      <c r="E326" t="s">
        <v>704</v>
      </c>
      <c r="F326">
        <v>3</v>
      </c>
      <c r="G326">
        <v>1</v>
      </c>
      <c r="H326" t="s">
        <v>419</v>
      </c>
      <c r="I326" t="s">
        <v>101</v>
      </c>
      <c r="J326" t="s">
        <v>103</v>
      </c>
      <c r="K326" t="s">
        <v>109</v>
      </c>
      <c r="L326" t="s">
        <v>108</v>
      </c>
      <c r="M326" t="s">
        <v>262</v>
      </c>
      <c r="N326" t="s">
        <v>261</v>
      </c>
      <c r="O326" t="s">
        <v>451</v>
      </c>
      <c r="P326" t="s">
        <v>450</v>
      </c>
      <c r="Q326" t="s">
        <v>4279</v>
      </c>
      <c r="R326" t="s">
        <v>4280</v>
      </c>
    </row>
    <row r="327" spans="1:18">
      <c r="A327">
        <v>1834</v>
      </c>
      <c r="B327" t="s">
        <v>699</v>
      </c>
      <c r="C327">
        <v>244</v>
      </c>
      <c r="D327" t="s">
        <v>4281</v>
      </c>
      <c r="E327" t="s">
        <v>704</v>
      </c>
      <c r="F327">
        <v>3</v>
      </c>
      <c r="G327">
        <v>1</v>
      </c>
      <c r="H327" t="s">
        <v>419</v>
      </c>
      <c r="I327" t="s">
        <v>101</v>
      </c>
      <c r="J327" t="s">
        <v>103</v>
      </c>
      <c r="K327" t="s">
        <v>109</v>
      </c>
      <c r="L327" t="s">
        <v>108</v>
      </c>
      <c r="M327" t="s">
        <v>262</v>
      </c>
      <c r="N327" t="s">
        <v>261</v>
      </c>
      <c r="O327" t="s">
        <v>451</v>
      </c>
      <c r="P327" t="s">
        <v>450</v>
      </c>
      <c r="Q327" t="s">
        <v>4281</v>
      </c>
      <c r="R327" t="s">
        <v>4282</v>
      </c>
    </row>
    <row r="328" spans="1:18">
      <c r="A328">
        <v>1835</v>
      </c>
      <c r="B328" t="s">
        <v>699</v>
      </c>
      <c r="C328">
        <v>356</v>
      </c>
      <c r="D328" t="s">
        <v>4283</v>
      </c>
      <c r="E328" t="s">
        <v>704</v>
      </c>
      <c r="F328">
        <v>4</v>
      </c>
      <c r="G328">
        <v>1</v>
      </c>
      <c r="H328" t="s">
        <v>419</v>
      </c>
      <c r="I328" t="s">
        <v>101</v>
      </c>
      <c r="J328" t="s">
        <v>103</v>
      </c>
      <c r="K328" t="s">
        <v>109</v>
      </c>
      <c r="L328" t="s">
        <v>108</v>
      </c>
      <c r="M328" t="s">
        <v>262</v>
      </c>
      <c r="N328" t="s">
        <v>261</v>
      </c>
      <c r="O328" t="s">
        <v>451</v>
      </c>
      <c r="P328" t="s">
        <v>450</v>
      </c>
      <c r="Q328" t="s">
        <v>4283</v>
      </c>
      <c r="R328" t="s">
        <v>4284</v>
      </c>
    </row>
    <row r="329" spans="1:18">
      <c r="A329">
        <v>1839</v>
      </c>
      <c r="B329" t="s">
        <v>699</v>
      </c>
      <c r="C329">
        <v>206</v>
      </c>
      <c r="D329" t="s">
        <v>4291</v>
      </c>
      <c r="E329" t="s">
        <v>704</v>
      </c>
      <c r="F329">
        <v>3</v>
      </c>
      <c r="G329">
        <v>1</v>
      </c>
      <c r="H329" t="s">
        <v>419</v>
      </c>
      <c r="I329" t="s">
        <v>101</v>
      </c>
      <c r="J329" t="s">
        <v>103</v>
      </c>
      <c r="K329" t="s">
        <v>109</v>
      </c>
      <c r="L329" t="s">
        <v>108</v>
      </c>
      <c r="M329" t="s">
        <v>262</v>
      </c>
      <c r="N329" t="s">
        <v>261</v>
      </c>
      <c r="O329" t="s">
        <v>451</v>
      </c>
      <c r="P329" t="s">
        <v>450</v>
      </c>
      <c r="Q329" t="s">
        <v>4291</v>
      </c>
      <c r="R329" t="s">
        <v>4292</v>
      </c>
    </row>
    <row r="330" spans="1:18">
      <c r="A330">
        <v>1843</v>
      </c>
      <c r="B330" t="s">
        <v>699</v>
      </c>
      <c r="C330">
        <v>205</v>
      </c>
      <c r="D330" t="s">
        <v>4299</v>
      </c>
      <c r="E330" t="s">
        <v>704</v>
      </c>
      <c r="F330">
        <v>3</v>
      </c>
      <c r="G330">
        <v>1</v>
      </c>
      <c r="H330" t="s">
        <v>419</v>
      </c>
      <c r="I330" t="s">
        <v>101</v>
      </c>
      <c r="J330" t="s">
        <v>103</v>
      </c>
      <c r="K330" t="s">
        <v>109</v>
      </c>
      <c r="L330" t="s">
        <v>108</v>
      </c>
      <c r="M330" t="s">
        <v>262</v>
      </c>
      <c r="N330" t="s">
        <v>261</v>
      </c>
      <c r="O330" t="s">
        <v>451</v>
      </c>
      <c r="P330" t="s">
        <v>450</v>
      </c>
      <c r="Q330" t="s">
        <v>4299</v>
      </c>
      <c r="R330" t="s">
        <v>4300</v>
      </c>
    </row>
    <row r="331" spans="1:18">
      <c r="A331">
        <v>1845</v>
      </c>
      <c r="B331" t="s">
        <v>699</v>
      </c>
      <c r="C331">
        <v>204</v>
      </c>
      <c r="D331" t="s">
        <v>4303</v>
      </c>
      <c r="E331" t="s">
        <v>704</v>
      </c>
      <c r="F331">
        <v>4</v>
      </c>
      <c r="G331">
        <v>1</v>
      </c>
      <c r="H331" t="s">
        <v>419</v>
      </c>
      <c r="I331" t="s">
        <v>101</v>
      </c>
      <c r="J331" t="s">
        <v>103</v>
      </c>
      <c r="K331" t="s">
        <v>109</v>
      </c>
      <c r="L331" t="s">
        <v>108</v>
      </c>
      <c r="M331" t="s">
        <v>262</v>
      </c>
      <c r="N331" t="s">
        <v>261</v>
      </c>
      <c r="O331" t="s">
        <v>451</v>
      </c>
      <c r="P331" t="s">
        <v>450</v>
      </c>
      <c r="Q331" t="s">
        <v>4303</v>
      </c>
      <c r="R331" t="s">
        <v>4304</v>
      </c>
    </row>
    <row r="332" spans="1:18">
      <c r="A332">
        <v>1847</v>
      </c>
      <c r="B332" t="s">
        <v>699</v>
      </c>
      <c r="C332">
        <v>358</v>
      </c>
      <c r="D332" t="s">
        <v>4307</v>
      </c>
      <c r="E332" t="s">
        <v>704</v>
      </c>
      <c r="F332">
        <v>3</v>
      </c>
      <c r="G332">
        <v>1</v>
      </c>
      <c r="H332" t="s">
        <v>419</v>
      </c>
      <c r="I332" t="s">
        <v>101</v>
      </c>
      <c r="J332" t="s">
        <v>103</v>
      </c>
      <c r="K332" t="s">
        <v>109</v>
      </c>
      <c r="L332" t="s">
        <v>108</v>
      </c>
      <c r="M332" t="s">
        <v>262</v>
      </c>
      <c r="N332" t="s">
        <v>261</v>
      </c>
      <c r="O332" t="s">
        <v>451</v>
      </c>
      <c r="P332" t="s">
        <v>450</v>
      </c>
      <c r="Q332" t="s">
        <v>4307</v>
      </c>
      <c r="R332" t="s">
        <v>4308</v>
      </c>
    </row>
    <row r="333" spans="1:18">
      <c r="A333">
        <v>1853</v>
      </c>
      <c r="B333" t="s">
        <v>699</v>
      </c>
      <c r="C333">
        <v>248</v>
      </c>
      <c r="D333" t="s">
        <v>4318</v>
      </c>
      <c r="E333" t="s">
        <v>419</v>
      </c>
      <c r="F333" t="s">
        <v>419</v>
      </c>
      <c r="G333">
        <v>0</v>
      </c>
      <c r="H333" t="s">
        <v>419</v>
      </c>
      <c r="I333" t="s">
        <v>101</v>
      </c>
      <c r="J333" t="s">
        <v>103</v>
      </c>
      <c r="K333" t="s">
        <v>109</v>
      </c>
      <c r="L333" t="s">
        <v>108</v>
      </c>
      <c r="M333" t="s">
        <v>262</v>
      </c>
      <c r="N333" t="s">
        <v>261</v>
      </c>
      <c r="O333" t="s">
        <v>451</v>
      </c>
      <c r="P333" t="s">
        <v>450</v>
      </c>
      <c r="Q333" t="s">
        <v>4318</v>
      </c>
      <c r="R333" t="s">
        <v>4319</v>
      </c>
    </row>
    <row r="334" spans="1:18">
      <c r="A334">
        <v>1862</v>
      </c>
      <c r="B334" t="s">
        <v>699</v>
      </c>
      <c r="C334">
        <v>261</v>
      </c>
      <c r="D334" t="s">
        <v>4336</v>
      </c>
      <c r="E334" t="s">
        <v>704</v>
      </c>
      <c r="F334">
        <v>4</v>
      </c>
      <c r="G334">
        <v>1</v>
      </c>
      <c r="H334" t="s">
        <v>419</v>
      </c>
      <c r="I334" t="s">
        <v>101</v>
      </c>
      <c r="J334" t="s">
        <v>103</v>
      </c>
      <c r="K334" t="s">
        <v>109</v>
      </c>
      <c r="L334" t="s">
        <v>108</v>
      </c>
      <c r="M334" t="s">
        <v>262</v>
      </c>
      <c r="N334" t="s">
        <v>261</v>
      </c>
      <c r="O334" t="s">
        <v>451</v>
      </c>
      <c r="P334" t="s">
        <v>450</v>
      </c>
      <c r="Q334" t="s">
        <v>4336</v>
      </c>
      <c r="R334" t="s">
        <v>4337</v>
      </c>
    </row>
    <row r="335" spans="1:18">
      <c r="A335">
        <v>1760</v>
      </c>
      <c r="B335" t="s">
        <v>699</v>
      </c>
      <c r="C335">
        <v>341</v>
      </c>
      <c r="D335" t="s">
        <v>4140</v>
      </c>
      <c r="E335" t="s">
        <v>704</v>
      </c>
      <c r="F335">
        <v>4</v>
      </c>
      <c r="G335">
        <v>1</v>
      </c>
      <c r="H335" t="s">
        <v>419</v>
      </c>
      <c r="I335" t="s">
        <v>101</v>
      </c>
      <c r="J335" t="s">
        <v>103</v>
      </c>
      <c r="K335" t="s">
        <v>109</v>
      </c>
      <c r="L335" t="s">
        <v>108</v>
      </c>
      <c r="M335" t="s">
        <v>290</v>
      </c>
      <c r="N335" t="s">
        <v>289</v>
      </c>
      <c r="O335" t="s">
        <v>453</v>
      </c>
      <c r="P335" t="s">
        <v>452</v>
      </c>
      <c r="Q335" t="s">
        <v>4140</v>
      </c>
      <c r="R335" t="s">
        <v>4141</v>
      </c>
    </row>
    <row r="336" spans="1:18">
      <c r="A336">
        <v>1761</v>
      </c>
      <c r="B336" t="s">
        <v>699</v>
      </c>
      <c r="C336">
        <v>102</v>
      </c>
      <c r="D336" t="s">
        <v>4142</v>
      </c>
      <c r="E336" t="s">
        <v>419</v>
      </c>
      <c r="F336" t="s">
        <v>419</v>
      </c>
      <c r="G336">
        <v>0</v>
      </c>
      <c r="H336" t="s">
        <v>419</v>
      </c>
      <c r="I336" t="s">
        <v>101</v>
      </c>
      <c r="J336" t="s">
        <v>103</v>
      </c>
      <c r="K336" t="s">
        <v>109</v>
      </c>
      <c r="L336" t="s">
        <v>108</v>
      </c>
      <c r="M336" t="s">
        <v>290</v>
      </c>
      <c r="N336" t="s">
        <v>289</v>
      </c>
      <c r="O336" t="s">
        <v>453</v>
      </c>
      <c r="P336" t="s">
        <v>452</v>
      </c>
      <c r="Q336" t="s">
        <v>4142</v>
      </c>
      <c r="R336" t="s">
        <v>4143</v>
      </c>
    </row>
    <row r="337" spans="1:18">
      <c r="A337">
        <v>1773</v>
      </c>
      <c r="B337" t="s">
        <v>699</v>
      </c>
      <c r="C337">
        <v>103</v>
      </c>
      <c r="D337" t="s">
        <v>4164</v>
      </c>
      <c r="E337" t="s">
        <v>419</v>
      </c>
      <c r="F337" t="s">
        <v>419</v>
      </c>
      <c r="G337">
        <v>0</v>
      </c>
      <c r="H337" t="s">
        <v>419</v>
      </c>
      <c r="I337" t="s">
        <v>101</v>
      </c>
      <c r="J337" t="s">
        <v>103</v>
      </c>
      <c r="K337" t="s">
        <v>109</v>
      </c>
      <c r="L337" t="s">
        <v>108</v>
      </c>
      <c r="M337" t="s">
        <v>292</v>
      </c>
      <c r="N337" t="s">
        <v>291</v>
      </c>
      <c r="O337" t="s">
        <v>455</v>
      </c>
      <c r="P337" t="s">
        <v>454</v>
      </c>
      <c r="Q337" t="s">
        <v>4164</v>
      </c>
      <c r="R337" t="s">
        <v>4165</v>
      </c>
    </row>
    <row r="338" spans="1:18">
      <c r="A338">
        <v>1778</v>
      </c>
      <c r="B338" t="s">
        <v>699</v>
      </c>
      <c r="C338">
        <v>348</v>
      </c>
      <c r="D338" t="s">
        <v>4174</v>
      </c>
      <c r="E338" t="s">
        <v>704</v>
      </c>
      <c r="F338">
        <v>2</v>
      </c>
      <c r="G338">
        <v>1</v>
      </c>
      <c r="H338" t="s">
        <v>419</v>
      </c>
      <c r="I338" t="s">
        <v>101</v>
      </c>
      <c r="J338" t="s">
        <v>103</v>
      </c>
      <c r="K338" t="s">
        <v>109</v>
      </c>
      <c r="L338" t="s">
        <v>108</v>
      </c>
      <c r="M338" t="s">
        <v>292</v>
      </c>
      <c r="N338" t="s">
        <v>291</v>
      </c>
      <c r="O338" t="s">
        <v>455</v>
      </c>
      <c r="P338" t="s">
        <v>454</v>
      </c>
      <c r="Q338" t="s">
        <v>4174</v>
      </c>
      <c r="R338" t="s">
        <v>4175</v>
      </c>
    </row>
    <row r="339" spans="1:18">
      <c r="A339">
        <v>1779</v>
      </c>
      <c r="B339" t="s">
        <v>699</v>
      </c>
      <c r="C339">
        <v>104</v>
      </c>
      <c r="D339" t="s">
        <v>4176</v>
      </c>
      <c r="E339" t="s">
        <v>419</v>
      </c>
      <c r="F339" t="s">
        <v>419</v>
      </c>
      <c r="G339">
        <v>0</v>
      </c>
      <c r="H339" t="s">
        <v>419</v>
      </c>
      <c r="I339" t="s">
        <v>101</v>
      </c>
      <c r="J339" t="s">
        <v>103</v>
      </c>
      <c r="K339" t="s">
        <v>109</v>
      </c>
      <c r="L339" t="s">
        <v>108</v>
      </c>
      <c r="M339" t="s">
        <v>292</v>
      </c>
      <c r="N339" t="s">
        <v>291</v>
      </c>
      <c r="O339" t="s">
        <v>455</v>
      </c>
      <c r="P339" t="s">
        <v>454</v>
      </c>
      <c r="Q339" t="s">
        <v>4176</v>
      </c>
      <c r="R339" t="s">
        <v>4177</v>
      </c>
    </row>
    <row r="340" spans="1:18">
      <c r="A340">
        <v>1781</v>
      </c>
      <c r="B340" t="s">
        <v>699</v>
      </c>
      <c r="C340">
        <v>347</v>
      </c>
      <c r="D340" t="s">
        <v>4179</v>
      </c>
      <c r="E340" t="s">
        <v>704</v>
      </c>
      <c r="F340">
        <v>2</v>
      </c>
      <c r="G340">
        <v>1</v>
      </c>
      <c r="H340" t="s">
        <v>419</v>
      </c>
      <c r="I340" t="s">
        <v>101</v>
      </c>
      <c r="J340" t="s">
        <v>103</v>
      </c>
      <c r="K340" t="s">
        <v>109</v>
      </c>
      <c r="L340" t="s">
        <v>108</v>
      </c>
      <c r="M340" t="s">
        <v>292</v>
      </c>
      <c r="N340" t="s">
        <v>291</v>
      </c>
      <c r="O340" t="s">
        <v>455</v>
      </c>
      <c r="P340" t="s">
        <v>454</v>
      </c>
      <c r="Q340" t="s">
        <v>4179</v>
      </c>
      <c r="R340" t="s">
        <v>4180</v>
      </c>
    </row>
    <row r="341" spans="1:18">
      <c r="A341">
        <v>1783</v>
      </c>
      <c r="B341" t="s">
        <v>699</v>
      </c>
      <c r="C341">
        <v>105</v>
      </c>
      <c r="D341" t="s">
        <v>4183</v>
      </c>
      <c r="E341" t="s">
        <v>419</v>
      </c>
      <c r="F341" t="s">
        <v>419</v>
      </c>
      <c r="G341">
        <v>0</v>
      </c>
      <c r="H341" t="s">
        <v>419</v>
      </c>
      <c r="I341" t="s">
        <v>101</v>
      </c>
      <c r="J341" t="s">
        <v>103</v>
      </c>
      <c r="K341" t="s">
        <v>109</v>
      </c>
      <c r="L341" t="s">
        <v>108</v>
      </c>
      <c r="M341" t="s">
        <v>292</v>
      </c>
      <c r="N341" t="s">
        <v>291</v>
      </c>
      <c r="O341" t="s">
        <v>455</v>
      </c>
      <c r="P341" t="s">
        <v>454</v>
      </c>
      <c r="Q341" t="s">
        <v>4183</v>
      </c>
      <c r="R341" t="s">
        <v>4184</v>
      </c>
    </row>
    <row r="342" spans="1:18">
      <c r="A342">
        <v>1785</v>
      </c>
      <c r="B342" t="s">
        <v>699</v>
      </c>
      <c r="C342">
        <v>346</v>
      </c>
      <c r="D342" t="s">
        <v>4187</v>
      </c>
      <c r="E342" t="s">
        <v>704</v>
      </c>
      <c r="F342">
        <v>2</v>
      </c>
      <c r="G342">
        <v>1</v>
      </c>
      <c r="H342" t="s">
        <v>419</v>
      </c>
      <c r="I342" t="s">
        <v>101</v>
      </c>
      <c r="J342" t="s">
        <v>103</v>
      </c>
      <c r="K342" t="s">
        <v>109</v>
      </c>
      <c r="L342" t="s">
        <v>108</v>
      </c>
      <c r="M342" t="s">
        <v>292</v>
      </c>
      <c r="N342" t="s">
        <v>291</v>
      </c>
      <c r="O342" t="s">
        <v>455</v>
      </c>
      <c r="P342" t="s">
        <v>454</v>
      </c>
      <c r="Q342" t="s">
        <v>4187</v>
      </c>
      <c r="R342" t="s">
        <v>4188</v>
      </c>
    </row>
    <row r="343" spans="1:18">
      <c r="A343">
        <v>1793</v>
      </c>
      <c r="B343" t="s">
        <v>699</v>
      </c>
      <c r="C343">
        <v>106</v>
      </c>
      <c r="D343" t="s">
        <v>4202</v>
      </c>
      <c r="E343" t="s">
        <v>419</v>
      </c>
      <c r="F343" t="s">
        <v>419</v>
      </c>
      <c r="G343">
        <v>0</v>
      </c>
      <c r="H343" t="s">
        <v>419</v>
      </c>
      <c r="I343" t="s">
        <v>101</v>
      </c>
      <c r="J343" t="s">
        <v>103</v>
      </c>
      <c r="K343" t="s">
        <v>109</v>
      </c>
      <c r="L343" t="s">
        <v>108</v>
      </c>
      <c r="M343" t="s">
        <v>292</v>
      </c>
      <c r="N343" t="s">
        <v>291</v>
      </c>
      <c r="O343" t="s">
        <v>455</v>
      </c>
      <c r="P343" t="s">
        <v>454</v>
      </c>
      <c r="Q343" t="s">
        <v>4202</v>
      </c>
      <c r="R343" t="s">
        <v>4203</v>
      </c>
    </row>
    <row r="344" spans="1:18">
      <c r="A344">
        <v>1799</v>
      </c>
      <c r="B344" t="s">
        <v>699</v>
      </c>
      <c r="C344">
        <v>345</v>
      </c>
      <c r="D344" t="s">
        <v>4214</v>
      </c>
      <c r="E344" t="s">
        <v>704</v>
      </c>
      <c r="F344">
        <v>3</v>
      </c>
      <c r="G344">
        <v>1</v>
      </c>
      <c r="H344" t="s">
        <v>419</v>
      </c>
      <c r="I344" t="s">
        <v>101</v>
      </c>
      <c r="J344" t="s">
        <v>103</v>
      </c>
      <c r="K344" t="s">
        <v>109</v>
      </c>
      <c r="L344" t="s">
        <v>108</v>
      </c>
      <c r="M344" t="s">
        <v>292</v>
      </c>
      <c r="N344" t="s">
        <v>291</v>
      </c>
      <c r="O344" t="s">
        <v>455</v>
      </c>
      <c r="P344" t="s">
        <v>454</v>
      </c>
      <c r="Q344" t="s">
        <v>4214</v>
      </c>
      <c r="R344" t="s">
        <v>4215</v>
      </c>
    </row>
    <row r="345" spans="1:18">
      <c r="A345">
        <v>1806</v>
      </c>
      <c r="B345" t="s">
        <v>699</v>
      </c>
      <c r="C345">
        <v>107</v>
      </c>
      <c r="D345" t="s">
        <v>4227</v>
      </c>
      <c r="E345" t="s">
        <v>419</v>
      </c>
      <c r="F345" t="s">
        <v>419</v>
      </c>
      <c r="G345">
        <v>0</v>
      </c>
      <c r="H345" t="s">
        <v>419</v>
      </c>
      <c r="I345" t="s">
        <v>101</v>
      </c>
      <c r="J345" t="s">
        <v>103</v>
      </c>
      <c r="K345" t="s">
        <v>109</v>
      </c>
      <c r="L345" t="s">
        <v>108</v>
      </c>
      <c r="M345" t="s">
        <v>292</v>
      </c>
      <c r="N345" t="s">
        <v>291</v>
      </c>
      <c r="O345" t="s">
        <v>455</v>
      </c>
      <c r="P345" t="s">
        <v>454</v>
      </c>
      <c r="Q345" t="s">
        <v>4227</v>
      </c>
      <c r="R345" t="s">
        <v>4228</v>
      </c>
    </row>
    <row r="346" spans="1:18">
      <c r="A346">
        <v>1807</v>
      </c>
      <c r="B346" t="s">
        <v>699</v>
      </c>
      <c r="C346">
        <v>344</v>
      </c>
      <c r="D346" t="s">
        <v>4229</v>
      </c>
      <c r="E346" t="s">
        <v>704</v>
      </c>
      <c r="F346">
        <v>3</v>
      </c>
      <c r="G346">
        <v>1</v>
      </c>
      <c r="H346" t="s">
        <v>419</v>
      </c>
      <c r="I346" t="s">
        <v>101</v>
      </c>
      <c r="J346" t="s">
        <v>103</v>
      </c>
      <c r="K346" t="s">
        <v>109</v>
      </c>
      <c r="L346" t="s">
        <v>108</v>
      </c>
      <c r="M346" t="s">
        <v>292</v>
      </c>
      <c r="N346" t="s">
        <v>291</v>
      </c>
      <c r="O346" t="s">
        <v>455</v>
      </c>
      <c r="P346" t="s">
        <v>454</v>
      </c>
      <c r="Q346" t="s">
        <v>4229</v>
      </c>
      <c r="R346" t="s">
        <v>4230</v>
      </c>
    </row>
    <row r="347" spans="1:18">
      <c r="A347">
        <v>2330</v>
      </c>
      <c r="B347" t="s">
        <v>699</v>
      </c>
      <c r="C347">
        <v>1371</v>
      </c>
      <c r="D347" t="s">
        <v>5261</v>
      </c>
      <c r="E347" t="s">
        <v>704</v>
      </c>
      <c r="F347">
        <v>1</v>
      </c>
      <c r="G347">
        <v>1</v>
      </c>
      <c r="H347" t="s">
        <v>419</v>
      </c>
      <c r="I347" t="s">
        <v>101</v>
      </c>
      <c r="J347" t="s">
        <v>103</v>
      </c>
      <c r="K347" t="s">
        <v>105</v>
      </c>
      <c r="L347" t="s">
        <v>104</v>
      </c>
      <c r="M347" t="s">
        <v>256</v>
      </c>
      <c r="N347" t="s">
        <v>255</v>
      </c>
      <c r="O347" t="s">
        <v>461</v>
      </c>
      <c r="P347" t="s">
        <v>460</v>
      </c>
      <c r="Q347" t="s">
        <v>5261</v>
      </c>
      <c r="R347" t="s">
        <v>5262</v>
      </c>
    </row>
    <row r="348" spans="1:18">
      <c r="A348">
        <v>2333</v>
      </c>
      <c r="B348" t="s">
        <v>699</v>
      </c>
      <c r="C348">
        <v>1392</v>
      </c>
      <c r="D348" t="s">
        <v>5267</v>
      </c>
      <c r="E348" t="s">
        <v>704</v>
      </c>
      <c r="F348">
        <v>4</v>
      </c>
      <c r="G348">
        <v>1</v>
      </c>
      <c r="H348" t="s">
        <v>419</v>
      </c>
      <c r="I348" t="s">
        <v>101</v>
      </c>
      <c r="J348" t="s">
        <v>103</v>
      </c>
      <c r="K348" t="s">
        <v>105</v>
      </c>
      <c r="L348" t="s">
        <v>104</v>
      </c>
      <c r="M348" t="s">
        <v>256</v>
      </c>
      <c r="N348" t="s">
        <v>255</v>
      </c>
      <c r="O348" t="s">
        <v>461</v>
      </c>
      <c r="P348" t="s">
        <v>460</v>
      </c>
      <c r="Q348" t="s">
        <v>5267</v>
      </c>
      <c r="R348" t="s">
        <v>5268</v>
      </c>
    </row>
    <row r="349" spans="1:18">
      <c r="A349">
        <v>2344</v>
      </c>
      <c r="B349" t="s">
        <v>699</v>
      </c>
      <c r="C349">
        <v>1372</v>
      </c>
      <c r="D349" t="s">
        <v>5289</v>
      </c>
      <c r="E349" t="s">
        <v>704</v>
      </c>
      <c r="F349">
        <v>4</v>
      </c>
      <c r="G349">
        <v>1</v>
      </c>
      <c r="H349" t="s">
        <v>419</v>
      </c>
      <c r="I349" t="s">
        <v>101</v>
      </c>
      <c r="J349" t="s">
        <v>103</v>
      </c>
      <c r="K349" t="s">
        <v>105</v>
      </c>
      <c r="L349" t="s">
        <v>104</v>
      </c>
      <c r="M349" t="s">
        <v>256</v>
      </c>
      <c r="N349" t="s">
        <v>255</v>
      </c>
      <c r="O349" t="s">
        <v>461</v>
      </c>
      <c r="P349" t="s">
        <v>460</v>
      </c>
      <c r="Q349" t="s">
        <v>5289</v>
      </c>
      <c r="R349" t="s">
        <v>5290</v>
      </c>
    </row>
    <row r="350" spans="1:18">
      <c r="A350">
        <v>2350</v>
      </c>
      <c r="B350" t="s">
        <v>699</v>
      </c>
      <c r="C350">
        <v>1374</v>
      </c>
      <c r="D350" t="s">
        <v>5301</v>
      </c>
      <c r="E350" t="s">
        <v>704</v>
      </c>
      <c r="F350">
        <v>4</v>
      </c>
      <c r="G350">
        <v>1</v>
      </c>
      <c r="H350" t="s">
        <v>419</v>
      </c>
      <c r="I350" t="s">
        <v>101</v>
      </c>
      <c r="J350" t="s">
        <v>103</v>
      </c>
      <c r="K350" t="s">
        <v>105</v>
      </c>
      <c r="L350" t="s">
        <v>104</v>
      </c>
      <c r="M350" t="s">
        <v>256</v>
      </c>
      <c r="N350" t="s">
        <v>255</v>
      </c>
      <c r="O350" t="s">
        <v>461</v>
      </c>
      <c r="P350" t="s">
        <v>460</v>
      </c>
      <c r="Q350" t="s">
        <v>5301</v>
      </c>
      <c r="R350" t="s">
        <v>5302</v>
      </c>
    </row>
    <row r="351" spans="1:18">
      <c r="A351">
        <v>2355</v>
      </c>
      <c r="B351" t="s">
        <v>699</v>
      </c>
      <c r="C351">
        <v>1373</v>
      </c>
      <c r="D351" t="s">
        <v>5311</v>
      </c>
      <c r="E351" t="s">
        <v>704</v>
      </c>
      <c r="F351">
        <v>3</v>
      </c>
      <c r="G351">
        <v>1</v>
      </c>
      <c r="H351" t="s">
        <v>419</v>
      </c>
      <c r="I351" t="s">
        <v>101</v>
      </c>
      <c r="J351" t="s">
        <v>103</v>
      </c>
      <c r="K351" t="s">
        <v>105</v>
      </c>
      <c r="L351" t="s">
        <v>104</v>
      </c>
      <c r="M351" t="s">
        <v>256</v>
      </c>
      <c r="N351" t="s">
        <v>255</v>
      </c>
      <c r="O351" t="s">
        <v>461</v>
      </c>
      <c r="P351" t="s">
        <v>460</v>
      </c>
      <c r="Q351" t="s">
        <v>5311</v>
      </c>
      <c r="R351" t="s">
        <v>5312</v>
      </c>
    </row>
    <row r="352" spans="1:18">
      <c r="A352">
        <v>2358</v>
      </c>
      <c r="B352" t="s">
        <v>699</v>
      </c>
      <c r="C352">
        <v>1276</v>
      </c>
      <c r="D352" t="s">
        <v>5317</v>
      </c>
      <c r="E352" t="s">
        <v>704</v>
      </c>
      <c r="F352">
        <v>3</v>
      </c>
      <c r="G352">
        <v>1</v>
      </c>
      <c r="H352" t="s">
        <v>419</v>
      </c>
      <c r="I352" t="s">
        <v>101</v>
      </c>
      <c r="J352" t="s">
        <v>103</v>
      </c>
      <c r="K352" t="s">
        <v>105</v>
      </c>
      <c r="L352" t="s">
        <v>104</v>
      </c>
      <c r="M352" t="s">
        <v>256</v>
      </c>
      <c r="N352" t="s">
        <v>255</v>
      </c>
      <c r="O352" t="s">
        <v>461</v>
      </c>
      <c r="P352" t="s">
        <v>460</v>
      </c>
      <c r="Q352" t="s">
        <v>5317</v>
      </c>
      <c r="R352" t="s">
        <v>5318</v>
      </c>
    </row>
    <row r="353" spans="1:18">
      <c r="A353">
        <v>2359</v>
      </c>
      <c r="B353" t="s">
        <v>699</v>
      </c>
      <c r="C353">
        <v>1375</v>
      </c>
      <c r="D353" t="s">
        <v>5319</v>
      </c>
      <c r="E353" t="s">
        <v>704</v>
      </c>
      <c r="F353">
        <v>3</v>
      </c>
      <c r="G353">
        <v>1</v>
      </c>
      <c r="H353" t="s">
        <v>419</v>
      </c>
      <c r="I353" t="s">
        <v>101</v>
      </c>
      <c r="J353" t="s">
        <v>103</v>
      </c>
      <c r="K353" t="s">
        <v>105</v>
      </c>
      <c r="L353" t="s">
        <v>104</v>
      </c>
      <c r="M353" t="s">
        <v>256</v>
      </c>
      <c r="N353" t="s">
        <v>255</v>
      </c>
      <c r="O353" t="s">
        <v>461</v>
      </c>
      <c r="P353" t="s">
        <v>460</v>
      </c>
      <c r="Q353" t="s">
        <v>5319</v>
      </c>
      <c r="R353" t="s">
        <v>5320</v>
      </c>
    </row>
    <row r="354" spans="1:18">
      <c r="A354">
        <v>2368</v>
      </c>
      <c r="B354" t="s">
        <v>699</v>
      </c>
      <c r="C354">
        <v>1251</v>
      </c>
      <c r="D354" t="s">
        <v>5336</v>
      </c>
      <c r="E354" t="s">
        <v>701</v>
      </c>
      <c r="F354">
        <v>0</v>
      </c>
      <c r="G354">
        <v>1</v>
      </c>
      <c r="H354" t="s">
        <v>419</v>
      </c>
      <c r="I354" t="s">
        <v>101</v>
      </c>
      <c r="J354" t="s">
        <v>103</v>
      </c>
      <c r="K354" t="s">
        <v>105</v>
      </c>
      <c r="L354" t="s">
        <v>104</v>
      </c>
      <c r="M354" t="s">
        <v>256</v>
      </c>
      <c r="N354" t="s">
        <v>255</v>
      </c>
      <c r="O354" t="s">
        <v>461</v>
      </c>
      <c r="P354" t="s">
        <v>460</v>
      </c>
      <c r="Q354" t="s">
        <v>5336</v>
      </c>
      <c r="R354" t="s">
        <v>5337</v>
      </c>
    </row>
    <row r="355" spans="1:18">
      <c r="A355">
        <v>2369</v>
      </c>
      <c r="B355" t="s">
        <v>699</v>
      </c>
      <c r="C355">
        <v>1275</v>
      </c>
      <c r="D355" t="s">
        <v>5338</v>
      </c>
      <c r="E355" t="s">
        <v>704</v>
      </c>
      <c r="F355">
        <v>3</v>
      </c>
      <c r="G355">
        <v>1</v>
      </c>
      <c r="H355" t="s">
        <v>419</v>
      </c>
      <c r="I355" t="s">
        <v>101</v>
      </c>
      <c r="J355" t="s">
        <v>103</v>
      </c>
      <c r="K355" t="s">
        <v>105</v>
      </c>
      <c r="L355" t="s">
        <v>104</v>
      </c>
      <c r="M355" t="s">
        <v>256</v>
      </c>
      <c r="N355" t="s">
        <v>255</v>
      </c>
      <c r="O355" t="s">
        <v>461</v>
      </c>
      <c r="P355" t="s">
        <v>460</v>
      </c>
      <c r="Q355" t="s">
        <v>5338</v>
      </c>
      <c r="R355" t="s">
        <v>5339</v>
      </c>
    </row>
    <row r="356" spans="1:18">
      <c r="A356">
        <v>2373</v>
      </c>
      <c r="B356" t="s">
        <v>699</v>
      </c>
      <c r="C356">
        <v>1376</v>
      </c>
      <c r="D356" t="s">
        <v>5346</v>
      </c>
      <c r="E356" t="s">
        <v>704</v>
      </c>
      <c r="F356">
        <v>2</v>
      </c>
      <c r="G356">
        <v>1</v>
      </c>
      <c r="H356" t="s">
        <v>419</v>
      </c>
      <c r="I356" t="s">
        <v>101</v>
      </c>
      <c r="J356" t="s">
        <v>103</v>
      </c>
      <c r="K356" t="s">
        <v>105</v>
      </c>
      <c r="L356" t="s">
        <v>104</v>
      </c>
      <c r="M356" t="s">
        <v>256</v>
      </c>
      <c r="N356" t="s">
        <v>255</v>
      </c>
      <c r="O356" t="s">
        <v>461</v>
      </c>
      <c r="P356" t="s">
        <v>460</v>
      </c>
      <c r="Q356" t="s">
        <v>5346</v>
      </c>
      <c r="R356" t="s">
        <v>5347</v>
      </c>
    </row>
    <row r="357" spans="1:18">
      <c r="A357">
        <v>2375</v>
      </c>
      <c r="B357" t="s">
        <v>699</v>
      </c>
      <c r="C357">
        <v>1274</v>
      </c>
      <c r="D357" t="s">
        <v>5349</v>
      </c>
      <c r="E357" t="s">
        <v>704</v>
      </c>
      <c r="F357">
        <v>3</v>
      </c>
      <c r="G357">
        <v>1</v>
      </c>
      <c r="H357" t="s">
        <v>419</v>
      </c>
      <c r="I357" t="s">
        <v>101</v>
      </c>
      <c r="J357" t="s">
        <v>103</v>
      </c>
      <c r="K357" t="s">
        <v>105</v>
      </c>
      <c r="L357" t="s">
        <v>104</v>
      </c>
      <c r="M357" t="s">
        <v>256</v>
      </c>
      <c r="N357" t="s">
        <v>255</v>
      </c>
      <c r="O357" t="s">
        <v>461</v>
      </c>
      <c r="P357" t="s">
        <v>460</v>
      </c>
      <c r="Q357" t="s">
        <v>5349</v>
      </c>
      <c r="R357" t="s">
        <v>5350</v>
      </c>
    </row>
    <row r="358" spans="1:18">
      <c r="A358">
        <v>2376</v>
      </c>
      <c r="B358" t="s">
        <v>699</v>
      </c>
      <c r="C358">
        <v>1377</v>
      </c>
      <c r="D358" t="s">
        <v>5351</v>
      </c>
      <c r="E358" t="s">
        <v>704</v>
      </c>
      <c r="F358">
        <v>3</v>
      </c>
      <c r="G358">
        <v>1</v>
      </c>
      <c r="H358" t="s">
        <v>419</v>
      </c>
      <c r="I358" t="s">
        <v>101</v>
      </c>
      <c r="J358" t="s">
        <v>103</v>
      </c>
      <c r="K358" t="s">
        <v>105</v>
      </c>
      <c r="L358" t="s">
        <v>104</v>
      </c>
      <c r="M358" t="s">
        <v>256</v>
      </c>
      <c r="N358" t="s">
        <v>255</v>
      </c>
      <c r="O358" t="s">
        <v>461</v>
      </c>
      <c r="P358" t="s">
        <v>460</v>
      </c>
      <c r="Q358" t="s">
        <v>5351</v>
      </c>
      <c r="R358" t="s">
        <v>5352</v>
      </c>
    </row>
    <row r="359" spans="1:18">
      <c r="A359">
        <v>2377</v>
      </c>
      <c r="B359" t="s">
        <v>699</v>
      </c>
      <c r="C359">
        <v>1363</v>
      </c>
      <c r="D359" t="s">
        <v>5353</v>
      </c>
      <c r="E359" t="s">
        <v>704</v>
      </c>
      <c r="F359">
        <v>3</v>
      </c>
      <c r="G359">
        <v>1</v>
      </c>
      <c r="H359" t="s">
        <v>419</v>
      </c>
      <c r="I359" t="s">
        <v>101</v>
      </c>
      <c r="J359" t="s">
        <v>103</v>
      </c>
      <c r="K359" t="s">
        <v>105</v>
      </c>
      <c r="L359" t="s">
        <v>104</v>
      </c>
      <c r="M359" t="s">
        <v>256</v>
      </c>
      <c r="N359" t="s">
        <v>255</v>
      </c>
      <c r="O359" t="s">
        <v>461</v>
      </c>
      <c r="P359" t="s">
        <v>460</v>
      </c>
      <c r="Q359" t="s">
        <v>5353</v>
      </c>
      <c r="R359" t="s">
        <v>5354</v>
      </c>
    </row>
    <row r="360" spans="1:18">
      <c r="A360">
        <v>2378</v>
      </c>
      <c r="B360" t="s">
        <v>699</v>
      </c>
      <c r="C360">
        <v>1362</v>
      </c>
      <c r="D360" t="s">
        <v>5355</v>
      </c>
      <c r="E360" t="s">
        <v>704</v>
      </c>
      <c r="F360">
        <v>1</v>
      </c>
      <c r="G360">
        <v>1</v>
      </c>
      <c r="H360" t="s">
        <v>419</v>
      </c>
      <c r="I360" t="s">
        <v>101</v>
      </c>
      <c r="J360" t="s">
        <v>103</v>
      </c>
      <c r="K360" t="s">
        <v>105</v>
      </c>
      <c r="L360" t="s">
        <v>104</v>
      </c>
      <c r="M360" t="s">
        <v>256</v>
      </c>
      <c r="N360" t="s">
        <v>255</v>
      </c>
      <c r="O360" t="s">
        <v>461</v>
      </c>
      <c r="P360" t="s">
        <v>460</v>
      </c>
      <c r="Q360" t="s">
        <v>5355</v>
      </c>
      <c r="R360" t="s">
        <v>5356</v>
      </c>
    </row>
    <row r="361" spans="1:18">
      <c r="A361">
        <v>2380</v>
      </c>
      <c r="B361" t="s">
        <v>699</v>
      </c>
      <c r="C361">
        <v>1388</v>
      </c>
      <c r="D361" t="s">
        <v>5359</v>
      </c>
      <c r="E361" t="s">
        <v>704</v>
      </c>
      <c r="F361">
        <v>3</v>
      </c>
      <c r="G361">
        <v>1</v>
      </c>
      <c r="H361" t="s">
        <v>419</v>
      </c>
      <c r="I361" t="s">
        <v>101</v>
      </c>
      <c r="J361" t="s">
        <v>103</v>
      </c>
      <c r="K361" t="s">
        <v>105</v>
      </c>
      <c r="L361" t="s">
        <v>104</v>
      </c>
      <c r="M361" t="s">
        <v>256</v>
      </c>
      <c r="N361" t="s">
        <v>255</v>
      </c>
      <c r="O361" t="s">
        <v>461</v>
      </c>
      <c r="P361" t="s">
        <v>460</v>
      </c>
      <c r="Q361" t="s">
        <v>5359</v>
      </c>
      <c r="R361" t="s">
        <v>5360</v>
      </c>
    </row>
    <row r="362" spans="1:18">
      <c r="A362">
        <v>2381</v>
      </c>
      <c r="B362" t="s">
        <v>699</v>
      </c>
      <c r="C362">
        <v>1379</v>
      </c>
      <c r="D362" t="s">
        <v>5361</v>
      </c>
      <c r="E362" t="s">
        <v>704</v>
      </c>
      <c r="F362">
        <v>3</v>
      </c>
      <c r="G362">
        <v>1</v>
      </c>
      <c r="H362" t="s">
        <v>419</v>
      </c>
      <c r="I362" t="s">
        <v>101</v>
      </c>
      <c r="J362" t="s">
        <v>103</v>
      </c>
      <c r="K362" t="s">
        <v>105</v>
      </c>
      <c r="L362" t="s">
        <v>104</v>
      </c>
      <c r="M362" t="s">
        <v>256</v>
      </c>
      <c r="N362" t="s">
        <v>255</v>
      </c>
      <c r="O362" t="s">
        <v>461</v>
      </c>
      <c r="P362" t="s">
        <v>460</v>
      </c>
      <c r="Q362" t="s">
        <v>5361</v>
      </c>
      <c r="R362" t="s">
        <v>5362</v>
      </c>
    </row>
    <row r="363" spans="1:18">
      <c r="A363">
        <v>2382</v>
      </c>
      <c r="B363" t="s">
        <v>699</v>
      </c>
      <c r="C363">
        <v>1278</v>
      </c>
      <c r="D363" t="s">
        <v>5363</v>
      </c>
      <c r="E363" t="s">
        <v>704</v>
      </c>
      <c r="F363">
        <v>3</v>
      </c>
      <c r="G363">
        <v>1</v>
      </c>
      <c r="H363" t="s">
        <v>419</v>
      </c>
      <c r="I363" t="s">
        <v>101</v>
      </c>
      <c r="J363" t="s">
        <v>103</v>
      </c>
      <c r="K363" t="s">
        <v>105</v>
      </c>
      <c r="L363" t="s">
        <v>104</v>
      </c>
      <c r="M363" t="s">
        <v>256</v>
      </c>
      <c r="N363" t="s">
        <v>255</v>
      </c>
      <c r="O363" t="s">
        <v>461</v>
      </c>
      <c r="P363" t="s">
        <v>460</v>
      </c>
      <c r="Q363" t="s">
        <v>5363</v>
      </c>
      <c r="R363" t="s">
        <v>5364</v>
      </c>
    </row>
    <row r="364" spans="1:18">
      <c r="A364">
        <v>2387</v>
      </c>
      <c r="B364" t="s">
        <v>699</v>
      </c>
      <c r="C364">
        <v>1252</v>
      </c>
      <c r="D364" t="s">
        <v>5373</v>
      </c>
      <c r="E364" t="s">
        <v>704</v>
      </c>
      <c r="F364">
        <v>4</v>
      </c>
      <c r="G364">
        <v>1</v>
      </c>
      <c r="H364" t="s">
        <v>419</v>
      </c>
      <c r="I364" t="s">
        <v>101</v>
      </c>
      <c r="J364" t="s">
        <v>103</v>
      </c>
      <c r="K364" t="s">
        <v>105</v>
      </c>
      <c r="L364" t="s">
        <v>104</v>
      </c>
      <c r="M364" t="s">
        <v>256</v>
      </c>
      <c r="N364" t="s">
        <v>255</v>
      </c>
      <c r="O364" t="s">
        <v>461</v>
      </c>
      <c r="P364" t="s">
        <v>460</v>
      </c>
      <c r="Q364" t="s">
        <v>5373</v>
      </c>
      <c r="R364" t="s">
        <v>5374</v>
      </c>
    </row>
    <row r="365" spans="1:18">
      <c r="A365">
        <v>2388</v>
      </c>
      <c r="B365" t="s">
        <v>699</v>
      </c>
      <c r="C365">
        <v>1189</v>
      </c>
      <c r="D365" t="s">
        <v>5375</v>
      </c>
      <c r="E365" t="s">
        <v>704</v>
      </c>
      <c r="F365">
        <v>4</v>
      </c>
      <c r="G365">
        <v>1</v>
      </c>
      <c r="H365" t="s">
        <v>419</v>
      </c>
      <c r="I365" t="s">
        <v>101</v>
      </c>
      <c r="J365" t="s">
        <v>103</v>
      </c>
      <c r="K365" t="s">
        <v>105</v>
      </c>
      <c r="L365" t="s">
        <v>104</v>
      </c>
      <c r="M365" t="s">
        <v>256</v>
      </c>
      <c r="N365" t="s">
        <v>255</v>
      </c>
      <c r="O365" t="s">
        <v>461</v>
      </c>
      <c r="P365" t="s">
        <v>460</v>
      </c>
      <c r="Q365" t="s">
        <v>5375</v>
      </c>
      <c r="R365" t="s">
        <v>5376</v>
      </c>
    </row>
    <row r="366" spans="1:18">
      <c r="A366">
        <v>2389</v>
      </c>
      <c r="B366" t="s">
        <v>699</v>
      </c>
      <c r="C366">
        <v>1192</v>
      </c>
      <c r="D366" t="s">
        <v>5377</v>
      </c>
      <c r="E366" t="s">
        <v>704</v>
      </c>
      <c r="F366">
        <v>3</v>
      </c>
      <c r="G366">
        <v>1</v>
      </c>
      <c r="H366" t="s">
        <v>419</v>
      </c>
      <c r="I366" t="s">
        <v>101</v>
      </c>
      <c r="J366" t="s">
        <v>103</v>
      </c>
      <c r="K366" t="s">
        <v>105</v>
      </c>
      <c r="L366" t="s">
        <v>104</v>
      </c>
      <c r="M366" t="s">
        <v>256</v>
      </c>
      <c r="N366" t="s">
        <v>255</v>
      </c>
      <c r="O366" t="s">
        <v>461</v>
      </c>
      <c r="P366" t="s">
        <v>460</v>
      </c>
      <c r="Q366" t="s">
        <v>5377</v>
      </c>
      <c r="R366" t="s">
        <v>5378</v>
      </c>
    </row>
    <row r="367" spans="1:18">
      <c r="A367">
        <v>2390</v>
      </c>
      <c r="B367" t="s">
        <v>699</v>
      </c>
      <c r="C367">
        <v>1273</v>
      </c>
      <c r="D367" t="s">
        <v>5379</v>
      </c>
      <c r="E367" t="s">
        <v>704</v>
      </c>
      <c r="F367">
        <v>2</v>
      </c>
      <c r="G367">
        <v>1</v>
      </c>
      <c r="H367" t="s">
        <v>419</v>
      </c>
      <c r="I367" t="s">
        <v>101</v>
      </c>
      <c r="J367" t="s">
        <v>103</v>
      </c>
      <c r="K367" t="s">
        <v>105</v>
      </c>
      <c r="L367" t="s">
        <v>104</v>
      </c>
      <c r="M367" t="s">
        <v>256</v>
      </c>
      <c r="N367" t="s">
        <v>255</v>
      </c>
      <c r="O367" t="s">
        <v>461</v>
      </c>
      <c r="P367" t="s">
        <v>460</v>
      </c>
      <c r="Q367" t="s">
        <v>5379</v>
      </c>
      <c r="R367" t="s">
        <v>5380</v>
      </c>
    </row>
    <row r="368" spans="1:18">
      <c r="A368">
        <v>2391</v>
      </c>
      <c r="B368" t="s">
        <v>699</v>
      </c>
      <c r="C368">
        <v>1382</v>
      </c>
      <c r="D368" t="s">
        <v>5381</v>
      </c>
      <c r="E368" t="s">
        <v>704</v>
      </c>
      <c r="F368">
        <v>3</v>
      </c>
      <c r="G368">
        <v>1</v>
      </c>
      <c r="H368" t="s">
        <v>419</v>
      </c>
      <c r="I368" t="s">
        <v>101</v>
      </c>
      <c r="J368" t="s">
        <v>103</v>
      </c>
      <c r="K368" t="s">
        <v>105</v>
      </c>
      <c r="L368" t="s">
        <v>104</v>
      </c>
      <c r="M368" t="s">
        <v>256</v>
      </c>
      <c r="N368" t="s">
        <v>255</v>
      </c>
      <c r="O368" t="s">
        <v>461</v>
      </c>
      <c r="P368" t="s">
        <v>460</v>
      </c>
      <c r="Q368" t="s">
        <v>5381</v>
      </c>
      <c r="R368" t="s">
        <v>5382</v>
      </c>
    </row>
    <row r="369" spans="1:18">
      <c r="A369">
        <v>2392</v>
      </c>
      <c r="B369" t="s">
        <v>699</v>
      </c>
      <c r="C369">
        <v>1270</v>
      </c>
      <c r="D369" t="s">
        <v>5383</v>
      </c>
      <c r="E369" t="s">
        <v>704</v>
      </c>
      <c r="F369">
        <v>3</v>
      </c>
      <c r="G369">
        <v>1</v>
      </c>
      <c r="H369" t="s">
        <v>419</v>
      </c>
      <c r="I369" t="s">
        <v>101</v>
      </c>
      <c r="J369" t="s">
        <v>103</v>
      </c>
      <c r="K369" t="s">
        <v>105</v>
      </c>
      <c r="L369" t="s">
        <v>104</v>
      </c>
      <c r="M369" t="s">
        <v>256</v>
      </c>
      <c r="N369" t="s">
        <v>255</v>
      </c>
      <c r="O369" t="s">
        <v>461</v>
      </c>
      <c r="P369" t="s">
        <v>460</v>
      </c>
      <c r="Q369" t="s">
        <v>5383</v>
      </c>
      <c r="R369" t="s">
        <v>5384</v>
      </c>
    </row>
    <row r="370" spans="1:18">
      <c r="A370">
        <v>2394</v>
      </c>
      <c r="B370" t="s">
        <v>699</v>
      </c>
      <c r="C370">
        <v>1380</v>
      </c>
      <c r="D370" t="s">
        <v>5387</v>
      </c>
      <c r="E370" t="s">
        <v>704</v>
      </c>
      <c r="F370">
        <v>3</v>
      </c>
      <c r="G370">
        <v>1</v>
      </c>
      <c r="H370" t="s">
        <v>419</v>
      </c>
      <c r="I370" t="s">
        <v>101</v>
      </c>
      <c r="J370" t="s">
        <v>103</v>
      </c>
      <c r="K370" t="s">
        <v>105</v>
      </c>
      <c r="L370" t="s">
        <v>104</v>
      </c>
      <c r="M370" t="s">
        <v>256</v>
      </c>
      <c r="N370" t="s">
        <v>255</v>
      </c>
      <c r="O370" t="s">
        <v>461</v>
      </c>
      <c r="P370" t="s">
        <v>460</v>
      </c>
      <c r="Q370" t="s">
        <v>5387</v>
      </c>
      <c r="R370" t="s">
        <v>5388</v>
      </c>
    </row>
    <row r="371" spans="1:18">
      <c r="A371">
        <v>2395</v>
      </c>
      <c r="B371" t="s">
        <v>699</v>
      </c>
      <c r="C371">
        <v>1364</v>
      </c>
      <c r="D371" t="s">
        <v>5389</v>
      </c>
      <c r="E371" t="s">
        <v>704</v>
      </c>
      <c r="F371">
        <v>3</v>
      </c>
      <c r="G371">
        <v>1</v>
      </c>
      <c r="H371" t="s">
        <v>419</v>
      </c>
      <c r="I371" t="s">
        <v>101</v>
      </c>
      <c r="J371" t="s">
        <v>103</v>
      </c>
      <c r="K371" t="s">
        <v>105</v>
      </c>
      <c r="L371" t="s">
        <v>104</v>
      </c>
      <c r="M371" t="s">
        <v>256</v>
      </c>
      <c r="N371" t="s">
        <v>255</v>
      </c>
      <c r="O371" t="s">
        <v>461</v>
      </c>
      <c r="P371" t="s">
        <v>460</v>
      </c>
      <c r="Q371" t="s">
        <v>5389</v>
      </c>
      <c r="R371" t="s">
        <v>5390</v>
      </c>
    </row>
    <row r="372" spans="1:18">
      <c r="A372">
        <v>2397</v>
      </c>
      <c r="B372" t="s">
        <v>699</v>
      </c>
      <c r="C372">
        <v>1383</v>
      </c>
      <c r="D372" t="s">
        <v>5393</v>
      </c>
      <c r="E372" t="s">
        <v>704</v>
      </c>
      <c r="F372">
        <v>4</v>
      </c>
      <c r="G372">
        <v>1</v>
      </c>
      <c r="H372" t="s">
        <v>419</v>
      </c>
      <c r="I372" t="s">
        <v>101</v>
      </c>
      <c r="J372" t="s">
        <v>103</v>
      </c>
      <c r="K372" t="s">
        <v>105</v>
      </c>
      <c r="L372" t="s">
        <v>104</v>
      </c>
      <c r="M372" t="s">
        <v>256</v>
      </c>
      <c r="N372" t="s">
        <v>255</v>
      </c>
      <c r="O372" t="s">
        <v>461</v>
      </c>
      <c r="P372" t="s">
        <v>460</v>
      </c>
      <c r="Q372" t="s">
        <v>5393</v>
      </c>
      <c r="R372" t="s">
        <v>5394</v>
      </c>
    </row>
    <row r="373" spans="1:18">
      <c r="A373">
        <v>2398</v>
      </c>
      <c r="B373" t="s">
        <v>699</v>
      </c>
      <c r="C373">
        <v>1277</v>
      </c>
      <c r="D373" t="s">
        <v>5395</v>
      </c>
      <c r="E373" t="s">
        <v>704</v>
      </c>
      <c r="F373">
        <v>4</v>
      </c>
      <c r="G373">
        <v>1</v>
      </c>
      <c r="H373" t="s">
        <v>419</v>
      </c>
      <c r="I373" t="s">
        <v>101</v>
      </c>
      <c r="J373" t="s">
        <v>103</v>
      </c>
      <c r="K373" t="s">
        <v>105</v>
      </c>
      <c r="L373" t="s">
        <v>104</v>
      </c>
      <c r="M373" t="s">
        <v>256</v>
      </c>
      <c r="N373" t="s">
        <v>255</v>
      </c>
      <c r="O373" t="s">
        <v>461</v>
      </c>
      <c r="P373" t="s">
        <v>460</v>
      </c>
      <c r="Q373" t="s">
        <v>5395</v>
      </c>
      <c r="R373" t="s">
        <v>5396</v>
      </c>
    </row>
    <row r="374" spans="1:18">
      <c r="A374">
        <v>2400</v>
      </c>
      <c r="B374" t="s">
        <v>699</v>
      </c>
      <c r="C374">
        <v>1381</v>
      </c>
      <c r="D374" t="s">
        <v>5399</v>
      </c>
      <c r="E374" t="s">
        <v>704</v>
      </c>
      <c r="F374">
        <v>3</v>
      </c>
      <c r="G374">
        <v>1</v>
      </c>
      <c r="H374" t="s">
        <v>419</v>
      </c>
      <c r="I374" t="s">
        <v>101</v>
      </c>
      <c r="J374" t="s">
        <v>103</v>
      </c>
      <c r="K374" t="s">
        <v>105</v>
      </c>
      <c r="L374" t="s">
        <v>104</v>
      </c>
      <c r="M374" t="s">
        <v>256</v>
      </c>
      <c r="N374" t="s">
        <v>255</v>
      </c>
      <c r="O374" t="s">
        <v>461</v>
      </c>
      <c r="P374" t="s">
        <v>460</v>
      </c>
      <c r="Q374" t="s">
        <v>5399</v>
      </c>
      <c r="R374" t="s">
        <v>5400</v>
      </c>
    </row>
    <row r="375" spans="1:18">
      <c r="A375">
        <v>2401</v>
      </c>
      <c r="B375" t="s">
        <v>699</v>
      </c>
      <c r="C375">
        <v>1253</v>
      </c>
      <c r="D375" t="s">
        <v>5401</v>
      </c>
      <c r="E375" t="s">
        <v>704</v>
      </c>
      <c r="F375">
        <v>4</v>
      </c>
      <c r="G375">
        <v>1</v>
      </c>
      <c r="H375" t="s">
        <v>419</v>
      </c>
      <c r="I375" t="s">
        <v>101</v>
      </c>
      <c r="J375" t="s">
        <v>103</v>
      </c>
      <c r="K375" t="s">
        <v>105</v>
      </c>
      <c r="L375" t="s">
        <v>104</v>
      </c>
      <c r="M375" t="s">
        <v>256</v>
      </c>
      <c r="N375" t="s">
        <v>255</v>
      </c>
      <c r="O375" t="s">
        <v>461</v>
      </c>
      <c r="P375" t="s">
        <v>460</v>
      </c>
      <c r="Q375" t="s">
        <v>5401</v>
      </c>
      <c r="R375" t="s">
        <v>5402</v>
      </c>
    </row>
    <row r="376" spans="1:18">
      <c r="A376">
        <v>2402</v>
      </c>
      <c r="B376" t="s">
        <v>699</v>
      </c>
      <c r="C376">
        <v>1387</v>
      </c>
      <c r="D376" t="s">
        <v>5403</v>
      </c>
      <c r="E376" t="s">
        <v>704</v>
      </c>
      <c r="F376">
        <v>3</v>
      </c>
      <c r="G376">
        <v>1</v>
      </c>
      <c r="H376" t="s">
        <v>419</v>
      </c>
      <c r="I376" t="s">
        <v>101</v>
      </c>
      <c r="J376" t="s">
        <v>103</v>
      </c>
      <c r="K376" t="s">
        <v>105</v>
      </c>
      <c r="L376" t="s">
        <v>104</v>
      </c>
      <c r="M376" t="s">
        <v>256</v>
      </c>
      <c r="N376" t="s">
        <v>255</v>
      </c>
      <c r="O376" t="s">
        <v>461</v>
      </c>
      <c r="P376" t="s">
        <v>460</v>
      </c>
      <c r="Q376" t="s">
        <v>5403</v>
      </c>
      <c r="R376" t="s">
        <v>5404</v>
      </c>
    </row>
    <row r="377" spans="1:18">
      <c r="A377">
        <v>2403</v>
      </c>
      <c r="B377" t="s">
        <v>699</v>
      </c>
      <c r="C377">
        <v>1271</v>
      </c>
      <c r="D377" t="s">
        <v>5405</v>
      </c>
      <c r="E377" t="s">
        <v>704</v>
      </c>
      <c r="F377">
        <v>3</v>
      </c>
      <c r="G377">
        <v>1</v>
      </c>
      <c r="H377" t="s">
        <v>419</v>
      </c>
      <c r="I377" t="s">
        <v>101</v>
      </c>
      <c r="J377" t="s">
        <v>103</v>
      </c>
      <c r="K377" t="s">
        <v>105</v>
      </c>
      <c r="L377" t="s">
        <v>104</v>
      </c>
      <c r="M377" t="s">
        <v>256</v>
      </c>
      <c r="N377" t="s">
        <v>255</v>
      </c>
      <c r="O377" t="s">
        <v>461</v>
      </c>
      <c r="P377" t="s">
        <v>460</v>
      </c>
      <c r="Q377" t="s">
        <v>5405</v>
      </c>
      <c r="R377" t="s">
        <v>5406</v>
      </c>
    </row>
    <row r="378" spans="1:18">
      <c r="A378">
        <v>2404</v>
      </c>
      <c r="B378" t="s">
        <v>699</v>
      </c>
      <c r="C378">
        <v>1389</v>
      </c>
      <c r="D378" t="s">
        <v>5407</v>
      </c>
      <c r="E378" t="s">
        <v>704</v>
      </c>
      <c r="F378">
        <v>4</v>
      </c>
      <c r="G378">
        <v>1</v>
      </c>
      <c r="H378" t="s">
        <v>419</v>
      </c>
      <c r="I378" t="s">
        <v>101</v>
      </c>
      <c r="J378" t="s">
        <v>103</v>
      </c>
      <c r="K378" t="s">
        <v>105</v>
      </c>
      <c r="L378" t="s">
        <v>104</v>
      </c>
      <c r="M378" t="s">
        <v>256</v>
      </c>
      <c r="N378" t="s">
        <v>255</v>
      </c>
      <c r="O378" t="s">
        <v>461</v>
      </c>
      <c r="P378" t="s">
        <v>460</v>
      </c>
      <c r="Q378" t="s">
        <v>5407</v>
      </c>
      <c r="R378" t="s">
        <v>5408</v>
      </c>
    </row>
    <row r="379" spans="1:18">
      <c r="A379">
        <v>2405</v>
      </c>
      <c r="B379" t="s">
        <v>699</v>
      </c>
      <c r="C379">
        <v>1378</v>
      </c>
      <c r="D379" t="s">
        <v>5409</v>
      </c>
      <c r="E379" t="s">
        <v>704</v>
      </c>
      <c r="F379">
        <v>3</v>
      </c>
      <c r="G379">
        <v>1</v>
      </c>
      <c r="H379" t="s">
        <v>419</v>
      </c>
      <c r="I379" t="s">
        <v>101</v>
      </c>
      <c r="J379" t="s">
        <v>103</v>
      </c>
      <c r="K379" t="s">
        <v>105</v>
      </c>
      <c r="L379" t="s">
        <v>104</v>
      </c>
      <c r="M379" t="s">
        <v>256</v>
      </c>
      <c r="N379" t="s">
        <v>255</v>
      </c>
      <c r="O379" t="s">
        <v>461</v>
      </c>
      <c r="P379" t="s">
        <v>460</v>
      </c>
      <c r="Q379" t="s">
        <v>5409</v>
      </c>
      <c r="R379" t="s">
        <v>5410</v>
      </c>
    </row>
    <row r="380" spans="1:18">
      <c r="A380">
        <v>2406</v>
      </c>
      <c r="B380" t="s">
        <v>699</v>
      </c>
      <c r="C380">
        <v>1384</v>
      </c>
      <c r="D380" t="s">
        <v>5411</v>
      </c>
      <c r="E380" t="s">
        <v>704</v>
      </c>
      <c r="F380">
        <v>4</v>
      </c>
      <c r="G380">
        <v>1</v>
      </c>
      <c r="H380" t="s">
        <v>419</v>
      </c>
      <c r="I380" t="s">
        <v>101</v>
      </c>
      <c r="J380" t="s">
        <v>103</v>
      </c>
      <c r="K380" t="s">
        <v>105</v>
      </c>
      <c r="L380" t="s">
        <v>104</v>
      </c>
      <c r="M380" t="s">
        <v>256</v>
      </c>
      <c r="N380" t="s">
        <v>255</v>
      </c>
      <c r="O380" t="s">
        <v>461</v>
      </c>
      <c r="P380" t="s">
        <v>460</v>
      </c>
      <c r="Q380" t="s">
        <v>5411</v>
      </c>
      <c r="R380" t="s">
        <v>5412</v>
      </c>
    </row>
    <row r="381" spans="1:18">
      <c r="A381">
        <v>2407</v>
      </c>
      <c r="B381" t="s">
        <v>699</v>
      </c>
      <c r="C381">
        <v>1399</v>
      </c>
      <c r="D381" t="s">
        <v>5413</v>
      </c>
      <c r="E381" t="s">
        <v>704</v>
      </c>
      <c r="F381">
        <v>4</v>
      </c>
      <c r="G381">
        <v>1</v>
      </c>
      <c r="H381" t="s">
        <v>419</v>
      </c>
      <c r="I381" t="s">
        <v>101</v>
      </c>
      <c r="J381" t="s">
        <v>103</v>
      </c>
      <c r="K381" t="s">
        <v>105</v>
      </c>
      <c r="L381" t="s">
        <v>104</v>
      </c>
      <c r="M381" t="s">
        <v>256</v>
      </c>
      <c r="N381" t="s">
        <v>255</v>
      </c>
      <c r="O381" t="s">
        <v>461</v>
      </c>
      <c r="P381" t="s">
        <v>460</v>
      </c>
      <c r="Q381" t="s">
        <v>5413</v>
      </c>
      <c r="R381" t="s">
        <v>5414</v>
      </c>
    </row>
    <row r="382" spans="1:18">
      <c r="A382">
        <v>2408</v>
      </c>
      <c r="B382" t="s">
        <v>699</v>
      </c>
      <c r="C382">
        <v>1386</v>
      </c>
      <c r="D382" t="s">
        <v>5415</v>
      </c>
      <c r="E382" t="s">
        <v>704</v>
      </c>
      <c r="F382">
        <v>3</v>
      </c>
      <c r="G382">
        <v>1</v>
      </c>
      <c r="H382" t="s">
        <v>419</v>
      </c>
      <c r="I382" t="s">
        <v>101</v>
      </c>
      <c r="J382" t="s">
        <v>103</v>
      </c>
      <c r="K382" t="s">
        <v>105</v>
      </c>
      <c r="L382" t="s">
        <v>104</v>
      </c>
      <c r="M382" t="s">
        <v>256</v>
      </c>
      <c r="N382" t="s">
        <v>255</v>
      </c>
      <c r="O382" t="s">
        <v>461</v>
      </c>
      <c r="P382" t="s">
        <v>460</v>
      </c>
      <c r="Q382" t="s">
        <v>5415</v>
      </c>
      <c r="R382" t="s">
        <v>5416</v>
      </c>
    </row>
    <row r="383" spans="1:18">
      <c r="A383">
        <v>2409</v>
      </c>
      <c r="B383" t="s">
        <v>699</v>
      </c>
      <c r="C383">
        <v>1254</v>
      </c>
      <c r="D383" t="s">
        <v>5417</v>
      </c>
      <c r="E383" t="s">
        <v>704</v>
      </c>
      <c r="F383">
        <v>3</v>
      </c>
      <c r="G383">
        <v>1</v>
      </c>
      <c r="H383" t="s">
        <v>419</v>
      </c>
      <c r="I383" t="s">
        <v>101</v>
      </c>
      <c r="J383" t="s">
        <v>103</v>
      </c>
      <c r="K383" t="s">
        <v>105</v>
      </c>
      <c r="L383" t="s">
        <v>104</v>
      </c>
      <c r="M383" t="s">
        <v>256</v>
      </c>
      <c r="N383" t="s">
        <v>255</v>
      </c>
      <c r="O383" t="s">
        <v>461</v>
      </c>
      <c r="P383" t="s">
        <v>460</v>
      </c>
      <c r="Q383" t="s">
        <v>5417</v>
      </c>
      <c r="R383" t="s">
        <v>5418</v>
      </c>
    </row>
    <row r="384" spans="1:18">
      <c r="A384">
        <v>2410</v>
      </c>
      <c r="B384" t="s">
        <v>699</v>
      </c>
      <c r="C384">
        <v>1269</v>
      </c>
      <c r="D384" t="s">
        <v>5419</v>
      </c>
      <c r="E384" t="s">
        <v>704</v>
      </c>
      <c r="F384">
        <v>3</v>
      </c>
      <c r="G384">
        <v>1</v>
      </c>
      <c r="H384" t="s">
        <v>419</v>
      </c>
      <c r="I384" t="s">
        <v>101</v>
      </c>
      <c r="J384" t="s">
        <v>103</v>
      </c>
      <c r="K384" t="s">
        <v>105</v>
      </c>
      <c r="L384" t="s">
        <v>104</v>
      </c>
      <c r="M384" t="s">
        <v>256</v>
      </c>
      <c r="N384" t="s">
        <v>255</v>
      </c>
      <c r="O384" t="s">
        <v>461</v>
      </c>
      <c r="P384" t="s">
        <v>460</v>
      </c>
      <c r="Q384" t="s">
        <v>5419</v>
      </c>
      <c r="R384" t="s">
        <v>5420</v>
      </c>
    </row>
    <row r="385" spans="1:18">
      <c r="A385">
        <v>2411</v>
      </c>
      <c r="B385" t="s">
        <v>699</v>
      </c>
      <c r="C385">
        <v>1258</v>
      </c>
      <c r="D385" t="s">
        <v>5421</v>
      </c>
      <c r="E385" t="s">
        <v>704</v>
      </c>
      <c r="F385">
        <v>2</v>
      </c>
      <c r="G385">
        <v>1</v>
      </c>
      <c r="H385" t="s">
        <v>419</v>
      </c>
      <c r="I385" t="s">
        <v>101</v>
      </c>
      <c r="J385" t="s">
        <v>103</v>
      </c>
      <c r="K385" t="s">
        <v>105</v>
      </c>
      <c r="L385" t="s">
        <v>104</v>
      </c>
      <c r="M385" t="s">
        <v>256</v>
      </c>
      <c r="N385" t="s">
        <v>255</v>
      </c>
      <c r="O385" t="s">
        <v>461</v>
      </c>
      <c r="P385" t="s">
        <v>460</v>
      </c>
      <c r="Q385" t="s">
        <v>5421</v>
      </c>
      <c r="R385" t="s">
        <v>5422</v>
      </c>
    </row>
    <row r="386" spans="1:18">
      <c r="A386">
        <v>2412</v>
      </c>
      <c r="B386" t="s">
        <v>699</v>
      </c>
      <c r="C386">
        <v>1190</v>
      </c>
      <c r="D386" t="s">
        <v>5423</v>
      </c>
      <c r="E386" t="s">
        <v>704</v>
      </c>
      <c r="F386">
        <v>2</v>
      </c>
      <c r="G386">
        <v>1</v>
      </c>
      <c r="H386" t="s">
        <v>419</v>
      </c>
      <c r="I386" t="s">
        <v>101</v>
      </c>
      <c r="J386" t="s">
        <v>103</v>
      </c>
      <c r="K386" t="s">
        <v>105</v>
      </c>
      <c r="L386" t="s">
        <v>104</v>
      </c>
      <c r="M386" t="s">
        <v>256</v>
      </c>
      <c r="N386" t="s">
        <v>255</v>
      </c>
      <c r="O386" t="s">
        <v>461</v>
      </c>
      <c r="P386" t="s">
        <v>460</v>
      </c>
      <c r="Q386" t="s">
        <v>5423</v>
      </c>
      <c r="R386" t="s">
        <v>5424</v>
      </c>
    </row>
    <row r="387" spans="1:18">
      <c r="A387">
        <v>2414</v>
      </c>
      <c r="B387" t="s">
        <v>699</v>
      </c>
      <c r="C387">
        <v>1186</v>
      </c>
      <c r="D387" t="s">
        <v>5427</v>
      </c>
      <c r="E387" t="s">
        <v>704</v>
      </c>
      <c r="F387">
        <v>3</v>
      </c>
      <c r="G387">
        <v>1</v>
      </c>
      <c r="H387" t="s">
        <v>419</v>
      </c>
      <c r="I387" t="s">
        <v>101</v>
      </c>
      <c r="J387" t="s">
        <v>103</v>
      </c>
      <c r="K387" t="s">
        <v>105</v>
      </c>
      <c r="L387" t="s">
        <v>104</v>
      </c>
      <c r="M387" t="s">
        <v>256</v>
      </c>
      <c r="N387" t="s">
        <v>255</v>
      </c>
      <c r="O387" t="s">
        <v>461</v>
      </c>
      <c r="P387" t="s">
        <v>460</v>
      </c>
      <c r="Q387" t="s">
        <v>5427</v>
      </c>
      <c r="R387" t="s">
        <v>5428</v>
      </c>
    </row>
    <row r="388" spans="1:18">
      <c r="A388">
        <v>2417</v>
      </c>
      <c r="B388" t="s">
        <v>699</v>
      </c>
      <c r="C388">
        <v>1272</v>
      </c>
      <c r="D388" t="s">
        <v>5433</v>
      </c>
      <c r="E388" t="s">
        <v>704</v>
      </c>
      <c r="F388">
        <v>3</v>
      </c>
      <c r="G388">
        <v>1</v>
      </c>
      <c r="H388" t="s">
        <v>419</v>
      </c>
      <c r="I388" t="s">
        <v>101</v>
      </c>
      <c r="J388" t="s">
        <v>103</v>
      </c>
      <c r="K388" t="s">
        <v>105</v>
      </c>
      <c r="L388" t="s">
        <v>104</v>
      </c>
      <c r="M388" t="s">
        <v>256</v>
      </c>
      <c r="N388" t="s">
        <v>255</v>
      </c>
      <c r="O388" t="s">
        <v>461</v>
      </c>
      <c r="P388" t="s">
        <v>460</v>
      </c>
      <c r="Q388" t="s">
        <v>5433</v>
      </c>
      <c r="R388" t="s">
        <v>5434</v>
      </c>
    </row>
    <row r="389" spans="1:18">
      <c r="A389">
        <v>2419</v>
      </c>
      <c r="B389" t="s">
        <v>699</v>
      </c>
      <c r="C389">
        <v>1398</v>
      </c>
      <c r="D389" t="s">
        <v>5437</v>
      </c>
      <c r="E389" t="s">
        <v>704</v>
      </c>
      <c r="F389">
        <v>4</v>
      </c>
      <c r="G389">
        <v>1</v>
      </c>
      <c r="H389" t="s">
        <v>419</v>
      </c>
      <c r="I389" t="s">
        <v>101</v>
      </c>
      <c r="J389" t="s">
        <v>103</v>
      </c>
      <c r="K389" t="s">
        <v>105</v>
      </c>
      <c r="L389" t="s">
        <v>104</v>
      </c>
      <c r="M389" t="s">
        <v>256</v>
      </c>
      <c r="N389" t="s">
        <v>255</v>
      </c>
      <c r="O389" t="s">
        <v>461</v>
      </c>
      <c r="P389" t="s">
        <v>460</v>
      </c>
      <c r="Q389" t="s">
        <v>5437</v>
      </c>
      <c r="R389" t="s">
        <v>5438</v>
      </c>
    </row>
    <row r="390" spans="1:18">
      <c r="A390">
        <v>2423</v>
      </c>
      <c r="B390" t="s">
        <v>699</v>
      </c>
      <c r="C390">
        <v>1188</v>
      </c>
      <c r="D390" t="s">
        <v>5445</v>
      </c>
      <c r="E390" t="s">
        <v>704</v>
      </c>
      <c r="F390">
        <v>3</v>
      </c>
      <c r="G390">
        <v>1</v>
      </c>
      <c r="H390" t="s">
        <v>419</v>
      </c>
      <c r="I390" t="s">
        <v>101</v>
      </c>
      <c r="J390" t="s">
        <v>103</v>
      </c>
      <c r="K390" t="s">
        <v>105</v>
      </c>
      <c r="L390" t="s">
        <v>104</v>
      </c>
      <c r="M390" t="s">
        <v>256</v>
      </c>
      <c r="N390" t="s">
        <v>255</v>
      </c>
      <c r="O390" t="s">
        <v>461</v>
      </c>
      <c r="P390" t="s">
        <v>460</v>
      </c>
      <c r="Q390" t="s">
        <v>5445</v>
      </c>
      <c r="R390" t="s">
        <v>5446</v>
      </c>
    </row>
    <row r="391" spans="1:18">
      <c r="A391">
        <v>2424</v>
      </c>
      <c r="B391" t="s">
        <v>699</v>
      </c>
      <c r="C391">
        <v>1385</v>
      </c>
      <c r="D391" t="s">
        <v>5447</v>
      </c>
      <c r="E391" t="s">
        <v>704</v>
      </c>
      <c r="F391">
        <v>4</v>
      </c>
      <c r="G391">
        <v>1</v>
      </c>
      <c r="H391" t="s">
        <v>419</v>
      </c>
      <c r="I391" t="s">
        <v>101</v>
      </c>
      <c r="J391" t="s">
        <v>103</v>
      </c>
      <c r="K391" t="s">
        <v>105</v>
      </c>
      <c r="L391" t="s">
        <v>104</v>
      </c>
      <c r="M391" t="s">
        <v>256</v>
      </c>
      <c r="N391" t="s">
        <v>255</v>
      </c>
      <c r="O391" t="s">
        <v>461</v>
      </c>
      <c r="P391" t="s">
        <v>460</v>
      </c>
      <c r="Q391" t="s">
        <v>5447</v>
      </c>
      <c r="R391" t="s">
        <v>5448</v>
      </c>
    </row>
    <row r="392" spans="1:18">
      <c r="A392">
        <v>2426</v>
      </c>
      <c r="B392" t="s">
        <v>699</v>
      </c>
      <c r="C392">
        <v>1255</v>
      </c>
      <c r="D392" t="s">
        <v>5450</v>
      </c>
      <c r="E392" t="s">
        <v>704</v>
      </c>
      <c r="F392">
        <v>3</v>
      </c>
      <c r="G392">
        <v>1</v>
      </c>
      <c r="H392" t="s">
        <v>419</v>
      </c>
      <c r="I392" t="s">
        <v>101</v>
      </c>
      <c r="J392" t="s">
        <v>103</v>
      </c>
      <c r="K392" t="s">
        <v>105</v>
      </c>
      <c r="L392" t="s">
        <v>104</v>
      </c>
      <c r="M392" t="s">
        <v>256</v>
      </c>
      <c r="N392" t="s">
        <v>255</v>
      </c>
      <c r="O392" t="s">
        <v>461</v>
      </c>
      <c r="P392" t="s">
        <v>460</v>
      </c>
      <c r="Q392" t="s">
        <v>5450</v>
      </c>
      <c r="R392" t="s">
        <v>5451</v>
      </c>
    </row>
    <row r="393" spans="1:18">
      <c r="A393">
        <v>2427</v>
      </c>
      <c r="B393" t="s">
        <v>699</v>
      </c>
      <c r="C393">
        <v>1183</v>
      </c>
      <c r="D393" t="s">
        <v>5452</v>
      </c>
      <c r="E393" t="s">
        <v>704</v>
      </c>
      <c r="F393">
        <v>1</v>
      </c>
      <c r="G393">
        <v>1</v>
      </c>
      <c r="H393" t="s">
        <v>419</v>
      </c>
      <c r="I393" t="s">
        <v>101</v>
      </c>
      <c r="J393" t="s">
        <v>103</v>
      </c>
      <c r="K393" t="s">
        <v>105</v>
      </c>
      <c r="L393" t="s">
        <v>104</v>
      </c>
      <c r="M393" t="s">
        <v>256</v>
      </c>
      <c r="N393" t="s">
        <v>255</v>
      </c>
      <c r="O393" t="s">
        <v>461</v>
      </c>
      <c r="P393" t="s">
        <v>460</v>
      </c>
      <c r="Q393" t="s">
        <v>5452</v>
      </c>
      <c r="R393" t="s">
        <v>5453</v>
      </c>
    </row>
    <row r="394" spans="1:18">
      <c r="A394">
        <v>2428</v>
      </c>
      <c r="B394" t="s">
        <v>699</v>
      </c>
      <c r="C394">
        <v>1256</v>
      </c>
      <c r="D394" t="s">
        <v>5454</v>
      </c>
      <c r="E394" t="s">
        <v>704</v>
      </c>
      <c r="F394">
        <v>3</v>
      </c>
      <c r="G394">
        <v>1</v>
      </c>
      <c r="H394" t="s">
        <v>419</v>
      </c>
      <c r="I394" t="s">
        <v>101</v>
      </c>
      <c r="J394" t="s">
        <v>103</v>
      </c>
      <c r="K394" t="s">
        <v>105</v>
      </c>
      <c r="L394" t="s">
        <v>104</v>
      </c>
      <c r="M394" t="s">
        <v>256</v>
      </c>
      <c r="N394" t="s">
        <v>255</v>
      </c>
      <c r="O394" t="s">
        <v>461</v>
      </c>
      <c r="P394" t="s">
        <v>460</v>
      </c>
      <c r="Q394" t="s">
        <v>5454</v>
      </c>
      <c r="R394" t="s">
        <v>5455</v>
      </c>
    </row>
    <row r="395" spans="1:18">
      <c r="A395">
        <v>2430</v>
      </c>
      <c r="B395" t="s">
        <v>699</v>
      </c>
      <c r="C395">
        <v>1257</v>
      </c>
      <c r="D395" t="s">
        <v>5458</v>
      </c>
      <c r="E395" t="s">
        <v>704</v>
      </c>
      <c r="F395">
        <v>3</v>
      </c>
      <c r="G395">
        <v>1</v>
      </c>
      <c r="H395" t="s">
        <v>419</v>
      </c>
      <c r="I395" t="s">
        <v>101</v>
      </c>
      <c r="J395" t="s">
        <v>103</v>
      </c>
      <c r="K395" t="s">
        <v>105</v>
      </c>
      <c r="L395" t="s">
        <v>104</v>
      </c>
      <c r="M395" t="s">
        <v>256</v>
      </c>
      <c r="N395" t="s">
        <v>255</v>
      </c>
      <c r="O395" t="s">
        <v>461</v>
      </c>
      <c r="P395" t="s">
        <v>460</v>
      </c>
      <c r="Q395" t="s">
        <v>5458</v>
      </c>
      <c r="R395" t="s">
        <v>5459</v>
      </c>
    </row>
    <row r="396" spans="1:18">
      <c r="A396">
        <v>2432</v>
      </c>
      <c r="B396" t="s">
        <v>699</v>
      </c>
      <c r="C396">
        <v>1268</v>
      </c>
      <c r="D396" t="s">
        <v>5462</v>
      </c>
      <c r="E396" t="s">
        <v>704</v>
      </c>
      <c r="F396">
        <v>4</v>
      </c>
      <c r="G396">
        <v>1</v>
      </c>
      <c r="H396" t="s">
        <v>419</v>
      </c>
      <c r="I396" t="s">
        <v>101</v>
      </c>
      <c r="J396" t="s">
        <v>103</v>
      </c>
      <c r="K396" t="s">
        <v>105</v>
      </c>
      <c r="L396" t="s">
        <v>104</v>
      </c>
      <c r="M396" t="s">
        <v>256</v>
      </c>
      <c r="N396" t="s">
        <v>255</v>
      </c>
      <c r="O396" t="s">
        <v>461</v>
      </c>
      <c r="P396" t="s">
        <v>460</v>
      </c>
      <c r="Q396" t="s">
        <v>5462</v>
      </c>
      <c r="R396" t="s">
        <v>5463</v>
      </c>
    </row>
    <row r="397" spans="1:18">
      <c r="A397">
        <v>2433</v>
      </c>
      <c r="B397" t="s">
        <v>699</v>
      </c>
      <c r="C397">
        <v>1187</v>
      </c>
      <c r="D397" t="s">
        <v>5464</v>
      </c>
      <c r="E397" t="s">
        <v>704</v>
      </c>
      <c r="F397">
        <v>4</v>
      </c>
      <c r="G397">
        <v>1</v>
      </c>
      <c r="H397" t="s">
        <v>419</v>
      </c>
      <c r="I397" t="s">
        <v>101</v>
      </c>
      <c r="J397" t="s">
        <v>103</v>
      </c>
      <c r="K397" t="s">
        <v>105</v>
      </c>
      <c r="L397" t="s">
        <v>104</v>
      </c>
      <c r="M397" t="s">
        <v>256</v>
      </c>
      <c r="N397" t="s">
        <v>255</v>
      </c>
      <c r="O397" t="s">
        <v>461</v>
      </c>
      <c r="P397" t="s">
        <v>460</v>
      </c>
      <c r="Q397" t="s">
        <v>5464</v>
      </c>
      <c r="R397" t="s">
        <v>5465</v>
      </c>
    </row>
    <row r="398" spans="1:18">
      <c r="A398">
        <v>2434</v>
      </c>
      <c r="B398" t="s">
        <v>699</v>
      </c>
      <c r="C398">
        <v>1185</v>
      </c>
      <c r="D398" t="s">
        <v>5466</v>
      </c>
      <c r="E398" t="s">
        <v>704</v>
      </c>
      <c r="F398">
        <v>3</v>
      </c>
      <c r="G398">
        <v>1</v>
      </c>
      <c r="H398" t="s">
        <v>419</v>
      </c>
      <c r="I398" t="s">
        <v>101</v>
      </c>
      <c r="J398" t="s">
        <v>103</v>
      </c>
      <c r="K398" t="s">
        <v>105</v>
      </c>
      <c r="L398" t="s">
        <v>104</v>
      </c>
      <c r="M398" t="s">
        <v>256</v>
      </c>
      <c r="N398" t="s">
        <v>255</v>
      </c>
      <c r="O398" t="s">
        <v>461</v>
      </c>
      <c r="P398" t="s">
        <v>460</v>
      </c>
      <c r="Q398" t="s">
        <v>5466</v>
      </c>
      <c r="R398" t="s">
        <v>5467</v>
      </c>
    </row>
    <row r="399" spans="1:18">
      <c r="A399">
        <v>2437</v>
      </c>
      <c r="B399" t="s">
        <v>699</v>
      </c>
      <c r="C399">
        <v>1229</v>
      </c>
      <c r="D399" t="s">
        <v>5472</v>
      </c>
      <c r="E399" t="s">
        <v>704</v>
      </c>
      <c r="F399">
        <v>3</v>
      </c>
      <c r="G399">
        <v>1</v>
      </c>
      <c r="H399" t="s">
        <v>419</v>
      </c>
      <c r="I399" t="s">
        <v>101</v>
      </c>
      <c r="J399" t="s">
        <v>103</v>
      </c>
      <c r="K399" t="s">
        <v>105</v>
      </c>
      <c r="L399" t="s">
        <v>104</v>
      </c>
      <c r="M399" t="s">
        <v>256</v>
      </c>
      <c r="N399" t="s">
        <v>255</v>
      </c>
      <c r="O399" t="s">
        <v>461</v>
      </c>
      <c r="P399" t="s">
        <v>460</v>
      </c>
      <c r="Q399" t="s">
        <v>5472</v>
      </c>
      <c r="R399" t="s">
        <v>5473</v>
      </c>
    </row>
    <row r="400" spans="1:18">
      <c r="A400">
        <v>2439</v>
      </c>
      <c r="B400" t="s">
        <v>699</v>
      </c>
      <c r="C400">
        <v>1243</v>
      </c>
      <c r="D400" t="s">
        <v>5476</v>
      </c>
      <c r="E400" t="s">
        <v>704</v>
      </c>
      <c r="F400">
        <v>3</v>
      </c>
      <c r="G400">
        <v>1</v>
      </c>
      <c r="H400" t="s">
        <v>419</v>
      </c>
      <c r="I400" t="s">
        <v>101</v>
      </c>
      <c r="J400" t="s">
        <v>103</v>
      </c>
      <c r="K400" t="s">
        <v>105</v>
      </c>
      <c r="L400" t="s">
        <v>104</v>
      </c>
      <c r="M400" t="s">
        <v>256</v>
      </c>
      <c r="N400" t="s">
        <v>255</v>
      </c>
      <c r="O400" t="s">
        <v>461</v>
      </c>
      <c r="P400" t="s">
        <v>460</v>
      </c>
      <c r="Q400" t="s">
        <v>5476</v>
      </c>
      <c r="R400" t="s">
        <v>5477</v>
      </c>
    </row>
    <row r="401" spans="1:18">
      <c r="A401">
        <v>2441</v>
      </c>
      <c r="B401" t="s">
        <v>699</v>
      </c>
      <c r="C401">
        <v>1226</v>
      </c>
      <c r="D401" t="s">
        <v>5480</v>
      </c>
      <c r="E401" t="s">
        <v>704</v>
      </c>
      <c r="F401">
        <v>3</v>
      </c>
      <c r="G401">
        <v>1</v>
      </c>
      <c r="H401" t="s">
        <v>419</v>
      </c>
      <c r="I401" t="s">
        <v>101</v>
      </c>
      <c r="J401" t="s">
        <v>103</v>
      </c>
      <c r="K401" t="s">
        <v>105</v>
      </c>
      <c r="L401" t="s">
        <v>104</v>
      </c>
      <c r="M401" t="s">
        <v>256</v>
      </c>
      <c r="N401" t="s">
        <v>255</v>
      </c>
      <c r="O401" t="s">
        <v>461</v>
      </c>
      <c r="P401" t="s">
        <v>460</v>
      </c>
      <c r="Q401" t="s">
        <v>5480</v>
      </c>
      <c r="R401" t="s">
        <v>5481</v>
      </c>
    </row>
    <row r="402" spans="1:18">
      <c r="A402">
        <v>2443</v>
      </c>
      <c r="B402" t="s">
        <v>699</v>
      </c>
      <c r="C402">
        <v>1242</v>
      </c>
      <c r="D402" t="s">
        <v>5483</v>
      </c>
      <c r="E402" t="s">
        <v>704</v>
      </c>
      <c r="F402">
        <v>3</v>
      </c>
      <c r="G402">
        <v>1</v>
      </c>
      <c r="H402" t="s">
        <v>419</v>
      </c>
      <c r="I402" t="s">
        <v>101</v>
      </c>
      <c r="J402" t="s">
        <v>103</v>
      </c>
      <c r="K402" t="s">
        <v>105</v>
      </c>
      <c r="L402" t="s">
        <v>104</v>
      </c>
      <c r="M402" t="s">
        <v>256</v>
      </c>
      <c r="N402" t="s">
        <v>255</v>
      </c>
      <c r="O402" t="s">
        <v>461</v>
      </c>
      <c r="P402" t="s">
        <v>460</v>
      </c>
      <c r="Q402" t="s">
        <v>5483</v>
      </c>
      <c r="R402" t="s">
        <v>5484</v>
      </c>
    </row>
    <row r="403" spans="1:18">
      <c r="A403">
        <v>2445</v>
      </c>
      <c r="B403" t="s">
        <v>699</v>
      </c>
      <c r="C403">
        <v>1225</v>
      </c>
      <c r="D403" t="s">
        <v>5487</v>
      </c>
      <c r="E403" t="s">
        <v>704</v>
      </c>
      <c r="F403">
        <v>4</v>
      </c>
      <c r="G403">
        <v>1</v>
      </c>
      <c r="H403" t="s">
        <v>419</v>
      </c>
      <c r="I403" t="s">
        <v>101</v>
      </c>
      <c r="J403" t="s">
        <v>103</v>
      </c>
      <c r="K403" t="s">
        <v>105</v>
      </c>
      <c r="L403" t="s">
        <v>104</v>
      </c>
      <c r="M403" t="s">
        <v>256</v>
      </c>
      <c r="N403" t="s">
        <v>255</v>
      </c>
      <c r="O403" t="s">
        <v>461</v>
      </c>
      <c r="P403" t="s">
        <v>460</v>
      </c>
      <c r="Q403" t="s">
        <v>5487</v>
      </c>
      <c r="R403" t="s">
        <v>5488</v>
      </c>
    </row>
    <row r="404" spans="1:18">
      <c r="A404">
        <v>2446</v>
      </c>
      <c r="B404" t="s">
        <v>699</v>
      </c>
      <c r="C404">
        <v>1227</v>
      </c>
      <c r="D404" t="s">
        <v>4859</v>
      </c>
      <c r="E404" t="s">
        <v>704</v>
      </c>
      <c r="F404">
        <v>3</v>
      </c>
      <c r="G404">
        <v>1</v>
      </c>
      <c r="H404" t="s">
        <v>419</v>
      </c>
      <c r="I404" t="s">
        <v>101</v>
      </c>
      <c r="J404" t="s">
        <v>103</v>
      </c>
      <c r="K404" t="s">
        <v>105</v>
      </c>
      <c r="L404" t="s">
        <v>104</v>
      </c>
      <c r="M404" t="s">
        <v>256</v>
      </c>
      <c r="N404" t="s">
        <v>255</v>
      </c>
      <c r="O404" t="s">
        <v>461</v>
      </c>
      <c r="P404" t="s">
        <v>460</v>
      </c>
      <c r="Q404" t="s">
        <v>4859</v>
      </c>
      <c r="R404" t="s">
        <v>5489</v>
      </c>
    </row>
    <row r="405" spans="1:18">
      <c r="A405">
        <v>2447</v>
      </c>
      <c r="B405" t="s">
        <v>699</v>
      </c>
      <c r="C405">
        <v>1246</v>
      </c>
      <c r="D405" t="s">
        <v>5490</v>
      </c>
      <c r="E405" t="s">
        <v>704</v>
      </c>
      <c r="F405">
        <v>4</v>
      </c>
      <c r="G405">
        <v>1</v>
      </c>
      <c r="H405" t="s">
        <v>419</v>
      </c>
      <c r="I405" t="s">
        <v>101</v>
      </c>
      <c r="J405" t="s">
        <v>103</v>
      </c>
      <c r="K405" t="s">
        <v>105</v>
      </c>
      <c r="L405" t="s">
        <v>104</v>
      </c>
      <c r="M405" t="s">
        <v>256</v>
      </c>
      <c r="N405" t="s">
        <v>255</v>
      </c>
      <c r="O405" t="s">
        <v>461</v>
      </c>
      <c r="P405" t="s">
        <v>460</v>
      </c>
      <c r="Q405" t="s">
        <v>5490</v>
      </c>
      <c r="R405" t="s">
        <v>5491</v>
      </c>
    </row>
    <row r="406" spans="1:18">
      <c r="A406">
        <v>2449</v>
      </c>
      <c r="B406" t="s">
        <v>699</v>
      </c>
      <c r="C406">
        <v>1228</v>
      </c>
      <c r="D406" t="s">
        <v>5494</v>
      </c>
      <c r="E406" t="s">
        <v>704</v>
      </c>
      <c r="F406">
        <v>4</v>
      </c>
      <c r="G406">
        <v>1</v>
      </c>
      <c r="H406" t="s">
        <v>419</v>
      </c>
      <c r="I406" t="s">
        <v>101</v>
      </c>
      <c r="J406" t="s">
        <v>103</v>
      </c>
      <c r="K406" t="s">
        <v>105</v>
      </c>
      <c r="L406" t="s">
        <v>104</v>
      </c>
      <c r="M406" t="s">
        <v>256</v>
      </c>
      <c r="N406" t="s">
        <v>255</v>
      </c>
      <c r="O406" t="s">
        <v>461</v>
      </c>
      <c r="P406" t="s">
        <v>460</v>
      </c>
      <c r="Q406" t="s">
        <v>5494</v>
      </c>
      <c r="R406" t="s">
        <v>5495</v>
      </c>
    </row>
    <row r="407" spans="1:18">
      <c r="A407">
        <v>2453</v>
      </c>
      <c r="B407" t="s">
        <v>699</v>
      </c>
      <c r="C407">
        <v>1241</v>
      </c>
      <c r="D407" t="s">
        <v>5502</v>
      </c>
      <c r="E407" t="s">
        <v>704</v>
      </c>
      <c r="F407">
        <v>4</v>
      </c>
      <c r="G407">
        <v>1</v>
      </c>
      <c r="H407" t="s">
        <v>419</v>
      </c>
      <c r="I407" t="s">
        <v>101</v>
      </c>
      <c r="J407" t="s">
        <v>103</v>
      </c>
      <c r="K407" t="s">
        <v>105</v>
      </c>
      <c r="L407" t="s">
        <v>104</v>
      </c>
      <c r="M407" t="s">
        <v>256</v>
      </c>
      <c r="N407" t="s">
        <v>255</v>
      </c>
      <c r="O407" t="s">
        <v>461</v>
      </c>
      <c r="P407" t="s">
        <v>460</v>
      </c>
      <c r="Q407" t="s">
        <v>5502</v>
      </c>
      <c r="R407" t="s">
        <v>5503</v>
      </c>
    </row>
    <row r="408" spans="1:18">
      <c r="A408">
        <v>2454</v>
      </c>
      <c r="B408" t="s">
        <v>699</v>
      </c>
      <c r="C408">
        <v>1181</v>
      </c>
      <c r="D408" t="s">
        <v>5504</v>
      </c>
      <c r="E408" t="s">
        <v>704</v>
      </c>
      <c r="F408">
        <v>4</v>
      </c>
      <c r="G408">
        <v>1</v>
      </c>
      <c r="H408" t="s">
        <v>419</v>
      </c>
      <c r="I408" t="s">
        <v>101</v>
      </c>
      <c r="J408" t="s">
        <v>103</v>
      </c>
      <c r="K408" t="s">
        <v>105</v>
      </c>
      <c r="L408" t="s">
        <v>104</v>
      </c>
      <c r="M408" t="s">
        <v>256</v>
      </c>
      <c r="N408" t="s">
        <v>255</v>
      </c>
      <c r="O408" t="s">
        <v>461</v>
      </c>
      <c r="P408" t="s">
        <v>460</v>
      </c>
      <c r="Q408" t="s">
        <v>5504</v>
      </c>
      <c r="R408" t="s">
        <v>5505</v>
      </c>
    </row>
    <row r="409" spans="1:18">
      <c r="A409">
        <v>2456</v>
      </c>
      <c r="B409" t="s">
        <v>699</v>
      </c>
      <c r="C409">
        <v>1232</v>
      </c>
      <c r="D409" t="s">
        <v>5508</v>
      </c>
      <c r="E409" t="s">
        <v>704</v>
      </c>
      <c r="F409">
        <v>4</v>
      </c>
      <c r="G409">
        <v>1</v>
      </c>
      <c r="H409" t="s">
        <v>419</v>
      </c>
      <c r="I409" t="s">
        <v>101</v>
      </c>
      <c r="J409" t="s">
        <v>103</v>
      </c>
      <c r="K409" t="s">
        <v>105</v>
      </c>
      <c r="L409" t="s">
        <v>104</v>
      </c>
      <c r="M409" t="s">
        <v>256</v>
      </c>
      <c r="N409" t="s">
        <v>255</v>
      </c>
      <c r="O409" t="s">
        <v>461</v>
      </c>
      <c r="P409" t="s">
        <v>460</v>
      </c>
      <c r="Q409" t="s">
        <v>5508</v>
      </c>
      <c r="R409" t="s">
        <v>5509</v>
      </c>
    </row>
    <row r="410" spans="1:18">
      <c r="A410">
        <v>2459</v>
      </c>
      <c r="B410" t="s">
        <v>699</v>
      </c>
      <c r="C410">
        <v>1245</v>
      </c>
      <c r="D410" t="s">
        <v>5514</v>
      </c>
      <c r="E410" t="s">
        <v>704</v>
      </c>
      <c r="F410">
        <v>3</v>
      </c>
      <c r="G410">
        <v>1</v>
      </c>
      <c r="H410" t="s">
        <v>419</v>
      </c>
      <c r="I410" t="s">
        <v>101</v>
      </c>
      <c r="J410" t="s">
        <v>103</v>
      </c>
      <c r="K410" t="s">
        <v>105</v>
      </c>
      <c r="L410" t="s">
        <v>104</v>
      </c>
      <c r="M410" t="s">
        <v>256</v>
      </c>
      <c r="N410" t="s">
        <v>255</v>
      </c>
      <c r="O410" t="s">
        <v>461</v>
      </c>
      <c r="P410" t="s">
        <v>460</v>
      </c>
      <c r="Q410" t="s">
        <v>5514</v>
      </c>
      <c r="R410" t="s">
        <v>5515</v>
      </c>
    </row>
    <row r="411" spans="1:18">
      <c r="A411">
        <v>2460</v>
      </c>
      <c r="B411" t="s">
        <v>699</v>
      </c>
      <c r="C411">
        <v>1182</v>
      </c>
      <c r="D411" t="s">
        <v>5516</v>
      </c>
      <c r="E411" t="s">
        <v>704</v>
      </c>
      <c r="F411">
        <v>3</v>
      </c>
      <c r="G411">
        <v>1</v>
      </c>
      <c r="H411" t="s">
        <v>419</v>
      </c>
      <c r="I411" t="s">
        <v>101</v>
      </c>
      <c r="J411" t="s">
        <v>103</v>
      </c>
      <c r="K411" t="s">
        <v>105</v>
      </c>
      <c r="L411" t="s">
        <v>104</v>
      </c>
      <c r="M411" t="s">
        <v>256</v>
      </c>
      <c r="N411" t="s">
        <v>255</v>
      </c>
      <c r="O411" t="s">
        <v>461</v>
      </c>
      <c r="P411" t="s">
        <v>460</v>
      </c>
      <c r="Q411" t="s">
        <v>5516</v>
      </c>
      <c r="R411" t="s">
        <v>5517</v>
      </c>
    </row>
    <row r="412" spans="1:18">
      <c r="A412">
        <v>2463</v>
      </c>
      <c r="B412" t="s">
        <v>699</v>
      </c>
      <c r="C412">
        <v>1230</v>
      </c>
      <c r="D412" t="s">
        <v>5522</v>
      </c>
      <c r="E412" t="s">
        <v>704</v>
      </c>
      <c r="F412">
        <v>3</v>
      </c>
      <c r="G412">
        <v>1</v>
      </c>
      <c r="H412" t="s">
        <v>419</v>
      </c>
      <c r="I412" t="s">
        <v>101</v>
      </c>
      <c r="J412" t="s">
        <v>103</v>
      </c>
      <c r="K412" t="s">
        <v>105</v>
      </c>
      <c r="L412" t="s">
        <v>104</v>
      </c>
      <c r="M412" t="s">
        <v>256</v>
      </c>
      <c r="N412" t="s">
        <v>255</v>
      </c>
      <c r="O412" t="s">
        <v>461</v>
      </c>
      <c r="P412" t="s">
        <v>460</v>
      </c>
      <c r="Q412" t="s">
        <v>5522</v>
      </c>
      <c r="R412" t="s">
        <v>5523</v>
      </c>
    </row>
    <row r="413" spans="1:18">
      <c r="A413">
        <v>2472</v>
      </c>
      <c r="B413" t="s">
        <v>699</v>
      </c>
      <c r="C413">
        <v>1244</v>
      </c>
      <c r="D413" t="s">
        <v>5540</v>
      </c>
      <c r="E413" t="s">
        <v>704</v>
      </c>
      <c r="F413">
        <v>3</v>
      </c>
      <c r="G413">
        <v>1</v>
      </c>
      <c r="H413" t="s">
        <v>419</v>
      </c>
      <c r="I413" t="s">
        <v>101</v>
      </c>
      <c r="J413" t="s">
        <v>103</v>
      </c>
      <c r="K413" t="s">
        <v>105</v>
      </c>
      <c r="L413" t="s">
        <v>104</v>
      </c>
      <c r="M413" t="s">
        <v>256</v>
      </c>
      <c r="N413" t="s">
        <v>255</v>
      </c>
      <c r="O413" t="s">
        <v>461</v>
      </c>
      <c r="P413" t="s">
        <v>460</v>
      </c>
      <c r="Q413" t="s">
        <v>5540</v>
      </c>
      <c r="R413" t="s">
        <v>5541</v>
      </c>
    </row>
    <row r="414" spans="1:18">
      <c r="A414">
        <v>2474</v>
      </c>
      <c r="B414" t="s">
        <v>699</v>
      </c>
      <c r="C414">
        <v>1352</v>
      </c>
      <c r="D414" t="s">
        <v>5544</v>
      </c>
      <c r="E414" t="s">
        <v>704</v>
      </c>
      <c r="F414">
        <v>4</v>
      </c>
      <c r="G414">
        <v>1</v>
      </c>
      <c r="H414" t="s">
        <v>419</v>
      </c>
      <c r="I414" t="s">
        <v>101</v>
      </c>
      <c r="J414" t="s">
        <v>103</v>
      </c>
      <c r="K414" t="s">
        <v>105</v>
      </c>
      <c r="L414" t="s">
        <v>104</v>
      </c>
      <c r="M414" t="s">
        <v>256</v>
      </c>
      <c r="N414" t="s">
        <v>255</v>
      </c>
      <c r="O414" t="s">
        <v>461</v>
      </c>
      <c r="P414" t="s">
        <v>460</v>
      </c>
      <c r="Q414" t="s">
        <v>5544</v>
      </c>
      <c r="R414" t="s">
        <v>5545</v>
      </c>
    </row>
    <row r="415" spans="1:18">
      <c r="A415">
        <v>2476</v>
      </c>
      <c r="B415" t="s">
        <v>699</v>
      </c>
      <c r="C415">
        <v>1351</v>
      </c>
      <c r="D415" t="s">
        <v>5548</v>
      </c>
      <c r="E415" t="s">
        <v>704</v>
      </c>
      <c r="F415">
        <v>4</v>
      </c>
      <c r="G415">
        <v>1</v>
      </c>
      <c r="H415" t="s">
        <v>419</v>
      </c>
      <c r="I415" t="s">
        <v>101</v>
      </c>
      <c r="J415" t="s">
        <v>103</v>
      </c>
      <c r="K415" t="s">
        <v>105</v>
      </c>
      <c r="L415" t="s">
        <v>104</v>
      </c>
      <c r="M415" t="s">
        <v>256</v>
      </c>
      <c r="N415" t="s">
        <v>255</v>
      </c>
      <c r="O415" t="s">
        <v>461</v>
      </c>
      <c r="P415" t="s">
        <v>460</v>
      </c>
      <c r="Q415" t="s">
        <v>5548</v>
      </c>
      <c r="R415" t="s">
        <v>5549</v>
      </c>
    </row>
    <row r="416" spans="1:18">
      <c r="A416">
        <v>2477</v>
      </c>
      <c r="B416" t="s">
        <v>699</v>
      </c>
      <c r="C416">
        <v>1353</v>
      </c>
      <c r="D416" t="s">
        <v>5550</v>
      </c>
      <c r="E416" t="s">
        <v>704</v>
      </c>
      <c r="F416">
        <v>4</v>
      </c>
      <c r="G416">
        <v>1</v>
      </c>
      <c r="H416" t="s">
        <v>419</v>
      </c>
      <c r="I416" t="s">
        <v>101</v>
      </c>
      <c r="J416" t="s">
        <v>103</v>
      </c>
      <c r="K416" t="s">
        <v>105</v>
      </c>
      <c r="L416" t="s">
        <v>104</v>
      </c>
      <c r="M416" t="s">
        <v>256</v>
      </c>
      <c r="N416" t="s">
        <v>255</v>
      </c>
      <c r="O416" t="s">
        <v>461</v>
      </c>
      <c r="P416" t="s">
        <v>460</v>
      </c>
      <c r="Q416" t="s">
        <v>5550</v>
      </c>
      <c r="R416" t="s">
        <v>5551</v>
      </c>
    </row>
    <row r="417" spans="1:18">
      <c r="A417">
        <v>2481</v>
      </c>
      <c r="B417" t="s">
        <v>699</v>
      </c>
      <c r="C417">
        <v>1224</v>
      </c>
      <c r="D417" t="s">
        <v>5558</v>
      </c>
      <c r="E417" t="s">
        <v>704</v>
      </c>
      <c r="F417">
        <v>4</v>
      </c>
      <c r="G417">
        <v>1</v>
      </c>
      <c r="H417" t="s">
        <v>419</v>
      </c>
      <c r="I417" t="s">
        <v>101</v>
      </c>
      <c r="J417" t="s">
        <v>103</v>
      </c>
      <c r="K417" t="s">
        <v>105</v>
      </c>
      <c r="L417" t="s">
        <v>104</v>
      </c>
      <c r="M417" t="s">
        <v>256</v>
      </c>
      <c r="N417" t="s">
        <v>255</v>
      </c>
      <c r="O417" t="s">
        <v>461</v>
      </c>
      <c r="P417" t="s">
        <v>460</v>
      </c>
      <c r="Q417" t="s">
        <v>5558</v>
      </c>
      <c r="R417" t="s">
        <v>5559</v>
      </c>
    </row>
    <row r="418" spans="1:18">
      <c r="A418">
        <v>2488</v>
      </c>
      <c r="B418" t="s">
        <v>699</v>
      </c>
      <c r="C418">
        <v>1223</v>
      </c>
      <c r="D418" t="s">
        <v>5572</v>
      </c>
      <c r="E418" t="s">
        <v>704</v>
      </c>
      <c r="F418">
        <v>3</v>
      </c>
      <c r="G418">
        <v>1</v>
      </c>
      <c r="H418" t="s">
        <v>419</v>
      </c>
      <c r="I418" t="s">
        <v>101</v>
      </c>
      <c r="J418" t="s">
        <v>103</v>
      </c>
      <c r="K418" t="s">
        <v>105</v>
      </c>
      <c r="L418" t="s">
        <v>104</v>
      </c>
      <c r="M418" t="s">
        <v>256</v>
      </c>
      <c r="N418" t="s">
        <v>255</v>
      </c>
      <c r="O418" t="s">
        <v>461</v>
      </c>
      <c r="P418" t="s">
        <v>460</v>
      </c>
      <c r="Q418" t="s">
        <v>5572</v>
      </c>
      <c r="R418" t="s">
        <v>5573</v>
      </c>
    </row>
    <row r="419" spans="1:18">
      <c r="A419">
        <v>2491</v>
      </c>
      <c r="B419" t="s">
        <v>699</v>
      </c>
      <c r="C419">
        <v>1221</v>
      </c>
      <c r="D419" t="s">
        <v>5578</v>
      </c>
      <c r="E419" t="s">
        <v>704</v>
      </c>
      <c r="F419">
        <v>3</v>
      </c>
      <c r="G419">
        <v>1</v>
      </c>
      <c r="H419" t="s">
        <v>419</v>
      </c>
      <c r="I419" t="s">
        <v>101</v>
      </c>
      <c r="J419" t="s">
        <v>103</v>
      </c>
      <c r="K419" t="s">
        <v>105</v>
      </c>
      <c r="L419" t="s">
        <v>104</v>
      </c>
      <c r="M419" t="s">
        <v>256</v>
      </c>
      <c r="N419" t="s">
        <v>255</v>
      </c>
      <c r="O419" t="s">
        <v>461</v>
      </c>
      <c r="P419" t="s">
        <v>460</v>
      </c>
      <c r="Q419" t="s">
        <v>5578</v>
      </c>
      <c r="R419" t="s">
        <v>5579</v>
      </c>
    </row>
    <row r="420" spans="1:18">
      <c r="A420">
        <v>2496</v>
      </c>
      <c r="B420" t="s">
        <v>699</v>
      </c>
      <c r="C420">
        <v>1350</v>
      </c>
      <c r="D420" t="s">
        <v>5588</v>
      </c>
      <c r="E420" t="s">
        <v>704</v>
      </c>
      <c r="F420">
        <v>4</v>
      </c>
      <c r="G420">
        <v>1</v>
      </c>
      <c r="H420" t="s">
        <v>419</v>
      </c>
      <c r="I420" t="s">
        <v>101</v>
      </c>
      <c r="J420" t="s">
        <v>103</v>
      </c>
      <c r="K420" t="s">
        <v>105</v>
      </c>
      <c r="L420" t="s">
        <v>104</v>
      </c>
      <c r="M420" t="s">
        <v>256</v>
      </c>
      <c r="N420" t="s">
        <v>255</v>
      </c>
      <c r="O420" t="s">
        <v>461</v>
      </c>
      <c r="P420" t="s">
        <v>460</v>
      </c>
      <c r="Q420" t="s">
        <v>5588</v>
      </c>
      <c r="R420" t="s">
        <v>5589</v>
      </c>
    </row>
    <row r="421" spans="1:18">
      <c r="A421">
        <v>2498</v>
      </c>
      <c r="B421" t="s">
        <v>699</v>
      </c>
      <c r="C421">
        <v>1231</v>
      </c>
      <c r="D421" t="s">
        <v>5592</v>
      </c>
      <c r="E421" t="s">
        <v>704</v>
      </c>
      <c r="F421">
        <v>3</v>
      </c>
      <c r="G421">
        <v>1</v>
      </c>
      <c r="H421" t="s">
        <v>419</v>
      </c>
      <c r="I421" t="s">
        <v>101</v>
      </c>
      <c r="J421" t="s">
        <v>103</v>
      </c>
      <c r="K421" t="s">
        <v>105</v>
      </c>
      <c r="L421" t="s">
        <v>104</v>
      </c>
      <c r="M421" t="s">
        <v>256</v>
      </c>
      <c r="N421" t="s">
        <v>255</v>
      </c>
      <c r="O421" t="s">
        <v>461</v>
      </c>
      <c r="P421" t="s">
        <v>460</v>
      </c>
      <c r="Q421" t="s">
        <v>5592</v>
      </c>
      <c r="R421" t="s">
        <v>5593</v>
      </c>
    </row>
    <row r="422" spans="1:18">
      <c r="A422">
        <v>2503</v>
      </c>
      <c r="B422" t="s">
        <v>699</v>
      </c>
      <c r="C422">
        <v>1222</v>
      </c>
      <c r="D422" t="s">
        <v>5602</v>
      </c>
      <c r="E422" t="s">
        <v>704</v>
      </c>
      <c r="F422">
        <v>4</v>
      </c>
      <c r="G422">
        <v>1</v>
      </c>
      <c r="H422" t="s">
        <v>419</v>
      </c>
      <c r="I422" t="s">
        <v>101</v>
      </c>
      <c r="J422" t="s">
        <v>103</v>
      </c>
      <c r="K422" t="s">
        <v>105</v>
      </c>
      <c r="L422" t="s">
        <v>104</v>
      </c>
      <c r="M422" t="s">
        <v>256</v>
      </c>
      <c r="N422" t="s">
        <v>255</v>
      </c>
      <c r="O422" t="s">
        <v>461</v>
      </c>
      <c r="P422" t="s">
        <v>460</v>
      </c>
      <c r="Q422" t="s">
        <v>5602</v>
      </c>
      <c r="R422" t="s">
        <v>5603</v>
      </c>
    </row>
    <row r="423" spans="1:18">
      <c r="A423">
        <v>2504</v>
      </c>
      <c r="B423" t="s">
        <v>699</v>
      </c>
      <c r="C423">
        <v>1220</v>
      </c>
      <c r="D423" t="s">
        <v>5604</v>
      </c>
      <c r="E423" t="s">
        <v>704</v>
      </c>
      <c r="F423">
        <v>4</v>
      </c>
      <c r="G423">
        <v>1</v>
      </c>
      <c r="H423" t="s">
        <v>419</v>
      </c>
      <c r="I423" t="s">
        <v>101</v>
      </c>
      <c r="J423" t="s">
        <v>103</v>
      </c>
      <c r="K423" t="s">
        <v>105</v>
      </c>
      <c r="L423" t="s">
        <v>104</v>
      </c>
      <c r="M423" t="s">
        <v>256</v>
      </c>
      <c r="N423" t="s">
        <v>255</v>
      </c>
      <c r="O423" t="s">
        <v>461</v>
      </c>
      <c r="P423" t="s">
        <v>460</v>
      </c>
      <c r="Q423" t="s">
        <v>5604</v>
      </c>
      <c r="R423" t="s">
        <v>5605</v>
      </c>
    </row>
    <row r="424" spans="1:18">
      <c r="A424">
        <v>2506</v>
      </c>
      <c r="B424" t="s">
        <v>699</v>
      </c>
      <c r="C424">
        <v>1233</v>
      </c>
      <c r="D424" t="s">
        <v>5608</v>
      </c>
      <c r="E424" t="s">
        <v>704</v>
      </c>
      <c r="F424">
        <v>3</v>
      </c>
      <c r="G424">
        <v>1</v>
      </c>
      <c r="H424" t="s">
        <v>419</v>
      </c>
      <c r="I424" t="s">
        <v>101</v>
      </c>
      <c r="J424" t="s">
        <v>103</v>
      </c>
      <c r="K424" t="s">
        <v>105</v>
      </c>
      <c r="L424" t="s">
        <v>104</v>
      </c>
      <c r="M424" t="s">
        <v>256</v>
      </c>
      <c r="N424" t="s">
        <v>255</v>
      </c>
      <c r="O424" t="s">
        <v>461</v>
      </c>
      <c r="P424" t="s">
        <v>460</v>
      </c>
      <c r="Q424" t="s">
        <v>5608</v>
      </c>
      <c r="R424" t="s">
        <v>5609</v>
      </c>
    </row>
    <row r="425" spans="1:18">
      <c r="A425">
        <v>2509</v>
      </c>
      <c r="B425" t="s">
        <v>699</v>
      </c>
      <c r="C425">
        <v>1216</v>
      </c>
      <c r="D425" t="s">
        <v>5614</v>
      </c>
      <c r="E425" t="s">
        <v>704</v>
      </c>
      <c r="F425">
        <v>4</v>
      </c>
      <c r="G425">
        <v>1</v>
      </c>
      <c r="H425" t="s">
        <v>419</v>
      </c>
      <c r="I425" t="s">
        <v>101</v>
      </c>
      <c r="J425" t="s">
        <v>103</v>
      </c>
      <c r="K425" t="s">
        <v>105</v>
      </c>
      <c r="L425" t="s">
        <v>104</v>
      </c>
      <c r="M425" t="s">
        <v>256</v>
      </c>
      <c r="N425" t="s">
        <v>255</v>
      </c>
      <c r="O425" t="s">
        <v>461</v>
      </c>
      <c r="P425" t="s">
        <v>460</v>
      </c>
      <c r="Q425" t="s">
        <v>5614</v>
      </c>
      <c r="R425" t="s">
        <v>5615</v>
      </c>
    </row>
    <row r="426" spans="1:18">
      <c r="A426">
        <v>2512</v>
      </c>
      <c r="B426" t="s">
        <v>699</v>
      </c>
      <c r="C426">
        <v>1219</v>
      </c>
      <c r="D426" t="s">
        <v>5620</v>
      </c>
      <c r="E426" t="s">
        <v>704</v>
      </c>
      <c r="F426">
        <v>3</v>
      </c>
      <c r="G426">
        <v>1</v>
      </c>
      <c r="H426" t="s">
        <v>419</v>
      </c>
      <c r="I426" t="s">
        <v>101</v>
      </c>
      <c r="J426" t="s">
        <v>103</v>
      </c>
      <c r="K426" t="s">
        <v>105</v>
      </c>
      <c r="L426" t="s">
        <v>104</v>
      </c>
      <c r="M426" t="s">
        <v>256</v>
      </c>
      <c r="N426" t="s">
        <v>255</v>
      </c>
      <c r="O426" t="s">
        <v>461</v>
      </c>
      <c r="P426" t="s">
        <v>460</v>
      </c>
      <c r="Q426" t="s">
        <v>5620</v>
      </c>
      <c r="R426" t="s">
        <v>5621</v>
      </c>
    </row>
    <row r="427" spans="1:18">
      <c r="A427">
        <v>2513</v>
      </c>
      <c r="B427" t="s">
        <v>699</v>
      </c>
      <c r="C427">
        <v>1211</v>
      </c>
      <c r="D427" t="s">
        <v>5622</v>
      </c>
      <c r="E427" t="s">
        <v>704</v>
      </c>
      <c r="F427">
        <v>3</v>
      </c>
      <c r="G427">
        <v>1</v>
      </c>
      <c r="H427" t="s">
        <v>419</v>
      </c>
      <c r="I427" t="s">
        <v>101</v>
      </c>
      <c r="J427" t="s">
        <v>103</v>
      </c>
      <c r="K427" t="s">
        <v>105</v>
      </c>
      <c r="L427" t="s">
        <v>104</v>
      </c>
      <c r="M427" t="s">
        <v>256</v>
      </c>
      <c r="N427" t="s">
        <v>255</v>
      </c>
      <c r="O427" t="s">
        <v>461</v>
      </c>
      <c r="P427" t="s">
        <v>460</v>
      </c>
      <c r="Q427" t="s">
        <v>5622</v>
      </c>
      <c r="R427" t="s">
        <v>5623</v>
      </c>
    </row>
    <row r="428" spans="1:18">
      <c r="A428">
        <v>2518</v>
      </c>
      <c r="B428" t="s">
        <v>699</v>
      </c>
      <c r="C428">
        <v>1234</v>
      </c>
      <c r="D428" t="s">
        <v>5632</v>
      </c>
      <c r="E428" t="s">
        <v>704</v>
      </c>
      <c r="F428">
        <v>4</v>
      </c>
      <c r="G428">
        <v>1</v>
      </c>
      <c r="H428" t="s">
        <v>419</v>
      </c>
      <c r="I428" t="s">
        <v>101</v>
      </c>
      <c r="J428" t="s">
        <v>103</v>
      </c>
      <c r="K428" t="s">
        <v>105</v>
      </c>
      <c r="L428" t="s">
        <v>104</v>
      </c>
      <c r="M428" t="s">
        <v>256</v>
      </c>
      <c r="N428" t="s">
        <v>255</v>
      </c>
      <c r="O428" t="s">
        <v>461</v>
      </c>
      <c r="P428" t="s">
        <v>460</v>
      </c>
      <c r="Q428" t="s">
        <v>5632</v>
      </c>
      <c r="R428" t="s">
        <v>5633</v>
      </c>
    </row>
    <row r="429" spans="1:18">
      <c r="A429">
        <v>2521</v>
      </c>
      <c r="B429" t="s">
        <v>699</v>
      </c>
      <c r="C429">
        <v>1215</v>
      </c>
      <c r="D429" t="s">
        <v>5637</v>
      </c>
      <c r="E429" t="s">
        <v>701</v>
      </c>
      <c r="F429">
        <v>0</v>
      </c>
      <c r="G429">
        <v>1</v>
      </c>
      <c r="H429" t="s">
        <v>419</v>
      </c>
      <c r="I429" t="s">
        <v>101</v>
      </c>
      <c r="J429" t="s">
        <v>103</v>
      </c>
      <c r="K429" t="s">
        <v>105</v>
      </c>
      <c r="L429" t="s">
        <v>104</v>
      </c>
      <c r="M429" t="s">
        <v>256</v>
      </c>
      <c r="N429" t="s">
        <v>255</v>
      </c>
      <c r="O429" t="s">
        <v>461</v>
      </c>
      <c r="P429" t="s">
        <v>460</v>
      </c>
      <c r="Q429" t="s">
        <v>5637</v>
      </c>
      <c r="R429" t="s">
        <v>5638</v>
      </c>
    </row>
    <row r="430" spans="1:18">
      <c r="A430">
        <v>2524</v>
      </c>
      <c r="B430" t="s">
        <v>699</v>
      </c>
      <c r="C430">
        <v>1212</v>
      </c>
      <c r="D430" t="s">
        <v>5643</v>
      </c>
      <c r="E430" t="s">
        <v>704</v>
      </c>
      <c r="F430">
        <v>4</v>
      </c>
      <c r="G430">
        <v>1</v>
      </c>
      <c r="H430" t="s">
        <v>419</v>
      </c>
      <c r="I430" t="s">
        <v>101</v>
      </c>
      <c r="J430" t="s">
        <v>103</v>
      </c>
      <c r="K430" t="s">
        <v>105</v>
      </c>
      <c r="L430" t="s">
        <v>104</v>
      </c>
      <c r="M430" t="s">
        <v>256</v>
      </c>
      <c r="N430" t="s">
        <v>255</v>
      </c>
      <c r="O430" t="s">
        <v>461</v>
      </c>
      <c r="P430" t="s">
        <v>460</v>
      </c>
      <c r="Q430" t="s">
        <v>5643</v>
      </c>
      <c r="R430" t="s">
        <v>5644</v>
      </c>
    </row>
    <row r="431" spans="1:18">
      <c r="A431">
        <v>2525</v>
      </c>
      <c r="B431" t="s">
        <v>699</v>
      </c>
      <c r="C431">
        <v>1209</v>
      </c>
      <c r="D431" t="s">
        <v>5645</v>
      </c>
      <c r="E431" t="s">
        <v>704</v>
      </c>
      <c r="F431">
        <v>4</v>
      </c>
      <c r="G431">
        <v>1</v>
      </c>
      <c r="H431" t="s">
        <v>419</v>
      </c>
      <c r="I431" t="s">
        <v>101</v>
      </c>
      <c r="J431" t="s">
        <v>103</v>
      </c>
      <c r="K431" t="s">
        <v>105</v>
      </c>
      <c r="L431" t="s">
        <v>104</v>
      </c>
      <c r="M431" t="s">
        <v>256</v>
      </c>
      <c r="N431" t="s">
        <v>255</v>
      </c>
      <c r="O431" t="s">
        <v>461</v>
      </c>
      <c r="P431" t="s">
        <v>460</v>
      </c>
      <c r="Q431" t="s">
        <v>5645</v>
      </c>
      <c r="R431" t="s">
        <v>5646</v>
      </c>
    </row>
    <row r="432" spans="1:18">
      <c r="A432">
        <v>2526</v>
      </c>
      <c r="B432" t="s">
        <v>699</v>
      </c>
      <c r="C432">
        <v>1210</v>
      </c>
      <c r="D432" t="s">
        <v>5647</v>
      </c>
      <c r="E432" t="s">
        <v>704</v>
      </c>
      <c r="F432">
        <v>3</v>
      </c>
      <c r="G432">
        <v>1</v>
      </c>
      <c r="H432" t="s">
        <v>419</v>
      </c>
      <c r="I432" t="s">
        <v>101</v>
      </c>
      <c r="J432" t="s">
        <v>103</v>
      </c>
      <c r="K432" t="s">
        <v>105</v>
      </c>
      <c r="L432" t="s">
        <v>104</v>
      </c>
      <c r="M432" t="s">
        <v>256</v>
      </c>
      <c r="N432" t="s">
        <v>255</v>
      </c>
      <c r="O432" t="s">
        <v>461</v>
      </c>
      <c r="P432" t="s">
        <v>460</v>
      </c>
      <c r="Q432" t="s">
        <v>5647</v>
      </c>
      <c r="R432" t="s">
        <v>5648</v>
      </c>
    </row>
    <row r="433" spans="1:18">
      <c r="A433">
        <v>2534</v>
      </c>
      <c r="B433" t="s">
        <v>699</v>
      </c>
      <c r="C433">
        <v>1214</v>
      </c>
      <c r="D433" t="s">
        <v>5660</v>
      </c>
      <c r="E433" t="s">
        <v>704</v>
      </c>
      <c r="F433">
        <v>4</v>
      </c>
      <c r="G433">
        <v>1</v>
      </c>
      <c r="H433" t="s">
        <v>419</v>
      </c>
      <c r="I433" t="s">
        <v>101</v>
      </c>
      <c r="J433" t="s">
        <v>103</v>
      </c>
      <c r="K433" t="s">
        <v>105</v>
      </c>
      <c r="L433" t="s">
        <v>104</v>
      </c>
      <c r="M433" t="s">
        <v>256</v>
      </c>
      <c r="N433" t="s">
        <v>255</v>
      </c>
      <c r="O433" t="s">
        <v>461</v>
      </c>
      <c r="P433" t="s">
        <v>460</v>
      </c>
      <c r="Q433" t="s">
        <v>5660</v>
      </c>
      <c r="R433" t="s">
        <v>5661</v>
      </c>
    </row>
    <row r="434" spans="1:18">
      <c r="A434">
        <v>2535</v>
      </c>
      <c r="B434" t="s">
        <v>699</v>
      </c>
      <c r="C434">
        <v>1218</v>
      </c>
      <c r="D434" t="s">
        <v>5662</v>
      </c>
      <c r="E434" t="s">
        <v>704</v>
      </c>
      <c r="F434">
        <v>4</v>
      </c>
      <c r="G434">
        <v>1</v>
      </c>
      <c r="H434" t="s">
        <v>419</v>
      </c>
      <c r="I434" t="s">
        <v>101</v>
      </c>
      <c r="J434" t="s">
        <v>103</v>
      </c>
      <c r="K434" t="s">
        <v>105</v>
      </c>
      <c r="L434" t="s">
        <v>104</v>
      </c>
      <c r="M434" t="s">
        <v>256</v>
      </c>
      <c r="N434" t="s">
        <v>255</v>
      </c>
      <c r="O434" t="s">
        <v>461</v>
      </c>
      <c r="P434" t="s">
        <v>460</v>
      </c>
      <c r="Q434" t="s">
        <v>5662</v>
      </c>
      <c r="R434" t="s">
        <v>5663</v>
      </c>
    </row>
    <row r="435" spans="1:18">
      <c r="A435">
        <v>2536</v>
      </c>
      <c r="B435" t="s">
        <v>699</v>
      </c>
      <c r="C435">
        <v>1217</v>
      </c>
      <c r="D435" t="s">
        <v>5664</v>
      </c>
      <c r="E435" t="s">
        <v>704</v>
      </c>
      <c r="F435">
        <v>4</v>
      </c>
      <c r="G435">
        <v>1</v>
      </c>
      <c r="H435" t="s">
        <v>419</v>
      </c>
      <c r="I435" t="s">
        <v>101</v>
      </c>
      <c r="J435" t="s">
        <v>103</v>
      </c>
      <c r="K435" t="s">
        <v>105</v>
      </c>
      <c r="L435" t="s">
        <v>104</v>
      </c>
      <c r="M435" t="s">
        <v>256</v>
      </c>
      <c r="N435" t="s">
        <v>255</v>
      </c>
      <c r="O435" t="s">
        <v>461</v>
      </c>
      <c r="P435" t="s">
        <v>460</v>
      </c>
      <c r="Q435" t="s">
        <v>5664</v>
      </c>
      <c r="R435" t="s">
        <v>5665</v>
      </c>
    </row>
    <row r="436" spans="1:18">
      <c r="A436">
        <v>2541</v>
      </c>
      <c r="B436" t="s">
        <v>699</v>
      </c>
      <c r="C436">
        <v>1213</v>
      </c>
      <c r="D436" t="s">
        <v>5673</v>
      </c>
      <c r="E436" t="s">
        <v>704</v>
      </c>
      <c r="F436">
        <v>3</v>
      </c>
      <c r="G436">
        <v>1</v>
      </c>
      <c r="H436" t="s">
        <v>419</v>
      </c>
      <c r="I436" t="s">
        <v>101</v>
      </c>
      <c r="J436" t="s">
        <v>103</v>
      </c>
      <c r="K436" t="s">
        <v>105</v>
      </c>
      <c r="L436" t="s">
        <v>104</v>
      </c>
      <c r="M436" t="s">
        <v>256</v>
      </c>
      <c r="N436" t="s">
        <v>255</v>
      </c>
      <c r="O436" t="s">
        <v>461</v>
      </c>
      <c r="P436" t="s">
        <v>460</v>
      </c>
      <c r="Q436" t="s">
        <v>5673</v>
      </c>
      <c r="R436" t="s">
        <v>5674</v>
      </c>
    </row>
    <row r="437" spans="1:18">
      <c r="A437">
        <v>2544</v>
      </c>
      <c r="B437" t="s">
        <v>699</v>
      </c>
      <c r="C437">
        <v>1208</v>
      </c>
      <c r="D437" t="s">
        <v>5679</v>
      </c>
      <c r="E437" t="s">
        <v>704</v>
      </c>
      <c r="F437">
        <v>2</v>
      </c>
      <c r="G437">
        <v>1</v>
      </c>
      <c r="H437" t="s">
        <v>419</v>
      </c>
      <c r="I437" t="s">
        <v>101</v>
      </c>
      <c r="J437" t="s">
        <v>103</v>
      </c>
      <c r="K437" t="s">
        <v>105</v>
      </c>
      <c r="L437" t="s">
        <v>104</v>
      </c>
      <c r="M437" t="s">
        <v>256</v>
      </c>
      <c r="N437" t="s">
        <v>255</v>
      </c>
      <c r="O437" t="s">
        <v>461</v>
      </c>
      <c r="P437" t="s">
        <v>460</v>
      </c>
      <c r="Q437" t="s">
        <v>5679</v>
      </c>
      <c r="R437" t="s">
        <v>5680</v>
      </c>
    </row>
    <row r="438" spans="1:18">
      <c r="A438">
        <v>2546</v>
      </c>
      <c r="B438" t="s">
        <v>699</v>
      </c>
      <c r="C438">
        <v>1348</v>
      </c>
      <c r="D438" t="s">
        <v>5221</v>
      </c>
      <c r="E438" t="s">
        <v>704</v>
      </c>
      <c r="F438">
        <v>3</v>
      </c>
      <c r="G438">
        <v>1</v>
      </c>
      <c r="H438" t="s">
        <v>419</v>
      </c>
      <c r="I438" t="s">
        <v>101</v>
      </c>
      <c r="J438" t="s">
        <v>103</v>
      </c>
      <c r="K438" t="s">
        <v>105</v>
      </c>
      <c r="L438" t="s">
        <v>104</v>
      </c>
      <c r="M438" t="s">
        <v>256</v>
      </c>
      <c r="N438" t="s">
        <v>255</v>
      </c>
      <c r="O438" t="s">
        <v>461</v>
      </c>
      <c r="P438" t="s">
        <v>460</v>
      </c>
      <c r="Q438" t="s">
        <v>5221</v>
      </c>
      <c r="R438" t="s">
        <v>5683</v>
      </c>
    </row>
    <row r="439" spans="1:18">
      <c r="A439">
        <v>2548</v>
      </c>
      <c r="B439" t="s">
        <v>699</v>
      </c>
      <c r="C439">
        <v>1206</v>
      </c>
      <c r="D439" t="s">
        <v>5686</v>
      </c>
      <c r="E439" t="s">
        <v>704</v>
      </c>
      <c r="F439">
        <v>4</v>
      </c>
      <c r="G439">
        <v>1</v>
      </c>
      <c r="H439" t="s">
        <v>419</v>
      </c>
      <c r="I439" t="s">
        <v>101</v>
      </c>
      <c r="J439" t="s">
        <v>103</v>
      </c>
      <c r="K439" t="s">
        <v>105</v>
      </c>
      <c r="L439" t="s">
        <v>104</v>
      </c>
      <c r="M439" t="s">
        <v>256</v>
      </c>
      <c r="N439" t="s">
        <v>255</v>
      </c>
      <c r="O439" t="s">
        <v>461</v>
      </c>
      <c r="P439" t="s">
        <v>460</v>
      </c>
      <c r="Q439" t="s">
        <v>5686</v>
      </c>
      <c r="R439" t="s">
        <v>5687</v>
      </c>
    </row>
    <row r="440" spans="1:18">
      <c r="A440">
        <v>2556</v>
      </c>
      <c r="B440" t="s">
        <v>699</v>
      </c>
      <c r="C440">
        <v>1205</v>
      </c>
      <c r="D440" t="s">
        <v>5702</v>
      </c>
      <c r="E440" t="s">
        <v>704</v>
      </c>
      <c r="F440">
        <v>3</v>
      </c>
      <c r="G440">
        <v>1</v>
      </c>
      <c r="H440" t="s">
        <v>419</v>
      </c>
      <c r="I440" t="s">
        <v>101</v>
      </c>
      <c r="J440" t="s">
        <v>103</v>
      </c>
      <c r="K440" t="s">
        <v>105</v>
      </c>
      <c r="L440" t="s">
        <v>104</v>
      </c>
      <c r="M440" t="s">
        <v>256</v>
      </c>
      <c r="N440" t="s">
        <v>255</v>
      </c>
      <c r="O440" t="s">
        <v>461</v>
      </c>
      <c r="P440" t="s">
        <v>460</v>
      </c>
      <c r="Q440" t="s">
        <v>5702</v>
      </c>
      <c r="R440" t="s">
        <v>5703</v>
      </c>
    </row>
    <row r="441" spans="1:18">
      <c r="A441">
        <v>2563</v>
      </c>
      <c r="B441" t="s">
        <v>699</v>
      </c>
      <c r="C441">
        <v>1203</v>
      </c>
      <c r="D441" t="s">
        <v>5716</v>
      </c>
      <c r="E441" t="s">
        <v>704</v>
      </c>
      <c r="F441">
        <v>4</v>
      </c>
      <c r="G441">
        <v>1</v>
      </c>
      <c r="H441" t="s">
        <v>419</v>
      </c>
      <c r="I441" t="s">
        <v>101</v>
      </c>
      <c r="J441" t="s">
        <v>103</v>
      </c>
      <c r="K441" t="s">
        <v>105</v>
      </c>
      <c r="L441" t="s">
        <v>104</v>
      </c>
      <c r="M441" t="s">
        <v>256</v>
      </c>
      <c r="N441" t="s">
        <v>255</v>
      </c>
      <c r="O441" t="s">
        <v>461</v>
      </c>
      <c r="P441" t="s">
        <v>460</v>
      </c>
      <c r="Q441" t="s">
        <v>5716</v>
      </c>
      <c r="R441" t="s">
        <v>5717</v>
      </c>
    </row>
    <row r="442" spans="1:18">
      <c r="A442">
        <v>2572</v>
      </c>
      <c r="B442" t="s">
        <v>699</v>
      </c>
      <c r="C442">
        <v>1204</v>
      </c>
      <c r="D442" t="s">
        <v>5734</v>
      </c>
      <c r="E442" t="s">
        <v>704</v>
      </c>
      <c r="F442">
        <v>3</v>
      </c>
      <c r="G442">
        <v>1</v>
      </c>
      <c r="H442" t="s">
        <v>419</v>
      </c>
      <c r="I442" t="s">
        <v>101</v>
      </c>
      <c r="J442" t="s">
        <v>103</v>
      </c>
      <c r="K442" t="s">
        <v>105</v>
      </c>
      <c r="L442" t="s">
        <v>104</v>
      </c>
      <c r="M442" t="s">
        <v>256</v>
      </c>
      <c r="N442" t="s">
        <v>255</v>
      </c>
      <c r="O442" t="s">
        <v>461</v>
      </c>
      <c r="P442" t="s">
        <v>460</v>
      </c>
      <c r="Q442" t="s">
        <v>5734</v>
      </c>
      <c r="R442" t="s">
        <v>5735</v>
      </c>
    </row>
    <row r="443" spans="1:18">
      <c r="A443">
        <v>2573</v>
      </c>
      <c r="B443" t="s">
        <v>699</v>
      </c>
      <c r="C443">
        <v>1207</v>
      </c>
      <c r="D443" t="s">
        <v>5736</v>
      </c>
      <c r="E443" t="s">
        <v>704</v>
      </c>
      <c r="F443">
        <v>4</v>
      </c>
      <c r="G443">
        <v>1</v>
      </c>
      <c r="H443" t="s">
        <v>419</v>
      </c>
      <c r="I443" t="s">
        <v>101</v>
      </c>
      <c r="J443" t="s">
        <v>103</v>
      </c>
      <c r="K443" t="s">
        <v>105</v>
      </c>
      <c r="L443" t="s">
        <v>104</v>
      </c>
      <c r="M443" t="s">
        <v>256</v>
      </c>
      <c r="N443" t="s">
        <v>255</v>
      </c>
      <c r="O443" t="s">
        <v>461</v>
      </c>
      <c r="P443" t="s">
        <v>460</v>
      </c>
      <c r="Q443" t="s">
        <v>5736</v>
      </c>
      <c r="R443" t="s">
        <v>5737</v>
      </c>
    </row>
    <row r="444" spans="1:18">
      <c r="A444">
        <v>2577</v>
      </c>
      <c r="B444" t="s">
        <v>699</v>
      </c>
      <c r="C444">
        <v>1202</v>
      </c>
      <c r="D444" t="s">
        <v>5744</v>
      </c>
      <c r="E444" t="s">
        <v>704</v>
      </c>
      <c r="F444">
        <v>3</v>
      </c>
      <c r="G444">
        <v>1</v>
      </c>
      <c r="H444" t="s">
        <v>419</v>
      </c>
      <c r="I444" t="s">
        <v>101</v>
      </c>
      <c r="J444" t="s">
        <v>103</v>
      </c>
      <c r="K444" t="s">
        <v>105</v>
      </c>
      <c r="L444" t="s">
        <v>104</v>
      </c>
      <c r="M444" t="s">
        <v>256</v>
      </c>
      <c r="N444" t="s">
        <v>255</v>
      </c>
      <c r="O444" t="s">
        <v>461</v>
      </c>
      <c r="P444" t="s">
        <v>460</v>
      </c>
      <c r="Q444" t="s">
        <v>5744</v>
      </c>
      <c r="R444" t="s">
        <v>5745</v>
      </c>
    </row>
    <row r="445" spans="1:18">
      <c r="A445">
        <v>2583</v>
      </c>
      <c r="B445" t="s">
        <v>699</v>
      </c>
      <c r="C445">
        <v>1193</v>
      </c>
      <c r="D445" t="s">
        <v>5756</v>
      </c>
      <c r="E445" t="s">
        <v>704</v>
      </c>
      <c r="F445">
        <v>4</v>
      </c>
      <c r="G445">
        <v>1</v>
      </c>
      <c r="H445" t="s">
        <v>419</v>
      </c>
      <c r="I445" t="s">
        <v>101</v>
      </c>
      <c r="J445" t="s">
        <v>103</v>
      </c>
      <c r="K445" t="s">
        <v>105</v>
      </c>
      <c r="L445" t="s">
        <v>104</v>
      </c>
      <c r="M445" t="s">
        <v>256</v>
      </c>
      <c r="N445" t="s">
        <v>255</v>
      </c>
      <c r="O445" t="s">
        <v>461</v>
      </c>
      <c r="P445" t="s">
        <v>460</v>
      </c>
      <c r="Q445" t="s">
        <v>5756</v>
      </c>
      <c r="R445" t="s">
        <v>5757</v>
      </c>
    </row>
    <row r="446" spans="1:18">
      <c r="A446">
        <v>2585</v>
      </c>
      <c r="B446" t="s">
        <v>699</v>
      </c>
      <c r="C446">
        <v>1194</v>
      </c>
      <c r="D446" t="s">
        <v>5760</v>
      </c>
      <c r="E446" t="s">
        <v>704</v>
      </c>
      <c r="F446">
        <v>4</v>
      </c>
      <c r="G446">
        <v>1</v>
      </c>
      <c r="H446" t="s">
        <v>419</v>
      </c>
      <c r="I446" t="s">
        <v>101</v>
      </c>
      <c r="J446" t="s">
        <v>103</v>
      </c>
      <c r="K446" t="s">
        <v>105</v>
      </c>
      <c r="L446" t="s">
        <v>104</v>
      </c>
      <c r="M446" t="s">
        <v>256</v>
      </c>
      <c r="N446" t="s">
        <v>255</v>
      </c>
      <c r="O446" t="s">
        <v>461</v>
      </c>
      <c r="P446" t="s">
        <v>460</v>
      </c>
      <c r="Q446" t="s">
        <v>5760</v>
      </c>
      <c r="R446" t="s">
        <v>5761</v>
      </c>
    </row>
    <row r="447" spans="1:18">
      <c r="A447">
        <v>2589</v>
      </c>
      <c r="B447" t="s">
        <v>699</v>
      </c>
      <c r="C447">
        <v>1347</v>
      </c>
      <c r="D447" t="s">
        <v>5768</v>
      </c>
      <c r="E447" t="s">
        <v>704</v>
      </c>
      <c r="F447">
        <v>3</v>
      </c>
      <c r="G447">
        <v>1</v>
      </c>
      <c r="H447" t="s">
        <v>419</v>
      </c>
      <c r="I447" t="s">
        <v>101</v>
      </c>
      <c r="J447" t="s">
        <v>103</v>
      </c>
      <c r="K447" t="s">
        <v>105</v>
      </c>
      <c r="L447" t="s">
        <v>104</v>
      </c>
      <c r="M447" t="s">
        <v>256</v>
      </c>
      <c r="N447" t="s">
        <v>255</v>
      </c>
      <c r="O447" t="s">
        <v>461</v>
      </c>
      <c r="P447" t="s">
        <v>460</v>
      </c>
      <c r="Q447" t="s">
        <v>5768</v>
      </c>
      <c r="R447" t="s">
        <v>5769</v>
      </c>
    </row>
    <row r="448" spans="1:18">
      <c r="A448">
        <v>2592</v>
      </c>
      <c r="B448" t="s">
        <v>699</v>
      </c>
      <c r="C448">
        <v>1346</v>
      </c>
      <c r="D448" t="s">
        <v>5774</v>
      </c>
      <c r="E448" t="s">
        <v>704</v>
      </c>
      <c r="F448">
        <v>4</v>
      </c>
      <c r="G448">
        <v>1</v>
      </c>
      <c r="H448" t="s">
        <v>419</v>
      </c>
      <c r="I448" t="s">
        <v>101</v>
      </c>
      <c r="J448" t="s">
        <v>103</v>
      </c>
      <c r="K448" t="s">
        <v>105</v>
      </c>
      <c r="L448" t="s">
        <v>104</v>
      </c>
      <c r="M448" t="s">
        <v>256</v>
      </c>
      <c r="N448" t="s">
        <v>255</v>
      </c>
      <c r="O448" t="s">
        <v>461</v>
      </c>
      <c r="P448" t="s">
        <v>460</v>
      </c>
      <c r="Q448" t="s">
        <v>5774</v>
      </c>
      <c r="R448" t="s">
        <v>5775</v>
      </c>
    </row>
    <row r="449" spans="1:18">
      <c r="A449">
        <v>2606</v>
      </c>
      <c r="B449" t="s">
        <v>699</v>
      </c>
      <c r="C449">
        <v>1345</v>
      </c>
      <c r="D449" t="s">
        <v>5801</v>
      </c>
      <c r="E449" t="s">
        <v>704</v>
      </c>
      <c r="F449">
        <v>3</v>
      </c>
      <c r="G449">
        <v>1</v>
      </c>
      <c r="H449" t="s">
        <v>419</v>
      </c>
      <c r="I449" t="s">
        <v>101</v>
      </c>
      <c r="J449" t="s">
        <v>103</v>
      </c>
      <c r="K449" t="s">
        <v>105</v>
      </c>
      <c r="L449" t="s">
        <v>104</v>
      </c>
      <c r="M449" t="s">
        <v>256</v>
      </c>
      <c r="N449" t="s">
        <v>255</v>
      </c>
      <c r="O449" t="s">
        <v>461</v>
      </c>
      <c r="P449" t="s">
        <v>460</v>
      </c>
      <c r="Q449" t="s">
        <v>5801</v>
      </c>
      <c r="R449" t="s">
        <v>5802</v>
      </c>
    </row>
    <row r="450" spans="1:18">
      <c r="A450">
        <v>2607</v>
      </c>
      <c r="B450" t="s">
        <v>699</v>
      </c>
      <c r="C450">
        <v>1344</v>
      </c>
      <c r="D450" t="s">
        <v>5803</v>
      </c>
      <c r="E450" t="s">
        <v>704</v>
      </c>
      <c r="F450">
        <v>3</v>
      </c>
      <c r="G450">
        <v>1</v>
      </c>
      <c r="H450" t="s">
        <v>419</v>
      </c>
      <c r="I450" t="s">
        <v>101</v>
      </c>
      <c r="J450" t="s">
        <v>103</v>
      </c>
      <c r="K450" t="s">
        <v>105</v>
      </c>
      <c r="L450" t="s">
        <v>104</v>
      </c>
      <c r="M450" t="s">
        <v>256</v>
      </c>
      <c r="N450" t="s">
        <v>255</v>
      </c>
      <c r="O450" t="s">
        <v>461</v>
      </c>
      <c r="P450" t="s">
        <v>460</v>
      </c>
      <c r="Q450" t="s">
        <v>5803</v>
      </c>
      <c r="R450" t="s">
        <v>5804</v>
      </c>
    </row>
    <row r="451" spans="1:18">
      <c r="A451">
        <v>2113</v>
      </c>
      <c r="B451" t="s">
        <v>699</v>
      </c>
      <c r="C451">
        <v>2917</v>
      </c>
      <c r="D451" t="s">
        <v>4832</v>
      </c>
      <c r="E451" t="s">
        <v>704</v>
      </c>
      <c r="F451">
        <v>4</v>
      </c>
      <c r="G451">
        <v>1</v>
      </c>
      <c r="H451" t="s">
        <v>419</v>
      </c>
      <c r="I451" t="s">
        <v>101</v>
      </c>
      <c r="J451" t="s">
        <v>103</v>
      </c>
      <c r="K451" t="s">
        <v>105</v>
      </c>
      <c r="L451" t="s">
        <v>104</v>
      </c>
      <c r="M451" t="s">
        <v>256</v>
      </c>
      <c r="N451" t="s">
        <v>255</v>
      </c>
      <c r="O451" t="s">
        <v>463</v>
      </c>
      <c r="P451" t="s">
        <v>462</v>
      </c>
      <c r="Q451" t="s">
        <v>4832</v>
      </c>
      <c r="R451" t="s">
        <v>4833</v>
      </c>
    </row>
    <row r="452" spans="1:18">
      <c r="A452">
        <v>2132</v>
      </c>
      <c r="B452" t="s">
        <v>699</v>
      </c>
      <c r="C452">
        <v>2904</v>
      </c>
      <c r="D452" t="s">
        <v>4868</v>
      </c>
      <c r="E452" t="s">
        <v>704</v>
      </c>
      <c r="F452">
        <v>4</v>
      </c>
      <c r="G452">
        <v>1</v>
      </c>
      <c r="H452" t="s">
        <v>419</v>
      </c>
      <c r="I452" t="s">
        <v>101</v>
      </c>
      <c r="J452" t="s">
        <v>103</v>
      </c>
      <c r="K452" t="s">
        <v>105</v>
      </c>
      <c r="L452" t="s">
        <v>104</v>
      </c>
      <c r="M452" t="s">
        <v>256</v>
      </c>
      <c r="N452" t="s">
        <v>255</v>
      </c>
      <c r="O452" t="s">
        <v>463</v>
      </c>
      <c r="P452" t="s">
        <v>462</v>
      </c>
      <c r="Q452" t="s">
        <v>4868</v>
      </c>
      <c r="R452" t="s">
        <v>4869</v>
      </c>
    </row>
    <row r="453" spans="1:18">
      <c r="A453">
        <v>2134</v>
      </c>
      <c r="B453" t="s">
        <v>699</v>
      </c>
      <c r="C453">
        <v>2903</v>
      </c>
      <c r="D453" t="s">
        <v>4872</v>
      </c>
      <c r="E453" t="s">
        <v>704</v>
      </c>
      <c r="F453">
        <v>4</v>
      </c>
      <c r="G453">
        <v>1</v>
      </c>
      <c r="H453" t="s">
        <v>419</v>
      </c>
      <c r="I453" t="s">
        <v>101</v>
      </c>
      <c r="J453" t="s">
        <v>103</v>
      </c>
      <c r="K453" t="s">
        <v>105</v>
      </c>
      <c r="L453" t="s">
        <v>104</v>
      </c>
      <c r="M453" t="s">
        <v>256</v>
      </c>
      <c r="N453" t="s">
        <v>255</v>
      </c>
      <c r="O453" t="s">
        <v>463</v>
      </c>
      <c r="P453" t="s">
        <v>462</v>
      </c>
      <c r="Q453" t="s">
        <v>4872</v>
      </c>
      <c r="R453" t="s">
        <v>4873</v>
      </c>
    </row>
    <row r="454" spans="1:18">
      <c r="A454">
        <v>2137</v>
      </c>
      <c r="B454" t="s">
        <v>699</v>
      </c>
      <c r="C454">
        <v>2892</v>
      </c>
      <c r="D454" t="s">
        <v>4878</v>
      </c>
      <c r="E454" t="s">
        <v>704</v>
      </c>
      <c r="F454">
        <v>3</v>
      </c>
      <c r="G454">
        <v>1</v>
      </c>
      <c r="H454" t="s">
        <v>419</v>
      </c>
      <c r="I454" t="s">
        <v>101</v>
      </c>
      <c r="J454" t="s">
        <v>103</v>
      </c>
      <c r="K454" t="s">
        <v>105</v>
      </c>
      <c r="L454" t="s">
        <v>104</v>
      </c>
      <c r="M454" t="s">
        <v>256</v>
      </c>
      <c r="N454" t="s">
        <v>255</v>
      </c>
      <c r="O454" t="s">
        <v>463</v>
      </c>
      <c r="P454" t="s">
        <v>462</v>
      </c>
      <c r="Q454" t="s">
        <v>4878</v>
      </c>
      <c r="R454" t="s">
        <v>4879</v>
      </c>
    </row>
    <row r="455" spans="1:18">
      <c r="A455">
        <v>2138</v>
      </c>
      <c r="B455" t="s">
        <v>699</v>
      </c>
      <c r="C455">
        <v>2902</v>
      </c>
      <c r="D455" t="s">
        <v>4880</v>
      </c>
      <c r="E455" t="s">
        <v>704</v>
      </c>
      <c r="F455">
        <v>4</v>
      </c>
      <c r="G455">
        <v>1</v>
      </c>
      <c r="H455" t="s">
        <v>419</v>
      </c>
      <c r="I455" t="s">
        <v>101</v>
      </c>
      <c r="J455" t="s">
        <v>103</v>
      </c>
      <c r="K455" t="s">
        <v>105</v>
      </c>
      <c r="L455" t="s">
        <v>104</v>
      </c>
      <c r="M455" t="s">
        <v>256</v>
      </c>
      <c r="N455" t="s">
        <v>255</v>
      </c>
      <c r="O455" t="s">
        <v>463</v>
      </c>
      <c r="P455" t="s">
        <v>462</v>
      </c>
      <c r="Q455" t="s">
        <v>4880</v>
      </c>
      <c r="R455" t="s">
        <v>4881</v>
      </c>
    </row>
    <row r="456" spans="1:18">
      <c r="A456">
        <v>2139</v>
      </c>
      <c r="B456" t="s">
        <v>699</v>
      </c>
      <c r="C456">
        <v>2891</v>
      </c>
      <c r="D456" t="s">
        <v>4882</v>
      </c>
      <c r="E456" t="s">
        <v>704</v>
      </c>
      <c r="F456">
        <v>2</v>
      </c>
      <c r="G456">
        <v>1</v>
      </c>
      <c r="H456" t="s">
        <v>419</v>
      </c>
      <c r="I456" t="s">
        <v>101</v>
      </c>
      <c r="J456" t="s">
        <v>103</v>
      </c>
      <c r="K456" t="s">
        <v>105</v>
      </c>
      <c r="L456" t="s">
        <v>104</v>
      </c>
      <c r="M456" t="s">
        <v>256</v>
      </c>
      <c r="N456" t="s">
        <v>255</v>
      </c>
      <c r="O456" t="s">
        <v>463</v>
      </c>
      <c r="P456" t="s">
        <v>462</v>
      </c>
      <c r="Q456" t="s">
        <v>4882</v>
      </c>
      <c r="R456" t="s">
        <v>4883</v>
      </c>
    </row>
    <row r="457" spans="1:18">
      <c r="A457">
        <v>2140</v>
      </c>
      <c r="B457" t="s">
        <v>699</v>
      </c>
      <c r="C457">
        <v>2832</v>
      </c>
      <c r="D457" t="s">
        <v>4884</v>
      </c>
      <c r="E457" t="s">
        <v>704</v>
      </c>
      <c r="F457">
        <v>4</v>
      </c>
      <c r="G457">
        <v>1</v>
      </c>
      <c r="H457" t="s">
        <v>419</v>
      </c>
      <c r="I457" t="s">
        <v>101</v>
      </c>
      <c r="J457" t="s">
        <v>103</v>
      </c>
      <c r="K457" t="s">
        <v>105</v>
      </c>
      <c r="L457" t="s">
        <v>104</v>
      </c>
      <c r="M457" t="s">
        <v>256</v>
      </c>
      <c r="N457" t="s">
        <v>255</v>
      </c>
      <c r="O457" t="s">
        <v>463</v>
      </c>
      <c r="P457" t="s">
        <v>462</v>
      </c>
      <c r="Q457" t="s">
        <v>4884</v>
      </c>
      <c r="R457" t="s">
        <v>4885</v>
      </c>
    </row>
    <row r="458" spans="1:18">
      <c r="A458">
        <v>2141</v>
      </c>
      <c r="B458" t="s">
        <v>699</v>
      </c>
      <c r="C458">
        <v>2890</v>
      </c>
      <c r="D458" t="s">
        <v>4886</v>
      </c>
      <c r="E458" t="s">
        <v>704</v>
      </c>
      <c r="F458">
        <v>1</v>
      </c>
      <c r="G458">
        <v>1</v>
      </c>
      <c r="H458" t="s">
        <v>419</v>
      </c>
      <c r="I458" t="s">
        <v>101</v>
      </c>
      <c r="J458" t="s">
        <v>103</v>
      </c>
      <c r="K458" t="s">
        <v>105</v>
      </c>
      <c r="L458" t="s">
        <v>104</v>
      </c>
      <c r="M458" t="s">
        <v>256</v>
      </c>
      <c r="N458" t="s">
        <v>255</v>
      </c>
      <c r="O458" t="s">
        <v>463</v>
      </c>
      <c r="P458" t="s">
        <v>462</v>
      </c>
      <c r="Q458" t="s">
        <v>4886</v>
      </c>
      <c r="R458" t="s">
        <v>4887</v>
      </c>
    </row>
    <row r="459" spans="1:18">
      <c r="A459">
        <v>2142</v>
      </c>
      <c r="B459" t="s">
        <v>699</v>
      </c>
      <c r="C459">
        <v>2889</v>
      </c>
      <c r="D459" t="s">
        <v>4888</v>
      </c>
      <c r="E459" t="s">
        <v>704</v>
      </c>
      <c r="F459">
        <v>3</v>
      </c>
      <c r="G459">
        <v>1</v>
      </c>
      <c r="H459" t="s">
        <v>419</v>
      </c>
      <c r="I459" t="s">
        <v>101</v>
      </c>
      <c r="J459" t="s">
        <v>103</v>
      </c>
      <c r="K459" t="s">
        <v>105</v>
      </c>
      <c r="L459" t="s">
        <v>104</v>
      </c>
      <c r="M459" t="s">
        <v>256</v>
      </c>
      <c r="N459" t="s">
        <v>255</v>
      </c>
      <c r="O459" t="s">
        <v>463</v>
      </c>
      <c r="P459" t="s">
        <v>462</v>
      </c>
      <c r="Q459" t="s">
        <v>4888</v>
      </c>
      <c r="R459" t="s">
        <v>4889</v>
      </c>
    </row>
    <row r="460" spans="1:18">
      <c r="A460">
        <v>2143</v>
      </c>
      <c r="B460" t="s">
        <v>699</v>
      </c>
      <c r="C460">
        <v>2888</v>
      </c>
      <c r="D460" t="s">
        <v>4890</v>
      </c>
      <c r="E460" t="s">
        <v>704</v>
      </c>
      <c r="F460">
        <v>3</v>
      </c>
      <c r="G460">
        <v>1</v>
      </c>
      <c r="H460" t="s">
        <v>419</v>
      </c>
      <c r="I460" t="s">
        <v>101</v>
      </c>
      <c r="J460" t="s">
        <v>103</v>
      </c>
      <c r="K460" t="s">
        <v>105</v>
      </c>
      <c r="L460" t="s">
        <v>104</v>
      </c>
      <c r="M460" t="s">
        <v>256</v>
      </c>
      <c r="N460" t="s">
        <v>255</v>
      </c>
      <c r="O460" t="s">
        <v>463</v>
      </c>
      <c r="P460" t="s">
        <v>462</v>
      </c>
      <c r="Q460" t="s">
        <v>4890</v>
      </c>
      <c r="R460" t="s">
        <v>4891</v>
      </c>
    </row>
    <row r="461" spans="1:18">
      <c r="A461">
        <v>2144</v>
      </c>
      <c r="B461" t="s">
        <v>699</v>
      </c>
      <c r="C461">
        <v>2847</v>
      </c>
      <c r="D461" t="s">
        <v>4892</v>
      </c>
      <c r="E461" t="s">
        <v>704</v>
      </c>
      <c r="F461">
        <v>3</v>
      </c>
      <c r="G461">
        <v>1</v>
      </c>
      <c r="H461" t="s">
        <v>419</v>
      </c>
      <c r="I461" t="s">
        <v>101</v>
      </c>
      <c r="J461" t="s">
        <v>103</v>
      </c>
      <c r="K461" t="s">
        <v>105</v>
      </c>
      <c r="L461" t="s">
        <v>104</v>
      </c>
      <c r="M461" t="s">
        <v>256</v>
      </c>
      <c r="N461" t="s">
        <v>255</v>
      </c>
      <c r="O461" t="s">
        <v>463</v>
      </c>
      <c r="P461" t="s">
        <v>462</v>
      </c>
      <c r="Q461" t="s">
        <v>4892</v>
      </c>
      <c r="R461" t="s">
        <v>4893</v>
      </c>
    </row>
    <row r="462" spans="1:18">
      <c r="A462">
        <v>2145</v>
      </c>
      <c r="B462" t="s">
        <v>699</v>
      </c>
      <c r="C462">
        <v>2896</v>
      </c>
      <c r="D462" t="s">
        <v>4894</v>
      </c>
      <c r="E462" t="s">
        <v>704</v>
      </c>
      <c r="F462">
        <v>3</v>
      </c>
      <c r="G462">
        <v>1</v>
      </c>
      <c r="H462" t="s">
        <v>419</v>
      </c>
      <c r="I462" t="s">
        <v>101</v>
      </c>
      <c r="J462" t="s">
        <v>103</v>
      </c>
      <c r="K462" t="s">
        <v>105</v>
      </c>
      <c r="L462" t="s">
        <v>104</v>
      </c>
      <c r="M462" t="s">
        <v>256</v>
      </c>
      <c r="N462" t="s">
        <v>255</v>
      </c>
      <c r="O462" t="s">
        <v>463</v>
      </c>
      <c r="P462" t="s">
        <v>462</v>
      </c>
      <c r="Q462" t="s">
        <v>4894</v>
      </c>
      <c r="R462" t="s">
        <v>4895</v>
      </c>
    </row>
    <row r="463" spans="1:18">
      <c r="A463">
        <v>2146</v>
      </c>
      <c r="B463" t="s">
        <v>699</v>
      </c>
      <c r="C463">
        <v>2887</v>
      </c>
      <c r="D463" t="s">
        <v>4896</v>
      </c>
      <c r="E463" t="s">
        <v>704</v>
      </c>
      <c r="F463">
        <v>3</v>
      </c>
      <c r="G463">
        <v>1</v>
      </c>
      <c r="H463" t="s">
        <v>419</v>
      </c>
      <c r="I463" t="s">
        <v>101</v>
      </c>
      <c r="J463" t="s">
        <v>103</v>
      </c>
      <c r="K463" t="s">
        <v>105</v>
      </c>
      <c r="L463" t="s">
        <v>104</v>
      </c>
      <c r="M463" t="s">
        <v>256</v>
      </c>
      <c r="N463" t="s">
        <v>255</v>
      </c>
      <c r="O463" t="s">
        <v>463</v>
      </c>
      <c r="P463" t="s">
        <v>462</v>
      </c>
      <c r="Q463" t="s">
        <v>4896</v>
      </c>
      <c r="R463" t="s">
        <v>4897</v>
      </c>
    </row>
    <row r="464" spans="1:18">
      <c r="A464">
        <v>2148</v>
      </c>
      <c r="B464" t="s">
        <v>699</v>
      </c>
      <c r="C464">
        <v>98</v>
      </c>
      <c r="D464" t="s">
        <v>4900</v>
      </c>
      <c r="E464" t="s">
        <v>704</v>
      </c>
      <c r="F464">
        <v>3</v>
      </c>
      <c r="G464">
        <v>1</v>
      </c>
      <c r="H464" t="s">
        <v>419</v>
      </c>
      <c r="I464" t="s">
        <v>101</v>
      </c>
      <c r="J464" t="s">
        <v>103</v>
      </c>
      <c r="K464" t="s">
        <v>105</v>
      </c>
      <c r="L464" t="s">
        <v>104</v>
      </c>
      <c r="M464" t="s">
        <v>256</v>
      </c>
      <c r="N464" t="s">
        <v>255</v>
      </c>
      <c r="O464" t="s">
        <v>463</v>
      </c>
      <c r="P464" t="s">
        <v>462</v>
      </c>
      <c r="Q464" t="s">
        <v>4900</v>
      </c>
      <c r="R464" t="s">
        <v>4901</v>
      </c>
    </row>
    <row r="465" spans="1:18">
      <c r="A465">
        <v>2149</v>
      </c>
      <c r="B465" t="s">
        <v>699</v>
      </c>
      <c r="C465">
        <v>1492</v>
      </c>
      <c r="D465" t="s">
        <v>4900</v>
      </c>
      <c r="E465" t="s">
        <v>704</v>
      </c>
      <c r="F465">
        <v>3</v>
      </c>
      <c r="G465">
        <v>0</v>
      </c>
      <c r="H465" t="s">
        <v>419</v>
      </c>
      <c r="I465" t="s">
        <v>101</v>
      </c>
      <c r="J465" t="s">
        <v>103</v>
      </c>
      <c r="K465" t="s">
        <v>105</v>
      </c>
      <c r="L465" t="s">
        <v>104</v>
      </c>
      <c r="M465" t="s">
        <v>256</v>
      </c>
      <c r="N465" t="s">
        <v>255</v>
      </c>
      <c r="O465" t="s">
        <v>463</v>
      </c>
      <c r="P465" t="s">
        <v>462</v>
      </c>
      <c r="Q465" t="s">
        <v>4900</v>
      </c>
      <c r="R465" t="s">
        <v>4902</v>
      </c>
    </row>
    <row r="466" spans="1:18">
      <c r="A466">
        <v>2150</v>
      </c>
      <c r="B466" t="s">
        <v>699</v>
      </c>
      <c r="C466">
        <v>1490</v>
      </c>
      <c r="D466" t="s">
        <v>4903</v>
      </c>
      <c r="E466" t="s">
        <v>704</v>
      </c>
      <c r="F466">
        <v>3</v>
      </c>
      <c r="G466">
        <v>1</v>
      </c>
      <c r="H466" t="s">
        <v>419</v>
      </c>
      <c r="I466" t="s">
        <v>101</v>
      </c>
      <c r="J466" t="s">
        <v>103</v>
      </c>
      <c r="K466" t="s">
        <v>105</v>
      </c>
      <c r="L466" t="s">
        <v>104</v>
      </c>
      <c r="M466" t="s">
        <v>256</v>
      </c>
      <c r="N466" t="s">
        <v>255</v>
      </c>
      <c r="O466" t="s">
        <v>463</v>
      </c>
      <c r="P466" t="s">
        <v>462</v>
      </c>
      <c r="Q466" t="s">
        <v>4903</v>
      </c>
      <c r="R466" t="s">
        <v>4904</v>
      </c>
    </row>
    <row r="467" spans="1:18">
      <c r="A467">
        <v>2155</v>
      </c>
      <c r="B467" t="s">
        <v>699</v>
      </c>
      <c r="C467">
        <v>1474</v>
      </c>
      <c r="D467" t="s">
        <v>4913</v>
      </c>
      <c r="E467" t="s">
        <v>704</v>
      </c>
      <c r="F467">
        <v>2</v>
      </c>
      <c r="G467">
        <v>1</v>
      </c>
      <c r="H467" t="s">
        <v>419</v>
      </c>
      <c r="I467" t="s">
        <v>101</v>
      </c>
      <c r="J467" t="s">
        <v>103</v>
      </c>
      <c r="K467" t="s">
        <v>105</v>
      </c>
      <c r="L467" t="s">
        <v>104</v>
      </c>
      <c r="M467" t="s">
        <v>256</v>
      </c>
      <c r="N467" t="s">
        <v>255</v>
      </c>
      <c r="O467" t="s">
        <v>463</v>
      </c>
      <c r="P467" t="s">
        <v>462</v>
      </c>
      <c r="Q467" t="s">
        <v>4913</v>
      </c>
      <c r="R467" t="s">
        <v>4914</v>
      </c>
    </row>
    <row r="468" spans="1:18">
      <c r="A468">
        <v>2156</v>
      </c>
      <c r="B468" t="s">
        <v>699</v>
      </c>
      <c r="C468">
        <v>1473</v>
      </c>
      <c r="D468" t="s">
        <v>4915</v>
      </c>
      <c r="E468" t="s">
        <v>704</v>
      </c>
      <c r="F468">
        <v>3</v>
      </c>
      <c r="G468">
        <v>1</v>
      </c>
      <c r="H468" t="s">
        <v>419</v>
      </c>
      <c r="I468" t="s">
        <v>101</v>
      </c>
      <c r="J468" t="s">
        <v>103</v>
      </c>
      <c r="K468" t="s">
        <v>105</v>
      </c>
      <c r="L468" t="s">
        <v>104</v>
      </c>
      <c r="M468" t="s">
        <v>256</v>
      </c>
      <c r="N468" t="s">
        <v>255</v>
      </c>
      <c r="O468" t="s">
        <v>463</v>
      </c>
      <c r="P468" t="s">
        <v>462</v>
      </c>
      <c r="Q468" t="s">
        <v>4915</v>
      </c>
      <c r="R468" t="s">
        <v>4916</v>
      </c>
    </row>
    <row r="469" spans="1:18">
      <c r="A469">
        <v>2157</v>
      </c>
      <c r="B469" t="s">
        <v>699</v>
      </c>
      <c r="C469">
        <v>1480</v>
      </c>
      <c r="D469" t="s">
        <v>4917</v>
      </c>
      <c r="E469" t="s">
        <v>704</v>
      </c>
      <c r="F469">
        <v>3</v>
      </c>
      <c r="G469">
        <v>1</v>
      </c>
      <c r="H469" t="s">
        <v>419</v>
      </c>
      <c r="I469" t="s">
        <v>101</v>
      </c>
      <c r="J469" t="s">
        <v>103</v>
      </c>
      <c r="K469" t="s">
        <v>105</v>
      </c>
      <c r="L469" t="s">
        <v>104</v>
      </c>
      <c r="M469" t="s">
        <v>256</v>
      </c>
      <c r="N469" t="s">
        <v>255</v>
      </c>
      <c r="O469" t="s">
        <v>463</v>
      </c>
      <c r="P469" t="s">
        <v>462</v>
      </c>
      <c r="Q469" t="s">
        <v>4917</v>
      </c>
      <c r="R469" t="s">
        <v>4918</v>
      </c>
    </row>
    <row r="470" spans="1:18">
      <c r="A470">
        <v>2158</v>
      </c>
      <c r="B470" t="s">
        <v>699</v>
      </c>
      <c r="C470">
        <v>1477</v>
      </c>
      <c r="D470" t="s">
        <v>4919</v>
      </c>
      <c r="E470" t="s">
        <v>704</v>
      </c>
      <c r="F470">
        <v>4</v>
      </c>
      <c r="G470">
        <v>1</v>
      </c>
      <c r="H470" t="s">
        <v>419</v>
      </c>
      <c r="I470" t="s">
        <v>101</v>
      </c>
      <c r="J470" t="s">
        <v>103</v>
      </c>
      <c r="K470" t="s">
        <v>105</v>
      </c>
      <c r="L470" t="s">
        <v>104</v>
      </c>
      <c r="M470" t="s">
        <v>256</v>
      </c>
      <c r="N470" t="s">
        <v>255</v>
      </c>
      <c r="O470" t="s">
        <v>463</v>
      </c>
      <c r="P470" t="s">
        <v>462</v>
      </c>
      <c r="Q470" t="s">
        <v>4919</v>
      </c>
      <c r="R470" t="s">
        <v>4920</v>
      </c>
    </row>
    <row r="471" spans="1:18">
      <c r="A471">
        <v>2159</v>
      </c>
      <c r="B471" t="s">
        <v>699</v>
      </c>
      <c r="C471">
        <v>1481</v>
      </c>
      <c r="D471" t="s">
        <v>4921</v>
      </c>
      <c r="E471" t="s">
        <v>704</v>
      </c>
      <c r="F471">
        <v>2</v>
      </c>
      <c r="G471">
        <v>1</v>
      </c>
      <c r="H471" t="s">
        <v>419</v>
      </c>
      <c r="I471" t="s">
        <v>101</v>
      </c>
      <c r="J471" t="s">
        <v>103</v>
      </c>
      <c r="K471" t="s">
        <v>105</v>
      </c>
      <c r="L471" t="s">
        <v>104</v>
      </c>
      <c r="M471" t="s">
        <v>256</v>
      </c>
      <c r="N471" t="s">
        <v>255</v>
      </c>
      <c r="O471" t="s">
        <v>463</v>
      </c>
      <c r="P471" t="s">
        <v>462</v>
      </c>
      <c r="Q471" t="s">
        <v>4921</v>
      </c>
      <c r="R471" t="s">
        <v>4922</v>
      </c>
    </row>
    <row r="472" spans="1:18">
      <c r="A472">
        <v>2162</v>
      </c>
      <c r="B472" t="s">
        <v>699</v>
      </c>
      <c r="C472">
        <v>1475</v>
      </c>
      <c r="D472" t="s">
        <v>4927</v>
      </c>
      <c r="E472" t="s">
        <v>704</v>
      </c>
      <c r="F472">
        <v>3</v>
      </c>
      <c r="G472">
        <v>1</v>
      </c>
      <c r="H472" t="s">
        <v>419</v>
      </c>
      <c r="I472" t="s">
        <v>101</v>
      </c>
      <c r="J472" t="s">
        <v>103</v>
      </c>
      <c r="K472" t="s">
        <v>105</v>
      </c>
      <c r="L472" t="s">
        <v>104</v>
      </c>
      <c r="M472" t="s">
        <v>256</v>
      </c>
      <c r="N472" t="s">
        <v>255</v>
      </c>
      <c r="O472" t="s">
        <v>463</v>
      </c>
      <c r="P472" t="s">
        <v>462</v>
      </c>
      <c r="Q472" t="s">
        <v>4927</v>
      </c>
      <c r="R472" t="s">
        <v>4928</v>
      </c>
    </row>
    <row r="473" spans="1:18">
      <c r="A473">
        <v>2164</v>
      </c>
      <c r="B473" t="s">
        <v>699</v>
      </c>
      <c r="C473">
        <v>1479</v>
      </c>
      <c r="D473" t="s">
        <v>4931</v>
      </c>
      <c r="E473" t="s">
        <v>704</v>
      </c>
      <c r="F473">
        <v>3</v>
      </c>
      <c r="G473">
        <v>1</v>
      </c>
      <c r="H473" t="s">
        <v>419</v>
      </c>
      <c r="I473" t="s">
        <v>101</v>
      </c>
      <c r="J473" t="s">
        <v>103</v>
      </c>
      <c r="K473" t="s">
        <v>105</v>
      </c>
      <c r="L473" t="s">
        <v>104</v>
      </c>
      <c r="M473" t="s">
        <v>256</v>
      </c>
      <c r="N473" t="s">
        <v>255</v>
      </c>
      <c r="O473" t="s">
        <v>463</v>
      </c>
      <c r="P473" t="s">
        <v>462</v>
      </c>
      <c r="Q473" t="s">
        <v>4931</v>
      </c>
      <c r="R473" t="s">
        <v>4932</v>
      </c>
    </row>
    <row r="474" spans="1:18">
      <c r="A474">
        <v>2166</v>
      </c>
      <c r="B474" t="s">
        <v>699</v>
      </c>
      <c r="C474">
        <v>1471</v>
      </c>
      <c r="D474" t="s">
        <v>4935</v>
      </c>
      <c r="E474" t="s">
        <v>704</v>
      </c>
      <c r="F474">
        <v>1</v>
      </c>
      <c r="G474">
        <v>1</v>
      </c>
      <c r="H474" t="s">
        <v>419</v>
      </c>
      <c r="I474" t="s">
        <v>101</v>
      </c>
      <c r="J474" t="s">
        <v>103</v>
      </c>
      <c r="K474" t="s">
        <v>105</v>
      </c>
      <c r="L474" t="s">
        <v>104</v>
      </c>
      <c r="M474" t="s">
        <v>256</v>
      </c>
      <c r="N474" t="s">
        <v>255</v>
      </c>
      <c r="O474" t="s">
        <v>463</v>
      </c>
      <c r="P474" t="s">
        <v>462</v>
      </c>
      <c r="Q474" t="s">
        <v>4935</v>
      </c>
      <c r="R474" t="s">
        <v>4936</v>
      </c>
    </row>
    <row r="475" spans="1:18">
      <c r="A475">
        <v>2167</v>
      </c>
      <c r="B475" t="s">
        <v>699</v>
      </c>
      <c r="C475">
        <v>1476</v>
      </c>
      <c r="D475" t="s">
        <v>4937</v>
      </c>
      <c r="E475" t="s">
        <v>704</v>
      </c>
      <c r="F475">
        <v>3</v>
      </c>
      <c r="G475">
        <v>1</v>
      </c>
      <c r="H475" t="s">
        <v>419</v>
      </c>
      <c r="I475" t="s">
        <v>101</v>
      </c>
      <c r="J475" t="s">
        <v>103</v>
      </c>
      <c r="K475" t="s">
        <v>105</v>
      </c>
      <c r="L475" t="s">
        <v>104</v>
      </c>
      <c r="M475" t="s">
        <v>256</v>
      </c>
      <c r="N475" t="s">
        <v>255</v>
      </c>
      <c r="O475" t="s">
        <v>463</v>
      </c>
      <c r="P475" t="s">
        <v>462</v>
      </c>
      <c r="Q475" t="s">
        <v>4937</v>
      </c>
      <c r="R475" t="s">
        <v>4938</v>
      </c>
    </row>
    <row r="476" spans="1:18">
      <c r="A476">
        <v>2169</v>
      </c>
      <c r="B476" t="s">
        <v>699</v>
      </c>
      <c r="C476">
        <v>1472</v>
      </c>
      <c r="D476" t="s">
        <v>4941</v>
      </c>
      <c r="E476" t="s">
        <v>704</v>
      </c>
      <c r="F476">
        <v>4</v>
      </c>
      <c r="G476">
        <v>1</v>
      </c>
      <c r="H476" t="s">
        <v>419</v>
      </c>
      <c r="I476" t="s">
        <v>101</v>
      </c>
      <c r="J476" t="s">
        <v>103</v>
      </c>
      <c r="K476" t="s">
        <v>105</v>
      </c>
      <c r="L476" t="s">
        <v>104</v>
      </c>
      <c r="M476" t="s">
        <v>256</v>
      </c>
      <c r="N476" t="s">
        <v>255</v>
      </c>
      <c r="O476" t="s">
        <v>463</v>
      </c>
      <c r="P476" t="s">
        <v>462</v>
      </c>
      <c r="Q476" t="s">
        <v>4941</v>
      </c>
      <c r="R476" t="s">
        <v>4942</v>
      </c>
    </row>
    <row r="477" spans="1:18">
      <c r="A477">
        <v>2170</v>
      </c>
      <c r="B477" t="s">
        <v>699</v>
      </c>
      <c r="C477">
        <v>1478</v>
      </c>
      <c r="D477" t="s">
        <v>4943</v>
      </c>
      <c r="E477" t="s">
        <v>704</v>
      </c>
      <c r="F477">
        <v>2</v>
      </c>
      <c r="G477">
        <v>1</v>
      </c>
      <c r="H477" t="s">
        <v>419</v>
      </c>
      <c r="I477" t="s">
        <v>101</v>
      </c>
      <c r="J477" t="s">
        <v>103</v>
      </c>
      <c r="K477" t="s">
        <v>105</v>
      </c>
      <c r="L477" t="s">
        <v>104</v>
      </c>
      <c r="M477" t="s">
        <v>256</v>
      </c>
      <c r="N477" t="s">
        <v>255</v>
      </c>
      <c r="O477" t="s">
        <v>463</v>
      </c>
      <c r="P477" t="s">
        <v>462</v>
      </c>
      <c r="Q477" t="s">
        <v>4943</v>
      </c>
      <c r="R477" t="s">
        <v>4944</v>
      </c>
    </row>
    <row r="478" spans="1:18">
      <c r="A478">
        <v>2176</v>
      </c>
      <c r="B478" t="s">
        <v>699</v>
      </c>
      <c r="C478">
        <v>1448</v>
      </c>
      <c r="D478" t="s">
        <v>4954</v>
      </c>
      <c r="E478" t="s">
        <v>701</v>
      </c>
      <c r="F478">
        <v>0</v>
      </c>
      <c r="G478">
        <v>1</v>
      </c>
      <c r="H478" t="s">
        <v>419</v>
      </c>
      <c r="I478" t="s">
        <v>101</v>
      </c>
      <c r="J478" t="s">
        <v>103</v>
      </c>
      <c r="K478" t="s">
        <v>105</v>
      </c>
      <c r="L478" t="s">
        <v>104</v>
      </c>
      <c r="M478" t="s">
        <v>256</v>
      </c>
      <c r="N478" t="s">
        <v>255</v>
      </c>
      <c r="O478" t="s">
        <v>463</v>
      </c>
      <c r="P478" t="s">
        <v>462</v>
      </c>
      <c r="Q478" t="s">
        <v>4954</v>
      </c>
      <c r="R478" t="s">
        <v>4955</v>
      </c>
    </row>
    <row r="479" spans="1:18">
      <c r="A479">
        <v>2178</v>
      </c>
      <c r="B479" t="s">
        <v>699</v>
      </c>
      <c r="C479">
        <v>1445</v>
      </c>
      <c r="D479" t="s">
        <v>4927</v>
      </c>
      <c r="E479" t="s">
        <v>704</v>
      </c>
      <c r="F479">
        <v>4</v>
      </c>
      <c r="G479">
        <v>1</v>
      </c>
      <c r="H479" t="s">
        <v>419</v>
      </c>
      <c r="I479" t="s">
        <v>101</v>
      </c>
      <c r="J479" t="s">
        <v>103</v>
      </c>
      <c r="K479" t="s">
        <v>105</v>
      </c>
      <c r="L479" t="s">
        <v>104</v>
      </c>
      <c r="M479" t="s">
        <v>256</v>
      </c>
      <c r="N479" t="s">
        <v>255</v>
      </c>
      <c r="O479" t="s">
        <v>463</v>
      </c>
      <c r="P479" t="s">
        <v>462</v>
      </c>
      <c r="Q479" t="s">
        <v>4927</v>
      </c>
      <c r="R479" t="s">
        <v>4958</v>
      </c>
    </row>
    <row r="480" spans="1:18">
      <c r="A480">
        <v>2179</v>
      </c>
      <c r="B480" t="s">
        <v>699</v>
      </c>
      <c r="C480">
        <v>1433</v>
      </c>
      <c r="D480" t="s">
        <v>4959</v>
      </c>
      <c r="E480" t="s">
        <v>704</v>
      </c>
      <c r="F480">
        <v>3</v>
      </c>
      <c r="G480">
        <v>1</v>
      </c>
      <c r="H480" t="s">
        <v>419</v>
      </c>
      <c r="I480" t="s">
        <v>101</v>
      </c>
      <c r="J480" t="s">
        <v>103</v>
      </c>
      <c r="K480" t="s">
        <v>105</v>
      </c>
      <c r="L480" t="s">
        <v>104</v>
      </c>
      <c r="M480" t="s">
        <v>256</v>
      </c>
      <c r="N480" t="s">
        <v>255</v>
      </c>
      <c r="O480" t="s">
        <v>463</v>
      </c>
      <c r="P480" t="s">
        <v>462</v>
      </c>
      <c r="Q480" t="s">
        <v>4959</v>
      </c>
      <c r="R480" t="s">
        <v>4960</v>
      </c>
    </row>
    <row r="481" spans="1:18">
      <c r="A481">
        <v>2180</v>
      </c>
      <c r="B481" t="s">
        <v>699</v>
      </c>
      <c r="C481">
        <v>1470</v>
      </c>
      <c r="D481" t="s">
        <v>4961</v>
      </c>
      <c r="E481" t="s">
        <v>704</v>
      </c>
      <c r="F481">
        <v>3</v>
      </c>
      <c r="G481">
        <v>1</v>
      </c>
      <c r="H481" t="s">
        <v>419</v>
      </c>
      <c r="I481" t="s">
        <v>101</v>
      </c>
      <c r="J481" t="s">
        <v>103</v>
      </c>
      <c r="K481" t="s">
        <v>105</v>
      </c>
      <c r="L481" t="s">
        <v>104</v>
      </c>
      <c r="M481" t="s">
        <v>256</v>
      </c>
      <c r="N481" t="s">
        <v>255</v>
      </c>
      <c r="O481" t="s">
        <v>463</v>
      </c>
      <c r="P481" t="s">
        <v>462</v>
      </c>
      <c r="Q481" t="s">
        <v>4961</v>
      </c>
      <c r="R481" t="s">
        <v>4962</v>
      </c>
    </row>
    <row r="482" spans="1:18">
      <c r="A482">
        <v>2183</v>
      </c>
      <c r="B482" t="s">
        <v>699</v>
      </c>
      <c r="C482">
        <v>1435</v>
      </c>
      <c r="D482" t="s">
        <v>4967</v>
      </c>
      <c r="E482" t="s">
        <v>704</v>
      </c>
      <c r="F482">
        <v>4</v>
      </c>
      <c r="G482">
        <v>1</v>
      </c>
      <c r="H482" t="s">
        <v>419</v>
      </c>
      <c r="I482" t="s">
        <v>101</v>
      </c>
      <c r="J482" t="s">
        <v>103</v>
      </c>
      <c r="K482" t="s">
        <v>105</v>
      </c>
      <c r="L482" t="s">
        <v>104</v>
      </c>
      <c r="M482" t="s">
        <v>256</v>
      </c>
      <c r="N482" t="s">
        <v>255</v>
      </c>
      <c r="O482" t="s">
        <v>463</v>
      </c>
      <c r="P482" t="s">
        <v>462</v>
      </c>
      <c r="Q482" t="s">
        <v>4967</v>
      </c>
      <c r="R482" t="s">
        <v>4968</v>
      </c>
    </row>
    <row r="483" spans="1:18">
      <c r="A483">
        <v>2184</v>
      </c>
      <c r="B483" t="s">
        <v>699</v>
      </c>
      <c r="C483">
        <v>1469</v>
      </c>
      <c r="D483" t="s">
        <v>4969</v>
      </c>
      <c r="E483" t="s">
        <v>704</v>
      </c>
      <c r="F483">
        <v>4</v>
      </c>
      <c r="G483">
        <v>1</v>
      </c>
      <c r="H483" t="s">
        <v>419</v>
      </c>
      <c r="I483" t="s">
        <v>101</v>
      </c>
      <c r="J483" t="s">
        <v>103</v>
      </c>
      <c r="K483" t="s">
        <v>105</v>
      </c>
      <c r="L483" t="s">
        <v>104</v>
      </c>
      <c r="M483" t="s">
        <v>256</v>
      </c>
      <c r="N483" t="s">
        <v>255</v>
      </c>
      <c r="O483" t="s">
        <v>463</v>
      </c>
      <c r="P483" t="s">
        <v>462</v>
      </c>
      <c r="Q483" t="s">
        <v>4969</v>
      </c>
      <c r="R483" t="s">
        <v>4970</v>
      </c>
    </row>
    <row r="484" spans="1:18">
      <c r="A484">
        <v>2185</v>
      </c>
      <c r="B484" t="s">
        <v>699</v>
      </c>
      <c r="C484">
        <v>1434</v>
      </c>
      <c r="D484" t="s">
        <v>4971</v>
      </c>
      <c r="E484" t="s">
        <v>704</v>
      </c>
      <c r="F484">
        <v>4</v>
      </c>
      <c r="G484">
        <v>1</v>
      </c>
      <c r="H484" t="s">
        <v>419</v>
      </c>
      <c r="I484" t="s">
        <v>101</v>
      </c>
      <c r="J484" t="s">
        <v>103</v>
      </c>
      <c r="K484" t="s">
        <v>105</v>
      </c>
      <c r="L484" t="s">
        <v>104</v>
      </c>
      <c r="M484" t="s">
        <v>256</v>
      </c>
      <c r="N484" t="s">
        <v>255</v>
      </c>
      <c r="O484" t="s">
        <v>463</v>
      </c>
      <c r="P484" t="s">
        <v>462</v>
      </c>
      <c r="Q484" t="s">
        <v>4971</v>
      </c>
      <c r="R484" t="s">
        <v>4972</v>
      </c>
    </row>
    <row r="485" spans="1:18">
      <c r="A485">
        <v>2186</v>
      </c>
      <c r="B485" t="s">
        <v>699</v>
      </c>
      <c r="C485">
        <v>1444</v>
      </c>
      <c r="D485" t="s">
        <v>4973</v>
      </c>
      <c r="E485" t="s">
        <v>704</v>
      </c>
      <c r="F485">
        <v>2</v>
      </c>
      <c r="G485">
        <v>1</v>
      </c>
      <c r="H485" t="s">
        <v>419</v>
      </c>
      <c r="I485" t="s">
        <v>101</v>
      </c>
      <c r="J485" t="s">
        <v>103</v>
      </c>
      <c r="K485" t="s">
        <v>105</v>
      </c>
      <c r="L485" t="s">
        <v>104</v>
      </c>
      <c r="M485" t="s">
        <v>256</v>
      </c>
      <c r="N485" t="s">
        <v>255</v>
      </c>
      <c r="O485" t="s">
        <v>463</v>
      </c>
      <c r="P485" t="s">
        <v>462</v>
      </c>
      <c r="Q485" t="s">
        <v>4973</v>
      </c>
      <c r="R485" t="s">
        <v>4974</v>
      </c>
    </row>
    <row r="486" spans="1:18">
      <c r="A486">
        <v>2187</v>
      </c>
      <c r="B486" t="s">
        <v>699</v>
      </c>
      <c r="C486">
        <v>1446</v>
      </c>
      <c r="D486" t="s">
        <v>4975</v>
      </c>
      <c r="E486" t="s">
        <v>704</v>
      </c>
      <c r="F486">
        <v>3</v>
      </c>
      <c r="G486">
        <v>1</v>
      </c>
      <c r="H486" t="s">
        <v>419</v>
      </c>
      <c r="I486" t="s">
        <v>101</v>
      </c>
      <c r="J486" t="s">
        <v>103</v>
      </c>
      <c r="K486" t="s">
        <v>105</v>
      </c>
      <c r="L486" t="s">
        <v>104</v>
      </c>
      <c r="M486" t="s">
        <v>256</v>
      </c>
      <c r="N486" t="s">
        <v>255</v>
      </c>
      <c r="O486" t="s">
        <v>463</v>
      </c>
      <c r="P486" t="s">
        <v>462</v>
      </c>
      <c r="Q486" t="s">
        <v>4975</v>
      </c>
      <c r="R486" t="s">
        <v>4976</v>
      </c>
    </row>
    <row r="487" spans="1:18">
      <c r="A487">
        <v>2189</v>
      </c>
      <c r="B487" t="s">
        <v>699</v>
      </c>
      <c r="C487">
        <v>1156</v>
      </c>
      <c r="D487" t="s">
        <v>4979</v>
      </c>
      <c r="E487" t="s">
        <v>701</v>
      </c>
      <c r="F487">
        <v>0</v>
      </c>
      <c r="G487">
        <v>1</v>
      </c>
      <c r="H487" t="s">
        <v>419</v>
      </c>
      <c r="I487" t="s">
        <v>101</v>
      </c>
      <c r="J487" t="s">
        <v>103</v>
      </c>
      <c r="K487" t="s">
        <v>105</v>
      </c>
      <c r="L487" t="s">
        <v>104</v>
      </c>
      <c r="M487" t="s">
        <v>256</v>
      </c>
      <c r="N487" t="s">
        <v>255</v>
      </c>
      <c r="O487" t="s">
        <v>463</v>
      </c>
      <c r="P487" t="s">
        <v>462</v>
      </c>
      <c r="Q487" t="s">
        <v>4979</v>
      </c>
      <c r="R487" t="s">
        <v>4980</v>
      </c>
    </row>
    <row r="488" spans="1:18">
      <c r="A488">
        <v>2190</v>
      </c>
      <c r="B488" t="s">
        <v>699</v>
      </c>
      <c r="C488">
        <v>1432</v>
      </c>
      <c r="D488" t="s">
        <v>4981</v>
      </c>
      <c r="E488" t="s">
        <v>704</v>
      </c>
      <c r="F488">
        <v>4</v>
      </c>
      <c r="G488">
        <v>1</v>
      </c>
      <c r="H488" t="s">
        <v>419</v>
      </c>
      <c r="I488" t="s">
        <v>101</v>
      </c>
      <c r="J488" t="s">
        <v>103</v>
      </c>
      <c r="K488" t="s">
        <v>105</v>
      </c>
      <c r="L488" t="s">
        <v>104</v>
      </c>
      <c r="M488" t="s">
        <v>256</v>
      </c>
      <c r="N488" t="s">
        <v>255</v>
      </c>
      <c r="O488" t="s">
        <v>463</v>
      </c>
      <c r="P488" t="s">
        <v>462</v>
      </c>
      <c r="Q488" t="s">
        <v>4981</v>
      </c>
      <c r="R488" t="s">
        <v>4982</v>
      </c>
    </row>
    <row r="489" spans="1:18">
      <c r="A489">
        <v>2192</v>
      </c>
      <c r="B489" t="s">
        <v>699</v>
      </c>
      <c r="C489">
        <v>1468</v>
      </c>
      <c r="D489" t="s">
        <v>4985</v>
      </c>
      <c r="E489" t="s">
        <v>704</v>
      </c>
      <c r="F489">
        <v>2</v>
      </c>
      <c r="G489">
        <v>1</v>
      </c>
      <c r="H489" t="s">
        <v>419</v>
      </c>
      <c r="I489" t="s">
        <v>101</v>
      </c>
      <c r="J489" t="s">
        <v>103</v>
      </c>
      <c r="K489" t="s">
        <v>105</v>
      </c>
      <c r="L489" t="s">
        <v>104</v>
      </c>
      <c r="M489" t="s">
        <v>256</v>
      </c>
      <c r="N489" t="s">
        <v>255</v>
      </c>
      <c r="O489" t="s">
        <v>463</v>
      </c>
      <c r="P489" t="s">
        <v>462</v>
      </c>
      <c r="Q489" t="s">
        <v>4985</v>
      </c>
      <c r="R489" t="s">
        <v>4986</v>
      </c>
    </row>
    <row r="490" spans="1:18">
      <c r="A490">
        <v>2194</v>
      </c>
      <c r="B490" t="s">
        <v>699</v>
      </c>
      <c r="C490">
        <v>1447</v>
      </c>
      <c r="D490" t="s">
        <v>4989</v>
      </c>
      <c r="E490" t="s">
        <v>704</v>
      </c>
      <c r="F490">
        <v>3</v>
      </c>
      <c r="G490">
        <v>1</v>
      </c>
      <c r="H490" t="s">
        <v>419</v>
      </c>
      <c r="I490" t="s">
        <v>101</v>
      </c>
      <c r="J490" t="s">
        <v>103</v>
      </c>
      <c r="K490" t="s">
        <v>105</v>
      </c>
      <c r="L490" t="s">
        <v>104</v>
      </c>
      <c r="M490" t="s">
        <v>256</v>
      </c>
      <c r="N490" t="s">
        <v>255</v>
      </c>
      <c r="O490" t="s">
        <v>463</v>
      </c>
      <c r="P490" t="s">
        <v>462</v>
      </c>
      <c r="Q490" t="s">
        <v>4989</v>
      </c>
      <c r="R490" t="s">
        <v>4990</v>
      </c>
    </row>
    <row r="491" spans="1:18">
      <c r="A491">
        <v>2199</v>
      </c>
      <c r="B491" t="s">
        <v>699</v>
      </c>
      <c r="C491">
        <v>1484</v>
      </c>
      <c r="D491" t="s">
        <v>5000</v>
      </c>
      <c r="E491" t="s">
        <v>704</v>
      </c>
      <c r="F491">
        <v>4</v>
      </c>
      <c r="G491">
        <v>1</v>
      </c>
      <c r="H491" t="s">
        <v>419</v>
      </c>
      <c r="I491" t="s">
        <v>101</v>
      </c>
      <c r="J491" t="s">
        <v>103</v>
      </c>
      <c r="K491" t="s">
        <v>105</v>
      </c>
      <c r="L491" t="s">
        <v>104</v>
      </c>
      <c r="M491" t="s">
        <v>256</v>
      </c>
      <c r="N491" t="s">
        <v>255</v>
      </c>
      <c r="O491" t="s">
        <v>463</v>
      </c>
      <c r="P491" t="s">
        <v>462</v>
      </c>
      <c r="Q491" t="s">
        <v>5000</v>
      </c>
      <c r="R491" t="s">
        <v>5001</v>
      </c>
    </row>
    <row r="492" spans="1:18">
      <c r="A492">
        <v>2201</v>
      </c>
      <c r="B492" t="s">
        <v>699</v>
      </c>
      <c r="C492">
        <v>1431</v>
      </c>
      <c r="D492" t="s">
        <v>5004</v>
      </c>
      <c r="E492" t="s">
        <v>704</v>
      </c>
      <c r="F492">
        <v>3</v>
      </c>
      <c r="G492">
        <v>1</v>
      </c>
      <c r="H492" t="s">
        <v>419</v>
      </c>
      <c r="I492" t="s">
        <v>101</v>
      </c>
      <c r="J492" t="s">
        <v>103</v>
      </c>
      <c r="K492" t="s">
        <v>105</v>
      </c>
      <c r="L492" t="s">
        <v>104</v>
      </c>
      <c r="M492" t="s">
        <v>256</v>
      </c>
      <c r="N492" t="s">
        <v>255</v>
      </c>
      <c r="O492" t="s">
        <v>463</v>
      </c>
      <c r="P492" t="s">
        <v>462</v>
      </c>
      <c r="Q492" t="s">
        <v>5004</v>
      </c>
      <c r="R492" t="s">
        <v>5005</v>
      </c>
    </row>
    <row r="493" spans="1:18">
      <c r="A493">
        <v>2202</v>
      </c>
      <c r="B493" t="s">
        <v>699</v>
      </c>
      <c r="C493">
        <v>1424</v>
      </c>
      <c r="D493" t="s">
        <v>5006</v>
      </c>
      <c r="E493" t="s">
        <v>704</v>
      </c>
      <c r="F493">
        <v>2</v>
      </c>
      <c r="G493">
        <v>1</v>
      </c>
      <c r="H493" t="s">
        <v>419</v>
      </c>
      <c r="I493" t="s">
        <v>101</v>
      </c>
      <c r="J493" t="s">
        <v>103</v>
      </c>
      <c r="K493" t="s">
        <v>105</v>
      </c>
      <c r="L493" t="s">
        <v>104</v>
      </c>
      <c r="M493" t="s">
        <v>256</v>
      </c>
      <c r="N493" t="s">
        <v>255</v>
      </c>
      <c r="O493" t="s">
        <v>463</v>
      </c>
      <c r="P493" t="s">
        <v>462</v>
      </c>
      <c r="Q493" t="s">
        <v>5006</v>
      </c>
      <c r="R493" t="s">
        <v>5007</v>
      </c>
    </row>
    <row r="494" spans="1:18">
      <c r="A494">
        <v>2204</v>
      </c>
      <c r="B494" t="s">
        <v>699</v>
      </c>
      <c r="C494">
        <v>1449</v>
      </c>
      <c r="D494" t="s">
        <v>5010</v>
      </c>
      <c r="E494" t="s">
        <v>704</v>
      </c>
      <c r="F494">
        <v>4</v>
      </c>
      <c r="G494">
        <v>1</v>
      </c>
      <c r="H494" t="s">
        <v>419</v>
      </c>
      <c r="I494" t="s">
        <v>101</v>
      </c>
      <c r="J494" t="s">
        <v>103</v>
      </c>
      <c r="K494" t="s">
        <v>105</v>
      </c>
      <c r="L494" t="s">
        <v>104</v>
      </c>
      <c r="M494" t="s">
        <v>256</v>
      </c>
      <c r="N494" t="s">
        <v>255</v>
      </c>
      <c r="O494" t="s">
        <v>463</v>
      </c>
      <c r="P494" t="s">
        <v>462</v>
      </c>
      <c r="Q494" t="s">
        <v>5010</v>
      </c>
      <c r="R494" t="s">
        <v>5011</v>
      </c>
    </row>
    <row r="495" spans="1:18">
      <c r="A495">
        <v>2206</v>
      </c>
      <c r="B495" t="s">
        <v>699</v>
      </c>
      <c r="C495">
        <v>1452</v>
      </c>
      <c r="D495" t="s">
        <v>5014</v>
      </c>
      <c r="E495" t="s">
        <v>704</v>
      </c>
      <c r="F495">
        <v>3</v>
      </c>
      <c r="G495">
        <v>1</v>
      </c>
      <c r="H495" t="s">
        <v>419</v>
      </c>
      <c r="I495" t="s">
        <v>101</v>
      </c>
      <c r="J495" t="s">
        <v>103</v>
      </c>
      <c r="K495" t="s">
        <v>105</v>
      </c>
      <c r="L495" t="s">
        <v>104</v>
      </c>
      <c r="M495" t="s">
        <v>256</v>
      </c>
      <c r="N495" t="s">
        <v>255</v>
      </c>
      <c r="O495" t="s">
        <v>463</v>
      </c>
      <c r="P495" t="s">
        <v>462</v>
      </c>
      <c r="Q495" t="s">
        <v>5014</v>
      </c>
      <c r="R495" t="s">
        <v>5015</v>
      </c>
    </row>
    <row r="496" spans="1:18">
      <c r="A496">
        <v>2207</v>
      </c>
      <c r="B496" t="s">
        <v>699</v>
      </c>
      <c r="C496">
        <v>1417</v>
      </c>
      <c r="D496" t="s">
        <v>5016</v>
      </c>
      <c r="E496" t="s">
        <v>704</v>
      </c>
      <c r="F496">
        <v>3</v>
      </c>
      <c r="G496">
        <v>1</v>
      </c>
      <c r="H496" t="s">
        <v>419</v>
      </c>
      <c r="I496" t="s">
        <v>101</v>
      </c>
      <c r="J496" t="s">
        <v>103</v>
      </c>
      <c r="K496" t="s">
        <v>105</v>
      </c>
      <c r="L496" t="s">
        <v>104</v>
      </c>
      <c r="M496" t="s">
        <v>256</v>
      </c>
      <c r="N496" t="s">
        <v>255</v>
      </c>
      <c r="O496" t="s">
        <v>463</v>
      </c>
      <c r="P496" t="s">
        <v>462</v>
      </c>
      <c r="Q496" t="s">
        <v>5016</v>
      </c>
      <c r="R496" t="s">
        <v>5017</v>
      </c>
    </row>
    <row r="497" spans="1:18">
      <c r="A497">
        <v>2209</v>
      </c>
      <c r="B497" t="s">
        <v>699</v>
      </c>
      <c r="C497">
        <v>1422</v>
      </c>
      <c r="D497" t="s">
        <v>5020</v>
      </c>
      <c r="E497" t="s">
        <v>704</v>
      </c>
      <c r="F497">
        <v>4</v>
      </c>
      <c r="G497">
        <v>1</v>
      </c>
      <c r="H497" t="s">
        <v>419</v>
      </c>
      <c r="I497" t="s">
        <v>101</v>
      </c>
      <c r="J497" t="s">
        <v>103</v>
      </c>
      <c r="K497" t="s">
        <v>105</v>
      </c>
      <c r="L497" t="s">
        <v>104</v>
      </c>
      <c r="M497" t="s">
        <v>256</v>
      </c>
      <c r="N497" t="s">
        <v>255</v>
      </c>
      <c r="O497" t="s">
        <v>463</v>
      </c>
      <c r="P497" t="s">
        <v>462</v>
      </c>
      <c r="Q497" t="s">
        <v>5020</v>
      </c>
      <c r="R497" t="s">
        <v>5021</v>
      </c>
    </row>
    <row r="498" spans="1:18">
      <c r="A498">
        <v>2211</v>
      </c>
      <c r="B498" t="s">
        <v>699</v>
      </c>
      <c r="C498">
        <v>1451</v>
      </c>
      <c r="D498" t="s">
        <v>5024</v>
      </c>
      <c r="E498" t="s">
        <v>704</v>
      </c>
      <c r="F498">
        <v>3</v>
      </c>
      <c r="G498">
        <v>1</v>
      </c>
      <c r="H498" t="s">
        <v>419</v>
      </c>
      <c r="I498" t="s">
        <v>101</v>
      </c>
      <c r="J498" t="s">
        <v>103</v>
      </c>
      <c r="K498" t="s">
        <v>105</v>
      </c>
      <c r="L498" t="s">
        <v>104</v>
      </c>
      <c r="M498" t="s">
        <v>256</v>
      </c>
      <c r="N498" t="s">
        <v>255</v>
      </c>
      <c r="O498" t="s">
        <v>463</v>
      </c>
      <c r="P498" t="s">
        <v>462</v>
      </c>
      <c r="Q498" t="s">
        <v>5024</v>
      </c>
      <c r="R498" t="s">
        <v>5025</v>
      </c>
    </row>
    <row r="499" spans="1:18">
      <c r="A499">
        <v>2212</v>
      </c>
      <c r="B499" t="s">
        <v>699</v>
      </c>
      <c r="C499">
        <v>1418</v>
      </c>
      <c r="D499" t="s">
        <v>5026</v>
      </c>
      <c r="E499" t="s">
        <v>704</v>
      </c>
      <c r="F499">
        <v>4</v>
      </c>
      <c r="G499">
        <v>1</v>
      </c>
      <c r="H499" t="s">
        <v>419</v>
      </c>
      <c r="I499" t="s">
        <v>101</v>
      </c>
      <c r="J499" t="s">
        <v>103</v>
      </c>
      <c r="K499" t="s">
        <v>105</v>
      </c>
      <c r="L499" t="s">
        <v>104</v>
      </c>
      <c r="M499" t="s">
        <v>256</v>
      </c>
      <c r="N499" t="s">
        <v>255</v>
      </c>
      <c r="O499" t="s">
        <v>463</v>
      </c>
      <c r="P499" t="s">
        <v>462</v>
      </c>
      <c r="Q499" t="s">
        <v>5026</v>
      </c>
      <c r="R499" t="s">
        <v>5027</v>
      </c>
    </row>
    <row r="500" spans="1:18">
      <c r="A500">
        <v>2215</v>
      </c>
      <c r="B500" t="s">
        <v>699</v>
      </c>
      <c r="C500">
        <v>1450</v>
      </c>
      <c r="D500" t="s">
        <v>5032</v>
      </c>
      <c r="E500" t="s">
        <v>704</v>
      </c>
      <c r="F500">
        <v>4</v>
      </c>
      <c r="G500">
        <v>1</v>
      </c>
      <c r="H500" t="s">
        <v>419</v>
      </c>
      <c r="I500" t="s">
        <v>101</v>
      </c>
      <c r="J500" t="s">
        <v>103</v>
      </c>
      <c r="K500" t="s">
        <v>105</v>
      </c>
      <c r="L500" t="s">
        <v>104</v>
      </c>
      <c r="M500" t="s">
        <v>256</v>
      </c>
      <c r="N500" t="s">
        <v>255</v>
      </c>
      <c r="O500" t="s">
        <v>463</v>
      </c>
      <c r="P500" t="s">
        <v>462</v>
      </c>
      <c r="Q500" t="s">
        <v>5032</v>
      </c>
      <c r="R500" t="s">
        <v>5033</v>
      </c>
    </row>
    <row r="501" spans="1:18">
      <c r="A501">
        <v>2216</v>
      </c>
      <c r="B501" t="s">
        <v>699</v>
      </c>
      <c r="C501">
        <v>1419</v>
      </c>
      <c r="D501" t="s">
        <v>5034</v>
      </c>
      <c r="E501" t="s">
        <v>704</v>
      </c>
      <c r="F501">
        <v>4</v>
      </c>
      <c r="G501">
        <v>1</v>
      </c>
      <c r="H501" t="s">
        <v>419</v>
      </c>
      <c r="I501" t="s">
        <v>101</v>
      </c>
      <c r="J501" t="s">
        <v>103</v>
      </c>
      <c r="K501" t="s">
        <v>105</v>
      </c>
      <c r="L501" t="s">
        <v>104</v>
      </c>
      <c r="M501" t="s">
        <v>256</v>
      </c>
      <c r="N501" t="s">
        <v>255</v>
      </c>
      <c r="O501" t="s">
        <v>463</v>
      </c>
      <c r="P501" t="s">
        <v>462</v>
      </c>
      <c r="Q501" t="s">
        <v>5034</v>
      </c>
      <c r="R501" t="s">
        <v>5035</v>
      </c>
    </row>
    <row r="502" spans="1:18">
      <c r="A502">
        <v>2217</v>
      </c>
      <c r="B502" t="s">
        <v>699</v>
      </c>
      <c r="C502">
        <v>1430</v>
      </c>
      <c r="D502" t="s">
        <v>5036</v>
      </c>
      <c r="E502" t="s">
        <v>704</v>
      </c>
      <c r="F502">
        <v>3</v>
      </c>
      <c r="G502">
        <v>1</v>
      </c>
      <c r="H502" t="s">
        <v>419</v>
      </c>
      <c r="I502" t="s">
        <v>101</v>
      </c>
      <c r="J502" t="s">
        <v>103</v>
      </c>
      <c r="K502" t="s">
        <v>105</v>
      </c>
      <c r="L502" t="s">
        <v>104</v>
      </c>
      <c r="M502" t="s">
        <v>256</v>
      </c>
      <c r="N502" t="s">
        <v>255</v>
      </c>
      <c r="O502" t="s">
        <v>463</v>
      </c>
      <c r="P502" t="s">
        <v>462</v>
      </c>
      <c r="Q502" t="s">
        <v>5036</v>
      </c>
      <c r="R502" t="s">
        <v>5037</v>
      </c>
    </row>
    <row r="503" spans="1:18">
      <c r="A503">
        <v>2218</v>
      </c>
      <c r="B503" t="s">
        <v>699</v>
      </c>
      <c r="C503">
        <v>1421</v>
      </c>
      <c r="D503" t="s">
        <v>5038</v>
      </c>
      <c r="E503" t="s">
        <v>704</v>
      </c>
      <c r="F503">
        <v>3</v>
      </c>
      <c r="G503">
        <v>1</v>
      </c>
      <c r="H503" t="s">
        <v>419</v>
      </c>
      <c r="I503" t="s">
        <v>101</v>
      </c>
      <c r="J503" t="s">
        <v>103</v>
      </c>
      <c r="K503" t="s">
        <v>105</v>
      </c>
      <c r="L503" t="s">
        <v>104</v>
      </c>
      <c r="M503" t="s">
        <v>256</v>
      </c>
      <c r="N503" t="s">
        <v>255</v>
      </c>
      <c r="O503" t="s">
        <v>463</v>
      </c>
      <c r="P503" t="s">
        <v>462</v>
      </c>
      <c r="Q503" t="s">
        <v>5038</v>
      </c>
      <c r="R503" t="s">
        <v>5039</v>
      </c>
    </row>
    <row r="504" spans="1:18">
      <c r="A504">
        <v>2220</v>
      </c>
      <c r="B504" t="s">
        <v>699</v>
      </c>
      <c r="C504">
        <v>1467</v>
      </c>
      <c r="D504" t="s">
        <v>5042</v>
      </c>
      <c r="E504" t="s">
        <v>704</v>
      </c>
      <c r="F504">
        <v>1</v>
      </c>
      <c r="G504">
        <v>1</v>
      </c>
      <c r="H504" t="s">
        <v>419</v>
      </c>
      <c r="I504" t="s">
        <v>101</v>
      </c>
      <c r="J504" t="s">
        <v>103</v>
      </c>
      <c r="K504" t="s">
        <v>105</v>
      </c>
      <c r="L504" t="s">
        <v>104</v>
      </c>
      <c r="M504" t="s">
        <v>256</v>
      </c>
      <c r="N504" t="s">
        <v>255</v>
      </c>
      <c r="O504" t="s">
        <v>463</v>
      </c>
      <c r="P504" t="s">
        <v>462</v>
      </c>
      <c r="Q504" t="s">
        <v>5042</v>
      </c>
      <c r="R504" t="s">
        <v>5043</v>
      </c>
    </row>
    <row r="505" spans="1:18">
      <c r="A505">
        <v>2223</v>
      </c>
      <c r="B505" t="s">
        <v>699</v>
      </c>
      <c r="C505">
        <v>1420</v>
      </c>
      <c r="D505" t="s">
        <v>5048</v>
      </c>
      <c r="E505" t="s">
        <v>704</v>
      </c>
      <c r="F505">
        <v>3</v>
      </c>
      <c r="G505">
        <v>1</v>
      </c>
      <c r="H505" t="s">
        <v>419</v>
      </c>
      <c r="I505" t="s">
        <v>101</v>
      </c>
      <c r="J505" t="s">
        <v>103</v>
      </c>
      <c r="K505" t="s">
        <v>105</v>
      </c>
      <c r="L505" t="s">
        <v>104</v>
      </c>
      <c r="M505" t="s">
        <v>256</v>
      </c>
      <c r="N505" t="s">
        <v>255</v>
      </c>
      <c r="O505" t="s">
        <v>463</v>
      </c>
      <c r="P505" t="s">
        <v>462</v>
      </c>
      <c r="Q505" t="s">
        <v>5048</v>
      </c>
      <c r="R505" t="s">
        <v>5049</v>
      </c>
    </row>
    <row r="506" spans="1:18">
      <c r="A506">
        <v>2224</v>
      </c>
      <c r="B506" t="s">
        <v>699</v>
      </c>
      <c r="C506">
        <v>1425</v>
      </c>
      <c r="D506" t="s">
        <v>5050</v>
      </c>
      <c r="E506" t="s">
        <v>704</v>
      </c>
      <c r="F506">
        <v>3</v>
      </c>
      <c r="G506">
        <v>1</v>
      </c>
      <c r="H506" t="s">
        <v>419</v>
      </c>
      <c r="I506" t="s">
        <v>101</v>
      </c>
      <c r="J506" t="s">
        <v>103</v>
      </c>
      <c r="K506" t="s">
        <v>105</v>
      </c>
      <c r="L506" t="s">
        <v>104</v>
      </c>
      <c r="M506" t="s">
        <v>256</v>
      </c>
      <c r="N506" t="s">
        <v>255</v>
      </c>
      <c r="O506" t="s">
        <v>463</v>
      </c>
      <c r="P506" t="s">
        <v>462</v>
      </c>
      <c r="Q506" t="s">
        <v>5050</v>
      </c>
      <c r="R506" t="s">
        <v>5051</v>
      </c>
    </row>
    <row r="507" spans="1:18">
      <c r="A507">
        <v>2226</v>
      </c>
      <c r="B507" t="s">
        <v>699</v>
      </c>
      <c r="C507">
        <v>1423</v>
      </c>
      <c r="D507" t="s">
        <v>5054</v>
      </c>
      <c r="E507" t="s">
        <v>704</v>
      </c>
      <c r="F507">
        <v>4</v>
      </c>
      <c r="G507">
        <v>1</v>
      </c>
      <c r="H507" t="s">
        <v>419</v>
      </c>
      <c r="I507" t="s">
        <v>101</v>
      </c>
      <c r="J507" t="s">
        <v>103</v>
      </c>
      <c r="K507" t="s">
        <v>105</v>
      </c>
      <c r="L507" t="s">
        <v>104</v>
      </c>
      <c r="M507" t="s">
        <v>256</v>
      </c>
      <c r="N507" t="s">
        <v>255</v>
      </c>
      <c r="O507" t="s">
        <v>463</v>
      </c>
      <c r="P507" t="s">
        <v>462</v>
      </c>
      <c r="Q507" t="s">
        <v>5054</v>
      </c>
      <c r="R507" t="s">
        <v>5055</v>
      </c>
    </row>
    <row r="508" spans="1:18">
      <c r="A508">
        <v>2229</v>
      </c>
      <c r="B508" t="s">
        <v>699</v>
      </c>
      <c r="C508">
        <v>1466</v>
      </c>
      <c r="D508" t="s">
        <v>5060</v>
      </c>
      <c r="E508" t="s">
        <v>704</v>
      </c>
      <c r="F508">
        <v>4</v>
      </c>
      <c r="G508">
        <v>1</v>
      </c>
      <c r="H508" t="s">
        <v>419</v>
      </c>
      <c r="I508" t="s">
        <v>101</v>
      </c>
      <c r="J508" t="s">
        <v>103</v>
      </c>
      <c r="K508" t="s">
        <v>105</v>
      </c>
      <c r="L508" t="s">
        <v>104</v>
      </c>
      <c r="M508" t="s">
        <v>256</v>
      </c>
      <c r="N508" t="s">
        <v>255</v>
      </c>
      <c r="O508" t="s">
        <v>463</v>
      </c>
      <c r="P508" t="s">
        <v>462</v>
      </c>
      <c r="Q508" t="s">
        <v>5060</v>
      </c>
      <c r="R508" t="s">
        <v>5061</v>
      </c>
    </row>
    <row r="509" spans="1:18">
      <c r="A509">
        <v>2230</v>
      </c>
      <c r="B509" t="s">
        <v>699</v>
      </c>
      <c r="C509">
        <v>1415</v>
      </c>
      <c r="D509" t="s">
        <v>5062</v>
      </c>
      <c r="E509" t="s">
        <v>704</v>
      </c>
      <c r="F509">
        <v>3</v>
      </c>
      <c r="G509">
        <v>1</v>
      </c>
      <c r="H509" t="s">
        <v>419</v>
      </c>
      <c r="I509" t="s">
        <v>101</v>
      </c>
      <c r="J509" t="s">
        <v>103</v>
      </c>
      <c r="K509" t="s">
        <v>105</v>
      </c>
      <c r="L509" t="s">
        <v>104</v>
      </c>
      <c r="M509" t="s">
        <v>256</v>
      </c>
      <c r="N509" t="s">
        <v>255</v>
      </c>
      <c r="O509" t="s">
        <v>463</v>
      </c>
      <c r="P509" t="s">
        <v>462</v>
      </c>
      <c r="Q509" t="s">
        <v>5062</v>
      </c>
      <c r="R509" t="s">
        <v>5063</v>
      </c>
    </row>
    <row r="510" spans="1:18">
      <c r="A510">
        <v>2231</v>
      </c>
      <c r="B510" t="s">
        <v>699</v>
      </c>
      <c r="C510">
        <v>1416</v>
      </c>
      <c r="D510" t="s">
        <v>5064</v>
      </c>
      <c r="E510" t="s">
        <v>704</v>
      </c>
      <c r="F510">
        <v>2</v>
      </c>
      <c r="G510">
        <v>1</v>
      </c>
      <c r="H510" t="s">
        <v>419</v>
      </c>
      <c r="I510" t="s">
        <v>101</v>
      </c>
      <c r="J510" t="s">
        <v>103</v>
      </c>
      <c r="K510" t="s">
        <v>105</v>
      </c>
      <c r="L510" t="s">
        <v>104</v>
      </c>
      <c r="M510" t="s">
        <v>256</v>
      </c>
      <c r="N510" t="s">
        <v>255</v>
      </c>
      <c r="O510" t="s">
        <v>463</v>
      </c>
      <c r="P510" t="s">
        <v>462</v>
      </c>
      <c r="Q510" t="s">
        <v>5064</v>
      </c>
      <c r="R510" t="s">
        <v>5065</v>
      </c>
    </row>
    <row r="511" spans="1:18">
      <c r="A511">
        <v>2232</v>
      </c>
      <c r="B511" t="s">
        <v>699</v>
      </c>
      <c r="C511">
        <v>1436</v>
      </c>
      <c r="D511" t="s">
        <v>5066</v>
      </c>
      <c r="E511" t="s">
        <v>704</v>
      </c>
      <c r="F511">
        <v>3</v>
      </c>
      <c r="G511">
        <v>1</v>
      </c>
      <c r="H511" t="s">
        <v>419</v>
      </c>
      <c r="I511" t="s">
        <v>101</v>
      </c>
      <c r="J511" t="s">
        <v>103</v>
      </c>
      <c r="K511" t="s">
        <v>105</v>
      </c>
      <c r="L511" t="s">
        <v>104</v>
      </c>
      <c r="M511" t="s">
        <v>256</v>
      </c>
      <c r="N511" t="s">
        <v>255</v>
      </c>
      <c r="O511" t="s">
        <v>463</v>
      </c>
      <c r="P511" t="s">
        <v>462</v>
      </c>
      <c r="Q511" t="s">
        <v>5066</v>
      </c>
      <c r="R511" t="s">
        <v>5067</v>
      </c>
    </row>
    <row r="512" spans="1:18">
      <c r="A512">
        <v>2233</v>
      </c>
      <c r="B512" t="s">
        <v>699</v>
      </c>
      <c r="C512">
        <v>1404</v>
      </c>
      <c r="D512" t="s">
        <v>5068</v>
      </c>
      <c r="E512" t="s">
        <v>704</v>
      </c>
      <c r="F512">
        <v>3</v>
      </c>
      <c r="G512">
        <v>1</v>
      </c>
      <c r="H512" t="s">
        <v>419</v>
      </c>
      <c r="I512" t="s">
        <v>101</v>
      </c>
      <c r="J512" t="s">
        <v>103</v>
      </c>
      <c r="K512" t="s">
        <v>105</v>
      </c>
      <c r="L512" t="s">
        <v>104</v>
      </c>
      <c r="M512" t="s">
        <v>256</v>
      </c>
      <c r="N512" t="s">
        <v>255</v>
      </c>
      <c r="O512" t="s">
        <v>463</v>
      </c>
      <c r="P512" t="s">
        <v>462</v>
      </c>
      <c r="Q512" t="s">
        <v>5068</v>
      </c>
      <c r="R512" t="s">
        <v>5069</v>
      </c>
    </row>
    <row r="513" spans="1:18">
      <c r="A513">
        <v>2234</v>
      </c>
      <c r="B513" t="s">
        <v>699</v>
      </c>
      <c r="C513">
        <v>1454</v>
      </c>
      <c r="D513" t="s">
        <v>5070</v>
      </c>
      <c r="E513" t="s">
        <v>704</v>
      </c>
      <c r="F513">
        <v>3</v>
      </c>
      <c r="G513">
        <v>1</v>
      </c>
      <c r="H513" t="s">
        <v>419</v>
      </c>
      <c r="I513" t="s">
        <v>101</v>
      </c>
      <c r="J513" t="s">
        <v>103</v>
      </c>
      <c r="K513" t="s">
        <v>105</v>
      </c>
      <c r="L513" t="s">
        <v>104</v>
      </c>
      <c r="M513" t="s">
        <v>256</v>
      </c>
      <c r="N513" t="s">
        <v>255</v>
      </c>
      <c r="O513" t="s">
        <v>463</v>
      </c>
      <c r="P513" t="s">
        <v>462</v>
      </c>
      <c r="Q513" t="s">
        <v>5070</v>
      </c>
      <c r="R513" t="s">
        <v>5071</v>
      </c>
    </row>
    <row r="514" spans="1:18">
      <c r="A514">
        <v>2236</v>
      </c>
      <c r="B514" t="s">
        <v>699</v>
      </c>
      <c r="C514">
        <v>1414</v>
      </c>
      <c r="D514" t="s">
        <v>5074</v>
      </c>
      <c r="E514" t="s">
        <v>704</v>
      </c>
      <c r="F514">
        <v>3</v>
      </c>
      <c r="G514">
        <v>1</v>
      </c>
      <c r="H514" t="s">
        <v>419</v>
      </c>
      <c r="I514" t="s">
        <v>101</v>
      </c>
      <c r="J514" t="s">
        <v>103</v>
      </c>
      <c r="K514" t="s">
        <v>105</v>
      </c>
      <c r="L514" t="s">
        <v>104</v>
      </c>
      <c r="M514" t="s">
        <v>256</v>
      </c>
      <c r="N514" t="s">
        <v>255</v>
      </c>
      <c r="O514" t="s">
        <v>463</v>
      </c>
      <c r="P514" t="s">
        <v>462</v>
      </c>
      <c r="Q514" t="s">
        <v>5074</v>
      </c>
      <c r="R514" t="s">
        <v>5075</v>
      </c>
    </row>
    <row r="515" spans="1:18">
      <c r="A515">
        <v>2237</v>
      </c>
      <c r="B515" t="s">
        <v>699</v>
      </c>
      <c r="C515">
        <v>1437</v>
      </c>
      <c r="D515" t="s">
        <v>5076</v>
      </c>
      <c r="E515" t="s">
        <v>704</v>
      </c>
      <c r="F515">
        <v>4</v>
      </c>
      <c r="G515">
        <v>1</v>
      </c>
      <c r="H515" t="s">
        <v>419</v>
      </c>
      <c r="I515" t="s">
        <v>101</v>
      </c>
      <c r="J515" t="s">
        <v>103</v>
      </c>
      <c r="K515" t="s">
        <v>105</v>
      </c>
      <c r="L515" t="s">
        <v>104</v>
      </c>
      <c r="M515" t="s">
        <v>256</v>
      </c>
      <c r="N515" t="s">
        <v>255</v>
      </c>
      <c r="O515" t="s">
        <v>463</v>
      </c>
      <c r="P515" t="s">
        <v>462</v>
      </c>
      <c r="Q515" t="s">
        <v>5076</v>
      </c>
      <c r="R515" t="s">
        <v>5077</v>
      </c>
    </row>
    <row r="516" spans="1:18">
      <c r="A516">
        <v>2238</v>
      </c>
      <c r="B516" t="s">
        <v>699</v>
      </c>
      <c r="C516">
        <v>1453</v>
      </c>
      <c r="D516" t="s">
        <v>5078</v>
      </c>
      <c r="E516" t="s">
        <v>704</v>
      </c>
      <c r="F516">
        <v>3</v>
      </c>
      <c r="G516">
        <v>1</v>
      </c>
      <c r="H516" t="s">
        <v>419</v>
      </c>
      <c r="I516" t="s">
        <v>101</v>
      </c>
      <c r="J516" t="s">
        <v>103</v>
      </c>
      <c r="K516" t="s">
        <v>105</v>
      </c>
      <c r="L516" t="s">
        <v>104</v>
      </c>
      <c r="M516" t="s">
        <v>256</v>
      </c>
      <c r="N516" t="s">
        <v>255</v>
      </c>
      <c r="O516" t="s">
        <v>463</v>
      </c>
      <c r="P516" t="s">
        <v>462</v>
      </c>
      <c r="Q516" t="s">
        <v>5078</v>
      </c>
      <c r="R516" t="s">
        <v>5079</v>
      </c>
    </row>
    <row r="517" spans="1:18">
      <c r="A517">
        <v>2240</v>
      </c>
      <c r="B517" t="s">
        <v>699</v>
      </c>
      <c r="C517">
        <v>1465</v>
      </c>
      <c r="D517" t="s">
        <v>5082</v>
      </c>
      <c r="E517" t="s">
        <v>704</v>
      </c>
      <c r="F517">
        <v>3</v>
      </c>
      <c r="G517">
        <v>1</v>
      </c>
      <c r="H517" t="s">
        <v>419</v>
      </c>
      <c r="I517" t="s">
        <v>101</v>
      </c>
      <c r="J517" t="s">
        <v>103</v>
      </c>
      <c r="K517" t="s">
        <v>105</v>
      </c>
      <c r="L517" t="s">
        <v>104</v>
      </c>
      <c r="M517" t="s">
        <v>256</v>
      </c>
      <c r="N517" t="s">
        <v>255</v>
      </c>
      <c r="O517" t="s">
        <v>463</v>
      </c>
      <c r="P517" t="s">
        <v>462</v>
      </c>
      <c r="Q517" t="s">
        <v>5082</v>
      </c>
      <c r="R517" t="s">
        <v>5083</v>
      </c>
    </row>
    <row r="518" spans="1:18">
      <c r="A518">
        <v>2244</v>
      </c>
      <c r="B518" t="s">
        <v>699</v>
      </c>
      <c r="C518">
        <v>1403</v>
      </c>
      <c r="D518" t="s">
        <v>5090</v>
      </c>
      <c r="E518" t="s">
        <v>704</v>
      </c>
      <c r="F518">
        <v>4</v>
      </c>
      <c r="G518">
        <v>1</v>
      </c>
      <c r="H518" t="s">
        <v>419</v>
      </c>
      <c r="I518" t="s">
        <v>101</v>
      </c>
      <c r="J518" t="s">
        <v>103</v>
      </c>
      <c r="K518" t="s">
        <v>105</v>
      </c>
      <c r="L518" t="s">
        <v>104</v>
      </c>
      <c r="M518" t="s">
        <v>256</v>
      </c>
      <c r="N518" t="s">
        <v>255</v>
      </c>
      <c r="O518" t="s">
        <v>463</v>
      </c>
      <c r="P518" t="s">
        <v>462</v>
      </c>
      <c r="Q518" t="s">
        <v>5090</v>
      </c>
      <c r="R518" t="s">
        <v>5091</v>
      </c>
    </row>
    <row r="519" spans="1:18">
      <c r="A519">
        <v>2245</v>
      </c>
      <c r="B519" t="s">
        <v>699</v>
      </c>
      <c r="C519">
        <v>1413</v>
      </c>
      <c r="D519" t="s">
        <v>5092</v>
      </c>
      <c r="E519" t="s">
        <v>704</v>
      </c>
      <c r="F519">
        <v>3</v>
      </c>
      <c r="G519">
        <v>1</v>
      </c>
      <c r="H519" t="s">
        <v>419</v>
      </c>
      <c r="I519" t="s">
        <v>101</v>
      </c>
      <c r="J519" t="s">
        <v>103</v>
      </c>
      <c r="K519" t="s">
        <v>105</v>
      </c>
      <c r="L519" t="s">
        <v>104</v>
      </c>
      <c r="M519" t="s">
        <v>256</v>
      </c>
      <c r="N519" t="s">
        <v>255</v>
      </c>
      <c r="O519" t="s">
        <v>463</v>
      </c>
      <c r="P519" t="s">
        <v>462</v>
      </c>
      <c r="Q519" t="s">
        <v>5092</v>
      </c>
      <c r="R519" t="s">
        <v>5093</v>
      </c>
    </row>
    <row r="520" spans="1:18">
      <c r="A520">
        <v>2246</v>
      </c>
      <c r="B520" t="s">
        <v>699</v>
      </c>
      <c r="C520">
        <v>1464</v>
      </c>
      <c r="D520" t="s">
        <v>5094</v>
      </c>
      <c r="E520" t="s">
        <v>704</v>
      </c>
      <c r="F520">
        <v>2</v>
      </c>
      <c r="G520">
        <v>1</v>
      </c>
      <c r="H520" t="s">
        <v>419</v>
      </c>
      <c r="I520" t="s">
        <v>101</v>
      </c>
      <c r="J520" t="s">
        <v>103</v>
      </c>
      <c r="K520" t="s">
        <v>105</v>
      </c>
      <c r="L520" t="s">
        <v>104</v>
      </c>
      <c r="M520" t="s">
        <v>256</v>
      </c>
      <c r="N520" t="s">
        <v>255</v>
      </c>
      <c r="O520" t="s">
        <v>463</v>
      </c>
      <c r="P520" t="s">
        <v>462</v>
      </c>
      <c r="Q520" t="s">
        <v>5094</v>
      </c>
      <c r="R520" t="s">
        <v>5095</v>
      </c>
    </row>
    <row r="521" spans="1:18">
      <c r="A521">
        <v>2247</v>
      </c>
      <c r="B521" t="s">
        <v>699</v>
      </c>
      <c r="C521">
        <v>1426</v>
      </c>
      <c r="D521" t="s">
        <v>5096</v>
      </c>
      <c r="E521" t="s">
        <v>704</v>
      </c>
      <c r="F521">
        <v>3</v>
      </c>
      <c r="G521">
        <v>1</v>
      </c>
      <c r="H521" t="s">
        <v>419</v>
      </c>
      <c r="I521" t="s">
        <v>101</v>
      </c>
      <c r="J521" t="s">
        <v>103</v>
      </c>
      <c r="K521" t="s">
        <v>105</v>
      </c>
      <c r="L521" t="s">
        <v>104</v>
      </c>
      <c r="M521" t="s">
        <v>256</v>
      </c>
      <c r="N521" t="s">
        <v>255</v>
      </c>
      <c r="O521" t="s">
        <v>463</v>
      </c>
      <c r="P521" t="s">
        <v>462</v>
      </c>
      <c r="Q521" t="s">
        <v>5096</v>
      </c>
      <c r="R521" t="s">
        <v>5097</v>
      </c>
    </row>
    <row r="522" spans="1:18">
      <c r="A522">
        <v>2248</v>
      </c>
      <c r="B522" t="s">
        <v>699</v>
      </c>
      <c r="C522">
        <v>1412</v>
      </c>
      <c r="D522" t="s">
        <v>5098</v>
      </c>
      <c r="E522" t="s">
        <v>704</v>
      </c>
      <c r="F522">
        <v>3</v>
      </c>
      <c r="G522">
        <v>1</v>
      </c>
      <c r="H522" t="s">
        <v>419</v>
      </c>
      <c r="I522" t="s">
        <v>101</v>
      </c>
      <c r="J522" t="s">
        <v>103</v>
      </c>
      <c r="K522" t="s">
        <v>105</v>
      </c>
      <c r="L522" t="s">
        <v>104</v>
      </c>
      <c r="M522" t="s">
        <v>256</v>
      </c>
      <c r="N522" t="s">
        <v>255</v>
      </c>
      <c r="O522" t="s">
        <v>463</v>
      </c>
      <c r="P522" t="s">
        <v>462</v>
      </c>
      <c r="Q522" t="s">
        <v>5098</v>
      </c>
      <c r="R522" t="s">
        <v>5099</v>
      </c>
    </row>
    <row r="523" spans="1:18">
      <c r="A523">
        <v>2251</v>
      </c>
      <c r="B523" t="s">
        <v>699</v>
      </c>
      <c r="C523">
        <v>1402</v>
      </c>
      <c r="D523" t="s">
        <v>5104</v>
      </c>
      <c r="E523" t="s">
        <v>704</v>
      </c>
      <c r="F523">
        <v>3</v>
      </c>
      <c r="G523">
        <v>1</v>
      </c>
      <c r="H523" t="s">
        <v>419</v>
      </c>
      <c r="I523" t="s">
        <v>101</v>
      </c>
      <c r="J523" t="s">
        <v>103</v>
      </c>
      <c r="K523" t="s">
        <v>105</v>
      </c>
      <c r="L523" t="s">
        <v>104</v>
      </c>
      <c r="M523" t="s">
        <v>256</v>
      </c>
      <c r="N523" t="s">
        <v>255</v>
      </c>
      <c r="O523" t="s">
        <v>463</v>
      </c>
      <c r="P523" t="s">
        <v>462</v>
      </c>
      <c r="Q523" t="s">
        <v>5104</v>
      </c>
      <c r="R523" t="s">
        <v>5105</v>
      </c>
    </row>
    <row r="524" spans="1:18">
      <c r="A524">
        <v>2252</v>
      </c>
      <c r="B524" t="s">
        <v>699</v>
      </c>
      <c r="C524">
        <v>1455</v>
      </c>
      <c r="D524" t="s">
        <v>5106</v>
      </c>
      <c r="E524" t="s">
        <v>704</v>
      </c>
      <c r="F524">
        <v>3</v>
      </c>
      <c r="G524">
        <v>1</v>
      </c>
      <c r="H524" t="s">
        <v>419</v>
      </c>
      <c r="I524" t="s">
        <v>101</v>
      </c>
      <c r="J524" t="s">
        <v>103</v>
      </c>
      <c r="K524" t="s">
        <v>105</v>
      </c>
      <c r="L524" t="s">
        <v>104</v>
      </c>
      <c r="M524" t="s">
        <v>256</v>
      </c>
      <c r="N524" t="s">
        <v>255</v>
      </c>
      <c r="O524" t="s">
        <v>463</v>
      </c>
      <c r="P524" t="s">
        <v>462</v>
      </c>
      <c r="Q524" t="s">
        <v>5106</v>
      </c>
      <c r="R524" t="s">
        <v>5107</v>
      </c>
    </row>
    <row r="525" spans="1:18">
      <c r="A525">
        <v>2256</v>
      </c>
      <c r="B525" t="s">
        <v>699</v>
      </c>
      <c r="C525">
        <v>1456</v>
      </c>
      <c r="D525" t="s">
        <v>5114</v>
      </c>
      <c r="E525" t="s">
        <v>704</v>
      </c>
      <c r="F525">
        <v>3</v>
      </c>
      <c r="G525">
        <v>1</v>
      </c>
      <c r="H525" t="s">
        <v>419</v>
      </c>
      <c r="I525" t="s">
        <v>101</v>
      </c>
      <c r="J525" t="s">
        <v>103</v>
      </c>
      <c r="K525" t="s">
        <v>105</v>
      </c>
      <c r="L525" t="s">
        <v>104</v>
      </c>
      <c r="M525" t="s">
        <v>256</v>
      </c>
      <c r="N525" t="s">
        <v>255</v>
      </c>
      <c r="O525" t="s">
        <v>463</v>
      </c>
      <c r="P525" t="s">
        <v>462</v>
      </c>
      <c r="Q525" t="s">
        <v>5114</v>
      </c>
      <c r="R525" t="s">
        <v>5115</v>
      </c>
    </row>
    <row r="526" spans="1:18">
      <c r="A526">
        <v>2257</v>
      </c>
      <c r="B526" t="s">
        <v>699</v>
      </c>
      <c r="C526">
        <v>1463</v>
      </c>
      <c r="D526" t="s">
        <v>5116</v>
      </c>
      <c r="E526" t="s">
        <v>704</v>
      </c>
      <c r="F526">
        <v>3</v>
      </c>
      <c r="G526">
        <v>1</v>
      </c>
      <c r="H526" t="s">
        <v>419</v>
      </c>
      <c r="I526" t="s">
        <v>101</v>
      </c>
      <c r="J526" t="s">
        <v>103</v>
      </c>
      <c r="K526" t="s">
        <v>105</v>
      </c>
      <c r="L526" t="s">
        <v>104</v>
      </c>
      <c r="M526" t="s">
        <v>256</v>
      </c>
      <c r="N526" t="s">
        <v>255</v>
      </c>
      <c r="O526" t="s">
        <v>463</v>
      </c>
      <c r="P526" t="s">
        <v>462</v>
      </c>
      <c r="Q526" t="s">
        <v>5116</v>
      </c>
      <c r="R526" t="s">
        <v>5117</v>
      </c>
    </row>
    <row r="527" spans="1:18">
      <c r="A527">
        <v>2259</v>
      </c>
      <c r="B527" t="s">
        <v>699</v>
      </c>
      <c r="C527">
        <v>1410</v>
      </c>
      <c r="D527" t="s">
        <v>5120</v>
      </c>
      <c r="E527" t="s">
        <v>704</v>
      </c>
      <c r="F527">
        <v>4</v>
      </c>
      <c r="G527">
        <v>1</v>
      </c>
      <c r="H527" t="s">
        <v>419</v>
      </c>
      <c r="I527" t="s">
        <v>101</v>
      </c>
      <c r="J527" t="s">
        <v>103</v>
      </c>
      <c r="K527" t="s">
        <v>105</v>
      </c>
      <c r="L527" t="s">
        <v>104</v>
      </c>
      <c r="M527" t="s">
        <v>256</v>
      </c>
      <c r="N527" t="s">
        <v>255</v>
      </c>
      <c r="O527" t="s">
        <v>463</v>
      </c>
      <c r="P527" t="s">
        <v>462</v>
      </c>
      <c r="Q527" t="s">
        <v>5120</v>
      </c>
      <c r="R527" t="s">
        <v>5121</v>
      </c>
    </row>
    <row r="528" spans="1:18">
      <c r="A528">
        <v>2260</v>
      </c>
      <c r="B528" t="s">
        <v>699</v>
      </c>
      <c r="C528">
        <v>1409</v>
      </c>
      <c r="D528" t="s">
        <v>5122</v>
      </c>
      <c r="E528" t="s">
        <v>704</v>
      </c>
      <c r="F528">
        <v>4</v>
      </c>
      <c r="G528">
        <v>1</v>
      </c>
      <c r="H528" t="s">
        <v>419</v>
      </c>
      <c r="I528" t="s">
        <v>101</v>
      </c>
      <c r="J528" t="s">
        <v>103</v>
      </c>
      <c r="K528" t="s">
        <v>105</v>
      </c>
      <c r="L528" t="s">
        <v>104</v>
      </c>
      <c r="M528" t="s">
        <v>256</v>
      </c>
      <c r="N528" t="s">
        <v>255</v>
      </c>
      <c r="O528" t="s">
        <v>463</v>
      </c>
      <c r="P528" t="s">
        <v>462</v>
      </c>
      <c r="Q528" t="s">
        <v>5122</v>
      </c>
      <c r="R528" t="s">
        <v>5123</v>
      </c>
    </row>
    <row r="529" spans="1:18">
      <c r="A529">
        <v>2261</v>
      </c>
      <c r="B529" t="s">
        <v>699</v>
      </c>
      <c r="C529">
        <v>1429</v>
      </c>
      <c r="D529" t="s">
        <v>5124</v>
      </c>
      <c r="E529" t="s">
        <v>704</v>
      </c>
      <c r="F529">
        <v>3</v>
      </c>
      <c r="G529">
        <v>1</v>
      </c>
      <c r="H529" t="s">
        <v>419</v>
      </c>
      <c r="I529" t="s">
        <v>101</v>
      </c>
      <c r="J529" t="s">
        <v>103</v>
      </c>
      <c r="K529" t="s">
        <v>105</v>
      </c>
      <c r="L529" t="s">
        <v>104</v>
      </c>
      <c r="M529" t="s">
        <v>256</v>
      </c>
      <c r="N529" t="s">
        <v>255</v>
      </c>
      <c r="O529" t="s">
        <v>463</v>
      </c>
      <c r="P529" t="s">
        <v>462</v>
      </c>
      <c r="Q529" t="s">
        <v>5124</v>
      </c>
      <c r="R529" t="s">
        <v>5125</v>
      </c>
    </row>
    <row r="530" spans="1:18">
      <c r="A530">
        <v>2262</v>
      </c>
      <c r="B530" t="s">
        <v>699</v>
      </c>
      <c r="C530">
        <v>1428</v>
      </c>
      <c r="D530" t="s">
        <v>5126</v>
      </c>
      <c r="E530" t="s">
        <v>704</v>
      </c>
      <c r="F530">
        <v>3</v>
      </c>
      <c r="G530">
        <v>1</v>
      </c>
      <c r="H530" t="s">
        <v>419</v>
      </c>
      <c r="I530" t="s">
        <v>101</v>
      </c>
      <c r="J530" t="s">
        <v>103</v>
      </c>
      <c r="K530" t="s">
        <v>105</v>
      </c>
      <c r="L530" t="s">
        <v>104</v>
      </c>
      <c r="M530" t="s">
        <v>256</v>
      </c>
      <c r="N530" t="s">
        <v>255</v>
      </c>
      <c r="O530" t="s">
        <v>463</v>
      </c>
      <c r="P530" t="s">
        <v>462</v>
      </c>
      <c r="Q530" t="s">
        <v>5126</v>
      </c>
      <c r="R530" t="s">
        <v>5127</v>
      </c>
    </row>
    <row r="531" spans="1:18">
      <c r="A531">
        <v>2265</v>
      </c>
      <c r="B531" t="s">
        <v>699</v>
      </c>
      <c r="C531">
        <v>1438</v>
      </c>
      <c r="D531" t="s">
        <v>5132</v>
      </c>
      <c r="E531" t="s">
        <v>704</v>
      </c>
      <c r="F531">
        <v>3</v>
      </c>
      <c r="G531">
        <v>1</v>
      </c>
      <c r="H531" t="s">
        <v>419</v>
      </c>
      <c r="I531" t="s">
        <v>101</v>
      </c>
      <c r="J531" t="s">
        <v>103</v>
      </c>
      <c r="K531" t="s">
        <v>105</v>
      </c>
      <c r="L531" t="s">
        <v>104</v>
      </c>
      <c r="M531" t="s">
        <v>256</v>
      </c>
      <c r="N531" t="s">
        <v>255</v>
      </c>
      <c r="O531" t="s">
        <v>463</v>
      </c>
      <c r="P531" t="s">
        <v>462</v>
      </c>
      <c r="Q531" t="s">
        <v>5132</v>
      </c>
      <c r="R531" t="s">
        <v>5133</v>
      </c>
    </row>
    <row r="532" spans="1:18">
      <c r="A532">
        <v>2267</v>
      </c>
      <c r="B532" t="s">
        <v>699</v>
      </c>
      <c r="C532">
        <v>1458</v>
      </c>
      <c r="D532" t="s">
        <v>5136</v>
      </c>
      <c r="E532" t="s">
        <v>704</v>
      </c>
      <c r="F532">
        <v>4</v>
      </c>
      <c r="G532">
        <v>1</v>
      </c>
      <c r="H532" t="s">
        <v>419</v>
      </c>
      <c r="I532" t="s">
        <v>101</v>
      </c>
      <c r="J532" t="s">
        <v>103</v>
      </c>
      <c r="K532" t="s">
        <v>105</v>
      </c>
      <c r="L532" t="s">
        <v>104</v>
      </c>
      <c r="M532" t="s">
        <v>256</v>
      </c>
      <c r="N532" t="s">
        <v>255</v>
      </c>
      <c r="O532" t="s">
        <v>463</v>
      </c>
      <c r="P532" t="s">
        <v>462</v>
      </c>
      <c r="Q532" t="s">
        <v>5136</v>
      </c>
      <c r="R532" t="s">
        <v>5137</v>
      </c>
    </row>
    <row r="533" spans="1:18">
      <c r="A533">
        <v>2268</v>
      </c>
      <c r="B533" t="s">
        <v>699</v>
      </c>
      <c r="C533">
        <v>1462</v>
      </c>
      <c r="D533" t="s">
        <v>5138</v>
      </c>
      <c r="E533" t="s">
        <v>704</v>
      </c>
      <c r="F533">
        <v>3</v>
      </c>
      <c r="G533">
        <v>1</v>
      </c>
      <c r="H533" t="s">
        <v>419</v>
      </c>
      <c r="I533" t="s">
        <v>101</v>
      </c>
      <c r="J533" t="s">
        <v>103</v>
      </c>
      <c r="K533" t="s">
        <v>105</v>
      </c>
      <c r="L533" t="s">
        <v>104</v>
      </c>
      <c r="M533" t="s">
        <v>256</v>
      </c>
      <c r="N533" t="s">
        <v>255</v>
      </c>
      <c r="O533" t="s">
        <v>463</v>
      </c>
      <c r="P533" t="s">
        <v>462</v>
      </c>
      <c r="Q533" t="s">
        <v>5138</v>
      </c>
      <c r="R533" t="s">
        <v>5139</v>
      </c>
    </row>
    <row r="534" spans="1:18">
      <c r="A534">
        <v>2269</v>
      </c>
      <c r="B534" t="s">
        <v>699</v>
      </c>
      <c r="C534">
        <v>1411</v>
      </c>
      <c r="D534" t="s">
        <v>5140</v>
      </c>
      <c r="E534" t="s">
        <v>704</v>
      </c>
      <c r="F534">
        <v>4</v>
      </c>
      <c r="G534">
        <v>1</v>
      </c>
      <c r="H534" t="s">
        <v>419</v>
      </c>
      <c r="I534" t="s">
        <v>101</v>
      </c>
      <c r="J534" t="s">
        <v>103</v>
      </c>
      <c r="K534" t="s">
        <v>105</v>
      </c>
      <c r="L534" t="s">
        <v>104</v>
      </c>
      <c r="M534" t="s">
        <v>256</v>
      </c>
      <c r="N534" t="s">
        <v>255</v>
      </c>
      <c r="O534" t="s">
        <v>463</v>
      </c>
      <c r="P534" t="s">
        <v>462</v>
      </c>
      <c r="Q534" t="s">
        <v>5140</v>
      </c>
      <c r="R534" t="s">
        <v>5141</v>
      </c>
    </row>
    <row r="535" spans="1:18">
      <c r="A535">
        <v>2270</v>
      </c>
      <c r="B535" t="s">
        <v>699</v>
      </c>
      <c r="C535">
        <v>1483</v>
      </c>
      <c r="D535" t="s">
        <v>5142</v>
      </c>
      <c r="E535" t="s">
        <v>704</v>
      </c>
      <c r="F535">
        <v>4</v>
      </c>
      <c r="G535">
        <v>1</v>
      </c>
      <c r="H535" t="s">
        <v>419</v>
      </c>
      <c r="I535" t="s">
        <v>101</v>
      </c>
      <c r="J535" t="s">
        <v>103</v>
      </c>
      <c r="K535" t="s">
        <v>105</v>
      </c>
      <c r="L535" t="s">
        <v>104</v>
      </c>
      <c r="M535" t="s">
        <v>256</v>
      </c>
      <c r="N535" t="s">
        <v>255</v>
      </c>
      <c r="O535" t="s">
        <v>463</v>
      </c>
      <c r="P535" t="s">
        <v>462</v>
      </c>
      <c r="Q535" t="s">
        <v>5142</v>
      </c>
      <c r="R535" t="s">
        <v>5143</v>
      </c>
    </row>
    <row r="536" spans="1:18">
      <c r="A536">
        <v>2271</v>
      </c>
      <c r="B536" t="s">
        <v>699</v>
      </c>
      <c r="C536">
        <v>1457</v>
      </c>
      <c r="D536" t="s">
        <v>5144</v>
      </c>
      <c r="E536" t="s">
        <v>704</v>
      </c>
      <c r="F536">
        <v>3</v>
      </c>
      <c r="G536">
        <v>1</v>
      </c>
      <c r="H536" t="s">
        <v>419</v>
      </c>
      <c r="I536" t="s">
        <v>101</v>
      </c>
      <c r="J536" t="s">
        <v>103</v>
      </c>
      <c r="K536" t="s">
        <v>105</v>
      </c>
      <c r="L536" t="s">
        <v>104</v>
      </c>
      <c r="M536" t="s">
        <v>256</v>
      </c>
      <c r="N536" t="s">
        <v>255</v>
      </c>
      <c r="O536" t="s">
        <v>463</v>
      </c>
      <c r="P536" t="s">
        <v>462</v>
      </c>
      <c r="Q536" t="s">
        <v>5144</v>
      </c>
      <c r="R536" t="s">
        <v>5145</v>
      </c>
    </row>
    <row r="537" spans="1:18">
      <c r="A537">
        <v>2272</v>
      </c>
      <c r="B537" t="s">
        <v>699</v>
      </c>
      <c r="C537">
        <v>1408</v>
      </c>
      <c r="D537" t="s">
        <v>5146</v>
      </c>
      <c r="E537" t="s">
        <v>704</v>
      </c>
      <c r="F537">
        <v>3</v>
      </c>
      <c r="G537">
        <v>1</v>
      </c>
      <c r="H537" t="s">
        <v>419</v>
      </c>
      <c r="I537" t="s">
        <v>101</v>
      </c>
      <c r="J537" t="s">
        <v>103</v>
      </c>
      <c r="K537" t="s">
        <v>105</v>
      </c>
      <c r="L537" t="s">
        <v>104</v>
      </c>
      <c r="M537" t="s">
        <v>256</v>
      </c>
      <c r="N537" t="s">
        <v>255</v>
      </c>
      <c r="O537" t="s">
        <v>463</v>
      </c>
      <c r="P537" t="s">
        <v>462</v>
      </c>
      <c r="Q537" t="s">
        <v>5146</v>
      </c>
      <c r="R537" t="s">
        <v>5147</v>
      </c>
    </row>
    <row r="538" spans="1:18">
      <c r="A538">
        <v>2274</v>
      </c>
      <c r="B538" t="s">
        <v>699</v>
      </c>
      <c r="C538">
        <v>1440</v>
      </c>
      <c r="D538" t="s">
        <v>5149</v>
      </c>
      <c r="E538" t="s">
        <v>704</v>
      </c>
      <c r="F538">
        <v>3</v>
      </c>
      <c r="G538">
        <v>1</v>
      </c>
      <c r="H538" t="s">
        <v>419</v>
      </c>
      <c r="I538" t="s">
        <v>101</v>
      </c>
      <c r="J538" t="s">
        <v>103</v>
      </c>
      <c r="K538" t="s">
        <v>105</v>
      </c>
      <c r="L538" t="s">
        <v>104</v>
      </c>
      <c r="M538" t="s">
        <v>256</v>
      </c>
      <c r="N538" t="s">
        <v>255</v>
      </c>
      <c r="O538" t="s">
        <v>463</v>
      </c>
      <c r="P538" t="s">
        <v>462</v>
      </c>
      <c r="Q538" t="s">
        <v>5149</v>
      </c>
      <c r="R538" t="s">
        <v>5150</v>
      </c>
    </row>
    <row r="539" spans="1:18">
      <c r="A539">
        <v>2275</v>
      </c>
      <c r="B539" t="s">
        <v>699</v>
      </c>
      <c r="C539">
        <v>1439</v>
      </c>
      <c r="D539" t="s">
        <v>5151</v>
      </c>
      <c r="E539" t="s">
        <v>704</v>
      </c>
      <c r="F539">
        <v>3</v>
      </c>
      <c r="G539">
        <v>1</v>
      </c>
      <c r="H539" t="s">
        <v>419</v>
      </c>
      <c r="I539" t="s">
        <v>101</v>
      </c>
      <c r="J539" t="s">
        <v>103</v>
      </c>
      <c r="K539" t="s">
        <v>105</v>
      </c>
      <c r="L539" t="s">
        <v>104</v>
      </c>
      <c r="M539" t="s">
        <v>256</v>
      </c>
      <c r="N539" t="s">
        <v>255</v>
      </c>
      <c r="O539" t="s">
        <v>463</v>
      </c>
      <c r="P539" t="s">
        <v>462</v>
      </c>
      <c r="Q539" t="s">
        <v>5151</v>
      </c>
      <c r="R539" t="s">
        <v>5152</v>
      </c>
    </row>
    <row r="540" spans="1:18">
      <c r="A540">
        <v>2276</v>
      </c>
      <c r="B540" t="s">
        <v>699</v>
      </c>
      <c r="C540">
        <v>1461</v>
      </c>
      <c r="D540" t="s">
        <v>5153</v>
      </c>
      <c r="E540" t="s">
        <v>704</v>
      </c>
      <c r="F540">
        <v>3</v>
      </c>
      <c r="G540">
        <v>1</v>
      </c>
      <c r="H540" t="s">
        <v>419</v>
      </c>
      <c r="I540" t="s">
        <v>101</v>
      </c>
      <c r="J540" t="s">
        <v>103</v>
      </c>
      <c r="K540" t="s">
        <v>105</v>
      </c>
      <c r="L540" t="s">
        <v>104</v>
      </c>
      <c r="M540" t="s">
        <v>256</v>
      </c>
      <c r="N540" t="s">
        <v>255</v>
      </c>
      <c r="O540" t="s">
        <v>463</v>
      </c>
      <c r="P540" t="s">
        <v>462</v>
      </c>
      <c r="Q540" t="s">
        <v>5153</v>
      </c>
      <c r="R540" t="s">
        <v>5154</v>
      </c>
    </row>
    <row r="541" spans="1:18">
      <c r="A541">
        <v>2277</v>
      </c>
      <c r="B541" t="s">
        <v>699</v>
      </c>
      <c r="C541">
        <v>1459</v>
      </c>
      <c r="D541" t="s">
        <v>5155</v>
      </c>
      <c r="E541" t="s">
        <v>704</v>
      </c>
      <c r="F541">
        <v>3</v>
      </c>
      <c r="G541">
        <v>1</v>
      </c>
      <c r="H541" t="s">
        <v>419</v>
      </c>
      <c r="I541" t="s">
        <v>101</v>
      </c>
      <c r="J541" t="s">
        <v>103</v>
      </c>
      <c r="K541" t="s">
        <v>105</v>
      </c>
      <c r="L541" t="s">
        <v>104</v>
      </c>
      <c r="M541" t="s">
        <v>256</v>
      </c>
      <c r="N541" t="s">
        <v>255</v>
      </c>
      <c r="O541" t="s">
        <v>463</v>
      </c>
      <c r="P541" t="s">
        <v>462</v>
      </c>
      <c r="Q541" t="s">
        <v>5155</v>
      </c>
      <c r="R541" t="s">
        <v>5156</v>
      </c>
    </row>
    <row r="542" spans="1:18">
      <c r="A542">
        <v>2278</v>
      </c>
      <c r="B542" t="s">
        <v>699</v>
      </c>
      <c r="C542">
        <v>1405</v>
      </c>
      <c r="D542" t="s">
        <v>5157</v>
      </c>
      <c r="E542" t="s">
        <v>704</v>
      </c>
      <c r="F542">
        <v>3</v>
      </c>
      <c r="G542">
        <v>1</v>
      </c>
      <c r="H542" t="s">
        <v>419</v>
      </c>
      <c r="I542" t="s">
        <v>101</v>
      </c>
      <c r="J542" t="s">
        <v>103</v>
      </c>
      <c r="K542" t="s">
        <v>105</v>
      </c>
      <c r="L542" t="s">
        <v>104</v>
      </c>
      <c r="M542" t="s">
        <v>256</v>
      </c>
      <c r="N542" t="s">
        <v>255</v>
      </c>
      <c r="O542" t="s">
        <v>463</v>
      </c>
      <c r="P542" t="s">
        <v>462</v>
      </c>
      <c r="Q542" t="s">
        <v>5157</v>
      </c>
      <c r="R542" t="s">
        <v>5158</v>
      </c>
    </row>
    <row r="543" spans="1:18">
      <c r="A543">
        <v>2279</v>
      </c>
      <c r="B543" t="s">
        <v>699</v>
      </c>
      <c r="C543">
        <v>1443</v>
      </c>
      <c r="D543" t="s">
        <v>5159</v>
      </c>
      <c r="E543" t="s">
        <v>704</v>
      </c>
      <c r="F543">
        <v>3</v>
      </c>
      <c r="G543">
        <v>1</v>
      </c>
      <c r="H543" t="s">
        <v>419</v>
      </c>
      <c r="I543" t="s">
        <v>101</v>
      </c>
      <c r="J543" t="s">
        <v>103</v>
      </c>
      <c r="K543" t="s">
        <v>105</v>
      </c>
      <c r="L543" t="s">
        <v>104</v>
      </c>
      <c r="M543" t="s">
        <v>256</v>
      </c>
      <c r="N543" t="s">
        <v>255</v>
      </c>
      <c r="O543" t="s">
        <v>463</v>
      </c>
      <c r="P543" t="s">
        <v>462</v>
      </c>
      <c r="Q543" t="s">
        <v>5159</v>
      </c>
      <c r="R543" t="s">
        <v>5160</v>
      </c>
    </row>
    <row r="544" spans="1:18">
      <c r="A544">
        <v>2280</v>
      </c>
      <c r="B544" t="s">
        <v>699</v>
      </c>
      <c r="C544">
        <v>1482</v>
      </c>
      <c r="D544" t="s">
        <v>5161</v>
      </c>
      <c r="E544" t="s">
        <v>704</v>
      </c>
      <c r="F544">
        <v>4</v>
      </c>
      <c r="G544">
        <v>1</v>
      </c>
      <c r="H544" t="s">
        <v>419</v>
      </c>
      <c r="I544" t="s">
        <v>101</v>
      </c>
      <c r="J544" t="s">
        <v>103</v>
      </c>
      <c r="K544" t="s">
        <v>105</v>
      </c>
      <c r="L544" t="s">
        <v>104</v>
      </c>
      <c r="M544" t="s">
        <v>256</v>
      </c>
      <c r="N544" t="s">
        <v>255</v>
      </c>
      <c r="O544" t="s">
        <v>463</v>
      </c>
      <c r="P544" t="s">
        <v>462</v>
      </c>
      <c r="Q544" t="s">
        <v>5161</v>
      </c>
      <c r="R544" t="s">
        <v>5162</v>
      </c>
    </row>
    <row r="545" spans="1:18">
      <c r="A545">
        <v>2281</v>
      </c>
      <c r="B545" t="s">
        <v>699</v>
      </c>
      <c r="C545">
        <v>1427</v>
      </c>
      <c r="D545" t="s">
        <v>5163</v>
      </c>
      <c r="E545" t="s">
        <v>704</v>
      </c>
      <c r="F545">
        <v>3</v>
      </c>
      <c r="G545">
        <v>1</v>
      </c>
      <c r="H545" t="s">
        <v>419</v>
      </c>
      <c r="I545" t="s">
        <v>101</v>
      </c>
      <c r="J545" t="s">
        <v>103</v>
      </c>
      <c r="K545" t="s">
        <v>105</v>
      </c>
      <c r="L545" t="s">
        <v>104</v>
      </c>
      <c r="M545" t="s">
        <v>256</v>
      </c>
      <c r="N545" t="s">
        <v>255</v>
      </c>
      <c r="O545" t="s">
        <v>463</v>
      </c>
      <c r="P545" t="s">
        <v>462</v>
      </c>
      <c r="Q545" t="s">
        <v>5163</v>
      </c>
      <c r="R545" t="s">
        <v>5164</v>
      </c>
    </row>
    <row r="546" spans="1:18">
      <c r="A546">
        <v>2282</v>
      </c>
      <c r="B546" t="s">
        <v>699</v>
      </c>
      <c r="C546">
        <v>1442</v>
      </c>
      <c r="D546" t="s">
        <v>5165</v>
      </c>
      <c r="E546" t="s">
        <v>704</v>
      </c>
      <c r="F546">
        <v>4</v>
      </c>
      <c r="G546">
        <v>1</v>
      </c>
      <c r="H546" t="s">
        <v>419</v>
      </c>
      <c r="I546" t="s">
        <v>101</v>
      </c>
      <c r="J546" t="s">
        <v>103</v>
      </c>
      <c r="K546" t="s">
        <v>105</v>
      </c>
      <c r="L546" t="s">
        <v>104</v>
      </c>
      <c r="M546" t="s">
        <v>256</v>
      </c>
      <c r="N546" t="s">
        <v>255</v>
      </c>
      <c r="O546" t="s">
        <v>463</v>
      </c>
      <c r="P546" t="s">
        <v>462</v>
      </c>
      <c r="Q546" t="s">
        <v>5165</v>
      </c>
      <c r="R546" t="s">
        <v>5166</v>
      </c>
    </row>
    <row r="547" spans="1:18">
      <c r="A547">
        <v>2283</v>
      </c>
      <c r="B547" t="s">
        <v>699</v>
      </c>
      <c r="C547">
        <v>1460</v>
      </c>
      <c r="D547" t="s">
        <v>5167</v>
      </c>
      <c r="E547" t="s">
        <v>704</v>
      </c>
      <c r="F547">
        <v>3</v>
      </c>
      <c r="G547">
        <v>1</v>
      </c>
      <c r="H547" t="s">
        <v>419</v>
      </c>
      <c r="I547" t="s">
        <v>101</v>
      </c>
      <c r="J547" t="s">
        <v>103</v>
      </c>
      <c r="K547" t="s">
        <v>105</v>
      </c>
      <c r="L547" t="s">
        <v>104</v>
      </c>
      <c r="M547" t="s">
        <v>256</v>
      </c>
      <c r="N547" t="s">
        <v>255</v>
      </c>
      <c r="O547" t="s">
        <v>463</v>
      </c>
      <c r="P547" t="s">
        <v>462</v>
      </c>
      <c r="Q547" t="s">
        <v>5167</v>
      </c>
      <c r="R547" t="s">
        <v>5168</v>
      </c>
    </row>
    <row r="548" spans="1:18">
      <c r="A548">
        <v>2285</v>
      </c>
      <c r="B548" t="s">
        <v>699</v>
      </c>
      <c r="C548">
        <v>1407</v>
      </c>
      <c r="D548" t="s">
        <v>5171</v>
      </c>
      <c r="E548" t="s">
        <v>704</v>
      </c>
      <c r="F548">
        <v>4</v>
      </c>
      <c r="G548">
        <v>1</v>
      </c>
      <c r="H548" t="s">
        <v>419</v>
      </c>
      <c r="I548" t="s">
        <v>101</v>
      </c>
      <c r="J548" t="s">
        <v>103</v>
      </c>
      <c r="K548" t="s">
        <v>105</v>
      </c>
      <c r="L548" t="s">
        <v>104</v>
      </c>
      <c r="M548" t="s">
        <v>256</v>
      </c>
      <c r="N548" t="s">
        <v>255</v>
      </c>
      <c r="O548" t="s">
        <v>463</v>
      </c>
      <c r="P548" t="s">
        <v>462</v>
      </c>
      <c r="Q548" t="s">
        <v>5171</v>
      </c>
      <c r="R548" t="s">
        <v>5172</v>
      </c>
    </row>
    <row r="549" spans="1:18">
      <c r="A549">
        <v>2286</v>
      </c>
      <c r="B549" t="s">
        <v>699</v>
      </c>
      <c r="C549">
        <v>1400</v>
      </c>
      <c r="D549" t="s">
        <v>5173</v>
      </c>
      <c r="E549" t="s">
        <v>704</v>
      </c>
      <c r="F549">
        <v>3</v>
      </c>
      <c r="G549">
        <v>1</v>
      </c>
      <c r="H549" t="s">
        <v>419</v>
      </c>
      <c r="I549" t="s">
        <v>101</v>
      </c>
      <c r="J549" t="s">
        <v>103</v>
      </c>
      <c r="K549" t="s">
        <v>105</v>
      </c>
      <c r="L549" t="s">
        <v>104</v>
      </c>
      <c r="M549" t="s">
        <v>256</v>
      </c>
      <c r="N549" t="s">
        <v>255</v>
      </c>
      <c r="O549" t="s">
        <v>463</v>
      </c>
      <c r="P549" t="s">
        <v>462</v>
      </c>
      <c r="Q549" t="s">
        <v>5173</v>
      </c>
      <c r="R549" t="s">
        <v>5174</v>
      </c>
    </row>
    <row r="550" spans="1:18">
      <c r="A550">
        <v>2287</v>
      </c>
      <c r="B550" t="s">
        <v>699</v>
      </c>
      <c r="C550">
        <v>1441</v>
      </c>
      <c r="D550" t="s">
        <v>5175</v>
      </c>
      <c r="E550" t="s">
        <v>704</v>
      </c>
      <c r="F550">
        <v>3</v>
      </c>
      <c r="G550">
        <v>1</v>
      </c>
      <c r="H550" t="s">
        <v>419</v>
      </c>
      <c r="I550" t="s">
        <v>101</v>
      </c>
      <c r="J550" t="s">
        <v>103</v>
      </c>
      <c r="K550" t="s">
        <v>105</v>
      </c>
      <c r="L550" t="s">
        <v>104</v>
      </c>
      <c r="M550" t="s">
        <v>256</v>
      </c>
      <c r="N550" t="s">
        <v>255</v>
      </c>
      <c r="O550" t="s">
        <v>463</v>
      </c>
      <c r="P550" t="s">
        <v>462</v>
      </c>
      <c r="Q550" t="s">
        <v>5175</v>
      </c>
      <c r="R550" t="s">
        <v>5176</v>
      </c>
    </row>
    <row r="551" spans="1:18">
      <c r="A551">
        <v>2291</v>
      </c>
      <c r="B551" t="s">
        <v>699</v>
      </c>
      <c r="C551">
        <v>1401</v>
      </c>
      <c r="D551" t="s">
        <v>5183</v>
      </c>
      <c r="E551" t="s">
        <v>704</v>
      </c>
      <c r="F551">
        <v>3</v>
      </c>
      <c r="G551">
        <v>1</v>
      </c>
      <c r="H551" t="s">
        <v>419</v>
      </c>
      <c r="I551" t="s">
        <v>101</v>
      </c>
      <c r="J551" t="s">
        <v>103</v>
      </c>
      <c r="K551" t="s">
        <v>105</v>
      </c>
      <c r="L551" t="s">
        <v>104</v>
      </c>
      <c r="M551" t="s">
        <v>256</v>
      </c>
      <c r="N551" t="s">
        <v>255</v>
      </c>
      <c r="O551" t="s">
        <v>463</v>
      </c>
      <c r="P551" t="s">
        <v>462</v>
      </c>
      <c r="Q551" t="s">
        <v>5183</v>
      </c>
      <c r="R551" t="s">
        <v>5184</v>
      </c>
    </row>
    <row r="552" spans="1:18">
      <c r="A552">
        <v>2293</v>
      </c>
      <c r="B552" t="s">
        <v>699</v>
      </c>
      <c r="C552">
        <v>1406</v>
      </c>
      <c r="D552" t="s">
        <v>5187</v>
      </c>
      <c r="E552" t="s">
        <v>704</v>
      </c>
      <c r="F552">
        <v>3</v>
      </c>
      <c r="G552">
        <v>1</v>
      </c>
      <c r="H552" t="s">
        <v>419</v>
      </c>
      <c r="I552" t="s">
        <v>101</v>
      </c>
      <c r="J552" t="s">
        <v>103</v>
      </c>
      <c r="K552" t="s">
        <v>105</v>
      </c>
      <c r="L552" t="s">
        <v>104</v>
      </c>
      <c r="M552" t="s">
        <v>256</v>
      </c>
      <c r="N552" t="s">
        <v>255</v>
      </c>
      <c r="O552" t="s">
        <v>463</v>
      </c>
      <c r="P552" t="s">
        <v>462</v>
      </c>
      <c r="Q552" t="s">
        <v>5187</v>
      </c>
      <c r="R552" t="s">
        <v>5188</v>
      </c>
    </row>
    <row r="553" spans="1:18">
      <c r="A553">
        <v>2295</v>
      </c>
      <c r="B553" t="s">
        <v>699</v>
      </c>
      <c r="C553">
        <v>1367</v>
      </c>
      <c r="D553" t="s">
        <v>5191</v>
      </c>
      <c r="E553" t="s">
        <v>704</v>
      </c>
      <c r="F553">
        <v>3</v>
      </c>
      <c r="G553">
        <v>1</v>
      </c>
      <c r="H553" t="s">
        <v>419</v>
      </c>
      <c r="I553" t="s">
        <v>101</v>
      </c>
      <c r="J553" t="s">
        <v>103</v>
      </c>
      <c r="K553" t="s">
        <v>105</v>
      </c>
      <c r="L553" t="s">
        <v>104</v>
      </c>
      <c r="M553" t="s">
        <v>256</v>
      </c>
      <c r="N553" t="s">
        <v>255</v>
      </c>
      <c r="O553" t="s">
        <v>463</v>
      </c>
      <c r="P553" t="s">
        <v>462</v>
      </c>
      <c r="Q553" t="s">
        <v>5191</v>
      </c>
      <c r="R553" t="s">
        <v>5192</v>
      </c>
    </row>
    <row r="554" spans="1:18">
      <c r="A554">
        <v>2297</v>
      </c>
      <c r="B554" t="s">
        <v>699</v>
      </c>
      <c r="C554">
        <v>1390</v>
      </c>
      <c r="D554" t="s">
        <v>5195</v>
      </c>
      <c r="E554" t="s">
        <v>701</v>
      </c>
      <c r="F554">
        <v>0</v>
      </c>
      <c r="G554">
        <v>1</v>
      </c>
      <c r="H554" t="s">
        <v>419</v>
      </c>
      <c r="I554" t="s">
        <v>101</v>
      </c>
      <c r="J554" t="s">
        <v>103</v>
      </c>
      <c r="K554" t="s">
        <v>105</v>
      </c>
      <c r="L554" t="s">
        <v>104</v>
      </c>
      <c r="M554" t="s">
        <v>256</v>
      </c>
      <c r="N554" t="s">
        <v>255</v>
      </c>
      <c r="O554" t="s">
        <v>463</v>
      </c>
      <c r="P554" t="s">
        <v>462</v>
      </c>
      <c r="Q554" t="s">
        <v>5195</v>
      </c>
      <c r="R554" t="s">
        <v>5196</v>
      </c>
    </row>
    <row r="555" spans="1:18">
      <c r="A555">
        <v>2300</v>
      </c>
      <c r="B555" t="s">
        <v>699</v>
      </c>
      <c r="C555">
        <v>1262</v>
      </c>
      <c r="D555" t="s">
        <v>5201</v>
      </c>
      <c r="E555" t="s">
        <v>704</v>
      </c>
      <c r="F555">
        <v>3</v>
      </c>
      <c r="G555">
        <v>1</v>
      </c>
      <c r="H555" t="s">
        <v>419</v>
      </c>
      <c r="I555" t="s">
        <v>101</v>
      </c>
      <c r="J555" t="s">
        <v>103</v>
      </c>
      <c r="K555" t="s">
        <v>105</v>
      </c>
      <c r="L555" t="s">
        <v>104</v>
      </c>
      <c r="M555" t="s">
        <v>256</v>
      </c>
      <c r="N555" t="s">
        <v>255</v>
      </c>
      <c r="O555" t="s">
        <v>463</v>
      </c>
      <c r="P555" t="s">
        <v>462</v>
      </c>
      <c r="Q555" t="s">
        <v>5201</v>
      </c>
      <c r="R555" t="s">
        <v>5202</v>
      </c>
    </row>
    <row r="556" spans="1:18">
      <c r="A556">
        <v>2301</v>
      </c>
      <c r="B556" t="s">
        <v>699</v>
      </c>
      <c r="C556">
        <v>1365</v>
      </c>
      <c r="D556" t="s">
        <v>5203</v>
      </c>
      <c r="E556" t="s">
        <v>704</v>
      </c>
      <c r="F556">
        <v>2</v>
      </c>
      <c r="G556">
        <v>1</v>
      </c>
      <c r="H556" t="s">
        <v>419</v>
      </c>
      <c r="I556" t="s">
        <v>101</v>
      </c>
      <c r="J556" t="s">
        <v>103</v>
      </c>
      <c r="K556" t="s">
        <v>105</v>
      </c>
      <c r="L556" t="s">
        <v>104</v>
      </c>
      <c r="M556" t="s">
        <v>256</v>
      </c>
      <c r="N556" t="s">
        <v>255</v>
      </c>
      <c r="O556" t="s">
        <v>463</v>
      </c>
      <c r="P556" t="s">
        <v>462</v>
      </c>
      <c r="Q556" t="s">
        <v>5203</v>
      </c>
      <c r="R556" t="s">
        <v>5204</v>
      </c>
    </row>
    <row r="557" spans="1:18">
      <c r="A557">
        <v>2303</v>
      </c>
      <c r="B557" t="s">
        <v>699</v>
      </c>
      <c r="C557">
        <v>1397</v>
      </c>
      <c r="D557" t="s">
        <v>5207</v>
      </c>
      <c r="E557" t="s">
        <v>704</v>
      </c>
      <c r="F557">
        <v>4</v>
      </c>
      <c r="G557">
        <v>1</v>
      </c>
      <c r="H557" t="s">
        <v>419</v>
      </c>
      <c r="I557" t="s">
        <v>101</v>
      </c>
      <c r="J557" t="s">
        <v>103</v>
      </c>
      <c r="K557" t="s">
        <v>105</v>
      </c>
      <c r="L557" t="s">
        <v>104</v>
      </c>
      <c r="M557" t="s">
        <v>256</v>
      </c>
      <c r="N557" t="s">
        <v>255</v>
      </c>
      <c r="O557" t="s">
        <v>463</v>
      </c>
      <c r="P557" t="s">
        <v>462</v>
      </c>
      <c r="Q557" t="s">
        <v>5207</v>
      </c>
      <c r="R557" t="s">
        <v>5208</v>
      </c>
    </row>
    <row r="558" spans="1:18">
      <c r="A558">
        <v>2306</v>
      </c>
      <c r="B558" t="s">
        <v>699</v>
      </c>
      <c r="C558">
        <v>1261</v>
      </c>
      <c r="D558" t="s">
        <v>5213</v>
      </c>
      <c r="E558" t="s">
        <v>704</v>
      </c>
      <c r="F558">
        <v>4</v>
      </c>
      <c r="G558">
        <v>1</v>
      </c>
      <c r="H558" t="s">
        <v>419</v>
      </c>
      <c r="I558" t="s">
        <v>101</v>
      </c>
      <c r="J558" t="s">
        <v>103</v>
      </c>
      <c r="K558" t="s">
        <v>105</v>
      </c>
      <c r="L558" t="s">
        <v>104</v>
      </c>
      <c r="M558" t="s">
        <v>256</v>
      </c>
      <c r="N558" t="s">
        <v>255</v>
      </c>
      <c r="O558" t="s">
        <v>463</v>
      </c>
      <c r="P558" t="s">
        <v>462</v>
      </c>
      <c r="Q558" t="s">
        <v>5213</v>
      </c>
      <c r="R558" t="s">
        <v>5214</v>
      </c>
    </row>
    <row r="559" spans="1:18">
      <c r="A559">
        <v>2307</v>
      </c>
      <c r="B559" t="s">
        <v>699</v>
      </c>
      <c r="C559">
        <v>1248</v>
      </c>
      <c r="D559" t="s">
        <v>5215</v>
      </c>
      <c r="E559" t="s">
        <v>704</v>
      </c>
      <c r="F559">
        <v>3</v>
      </c>
      <c r="G559">
        <v>1</v>
      </c>
      <c r="H559" t="s">
        <v>419</v>
      </c>
      <c r="I559" t="s">
        <v>101</v>
      </c>
      <c r="J559" t="s">
        <v>103</v>
      </c>
      <c r="K559" t="s">
        <v>105</v>
      </c>
      <c r="L559" t="s">
        <v>104</v>
      </c>
      <c r="M559" t="s">
        <v>256</v>
      </c>
      <c r="N559" t="s">
        <v>255</v>
      </c>
      <c r="O559" t="s">
        <v>463</v>
      </c>
      <c r="P559" t="s">
        <v>462</v>
      </c>
      <c r="Q559" t="s">
        <v>5215</v>
      </c>
      <c r="R559" t="s">
        <v>5216</v>
      </c>
    </row>
    <row r="560" spans="1:18">
      <c r="A560">
        <v>2308</v>
      </c>
      <c r="B560" t="s">
        <v>699</v>
      </c>
      <c r="C560">
        <v>1370</v>
      </c>
      <c r="D560" t="s">
        <v>5217</v>
      </c>
      <c r="E560" t="s">
        <v>704</v>
      </c>
      <c r="F560">
        <v>3</v>
      </c>
      <c r="G560">
        <v>1</v>
      </c>
      <c r="H560" t="s">
        <v>419</v>
      </c>
      <c r="I560" t="s">
        <v>101</v>
      </c>
      <c r="J560" t="s">
        <v>103</v>
      </c>
      <c r="K560" t="s">
        <v>105</v>
      </c>
      <c r="L560" t="s">
        <v>104</v>
      </c>
      <c r="M560" t="s">
        <v>256</v>
      </c>
      <c r="N560" t="s">
        <v>255</v>
      </c>
      <c r="O560" t="s">
        <v>463</v>
      </c>
      <c r="P560" t="s">
        <v>462</v>
      </c>
      <c r="Q560" t="s">
        <v>5217</v>
      </c>
      <c r="R560" t="s">
        <v>5218</v>
      </c>
    </row>
    <row r="561" spans="1:18">
      <c r="A561">
        <v>2309</v>
      </c>
      <c r="B561" t="s">
        <v>699</v>
      </c>
      <c r="C561">
        <v>1264</v>
      </c>
      <c r="D561" t="s">
        <v>5219</v>
      </c>
      <c r="E561" t="s">
        <v>704</v>
      </c>
      <c r="F561">
        <v>3</v>
      </c>
      <c r="G561">
        <v>1</v>
      </c>
      <c r="H561" t="s">
        <v>419</v>
      </c>
      <c r="I561" t="s">
        <v>101</v>
      </c>
      <c r="J561" t="s">
        <v>103</v>
      </c>
      <c r="K561" t="s">
        <v>105</v>
      </c>
      <c r="L561" t="s">
        <v>104</v>
      </c>
      <c r="M561" t="s">
        <v>256</v>
      </c>
      <c r="N561" t="s">
        <v>255</v>
      </c>
      <c r="O561" t="s">
        <v>463</v>
      </c>
      <c r="P561" t="s">
        <v>462</v>
      </c>
      <c r="Q561" t="s">
        <v>5219</v>
      </c>
      <c r="R561" t="s">
        <v>5220</v>
      </c>
    </row>
    <row r="562" spans="1:18">
      <c r="A562">
        <v>2310</v>
      </c>
      <c r="B562" t="s">
        <v>699</v>
      </c>
      <c r="C562">
        <v>1391</v>
      </c>
      <c r="D562" t="s">
        <v>5221</v>
      </c>
      <c r="E562" t="s">
        <v>704</v>
      </c>
      <c r="F562">
        <v>4</v>
      </c>
      <c r="G562">
        <v>1</v>
      </c>
      <c r="H562" t="s">
        <v>419</v>
      </c>
      <c r="I562" t="s">
        <v>101</v>
      </c>
      <c r="J562" t="s">
        <v>103</v>
      </c>
      <c r="K562" t="s">
        <v>105</v>
      </c>
      <c r="L562" t="s">
        <v>104</v>
      </c>
      <c r="M562" t="s">
        <v>256</v>
      </c>
      <c r="N562" t="s">
        <v>255</v>
      </c>
      <c r="O562" t="s">
        <v>463</v>
      </c>
      <c r="P562" t="s">
        <v>462</v>
      </c>
      <c r="Q562" t="s">
        <v>5221</v>
      </c>
      <c r="R562" t="s">
        <v>5222</v>
      </c>
    </row>
    <row r="563" spans="1:18">
      <c r="A563">
        <v>2311</v>
      </c>
      <c r="B563" t="s">
        <v>699</v>
      </c>
      <c r="C563">
        <v>1249</v>
      </c>
      <c r="D563" t="s">
        <v>5223</v>
      </c>
      <c r="E563" t="s">
        <v>704</v>
      </c>
      <c r="F563">
        <v>3</v>
      </c>
      <c r="G563">
        <v>1</v>
      </c>
      <c r="H563" t="s">
        <v>419</v>
      </c>
      <c r="I563" t="s">
        <v>101</v>
      </c>
      <c r="J563" t="s">
        <v>103</v>
      </c>
      <c r="K563" t="s">
        <v>105</v>
      </c>
      <c r="L563" t="s">
        <v>104</v>
      </c>
      <c r="M563" t="s">
        <v>256</v>
      </c>
      <c r="N563" t="s">
        <v>255</v>
      </c>
      <c r="O563" t="s">
        <v>463</v>
      </c>
      <c r="P563" t="s">
        <v>462</v>
      </c>
      <c r="Q563" t="s">
        <v>5223</v>
      </c>
      <c r="R563" t="s">
        <v>5224</v>
      </c>
    </row>
    <row r="564" spans="1:18">
      <c r="A564">
        <v>2312</v>
      </c>
      <c r="B564" t="s">
        <v>699</v>
      </c>
      <c r="C564">
        <v>1260</v>
      </c>
      <c r="D564" t="s">
        <v>5225</v>
      </c>
      <c r="E564" t="s">
        <v>704</v>
      </c>
      <c r="F564">
        <v>3</v>
      </c>
      <c r="G564">
        <v>1</v>
      </c>
      <c r="H564" t="s">
        <v>419</v>
      </c>
      <c r="I564" t="s">
        <v>101</v>
      </c>
      <c r="J564" t="s">
        <v>103</v>
      </c>
      <c r="K564" t="s">
        <v>105</v>
      </c>
      <c r="L564" t="s">
        <v>104</v>
      </c>
      <c r="M564" t="s">
        <v>256</v>
      </c>
      <c r="N564" t="s">
        <v>255</v>
      </c>
      <c r="O564" t="s">
        <v>463</v>
      </c>
      <c r="P564" t="s">
        <v>462</v>
      </c>
      <c r="Q564" t="s">
        <v>5225</v>
      </c>
      <c r="R564" t="s">
        <v>5226</v>
      </c>
    </row>
    <row r="565" spans="1:18">
      <c r="A565">
        <v>2313</v>
      </c>
      <c r="B565" t="s">
        <v>699</v>
      </c>
      <c r="C565">
        <v>1369</v>
      </c>
      <c r="D565" t="s">
        <v>5227</v>
      </c>
      <c r="E565" t="s">
        <v>704</v>
      </c>
      <c r="F565">
        <v>3</v>
      </c>
      <c r="G565">
        <v>1</v>
      </c>
      <c r="H565" t="s">
        <v>419</v>
      </c>
      <c r="I565" t="s">
        <v>101</v>
      </c>
      <c r="J565" t="s">
        <v>103</v>
      </c>
      <c r="K565" t="s">
        <v>105</v>
      </c>
      <c r="L565" t="s">
        <v>104</v>
      </c>
      <c r="M565" t="s">
        <v>256</v>
      </c>
      <c r="N565" t="s">
        <v>255</v>
      </c>
      <c r="O565" t="s">
        <v>463</v>
      </c>
      <c r="P565" t="s">
        <v>462</v>
      </c>
      <c r="Q565" t="s">
        <v>5227</v>
      </c>
      <c r="R565" t="s">
        <v>5228</v>
      </c>
    </row>
    <row r="566" spans="1:18">
      <c r="A566">
        <v>2317</v>
      </c>
      <c r="B566" t="s">
        <v>699</v>
      </c>
      <c r="C566">
        <v>1259</v>
      </c>
      <c r="D566" t="s">
        <v>5235</v>
      </c>
      <c r="E566" t="s">
        <v>704</v>
      </c>
      <c r="F566">
        <v>3</v>
      </c>
      <c r="G566">
        <v>1</v>
      </c>
      <c r="H566" t="s">
        <v>419</v>
      </c>
      <c r="I566" t="s">
        <v>101</v>
      </c>
      <c r="J566" t="s">
        <v>103</v>
      </c>
      <c r="K566" t="s">
        <v>105</v>
      </c>
      <c r="L566" t="s">
        <v>104</v>
      </c>
      <c r="M566" t="s">
        <v>256</v>
      </c>
      <c r="N566" t="s">
        <v>255</v>
      </c>
      <c r="O566" t="s">
        <v>463</v>
      </c>
      <c r="P566" t="s">
        <v>462</v>
      </c>
      <c r="Q566" t="s">
        <v>5235</v>
      </c>
      <c r="R566" t="s">
        <v>5236</v>
      </c>
    </row>
    <row r="567" spans="1:18">
      <c r="A567">
        <v>2319</v>
      </c>
      <c r="B567" t="s">
        <v>699</v>
      </c>
      <c r="C567">
        <v>1366</v>
      </c>
      <c r="D567" t="s">
        <v>5239</v>
      </c>
      <c r="E567" t="s">
        <v>704</v>
      </c>
      <c r="F567">
        <v>3</v>
      </c>
      <c r="G567">
        <v>1</v>
      </c>
      <c r="H567" t="s">
        <v>419</v>
      </c>
      <c r="I567" t="s">
        <v>101</v>
      </c>
      <c r="J567" t="s">
        <v>103</v>
      </c>
      <c r="K567" t="s">
        <v>105</v>
      </c>
      <c r="L567" t="s">
        <v>104</v>
      </c>
      <c r="M567" t="s">
        <v>256</v>
      </c>
      <c r="N567" t="s">
        <v>255</v>
      </c>
      <c r="O567" t="s">
        <v>463</v>
      </c>
      <c r="P567" t="s">
        <v>462</v>
      </c>
      <c r="Q567" t="s">
        <v>5239</v>
      </c>
      <c r="R567" t="s">
        <v>5240</v>
      </c>
    </row>
    <row r="568" spans="1:18">
      <c r="A568">
        <v>2322</v>
      </c>
      <c r="B568" t="s">
        <v>699</v>
      </c>
      <c r="C568">
        <v>1191</v>
      </c>
      <c r="D568" t="s">
        <v>5245</v>
      </c>
      <c r="E568" t="s">
        <v>704</v>
      </c>
      <c r="F568">
        <v>3</v>
      </c>
      <c r="G568">
        <v>1</v>
      </c>
      <c r="H568" t="s">
        <v>419</v>
      </c>
      <c r="I568" t="s">
        <v>101</v>
      </c>
      <c r="J568" t="s">
        <v>103</v>
      </c>
      <c r="K568" t="s">
        <v>105</v>
      </c>
      <c r="L568" t="s">
        <v>104</v>
      </c>
      <c r="M568" t="s">
        <v>256</v>
      </c>
      <c r="N568" t="s">
        <v>255</v>
      </c>
      <c r="O568" t="s">
        <v>463</v>
      </c>
      <c r="P568" t="s">
        <v>462</v>
      </c>
      <c r="Q568" t="s">
        <v>5245</v>
      </c>
      <c r="R568" t="s">
        <v>5246</v>
      </c>
    </row>
    <row r="569" spans="1:18">
      <c r="A569">
        <v>2323</v>
      </c>
      <c r="B569" t="s">
        <v>699</v>
      </c>
      <c r="C569">
        <v>1368</v>
      </c>
      <c r="D569" t="s">
        <v>5247</v>
      </c>
      <c r="E569" t="s">
        <v>704</v>
      </c>
      <c r="F569">
        <v>3</v>
      </c>
      <c r="G569">
        <v>1</v>
      </c>
      <c r="H569" t="s">
        <v>419</v>
      </c>
      <c r="I569" t="s">
        <v>101</v>
      </c>
      <c r="J569" t="s">
        <v>103</v>
      </c>
      <c r="K569" t="s">
        <v>105</v>
      </c>
      <c r="L569" t="s">
        <v>104</v>
      </c>
      <c r="M569" t="s">
        <v>256</v>
      </c>
      <c r="N569" t="s">
        <v>255</v>
      </c>
      <c r="O569" t="s">
        <v>463</v>
      </c>
      <c r="P569" t="s">
        <v>462</v>
      </c>
      <c r="Q569" t="s">
        <v>5247</v>
      </c>
      <c r="R569" t="s">
        <v>5248</v>
      </c>
    </row>
    <row r="570" spans="1:18">
      <c r="A570">
        <v>2324</v>
      </c>
      <c r="B570" t="s">
        <v>699</v>
      </c>
      <c r="C570">
        <v>1237</v>
      </c>
      <c r="D570" t="s">
        <v>5249</v>
      </c>
      <c r="E570" t="s">
        <v>704</v>
      </c>
      <c r="F570">
        <v>3</v>
      </c>
      <c r="G570">
        <v>1</v>
      </c>
      <c r="H570" t="s">
        <v>419</v>
      </c>
      <c r="I570" t="s">
        <v>101</v>
      </c>
      <c r="J570" t="s">
        <v>103</v>
      </c>
      <c r="K570" t="s">
        <v>105</v>
      </c>
      <c r="L570" t="s">
        <v>104</v>
      </c>
      <c r="M570" t="s">
        <v>256</v>
      </c>
      <c r="N570" t="s">
        <v>255</v>
      </c>
      <c r="O570" t="s">
        <v>463</v>
      </c>
      <c r="P570" t="s">
        <v>462</v>
      </c>
      <c r="Q570" t="s">
        <v>5249</v>
      </c>
      <c r="R570" t="s">
        <v>5250</v>
      </c>
    </row>
    <row r="571" spans="1:18">
      <c r="A571">
        <v>2325</v>
      </c>
      <c r="B571" t="s">
        <v>699</v>
      </c>
      <c r="C571">
        <v>1250</v>
      </c>
      <c r="D571" t="s">
        <v>5251</v>
      </c>
      <c r="E571" t="s">
        <v>704</v>
      </c>
      <c r="F571">
        <v>4</v>
      </c>
      <c r="G571">
        <v>1</v>
      </c>
      <c r="H571" t="s">
        <v>419</v>
      </c>
      <c r="I571" t="s">
        <v>101</v>
      </c>
      <c r="J571" t="s">
        <v>103</v>
      </c>
      <c r="K571" t="s">
        <v>105</v>
      </c>
      <c r="L571" t="s">
        <v>104</v>
      </c>
      <c r="M571" t="s">
        <v>256</v>
      </c>
      <c r="N571" t="s">
        <v>255</v>
      </c>
      <c r="O571" t="s">
        <v>463</v>
      </c>
      <c r="P571" t="s">
        <v>462</v>
      </c>
      <c r="Q571" t="s">
        <v>5251</v>
      </c>
      <c r="R571" t="s">
        <v>5252</v>
      </c>
    </row>
    <row r="572" spans="1:18">
      <c r="A572">
        <v>2326</v>
      </c>
      <c r="B572" t="s">
        <v>699</v>
      </c>
      <c r="C572">
        <v>1236</v>
      </c>
      <c r="D572" t="s">
        <v>5253</v>
      </c>
      <c r="E572" t="s">
        <v>704</v>
      </c>
      <c r="F572">
        <v>3</v>
      </c>
      <c r="G572">
        <v>1</v>
      </c>
      <c r="H572" t="s">
        <v>419</v>
      </c>
      <c r="I572" t="s">
        <v>101</v>
      </c>
      <c r="J572" t="s">
        <v>103</v>
      </c>
      <c r="K572" t="s">
        <v>105</v>
      </c>
      <c r="L572" t="s">
        <v>104</v>
      </c>
      <c r="M572" t="s">
        <v>256</v>
      </c>
      <c r="N572" t="s">
        <v>255</v>
      </c>
      <c r="O572" t="s">
        <v>463</v>
      </c>
      <c r="P572" t="s">
        <v>462</v>
      </c>
      <c r="Q572" t="s">
        <v>5253</v>
      </c>
      <c r="R572" t="s">
        <v>5254</v>
      </c>
    </row>
    <row r="573" spans="1:18">
      <c r="A573">
        <v>2328</v>
      </c>
      <c r="B573" t="s">
        <v>699</v>
      </c>
      <c r="C573">
        <v>1267</v>
      </c>
      <c r="D573" t="s">
        <v>5257</v>
      </c>
      <c r="E573" t="s">
        <v>704</v>
      </c>
      <c r="F573">
        <v>3</v>
      </c>
      <c r="G573">
        <v>1</v>
      </c>
      <c r="H573" t="s">
        <v>419</v>
      </c>
      <c r="I573" t="s">
        <v>101</v>
      </c>
      <c r="J573" t="s">
        <v>103</v>
      </c>
      <c r="K573" t="s">
        <v>105</v>
      </c>
      <c r="L573" t="s">
        <v>104</v>
      </c>
      <c r="M573" t="s">
        <v>256</v>
      </c>
      <c r="N573" t="s">
        <v>255</v>
      </c>
      <c r="O573" t="s">
        <v>463</v>
      </c>
      <c r="P573" t="s">
        <v>462</v>
      </c>
      <c r="Q573" t="s">
        <v>5257</v>
      </c>
      <c r="R573" t="s">
        <v>5258</v>
      </c>
    </row>
    <row r="574" spans="1:18">
      <c r="A574">
        <v>2329</v>
      </c>
      <c r="B574" t="s">
        <v>699</v>
      </c>
      <c r="C574">
        <v>1238</v>
      </c>
      <c r="D574" t="s">
        <v>5259</v>
      </c>
      <c r="E574" t="s">
        <v>704</v>
      </c>
      <c r="F574">
        <v>4</v>
      </c>
      <c r="G574">
        <v>1</v>
      </c>
      <c r="H574" t="s">
        <v>419</v>
      </c>
      <c r="I574" t="s">
        <v>101</v>
      </c>
      <c r="J574" t="s">
        <v>103</v>
      </c>
      <c r="K574" t="s">
        <v>105</v>
      </c>
      <c r="L574" t="s">
        <v>104</v>
      </c>
      <c r="M574" t="s">
        <v>256</v>
      </c>
      <c r="N574" t="s">
        <v>255</v>
      </c>
      <c r="O574" t="s">
        <v>463</v>
      </c>
      <c r="P574" t="s">
        <v>462</v>
      </c>
      <c r="Q574" t="s">
        <v>5259</v>
      </c>
      <c r="R574" t="s">
        <v>5260</v>
      </c>
    </row>
    <row r="575" spans="1:18">
      <c r="A575">
        <v>2338</v>
      </c>
      <c r="B575" t="s">
        <v>699</v>
      </c>
      <c r="C575">
        <v>1396</v>
      </c>
      <c r="D575" t="s">
        <v>5277</v>
      </c>
      <c r="E575" t="s">
        <v>704</v>
      </c>
      <c r="F575">
        <v>3</v>
      </c>
      <c r="G575">
        <v>1</v>
      </c>
      <c r="H575" t="s">
        <v>419</v>
      </c>
      <c r="I575" t="s">
        <v>101</v>
      </c>
      <c r="J575" t="s">
        <v>103</v>
      </c>
      <c r="K575" t="s">
        <v>105</v>
      </c>
      <c r="L575" t="s">
        <v>104</v>
      </c>
      <c r="M575" t="s">
        <v>256</v>
      </c>
      <c r="N575" t="s">
        <v>255</v>
      </c>
      <c r="O575" t="s">
        <v>463</v>
      </c>
      <c r="P575" t="s">
        <v>462</v>
      </c>
      <c r="Q575" t="s">
        <v>5277</v>
      </c>
      <c r="R575" t="s">
        <v>5278</v>
      </c>
    </row>
    <row r="576" spans="1:18">
      <c r="A576">
        <v>2339</v>
      </c>
      <c r="B576" t="s">
        <v>699</v>
      </c>
      <c r="C576">
        <v>1235</v>
      </c>
      <c r="D576" t="s">
        <v>5279</v>
      </c>
      <c r="E576" t="s">
        <v>704</v>
      </c>
      <c r="F576">
        <v>3</v>
      </c>
      <c r="G576">
        <v>1</v>
      </c>
      <c r="H576" t="s">
        <v>419</v>
      </c>
      <c r="I576" t="s">
        <v>101</v>
      </c>
      <c r="J576" t="s">
        <v>103</v>
      </c>
      <c r="K576" t="s">
        <v>105</v>
      </c>
      <c r="L576" t="s">
        <v>104</v>
      </c>
      <c r="M576" t="s">
        <v>256</v>
      </c>
      <c r="N576" t="s">
        <v>255</v>
      </c>
      <c r="O576" t="s">
        <v>463</v>
      </c>
      <c r="P576" t="s">
        <v>462</v>
      </c>
      <c r="Q576" t="s">
        <v>5279</v>
      </c>
      <c r="R576" t="s">
        <v>5280</v>
      </c>
    </row>
    <row r="577" spans="1:18">
      <c r="A577">
        <v>2340</v>
      </c>
      <c r="B577" t="s">
        <v>699</v>
      </c>
      <c r="C577">
        <v>1263</v>
      </c>
      <c r="D577" t="s">
        <v>5281</v>
      </c>
      <c r="E577" t="s">
        <v>704</v>
      </c>
      <c r="F577">
        <v>3</v>
      </c>
      <c r="G577">
        <v>1</v>
      </c>
      <c r="H577" t="s">
        <v>419</v>
      </c>
      <c r="I577" t="s">
        <v>101</v>
      </c>
      <c r="J577" t="s">
        <v>103</v>
      </c>
      <c r="K577" t="s">
        <v>105</v>
      </c>
      <c r="L577" t="s">
        <v>104</v>
      </c>
      <c r="M577" t="s">
        <v>256</v>
      </c>
      <c r="N577" t="s">
        <v>255</v>
      </c>
      <c r="O577" t="s">
        <v>463</v>
      </c>
      <c r="P577" t="s">
        <v>462</v>
      </c>
      <c r="Q577" t="s">
        <v>5281</v>
      </c>
      <c r="R577" t="s">
        <v>5282</v>
      </c>
    </row>
    <row r="578" spans="1:18">
      <c r="A578">
        <v>2342</v>
      </c>
      <c r="B578" t="s">
        <v>699</v>
      </c>
      <c r="C578">
        <v>1395</v>
      </c>
      <c r="D578" t="s">
        <v>5285</v>
      </c>
      <c r="E578" t="s">
        <v>704</v>
      </c>
      <c r="F578">
        <v>3</v>
      </c>
      <c r="G578">
        <v>1</v>
      </c>
      <c r="H578" t="s">
        <v>419</v>
      </c>
      <c r="I578" t="s">
        <v>101</v>
      </c>
      <c r="J578" t="s">
        <v>103</v>
      </c>
      <c r="K578" t="s">
        <v>105</v>
      </c>
      <c r="L578" t="s">
        <v>104</v>
      </c>
      <c r="M578" t="s">
        <v>256</v>
      </c>
      <c r="N578" t="s">
        <v>255</v>
      </c>
      <c r="O578" t="s">
        <v>463</v>
      </c>
      <c r="P578" t="s">
        <v>462</v>
      </c>
      <c r="Q578" t="s">
        <v>5285</v>
      </c>
      <c r="R578" t="s">
        <v>5286</v>
      </c>
    </row>
    <row r="579" spans="1:18">
      <c r="A579">
        <v>2343</v>
      </c>
      <c r="B579" t="s">
        <v>699</v>
      </c>
      <c r="C579">
        <v>1394</v>
      </c>
      <c r="D579" t="s">
        <v>5287</v>
      </c>
      <c r="E579" t="s">
        <v>704</v>
      </c>
      <c r="F579">
        <v>3</v>
      </c>
      <c r="G579">
        <v>1</v>
      </c>
      <c r="H579" t="s">
        <v>419</v>
      </c>
      <c r="I579" t="s">
        <v>101</v>
      </c>
      <c r="J579" t="s">
        <v>103</v>
      </c>
      <c r="K579" t="s">
        <v>105</v>
      </c>
      <c r="L579" t="s">
        <v>104</v>
      </c>
      <c r="M579" t="s">
        <v>256</v>
      </c>
      <c r="N579" t="s">
        <v>255</v>
      </c>
      <c r="O579" t="s">
        <v>463</v>
      </c>
      <c r="P579" t="s">
        <v>462</v>
      </c>
      <c r="Q579" t="s">
        <v>5287</v>
      </c>
      <c r="R579" t="s">
        <v>5288</v>
      </c>
    </row>
    <row r="580" spans="1:18">
      <c r="A580">
        <v>2349</v>
      </c>
      <c r="B580" t="s">
        <v>699</v>
      </c>
      <c r="C580">
        <v>1393</v>
      </c>
      <c r="D580" t="s">
        <v>5299</v>
      </c>
      <c r="E580" t="s">
        <v>704</v>
      </c>
      <c r="F580">
        <v>3</v>
      </c>
      <c r="G580">
        <v>1</v>
      </c>
      <c r="H580" t="s">
        <v>419</v>
      </c>
      <c r="I580" t="s">
        <v>101</v>
      </c>
      <c r="J580" t="s">
        <v>103</v>
      </c>
      <c r="K580" t="s">
        <v>105</v>
      </c>
      <c r="L580" t="s">
        <v>104</v>
      </c>
      <c r="M580" t="s">
        <v>256</v>
      </c>
      <c r="N580" t="s">
        <v>255</v>
      </c>
      <c r="O580" t="s">
        <v>463</v>
      </c>
      <c r="P580" t="s">
        <v>462</v>
      </c>
      <c r="Q580" t="s">
        <v>5299</v>
      </c>
      <c r="R580" t="s">
        <v>5300</v>
      </c>
    </row>
    <row r="581" spans="1:18">
      <c r="A581">
        <v>2351</v>
      </c>
      <c r="B581" t="s">
        <v>699</v>
      </c>
      <c r="C581">
        <v>1184</v>
      </c>
      <c r="D581" t="s">
        <v>5303</v>
      </c>
      <c r="E581" t="s">
        <v>704</v>
      </c>
      <c r="F581">
        <v>4</v>
      </c>
      <c r="G581">
        <v>1</v>
      </c>
      <c r="H581" t="s">
        <v>419</v>
      </c>
      <c r="I581" t="s">
        <v>101</v>
      </c>
      <c r="J581" t="s">
        <v>103</v>
      </c>
      <c r="K581" t="s">
        <v>105</v>
      </c>
      <c r="L581" t="s">
        <v>104</v>
      </c>
      <c r="M581" t="s">
        <v>256</v>
      </c>
      <c r="N581" t="s">
        <v>255</v>
      </c>
      <c r="O581" t="s">
        <v>463</v>
      </c>
      <c r="P581" t="s">
        <v>462</v>
      </c>
      <c r="Q581" t="s">
        <v>5303</v>
      </c>
      <c r="R581" t="s">
        <v>5304</v>
      </c>
    </row>
    <row r="582" spans="1:18">
      <c r="A582">
        <v>2353</v>
      </c>
      <c r="B582" t="s">
        <v>699</v>
      </c>
      <c r="C582">
        <v>1266</v>
      </c>
      <c r="D582" t="s">
        <v>5307</v>
      </c>
      <c r="E582" t="s">
        <v>704</v>
      </c>
      <c r="F582">
        <v>4</v>
      </c>
      <c r="G582">
        <v>1</v>
      </c>
      <c r="H582" t="s">
        <v>419</v>
      </c>
      <c r="I582" t="s">
        <v>101</v>
      </c>
      <c r="J582" t="s">
        <v>103</v>
      </c>
      <c r="K582" t="s">
        <v>105</v>
      </c>
      <c r="L582" t="s">
        <v>104</v>
      </c>
      <c r="M582" t="s">
        <v>256</v>
      </c>
      <c r="N582" t="s">
        <v>255</v>
      </c>
      <c r="O582" t="s">
        <v>463</v>
      </c>
      <c r="P582" t="s">
        <v>462</v>
      </c>
      <c r="Q582" t="s">
        <v>5307</v>
      </c>
      <c r="R582" t="s">
        <v>5308</v>
      </c>
    </row>
    <row r="583" spans="1:18">
      <c r="A583">
        <v>2357</v>
      </c>
      <c r="B583" t="s">
        <v>699</v>
      </c>
      <c r="C583">
        <v>1240</v>
      </c>
      <c r="D583" t="s">
        <v>5315</v>
      </c>
      <c r="E583" t="s">
        <v>704</v>
      </c>
      <c r="F583">
        <v>3</v>
      </c>
      <c r="G583">
        <v>1</v>
      </c>
      <c r="H583" t="s">
        <v>419</v>
      </c>
      <c r="I583" t="s">
        <v>101</v>
      </c>
      <c r="J583" t="s">
        <v>103</v>
      </c>
      <c r="K583" t="s">
        <v>105</v>
      </c>
      <c r="L583" t="s">
        <v>104</v>
      </c>
      <c r="M583" t="s">
        <v>256</v>
      </c>
      <c r="N583" t="s">
        <v>255</v>
      </c>
      <c r="O583" t="s">
        <v>463</v>
      </c>
      <c r="P583" t="s">
        <v>462</v>
      </c>
      <c r="Q583" t="s">
        <v>5315</v>
      </c>
      <c r="R583" t="s">
        <v>5316</v>
      </c>
    </row>
    <row r="584" spans="1:18">
      <c r="A584">
        <v>2366</v>
      </c>
      <c r="B584" t="s">
        <v>699</v>
      </c>
      <c r="C584">
        <v>1265</v>
      </c>
      <c r="D584" t="s">
        <v>5333</v>
      </c>
      <c r="E584" t="s">
        <v>704</v>
      </c>
      <c r="F584">
        <v>4</v>
      </c>
      <c r="G584">
        <v>1</v>
      </c>
      <c r="H584" t="s">
        <v>419</v>
      </c>
      <c r="I584" t="s">
        <v>101</v>
      </c>
      <c r="J584" t="s">
        <v>103</v>
      </c>
      <c r="K584" t="s">
        <v>105</v>
      </c>
      <c r="L584" t="s">
        <v>104</v>
      </c>
      <c r="M584" t="s">
        <v>256</v>
      </c>
      <c r="N584" t="s">
        <v>255</v>
      </c>
      <c r="O584" t="s">
        <v>463</v>
      </c>
      <c r="P584" t="s">
        <v>462</v>
      </c>
      <c r="Q584" t="s">
        <v>5333</v>
      </c>
      <c r="R584" t="s">
        <v>5334</v>
      </c>
    </row>
    <row r="585" spans="1:18">
      <c r="A585">
        <v>2385</v>
      </c>
      <c r="B585" t="s">
        <v>699</v>
      </c>
      <c r="C585">
        <v>1239</v>
      </c>
      <c r="D585" t="s">
        <v>5369</v>
      </c>
      <c r="E585" t="s">
        <v>704</v>
      </c>
      <c r="F585">
        <v>3</v>
      </c>
      <c r="G585">
        <v>1</v>
      </c>
      <c r="H585" t="s">
        <v>419</v>
      </c>
      <c r="I585" t="s">
        <v>101</v>
      </c>
      <c r="J585" t="s">
        <v>103</v>
      </c>
      <c r="K585" t="s">
        <v>105</v>
      </c>
      <c r="L585" t="s">
        <v>104</v>
      </c>
      <c r="M585" t="s">
        <v>256</v>
      </c>
      <c r="N585" t="s">
        <v>255</v>
      </c>
      <c r="O585" t="s">
        <v>463</v>
      </c>
      <c r="P585" t="s">
        <v>462</v>
      </c>
      <c r="Q585" t="s">
        <v>5369</v>
      </c>
      <c r="R585" t="s">
        <v>5370</v>
      </c>
    </row>
    <row r="586" spans="1:18">
      <c r="A586">
        <v>2416</v>
      </c>
      <c r="B586" t="s">
        <v>699</v>
      </c>
      <c r="C586">
        <v>1247</v>
      </c>
      <c r="D586" t="s">
        <v>5431</v>
      </c>
      <c r="E586" t="s">
        <v>704</v>
      </c>
      <c r="F586">
        <v>3</v>
      </c>
      <c r="G586">
        <v>1</v>
      </c>
      <c r="H586" t="s">
        <v>419</v>
      </c>
      <c r="I586" t="s">
        <v>101</v>
      </c>
      <c r="J586" t="s">
        <v>103</v>
      </c>
      <c r="K586" t="s">
        <v>105</v>
      </c>
      <c r="L586" t="s">
        <v>104</v>
      </c>
      <c r="M586" t="s">
        <v>256</v>
      </c>
      <c r="N586" t="s">
        <v>255</v>
      </c>
      <c r="O586" t="s">
        <v>463</v>
      </c>
      <c r="P586" t="s">
        <v>462</v>
      </c>
      <c r="Q586" t="s">
        <v>5431</v>
      </c>
      <c r="R586" t="s">
        <v>5432</v>
      </c>
    </row>
    <row r="587" spans="1:18">
      <c r="A587">
        <v>3218</v>
      </c>
      <c r="B587" t="s">
        <v>699</v>
      </c>
      <c r="C587">
        <v>824</v>
      </c>
      <c r="D587" t="s">
        <v>7001</v>
      </c>
      <c r="E587" t="s">
        <v>704</v>
      </c>
      <c r="F587">
        <v>3</v>
      </c>
      <c r="G587">
        <v>1</v>
      </c>
      <c r="H587" t="s">
        <v>419</v>
      </c>
      <c r="I587" t="s">
        <v>101</v>
      </c>
      <c r="J587" t="s">
        <v>103</v>
      </c>
      <c r="K587" t="s">
        <v>105</v>
      </c>
      <c r="L587" t="s">
        <v>104</v>
      </c>
      <c r="M587" t="s">
        <v>252</v>
      </c>
      <c r="N587" t="s">
        <v>251</v>
      </c>
      <c r="O587" t="s">
        <v>466</v>
      </c>
      <c r="P587" t="s">
        <v>465</v>
      </c>
      <c r="Q587" t="s">
        <v>7001</v>
      </c>
      <c r="R587" t="s">
        <v>7002</v>
      </c>
    </row>
    <row r="588" spans="1:18">
      <c r="A588">
        <v>3221</v>
      </c>
      <c r="B588" t="s">
        <v>699</v>
      </c>
      <c r="C588">
        <v>674</v>
      </c>
      <c r="D588" t="s">
        <v>7007</v>
      </c>
      <c r="E588" t="s">
        <v>704</v>
      </c>
      <c r="F588">
        <v>4</v>
      </c>
      <c r="G588">
        <v>1</v>
      </c>
      <c r="H588" t="s">
        <v>419</v>
      </c>
      <c r="I588" t="s">
        <v>101</v>
      </c>
      <c r="J588" t="s">
        <v>103</v>
      </c>
      <c r="K588" t="s">
        <v>105</v>
      </c>
      <c r="L588" t="s">
        <v>104</v>
      </c>
      <c r="M588" t="s">
        <v>252</v>
      </c>
      <c r="N588" t="s">
        <v>251</v>
      </c>
      <c r="O588" t="s">
        <v>466</v>
      </c>
      <c r="P588" t="s">
        <v>465</v>
      </c>
      <c r="Q588" t="s">
        <v>7007</v>
      </c>
      <c r="R588" t="s">
        <v>7008</v>
      </c>
    </row>
    <row r="589" spans="1:18">
      <c r="A589">
        <v>3225</v>
      </c>
      <c r="B589" t="s">
        <v>699</v>
      </c>
      <c r="C589">
        <v>673</v>
      </c>
      <c r="D589" t="s">
        <v>7014</v>
      </c>
      <c r="E589" t="s">
        <v>704</v>
      </c>
      <c r="F589">
        <v>4</v>
      </c>
      <c r="G589">
        <v>1</v>
      </c>
      <c r="H589" t="s">
        <v>419</v>
      </c>
      <c r="I589" t="s">
        <v>101</v>
      </c>
      <c r="J589" t="s">
        <v>103</v>
      </c>
      <c r="K589" t="s">
        <v>105</v>
      </c>
      <c r="L589" t="s">
        <v>104</v>
      </c>
      <c r="M589" t="s">
        <v>252</v>
      </c>
      <c r="N589" t="s">
        <v>251</v>
      </c>
      <c r="O589" t="s">
        <v>466</v>
      </c>
      <c r="P589" t="s">
        <v>465</v>
      </c>
      <c r="Q589" t="s">
        <v>7014</v>
      </c>
      <c r="R589" t="s">
        <v>7015</v>
      </c>
    </row>
    <row r="590" spans="1:18">
      <c r="A590">
        <v>3226</v>
      </c>
      <c r="B590" t="s">
        <v>699</v>
      </c>
      <c r="C590">
        <v>823</v>
      </c>
      <c r="D590" t="s">
        <v>7016</v>
      </c>
      <c r="E590" t="s">
        <v>704</v>
      </c>
      <c r="F590">
        <v>4</v>
      </c>
      <c r="G590">
        <v>1</v>
      </c>
      <c r="H590" t="s">
        <v>419</v>
      </c>
      <c r="I590" t="s">
        <v>101</v>
      </c>
      <c r="J590" t="s">
        <v>103</v>
      </c>
      <c r="K590" t="s">
        <v>105</v>
      </c>
      <c r="L590" t="s">
        <v>104</v>
      </c>
      <c r="M590" t="s">
        <v>252</v>
      </c>
      <c r="N590" t="s">
        <v>251</v>
      </c>
      <c r="O590" t="s">
        <v>466</v>
      </c>
      <c r="P590" t="s">
        <v>465</v>
      </c>
      <c r="Q590" t="s">
        <v>7016</v>
      </c>
      <c r="R590" t="s">
        <v>7017</v>
      </c>
    </row>
    <row r="591" spans="1:18">
      <c r="A591">
        <v>3228</v>
      </c>
      <c r="B591" t="s">
        <v>699</v>
      </c>
      <c r="C591">
        <v>670</v>
      </c>
      <c r="D591" t="s">
        <v>7020</v>
      </c>
      <c r="E591" t="s">
        <v>704</v>
      </c>
      <c r="F591">
        <v>4</v>
      </c>
      <c r="G591">
        <v>1</v>
      </c>
      <c r="H591" t="s">
        <v>419</v>
      </c>
      <c r="I591" t="s">
        <v>101</v>
      </c>
      <c r="J591" t="s">
        <v>103</v>
      </c>
      <c r="K591" t="s">
        <v>105</v>
      </c>
      <c r="L591" t="s">
        <v>104</v>
      </c>
      <c r="M591" t="s">
        <v>252</v>
      </c>
      <c r="N591" t="s">
        <v>251</v>
      </c>
      <c r="O591" t="s">
        <v>466</v>
      </c>
      <c r="P591" t="s">
        <v>465</v>
      </c>
      <c r="Q591" t="s">
        <v>7020</v>
      </c>
      <c r="R591" t="s">
        <v>7021</v>
      </c>
    </row>
    <row r="592" spans="1:18">
      <c r="A592">
        <v>3229</v>
      </c>
      <c r="B592" t="s">
        <v>699</v>
      </c>
      <c r="C592">
        <v>671</v>
      </c>
      <c r="D592" t="s">
        <v>7022</v>
      </c>
      <c r="E592" t="s">
        <v>704</v>
      </c>
      <c r="F592">
        <v>4</v>
      </c>
      <c r="G592">
        <v>1</v>
      </c>
      <c r="H592" t="s">
        <v>419</v>
      </c>
      <c r="I592" t="s">
        <v>101</v>
      </c>
      <c r="J592" t="s">
        <v>103</v>
      </c>
      <c r="K592" t="s">
        <v>105</v>
      </c>
      <c r="L592" t="s">
        <v>104</v>
      </c>
      <c r="M592" t="s">
        <v>252</v>
      </c>
      <c r="N592" t="s">
        <v>251</v>
      </c>
      <c r="O592" t="s">
        <v>466</v>
      </c>
      <c r="P592" t="s">
        <v>465</v>
      </c>
      <c r="Q592" t="s">
        <v>7022</v>
      </c>
      <c r="R592" t="s">
        <v>7023</v>
      </c>
    </row>
    <row r="593" spans="1:18">
      <c r="A593">
        <v>3232</v>
      </c>
      <c r="B593" t="s">
        <v>699</v>
      </c>
      <c r="C593">
        <v>672</v>
      </c>
      <c r="D593" t="s">
        <v>7028</v>
      </c>
      <c r="E593" t="s">
        <v>704</v>
      </c>
      <c r="F593">
        <v>3</v>
      </c>
      <c r="G593">
        <v>1</v>
      </c>
      <c r="H593" t="s">
        <v>419</v>
      </c>
      <c r="I593" t="s">
        <v>101</v>
      </c>
      <c r="J593" t="s">
        <v>103</v>
      </c>
      <c r="K593" t="s">
        <v>105</v>
      </c>
      <c r="L593" t="s">
        <v>104</v>
      </c>
      <c r="M593" t="s">
        <v>252</v>
      </c>
      <c r="N593" t="s">
        <v>251</v>
      </c>
      <c r="O593" t="s">
        <v>466</v>
      </c>
      <c r="P593" t="s">
        <v>465</v>
      </c>
      <c r="Q593" t="s">
        <v>7028</v>
      </c>
      <c r="R593" t="s">
        <v>7029</v>
      </c>
    </row>
    <row r="594" spans="1:18">
      <c r="A594">
        <v>3241</v>
      </c>
      <c r="B594" t="s">
        <v>699</v>
      </c>
      <c r="C594">
        <v>818</v>
      </c>
      <c r="D594" t="s">
        <v>7046</v>
      </c>
      <c r="E594" t="s">
        <v>704</v>
      </c>
      <c r="F594">
        <v>3</v>
      </c>
      <c r="G594">
        <v>1</v>
      </c>
      <c r="H594" t="s">
        <v>419</v>
      </c>
      <c r="I594" t="s">
        <v>101</v>
      </c>
      <c r="J594" t="s">
        <v>103</v>
      </c>
      <c r="K594" t="s">
        <v>105</v>
      </c>
      <c r="L594" t="s">
        <v>104</v>
      </c>
      <c r="M594" t="s">
        <v>252</v>
      </c>
      <c r="N594" t="s">
        <v>251</v>
      </c>
      <c r="O594" t="s">
        <v>466</v>
      </c>
      <c r="P594" t="s">
        <v>465</v>
      </c>
      <c r="Q594" t="s">
        <v>7046</v>
      </c>
      <c r="R594" t="s">
        <v>7047</v>
      </c>
    </row>
    <row r="595" spans="1:18">
      <c r="A595">
        <v>3243</v>
      </c>
      <c r="B595" t="s">
        <v>699</v>
      </c>
      <c r="C595">
        <v>811</v>
      </c>
      <c r="D595" t="s">
        <v>7050</v>
      </c>
      <c r="E595" t="s">
        <v>704</v>
      </c>
      <c r="F595">
        <v>3</v>
      </c>
      <c r="G595">
        <v>1</v>
      </c>
      <c r="H595" t="s">
        <v>419</v>
      </c>
      <c r="I595" t="s">
        <v>101</v>
      </c>
      <c r="J595" t="s">
        <v>103</v>
      </c>
      <c r="K595" t="s">
        <v>105</v>
      </c>
      <c r="L595" t="s">
        <v>104</v>
      </c>
      <c r="M595" t="s">
        <v>252</v>
      </c>
      <c r="N595" t="s">
        <v>251</v>
      </c>
      <c r="O595" t="s">
        <v>466</v>
      </c>
      <c r="P595" t="s">
        <v>465</v>
      </c>
      <c r="Q595" t="s">
        <v>7050</v>
      </c>
      <c r="R595" t="s">
        <v>7051</v>
      </c>
    </row>
    <row r="596" spans="1:18">
      <c r="A596">
        <v>3249</v>
      </c>
      <c r="B596" t="s">
        <v>699</v>
      </c>
      <c r="C596">
        <v>810</v>
      </c>
      <c r="D596" t="s">
        <v>7062</v>
      </c>
      <c r="E596" t="s">
        <v>704</v>
      </c>
      <c r="F596">
        <v>4</v>
      </c>
      <c r="G596">
        <v>1</v>
      </c>
      <c r="H596" t="s">
        <v>419</v>
      </c>
      <c r="I596" t="s">
        <v>101</v>
      </c>
      <c r="J596" t="s">
        <v>103</v>
      </c>
      <c r="K596" t="s">
        <v>105</v>
      </c>
      <c r="L596" t="s">
        <v>104</v>
      </c>
      <c r="M596" t="s">
        <v>252</v>
      </c>
      <c r="N596" t="s">
        <v>251</v>
      </c>
      <c r="O596" t="s">
        <v>466</v>
      </c>
      <c r="P596" t="s">
        <v>465</v>
      </c>
      <c r="Q596" t="s">
        <v>7062</v>
      </c>
      <c r="R596" t="s">
        <v>7063</v>
      </c>
    </row>
    <row r="597" spans="1:18">
      <c r="A597">
        <v>3261</v>
      </c>
      <c r="B597" t="s">
        <v>699</v>
      </c>
      <c r="C597">
        <v>805</v>
      </c>
      <c r="D597" t="s">
        <v>7085</v>
      </c>
      <c r="E597" t="s">
        <v>704</v>
      </c>
      <c r="F597">
        <v>4</v>
      </c>
      <c r="G597">
        <v>1</v>
      </c>
      <c r="H597" t="s">
        <v>419</v>
      </c>
      <c r="I597" t="s">
        <v>101</v>
      </c>
      <c r="J597" t="s">
        <v>103</v>
      </c>
      <c r="K597" t="s">
        <v>105</v>
      </c>
      <c r="L597" t="s">
        <v>104</v>
      </c>
      <c r="M597" t="s">
        <v>252</v>
      </c>
      <c r="N597" t="s">
        <v>251</v>
      </c>
      <c r="O597" t="s">
        <v>466</v>
      </c>
      <c r="P597" t="s">
        <v>465</v>
      </c>
      <c r="Q597" t="s">
        <v>7085</v>
      </c>
      <c r="R597" t="s">
        <v>7086</v>
      </c>
    </row>
    <row r="598" spans="1:18">
      <c r="A598">
        <v>3263</v>
      </c>
      <c r="B598" t="s">
        <v>699</v>
      </c>
      <c r="C598">
        <v>817</v>
      </c>
      <c r="D598" t="s">
        <v>7089</v>
      </c>
      <c r="E598" t="s">
        <v>704</v>
      </c>
      <c r="F598">
        <v>4</v>
      </c>
      <c r="G598">
        <v>1</v>
      </c>
      <c r="H598" t="s">
        <v>419</v>
      </c>
      <c r="I598" t="s">
        <v>101</v>
      </c>
      <c r="J598" t="s">
        <v>103</v>
      </c>
      <c r="K598" t="s">
        <v>105</v>
      </c>
      <c r="L598" t="s">
        <v>104</v>
      </c>
      <c r="M598" t="s">
        <v>252</v>
      </c>
      <c r="N598" t="s">
        <v>251</v>
      </c>
      <c r="O598" t="s">
        <v>466</v>
      </c>
      <c r="P598" t="s">
        <v>465</v>
      </c>
      <c r="Q598" t="s">
        <v>7089</v>
      </c>
      <c r="R598" t="s">
        <v>7090</v>
      </c>
    </row>
    <row r="599" spans="1:18">
      <c r="A599">
        <v>3264</v>
      </c>
      <c r="B599" t="s">
        <v>699</v>
      </c>
      <c r="C599">
        <v>803</v>
      </c>
      <c r="D599" t="s">
        <v>7091</v>
      </c>
      <c r="E599" t="s">
        <v>704</v>
      </c>
      <c r="F599">
        <v>3</v>
      </c>
      <c r="G599">
        <v>1</v>
      </c>
      <c r="H599" t="s">
        <v>419</v>
      </c>
      <c r="I599" t="s">
        <v>101</v>
      </c>
      <c r="J599" t="s">
        <v>103</v>
      </c>
      <c r="K599" t="s">
        <v>105</v>
      </c>
      <c r="L599" t="s">
        <v>104</v>
      </c>
      <c r="M599" t="s">
        <v>252</v>
      </c>
      <c r="N599" t="s">
        <v>251</v>
      </c>
      <c r="O599" t="s">
        <v>466</v>
      </c>
      <c r="P599" t="s">
        <v>465</v>
      </c>
      <c r="Q599" t="s">
        <v>7091</v>
      </c>
      <c r="R599" t="s">
        <v>7092</v>
      </c>
    </row>
    <row r="600" spans="1:18">
      <c r="A600">
        <v>3265</v>
      </c>
      <c r="B600" t="s">
        <v>699</v>
      </c>
      <c r="C600">
        <v>802</v>
      </c>
      <c r="D600" t="s">
        <v>2575</v>
      </c>
      <c r="E600" t="s">
        <v>704</v>
      </c>
      <c r="F600">
        <v>4</v>
      </c>
      <c r="G600">
        <v>1</v>
      </c>
      <c r="H600" t="s">
        <v>419</v>
      </c>
      <c r="I600" t="s">
        <v>101</v>
      </c>
      <c r="J600" t="s">
        <v>103</v>
      </c>
      <c r="K600" t="s">
        <v>105</v>
      </c>
      <c r="L600" t="s">
        <v>104</v>
      </c>
      <c r="M600" t="s">
        <v>252</v>
      </c>
      <c r="N600" t="s">
        <v>251</v>
      </c>
      <c r="O600" t="s">
        <v>466</v>
      </c>
      <c r="P600" t="s">
        <v>465</v>
      </c>
      <c r="Q600" t="s">
        <v>2575</v>
      </c>
      <c r="R600" t="s">
        <v>7093</v>
      </c>
    </row>
    <row r="601" spans="1:18">
      <c r="A601">
        <v>3269</v>
      </c>
      <c r="B601" t="s">
        <v>699</v>
      </c>
      <c r="C601">
        <v>812</v>
      </c>
      <c r="D601" t="s">
        <v>7100</v>
      </c>
      <c r="E601" t="s">
        <v>704</v>
      </c>
      <c r="F601">
        <v>4</v>
      </c>
      <c r="G601">
        <v>1</v>
      </c>
      <c r="H601" t="s">
        <v>419</v>
      </c>
      <c r="I601" t="s">
        <v>101</v>
      </c>
      <c r="J601" t="s">
        <v>103</v>
      </c>
      <c r="K601" t="s">
        <v>105</v>
      </c>
      <c r="L601" t="s">
        <v>104</v>
      </c>
      <c r="M601" t="s">
        <v>252</v>
      </c>
      <c r="N601" t="s">
        <v>251</v>
      </c>
      <c r="O601" t="s">
        <v>466</v>
      </c>
      <c r="P601" t="s">
        <v>465</v>
      </c>
      <c r="Q601" t="s">
        <v>7100</v>
      </c>
      <c r="R601" t="s">
        <v>7101</v>
      </c>
    </row>
    <row r="602" spans="1:18">
      <c r="A602">
        <v>3272</v>
      </c>
      <c r="B602" t="s">
        <v>699</v>
      </c>
      <c r="C602">
        <v>822</v>
      </c>
      <c r="D602" t="s">
        <v>7106</v>
      </c>
      <c r="E602" t="s">
        <v>704</v>
      </c>
      <c r="F602">
        <v>3</v>
      </c>
      <c r="G602">
        <v>1</v>
      </c>
      <c r="H602" t="s">
        <v>419</v>
      </c>
      <c r="I602" t="s">
        <v>101</v>
      </c>
      <c r="J602" t="s">
        <v>103</v>
      </c>
      <c r="K602" t="s">
        <v>105</v>
      </c>
      <c r="L602" t="s">
        <v>104</v>
      </c>
      <c r="M602" t="s">
        <v>252</v>
      </c>
      <c r="N602" t="s">
        <v>251</v>
      </c>
      <c r="O602" t="s">
        <v>466</v>
      </c>
      <c r="P602" t="s">
        <v>465</v>
      </c>
      <c r="Q602" t="s">
        <v>7106</v>
      </c>
      <c r="R602" t="s">
        <v>7107</v>
      </c>
    </row>
    <row r="603" spans="1:18">
      <c r="A603">
        <v>3273</v>
      </c>
      <c r="B603" t="s">
        <v>699</v>
      </c>
      <c r="C603">
        <v>648</v>
      </c>
      <c r="D603" t="s">
        <v>7108</v>
      </c>
      <c r="E603" t="s">
        <v>704</v>
      </c>
      <c r="F603">
        <v>4</v>
      </c>
      <c r="G603">
        <v>1</v>
      </c>
      <c r="H603" t="s">
        <v>419</v>
      </c>
      <c r="I603" t="s">
        <v>101</v>
      </c>
      <c r="J603" t="s">
        <v>103</v>
      </c>
      <c r="K603" t="s">
        <v>105</v>
      </c>
      <c r="L603" t="s">
        <v>104</v>
      </c>
      <c r="M603" t="s">
        <v>252</v>
      </c>
      <c r="N603" t="s">
        <v>251</v>
      </c>
      <c r="O603" t="s">
        <v>466</v>
      </c>
      <c r="P603" t="s">
        <v>465</v>
      </c>
      <c r="Q603" t="s">
        <v>7108</v>
      </c>
      <c r="R603" t="s">
        <v>7109</v>
      </c>
    </row>
    <row r="604" spans="1:18">
      <c r="A604">
        <v>3274</v>
      </c>
      <c r="B604" t="s">
        <v>699</v>
      </c>
      <c r="C604">
        <v>801</v>
      </c>
      <c r="D604" t="s">
        <v>7110</v>
      </c>
      <c r="E604" t="s">
        <v>704</v>
      </c>
      <c r="F604">
        <v>4</v>
      </c>
      <c r="G604">
        <v>1</v>
      </c>
      <c r="H604" t="s">
        <v>419</v>
      </c>
      <c r="I604" t="s">
        <v>101</v>
      </c>
      <c r="J604" t="s">
        <v>103</v>
      </c>
      <c r="K604" t="s">
        <v>105</v>
      </c>
      <c r="L604" t="s">
        <v>104</v>
      </c>
      <c r="M604" t="s">
        <v>252</v>
      </c>
      <c r="N604" t="s">
        <v>251</v>
      </c>
      <c r="O604" t="s">
        <v>466</v>
      </c>
      <c r="P604" t="s">
        <v>465</v>
      </c>
      <c r="Q604" t="s">
        <v>7110</v>
      </c>
      <c r="R604" t="s">
        <v>7111</v>
      </c>
    </row>
    <row r="605" spans="1:18">
      <c r="A605">
        <v>3275</v>
      </c>
      <c r="B605" t="s">
        <v>699</v>
      </c>
      <c r="C605">
        <v>804</v>
      </c>
      <c r="D605" t="s">
        <v>7112</v>
      </c>
      <c r="E605" t="s">
        <v>704</v>
      </c>
      <c r="F605">
        <v>3</v>
      </c>
      <c r="G605">
        <v>1</v>
      </c>
      <c r="H605" t="s">
        <v>419</v>
      </c>
      <c r="I605" t="s">
        <v>101</v>
      </c>
      <c r="J605" t="s">
        <v>103</v>
      </c>
      <c r="K605" t="s">
        <v>105</v>
      </c>
      <c r="L605" t="s">
        <v>104</v>
      </c>
      <c r="M605" t="s">
        <v>252</v>
      </c>
      <c r="N605" t="s">
        <v>251</v>
      </c>
      <c r="O605" t="s">
        <v>466</v>
      </c>
      <c r="P605" t="s">
        <v>465</v>
      </c>
      <c r="Q605" t="s">
        <v>7112</v>
      </c>
      <c r="R605" t="s">
        <v>7113</v>
      </c>
    </row>
    <row r="606" spans="1:18">
      <c r="A606">
        <v>3276</v>
      </c>
      <c r="B606" t="s">
        <v>699</v>
      </c>
      <c r="C606">
        <v>799</v>
      </c>
      <c r="D606" t="s">
        <v>7114</v>
      </c>
      <c r="E606" t="s">
        <v>704</v>
      </c>
      <c r="F606">
        <v>2</v>
      </c>
      <c r="G606">
        <v>1</v>
      </c>
      <c r="H606" t="s">
        <v>419</v>
      </c>
      <c r="I606" t="s">
        <v>101</v>
      </c>
      <c r="J606" t="s">
        <v>103</v>
      </c>
      <c r="K606" t="s">
        <v>105</v>
      </c>
      <c r="L606" t="s">
        <v>104</v>
      </c>
      <c r="M606" t="s">
        <v>252</v>
      </c>
      <c r="N606" t="s">
        <v>251</v>
      </c>
      <c r="O606" t="s">
        <v>466</v>
      </c>
      <c r="P606" t="s">
        <v>465</v>
      </c>
      <c r="Q606" t="s">
        <v>7114</v>
      </c>
      <c r="R606" t="s">
        <v>7115</v>
      </c>
    </row>
    <row r="607" spans="1:18">
      <c r="A607">
        <v>3279</v>
      </c>
      <c r="B607" t="s">
        <v>699</v>
      </c>
      <c r="C607">
        <v>807</v>
      </c>
      <c r="D607" t="s">
        <v>7120</v>
      </c>
      <c r="E607" t="s">
        <v>704</v>
      </c>
      <c r="F607">
        <v>4</v>
      </c>
      <c r="G607">
        <v>1</v>
      </c>
      <c r="H607" t="s">
        <v>419</v>
      </c>
      <c r="I607" t="s">
        <v>101</v>
      </c>
      <c r="J607" t="s">
        <v>103</v>
      </c>
      <c r="K607" t="s">
        <v>105</v>
      </c>
      <c r="L607" t="s">
        <v>104</v>
      </c>
      <c r="M607" t="s">
        <v>252</v>
      </c>
      <c r="N607" t="s">
        <v>251</v>
      </c>
      <c r="O607" t="s">
        <v>466</v>
      </c>
      <c r="P607" t="s">
        <v>465</v>
      </c>
      <c r="Q607" t="s">
        <v>7120</v>
      </c>
      <c r="R607" t="s">
        <v>7121</v>
      </c>
    </row>
    <row r="608" spans="1:18">
      <c r="A608">
        <v>3280</v>
      </c>
      <c r="B608" t="s">
        <v>699</v>
      </c>
      <c r="C608">
        <v>800</v>
      </c>
      <c r="D608" t="s">
        <v>7122</v>
      </c>
      <c r="E608" t="s">
        <v>704</v>
      </c>
      <c r="F608">
        <v>3</v>
      </c>
      <c r="G608">
        <v>1</v>
      </c>
      <c r="H608" t="s">
        <v>419</v>
      </c>
      <c r="I608" t="s">
        <v>101</v>
      </c>
      <c r="J608" t="s">
        <v>103</v>
      </c>
      <c r="K608" t="s">
        <v>105</v>
      </c>
      <c r="L608" t="s">
        <v>104</v>
      </c>
      <c r="M608" t="s">
        <v>252</v>
      </c>
      <c r="N608" t="s">
        <v>251</v>
      </c>
      <c r="O608" t="s">
        <v>466</v>
      </c>
      <c r="P608" t="s">
        <v>465</v>
      </c>
      <c r="Q608" t="s">
        <v>7122</v>
      </c>
      <c r="R608" t="s">
        <v>7123</v>
      </c>
    </row>
    <row r="609" spans="1:18">
      <c r="A609">
        <v>3281</v>
      </c>
      <c r="B609" t="s">
        <v>699</v>
      </c>
      <c r="C609">
        <v>806</v>
      </c>
      <c r="D609" t="s">
        <v>7124</v>
      </c>
      <c r="E609" t="s">
        <v>704</v>
      </c>
      <c r="F609">
        <v>3</v>
      </c>
      <c r="G609">
        <v>1</v>
      </c>
      <c r="H609" t="s">
        <v>419</v>
      </c>
      <c r="I609" t="s">
        <v>101</v>
      </c>
      <c r="J609" t="s">
        <v>103</v>
      </c>
      <c r="K609" t="s">
        <v>105</v>
      </c>
      <c r="L609" t="s">
        <v>104</v>
      </c>
      <c r="M609" t="s">
        <v>252</v>
      </c>
      <c r="N609" t="s">
        <v>251</v>
      </c>
      <c r="O609" t="s">
        <v>466</v>
      </c>
      <c r="P609" t="s">
        <v>465</v>
      </c>
      <c r="Q609" t="s">
        <v>7124</v>
      </c>
      <c r="R609" t="s">
        <v>7125</v>
      </c>
    </row>
    <row r="610" spans="1:18">
      <c r="A610">
        <v>3284</v>
      </c>
      <c r="B610" t="s">
        <v>699</v>
      </c>
      <c r="C610">
        <v>638</v>
      </c>
      <c r="D610" t="s">
        <v>7130</v>
      </c>
      <c r="E610" t="s">
        <v>704</v>
      </c>
      <c r="F610">
        <v>4</v>
      </c>
      <c r="G610">
        <v>1</v>
      </c>
      <c r="H610" t="s">
        <v>419</v>
      </c>
      <c r="I610" t="s">
        <v>101</v>
      </c>
      <c r="J610" t="s">
        <v>103</v>
      </c>
      <c r="K610" t="s">
        <v>105</v>
      </c>
      <c r="L610" t="s">
        <v>104</v>
      </c>
      <c r="M610" t="s">
        <v>252</v>
      </c>
      <c r="N610" t="s">
        <v>251</v>
      </c>
      <c r="O610" t="s">
        <v>466</v>
      </c>
      <c r="P610" t="s">
        <v>465</v>
      </c>
      <c r="Q610" t="s">
        <v>7130</v>
      </c>
      <c r="R610" t="s">
        <v>7131</v>
      </c>
    </row>
    <row r="611" spans="1:18">
      <c r="A611">
        <v>3285</v>
      </c>
      <c r="B611" t="s">
        <v>699</v>
      </c>
      <c r="C611">
        <v>797</v>
      </c>
      <c r="D611" t="s">
        <v>7132</v>
      </c>
      <c r="E611" t="s">
        <v>704</v>
      </c>
      <c r="F611">
        <v>3</v>
      </c>
      <c r="G611">
        <v>1</v>
      </c>
      <c r="H611" t="s">
        <v>419</v>
      </c>
      <c r="I611" t="s">
        <v>101</v>
      </c>
      <c r="J611" t="s">
        <v>103</v>
      </c>
      <c r="K611" t="s">
        <v>105</v>
      </c>
      <c r="L611" t="s">
        <v>104</v>
      </c>
      <c r="M611" t="s">
        <v>252</v>
      </c>
      <c r="N611" t="s">
        <v>251</v>
      </c>
      <c r="O611" t="s">
        <v>466</v>
      </c>
      <c r="P611" t="s">
        <v>465</v>
      </c>
      <c r="Q611" t="s">
        <v>7132</v>
      </c>
      <c r="R611" t="s">
        <v>7133</v>
      </c>
    </row>
    <row r="612" spans="1:18">
      <c r="A612">
        <v>3286</v>
      </c>
      <c r="B612" t="s">
        <v>699</v>
      </c>
      <c r="C612">
        <v>798</v>
      </c>
      <c r="D612" t="s">
        <v>7134</v>
      </c>
      <c r="E612" t="s">
        <v>704</v>
      </c>
      <c r="F612">
        <v>3</v>
      </c>
      <c r="G612">
        <v>1</v>
      </c>
      <c r="H612" t="s">
        <v>419</v>
      </c>
      <c r="I612" t="s">
        <v>101</v>
      </c>
      <c r="J612" t="s">
        <v>103</v>
      </c>
      <c r="K612" t="s">
        <v>105</v>
      </c>
      <c r="L612" t="s">
        <v>104</v>
      </c>
      <c r="M612" t="s">
        <v>252</v>
      </c>
      <c r="N612" t="s">
        <v>251</v>
      </c>
      <c r="O612" t="s">
        <v>466</v>
      </c>
      <c r="P612" t="s">
        <v>465</v>
      </c>
      <c r="Q612" t="s">
        <v>7134</v>
      </c>
      <c r="R612" t="s">
        <v>7135</v>
      </c>
    </row>
    <row r="613" spans="1:18">
      <c r="A613">
        <v>3289</v>
      </c>
      <c r="B613" t="s">
        <v>699</v>
      </c>
      <c r="C613">
        <v>814</v>
      </c>
      <c r="D613" t="s">
        <v>7140</v>
      </c>
      <c r="E613" t="s">
        <v>704</v>
      </c>
      <c r="F613">
        <v>3</v>
      </c>
      <c r="G613">
        <v>1</v>
      </c>
      <c r="H613" t="s">
        <v>419</v>
      </c>
      <c r="I613" t="s">
        <v>101</v>
      </c>
      <c r="J613" t="s">
        <v>103</v>
      </c>
      <c r="K613" t="s">
        <v>105</v>
      </c>
      <c r="L613" t="s">
        <v>104</v>
      </c>
      <c r="M613" t="s">
        <v>252</v>
      </c>
      <c r="N613" t="s">
        <v>251</v>
      </c>
      <c r="O613" t="s">
        <v>466</v>
      </c>
      <c r="P613" t="s">
        <v>465</v>
      </c>
      <c r="Q613" t="s">
        <v>7140</v>
      </c>
      <c r="R613" t="s">
        <v>7141</v>
      </c>
    </row>
    <row r="614" spans="1:18">
      <c r="A614">
        <v>3290</v>
      </c>
      <c r="B614" t="s">
        <v>699</v>
      </c>
      <c r="C614">
        <v>642</v>
      </c>
      <c r="D614" t="s">
        <v>7142</v>
      </c>
      <c r="E614" t="s">
        <v>704</v>
      </c>
      <c r="F614">
        <v>3</v>
      </c>
      <c r="G614">
        <v>1</v>
      </c>
      <c r="H614" t="s">
        <v>419</v>
      </c>
      <c r="I614" t="s">
        <v>101</v>
      </c>
      <c r="J614" t="s">
        <v>103</v>
      </c>
      <c r="K614" t="s">
        <v>105</v>
      </c>
      <c r="L614" t="s">
        <v>104</v>
      </c>
      <c r="M614" t="s">
        <v>252</v>
      </c>
      <c r="N614" t="s">
        <v>251</v>
      </c>
      <c r="O614" t="s">
        <v>466</v>
      </c>
      <c r="P614" t="s">
        <v>465</v>
      </c>
      <c r="Q614" t="s">
        <v>7142</v>
      </c>
      <c r="R614" t="s">
        <v>7143</v>
      </c>
    </row>
    <row r="615" spans="1:18">
      <c r="A615">
        <v>3292</v>
      </c>
      <c r="B615" t="s">
        <v>699</v>
      </c>
      <c r="C615">
        <v>641</v>
      </c>
      <c r="D615" t="s">
        <v>7146</v>
      </c>
      <c r="E615" t="s">
        <v>704</v>
      </c>
      <c r="F615">
        <v>2</v>
      </c>
      <c r="G615">
        <v>1</v>
      </c>
      <c r="H615" t="s">
        <v>419</v>
      </c>
      <c r="I615" t="s">
        <v>101</v>
      </c>
      <c r="J615" t="s">
        <v>103</v>
      </c>
      <c r="K615" t="s">
        <v>105</v>
      </c>
      <c r="L615" t="s">
        <v>104</v>
      </c>
      <c r="M615" t="s">
        <v>252</v>
      </c>
      <c r="N615" t="s">
        <v>251</v>
      </c>
      <c r="O615" t="s">
        <v>466</v>
      </c>
      <c r="P615" t="s">
        <v>465</v>
      </c>
      <c r="Q615" t="s">
        <v>7146</v>
      </c>
      <c r="R615" t="s">
        <v>7147</v>
      </c>
    </row>
    <row r="616" spans="1:18">
      <c r="A616">
        <v>3293</v>
      </c>
      <c r="B616" t="s">
        <v>699</v>
      </c>
      <c r="C616">
        <v>809</v>
      </c>
      <c r="D616" t="s">
        <v>7148</v>
      </c>
      <c r="E616" t="s">
        <v>704</v>
      </c>
      <c r="F616">
        <v>3</v>
      </c>
      <c r="G616">
        <v>1</v>
      </c>
      <c r="H616" t="s">
        <v>419</v>
      </c>
      <c r="I616" t="s">
        <v>101</v>
      </c>
      <c r="J616" t="s">
        <v>103</v>
      </c>
      <c r="K616" t="s">
        <v>105</v>
      </c>
      <c r="L616" t="s">
        <v>104</v>
      </c>
      <c r="M616" t="s">
        <v>252</v>
      </c>
      <c r="N616" t="s">
        <v>251</v>
      </c>
      <c r="O616" t="s">
        <v>466</v>
      </c>
      <c r="P616" t="s">
        <v>465</v>
      </c>
      <c r="Q616" t="s">
        <v>7148</v>
      </c>
      <c r="R616" t="s">
        <v>7149</v>
      </c>
    </row>
    <row r="617" spans="1:18">
      <c r="A617">
        <v>3294</v>
      </c>
      <c r="B617" t="s">
        <v>699</v>
      </c>
      <c r="C617">
        <v>647</v>
      </c>
      <c r="D617" t="s">
        <v>7150</v>
      </c>
      <c r="E617" t="s">
        <v>704</v>
      </c>
      <c r="F617">
        <v>4</v>
      </c>
      <c r="G617">
        <v>1</v>
      </c>
      <c r="H617" t="s">
        <v>419</v>
      </c>
      <c r="I617" t="s">
        <v>101</v>
      </c>
      <c r="J617" t="s">
        <v>103</v>
      </c>
      <c r="K617" t="s">
        <v>105</v>
      </c>
      <c r="L617" t="s">
        <v>104</v>
      </c>
      <c r="M617" t="s">
        <v>252</v>
      </c>
      <c r="N617" t="s">
        <v>251</v>
      </c>
      <c r="O617" t="s">
        <v>466</v>
      </c>
      <c r="P617" t="s">
        <v>465</v>
      </c>
      <c r="Q617" t="s">
        <v>7150</v>
      </c>
      <c r="R617" t="s">
        <v>7151</v>
      </c>
    </row>
    <row r="618" spans="1:18">
      <c r="A618">
        <v>3295</v>
      </c>
      <c r="B618" t="s">
        <v>699</v>
      </c>
      <c r="C618">
        <v>808</v>
      </c>
      <c r="D618" t="s">
        <v>7152</v>
      </c>
      <c r="E618" t="s">
        <v>704</v>
      </c>
      <c r="F618">
        <v>3</v>
      </c>
      <c r="G618">
        <v>1</v>
      </c>
      <c r="H618" t="s">
        <v>419</v>
      </c>
      <c r="I618" t="s">
        <v>101</v>
      </c>
      <c r="J618" t="s">
        <v>103</v>
      </c>
      <c r="K618" t="s">
        <v>105</v>
      </c>
      <c r="L618" t="s">
        <v>104</v>
      </c>
      <c r="M618" t="s">
        <v>252</v>
      </c>
      <c r="N618" t="s">
        <v>251</v>
      </c>
      <c r="O618" t="s">
        <v>466</v>
      </c>
      <c r="P618" t="s">
        <v>465</v>
      </c>
      <c r="Q618" t="s">
        <v>7152</v>
      </c>
      <c r="R618" t="s">
        <v>7153</v>
      </c>
    </row>
    <row r="619" spans="1:18">
      <c r="A619">
        <v>3297</v>
      </c>
      <c r="B619" t="s">
        <v>699</v>
      </c>
      <c r="C619">
        <v>637</v>
      </c>
      <c r="D619" t="s">
        <v>7156</v>
      </c>
      <c r="E619" t="s">
        <v>704</v>
      </c>
      <c r="F619">
        <v>4</v>
      </c>
      <c r="G619">
        <v>1</v>
      </c>
      <c r="H619" t="s">
        <v>419</v>
      </c>
      <c r="I619" t="s">
        <v>101</v>
      </c>
      <c r="J619" t="s">
        <v>103</v>
      </c>
      <c r="K619" t="s">
        <v>105</v>
      </c>
      <c r="L619" t="s">
        <v>104</v>
      </c>
      <c r="M619" t="s">
        <v>252</v>
      </c>
      <c r="N619" t="s">
        <v>251</v>
      </c>
      <c r="O619" t="s">
        <v>466</v>
      </c>
      <c r="P619" t="s">
        <v>465</v>
      </c>
      <c r="Q619" t="s">
        <v>7156</v>
      </c>
      <c r="R619" t="s">
        <v>7157</v>
      </c>
    </row>
    <row r="620" spans="1:18">
      <c r="A620">
        <v>3299</v>
      </c>
      <c r="B620" t="s">
        <v>699</v>
      </c>
      <c r="C620">
        <v>635</v>
      </c>
      <c r="D620" t="s">
        <v>7160</v>
      </c>
      <c r="E620" t="s">
        <v>704</v>
      </c>
      <c r="F620">
        <v>4</v>
      </c>
      <c r="G620">
        <v>1</v>
      </c>
      <c r="H620" t="s">
        <v>419</v>
      </c>
      <c r="I620" t="s">
        <v>101</v>
      </c>
      <c r="J620" t="s">
        <v>103</v>
      </c>
      <c r="K620" t="s">
        <v>105</v>
      </c>
      <c r="L620" t="s">
        <v>104</v>
      </c>
      <c r="M620" t="s">
        <v>252</v>
      </c>
      <c r="N620" t="s">
        <v>251</v>
      </c>
      <c r="O620" t="s">
        <v>466</v>
      </c>
      <c r="P620" t="s">
        <v>465</v>
      </c>
      <c r="Q620" t="s">
        <v>7160</v>
      </c>
      <c r="R620" t="s">
        <v>7161</v>
      </c>
    </row>
    <row r="621" spans="1:18">
      <c r="A621">
        <v>3300</v>
      </c>
      <c r="B621" t="s">
        <v>699</v>
      </c>
      <c r="C621">
        <v>636</v>
      </c>
      <c r="D621" t="s">
        <v>7162</v>
      </c>
      <c r="E621" t="s">
        <v>704</v>
      </c>
      <c r="F621">
        <v>3</v>
      </c>
      <c r="G621">
        <v>1</v>
      </c>
      <c r="H621" t="s">
        <v>419</v>
      </c>
      <c r="I621" t="s">
        <v>101</v>
      </c>
      <c r="J621" t="s">
        <v>103</v>
      </c>
      <c r="K621" t="s">
        <v>105</v>
      </c>
      <c r="L621" t="s">
        <v>104</v>
      </c>
      <c r="M621" t="s">
        <v>252</v>
      </c>
      <c r="N621" t="s">
        <v>251</v>
      </c>
      <c r="O621" t="s">
        <v>466</v>
      </c>
      <c r="P621" t="s">
        <v>465</v>
      </c>
      <c r="Q621" t="s">
        <v>7162</v>
      </c>
      <c r="R621" t="s">
        <v>7163</v>
      </c>
    </row>
    <row r="622" spans="1:18">
      <c r="A622">
        <v>3301</v>
      </c>
      <c r="B622" t="s">
        <v>699</v>
      </c>
      <c r="C622">
        <v>633</v>
      </c>
      <c r="D622" t="s">
        <v>7164</v>
      </c>
      <c r="E622" t="s">
        <v>704</v>
      </c>
      <c r="F622">
        <v>3</v>
      </c>
      <c r="G622">
        <v>1</v>
      </c>
      <c r="H622" t="s">
        <v>419</v>
      </c>
      <c r="I622" t="s">
        <v>101</v>
      </c>
      <c r="J622" t="s">
        <v>103</v>
      </c>
      <c r="K622" t="s">
        <v>105</v>
      </c>
      <c r="L622" t="s">
        <v>104</v>
      </c>
      <c r="M622" t="s">
        <v>252</v>
      </c>
      <c r="N622" t="s">
        <v>251</v>
      </c>
      <c r="O622" t="s">
        <v>466</v>
      </c>
      <c r="P622" t="s">
        <v>465</v>
      </c>
      <c r="Q622" t="s">
        <v>7164</v>
      </c>
      <c r="R622" t="s">
        <v>7165</v>
      </c>
    </row>
    <row r="623" spans="1:18">
      <c r="A623">
        <v>3302</v>
      </c>
      <c r="B623" t="s">
        <v>699</v>
      </c>
      <c r="C623">
        <v>650</v>
      </c>
      <c r="D623" t="s">
        <v>7166</v>
      </c>
      <c r="E623" t="s">
        <v>704</v>
      </c>
      <c r="F623">
        <v>0</v>
      </c>
      <c r="G623">
        <v>1</v>
      </c>
      <c r="H623" t="s">
        <v>419</v>
      </c>
      <c r="I623" t="s">
        <v>101</v>
      </c>
      <c r="J623" t="s">
        <v>103</v>
      </c>
      <c r="K623" t="s">
        <v>105</v>
      </c>
      <c r="L623" t="s">
        <v>104</v>
      </c>
      <c r="M623" t="s">
        <v>252</v>
      </c>
      <c r="N623" t="s">
        <v>251</v>
      </c>
      <c r="O623" t="s">
        <v>466</v>
      </c>
      <c r="P623" t="s">
        <v>465</v>
      </c>
      <c r="Q623" t="s">
        <v>7166</v>
      </c>
      <c r="R623" t="s">
        <v>7167</v>
      </c>
    </row>
    <row r="624" spans="1:18">
      <c r="A624">
        <v>3303</v>
      </c>
      <c r="B624" t="s">
        <v>699</v>
      </c>
      <c r="C624">
        <v>796</v>
      </c>
      <c r="D624" t="s">
        <v>7168</v>
      </c>
      <c r="E624" t="s">
        <v>704</v>
      </c>
      <c r="F624">
        <v>1</v>
      </c>
      <c r="G624">
        <v>1</v>
      </c>
      <c r="H624" t="s">
        <v>419</v>
      </c>
      <c r="I624" t="s">
        <v>101</v>
      </c>
      <c r="J624" t="s">
        <v>103</v>
      </c>
      <c r="K624" t="s">
        <v>105</v>
      </c>
      <c r="L624" t="s">
        <v>104</v>
      </c>
      <c r="M624" t="s">
        <v>252</v>
      </c>
      <c r="N624" t="s">
        <v>251</v>
      </c>
      <c r="O624" t="s">
        <v>466</v>
      </c>
      <c r="P624" t="s">
        <v>465</v>
      </c>
      <c r="Q624" t="s">
        <v>7168</v>
      </c>
      <c r="R624" t="s">
        <v>7169</v>
      </c>
    </row>
    <row r="625" spans="1:18">
      <c r="A625">
        <v>3305</v>
      </c>
      <c r="B625" t="s">
        <v>699</v>
      </c>
      <c r="C625">
        <v>816</v>
      </c>
      <c r="D625" t="s">
        <v>7172</v>
      </c>
      <c r="E625" t="s">
        <v>704</v>
      </c>
      <c r="F625">
        <v>3</v>
      </c>
      <c r="G625">
        <v>1</v>
      </c>
      <c r="H625" t="s">
        <v>419</v>
      </c>
      <c r="I625" t="s">
        <v>101</v>
      </c>
      <c r="J625" t="s">
        <v>103</v>
      </c>
      <c r="K625" t="s">
        <v>105</v>
      </c>
      <c r="L625" t="s">
        <v>104</v>
      </c>
      <c r="M625" t="s">
        <v>252</v>
      </c>
      <c r="N625" t="s">
        <v>251</v>
      </c>
      <c r="O625" t="s">
        <v>466</v>
      </c>
      <c r="P625" t="s">
        <v>465</v>
      </c>
      <c r="Q625" t="s">
        <v>7172</v>
      </c>
      <c r="R625" t="s">
        <v>7173</v>
      </c>
    </row>
    <row r="626" spans="1:18">
      <c r="A626">
        <v>3306</v>
      </c>
      <c r="B626" t="s">
        <v>699</v>
      </c>
      <c r="C626">
        <v>643</v>
      </c>
      <c r="D626" t="s">
        <v>7174</v>
      </c>
      <c r="E626" t="s">
        <v>704</v>
      </c>
      <c r="F626">
        <v>4</v>
      </c>
      <c r="G626">
        <v>1</v>
      </c>
      <c r="H626" t="s">
        <v>419</v>
      </c>
      <c r="I626" t="s">
        <v>101</v>
      </c>
      <c r="J626" t="s">
        <v>103</v>
      </c>
      <c r="K626" t="s">
        <v>105</v>
      </c>
      <c r="L626" t="s">
        <v>104</v>
      </c>
      <c r="M626" t="s">
        <v>252</v>
      </c>
      <c r="N626" t="s">
        <v>251</v>
      </c>
      <c r="O626" t="s">
        <v>466</v>
      </c>
      <c r="P626" t="s">
        <v>465</v>
      </c>
      <c r="Q626" t="s">
        <v>7174</v>
      </c>
      <c r="R626" t="s">
        <v>7175</v>
      </c>
    </row>
    <row r="627" spans="1:18">
      <c r="A627">
        <v>3308</v>
      </c>
      <c r="B627" t="s">
        <v>699</v>
      </c>
      <c r="C627">
        <v>793</v>
      </c>
      <c r="D627" t="s">
        <v>6884</v>
      </c>
      <c r="E627" t="s">
        <v>704</v>
      </c>
      <c r="F627">
        <v>3</v>
      </c>
      <c r="G627">
        <v>1</v>
      </c>
      <c r="H627" t="s">
        <v>419</v>
      </c>
      <c r="I627" t="s">
        <v>101</v>
      </c>
      <c r="J627" t="s">
        <v>103</v>
      </c>
      <c r="K627" t="s">
        <v>105</v>
      </c>
      <c r="L627" t="s">
        <v>104</v>
      </c>
      <c r="M627" t="s">
        <v>252</v>
      </c>
      <c r="N627" t="s">
        <v>251</v>
      </c>
      <c r="O627" t="s">
        <v>466</v>
      </c>
      <c r="P627" t="s">
        <v>465</v>
      </c>
      <c r="Q627" t="s">
        <v>6884</v>
      </c>
      <c r="R627" t="s">
        <v>7178</v>
      </c>
    </row>
    <row r="628" spans="1:18">
      <c r="A628">
        <v>3309</v>
      </c>
      <c r="B628" t="s">
        <v>699</v>
      </c>
      <c r="C628">
        <v>795</v>
      </c>
      <c r="D628" t="s">
        <v>7179</v>
      </c>
      <c r="E628" t="s">
        <v>704</v>
      </c>
      <c r="F628">
        <v>3</v>
      </c>
      <c r="G628">
        <v>1</v>
      </c>
      <c r="H628" t="s">
        <v>419</v>
      </c>
      <c r="I628" t="s">
        <v>101</v>
      </c>
      <c r="J628" t="s">
        <v>103</v>
      </c>
      <c r="K628" t="s">
        <v>105</v>
      </c>
      <c r="L628" t="s">
        <v>104</v>
      </c>
      <c r="M628" t="s">
        <v>252</v>
      </c>
      <c r="N628" t="s">
        <v>251</v>
      </c>
      <c r="O628" t="s">
        <v>466</v>
      </c>
      <c r="P628" t="s">
        <v>465</v>
      </c>
      <c r="Q628" t="s">
        <v>7179</v>
      </c>
      <c r="R628" t="s">
        <v>7180</v>
      </c>
    </row>
    <row r="629" spans="1:18">
      <c r="A629">
        <v>3310</v>
      </c>
      <c r="B629" t="s">
        <v>699</v>
      </c>
      <c r="C629">
        <v>651</v>
      </c>
      <c r="D629" t="s">
        <v>7181</v>
      </c>
      <c r="E629" t="s">
        <v>704</v>
      </c>
      <c r="F629">
        <v>2</v>
      </c>
      <c r="G629">
        <v>1</v>
      </c>
      <c r="H629" t="s">
        <v>419</v>
      </c>
      <c r="I629" t="s">
        <v>101</v>
      </c>
      <c r="J629" t="s">
        <v>103</v>
      </c>
      <c r="K629" t="s">
        <v>105</v>
      </c>
      <c r="L629" t="s">
        <v>104</v>
      </c>
      <c r="M629" t="s">
        <v>252</v>
      </c>
      <c r="N629" t="s">
        <v>251</v>
      </c>
      <c r="O629" t="s">
        <v>466</v>
      </c>
      <c r="P629" t="s">
        <v>465</v>
      </c>
      <c r="Q629" t="s">
        <v>7181</v>
      </c>
      <c r="R629" t="s">
        <v>7182</v>
      </c>
    </row>
    <row r="630" spans="1:18">
      <c r="A630">
        <v>3312</v>
      </c>
      <c r="B630" t="s">
        <v>699</v>
      </c>
      <c r="C630">
        <v>634</v>
      </c>
      <c r="D630" t="s">
        <v>7185</v>
      </c>
      <c r="E630" t="s">
        <v>704</v>
      </c>
      <c r="F630">
        <v>4</v>
      </c>
      <c r="G630">
        <v>1</v>
      </c>
      <c r="H630" t="s">
        <v>419</v>
      </c>
      <c r="I630" t="s">
        <v>101</v>
      </c>
      <c r="J630" t="s">
        <v>103</v>
      </c>
      <c r="K630" t="s">
        <v>105</v>
      </c>
      <c r="L630" t="s">
        <v>104</v>
      </c>
      <c r="M630" t="s">
        <v>252</v>
      </c>
      <c r="N630" t="s">
        <v>251</v>
      </c>
      <c r="O630" t="s">
        <v>466</v>
      </c>
      <c r="P630" t="s">
        <v>465</v>
      </c>
      <c r="Q630" t="s">
        <v>7185</v>
      </c>
      <c r="R630" t="s">
        <v>7186</v>
      </c>
    </row>
    <row r="631" spans="1:18">
      <c r="A631">
        <v>3313</v>
      </c>
      <c r="B631" t="s">
        <v>699</v>
      </c>
      <c r="C631">
        <v>794</v>
      </c>
      <c r="D631" t="s">
        <v>7187</v>
      </c>
      <c r="E631" t="s">
        <v>704</v>
      </c>
      <c r="F631">
        <v>1</v>
      </c>
      <c r="G631">
        <v>1</v>
      </c>
      <c r="H631" t="s">
        <v>419</v>
      </c>
      <c r="I631" t="s">
        <v>101</v>
      </c>
      <c r="J631" t="s">
        <v>103</v>
      </c>
      <c r="K631" t="s">
        <v>105</v>
      </c>
      <c r="L631" t="s">
        <v>104</v>
      </c>
      <c r="M631" t="s">
        <v>252</v>
      </c>
      <c r="N631" t="s">
        <v>251</v>
      </c>
      <c r="O631" t="s">
        <v>466</v>
      </c>
      <c r="P631" t="s">
        <v>465</v>
      </c>
      <c r="Q631" t="s">
        <v>7187</v>
      </c>
      <c r="R631" t="s">
        <v>7188</v>
      </c>
    </row>
    <row r="632" spans="1:18">
      <c r="A632">
        <v>3314</v>
      </c>
      <c r="B632" t="s">
        <v>699</v>
      </c>
      <c r="C632">
        <v>639</v>
      </c>
      <c r="D632" t="s">
        <v>7189</v>
      </c>
      <c r="E632" t="s">
        <v>704</v>
      </c>
      <c r="F632">
        <v>3</v>
      </c>
      <c r="G632">
        <v>1</v>
      </c>
      <c r="H632" t="s">
        <v>419</v>
      </c>
      <c r="I632" t="s">
        <v>101</v>
      </c>
      <c r="J632" t="s">
        <v>103</v>
      </c>
      <c r="K632" t="s">
        <v>105</v>
      </c>
      <c r="L632" t="s">
        <v>104</v>
      </c>
      <c r="M632" t="s">
        <v>252</v>
      </c>
      <c r="N632" t="s">
        <v>251</v>
      </c>
      <c r="O632" t="s">
        <v>466</v>
      </c>
      <c r="P632" t="s">
        <v>465</v>
      </c>
      <c r="Q632" t="s">
        <v>7189</v>
      </c>
      <c r="R632" t="s">
        <v>7190</v>
      </c>
    </row>
    <row r="633" spans="1:18">
      <c r="A633">
        <v>3328</v>
      </c>
      <c r="B633" t="s">
        <v>699</v>
      </c>
      <c r="C633">
        <v>640</v>
      </c>
      <c r="D633" t="s">
        <v>7217</v>
      </c>
      <c r="E633" t="s">
        <v>704</v>
      </c>
      <c r="F633">
        <v>4</v>
      </c>
      <c r="G633">
        <v>1</v>
      </c>
      <c r="H633" t="s">
        <v>419</v>
      </c>
      <c r="I633" t="s">
        <v>101</v>
      </c>
      <c r="J633" t="s">
        <v>103</v>
      </c>
      <c r="K633" t="s">
        <v>105</v>
      </c>
      <c r="L633" t="s">
        <v>104</v>
      </c>
      <c r="M633" t="s">
        <v>252</v>
      </c>
      <c r="N633" t="s">
        <v>251</v>
      </c>
      <c r="O633" t="s">
        <v>466</v>
      </c>
      <c r="P633" t="s">
        <v>465</v>
      </c>
      <c r="Q633" t="s">
        <v>7217</v>
      </c>
      <c r="R633" t="s">
        <v>7218</v>
      </c>
    </row>
    <row r="634" spans="1:18">
      <c r="A634">
        <v>3329</v>
      </c>
      <c r="B634" t="s">
        <v>699</v>
      </c>
      <c r="C634">
        <v>649</v>
      </c>
      <c r="D634" t="s">
        <v>7219</v>
      </c>
      <c r="E634" t="s">
        <v>704</v>
      </c>
      <c r="F634">
        <v>4</v>
      </c>
      <c r="G634">
        <v>1</v>
      </c>
      <c r="H634" t="s">
        <v>419</v>
      </c>
      <c r="I634" t="s">
        <v>101</v>
      </c>
      <c r="J634" t="s">
        <v>103</v>
      </c>
      <c r="K634" t="s">
        <v>105</v>
      </c>
      <c r="L634" t="s">
        <v>104</v>
      </c>
      <c r="M634" t="s">
        <v>252</v>
      </c>
      <c r="N634" t="s">
        <v>251</v>
      </c>
      <c r="O634" t="s">
        <v>466</v>
      </c>
      <c r="P634" t="s">
        <v>465</v>
      </c>
      <c r="Q634" t="s">
        <v>7219</v>
      </c>
      <c r="R634" t="s">
        <v>7220</v>
      </c>
    </row>
    <row r="635" spans="1:18">
      <c r="A635">
        <v>3337</v>
      </c>
      <c r="B635" t="s">
        <v>699</v>
      </c>
      <c r="C635">
        <v>632</v>
      </c>
      <c r="D635" t="s">
        <v>7235</v>
      </c>
      <c r="E635" t="s">
        <v>704</v>
      </c>
      <c r="F635">
        <v>4</v>
      </c>
      <c r="G635">
        <v>1</v>
      </c>
      <c r="H635" t="s">
        <v>419</v>
      </c>
      <c r="I635" t="s">
        <v>101</v>
      </c>
      <c r="J635" t="s">
        <v>103</v>
      </c>
      <c r="K635" t="s">
        <v>105</v>
      </c>
      <c r="L635" t="s">
        <v>104</v>
      </c>
      <c r="M635" t="s">
        <v>252</v>
      </c>
      <c r="N635" t="s">
        <v>251</v>
      </c>
      <c r="O635" t="s">
        <v>466</v>
      </c>
      <c r="P635" t="s">
        <v>465</v>
      </c>
      <c r="Q635" t="s">
        <v>7235</v>
      </c>
      <c r="R635" t="s">
        <v>7236</v>
      </c>
    </row>
    <row r="636" spans="1:18">
      <c r="A636">
        <v>3342</v>
      </c>
      <c r="B636" t="s">
        <v>699</v>
      </c>
      <c r="C636">
        <v>630</v>
      </c>
      <c r="D636" t="s">
        <v>7245</v>
      </c>
      <c r="E636" t="s">
        <v>704</v>
      </c>
      <c r="F636">
        <v>3</v>
      </c>
      <c r="G636">
        <v>1</v>
      </c>
      <c r="H636" t="s">
        <v>419</v>
      </c>
      <c r="I636" t="s">
        <v>101</v>
      </c>
      <c r="J636" t="s">
        <v>103</v>
      </c>
      <c r="K636" t="s">
        <v>105</v>
      </c>
      <c r="L636" t="s">
        <v>104</v>
      </c>
      <c r="M636" t="s">
        <v>252</v>
      </c>
      <c r="N636" t="s">
        <v>251</v>
      </c>
      <c r="O636" t="s">
        <v>466</v>
      </c>
      <c r="P636" t="s">
        <v>465</v>
      </c>
      <c r="Q636" t="s">
        <v>7245</v>
      </c>
      <c r="R636" t="s">
        <v>7246</v>
      </c>
    </row>
    <row r="637" spans="1:18">
      <c r="A637">
        <v>3353</v>
      </c>
      <c r="B637" t="s">
        <v>699</v>
      </c>
      <c r="C637">
        <v>629</v>
      </c>
      <c r="D637" t="s">
        <v>7267</v>
      </c>
      <c r="E637" t="s">
        <v>704</v>
      </c>
      <c r="F637">
        <v>4</v>
      </c>
      <c r="G637">
        <v>1</v>
      </c>
      <c r="H637" t="s">
        <v>419</v>
      </c>
      <c r="I637" t="s">
        <v>101</v>
      </c>
      <c r="J637" t="s">
        <v>103</v>
      </c>
      <c r="K637" t="s">
        <v>105</v>
      </c>
      <c r="L637" t="s">
        <v>104</v>
      </c>
      <c r="M637" t="s">
        <v>252</v>
      </c>
      <c r="N637" t="s">
        <v>251</v>
      </c>
      <c r="O637" t="s">
        <v>466</v>
      </c>
      <c r="P637" t="s">
        <v>465</v>
      </c>
      <c r="Q637" t="s">
        <v>7267</v>
      </c>
      <c r="R637" t="s">
        <v>7268</v>
      </c>
    </row>
    <row r="638" spans="1:18">
      <c r="A638">
        <v>3357</v>
      </c>
      <c r="B638" t="s">
        <v>699</v>
      </c>
      <c r="C638">
        <v>644</v>
      </c>
      <c r="D638" t="s">
        <v>7275</v>
      </c>
      <c r="E638" t="s">
        <v>704</v>
      </c>
      <c r="F638">
        <v>4</v>
      </c>
      <c r="G638">
        <v>1</v>
      </c>
      <c r="H638" t="s">
        <v>419</v>
      </c>
      <c r="I638" t="s">
        <v>101</v>
      </c>
      <c r="J638" t="s">
        <v>103</v>
      </c>
      <c r="K638" t="s">
        <v>105</v>
      </c>
      <c r="L638" t="s">
        <v>104</v>
      </c>
      <c r="M638" t="s">
        <v>252</v>
      </c>
      <c r="N638" t="s">
        <v>251</v>
      </c>
      <c r="O638" t="s">
        <v>466</v>
      </c>
      <c r="P638" t="s">
        <v>465</v>
      </c>
      <c r="Q638" t="s">
        <v>7275</v>
      </c>
      <c r="R638" t="s">
        <v>7276</v>
      </c>
    </row>
    <row r="639" spans="1:18">
      <c r="A639">
        <v>3366</v>
      </c>
      <c r="B639" t="s">
        <v>699</v>
      </c>
      <c r="C639">
        <v>631</v>
      </c>
      <c r="D639" t="s">
        <v>7293</v>
      </c>
      <c r="E639" t="s">
        <v>704</v>
      </c>
      <c r="F639">
        <v>3</v>
      </c>
      <c r="G639">
        <v>1</v>
      </c>
      <c r="H639" t="s">
        <v>419</v>
      </c>
      <c r="I639" t="s">
        <v>101</v>
      </c>
      <c r="J639" t="s">
        <v>103</v>
      </c>
      <c r="K639" t="s">
        <v>105</v>
      </c>
      <c r="L639" t="s">
        <v>104</v>
      </c>
      <c r="M639" t="s">
        <v>252</v>
      </c>
      <c r="N639" t="s">
        <v>251</v>
      </c>
      <c r="O639" t="s">
        <v>466</v>
      </c>
      <c r="P639" t="s">
        <v>465</v>
      </c>
      <c r="Q639" t="s">
        <v>7293</v>
      </c>
      <c r="R639" t="s">
        <v>7294</v>
      </c>
    </row>
    <row r="640" spans="1:18">
      <c r="A640">
        <v>3393</v>
      </c>
      <c r="B640" t="s">
        <v>699</v>
      </c>
      <c r="C640">
        <v>520</v>
      </c>
      <c r="D640" t="s">
        <v>7347</v>
      </c>
      <c r="E640" t="s">
        <v>704</v>
      </c>
      <c r="F640">
        <v>4</v>
      </c>
      <c r="G640">
        <v>1</v>
      </c>
      <c r="H640" t="s">
        <v>419</v>
      </c>
      <c r="I640" t="s">
        <v>101</v>
      </c>
      <c r="J640" t="s">
        <v>103</v>
      </c>
      <c r="K640" t="s">
        <v>105</v>
      </c>
      <c r="L640" t="s">
        <v>104</v>
      </c>
      <c r="M640" t="s">
        <v>252</v>
      </c>
      <c r="N640" t="s">
        <v>251</v>
      </c>
      <c r="O640" t="s">
        <v>466</v>
      </c>
      <c r="P640" t="s">
        <v>465</v>
      </c>
      <c r="Q640" t="s">
        <v>7347</v>
      </c>
      <c r="R640" t="s">
        <v>7348</v>
      </c>
    </row>
    <row r="641" spans="1:18">
      <c r="A641">
        <v>3405</v>
      </c>
      <c r="B641" t="s">
        <v>699</v>
      </c>
      <c r="C641">
        <v>519</v>
      </c>
      <c r="D641" t="s">
        <v>7371</v>
      </c>
      <c r="E641" t="s">
        <v>704</v>
      </c>
      <c r="F641">
        <v>1</v>
      </c>
      <c r="G641">
        <v>1</v>
      </c>
      <c r="H641" t="s">
        <v>419</v>
      </c>
      <c r="I641" t="s">
        <v>101</v>
      </c>
      <c r="J641" t="s">
        <v>103</v>
      </c>
      <c r="K641" t="s">
        <v>105</v>
      </c>
      <c r="L641" t="s">
        <v>104</v>
      </c>
      <c r="M641" t="s">
        <v>252</v>
      </c>
      <c r="N641" t="s">
        <v>251</v>
      </c>
      <c r="O641" t="s">
        <v>466</v>
      </c>
      <c r="P641" t="s">
        <v>465</v>
      </c>
      <c r="Q641" t="s">
        <v>7371</v>
      </c>
      <c r="R641" t="s">
        <v>7372</v>
      </c>
    </row>
    <row r="642" spans="1:18">
      <c r="A642">
        <v>3446</v>
      </c>
      <c r="B642" t="s">
        <v>699</v>
      </c>
      <c r="C642">
        <v>815</v>
      </c>
      <c r="D642" t="s">
        <v>7451</v>
      </c>
      <c r="E642" t="s">
        <v>704</v>
      </c>
      <c r="F642">
        <v>4</v>
      </c>
      <c r="G642">
        <v>1</v>
      </c>
      <c r="H642" t="s">
        <v>419</v>
      </c>
      <c r="I642" t="s">
        <v>101</v>
      </c>
      <c r="J642" t="s">
        <v>103</v>
      </c>
      <c r="K642" t="s">
        <v>105</v>
      </c>
      <c r="L642" t="s">
        <v>104</v>
      </c>
      <c r="M642" t="s">
        <v>252</v>
      </c>
      <c r="N642" t="s">
        <v>251</v>
      </c>
      <c r="O642" t="s">
        <v>466</v>
      </c>
      <c r="P642" t="s">
        <v>465</v>
      </c>
      <c r="Q642" t="s">
        <v>7451</v>
      </c>
      <c r="R642" t="s">
        <v>7452</v>
      </c>
    </row>
    <row r="643" spans="1:18">
      <c r="A643">
        <v>3450</v>
      </c>
      <c r="B643" t="s">
        <v>699</v>
      </c>
      <c r="C643">
        <v>518</v>
      </c>
      <c r="D643" t="s">
        <v>7459</v>
      </c>
      <c r="E643" t="s">
        <v>704</v>
      </c>
      <c r="F643">
        <v>3</v>
      </c>
      <c r="G643">
        <v>1</v>
      </c>
      <c r="H643" t="s">
        <v>419</v>
      </c>
      <c r="I643" t="s">
        <v>101</v>
      </c>
      <c r="J643" t="s">
        <v>103</v>
      </c>
      <c r="K643" t="s">
        <v>105</v>
      </c>
      <c r="L643" t="s">
        <v>104</v>
      </c>
      <c r="M643" t="s">
        <v>252</v>
      </c>
      <c r="N643" t="s">
        <v>251</v>
      </c>
      <c r="O643" t="s">
        <v>466</v>
      </c>
      <c r="P643" t="s">
        <v>465</v>
      </c>
      <c r="Q643" t="s">
        <v>7459</v>
      </c>
      <c r="R643" t="s">
        <v>7460</v>
      </c>
    </row>
    <row r="644" spans="1:18">
      <c r="A644">
        <v>3468</v>
      </c>
      <c r="B644" t="s">
        <v>699</v>
      </c>
      <c r="C644">
        <v>517</v>
      </c>
      <c r="D644" t="s">
        <v>7495</v>
      </c>
      <c r="E644" t="s">
        <v>704</v>
      </c>
      <c r="F644">
        <v>4</v>
      </c>
      <c r="G644">
        <v>1</v>
      </c>
      <c r="H644" t="s">
        <v>419</v>
      </c>
      <c r="I644" t="s">
        <v>101</v>
      </c>
      <c r="J644" t="s">
        <v>103</v>
      </c>
      <c r="K644" t="s">
        <v>105</v>
      </c>
      <c r="L644" t="s">
        <v>104</v>
      </c>
      <c r="M644" t="s">
        <v>252</v>
      </c>
      <c r="N644" t="s">
        <v>251</v>
      </c>
      <c r="O644" t="s">
        <v>466</v>
      </c>
      <c r="P644" t="s">
        <v>465</v>
      </c>
      <c r="Q644" t="s">
        <v>7495</v>
      </c>
      <c r="R644" t="s">
        <v>7496</v>
      </c>
    </row>
    <row r="645" spans="1:18">
      <c r="A645">
        <v>3490</v>
      </c>
      <c r="B645" t="s">
        <v>699</v>
      </c>
      <c r="C645">
        <v>821</v>
      </c>
      <c r="D645" t="s">
        <v>7536</v>
      </c>
      <c r="E645" t="s">
        <v>704</v>
      </c>
      <c r="F645">
        <v>4</v>
      </c>
      <c r="G645">
        <v>1</v>
      </c>
      <c r="H645" t="s">
        <v>419</v>
      </c>
      <c r="I645" t="s">
        <v>101</v>
      </c>
      <c r="J645" t="s">
        <v>103</v>
      </c>
      <c r="K645" t="s">
        <v>105</v>
      </c>
      <c r="L645" t="s">
        <v>104</v>
      </c>
      <c r="M645" t="s">
        <v>252</v>
      </c>
      <c r="N645" t="s">
        <v>251</v>
      </c>
      <c r="O645" t="s">
        <v>466</v>
      </c>
      <c r="P645" t="s">
        <v>465</v>
      </c>
      <c r="Q645" t="s">
        <v>7536</v>
      </c>
      <c r="R645" t="s">
        <v>7537</v>
      </c>
    </row>
    <row r="646" spans="1:18">
      <c r="A646">
        <v>3492</v>
      </c>
      <c r="B646" t="s">
        <v>699</v>
      </c>
      <c r="C646">
        <v>645</v>
      </c>
      <c r="D646" t="s">
        <v>7540</v>
      </c>
      <c r="E646" t="s">
        <v>704</v>
      </c>
      <c r="F646">
        <v>4</v>
      </c>
      <c r="G646">
        <v>1</v>
      </c>
      <c r="H646" t="s">
        <v>419</v>
      </c>
      <c r="I646" t="s">
        <v>101</v>
      </c>
      <c r="J646" t="s">
        <v>103</v>
      </c>
      <c r="K646" t="s">
        <v>105</v>
      </c>
      <c r="L646" t="s">
        <v>104</v>
      </c>
      <c r="M646" t="s">
        <v>252</v>
      </c>
      <c r="N646" t="s">
        <v>251</v>
      </c>
      <c r="O646" t="s">
        <v>466</v>
      </c>
      <c r="P646" t="s">
        <v>465</v>
      </c>
      <c r="Q646" t="s">
        <v>7540</v>
      </c>
      <c r="R646" t="s">
        <v>7541</v>
      </c>
    </row>
    <row r="647" spans="1:18">
      <c r="A647">
        <v>3502</v>
      </c>
      <c r="B647" t="s">
        <v>699</v>
      </c>
      <c r="C647">
        <v>604</v>
      </c>
      <c r="D647" t="s">
        <v>7559</v>
      </c>
      <c r="E647" t="s">
        <v>704</v>
      </c>
      <c r="F647">
        <v>4</v>
      </c>
      <c r="G647">
        <v>1</v>
      </c>
      <c r="H647" t="s">
        <v>419</v>
      </c>
      <c r="I647" t="s">
        <v>101</v>
      </c>
      <c r="J647" t="s">
        <v>103</v>
      </c>
      <c r="K647" t="s">
        <v>105</v>
      </c>
      <c r="L647" t="s">
        <v>104</v>
      </c>
      <c r="M647" t="s">
        <v>252</v>
      </c>
      <c r="N647" t="s">
        <v>251</v>
      </c>
      <c r="O647" t="s">
        <v>466</v>
      </c>
      <c r="P647" t="s">
        <v>465</v>
      </c>
      <c r="Q647" t="s">
        <v>7559</v>
      </c>
      <c r="R647" t="s">
        <v>7560</v>
      </c>
    </row>
    <row r="648" spans="1:18">
      <c r="A648">
        <v>3506</v>
      </c>
      <c r="B648" t="s">
        <v>699</v>
      </c>
      <c r="C648">
        <v>646</v>
      </c>
      <c r="D648" t="s">
        <v>7567</v>
      </c>
      <c r="E648" t="s">
        <v>704</v>
      </c>
      <c r="F648">
        <v>4</v>
      </c>
      <c r="G648">
        <v>1</v>
      </c>
      <c r="H648" t="s">
        <v>419</v>
      </c>
      <c r="I648" t="s">
        <v>101</v>
      </c>
      <c r="J648" t="s">
        <v>103</v>
      </c>
      <c r="K648" t="s">
        <v>105</v>
      </c>
      <c r="L648" t="s">
        <v>104</v>
      </c>
      <c r="M648" t="s">
        <v>252</v>
      </c>
      <c r="N648" t="s">
        <v>251</v>
      </c>
      <c r="O648" t="s">
        <v>466</v>
      </c>
      <c r="P648" t="s">
        <v>465</v>
      </c>
      <c r="Q648" t="s">
        <v>7567</v>
      </c>
      <c r="R648" t="s">
        <v>7568</v>
      </c>
    </row>
    <row r="649" spans="1:18">
      <c r="A649">
        <v>3522</v>
      </c>
      <c r="B649" t="s">
        <v>699</v>
      </c>
      <c r="C649">
        <v>819</v>
      </c>
      <c r="D649" t="s">
        <v>7597</v>
      </c>
      <c r="E649" t="s">
        <v>704</v>
      </c>
      <c r="F649">
        <v>3</v>
      </c>
      <c r="G649">
        <v>1</v>
      </c>
      <c r="H649" t="s">
        <v>419</v>
      </c>
      <c r="I649" t="s">
        <v>101</v>
      </c>
      <c r="J649" t="s">
        <v>103</v>
      </c>
      <c r="K649" t="s">
        <v>105</v>
      </c>
      <c r="L649" t="s">
        <v>104</v>
      </c>
      <c r="M649" t="s">
        <v>252</v>
      </c>
      <c r="N649" t="s">
        <v>251</v>
      </c>
      <c r="O649" t="s">
        <v>466</v>
      </c>
      <c r="P649" t="s">
        <v>465</v>
      </c>
      <c r="Q649" t="s">
        <v>7597</v>
      </c>
      <c r="R649" t="s">
        <v>7598</v>
      </c>
    </row>
    <row r="650" spans="1:18">
      <c r="A650">
        <v>3525</v>
      </c>
      <c r="B650" t="s">
        <v>699</v>
      </c>
      <c r="C650">
        <v>813</v>
      </c>
      <c r="D650" t="s">
        <v>7603</v>
      </c>
      <c r="E650" t="s">
        <v>704</v>
      </c>
      <c r="F650">
        <v>3</v>
      </c>
      <c r="G650">
        <v>1</v>
      </c>
      <c r="H650" t="s">
        <v>419</v>
      </c>
      <c r="I650" t="s">
        <v>101</v>
      </c>
      <c r="J650" t="s">
        <v>103</v>
      </c>
      <c r="K650" t="s">
        <v>105</v>
      </c>
      <c r="L650" t="s">
        <v>104</v>
      </c>
      <c r="M650" t="s">
        <v>252</v>
      </c>
      <c r="N650" t="s">
        <v>251</v>
      </c>
      <c r="O650" t="s">
        <v>466</v>
      </c>
      <c r="P650" t="s">
        <v>465</v>
      </c>
      <c r="Q650" t="s">
        <v>7603</v>
      </c>
      <c r="R650" t="s">
        <v>7604</v>
      </c>
    </row>
    <row r="651" spans="1:18">
      <c r="A651">
        <v>3534</v>
      </c>
      <c r="B651" t="s">
        <v>699</v>
      </c>
      <c r="C651">
        <v>820</v>
      </c>
      <c r="D651" t="s">
        <v>7621</v>
      </c>
      <c r="E651" t="s">
        <v>704</v>
      </c>
      <c r="F651">
        <v>3</v>
      </c>
      <c r="G651">
        <v>1</v>
      </c>
      <c r="H651" t="s">
        <v>419</v>
      </c>
      <c r="I651" t="s">
        <v>101</v>
      </c>
      <c r="J651" t="s">
        <v>103</v>
      </c>
      <c r="K651" t="s">
        <v>105</v>
      </c>
      <c r="L651" t="s">
        <v>104</v>
      </c>
      <c r="M651" t="s">
        <v>252</v>
      </c>
      <c r="N651" t="s">
        <v>251</v>
      </c>
      <c r="O651" t="s">
        <v>466</v>
      </c>
      <c r="P651" t="s">
        <v>465</v>
      </c>
      <c r="Q651" t="s">
        <v>7621</v>
      </c>
      <c r="R651" t="s">
        <v>7622</v>
      </c>
    </row>
    <row r="652" spans="1:18">
      <c r="A652">
        <v>2147</v>
      </c>
      <c r="B652" t="s">
        <v>699</v>
      </c>
      <c r="C652">
        <v>972</v>
      </c>
      <c r="D652" t="s">
        <v>4898</v>
      </c>
      <c r="E652" t="s">
        <v>704</v>
      </c>
      <c r="F652">
        <v>3</v>
      </c>
      <c r="G652">
        <v>1</v>
      </c>
      <c r="H652" t="s">
        <v>419</v>
      </c>
      <c r="I652" t="s">
        <v>101</v>
      </c>
      <c r="J652" t="s">
        <v>103</v>
      </c>
      <c r="K652" t="s">
        <v>107</v>
      </c>
      <c r="L652" t="s">
        <v>106</v>
      </c>
      <c r="M652" t="s">
        <v>161</v>
      </c>
      <c r="N652" t="s">
        <v>160</v>
      </c>
      <c r="O652" t="s">
        <v>468</v>
      </c>
      <c r="P652" t="s">
        <v>467</v>
      </c>
      <c r="Q652" t="s">
        <v>4898</v>
      </c>
      <c r="R652" t="s">
        <v>4899</v>
      </c>
    </row>
    <row r="653" spans="1:18">
      <c r="A653">
        <v>2151</v>
      </c>
      <c r="B653" t="s">
        <v>699</v>
      </c>
      <c r="C653">
        <v>911</v>
      </c>
      <c r="D653" t="s">
        <v>4905</v>
      </c>
      <c r="E653" t="s">
        <v>704</v>
      </c>
      <c r="F653">
        <v>3</v>
      </c>
      <c r="G653">
        <v>1</v>
      </c>
      <c r="H653" t="s">
        <v>419</v>
      </c>
      <c r="I653" t="s">
        <v>101</v>
      </c>
      <c r="J653" t="s">
        <v>103</v>
      </c>
      <c r="K653" t="s">
        <v>107</v>
      </c>
      <c r="L653" t="s">
        <v>106</v>
      </c>
      <c r="M653" t="s">
        <v>161</v>
      </c>
      <c r="N653" t="s">
        <v>160</v>
      </c>
      <c r="O653" t="s">
        <v>468</v>
      </c>
      <c r="P653" t="s">
        <v>467</v>
      </c>
      <c r="Q653" t="s">
        <v>4905</v>
      </c>
      <c r="R653" t="s">
        <v>4906</v>
      </c>
    </row>
    <row r="654" spans="1:18">
      <c r="A654">
        <v>2152</v>
      </c>
      <c r="B654" t="s">
        <v>699</v>
      </c>
      <c r="C654">
        <v>909</v>
      </c>
      <c r="D654" t="s">
        <v>4907</v>
      </c>
      <c r="E654" t="s">
        <v>704</v>
      </c>
      <c r="F654">
        <v>3</v>
      </c>
      <c r="G654">
        <v>1</v>
      </c>
      <c r="H654" t="s">
        <v>419</v>
      </c>
      <c r="I654" t="s">
        <v>101</v>
      </c>
      <c r="J654" t="s">
        <v>103</v>
      </c>
      <c r="K654" t="s">
        <v>107</v>
      </c>
      <c r="L654" t="s">
        <v>106</v>
      </c>
      <c r="M654" t="s">
        <v>161</v>
      </c>
      <c r="N654" t="s">
        <v>160</v>
      </c>
      <c r="O654" t="s">
        <v>468</v>
      </c>
      <c r="P654" t="s">
        <v>467</v>
      </c>
      <c r="Q654" t="s">
        <v>4907</v>
      </c>
      <c r="R654" t="s">
        <v>4908</v>
      </c>
    </row>
    <row r="655" spans="1:18">
      <c r="A655">
        <v>2153</v>
      </c>
      <c r="B655" t="s">
        <v>699</v>
      </c>
      <c r="C655">
        <v>918</v>
      </c>
      <c r="D655" t="s">
        <v>4909</v>
      </c>
      <c r="E655" t="s">
        <v>704</v>
      </c>
      <c r="F655">
        <v>4</v>
      </c>
      <c r="G655">
        <v>1</v>
      </c>
      <c r="H655" t="s">
        <v>419</v>
      </c>
      <c r="I655" t="s">
        <v>101</v>
      </c>
      <c r="J655" t="s">
        <v>103</v>
      </c>
      <c r="K655" t="s">
        <v>107</v>
      </c>
      <c r="L655" t="s">
        <v>106</v>
      </c>
      <c r="M655" t="s">
        <v>161</v>
      </c>
      <c r="N655" t="s">
        <v>160</v>
      </c>
      <c r="O655" t="s">
        <v>468</v>
      </c>
      <c r="P655" t="s">
        <v>467</v>
      </c>
      <c r="Q655" t="s">
        <v>4909</v>
      </c>
      <c r="R655" t="s">
        <v>4910</v>
      </c>
    </row>
    <row r="656" spans="1:18">
      <c r="A656">
        <v>2154</v>
      </c>
      <c r="B656" t="s">
        <v>699</v>
      </c>
      <c r="C656">
        <v>912</v>
      </c>
      <c r="D656" t="s">
        <v>4911</v>
      </c>
      <c r="E656" t="s">
        <v>704</v>
      </c>
      <c r="F656">
        <v>3</v>
      </c>
      <c r="G656">
        <v>1</v>
      </c>
      <c r="H656" t="s">
        <v>419</v>
      </c>
      <c r="I656" t="s">
        <v>101</v>
      </c>
      <c r="J656" t="s">
        <v>103</v>
      </c>
      <c r="K656" t="s">
        <v>107</v>
      </c>
      <c r="L656" t="s">
        <v>106</v>
      </c>
      <c r="M656" t="s">
        <v>161</v>
      </c>
      <c r="N656" t="s">
        <v>160</v>
      </c>
      <c r="O656" t="s">
        <v>468</v>
      </c>
      <c r="P656" t="s">
        <v>467</v>
      </c>
      <c r="Q656" t="s">
        <v>4911</v>
      </c>
      <c r="R656" t="s">
        <v>4912</v>
      </c>
    </row>
    <row r="657" spans="1:18">
      <c r="A657">
        <v>2160</v>
      </c>
      <c r="B657" t="s">
        <v>699</v>
      </c>
      <c r="C657">
        <v>945</v>
      </c>
      <c r="D657" t="s">
        <v>4923</v>
      </c>
      <c r="E657" t="s">
        <v>704</v>
      </c>
      <c r="F657">
        <v>4</v>
      </c>
      <c r="G657">
        <v>1</v>
      </c>
      <c r="H657" t="s">
        <v>419</v>
      </c>
      <c r="I657" t="s">
        <v>101</v>
      </c>
      <c r="J657" t="s">
        <v>103</v>
      </c>
      <c r="K657" t="s">
        <v>107</v>
      </c>
      <c r="L657" t="s">
        <v>106</v>
      </c>
      <c r="M657" t="s">
        <v>161</v>
      </c>
      <c r="N657" t="s">
        <v>160</v>
      </c>
      <c r="O657" t="s">
        <v>468</v>
      </c>
      <c r="P657" t="s">
        <v>467</v>
      </c>
      <c r="Q657" t="s">
        <v>4923</v>
      </c>
      <c r="R657" t="s">
        <v>4924</v>
      </c>
    </row>
    <row r="658" spans="1:18">
      <c r="A658">
        <v>2161</v>
      </c>
      <c r="B658" t="s">
        <v>699</v>
      </c>
      <c r="C658">
        <v>913</v>
      </c>
      <c r="D658" t="s">
        <v>4925</v>
      </c>
      <c r="E658" t="s">
        <v>701</v>
      </c>
      <c r="F658">
        <v>4</v>
      </c>
      <c r="G658">
        <v>1</v>
      </c>
      <c r="H658" t="s">
        <v>419</v>
      </c>
      <c r="I658" t="s">
        <v>101</v>
      </c>
      <c r="J658" t="s">
        <v>103</v>
      </c>
      <c r="K658" t="s">
        <v>107</v>
      </c>
      <c r="L658" t="s">
        <v>106</v>
      </c>
      <c r="M658" t="s">
        <v>161</v>
      </c>
      <c r="N658" t="s">
        <v>160</v>
      </c>
      <c r="O658" t="s">
        <v>468</v>
      </c>
      <c r="P658" t="s">
        <v>467</v>
      </c>
      <c r="Q658" t="s">
        <v>4925</v>
      </c>
      <c r="R658" t="s">
        <v>4926</v>
      </c>
    </row>
    <row r="659" spans="1:18">
      <c r="A659">
        <v>2163</v>
      </c>
      <c r="B659" t="s">
        <v>699</v>
      </c>
      <c r="C659">
        <v>946</v>
      </c>
      <c r="D659" t="s">
        <v>4929</v>
      </c>
      <c r="E659" t="s">
        <v>704</v>
      </c>
      <c r="F659">
        <v>3</v>
      </c>
      <c r="G659">
        <v>1</v>
      </c>
      <c r="H659" t="s">
        <v>419</v>
      </c>
      <c r="I659" t="s">
        <v>101</v>
      </c>
      <c r="J659" t="s">
        <v>103</v>
      </c>
      <c r="K659" t="s">
        <v>107</v>
      </c>
      <c r="L659" t="s">
        <v>106</v>
      </c>
      <c r="M659" t="s">
        <v>161</v>
      </c>
      <c r="N659" t="s">
        <v>160</v>
      </c>
      <c r="O659" t="s">
        <v>468</v>
      </c>
      <c r="P659" t="s">
        <v>467</v>
      </c>
      <c r="Q659" t="s">
        <v>4929</v>
      </c>
      <c r="R659" t="s">
        <v>4930</v>
      </c>
    </row>
    <row r="660" spans="1:18">
      <c r="A660">
        <v>2165</v>
      </c>
      <c r="B660" t="s">
        <v>699</v>
      </c>
      <c r="C660">
        <v>1037</v>
      </c>
      <c r="D660" t="s">
        <v>4933</v>
      </c>
      <c r="E660" t="s">
        <v>701</v>
      </c>
      <c r="F660">
        <v>5</v>
      </c>
      <c r="G660">
        <v>1</v>
      </c>
      <c r="H660" t="s">
        <v>419</v>
      </c>
      <c r="I660" t="s">
        <v>101</v>
      </c>
      <c r="J660" t="s">
        <v>103</v>
      </c>
      <c r="K660" t="s">
        <v>107</v>
      </c>
      <c r="L660" t="s">
        <v>106</v>
      </c>
      <c r="M660" t="s">
        <v>161</v>
      </c>
      <c r="N660" t="s">
        <v>160</v>
      </c>
      <c r="O660" t="s">
        <v>468</v>
      </c>
      <c r="P660" t="s">
        <v>467</v>
      </c>
      <c r="Q660" t="s">
        <v>4933</v>
      </c>
      <c r="R660" t="s">
        <v>4934</v>
      </c>
    </row>
    <row r="661" spans="1:18">
      <c r="A661">
        <v>2168</v>
      </c>
      <c r="B661" t="s">
        <v>699</v>
      </c>
      <c r="C661">
        <v>914</v>
      </c>
      <c r="D661" t="s">
        <v>4939</v>
      </c>
      <c r="E661" t="s">
        <v>704</v>
      </c>
      <c r="F661">
        <v>4</v>
      </c>
      <c r="G661">
        <v>1</v>
      </c>
      <c r="H661" t="s">
        <v>419</v>
      </c>
      <c r="I661" t="s">
        <v>101</v>
      </c>
      <c r="J661" t="s">
        <v>103</v>
      </c>
      <c r="K661" t="s">
        <v>107</v>
      </c>
      <c r="L661" t="s">
        <v>106</v>
      </c>
      <c r="M661" t="s">
        <v>161</v>
      </c>
      <c r="N661" t="s">
        <v>160</v>
      </c>
      <c r="O661" t="s">
        <v>468</v>
      </c>
      <c r="P661" t="s">
        <v>467</v>
      </c>
      <c r="Q661" t="s">
        <v>4939</v>
      </c>
      <c r="R661" t="s">
        <v>4940</v>
      </c>
    </row>
    <row r="662" spans="1:18">
      <c r="A662">
        <v>2171</v>
      </c>
      <c r="B662" t="s">
        <v>699</v>
      </c>
      <c r="C662">
        <v>947</v>
      </c>
      <c r="D662" t="s">
        <v>4945</v>
      </c>
      <c r="E662" t="s">
        <v>704</v>
      </c>
      <c r="F662">
        <v>3</v>
      </c>
      <c r="G662">
        <v>1</v>
      </c>
      <c r="H662" t="s">
        <v>419</v>
      </c>
      <c r="I662" t="s">
        <v>101</v>
      </c>
      <c r="J662" t="s">
        <v>103</v>
      </c>
      <c r="K662" t="s">
        <v>107</v>
      </c>
      <c r="L662" t="s">
        <v>106</v>
      </c>
      <c r="M662" t="s">
        <v>161</v>
      </c>
      <c r="N662" t="s">
        <v>160</v>
      </c>
      <c r="O662" t="s">
        <v>468</v>
      </c>
      <c r="P662" t="s">
        <v>467</v>
      </c>
      <c r="Q662" t="s">
        <v>4945</v>
      </c>
      <c r="R662" t="s">
        <v>4946</v>
      </c>
    </row>
    <row r="663" spans="1:18">
      <c r="A663">
        <v>2172</v>
      </c>
      <c r="B663" t="s">
        <v>699</v>
      </c>
      <c r="C663">
        <v>948</v>
      </c>
      <c r="D663" t="s">
        <v>4909</v>
      </c>
      <c r="E663" t="s">
        <v>704</v>
      </c>
      <c r="F663">
        <v>4</v>
      </c>
      <c r="G663">
        <v>1</v>
      </c>
      <c r="H663" t="s">
        <v>419</v>
      </c>
      <c r="I663" t="s">
        <v>101</v>
      </c>
      <c r="J663" t="s">
        <v>103</v>
      </c>
      <c r="K663" t="s">
        <v>107</v>
      </c>
      <c r="L663" t="s">
        <v>106</v>
      </c>
      <c r="M663" t="s">
        <v>161</v>
      </c>
      <c r="N663" t="s">
        <v>160</v>
      </c>
      <c r="O663" t="s">
        <v>468</v>
      </c>
      <c r="P663" t="s">
        <v>467</v>
      </c>
      <c r="Q663" t="s">
        <v>4909</v>
      </c>
      <c r="R663" t="s">
        <v>4947</v>
      </c>
    </row>
    <row r="664" spans="1:18">
      <c r="A664">
        <v>2173</v>
      </c>
      <c r="B664" t="s">
        <v>699</v>
      </c>
      <c r="C664">
        <v>949</v>
      </c>
      <c r="D664" t="s">
        <v>4948</v>
      </c>
      <c r="E664" t="s">
        <v>704</v>
      </c>
      <c r="F664">
        <v>4</v>
      </c>
      <c r="G664">
        <v>1</v>
      </c>
      <c r="H664" t="s">
        <v>419</v>
      </c>
      <c r="I664" t="s">
        <v>101</v>
      </c>
      <c r="J664" t="s">
        <v>103</v>
      </c>
      <c r="K664" t="s">
        <v>107</v>
      </c>
      <c r="L664" t="s">
        <v>106</v>
      </c>
      <c r="M664" t="s">
        <v>161</v>
      </c>
      <c r="N664" t="s">
        <v>160</v>
      </c>
      <c r="O664" t="s">
        <v>468</v>
      </c>
      <c r="P664" t="s">
        <v>467</v>
      </c>
      <c r="Q664" t="s">
        <v>4948</v>
      </c>
      <c r="R664" t="s">
        <v>4949</v>
      </c>
    </row>
    <row r="665" spans="1:18">
      <c r="A665">
        <v>2174</v>
      </c>
      <c r="B665" t="s">
        <v>699</v>
      </c>
      <c r="C665">
        <v>951</v>
      </c>
      <c r="D665" t="s">
        <v>4950</v>
      </c>
      <c r="E665" t="s">
        <v>701</v>
      </c>
      <c r="F665">
        <v>5</v>
      </c>
      <c r="G665">
        <v>1</v>
      </c>
      <c r="H665" t="s">
        <v>419</v>
      </c>
      <c r="I665" t="s">
        <v>101</v>
      </c>
      <c r="J665" t="s">
        <v>103</v>
      </c>
      <c r="K665" t="s">
        <v>107</v>
      </c>
      <c r="L665" t="s">
        <v>106</v>
      </c>
      <c r="M665" t="s">
        <v>161</v>
      </c>
      <c r="N665" t="s">
        <v>160</v>
      </c>
      <c r="O665" t="s">
        <v>468</v>
      </c>
      <c r="P665" t="s">
        <v>467</v>
      </c>
      <c r="Q665" t="s">
        <v>4950</v>
      </c>
      <c r="R665" t="s">
        <v>4951</v>
      </c>
    </row>
    <row r="666" spans="1:18">
      <c r="A666">
        <v>2175</v>
      </c>
      <c r="B666" t="s">
        <v>699</v>
      </c>
      <c r="C666">
        <v>950</v>
      </c>
      <c r="D666" t="s">
        <v>4952</v>
      </c>
      <c r="E666" t="s">
        <v>701</v>
      </c>
      <c r="F666">
        <v>4</v>
      </c>
      <c r="G666">
        <v>1</v>
      </c>
      <c r="H666" t="s">
        <v>419</v>
      </c>
      <c r="I666" t="s">
        <v>101</v>
      </c>
      <c r="J666" t="s">
        <v>103</v>
      </c>
      <c r="K666" t="s">
        <v>107</v>
      </c>
      <c r="L666" t="s">
        <v>106</v>
      </c>
      <c r="M666" t="s">
        <v>161</v>
      </c>
      <c r="N666" t="s">
        <v>160</v>
      </c>
      <c r="O666" t="s">
        <v>468</v>
      </c>
      <c r="P666" t="s">
        <v>467</v>
      </c>
      <c r="Q666" t="s">
        <v>4952</v>
      </c>
      <c r="R666" t="s">
        <v>4953</v>
      </c>
    </row>
    <row r="667" spans="1:18">
      <c r="A667">
        <v>2177</v>
      </c>
      <c r="B667" t="s">
        <v>699</v>
      </c>
      <c r="C667">
        <v>1038</v>
      </c>
      <c r="D667" t="s">
        <v>4956</v>
      </c>
      <c r="E667" t="s">
        <v>701</v>
      </c>
      <c r="F667">
        <v>4</v>
      </c>
      <c r="G667">
        <v>1</v>
      </c>
      <c r="H667" t="s">
        <v>419</v>
      </c>
      <c r="I667" t="s">
        <v>101</v>
      </c>
      <c r="J667" t="s">
        <v>103</v>
      </c>
      <c r="K667" t="s">
        <v>107</v>
      </c>
      <c r="L667" t="s">
        <v>106</v>
      </c>
      <c r="M667" t="s">
        <v>161</v>
      </c>
      <c r="N667" t="s">
        <v>160</v>
      </c>
      <c r="O667" t="s">
        <v>468</v>
      </c>
      <c r="P667" t="s">
        <v>467</v>
      </c>
      <c r="Q667" t="s">
        <v>4956</v>
      </c>
      <c r="R667" t="s">
        <v>4957</v>
      </c>
    </row>
    <row r="668" spans="1:18">
      <c r="A668">
        <v>2181</v>
      </c>
      <c r="B668" t="s">
        <v>699</v>
      </c>
      <c r="C668">
        <v>953</v>
      </c>
      <c r="D668" t="s">
        <v>4963</v>
      </c>
      <c r="E668" t="s">
        <v>704</v>
      </c>
      <c r="F668">
        <v>3</v>
      </c>
      <c r="G668">
        <v>1</v>
      </c>
      <c r="H668" t="s">
        <v>419</v>
      </c>
      <c r="I668" t="s">
        <v>101</v>
      </c>
      <c r="J668" t="s">
        <v>103</v>
      </c>
      <c r="K668" t="s">
        <v>107</v>
      </c>
      <c r="L668" t="s">
        <v>106</v>
      </c>
      <c r="M668" t="s">
        <v>161</v>
      </c>
      <c r="N668" t="s">
        <v>160</v>
      </c>
      <c r="O668" t="s">
        <v>468</v>
      </c>
      <c r="P668" t="s">
        <v>467</v>
      </c>
      <c r="Q668" t="s">
        <v>4963</v>
      </c>
      <c r="R668" t="s">
        <v>4964</v>
      </c>
    </row>
    <row r="669" spans="1:18">
      <c r="A669">
        <v>2182</v>
      </c>
      <c r="B669" t="s">
        <v>699</v>
      </c>
      <c r="C669">
        <v>952</v>
      </c>
      <c r="D669" t="s">
        <v>4965</v>
      </c>
      <c r="E669" t="s">
        <v>701</v>
      </c>
      <c r="F669">
        <v>5</v>
      </c>
      <c r="G669">
        <v>1</v>
      </c>
      <c r="H669" t="s">
        <v>419</v>
      </c>
      <c r="I669" t="s">
        <v>101</v>
      </c>
      <c r="J669" t="s">
        <v>103</v>
      </c>
      <c r="K669" t="s">
        <v>107</v>
      </c>
      <c r="L669" t="s">
        <v>106</v>
      </c>
      <c r="M669" t="s">
        <v>161</v>
      </c>
      <c r="N669" t="s">
        <v>160</v>
      </c>
      <c r="O669" t="s">
        <v>468</v>
      </c>
      <c r="P669" t="s">
        <v>467</v>
      </c>
      <c r="Q669" t="s">
        <v>4965</v>
      </c>
      <c r="R669" t="s">
        <v>4966</v>
      </c>
    </row>
    <row r="670" spans="1:18">
      <c r="A670">
        <v>2193</v>
      </c>
      <c r="B670" t="s">
        <v>699</v>
      </c>
      <c r="C670">
        <v>1039</v>
      </c>
      <c r="D670" t="s">
        <v>4987</v>
      </c>
      <c r="E670" t="s">
        <v>701</v>
      </c>
      <c r="F670">
        <v>4</v>
      </c>
      <c r="G670">
        <v>1</v>
      </c>
      <c r="H670" t="s">
        <v>419</v>
      </c>
      <c r="I670" t="s">
        <v>101</v>
      </c>
      <c r="J670" t="s">
        <v>103</v>
      </c>
      <c r="K670" t="s">
        <v>107</v>
      </c>
      <c r="L670" t="s">
        <v>106</v>
      </c>
      <c r="M670" t="s">
        <v>161</v>
      </c>
      <c r="N670" t="s">
        <v>160</v>
      </c>
      <c r="O670" t="s">
        <v>468</v>
      </c>
      <c r="P670" t="s">
        <v>467</v>
      </c>
      <c r="Q670" t="s">
        <v>4987</v>
      </c>
      <c r="R670" t="s">
        <v>4988</v>
      </c>
    </row>
    <row r="671" spans="1:18">
      <c r="A671">
        <v>2196</v>
      </c>
      <c r="B671" t="s">
        <v>699</v>
      </c>
      <c r="C671">
        <v>850</v>
      </c>
      <c r="D671" t="s">
        <v>4993</v>
      </c>
      <c r="E671" t="s">
        <v>4994</v>
      </c>
      <c r="F671">
        <v>2</v>
      </c>
      <c r="G671">
        <v>0</v>
      </c>
      <c r="H671" t="s">
        <v>419</v>
      </c>
      <c r="I671" t="s">
        <v>101</v>
      </c>
      <c r="J671" t="s">
        <v>103</v>
      </c>
      <c r="K671" t="s">
        <v>107</v>
      </c>
      <c r="L671" t="s">
        <v>106</v>
      </c>
      <c r="M671" t="s">
        <v>161</v>
      </c>
      <c r="N671" t="s">
        <v>160</v>
      </c>
      <c r="O671" t="s">
        <v>468</v>
      </c>
      <c r="P671" t="s">
        <v>467</v>
      </c>
      <c r="Q671" t="s">
        <v>4993</v>
      </c>
      <c r="R671" t="s">
        <v>4995</v>
      </c>
    </row>
    <row r="672" spans="1:18">
      <c r="A672">
        <v>2197</v>
      </c>
      <c r="B672" t="s">
        <v>699</v>
      </c>
      <c r="C672">
        <v>993</v>
      </c>
      <c r="D672" t="s">
        <v>4996</v>
      </c>
      <c r="E672" t="s">
        <v>704</v>
      </c>
      <c r="F672">
        <v>4</v>
      </c>
      <c r="G672">
        <v>1</v>
      </c>
      <c r="H672" t="s">
        <v>419</v>
      </c>
      <c r="I672" t="s">
        <v>101</v>
      </c>
      <c r="J672" t="s">
        <v>103</v>
      </c>
      <c r="K672" t="s">
        <v>107</v>
      </c>
      <c r="L672" t="s">
        <v>106</v>
      </c>
      <c r="M672" t="s">
        <v>161</v>
      </c>
      <c r="N672" t="s">
        <v>160</v>
      </c>
      <c r="O672" t="s">
        <v>468</v>
      </c>
      <c r="P672" t="s">
        <v>467</v>
      </c>
      <c r="Q672" t="s">
        <v>4996</v>
      </c>
      <c r="R672" t="s">
        <v>4997</v>
      </c>
    </row>
    <row r="673" spans="1:18">
      <c r="A673">
        <v>2200</v>
      </c>
      <c r="B673" t="s">
        <v>699</v>
      </c>
      <c r="C673">
        <v>849</v>
      </c>
      <c r="D673" t="s">
        <v>5002</v>
      </c>
      <c r="E673" t="s">
        <v>704</v>
      </c>
      <c r="F673">
        <v>3</v>
      </c>
      <c r="G673">
        <v>1</v>
      </c>
      <c r="H673" t="s">
        <v>419</v>
      </c>
      <c r="I673" t="s">
        <v>101</v>
      </c>
      <c r="J673" t="s">
        <v>103</v>
      </c>
      <c r="K673" t="s">
        <v>107</v>
      </c>
      <c r="L673" t="s">
        <v>106</v>
      </c>
      <c r="M673" t="s">
        <v>161</v>
      </c>
      <c r="N673" t="s">
        <v>160</v>
      </c>
      <c r="O673" t="s">
        <v>468</v>
      </c>
      <c r="P673" t="s">
        <v>467</v>
      </c>
      <c r="Q673" t="s">
        <v>5002</v>
      </c>
      <c r="R673" t="s">
        <v>5003</v>
      </c>
    </row>
    <row r="674" spans="1:18">
      <c r="A674">
        <v>2203</v>
      </c>
      <c r="B674" t="s">
        <v>699</v>
      </c>
      <c r="C674">
        <v>1040</v>
      </c>
      <c r="D674" t="s">
        <v>5008</v>
      </c>
      <c r="E674" t="s">
        <v>701</v>
      </c>
      <c r="F674">
        <v>4</v>
      </c>
      <c r="G674">
        <v>1</v>
      </c>
      <c r="H674" t="s">
        <v>419</v>
      </c>
      <c r="I674" t="s">
        <v>101</v>
      </c>
      <c r="J674" t="s">
        <v>103</v>
      </c>
      <c r="K674" t="s">
        <v>107</v>
      </c>
      <c r="L674" t="s">
        <v>106</v>
      </c>
      <c r="M674" t="s">
        <v>161</v>
      </c>
      <c r="N674" t="s">
        <v>160</v>
      </c>
      <c r="O674" t="s">
        <v>468</v>
      </c>
      <c r="P674" t="s">
        <v>467</v>
      </c>
      <c r="Q674" t="s">
        <v>5008</v>
      </c>
      <c r="R674" t="s">
        <v>5009</v>
      </c>
    </row>
    <row r="675" spans="1:18">
      <c r="A675">
        <v>2213</v>
      </c>
      <c r="B675" t="s">
        <v>699</v>
      </c>
      <c r="C675">
        <v>848</v>
      </c>
      <c r="D675" t="s">
        <v>5028</v>
      </c>
      <c r="E675" t="s">
        <v>4994</v>
      </c>
      <c r="F675">
        <v>3</v>
      </c>
      <c r="G675">
        <v>0</v>
      </c>
      <c r="H675" t="s">
        <v>419</v>
      </c>
      <c r="I675" t="s">
        <v>101</v>
      </c>
      <c r="J675" t="s">
        <v>103</v>
      </c>
      <c r="K675" t="s">
        <v>107</v>
      </c>
      <c r="L675" t="s">
        <v>106</v>
      </c>
      <c r="M675" t="s">
        <v>161</v>
      </c>
      <c r="N675" t="s">
        <v>160</v>
      </c>
      <c r="O675" t="s">
        <v>468</v>
      </c>
      <c r="P675" t="s">
        <v>467</v>
      </c>
      <c r="Q675" t="s">
        <v>5028</v>
      </c>
      <c r="R675" t="s">
        <v>5029</v>
      </c>
    </row>
    <row r="676" spans="1:18">
      <c r="A676">
        <v>2214</v>
      </c>
      <c r="B676" t="s">
        <v>699</v>
      </c>
      <c r="C676">
        <v>1041</v>
      </c>
      <c r="D676" t="s">
        <v>5030</v>
      </c>
      <c r="E676" t="s">
        <v>701</v>
      </c>
      <c r="F676">
        <v>5</v>
      </c>
      <c r="G676">
        <v>1</v>
      </c>
      <c r="H676" t="s">
        <v>419</v>
      </c>
      <c r="I676" t="s">
        <v>101</v>
      </c>
      <c r="J676" t="s">
        <v>103</v>
      </c>
      <c r="K676" t="s">
        <v>107</v>
      </c>
      <c r="L676" t="s">
        <v>106</v>
      </c>
      <c r="M676" t="s">
        <v>161</v>
      </c>
      <c r="N676" t="s">
        <v>160</v>
      </c>
      <c r="O676" t="s">
        <v>468</v>
      </c>
      <c r="P676" t="s">
        <v>467</v>
      </c>
      <c r="Q676" t="s">
        <v>5030</v>
      </c>
      <c r="R676" t="s">
        <v>5031</v>
      </c>
    </row>
    <row r="677" spans="1:18">
      <c r="A677">
        <v>2228</v>
      </c>
      <c r="B677" t="s">
        <v>699</v>
      </c>
      <c r="C677">
        <v>992</v>
      </c>
      <c r="D677" t="s">
        <v>5058</v>
      </c>
      <c r="E677" t="s">
        <v>701</v>
      </c>
      <c r="F677">
        <v>4</v>
      </c>
      <c r="G677">
        <v>1</v>
      </c>
      <c r="H677" t="s">
        <v>419</v>
      </c>
      <c r="I677" t="s">
        <v>101</v>
      </c>
      <c r="J677" t="s">
        <v>103</v>
      </c>
      <c r="K677" t="s">
        <v>107</v>
      </c>
      <c r="L677" t="s">
        <v>106</v>
      </c>
      <c r="M677" t="s">
        <v>161</v>
      </c>
      <c r="N677" t="s">
        <v>160</v>
      </c>
      <c r="O677" t="s">
        <v>468</v>
      </c>
      <c r="P677" t="s">
        <v>467</v>
      </c>
      <c r="Q677" t="s">
        <v>5058</v>
      </c>
      <c r="R677" t="s">
        <v>5059</v>
      </c>
    </row>
    <row r="678" spans="1:18">
      <c r="A678">
        <v>2239</v>
      </c>
      <c r="B678" t="s">
        <v>699</v>
      </c>
      <c r="C678">
        <v>991</v>
      </c>
      <c r="D678" t="s">
        <v>5080</v>
      </c>
      <c r="E678" t="s">
        <v>701</v>
      </c>
      <c r="F678">
        <v>4</v>
      </c>
      <c r="G678">
        <v>1</v>
      </c>
      <c r="H678" t="s">
        <v>419</v>
      </c>
      <c r="I678" t="s">
        <v>101</v>
      </c>
      <c r="J678" t="s">
        <v>103</v>
      </c>
      <c r="K678" t="s">
        <v>107</v>
      </c>
      <c r="L678" t="s">
        <v>106</v>
      </c>
      <c r="M678" t="s">
        <v>161</v>
      </c>
      <c r="N678" t="s">
        <v>160</v>
      </c>
      <c r="O678" t="s">
        <v>468</v>
      </c>
      <c r="P678" t="s">
        <v>467</v>
      </c>
      <c r="Q678" t="s">
        <v>5080</v>
      </c>
      <c r="R678" t="s">
        <v>5081</v>
      </c>
    </row>
    <row r="679" spans="1:18">
      <c r="A679">
        <v>2242</v>
      </c>
      <c r="B679" t="s">
        <v>699</v>
      </c>
      <c r="C679">
        <v>919</v>
      </c>
      <c r="D679" t="s">
        <v>5086</v>
      </c>
      <c r="E679" t="s">
        <v>704</v>
      </c>
      <c r="F679">
        <v>4</v>
      </c>
      <c r="G679">
        <v>1</v>
      </c>
      <c r="H679" t="s">
        <v>419</v>
      </c>
      <c r="I679" t="s">
        <v>101</v>
      </c>
      <c r="J679" t="s">
        <v>103</v>
      </c>
      <c r="K679" t="s">
        <v>107</v>
      </c>
      <c r="L679" t="s">
        <v>106</v>
      </c>
      <c r="M679" t="s">
        <v>161</v>
      </c>
      <c r="N679" t="s">
        <v>160</v>
      </c>
      <c r="O679" t="s">
        <v>468</v>
      </c>
      <c r="P679" t="s">
        <v>467</v>
      </c>
      <c r="Q679" t="s">
        <v>5086</v>
      </c>
      <c r="R679" t="s">
        <v>5087</v>
      </c>
    </row>
    <row r="680" spans="1:18">
      <c r="A680">
        <v>2250</v>
      </c>
      <c r="B680" t="s">
        <v>699</v>
      </c>
      <c r="C680">
        <v>847</v>
      </c>
      <c r="D680" t="s">
        <v>5102</v>
      </c>
      <c r="E680" t="s">
        <v>4994</v>
      </c>
      <c r="F680">
        <v>4</v>
      </c>
      <c r="G680">
        <v>0</v>
      </c>
      <c r="H680" t="s">
        <v>419</v>
      </c>
      <c r="I680" t="s">
        <v>101</v>
      </c>
      <c r="J680" t="s">
        <v>103</v>
      </c>
      <c r="K680" t="s">
        <v>107</v>
      </c>
      <c r="L680" t="s">
        <v>106</v>
      </c>
      <c r="M680" t="s">
        <v>161</v>
      </c>
      <c r="N680" t="s">
        <v>160</v>
      </c>
      <c r="O680" t="s">
        <v>468</v>
      </c>
      <c r="P680" t="s">
        <v>467</v>
      </c>
      <c r="Q680" t="s">
        <v>5102</v>
      </c>
      <c r="R680" t="s">
        <v>5103</v>
      </c>
    </row>
    <row r="681" spans="1:18">
      <c r="A681">
        <v>2253</v>
      </c>
      <c r="B681" t="s">
        <v>699</v>
      </c>
      <c r="C681">
        <v>990</v>
      </c>
      <c r="D681" t="s">
        <v>5108</v>
      </c>
      <c r="E681" t="s">
        <v>701</v>
      </c>
      <c r="F681">
        <v>4</v>
      </c>
      <c r="G681">
        <v>1</v>
      </c>
      <c r="H681" t="s">
        <v>419</v>
      </c>
      <c r="I681" t="s">
        <v>101</v>
      </c>
      <c r="J681" t="s">
        <v>103</v>
      </c>
      <c r="K681" t="s">
        <v>107</v>
      </c>
      <c r="L681" t="s">
        <v>106</v>
      </c>
      <c r="M681" t="s">
        <v>161</v>
      </c>
      <c r="N681" t="s">
        <v>160</v>
      </c>
      <c r="O681" t="s">
        <v>468</v>
      </c>
      <c r="P681" t="s">
        <v>467</v>
      </c>
      <c r="Q681" t="s">
        <v>5108</v>
      </c>
      <c r="R681" t="s">
        <v>5109</v>
      </c>
    </row>
    <row r="682" spans="1:18">
      <c r="A682">
        <v>2254</v>
      </c>
      <c r="B682" t="s">
        <v>699</v>
      </c>
      <c r="C682">
        <v>845</v>
      </c>
      <c r="D682" t="s">
        <v>5110</v>
      </c>
      <c r="E682" t="s">
        <v>701</v>
      </c>
      <c r="F682">
        <v>4</v>
      </c>
      <c r="G682">
        <v>1</v>
      </c>
      <c r="H682" t="s">
        <v>419</v>
      </c>
      <c r="I682" t="s">
        <v>101</v>
      </c>
      <c r="J682" t="s">
        <v>103</v>
      </c>
      <c r="K682" t="s">
        <v>107</v>
      </c>
      <c r="L682" t="s">
        <v>106</v>
      </c>
      <c r="M682" t="s">
        <v>161</v>
      </c>
      <c r="N682" t="s">
        <v>160</v>
      </c>
      <c r="O682" t="s">
        <v>468</v>
      </c>
      <c r="P682" t="s">
        <v>467</v>
      </c>
      <c r="Q682" t="s">
        <v>5110</v>
      </c>
      <c r="R682" t="s">
        <v>5111</v>
      </c>
    </row>
    <row r="683" spans="1:18">
      <c r="A683">
        <v>2258</v>
      </c>
      <c r="B683" t="s">
        <v>699</v>
      </c>
      <c r="C683">
        <v>846</v>
      </c>
      <c r="D683" t="s">
        <v>5118</v>
      </c>
      <c r="E683" t="s">
        <v>701</v>
      </c>
      <c r="F683">
        <v>4</v>
      </c>
      <c r="G683">
        <v>1</v>
      </c>
      <c r="H683" t="s">
        <v>419</v>
      </c>
      <c r="I683" t="s">
        <v>101</v>
      </c>
      <c r="J683" t="s">
        <v>103</v>
      </c>
      <c r="K683" t="s">
        <v>107</v>
      </c>
      <c r="L683" t="s">
        <v>106</v>
      </c>
      <c r="M683" t="s">
        <v>161</v>
      </c>
      <c r="N683" t="s">
        <v>160</v>
      </c>
      <c r="O683" t="s">
        <v>468</v>
      </c>
      <c r="P683" t="s">
        <v>467</v>
      </c>
      <c r="Q683" t="s">
        <v>5118</v>
      </c>
      <c r="R683" t="s">
        <v>5119</v>
      </c>
    </row>
    <row r="684" spans="1:18">
      <c r="A684">
        <v>2263</v>
      </c>
      <c r="B684" t="s">
        <v>699</v>
      </c>
      <c r="C684">
        <v>855</v>
      </c>
      <c r="D684" t="s">
        <v>5128</v>
      </c>
      <c r="E684" t="s">
        <v>704</v>
      </c>
      <c r="F684">
        <v>4</v>
      </c>
      <c r="G684">
        <v>1</v>
      </c>
      <c r="H684" t="s">
        <v>419</v>
      </c>
      <c r="I684" t="s">
        <v>101</v>
      </c>
      <c r="J684" t="s">
        <v>103</v>
      </c>
      <c r="K684" t="s">
        <v>107</v>
      </c>
      <c r="L684" t="s">
        <v>106</v>
      </c>
      <c r="M684" t="s">
        <v>161</v>
      </c>
      <c r="N684" t="s">
        <v>160</v>
      </c>
      <c r="O684" t="s">
        <v>468</v>
      </c>
      <c r="P684" t="s">
        <v>467</v>
      </c>
      <c r="Q684" t="s">
        <v>5128</v>
      </c>
      <c r="R684" t="s">
        <v>5129</v>
      </c>
    </row>
    <row r="685" spans="1:18">
      <c r="A685">
        <v>2264</v>
      </c>
      <c r="B685" t="s">
        <v>699</v>
      </c>
      <c r="C685">
        <v>989</v>
      </c>
      <c r="D685" t="s">
        <v>5130</v>
      </c>
      <c r="E685" t="s">
        <v>704</v>
      </c>
      <c r="F685">
        <v>4</v>
      </c>
      <c r="G685">
        <v>1</v>
      </c>
      <c r="H685" t="s">
        <v>419</v>
      </c>
      <c r="I685" t="s">
        <v>101</v>
      </c>
      <c r="J685" t="s">
        <v>103</v>
      </c>
      <c r="K685" t="s">
        <v>107</v>
      </c>
      <c r="L685" t="s">
        <v>106</v>
      </c>
      <c r="M685" t="s">
        <v>161</v>
      </c>
      <c r="N685" t="s">
        <v>160</v>
      </c>
      <c r="O685" t="s">
        <v>468</v>
      </c>
      <c r="P685" t="s">
        <v>467</v>
      </c>
      <c r="Q685" t="s">
        <v>5130</v>
      </c>
      <c r="R685" t="s">
        <v>5131</v>
      </c>
    </row>
    <row r="686" spans="1:18">
      <c r="A686">
        <v>2273</v>
      </c>
      <c r="B686" t="s">
        <v>699</v>
      </c>
      <c r="C686">
        <v>910</v>
      </c>
      <c r="D686" t="s">
        <v>4648</v>
      </c>
      <c r="E686" t="s">
        <v>704</v>
      </c>
      <c r="F686">
        <v>1</v>
      </c>
      <c r="G686">
        <v>1</v>
      </c>
      <c r="H686" t="s">
        <v>419</v>
      </c>
      <c r="I686" t="s">
        <v>101</v>
      </c>
      <c r="J686" t="s">
        <v>103</v>
      </c>
      <c r="K686" t="s">
        <v>107</v>
      </c>
      <c r="L686" t="s">
        <v>106</v>
      </c>
      <c r="M686" t="s">
        <v>161</v>
      </c>
      <c r="N686" t="s">
        <v>160</v>
      </c>
      <c r="O686" t="s">
        <v>468</v>
      </c>
      <c r="P686" t="s">
        <v>467</v>
      </c>
      <c r="Q686" t="s">
        <v>4648</v>
      </c>
      <c r="R686" t="s">
        <v>5148</v>
      </c>
    </row>
    <row r="687" spans="1:18">
      <c r="A687">
        <v>2284</v>
      </c>
      <c r="B687" t="s">
        <v>699</v>
      </c>
      <c r="C687">
        <v>861</v>
      </c>
      <c r="D687" t="s">
        <v>5169</v>
      </c>
      <c r="E687" t="s">
        <v>704</v>
      </c>
      <c r="F687">
        <v>3</v>
      </c>
      <c r="G687">
        <v>1</v>
      </c>
      <c r="H687" t="s">
        <v>419</v>
      </c>
      <c r="I687" t="s">
        <v>101</v>
      </c>
      <c r="J687" t="s">
        <v>103</v>
      </c>
      <c r="K687" t="s">
        <v>107</v>
      </c>
      <c r="L687" t="s">
        <v>106</v>
      </c>
      <c r="M687" t="s">
        <v>161</v>
      </c>
      <c r="N687" t="s">
        <v>160</v>
      </c>
      <c r="O687" t="s">
        <v>468</v>
      </c>
      <c r="P687" t="s">
        <v>467</v>
      </c>
      <c r="Q687" t="s">
        <v>5169</v>
      </c>
      <c r="R687" t="s">
        <v>5170</v>
      </c>
    </row>
    <row r="688" spans="1:18">
      <c r="A688">
        <v>2290</v>
      </c>
      <c r="B688" t="s">
        <v>699</v>
      </c>
      <c r="C688">
        <v>844</v>
      </c>
      <c r="D688" t="s">
        <v>5181</v>
      </c>
      <c r="E688" t="s">
        <v>701</v>
      </c>
      <c r="F688">
        <v>5</v>
      </c>
      <c r="G688">
        <v>1</v>
      </c>
      <c r="H688" t="s">
        <v>419</v>
      </c>
      <c r="I688" t="s">
        <v>101</v>
      </c>
      <c r="J688" t="s">
        <v>103</v>
      </c>
      <c r="K688" t="s">
        <v>107</v>
      </c>
      <c r="L688" t="s">
        <v>106</v>
      </c>
      <c r="M688" t="s">
        <v>161</v>
      </c>
      <c r="N688" t="s">
        <v>160</v>
      </c>
      <c r="O688" t="s">
        <v>468</v>
      </c>
      <c r="P688" t="s">
        <v>467</v>
      </c>
      <c r="Q688" t="s">
        <v>5181</v>
      </c>
      <c r="R688" t="s">
        <v>5182</v>
      </c>
    </row>
    <row r="689" spans="1:18">
      <c r="A689">
        <v>2292</v>
      </c>
      <c r="B689" t="s">
        <v>699</v>
      </c>
      <c r="C689">
        <v>988</v>
      </c>
      <c r="D689" t="s">
        <v>5185</v>
      </c>
      <c r="E689" t="s">
        <v>704</v>
      </c>
      <c r="F689">
        <v>3</v>
      </c>
      <c r="G689">
        <v>1</v>
      </c>
      <c r="H689" t="s">
        <v>419</v>
      </c>
      <c r="I689" t="s">
        <v>101</v>
      </c>
      <c r="J689" t="s">
        <v>103</v>
      </c>
      <c r="K689" t="s">
        <v>107</v>
      </c>
      <c r="L689" t="s">
        <v>106</v>
      </c>
      <c r="M689" t="s">
        <v>161</v>
      </c>
      <c r="N689" t="s">
        <v>160</v>
      </c>
      <c r="O689" t="s">
        <v>468</v>
      </c>
      <c r="P689" t="s">
        <v>467</v>
      </c>
      <c r="Q689" t="s">
        <v>5185</v>
      </c>
      <c r="R689" t="s">
        <v>5186</v>
      </c>
    </row>
    <row r="690" spans="1:18">
      <c r="A690">
        <v>2299</v>
      </c>
      <c r="B690" t="s">
        <v>699</v>
      </c>
      <c r="C690">
        <v>854</v>
      </c>
      <c r="D690" t="s">
        <v>5199</v>
      </c>
      <c r="E690" t="s">
        <v>704</v>
      </c>
      <c r="F690">
        <v>4</v>
      </c>
      <c r="G690">
        <v>1</v>
      </c>
      <c r="H690" t="s">
        <v>419</v>
      </c>
      <c r="I690" t="s">
        <v>101</v>
      </c>
      <c r="J690" t="s">
        <v>103</v>
      </c>
      <c r="K690" t="s">
        <v>107</v>
      </c>
      <c r="L690" t="s">
        <v>106</v>
      </c>
      <c r="M690" t="s">
        <v>161</v>
      </c>
      <c r="N690" t="s">
        <v>160</v>
      </c>
      <c r="O690" t="s">
        <v>468</v>
      </c>
      <c r="P690" t="s">
        <v>467</v>
      </c>
      <c r="Q690" t="s">
        <v>5199</v>
      </c>
      <c r="R690" t="s">
        <v>5200</v>
      </c>
    </row>
    <row r="691" spans="1:18">
      <c r="A691">
        <v>2314</v>
      </c>
      <c r="B691" t="s">
        <v>699</v>
      </c>
      <c r="C691">
        <v>995</v>
      </c>
      <c r="D691" t="s">
        <v>5229</v>
      </c>
      <c r="E691" t="s">
        <v>701</v>
      </c>
      <c r="F691">
        <v>4</v>
      </c>
      <c r="G691">
        <v>1</v>
      </c>
      <c r="H691" t="s">
        <v>419</v>
      </c>
      <c r="I691" t="s">
        <v>101</v>
      </c>
      <c r="J691" t="s">
        <v>103</v>
      </c>
      <c r="K691" t="s">
        <v>107</v>
      </c>
      <c r="L691" t="s">
        <v>106</v>
      </c>
      <c r="M691" t="s">
        <v>161</v>
      </c>
      <c r="N691" t="s">
        <v>160</v>
      </c>
      <c r="O691" t="s">
        <v>468</v>
      </c>
      <c r="P691" t="s">
        <v>467</v>
      </c>
      <c r="Q691" t="s">
        <v>5229</v>
      </c>
      <c r="R691" t="s">
        <v>5230</v>
      </c>
    </row>
    <row r="692" spans="1:18">
      <c r="A692">
        <v>2318</v>
      </c>
      <c r="B692" t="s">
        <v>699</v>
      </c>
      <c r="C692">
        <v>862</v>
      </c>
      <c r="D692" t="s">
        <v>5237</v>
      </c>
      <c r="E692" t="s">
        <v>704</v>
      </c>
      <c r="F692">
        <v>3</v>
      </c>
      <c r="G692">
        <v>1</v>
      </c>
      <c r="H692" t="s">
        <v>419</v>
      </c>
      <c r="I692" t="s">
        <v>101</v>
      </c>
      <c r="J692" t="s">
        <v>103</v>
      </c>
      <c r="K692" t="s">
        <v>107</v>
      </c>
      <c r="L692" t="s">
        <v>106</v>
      </c>
      <c r="M692" t="s">
        <v>161</v>
      </c>
      <c r="N692" t="s">
        <v>160</v>
      </c>
      <c r="O692" t="s">
        <v>468</v>
      </c>
      <c r="P692" t="s">
        <v>467</v>
      </c>
      <c r="Q692" t="s">
        <v>5237</v>
      </c>
      <c r="R692" t="s">
        <v>5238</v>
      </c>
    </row>
    <row r="693" spans="1:18">
      <c r="A693">
        <v>2321</v>
      </c>
      <c r="B693" t="s">
        <v>699</v>
      </c>
      <c r="C693">
        <v>853</v>
      </c>
      <c r="D693" t="s">
        <v>5243</v>
      </c>
      <c r="E693" t="s">
        <v>701</v>
      </c>
      <c r="F693">
        <v>5</v>
      </c>
      <c r="G693">
        <v>1</v>
      </c>
      <c r="H693" t="s">
        <v>419</v>
      </c>
      <c r="I693" t="s">
        <v>101</v>
      </c>
      <c r="J693" t="s">
        <v>103</v>
      </c>
      <c r="K693" t="s">
        <v>107</v>
      </c>
      <c r="L693" t="s">
        <v>106</v>
      </c>
      <c r="M693" t="s">
        <v>161</v>
      </c>
      <c r="N693" t="s">
        <v>160</v>
      </c>
      <c r="O693" t="s">
        <v>468</v>
      </c>
      <c r="P693" t="s">
        <v>467</v>
      </c>
      <c r="Q693" t="s">
        <v>5243</v>
      </c>
      <c r="R693" t="s">
        <v>5244</v>
      </c>
    </row>
    <row r="694" spans="1:18">
      <c r="A694">
        <v>2331</v>
      </c>
      <c r="B694" t="s">
        <v>699</v>
      </c>
      <c r="C694">
        <v>987</v>
      </c>
      <c r="D694" t="s">
        <v>5263</v>
      </c>
      <c r="E694" t="s">
        <v>704</v>
      </c>
      <c r="F694">
        <v>3</v>
      </c>
      <c r="G694">
        <v>1</v>
      </c>
      <c r="H694" t="s">
        <v>419</v>
      </c>
      <c r="I694" t="s">
        <v>101</v>
      </c>
      <c r="J694" t="s">
        <v>103</v>
      </c>
      <c r="K694" t="s">
        <v>107</v>
      </c>
      <c r="L694" t="s">
        <v>106</v>
      </c>
      <c r="M694" t="s">
        <v>161</v>
      </c>
      <c r="N694" t="s">
        <v>160</v>
      </c>
      <c r="O694" t="s">
        <v>468</v>
      </c>
      <c r="P694" t="s">
        <v>467</v>
      </c>
      <c r="Q694" t="s">
        <v>5263</v>
      </c>
      <c r="R694" t="s">
        <v>5264</v>
      </c>
    </row>
    <row r="695" spans="1:18">
      <c r="A695">
        <v>2337</v>
      </c>
      <c r="B695" t="s">
        <v>699</v>
      </c>
      <c r="C695">
        <v>994</v>
      </c>
      <c r="D695" t="s">
        <v>5275</v>
      </c>
      <c r="E695" t="s">
        <v>4994</v>
      </c>
      <c r="F695">
        <v>4</v>
      </c>
      <c r="G695">
        <v>0</v>
      </c>
      <c r="H695" t="s">
        <v>419</v>
      </c>
      <c r="I695" t="s">
        <v>101</v>
      </c>
      <c r="J695" t="s">
        <v>103</v>
      </c>
      <c r="K695" t="s">
        <v>107</v>
      </c>
      <c r="L695" t="s">
        <v>106</v>
      </c>
      <c r="M695" t="s">
        <v>161</v>
      </c>
      <c r="N695" t="s">
        <v>160</v>
      </c>
      <c r="O695" t="s">
        <v>468</v>
      </c>
      <c r="P695" t="s">
        <v>467</v>
      </c>
      <c r="Q695" t="s">
        <v>5275</v>
      </c>
      <c r="R695" t="s">
        <v>5276</v>
      </c>
    </row>
    <row r="696" spans="1:18">
      <c r="A696">
        <v>2341</v>
      </c>
      <c r="B696" t="s">
        <v>699</v>
      </c>
      <c r="C696">
        <v>852</v>
      </c>
      <c r="D696" t="s">
        <v>5283</v>
      </c>
      <c r="E696" t="s">
        <v>704</v>
      </c>
      <c r="F696">
        <v>3</v>
      </c>
      <c r="G696">
        <v>1</v>
      </c>
      <c r="H696" t="s">
        <v>419</v>
      </c>
      <c r="I696" t="s">
        <v>101</v>
      </c>
      <c r="J696" t="s">
        <v>103</v>
      </c>
      <c r="K696" t="s">
        <v>107</v>
      </c>
      <c r="L696" t="s">
        <v>106</v>
      </c>
      <c r="M696" t="s">
        <v>161</v>
      </c>
      <c r="N696" t="s">
        <v>160</v>
      </c>
      <c r="O696" t="s">
        <v>468</v>
      </c>
      <c r="P696" t="s">
        <v>467</v>
      </c>
      <c r="Q696" t="s">
        <v>5283</v>
      </c>
      <c r="R696" t="s">
        <v>5284</v>
      </c>
    </row>
    <row r="697" spans="1:18">
      <c r="A697">
        <v>2347</v>
      </c>
      <c r="B697" t="s">
        <v>699</v>
      </c>
      <c r="C697">
        <v>851</v>
      </c>
      <c r="D697" t="s">
        <v>5295</v>
      </c>
      <c r="E697" t="s">
        <v>704</v>
      </c>
      <c r="F697">
        <v>4</v>
      </c>
      <c r="G697">
        <v>1</v>
      </c>
      <c r="H697" t="s">
        <v>419</v>
      </c>
      <c r="I697" t="s">
        <v>101</v>
      </c>
      <c r="J697" t="s">
        <v>103</v>
      </c>
      <c r="K697" t="s">
        <v>107</v>
      </c>
      <c r="L697" t="s">
        <v>106</v>
      </c>
      <c r="M697" t="s">
        <v>161</v>
      </c>
      <c r="N697" t="s">
        <v>160</v>
      </c>
      <c r="O697" t="s">
        <v>468</v>
      </c>
      <c r="P697" t="s">
        <v>467</v>
      </c>
      <c r="Q697" t="s">
        <v>5295</v>
      </c>
      <c r="R697" t="s">
        <v>5296</v>
      </c>
    </row>
    <row r="698" spans="1:18">
      <c r="A698">
        <v>2354</v>
      </c>
      <c r="B698" t="s">
        <v>699</v>
      </c>
      <c r="C698">
        <v>1042</v>
      </c>
      <c r="D698" t="s">
        <v>5309</v>
      </c>
      <c r="E698" t="s">
        <v>704</v>
      </c>
      <c r="F698">
        <v>4</v>
      </c>
      <c r="G698">
        <v>1</v>
      </c>
      <c r="H698" t="s">
        <v>419</v>
      </c>
      <c r="I698" t="s">
        <v>101</v>
      </c>
      <c r="J698" t="s">
        <v>103</v>
      </c>
      <c r="K698" t="s">
        <v>107</v>
      </c>
      <c r="L698" t="s">
        <v>106</v>
      </c>
      <c r="M698" t="s">
        <v>161</v>
      </c>
      <c r="N698" t="s">
        <v>160</v>
      </c>
      <c r="O698" t="s">
        <v>468</v>
      </c>
      <c r="P698" t="s">
        <v>467</v>
      </c>
      <c r="Q698" t="s">
        <v>5309</v>
      </c>
      <c r="R698" t="s">
        <v>5310</v>
      </c>
    </row>
    <row r="699" spans="1:18">
      <c r="A699">
        <v>2356</v>
      </c>
      <c r="B699" t="s">
        <v>699</v>
      </c>
      <c r="C699">
        <v>1035</v>
      </c>
      <c r="D699" t="s">
        <v>5313</v>
      </c>
      <c r="E699" t="s">
        <v>701</v>
      </c>
      <c r="F699">
        <v>4</v>
      </c>
      <c r="G699">
        <v>1</v>
      </c>
      <c r="H699" t="s">
        <v>419</v>
      </c>
      <c r="I699" t="s">
        <v>101</v>
      </c>
      <c r="J699" t="s">
        <v>103</v>
      </c>
      <c r="K699" t="s">
        <v>107</v>
      </c>
      <c r="L699" t="s">
        <v>106</v>
      </c>
      <c r="M699" t="s">
        <v>161</v>
      </c>
      <c r="N699" t="s">
        <v>160</v>
      </c>
      <c r="O699" t="s">
        <v>468</v>
      </c>
      <c r="P699" t="s">
        <v>467</v>
      </c>
      <c r="Q699" t="s">
        <v>5313</v>
      </c>
      <c r="R699" t="s">
        <v>5314</v>
      </c>
    </row>
    <row r="700" spans="1:18">
      <c r="A700">
        <v>2362</v>
      </c>
      <c r="B700" t="s">
        <v>699</v>
      </c>
      <c r="C700">
        <v>1021</v>
      </c>
      <c r="D700" t="s">
        <v>5325</v>
      </c>
      <c r="E700" t="s">
        <v>704</v>
      </c>
      <c r="F700">
        <v>3</v>
      </c>
      <c r="G700">
        <v>1</v>
      </c>
      <c r="H700" t="s">
        <v>419</v>
      </c>
      <c r="I700" t="s">
        <v>101</v>
      </c>
      <c r="J700" t="s">
        <v>103</v>
      </c>
      <c r="K700" t="s">
        <v>107</v>
      </c>
      <c r="L700" t="s">
        <v>106</v>
      </c>
      <c r="M700" t="s">
        <v>161</v>
      </c>
      <c r="N700" t="s">
        <v>160</v>
      </c>
      <c r="O700" t="s">
        <v>468</v>
      </c>
      <c r="P700" t="s">
        <v>467</v>
      </c>
      <c r="Q700" t="s">
        <v>5325</v>
      </c>
      <c r="R700" t="s">
        <v>5326</v>
      </c>
    </row>
    <row r="701" spans="1:18">
      <c r="A701">
        <v>2363</v>
      </c>
      <c r="B701" t="s">
        <v>699</v>
      </c>
      <c r="C701">
        <v>1034</v>
      </c>
      <c r="D701" t="s">
        <v>5327</v>
      </c>
      <c r="E701" t="s">
        <v>701</v>
      </c>
      <c r="F701">
        <v>4</v>
      </c>
      <c r="G701">
        <v>1</v>
      </c>
      <c r="H701" t="s">
        <v>419</v>
      </c>
      <c r="I701" t="s">
        <v>101</v>
      </c>
      <c r="J701" t="s">
        <v>103</v>
      </c>
      <c r="K701" t="s">
        <v>107</v>
      </c>
      <c r="L701" t="s">
        <v>106</v>
      </c>
      <c r="M701" t="s">
        <v>161</v>
      </c>
      <c r="N701" t="s">
        <v>160</v>
      </c>
      <c r="O701" t="s">
        <v>468</v>
      </c>
      <c r="P701" t="s">
        <v>467</v>
      </c>
      <c r="Q701" t="s">
        <v>5327</v>
      </c>
      <c r="R701" t="s">
        <v>5328</v>
      </c>
    </row>
    <row r="702" spans="1:18">
      <c r="A702">
        <v>2364</v>
      </c>
      <c r="B702" t="s">
        <v>699</v>
      </c>
      <c r="C702">
        <v>1023</v>
      </c>
      <c r="D702" t="s">
        <v>5329</v>
      </c>
      <c r="E702" t="s">
        <v>704</v>
      </c>
      <c r="F702">
        <v>4</v>
      </c>
      <c r="G702">
        <v>1</v>
      </c>
      <c r="H702" t="s">
        <v>419</v>
      </c>
      <c r="I702" t="s">
        <v>101</v>
      </c>
      <c r="J702" t="s">
        <v>103</v>
      </c>
      <c r="K702" t="s">
        <v>107</v>
      </c>
      <c r="L702" t="s">
        <v>106</v>
      </c>
      <c r="M702" t="s">
        <v>161</v>
      </c>
      <c r="N702" t="s">
        <v>160</v>
      </c>
      <c r="O702" t="s">
        <v>468</v>
      </c>
      <c r="P702" t="s">
        <v>467</v>
      </c>
      <c r="Q702" t="s">
        <v>5329</v>
      </c>
      <c r="R702" t="s">
        <v>5330</v>
      </c>
    </row>
    <row r="703" spans="1:18">
      <c r="A703">
        <v>2365</v>
      </c>
      <c r="B703" t="s">
        <v>699</v>
      </c>
      <c r="C703">
        <v>999</v>
      </c>
      <c r="D703" t="s">
        <v>5331</v>
      </c>
      <c r="E703" t="s">
        <v>704</v>
      </c>
      <c r="F703">
        <v>4</v>
      </c>
      <c r="G703">
        <v>1</v>
      </c>
      <c r="H703" t="s">
        <v>419</v>
      </c>
      <c r="I703" t="s">
        <v>101</v>
      </c>
      <c r="J703" t="s">
        <v>103</v>
      </c>
      <c r="K703" t="s">
        <v>107</v>
      </c>
      <c r="L703" t="s">
        <v>106</v>
      </c>
      <c r="M703" t="s">
        <v>161</v>
      </c>
      <c r="N703" t="s">
        <v>160</v>
      </c>
      <c r="O703" t="s">
        <v>468</v>
      </c>
      <c r="P703" t="s">
        <v>467</v>
      </c>
      <c r="Q703" t="s">
        <v>5331</v>
      </c>
      <c r="R703" t="s">
        <v>5332</v>
      </c>
    </row>
    <row r="704" spans="1:18">
      <c r="A704">
        <v>2370</v>
      </c>
      <c r="B704" t="s">
        <v>699</v>
      </c>
      <c r="C704">
        <v>917</v>
      </c>
      <c r="D704" t="s">
        <v>5340</v>
      </c>
      <c r="E704" t="s">
        <v>704</v>
      </c>
      <c r="F704">
        <v>3</v>
      </c>
      <c r="G704">
        <v>1</v>
      </c>
      <c r="H704" t="s">
        <v>419</v>
      </c>
      <c r="I704" t="s">
        <v>101</v>
      </c>
      <c r="J704" t="s">
        <v>103</v>
      </c>
      <c r="K704" t="s">
        <v>107</v>
      </c>
      <c r="L704" t="s">
        <v>106</v>
      </c>
      <c r="M704" t="s">
        <v>161</v>
      </c>
      <c r="N704" t="s">
        <v>160</v>
      </c>
      <c r="O704" t="s">
        <v>468</v>
      </c>
      <c r="P704" t="s">
        <v>467</v>
      </c>
      <c r="Q704" t="s">
        <v>5340</v>
      </c>
      <c r="R704" t="s">
        <v>5341</v>
      </c>
    </row>
    <row r="705" spans="1:18">
      <c r="A705">
        <v>2374</v>
      </c>
      <c r="B705" t="s">
        <v>699</v>
      </c>
      <c r="C705">
        <v>1043</v>
      </c>
      <c r="D705" t="s">
        <v>4898</v>
      </c>
      <c r="E705" t="s">
        <v>704</v>
      </c>
      <c r="F705">
        <v>3</v>
      </c>
      <c r="G705">
        <v>1</v>
      </c>
      <c r="H705" t="s">
        <v>419</v>
      </c>
      <c r="I705" t="s">
        <v>101</v>
      </c>
      <c r="J705" t="s">
        <v>103</v>
      </c>
      <c r="K705" t="s">
        <v>107</v>
      </c>
      <c r="L705" t="s">
        <v>106</v>
      </c>
      <c r="M705" t="s">
        <v>161</v>
      </c>
      <c r="N705" t="s">
        <v>160</v>
      </c>
      <c r="O705" t="s">
        <v>468</v>
      </c>
      <c r="P705" t="s">
        <v>467</v>
      </c>
      <c r="Q705" t="s">
        <v>4898</v>
      </c>
      <c r="R705" t="s">
        <v>5348</v>
      </c>
    </row>
    <row r="706" spans="1:18">
      <c r="A706">
        <v>2383</v>
      </c>
      <c r="B706" t="s">
        <v>699</v>
      </c>
      <c r="C706">
        <v>1000</v>
      </c>
      <c r="D706" t="s">
        <v>5365</v>
      </c>
      <c r="E706" t="s">
        <v>701</v>
      </c>
      <c r="F706">
        <v>4</v>
      </c>
      <c r="G706">
        <v>1</v>
      </c>
      <c r="H706" t="s">
        <v>419</v>
      </c>
      <c r="I706" t="s">
        <v>101</v>
      </c>
      <c r="J706" t="s">
        <v>103</v>
      </c>
      <c r="K706" t="s">
        <v>107</v>
      </c>
      <c r="L706" t="s">
        <v>106</v>
      </c>
      <c r="M706" t="s">
        <v>161</v>
      </c>
      <c r="N706" t="s">
        <v>160</v>
      </c>
      <c r="O706" t="s">
        <v>468</v>
      </c>
      <c r="P706" t="s">
        <v>467</v>
      </c>
      <c r="Q706" t="s">
        <v>5365</v>
      </c>
      <c r="R706" t="s">
        <v>5366</v>
      </c>
    </row>
    <row r="707" spans="1:18">
      <c r="A707">
        <v>2386</v>
      </c>
      <c r="B707" t="s">
        <v>699</v>
      </c>
      <c r="C707">
        <v>998</v>
      </c>
      <c r="D707" t="s">
        <v>5371</v>
      </c>
      <c r="E707" t="s">
        <v>704</v>
      </c>
      <c r="F707">
        <v>1</v>
      </c>
      <c r="G707">
        <v>1</v>
      </c>
      <c r="H707" t="s">
        <v>419</v>
      </c>
      <c r="I707" t="s">
        <v>101</v>
      </c>
      <c r="J707" t="s">
        <v>103</v>
      </c>
      <c r="K707" t="s">
        <v>107</v>
      </c>
      <c r="L707" t="s">
        <v>106</v>
      </c>
      <c r="M707" t="s">
        <v>161</v>
      </c>
      <c r="N707" t="s">
        <v>160</v>
      </c>
      <c r="O707" t="s">
        <v>468</v>
      </c>
      <c r="P707" t="s">
        <v>467</v>
      </c>
      <c r="Q707" t="s">
        <v>5371</v>
      </c>
      <c r="R707" t="s">
        <v>5372</v>
      </c>
    </row>
    <row r="708" spans="1:18">
      <c r="A708">
        <v>2418</v>
      </c>
      <c r="B708" t="s">
        <v>699</v>
      </c>
      <c r="C708">
        <v>1001</v>
      </c>
      <c r="D708" t="s">
        <v>5435</v>
      </c>
      <c r="E708" t="s">
        <v>704</v>
      </c>
      <c r="F708">
        <v>4</v>
      </c>
      <c r="G708">
        <v>1</v>
      </c>
      <c r="H708" t="s">
        <v>419</v>
      </c>
      <c r="I708" t="s">
        <v>101</v>
      </c>
      <c r="J708" t="s">
        <v>103</v>
      </c>
      <c r="K708" t="s">
        <v>107</v>
      </c>
      <c r="L708" t="s">
        <v>106</v>
      </c>
      <c r="M708" t="s">
        <v>161</v>
      </c>
      <c r="N708" t="s">
        <v>160</v>
      </c>
      <c r="O708" t="s">
        <v>468</v>
      </c>
      <c r="P708" t="s">
        <v>467</v>
      </c>
      <c r="Q708" t="s">
        <v>5435</v>
      </c>
      <c r="R708" t="s">
        <v>5436</v>
      </c>
    </row>
    <row r="709" spans="1:18">
      <c r="A709">
        <v>2425</v>
      </c>
      <c r="B709" t="s">
        <v>699</v>
      </c>
      <c r="C709">
        <v>1002</v>
      </c>
      <c r="D709" t="s">
        <v>5130</v>
      </c>
      <c r="E709" t="s">
        <v>704</v>
      </c>
      <c r="F709">
        <v>4</v>
      </c>
      <c r="G709">
        <v>1</v>
      </c>
      <c r="H709" t="s">
        <v>419</v>
      </c>
      <c r="I709" t="s">
        <v>101</v>
      </c>
      <c r="J709" t="s">
        <v>103</v>
      </c>
      <c r="K709" t="s">
        <v>107</v>
      </c>
      <c r="L709" t="s">
        <v>106</v>
      </c>
      <c r="M709" t="s">
        <v>161</v>
      </c>
      <c r="N709" t="s">
        <v>160</v>
      </c>
      <c r="O709" t="s">
        <v>468</v>
      </c>
      <c r="P709" t="s">
        <v>467</v>
      </c>
      <c r="Q709" t="s">
        <v>5130</v>
      </c>
      <c r="R709" t="s">
        <v>5449</v>
      </c>
    </row>
    <row r="710" spans="1:18">
      <c r="A710">
        <v>2435</v>
      </c>
      <c r="B710" t="s">
        <v>699</v>
      </c>
      <c r="C710">
        <v>1003</v>
      </c>
      <c r="D710" t="s">
        <v>5468</v>
      </c>
      <c r="E710" t="s">
        <v>704</v>
      </c>
      <c r="F710">
        <v>4</v>
      </c>
      <c r="G710">
        <v>1</v>
      </c>
      <c r="H710" t="s">
        <v>419</v>
      </c>
      <c r="I710" t="s">
        <v>101</v>
      </c>
      <c r="J710" t="s">
        <v>103</v>
      </c>
      <c r="K710" t="s">
        <v>107</v>
      </c>
      <c r="L710" t="s">
        <v>106</v>
      </c>
      <c r="M710" t="s">
        <v>161</v>
      </c>
      <c r="N710" t="s">
        <v>160</v>
      </c>
      <c r="O710" t="s">
        <v>468</v>
      </c>
      <c r="P710" t="s">
        <v>467</v>
      </c>
      <c r="Q710" t="s">
        <v>5468</v>
      </c>
      <c r="R710" t="s">
        <v>5469</v>
      </c>
    </row>
    <row r="711" spans="1:18">
      <c r="A711">
        <v>2448</v>
      </c>
      <c r="B711" t="s">
        <v>699</v>
      </c>
      <c r="C711">
        <v>916</v>
      </c>
      <c r="D711" t="s">
        <v>5492</v>
      </c>
      <c r="E711" t="s">
        <v>701</v>
      </c>
      <c r="F711">
        <v>5</v>
      </c>
      <c r="G711">
        <v>1</v>
      </c>
      <c r="H711" t="s">
        <v>419</v>
      </c>
      <c r="I711" t="s">
        <v>101</v>
      </c>
      <c r="J711" t="s">
        <v>103</v>
      </c>
      <c r="K711" t="s">
        <v>107</v>
      </c>
      <c r="L711" t="s">
        <v>106</v>
      </c>
      <c r="M711" t="s">
        <v>161</v>
      </c>
      <c r="N711" t="s">
        <v>160</v>
      </c>
      <c r="O711" t="s">
        <v>468</v>
      </c>
      <c r="P711" t="s">
        <v>467</v>
      </c>
      <c r="Q711" t="s">
        <v>5492</v>
      </c>
      <c r="R711" t="s">
        <v>5493</v>
      </c>
    </row>
    <row r="712" spans="1:18">
      <c r="A712">
        <v>2452</v>
      </c>
      <c r="B712" t="s">
        <v>699</v>
      </c>
      <c r="C712">
        <v>1036</v>
      </c>
      <c r="D712" t="s">
        <v>5500</v>
      </c>
      <c r="E712" t="s">
        <v>701</v>
      </c>
      <c r="F712">
        <v>4</v>
      </c>
      <c r="G712">
        <v>1</v>
      </c>
      <c r="H712" t="s">
        <v>419</v>
      </c>
      <c r="I712" t="s">
        <v>101</v>
      </c>
      <c r="J712" t="s">
        <v>103</v>
      </c>
      <c r="K712" t="s">
        <v>107</v>
      </c>
      <c r="L712" t="s">
        <v>106</v>
      </c>
      <c r="M712" t="s">
        <v>161</v>
      </c>
      <c r="N712" t="s">
        <v>160</v>
      </c>
      <c r="O712" t="s">
        <v>468</v>
      </c>
      <c r="P712" t="s">
        <v>467</v>
      </c>
      <c r="Q712" t="s">
        <v>5500</v>
      </c>
      <c r="R712" t="s">
        <v>5501</v>
      </c>
    </row>
    <row r="713" spans="1:18">
      <c r="A713">
        <v>2457</v>
      </c>
      <c r="B713" t="s">
        <v>699</v>
      </c>
      <c r="C713">
        <v>1019</v>
      </c>
      <c r="D713" t="s">
        <v>5510</v>
      </c>
      <c r="E713" t="s">
        <v>704</v>
      </c>
      <c r="F713">
        <v>3</v>
      </c>
      <c r="G713">
        <v>1</v>
      </c>
      <c r="H713" t="s">
        <v>419</v>
      </c>
      <c r="I713" t="s">
        <v>101</v>
      </c>
      <c r="J713" t="s">
        <v>103</v>
      </c>
      <c r="K713" t="s">
        <v>107</v>
      </c>
      <c r="L713" t="s">
        <v>106</v>
      </c>
      <c r="M713" t="s">
        <v>161</v>
      </c>
      <c r="N713" t="s">
        <v>160</v>
      </c>
      <c r="O713" t="s">
        <v>468</v>
      </c>
      <c r="P713" t="s">
        <v>467</v>
      </c>
      <c r="Q713" t="s">
        <v>5510</v>
      </c>
      <c r="R713" t="s">
        <v>5511</v>
      </c>
    </row>
    <row r="714" spans="1:18">
      <c r="A714">
        <v>2458</v>
      </c>
      <c r="B714" t="s">
        <v>699</v>
      </c>
      <c r="C714">
        <v>986</v>
      </c>
      <c r="D714" t="s">
        <v>5512</v>
      </c>
      <c r="E714" t="s">
        <v>704</v>
      </c>
      <c r="F714">
        <v>4</v>
      </c>
      <c r="G714">
        <v>1</v>
      </c>
      <c r="H714" t="s">
        <v>419</v>
      </c>
      <c r="I714" t="s">
        <v>101</v>
      </c>
      <c r="J714" t="s">
        <v>103</v>
      </c>
      <c r="K714" t="s">
        <v>107</v>
      </c>
      <c r="L714" t="s">
        <v>106</v>
      </c>
      <c r="M714" t="s">
        <v>161</v>
      </c>
      <c r="N714" t="s">
        <v>160</v>
      </c>
      <c r="O714" t="s">
        <v>468</v>
      </c>
      <c r="P714" t="s">
        <v>467</v>
      </c>
      <c r="Q714" t="s">
        <v>5512</v>
      </c>
      <c r="R714" t="s">
        <v>5513</v>
      </c>
    </row>
    <row r="715" spans="1:18">
      <c r="A715">
        <v>2468</v>
      </c>
      <c r="B715" t="s">
        <v>699</v>
      </c>
      <c r="C715">
        <v>915</v>
      </c>
      <c r="D715" t="s">
        <v>5532</v>
      </c>
      <c r="E715" t="s">
        <v>701</v>
      </c>
      <c r="F715">
        <v>5</v>
      </c>
      <c r="G715">
        <v>1</v>
      </c>
      <c r="H715" t="s">
        <v>419</v>
      </c>
      <c r="I715" t="s">
        <v>101</v>
      </c>
      <c r="J715" t="s">
        <v>103</v>
      </c>
      <c r="K715" t="s">
        <v>107</v>
      </c>
      <c r="L715" t="s">
        <v>106</v>
      </c>
      <c r="M715" t="s">
        <v>161</v>
      </c>
      <c r="N715" t="s">
        <v>160</v>
      </c>
      <c r="O715" t="s">
        <v>468</v>
      </c>
      <c r="P715" t="s">
        <v>467</v>
      </c>
      <c r="Q715" t="s">
        <v>5532</v>
      </c>
      <c r="R715" t="s">
        <v>5533</v>
      </c>
    </row>
    <row r="716" spans="1:18">
      <c r="A716">
        <v>2478</v>
      </c>
      <c r="B716" t="s">
        <v>699</v>
      </c>
      <c r="C716">
        <v>985</v>
      </c>
      <c r="D716" t="s">
        <v>5552</v>
      </c>
      <c r="E716" t="s">
        <v>704</v>
      </c>
      <c r="F716">
        <v>3</v>
      </c>
      <c r="G716">
        <v>1</v>
      </c>
      <c r="H716" t="s">
        <v>419</v>
      </c>
      <c r="I716" t="s">
        <v>101</v>
      </c>
      <c r="J716" t="s">
        <v>103</v>
      </c>
      <c r="K716" t="s">
        <v>107</v>
      </c>
      <c r="L716" t="s">
        <v>106</v>
      </c>
      <c r="M716" t="s">
        <v>161</v>
      </c>
      <c r="N716" t="s">
        <v>160</v>
      </c>
      <c r="O716" t="s">
        <v>468</v>
      </c>
      <c r="P716" t="s">
        <v>467</v>
      </c>
      <c r="Q716" t="s">
        <v>5552</v>
      </c>
      <c r="R716" t="s">
        <v>5553</v>
      </c>
    </row>
    <row r="717" spans="1:18">
      <c r="A717">
        <v>2486</v>
      </c>
      <c r="B717" t="s">
        <v>699</v>
      </c>
      <c r="C717">
        <v>1020</v>
      </c>
      <c r="D717" t="s">
        <v>5568</v>
      </c>
      <c r="E717" t="s">
        <v>704</v>
      </c>
      <c r="F717">
        <v>3</v>
      </c>
      <c r="G717">
        <v>1</v>
      </c>
      <c r="H717" t="s">
        <v>419</v>
      </c>
      <c r="I717" t="s">
        <v>101</v>
      </c>
      <c r="J717" t="s">
        <v>103</v>
      </c>
      <c r="K717" t="s">
        <v>107</v>
      </c>
      <c r="L717" t="s">
        <v>106</v>
      </c>
      <c r="M717" t="s">
        <v>161</v>
      </c>
      <c r="N717" t="s">
        <v>160</v>
      </c>
      <c r="O717" t="s">
        <v>468</v>
      </c>
      <c r="P717" t="s">
        <v>467</v>
      </c>
      <c r="Q717" t="s">
        <v>5568</v>
      </c>
      <c r="R717" t="s">
        <v>5569</v>
      </c>
    </row>
    <row r="718" spans="1:18">
      <c r="A718">
        <v>2487</v>
      </c>
      <c r="B718" t="s">
        <v>699</v>
      </c>
      <c r="C718">
        <v>1033</v>
      </c>
      <c r="D718" t="s">
        <v>5570</v>
      </c>
      <c r="E718" t="s">
        <v>704</v>
      </c>
      <c r="F718">
        <v>4</v>
      </c>
      <c r="G718">
        <v>1</v>
      </c>
      <c r="H718" t="s">
        <v>419</v>
      </c>
      <c r="I718" t="s">
        <v>101</v>
      </c>
      <c r="J718" t="s">
        <v>103</v>
      </c>
      <c r="K718" t="s">
        <v>107</v>
      </c>
      <c r="L718" t="s">
        <v>106</v>
      </c>
      <c r="M718" t="s">
        <v>161</v>
      </c>
      <c r="N718" t="s">
        <v>160</v>
      </c>
      <c r="O718" t="s">
        <v>468</v>
      </c>
      <c r="P718" t="s">
        <v>467</v>
      </c>
      <c r="Q718" t="s">
        <v>5570</v>
      </c>
      <c r="R718" t="s">
        <v>5571</v>
      </c>
    </row>
    <row r="719" spans="1:18">
      <c r="A719">
        <v>2489</v>
      </c>
      <c r="B719" t="s">
        <v>699</v>
      </c>
      <c r="C719">
        <v>1030</v>
      </c>
      <c r="D719" t="s">
        <v>5574</v>
      </c>
      <c r="E719" t="s">
        <v>704</v>
      </c>
      <c r="F719">
        <v>4</v>
      </c>
      <c r="G719">
        <v>1</v>
      </c>
      <c r="H719" t="s">
        <v>419</v>
      </c>
      <c r="I719" t="s">
        <v>101</v>
      </c>
      <c r="J719" t="s">
        <v>103</v>
      </c>
      <c r="K719" t="s">
        <v>107</v>
      </c>
      <c r="L719" t="s">
        <v>106</v>
      </c>
      <c r="M719" t="s">
        <v>161</v>
      </c>
      <c r="N719" t="s">
        <v>160</v>
      </c>
      <c r="O719" t="s">
        <v>468</v>
      </c>
      <c r="P719" t="s">
        <v>467</v>
      </c>
      <c r="Q719" t="s">
        <v>5574</v>
      </c>
      <c r="R719" t="s">
        <v>5575</v>
      </c>
    </row>
    <row r="720" spans="1:18">
      <c r="A720">
        <v>2493</v>
      </c>
      <c r="B720" t="s">
        <v>699</v>
      </c>
      <c r="C720">
        <v>1031</v>
      </c>
      <c r="D720" t="s">
        <v>5582</v>
      </c>
      <c r="E720" t="s">
        <v>701</v>
      </c>
      <c r="F720">
        <v>3</v>
      </c>
      <c r="G720">
        <v>1</v>
      </c>
      <c r="H720" t="s">
        <v>419</v>
      </c>
      <c r="I720" t="s">
        <v>101</v>
      </c>
      <c r="J720" t="s">
        <v>103</v>
      </c>
      <c r="K720" t="s">
        <v>107</v>
      </c>
      <c r="L720" t="s">
        <v>106</v>
      </c>
      <c r="M720" t="s">
        <v>161</v>
      </c>
      <c r="N720" t="s">
        <v>160</v>
      </c>
      <c r="O720" t="s">
        <v>468</v>
      </c>
      <c r="P720" t="s">
        <v>467</v>
      </c>
      <c r="Q720" t="s">
        <v>5582</v>
      </c>
      <c r="R720" t="s">
        <v>5583</v>
      </c>
    </row>
    <row r="721" spans="1:18">
      <c r="A721">
        <v>2497</v>
      </c>
      <c r="B721" t="s">
        <v>699</v>
      </c>
      <c r="C721">
        <v>1029</v>
      </c>
      <c r="D721" t="s">
        <v>5590</v>
      </c>
      <c r="E721" t="s">
        <v>704</v>
      </c>
      <c r="F721">
        <v>3</v>
      </c>
      <c r="G721">
        <v>1</v>
      </c>
      <c r="H721" t="s">
        <v>419</v>
      </c>
      <c r="I721" t="s">
        <v>101</v>
      </c>
      <c r="J721" t="s">
        <v>103</v>
      </c>
      <c r="K721" t="s">
        <v>107</v>
      </c>
      <c r="L721" t="s">
        <v>106</v>
      </c>
      <c r="M721" t="s">
        <v>161</v>
      </c>
      <c r="N721" t="s">
        <v>160</v>
      </c>
      <c r="O721" t="s">
        <v>468</v>
      </c>
      <c r="P721" t="s">
        <v>467</v>
      </c>
      <c r="Q721" t="s">
        <v>5590</v>
      </c>
      <c r="R721" t="s">
        <v>5591</v>
      </c>
    </row>
    <row r="722" spans="1:18">
      <c r="A722">
        <v>2500</v>
      </c>
      <c r="B722" t="s">
        <v>699</v>
      </c>
      <c r="C722">
        <v>1032</v>
      </c>
      <c r="D722" t="s">
        <v>5596</v>
      </c>
      <c r="E722" t="s">
        <v>704</v>
      </c>
      <c r="F722">
        <v>3</v>
      </c>
      <c r="G722">
        <v>1</v>
      </c>
      <c r="H722" t="s">
        <v>419</v>
      </c>
      <c r="I722" t="s">
        <v>101</v>
      </c>
      <c r="J722" t="s">
        <v>103</v>
      </c>
      <c r="K722" t="s">
        <v>107</v>
      </c>
      <c r="L722" t="s">
        <v>106</v>
      </c>
      <c r="M722" t="s">
        <v>161</v>
      </c>
      <c r="N722" t="s">
        <v>160</v>
      </c>
      <c r="O722" t="s">
        <v>468</v>
      </c>
      <c r="P722" t="s">
        <v>467</v>
      </c>
      <c r="Q722" t="s">
        <v>5596</v>
      </c>
      <c r="R722" t="s">
        <v>5597</v>
      </c>
    </row>
    <row r="723" spans="1:18">
      <c r="A723">
        <v>2508</v>
      </c>
      <c r="B723" t="s">
        <v>699</v>
      </c>
      <c r="C723">
        <v>1022</v>
      </c>
      <c r="D723" t="s">
        <v>5612</v>
      </c>
      <c r="E723" t="s">
        <v>704</v>
      </c>
      <c r="F723">
        <v>4</v>
      </c>
      <c r="G723">
        <v>1</v>
      </c>
      <c r="H723" t="s">
        <v>419</v>
      </c>
      <c r="I723" t="s">
        <v>101</v>
      </c>
      <c r="J723" t="s">
        <v>103</v>
      </c>
      <c r="K723" t="s">
        <v>107</v>
      </c>
      <c r="L723" t="s">
        <v>106</v>
      </c>
      <c r="M723" t="s">
        <v>161</v>
      </c>
      <c r="N723" t="s">
        <v>160</v>
      </c>
      <c r="O723" t="s">
        <v>468</v>
      </c>
      <c r="P723" t="s">
        <v>467</v>
      </c>
      <c r="Q723" t="s">
        <v>5612</v>
      </c>
      <c r="R723" t="s">
        <v>5613</v>
      </c>
    </row>
    <row r="724" spans="1:18">
      <c r="A724">
        <v>2527</v>
      </c>
      <c r="B724" t="s">
        <v>699</v>
      </c>
      <c r="C724">
        <v>1028</v>
      </c>
      <c r="D724" t="s">
        <v>5556</v>
      </c>
      <c r="E724" t="s">
        <v>419</v>
      </c>
      <c r="F724">
        <v>4</v>
      </c>
      <c r="G724">
        <v>0</v>
      </c>
      <c r="H724" t="s">
        <v>419</v>
      </c>
      <c r="I724" t="s">
        <v>101</v>
      </c>
      <c r="J724" t="s">
        <v>103</v>
      </c>
      <c r="K724" t="s">
        <v>107</v>
      </c>
      <c r="L724" t="s">
        <v>106</v>
      </c>
      <c r="M724" t="s">
        <v>161</v>
      </c>
      <c r="N724" t="s">
        <v>160</v>
      </c>
      <c r="O724" t="s">
        <v>468</v>
      </c>
      <c r="P724" t="s">
        <v>467</v>
      </c>
      <c r="Q724" t="s">
        <v>5556</v>
      </c>
      <c r="R724" t="s">
        <v>5649</v>
      </c>
    </row>
    <row r="725" spans="1:18">
      <c r="A725">
        <v>2531</v>
      </c>
      <c r="B725" t="s">
        <v>699</v>
      </c>
      <c r="C725">
        <v>1027</v>
      </c>
      <c r="D725" t="s">
        <v>5655</v>
      </c>
      <c r="E725" t="s">
        <v>701</v>
      </c>
      <c r="F725">
        <v>4</v>
      </c>
      <c r="G725">
        <v>1</v>
      </c>
      <c r="H725" t="s">
        <v>419</v>
      </c>
      <c r="I725" t="s">
        <v>101</v>
      </c>
      <c r="J725" t="s">
        <v>103</v>
      </c>
      <c r="K725" t="s">
        <v>107</v>
      </c>
      <c r="L725" t="s">
        <v>106</v>
      </c>
      <c r="M725" t="s">
        <v>161</v>
      </c>
      <c r="N725" t="s">
        <v>160</v>
      </c>
      <c r="O725" t="s">
        <v>468</v>
      </c>
      <c r="P725" t="s">
        <v>467</v>
      </c>
      <c r="Q725" t="s">
        <v>5655</v>
      </c>
      <c r="R725" t="s">
        <v>5656</v>
      </c>
    </row>
    <row r="726" spans="1:18">
      <c r="A726">
        <v>2537</v>
      </c>
      <c r="B726" t="s">
        <v>699</v>
      </c>
      <c r="C726">
        <v>679</v>
      </c>
      <c r="D726" t="s">
        <v>5666</v>
      </c>
      <c r="E726" t="s">
        <v>704</v>
      </c>
      <c r="F726">
        <v>4</v>
      </c>
      <c r="G726">
        <v>1</v>
      </c>
      <c r="H726" t="s">
        <v>419</v>
      </c>
      <c r="I726" t="s">
        <v>101</v>
      </c>
      <c r="J726" t="s">
        <v>103</v>
      </c>
      <c r="K726" t="s">
        <v>107</v>
      </c>
      <c r="L726" t="s">
        <v>106</v>
      </c>
      <c r="M726" t="s">
        <v>161</v>
      </c>
      <c r="N726" t="s">
        <v>160</v>
      </c>
      <c r="O726" t="s">
        <v>468</v>
      </c>
      <c r="P726" t="s">
        <v>467</v>
      </c>
      <c r="Q726" t="s">
        <v>5666</v>
      </c>
      <c r="R726" t="s">
        <v>5667</v>
      </c>
    </row>
    <row r="727" spans="1:18">
      <c r="A727">
        <v>2551</v>
      </c>
      <c r="B727" t="s">
        <v>699</v>
      </c>
      <c r="C727">
        <v>1026</v>
      </c>
      <c r="D727" t="s">
        <v>5692</v>
      </c>
      <c r="E727" t="s">
        <v>4994</v>
      </c>
      <c r="F727">
        <v>3</v>
      </c>
      <c r="G727">
        <v>0</v>
      </c>
      <c r="H727" t="s">
        <v>419</v>
      </c>
      <c r="I727" t="s">
        <v>101</v>
      </c>
      <c r="J727" t="s">
        <v>103</v>
      </c>
      <c r="K727" t="s">
        <v>107</v>
      </c>
      <c r="L727" t="s">
        <v>106</v>
      </c>
      <c r="M727" t="s">
        <v>161</v>
      </c>
      <c r="N727" t="s">
        <v>160</v>
      </c>
      <c r="O727" t="s">
        <v>468</v>
      </c>
      <c r="P727" t="s">
        <v>467</v>
      </c>
      <c r="Q727" t="s">
        <v>5692</v>
      </c>
      <c r="R727" t="s">
        <v>5693</v>
      </c>
    </row>
    <row r="728" spans="1:18">
      <c r="A728">
        <v>2557</v>
      </c>
      <c r="B728" t="s">
        <v>699</v>
      </c>
      <c r="C728">
        <v>923</v>
      </c>
      <c r="D728" t="s">
        <v>5704</v>
      </c>
      <c r="E728" t="s">
        <v>704</v>
      </c>
      <c r="F728">
        <v>4</v>
      </c>
      <c r="G728">
        <v>1</v>
      </c>
      <c r="H728" t="s">
        <v>419</v>
      </c>
      <c r="I728" t="s">
        <v>101</v>
      </c>
      <c r="J728" t="s">
        <v>103</v>
      </c>
      <c r="K728" t="s">
        <v>107</v>
      </c>
      <c r="L728" t="s">
        <v>106</v>
      </c>
      <c r="M728" t="s">
        <v>161</v>
      </c>
      <c r="N728" t="s">
        <v>160</v>
      </c>
      <c r="O728" t="s">
        <v>468</v>
      </c>
      <c r="P728" t="s">
        <v>467</v>
      </c>
      <c r="Q728" t="s">
        <v>5704</v>
      </c>
      <c r="R728" t="s">
        <v>5705</v>
      </c>
    </row>
    <row r="729" spans="1:18">
      <c r="A729">
        <v>2570</v>
      </c>
      <c r="B729" t="s">
        <v>699</v>
      </c>
      <c r="C729">
        <v>922</v>
      </c>
      <c r="D729" t="s">
        <v>5730</v>
      </c>
      <c r="E729" t="s">
        <v>704</v>
      </c>
      <c r="F729">
        <v>3</v>
      </c>
      <c r="G729">
        <v>1</v>
      </c>
      <c r="H729" t="s">
        <v>419</v>
      </c>
      <c r="I729" t="s">
        <v>101</v>
      </c>
      <c r="J729" t="s">
        <v>103</v>
      </c>
      <c r="K729" t="s">
        <v>107</v>
      </c>
      <c r="L729" t="s">
        <v>106</v>
      </c>
      <c r="M729" t="s">
        <v>161</v>
      </c>
      <c r="N729" t="s">
        <v>160</v>
      </c>
      <c r="O729" t="s">
        <v>468</v>
      </c>
      <c r="P729" t="s">
        <v>467</v>
      </c>
      <c r="Q729" t="s">
        <v>5730</v>
      </c>
      <c r="R729" t="s">
        <v>5731</v>
      </c>
    </row>
    <row r="730" spans="1:18">
      <c r="A730">
        <v>3539</v>
      </c>
      <c r="B730" t="s">
        <v>699</v>
      </c>
      <c r="C730">
        <v>2241</v>
      </c>
      <c r="D730" t="s">
        <v>7631</v>
      </c>
      <c r="E730" t="s">
        <v>701</v>
      </c>
      <c r="F730">
        <v>5</v>
      </c>
      <c r="G730">
        <v>1</v>
      </c>
      <c r="H730" t="s">
        <v>419</v>
      </c>
      <c r="I730" t="s">
        <v>101</v>
      </c>
      <c r="J730" t="s">
        <v>103</v>
      </c>
      <c r="K730" t="s">
        <v>107</v>
      </c>
      <c r="L730" t="s">
        <v>106</v>
      </c>
      <c r="M730" t="s">
        <v>174</v>
      </c>
      <c r="N730" t="s">
        <v>173</v>
      </c>
      <c r="O730" t="s">
        <v>478</v>
      </c>
      <c r="P730" t="s">
        <v>477</v>
      </c>
      <c r="Q730" t="s">
        <v>7631</v>
      </c>
      <c r="R730" t="s">
        <v>7632</v>
      </c>
    </row>
    <row r="731" spans="1:18">
      <c r="A731">
        <v>3356</v>
      </c>
      <c r="B731" t="s">
        <v>699</v>
      </c>
      <c r="C731">
        <v>2248</v>
      </c>
      <c r="D731" t="s">
        <v>7273</v>
      </c>
      <c r="E731" t="s">
        <v>49</v>
      </c>
      <c r="F731">
        <v>4</v>
      </c>
      <c r="G731">
        <v>1</v>
      </c>
      <c r="H731" t="s">
        <v>419</v>
      </c>
      <c r="I731" t="s">
        <v>101</v>
      </c>
      <c r="J731" t="s">
        <v>103</v>
      </c>
      <c r="K731" t="s">
        <v>107</v>
      </c>
      <c r="L731" t="s">
        <v>106</v>
      </c>
      <c r="M731" t="s">
        <v>163</v>
      </c>
      <c r="N731" t="s">
        <v>164</v>
      </c>
      <c r="O731" t="s">
        <v>476</v>
      </c>
      <c r="P731" t="s">
        <v>475</v>
      </c>
      <c r="Q731" t="s">
        <v>7273</v>
      </c>
      <c r="R731" t="s">
        <v>7274</v>
      </c>
    </row>
    <row r="732" spans="1:18">
      <c r="A732">
        <v>3398</v>
      </c>
      <c r="B732" t="s">
        <v>699</v>
      </c>
      <c r="C732">
        <v>2272</v>
      </c>
      <c r="D732" t="s">
        <v>7357</v>
      </c>
      <c r="E732" t="s">
        <v>704</v>
      </c>
      <c r="F732">
        <v>4</v>
      </c>
      <c r="G732">
        <v>1</v>
      </c>
      <c r="H732" t="s">
        <v>419</v>
      </c>
      <c r="I732" t="s">
        <v>101</v>
      </c>
      <c r="J732" t="s">
        <v>103</v>
      </c>
      <c r="K732" t="s">
        <v>107</v>
      </c>
      <c r="L732" t="s">
        <v>106</v>
      </c>
      <c r="M732" t="s">
        <v>163</v>
      </c>
      <c r="N732" t="s">
        <v>164</v>
      </c>
      <c r="O732" t="s">
        <v>476</v>
      </c>
      <c r="P732" t="s">
        <v>475</v>
      </c>
      <c r="Q732" t="s">
        <v>7357</v>
      </c>
      <c r="R732" t="s">
        <v>7358</v>
      </c>
    </row>
    <row r="733" spans="1:18">
      <c r="A733">
        <v>3401</v>
      </c>
      <c r="B733" t="s">
        <v>699</v>
      </c>
      <c r="C733">
        <v>2249</v>
      </c>
      <c r="D733" t="s">
        <v>7363</v>
      </c>
      <c r="E733" t="s">
        <v>701</v>
      </c>
      <c r="F733">
        <v>5</v>
      </c>
      <c r="G733">
        <v>1</v>
      </c>
      <c r="H733" t="s">
        <v>419</v>
      </c>
      <c r="I733" t="s">
        <v>101</v>
      </c>
      <c r="J733" t="s">
        <v>103</v>
      </c>
      <c r="K733" t="s">
        <v>107</v>
      </c>
      <c r="L733" t="s">
        <v>106</v>
      </c>
      <c r="M733" t="s">
        <v>163</v>
      </c>
      <c r="N733" t="s">
        <v>164</v>
      </c>
      <c r="O733" t="s">
        <v>476</v>
      </c>
      <c r="P733" t="s">
        <v>475</v>
      </c>
      <c r="Q733" t="s">
        <v>7363</v>
      </c>
      <c r="R733" t="s">
        <v>7364</v>
      </c>
    </row>
    <row r="734" spans="1:18">
      <c r="A734">
        <v>3417</v>
      </c>
      <c r="B734" t="s">
        <v>699</v>
      </c>
      <c r="C734">
        <v>2247</v>
      </c>
      <c r="D734" t="s">
        <v>7395</v>
      </c>
      <c r="E734" t="s">
        <v>49</v>
      </c>
      <c r="F734">
        <v>4</v>
      </c>
      <c r="G734">
        <v>1</v>
      </c>
      <c r="H734" t="s">
        <v>419</v>
      </c>
      <c r="I734" t="s">
        <v>101</v>
      </c>
      <c r="J734" t="s">
        <v>103</v>
      </c>
      <c r="K734" t="s">
        <v>107</v>
      </c>
      <c r="L734" t="s">
        <v>106</v>
      </c>
      <c r="M734" t="s">
        <v>163</v>
      </c>
      <c r="N734" t="s">
        <v>164</v>
      </c>
      <c r="O734" t="s">
        <v>476</v>
      </c>
      <c r="P734" t="s">
        <v>475</v>
      </c>
      <c r="Q734" t="s">
        <v>7395</v>
      </c>
      <c r="R734" t="s">
        <v>7396</v>
      </c>
    </row>
    <row r="735" spans="1:18">
      <c r="A735">
        <v>3448</v>
      </c>
      <c r="B735" t="s">
        <v>699</v>
      </c>
      <c r="C735">
        <v>2273</v>
      </c>
      <c r="D735" t="s">
        <v>7455</v>
      </c>
      <c r="E735" t="s">
        <v>704</v>
      </c>
      <c r="F735">
        <v>4</v>
      </c>
      <c r="G735">
        <v>1</v>
      </c>
      <c r="H735" t="s">
        <v>419</v>
      </c>
      <c r="I735" t="s">
        <v>101</v>
      </c>
      <c r="J735" t="s">
        <v>103</v>
      </c>
      <c r="K735" t="s">
        <v>107</v>
      </c>
      <c r="L735" t="s">
        <v>106</v>
      </c>
      <c r="M735" t="s">
        <v>163</v>
      </c>
      <c r="N735" t="s">
        <v>164</v>
      </c>
      <c r="O735" t="s">
        <v>476</v>
      </c>
      <c r="P735" t="s">
        <v>475</v>
      </c>
      <c r="Q735" t="s">
        <v>7455</v>
      </c>
      <c r="R735" t="s">
        <v>7456</v>
      </c>
    </row>
    <row r="736" spans="1:18">
      <c r="A736">
        <v>3461</v>
      </c>
      <c r="B736" t="s">
        <v>699</v>
      </c>
      <c r="C736">
        <v>2274</v>
      </c>
      <c r="D736" t="s">
        <v>7481</v>
      </c>
      <c r="E736" t="s">
        <v>704</v>
      </c>
      <c r="F736">
        <v>4</v>
      </c>
      <c r="G736">
        <v>1</v>
      </c>
      <c r="H736" t="s">
        <v>419</v>
      </c>
      <c r="I736" t="s">
        <v>101</v>
      </c>
      <c r="J736" t="s">
        <v>103</v>
      </c>
      <c r="K736" t="s">
        <v>107</v>
      </c>
      <c r="L736" t="s">
        <v>106</v>
      </c>
      <c r="M736" t="s">
        <v>163</v>
      </c>
      <c r="N736" t="s">
        <v>164</v>
      </c>
      <c r="O736" t="s">
        <v>476</v>
      </c>
      <c r="P736" t="s">
        <v>475</v>
      </c>
      <c r="Q736" t="s">
        <v>7481</v>
      </c>
      <c r="R736" t="s">
        <v>7482</v>
      </c>
    </row>
    <row r="737" spans="1:18">
      <c r="A737">
        <v>3516</v>
      </c>
      <c r="B737" t="s">
        <v>699</v>
      </c>
      <c r="C737">
        <v>2243</v>
      </c>
      <c r="D737" t="s">
        <v>7585</v>
      </c>
      <c r="E737" t="s">
        <v>704</v>
      </c>
      <c r="F737">
        <v>4</v>
      </c>
      <c r="G737">
        <v>1</v>
      </c>
      <c r="H737" t="s">
        <v>419</v>
      </c>
      <c r="I737" t="s">
        <v>101</v>
      </c>
      <c r="J737" t="s">
        <v>103</v>
      </c>
      <c r="K737" t="s">
        <v>107</v>
      </c>
      <c r="L737" t="s">
        <v>106</v>
      </c>
      <c r="M737" t="s">
        <v>163</v>
      </c>
      <c r="N737" t="s">
        <v>164</v>
      </c>
      <c r="O737" t="s">
        <v>476</v>
      </c>
      <c r="P737" t="s">
        <v>475</v>
      </c>
      <c r="Q737" t="s">
        <v>7585</v>
      </c>
      <c r="R737" t="s">
        <v>7586</v>
      </c>
    </row>
    <row r="738" spans="1:18">
      <c r="A738">
        <v>3530</v>
      </c>
      <c r="B738" t="s">
        <v>699</v>
      </c>
      <c r="C738">
        <v>2269</v>
      </c>
      <c r="D738" t="s">
        <v>7613</v>
      </c>
      <c r="E738" t="s">
        <v>701</v>
      </c>
      <c r="F738">
        <v>5</v>
      </c>
      <c r="G738">
        <v>1</v>
      </c>
      <c r="H738" t="s">
        <v>419</v>
      </c>
      <c r="I738" t="s">
        <v>101</v>
      </c>
      <c r="J738" t="s">
        <v>103</v>
      </c>
      <c r="K738" t="s">
        <v>107</v>
      </c>
      <c r="L738" t="s">
        <v>106</v>
      </c>
      <c r="M738" t="s">
        <v>163</v>
      </c>
      <c r="N738" t="s">
        <v>164</v>
      </c>
      <c r="O738" t="s">
        <v>476</v>
      </c>
      <c r="P738" t="s">
        <v>475</v>
      </c>
      <c r="Q738" t="s">
        <v>7613</v>
      </c>
      <c r="R738" t="s">
        <v>7614</v>
      </c>
    </row>
    <row r="739" spans="1:18">
      <c r="A739">
        <v>3531</v>
      </c>
      <c r="B739" t="s">
        <v>699</v>
      </c>
      <c r="C739">
        <v>2244</v>
      </c>
      <c r="D739" t="s">
        <v>7615</v>
      </c>
      <c r="E739" t="s">
        <v>701</v>
      </c>
      <c r="F739">
        <v>5</v>
      </c>
      <c r="G739">
        <v>1</v>
      </c>
      <c r="H739" t="s">
        <v>419</v>
      </c>
      <c r="I739" t="s">
        <v>101</v>
      </c>
      <c r="J739" t="s">
        <v>103</v>
      </c>
      <c r="K739" t="s">
        <v>107</v>
      </c>
      <c r="L739" t="s">
        <v>106</v>
      </c>
      <c r="M739" t="s">
        <v>163</v>
      </c>
      <c r="N739" t="s">
        <v>164</v>
      </c>
      <c r="O739" t="s">
        <v>476</v>
      </c>
      <c r="P739" t="s">
        <v>475</v>
      </c>
      <c r="Q739" t="s">
        <v>7615</v>
      </c>
      <c r="R739" t="s">
        <v>7616</v>
      </c>
    </row>
    <row r="740" spans="1:18">
      <c r="A740">
        <v>3536</v>
      </c>
      <c r="B740" t="s">
        <v>699</v>
      </c>
      <c r="C740">
        <v>2276</v>
      </c>
      <c r="D740" t="s">
        <v>7625</v>
      </c>
      <c r="E740" t="s">
        <v>3611</v>
      </c>
      <c r="F740">
        <v>4</v>
      </c>
      <c r="G740">
        <v>1</v>
      </c>
      <c r="H740" t="s">
        <v>419</v>
      </c>
      <c r="I740" t="s">
        <v>101</v>
      </c>
      <c r="J740" t="s">
        <v>103</v>
      </c>
      <c r="K740" t="s">
        <v>107</v>
      </c>
      <c r="L740" t="s">
        <v>106</v>
      </c>
      <c r="M740" t="s">
        <v>163</v>
      </c>
      <c r="N740" t="s">
        <v>164</v>
      </c>
      <c r="O740" t="s">
        <v>476</v>
      </c>
      <c r="P740" t="s">
        <v>475</v>
      </c>
      <c r="Q740" t="s">
        <v>7625</v>
      </c>
      <c r="R740" t="s">
        <v>7626</v>
      </c>
    </row>
    <row r="741" spans="1:18">
      <c r="A741">
        <v>3543</v>
      </c>
      <c r="B741" t="s">
        <v>699</v>
      </c>
      <c r="C741">
        <v>2288</v>
      </c>
      <c r="D741" t="s">
        <v>7639</v>
      </c>
      <c r="E741" t="s">
        <v>701</v>
      </c>
      <c r="F741">
        <v>5</v>
      </c>
      <c r="G741">
        <v>1</v>
      </c>
      <c r="H741" t="s">
        <v>419</v>
      </c>
      <c r="I741" t="s">
        <v>101</v>
      </c>
      <c r="J741" t="s">
        <v>103</v>
      </c>
      <c r="K741" t="s">
        <v>107</v>
      </c>
      <c r="L741" t="s">
        <v>106</v>
      </c>
      <c r="M741" t="s">
        <v>163</v>
      </c>
      <c r="N741" t="s">
        <v>164</v>
      </c>
      <c r="O741" t="s">
        <v>476</v>
      </c>
      <c r="P741" t="s">
        <v>475</v>
      </c>
      <c r="Q741" t="s">
        <v>7639</v>
      </c>
      <c r="R741" t="s">
        <v>7640</v>
      </c>
    </row>
    <row r="742" spans="1:18">
      <c r="A742">
        <v>3549</v>
      </c>
      <c r="B742" t="s">
        <v>699</v>
      </c>
      <c r="C742">
        <v>2289</v>
      </c>
      <c r="D742" t="s">
        <v>7651</v>
      </c>
      <c r="E742" t="s">
        <v>704</v>
      </c>
      <c r="F742">
        <v>3</v>
      </c>
      <c r="G742">
        <v>1</v>
      </c>
      <c r="H742" t="s">
        <v>419</v>
      </c>
      <c r="I742" t="s">
        <v>101</v>
      </c>
      <c r="J742" t="s">
        <v>103</v>
      </c>
      <c r="K742" t="s">
        <v>107</v>
      </c>
      <c r="L742" t="s">
        <v>106</v>
      </c>
      <c r="M742" t="s">
        <v>163</v>
      </c>
      <c r="N742" t="s">
        <v>164</v>
      </c>
      <c r="O742" t="s">
        <v>476</v>
      </c>
      <c r="P742" t="s">
        <v>475</v>
      </c>
      <c r="Q742" t="s">
        <v>7651</v>
      </c>
      <c r="R742" t="s">
        <v>7652</v>
      </c>
    </row>
    <row r="743" spans="1:18">
      <c r="A743">
        <v>3558</v>
      </c>
      <c r="B743" t="s">
        <v>699</v>
      </c>
      <c r="C743">
        <v>2251</v>
      </c>
      <c r="D743" t="s">
        <v>7668</v>
      </c>
      <c r="E743" t="s">
        <v>419</v>
      </c>
      <c r="F743" t="s">
        <v>419</v>
      </c>
      <c r="G743">
        <v>1</v>
      </c>
      <c r="H743" t="s">
        <v>419</v>
      </c>
      <c r="I743" t="s">
        <v>101</v>
      </c>
      <c r="J743" t="s">
        <v>103</v>
      </c>
      <c r="K743" t="s">
        <v>107</v>
      </c>
      <c r="L743" t="s">
        <v>106</v>
      </c>
      <c r="M743" t="s">
        <v>163</v>
      </c>
      <c r="N743" t="s">
        <v>164</v>
      </c>
      <c r="O743" t="s">
        <v>476</v>
      </c>
      <c r="P743" t="s">
        <v>475</v>
      </c>
      <c r="Q743" t="s">
        <v>7668</v>
      </c>
      <c r="R743" t="s">
        <v>7669</v>
      </c>
    </row>
    <row r="744" spans="1:18">
      <c r="A744">
        <v>3567</v>
      </c>
      <c r="B744" t="s">
        <v>699</v>
      </c>
      <c r="C744">
        <v>149</v>
      </c>
      <c r="D744" t="s">
        <v>7686</v>
      </c>
      <c r="E744" t="s">
        <v>704</v>
      </c>
      <c r="F744">
        <v>3</v>
      </c>
      <c r="G744">
        <v>1</v>
      </c>
      <c r="H744" t="s">
        <v>419</v>
      </c>
      <c r="I744" t="s">
        <v>101</v>
      </c>
      <c r="J744" t="s">
        <v>103</v>
      </c>
      <c r="K744" t="s">
        <v>107</v>
      </c>
      <c r="L744" t="s">
        <v>106</v>
      </c>
      <c r="M744" t="s">
        <v>163</v>
      </c>
      <c r="N744" t="s">
        <v>164</v>
      </c>
      <c r="O744" t="s">
        <v>476</v>
      </c>
      <c r="P744" t="s">
        <v>475</v>
      </c>
      <c r="Q744" t="s">
        <v>7686</v>
      </c>
      <c r="R744" t="s">
        <v>7687</v>
      </c>
    </row>
    <row r="745" spans="1:18">
      <c r="A745">
        <v>3572</v>
      </c>
      <c r="B745" t="s">
        <v>699</v>
      </c>
      <c r="C745">
        <v>147</v>
      </c>
      <c r="D745" t="s">
        <v>7696</v>
      </c>
      <c r="E745" t="s">
        <v>704</v>
      </c>
      <c r="F745">
        <v>4</v>
      </c>
      <c r="G745">
        <v>1</v>
      </c>
      <c r="H745" t="s">
        <v>419</v>
      </c>
      <c r="I745" t="s">
        <v>101</v>
      </c>
      <c r="J745" t="s">
        <v>103</v>
      </c>
      <c r="K745" t="s">
        <v>107</v>
      </c>
      <c r="L745" t="s">
        <v>106</v>
      </c>
      <c r="M745" t="s">
        <v>163</v>
      </c>
      <c r="N745" t="s">
        <v>164</v>
      </c>
      <c r="O745" t="s">
        <v>476</v>
      </c>
      <c r="P745" t="s">
        <v>475</v>
      </c>
      <c r="Q745" t="s">
        <v>7696</v>
      </c>
      <c r="R745" t="s">
        <v>7697</v>
      </c>
    </row>
    <row r="746" spans="1:18">
      <c r="A746">
        <v>3573</v>
      </c>
      <c r="B746" t="s">
        <v>699</v>
      </c>
      <c r="C746">
        <v>152</v>
      </c>
      <c r="D746" t="s">
        <v>7698</v>
      </c>
      <c r="E746" t="s">
        <v>704</v>
      </c>
      <c r="F746">
        <v>2</v>
      </c>
      <c r="G746">
        <v>1</v>
      </c>
      <c r="H746" t="s">
        <v>419</v>
      </c>
      <c r="I746" t="s">
        <v>101</v>
      </c>
      <c r="J746" t="s">
        <v>103</v>
      </c>
      <c r="K746" t="s">
        <v>107</v>
      </c>
      <c r="L746" t="s">
        <v>106</v>
      </c>
      <c r="M746" t="s">
        <v>163</v>
      </c>
      <c r="N746" t="s">
        <v>164</v>
      </c>
      <c r="O746" t="s">
        <v>476</v>
      </c>
      <c r="P746" t="s">
        <v>475</v>
      </c>
      <c r="Q746" t="s">
        <v>7698</v>
      </c>
      <c r="R746" t="s">
        <v>7699</v>
      </c>
    </row>
    <row r="747" spans="1:18">
      <c r="A747">
        <v>3577</v>
      </c>
      <c r="B747" t="s">
        <v>699</v>
      </c>
      <c r="C747">
        <v>148</v>
      </c>
      <c r="D747" t="s">
        <v>7706</v>
      </c>
      <c r="E747" t="s">
        <v>704</v>
      </c>
      <c r="F747">
        <v>1</v>
      </c>
      <c r="G747">
        <v>1</v>
      </c>
      <c r="H747" t="s">
        <v>419</v>
      </c>
      <c r="I747" t="s">
        <v>101</v>
      </c>
      <c r="J747" t="s">
        <v>103</v>
      </c>
      <c r="K747" t="s">
        <v>107</v>
      </c>
      <c r="L747" t="s">
        <v>106</v>
      </c>
      <c r="M747" t="s">
        <v>163</v>
      </c>
      <c r="N747" t="s">
        <v>164</v>
      </c>
      <c r="O747" t="s">
        <v>476</v>
      </c>
      <c r="P747" t="s">
        <v>475</v>
      </c>
      <c r="Q747" t="s">
        <v>7706</v>
      </c>
      <c r="R747" t="s">
        <v>7707</v>
      </c>
    </row>
    <row r="748" spans="1:18">
      <c r="A748">
        <v>3585</v>
      </c>
      <c r="B748" t="s">
        <v>699</v>
      </c>
      <c r="C748">
        <v>2187</v>
      </c>
      <c r="D748" t="s">
        <v>7722</v>
      </c>
      <c r="E748" t="s">
        <v>701</v>
      </c>
      <c r="F748">
        <v>5</v>
      </c>
      <c r="G748">
        <v>1</v>
      </c>
      <c r="H748" t="s">
        <v>419</v>
      </c>
      <c r="I748" t="s">
        <v>101</v>
      </c>
      <c r="J748" t="s">
        <v>103</v>
      </c>
      <c r="K748" t="s">
        <v>107</v>
      </c>
      <c r="L748" t="s">
        <v>106</v>
      </c>
      <c r="M748" t="s">
        <v>163</v>
      </c>
      <c r="N748" t="s">
        <v>164</v>
      </c>
      <c r="O748" t="s">
        <v>476</v>
      </c>
      <c r="P748" t="s">
        <v>475</v>
      </c>
      <c r="Q748" t="s">
        <v>7722</v>
      </c>
      <c r="R748" t="s">
        <v>7723</v>
      </c>
    </row>
    <row r="749" spans="1:18">
      <c r="A749">
        <v>3586</v>
      </c>
      <c r="B749" t="s">
        <v>699</v>
      </c>
      <c r="C749">
        <v>135</v>
      </c>
      <c r="D749" t="s">
        <v>7724</v>
      </c>
      <c r="E749" t="s">
        <v>704</v>
      </c>
      <c r="F749">
        <v>3</v>
      </c>
      <c r="G749">
        <v>1</v>
      </c>
      <c r="H749" t="s">
        <v>419</v>
      </c>
      <c r="I749" t="s">
        <v>101</v>
      </c>
      <c r="J749" t="s">
        <v>103</v>
      </c>
      <c r="K749" t="s">
        <v>107</v>
      </c>
      <c r="L749" t="s">
        <v>106</v>
      </c>
      <c r="M749" t="s">
        <v>163</v>
      </c>
      <c r="N749" t="s">
        <v>164</v>
      </c>
      <c r="O749" t="s">
        <v>476</v>
      </c>
      <c r="P749" t="s">
        <v>475</v>
      </c>
      <c r="Q749" t="s">
        <v>7724</v>
      </c>
      <c r="R749" t="s">
        <v>7725</v>
      </c>
    </row>
    <row r="750" spans="1:18">
      <c r="A750">
        <v>3587</v>
      </c>
      <c r="B750" t="s">
        <v>699</v>
      </c>
      <c r="C750">
        <v>137</v>
      </c>
      <c r="D750" t="s">
        <v>7726</v>
      </c>
      <c r="E750" t="s">
        <v>704</v>
      </c>
      <c r="F750">
        <v>3</v>
      </c>
      <c r="G750">
        <v>1</v>
      </c>
      <c r="H750" t="s">
        <v>419</v>
      </c>
      <c r="I750" t="s">
        <v>101</v>
      </c>
      <c r="J750" t="s">
        <v>103</v>
      </c>
      <c r="K750" t="s">
        <v>107</v>
      </c>
      <c r="L750" t="s">
        <v>106</v>
      </c>
      <c r="M750" t="s">
        <v>163</v>
      </c>
      <c r="N750" t="s">
        <v>164</v>
      </c>
      <c r="O750" t="s">
        <v>476</v>
      </c>
      <c r="P750" t="s">
        <v>475</v>
      </c>
      <c r="Q750" t="s">
        <v>7726</v>
      </c>
      <c r="R750" t="s">
        <v>7727</v>
      </c>
    </row>
    <row r="751" spans="1:18">
      <c r="A751">
        <v>3590</v>
      </c>
      <c r="B751" t="s">
        <v>699</v>
      </c>
      <c r="C751">
        <v>138</v>
      </c>
      <c r="D751" t="s">
        <v>7732</v>
      </c>
      <c r="E751" t="s">
        <v>704</v>
      </c>
      <c r="F751">
        <v>3</v>
      </c>
      <c r="G751">
        <v>1</v>
      </c>
      <c r="H751" t="s">
        <v>419</v>
      </c>
      <c r="I751" t="s">
        <v>101</v>
      </c>
      <c r="J751" t="s">
        <v>103</v>
      </c>
      <c r="K751" t="s">
        <v>107</v>
      </c>
      <c r="L751" t="s">
        <v>106</v>
      </c>
      <c r="M751" t="s">
        <v>163</v>
      </c>
      <c r="N751" t="s">
        <v>164</v>
      </c>
      <c r="O751" t="s">
        <v>476</v>
      </c>
      <c r="P751" t="s">
        <v>475</v>
      </c>
      <c r="Q751" t="s">
        <v>7732</v>
      </c>
      <c r="R751" t="s">
        <v>7733</v>
      </c>
    </row>
    <row r="752" spans="1:18">
      <c r="A752">
        <v>3591</v>
      </c>
      <c r="B752" t="s">
        <v>699</v>
      </c>
      <c r="C752">
        <v>96</v>
      </c>
      <c r="D752" t="s">
        <v>46</v>
      </c>
      <c r="E752" t="s">
        <v>704</v>
      </c>
      <c r="F752">
        <v>1</v>
      </c>
      <c r="G752">
        <v>1</v>
      </c>
      <c r="H752" t="s">
        <v>419</v>
      </c>
      <c r="I752" t="s">
        <v>101</v>
      </c>
      <c r="J752" t="s">
        <v>103</v>
      </c>
      <c r="K752" t="s">
        <v>107</v>
      </c>
      <c r="L752" t="s">
        <v>106</v>
      </c>
      <c r="M752" t="s">
        <v>163</v>
      </c>
      <c r="N752" t="s">
        <v>164</v>
      </c>
      <c r="O752" t="s">
        <v>476</v>
      </c>
      <c r="P752" t="s">
        <v>475</v>
      </c>
      <c r="Q752" t="s">
        <v>46</v>
      </c>
      <c r="R752" t="s">
        <v>7734</v>
      </c>
    </row>
    <row r="753" spans="1:18">
      <c r="A753">
        <v>3592</v>
      </c>
      <c r="B753" t="s">
        <v>699</v>
      </c>
      <c r="C753">
        <v>151</v>
      </c>
      <c r="D753" t="s">
        <v>7735</v>
      </c>
      <c r="E753" t="s">
        <v>704</v>
      </c>
      <c r="F753">
        <v>4</v>
      </c>
      <c r="G753">
        <v>1</v>
      </c>
      <c r="H753" t="s">
        <v>419</v>
      </c>
      <c r="I753" t="s">
        <v>101</v>
      </c>
      <c r="J753" t="s">
        <v>103</v>
      </c>
      <c r="K753" t="s">
        <v>107</v>
      </c>
      <c r="L753" t="s">
        <v>106</v>
      </c>
      <c r="M753" t="s">
        <v>163</v>
      </c>
      <c r="N753" t="s">
        <v>164</v>
      </c>
      <c r="O753" t="s">
        <v>476</v>
      </c>
      <c r="P753" t="s">
        <v>475</v>
      </c>
      <c r="Q753" t="s">
        <v>7735</v>
      </c>
      <c r="R753" t="s">
        <v>7736</v>
      </c>
    </row>
    <row r="754" spans="1:18">
      <c r="A754">
        <v>3593</v>
      </c>
      <c r="B754" t="s">
        <v>699</v>
      </c>
      <c r="C754">
        <v>154</v>
      </c>
      <c r="D754" t="s">
        <v>7722</v>
      </c>
      <c r="E754" t="s">
        <v>419</v>
      </c>
      <c r="F754">
        <v>4</v>
      </c>
      <c r="G754">
        <v>0</v>
      </c>
      <c r="H754" t="s">
        <v>419</v>
      </c>
      <c r="I754" t="s">
        <v>101</v>
      </c>
      <c r="J754" t="s">
        <v>103</v>
      </c>
      <c r="K754" t="s">
        <v>107</v>
      </c>
      <c r="L754" t="s">
        <v>106</v>
      </c>
      <c r="M754" t="s">
        <v>163</v>
      </c>
      <c r="N754" t="s">
        <v>164</v>
      </c>
      <c r="O754" t="s">
        <v>476</v>
      </c>
      <c r="P754" t="s">
        <v>475</v>
      </c>
      <c r="Q754" t="s">
        <v>7722</v>
      </c>
      <c r="R754" t="s">
        <v>7737</v>
      </c>
    </row>
    <row r="755" spans="1:18">
      <c r="A755">
        <v>3599</v>
      </c>
      <c r="B755" t="s">
        <v>699</v>
      </c>
      <c r="C755">
        <v>139</v>
      </c>
      <c r="D755" t="s">
        <v>7747</v>
      </c>
      <c r="E755" t="s">
        <v>704</v>
      </c>
      <c r="F755">
        <v>4</v>
      </c>
      <c r="G755">
        <v>1</v>
      </c>
      <c r="H755" t="s">
        <v>419</v>
      </c>
      <c r="I755" t="s">
        <v>101</v>
      </c>
      <c r="J755" t="s">
        <v>103</v>
      </c>
      <c r="K755" t="s">
        <v>107</v>
      </c>
      <c r="L755" t="s">
        <v>106</v>
      </c>
      <c r="M755" t="s">
        <v>163</v>
      </c>
      <c r="N755" t="s">
        <v>164</v>
      </c>
      <c r="O755" t="s">
        <v>476</v>
      </c>
      <c r="P755" t="s">
        <v>475</v>
      </c>
      <c r="Q755" t="s">
        <v>7747</v>
      </c>
      <c r="R755" t="s">
        <v>7748</v>
      </c>
    </row>
    <row r="756" spans="1:18">
      <c r="A756">
        <v>3600</v>
      </c>
      <c r="B756" t="s">
        <v>699</v>
      </c>
      <c r="C756">
        <v>136</v>
      </c>
      <c r="D756" t="s">
        <v>7749</v>
      </c>
      <c r="E756" t="s">
        <v>701</v>
      </c>
      <c r="F756">
        <v>0</v>
      </c>
      <c r="G756">
        <v>1</v>
      </c>
      <c r="H756" t="s">
        <v>419</v>
      </c>
      <c r="I756" t="s">
        <v>101</v>
      </c>
      <c r="J756" t="s">
        <v>103</v>
      </c>
      <c r="K756" t="s">
        <v>107</v>
      </c>
      <c r="L756" t="s">
        <v>106</v>
      </c>
      <c r="M756" t="s">
        <v>163</v>
      </c>
      <c r="N756" t="s">
        <v>164</v>
      </c>
      <c r="O756" t="s">
        <v>476</v>
      </c>
      <c r="P756" t="s">
        <v>475</v>
      </c>
      <c r="Q756" t="s">
        <v>7749</v>
      </c>
      <c r="R756" t="s">
        <v>7750</v>
      </c>
    </row>
    <row r="757" spans="1:18">
      <c r="A757">
        <v>3601</v>
      </c>
      <c r="B757" t="s">
        <v>699</v>
      </c>
      <c r="C757">
        <v>146</v>
      </c>
      <c r="D757" t="s">
        <v>7751</v>
      </c>
      <c r="E757" t="s">
        <v>704</v>
      </c>
      <c r="F757">
        <v>2</v>
      </c>
      <c r="G757">
        <v>1</v>
      </c>
      <c r="H757" t="s">
        <v>419</v>
      </c>
      <c r="I757" t="s">
        <v>101</v>
      </c>
      <c r="J757" t="s">
        <v>103</v>
      </c>
      <c r="K757" t="s">
        <v>107</v>
      </c>
      <c r="L757" t="s">
        <v>106</v>
      </c>
      <c r="M757" t="s">
        <v>163</v>
      </c>
      <c r="N757" t="s">
        <v>164</v>
      </c>
      <c r="O757" t="s">
        <v>476</v>
      </c>
      <c r="P757" t="s">
        <v>475</v>
      </c>
      <c r="Q757" t="s">
        <v>7751</v>
      </c>
      <c r="R757" t="s">
        <v>7752</v>
      </c>
    </row>
    <row r="758" spans="1:18">
      <c r="A758">
        <v>3605</v>
      </c>
      <c r="B758" t="s">
        <v>699</v>
      </c>
      <c r="C758">
        <v>143</v>
      </c>
      <c r="D758" t="s">
        <v>7759</v>
      </c>
      <c r="E758" t="s">
        <v>704</v>
      </c>
      <c r="F758">
        <v>3</v>
      </c>
      <c r="G758">
        <v>1</v>
      </c>
      <c r="H758" t="s">
        <v>419</v>
      </c>
      <c r="I758" t="s">
        <v>101</v>
      </c>
      <c r="J758" t="s">
        <v>103</v>
      </c>
      <c r="K758" t="s">
        <v>107</v>
      </c>
      <c r="L758" t="s">
        <v>106</v>
      </c>
      <c r="M758" t="s">
        <v>163</v>
      </c>
      <c r="N758" t="s">
        <v>164</v>
      </c>
      <c r="O758" t="s">
        <v>476</v>
      </c>
      <c r="P758" t="s">
        <v>475</v>
      </c>
      <c r="Q758" t="s">
        <v>7759</v>
      </c>
      <c r="R758" t="s">
        <v>7760</v>
      </c>
    </row>
    <row r="759" spans="1:18">
      <c r="A759">
        <v>3619</v>
      </c>
      <c r="B759" t="s">
        <v>699</v>
      </c>
      <c r="C759">
        <v>141</v>
      </c>
      <c r="D759" t="s">
        <v>7786</v>
      </c>
      <c r="E759" t="s">
        <v>701</v>
      </c>
      <c r="F759">
        <v>0</v>
      </c>
      <c r="G759">
        <v>1</v>
      </c>
      <c r="H759" t="s">
        <v>419</v>
      </c>
      <c r="I759" t="s">
        <v>101</v>
      </c>
      <c r="J759" t="s">
        <v>103</v>
      </c>
      <c r="K759" t="s">
        <v>107</v>
      </c>
      <c r="L759" t="s">
        <v>106</v>
      </c>
      <c r="M759" t="s">
        <v>163</v>
      </c>
      <c r="N759" t="s">
        <v>164</v>
      </c>
      <c r="O759" t="s">
        <v>476</v>
      </c>
      <c r="P759" t="s">
        <v>475</v>
      </c>
      <c r="Q759" t="s">
        <v>7786</v>
      </c>
      <c r="R759" t="s">
        <v>7787</v>
      </c>
    </row>
    <row r="760" spans="1:18">
      <c r="A760">
        <v>3621</v>
      </c>
      <c r="B760" t="s">
        <v>699</v>
      </c>
      <c r="C760">
        <v>129</v>
      </c>
      <c r="D760" t="s">
        <v>7790</v>
      </c>
      <c r="E760" t="s">
        <v>704</v>
      </c>
      <c r="F760">
        <v>4</v>
      </c>
      <c r="G760">
        <v>1</v>
      </c>
      <c r="H760" t="s">
        <v>419</v>
      </c>
      <c r="I760" t="s">
        <v>101</v>
      </c>
      <c r="J760" t="s">
        <v>103</v>
      </c>
      <c r="K760" t="s">
        <v>107</v>
      </c>
      <c r="L760" t="s">
        <v>106</v>
      </c>
      <c r="M760" t="s">
        <v>163</v>
      </c>
      <c r="N760" t="s">
        <v>164</v>
      </c>
      <c r="O760" t="s">
        <v>476</v>
      </c>
      <c r="P760" t="s">
        <v>475</v>
      </c>
      <c r="Q760" t="s">
        <v>7790</v>
      </c>
      <c r="R760" t="s">
        <v>7791</v>
      </c>
    </row>
    <row r="761" spans="1:18">
      <c r="A761">
        <v>3622</v>
      </c>
      <c r="B761" t="s">
        <v>699</v>
      </c>
      <c r="C761">
        <v>140</v>
      </c>
      <c r="D761" t="s">
        <v>7792</v>
      </c>
      <c r="E761" t="s">
        <v>701</v>
      </c>
      <c r="F761">
        <v>0</v>
      </c>
      <c r="G761">
        <v>1</v>
      </c>
      <c r="H761" t="s">
        <v>419</v>
      </c>
      <c r="I761" t="s">
        <v>101</v>
      </c>
      <c r="J761" t="s">
        <v>103</v>
      </c>
      <c r="K761" t="s">
        <v>107</v>
      </c>
      <c r="L761" t="s">
        <v>106</v>
      </c>
      <c r="M761" t="s">
        <v>163</v>
      </c>
      <c r="N761" t="s">
        <v>164</v>
      </c>
      <c r="O761" t="s">
        <v>476</v>
      </c>
      <c r="P761" t="s">
        <v>475</v>
      </c>
      <c r="Q761" t="s">
        <v>7792</v>
      </c>
      <c r="R761" t="s">
        <v>7793</v>
      </c>
    </row>
    <row r="762" spans="1:18">
      <c r="A762">
        <v>3623</v>
      </c>
      <c r="B762" t="s">
        <v>699</v>
      </c>
      <c r="C762">
        <v>82</v>
      </c>
      <c r="D762" t="s">
        <v>7794</v>
      </c>
      <c r="E762" t="s">
        <v>704</v>
      </c>
      <c r="F762">
        <v>3</v>
      </c>
      <c r="G762">
        <v>1</v>
      </c>
      <c r="H762" t="s">
        <v>419</v>
      </c>
      <c r="I762" t="s">
        <v>101</v>
      </c>
      <c r="J762" t="s">
        <v>103</v>
      </c>
      <c r="K762" t="s">
        <v>107</v>
      </c>
      <c r="L762" t="s">
        <v>106</v>
      </c>
      <c r="M762" t="s">
        <v>163</v>
      </c>
      <c r="N762" t="s">
        <v>164</v>
      </c>
      <c r="O762" t="s">
        <v>476</v>
      </c>
      <c r="P762" t="s">
        <v>475</v>
      </c>
      <c r="Q762" t="s">
        <v>7794</v>
      </c>
      <c r="R762" t="s">
        <v>7795</v>
      </c>
    </row>
    <row r="763" spans="1:18">
      <c r="A763">
        <v>3627</v>
      </c>
      <c r="B763" t="s">
        <v>699</v>
      </c>
      <c r="C763">
        <v>150</v>
      </c>
      <c r="D763" t="s">
        <v>7802</v>
      </c>
      <c r="E763" t="s">
        <v>701</v>
      </c>
      <c r="F763">
        <v>5</v>
      </c>
      <c r="G763">
        <v>1</v>
      </c>
      <c r="H763" t="s">
        <v>419</v>
      </c>
      <c r="I763" t="s">
        <v>101</v>
      </c>
      <c r="J763" t="s">
        <v>103</v>
      </c>
      <c r="K763" t="s">
        <v>107</v>
      </c>
      <c r="L763" t="s">
        <v>106</v>
      </c>
      <c r="M763" t="s">
        <v>163</v>
      </c>
      <c r="N763" t="s">
        <v>164</v>
      </c>
      <c r="O763" t="s">
        <v>476</v>
      </c>
      <c r="P763" t="s">
        <v>475</v>
      </c>
      <c r="Q763" t="s">
        <v>7802</v>
      </c>
      <c r="R763" t="s">
        <v>7803</v>
      </c>
    </row>
    <row r="764" spans="1:18">
      <c r="A764">
        <v>3632</v>
      </c>
      <c r="B764" t="s">
        <v>699</v>
      </c>
      <c r="C764">
        <v>78</v>
      </c>
      <c r="D764" t="s">
        <v>7812</v>
      </c>
      <c r="E764" t="s">
        <v>704</v>
      </c>
      <c r="F764">
        <v>3</v>
      </c>
      <c r="G764">
        <v>1</v>
      </c>
      <c r="H764" t="s">
        <v>419</v>
      </c>
      <c r="I764" t="s">
        <v>101</v>
      </c>
      <c r="J764" t="s">
        <v>103</v>
      </c>
      <c r="K764" t="s">
        <v>107</v>
      </c>
      <c r="L764" t="s">
        <v>106</v>
      </c>
      <c r="M764" t="s">
        <v>163</v>
      </c>
      <c r="N764" t="s">
        <v>164</v>
      </c>
      <c r="O764" t="s">
        <v>476</v>
      </c>
      <c r="P764" t="s">
        <v>475</v>
      </c>
      <c r="Q764" t="s">
        <v>7812</v>
      </c>
      <c r="R764" t="s">
        <v>7813</v>
      </c>
    </row>
    <row r="765" spans="1:18">
      <c r="A765">
        <v>3634</v>
      </c>
      <c r="B765" t="s">
        <v>699</v>
      </c>
      <c r="C765">
        <v>79</v>
      </c>
      <c r="D765" t="s">
        <v>7816</v>
      </c>
      <c r="E765" t="s">
        <v>704</v>
      </c>
      <c r="F765">
        <v>2</v>
      </c>
      <c r="G765">
        <v>1</v>
      </c>
      <c r="H765" t="s">
        <v>419</v>
      </c>
      <c r="I765" t="s">
        <v>101</v>
      </c>
      <c r="J765" t="s">
        <v>103</v>
      </c>
      <c r="K765" t="s">
        <v>107</v>
      </c>
      <c r="L765" t="s">
        <v>106</v>
      </c>
      <c r="M765" t="s">
        <v>163</v>
      </c>
      <c r="N765" t="s">
        <v>164</v>
      </c>
      <c r="O765" t="s">
        <v>476</v>
      </c>
      <c r="P765" t="s">
        <v>475</v>
      </c>
      <c r="Q765" t="s">
        <v>7816</v>
      </c>
      <c r="R765" t="s">
        <v>7817</v>
      </c>
    </row>
    <row r="766" spans="1:18">
      <c r="A766">
        <v>3636</v>
      </c>
      <c r="B766" t="s">
        <v>699</v>
      </c>
      <c r="C766">
        <v>87</v>
      </c>
      <c r="D766" t="s">
        <v>7820</v>
      </c>
      <c r="E766" t="s">
        <v>704</v>
      </c>
      <c r="F766">
        <v>3</v>
      </c>
      <c r="G766">
        <v>1</v>
      </c>
      <c r="H766" t="s">
        <v>419</v>
      </c>
      <c r="I766" t="s">
        <v>101</v>
      </c>
      <c r="J766" t="s">
        <v>103</v>
      </c>
      <c r="K766" t="s">
        <v>107</v>
      </c>
      <c r="L766" t="s">
        <v>106</v>
      </c>
      <c r="M766" t="s">
        <v>163</v>
      </c>
      <c r="N766" t="s">
        <v>164</v>
      </c>
      <c r="O766" t="s">
        <v>476</v>
      </c>
      <c r="P766" t="s">
        <v>475</v>
      </c>
      <c r="Q766" t="s">
        <v>7820</v>
      </c>
      <c r="R766" t="s">
        <v>7821</v>
      </c>
    </row>
    <row r="767" spans="1:18">
      <c r="A767">
        <v>3638</v>
      </c>
      <c r="B767" t="s">
        <v>699</v>
      </c>
      <c r="C767">
        <v>145</v>
      </c>
      <c r="D767" t="s">
        <v>7824</v>
      </c>
      <c r="E767" t="s">
        <v>704</v>
      </c>
      <c r="F767">
        <v>4</v>
      </c>
      <c r="G767">
        <v>1</v>
      </c>
      <c r="H767" t="s">
        <v>419</v>
      </c>
      <c r="I767" t="s">
        <v>101</v>
      </c>
      <c r="J767" t="s">
        <v>103</v>
      </c>
      <c r="K767" t="s">
        <v>107</v>
      </c>
      <c r="L767" t="s">
        <v>106</v>
      </c>
      <c r="M767" t="s">
        <v>163</v>
      </c>
      <c r="N767" t="s">
        <v>164</v>
      </c>
      <c r="O767" t="s">
        <v>476</v>
      </c>
      <c r="P767" t="s">
        <v>475</v>
      </c>
      <c r="Q767" t="s">
        <v>7824</v>
      </c>
      <c r="R767" t="s">
        <v>7825</v>
      </c>
    </row>
    <row r="768" spans="1:18">
      <c r="A768">
        <v>3641</v>
      </c>
      <c r="B768" t="s">
        <v>699</v>
      </c>
      <c r="C768">
        <v>81</v>
      </c>
      <c r="D768" t="s">
        <v>7830</v>
      </c>
      <c r="E768" t="s">
        <v>704</v>
      </c>
      <c r="F768">
        <v>4</v>
      </c>
      <c r="G768">
        <v>1</v>
      </c>
      <c r="H768" t="s">
        <v>419</v>
      </c>
      <c r="I768" t="s">
        <v>101</v>
      </c>
      <c r="J768" t="s">
        <v>103</v>
      </c>
      <c r="K768" t="s">
        <v>107</v>
      </c>
      <c r="L768" t="s">
        <v>106</v>
      </c>
      <c r="M768" t="s">
        <v>163</v>
      </c>
      <c r="N768" t="s">
        <v>164</v>
      </c>
      <c r="O768" t="s">
        <v>476</v>
      </c>
      <c r="P768" t="s">
        <v>475</v>
      </c>
      <c r="Q768" t="s">
        <v>7830</v>
      </c>
      <c r="R768" t="s">
        <v>7831</v>
      </c>
    </row>
    <row r="769" spans="1:18">
      <c r="A769">
        <v>3643</v>
      </c>
      <c r="B769" t="s">
        <v>699</v>
      </c>
      <c r="C769">
        <v>142</v>
      </c>
      <c r="D769" t="s">
        <v>7834</v>
      </c>
      <c r="E769" t="s">
        <v>704</v>
      </c>
      <c r="F769">
        <v>4</v>
      </c>
      <c r="G769">
        <v>1</v>
      </c>
      <c r="H769" t="s">
        <v>419</v>
      </c>
      <c r="I769" t="s">
        <v>101</v>
      </c>
      <c r="J769" t="s">
        <v>103</v>
      </c>
      <c r="K769" t="s">
        <v>107</v>
      </c>
      <c r="L769" t="s">
        <v>106</v>
      </c>
      <c r="M769" t="s">
        <v>163</v>
      </c>
      <c r="N769" t="s">
        <v>164</v>
      </c>
      <c r="O769" t="s">
        <v>476</v>
      </c>
      <c r="P769" t="s">
        <v>475</v>
      </c>
      <c r="Q769" t="s">
        <v>7834</v>
      </c>
      <c r="R769" t="s">
        <v>7835</v>
      </c>
    </row>
    <row r="770" spans="1:18">
      <c r="A770">
        <v>3644</v>
      </c>
      <c r="B770" t="s">
        <v>699</v>
      </c>
      <c r="C770">
        <v>80</v>
      </c>
      <c r="D770" t="s">
        <v>7836</v>
      </c>
      <c r="E770" t="s">
        <v>704</v>
      </c>
      <c r="F770">
        <v>4</v>
      </c>
      <c r="G770">
        <v>1</v>
      </c>
      <c r="H770" t="s">
        <v>419</v>
      </c>
      <c r="I770" t="s">
        <v>101</v>
      </c>
      <c r="J770" t="s">
        <v>103</v>
      </c>
      <c r="K770" t="s">
        <v>107</v>
      </c>
      <c r="L770" t="s">
        <v>106</v>
      </c>
      <c r="M770" t="s">
        <v>163</v>
      </c>
      <c r="N770" t="s">
        <v>164</v>
      </c>
      <c r="O770" t="s">
        <v>476</v>
      </c>
      <c r="P770" t="s">
        <v>475</v>
      </c>
      <c r="Q770" t="s">
        <v>7836</v>
      </c>
      <c r="R770" t="s">
        <v>7837</v>
      </c>
    </row>
    <row r="771" spans="1:18">
      <c r="A771">
        <v>3646</v>
      </c>
      <c r="B771" t="s">
        <v>699</v>
      </c>
      <c r="C771">
        <v>77</v>
      </c>
      <c r="D771" t="s">
        <v>7840</v>
      </c>
      <c r="E771" t="s">
        <v>704</v>
      </c>
      <c r="F771">
        <v>1</v>
      </c>
      <c r="G771">
        <v>1</v>
      </c>
      <c r="H771" t="s">
        <v>419</v>
      </c>
      <c r="I771" t="s">
        <v>101</v>
      </c>
      <c r="J771" t="s">
        <v>103</v>
      </c>
      <c r="K771" t="s">
        <v>107</v>
      </c>
      <c r="L771" t="s">
        <v>106</v>
      </c>
      <c r="M771" t="s">
        <v>163</v>
      </c>
      <c r="N771" t="s">
        <v>164</v>
      </c>
      <c r="O771" t="s">
        <v>476</v>
      </c>
      <c r="P771" t="s">
        <v>475</v>
      </c>
      <c r="Q771" t="s">
        <v>7840</v>
      </c>
      <c r="R771" t="s">
        <v>7841</v>
      </c>
    </row>
    <row r="772" spans="1:18">
      <c r="A772">
        <v>3649</v>
      </c>
      <c r="B772" t="s">
        <v>699</v>
      </c>
      <c r="C772">
        <v>144</v>
      </c>
      <c r="D772" t="s">
        <v>7846</v>
      </c>
      <c r="E772" t="s">
        <v>704</v>
      </c>
      <c r="F772">
        <v>4</v>
      </c>
      <c r="G772">
        <v>1</v>
      </c>
      <c r="H772" t="s">
        <v>419</v>
      </c>
      <c r="I772" t="s">
        <v>101</v>
      </c>
      <c r="J772" t="s">
        <v>103</v>
      </c>
      <c r="K772" t="s">
        <v>107</v>
      </c>
      <c r="L772" t="s">
        <v>106</v>
      </c>
      <c r="M772" t="s">
        <v>163</v>
      </c>
      <c r="N772" t="s">
        <v>164</v>
      </c>
      <c r="O772" t="s">
        <v>476</v>
      </c>
      <c r="P772" t="s">
        <v>475</v>
      </c>
      <c r="Q772" t="s">
        <v>7846</v>
      </c>
      <c r="R772" t="s">
        <v>7847</v>
      </c>
    </row>
    <row r="773" spans="1:18">
      <c r="A773">
        <v>3652</v>
      </c>
      <c r="B773" t="s">
        <v>699</v>
      </c>
      <c r="C773">
        <v>76</v>
      </c>
      <c r="D773" t="s">
        <v>7852</v>
      </c>
      <c r="E773" t="s">
        <v>701</v>
      </c>
      <c r="F773">
        <v>0</v>
      </c>
      <c r="G773">
        <v>1</v>
      </c>
      <c r="H773" t="s">
        <v>419</v>
      </c>
      <c r="I773" t="s">
        <v>101</v>
      </c>
      <c r="J773" t="s">
        <v>103</v>
      </c>
      <c r="K773" t="s">
        <v>107</v>
      </c>
      <c r="L773" t="s">
        <v>106</v>
      </c>
      <c r="M773" t="s">
        <v>163</v>
      </c>
      <c r="N773" t="s">
        <v>164</v>
      </c>
      <c r="O773" t="s">
        <v>476</v>
      </c>
      <c r="P773" t="s">
        <v>475</v>
      </c>
      <c r="Q773" t="s">
        <v>7852</v>
      </c>
      <c r="R773" t="s">
        <v>7853</v>
      </c>
    </row>
    <row r="774" spans="1:18">
      <c r="A774">
        <v>3664</v>
      </c>
      <c r="B774" t="s">
        <v>699</v>
      </c>
      <c r="C774">
        <v>2115</v>
      </c>
      <c r="D774" t="s">
        <v>7875</v>
      </c>
      <c r="E774" t="s">
        <v>49</v>
      </c>
      <c r="F774">
        <v>0</v>
      </c>
      <c r="G774">
        <v>1</v>
      </c>
      <c r="H774" t="s">
        <v>419</v>
      </c>
      <c r="I774" t="s">
        <v>101</v>
      </c>
      <c r="J774" t="s">
        <v>103</v>
      </c>
      <c r="K774" t="s">
        <v>107</v>
      </c>
      <c r="L774" t="s">
        <v>106</v>
      </c>
      <c r="M774" t="s">
        <v>163</v>
      </c>
      <c r="N774" t="s">
        <v>164</v>
      </c>
      <c r="O774" t="s">
        <v>476</v>
      </c>
      <c r="P774" t="s">
        <v>475</v>
      </c>
      <c r="Q774" t="s">
        <v>7875</v>
      </c>
      <c r="R774" t="s">
        <v>7876</v>
      </c>
    </row>
    <row r="775" spans="1:18">
      <c r="A775">
        <v>3665</v>
      </c>
      <c r="B775" t="s">
        <v>699</v>
      </c>
      <c r="C775">
        <v>4165</v>
      </c>
      <c r="D775" t="s">
        <v>7877</v>
      </c>
      <c r="E775" t="s">
        <v>419</v>
      </c>
      <c r="F775">
        <v>4</v>
      </c>
      <c r="G775">
        <v>0</v>
      </c>
      <c r="H775" t="s">
        <v>419</v>
      </c>
      <c r="I775" t="s">
        <v>101</v>
      </c>
      <c r="J775" t="s">
        <v>103</v>
      </c>
      <c r="K775" t="s">
        <v>107</v>
      </c>
      <c r="L775" t="s">
        <v>106</v>
      </c>
      <c r="M775" t="s">
        <v>163</v>
      </c>
      <c r="N775" t="s">
        <v>164</v>
      </c>
      <c r="O775" t="s">
        <v>476</v>
      </c>
      <c r="P775" t="s">
        <v>475</v>
      </c>
      <c r="Q775" t="s">
        <v>7877</v>
      </c>
      <c r="R775" t="s">
        <v>7878</v>
      </c>
    </row>
    <row r="776" spans="1:18">
      <c r="A776">
        <v>3667</v>
      </c>
      <c r="B776" t="s">
        <v>699</v>
      </c>
      <c r="C776">
        <v>130</v>
      </c>
      <c r="D776" t="s">
        <v>7881</v>
      </c>
      <c r="E776" t="s">
        <v>704</v>
      </c>
      <c r="F776">
        <v>4</v>
      </c>
      <c r="G776">
        <v>1</v>
      </c>
      <c r="H776" t="s">
        <v>419</v>
      </c>
      <c r="I776" t="s">
        <v>101</v>
      </c>
      <c r="J776" t="s">
        <v>103</v>
      </c>
      <c r="K776" t="s">
        <v>107</v>
      </c>
      <c r="L776" t="s">
        <v>106</v>
      </c>
      <c r="M776" t="s">
        <v>163</v>
      </c>
      <c r="N776" t="s">
        <v>164</v>
      </c>
      <c r="O776" t="s">
        <v>476</v>
      </c>
      <c r="P776" t="s">
        <v>475</v>
      </c>
      <c r="Q776" t="s">
        <v>7881</v>
      </c>
      <c r="R776" t="s">
        <v>7882</v>
      </c>
    </row>
    <row r="777" spans="1:18">
      <c r="A777">
        <v>3675</v>
      </c>
      <c r="B777" t="s">
        <v>699</v>
      </c>
      <c r="C777">
        <v>73</v>
      </c>
      <c r="D777" t="s">
        <v>7897</v>
      </c>
      <c r="E777" t="s">
        <v>704</v>
      </c>
      <c r="F777">
        <v>4</v>
      </c>
      <c r="G777">
        <v>1</v>
      </c>
      <c r="H777" t="s">
        <v>419</v>
      </c>
      <c r="I777" t="s">
        <v>101</v>
      </c>
      <c r="J777" t="s">
        <v>103</v>
      </c>
      <c r="K777" t="s">
        <v>107</v>
      </c>
      <c r="L777" t="s">
        <v>106</v>
      </c>
      <c r="M777" t="s">
        <v>163</v>
      </c>
      <c r="N777" t="s">
        <v>164</v>
      </c>
      <c r="O777" t="s">
        <v>476</v>
      </c>
      <c r="P777" t="s">
        <v>475</v>
      </c>
      <c r="Q777" t="s">
        <v>7897</v>
      </c>
      <c r="R777" t="s">
        <v>7898</v>
      </c>
    </row>
    <row r="778" spans="1:18">
      <c r="A778">
        <v>3680</v>
      </c>
      <c r="B778" t="s">
        <v>699</v>
      </c>
      <c r="C778">
        <v>75</v>
      </c>
      <c r="D778" t="s">
        <v>7907</v>
      </c>
      <c r="E778" t="s">
        <v>704</v>
      </c>
      <c r="F778">
        <v>4</v>
      </c>
      <c r="G778">
        <v>1</v>
      </c>
      <c r="H778" t="s">
        <v>419</v>
      </c>
      <c r="I778" t="s">
        <v>101</v>
      </c>
      <c r="J778" t="s">
        <v>103</v>
      </c>
      <c r="K778" t="s">
        <v>107</v>
      </c>
      <c r="L778" t="s">
        <v>106</v>
      </c>
      <c r="M778" t="s">
        <v>163</v>
      </c>
      <c r="N778" t="s">
        <v>164</v>
      </c>
      <c r="O778" t="s">
        <v>476</v>
      </c>
      <c r="P778" t="s">
        <v>475</v>
      </c>
      <c r="Q778" t="s">
        <v>7907</v>
      </c>
      <c r="R778" t="s">
        <v>7908</v>
      </c>
    </row>
    <row r="779" spans="1:18">
      <c r="A779">
        <v>3683</v>
      </c>
      <c r="B779" t="s">
        <v>699</v>
      </c>
      <c r="C779">
        <v>74</v>
      </c>
      <c r="D779" t="s">
        <v>7913</v>
      </c>
      <c r="E779" t="s">
        <v>704</v>
      </c>
      <c r="F779">
        <v>4</v>
      </c>
      <c r="G779">
        <v>1</v>
      </c>
      <c r="H779" t="s">
        <v>419</v>
      </c>
      <c r="I779" t="s">
        <v>101</v>
      </c>
      <c r="J779" t="s">
        <v>103</v>
      </c>
      <c r="K779" t="s">
        <v>107</v>
      </c>
      <c r="L779" t="s">
        <v>106</v>
      </c>
      <c r="M779" t="s">
        <v>163</v>
      </c>
      <c r="N779" t="s">
        <v>164</v>
      </c>
      <c r="O779" t="s">
        <v>476</v>
      </c>
      <c r="P779" t="s">
        <v>475</v>
      </c>
      <c r="Q779" t="s">
        <v>7913</v>
      </c>
      <c r="R779" t="s">
        <v>7914</v>
      </c>
    </row>
    <row r="780" spans="1:18">
      <c r="A780">
        <v>3684</v>
      </c>
      <c r="B780" t="s">
        <v>699</v>
      </c>
      <c r="C780">
        <v>2186</v>
      </c>
      <c r="D780" t="s">
        <v>7915</v>
      </c>
      <c r="E780" t="s">
        <v>704</v>
      </c>
      <c r="F780">
        <v>4</v>
      </c>
      <c r="G780">
        <v>1</v>
      </c>
      <c r="H780" t="s">
        <v>419</v>
      </c>
      <c r="I780" t="s">
        <v>101</v>
      </c>
      <c r="J780" t="s">
        <v>103</v>
      </c>
      <c r="K780" t="s">
        <v>107</v>
      </c>
      <c r="L780" t="s">
        <v>106</v>
      </c>
      <c r="M780" t="s">
        <v>163</v>
      </c>
      <c r="N780" t="s">
        <v>164</v>
      </c>
      <c r="O780" t="s">
        <v>476</v>
      </c>
      <c r="P780" t="s">
        <v>475</v>
      </c>
      <c r="Q780" t="s">
        <v>7915</v>
      </c>
      <c r="R780" t="s">
        <v>7916</v>
      </c>
    </row>
    <row r="781" spans="1:18">
      <c r="A781">
        <v>3689</v>
      </c>
      <c r="B781" t="s">
        <v>699</v>
      </c>
      <c r="C781">
        <v>131</v>
      </c>
      <c r="D781" t="s">
        <v>7925</v>
      </c>
      <c r="E781" t="s">
        <v>704</v>
      </c>
      <c r="F781">
        <v>4</v>
      </c>
      <c r="G781">
        <v>1</v>
      </c>
      <c r="H781" t="s">
        <v>419</v>
      </c>
      <c r="I781" t="s">
        <v>101</v>
      </c>
      <c r="J781" t="s">
        <v>103</v>
      </c>
      <c r="K781" t="s">
        <v>107</v>
      </c>
      <c r="L781" t="s">
        <v>106</v>
      </c>
      <c r="M781" t="s">
        <v>163</v>
      </c>
      <c r="N781" t="s">
        <v>164</v>
      </c>
      <c r="O781" t="s">
        <v>476</v>
      </c>
      <c r="P781" t="s">
        <v>475</v>
      </c>
      <c r="Q781" t="s">
        <v>7925</v>
      </c>
      <c r="R781" t="s">
        <v>7926</v>
      </c>
    </row>
    <row r="782" spans="1:18">
      <c r="A782">
        <v>3694</v>
      </c>
      <c r="B782" t="s">
        <v>699</v>
      </c>
      <c r="C782">
        <v>2199</v>
      </c>
      <c r="D782" t="s">
        <v>7935</v>
      </c>
      <c r="E782" t="s">
        <v>419</v>
      </c>
      <c r="F782">
        <v>4</v>
      </c>
      <c r="G782">
        <v>0</v>
      </c>
      <c r="H782" t="s">
        <v>419</v>
      </c>
      <c r="I782" t="s">
        <v>101</v>
      </c>
      <c r="J782" t="s">
        <v>103</v>
      </c>
      <c r="K782" t="s">
        <v>107</v>
      </c>
      <c r="L782" t="s">
        <v>106</v>
      </c>
      <c r="M782" t="s">
        <v>163</v>
      </c>
      <c r="N782" t="s">
        <v>164</v>
      </c>
      <c r="O782" t="s">
        <v>476</v>
      </c>
      <c r="P782" t="s">
        <v>475</v>
      </c>
      <c r="Q782" t="s">
        <v>7935</v>
      </c>
      <c r="R782" t="s">
        <v>7936</v>
      </c>
    </row>
    <row r="783" spans="1:18">
      <c r="A783">
        <v>3695</v>
      </c>
      <c r="B783" t="s">
        <v>699</v>
      </c>
      <c r="C783">
        <v>2116</v>
      </c>
      <c r="D783" t="s">
        <v>7937</v>
      </c>
      <c r="E783" t="s">
        <v>704</v>
      </c>
      <c r="F783">
        <v>3</v>
      </c>
      <c r="G783">
        <v>1</v>
      </c>
      <c r="H783" t="s">
        <v>419</v>
      </c>
      <c r="I783" t="s">
        <v>101</v>
      </c>
      <c r="J783" t="s">
        <v>103</v>
      </c>
      <c r="K783" t="s">
        <v>107</v>
      </c>
      <c r="L783" t="s">
        <v>106</v>
      </c>
      <c r="M783" t="s">
        <v>163</v>
      </c>
      <c r="N783" t="s">
        <v>164</v>
      </c>
      <c r="O783" t="s">
        <v>476</v>
      </c>
      <c r="P783" t="s">
        <v>475</v>
      </c>
      <c r="Q783" t="s">
        <v>7937</v>
      </c>
      <c r="R783" t="s">
        <v>7938</v>
      </c>
    </row>
    <row r="784" spans="1:18">
      <c r="A784">
        <v>3702</v>
      </c>
      <c r="B784" t="s">
        <v>699</v>
      </c>
      <c r="C784">
        <v>132</v>
      </c>
      <c r="D784" t="s">
        <v>7951</v>
      </c>
      <c r="E784" t="s">
        <v>704</v>
      </c>
      <c r="F784">
        <v>4</v>
      </c>
      <c r="G784">
        <v>1</v>
      </c>
      <c r="H784" t="s">
        <v>419</v>
      </c>
      <c r="I784" t="s">
        <v>101</v>
      </c>
      <c r="J784" t="s">
        <v>103</v>
      </c>
      <c r="K784" t="s">
        <v>107</v>
      </c>
      <c r="L784" t="s">
        <v>106</v>
      </c>
      <c r="M784" t="s">
        <v>163</v>
      </c>
      <c r="N784" t="s">
        <v>164</v>
      </c>
      <c r="O784" t="s">
        <v>476</v>
      </c>
      <c r="P784" t="s">
        <v>475</v>
      </c>
      <c r="Q784" t="s">
        <v>7951</v>
      </c>
      <c r="R784" t="s">
        <v>7952</v>
      </c>
    </row>
    <row r="785" spans="1:18">
      <c r="A785">
        <v>3703</v>
      </c>
      <c r="B785" t="s">
        <v>699</v>
      </c>
      <c r="C785">
        <v>85</v>
      </c>
      <c r="D785" t="s">
        <v>7931</v>
      </c>
      <c r="E785" t="s">
        <v>704</v>
      </c>
      <c r="F785">
        <v>3</v>
      </c>
      <c r="G785">
        <v>1</v>
      </c>
      <c r="H785" t="s">
        <v>419</v>
      </c>
      <c r="I785" t="s">
        <v>101</v>
      </c>
      <c r="J785" t="s">
        <v>103</v>
      </c>
      <c r="K785" t="s">
        <v>107</v>
      </c>
      <c r="L785" t="s">
        <v>106</v>
      </c>
      <c r="M785" t="s">
        <v>163</v>
      </c>
      <c r="N785" t="s">
        <v>164</v>
      </c>
      <c r="O785" t="s">
        <v>476</v>
      </c>
      <c r="P785" t="s">
        <v>475</v>
      </c>
      <c r="Q785" t="s">
        <v>7931</v>
      </c>
      <c r="R785" t="s">
        <v>7953</v>
      </c>
    </row>
    <row r="786" spans="1:18">
      <c r="A786">
        <v>3705</v>
      </c>
      <c r="B786" t="s">
        <v>699</v>
      </c>
      <c r="C786">
        <v>86</v>
      </c>
      <c r="D786" t="s">
        <v>7956</v>
      </c>
      <c r="E786" t="s">
        <v>704</v>
      </c>
      <c r="F786">
        <v>4</v>
      </c>
      <c r="G786">
        <v>1</v>
      </c>
      <c r="H786" t="s">
        <v>419</v>
      </c>
      <c r="I786" t="s">
        <v>101</v>
      </c>
      <c r="J786" t="s">
        <v>103</v>
      </c>
      <c r="K786" t="s">
        <v>107</v>
      </c>
      <c r="L786" t="s">
        <v>106</v>
      </c>
      <c r="M786" t="s">
        <v>163</v>
      </c>
      <c r="N786" t="s">
        <v>164</v>
      </c>
      <c r="O786" t="s">
        <v>476</v>
      </c>
      <c r="P786" t="s">
        <v>475</v>
      </c>
      <c r="Q786" t="s">
        <v>7956</v>
      </c>
      <c r="R786" t="s">
        <v>7957</v>
      </c>
    </row>
    <row r="787" spans="1:18">
      <c r="A787">
        <v>3709</v>
      </c>
      <c r="B787" t="s">
        <v>699</v>
      </c>
      <c r="C787">
        <v>2202</v>
      </c>
      <c r="D787" t="s">
        <v>7964</v>
      </c>
      <c r="E787" t="s">
        <v>419</v>
      </c>
      <c r="F787">
        <v>4</v>
      </c>
      <c r="G787">
        <v>0</v>
      </c>
      <c r="H787" t="s">
        <v>419</v>
      </c>
      <c r="I787" t="s">
        <v>101</v>
      </c>
      <c r="J787" t="s">
        <v>103</v>
      </c>
      <c r="K787" t="s">
        <v>107</v>
      </c>
      <c r="L787" t="s">
        <v>106</v>
      </c>
      <c r="M787" t="s">
        <v>163</v>
      </c>
      <c r="N787" t="s">
        <v>164</v>
      </c>
      <c r="O787" t="s">
        <v>476</v>
      </c>
      <c r="P787" t="s">
        <v>475</v>
      </c>
      <c r="Q787" t="s">
        <v>7964</v>
      </c>
      <c r="R787" t="s">
        <v>7965</v>
      </c>
    </row>
    <row r="788" spans="1:18">
      <c r="A788">
        <v>3710</v>
      </c>
      <c r="B788" t="s">
        <v>699</v>
      </c>
      <c r="C788">
        <v>2117</v>
      </c>
      <c r="D788" t="s">
        <v>7966</v>
      </c>
      <c r="E788" t="s">
        <v>704</v>
      </c>
      <c r="F788">
        <v>4</v>
      </c>
      <c r="G788">
        <v>1</v>
      </c>
      <c r="H788" t="s">
        <v>419</v>
      </c>
      <c r="I788" t="s">
        <v>101</v>
      </c>
      <c r="J788" t="s">
        <v>103</v>
      </c>
      <c r="K788" t="s">
        <v>107</v>
      </c>
      <c r="L788" t="s">
        <v>106</v>
      </c>
      <c r="M788" t="s">
        <v>163</v>
      </c>
      <c r="N788" t="s">
        <v>164</v>
      </c>
      <c r="O788" t="s">
        <v>476</v>
      </c>
      <c r="P788" t="s">
        <v>475</v>
      </c>
      <c r="Q788" t="s">
        <v>7966</v>
      </c>
      <c r="R788" t="s">
        <v>7967</v>
      </c>
    </row>
    <row r="789" spans="1:18">
      <c r="A789">
        <v>3713</v>
      </c>
      <c r="B789" t="s">
        <v>699</v>
      </c>
      <c r="C789">
        <v>84</v>
      </c>
      <c r="D789" t="s">
        <v>7972</v>
      </c>
      <c r="E789" t="s">
        <v>704</v>
      </c>
      <c r="F789">
        <v>4</v>
      </c>
      <c r="G789">
        <v>1</v>
      </c>
      <c r="H789" t="s">
        <v>419</v>
      </c>
      <c r="I789" t="s">
        <v>101</v>
      </c>
      <c r="J789" t="s">
        <v>103</v>
      </c>
      <c r="K789" t="s">
        <v>107</v>
      </c>
      <c r="L789" t="s">
        <v>106</v>
      </c>
      <c r="M789" t="s">
        <v>163</v>
      </c>
      <c r="N789" t="s">
        <v>164</v>
      </c>
      <c r="O789" t="s">
        <v>476</v>
      </c>
      <c r="P789" t="s">
        <v>475</v>
      </c>
      <c r="Q789" t="s">
        <v>7972</v>
      </c>
      <c r="R789" t="s">
        <v>7973</v>
      </c>
    </row>
    <row r="790" spans="1:18">
      <c r="A790">
        <v>3715</v>
      </c>
      <c r="B790" t="s">
        <v>699</v>
      </c>
      <c r="C790">
        <v>133</v>
      </c>
      <c r="D790" t="s">
        <v>7976</v>
      </c>
      <c r="E790" t="s">
        <v>704</v>
      </c>
      <c r="F790">
        <v>4</v>
      </c>
      <c r="G790">
        <v>1</v>
      </c>
      <c r="H790" t="s">
        <v>419</v>
      </c>
      <c r="I790" t="s">
        <v>101</v>
      </c>
      <c r="J790" t="s">
        <v>103</v>
      </c>
      <c r="K790" t="s">
        <v>107</v>
      </c>
      <c r="L790" t="s">
        <v>106</v>
      </c>
      <c r="M790" t="s">
        <v>163</v>
      </c>
      <c r="N790" t="s">
        <v>164</v>
      </c>
      <c r="O790" t="s">
        <v>476</v>
      </c>
      <c r="P790" t="s">
        <v>475</v>
      </c>
      <c r="Q790" t="s">
        <v>7976</v>
      </c>
      <c r="R790" t="s">
        <v>7977</v>
      </c>
    </row>
    <row r="791" spans="1:18">
      <c r="A791">
        <v>3716</v>
      </c>
      <c r="B791" t="s">
        <v>699</v>
      </c>
      <c r="C791">
        <v>83</v>
      </c>
      <c r="D791" t="s">
        <v>7978</v>
      </c>
      <c r="E791" t="s">
        <v>704</v>
      </c>
      <c r="F791">
        <v>4</v>
      </c>
      <c r="G791">
        <v>1</v>
      </c>
      <c r="H791" t="s">
        <v>419</v>
      </c>
      <c r="I791" t="s">
        <v>101</v>
      </c>
      <c r="J791" t="s">
        <v>103</v>
      </c>
      <c r="K791" t="s">
        <v>107</v>
      </c>
      <c r="L791" t="s">
        <v>106</v>
      </c>
      <c r="M791" t="s">
        <v>163</v>
      </c>
      <c r="N791" t="s">
        <v>164</v>
      </c>
      <c r="O791" t="s">
        <v>476</v>
      </c>
      <c r="P791" t="s">
        <v>475</v>
      </c>
      <c r="Q791" t="s">
        <v>7978</v>
      </c>
      <c r="R791" t="s">
        <v>7979</v>
      </c>
    </row>
    <row r="792" spans="1:18">
      <c r="A792">
        <v>3723</v>
      </c>
      <c r="B792" t="s">
        <v>699</v>
      </c>
      <c r="C792">
        <v>2201</v>
      </c>
      <c r="D792" t="s">
        <v>7992</v>
      </c>
      <c r="E792" t="s">
        <v>419</v>
      </c>
      <c r="F792">
        <v>4</v>
      </c>
      <c r="G792">
        <v>0</v>
      </c>
      <c r="H792" t="s">
        <v>419</v>
      </c>
      <c r="I792" t="s">
        <v>101</v>
      </c>
      <c r="J792" t="s">
        <v>103</v>
      </c>
      <c r="K792" t="s">
        <v>107</v>
      </c>
      <c r="L792" t="s">
        <v>106</v>
      </c>
      <c r="M792" t="s">
        <v>163</v>
      </c>
      <c r="N792" t="s">
        <v>164</v>
      </c>
      <c r="O792" t="s">
        <v>476</v>
      </c>
      <c r="P792" t="s">
        <v>475</v>
      </c>
      <c r="Q792" t="s">
        <v>7992</v>
      </c>
      <c r="R792" t="s">
        <v>7993</v>
      </c>
    </row>
    <row r="793" spans="1:18">
      <c r="A793">
        <v>3727</v>
      </c>
      <c r="B793" t="s">
        <v>699</v>
      </c>
      <c r="C793">
        <v>95</v>
      </c>
      <c r="D793" t="s">
        <v>4676</v>
      </c>
      <c r="E793" t="s">
        <v>704</v>
      </c>
      <c r="F793">
        <v>1</v>
      </c>
      <c r="G793">
        <v>1</v>
      </c>
      <c r="H793" t="s">
        <v>419</v>
      </c>
      <c r="I793" t="s">
        <v>101</v>
      </c>
      <c r="J793" t="s">
        <v>103</v>
      </c>
      <c r="K793" t="s">
        <v>107</v>
      </c>
      <c r="L793" t="s">
        <v>106</v>
      </c>
      <c r="M793" t="s">
        <v>163</v>
      </c>
      <c r="N793" t="s">
        <v>164</v>
      </c>
      <c r="O793" t="s">
        <v>476</v>
      </c>
      <c r="P793" t="s">
        <v>475</v>
      </c>
      <c r="Q793" t="s">
        <v>4676</v>
      </c>
      <c r="R793" t="s">
        <v>8000</v>
      </c>
    </row>
    <row r="794" spans="1:18">
      <c r="A794">
        <v>3738</v>
      </c>
      <c r="B794" t="s">
        <v>699</v>
      </c>
      <c r="C794">
        <v>94</v>
      </c>
      <c r="D794" t="s">
        <v>8019</v>
      </c>
      <c r="E794" t="s">
        <v>704</v>
      </c>
      <c r="F794">
        <v>4</v>
      </c>
      <c r="G794">
        <v>1</v>
      </c>
      <c r="H794" t="s">
        <v>419</v>
      </c>
      <c r="I794" t="s">
        <v>101</v>
      </c>
      <c r="J794" t="s">
        <v>103</v>
      </c>
      <c r="K794" t="s">
        <v>107</v>
      </c>
      <c r="L794" t="s">
        <v>106</v>
      </c>
      <c r="M794" t="s">
        <v>163</v>
      </c>
      <c r="N794" t="s">
        <v>164</v>
      </c>
      <c r="O794" t="s">
        <v>476</v>
      </c>
      <c r="P794" t="s">
        <v>475</v>
      </c>
      <c r="Q794" t="s">
        <v>8019</v>
      </c>
      <c r="R794" t="s">
        <v>8020</v>
      </c>
    </row>
    <row r="795" spans="1:18">
      <c r="A795">
        <v>3739</v>
      </c>
      <c r="B795" t="s">
        <v>699</v>
      </c>
      <c r="C795">
        <v>93</v>
      </c>
      <c r="D795" t="s">
        <v>8021</v>
      </c>
      <c r="E795" t="s">
        <v>704</v>
      </c>
      <c r="F795">
        <v>4</v>
      </c>
      <c r="G795">
        <v>1</v>
      </c>
      <c r="H795" t="s">
        <v>419</v>
      </c>
      <c r="I795" t="s">
        <v>101</v>
      </c>
      <c r="J795" t="s">
        <v>103</v>
      </c>
      <c r="K795" t="s">
        <v>107</v>
      </c>
      <c r="L795" t="s">
        <v>106</v>
      </c>
      <c r="M795" t="s">
        <v>163</v>
      </c>
      <c r="N795" t="s">
        <v>164</v>
      </c>
      <c r="O795" t="s">
        <v>476</v>
      </c>
      <c r="P795" t="s">
        <v>475</v>
      </c>
      <c r="Q795" t="s">
        <v>8021</v>
      </c>
      <c r="R795" t="s">
        <v>8022</v>
      </c>
    </row>
    <row r="796" spans="1:18">
      <c r="A796">
        <v>3741</v>
      </c>
      <c r="B796" t="s">
        <v>699</v>
      </c>
      <c r="C796">
        <v>134</v>
      </c>
      <c r="D796" t="s">
        <v>8025</v>
      </c>
      <c r="E796" t="s">
        <v>704</v>
      </c>
      <c r="F796">
        <v>4</v>
      </c>
      <c r="G796">
        <v>1</v>
      </c>
      <c r="H796" t="s">
        <v>419</v>
      </c>
      <c r="I796" t="s">
        <v>101</v>
      </c>
      <c r="J796" t="s">
        <v>103</v>
      </c>
      <c r="K796" t="s">
        <v>107</v>
      </c>
      <c r="L796" t="s">
        <v>106</v>
      </c>
      <c r="M796" t="s">
        <v>163</v>
      </c>
      <c r="N796" t="s">
        <v>164</v>
      </c>
      <c r="O796" t="s">
        <v>476</v>
      </c>
      <c r="P796" t="s">
        <v>475</v>
      </c>
      <c r="Q796" t="s">
        <v>8025</v>
      </c>
      <c r="R796" t="s">
        <v>8026</v>
      </c>
    </row>
    <row r="797" spans="1:18">
      <c r="A797">
        <v>3742</v>
      </c>
      <c r="B797" t="s">
        <v>699</v>
      </c>
      <c r="C797">
        <v>2200</v>
      </c>
      <c r="D797" t="s">
        <v>8027</v>
      </c>
      <c r="E797" t="s">
        <v>419</v>
      </c>
      <c r="F797">
        <v>4</v>
      </c>
      <c r="G797">
        <v>0</v>
      </c>
      <c r="H797" t="s">
        <v>419</v>
      </c>
      <c r="I797" t="s">
        <v>101</v>
      </c>
      <c r="J797" t="s">
        <v>103</v>
      </c>
      <c r="K797" t="s">
        <v>107</v>
      </c>
      <c r="L797" t="s">
        <v>106</v>
      </c>
      <c r="M797" t="s">
        <v>163</v>
      </c>
      <c r="N797" t="s">
        <v>164</v>
      </c>
      <c r="O797" t="s">
        <v>476</v>
      </c>
      <c r="P797" t="s">
        <v>475</v>
      </c>
      <c r="Q797" t="s">
        <v>8027</v>
      </c>
      <c r="R797" t="s">
        <v>8028</v>
      </c>
    </row>
    <row r="798" spans="1:18">
      <c r="A798">
        <v>3743</v>
      </c>
      <c r="B798" t="s">
        <v>699</v>
      </c>
      <c r="C798">
        <v>153</v>
      </c>
      <c r="D798" t="s">
        <v>8029</v>
      </c>
      <c r="E798" t="s">
        <v>704</v>
      </c>
      <c r="F798">
        <v>4</v>
      </c>
      <c r="G798">
        <v>1</v>
      </c>
      <c r="H798" t="s">
        <v>419</v>
      </c>
      <c r="I798" t="s">
        <v>101</v>
      </c>
      <c r="J798" t="s">
        <v>103</v>
      </c>
      <c r="K798" t="s">
        <v>107</v>
      </c>
      <c r="L798" t="s">
        <v>106</v>
      </c>
      <c r="M798" t="s">
        <v>163</v>
      </c>
      <c r="N798" t="s">
        <v>164</v>
      </c>
      <c r="O798" t="s">
        <v>476</v>
      </c>
      <c r="P798" t="s">
        <v>475</v>
      </c>
      <c r="Q798" t="s">
        <v>8029</v>
      </c>
      <c r="R798" t="s">
        <v>8030</v>
      </c>
    </row>
    <row r="799" spans="1:18">
      <c r="A799">
        <v>3744</v>
      </c>
      <c r="B799" t="s">
        <v>699</v>
      </c>
      <c r="C799">
        <v>2142</v>
      </c>
      <c r="D799" t="s">
        <v>8031</v>
      </c>
      <c r="E799" t="s">
        <v>704</v>
      </c>
      <c r="F799">
        <v>4</v>
      </c>
      <c r="G799">
        <v>1</v>
      </c>
      <c r="H799" t="s">
        <v>419</v>
      </c>
      <c r="I799" t="s">
        <v>101</v>
      </c>
      <c r="J799" t="s">
        <v>103</v>
      </c>
      <c r="K799" t="s">
        <v>107</v>
      </c>
      <c r="L799" t="s">
        <v>106</v>
      </c>
      <c r="M799" t="s">
        <v>163</v>
      </c>
      <c r="N799" t="s">
        <v>164</v>
      </c>
      <c r="O799" t="s">
        <v>476</v>
      </c>
      <c r="P799" t="s">
        <v>475</v>
      </c>
      <c r="Q799" t="s">
        <v>8031</v>
      </c>
      <c r="R799" t="s">
        <v>8032</v>
      </c>
    </row>
    <row r="800" spans="1:18">
      <c r="A800">
        <v>3751</v>
      </c>
      <c r="B800" t="s">
        <v>699</v>
      </c>
      <c r="C800">
        <v>92</v>
      </c>
      <c r="D800" t="s">
        <v>8045</v>
      </c>
      <c r="E800" t="s">
        <v>704</v>
      </c>
      <c r="F800">
        <v>3</v>
      </c>
      <c r="G800">
        <v>1</v>
      </c>
      <c r="H800" t="s">
        <v>419</v>
      </c>
      <c r="I800" t="s">
        <v>101</v>
      </c>
      <c r="J800" t="s">
        <v>103</v>
      </c>
      <c r="K800" t="s">
        <v>107</v>
      </c>
      <c r="L800" t="s">
        <v>106</v>
      </c>
      <c r="M800" t="s">
        <v>163</v>
      </c>
      <c r="N800" t="s">
        <v>164</v>
      </c>
      <c r="O800" t="s">
        <v>476</v>
      </c>
      <c r="P800" t="s">
        <v>475</v>
      </c>
      <c r="Q800" t="s">
        <v>8045</v>
      </c>
      <c r="R800" t="s">
        <v>8046</v>
      </c>
    </row>
    <row r="801" spans="1:18">
      <c r="A801">
        <v>3755</v>
      </c>
      <c r="B801" t="s">
        <v>699</v>
      </c>
      <c r="C801">
        <v>91</v>
      </c>
      <c r="D801" t="s">
        <v>8053</v>
      </c>
      <c r="E801" t="s">
        <v>704</v>
      </c>
      <c r="F801">
        <v>4</v>
      </c>
      <c r="G801">
        <v>1</v>
      </c>
      <c r="H801" t="s">
        <v>419</v>
      </c>
      <c r="I801" t="s">
        <v>101</v>
      </c>
      <c r="J801" t="s">
        <v>103</v>
      </c>
      <c r="K801" t="s">
        <v>107</v>
      </c>
      <c r="L801" t="s">
        <v>106</v>
      </c>
      <c r="M801" t="s">
        <v>163</v>
      </c>
      <c r="N801" t="s">
        <v>164</v>
      </c>
      <c r="O801" t="s">
        <v>476</v>
      </c>
      <c r="P801" t="s">
        <v>475</v>
      </c>
      <c r="Q801" t="s">
        <v>8053</v>
      </c>
      <c r="R801" t="s">
        <v>8054</v>
      </c>
    </row>
    <row r="802" spans="1:18">
      <c r="A802">
        <v>3759</v>
      </c>
      <c r="B802" t="s">
        <v>699</v>
      </c>
      <c r="C802">
        <v>89</v>
      </c>
      <c r="D802" t="s">
        <v>8061</v>
      </c>
      <c r="E802" t="s">
        <v>704</v>
      </c>
      <c r="F802">
        <v>5</v>
      </c>
      <c r="G802">
        <v>1</v>
      </c>
      <c r="H802" t="s">
        <v>419</v>
      </c>
      <c r="I802" t="s">
        <v>101</v>
      </c>
      <c r="J802" t="s">
        <v>103</v>
      </c>
      <c r="K802" t="s">
        <v>107</v>
      </c>
      <c r="L802" t="s">
        <v>106</v>
      </c>
      <c r="M802" t="s">
        <v>163</v>
      </c>
      <c r="N802" t="s">
        <v>164</v>
      </c>
      <c r="O802" t="s">
        <v>476</v>
      </c>
      <c r="P802" t="s">
        <v>475</v>
      </c>
      <c r="Q802" t="s">
        <v>8061</v>
      </c>
      <c r="R802" t="s">
        <v>8062</v>
      </c>
    </row>
    <row r="803" spans="1:18">
      <c r="A803">
        <v>3761</v>
      </c>
      <c r="B803" t="s">
        <v>699</v>
      </c>
      <c r="C803">
        <v>90</v>
      </c>
      <c r="D803" t="s">
        <v>8065</v>
      </c>
      <c r="E803" t="s">
        <v>704</v>
      </c>
      <c r="F803">
        <v>4</v>
      </c>
      <c r="G803">
        <v>1</v>
      </c>
      <c r="H803" t="s">
        <v>419</v>
      </c>
      <c r="I803" t="s">
        <v>101</v>
      </c>
      <c r="J803" t="s">
        <v>103</v>
      </c>
      <c r="K803" t="s">
        <v>107</v>
      </c>
      <c r="L803" t="s">
        <v>106</v>
      </c>
      <c r="M803" t="s">
        <v>163</v>
      </c>
      <c r="N803" t="s">
        <v>164</v>
      </c>
      <c r="O803" t="s">
        <v>476</v>
      </c>
      <c r="P803" t="s">
        <v>475</v>
      </c>
      <c r="Q803" t="s">
        <v>8065</v>
      </c>
      <c r="R803" t="s">
        <v>8066</v>
      </c>
    </row>
    <row r="804" spans="1:18">
      <c r="A804">
        <v>3763</v>
      </c>
      <c r="B804" t="s">
        <v>699</v>
      </c>
      <c r="C804">
        <v>88</v>
      </c>
      <c r="D804" t="s">
        <v>8069</v>
      </c>
      <c r="E804" t="s">
        <v>701</v>
      </c>
      <c r="F804">
        <v>0</v>
      </c>
      <c r="G804">
        <v>1</v>
      </c>
      <c r="H804" t="s">
        <v>419</v>
      </c>
      <c r="I804" t="s">
        <v>101</v>
      </c>
      <c r="J804" t="s">
        <v>103</v>
      </c>
      <c r="K804" t="s">
        <v>107</v>
      </c>
      <c r="L804" t="s">
        <v>106</v>
      </c>
      <c r="M804" t="s">
        <v>163</v>
      </c>
      <c r="N804" t="s">
        <v>164</v>
      </c>
      <c r="O804" t="s">
        <v>476</v>
      </c>
      <c r="P804" t="s">
        <v>475</v>
      </c>
      <c r="Q804" t="s">
        <v>8069</v>
      </c>
      <c r="R804" t="s">
        <v>8070</v>
      </c>
    </row>
    <row r="805" spans="1:18">
      <c r="A805">
        <v>3765</v>
      </c>
      <c r="B805" t="s">
        <v>699</v>
      </c>
      <c r="C805">
        <v>1942</v>
      </c>
      <c r="D805" t="s">
        <v>8073</v>
      </c>
      <c r="E805" t="s">
        <v>704</v>
      </c>
      <c r="F805">
        <v>3</v>
      </c>
      <c r="G805">
        <v>1</v>
      </c>
      <c r="H805" t="s">
        <v>419</v>
      </c>
      <c r="I805" t="s">
        <v>101</v>
      </c>
      <c r="J805" t="s">
        <v>103</v>
      </c>
      <c r="K805" t="s">
        <v>107</v>
      </c>
      <c r="L805" t="s">
        <v>106</v>
      </c>
      <c r="M805" t="s">
        <v>163</v>
      </c>
      <c r="N805" t="s">
        <v>164</v>
      </c>
      <c r="O805" t="s">
        <v>476</v>
      </c>
      <c r="P805" t="s">
        <v>475</v>
      </c>
      <c r="Q805" t="s">
        <v>8073</v>
      </c>
      <c r="R805" t="s">
        <v>8074</v>
      </c>
    </row>
    <row r="806" spans="1:18">
      <c r="A806">
        <v>3768</v>
      </c>
      <c r="B806" t="s">
        <v>699</v>
      </c>
      <c r="C806">
        <v>1941</v>
      </c>
      <c r="D806" t="s">
        <v>8079</v>
      </c>
      <c r="E806" t="s">
        <v>701</v>
      </c>
      <c r="F806">
        <v>0</v>
      </c>
      <c r="G806">
        <v>1</v>
      </c>
      <c r="H806" t="s">
        <v>419</v>
      </c>
      <c r="I806" t="s">
        <v>101</v>
      </c>
      <c r="J806" t="s">
        <v>103</v>
      </c>
      <c r="K806" t="s">
        <v>107</v>
      </c>
      <c r="L806" t="s">
        <v>106</v>
      </c>
      <c r="M806" t="s">
        <v>163</v>
      </c>
      <c r="N806" t="s">
        <v>164</v>
      </c>
      <c r="O806" t="s">
        <v>476</v>
      </c>
      <c r="P806" t="s">
        <v>475</v>
      </c>
      <c r="Q806" t="s">
        <v>8079</v>
      </c>
      <c r="R806" t="s">
        <v>8080</v>
      </c>
    </row>
    <row r="807" spans="1:18">
      <c r="A807">
        <v>3776</v>
      </c>
      <c r="B807" t="s">
        <v>699</v>
      </c>
      <c r="C807">
        <v>1884</v>
      </c>
      <c r="D807" t="s">
        <v>8095</v>
      </c>
      <c r="E807" t="s">
        <v>701</v>
      </c>
      <c r="F807">
        <v>0</v>
      </c>
      <c r="G807">
        <v>1</v>
      </c>
      <c r="H807" t="s">
        <v>419</v>
      </c>
      <c r="I807" t="s">
        <v>101</v>
      </c>
      <c r="J807" t="s">
        <v>103</v>
      </c>
      <c r="K807" t="s">
        <v>107</v>
      </c>
      <c r="L807" t="s">
        <v>106</v>
      </c>
      <c r="M807" t="s">
        <v>163</v>
      </c>
      <c r="N807" t="s">
        <v>164</v>
      </c>
      <c r="O807" t="s">
        <v>476</v>
      </c>
      <c r="P807" t="s">
        <v>475</v>
      </c>
      <c r="Q807" t="s">
        <v>8095</v>
      </c>
      <c r="R807" t="s">
        <v>8096</v>
      </c>
    </row>
    <row r="808" spans="1:18">
      <c r="A808">
        <v>3777</v>
      </c>
      <c r="B808" t="s">
        <v>699</v>
      </c>
      <c r="C808">
        <v>1883</v>
      </c>
      <c r="D808" t="s">
        <v>8097</v>
      </c>
      <c r="E808" t="s">
        <v>704</v>
      </c>
      <c r="F808">
        <v>3</v>
      </c>
      <c r="G808">
        <v>1</v>
      </c>
      <c r="H808" t="s">
        <v>419</v>
      </c>
      <c r="I808" t="s">
        <v>101</v>
      </c>
      <c r="J808" t="s">
        <v>103</v>
      </c>
      <c r="K808" t="s">
        <v>107</v>
      </c>
      <c r="L808" t="s">
        <v>106</v>
      </c>
      <c r="M808" t="s">
        <v>163</v>
      </c>
      <c r="N808" t="s">
        <v>164</v>
      </c>
      <c r="O808" t="s">
        <v>476</v>
      </c>
      <c r="P808" t="s">
        <v>475</v>
      </c>
      <c r="Q808" t="s">
        <v>8097</v>
      </c>
      <c r="R808" t="s">
        <v>8098</v>
      </c>
    </row>
    <row r="809" spans="1:18">
      <c r="A809">
        <v>3787</v>
      </c>
      <c r="B809" t="s">
        <v>699</v>
      </c>
      <c r="C809">
        <v>2348</v>
      </c>
      <c r="D809" t="s">
        <v>8116</v>
      </c>
      <c r="E809" t="s">
        <v>419</v>
      </c>
      <c r="F809">
        <v>4</v>
      </c>
      <c r="G809">
        <v>0</v>
      </c>
      <c r="H809" t="s">
        <v>419</v>
      </c>
      <c r="I809" t="s">
        <v>101</v>
      </c>
      <c r="J809" t="s">
        <v>103</v>
      </c>
      <c r="K809" t="s">
        <v>107</v>
      </c>
      <c r="L809" t="s">
        <v>106</v>
      </c>
      <c r="M809" t="s">
        <v>163</v>
      </c>
      <c r="N809" t="s">
        <v>164</v>
      </c>
      <c r="O809" t="s">
        <v>476</v>
      </c>
      <c r="P809" t="s">
        <v>475</v>
      </c>
      <c r="Q809" t="s">
        <v>8116</v>
      </c>
      <c r="R809" t="s">
        <v>8117</v>
      </c>
    </row>
    <row r="810" spans="1:18">
      <c r="A810">
        <v>3788</v>
      </c>
      <c r="B810" t="s">
        <v>699</v>
      </c>
      <c r="C810">
        <v>2338</v>
      </c>
      <c r="D810" t="s">
        <v>8118</v>
      </c>
      <c r="E810" t="s">
        <v>704</v>
      </c>
      <c r="F810">
        <v>4</v>
      </c>
      <c r="G810">
        <v>1</v>
      </c>
      <c r="H810" t="s">
        <v>419</v>
      </c>
      <c r="I810" t="s">
        <v>101</v>
      </c>
      <c r="J810" t="s">
        <v>103</v>
      </c>
      <c r="K810" t="s">
        <v>107</v>
      </c>
      <c r="L810" t="s">
        <v>106</v>
      </c>
      <c r="M810" t="s">
        <v>163</v>
      </c>
      <c r="N810" t="s">
        <v>164</v>
      </c>
      <c r="O810" t="s">
        <v>476</v>
      </c>
      <c r="P810" t="s">
        <v>475</v>
      </c>
      <c r="Q810" t="s">
        <v>8118</v>
      </c>
      <c r="R810" t="s">
        <v>8119</v>
      </c>
    </row>
    <row r="811" spans="1:18">
      <c r="A811">
        <v>3791</v>
      </c>
      <c r="B811" t="s">
        <v>699</v>
      </c>
      <c r="C811">
        <v>1943</v>
      </c>
      <c r="D811" t="s">
        <v>8124</v>
      </c>
      <c r="E811" t="s">
        <v>704</v>
      </c>
      <c r="F811">
        <v>4</v>
      </c>
      <c r="G811">
        <v>1</v>
      </c>
      <c r="H811" t="s">
        <v>419</v>
      </c>
      <c r="I811" t="s">
        <v>101</v>
      </c>
      <c r="J811" t="s">
        <v>103</v>
      </c>
      <c r="K811" t="s">
        <v>107</v>
      </c>
      <c r="L811" t="s">
        <v>106</v>
      </c>
      <c r="M811" t="s">
        <v>163</v>
      </c>
      <c r="N811" t="s">
        <v>164</v>
      </c>
      <c r="O811" t="s">
        <v>476</v>
      </c>
      <c r="P811" t="s">
        <v>475</v>
      </c>
      <c r="Q811" t="s">
        <v>8124</v>
      </c>
      <c r="R811" t="s">
        <v>8125</v>
      </c>
    </row>
    <row r="812" spans="1:18">
      <c r="A812">
        <v>3793</v>
      </c>
      <c r="B812" t="s">
        <v>699</v>
      </c>
      <c r="C812">
        <v>1944</v>
      </c>
      <c r="D812" t="s">
        <v>8128</v>
      </c>
      <c r="E812" t="s">
        <v>701</v>
      </c>
      <c r="F812">
        <v>0</v>
      </c>
      <c r="G812">
        <v>1</v>
      </c>
      <c r="H812" t="s">
        <v>419</v>
      </c>
      <c r="I812" t="s">
        <v>101</v>
      </c>
      <c r="J812" t="s">
        <v>103</v>
      </c>
      <c r="K812" t="s">
        <v>107</v>
      </c>
      <c r="L812" t="s">
        <v>106</v>
      </c>
      <c r="M812" t="s">
        <v>163</v>
      </c>
      <c r="N812" t="s">
        <v>164</v>
      </c>
      <c r="O812" t="s">
        <v>476</v>
      </c>
      <c r="P812" t="s">
        <v>475</v>
      </c>
      <c r="Q812" t="s">
        <v>8128</v>
      </c>
      <c r="R812" t="s">
        <v>8129</v>
      </c>
    </row>
    <row r="813" spans="1:18">
      <c r="A813">
        <v>3797</v>
      </c>
      <c r="B813" t="s">
        <v>699</v>
      </c>
      <c r="C813">
        <v>1947</v>
      </c>
      <c r="D813" t="s">
        <v>8136</v>
      </c>
      <c r="E813" t="s">
        <v>701</v>
      </c>
      <c r="F813">
        <v>5</v>
      </c>
      <c r="G813">
        <v>1</v>
      </c>
      <c r="H813" t="s">
        <v>419</v>
      </c>
      <c r="I813" t="s">
        <v>101</v>
      </c>
      <c r="J813" t="s">
        <v>103</v>
      </c>
      <c r="K813" t="s">
        <v>107</v>
      </c>
      <c r="L813" t="s">
        <v>106</v>
      </c>
      <c r="M813" t="s">
        <v>163</v>
      </c>
      <c r="N813" t="s">
        <v>164</v>
      </c>
      <c r="O813" t="s">
        <v>476</v>
      </c>
      <c r="P813" t="s">
        <v>475</v>
      </c>
      <c r="Q813" t="s">
        <v>8136</v>
      </c>
      <c r="R813" t="s">
        <v>8137</v>
      </c>
    </row>
    <row r="814" spans="1:18">
      <c r="A814">
        <v>985</v>
      </c>
      <c r="B814" t="s">
        <v>699</v>
      </c>
      <c r="C814">
        <v>1116</v>
      </c>
      <c r="D814" t="s">
        <v>2629</v>
      </c>
      <c r="E814" t="s">
        <v>704</v>
      </c>
      <c r="F814">
        <v>0</v>
      </c>
      <c r="G814">
        <v>0</v>
      </c>
      <c r="H814" t="s">
        <v>419</v>
      </c>
      <c r="I814" t="s">
        <v>101</v>
      </c>
      <c r="J814" t="s">
        <v>103</v>
      </c>
      <c r="K814" t="s">
        <v>111</v>
      </c>
      <c r="L814" t="s">
        <v>110</v>
      </c>
      <c r="M814" t="s">
        <v>334</v>
      </c>
      <c r="N814" t="s">
        <v>333</v>
      </c>
      <c r="O814" t="s">
        <v>490</v>
      </c>
      <c r="P814" t="s">
        <v>489</v>
      </c>
      <c r="Q814" t="s">
        <v>2629</v>
      </c>
      <c r="R814" t="s">
        <v>2630</v>
      </c>
    </row>
    <row r="815" spans="1:18">
      <c r="A815">
        <v>986</v>
      </c>
      <c r="B815" t="s">
        <v>699</v>
      </c>
      <c r="C815">
        <v>1117</v>
      </c>
      <c r="D815" t="s">
        <v>2631</v>
      </c>
      <c r="E815" t="s">
        <v>704</v>
      </c>
      <c r="F815">
        <v>0</v>
      </c>
      <c r="G815">
        <v>0</v>
      </c>
      <c r="H815" t="s">
        <v>419</v>
      </c>
      <c r="I815" t="s">
        <v>101</v>
      </c>
      <c r="J815" t="s">
        <v>103</v>
      </c>
      <c r="K815" t="s">
        <v>111</v>
      </c>
      <c r="L815" t="s">
        <v>110</v>
      </c>
      <c r="M815" t="s">
        <v>334</v>
      </c>
      <c r="N815" t="s">
        <v>333</v>
      </c>
      <c r="O815" t="s">
        <v>490</v>
      </c>
      <c r="P815" t="s">
        <v>489</v>
      </c>
      <c r="Q815" t="s">
        <v>2631</v>
      </c>
      <c r="R815" t="s">
        <v>2632</v>
      </c>
    </row>
    <row r="816" spans="1:18">
      <c r="A816">
        <v>989</v>
      </c>
      <c r="B816" t="s">
        <v>699</v>
      </c>
      <c r="C816">
        <v>1115</v>
      </c>
      <c r="D816" t="s">
        <v>2637</v>
      </c>
      <c r="E816" t="s">
        <v>704</v>
      </c>
      <c r="F816">
        <v>0</v>
      </c>
      <c r="G816">
        <v>0</v>
      </c>
      <c r="H816" t="s">
        <v>419</v>
      </c>
      <c r="I816" t="s">
        <v>101</v>
      </c>
      <c r="J816" t="s">
        <v>103</v>
      </c>
      <c r="K816" t="s">
        <v>111</v>
      </c>
      <c r="L816" t="s">
        <v>110</v>
      </c>
      <c r="M816" t="s">
        <v>334</v>
      </c>
      <c r="N816" t="s">
        <v>333</v>
      </c>
      <c r="O816" t="s">
        <v>490</v>
      </c>
      <c r="P816" t="s">
        <v>489</v>
      </c>
      <c r="Q816" t="s">
        <v>2637</v>
      </c>
      <c r="R816" t="s">
        <v>2638</v>
      </c>
    </row>
    <row r="817" spans="1:18">
      <c r="A817">
        <v>990</v>
      </c>
      <c r="B817" t="s">
        <v>699</v>
      </c>
      <c r="C817">
        <v>1118</v>
      </c>
      <c r="D817" t="s">
        <v>2639</v>
      </c>
      <c r="E817" t="s">
        <v>701</v>
      </c>
      <c r="F817">
        <v>0</v>
      </c>
      <c r="G817">
        <v>0</v>
      </c>
      <c r="H817" t="s">
        <v>419</v>
      </c>
      <c r="I817" t="s">
        <v>101</v>
      </c>
      <c r="J817" t="s">
        <v>103</v>
      </c>
      <c r="K817" t="s">
        <v>111</v>
      </c>
      <c r="L817" t="s">
        <v>110</v>
      </c>
      <c r="M817" t="s">
        <v>334</v>
      </c>
      <c r="N817" t="s">
        <v>333</v>
      </c>
      <c r="O817" t="s">
        <v>490</v>
      </c>
      <c r="P817" t="s">
        <v>489</v>
      </c>
      <c r="Q817" t="s">
        <v>2639</v>
      </c>
      <c r="R817" t="s">
        <v>2640</v>
      </c>
    </row>
    <row r="818" spans="1:18">
      <c r="A818">
        <v>992</v>
      </c>
      <c r="B818" t="s">
        <v>699</v>
      </c>
      <c r="C818">
        <v>1119</v>
      </c>
      <c r="D818" t="s">
        <v>2643</v>
      </c>
      <c r="E818" t="s">
        <v>701</v>
      </c>
      <c r="F818">
        <v>0</v>
      </c>
      <c r="G818">
        <v>0</v>
      </c>
      <c r="H818" t="s">
        <v>419</v>
      </c>
      <c r="I818" t="s">
        <v>101</v>
      </c>
      <c r="J818" t="s">
        <v>103</v>
      </c>
      <c r="K818" t="s">
        <v>111</v>
      </c>
      <c r="L818" t="s">
        <v>110</v>
      </c>
      <c r="M818" t="s">
        <v>334</v>
      </c>
      <c r="N818" t="s">
        <v>333</v>
      </c>
      <c r="O818" t="s">
        <v>490</v>
      </c>
      <c r="P818" t="s">
        <v>489</v>
      </c>
      <c r="Q818" t="s">
        <v>2643</v>
      </c>
      <c r="R818" t="s">
        <v>2644</v>
      </c>
    </row>
    <row r="819" spans="1:18">
      <c r="A819">
        <v>994</v>
      </c>
      <c r="B819" t="s">
        <v>699</v>
      </c>
      <c r="C819">
        <v>1111</v>
      </c>
      <c r="D819" t="s">
        <v>2647</v>
      </c>
      <c r="E819" t="s">
        <v>704</v>
      </c>
      <c r="F819">
        <v>0</v>
      </c>
      <c r="G819">
        <v>0</v>
      </c>
      <c r="H819" t="s">
        <v>419</v>
      </c>
      <c r="I819" t="s">
        <v>101</v>
      </c>
      <c r="J819" t="s">
        <v>103</v>
      </c>
      <c r="K819" t="s">
        <v>111</v>
      </c>
      <c r="L819" t="s">
        <v>110</v>
      </c>
      <c r="M819" t="s">
        <v>334</v>
      </c>
      <c r="N819" t="s">
        <v>333</v>
      </c>
      <c r="O819" t="s">
        <v>490</v>
      </c>
      <c r="P819" t="s">
        <v>489</v>
      </c>
      <c r="Q819" t="s">
        <v>2647</v>
      </c>
      <c r="R819" t="s">
        <v>2648</v>
      </c>
    </row>
    <row r="820" spans="1:18">
      <c r="A820">
        <v>999</v>
      </c>
      <c r="B820" t="s">
        <v>699</v>
      </c>
      <c r="C820">
        <v>1112</v>
      </c>
      <c r="D820" t="s">
        <v>2657</v>
      </c>
      <c r="E820" t="s">
        <v>704</v>
      </c>
      <c r="F820">
        <v>0</v>
      </c>
      <c r="G820">
        <v>0</v>
      </c>
      <c r="H820" t="s">
        <v>419</v>
      </c>
      <c r="I820" t="s">
        <v>101</v>
      </c>
      <c r="J820" t="s">
        <v>103</v>
      </c>
      <c r="K820" t="s">
        <v>111</v>
      </c>
      <c r="L820" t="s">
        <v>110</v>
      </c>
      <c r="M820" t="s">
        <v>334</v>
      </c>
      <c r="N820" t="s">
        <v>333</v>
      </c>
      <c r="O820" t="s">
        <v>490</v>
      </c>
      <c r="P820" t="s">
        <v>489</v>
      </c>
      <c r="Q820" t="s">
        <v>2657</v>
      </c>
      <c r="R820" t="s">
        <v>2658</v>
      </c>
    </row>
    <row r="821" spans="1:18">
      <c r="A821">
        <v>1000</v>
      </c>
      <c r="B821" t="s">
        <v>699</v>
      </c>
      <c r="C821">
        <v>1113</v>
      </c>
      <c r="D821" t="s">
        <v>2659</v>
      </c>
      <c r="E821" t="s">
        <v>704</v>
      </c>
      <c r="F821">
        <v>0</v>
      </c>
      <c r="G821">
        <v>0</v>
      </c>
      <c r="H821" t="s">
        <v>419</v>
      </c>
      <c r="I821" t="s">
        <v>101</v>
      </c>
      <c r="J821" t="s">
        <v>103</v>
      </c>
      <c r="K821" t="s">
        <v>111</v>
      </c>
      <c r="L821" t="s">
        <v>110</v>
      </c>
      <c r="M821" t="s">
        <v>334</v>
      </c>
      <c r="N821" t="s">
        <v>333</v>
      </c>
      <c r="O821" t="s">
        <v>490</v>
      </c>
      <c r="P821" t="s">
        <v>489</v>
      </c>
      <c r="Q821" t="s">
        <v>2659</v>
      </c>
      <c r="R821" t="s">
        <v>2660</v>
      </c>
    </row>
    <row r="822" spans="1:18">
      <c r="A822">
        <v>1001</v>
      </c>
      <c r="B822" t="s">
        <v>699</v>
      </c>
      <c r="C822">
        <v>1110</v>
      </c>
      <c r="D822" t="s">
        <v>333</v>
      </c>
      <c r="E822" t="s">
        <v>770</v>
      </c>
      <c r="F822">
        <v>0</v>
      </c>
      <c r="G822">
        <v>0</v>
      </c>
      <c r="H822" t="s">
        <v>419</v>
      </c>
      <c r="I822" t="s">
        <v>101</v>
      </c>
      <c r="J822" t="s">
        <v>103</v>
      </c>
      <c r="K822" t="s">
        <v>111</v>
      </c>
      <c r="L822" t="s">
        <v>110</v>
      </c>
      <c r="M822" t="s">
        <v>334</v>
      </c>
      <c r="N822" t="s">
        <v>333</v>
      </c>
      <c r="O822" t="s">
        <v>490</v>
      </c>
      <c r="P822" t="s">
        <v>489</v>
      </c>
      <c r="Q822" t="s">
        <v>333</v>
      </c>
      <c r="R822" t="s">
        <v>2661</v>
      </c>
    </row>
    <row r="823" spans="1:18">
      <c r="A823">
        <v>790</v>
      </c>
      <c r="B823" t="s">
        <v>699</v>
      </c>
      <c r="C823">
        <v>2218</v>
      </c>
      <c r="D823" t="s">
        <v>2265</v>
      </c>
      <c r="E823" t="s">
        <v>2266</v>
      </c>
      <c r="F823" t="s">
        <v>419</v>
      </c>
      <c r="G823">
        <v>1</v>
      </c>
      <c r="H823" t="s">
        <v>419</v>
      </c>
      <c r="I823" t="s">
        <v>101</v>
      </c>
      <c r="J823" t="s">
        <v>103</v>
      </c>
      <c r="K823" t="s">
        <v>111</v>
      </c>
      <c r="L823" t="s">
        <v>110</v>
      </c>
      <c r="M823" t="s">
        <v>320</v>
      </c>
      <c r="N823" t="s">
        <v>319</v>
      </c>
      <c r="O823" t="s">
        <v>494</v>
      </c>
      <c r="P823" t="s">
        <v>492</v>
      </c>
      <c r="Q823" t="s">
        <v>2265</v>
      </c>
      <c r="R823" t="s">
        <v>2267</v>
      </c>
    </row>
    <row r="824" spans="1:18">
      <c r="A824">
        <v>795</v>
      </c>
      <c r="B824" t="s">
        <v>699</v>
      </c>
      <c r="C824">
        <v>1123</v>
      </c>
      <c r="D824" t="s">
        <v>491</v>
      </c>
      <c r="E824" t="s">
        <v>770</v>
      </c>
      <c r="F824">
        <v>0</v>
      </c>
      <c r="G824">
        <v>0</v>
      </c>
      <c r="H824" t="s">
        <v>419</v>
      </c>
      <c r="I824" t="s">
        <v>101</v>
      </c>
      <c r="J824" t="s">
        <v>103</v>
      </c>
      <c r="K824" t="s">
        <v>111</v>
      </c>
      <c r="L824" t="s">
        <v>110</v>
      </c>
      <c r="M824" t="s">
        <v>320</v>
      </c>
      <c r="N824" t="s">
        <v>319</v>
      </c>
      <c r="O824" t="s">
        <v>494</v>
      </c>
      <c r="P824" t="s">
        <v>492</v>
      </c>
      <c r="Q824" t="s">
        <v>491</v>
      </c>
      <c r="R824" t="s">
        <v>2275</v>
      </c>
    </row>
    <row r="825" spans="1:18">
      <c r="A825">
        <v>800</v>
      </c>
      <c r="B825" t="s">
        <v>699</v>
      </c>
      <c r="C825">
        <v>3589</v>
      </c>
      <c r="D825" t="s">
        <v>2261</v>
      </c>
      <c r="E825" t="s">
        <v>2262</v>
      </c>
      <c r="F825">
        <v>0</v>
      </c>
      <c r="G825">
        <v>0</v>
      </c>
      <c r="H825" t="s">
        <v>419</v>
      </c>
      <c r="I825" t="s">
        <v>101</v>
      </c>
      <c r="J825" t="s">
        <v>103</v>
      </c>
      <c r="K825" t="s">
        <v>111</v>
      </c>
      <c r="L825" t="s">
        <v>110</v>
      </c>
      <c r="M825" t="s">
        <v>320</v>
      </c>
      <c r="N825" t="s">
        <v>319</v>
      </c>
      <c r="O825" t="s">
        <v>494</v>
      </c>
      <c r="P825" t="s">
        <v>492</v>
      </c>
      <c r="Q825" t="s">
        <v>2261</v>
      </c>
      <c r="R825" t="s">
        <v>2283</v>
      </c>
    </row>
    <row r="826" spans="1:18">
      <c r="A826">
        <v>802</v>
      </c>
      <c r="B826" t="s">
        <v>699</v>
      </c>
      <c r="C826">
        <v>3590</v>
      </c>
      <c r="D826" t="s">
        <v>491</v>
      </c>
      <c r="E826" t="s">
        <v>704</v>
      </c>
      <c r="F826">
        <v>0</v>
      </c>
      <c r="G826">
        <v>0</v>
      </c>
      <c r="H826" t="s">
        <v>419</v>
      </c>
      <c r="I826" t="s">
        <v>101</v>
      </c>
      <c r="J826" t="s">
        <v>103</v>
      </c>
      <c r="K826" t="s">
        <v>111</v>
      </c>
      <c r="L826" t="s">
        <v>110</v>
      </c>
      <c r="M826" t="s">
        <v>320</v>
      </c>
      <c r="N826" t="s">
        <v>319</v>
      </c>
      <c r="O826" t="s">
        <v>494</v>
      </c>
      <c r="P826" t="s">
        <v>492</v>
      </c>
      <c r="Q826" t="s">
        <v>491</v>
      </c>
      <c r="R826" t="s">
        <v>2286</v>
      </c>
    </row>
    <row r="827" spans="1:18">
      <c r="A827">
        <v>818</v>
      </c>
      <c r="B827" t="s">
        <v>699</v>
      </c>
      <c r="C827">
        <v>2219</v>
      </c>
      <c r="D827" t="s">
        <v>2317</v>
      </c>
      <c r="E827" t="s">
        <v>704</v>
      </c>
      <c r="F827">
        <v>3</v>
      </c>
      <c r="G827">
        <v>1</v>
      </c>
      <c r="H827" t="s">
        <v>419</v>
      </c>
      <c r="I827" t="s">
        <v>101</v>
      </c>
      <c r="J827" t="s">
        <v>103</v>
      </c>
      <c r="K827" t="s">
        <v>111</v>
      </c>
      <c r="L827" t="s">
        <v>110</v>
      </c>
      <c r="M827" t="s">
        <v>320</v>
      </c>
      <c r="N827" t="s">
        <v>319</v>
      </c>
      <c r="O827" t="s">
        <v>494</v>
      </c>
      <c r="P827" t="s">
        <v>492</v>
      </c>
      <c r="Q827" t="s">
        <v>2317</v>
      </c>
      <c r="R827" t="s">
        <v>2318</v>
      </c>
    </row>
    <row r="828" spans="1:18">
      <c r="A828">
        <v>819</v>
      </c>
      <c r="B828" t="s">
        <v>699</v>
      </c>
      <c r="C828">
        <v>2222</v>
      </c>
      <c r="D828" t="s">
        <v>2319</v>
      </c>
      <c r="E828" t="s">
        <v>701</v>
      </c>
      <c r="F828" t="s">
        <v>419</v>
      </c>
      <c r="G828">
        <v>1</v>
      </c>
      <c r="H828" t="s">
        <v>419</v>
      </c>
      <c r="I828" t="s">
        <v>101</v>
      </c>
      <c r="J828" t="s">
        <v>103</v>
      </c>
      <c r="K828" t="s">
        <v>111</v>
      </c>
      <c r="L828" t="s">
        <v>110</v>
      </c>
      <c r="M828" t="s">
        <v>320</v>
      </c>
      <c r="N828" t="s">
        <v>319</v>
      </c>
      <c r="O828" t="s">
        <v>494</v>
      </c>
      <c r="P828" t="s">
        <v>492</v>
      </c>
      <c r="Q828" t="s">
        <v>2319</v>
      </c>
      <c r="R828" t="s">
        <v>2320</v>
      </c>
    </row>
    <row r="829" spans="1:18">
      <c r="A829">
        <v>829</v>
      </c>
      <c r="B829" t="s">
        <v>699</v>
      </c>
      <c r="C829">
        <v>2211</v>
      </c>
      <c r="D829" t="s">
        <v>2323</v>
      </c>
      <c r="E829" t="s">
        <v>704</v>
      </c>
      <c r="F829">
        <v>3</v>
      </c>
      <c r="G829">
        <v>1</v>
      </c>
      <c r="H829" t="s">
        <v>419</v>
      </c>
      <c r="I829" t="s">
        <v>101</v>
      </c>
      <c r="J829" t="s">
        <v>103</v>
      </c>
      <c r="K829" t="s">
        <v>111</v>
      </c>
      <c r="L829" t="s">
        <v>110</v>
      </c>
      <c r="M829" t="s">
        <v>320</v>
      </c>
      <c r="N829" t="s">
        <v>319</v>
      </c>
      <c r="O829" t="s">
        <v>493</v>
      </c>
      <c r="P829" t="s">
        <v>492</v>
      </c>
      <c r="Q829" t="s">
        <v>2323</v>
      </c>
      <c r="R829" t="s">
        <v>2338</v>
      </c>
    </row>
    <row r="830" spans="1:18">
      <c r="A830">
        <v>831</v>
      </c>
      <c r="B830" t="s">
        <v>699</v>
      </c>
      <c r="C830">
        <v>1870</v>
      </c>
      <c r="D830" t="s">
        <v>2341</v>
      </c>
      <c r="E830" t="s">
        <v>701</v>
      </c>
      <c r="F830" t="s">
        <v>419</v>
      </c>
      <c r="G830">
        <v>1</v>
      </c>
      <c r="H830" t="s">
        <v>419</v>
      </c>
      <c r="I830" t="s">
        <v>101</v>
      </c>
      <c r="J830" t="s">
        <v>103</v>
      </c>
      <c r="K830" t="s">
        <v>111</v>
      </c>
      <c r="L830" t="s">
        <v>110</v>
      </c>
      <c r="M830" t="s">
        <v>320</v>
      </c>
      <c r="N830" t="s">
        <v>319</v>
      </c>
      <c r="O830" t="s">
        <v>494</v>
      </c>
      <c r="P830" t="s">
        <v>492</v>
      </c>
      <c r="Q830" t="s">
        <v>2341</v>
      </c>
      <c r="R830" t="s">
        <v>2342</v>
      </c>
    </row>
    <row r="831" spans="1:18">
      <c r="A831">
        <v>836</v>
      </c>
      <c r="B831" t="s">
        <v>699</v>
      </c>
      <c r="C831">
        <v>3591</v>
      </c>
      <c r="D831" t="s">
        <v>2350</v>
      </c>
      <c r="E831" t="s">
        <v>2351</v>
      </c>
      <c r="F831">
        <v>0</v>
      </c>
      <c r="G831">
        <v>0</v>
      </c>
      <c r="H831" t="s">
        <v>419</v>
      </c>
      <c r="I831" t="s">
        <v>101</v>
      </c>
      <c r="J831" t="s">
        <v>103</v>
      </c>
      <c r="K831" t="s">
        <v>111</v>
      </c>
      <c r="L831" t="s">
        <v>110</v>
      </c>
      <c r="M831" t="s">
        <v>320</v>
      </c>
      <c r="N831" t="s">
        <v>319</v>
      </c>
      <c r="O831" t="s">
        <v>494</v>
      </c>
      <c r="P831" t="s">
        <v>492</v>
      </c>
      <c r="Q831" t="s">
        <v>2350</v>
      </c>
      <c r="R831" t="s">
        <v>2352</v>
      </c>
    </row>
    <row r="832" spans="1:18">
      <c r="A832">
        <v>842</v>
      </c>
      <c r="B832" t="s">
        <v>699</v>
      </c>
      <c r="C832">
        <v>1868</v>
      </c>
      <c r="D832" t="s">
        <v>2362</v>
      </c>
      <c r="E832" t="s">
        <v>704</v>
      </c>
      <c r="F832">
        <v>3</v>
      </c>
      <c r="G832">
        <v>1</v>
      </c>
      <c r="H832" t="s">
        <v>419</v>
      </c>
      <c r="I832" t="s">
        <v>101</v>
      </c>
      <c r="J832" t="s">
        <v>103</v>
      </c>
      <c r="K832" t="s">
        <v>111</v>
      </c>
      <c r="L832" t="s">
        <v>110</v>
      </c>
      <c r="M832" t="s">
        <v>320</v>
      </c>
      <c r="N832" t="s">
        <v>319</v>
      </c>
      <c r="O832" t="s">
        <v>494</v>
      </c>
      <c r="P832" t="s">
        <v>492</v>
      </c>
      <c r="Q832" t="s">
        <v>2362</v>
      </c>
      <c r="R832" t="s">
        <v>2363</v>
      </c>
    </row>
    <row r="833" spans="1:18">
      <c r="A833">
        <v>843</v>
      </c>
      <c r="B833" t="s">
        <v>699</v>
      </c>
      <c r="C833">
        <v>1869</v>
      </c>
      <c r="D833" t="s">
        <v>2364</v>
      </c>
      <c r="E833" t="s">
        <v>704</v>
      </c>
      <c r="F833">
        <v>3</v>
      </c>
      <c r="G833">
        <v>1</v>
      </c>
      <c r="H833" t="s">
        <v>419</v>
      </c>
      <c r="I833" t="s">
        <v>101</v>
      </c>
      <c r="J833" t="s">
        <v>103</v>
      </c>
      <c r="K833" t="s">
        <v>111</v>
      </c>
      <c r="L833" t="s">
        <v>110</v>
      </c>
      <c r="M833" t="s">
        <v>320</v>
      </c>
      <c r="N833" t="s">
        <v>319</v>
      </c>
      <c r="O833" t="s">
        <v>494</v>
      </c>
      <c r="P833" t="s">
        <v>492</v>
      </c>
      <c r="Q833" t="s">
        <v>2364</v>
      </c>
      <c r="R833" t="s">
        <v>2365</v>
      </c>
    </row>
    <row r="834" spans="1:18">
      <c r="A834">
        <v>851</v>
      </c>
      <c r="B834" t="s">
        <v>699</v>
      </c>
      <c r="C834">
        <v>3592</v>
      </c>
      <c r="D834" t="s">
        <v>2381</v>
      </c>
      <c r="E834" t="s">
        <v>1361</v>
      </c>
      <c r="F834">
        <v>0</v>
      </c>
      <c r="G834">
        <v>0</v>
      </c>
      <c r="H834" t="s">
        <v>419</v>
      </c>
      <c r="I834" t="s">
        <v>101</v>
      </c>
      <c r="J834" t="s">
        <v>103</v>
      </c>
      <c r="K834" t="s">
        <v>111</v>
      </c>
      <c r="L834" t="s">
        <v>110</v>
      </c>
      <c r="M834" t="s">
        <v>320</v>
      </c>
      <c r="N834" t="s">
        <v>319</v>
      </c>
      <c r="O834" t="s">
        <v>493</v>
      </c>
      <c r="P834" t="s">
        <v>492</v>
      </c>
      <c r="Q834" t="s">
        <v>2381</v>
      </c>
      <c r="R834" t="s">
        <v>2382</v>
      </c>
    </row>
    <row r="835" spans="1:18">
      <c r="A835">
        <v>852</v>
      </c>
      <c r="B835" t="s">
        <v>699</v>
      </c>
      <c r="C835">
        <v>1866</v>
      </c>
      <c r="D835" t="s">
        <v>2383</v>
      </c>
      <c r="E835" t="s">
        <v>704</v>
      </c>
      <c r="F835">
        <v>3</v>
      </c>
      <c r="G835">
        <v>1</v>
      </c>
      <c r="H835" t="s">
        <v>419</v>
      </c>
      <c r="I835" t="s">
        <v>101</v>
      </c>
      <c r="J835" t="s">
        <v>103</v>
      </c>
      <c r="K835" t="s">
        <v>111</v>
      </c>
      <c r="L835" t="s">
        <v>110</v>
      </c>
      <c r="M835" t="s">
        <v>320</v>
      </c>
      <c r="N835" t="s">
        <v>319</v>
      </c>
      <c r="O835" t="s">
        <v>493</v>
      </c>
      <c r="P835" t="s">
        <v>492</v>
      </c>
      <c r="Q835" t="s">
        <v>2383</v>
      </c>
      <c r="R835" t="s">
        <v>2384</v>
      </c>
    </row>
    <row r="836" spans="1:18">
      <c r="A836">
        <v>858</v>
      </c>
      <c r="B836" t="s">
        <v>699</v>
      </c>
      <c r="C836">
        <v>1872</v>
      </c>
      <c r="D836" t="s">
        <v>2391</v>
      </c>
      <c r="E836" t="s">
        <v>1361</v>
      </c>
      <c r="F836">
        <v>4</v>
      </c>
      <c r="G836">
        <v>1</v>
      </c>
      <c r="H836" t="s">
        <v>419</v>
      </c>
      <c r="I836" t="s">
        <v>101</v>
      </c>
      <c r="J836" t="s">
        <v>103</v>
      </c>
      <c r="K836" t="s">
        <v>111</v>
      </c>
      <c r="L836" t="s">
        <v>110</v>
      </c>
      <c r="M836" t="s">
        <v>320</v>
      </c>
      <c r="N836" t="s">
        <v>319</v>
      </c>
      <c r="O836" t="s">
        <v>493</v>
      </c>
      <c r="P836" t="s">
        <v>492</v>
      </c>
      <c r="Q836" t="s">
        <v>2391</v>
      </c>
      <c r="R836" t="s">
        <v>2392</v>
      </c>
    </row>
    <row r="837" spans="1:18">
      <c r="A837">
        <v>862</v>
      </c>
      <c r="B837" t="s">
        <v>699</v>
      </c>
      <c r="C837">
        <v>1867</v>
      </c>
      <c r="D837" t="s">
        <v>2398</v>
      </c>
      <c r="E837" t="s">
        <v>2239</v>
      </c>
      <c r="F837">
        <v>4</v>
      </c>
      <c r="G837">
        <v>1</v>
      </c>
      <c r="H837" t="s">
        <v>419</v>
      </c>
      <c r="I837" t="s">
        <v>101</v>
      </c>
      <c r="J837" t="s">
        <v>103</v>
      </c>
      <c r="K837" t="s">
        <v>111</v>
      </c>
      <c r="L837" t="s">
        <v>110</v>
      </c>
      <c r="M837" t="s">
        <v>320</v>
      </c>
      <c r="N837" t="s">
        <v>319</v>
      </c>
      <c r="O837" t="s">
        <v>493</v>
      </c>
      <c r="P837" t="s">
        <v>492</v>
      </c>
      <c r="Q837" t="s">
        <v>2398</v>
      </c>
      <c r="R837" t="s">
        <v>2399</v>
      </c>
    </row>
    <row r="838" spans="1:18">
      <c r="A838">
        <v>866</v>
      </c>
      <c r="B838" t="s">
        <v>699</v>
      </c>
      <c r="C838">
        <v>1864</v>
      </c>
      <c r="D838" t="s">
        <v>2323</v>
      </c>
      <c r="E838" t="s">
        <v>704</v>
      </c>
      <c r="F838">
        <v>4</v>
      </c>
      <c r="G838">
        <v>1</v>
      </c>
      <c r="H838" t="s">
        <v>419</v>
      </c>
      <c r="I838" t="s">
        <v>101</v>
      </c>
      <c r="J838" t="s">
        <v>103</v>
      </c>
      <c r="K838" t="s">
        <v>111</v>
      </c>
      <c r="L838" t="s">
        <v>110</v>
      </c>
      <c r="M838" t="s">
        <v>320</v>
      </c>
      <c r="N838" t="s">
        <v>319</v>
      </c>
      <c r="O838" t="s">
        <v>493</v>
      </c>
      <c r="P838" t="s">
        <v>492</v>
      </c>
      <c r="Q838" t="s">
        <v>2323</v>
      </c>
      <c r="R838" t="s">
        <v>2406</v>
      </c>
    </row>
    <row r="839" spans="1:18">
      <c r="A839">
        <v>889</v>
      </c>
      <c r="B839" t="s">
        <v>699</v>
      </c>
      <c r="C839">
        <v>3605</v>
      </c>
      <c r="D839" t="s">
        <v>2450</v>
      </c>
      <c r="E839" t="s">
        <v>701</v>
      </c>
      <c r="F839">
        <v>0</v>
      </c>
      <c r="G839">
        <v>0</v>
      </c>
      <c r="H839" t="s">
        <v>419</v>
      </c>
      <c r="I839" t="s">
        <v>101</v>
      </c>
      <c r="J839" t="s">
        <v>103</v>
      </c>
      <c r="K839" t="s">
        <v>111</v>
      </c>
      <c r="L839" t="s">
        <v>110</v>
      </c>
      <c r="M839" t="s">
        <v>320</v>
      </c>
      <c r="N839" t="s">
        <v>319</v>
      </c>
      <c r="O839" t="s">
        <v>493</v>
      </c>
      <c r="P839" t="s">
        <v>492</v>
      </c>
      <c r="Q839" t="s">
        <v>2450</v>
      </c>
      <c r="R839" t="s">
        <v>2451</v>
      </c>
    </row>
    <row r="840" spans="1:18">
      <c r="A840">
        <v>775</v>
      </c>
      <c r="B840" t="s">
        <v>699</v>
      </c>
      <c r="C840">
        <v>3971</v>
      </c>
      <c r="D840" t="s">
        <v>2234</v>
      </c>
      <c r="E840" t="s">
        <v>982</v>
      </c>
      <c r="F840">
        <v>3</v>
      </c>
      <c r="G840">
        <v>0</v>
      </c>
      <c r="H840" t="s">
        <v>419</v>
      </c>
      <c r="I840" t="s">
        <v>101</v>
      </c>
      <c r="J840" t="s">
        <v>103</v>
      </c>
      <c r="K840" t="s">
        <v>111</v>
      </c>
      <c r="L840" t="s">
        <v>110</v>
      </c>
      <c r="M840" t="s">
        <v>320</v>
      </c>
      <c r="N840" t="s">
        <v>319</v>
      </c>
      <c r="O840" t="s">
        <v>496</v>
      </c>
      <c r="P840" t="s">
        <v>495</v>
      </c>
      <c r="Q840" t="s">
        <v>2234</v>
      </c>
      <c r="R840" t="s">
        <v>2235</v>
      </c>
    </row>
    <row r="841" spans="1:18">
      <c r="A841">
        <v>776</v>
      </c>
      <c r="B841" t="s">
        <v>699</v>
      </c>
      <c r="C841">
        <v>3977</v>
      </c>
      <c r="D841" t="s">
        <v>2236</v>
      </c>
      <c r="E841" t="s">
        <v>982</v>
      </c>
      <c r="F841">
        <v>0</v>
      </c>
      <c r="G841">
        <v>0</v>
      </c>
      <c r="H841" t="s">
        <v>419</v>
      </c>
      <c r="I841" t="s">
        <v>101</v>
      </c>
      <c r="J841" t="s">
        <v>103</v>
      </c>
      <c r="K841" t="s">
        <v>111</v>
      </c>
      <c r="L841" t="s">
        <v>110</v>
      </c>
      <c r="M841" t="s">
        <v>320</v>
      </c>
      <c r="N841" t="s">
        <v>319</v>
      </c>
      <c r="O841" t="s">
        <v>496</v>
      </c>
      <c r="P841" t="s">
        <v>495</v>
      </c>
      <c r="Q841" t="s">
        <v>2236</v>
      </c>
      <c r="R841" t="s">
        <v>2237</v>
      </c>
    </row>
    <row r="842" spans="1:18">
      <c r="A842">
        <v>777</v>
      </c>
      <c r="B842" t="s">
        <v>699</v>
      </c>
      <c r="C842">
        <v>3972</v>
      </c>
      <c r="D842" t="s">
        <v>2238</v>
      </c>
      <c r="E842" t="s">
        <v>2239</v>
      </c>
      <c r="F842">
        <v>4</v>
      </c>
      <c r="G842">
        <v>0</v>
      </c>
      <c r="H842" t="s">
        <v>419</v>
      </c>
      <c r="I842" t="s">
        <v>101</v>
      </c>
      <c r="J842" t="s">
        <v>103</v>
      </c>
      <c r="K842" t="s">
        <v>111</v>
      </c>
      <c r="L842" t="s">
        <v>110</v>
      </c>
      <c r="M842" t="s">
        <v>320</v>
      </c>
      <c r="N842" t="s">
        <v>319</v>
      </c>
      <c r="O842" t="s">
        <v>496</v>
      </c>
      <c r="P842" t="s">
        <v>495</v>
      </c>
      <c r="Q842" t="s">
        <v>2238</v>
      </c>
      <c r="R842" t="s">
        <v>2240</v>
      </c>
    </row>
    <row r="843" spans="1:18">
      <c r="A843">
        <v>778</v>
      </c>
      <c r="B843" t="s">
        <v>699</v>
      </c>
      <c r="C843">
        <v>3970</v>
      </c>
      <c r="D843" t="s">
        <v>2241</v>
      </c>
      <c r="E843" t="s">
        <v>2239</v>
      </c>
      <c r="F843">
        <v>4</v>
      </c>
      <c r="G843">
        <v>0</v>
      </c>
      <c r="H843" t="s">
        <v>419</v>
      </c>
      <c r="I843" t="s">
        <v>101</v>
      </c>
      <c r="J843" t="s">
        <v>103</v>
      </c>
      <c r="K843" t="s">
        <v>111</v>
      </c>
      <c r="L843" t="s">
        <v>110</v>
      </c>
      <c r="M843" t="s">
        <v>320</v>
      </c>
      <c r="N843" t="s">
        <v>319</v>
      </c>
      <c r="O843" t="s">
        <v>496</v>
      </c>
      <c r="P843" t="s">
        <v>495</v>
      </c>
      <c r="Q843" t="s">
        <v>2241</v>
      </c>
      <c r="R843" t="s">
        <v>2242</v>
      </c>
    </row>
    <row r="844" spans="1:18">
      <c r="A844">
        <v>783</v>
      </c>
      <c r="B844" t="s">
        <v>699</v>
      </c>
      <c r="C844">
        <v>2210</v>
      </c>
      <c r="D844" t="s">
        <v>2251</v>
      </c>
      <c r="E844" t="s">
        <v>704</v>
      </c>
      <c r="F844">
        <v>4</v>
      </c>
      <c r="G844">
        <v>1</v>
      </c>
      <c r="H844" t="s">
        <v>419</v>
      </c>
      <c r="I844" t="s">
        <v>101</v>
      </c>
      <c r="J844" t="s">
        <v>103</v>
      </c>
      <c r="K844" t="s">
        <v>111</v>
      </c>
      <c r="L844" t="s">
        <v>110</v>
      </c>
      <c r="M844" t="s">
        <v>320</v>
      </c>
      <c r="N844" t="s">
        <v>319</v>
      </c>
      <c r="O844" t="s">
        <v>496</v>
      </c>
      <c r="P844" t="s">
        <v>495</v>
      </c>
      <c r="Q844" t="s">
        <v>2251</v>
      </c>
      <c r="R844" t="s">
        <v>2252</v>
      </c>
    </row>
    <row r="845" spans="1:18">
      <c r="A845">
        <v>785</v>
      </c>
      <c r="B845" t="s">
        <v>699</v>
      </c>
      <c r="C845">
        <v>3584</v>
      </c>
      <c r="D845" t="s">
        <v>2255</v>
      </c>
      <c r="E845" t="s">
        <v>704</v>
      </c>
      <c r="F845">
        <v>0</v>
      </c>
      <c r="G845">
        <v>0</v>
      </c>
      <c r="H845" t="s">
        <v>419</v>
      </c>
      <c r="I845" t="s">
        <v>101</v>
      </c>
      <c r="J845" t="s">
        <v>103</v>
      </c>
      <c r="K845" t="s">
        <v>111</v>
      </c>
      <c r="L845" t="s">
        <v>110</v>
      </c>
      <c r="M845" t="s">
        <v>320</v>
      </c>
      <c r="N845" t="s">
        <v>319</v>
      </c>
      <c r="O845" t="s">
        <v>496</v>
      </c>
      <c r="P845" t="s">
        <v>495</v>
      </c>
      <c r="Q845" t="s">
        <v>2255</v>
      </c>
      <c r="R845" t="s">
        <v>2256</v>
      </c>
    </row>
    <row r="846" spans="1:18">
      <c r="A846">
        <v>786</v>
      </c>
      <c r="B846" t="s">
        <v>699</v>
      </c>
      <c r="C846">
        <v>3587</v>
      </c>
      <c r="D846" t="s">
        <v>2257</v>
      </c>
      <c r="E846" t="s">
        <v>704</v>
      </c>
      <c r="F846">
        <v>0</v>
      </c>
      <c r="G846">
        <v>0</v>
      </c>
      <c r="H846" t="s">
        <v>419</v>
      </c>
      <c r="I846" t="s">
        <v>101</v>
      </c>
      <c r="J846" t="s">
        <v>103</v>
      </c>
      <c r="K846" t="s">
        <v>111</v>
      </c>
      <c r="L846" t="s">
        <v>110</v>
      </c>
      <c r="M846" t="s">
        <v>320</v>
      </c>
      <c r="N846" t="s">
        <v>319</v>
      </c>
      <c r="O846" t="s">
        <v>496</v>
      </c>
      <c r="P846" t="s">
        <v>495</v>
      </c>
      <c r="Q846" t="s">
        <v>2257</v>
      </c>
      <c r="R846" t="s">
        <v>2258</v>
      </c>
    </row>
    <row r="847" spans="1:18">
      <c r="A847">
        <v>788</v>
      </c>
      <c r="B847" t="s">
        <v>699</v>
      </c>
      <c r="C847">
        <v>3586</v>
      </c>
      <c r="D847" t="s">
        <v>2261</v>
      </c>
      <c r="E847" t="s">
        <v>2262</v>
      </c>
      <c r="F847">
        <v>0</v>
      </c>
      <c r="G847">
        <v>0</v>
      </c>
      <c r="H847" t="s">
        <v>419</v>
      </c>
      <c r="I847" t="s">
        <v>101</v>
      </c>
      <c r="J847" t="s">
        <v>103</v>
      </c>
      <c r="K847" t="s">
        <v>111</v>
      </c>
      <c r="L847" t="s">
        <v>110</v>
      </c>
      <c r="M847" t="s">
        <v>320</v>
      </c>
      <c r="N847" t="s">
        <v>319</v>
      </c>
      <c r="O847" t="s">
        <v>496</v>
      </c>
      <c r="P847" t="s">
        <v>495</v>
      </c>
      <c r="Q847" t="s">
        <v>2261</v>
      </c>
      <c r="R847" t="s">
        <v>2263</v>
      </c>
    </row>
    <row r="848" spans="1:18">
      <c r="A848">
        <v>789</v>
      </c>
      <c r="B848" t="s">
        <v>699</v>
      </c>
      <c r="C848">
        <v>3585</v>
      </c>
      <c r="D848" t="s">
        <v>377</v>
      </c>
      <c r="E848" t="s">
        <v>704</v>
      </c>
      <c r="F848">
        <v>0</v>
      </c>
      <c r="G848">
        <v>0</v>
      </c>
      <c r="H848" t="s">
        <v>419</v>
      </c>
      <c r="I848" t="s">
        <v>101</v>
      </c>
      <c r="J848" t="s">
        <v>103</v>
      </c>
      <c r="K848" t="s">
        <v>111</v>
      </c>
      <c r="L848" t="s">
        <v>110</v>
      </c>
      <c r="M848" t="s">
        <v>320</v>
      </c>
      <c r="N848" t="s">
        <v>319</v>
      </c>
      <c r="O848" t="s">
        <v>496</v>
      </c>
      <c r="P848" t="s">
        <v>495</v>
      </c>
      <c r="Q848" t="s">
        <v>377</v>
      </c>
      <c r="R848" t="s">
        <v>2264</v>
      </c>
    </row>
    <row r="849" spans="1:18">
      <c r="A849">
        <v>792</v>
      </c>
      <c r="B849" t="s">
        <v>699</v>
      </c>
      <c r="C849">
        <v>3588</v>
      </c>
      <c r="D849" t="s">
        <v>2270</v>
      </c>
      <c r="E849" t="s">
        <v>704</v>
      </c>
      <c r="F849">
        <v>0</v>
      </c>
      <c r="G849">
        <v>0</v>
      </c>
      <c r="H849" t="s">
        <v>419</v>
      </c>
      <c r="I849" t="s">
        <v>101</v>
      </c>
      <c r="J849" t="s">
        <v>103</v>
      </c>
      <c r="K849" t="s">
        <v>111</v>
      </c>
      <c r="L849" t="s">
        <v>110</v>
      </c>
      <c r="M849" t="s">
        <v>320</v>
      </c>
      <c r="N849" t="s">
        <v>319</v>
      </c>
      <c r="O849" t="s">
        <v>496</v>
      </c>
      <c r="P849" t="s">
        <v>495</v>
      </c>
      <c r="Q849" t="s">
        <v>2270</v>
      </c>
      <c r="R849" t="s">
        <v>2271</v>
      </c>
    </row>
    <row r="850" spans="1:18">
      <c r="A850">
        <v>797</v>
      </c>
      <c r="B850" t="s">
        <v>699</v>
      </c>
      <c r="C850">
        <v>3976</v>
      </c>
      <c r="D850" t="s">
        <v>2278</v>
      </c>
      <c r="E850" t="s">
        <v>1361</v>
      </c>
      <c r="F850">
        <v>0</v>
      </c>
      <c r="G850">
        <v>0</v>
      </c>
      <c r="H850" t="s">
        <v>419</v>
      </c>
      <c r="I850" t="s">
        <v>101</v>
      </c>
      <c r="J850" t="s">
        <v>103</v>
      </c>
      <c r="K850" t="s">
        <v>111</v>
      </c>
      <c r="L850" t="s">
        <v>110</v>
      </c>
      <c r="M850" t="s">
        <v>320</v>
      </c>
      <c r="N850" t="s">
        <v>319</v>
      </c>
      <c r="O850" t="s">
        <v>496</v>
      </c>
      <c r="P850" t="s">
        <v>495</v>
      </c>
      <c r="Q850" t="s">
        <v>2278</v>
      </c>
      <c r="R850" t="s">
        <v>2279</v>
      </c>
    </row>
    <row r="851" spans="1:18">
      <c r="A851">
        <v>801</v>
      </c>
      <c r="B851" t="s">
        <v>699</v>
      </c>
      <c r="C851">
        <v>2212</v>
      </c>
      <c r="D851" t="s">
        <v>2284</v>
      </c>
      <c r="E851" t="s">
        <v>2239</v>
      </c>
      <c r="F851">
        <v>0</v>
      </c>
      <c r="G851">
        <v>1</v>
      </c>
      <c r="H851" t="s">
        <v>419</v>
      </c>
      <c r="I851" t="s">
        <v>101</v>
      </c>
      <c r="J851" t="s">
        <v>103</v>
      </c>
      <c r="K851" t="s">
        <v>111</v>
      </c>
      <c r="L851" t="s">
        <v>110</v>
      </c>
      <c r="M851" t="s">
        <v>320</v>
      </c>
      <c r="N851" t="s">
        <v>319</v>
      </c>
      <c r="O851" t="s">
        <v>496</v>
      </c>
      <c r="P851" t="s">
        <v>495</v>
      </c>
      <c r="Q851" t="s">
        <v>2284</v>
      </c>
      <c r="R851" t="s">
        <v>2285</v>
      </c>
    </row>
    <row r="852" spans="1:18">
      <c r="A852">
        <v>807</v>
      </c>
      <c r="B852" t="s">
        <v>699</v>
      </c>
      <c r="C852">
        <v>2213</v>
      </c>
      <c r="D852" t="s">
        <v>2295</v>
      </c>
      <c r="E852" t="s">
        <v>1361</v>
      </c>
      <c r="F852">
        <v>4</v>
      </c>
      <c r="G852">
        <v>1</v>
      </c>
      <c r="H852" t="s">
        <v>419</v>
      </c>
      <c r="I852" t="s">
        <v>101</v>
      </c>
      <c r="J852" t="s">
        <v>103</v>
      </c>
      <c r="K852" t="s">
        <v>111</v>
      </c>
      <c r="L852" t="s">
        <v>110</v>
      </c>
      <c r="M852" t="s">
        <v>320</v>
      </c>
      <c r="N852" t="s">
        <v>319</v>
      </c>
      <c r="O852" t="s">
        <v>496</v>
      </c>
      <c r="P852" t="s">
        <v>495</v>
      </c>
      <c r="Q852" t="s">
        <v>2295</v>
      </c>
      <c r="R852" t="s">
        <v>2296</v>
      </c>
    </row>
    <row r="853" spans="1:18">
      <c r="A853">
        <v>808</v>
      </c>
      <c r="B853" t="s">
        <v>699</v>
      </c>
      <c r="C853">
        <v>2221</v>
      </c>
      <c r="D853" t="s">
        <v>2297</v>
      </c>
      <c r="E853" t="s">
        <v>701</v>
      </c>
      <c r="F853" t="s">
        <v>419</v>
      </c>
      <c r="G853">
        <v>1</v>
      </c>
      <c r="H853" t="s">
        <v>419</v>
      </c>
      <c r="I853" t="s">
        <v>101</v>
      </c>
      <c r="J853" t="s">
        <v>103</v>
      </c>
      <c r="K853" t="s">
        <v>111</v>
      </c>
      <c r="L853" t="s">
        <v>110</v>
      </c>
      <c r="M853" t="s">
        <v>320</v>
      </c>
      <c r="N853" t="s">
        <v>319</v>
      </c>
      <c r="O853" t="s">
        <v>496</v>
      </c>
      <c r="P853" t="s">
        <v>495</v>
      </c>
      <c r="Q853" t="s">
        <v>2297</v>
      </c>
      <c r="R853" t="s">
        <v>2298</v>
      </c>
    </row>
    <row r="854" spans="1:18">
      <c r="A854">
        <v>813</v>
      </c>
      <c r="B854" t="s">
        <v>699</v>
      </c>
      <c r="C854">
        <v>2205</v>
      </c>
      <c r="D854" t="s">
        <v>2307</v>
      </c>
      <c r="E854" t="s">
        <v>704</v>
      </c>
      <c r="F854">
        <v>4</v>
      </c>
      <c r="G854">
        <v>1</v>
      </c>
      <c r="H854" t="s">
        <v>419</v>
      </c>
      <c r="I854" t="s">
        <v>101</v>
      </c>
      <c r="J854" t="s">
        <v>103</v>
      </c>
      <c r="K854" t="s">
        <v>111</v>
      </c>
      <c r="L854" t="s">
        <v>110</v>
      </c>
      <c r="M854" t="s">
        <v>320</v>
      </c>
      <c r="N854" t="s">
        <v>319</v>
      </c>
      <c r="O854" t="s">
        <v>496</v>
      </c>
      <c r="P854" t="s">
        <v>495</v>
      </c>
      <c r="Q854" t="s">
        <v>2307</v>
      </c>
      <c r="R854" t="s">
        <v>2308</v>
      </c>
    </row>
    <row r="855" spans="1:18">
      <c r="A855">
        <v>816</v>
      </c>
      <c r="B855" t="s">
        <v>699</v>
      </c>
      <c r="C855">
        <v>2206</v>
      </c>
      <c r="D855" t="s">
        <v>2313</v>
      </c>
      <c r="E855" t="s">
        <v>704</v>
      </c>
      <c r="F855">
        <v>4</v>
      </c>
      <c r="G855">
        <v>1</v>
      </c>
      <c r="H855" t="s">
        <v>419</v>
      </c>
      <c r="I855" t="s">
        <v>101</v>
      </c>
      <c r="J855" t="s">
        <v>103</v>
      </c>
      <c r="K855" t="s">
        <v>111</v>
      </c>
      <c r="L855" t="s">
        <v>110</v>
      </c>
      <c r="M855" t="s">
        <v>320</v>
      </c>
      <c r="N855" t="s">
        <v>319</v>
      </c>
      <c r="O855" t="s">
        <v>496</v>
      </c>
      <c r="P855" t="s">
        <v>495</v>
      </c>
      <c r="Q855" t="s">
        <v>2313</v>
      </c>
      <c r="R855" t="s">
        <v>2314</v>
      </c>
    </row>
    <row r="856" spans="1:18">
      <c r="A856">
        <v>820</v>
      </c>
      <c r="B856" t="s">
        <v>699</v>
      </c>
      <c r="C856">
        <v>2214</v>
      </c>
      <c r="D856" t="s">
        <v>2321</v>
      </c>
      <c r="E856" t="s">
        <v>704</v>
      </c>
      <c r="F856">
        <v>3</v>
      </c>
      <c r="G856">
        <v>1</v>
      </c>
      <c r="H856" t="s">
        <v>419</v>
      </c>
      <c r="I856" t="s">
        <v>101</v>
      </c>
      <c r="J856" t="s">
        <v>103</v>
      </c>
      <c r="K856" t="s">
        <v>111</v>
      </c>
      <c r="L856" t="s">
        <v>110</v>
      </c>
      <c r="M856" t="s">
        <v>320</v>
      </c>
      <c r="N856" t="s">
        <v>319</v>
      </c>
      <c r="O856" t="s">
        <v>496</v>
      </c>
      <c r="P856" t="s">
        <v>495</v>
      </c>
      <c r="Q856" t="s">
        <v>2321</v>
      </c>
      <c r="R856" t="s">
        <v>2322</v>
      </c>
    </row>
    <row r="857" spans="1:18">
      <c r="A857">
        <v>822</v>
      </c>
      <c r="B857" t="s">
        <v>699</v>
      </c>
      <c r="C857">
        <v>2215</v>
      </c>
      <c r="D857" t="s">
        <v>2325</v>
      </c>
      <c r="E857" t="s">
        <v>704</v>
      </c>
      <c r="F857">
        <v>4</v>
      </c>
      <c r="G857">
        <v>1</v>
      </c>
      <c r="H857" t="s">
        <v>419</v>
      </c>
      <c r="I857" t="s">
        <v>101</v>
      </c>
      <c r="J857" t="s">
        <v>103</v>
      </c>
      <c r="K857" t="s">
        <v>111</v>
      </c>
      <c r="L857" t="s">
        <v>110</v>
      </c>
      <c r="M857" t="s">
        <v>320</v>
      </c>
      <c r="N857" t="s">
        <v>319</v>
      </c>
      <c r="O857" t="s">
        <v>496</v>
      </c>
      <c r="P857" t="s">
        <v>495</v>
      </c>
      <c r="Q857" t="s">
        <v>2325</v>
      </c>
      <c r="R857" t="s">
        <v>2326</v>
      </c>
    </row>
    <row r="858" spans="1:18">
      <c r="A858">
        <v>823</v>
      </c>
      <c r="B858" t="s">
        <v>699</v>
      </c>
      <c r="C858">
        <v>2207</v>
      </c>
      <c r="D858" t="s">
        <v>2327</v>
      </c>
      <c r="E858" t="s">
        <v>704</v>
      </c>
      <c r="F858">
        <v>4</v>
      </c>
      <c r="G858">
        <v>1</v>
      </c>
      <c r="H858" t="s">
        <v>419</v>
      </c>
      <c r="I858" t="s">
        <v>101</v>
      </c>
      <c r="J858" t="s">
        <v>103</v>
      </c>
      <c r="K858" t="s">
        <v>111</v>
      </c>
      <c r="L858" t="s">
        <v>110</v>
      </c>
      <c r="M858" t="s">
        <v>320</v>
      </c>
      <c r="N858" t="s">
        <v>319</v>
      </c>
      <c r="O858" t="s">
        <v>496</v>
      </c>
      <c r="P858" t="s">
        <v>495</v>
      </c>
      <c r="Q858" t="s">
        <v>2327</v>
      </c>
      <c r="R858" t="s">
        <v>2328</v>
      </c>
    </row>
    <row r="859" spans="1:18">
      <c r="A859">
        <v>826</v>
      </c>
      <c r="B859" t="s">
        <v>699</v>
      </c>
      <c r="C859">
        <v>2216</v>
      </c>
      <c r="D859" t="s">
        <v>2332</v>
      </c>
      <c r="E859" t="s">
        <v>1361</v>
      </c>
      <c r="F859">
        <v>4</v>
      </c>
      <c r="G859">
        <v>1</v>
      </c>
      <c r="H859" t="s">
        <v>419</v>
      </c>
      <c r="I859" t="s">
        <v>101</v>
      </c>
      <c r="J859" t="s">
        <v>103</v>
      </c>
      <c r="K859" t="s">
        <v>111</v>
      </c>
      <c r="L859" t="s">
        <v>110</v>
      </c>
      <c r="M859" t="s">
        <v>320</v>
      </c>
      <c r="N859" t="s">
        <v>319</v>
      </c>
      <c r="O859" t="s">
        <v>496</v>
      </c>
      <c r="P859" t="s">
        <v>495</v>
      </c>
      <c r="Q859" t="s">
        <v>2332</v>
      </c>
      <c r="R859" t="s">
        <v>2333</v>
      </c>
    </row>
    <row r="860" spans="1:18">
      <c r="A860">
        <v>779</v>
      </c>
      <c r="B860" t="s">
        <v>699</v>
      </c>
      <c r="C860">
        <v>3975</v>
      </c>
      <c r="D860" t="s">
        <v>2243</v>
      </c>
      <c r="E860" t="s">
        <v>982</v>
      </c>
      <c r="F860">
        <v>3</v>
      </c>
      <c r="G860">
        <v>0</v>
      </c>
      <c r="H860" t="s">
        <v>419</v>
      </c>
      <c r="I860" t="s">
        <v>101</v>
      </c>
      <c r="J860" t="s">
        <v>103</v>
      </c>
      <c r="K860" t="s">
        <v>111</v>
      </c>
      <c r="L860" t="s">
        <v>110</v>
      </c>
      <c r="M860" t="s">
        <v>320</v>
      </c>
      <c r="N860" t="s">
        <v>319</v>
      </c>
      <c r="O860" t="s">
        <v>498</v>
      </c>
      <c r="P860" t="s">
        <v>497</v>
      </c>
      <c r="Q860" t="s">
        <v>2243</v>
      </c>
      <c r="R860" t="s">
        <v>2244</v>
      </c>
    </row>
    <row r="861" spans="1:18">
      <c r="A861">
        <v>780</v>
      </c>
      <c r="B861" t="s">
        <v>699</v>
      </c>
      <c r="C861">
        <v>3944</v>
      </c>
      <c r="D861" t="s">
        <v>2245</v>
      </c>
      <c r="E861" t="s">
        <v>704</v>
      </c>
      <c r="F861">
        <v>3</v>
      </c>
      <c r="G861">
        <v>0</v>
      </c>
      <c r="H861" t="s">
        <v>419</v>
      </c>
      <c r="I861" t="s">
        <v>101</v>
      </c>
      <c r="J861" t="s">
        <v>103</v>
      </c>
      <c r="K861" t="s">
        <v>111</v>
      </c>
      <c r="L861" t="s">
        <v>110</v>
      </c>
      <c r="M861" t="s">
        <v>320</v>
      </c>
      <c r="N861" t="s">
        <v>319</v>
      </c>
      <c r="O861" t="s">
        <v>498</v>
      </c>
      <c r="P861" t="s">
        <v>497</v>
      </c>
      <c r="Q861" t="s">
        <v>2245</v>
      </c>
      <c r="R861" t="s">
        <v>2246</v>
      </c>
    </row>
    <row r="862" spans="1:18">
      <c r="A862">
        <v>781</v>
      </c>
      <c r="B862" t="s">
        <v>699</v>
      </c>
      <c r="C862">
        <v>3948</v>
      </c>
      <c r="D862" t="s">
        <v>2247</v>
      </c>
      <c r="E862" t="s">
        <v>704</v>
      </c>
      <c r="F862">
        <v>4</v>
      </c>
      <c r="G862">
        <v>0</v>
      </c>
      <c r="H862" t="s">
        <v>419</v>
      </c>
      <c r="I862" t="s">
        <v>101</v>
      </c>
      <c r="J862" t="s">
        <v>103</v>
      </c>
      <c r="K862" t="s">
        <v>111</v>
      </c>
      <c r="L862" t="s">
        <v>110</v>
      </c>
      <c r="M862" t="s">
        <v>320</v>
      </c>
      <c r="N862" t="s">
        <v>319</v>
      </c>
      <c r="O862" t="s">
        <v>498</v>
      </c>
      <c r="P862" t="s">
        <v>497</v>
      </c>
      <c r="Q862" t="s">
        <v>2247</v>
      </c>
      <c r="R862" t="s">
        <v>2248</v>
      </c>
    </row>
    <row r="863" spans="1:18">
      <c r="A863">
        <v>782</v>
      </c>
      <c r="B863" t="s">
        <v>699</v>
      </c>
      <c r="C863">
        <v>3978</v>
      </c>
      <c r="D863" t="s">
        <v>2249</v>
      </c>
      <c r="E863" t="s">
        <v>1361</v>
      </c>
      <c r="F863">
        <v>0</v>
      </c>
      <c r="G863">
        <v>0</v>
      </c>
      <c r="H863" t="s">
        <v>419</v>
      </c>
      <c r="I863" t="s">
        <v>101</v>
      </c>
      <c r="J863" t="s">
        <v>103</v>
      </c>
      <c r="K863" t="s">
        <v>111</v>
      </c>
      <c r="L863" t="s">
        <v>110</v>
      </c>
      <c r="M863" t="s">
        <v>320</v>
      </c>
      <c r="N863" t="s">
        <v>319</v>
      </c>
      <c r="O863" t="s">
        <v>498</v>
      </c>
      <c r="P863" t="s">
        <v>497</v>
      </c>
      <c r="Q863" t="s">
        <v>2249</v>
      </c>
      <c r="R863" t="s">
        <v>2250</v>
      </c>
    </row>
    <row r="864" spans="1:18">
      <c r="A864">
        <v>784</v>
      </c>
      <c r="B864" t="s">
        <v>699</v>
      </c>
      <c r="C864">
        <v>3945</v>
      </c>
      <c r="D864" t="s">
        <v>2253</v>
      </c>
      <c r="E864" t="s">
        <v>701</v>
      </c>
      <c r="F864">
        <v>0</v>
      </c>
      <c r="G864">
        <v>0</v>
      </c>
      <c r="H864" t="s">
        <v>419</v>
      </c>
      <c r="I864" t="s">
        <v>101</v>
      </c>
      <c r="J864" t="s">
        <v>103</v>
      </c>
      <c r="K864" t="s">
        <v>111</v>
      </c>
      <c r="L864" t="s">
        <v>110</v>
      </c>
      <c r="M864" t="s">
        <v>320</v>
      </c>
      <c r="N864" t="s">
        <v>319</v>
      </c>
      <c r="O864" t="s">
        <v>498</v>
      </c>
      <c r="P864" t="s">
        <v>497</v>
      </c>
      <c r="Q864" t="s">
        <v>2253</v>
      </c>
      <c r="R864" t="s">
        <v>2254</v>
      </c>
    </row>
    <row r="865" spans="1:18">
      <c r="A865">
        <v>787</v>
      </c>
      <c r="B865" t="s">
        <v>699</v>
      </c>
      <c r="C865">
        <v>3974</v>
      </c>
      <c r="D865" t="s">
        <v>2259</v>
      </c>
      <c r="E865" t="s">
        <v>1361</v>
      </c>
      <c r="F865">
        <v>4</v>
      </c>
      <c r="G865">
        <v>0</v>
      </c>
      <c r="H865" t="s">
        <v>419</v>
      </c>
      <c r="I865" t="s">
        <v>101</v>
      </c>
      <c r="J865" t="s">
        <v>103</v>
      </c>
      <c r="K865" t="s">
        <v>111</v>
      </c>
      <c r="L865" t="s">
        <v>110</v>
      </c>
      <c r="M865" t="s">
        <v>320</v>
      </c>
      <c r="N865" t="s">
        <v>319</v>
      </c>
      <c r="O865" t="s">
        <v>498</v>
      </c>
      <c r="P865" t="s">
        <v>497</v>
      </c>
      <c r="Q865" t="s">
        <v>2259</v>
      </c>
      <c r="R865" t="s">
        <v>2260</v>
      </c>
    </row>
    <row r="866" spans="1:18">
      <c r="A866">
        <v>791</v>
      </c>
      <c r="B866" t="s">
        <v>699</v>
      </c>
      <c r="C866">
        <v>3955</v>
      </c>
      <c r="D866" t="s">
        <v>2268</v>
      </c>
      <c r="E866" t="s">
        <v>704</v>
      </c>
      <c r="F866">
        <v>3</v>
      </c>
      <c r="G866">
        <v>0</v>
      </c>
      <c r="H866" t="s">
        <v>419</v>
      </c>
      <c r="I866" t="s">
        <v>101</v>
      </c>
      <c r="J866" t="s">
        <v>103</v>
      </c>
      <c r="K866" t="s">
        <v>111</v>
      </c>
      <c r="L866" t="s">
        <v>110</v>
      </c>
      <c r="M866" t="s">
        <v>320</v>
      </c>
      <c r="N866" t="s">
        <v>319</v>
      </c>
      <c r="O866" t="s">
        <v>498</v>
      </c>
      <c r="P866" t="s">
        <v>497</v>
      </c>
      <c r="Q866" t="s">
        <v>2268</v>
      </c>
      <c r="R866" t="s">
        <v>2269</v>
      </c>
    </row>
    <row r="867" spans="1:18">
      <c r="A867">
        <v>793</v>
      </c>
      <c r="B867" t="s">
        <v>699</v>
      </c>
      <c r="C867">
        <v>3958</v>
      </c>
      <c r="D867" t="s">
        <v>2272</v>
      </c>
      <c r="E867" t="s">
        <v>701</v>
      </c>
      <c r="F867">
        <v>0</v>
      </c>
      <c r="G867">
        <v>0</v>
      </c>
      <c r="H867" t="s">
        <v>419</v>
      </c>
      <c r="I867" t="s">
        <v>101</v>
      </c>
      <c r="J867" t="s">
        <v>103</v>
      </c>
      <c r="K867" t="s">
        <v>111</v>
      </c>
      <c r="L867" t="s">
        <v>110</v>
      </c>
      <c r="M867" t="s">
        <v>320</v>
      </c>
      <c r="N867" t="s">
        <v>319</v>
      </c>
      <c r="O867" t="s">
        <v>498</v>
      </c>
      <c r="P867" t="s">
        <v>497</v>
      </c>
      <c r="Q867" t="s">
        <v>2272</v>
      </c>
      <c r="R867" t="s">
        <v>2273</v>
      </c>
    </row>
    <row r="868" spans="1:18">
      <c r="A868">
        <v>798</v>
      </c>
      <c r="B868" t="s">
        <v>699</v>
      </c>
      <c r="C868">
        <v>3946</v>
      </c>
      <c r="D868" t="s">
        <v>2280</v>
      </c>
      <c r="E868" t="s">
        <v>701</v>
      </c>
      <c r="F868">
        <v>0</v>
      </c>
      <c r="G868">
        <v>0</v>
      </c>
      <c r="H868" t="s">
        <v>419</v>
      </c>
      <c r="I868" t="s">
        <v>101</v>
      </c>
      <c r="J868" t="s">
        <v>103</v>
      </c>
      <c r="K868" t="s">
        <v>111</v>
      </c>
      <c r="L868" t="s">
        <v>110</v>
      </c>
      <c r="M868" t="s">
        <v>320</v>
      </c>
      <c r="N868" t="s">
        <v>319</v>
      </c>
      <c r="O868" t="s">
        <v>498</v>
      </c>
      <c r="P868" t="s">
        <v>497</v>
      </c>
      <c r="Q868" t="s">
        <v>2280</v>
      </c>
      <c r="R868" t="s">
        <v>2281</v>
      </c>
    </row>
    <row r="869" spans="1:18">
      <c r="A869">
        <v>809</v>
      </c>
      <c r="B869" t="s">
        <v>699</v>
      </c>
      <c r="C869">
        <v>3973</v>
      </c>
      <c r="D869" t="s">
        <v>2299</v>
      </c>
      <c r="E869" t="s">
        <v>1361</v>
      </c>
      <c r="F869">
        <v>4</v>
      </c>
      <c r="G869">
        <v>0</v>
      </c>
      <c r="H869" t="s">
        <v>419</v>
      </c>
      <c r="I869" t="s">
        <v>101</v>
      </c>
      <c r="J869" t="s">
        <v>103</v>
      </c>
      <c r="K869" t="s">
        <v>111</v>
      </c>
      <c r="L869" t="s">
        <v>110</v>
      </c>
      <c r="M869" t="s">
        <v>320</v>
      </c>
      <c r="N869" t="s">
        <v>319</v>
      </c>
      <c r="O869" t="s">
        <v>498</v>
      </c>
      <c r="P869" t="s">
        <v>497</v>
      </c>
      <c r="Q869" t="s">
        <v>2299</v>
      </c>
      <c r="R869" t="s">
        <v>2300</v>
      </c>
    </row>
    <row r="870" spans="1:18">
      <c r="A870">
        <v>810</v>
      </c>
      <c r="B870" t="s">
        <v>699</v>
      </c>
      <c r="C870">
        <v>3953</v>
      </c>
      <c r="D870" t="s">
        <v>2301</v>
      </c>
      <c r="E870" t="s">
        <v>701</v>
      </c>
      <c r="F870">
        <v>0</v>
      </c>
      <c r="G870">
        <v>0</v>
      </c>
      <c r="H870" t="s">
        <v>419</v>
      </c>
      <c r="I870" t="s">
        <v>101</v>
      </c>
      <c r="J870" t="s">
        <v>103</v>
      </c>
      <c r="K870" t="s">
        <v>111</v>
      </c>
      <c r="L870" t="s">
        <v>110</v>
      </c>
      <c r="M870" t="s">
        <v>320</v>
      </c>
      <c r="N870" t="s">
        <v>319</v>
      </c>
      <c r="O870" t="s">
        <v>498</v>
      </c>
      <c r="P870" t="s">
        <v>497</v>
      </c>
      <c r="Q870" t="s">
        <v>2301</v>
      </c>
      <c r="R870" t="s">
        <v>2302</v>
      </c>
    </row>
    <row r="871" spans="1:18">
      <c r="A871">
        <v>811</v>
      </c>
      <c r="B871" t="s">
        <v>699</v>
      </c>
      <c r="C871">
        <v>3963</v>
      </c>
      <c r="D871" t="s">
        <v>2303</v>
      </c>
      <c r="E871" t="s">
        <v>701</v>
      </c>
      <c r="F871">
        <v>0</v>
      </c>
      <c r="G871">
        <v>0</v>
      </c>
      <c r="H871" t="s">
        <v>419</v>
      </c>
      <c r="I871" t="s">
        <v>101</v>
      </c>
      <c r="J871" t="s">
        <v>103</v>
      </c>
      <c r="K871" t="s">
        <v>111</v>
      </c>
      <c r="L871" t="s">
        <v>110</v>
      </c>
      <c r="M871" t="s">
        <v>320</v>
      </c>
      <c r="N871" t="s">
        <v>319</v>
      </c>
      <c r="O871" t="s">
        <v>498</v>
      </c>
      <c r="P871" t="s">
        <v>497</v>
      </c>
      <c r="Q871" t="s">
        <v>2303</v>
      </c>
      <c r="R871" t="s">
        <v>2304</v>
      </c>
    </row>
    <row r="872" spans="1:18">
      <c r="A872">
        <v>815</v>
      </c>
      <c r="B872" t="s">
        <v>699</v>
      </c>
      <c r="C872">
        <v>1146</v>
      </c>
      <c r="D872" t="s">
        <v>2311</v>
      </c>
      <c r="E872" t="s">
        <v>49</v>
      </c>
      <c r="F872">
        <v>0</v>
      </c>
      <c r="G872">
        <v>0</v>
      </c>
      <c r="H872" t="s">
        <v>419</v>
      </c>
      <c r="I872" t="s">
        <v>101</v>
      </c>
      <c r="J872" t="s">
        <v>103</v>
      </c>
      <c r="K872" t="s">
        <v>111</v>
      </c>
      <c r="L872" t="s">
        <v>110</v>
      </c>
      <c r="M872" t="s">
        <v>320</v>
      </c>
      <c r="N872" t="s">
        <v>319</v>
      </c>
      <c r="O872" t="s">
        <v>498</v>
      </c>
      <c r="P872" t="s">
        <v>497</v>
      </c>
      <c r="Q872" t="s">
        <v>2311</v>
      </c>
      <c r="R872" t="s">
        <v>2312</v>
      </c>
    </row>
    <row r="873" spans="1:18">
      <c r="A873">
        <v>821</v>
      </c>
      <c r="B873" t="s">
        <v>699</v>
      </c>
      <c r="C873">
        <v>2209</v>
      </c>
      <c r="D873" t="s">
        <v>2323</v>
      </c>
      <c r="E873" t="s">
        <v>704</v>
      </c>
      <c r="F873">
        <v>4</v>
      </c>
      <c r="G873">
        <v>1</v>
      </c>
      <c r="H873" t="s">
        <v>419</v>
      </c>
      <c r="I873" t="s">
        <v>101</v>
      </c>
      <c r="J873" t="s">
        <v>103</v>
      </c>
      <c r="K873" t="s">
        <v>111</v>
      </c>
      <c r="L873" t="s">
        <v>110</v>
      </c>
      <c r="M873" t="s">
        <v>320</v>
      </c>
      <c r="N873" t="s">
        <v>319</v>
      </c>
      <c r="O873" t="s">
        <v>498</v>
      </c>
      <c r="P873" t="s">
        <v>497</v>
      </c>
      <c r="Q873" t="s">
        <v>2323</v>
      </c>
      <c r="R873" t="s">
        <v>2324</v>
      </c>
    </row>
    <row r="874" spans="1:18">
      <c r="A874">
        <v>825</v>
      </c>
      <c r="B874" t="s">
        <v>699</v>
      </c>
      <c r="C874">
        <v>3951</v>
      </c>
      <c r="D874" t="s">
        <v>2330</v>
      </c>
      <c r="E874" t="s">
        <v>701</v>
      </c>
      <c r="F874">
        <v>0</v>
      </c>
      <c r="G874">
        <v>0</v>
      </c>
      <c r="H874" t="s">
        <v>419</v>
      </c>
      <c r="I874" t="s">
        <v>101</v>
      </c>
      <c r="J874" t="s">
        <v>103</v>
      </c>
      <c r="K874" t="s">
        <v>111</v>
      </c>
      <c r="L874" t="s">
        <v>110</v>
      </c>
      <c r="M874" t="s">
        <v>320</v>
      </c>
      <c r="N874" t="s">
        <v>319</v>
      </c>
      <c r="O874" t="s">
        <v>498</v>
      </c>
      <c r="P874" t="s">
        <v>497</v>
      </c>
      <c r="Q874" t="s">
        <v>2330</v>
      </c>
      <c r="R874" t="s">
        <v>2331</v>
      </c>
    </row>
    <row r="875" spans="1:18">
      <c r="A875">
        <v>827</v>
      </c>
      <c r="B875" t="s">
        <v>699</v>
      </c>
      <c r="C875">
        <v>2718</v>
      </c>
      <c r="D875" t="s">
        <v>2334</v>
      </c>
      <c r="E875" t="s">
        <v>704</v>
      </c>
      <c r="F875">
        <v>1</v>
      </c>
      <c r="G875">
        <v>1</v>
      </c>
      <c r="H875" t="s">
        <v>419</v>
      </c>
      <c r="I875" t="s">
        <v>101</v>
      </c>
      <c r="J875" t="s">
        <v>103</v>
      </c>
      <c r="K875" t="s">
        <v>111</v>
      </c>
      <c r="L875" t="s">
        <v>110</v>
      </c>
      <c r="M875" t="s">
        <v>320</v>
      </c>
      <c r="N875" t="s">
        <v>319</v>
      </c>
      <c r="O875" t="s">
        <v>498</v>
      </c>
      <c r="P875" t="s">
        <v>497</v>
      </c>
      <c r="Q875" t="s">
        <v>2334</v>
      </c>
      <c r="R875" t="s">
        <v>2335</v>
      </c>
    </row>
    <row r="876" spans="1:18">
      <c r="A876">
        <v>828</v>
      </c>
      <c r="B876" t="s">
        <v>699</v>
      </c>
      <c r="C876">
        <v>2208</v>
      </c>
      <c r="D876" t="s">
        <v>2336</v>
      </c>
      <c r="E876" t="s">
        <v>704</v>
      </c>
      <c r="F876">
        <v>4</v>
      </c>
      <c r="G876">
        <v>1</v>
      </c>
      <c r="H876" t="s">
        <v>419</v>
      </c>
      <c r="I876" t="s">
        <v>101</v>
      </c>
      <c r="J876" t="s">
        <v>103</v>
      </c>
      <c r="K876" t="s">
        <v>111</v>
      </c>
      <c r="L876" t="s">
        <v>110</v>
      </c>
      <c r="M876" t="s">
        <v>320</v>
      </c>
      <c r="N876" t="s">
        <v>319</v>
      </c>
      <c r="O876" t="s">
        <v>498</v>
      </c>
      <c r="P876" t="s">
        <v>497</v>
      </c>
      <c r="Q876" t="s">
        <v>2336</v>
      </c>
      <c r="R876" t="s">
        <v>2337</v>
      </c>
    </row>
    <row r="877" spans="1:18">
      <c r="A877">
        <v>830</v>
      </c>
      <c r="B877" t="s">
        <v>699</v>
      </c>
      <c r="C877">
        <v>1161</v>
      </c>
      <c r="D877" t="s">
        <v>2339</v>
      </c>
      <c r="E877" t="s">
        <v>704</v>
      </c>
      <c r="F877">
        <v>1</v>
      </c>
      <c r="G877">
        <v>0</v>
      </c>
      <c r="H877" t="s">
        <v>419</v>
      </c>
      <c r="I877" t="s">
        <v>101</v>
      </c>
      <c r="J877" t="s">
        <v>103</v>
      </c>
      <c r="K877" t="s">
        <v>111</v>
      </c>
      <c r="L877" t="s">
        <v>110</v>
      </c>
      <c r="M877" t="s">
        <v>320</v>
      </c>
      <c r="N877" t="s">
        <v>319</v>
      </c>
      <c r="O877" t="s">
        <v>498</v>
      </c>
      <c r="P877" t="s">
        <v>497</v>
      </c>
      <c r="Q877" t="s">
        <v>2339</v>
      </c>
      <c r="R877" t="s">
        <v>2340</v>
      </c>
    </row>
    <row r="878" spans="1:18">
      <c r="A878">
        <v>834</v>
      </c>
      <c r="B878" t="s">
        <v>699</v>
      </c>
      <c r="C878">
        <v>2721</v>
      </c>
      <c r="D878" t="s">
        <v>2346</v>
      </c>
      <c r="E878" t="s">
        <v>701</v>
      </c>
      <c r="F878" t="s">
        <v>419</v>
      </c>
      <c r="G878">
        <v>1</v>
      </c>
      <c r="H878" t="s">
        <v>419</v>
      </c>
      <c r="I878" t="s">
        <v>101</v>
      </c>
      <c r="J878" t="s">
        <v>103</v>
      </c>
      <c r="K878" t="s">
        <v>111</v>
      </c>
      <c r="L878" t="s">
        <v>110</v>
      </c>
      <c r="M878" t="s">
        <v>320</v>
      </c>
      <c r="N878" t="s">
        <v>319</v>
      </c>
      <c r="O878" t="s">
        <v>498</v>
      </c>
      <c r="P878" t="s">
        <v>497</v>
      </c>
      <c r="Q878" t="s">
        <v>2346</v>
      </c>
      <c r="R878" t="s">
        <v>2347</v>
      </c>
    </row>
    <row r="879" spans="1:18">
      <c r="A879">
        <v>840</v>
      </c>
      <c r="B879" t="s">
        <v>699</v>
      </c>
      <c r="C879">
        <v>3954</v>
      </c>
      <c r="D879" t="s">
        <v>2357</v>
      </c>
      <c r="E879" t="s">
        <v>701</v>
      </c>
      <c r="F879">
        <v>0</v>
      </c>
      <c r="G879">
        <v>0</v>
      </c>
      <c r="H879" t="s">
        <v>419</v>
      </c>
      <c r="I879" t="s">
        <v>101</v>
      </c>
      <c r="J879" t="s">
        <v>103</v>
      </c>
      <c r="K879" t="s">
        <v>111</v>
      </c>
      <c r="L879" t="s">
        <v>110</v>
      </c>
      <c r="M879" t="s">
        <v>320</v>
      </c>
      <c r="N879" t="s">
        <v>319</v>
      </c>
      <c r="O879" t="s">
        <v>498</v>
      </c>
      <c r="P879" t="s">
        <v>497</v>
      </c>
      <c r="Q879" t="s">
        <v>2357</v>
      </c>
      <c r="R879" t="s">
        <v>2358</v>
      </c>
    </row>
    <row r="880" spans="1:18">
      <c r="A880">
        <v>844</v>
      </c>
      <c r="B880" t="s">
        <v>699</v>
      </c>
      <c r="C880">
        <v>3969</v>
      </c>
      <c r="D880" t="s">
        <v>2366</v>
      </c>
      <c r="E880" t="s">
        <v>704</v>
      </c>
      <c r="F880">
        <v>4</v>
      </c>
      <c r="G880">
        <v>0</v>
      </c>
      <c r="H880" t="s">
        <v>419</v>
      </c>
      <c r="I880" t="s">
        <v>101</v>
      </c>
      <c r="J880" t="s">
        <v>103</v>
      </c>
      <c r="K880" t="s">
        <v>111</v>
      </c>
      <c r="L880" t="s">
        <v>110</v>
      </c>
      <c r="M880" t="s">
        <v>320</v>
      </c>
      <c r="N880" t="s">
        <v>319</v>
      </c>
      <c r="O880" t="s">
        <v>498</v>
      </c>
      <c r="P880" t="s">
        <v>497</v>
      </c>
      <c r="Q880" t="s">
        <v>2366</v>
      </c>
      <c r="R880" t="s">
        <v>2367</v>
      </c>
    </row>
    <row r="881" spans="1:18">
      <c r="A881">
        <v>845</v>
      </c>
      <c r="B881" t="s">
        <v>699</v>
      </c>
      <c r="C881">
        <v>3979</v>
      </c>
      <c r="D881" t="s">
        <v>2368</v>
      </c>
      <c r="E881" t="s">
        <v>701</v>
      </c>
      <c r="F881">
        <v>0</v>
      </c>
      <c r="G881">
        <v>0</v>
      </c>
      <c r="H881" t="s">
        <v>419</v>
      </c>
      <c r="I881" t="s">
        <v>101</v>
      </c>
      <c r="J881" t="s">
        <v>103</v>
      </c>
      <c r="K881" t="s">
        <v>111</v>
      </c>
      <c r="L881" t="s">
        <v>110</v>
      </c>
      <c r="M881" t="s">
        <v>320</v>
      </c>
      <c r="N881" t="s">
        <v>319</v>
      </c>
      <c r="O881" t="s">
        <v>498</v>
      </c>
      <c r="P881" t="s">
        <v>497</v>
      </c>
      <c r="Q881" t="s">
        <v>2368</v>
      </c>
      <c r="R881" t="s">
        <v>2369</v>
      </c>
    </row>
    <row r="882" spans="1:18">
      <c r="A882">
        <v>860</v>
      </c>
      <c r="B882" t="s">
        <v>699</v>
      </c>
      <c r="C882">
        <v>1162</v>
      </c>
      <c r="D882" t="s">
        <v>2395</v>
      </c>
      <c r="E882" t="s">
        <v>701</v>
      </c>
      <c r="F882">
        <v>0</v>
      </c>
      <c r="G882">
        <v>0</v>
      </c>
      <c r="H882" t="s">
        <v>419</v>
      </c>
      <c r="I882" t="s">
        <v>101</v>
      </c>
      <c r="J882" t="s">
        <v>103</v>
      </c>
      <c r="K882" t="s">
        <v>111</v>
      </c>
      <c r="L882" t="s">
        <v>110</v>
      </c>
      <c r="M882" t="s">
        <v>320</v>
      </c>
      <c r="N882" t="s">
        <v>319</v>
      </c>
      <c r="O882" t="s">
        <v>498</v>
      </c>
      <c r="P882" t="s">
        <v>497</v>
      </c>
      <c r="Q882" t="s">
        <v>2395</v>
      </c>
      <c r="R882" t="s">
        <v>2396</v>
      </c>
    </row>
    <row r="883" spans="1:18">
      <c r="A883">
        <v>861</v>
      </c>
      <c r="B883" t="s">
        <v>699</v>
      </c>
      <c r="C883">
        <v>3960</v>
      </c>
      <c r="D883" t="s">
        <v>2395</v>
      </c>
      <c r="E883" t="s">
        <v>701</v>
      </c>
      <c r="F883">
        <v>0</v>
      </c>
      <c r="G883">
        <v>0</v>
      </c>
      <c r="H883" t="s">
        <v>419</v>
      </c>
      <c r="I883" t="s">
        <v>101</v>
      </c>
      <c r="J883" t="s">
        <v>103</v>
      </c>
      <c r="K883" t="s">
        <v>111</v>
      </c>
      <c r="L883" t="s">
        <v>110</v>
      </c>
      <c r="M883" t="s">
        <v>320</v>
      </c>
      <c r="N883" t="s">
        <v>319</v>
      </c>
      <c r="O883" t="s">
        <v>498</v>
      </c>
      <c r="P883" t="s">
        <v>497</v>
      </c>
      <c r="Q883" t="s">
        <v>2395</v>
      </c>
      <c r="R883" t="s">
        <v>2397</v>
      </c>
    </row>
    <row r="884" spans="1:18">
      <c r="A884">
        <v>869</v>
      </c>
      <c r="B884" t="s">
        <v>699</v>
      </c>
      <c r="C884">
        <v>3959</v>
      </c>
      <c r="D884" t="s">
        <v>2411</v>
      </c>
      <c r="E884" t="s">
        <v>701</v>
      </c>
      <c r="F884">
        <v>0</v>
      </c>
      <c r="G884">
        <v>0</v>
      </c>
      <c r="H884" t="s">
        <v>419</v>
      </c>
      <c r="I884" t="s">
        <v>101</v>
      </c>
      <c r="J884" t="s">
        <v>103</v>
      </c>
      <c r="K884" t="s">
        <v>111</v>
      </c>
      <c r="L884" t="s">
        <v>110</v>
      </c>
      <c r="M884" t="s">
        <v>320</v>
      </c>
      <c r="N884" t="s">
        <v>319</v>
      </c>
      <c r="O884" t="s">
        <v>498</v>
      </c>
      <c r="P884" t="s">
        <v>497</v>
      </c>
      <c r="Q884" t="s">
        <v>2411</v>
      </c>
      <c r="R884" t="s">
        <v>2412</v>
      </c>
    </row>
    <row r="885" spans="1:18">
      <c r="A885">
        <v>870</v>
      </c>
      <c r="B885" t="s">
        <v>699</v>
      </c>
      <c r="C885">
        <v>3952</v>
      </c>
      <c r="D885" t="s">
        <v>2413</v>
      </c>
      <c r="E885" t="s">
        <v>701</v>
      </c>
      <c r="F885">
        <v>0</v>
      </c>
      <c r="G885">
        <v>0</v>
      </c>
      <c r="H885" t="s">
        <v>419</v>
      </c>
      <c r="I885" t="s">
        <v>101</v>
      </c>
      <c r="J885" t="s">
        <v>103</v>
      </c>
      <c r="K885" t="s">
        <v>111</v>
      </c>
      <c r="L885" t="s">
        <v>110</v>
      </c>
      <c r="M885" t="s">
        <v>320</v>
      </c>
      <c r="N885" t="s">
        <v>319</v>
      </c>
      <c r="O885" t="s">
        <v>498</v>
      </c>
      <c r="P885" t="s">
        <v>497</v>
      </c>
      <c r="Q885" t="s">
        <v>2413</v>
      </c>
      <c r="R885" t="s">
        <v>2414</v>
      </c>
    </row>
    <row r="886" spans="1:18">
      <c r="A886">
        <v>874</v>
      </c>
      <c r="B886" t="s">
        <v>699</v>
      </c>
      <c r="C886">
        <v>3947</v>
      </c>
      <c r="D886" t="s">
        <v>2420</v>
      </c>
      <c r="E886" t="s">
        <v>701</v>
      </c>
      <c r="F886">
        <v>0</v>
      </c>
      <c r="G886">
        <v>0</v>
      </c>
      <c r="H886" t="s">
        <v>419</v>
      </c>
      <c r="I886" t="s">
        <v>101</v>
      </c>
      <c r="J886" t="s">
        <v>103</v>
      </c>
      <c r="K886" t="s">
        <v>111</v>
      </c>
      <c r="L886" t="s">
        <v>110</v>
      </c>
      <c r="M886" t="s">
        <v>320</v>
      </c>
      <c r="N886" t="s">
        <v>319</v>
      </c>
      <c r="O886" t="s">
        <v>498</v>
      </c>
      <c r="P886" t="s">
        <v>497</v>
      </c>
      <c r="Q886" t="s">
        <v>2420</v>
      </c>
      <c r="R886" t="s">
        <v>2421</v>
      </c>
    </row>
    <row r="887" spans="1:18">
      <c r="A887">
        <v>876</v>
      </c>
      <c r="B887" t="s">
        <v>699</v>
      </c>
      <c r="C887">
        <v>3961</v>
      </c>
      <c r="D887" t="s">
        <v>2424</v>
      </c>
      <c r="E887" t="s">
        <v>1361</v>
      </c>
      <c r="F887">
        <v>3</v>
      </c>
      <c r="G887">
        <v>0</v>
      </c>
      <c r="H887" t="s">
        <v>419</v>
      </c>
      <c r="I887" t="s">
        <v>101</v>
      </c>
      <c r="J887" t="s">
        <v>103</v>
      </c>
      <c r="K887" t="s">
        <v>111</v>
      </c>
      <c r="L887" t="s">
        <v>110</v>
      </c>
      <c r="M887" t="s">
        <v>320</v>
      </c>
      <c r="N887" t="s">
        <v>319</v>
      </c>
      <c r="O887" t="s">
        <v>498</v>
      </c>
      <c r="P887" t="s">
        <v>497</v>
      </c>
      <c r="Q887" t="s">
        <v>2424</v>
      </c>
      <c r="R887" t="s">
        <v>2425</v>
      </c>
    </row>
    <row r="888" spans="1:18">
      <c r="A888">
        <v>878</v>
      </c>
      <c r="B888" t="s">
        <v>699</v>
      </c>
      <c r="C888">
        <v>3964</v>
      </c>
      <c r="D888" t="s">
        <v>2428</v>
      </c>
      <c r="E888" t="s">
        <v>701</v>
      </c>
      <c r="F888">
        <v>0</v>
      </c>
      <c r="G888">
        <v>0</v>
      </c>
      <c r="H888" t="s">
        <v>419</v>
      </c>
      <c r="I888" t="s">
        <v>101</v>
      </c>
      <c r="J888" t="s">
        <v>103</v>
      </c>
      <c r="K888" t="s">
        <v>111</v>
      </c>
      <c r="L888" t="s">
        <v>110</v>
      </c>
      <c r="M888" t="s">
        <v>320</v>
      </c>
      <c r="N888" t="s">
        <v>319</v>
      </c>
      <c r="O888" t="s">
        <v>498</v>
      </c>
      <c r="P888" t="s">
        <v>497</v>
      </c>
      <c r="Q888" t="s">
        <v>2428</v>
      </c>
      <c r="R888" t="s">
        <v>2429</v>
      </c>
    </row>
    <row r="889" spans="1:18">
      <c r="A889">
        <v>879</v>
      </c>
      <c r="B889" t="s">
        <v>699</v>
      </c>
      <c r="C889">
        <v>3884</v>
      </c>
      <c r="D889" t="s">
        <v>2430</v>
      </c>
      <c r="E889" t="s">
        <v>704</v>
      </c>
      <c r="F889">
        <v>4</v>
      </c>
      <c r="G889">
        <v>0</v>
      </c>
      <c r="H889" t="s">
        <v>419</v>
      </c>
      <c r="I889" t="s">
        <v>101</v>
      </c>
      <c r="J889" t="s">
        <v>103</v>
      </c>
      <c r="K889" t="s">
        <v>111</v>
      </c>
      <c r="L889" t="s">
        <v>110</v>
      </c>
      <c r="M889" t="s">
        <v>320</v>
      </c>
      <c r="N889" t="s">
        <v>319</v>
      </c>
      <c r="O889" t="s">
        <v>498</v>
      </c>
      <c r="P889" t="s">
        <v>497</v>
      </c>
      <c r="Q889" t="s">
        <v>2430</v>
      </c>
      <c r="R889" t="s">
        <v>2431</v>
      </c>
    </row>
    <row r="890" spans="1:18">
      <c r="A890">
        <v>886</v>
      </c>
      <c r="B890" t="s">
        <v>699</v>
      </c>
      <c r="C890">
        <v>1321</v>
      </c>
      <c r="D890" t="s">
        <v>2444</v>
      </c>
      <c r="E890" t="s">
        <v>1361</v>
      </c>
      <c r="F890">
        <v>4</v>
      </c>
      <c r="G890">
        <v>0</v>
      </c>
      <c r="H890" t="s">
        <v>419</v>
      </c>
      <c r="I890" t="s">
        <v>101</v>
      </c>
      <c r="J890" t="s">
        <v>103</v>
      </c>
      <c r="K890" t="s">
        <v>111</v>
      </c>
      <c r="L890" t="s">
        <v>110</v>
      </c>
      <c r="M890" t="s">
        <v>320</v>
      </c>
      <c r="N890" t="s">
        <v>319</v>
      </c>
      <c r="O890" t="s">
        <v>498</v>
      </c>
      <c r="P890" t="s">
        <v>497</v>
      </c>
      <c r="Q890" t="s">
        <v>2444</v>
      </c>
      <c r="R890" t="s">
        <v>2445</v>
      </c>
    </row>
    <row r="891" spans="1:18">
      <c r="A891">
        <v>888</v>
      </c>
      <c r="B891" t="s">
        <v>699</v>
      </c>
      <c r="C891">
        <v>3988</v>
      </c>
      <c r="D891" t="s">
        <v>2448</v>
      </c>
      <c r="E891" t="s">
        <v>701</v>
      </c>
      <c r="F891">
        <v>0</v>
      </c>
      <c r="G891">
        <v>0</v>
      </c>
      <c r="H891" t="s">
        <v>419</v>
      </c>
      <c r="I891" t="s">
        <v>101</v>
      </c>
      <c r="J891" t="s">
        <v>103</v>
      </c>
      <c r="K891" t="s">
        <v>111</v>
      </c>
      <c r="L891" t="s">
        <v>110</v>
      </c>
      <c r="M891" t="s">
        <v>320</v>
      </c>
      <c r="N891" t="s">
        <v>319</v>
      </c>
      <c r="O891" t="s">
        <v>498</v>
      </c>
      <c r="P891" t="s">
        <v>497</v>
      </c>
      <c r="Q891" t="s">
        <v>2448</v>
      </c>
      <c r="R891" t="s">
        <v>2449</v>
      </c>
    </row>
    <row r="892" spans="1:18">
      <c r="A892">
        <v>891</v>
      </c>
      <c r="B892" t="s">
        <v>699</v>
      </c>
      <c r="C892">
        <v>2722</v>
      </c>
      <c r="D892" t="s">
        <v>2454</v>
      </c>
      <c r="E892" t="s">
        <v>701</v>
      </c>
      <c r="F892" t="s">
        <v>419</v>
      </c>
      <c r="G892">
        <v>1</v>
      </c>
      <c r="H892" t="s">
        <v>419</v>
      </c>
      <c r="I892" t="s">
        <v>101</v>
      </c>
      <c r="J892" t="s">
        <v>103</v>
      </c>
      <c r="K892" t="s">
        <v>111</v>
      </c>
      <c r="L892" t="s">
        <v>110</v>
      </c>
      <c r="M892" t="s">
        <v>320</v>
      </c>
      <c r="N892" t="s">
        <v>319</v>
      </c>
      <c r="O892" t="s">
        <v>498</v>
      </c>
      <c r="P892" t="s">
        <v>497</v>
      </c>
      <c r="Q892" t="s">
        <v>2454</v>
      </c>
      <c r="R892" t="s">
        <v>2455</v>
      </c>
    </row>
    <row r="893" spans="1:18">
      <c r="A893">
        <v>895</v>
      </c>
      <c r="B893" t="s">
        <v>699</v>
      </c>
      <c r="C893">
        <v>3962</v>
      </c>
      <c r="D893" t="s">
        <v>2461</v>
      </c>
      <c r="E893" t="s">
        <v>701</v>
      </c>
      <c r="F893">
        <v>0</v>
      </c>
      <c r="G893">
        <v>0</v>
      </c>
      <c r="H893" t="s">
        <v>419</v>
      </c>
      <c r="I893" t="s">
        <v>101</v>
      </c>
      <c r="J893" t="s">
        <v>103</v>
      </c>
      <c r="K893" t="s">
        <v>111</v>
      </c>
      <c r="L893" t="s">
        <v>110</v>
      </c>
      <c r="M893" t="s">
        <v>320</v>
      </c>
      <c r="N893" t="s">
        <v>319</v>
      </c>
      <c r="O893" t="s">
        <v>498</v>
      </c>
      <c r="P893" t="s">
        <v>497</v>
      </c>
      <c r="Q893" t="s">
        <v>2461</v>
      </c>
      <c r="R893" t="s">
        <v>2462</v>
      </c>
    </row>
    <row r="894" spans="1:18">
      <c r="A894">
        <v>900</v>
      </c>
      <c r="B894" t="s">
        <v>699</v>
      </c>
      <c r="C894">
        <v>1865</v>
      </c>
      <c r="D894" t="s">
        <v>2470</v>
      </c>
      <c r="E894" t="s">
        <v>1361</v>
      </c>
      <c r="F894">
        <v>4</v>
      </c>
      <c r="G894">
        <v>1</v>
      </c>
      <c r="H894" t="s">
        <v>419</v>
      </c>
      <c r="I894" t="s">
        <v>101</v>
      </c>
      <c r="J894" t="s">
        <v>103</v>
      </c>
      <c r="K894" t="s">
        <v>111</v>
      </c>
      <c r="L894" t="s">
        <v>110</v>
      </c>
      <c r="M894" t="s">
        <v>320</v>
      </c>
      <c r="N894" t="s">
        <v>319</v>
      </c>
      <c r="O894" t="s">
        <v>498</v>
      </c>
      <c r="P894" t="s">
        <v>497</v>
      </c>
      <c r="Q894" t="s">
        <v>2470</v>
      </c>
      <c r="R894" t="s">
        <v>2471</v>
      </c>
    </row>
    <row r="895" spans="1:18">
      <c r="A895">
        <v>902</v>
      </c>
      <c r="B895" t="s">
        <v>699</v>
      </c>
      <c r="C895">
        <v>3957</v>
      </c>
      <c r="D895" t="s">
        <v>2474</v>
      </c>
      <c r="E895" t="s">
        <v>701</v>
      </c>
      <c r="F895">
        <v>0</v>
      </c>
      <c r="G895">
        <v>0</v>
      </c>
      <c r="H895" t="s">
        <v>419</v>
      </c>
      <c r="I895" t="s">
        <v>101</v>
      </c>
      <c r="J895" t="s">
        <v>103</v>
      </c>
      <c r="K895" t="s">
        <v>111</v>
      </c>
      <c r="L895" t="s">
        <v>110</v>
      </c>
      <c r="M895" t="s">
        <v>320</v>
      </c>
      <c r="N895" t="s">
        <v>319</v>
      </c>
      <c r="O895" t="s">
        <v>498</v>
      </c>
      <c r="P895" t="s">
        <v>497</v>
      </c>
      <c r="Q895" t="s">
        <v>2474</v>
      </c>
      <c r="R895" t="s">
        <v>2475</v>
      </c>
    </row>
    <row r="896" spans="1:18">
      <c r="A896">
        <v>904</v>
      </c>
      <c r="B896" t="s">
        <v>699</v>
      </c>
      <c r="C896">
        <v>3987</v>
      </c>
      <c r="D896" t="s">
        <v>2478</v>
      </c>
      <c r="E896" t="s">
        <v>704</v>
      </c>
      <c r="F896">
        <v>2</v>
      </c>
      <c r="G896">
        <v>0</v>
      </c>
      <c r="H896" t="s">
        <v>419</v>
      </c>
      <c r="I896" t="s">
        <v>101</v>
      </c>
      <c r="J896" t="s">
        <v>103</v>
      </c>
      <c r="K896" t="s">
        <v>111</v>
      </c>
      <c r="L896" t="s">
        <v>110</v>
      </c>
      <c r="M896" t="s">
        <v>320</v>
      </c>
      <c r="N896" t="s">
        <v>319</v>
      </c>
      <c r="O896" t="s">
        <v>498</v>
      </c>
      <c r="P896" t="s">
        <v>497</v>
      </c>
      <c r="Q896" t="s">
        <v>2478</v>
      </c>
      <c r="R896" t="s">
        <v>2479</v>
      </c>
    </row>
    <row r="897" spans="1:18">
      <c r="A897">
        <v>905</v>
      </c>
      <c r="B897" t="s">
        <v>699</v>
      </c>
      <c r="C897">
        <v>3956</v>
      </c>
      <c r="D897" t="s">
        <v>2480</v>
      </c>
      <c r="E897" t="s">
        <v>701</v>
      </c>
      <c r="F897">
        <v>0</v>
      </c>
      <c r="G897">
        <v>0</v>
      </c>
      <c r="H897" t="s">
        <v>419</v>
      </c>
      <c r="I897" t="s">
        <v>101</v>
      </c>
      <c r="J897" t="s">
        <v>103</v>
      </c>
      <c r="K897" t="s">
        <v>111</v>
      </c>
      <c r="L897" t="s">
        <v>110</v>
      </c>
      <c r="M897" t="s">
        <v>320</v>
      </c>
      <c r="N897" t="s">
        <v>319</v>
      </c>
      <c r="O897" t="s">
        <v>498</v>
      </c>
      <c r="P897" t="s">
        <v>497</v>
      </c>
      <c r="Q897" t="s">
        <v>2480</v>
      </c>
      <c r="R897" t="s">
        <v>2481</v>
      </c>
    </row>
    <row r="898" spans="1:18">
      <c r="A898">
        <v>906</v>
      </c>
      <c r="B898" t="s">
        <v>699</v>
      </c>
      <c r="C898">
        <v>3949</v>
      </c>
      <c r="D898" t="s">
        <v>2482</v>
      </c>
      <c r="E898" t="s">
        <v>701</v>
      </c>
      <c r="F898">
        <v>0</v>
      </c>
      <c r="G898">
        <v>0</v>
      </c>
      <c r="H898" t="s">
        <v>419</v>
      </c>
      <c r="I898" t="s">
        <v>101</v>
      </c>
      <c r="J898" t="s">
        <v>103</v>
      </c>
      <c r="K898" t="s">
        <v>111</v>
      </c>
      <c r="L898" t="s">
        <v>110</v>
      </c>
      <c r="M898" t="s">
        <v>320</v>
      </c>
      <c r="N898" t="s">
        <v>319</v>
      </c>
      <c r="O898" t="s">
        <v>498</v>
      </c>
      <c r="P898" t="s">
        <v>497</v>
      </c>
      <c r="Q898" t="s">
        <v>2482</v>
      </c>
      <c r="R898" t="s">
        <v>2483</v>
      </c>
    </row>
    <row r="899" spans="1:18">
      <c r="A899">
        <v>908</v>
      </c>
      <c r="B899" t="s">
        <v>699</v>
      </c>
      <c r="C899">
        <v>3950</v>
      </c>
      <c r="D899" t="s">
        <v>2485</v>
      </c>
      <c r="E899" t="s">
        <v>704</v>
      </c>
      <c r="F899">
        <v>3</v>
      </c>
      <c r="G899">
        <v>0</v>
      </c>
      <c r="H899" t="s">
        <v>419</v>
      </c>
      <c r="I899" t="s">
        <v>101</v>
      </c>
      <c r="J899" t="s">
        <v>103</v>
      </c>
      <c r="K899" t="s">
        <v>111</v>
      </c>
      <c r="L899" t="s">
        <v>110</v>
      </c>
      <c r="M899" t="s">
        <v>320</v>
      </c>
      <c r="N899" t="s">
        <v>319</v>
      </c>
      <c r="O899" t="s">
        <v>498</v>
      </c>
      <c r="P899" t="s">
        <v>497</v>
      </c>
      <c r="Q899" t="s">
        <v>2485</v>
      </c>
      <c r="R899" t="s">
        <v>2486</v>
      </c>
    </row>
    <row r="900" spans="1:18">
      <c r="A900">
        <v>909</v>
      </c>
      <c r="B900" t="s">
        <v>699</v>
      </c>
      <c r="C900">
        <v>1354</v>
      </c>
      <c r="D900" t="s">
        <v>2487</v>
      </c>
      <c r="E900" t="s">
        <v>704</v>
      </c>
      <c r="F900">
        <v>3</v>
      </c>
      <c r="G900">
        <v>0</v>
      </c>
      <c r="H900" t="s">
        <v>419</v>
      </c>
      <c r="I900" t="s">
        <v>101</v>
      </c>
      <c r="J900" t="s">
        <v>103</v>
      </c>
      <c r="K900" t="s">
        <v>111</v>
      </c>
      <c r="L900" t="s">
        <v>110</v>
      </c>
      <c r="M900" t="s">
        <v>320</v>
      </c>
      <c r="N900" t="s">
        <v>319</v>
      </c>
      <c r="O900" t="s">
        <v>498</v>
      </c>
      <c r="P900" t="s">
        <v>497</v>
      </c>
      <c r="Q900" t="s">
        <v>2487</v>
      </c>
      <c r="R900" t="s">
        <v>2488</v>
      </c>
    </row>
    <row r="901" spans="1:18">
      <c r="A901">
        <v>916</v>
      </c>
      <c r="B901" t="s">
        <v>699</v>
      </c>
      <c r="C901">
        <v>1322</v>
      </c>
      <c r="D901" t="s">
        <v>2498</v>
      </c>
      <c r="E901" t="s">
        <v>419</v>
      </c>
      <c r="F901">
        <v>0</v>
      </c>
      <c r="G901">
        <v>0</v>
      </c>
      <c r="H901" t="s">
        <v>419</v>
      </c>
      <c r="I901" t="s">
        <v>101</v>
      </c>
      <c r="J901" t="s">
        <v>103</v>
      </c>
      <c r="K901" t="s">
        <v>111</v>
      </c>
      <c r="L901" t="s">
        <v>110</v>
      </c>
      <c r="M901" t="s">
        <v>320</v>
      </c>
      <c r="N901" t="s">
        <v>319</v>
      </c>
      <c r="O901" t="s">
        <v>498</v>
      </c>
      <c r="P901" t="s">
        <v>497</v>
      </c>
      <c r="Q901" t="s">
        <v>2498</v>
      </c>
      <c r="R901" t="s">
        <v>2499</v>
      </c>
    </row>
    <row r="902" spans="1:18">
      <c r="A902">
        <v>920</v>
      </c>
      <c r="B902" t="s">
        <v>699</v>
      </c>
      <c r="C902">
        <v>3985</v>
      </c>
      <c r="D902" t="s">
        <v>2506</v>
      </c>
      <c r="E902" t="s">
        <v>704</v>
      </c>
      <c r="F902">
        <v>3</v>
      </c>
      <c r="G902">
        <v>0</v>
      </c>
      <c r="H902" t="s">
        <v>419</v>
      </c>
      <c r="I902" t="s">
        <v>101</v>
      </c>
      <c r="J902" t="s">
        <v>103</v>
      </c>
      <c r="K902" t="s">
        <v>111</v>
      </c>
      <c r="L902" t="s">
        <v>110</v>
      </c>
      <c r="M902" t="s">
        <v>320</v>
      </c>
      <c r="N902" t="s">
        <v>319</v>
      </c>
      <c r="O902" t="s">
        <v>498</v>
      </c>
      <c r="P902" t="s">
        <v>497</v>
      </c>
      <c r="Q902" t="s">
        <v>2506</v>
      </c>
      <c r="R902" t="s">
        <v>2507</v>
      </c>
    </row>
    <row r="903" spans="1:18">
      <c r="A903">
        <v>923</v>
      </c>
      <c r="B903" t="s">
        <v>699</v>
      </c>
      <c r="C903">
        <v>3986</v>
      </c>
      <c r="D903" t="s">
        <v>2512</v>
      </c>
      <c r="E903" t="s">
        <v>704</v>
      </c>
      <c r="F903">
        <v>2</v>
      </c>
      <c r="G903">
        <v>0</v>
      </c>
      <c r="H903" t="s">
        <v>419</v>
      </c>
      <c r="I903" t="s">
        <v>101</v>
      </c>
      <c r="J903" t="s">
        <v>103</v>
      </c>
      <c r="K903" t="s">
        <v>111</v>
      </c>
      <c r="L903" t="s">
        <v>110</v>
      </c>
      <c r="M903" t="s">
        <v>320</v>
      </c>
      <c r="N903" t="s">
        <v>319</v>
      </c>
      <c r="O903" t="s">
        <v>498</v>
      </c>
      <c r="P903" t="s">
        <v>497</v>
      </c>
      <c r="Q903" t="s">
        <v>2512</v>
      </c>
      <c r="R903" t="s">
        <v>2513</v>
      </c>
    </row>
    <row r="904" spans="1:18">
      <c r="A904">
        <v>927</v>
      </c>
      <c r="B904" t="s">
        <v>699</v>
      </c>
      <c r="C904">
        <v>3968</v>
      </c>
      <c r="D904" t="s">
        <v>2520</v>
      </c>
      <c r="E904" t="s">
        <v>704</v>
      </c>
      <c r="F904">
        <v>3</v>
      </c>
      <c r="G904">
        <v>0</v>
      </c>
      <c r="H904" t="s">
        <v>419</v>
      </c>
      <c r="I904" t="s">
        <v>101</v>
      </c>
      <c r="J904" t="s">
        <v>103</v>
      </c>
      <c r="K904" t="s">
        <v>111</v>
      </c>
      <c r="L904" t="s">
        <v>110</v>
      </c>
      <c r="M904" t="s">
        <v>320</v>
      </c>
      <c r="N904" t="s">
        <v>319</v>
      </c>
      <c r="O904" t="s">
        <v>498</v>
      </c>
      <c r="P904" t="s">
        <v>497</v>
      </c>
      <c r="Q904" t="s">
        <v>2520</v>
      </c>
      <c r="R904" t="s">
        <v>2521</v>
      </c>
    </row>
    <row r="905" spans="1:18">
      <c r="A905">
        <v>930</v>
      </c>
      <c r="B905" t="s">
        <v>699</v>
      </c>
      <c r="C905">
        <v>3885</v>
      </c>
      <c r="D905" t="s">
        <v>2526</v>
      </c>
      <c r="E905" t="s">
        <v>704</v>
      </c>
      <c r="F905">
        <v>3</v>
      </c>
      <c r="G905">
        <v>0</v>
      </c>
      <c r="H905" t="s">
        <v>419</v>
      </c>
      <c r="I905" t="s">
        <v>101</v>
      </c>
      <c r="J905" t="s">
        <v>103</v>
      </c>
      <c r="K905" t="s">
        <v>111</v>
      </c>
      <c r="L905" t="s">
        <v>110</v>
      </c>
      <c r="M905" t="s">
        <v>320</v>
      </c>
      <c r="N905" t="s">
        <v>319</v>
      </c>
      <c r="O905" t="s">
        <v>498</v>
      </c>
      <c r="P905" t="s">
        <v>497</v>
      </c>
      <c r="Q905" t="s">
        <v>2526</v>
      </c>
      <c r="R905" t="s">
        <v>2527</v>
      </c>
    </row>
    <row r="906" spans="1:18">
      <c r="A906">
        <v>936</v>
      </c>
      <c r="B906" t="s">
        <v>699</v>
      </c>
      <c r="C906">
        <v>3582</v>
      </c>
      <c r="D906" t="s">
        <v>1763</v>
      </c>
      <c r="E906" t="s">
        <v>704</v>
      </c>
      <c r="F906">
        <v>0</v>
      </c>
      <c r="G906">
        <v>0</v>
      </c>
      <c r="H906" t="s">
        <v>419</v>
      </c>
      <c r="I906" t="s">
        <v>101</v>
      </c>
      <c r="J906" t="s">
        <v>103</v>
      </c>
      <c r="K906" t="s">
        <v>111</v>
      </c>
      <c r="L906" t="s">
        <v>110</v>
      </c>
      <c r="M906" t="s">
        <v>320</v>
      </c>
      <c r="N906" t="s">
        <v>319</v>
      </c>
      <c r="O906" t="s">
        <v>498</v>
      </c>
      <c r="P906" t="s">
        <v>497</v>
      </c>
      <c r="Q906" t="s">
        <v>1763</v>
      </c>
      <c r="R906" t="s">
        <v>2538</v>
      </c>
    </row>
    <row r="907" spans="1:18">
      <c r="A907">
        <v>945</v>
      </c>
      <c r="B907" t="s">
        <v>699</v>
      </c>
      <c r="C907">
        <v>3581</v>
      </c>
      <c r="D907" t="s">
        <v>2554</v>
      </c>
      <c r="E907" t="s">
        <v>704</v>
      </c>
      <c r="F907">
        <v>0</v>
      </c>
      <c r="G907">
        <v>0</v>
      </c>
      <c r="H907" t="s">
        <v>419</v>
      </c>
      <c r="I907" t="s">
        <v>101</v>
      </c>
      <c r="J907" t="s">
        <v>103</v>
      </c>
      <c r="K907" t="s">
        <v>111</v>
      </c>
      <c r="L907" t="s">
        <v>110</v>
      </c>
      <c r="M907" t="s">
        <v>320</v>
      </c>
      <c r="N907" t="s">
        <v>319</v>
      </c>
      <c r="O907" t="s">
        <v>498</v>
      </c>
      <c r="P907" t="s">
        <v>497</v>
      </c>
      <c r="Q907" t="s">
        <v>2554</v>
      </c>
      <c r="R907" t="s">
        <v>2555</v>
      </c>
    </row>
    <row r="908" spans="1:18">
      <c r="A908">
        <v>221</v>
      </c>
      <c r="B908" t="s">
        <v>699</v>
      </c>
      <c r="C908">
        <v>3613</v>
      </c>
      <c r="D908" t="s">
        <v>1144</v>
      </c>
      <c r="E908" t="s">
        <v>704</v>
      </c>
      <c r="F908">
        <v>4</v>
      </c>
      <c r="G908">
        <v>0</v>
      </c>
      <c r="H908" t="s">
        <v>419</v>
      </c>
      <c r="I908" t="s">
        <v>101</v>
      </c>
      <c r="J908" t="s">
        <v>103</v>
      </c>
      <c r="K908" t="s">
        <v>113</v>
      </c>
      <c r="L908" t="s">
        <v>112</v>
      </c>
      <c r="M908" t="s">
        <v>404</v>
      </c>
      <c r="N908" t="s">
        <v>403</v>
      </c>
      <c r="O908" t="s">
        <v>501</v>
      </c>
      <c r="P908" t="s">
        <v>500</v>
      </c>
      <c r="Q908" t="s">
        <v>1144</v>
      </c>
      <c r="R908" t="s">
        <v>1145</v>
      </c>
    </row>
    <row r="909" spans="1:18">
      <c r="A909">
        <v>228</v>
      </c>
      <c r="B909" t="s">
        <v>699</v>
      </c>
      <c r="C909">
        <v>3614</v>
      </c>
      <c r="D909" t="s">
        <v>1158</v>
      </c>
      <c r="E909" t="s">
        <v>701</v>
      </c>
      <c r="F909">
        <v>5</v>
      </c>
      <c r="G909">
        <v>0</v>
      </c>
      <c r="H909" t="s">
        <v>419</v>
      </c>
      <c r="I909" t="s">
        <v>101</v>
      </c>
      <c r="J909" t="s">
        <v>103</v>
      </c>
      <c r="K909" t="s">
        <v>113</v>
      </c>
      <c r="L909" t="s">
        <v>112</v>
      </c>
      <c r="M909" t="s">
        <v>404</v>
      </c>
      <c r="N909" t="s">
        <v>403</v>
      </c>
      <c r="O909" t="s">
        <v>501</v>
      </c>
      <c r="P909" t="s">
        <v>500</v>
      </c>
      <c r="Q909" t="s">
        <v>1158</v>
      </c>
      <c r="R909" t="s">
        <v>1159</v>
      </c>
    </row>
    <row r="910" spans="1:18">
      <c r="A910">
        <v>238</v>
      </c>
      <c r="B910" t="s">
        <v>699</v>
      </c>
      <c r="C910">
        <v>3631</v>
      </c>
      <c r="D910" t="s">
        <v>1177</v>
      </c>
      <c r="E910" t="s">
        <v>701</v>
      </c>
      <c r="F910">
        <v>5</v>
      </c>
      <c r="G910">
        <v>0</v>
      </c>
      <c r="H910" t="s">
        <v>419</v>
      </c>
      <c r="I910" t="s">
        <v>101</v>
      </c>
      <c r="J910" t="s">
        <v>103</v>
      </c>
      <c r="K910" t="s">
        <v>113</v>
      </c>
      <c r="L910" t="s">
        <v>112</v>
      </c>
      <c r="M910" t="s">
        <v>404</v>
      </c>
      <c r="N910" t="s">
        <v>403</v>
      </c>
      <c r="O910" t="s">
        <v>501</v>
      </c>
      <c r="P910" t="s">
        <v>500</v>
      </c>
      <c r="Q910" t="s">
        <v>1177</v>
      </c>
      <c r="R910" t="s">
        <v>1178</v>
      </c>
    </row>
    <row r="911" spans="1:18">
      <c r="A911">
        <v>243</v>
      </c>
      <c r="B911" t="s">
        <v>699</v>
      </c>
      <c r="C911">
        <v>3615</v>
      </c>
      <c r="D911" t="s">
        <v>1187</v>
      </c>
      <c r="E911" t="s">
        <v>701</v>
      </c>
      <c r="F911">
        <v>5</v>
      </c>
      <c r="G911">
        <v>0</v>
      </c>
      <c r="H911" t="s">
        <v>419</v>
      </c>
      <c r="I911" t="s">
        <v>101</v>
      </c>
      <c r="J911" t="s">
        <v>103</v>
      </c>
      <c r="K911" t="s">
        <v>113</v>
      </c>
      <c r="L911" t="s">
        <v>112</v>
      </c>
      <c r="M911" t="s">
        <v>404</v>
      </c>
      <c r="N911" t="s">
        <v>403</v>
      </c>
      <c r="O911" t="s">
        <v>501</v>
      </c>
      <c r="P911" t="s">
        <v>500</v>
      </c>
      <c r="Q911" t="s">
        <v>1187</v>
      </c>
      <c r="R911" t="s">
        <v>1188</v>
      </c>
    </row>
    <row r="912" spans="1:18">
      <c r="A912">
        <v>248</v>
      </c>
      <c r="B912" t="s">
        <v>699</v>
      </c>
      <c r="C912">
        <v>3630</v>
      </c>
      <c r="D912" t="s">
        <v>1197</v>
      </c>
      <c r="E912" t="s">
        <v>704</v>
      </c>
      <c r="F912">
        <v>3</v>
      </c>
      <c r="G912">
        <v>0</v>
      </c>
      <c r="H912" t="s">
        <v>419</v>
      </c>
      <c r="I912" t="s">
        <v>101</v>
      </c>
      <c r="J912" t="s">
        <v>103</v>
      </c>
      <c r="K912" t="s">
        <v>113</v>
      </c>
      <c r="L912" t="s">
        <v>112</v>
      </c>
      <c r="M912" t="s">
        <v>404</v>
      </c>
      <c r="N912" t="s">
        <v>403</v>
      </c>
      <c r="O912" t="s">
        <v>501</v>
      </c>
      <c r="P912" t="s">
        <v>500</v>
      </c>
      <c r="Q912" t="s">
        <v>1197</v>
      </c>
      <c r="R912" t="s">
        <v>1198</v>
      </c>
    </row>
    <row r="913" spans="1:18">
      <c r="A913">
        <v>254</v>
      </c>
      <c r="B913" t="s">
        <v>699</v>
      </c>
      <c r="C913">
        <v>3629</v>
      </c>
      <c r="D913" t="s">
        <v>1209</v>
      </c>
      <c r="E913" t="s">
        <v>701</v>
      </c>
      <c r="F913">
        <v>5</v>
      </c>
      <c r="G913">
        <v>0</v>
      </c>
      <c r="H913" t="s">
        <v>419</v>
      </c>
      <c r="I913" t="s">
        <v>101</v>
      </c>
      <c r="J913" t="s">
        <v>103</v>
      </c>
      <c r="K913" t="s">
        <v>113</v>
      </c>
      <c r="L913" t="s">
        <v>112</v>
      </c>
      <c r="M913" t="s">
        <v>404</v>
      </c>
      <c r="N913" t="s">
        <v>403</v>
      </c>
      <c r="O913" t="s">
        <v>501</v>
      </c>
      <c r="P913" t="s">
        <v>500</v>
      </c>
      <c r="Q913" t="s">
        <v>1209</v>
      </c>
      <c r="R913" t="s">
        <v>1210</v>
      </c>
    </row>
    <row r="914" spans="1:18">
      <c r="A914">
        <v>255</v>
      </c>
      <c r="B914" t="s">
        <v>699</v>
      </c>
      <c r="C914">
        <v>3616</v>
      </c>
      <c r="D914" t="s">
        <v>1211</v>
      </c>
      <c r="E914" t="s">
        <v>701</v>
      </c>
      <c r="F914">
        <v>5</v>
      </c>
      <c r="G914">
        <v>0</v>
      </c>
      <c r="H914" t="s">
        <v>419</v>
      </c>
      <c r="I914" t="s">
        <v>101</v>
      </c>
      <c r="J914" t="s">
        <v>103</v>
      </c>
      <c r="K914" t="s">
        <v>113</v>
      </c>
      <c r="L914" t="s">
        <v>112</v>
      </c>
      <c r="M914" t="s">
        <v>404</v>
      </c>
      <c r="N914" t="s">
        <v>403</v>
      </c>
      <c r="O914" t="s">
        <v>501</v>
      </c>
      <c r="P914" t="s">
        <v>500</v>
      </c>
      <c r="Q914" t="s">
        <v>1211</v>
      </c>
      <c r="R914" t="s">
        <v>1212</v>
      </c>
    </row>
    <row r="915" spans="1:18">
      <c r="A915">
        <v>283</v>
      </c>
      <c r="B915" t="s">
        <v>699</v>
      </c>
      <c r="C915">
        <v>1083</v>
      </c>
      <c r="D915" t="s">
        <v>499</v>
      </c>
      <c r="E915" t="s">
        <v>770</v>
      </c>
      <c r="F915">
        <v>5</v>
      </c>
      <c r="G915">
        <v>0</v>
      </c>
      <c r="H915" t="s">
        <v>419</v>
      </c>
      <c r="I915" t="s">
        <v>101</v>
      </c>
      <c r="J915" t="s">
        <v>103</v>
      </c>
      <c r="K915" t="s">
        <v>113</v>
      </c>
      <c r="L915" t="s">
        <v>112</v>
      </c>
      <c r="M915" t="s">
        <v>404</v>
      </c>
      <c r="N915" t="s">
        <v>403</v>
      </c>
      <c r="O915" t="s">
        <v>501</v>
      </c>
      <c r="P915" t="s">
        <v>500</v>
      </c>
      <c r="Q915" t="s">
        <v>499</v>
      </c>
      <c r="R915" t="s">
        <v>1267</v>
      </c>
    </row>
    <row r="916" spans="1:18">
      <c r="A916">
        <v>285</v>
      </c>
      <c r="B916" t="s">
        <v>699</v>
      </c>
      <c r="C916">
        <v>3632</v>
      </c>
      <c r="D916" t="s">
        <v>1269</v>
      </c>
      <c r="E916" t="s">
        <v>701</v>
      </c>
      <c r="F916">
        <v>5</v>
      </c>
      <c r="G916">
        <v>0</v>
      </c>
      <c r="H916" t="s">
        <v>419</v>
      </c>
      <c r="I916" t="s">
        <v>101</v>
      </c>
      <c r="J916" t="s">
        <v>103</v>
      </c>
      <c r="K916" t="s">
        <v>113</v>
      </c>
      <c r="L916" t="s">
        <v>112</v>
      </c>
      <c r="M916" t="s">
        <v>404</v>
      </c>
      <c r="N916" t="s">
        <v>403</v>
      </c>
      <c r="O916" t="s">
        <v>501</v>
      </c>
      <c r="P916" t="s">
        <v>500</v>
      </c>
      <c r="Q916" t="s">
        <v>1269</v>
      </c>
      <c r="R916" t="s">
        <v>1270</v>
      </c>
    </row>
    <row r="917" spans="1:18">
      <c r="A917">
        <v>286</v>
      </c>
      <c r="B917" t="s">
        <v>699</v>
      </c>
      <c r="C917">
        <v>3617</v>
      </c>
      <c r="D917" t="s">
        <v>1271</v>
      </c>
      <c r="E917" t="s">
        <v>704</v>
      </c>
      <c r="F917">
        <v>3</v>
      </c>
      <c r="G917">
        <v>0</v>
      </c>
      <c r="H917" t="s">
        <v>419</v>
      </c>
      <c r="I917" t="s">
        <v>101</v>
      </c>
      <c r="J917" t="s">
        <v>103</v>
      </c>
      <c r="K917" t="s">
        <v>113</v>
      </c>
      <c r="L917" t="s">
        <v>112</v>
      </c>
      <c r="M917" t="s">
        <v>404</v>
      </c>
      <c r="N917" t="s">
        <v>403</v>
      </c>
      <c r="O917" t="s">
        <v>501</v>
      </c>
      <c r="P917" t="s">
        <v>500</v>
      </c>
      <c r="Q917" t="s">
        <v>1271</v>
      </c>
      <c r="R917" t="s">
        <v>1272</v>
      </c>
    </row>
    <row r="918" spans="1:18">
      <c r="A918">
        <v>290</v>
      </c>
      <c r="B918" t="s">
        <v>699</v>
      </c>
      <c r="C918">
        <v>3618</v>
      </c>
      <c r="D918" t="s">
        <v>1279</v>
      </c>
      <c r="E918" t="s">
        <v>704</v>
      </c>
      <c r="F918">
        <v>4</v>
      </c>
      <c r="G918">
        <v>0</v>
      </c>
      <c r="H918" t="s">
        <v>419</v>
      </c>
      <c r="I918" t="s">
        <v>101</v>
      </c>
      <c r="J918" t="s">
        <v>103</v>
      </c>
      <c r="K918" t="s">
        <v>113</v>
      </c>
      <c r="L918" t="s">
        <v>112</v>
      </c>
      <c r="M918" t="s">
        <v>404</v>
      </c>
      <c r="N918" t="s">
        <v>403</v>
      </c>
      <c r="O918" t="s">
        <v>501</v>
      </c>
      <c r="P918" t="s">
        <v>500</v>
      </c>
      <c r="Q918" t="s">
        <v>1279</v>
      </c>
      <c r="R918" t="s">
        <v>1280</v>
      </c>
    </row>
    <row r="919" spans="1:18">
      <c r="A919">
        <v>292</v>
      </c>
      <c r="B919" t="s">
        <v>699</v>
      </c>
      <c r="C919">
        <v>3628</v>
      </c>
      <c r="D919" t="s">
        <v>1283</v>
      </c>
      <c r="E919" t="s">
        <v>701</v>
      </c>
      <c r="F919">
        <v>5</v>
      </c>
      <c r="G919">
        <v>0</v>
      </c>
      <c r="H919" t="s">
        <v>419</v>
      </c>
      <c r="I919" t="s">
        <v>101</v>
      </c>
      <c r="J919" t="s">
        <v>103</v>
      </c>
      <c r="K919" t="s">
        <v>113</v>
      </c>
      <c r="L919" t="s">
        <v>112</v>
      </c>
      <c r="M919" t="s">
        <v>404</v>
      </c>
      <c r="N919" t="s">
        <v>403</v>
      </c>
      <c r="O919" t="s">
        <v>501</v>
      </c>
      <c r="P919" t="s">
        <v>500</v>
      </c>
      <c r="Q919" t="s">
        <v>1283</v>
      </c>
      <c r="R919" t="s">
        <v>1284</v>
      </c>
    </row>
    <row r="920" spans="1:18">
      <c r="A920">
        <v>297</v>
      </c>
      <c r="B920" t="s">
        <v>699</v>
      </c>
      <c r="C920">
        <v>3619</v>
      </c>
      <c r="D920" t="s">
        <v>1293</v>
      </c>
      <c r="E920" t="s">
        <v>701</v>
      </c>
      <c r="F920">
        <v>5</v>
      </c>
      <c r="G920">
        <v>0</v>
      </c>
      <c r="H920" t="s">
        <v>419</v>
      </c>
      <c r="I920" t="s">
        <v>101</v>
      </c>
      <c r="J920" t="s">
        <v>103</v>
      </c>
      <c r="K920" t="s">
        <v>113</v>
      </c>
      <c r="L920" t="s">
        <v>112</v>
      </c>
      <c r="M920" t="s">
        <v>404</v>
      </c>
      <c r="N920" t="s">
        <v>403</v>
      </c>
      <c r="O920" t="s">
        <v>501</v>
      </c>
      <c r="P920" t="s">
        <v>500</v>
      </c>
      <c r="Q920" t="s">
        <v>1293</v>
      </c>
      <c r="R920" t="s">
        <v>1294</v>
      </c>
    </row>
    <row r="921" spans="1:18">
      <c r="A921">
        <v>310</v>
      </c>
      <c r="B921" t="s">
        <v>699</v>
      </c>
      <c r="C921">
        <v>3626</v>
      </c>
      <c r="D921" t="s">
        <v>1319</v>
      </c>
      <c r="E921" t="s">
        <v>701</v>
      </c>
      <c r="F921">
        <v>5</v>
      </c>
      <c r="G921">
        <v>0</v>
      </c>
      <c r="H921" t="s">
        <v>419</v>
      </c>
      <c r="I921" t="s">
        <v>101</v>
      </c>
      <c r="J921" t="s">
        <v>103</v>
      </c>
      <c r="K921" t="s">
        <v>113</v>
      </c>
      <c r="L921" t="s">
        <v>112</v>
      </c>
      <c r="M921" t="s">
        <v>404</v>
      </c>
      <c r="N921" t="s">
        <v>403</v>
      </c>
      <c r="O921" t="s">
        <v>501</v>
      </c>
      <c r="P921" t="s">
        <v>500</v>
      </c>
      <c r="Q921" t="s">
        <v>1319</v>
      </c>
      <c r="R921" t="s">
        <v>1320</v>
      </c>
    </row>
    <row r="922" spans="1:18">
      <c r="A922">
        <v>314</v>
      </c>
      <c r="B922" t="s">
        <v>699</v>
      </c>
      <c r="C922">
        <v>3620</v>
      </c>
      <c r="D922" t="s">
        <v>1328</v>
      </c>
      <c r="E922" t="s">
        <v>704</v>
      </c>
      <c r="F922">
        <v>2</v>
      </c>
      <c r="G922">
        <v>0</v>
      </c>
      <c r="H922" t="s">
        <v>419</v>
      </c>
      <c r="I922" t="s">
        <v>101</v>
      </c>
      <c r="J922" t="s">
        <v>103</v>
      </c>
      <c r="K922" t="s">
        <v>113</v>
      </c>
      <c r="L922" t="s">
        <v>112</v>
      </c>
      <c r="M922" t="s">
        <v>404</v>
      </c>
      <c r="N922" t="s">
        <v>403</v>
      </c>
      <c r="O922" t="s">
        <v>501</v>
      </c>
      <c r="P922" t="s">
        <v>500</v>
      </c>
      <c r="Q922" t="s">
        <v>1328</v>
      </c>
      <c r="R922" t="s">
        <v>1329</v>
      </c>
    </row>
    <row r="923" spans="1:18">
      <c r="A923">
        <v>316</v>
      </c>
      <c r="B923" t="s">
        <v>699</v>
      </c>
      <c r="C923">
        <v>3625</v>
      </c>
      <c r="D923" t="s">
        <v>1332</v>
      </c>
      <c r="E923" t="s">
        <v>701</v>
      </c>
      <c r="F923">
        <v>5</v>
      </c>
      <c r="G923">
        <v>0</v>
      </c>
      <c r="H923" t="s">
        <v>419</v>
      </c>
      <c r="I923" t="s">
        <v>101</v>
      </c>
      <c r="J923" t="s">
        <v>103</v>
      </c>
      <c r="K923" t="s">
        <v>113</v>
      </c>
      <c r="L923" t="s">
        <v>112</v>
      </c>
      <c r="M923" t="s">
        <v>404</v>
      </c>
      <c r="N923" t="s">
        <v>403</v>
      </c>
      <c r="O923" t="s">
        <v>501</v>
      </c>
      <c r="P923" t="s">
        <v>500</v>
      </c>
      <c r="Q923" t="s">
        <v>1332</v>
      </c>
      <c r="R923" t="s">
        <v>1333</v>
      </c>
    </row>
    <row r="924" spans="1:18">
      <c r="A924">
        <v>323</v>
      </c>
      <c r="B924" t="s">
        <v>699</v>
      </c>
      <c r="C924">
        <v>3621</v>
      </c>
      <c r="D924" t="s">
        <v>1346</v>
      </c>
      <c r="E924" t="s">
        <v>704</v>
      </c>
      <c r="F924">
        <v>2</v>
      </c>
      <c r="G924">
        <v>0</v>
      </c>
      <c r="H924" t="s">
        <v>419</v>
      </c>
      <c r="I924" t="s">
        <v>101</v>
      </c>
      <c r="J924" t="s">
        <v>103</v>
      </c>
      <c r="K924" t="s">
        <v>113</v>
      </c>
      <c r="L924" t="s">
        <v>112</v>
      </c>
      <c r="M924" t="s">
        <v>404</v>
      </c>
      <c r="N924" t="s">
        <v>403</v>
      </c>
      <c r="O924" t="s">
        <v>501</v>
      </c>
      <c r="P924" t="s">
        <v>500</v>
      </c>
      <c r="Q924" t="s">
        <v>1346</v>
      </c>
      <c r="R924" t="s">
        <v>1347</v>
      </c>
    </row>
    <row r="925" spans="1:18">
      <c r="A925">
        <v>331</v>
      </c>
      <c r="B925" t="s">
        <v>699</v>
      </c>
      <c r="C925">
        <v>3622</v>
      </c>
      <c r="D925" t="s">
        <v>1363</v>
      </c>
      <c r="E925" t="s">
        <v>704</v>
      </c>
      <c r="F925">
        <v>2</v>
      </c>
      <c r="G925">
        <v>0</v>
      </c>
      <c r="H925" t="s">
        <v>419</v>
      </c>
      <c r="I925" t="s">
        <v>101</v>
      </c>
      <c r="J925" t="s">
        <v>103</v>
      </c>
      <c r="K925" t="s">
        <v>113</v>
      </c>
      <c r="L925" t="s">
        <v>112</v>
      </c>
      <c r="M925" t="s">
        <v>404</v>
      </c>
      <c r="N925" t="s">
        <v>403</v>
      </c>
      <c r="O925" t="s">
        <v>501</v>
      </c>
      <c r="P925" t="s">
        <v>500</v>
      </c>
      <c r="Q925" t="s">
        <v>1363</v>
      </c>
      <c r="R925" t="s">
        <v>1364</v>
      </c>
    </row>
    <row r="926" spans="1:18">
      <c r="A926">
        <v>332</v>
      </c>
      <c r="B926" t="s">
        <v>699</v>
      </c>
      <c r="C926">
        <v>3624</v>
      </c>
      <c r="D926" t="s">
        <v>1365</v>
      </c>
      <c r="E926" t="s">
        <v>701</v>
      </c>
      <c r="F926">
        <v>5</v>
      </c>
      <c r="G926">
        <v>0</v>
      </c>
      <c r="H926" t="s">
        <v>419</v>
      </c>
      <c r="I926" t="s">
        <v>101</v>
      </c>
      <c r="J926" t="s">
        <v>103</v>
      </c>
      <c r="K926" t="s">
        <v>113</v>
      </c>
      <c r="L926" t="s">
        <v>112</v>
      </c>
      <c r="M926" t="s">
        <v>404</v>
      </c>
      <c r="N926" t="s">
        <v>403</v>
      </c>
      <c r="O926" t="s">
        <v>501</v>
      </c>
      <c r="P926" t="s">
        <v>500</v>
      </c>
      <c r="Q926" t="s">
        <v>1365</v>
      </c>
      <c r="R926" t="s">
        <v>1366</v>
      </c>
    </row>
    <row r="927" spans="1:18">
      <c r="A927">
        <v>334</v>
      </c>
      <c r="B927" t="s">
        <v>699</v>
      </c>
      <c r="C927">
        <v>3627</v>
      </c>
      <c r="D927" t="s">
        <v>1369</v>
      </c>
      <c r="E927" t="s">
        <v>704</v>
      </c>
      <c r="F927">
        <v>1</v>
      </c>
      <c r="G927">
        <v>0</v>
      </c>
      <c r="H927" t="s">
        <v>419</v>
      </c>
      <c r="I927" t="s">
        <v>101</v>
      </c>
      <c r="J927" t="s">
        <v>103</v>
      </c>
      <c r="K927" t="s">
        <v>113</v>
      </c>
      <c r="L927" t="s">
        <v>112</v>
      </c>
      <c r="M927" t="s">
        <v>404</v>
      </c>
      <c r="N927" t="s">
        <v>403</v>
      </c>
      <c r="O927" t="s">
        <v>501</v>
      </c>
      <c r="P927" t="s">
        <v>500</v>
      </c>
      <c r="Q927" t="s">
        <v>1369</v>
      </c>
      <c r="R927" t="s">
        <v>1370</v>
      </c>
    </row>
    <row r="928" spans="1:18">
      <c r="A928">
        <v>339</v>
      </c>
      <c r="B928" t="s">
        <v>699</v>
      </c>
      <c r="C928">
        <v>3623</v>
      </c>
      <c r="D928" t="s">
        <v>1379</v>
      </c>
      <c r="E928" t="s">
        <v>701</v>
      </c>
      <c r="F928">
        <v>5</v>
      </c>
      <c r="G928">
        <v>0</v>
      </c>
      <c r="H928" t="s">
        <v>419</v>
      </c>
      <c r="I928" t="s">
        <v>101</v>
      </c>
      <c r="J928" t="s">
        <v>103</v>
      </c>
      <c r="K928" t="s">
        <v>113</v>
      </c>
      <c r="L928" t="s">
        <v>112</v>
      </c>
      <c r="M928" t="s">
        <v>404</v>
      </c>
      <c r="N928" t="s">
        <v>403</v>
      </c>
      <c r="O928" t="s">
        <v>501</v>
      </c>
      <c r="P928" t="s">
        <v>500</v>
      </c>
      <c r="Q928" t="s">
        <v>1379</v>
      </c>
      <c r="R928" t="s">
        <v>1380</v>
      </c>
    </row>
    <row r="929" spans="1:18">
      <c r="A929">
        <v>833</v>
      </c>
      <c r="B929" t="s">
        <v>699</v>
      </c>
      <c r="C929">
        <v>1124</v>
      </c>
      <c r="D929" t="s">
        <v>339</v>
      </c>
      <c r="E929" t="s">
        <v>770</v>
      </c>
      <c r="F929">
        <v>0</v>
      </c>
      <c r="G929">
        <v>0</v>
      </c>
      <c r="H929" t="s">
        <v>419</v>
      </c>
      <c r="I929" t="s">
        <v>101</v>
      </c>
      <c r="J929" t="s">
        <v>103</v>
      </c>
      <c r="K929" t="s">
        <v>111</v>
      </c>
      <c r="L929" t="s">
        <v>110</v>
      </c>
      <c r="M929" t="s">
        <v>340</v>
      </c>
      <c r="N929" t="s">
        <v>339</v>
      </c>
      <c r="O929" t="s">
        <v>505</v>
      </c>
      <c r="P929" t="s">
        <v>504</v>
      </c>
      <c r="Q929" t="s">
        <v>339</v>
      </c>
      <c r="R929" t="s">
        <v>2345</v>
      </c>
    </row>
    <row r="930" spans="1:18">
      <c r="A930">
        <v>837</v>
      </c>
      <c r="B930" t="s">
        <v>699</v>
      </c>
      <c r="C930">
        <v>3665</v>
      </c>
      <c r="D930" t="s">
        <v>2261</v>
      </c>
      <c r="E930" t="s">
        <v>2262</v>
      </c>
      <c r="F930">
        <v>0</v>
      </c>
      <c r="G930">
        <v>0</v>
      </c>
      <c r="H930" t="s">
        <v>419</v>
      </c>
      <c r="I930" t="s">
        <v>101</v>
      </c>
      <c r="J930" t="s">
        <v>103</v>
      </c>
      <c r="K930" t="s">
        <v>111</v>
      </c>
      <c r="L930" t="s">
        <v>110</v>
      </c>
      <c r="M930" t="s">
        <v>340</v>
      </c>
      <c r="N930" t="s">
        <v>339</v>
      </c>
      <c r="O930" t="s">
        <v>505</v>
      </c>
      <c r="P930" t="s">
        <v>504</v>
      </c>
      <c r="Q930" t="s">
        <v>2261</v>
      </c>
      <c r="R930" t="s">
        <v>2353</v>
      </c>
    </row>
    <row r="931" spans="1:18">
      <c r="A931">
        <v>2847</v>
      </c>
      <c r="B931" t="s">
        <v>699</v>
      </c>
      <c r="C931">
        <v>996</v>
      </c>
      <c r="D931" t="s">
        <v>6267</v>
      </c>
      <c r="E931" t="s">
        <v>701</v>
      </c>
      <c r="F931">
        <v>0</v>
      </c>
      <c r="G931">
        <v>1</v>
      </c>
      <c r="H931" t="s">
        <v>419</v>
      </c>
      <c r="I931" t="s">
        <v>101</v>
      </c>
      <c r="J931" t="s">
        <v>103</v>
      </c>
      <c r="K931" t="s">
        <v>107</v>
      </c>
      <c r="L931" t="s">
        <v>106</v>
      </c>
      <c r="M931" t="s">
        <v>163</v>
      </c>
      <c r="N931" t="s">
        <v>164</v>
      </c>
      <c r="O931" t="s">
        <v>508</v>
      </c>
      <c r="P931" t="s">
        <v>506</v>
      </c>
      <c r="Q931" t="s">
        <v>6267</v>
      </c>
      <c r="R931" t="s">
        <v>6268</v>
      </c>
    </row>
    <row r="932" spans="1:18">
      <c r="A932">
        <v>2868</v>
      </c>
      <c r="B932" t="s">
        <v>699</v>
      </c>
      <c r="C932">
        <v>882</v>
      </c>
      <c r="D932" t="s">
        <v>6308</v>
      </c>
      <c r="E932" t="s">
        <v>701</v>
      </c>
      <c r="F932">
        <v>4</v>
      </c>
      <c r="G932">
        <v>1</v>
      </c>
      <c r="H932" t="s">
        <v>419</v>
      </c>
      <c r="I932" t="s">
        <v>101</v>
      </c>
      <c r="J932" t="s">
        <v>103</v>
      </c>
      <c r="K932" t="s">
        <v>107</v>
      </c>
      <c r="L932" t="s">
        <v>106</v>
      </c>
      <c r="M932" t="s">
        <v>163</v>
      </c>
      <c r="N932" t="s">
        <v>164</v>
      </c>
      <c r="O932" t="s">
        <v>507</v>
      </c>
      <c r="P932" t="s">
        <v>506</v>
      </c>
      <c r="Q932" t="s">
        <v>6308</v>
      </c>
      <c r="R932" t="s">
        <v>6309</v>
      </c>
    </row>
    <row r="933" spans="1:18">
      <c r="A933">
        <v>2882</v>
      </c>
      <c r="B933" t="s">
        <v>699</v>
      </c>
      <c r="C933">
        <v>997</v>
      </c>
      <c r="D933" t="s">
        <v>6336</v>
      </c>
      <c r="E933" t="s">
        <v>701</v>
      </c>
      <c r="F933">
        <v>4</v>
      </c>
      <c r="G933">
        <v>1</v>
      </c>
      <c r="H933" t="s">
        <v>419</v>
      </c>
      <c r="I933" t="s">
        <v>101</v>
      </c>
      <c r="J933" t="s">
        <v>103</v>
      </c>
      <c r="K933" t="s">
        <v>107</v>
      </c>
      <c r="L933" t="s">
        <v>106</v>
      </c>
      <c r="M933" t="s">
        <v>163</v>
      </c>
      <c r="N933" t="s">
        <v>164</v>
      </c>
      <c r="O933" t="s">
        <v>507</v>
      </c>
      <c r="P933" t="s">
        <v>506</v>
      </c>
      <c r="Q933" t="s">
        <v>6336</v>
      </c>
      <c r="R933" t="s">
        <v>6337</v>
      </c>
    </row>
    <row r="934" spans="1:18">
      <c r="A934">
        <v>2910</v>
      </c>
      <c r="B934" t="s">
        <v>699</v>
      </c>
      <c r="C934">
        <v>2252</v>
      </c>
      <c r="D934" t="s">
        <v>6390</v>
      </c>
      <c r="E934" t="s">
        <v>419</v>
      </c>
      <c r="F934" t="s">
        <v>419</v>
      </c>
      <c r="G934">
        <v>1</v>
      </c>
      <c r="H934" t="s">
        <v>419</v>
      </c>
      <c r="I934" t="s">
        <v>101</v>
      </c>
      <c r="J934" t="s">
        <v>103</v>
      </c>
      <c r="K934" t="s">
        <v>107</v>
      </c>
      <c r="L934" t="s">
        <v>106</v>
      </c>
      <c r="M934" t="s">
        <v>163</v>
      </c>
      <c r="N934" t="s">
        <v>164</v>
      </c>
      <c r="O934" t="s">
        <v>507</v>
      </c>
      <c r="P934" t="s">
        <v>506</v>
      </c>
      <c r="Q934" t="s">
        <v>6390</v>
      </c>
      <c r="R934" t="s">
        <v>6391</v>
      </c>
    </row>
    <row r="935" spans="1:18">
      <c r="A935">
        <v>1024</v>
      </c>
      <c r="B935" t="s">
        <v>699</v>
      </c>
      <c r="C935">
        <v>3937</v>
      </c>
      <c r="D935" t="s">
        <v>2704</v>
      </c>
      <c r="E935" t="s">
        <v>704</v>
      </c>
      <c r="F935">
        <v>3</v>
      </c>
      <c r="G935">
        <v>0</v>
      </c>
      <c r="H935" t="s">
        <v>419</v>
      </c>
      <c r="I935" t="s">
        <v>101</v>
      </c>
      <c r="J935" t="s">
        <v>103</v>
      </c>
      <c r="K935" t="s">
        <v>111</v>
      </c>
      <c r="L935" t="s">
        <v>110</v>
      </c>
      <c r="M935" t="s">
        <v>322</v>
      </c>
      <c r="N935" t="s">
        <v>321</v>
      </c>
      <c r="O935" t="s">
        <v>510</v>
      </c>
      <c r="P935" t="s">
        <v>509</v>
      </c>
      <c r="Q935" t="s">
        <v>2704</v>
      </c>
      <c r="R935" t="s">
        <v>2705</v>
      </c>
    </row>
    <row r="936" spans="1:18">
      <c r="A936">
        <v>1025</v>
      </c>
      <c r="B936" t="s">
        <v>699</v>
      </c>
      <c r="C936">
        <v>3929</v>
      </c>
      <c r="D936" t="s">
        <v>2706</v>
      </c>
      <c r="E936" t="s">
        <v>701</v>
      </c>
      <c r="F936">
        <v>5</v>
      </c>
      <c r="G936">
        <v>0</v>
      </c>
      <c r="H936" t="s">
        <v>419</v>
      </c>
      <c r="I936" t="s">
        <v>101</v>
      </c>
      <c r="J936" t="s">
        <v>103</v>
      </c>
      <c r="K936" t="s">
        <v>111</v>
      </c>
      <c r="L936" t="s">
        <v>110</v>
      </c>
      <c r="M936" t="s">
        <v>322</v>
      </c>
      <c r="N936" t="s">
        <v>321</v>
      </c>
      <c r="O936" t="s">
        <v>510</v>
      </c>
      <c r="P936" t="s">
        <v>509</v>
      </c>
      <c r="Q936" t="s">
        <v>2706</v>
      </c>
      <c r="R936" t="s">
        <v>2707</v>
      </c>
    </row>
    <row r="937" spans="1:18">
      <c r="A937">
        <v>1026</v>
      </c>
      <c r="B937" t="s">
        <v>699</v>
      </c>
      <c r="C937">
        <v>3938</v>
      </c>
      <c r="D937" t="s">
        <v>2708</v>
      </c>
      <c r="E937" t="s">
        <v>704</v>
      </c>
      <c r="F937">
        <v>3</v>
      </c>
      <c r="G937">
        <v>0</v>
      </c>
      <c r="H937" t="s">
        <v>419</v>
      </c>
      <c r="I937" t="s">
        <v>101</v>
      </c>
      <c r="J937" t="s">
        <v>103</v>
      </c>
      <c r="K937" t="s">
        <v>111</v>
      </c>
      <c r="L937" t="s">
        <v>110</v>
      </c>
      <c r="M937" t="s">
        <v>322</v>
      </c>
      <c r="N937" t="s">
        <v>321</v>
      </c>
      <c r="O937" t="s">
        <v>510</v>
      </c>
      <c r="P937" t="s">
        <v>509</v>
      </c>
      <c r="Q937" t="s">
        <v>2708</v>
      </c>
      <c r="R937" t="s">
        <v>2709</v>
      </c>
    </row>
    <row r="938" spans="1:18">
      <c r="A938">
        <v>1027</v>
      </c>
      <c r="B938" t="s">
        <v>699</v>
      </c>
      <c r="C938">
        <v>3936</v>
      </c>
      <c r="D938" t="s">
        <v>2710</v>
      </c>
      <c r="E938" t="s">
        <v>704</v>
      </c>
      <c r="F938">
        <v>1</v>
      </c>
      <c r="G938">
        <v>0</v>
      </c>
      <c r="H938" t="s">
        <v>419</v>
      </c>
      <c r="I938" t="s">
        <v>101</v>
      </c>
      <c r="J938" t="s">
        <v>103</v>
      </c>
      <c r="K938" t="s">
        <v>111</v>
      </c>
      <c r="L938" t="s">
        <v>110</v>
      </c>
      <c r="M938" t="s">
        <v>322</v>
      </c>
      <c r="N938" t="s">
        <v>321</v>
      </c>
      <c r="O938" t="s">
        <v>510</v>
      </c>
      <c r="P938" t="s">
        <v>509</v>
      </c>
      <c r="Q938" t="s">
        <v>2710</v>
      </c>
      <c r="R938" t="s">
        <v>2711</v>
      </c>
    </row>
    <row r="939" spans="1:18">
      <c r="A939">
        <v>1028</v>
      </c>
      <c r="B939" t="s">
        <v>699</v>
      </c>
      <c r="C939">
        <v>4004</v>
      </c>
      <c r="D939" t="s">
        <v>2712</v>
      </c>
      <c r="E939" t="s">
        <v>704</v>
      </c>
      <c r="F939">
        <v>4</v>
      </c>
      <c r="G939">
        <v>0</v>
      </c>
      <c r="H939" t="s">
        <v>419</v>
      </c>
      <c r="I939" t="s">
        <v>101</v>
      </c>
      <c r="J939" t="s">
        <v>103</v>
      </c>
      <c r="K939" t="s">
        <v>111</v>
      </c>
      <c r="L939" t="s">
        <v>110</v>
      </c>
      <c r="M939" t="s">
        <v>322</v>
      </c>
      <c r="N939" t="s">
        <v>321</v>
      </c>
      <c r="O939" t="s">
        <v>510</v>
      </c>
      <c r="P939" t="s">
        <v>509</v>
      </c>
      <c r="Q939" t="s">
        <v>2712</v>
      </c>
      <c r="R939" t="s">
        <v>2713</v>
      </c>
    </row>
    <row r="940" spans="1:18">
      <c r="A940">
        <v>1029</v>
      </c>
      <c r="B940" t="s">
        <v>699</v>
      </c>
      <c r="C940">
        <v>3918</v>
      </c>
      <c r="D940" t="s">
        <v>2714</v>
      </c>
      <c r="E940" t="s">
        <v>704</v>
      </c>
      <c r="F940">
        <v>2</v>
      </c>
      <c r="G940">
        <v>0</v>
      </c>
      <c r="H940" t="s">
        <v>419</v>
      </c>
      <c r="I940" t="s">
        <v>101</v>
      </c>
      <c r="J940" t="s">
        <v>103</v>
      </c>
      <c r="K940" t="s">
        <v>111</v>
      </c>
      <c r="L940" t="s">
        <v>110</v>
      </c>
      <c r="M940" t="s">
        <v>322</v>
      </c>
      <c r="N940" t="s">
        <v>321</v>
      </c>
      <c r="O940" t="s">
        <v>510</v>
      </c>
      <c r="P940" t="s">
        <v>509</v>
      </c>
      <c r="Q940" t="s">
        <v>2714</v>
      </c>
      <c r="R940" t="s">
        <v>2715</v>
      </c>
    </row>
    <row r="941" spans="1:18">
      <c r="A941">
        <v>1030</v>
      </c>
      <c r="B941" t="s">
        <v>699</v>
      </c>
      <c r="C941">
        <v>3935</v>
      </c>
      <c r="D941" t="s">
        <v>2716</v>
      </c>
      <c r="E941" t="s">
        <v>701</v>
      </c>
      <c r="F941">
        <v>5</v>
      </c>
      <c r="G941">
        <v>0</v>
      </c>
      <c r="H941" t="s">
        <v>419</v>
      </c>
      <c r="I941" t="s">
        <v>101</v>
      </c>
      <c r="J941" t="s">
        <v>103</v>
      </c>
      <c r="K941" t="s">
        <v>111</v>
      </c>
      <c r="L941" t="s">
        <v>110</v>
      </c>
      <c r="M941" t="s">
        <v>322</v>
      </c>
      <c r="N941" t="s">
        <v>321</v>
      </c>
      <c r="O941" t="s">
        <v>510</v>
      </c>
      <c r="P941" t="s">
        <v>509</v>
      </c>
      <c r="Q941" t="s">
        <v>2716</v>
      </c>
      <c r="R941" t="s">
        <v>2717</v>
      </c>
    </row>
    <row r="942" spans="1:18">
      <c r="A942">
        <v>1031</v>
      </c>
      <c r="B942" t="s">
        <v>699</v>
      </c>
      <c r="C942">
        <v>3939</v>
      </c>
      <c r="D942" t="s">
        <v>2718</v>
      </c>
      <c r="E942" t="s">
        <v>701</v>
      </c>
      <c r="F942">
        <v>5</v>
      </c>
      <c r="G942">
        <v>0</v>
      </c>
      <c r="H942" t="s">
        <v>419</v>
      </c>
      <c r="I942" t="s">
        <v>101</v>
      </c>
      <c r="J942" t="s">
        <v>103</v>
      </c>
      <c r="K942" t="s">
        <v>111</v>
      </c>
      <c r="L942" t="s">
        <v>110</v>
      </c>
      <c r="M942" t="s">
        <v>322</v>
      </c>
      <c r="N942" t="s">
        <v>321</v>
      </c>
      <c r="O942" t="s">
        <v>510</v>
      </c>
      <c r="P942" t="s">
        <v>509</v>
      </c>
      <c r="Q942" t="s">
        <v>2718</v>
      </c>
      <c r="R942" t="s">
        <v>2719</v>
      </c>
    </row>
    <row r="943" spans="1:18">
      <c r="A943">
        <v>1032</v>
      </c>
      <c r="B943" t="s">
        <v>699</v>
      </c>
      <c r="C943">
        <v>3934</v>
      </c>
      <c r="D943" t="s">
        <v>2720</v>
      </c>
      <c r="E943" t="s">
        <v>704</v>
      </c>
      <c r="F943">
        <v>3</v>
      </c>
      <c r="G943">
        <v>0</v>
      </c>
      <c r="H943" t="s">
        <v>419</v>
      </c>
      <c r="I943" t="s">
        <v>101</v>
      </c>
      <c r="J943" t="s">
        <v>103</v>
      </c>
      <c r="K943" t="s">
        <v>111</v>
      </c>
      <c r="L943" t="s">
        <v>110</v>
      </c>
      <c r="M943" t="s">
        <v>322</v>
      </c>
      <c r="N943" t="s">
        <v>321</v>
      </c>
      <c r="O943" t="s">
        <v>510</v>
      </c>
      <c r="P943" t="s">
        <v>509</v>
      </c>
      <c r="Q943" t="s">
        <v>2720</v>
      </c>
      <c r="R943" t="s">
        <v>2721</v>
      </c>
    </row>
    <row r="944" spans="1:18">
      <c r="A944">
        <v>1033</v>
      </c>
      <c r="B944" t="s">
        <v>699</v>
      </c>
      <c r="C944">
        <v>3931</v>
      </c>
      <c r="D944" t="s">
        <v>2722</v>
      </c>
      <c r="E944" t="s">
        <v>704</v>
      </c>
      <c r="F944">
        <v>4</v>
      </c>
      <c r="G944">
        <v>0</v>
      </c>
      <c r="H944" t="s">
        <v>419</v>
      </c>
      <c r="I944" t="s">
        <v>101</v>
      </c>
      <c r="J944" t="s">
        <v>103</v>
      </c>
      <c r="K944" t="s">
        <v>111</v>
      </c>
      <c r="L944" t="s">
        <v>110</v>
      </c>
      <c r="M944" t="s">
        <v>322</v>
      </c>
      <c r="N944" t="s">
        <v>321</v>
      </c>
      <c r="O944" t="s">
        <v>510</v>
      </c>
      <c r="P944" t="s">
        <v>509</v>
      </c>
      <c r="Q944" t="s">
        <v>2722</v>
      </c>
      <c r="R944" t="s">
        <v>2723</v>
      </c>
    </row>
    <row r="945" spans="1:18">
      <c r="A945">
        <v>1034</v>
      </c>
      <c r="B945" t="s">
        <v>699</v>
      </c>
      <c r="C945">
        <v>3933</v>
      </c>
      <c r="D945" t="s">
        <v>2724</v>
      </c>
      <c r="E945" t="s">
        <v>704</v>
      </c>
      <c r="F945">
        <v>3</v>
      </c>
      <c r="G945">
        <v>0</v>
      </c>
      <c r="H945" t="s">
        <v>419</v>
      </c>
      <c r="I945" t="s">
        <v>101</v>
      </c>
      <c r="J945" t="s">
        <v>103</v>
      </c>
      <c r="K945" t="s">
        <v>111</v>
      </c>
      <c r="L945" t="s">
        <v>110</v>
      </c>
      <c r="M945" t="s">
        <v>322</v>
      </c>
      <c r="N945" t="s">
        <v>321</v>
      </c>
      <c r="O945" t="s">
        <v>510</v>
      </c>
      <c r="P945" t="s">
        <v>509</v>
      </c>
      <c r="Q945" t="s">
        <v>2724</v>
      </c>
      <c r="R945" t="s">
        <v>2725</v>
      </c>
    </row>
    <row r="946" spans="1:18">
      <c r="A946">
        <v>1035</v>
      </c>
      <c r="B946" t="s">
        <v>699</v>
      </c>
      <c r="C946">
        <v>3932</v>
      </c>
      <c r="D946" t="s">
        <v>2726</v>
      </c>
      <c r="E946" t="s">
        <v>704</v>
      </c>
      <c r="F946">
        <v>3</v>
      </c>
      <c r="G946">
        <v>0</v>
      </c>
      <c r="H946" t="s">
        <v>419</v>
      </c>
      <c r="I946" t="s">
        <v>101</v>
      </c>
      <c r="J946" t="s">
        <v>103</v>
      </c>
      <c r="K946" t="s">
        <v>111</v>
      </c>
      <c r="L946" t="s">
        <v>110</v>
      </c>
      <c r="M946" t="s">
        <v>322</v>
      </c>
      <c r="N946" t="s">
        <v>321</v>
      </c>
      <c r="O946" t="s">
        <v>510</v>
      </c>
      <c r="P946" t="s">
        <v>509</v>
      </c>
      <c r="Q946" t="s">
        <v>2726</v>
      </c>
      <c r="R946" t="s">
        <v>2727</v>
      </c>
    </row>
    <row r="947" spans="1:18">
      <c r="A947">
        <v>1036</v>
      </c>
      <c r="B947" t="s">
        <v>699</v>
      </c>
      <c r="C947">
        <v>1157</v>
      </c>
      <c r="D947" t="s">
        <v>321</v>
      </c>
      <c r="E947" t="s">
        <v>770</v>
      </c>
      <c r="F947">
        <v>5</v>
      </c>
      <c r="G947">
        <v>0</v>
      </c>
      <c r="H947" t="s">
        <v>419</v>
      </c>
      <c r="I947" t="s">
        <v>101</v>
      </c>
      <c r="J947" t="s">
        <v>103</v>
      </c>
      <c r="K947" t="s">
        <v>111</v>
      </c>
      <c r="L947" t="s">
        <v>110</v>
      </c>
      <c r="M947" t="s">
        <v>322</v>
      </c>
      <c r="N947" t="s">
        <v>321</v>
      </c>
      <c r="O947" t="s">
        <v>510</v>
      </c>
      <c r="P947" t="s">
        <v>509</v>
      </c>
      <c r="Q947" t="s">
        <v>321</v>
      </c>
      <c r="R947" t="s">
        <v>2728</v>
      </c>
    </row>
    <row r="948" spans="1:18">
      <c r="A948">
        <v>1037</v>
      </c>
      <c r="B948" t="s">
        <v>699</v>
      </c>
      <c r="C948">
        <v>2719</v>
      </c>
      <c r="D948" t="s">
        <v>2729</v>
      </c>
      <c r="E948" t="s">
        <v>704</v>
      </c>
      <c r="F948">
        <v>3</v>
      </c>
      <c r="G948">
        <v>0</v>
      </c>
      <c r="H948" t="s">
        <v>419</v>
      </c>
      <c r="I948" t="s">
        <v>101</v>
      </c>
      <c r="J948" t="s">
        <v>103</v>
      </c>
      <c r="K948" t="s">
        <v>111</v>
      </c>
      <c r="L948" t="s">
        <v>110</v>
      </c>
      <c r="M948" t="s">
        <v>322</v>
      </c>
      <c r="N948" t="s">
        <v>321</v>
      </c>
      <c r="O948" t="s">
        <v>510</v>
      </c>
      <c r="P948" t="s">
        <v>509</v>
      </c>
      <c r="Q948" t="s">
        <v>2729</v>
      </c>
      <c r="R948" t="s">
        <v>2730</v>
      </c>
    </row>
    <row r="949" spans="1:18">
      <c r="A949">
        <v>1038</v>
      </c>
      <c r="B949" t="s">
        <v>699</v>
      </c>
      <c r="C949">
        <v>1158</v>
      </c>
      <c r="D949" t="s">
        <v>2731</v>
      </c>
      <c r="E949" t="s">
        <v>704</v>
      </c>
      <c r="F949">
        <v>3</v>
      </c>
      <c r="G949">
        <v>0</v>
      </c>
      <c r="H949" t="s">
        <v>419</v>
      </c>
      <c r="I949" t="s">
        <v>101</v>
      </c>
      <c r="J949" t="s">
        <v>103</v>
      </c>
      <c r="K949" t="s">
        <v>111</v>
      </c>
      <c r="L949" t="s">
        <v>110</v>
      </c>
      <c r="M949" t="s">
        <v>322</v>
      </c>
      <c r="N949" t="s">
        <v>321</v>
      </c>
      <c r="O949" t="s">
        <v>510</v>
      </c>
      <c r="P949" t="s">
        <v>509</v>
      </c>
      <c r="Q949" t="s">
        <v>2731</v>
      </c>
      <c r="R949" t="s">
        <v>2732</v>
      </c>
    </row>
    <row r="950" spans="1:18">
      <c r="A950">
        <v>1039</v>
      </c>
      <c r="B950" t="s">
        <v>699</v>
      </c>
      <c r="C950">
        <v>3917</v>
      </c>
      <c r="D950" t="s">
        <v>2733</v>
      </c>
      <c r="E950" t="s">
        <v>704</v>
      </c>
      <c r="F950">
        <v>1</v>
      </c>
      <c r="G950">
        <v>0</v>
      </c>
      <c r="H950" t="s">
        <v>419</v>
      </c>
      <c r="I950" t="s">
        <v>101</v>
      </c>
      <c r="J950" t="s">
        <v>103</v>
      </c>
      <c r="K950" t="s">
        <v>111</v>
      </c>
      <c r="L950" t="s">
        <v>110</v>
      </c>
      <c r="M950" t="s">
        <v>322</v>
      </c>
      <c r="N950" t="s">
        <v>321</v>
      </c>
      <c r="O950" t="s">
        <v>510</v>
      </c>
      <c r="P950" t="s">
        <v>509</v>
      </c>
      <c r="Q950" t="s">
        <v>2733</v>
      </c>
      <c r="R950" t="s">
        <v>2734</v>
      </c>
    </row>
    <row r="951" spans="1:18">
      <c r="A951">
        <v>1040</v>
      </c>
      <c r="B951" t="s">
        <v>699</v>
      </c>
      <c r="C951">
        <v>3942</v>
      </c>
      <c r="D951" t="s">
        <v>2735</v>
      </c>
      <c r="E951" t="s">
        <v>704</v>
      </c>
      <c r="F951">
        <v>4</v>
      </c>
      <c r="G951">
        <v>0</v>
      </c>
      <c r="H951" t="s">
        <v>419</v>
      </c>
      <c r="I951" t="s">
        <v>101</v>
      </c>
      <c r="J951" t="s">
        <v>103</v>
      </c>
      <c r="K951" t="s">
        <v>111</v>
      </c>
      <c r="L951" t="s">
        <v>110</v>
      </c>
      <c r="M951" t="s">
        <v>322</v>
      </c>
      <c r="N951" t="s">
        <v>321</v>
      </c>
      <c r="O951" t="s">
        <v>510</v>
      </c>
      <c r="P951" t="s">
        <v>509</v>
      </c>
      <c r="Q951" t="s">
        <v>2735</v>
      </c>
      <c r="R951" t="s">
        <v>2736</v>
      </c>
    </row>
    <row r="952" spans="1:18">
      <c r="A952">
        <v>1041</v>
      </c>
      <c r="B952" t="s">
        <v>699</v>
      </c>
      <c r="C952">
        <v>3941</v>
      </c>
      <c r="D952" t="s">
        <v>2737</v>
      </c>
      <c r="E952" t="s">
        <v>704</v>
      </c>
      <c r="F952">
        <v>1</v>
      </c>
      <c r="G952">
        <v>0</v>
      </c>
      <c r="H952" t="s">
        <v>419</v>
      </c>
      <c r="I952" t="s">
        <v>101</v>
      </c>
      <c r="J952" t="s">
        <v>103</v>
      </c>
      <c r="K952" t="s">
        <v>111</v>
      </c>
      <c r="L952" t="s">
        <v>110</v>
      </c>
      <c r="M952" t="s">
        <v>322</v>
      </c>
      <c r="N952" t="s">
        <v>321</v>
      </c>
      <c r="O952" t="s">
        <v>510</v>
      </c>
      <c r="P952" t="s">
        <v>509</v>
      </c>
      <c r="Q952" t="s">
        <v>2737</v>
      </c>
      <c r="R952" t="s">
        <v>2738</v>
      </c>
    </row>
    <row r="953" spans="1:18">
      <c r="A953">
        <v>1042</v>
      </c>
      <c r="B953" t="s">
        <v>699</v>
      </c>
      <c r="C953">
        <v>3930</v>
      </c>
      <c r="D953" t="s">
        <v>2739</v>
      </c>
      <c r="E953" t="s">
        <v>704</v>
      </c>
      <c r="F953">
        <v>3</v>
      </c>
      <c r="G953">
        <v>0</v>
      </c>
      <c r="H953" t="s">
        <v>419</v>
      </c>
      <c r="I953" t="s">
        <v>101</v>
      </c>
      <c r="J953" t="s">
        <v>103</v>
      </c>
      <c r="K953" t="s">
        <v>111</v>
      </c>
      <c r="L953" t="s">
        <v>110</v>
      </c>
      <c r="M953" t="s">
        <v>322</v>
      </c>
      <c r="N953" t="s">
        <v>321</v>
      </c>
      <c r="O953" t="s">
        <v>510</v>
      </c>
      <c r="P953" t="s">
        <v>509</v>
      </c>
      <c r="Q953" t="s">
        <v>2739</v>
      </c>
      <c r="R953" t="s">
        <v>2740</v>
      </c>
    </row>
    <row r="954" spans="1:18">
      <c r="A954">
        <v>1043</v>
      </c>
      <c r="B954" t="s">
        <v>699</v>
      </c>
      <c r="C954">
        <v>2720</v>
      </c>
      <c r="D954" t="s">
        <v>2739</v>
      </c>
      <c r="E954" t="s">
        <v>704</v>
      </c>
      <c r="F954">
        <v>3</v>
      </c>
      <c r="G954">
        <v>0</v>
      </c>
      <c r="H954" t="s">
        <v>419</v>
      </c>
      <c r="I954" t="s">
        <v>101</v>
      </c>
      <c r="J954" t="s">
        <v>103</v>
      </c>
      <c r="K954" t="s">
        <v>111</v>
      </c>
      <c r="L954" t="s">
        <v>110</v>
      </c>
      <c r="M954" t="s">
        <v>322</v>
      </c>
      <c r="N954" t="s">
        <v>321</v>
      </c>
      <c r="O954" t="s">
        <v>510</v>
      </c>
      <c r="P954" t="s">
        <v>509</v>
      </c>
      <c r="Q954" t="s">
        <v>2739</v>
      </c>
      <c r="R954" t="s">
        <v>2741</v>
      </c>
    </row>
    <row r="955" spans="1:18">
      <c r="A955">
        <v>1016</v>
      </c>
      <c r="B955" t="s">
        <v>699</v>
      </c>
      <c r="C955">
        <v>1358</v>
      </c>
      <c r="D955" t="s">
        <v>335</v>
      </c>
      <c r="E955" t="s">
        <v>770</v>
      </c>
      <c r="F955">
        <v>5</v>
      </c>
      <c r="G955">
        <v>0</v>
      </c>
      <c r="H955" t="s">
        <v>419</v>
      </c>
      <c r="I955" t="s">
        <v>101</v>
      </c>
      <c r="J955" t="s">
        <v>103</v>
      </c>
      <c r="K955" t="s">
        <v>111</v>
      </c>
      <c r="L955" t="s">
        <v>110</v>
      </c>
      <c r="M955" t="s">
        <v>336</v>
      </c>
      <c r="N955" t="s">
        <v>335</v>
      </c>
      <c r="O955" t="s">
        <v>518</v>
      </c>
      <c r="P955" t="s">
        <v>517</v>
      </c>
      <c r="Q955" t="s">
        <v>335</v>
      </c>
      <c r="R955" t="s">
        <v>2690</v>
      </c>
    </row>
    <row r="956" spans="1:18">
      <c r="A956">
        <v>1021</v>
      </c>
      <c r="B956" t="s">
        <v>699</v>
      </c>
      <c r="C956">
        <v>1361</v>
      </c>
      <c r="D956" t="s">
        <v>325</v>
      </c>
      <c r="E956" t="s">
        <v>770</v>
      </c>
      <c r="F956">
        <v>5</v>
      </c>
      <c r="G956">
        <v>0</v>
      </c>
      <c r="H956" t="s">
        <v>419</v>
      </c>
      <c r="I956" t="s">
        <v>101</v>
      </c>
      <c r="J956" t="s">
        <v>103</v>
      </c>
      <c r="K956" t="s">
        <v>111</v>
      </c>
      <c r="L956" t="s">
        <v>110</v>
      </c>
      <c r="M956" t="s">
        <v>326</v>
      </c>
      <c r="N956" t="s">
        <v>325</v>
      </c>
      <c r="O956" t="s">
        <v>512</v>
      </c>
      <c r="P956" t="s">
        <v>511</v>
      </c>
      <c r="Q956" t="s">
        <v>325</v>
      </c>
      <c r="R956" t="s">
        <v>2699</v>
      </c>
    </row>
    <row r="957" spans="1:18">
      <c r="A957">
        <v>1022</v>
      </c>
      <c r="B957" t="s">
        <v>699</v>
      </c>
      <c r="C957">
        <v>4006</v>
      </c>
      <c r="D957" t="s">
        <v>2700</v>
      </c>
      <c r="E957" t="s">
        <v>704</v>
      </c>
      <c r="F957">
        <v>4</v>
      </c>
      <c r="G957">
        <v>0</v>
      </c>
      <c r="H957" t="s">
        <v>419</v>
      </c>
      <c r="I957" t="s">
        <v>101</v>
      </c>
      <c r="J957" t="s">
        <v>103</v>
      </c>
      <c r="K957" t="s">
        <v>111</v>
      </c>
      <c r="L957" t="s">
        <v>110</v>
      </c>
      <c r="M957" t="s">
        <v>326</v>
      </c>
      <c r="N957" t="s">
        <v>325</v>
      </c>
      <c r="O957" t="s">
        <v>512</v>
      </c>
      <c r="P957" t="s">
        <v>511</v>
      </c>
      <c r="Q957" t="s">
        <v>2700</v>
      </c>
      <c r="R957" t="s">
        <v>2701</v>
      </c>
    </row>
    <row r="958" spans="1:18">
      <c r="A958">
        <v>1023</v>
      </c>
      <c r="B958" t="s">
        <v>699</v>
      </c>
      <c r="C958">
        <v>4007</v>
      </c>
      <c r="D958" t="s">
        <v>2702</v>
      </c>
      <c r="E958" t="s">
        <v>704</v>
      </c>
      <c r="F958">
        <v>2</v>
      </c>
      <c r="G958">
        <v>0</v>
      </c>
      <c r="H958" t="s">
        <v>419</v>
      </c>
      <c r="I958" t="s">
        <v>101</v>
      </c>
      <c r="J958" t="s">
        <v>103</v>
      </c>
      <c r="K958" t="s">
        <v>111</v>
      </c>
      <c r="L958" t="s">
        <v>110</v>
      </c>
      <c r="M958" t="s">
        <v>326</v>
      </c>
      <c r="N958" t="s">
        <v>325</v>
      </c>
      <c r="O958" t="s">
        <v>512</v>
      </c>
      <c r="P958" t="s">
        <v>511</v>
      </c>
      <c r="Q958" t="s">
        <v>2702</v>
      </c>
      <c r="R958" t="s">
        <v>2703</v>
      </c>
    </row>
    <row r="959" spans="1:18">
      <c r="A959">
        <v>1018</v>
      </c>
      <c r="B959" t="s">
        <v>699</v>
      </c>
      <c r="C959">
        <v>1357</v>
      </c>
      <c r="D959" t="s">
        <v>2693</v>
      </c>
      <c r="E959" t="s">
        <v>704</v>
      </c>
      <c r="F959">
        <v>2</v>
      </c>
      <c r="G959">
        <v>0</v>
      </c>
      <c r="H959" t="s">
        <v>419</v>
      </c>
      <c r="I959" t="s">
        <v>101</v>
      </c>
      <c r="J959" t="s">
        <v>103</v>
      </c>
      <c r="K959" t="s">
        <v>111</v>
      </c>
      <c r="L959" t="s">
        <v>110</v>
      </c>
      <c r="M959" t="s">
        <v>328</v>
      </c>
      <c r="N959" t="s">
        <v>327</v>
      </c>
      <c r="O959" t="s">
        <v>514</v>
      </c>
      <c r="P959" t="s">
        <v>513</v>
      </c>
      <c r="Q959" t="s">
        <v>2693</v>
      </c>
      <c r="R959" t="s">
        <v>2694</v>
      </c>
    </row>
    <row r="960" spans="1:18">
      <c r="A960">
        <v>1019</v>
      </c>
      <c r="B960" t="s">
        <v>699</v>
      </c>
      <c r="C960">
        <v>4005</v>
      </c>
      <c r="D960" t="s">
        <v>2695</v>
      </c>
      <c r="E960" t="s">
        <v>701</v>
      </c>
      <c r="F960">
        <v>5</v>
      </c>
      <c r="G960">
        <v>0</v>
      </c>
      <c r="H960" t="s">
        <v>419</v>
      </c>
      <c r="I960" t="s">
        <v>101</v>
      </c>
      <c r="J960" t="s">
        <v>103</v>
      </c>
      <c r="K960" t="s">
        <v>111</v>
      </c>
      <c r="L960" t="s">
        <v>110</v>
      </c>
      <c r="M960" t="s">
        <v>328</v>
      </c>
      <c r="N960" t="s">
        <v>327</v>
      </c>
      <c r="O960" t="s">
        <v>514</v>
      </c>
      <c r="P960" t="s">
        <v>513</v>
      </c>
      <c r="Q960" t="s">
        <v>2695</v>
      </c>
      <c r="R960" t="s">
        <v>2696</v>
      </c>
    </row>
    <row r="961" spans="1:18">
      <c r="A961">
        <v>1020</v>
      </c>
      <c r="B961" t="s">
        <v>699</v>
      </c>
      <c r="C961">
        <v>1360</v>
      </c>
      <c r="D961" t="s">
        <v>2697</v>
      </c>
      <c r="E961" t="s">
        <v>770</v>
      </c>
      <c r="F961">
        <v>5</v>
      </c>
      <c r="G961">
        <v>0</v>
      </c>
      <c r="H961" t="s">
        <v>419</v>
      </c>
      <c r="I961" t="s">
        <v>101</v>
      </c>
      <c r="J961" t="s">
        <v>103</v>
      </c>
      <c r="K961" t="s">
        <v>111</v>
      </c>
      <c r="L961" t="s">
        <v>110</v>
      </c>
      <c r="M961" t="s">
        <v>328</v>
      </c>
      <c r="N961" t="s">
        <v>327</v>
      </c>
      <c r="O961" t="s">
        <v>514</v>
      </c>
      <c r="P961" t="s">
        <v>513</v>
      </c>
      <c r="Q961" t="s">
        <v>2697</v>
      </c>
      <c r="R961" t="s">
        <v>2698</v>
      </c>
    </row>
    <row r="962" spans="1:18">
      <c r="A962">
        <v>1017</v>
      </c>
      <c r="B962" t="s">
        <v>699</v>
      </c>
      <c r="C962">
        <v>1359</v>
      </c>
      <c r="D962" t="s">
        <v>2691</v>
      </c>
      <c r="E962" t="s">
        <v>770</v>
      </c>
      <c r="F962">
        <v>5</v>
      </c>
      <c r="G962">
        <v>0</v>
      </c>
      <c r="H962" t="s">
        <v>419</v>
      </c>
      <c r="I962" t="s">
        <v>101</v>
      </c>
      <c r="J962" t="s">
        <v>103</v>
      </c>
      <c r="K962" t="s">
        <v>111</v>
      </c>
      <c r="L962" t="s">
        <v>110</v>
      </c>
      <c r="M962" t="s">
        <v>352</v>
      </c>
      <c r="N962" t="s">
        <v>351</v>
      </c>
      <c r="O962" t="s">
        <v>516</v>
      </c>
      <c r="P962" t="s">
        <v>515</v>
      </c>
      <c r="Q962" t="s">
        <v>2691</v>
      </c>
      <c r="R962" t="s">
        <v>2692</v>
      </c>
    </row>
    <row r="963" spans="1:18">
      <c r="A963">
        <v>859</v>
      </c>
      <c r="B963" t="s">
        <v>699</v>
      </c>
      <c r="C963">
        <v>3487</v>
      </c>
      <c r="D963" t="s">
        <v>2393</v>
      </c>
      <c r="E963" t="s">
        <v>701</v>
      </c>
      <c r="F963" t="s">
        <v>419</v>
      </c>
      <c r="G963">
        <v>1</v>
      </c>
      <c r="H963" t="s">
        <v>419</v>
      </c>
      <c r="I963" t="s">
        <v>101</v>
      </c>
      <c r="J963" t="s">
        <v>103</v>
      </c>
      <c r="K963" t="s">
        <v>111</v>
      </c>
      <c r="L963" t="s">
        <v>110</v>
      </c>
      <c r="M963" t="s">
        <v>320</v>
      </c>
      <c r="N963" t="s">
        <v>319</v>
      </c>
      <c r="O963" t="s">
        <v>520</v>
      </c>
      <c r="P963" t="s">
        <v>519</v>
      </c>
      <c r="Q963" t="s">
        <v>2393</v>
      </c>
      <c r="R963" t="s">
        <v>2394</v>
      </c>
    </row>
    <row r="964" spans="1:18">
      <c r="A964">
        <v>867</v>
      </c>
      <c r="B964" t="s">
        <v>699</v>
      </c>
      <c r="C964">
        <v>3480</v>
      </c>
      <c r="D964" t="s">
        <v>2407</v>
      </c>
      <c r="E964" t="s">
        <v>701</v>
      </c>
      <c r="F964" t="s">
        <v>419</v>
      </c>
      <c r="G964">
        <v>1</v>
      </c>
      <c r="H964" t="s">
        <v>419</v>
      </c>
      <c r="I964" t="s">
        <v>101</v>
      </c>
      <c r="J964" t="s">
        <v>103</v>
      </c>
      <c r="K964" t="s">
        <v>111</v>
      </c>
      <c r="L964" t="s">
        <v>110</v>
      </c>
      <c r="M964" t="s">
        <v>320</v>
      </c>
      <c r="N964" t="s">
        <v>319</v>
      </c>
      <c r="O964" t="s">
        <v>520</v>
      </c>
      <c r="P964" t="s">
        <v>519</v>
      </c>
      <c r="Q964" t="s">
        <v>2407</v>
      </c>
      <c r="R964" t="s">
        <v>2408</v>
      </c>
    </row>
    <row r="965" spans="1:18">
      <c r="A965">
        <v>871</v>
      </c>
      <c r="B965" t="s">
        <v>699</v>
      </c>
      <c r="C965">
        <v>1064</v>
      </c>
      <c r="D965" t="s">
        <v>2407</v>
      </c>
      <c r="E965" t="s">
        <v>2239</v>
      </c>
      <c r="F965">
        <v>4</v>
      </c>
      <c r="G965">
        <v>1</v>
      </c>
      <c r="H965" t="s">
        <v>419</v>
      </c>
      <c r="I965" t="s">
        <v>101</v>
      </c>
      <c r="J965" t="s">
        <v>103</v>
      </c>
      <c r="K965" t="s">
        <v>111</v>
      </c>
      <c r="L965" t="s">
        <v>110</v>
      </c>
      <c r="M965" t="s">
        <v>320</v>
      </c>
      <c r="N965" t="s">
        <v>319</v>
      </c>
      <c r="O965" t="s">
        <v>520</v>
      </c>
      <c r="P965" t="s">
        <v>519</v>
      </c>
      <c r="Q965" t="s">
        <v>2407</v>
      </c>
      <c r="R965" t="s">
        <v>2415</v>
      </c>
    </row>
    <row r="966" spans="1:18">
      <c r="A966">
        <v>875</v>
      </c>
      <c r="B966" t="s">
        <v>699</v>
      </c>
      <c r="C966">
        <v>1063</v>
      </c>
      <c r="D966" t="s">
        <v>2422</v>
      </c>
      <c r="E966" t="s">
        <v>982</v>
      </c>
      <c r="F966">
        <v>4</v>
      </c>
      <c r="G966">
        <v>1</v>
      </c>
      <c r="H966" t="s">
        <v>419</v>
      </c>
      <c r="I966" t="s">
        <v>101</v>
      </c>
      <c r="J966" t="s">
        <v>103</v>
      </c>
      <c r="K966" t="s">
        <v>111</v>
      </c>
      <c r="L966" t="s">
        <v>110</v>
      </c>
      <c r="M966" t="s">
        <v>320</v>
      </c>
      <c r="N966" t="s">
        <v>319</v>
      </c>
      <c r="O966" t="s">
        <v>520</v>
      </c>
      <c r="P966" t="s">
        <v>519</v>
      </c>
      <c r="Q966" t="s">
        <v>2422</v>
      </c>
      <c r="R966" t="s">
        <v>2423</v>
      </c>
    </row>
    <row r="967" spans="1:18">
      <c r="A967">
        <v>880</v>
      </c>
      <c r="B967" t="s">
        <v>699</v>
      </c>
      <c r="C967">
        <v>3489</v>
      </c>
      <c r="D967" t="s">
        <v>2432</v>
      </c>
      <c r="E967" t="s">
        <v>1361</v>
      </c>
      <c r="F967">
        <v>4</v>
      </c>
      <c r="G967">
        <v>1</v>
      </c>
      <c r="H967" t="s">
        <v>419</v>
      </c>
      <c r="I967" t="s">
        <v>101</v>
      </c>
      <c r="J967" t="s">
        <v>103</v>
      </c>
      <c r="K967" t="s">
        <v>111</v>
      </c>
      <c r="L967" t="s">
        <v>110</v>
      </c>
      <c r="M967" t="s">
        <v>320</v>
      </c>
      <c r="N967" t="s">
        <v>319</v>
      </c>
      <c r="O967" t="s">
        <v>520</v>
      </c>
      <c r="P967" t="s">
        <v>519</v>
      </c>
      <c r="Q967" t="s">
        <v>2432</v>
      </c>
      <c r="R967" t="s">
        <v>2433</v>
      </c>
    </row>
    <row r="968" spans="1:18">
      <c r="A968">
        <v>882</v>
      </c>
      <c r="B968" t="s">
        <v>699</v>
      </c>
      <c r="C968">
        <v>1062</v>
      </c>
      <c r="D968" t="s">
        <v>2436</v>
      </c>
      <c r="E968" t="s">
        <v>982</v>
      </c>
      <c r="F968">
        <v>4</v>
      </c>
      <c r="G968">
        <v>1</v>
      </c>
      <c r="H968" t="s">
        <v>419</v>
      </c>
      <c r="I968" t="s">
        <v>101</v>
      </c>
      <c r="J968" t="s">
        <v>103</v>
      </c>
      <c r="K968" t="s">
        <v>111</v>
      </c>
      <c r="L968" t="s">
        <v>110</v>
      </c>
      <c r="M968" t="s">
        <v>320</v>
      </c>
      <c r="N968" t="s">
        <v>319</v>
      </c>
      <c r="O968" t="s">
        <v>520</v>
      </c>
      <c r="P968" t="s">
        <v>519</v>
      </c>
      <c r="Q968" t="s">
        <v>2436</v>
      </c>
      <c r="R968" t="s">
        <v>2437</v>
      </c>
    </row>
    <row r="969" spans="1:18">
      <c r="A969">
        <v>884</v>
      </c>
      <c r="B969" t="s">
        <v>699</v>
      </c>
      <c r="C969">
        <v>3477</v>
      </c>
      <c r="D969" t="s">
        <v>2440</v>
      </c>
      <c r="E969" t="s">
        <v>701</v>
      </c>
      <c r="F969" t="s">
        <v>419</v>
      </c>
      <c r="G969">
        <v>1</v>
      </c>
      <c r="H969" t="s">
        <v>419</v>
      </c>
      <c r="I969" t="s">
        <v>101</v>
      </c>
      <c r="J969" t="s">
        <v>103</v>
      </c>
      <c r="K969" t="s">
        <v>111</v>
      </c>
      <c r="L969" t="s">
        <v>110</v>
      </c>
      <c r="M969" t="s">
        <v>320</v>
      </c>
      <c r="N969" t="s">
        <v>319</v>
      </c>
      <c r="O969" t="s">
        <v>520</v>
      </c>
      <c r="P969" t="s">
        <v>519</v>
      </c>
      <c r="Q969" t="s">
        <v>2440</v>
      </c>
      <c r="R969" t="s">
        <v>2441</v>
      </c>
    </row>
    <row r="970" spans="1:18">
      <c r="A970">
        <v>890</v>
      </c>
      <c r="B970" t="s">
        <v>699</v>
      </c>
      <c r="C970">
        <v>3488</v>
      </c>
      <c r="D970" t="s">
        <v>2452</v>
      </c>
      <c r="E970" t="s">
        <v>701</v>
      </c>
      <c r="F970" t="s">
        <v>419</v>
      </c>
      <c r="G970">
        <v>1</v>
      </c>
      <c r="H970" t="s">
        <v>419</v>
      </c>
      <c r="I970" t="s">
        <v>101</v>
      </c>
      <c r="J970" t="s">
        <v>103</v>
      </c>
      <c r="K970" t="s">
        <v>111</v>
      </c>
      <c r="L970" t="s">
        <v>110</v>
      </c>
      <c r="M970" t="s">
        <v>320</v>
      </c>
      <c r="N970" t="s">
        <v>319</v>
      </c>
      <c r="O970" t="s">
        <v>520</v>
      </c>
      <c r="P970" t="s">
        <v>519</v>
      </c>
      <c r="Q970" t="s">
        <v>2452</v>
      </c>
      <c r="R970" t="s">
        <v>2453</v>
      </c>
    </row>
    <row r="971" spans="1:18">
      <c r="A971">
        <v>898</v>
      </c>
      <c r="B971" t="s">
        <v>699</v>
      </c>
      <c r="C971">
        <v>3481</v>
      </c>
      <c r="D971" t="s">
        <v>2467</v>
      </c>
      <c r="E971" t="s">
        <v>701</v>
      </c>
      <c r="F971" t="s">
        <v>419</v>
      </c>
      <c r="G971">
        <v>1</v>
      </c>
      <c r="H971" t="s">
        <v>419</v>
      </c>
      <c r="I971" t="s">
        <v>101</v>
      </c>
      <c r="J971" t="s">
        <v>103</v>
      </c>
      <c r="K971" t="s">
        <v>111</v>
      </c>
      <c r="L971" t="s">
        <v>110</v>
      </c>
      <c r="M971" t="s">
        <v>320</v>
      </c>
      <c r="N971" t="s">
        <v>319</v>
      </c>
      <c r="O971" t="s">
        <v>520</v>
      </c>
      <c r="P971" t="s">
        <v>519</v>
      </c>
      <c r="Q971" t="s">
        <v>2467</v>
      </c>
      <c r="R971" t="s">
        <v>2468</v>
      </c>
    </row>
    <row r="972" spans="1:18">
      <c r="A972">
        <v>901</v>
      </c>
      <c r="B972" t="s">
        <v>699</v>
      </c>
      <c r="C972">
        <v>3476</v>
      </c>
      <c r="D972" t="s">
        <v>2472</v>
      </c>
      <c r="E972" t="s">
        <v>701</v>
      </c>
      <c r="F972" t="s">
        <v>419</v>
      </c>
      <c r="G972">
        <v>1</v>
      </c>
      <c r="H972" t="s">
        <v>419</v>
      </c>
      <c r="I972" t="s">
        <v>101</v>
      </c>
      <c r="J972" t="s">
        <v>103</v>
      </c>
      <c r="K972" t="s">
        <v>111</v>
      </c>
      <c r="L972" t="s">
        <v>110</v>
      </c>
      <c r="M972" t="s">
        <v>320</v>
      </c>
      <c r="N972" t="s">
        <v>319</v>
      </c>
      <c r="O972" t="s">
        <v>520</v>
      </c>
      <c r="P972" t="s">
        <v>519</v>
      </c>
      <c r="Q972" t="s">
        <v>2472</v>
      </c>
      <c r="R972" t="s">
        <v>2473</v>
      </c>
    </row>
    <row r="973" spans="1:18">
      <c r="A973">
        <v>903</v>
      </c>
      <c r="B973" t="s">
        <v>699</v>
      </c>
      <c r="C973">
        <v>3490</v>
      </c>
      <c r="D973" t="s">
        <v>2476</v>
      </c>
      <c r="E973" t="s">
        <v>701</v>
      </c>
      <c r="F973" t="s">
        <v>419</v>
      </c>
      <c r="G973">
        <v>1</v>
      </c>
      <c r="H973" t="s">
        <v>419</v>
      </c>
      <c r="I973" t="s">
        <v>101</v>
      </c>
      <c r="J973" t="s">
        <v>103</v>
      </c>
      <c r="K973" t="s">
        <v>111</v>
      </c>
      <c r="L973" t="s">
        <v>110</v>
      </c>
      <c r="M973" t="s">
        <v>320</v>
      </c>
      <c r="N973" t="s">
        <v>319</v>
      </c>
      <c r="O973" t="s">
        <v>520</v>
      </c>
      <c r="P973" t="s">
        <v>519</v>
      </c>
      <c r="Q973" t="s">
        <v>2476</v>
      </c>
      <c r="R973" t="s">
        <v>2477</v>
      </c>
    </row>
    <row r="974" spans="1:18">
      <c r="A974">
        <v>914</v>
      </c>
      <c r="B974" t="s">
        <v>699</v>
      </c>
      <c r="C974">
        <v>1066</v>
      </c>
      <c r="D974" t="s">
        <v>2495</v>
      </c>
      <c r="E974" t="s">
        <v>2239</v>
      </c>
      <c r="F974">
        <v>4</v>
      </c>
      <c r="G974">
        <v>1</v>
      </c>
      <c r="H974" t="s">
        <v>419</v>
      </c>
      <c r="I974" t="s">
        <v>101</v>
      </c>
      <c r="J974" t="s">
        <v>103</v>
      </c>
      <c r="K974" t="s">
        <v>111</v>
      </c>
      <c r="L974" t="s">
        <v>110</v>
      </c>
      <c r="M974" t="s">
        <v>320</v>
      </c>
      <c r="N974" t="s">
        <v>319</v>
      </c>
      <c r="O974" t="s">
        <v>520</v>
      </c>
      <c r="P974" t="s">
        <v>519</v>
      </c>
      <c r="Q974" t="s">
        <v>2495</v>
      </c>
      <c r="R974" t="s">
        <v>2496</v>
      </c>
    </row>
    <row r="975" spans="1:18">
      <c r="A975">
        <v>917</v>
      </c>
      <c r="B975" t="s">
        <v>699</v>
      </c>
      <c r="C975">
        <v>3486</v>
      </c>
      <c r="D975" t="s">
        <v>2500</v>
      </c>
      <c r="E975" t="s">
        <v>701</v>
      </c>
      <c r="F975" t="s">
        <v>419</v>
      </c>
      <c r="G975">
        <v>1</v>
      </c>
      <c r="H975" t="s">
        <v>419</v>
      </c>
      <c r="I975" t="s">
        <v>101</v>
      </c>
      <c r="J975" t="s">
        <v>103</v>
      </c>
      <c r="K975" t="s">
        <v>111</v>
      </c>
      <c r="L975" t="s">
        <v>110</v>
      </c>
      <c r="M975" t="s">
        <v>320</v>
      </c>
      <c r="N975" t="s">
        <v>319</v>
      </c>
      <c r="O975" t="s">
        <v>520</v>
      </c>
      <c r="P975" t="s">
        <v>519</v>
      </c>
      <c r="Q975" t="s">
        <v>2500</v>
      </c>
      <c r="R975" t="s">
        <v>2501</v>
      </c>
    </row>
    <row r="976" spans="1:18">
      <c r="A976">
        <v>919</v>
      </c>
      <c r="B976" t="s">
        <v>699</v>
      </c>
      <c r="C976">
        <v>3485</v>
      </c>
      <c r="D976" t="s">
        <v>2504</v>
      </c>
      <c r="E976" t="s">
        <v>701</v>
      </c>
      <c r="F976" t="s">
        <v>419</v>
      </c>
      <c r="G976">
        <v>1</v>
      </c>
      <c r="H976" t="s">
        <v>419</v>
      </c>
      <c r="I976" t="s">
        <v>101</v>
      </c>
      <c r="J976" t="s">
        <v>103</v>
      </c>
      <c r="K976" t="s">
        <v>111</v>
      </c>
      <c r="L976" t="s">
        <v>110</v>
      </c>
      <c r="M976" t="s">
        <v>320</v>
      </c>
      <c r="N976" t="s">
        <v>319</v>
      </c>
      <c r="O976" t="s">
        <v>520</v>
      </c>
      <c r="P976" t="s">
        <v>519</v>
      </c>
      <c r="Q976" t="s">
        <v>2504</v>
      </c>
      <c r="R976" t="s">
        <v>2505</v>
      </c>
    </row>
    <row r="977" spans="1:18">
      <c r="A977">
        <v>922</v>
      </c>
      <c r="B977" t="s">
        <v>699</v>
      </c>
      <c r="C977">
        <v>3478</v>
      </c>
      <c r="D977" t="s">
        <v>2510</v>
      </c>
      <c r="E977" t="s">
        <v>701</v>
      </c>
      <c r="F977" t="s">
        <v>419</v>
      </c>
      <c r="G977">
        <v>1</v>
      </c>
      <c r="H977" t="s">
        <v>419</v>
      </c>
      <c r="I977" t="s">
        <v>101</v>
      </c>
      <c r="J977" t="s">
        <v>103</v>
      </c>
      <c r="K977" t="s">
        <v>111</v>
      </c>
      <c r="L977" t="s">
        <v>110</v>
      </c>
      <c r="M977" t="s">
        <v>320</v>
      </c>
      <c r="N977" t="s">
        <v>319</v>
      </c>
      <c r="O977" t="s">
        <v>520</v>
      </c>
      <c r="P977" t="s">
        <v>519</v>
      </c>
      <c r="Q977" t="s">
        <v>2510</v>
      </c>
      <c r="R977" t="s">
        <v>2511</v>
      </c>
    </row>
    <row r="978" spans="1:18">
      <c r="A978">
        <v>926</v>
      </c>
      <c r="B978" t="s">
        <v>699</v>
      </c>
      <c r="C978">
        <v>3612</v>
      </c>
      <c r="D978" t="s">
        <v>2518</v>
      </c>
      <c r="E978" t="s">
        <v>704</v>
      </c>
      <c r="F978">
        <v>0</v>
      </c>
      <c r="G978">
        <v>0</v>
      </c>
      <c r="H978" t="s">
        <v>419</v>
      </c>
      <c r="I978" t="s">
        <v>101</v>
      </c>
      <c r="J978" t="s">
        <v>103</v>
      </c>
      <c r="K978" t="s">
        <v>111</v>
      </c>
      <c r="L978" t="s">
        <v>110</v>
      </c>
      <c r="M978" t="s">
        <v>320</v>
      </c>
      <c r="N978" t="s">
        <v>319</v>
      </c>
      <c r="O978" t="s">
        <v>520</v>
      </c>
      <c r="P978" t="s">
        <v>519</v>
      </c>
      <c r="Q978" t="s">
        <v>2518</v>
      </c>
      <c r="R978" t="s">
        <v>2519</v>
      </c>
    </row>
    <row r="979" spans="1:18">
      <c r="A979">
        <v>928</v>
      </c>
      <c r="B979" t="s">
        <v>699</v>
      </c>
      <c r="C979">
        <v>3483</v>
      </c>
      <c r="D979" t="s">
        <v>2522</v>
      </c>
      <c r="E979" t="s">
        <v>701</v>
      </c>
      <c r="F979" t="s">
        <v>419</v>
      </c>
      <c r="G979">
        <v>1</v>
      </c>
      <c r="H979" t="s">
        <v>419</v>
      </c>
      <c r="I979" t="s">
        <v>101</v>
      </c>
      <c r="J979" t="s">
        <v>103</v>
      </c>
      <c r="K979" t="s">
        <v>111</v>
      </c>
      <c r="L979" t="s">
        <v>110</v>
      </c>
      <c r="M979" t="s">
        <v>320</v>
      </c>
      <c r="N979" t="s">
        <v>319</v>
      </c>
      <c r="O979" t="s">
        <v>520</v>
      </c>
      <c r="P979" t="s">
        <v>519</v>
      </c>
      <c r="Q979" t="s">
        <v>2522</v>
      </c>
      <c r="R979" t="s">
        <v>2523</v>
      </c>
    </row>
    <row r="980" spans="1:18">
      <c r="A980">
        <v>929</v>
      </c>
      <c r="B980" t="s">
        <v>699</v>
      </c>
      <c r="C980">
        <v>3682</v>
      </c>
      <c r="D980" t="s">
        <v>2524</v>
      </c>
      <c r="E980" t="s">
        <v>704</v>
      </c>
      <c r="F980">
        <v>0</v>
      </c>
      <c r="G980">
        <v>0</v>
      </c>
      <c r="H980" t="s">
        <v>419</v>
      </c>
      <c r="I980" t="s">
        <v>101</v>
      </c>
      <c r="J980" t="s">
        <v>103</v>
      </c>
      <c r="K980" t="s">
        <v>111</v>
      </c>
      <c r="L980" t="s">
        <v>110</v>
      </c>
      <c r="M980" t="s">
        <v>320</v>
      </c>
      <c r="N980" t="s">
        <v>319</v>
      </c>
      <c r="O980" t="s">
        <v>520</v>
      </c>
      <c r="P980" t="s">
        <v>519</v>
      </c>
      <c r="Q980" t="s">
        <v>2524</v>
      </c>
      <c r="R980" t="s">
        <v>2525</v>
      </c>
    </row>
    <row r="981" spans="1:18">
      <c r="A981">
        <v>931</v>
      </c>
      <c r="B981" t="s">
        <v>699</v>
      </c>
      <c r="C981">
        <v>3479</v>
      </c>
      <c r="D981" t="s">
        <v>2528</v>
      </c>
      <c r="E981" t="s">
        <v>704</v>
      </c>
      <c r="F981">
        <v>3</v>
      </c>
      <c r="G981">
        <v>1</v>
      </c>
      <c r="H981" t="s">
        <v>419</v>
      </c>
      <c r="I981" t="s">
        <v>101</v>
      </c>
      <c r="J981" t="s">
        <v>103</v>
      </c>
      <c r="K981" t="s">
        <v>111</v>
      </c>
      <c r="L981" t="s">
        <v>110</v>
      </c>
      <c r="M981" t="s">
        <v>320</v>
      </c>
      <c r="N981" t="s">
        <v>319</v>
      </c>
      <c r="O981" t="s">
        <v>520</v>
      </c>
      <c r="P981" t="s">
        <v>519</v>
      </c>
      <c r="Q981" t="s">
        <v>2528</v>
      </c>
      <c r="R981" t="s">
        <v>2529</v>
      </c>
    </row>
    <row r="982" spans="1:18">
      <c r="A982">
        <v>932</v>
      </c>
      <c r="B982" t="s">
        <v>699</v>
      </c>
      <c r="C982">
        <v>3484</v>
      </c>
      <c r="D982" t="s">
        <v>2530</v>
      </c>
      <c r="E982" t="s">
        <v>704</v>
      </c>
      <c r="F982">
        <v>2</v>
      </c>
      <c r="G982">
        <v>1</v>
      </c>
      <c r="H982" t="s">
        <v>419</v>
      </c>
      <c r="I982" t="s">
        <v>101</v>
      </c>
      <c r="J982" t="s">
        <v>103</v>
      </c>
      <c r="K982" t="s">
        <v>111</v>
      </c>
      <c r="L982" t="s">
        <v>110</v>
      </c>
      <c r="M982" t="s">
        <v>320</v>
      </c>
      <c r="N982" t="s">
        <v>319</v>
      </c>
      <c r="O982" t="s">
        <v>520</v>
      </c>
      <c r="P982" t="s">
        <v>519</v>
      </c>
      <c r="Q982" t="s">
        <v>2530</v>
      </c>
      <c r="R982" t="s">
        <v>2531</v>
      </c>
    </row>
    <row r="983" spans="1:18">
      <c r="A983">
        <v>933</v>
      </c>
      <c r="B983" t="s">
        <v>699</v>
      </c>
      <c r="C983">
        <v>1065</v>
      </c>
      <c r="D983" t="s">
        <v>2532</v>
      </c>
      <c r="E983" t="s">
        <v>704</v>
      </c>
      <c r="F983">
        <v>4</v>
      </c>
      <c r="G983">
        <v>1</v>
      </c>
      <c r="H983" t="s">
        <v>419</v>
      </c>
      <c r="I983" t="s">
        <v>101</v>
      </c>
      <c r="J983" t="s">
        <v>103</v>
      </c>
      <c r="K983" t="s">
        <v>111</v>
      </c>
      <c r="L983" t="s">
        <v>110</v>
      </c>
      <c r="M983" t="s">
        <v>320</v>
      </c>
      <c r="N983" t="s">
        <v>319</v>
      </c>
      <c r="O983" t="s">
        <v>520</v>
      </c>
      <c r="P983" t="s">
        <v>519</v>
      </c>
      <c r="Q983" t="s">
        <v>2532</v>
      </c>
      <c r="R983" t="s">
        <v>2533</v>
      </c>
    </row>
    <row r="984" spans="1:18">
      <c r="A984">
        <v>934</v>
      </c>
      <c r="B984" t="s">
        <v>699</v>
      </c>
      <c r="C984">
        <v>3636</v>
      </c>
      <c r="D984" t="s">
        <v>2534</v>
      </c>
      <c r="E984" t="s">
        <v>701</v>
      </c>
      <c r="F984">
        <v>0</v>
      </c>
      <c r="G984">
        <v>0</v>
      </c>
      <c r="H984" t="s">
        <v>419</v>
      </c>
      <c r="I984" t="s">
        <v>101</v>
      </c>
      <c r="J984" t="s">
        <v>103</v>
      </c>
      <c r="K984" t="s">
        <v>111</v>
      </c>
      <c r="L984" t="s">
        <v>110</v>
      </c>
      <c r="M984" t="s">
        <v>320</v>
      </c>
      <c r="N984" t="s">
        <v>319</v>
      </c>
      <c r="O984" t="s">
        <v>520</v>
      </c>
      <c r="P984" t="s">
        <v>519</v>
      </c>
      <c r="Q984" t="s">
        <v>2534</v>
      </c>
      <c r="R984" t="s">
        <v>2535</v>
      </c>
    </row>
    <row r="985" spans="1:18">
      <c r="A985">
        <v>935</v>
      </c>
      <c r="B985" t="s">
        <v>699</v>
      </c>
      <c r="C985">
        <v>3637</v>
      </c>
      <c r="D985" t="s">
        <v>2536</v>
      </c>
      <c r="E985" t="s">
        <v>701</v>
      </c>
      <c r="F985">
        <v>0</v>
      </c>
      <c r="G985">
        <v>0</v>
      </c>
      <c r="H985" t="s">
        <v>419</v>
      </c>
      <c r="I985" t="s">
        <v>101</v>
      </c>
      <c r="J985" t="s">
        <v>103</v>
      </c>
      <c r="K985" t="s">
        <v>111</v>
      </c>
      <c r="L985" t="s">
        <v>110</v>
      </c>
      <c r="M985" t="s">
        <v>320</v>
      </c>
      <c r="N985" t="s">
        <v>319</v>
      </c>
      <c r="O985" t="s">
        <v>520</v>
      </c>
      <c r="P985" t="s">
        <v>519</v>
      </c>
      <c r="Q985" t="s">
        <v>2536</v>
      </c>
      <c r="R985" t="s">
        <v>2537</v>
      </c>
    </row>
    <row r="986" spans="1:18">
      <c r="A986">
        <v>949</v>
      </c>
      <c r="B986" t="s">
        <v>699</v>
      </c>
      <c r="C986">
        <v>3641</v>
      </c>
      <c r="D986" t="s">
        <v>2562</v>
      </c>
      <c r="E986" t="s">
        <v>704</v>
      </c>
      <c r="F986">
        <v>0</v>
      </c>
      <c r="G986">
        <v>0</v>
      </c>
      <c r="H986" t="s">
        <v>419</v>
      </c>
      <c r="I986" t="s">
        <v>101</v>
      </c>
      <c r="J986" t="s">
        <v>103</v>
      </c>
      <c r="K986" t="s">
        <v>111</v>
      </c>
      <c r="L986" t="s">
        <v>110</v>
      </c>
      <c r="M986" t="s">
        <v>320</v>
      </c>
      <c r="N986" t="s">
        <v>319</v>
      </c>
      <c r="O986" t="s">
        <v>520</v>
      </c>
      <c r="P986" t="s">
        <v>519</v>
      </c>
      <c r="Q986" t="s">
        <v>2562</v>
      </c>
      <c r="R986" t="s">
        <v>2563</v>
      </c>
    </row>
    <row r="987" spans="1:18">
      <c r="A987">
        <v>951</v>
      </c>
      <c r="B987" t="s">
        <v>699</v>
      </c>
      <c r="C987">
        <v>3638</v>
      </c>
      <c r="D987" t="s">
        <v>2566</v>
      </c>
      <c r="E987" t="s">
        <v>704</v>
      </c>
      <c r="F987">
        <v>0</v>
      </c>
      <c r="G987">
        <v>0</v>
      </c>
      <c r="H987" t="s">
        <v>419</v>
      </c>
      <c r="I987" t="s">
        <v>101</v>
      </c>
      <c r="J987" t="s">
        <v>103</v>
      </c>
      <c r="K987" t="s">
        <v>111</v>
      </c>
      <c r="L987" t="s">
        <v>110</v>
      </c>
      <c r="M987" t="s">
        <v>320</v>
      </c>
      <c r="N987" t="s">
        <v>319</v>
      </c>
      <c r="O987" t="s">
        <v>520</v>
      </c>
      <c r="P987" t="s">
        <v>519</v>
      </c>
      <c r="Q987" t="s">
        <v>2566</v>
      </c>
      <c r="R987" t="s">
        <v>2567</v>
      </c>
    </row>
    <row r="988" spans="1:18">
      <c r="A988">
        <v>952</v>
      </c>
      <c r="B988" t="s">
        <v>699</v>
      </c>
      <c r="C988">
        <v>3639</v>
      </c>
      <c r="D988" t="s">
        <v>2568</v>
      </c>
      <c r="E988" t="s">
        <v>701</v>
      </c>
      <c r="F988">
        <v>0</v>
      </c>
      <c r="G988">
        <v>0</v>
      </c>
      <c r="H988" t="s">
        <v>419</v>
      </c>
      <c r="I988" t="s">
        <v>101</v>
      </c>
      <c r="J988" t="s">
        <v>103</v>
      </c>
      <c r="K988" t="s">
        <v>111</v>
      </c>
      <c r="L988" t="s">
        <v>110</v>
      </c>
      <c r="M988" t="s">
        <v>320</v>
      </c>
      <c r="N988" t="s">
        <v>319</v>
      </c>
      <c r="O988" t="s">
        <v>520</v>
      </c>
      <c r="P988" t="s">
        <v>519</v>
      </c>
      <c r="Q988" t="s">
        <v>2568</v>
      </c>
      <c r="R988" t="s">
        <v>2569</v>
      </c>
    </row>
    <row r="989" spans="1:18">
      <c r="A989">
        <v>953</v>
      </c>
      <c r="B989" t="s">
        <v>699</v>
      </c>
      <c r="C989">
        <v>3640</v>
      </c>
      <c r="D989" t="s">
        <v>2570</v>
      </c>
      <c r="E989" t="s">
        <v>701</v>
      </c>
      <c r="F989">
        <v>0</v>
      </c>
      <c r="G989">
        <v>0</v>
      </c>
      <c r="H989" t="s">
        <v>419</v>
      </c>
      <c r="I989" t="s">
        <v>101</v>
      </c>
      <c r="J989" t="s">
        <v>103</v>
      </c>
      <c r="K989" t="s">
        <v>111</v>
      </c>
      <c r="L989" t="s">
        <v>110</v>
      </c>
      <c r="M989" t="s">
        <v>320</v>
      </c>
      <c r="N989" t="s">
        <v>319</v>
      </c>
      <c r="O989" t="s">
        <v>520</v>
      </c>
      <c r="P989" t="s">
        <v>519</v>
      </c>
      <c r="Q989" t="s">
        <v>2570</v>
      </c>
      <c r="R989" t="s">
        <v>2571</v>
      </c>
    </row>
    <row r="990" spans="1:18">
      <c r="A990">
        <v>955</v>
      </c>
      <c r="B990" t="s">
        <v>699</v>
      </c>
      <c r="C990">
        <v>3642</v>
      </c>
      <c r="D990" t="s">
        <v>2573</v>
      </c>
      <c r="E990" t="s">
        <v>701</v>
      </c>
      <c r="F990">
        <v>0</v>
      </c>
      <c r="G990">
        <v>0</v>
      </c>
      <c r="H990" t="s">
        <v>419</v>
      </c>
      <c r="I990" t="s">
        <v>101</v>
      </c>
      <c r="J990" t="s">
        <v>103</v>
      </c>
      <c r="K990" t="s">
        <v>111</v>
      </c>
      <c r="L990" t="s">
        <v>110</v>
      </c>
      <c r="M990" t="s">
        <v>320</v>
      </c>
      <c r="N990" t="s">
        <v>319</v>
      </c>
      <c r="O990" t="s">
        <v>520</v>
      </c>
      <c r="P990" t="s">
        <v>519</v>
      </c>
      <c r="Q990" t="s">
        <v>2573</v>
      </c>
      <c r="R990" t="s">
        <v>2574</v>
      </c>
    </row>
    <row r="991" spans="1:18">
      <c r="A991">
        <v>957</v>
      </c>
      <c r="B991" t="s">
        <v>699</v>
      </c>
      <c r="C991">
        <v>3646</v>
      </c>
      <c r="D991" t="s">
        <v>2577</v>
      </c>
      <c r="E991" t="s">
        <v>704</v>
      </c>
      <c r="F991">
        <v>0</v>
      </c>
      <c r="G991">
        <v>0</v>
      </c>
      <c r="H991" t="s">
        <v>419</v>
      </c>
      <c r="I991" t="s">
        <v>101</v>
      </c>
      <c r="J991" t="s">
        <v>103</v>
      </c>
      <c r="K991" t="s">
        <v>111</v>
      </c>
      <c r="L991" t="s">
        <v>110</v>
      </c>
      <c r="M991" t="s">
        <v>320</v>
      </c>
      <c r="N991" t="s">
        <v>319</v>
      </c>
      <c r="O991" t="s">
        <v>520</v>
      </c>
      <c r="P991" t="s">
        <v>519</v>
      </c>
      <c r="Q991" t="s">
        <v>2577</v>
      </c>
      <c r="R991" t="s">
        <v>2578</v>
      </c>
    </row>
    <row r="992" spans="1:18">
      <c r="A992">
        <v>965</v>
      </c>
      <c r="B992" t="s">
        <v>699</v>
      </c>
      <c r="C992">
        <v>3643</v>
      </c>
      <c r="D992" t="s">
        <v>2592</v>
      </c>
      <c r="E992" t="s">
        <v>704</v>
      </c>
      <c r="F992">
        <v>0</v>
      </c>
      <c r="G992">
        <v>0</v>
      </c>
      <c r="H992" t="s">
        <v>419</v>
      </c>
      <c r="I992" t="s">
        <v>101</v>
      </c>
      <c r="J992" t="s">
        <v>103</v>
      </c>
      <c r="K992" t="s">
        <v>111</v>
      </c>
      <c r="L992" t="s">
        <v>110</v>
      </c>
      <c r="M992" t="s">
        <v>320</v>
      </c>
      <c r="N992" t="s">
        <v>319</v>
      </c>
      <c r="O992" t="s">
        <v>520</v>
      </c>
      <c r="P992" t="s">
        <v>519</v>
      </c>
      <c r="Q992" t="s">
        <v>2592</v>
      </c>
      <c r="R992" t="s">
        <v>2593</v>
      </c>
    </row>
    <row r="993" spans="1:18">
      <c r="A993">
        <v>976</v>
      </c>
      <c r="B993" t="s">
        <v>699</v>
      </c>
      <c r="C993">
        <v>3645</v>
      </c>
      <c r="D993" t="s">
        <v>2613</v>
      </c>
      <c r="E993" t="s">
        <v>704</v>
      </c>
      <c r="F993">
        <v>0</v>
      </c>
      <c r="G993">
        <v>0</v>
      </c>
      <c r="H993" t="s">
        <v>419</v>
      </c>
      <c r="I993" t="s">
        <v>101</v>
      </c>
      <c r="J993" t="s">
        <v>103</v>
      </c>
      <c r="K993" t="s">
        <v>111</v>
      </c>
      <c r="L993" t="s">
        <v>110</v>
      </c>
      <c r="M993" t="s">
        <v>320</v>
      </c>
      <c r="N993" t="s">
        <v>319</v>
      </c>
      <c r="O993" t="s">
        <v>520</v>
      </c>
      <c r="P993" t="s">
        <v>519</v>
      </c>
      <c r="Q993" t="s">
        <v>2613</v>
      </c>
      <c r="R993" t="s">
        <v>2614</v>
      </c>
    </row>
    <row r="994" spans="1:18">
      <c r="A994">
        <v>977</v>
      </c>
      <c r="B994" t="s">
        <v>699</v>
      </c>
      <c r="C994">
        <v>3644</v>
      </c>
      <c r="D994" t="s">
        <v>2615</v>
      </c>
      <c r="E994" t="s">
        <v>704</v>
      </c>
      <c r="F994">
        <v>0</v>
      </c>
      <c r="G994">
        <v>0</v>
      </c>
      <c r="H994" t="s">
        <v>419</v>
      </c>
      <c r="I994" t="s">
        <v>101</v>
      </c>
      <c r="J994" t="s">
        <v>103</v>
      </c>
      <c r="K994" t="s">
        <v>111</v>
      </c>
      <c r="L994" t="s">
        <v>110</v>
      </c>
      <c r="M994" t="s">
        <v>320</v>
      </c>
      <c r="N994" t="s">
        <v>319</v>
      </c>
      <c r="O994" t="s">
        <v>520</v>
      </c>
      <c r="P994" t="s">
        <v>519</v>
      </c>
      <c r="Q994" t="s">
        <v>2615</v>
      </c>
      <c r="R994" t="s">
        <v>2616</v>
      </c>
    </row>
    <row r="995" spans="1:18">
      <c r="A995">
        <v>938</v>
      </c>
      <c r="B995" t="s">
        <v>699</v>
      </c>
      <c r="C995">
        <v>3474</v>
      </c>
      <c r="D995" t="s">
        <v>2541</v>
      </c>
      <c r="E995" t="s">
        <v>704</v>
      </c>
      <c r="F995">
        <v>4</v>
      </c>
      <c r="G995">
        <v>1</v>
      </c>
      <c r="H995" t="s">
        <v>419</v>
      </c>
      <c r="I995" t="s">
        <v>101</v>
      </c>
      <c r="J995" t="s">
        <v>103</v>
      </c>
      <c r="K995" t="s">
        <v>111</v>
      </c>
      <c r="L995" t="s">
        <v>110</v>
      </c>
      <c r="M995" t="s">
        <v>350</v>
      </c>
      <c r="N995" t="s">
        <v>349</v>
      </c>
      <c r="O995" t="s">
        <v>524</v>
      </c>
      <c r="P995" t="s">
        <v>523</v>
      </c>
      <c r="Q995" t="s">
        <v>2541</v>
      </c>
      <c r="R995" t="s">
        <v>2542</v>
      </c>
    </row>
    <row r="996" spans="1:18">
      <c r="A996">
        <v>939</v>
      </c>
      <c r="B996" t="s">
        <v>699</v>
      </c>
      <c r="C996">
        <v>3459</v>
      </c>
      <c r="D996" t="s">
        <v>2543</v>
      </c>
      <c r="E996" t="s">
        <v>704</v>
      </c>
      <c r="F996">
        <v>4</v>
      </c>
      <c r="G996">
        <v>1</v>
      </c>
      <c r="H996" t="s">
        <v>419</v>
      </c>
      <c r="I996" t="s">
        <v>101</v>
      </c>
      <c r="J996" t="s">
        <v>103</v>
      </c>
      <c r="K996" t="s">
        <v>111</v>
      </c>
      <c r="L996" t="s">
        <v>110</v>
      </c>
      <c r="M996" t="s">
        <v>350</v>
      </c>
      <c r="N996" t="s">
        <v>349</v>
      </c>
      <c r="O996" t="s">
        <v>524</v>
      </c>
      <c r="P996" t="s">
        <v>523</v>
      </c>
      <c r="Q996" t="s">
        <v>2543</v>
      </c>
      <c r="R996" t="s">
        <v>2544</v>
      </c>
    </row>
    <row r="997" spans="1:18">
      <c r="A997">
        <v>940</v>
      </c>
      <c r="B997" t="s">
        <v>699</v>
      </c>
      <c r="C997">
        <v>1061</v>
      </c>
      <c r="D997" t="s">
        <v>2545</v>
      </c>
      <c r="E997" t="s">
        <v>701</v>
      </c>
      <c r="F997" t="s">
        <v>419</v>
      </c>
      <c r="G997">
        <v>1</v>
      </c>
      <c r="H997" t="s">
        <v>419</v>
      </c>
      <c r="I997" t="s">
        <v>101</v>
      </c>
      <c r="J997" t="s">
        <v>103</v>
      </c>
      <c r="K997" t="s">
        <v>111</v>
      </c>
      <c r="L997" t="s">
        <v>110</v>
      </c>
      <c r="M997" t="s">
        <v>350</v>
      </c>
      <c r="N997" t="s">
        <v>349</v>
      </c>
      <c r="O997" t="s">
        <v>524</v>
      </c>
      <c r="P997" t="s">
        <v>523</v>
      </c>
      <c r="Q997" t="s">
        <v>2545</v>
      </c>
      <c r="R997" t="s">
        <v>2546</v>
      </c>
    </row>
    <row r="998" spans="1:18">
      <c r="A998">
        <v>941</v>
      </c>
      <c r="B998" t="s">
        <v>699</v>
      </c>
      <c r="C998">
        <v>3456</v>
      </c>
      <c r="D998" t="s">
        <v>2547</v>
      </c>
      <c r="E998" t="s">
        <v>701</v>
      </c>
      <c r="F998" t="s">
        <v>419</v>
      </c>
      <c r="G998">
        <v>1</v>
      </c>
      <c r="H998" t="s">
        <v>419</v>
      </c>
      <c r="I998" t="s">
        <v>101</v>
      </c>
      <c r="J998" t="s">
        <v>103</v>
      </c>
      <c r="K998" t="s">
        <v>111</v>
      </c>
      <c r="L998" t="s">
        <v>110</v>
      </c>
      <c r="M998" t="s">
        <v>350</v>
      </c>
      <c r="N998" t="s">
        <v>349</v>
      </c>
      <c r="O998" t="s">
        <v>524</v>
      </c>
      <c r="P998" t="s">
        <v>523</v>
      </c>
      <c r="Q998" t="s">
        <v>2547</v>
      </c>
      <c r="R998" t="s">
        <v>2548</v>
      </c>
    </row>
    <row r="999" spans="1:18">
      <c r="A999">
        <v>942</v>
      </c>
      <c r="B999" t="s">
        <v>699</v>
      </c>
      <c r="C999">
        <v>3457</v>
      </c>
      <c r="D999" t="s">
        <v>2549</v>
      </c>
      <c r="E999" t="s">
        <v>704</v>
      </c>
      <c r="F999">
        <v>4</v>
      </c>
      <c r="G999">
        <v>1</v>
      </c>
      <c r="H999" t="s">
        <v>419</v>
      </c>
      <c r="I999" t="s">
        <v>101</v>
      </c>
      <c r="J999" t="s">
        <v>103</v>
      </c>
      <c r="K999" t="s">
        <v>111</v>
      </c>
      <c r="L999" t="s">
        <v>110</v>
      </c>
      <c r="M999" t="s">
        <v>350</v>
      </c>
      <c r="N999" t="s">
        <v>349</v>
      </c>
      <c r="O999" t="s">
        <v>524</v>
      </c>
      <c r="P999" t="s">
        <v>523</v>
      </c>
      <c r="Q999" t="s">
        <v>2549</v>
      </c>
      <c r="R999" t="s">
        <v>2550</v>
      </c>
    </row>
    <row r="1000" spans="1:18">
      <c r="A1000">
        <v>943</v>
      </c>
      <c r="B1000" t="s">
        <v>699</v>
      </c>
      <c r="C1000">
        <v>3475</v>
      </c>
      <c r="D1000" t="s">
        <v>2551</v>
      </c>
      <c r="E1000" t="s">
        <v>701</v>
      </c>
      <c r="F1000" t="s">
        <v>419</v>
      </c>
      <c r="G1000">
        <v>1</v>
      </c>
      <c r="H1000" t="s">
        <v>419</v>
      </c>
      <c r="I1000" t="s">
        <v>101</v>
      </c>
      <c r="J1000" t="s">
        <v>103</v>
      </c>
      <c r="K1000" t="s">
        <v>111</v>
      </c>
      <c r="L1000" t="s">
        <v>110</v>
      </c>
      <c r="M1000" t="s">
        <v>350</v>
      </c>
      <c r="N1000" t="s">
        <v>349</v>
      </c>
      <c r="O1000" t="s">
        <v>524</v>
      </c>
      <c r="P1000" t="s">
        <v>523</v>
      </c>
      <c r="Q1000" t="s">
        <v>2551</v>
      </c>
      <c r="R1000" t="s">
        <v>2552</v>
      </c>
    </row>
    <row r="1001" spans="1:18">
      <c r="A1001">
        <v>944</v>
      </c>
      <c r="B1001" t="s">
        <v>699</v>
      </c>
      <c r="C1001">
        <v>1084</v>
      </c>
      <c r="D1001" t="s">
        <v>349</v>
      </c>
      <c r="E1001" t="s">
        <v>770</v>
      </c>
      <c r="F1001">
        <v>0</v>
      </c>
      <c r="G1001">
        <v>0</v>
      </c>
      <c r="H1001" t="s">
        <v>419</v>
      </c>
      <c r="I1001" t="s">
        <v>101</v>
      </c>
      <c r="J1001" t="s">
        <v>103</v>
      </c>
      <c r="K1001" t="s">
        <v>111</v>
      </c>
      <c r="L1001" t="s">
        <v>110</v>
      </c>
      <c r="M1001" t="s">
        <v>350</v>
      </c>
      <c r="N1001" t="s">
        <v>349</v>
      </c>
      <c r="O1001" t="s">
        <v>524</v>
      </c>
      <c r="P1001" t="s">
        <v>523</v>
      </c>
      <c r="Q1001" t="s">
        <v>349</v>
      </c>
      <c r="R1001" t="s">
        <v>2553</v>
      </c>
    </row>
    <row r="1002" spans="1:18">
      <c r="A1002">
        <v>946</v>
      </c>
      <c r="B1002" t="s">
        <v>699</v>
      </c>
      <c r="C1002">
        <v>3458</v>
      </c>
      <c r="D1002" t="s">
        <v>2556</v>
      </c>
      <c r="E1002" t="s">
        <v>701</v>
      </c>
      <c r="F1002" t="s">
        <v>419</v>
      </c>
      <c r="G1002">
        <v>1</v>
      </c>
      <c r="H1002" t="s">
        <v>419</v>
      </c>
      <c r="I1002" t="s">
        <v>101</v>
      </c>
      <c r="J1002" t="s">
        <v>103</v>
      </c>
      <c r="K1002" t="s">
        <v>111</v>
      </c>
      <c r="L1002" t="s">
        <v>110</v>
      </c>
      <c r="M1002" t="s">
        <v>350</v>
      </c>
      <c r="N1002" t="s">
        <v>349</v>
      </c>
      <c r="O1002" t="s">
        <v>524</v>
      </c>
      <c r="P1002" t="s">
        <v>523</v>
      </c>
      <c r="Q1002" t="s">
        <v>2556</v>
      </c>
      <c r="R1002" t="s">
        <v>2557</v>
      </c>
    </row>
    <row r="1003" spans="1:18">
      <c r="A1003">
        <v>956</v>
      </c>
      <c r="B1003" t="s">
        <v>699</v>
      </c>
      <c r="C1003">
        <v>3634</v>
      </c>
      <c r="D1003" t="s">
        <v>2575</v>
      </c>
      <c r="E1003" t="s">
        <v>704</v>
      </c>
      <c r="F1003">
        <v>0</v>
      </c>
      <c r="G1003">
        <v>0</v>
      </c>
      <c r="H1003" t="s">
        <v>419</v>
      </c>
      <c r="I1003" t="s">
        <v>101</v>
      </c>
      <c r="J1003" t="s">
        <v>103</v>
      </c>
      <c r="K1003" t="s">
        <v>111</v>
      </c>
      <c r="L1003" t="s">
        <v>110</v>
      </c>
      <c r="M1003" t="s">
        <v>354</v>
      </c>
      <c r="N1003" t="s">
        <v>353</v>
      </c>
      <c r="O1003" t="s">
        <v>522</v>
      </c>
      <c r="P1003" t="s">
        <v>521</v>
      </c>
      <c r="Q1003" t="s">
        <v>2575</v>
      </c>
      <c r="R1003" t="s">
        <v>2576</v>
      </c>
    </row>
    <row r="1004" spans="1:18">
      <c r="A1004">
        <v>974</v>
      </c>
      <c r="B1004" t="s">
        <v>699</v>
      </c>
      <c r="C1004">
        <v>3633</v>
      </c>
      <c r="D1004" t="s">
        <v>2610</v>
      </c>
      <c r="E1004" t="s">
        <v>704</v>
      </c>
      <c r="F1004">
        <v>0</v>
      </c>
      <c r="G1004">
        <v>0</v>
      </c>
      <c r="H1004" t="s">
        <v>419</v>
      </c>
      <c r="I1004" t="s">
        <v>101</v>
      </c>
      <c r="J1004" t="s">
        <v>103</v>
      </c>
      <c r="K1004" t="s">
        <v>111</v>
      </c>
      <c r="L1004" t="s">
        <v>110</v>
      </c>
      <c r="M1004" t="s">
        <v>354</v>
      </c>
      <c r="N1004" t="s">
        <v>353</v>
      </c>
      <c r="O1004" t="s">
        <v>522</v>
      </c>
      <c r="P1004" t="s">
        <v>521</v>
      </c>
      <c r="Q1004" t="s">
        <v>2610</v>
      </c>
      <c r="R1004" t="s">
        <v>2611</v>
      </c>
    </row>
    <row r="1005" spans="1:18">
      <c r="A1005">
        <v>975</v>
      </c>
      <c r="B1005" t="s">
        <v>699</v>
      </c>
      <c r="C1005">
        <v>1085</v>
      </c>
      <c r="D1005" t="s">
        <v>353</v>
      </c>
      <c r="E1005" t="s">
        <v>770</v>
      </c>
      <c r="F1005">
        <v>0</v>
      </c>
      <c r="G1005">
        <v>0</v>
      </c>
      <c r="H1005" t="s">
        <v>419</v>
      </c>
      <c r="I1005" t="s">
        <v>101</v>
      </c>
      <c r="J1005" t="s">
        <v>103</v>
      </c>
      <c r="K1005" t="s">
        <v>111</v>
      </c>
      <c r="L1005" t="s">
        <v>110</v>
      </c>
      <c r="M1005" t="s">
        <v>354</v>
      </c>
      <c r="N1005" t="s">
        <v>353</v>
      </c>
      <c r="O1005" t="s">
        <v>522</v>
      </c>
      <c r="P1005" t="s">
        <v>521</v>
      </c>
      <c r="Q1005" t="s">
        <v>353</v>
      </c>
      <c r="R1005" t="s">
        <v>2612</v>
      </c>
    </row>
    <row r="1006" spans="1:18">
      <c r="A1006">
        <v>978</v>
      </c>
      <c r="B1006" t="s">
        <v>699</v>
      </c>
      <c r="C1006">
        <v>3635</v>
      </c>
      <c r="D1006" t="s">
        <v>2617</v>
      </c>
      <c r="E1006" t="s">
        <v>701</v>
      </c>
      <c r="F1006">
        <v>0</v>
      </c>
      <c r="G1006">
        <v>0</v>
      </c>
      <c r="H1006" t="s">
        <v>419</v>
      </c>
      <c r="I1006" t="s">
        <v>101</v>
      </c>
      <c r="J1006" t="s">
        <v>103</v>
      </c>
      <c r="K1006" t="s">
        <v>111</v>
      </c>
      <c r="L1006" t="s">
        <v>110</v>
      </c>
      <c r="M1006" t="s">
        <v>354</v>
      </c>
      <c r="N1006" t="s">
        <v>353</v>
      </c>
      <c r="O1006" t="s">
        <v>522</v>
      </c>
      <c r="P1006" t="s">
        <v>521</v>
      </c>
      <c r="Q1006" t="s">
        <v>2617</v>
      </c>
      <c r="R1006" t="s">
        <v>2618</v>
      </c>
    </row>
    <row r="1007" spans="1:18">
      <c r="A1007">
        <v>887</v>
      </c>
      <c r="B1007" t="s">
        <v>699</v>
      </c>
      <c r="C1007">
        <v>1877</v>
      </c>
      <c r="D1007" t="s">
        <v>2446</v>
      </c>
      <c r="E1007" t="s">
        <v>2239</v>
      </c>
      <c r="F1007">
        <v>4</v>
      </c>
      <c r="G1007">
        <v>1</v>
      </c>
      <c r="H1007" t="s">
        <v>419</v>
      </c>
      <c r="I1007" t="s">
        <v>101</v>
      </c>
      <c r="J1007" t="s">
        <v>103</v>
      </c>
      <c r="K1007" t="s">
        <v>111</v>
      </c>
      <c r="L1007" t="s">
        <v>110</v>
      </c>
      <c r="M1007" t="s">
        <v>320</v>
      </c>
      <c r="N1007" t="s">
        <v>319</v>
      </c>
      <c r="O1007" t="s">
        <v>529</v>
      </c>
      <c r="P1007" t="s">
        <v>528</v>
      </c>
      <c r="Q1007" t="s">
        <v>2446</v>
      </c>
      <c r="R1007" t="s">
        <v>2447</v>
      </c>
    </row>
    <row r="1008" spans="1:18">
      <c r="A1008">
        <v>892</v>
      </c>
      <c r="B1008" t="s">
        <v>699</v>
      </c>
      <c r="C1008">
        <v>3609</v>
      </c>
      <c r="D1008" t="s">
        <v>2456</v>
      </c>
      <c r="E1008" t="s">
        <v>701</v>
      </c>
      <c r="F1008">
        <v>0</v>
      </c>
      <c r="G1008">
        <v>0</v>
      </c>
      <c r="H1008" t="s">
        <v>419</v>
      </c>
      <c r="I1008" t="s">
        <v>101</v>
      </c>
      <c r="J1008" t="s">
        <v>103</v>
      </c>
      <c r="K1008" t="s">
        <v>111</v>
      </c>
      <c r="L1008" t="s">
        <v>110</v>
      </c>
      <c r="M1008" t="s">
        <v>320</v>
      </c>
      <c r="N1008" t="s">
        <v>319</v>
      </c>
      <c r="O1008" t="s">
        <v>529</v>
      </c>
      <c r="P1008" t="s">
        <v>528</v>
      </c>
      <c r="Q1008" t="s">
        <v>2456</v>
      </c>
      <c r="R1008" t="s">
        <v>2457</v>
      </c>
    </row>
    <row r="1009" spans="1:18">
      <c r="A1009">
        <v>893</v>
      </c>
      <c r="B1009" t="s">
        <v>699</v>
      </c>
      <c r="C1009">
        <v>1876</v>
      </c>
      <c r="D1009" t="s">
        <v>2458</v>
      </c>
      <c r="E1009" t="s">
        <v>2239</v>
      </c>
      <c r="F1009">
        <v>4</v>
      </c>
      <c r="G1009">
        <v>1</v>
      </c>
      <c r="H1009" t="s">
        <v>419</v>
      </c>
      <c r="I1009" t="s">
        <v>101</v>
      </c>
      <c r="J1009" t="s">
        <v>103</v>
      </c>
      <c r="K1009" t="s">
        <v>111</v>
      </c>
      <c r="L1009" t="s">
        <v>110</v>
      </c>
      <c r="M1009" t="s">
        <v>320</v>
      </c>
      <c r="N1009" t="s">
        <v>319</v>
      </c>
      <c r="O1009" t="s">
        <v>529</v>
      </c>
      <c r="P1009" t="s">
        <v>528</v>
      </c>
      <c r="Q1009" t="s">
        <v>2458</v>
      </c>
      <c r="R1009" t="s">
        <v>2459</v>
      </c>
    </row>
    <row r="1010" spans="1:18">
      <c r="A1010">
        <v>897</v>
      </c>
      <c r="B1010" t="s">
        <v>699</v>
      </c>
      <c r="C1010">
        <v>1860</v>
      </c>
      <c r="D1010" t="s">
        <v>2465</v>
      </c>
      <c r="E1010" t="s">
        <v>419</v>
      </c>
      <c r="F1010">
        <v>4</v>
      </c>
      <c r="G1010">
        <v>1</v>
      </c>
      <c r="H1010" t="s">
        <v>419</v>
      </c>
      <c r="I1010" t="s">
        <v>101</v>
      </c>
      <c r="J1010" t="s">
        <v>103</v>
      </c>
      <c r="K1010" t="s">
        <v>111</v>
      </c>
      <c r="L1010" t="s">
        <v>110</v>
      </c>
      <c r="M1010" t="s">
        <v>320</v>
      </c>
      <c r="N1010" t="s">
        <v>319</v>
      </c>
      <c r="O1010" t="s">
        <v>529</v>
      </c>
      <c r="P1010" t="s">
        <v>528</v>
      </c>
      <c r="Q1010" t="s">
        <v>2465</v>
      </c>
      <c r="R1010" t="s">
        <v>2466</v>
      </c>
    </row>
    <row r="1011" spans="1:18">
      <c r="A1011">
        <v>899</v>
      </c>
      <c r="B1011" t="s">
        <v>699</v>
      </c>
      <c r="C1011">
        <v>1875</v>
      </c>
      <c r="D1011" t="s">
        <v>2323</v>
      </c>
      <c r="E1011" t="s">
        <v>704</v>
      </c>
      <c r="F1011">
        <v>4</v>
      </c>
      <c r="G1011">
        <v>1</v>
      </c>
      <c r="H1011" t="s">
        <v>419</v>
      </c>
      <c r="I1011" t="s">
        <v>101</v>
      </c>
      <c r="J1011" t="s">
        <v>103</v>
      </c>
      <c r="K1011" t="s">
        <v>111</v>
      </c>
      <c r="L1011" t="s">
        <v>110</v>
      </c>
      <c r="M1011" t="s">
        <v>320</v>
      </c>
      <c r="N1011" t="s">
        <v>319</v>
      </c>
      <c r="O1011" t="s">
        <v>529</v>
      </c>
      <c r="P1011" t="s">
        <v>528</v>
      </c>
      <c r="Q1011" t="s">
        <v>2323</v>
      </c>
      <c r="R1011" t="s">
        <v>2469</v>
      </c>
    </row>
    <row r="1012" spans="1:18">
      <c r="A1012">
        <v>907</v>
      </c>
      <c r="B1012" t="s">
        <v>699</v>
      </c>
      <c r="C1012">
        <v>3610</v>
      </c>
      <c r="D1012" t="s">
        <v>2261</v>
      </c>
      <c r="E1012" t="s">
        <v>704</v>
      </c>
      <c r="F1012">
        <v>0</v>
      </c>
      <c r="G1012">
        <v>0</v>
      </c>
      <c r="H1012" t="s">
        <v>419</v>
      </c>
      <c r="I1012" t="s">
        <v>101</v>
      </c>
      <c r="J1012" t="s">
        <v>103</v>
      </c>
      <c r="K1012" t="s">
        <v>111</v>
      </c>
      <c r="L1012" t="s">
        <v>110</v>
      </c>
      <c r="M1012" t="s">
        <v>320</v>
      </c>
      <c r="N1012" t="s">
        <v>319</v>
      </c>
      <c r="O1012" t="s">
        <v>529</v>
      </c>
      <c r="P1012" t="s">
        <v>528</v>
      </c>
      <c r="Q1012" t="s">
        <v>2261</v>
      </c>
      <c r="R1012" t="s">
        <v>2484</v>
      </c>
    </row>
    <row r="1013" spans="1:18">
      <c r="A1013">
        <v>910</v>
      </c>
      <c r="B1013" t="s">
        <v>699</v>
      </c>
      <c r="C1013">
        <v>3604</v>
      </c>
      <c r="D1013" t="s">
        <v>2489</v>
      </c>
      <c r="E1013" t="s">
        <v>701</v>
      </c>
      <c r="F1013">
        <v>0</v>
      </c>
      <c r="G1013">
        <v>0</v>
      </c>
      <c r="H1013" t="s">
        <v>419</v>
      </c>
      <c r="I1013" t="s">
        <v>101</v>
      </c>
      <c r="J1013" t="s">
        <v>103</v>
      </c>
      <c r="K1013" t="s">
        <v>111</v>
      </c>
      <c r="L1013" t="s">
        <v>110</v>
      </c>
      <c r="M1013" t="s">
        <v>320</v>
      </c>
      <c r="N1013" t="s">
        <v>319</v>
      </c>
      <c r="O1013" t="s">
        <v>529</v>
      </c>
      <c r="P1013" t="s">
        <v>528</v>
      </c>
      <c r="Q1013" t="s">
        <v>2489</v>
      </c>
      <c r="R1013" t="s">
        <v>2490</v>
      </c>
    </row>
    <row r="1014" spans="1:18">
      <c r="A1014">
        <v>911</v>
      </c>
      <c r="B1014" t="s">
        <v>699</v>
      </c>
      <c r="C1014">
        <v>3608</v>
      </c>
      <c r="D1014" t="s">
        <v>527</v>
      </c>
      <c r="E1014" t="s">
        <v>704</v>
      </c>
      <c r="F1014">
        <v>0</v>
      </c>
      <c r="G1014">
        <v>0</v>
      </c>
      <c r="H1014" t="s">
        <v>419</v>
      </c>
      <c r="I1014" t="s">
        <v>101</v>
      </c>
      <c r="J1014" t="s">
        <v>103</v>
      </c>
      <c r="K1014" t="s">
        <v>111</v>
      </c>
      <c r="L1014" t="s">
        <v>110</v>
      </c>
      <c r="M1014" t="s">
        <v>320</v>
      </c>
      <c r="N1014" t="s">
        <v>319</v>
      </c>
      <c r="O1014" t="s">
        <v>529</v>
      </c>
      <c r="P1014" t="s">
        <v>528</v>
      </c>
      <c r="Q1014" t="s">
        <v>527</v>
      </c>
      <c r="R1014" t="s">
        <v>2491</v>
      </c>
    </row>
    <row r="1015" spans="1:18">
      <c r="A1015">
        <v>912</v>
      </c>
      <c r="B1015" t="s">
        <v>699</v>
      </c>
      <c r="C1015">
        <v>1079</v>
      </c>
      <c r="D1015" t="s">
        <v>2257</v>
      </c>
      <c r="E1015" t="s">
        <v>704</v>
      </c>
      <c r="F1015">
        <v>0</v>
      </c>
      <c r="G1015">
        <v>0</v>
      </c>
      <c r="H1015" t="s">
        <v>419</v>
      </c>
      <c r="I1015" t="s">
        <v>101</v>
      </c>
      <c r="J1015" t="s">
        <v>103</v>
      </c>
      <c r="K1015" t="s">
        <v>111</v>
      </c>
      <c r="L1015" t="s">
        <v>110</v>
      </c>
      <c r="M1015" t="s">
        <v>320</v>
      </c>
      <c r="N1015" t="s">
        <v>319</v>
      </c>
      <c r="O1015" t="s">
        <v>529</v>
      </c>
      <c r="P1015" t="s">
        <v>528</v>
      </c>
      <c r="Q1015" t="s">
        <v>2257</v>
      </c>
      <c r="R1015" t="s">
        <v>2492</v>
      </c>
    </row>
    <row r="1016" spans="1:18">
      <c r="A1016">
        <v>913</v>
      </c>
      <c r="B1016" t="s">
        <v>699</v>
      </c>
      <c r="C1016">
        <v>1879</v>
      </c>
      <c r="D1016" t="s">
        <v>2493</v>
      </c>
      <c r="E1016" t="s">
        <v>704</v>
      </c>
      <c r="F1016">
        <v>1</v>
      </c>
      <c r="G1016">
        <v>1</v>
      </c>
      <c r="H1016" t="s">
        <v>419</v>
      </c>
      <c r="I1016" t="s">
        <v>101</v>
      </c>
      <c r="J1016" t="s">
        <v>103</v>
      </c>
      <c r="K1016" t="s">
        <v>111</v>
      </c>
      <c r="L1016" t="s">
        <v>110</v>
      </c>
      <c r="M1016" t="s">
        <v>320</v>
      </c>
      <c r="N1016" t="s">
        <v>319</v>
      </c>
      <c r="O1016" t="s">
        <v>529</v>
      </c>
      <c r="P1016" t="s">
        <v>528</v>
      </c>
      <c r="Q1016" t="s">
        <v>2493</v>
      </c>
      <c r="R1016" t="s">
        <v>2494</v>
      </c>
    </row>
    <row r="1017" spans="1:18">
      <c r="A1017">
        <v>915</v>
      </c>
      <c r="B1017" t="s">
        <v>699</v>
      </c>
      <c r="C1017">
        <v>1878</v>
      </c>
      <c r="D1017" t="s">
        <v>2323</v>
      </c>
      <c r="E1017" t="s">
        <v>704</v>
      </c>
      <c r="F1017">
        <v>4</v>
      </c>
      <c r="G1017">
        <v>1</v>
      </c>
      <c r="H1017" t="s">
        <v>419</v>
      </c>
      <c r="I1017" t="s">
        <v>101</v>
      </c>
      <c r="J1017" t="s">
        <v>103</v>
      </c>
      <c r="K1017" t="s">
        <v>111</v>
      </c>
      <c r="L1017" t="s">
        <v>110</v>
      </c>
      <c r="M1017" t="s">
        <v>320</v>
      </c>
      <c r="N1017" t="s">
        <v>319</v>
      </c>
      <c r="O1017" t="s">
        <v>529</v>
      </c>
      <c r="P1017" t="s">
        <v>528</v>
      </c>
      <c r="Q1017" t="s">
        <v>2323</v>
      </c>
      <c r="R1017" t="s">
        <v>2497</v>
      </c>
    </row>
    <row r="1018" spans="1:18">
      <c r="A1018">
        <v>918</v>
      </c>
      <c r="B1018" t="s">
        <v>699</v>
      </c>
      <c r="C1018">
        <v>1859</v>
      </c>
      <c r="D1018" t="s">
        <v>2502</v>
      </c>
      <c r="E1018" t="s">
        <v>419</v>
      </c>
      <c r="F1018">
        <v>4</v>
      </c>
      <c r="G1018">
        <v>1</v>
      </c>
      <c r="H1018" t="s">
        <v>419</v>
      </c>
      <c r="I1018" t="s">
        <v>101</v>
      </c>
      <c r="J1018" t="s">
        <v>103</v>
      </c>
      <c r="K1018" t="s">
        <v>111</v>
      </c>
      <c r="L1018" t="s">
        <v>110</v>
      </c>
      <c r="M1018" t="s">
        <v>320</v>
      </c>
      <c r="N1018" t="s">
        <v>319</v>
      </c>
      <c r="O1018" t="s">
        <v>529</v>
      </c>
      <c r="P1018" t="s">
        <v>528</v>
      </c>
      <c r="Q1018" t="s">
        <v>2502</v>
      </c>
      <c r="R1018" t="s">
        <v>2503</v>
      </c>
    </row>
    <row r="1019" spans="1:18">
      <c r="A1019">
        <v>921</v>
      </c>
      <c r="B1019" t="s">
        <v>699</v>
      </c>
      <c r="C1019">
        <v>3611</v>
      </c>
      <c r="D1019" t="s">
        <v>2508</v>
      </c>
      <c r="E1019" t="s">
        <v>704</v>
      </c>
      <c r="F1019">
        <v>0</v>
      </c>
      <c r="G1019">
        <v>0</v>
      </c>
      <c r="H1019" t="s">
        <v>419</v>
      </c>
      <c r="I1019" t="s">
        <v>101</v>
      </c>
      <c r="J1019" t="s">
        <v>103</v>
      </c>
      <c r="K1019" t="s">
        <v>111</v>
      </c>
      <c r="L1019" t="s">
        <v>110</v>
      </c>
      <c r="M1019" t="s">
        <v>320</v>
      </c>
      <c r="N1019" t="s">
        <v>319</v>
      </c>
      <c r="O1019" t="s">
        <v>529</v>
      </c>
      <c r="P1019" t="s">
        <v>528</v>
      </c>
      <c r="Q1019" t="s">
        <v>2508</v>
      </c>
      <c r="R1019" t="s">
        <v>2509</v>
      </c>
    </row>
    <row r="1020" spans="1:18">
      <c r="A1020">
        <v>924</v>
      </c>
      <c r="B1020" t="s">
        <v>699</v>
      </c>
      <c r="C1020">
        <v>3607</v>
      </c>
      <c r="D1020" t="s">
        <v>2514</v>
      </c>
      <c r="E1020" t="s">
        <v>701</v>
      </c>
      <c r="F1020">
        <v>0</v>
      </c>
      <c r="G1020">
        <v>0</v>
      </c>
      <c r="H1020" t="s">
        <v>419</v>
      </c>
      <c r="I1020" t="s">
        <v>101</v>
      </c>
      <c r="J1020" t="s">
        <v>103</v>
      </c>
      <c r="K1020" t="s">
        <v>111</v>
      </c>
      <c r="L1020" t="s">
        <v>110</v>
      </c>
      <c r="M1020" t="s">
        <v>320</v>
      </c>
      <c r="N1020" t="s">
        <v>319</v>
      </c>
      <c r="O1020" t="s">
        <v>529</v>
      </c>
      <c r="P1020" t="s">
        <v>528</v>
      </c>
      <c r="Q1020" t="s">
        <v>2514</v>
      </c>
      <c r="R1020" t="s">
        <v>2515</v>
      </c>
    </row>
    <row r="1021" spans="1:18">
      <c r="A1021">
        <v>925</v>
      </c>
      <c r="B1021" t="s">
        <v>699</v>
      </c>
      <c r="C1021">
        <v>3606</v>
      </c>
      <c r="D1021" t="s">
        <v>2516</v>
      </c>
      <c r="E1021" t="s">
        <v>701</v>
      </c>
      <c r="F1021">
        <v>0</v>
      </c>
      <c r="G1021">
        <v>0</v>
      </c>
      <c r="H1021" t="s">
        <v>419</v>
      </c>
      <c r="I1021" t="s">
        <v>101</v>
      </c>
      <c r="J1021" t="s">
        <v>103</v>
      </c>
      <c r="K1021" t="s">
        <v>111</v>
      </c>
      <c r="L1021" t="s">
        <v>110</v>
      </c>
      <c r="M1021" t="s">
        <v>320</v>
      </c>
      <c r="N1021" t="s">
        <v>319</v>
      </c>
      <c r="O1021" t="s">
        <v>529</v>
      </c>
      <c r="P1021" t="s">
        <v>528</v>
      </c>
      <c r="Q1021" t="s">
        <v>2516</v>
      </c>
      <c r="R1021" t="s">
        <v>2517</v>
      </c>
    </row>
    <row r="1022" spans="1:18">
      <c r="A1022">
        <v>894</v>
      </c>
      <c r="B1022" t="s">
        <v>699</v>
      </c>
      <c r="C1022">
        <v>1080</v>
      </c>
      <c r="D1022" t="s">
        <v>337</v>
      </c>
      <c r="E1022" t="s">
        <v>770</v>
      </c>
      <c r="F1022">
        <v>0</v>
      </c>
      <c r="G1022">
        <v>0</v>
      </c>
      <c r="H1022" t="s">
        <v>419</v>
      </c>
      <c r="I1022" t="s">
        <v>101</v>
      </c>
      <c r="J1022" t="s">
        <v>103</v>
      </c>
      <c r="K1022" t="s">
        <v>111</v>
      </c>
      <c r="L1022" t="s">
        <v>110</v>
      </c>
      <c r="M1022" t="s">
        <v>338</v>
      </c>
      <c r="N1022" t="s">
        <v>337</v>
      </c>
      <c r="O1022" t="s">
        <v>531</v>
      </c>
      <c r="P1022" t="s">
        <v>530</v>
      </c>
      <c r="Q1022" t="s">
        <v>337</v>
      </c>
      <c r="R1022" t="s">
        <v>2460</v>
      </c>
    </row>
    <row r="1023" spans="1:18">
      <c r="A1023">
        <v>342</v>
      </c>
      <c r="B1023" t="s">
        <v>699</v>
      </c>
      <c r="C1023">
        <v>3241</v>
      </c>
      <c r="D1023" t="s">
        <v>1385</v>
      </c>
      <c r="E1023" t="s">
        <v>704</v>
      </c>
      <c r="F1023">
        <v>2</v>
      </c>
      <c r="G1023">
        <v>1</v>
      </c>
      <c r="H1023" t="s">
        <v>419</v>
      </c>
      <c r="I1023" t="s">
        <v>101</v>
      </c>
      <c r="J1023" t="s">
        <v>103</v>
      </c>
      <c r="K1023" t="s">
        <v>113</v>
      </c>
      <c r="L1023" t="s">
        <v>112</v>
      </c>
      <c r="M1023" t="s">
        <v>406</v>
      </c>
      <c r="N1023" t="s">
        <v>405</v>
      </c>
      <c r="O1023" t="s">
        <v>533</v>
      </c>
      <c r="P1023" t="s">
        <v>532</v>
      </c>
      <c r="Q1023" t="s">
        <v>1385</v>
      </c>
      <c r="R1023" t="s">
        <v>1386</v>
      </c>
    </row>
    <row r="1024" spans="1:18">
      <c r="A1024">
        <v>392</v>
      </c>
      <c r="B1024" t="s">
        <v>699</v>
      </c>
      <c r="C1024">
        <v>3230</v>
      </c>
      <c r="D1024" t="s">
        <v>1483</v>
      </c>
      <c r="E1024" t="s">
        <v>704</v>
      </c>
      <c r="F1024">
        <v>1</v>
      </c>
      <c r="G1024">
        <v>1</v>
      </c>
      <c r="H1024" t="s">
        <v>419</v>
      </c>
      <c r="I1024" t="s">
        <v>101</v>
      </c>
      <c r="J1024" t="s">
        <v>103</v>
      </c>
      <c r="K1024" t="s">
        <v>113</v>
      </c>
      <c r="L1024" t="s">
        <v>112</v>
      </c>
      <c r="M1024" t="s">
        <v>406</v>
      </c>
      <c r="N1024" t="s">
        <v>405</v>
      </c>
      <c r="O1024" t="s">
        <v>533</v>
      </c>
      <c r="P1024" t="s">
        <v>532</v>
      </c>
      <c r="Q1024" t="s">
        <v>1483</v>
      </c>
      <c r="R1024" t="s">
        <v>1484</v>
      </c>
    </row>
    <row r="1025" spans="1:18">
      <c r="A1025">
        <v>399</v>
      </c>
      <c r="B1025" t="s">
        <v>699</v>
      </c>
      <c r="C1025">
        <v>3302</v>
      </c>
      <c r="D1025" t="s">
        <v>1497</v>
      </c>
      <c r="E1025" t="s">
        <v>704</v>
      </c>
      <c r="F1025">
        <v>3</v>
      </c>
      <c r="G1025">
        <v>1</v>
      </c>
      <c r="H1025" t="s">
        <v>419</v>
      </c>
      <c r="I1025" t="s">
        <v>101</v>
      </c>
      <c r="J1025" t="s">
        <v>103</v>
      </c>
      <c r="K1025" t="s">
        <v>113</v>
      </c>
      <c r="L1025" t="s">
        <v>112</v>
      </c>
      <c r="M1025" t="s">
        <v>406</v>
      </c>
      <c r="N1025" t="s">
        <v>405</v>
      </c>
      <c r="O1025" t="s">
        <v>533</v>
      </c>
      <c r="P1025" t="s">
        <v>532</v>
      </c>
      <c r="Q1025" t="s">
        <v>1497</v>
      </c>
      <c r="R1025" t="s">
        <v>1498</v>
      </c>
    </row>
    <row r="1026" spans="1:18">
      <c r="A1026">
        <v>400</v>
      </c>
      <c r="B1026" t="s">
        <v>699</v>
      </c>
      <c r="C1026">
        <v>3260</v>
      </c>
      <c r="D1026" t="s">
        <v>1499</v>
      </c>
      <c r="E1026" t="s">
        <v>704</v>
      </c>
      <c r="F1026">
        <v>2</v>
      </c>
      <c r="G1026">
        <v>1</v>
      </c>
      <c r="H1026" t="s">
        <v>419</v>
      </c>
      <c r="I1026" t="s">
        <v>101</v>
      </c>
      <c r="J1026" t="s">
        <v>103</v>
      </c>
      <c r="K1026" t="s">
        <v>113</v>
      </c>
      <c r="L1026" t="s">
        <v>112</v>
      </c>
      <c r="M1026" t="s">
        <v>406</v>
      </c>
      <c r="N1026" t="s">
        <v>405</v>
      </c>
      <c r="O1026" t="s">
        <v>533</v>
      </c>
      <c r="P1026" t="s">
        <v>532</v>
      </c>
      <c r="Q1026" t="s">
        <v>1499</v>
      </c>
      <c r="R1026" t="s">
        <v>1500</v>
      </c>
    </row>
    <row r="1027" spans="1:18">
      <c r="A1027">
        <v>402</v>
      </c>
      <c r="B1027" t="s">
        <v>699</v>
      </c>
      <c r="C1027">
        <v>3234</v>
      </c>
      <c r="D1027" t="s">
        <v>1503</v>
      </c>
      <c r="E1027" t="s">
        <v>704</v>
      </c>
      <c r="F1027">
        <v>4</v>
      </c>
      <c r="G1027">
        <v>1</v>
      </c>
      <c r="H1027" t="s">
        <v>419</v>
      </c>
      <c r="I1027" t="s">
        <v>101</v>
      </c>
      <c r="J1027" t="s">
        <v>103</v>
      </c>
      <c r="K1027" t="s">
        <v>113</v>
      </c>
      <c r="L1027" t="s">
        <v>112</v>
      </c>
      <c r="M1027" t="s">
        <v>406</v>
      </c>
      <c r="N1027" t="s">
        <v>405</v>
      </c>
      <c r="O1027" t="s">
        <v>533</v>
      </c>
      <c r="P1027" t="s">
        <v>532</v>
      </c>
      <c r="Q1027" t="s">
        <v>1503</v>
      </c>
      <c r="R1027" t="s">
        <v>1504</v>
      </c>
    </row>
    <row r="1028" spans="1:18">
      <c r="A1028">
        <v>403</v>
      </c>
      <c r="B1028" t="s">
        <v>699</v>
      </c>
      <c r="C1028">
        <v>3303</v>
      </c>
      <c r="D1028" t="s">
        <v>1505</v>
      </c>
      <c r="E1028" t="s">
        <v>704</v>
      </c>
      <c r="F1028">
        <v>3</v>
      </c>
      <c r="G1028">
        <v>1</v>
      </c>
      <c r="H1028" t="s">
        <v>419</v>
      </c>
      <c r="I1028" t="s">
        <v>101</v>
      </c>
      <c r="J1028" t="s">
        <v>103</v>
      </c>
      <c r="K1028" t="s">
        <v>113</v>
      </c>
      <c r="L1028" t="s">
        <v>112</v>
      </c>
      <c r="M1028" t="s">
        <v>406</v>
      </c>
      <c r="N1028" t="s">
        <v>405</v>
      </c>
      <c r="O1028" t="s">
        <v>533</v>
      </c>
      <c r="P1028" t="s">
        <v>532</v>
      </c>
      <c r="Q1028" t="s">
        <v>1505</v>
      </c>
      <c r="R1028" t="s">
        <v>1506</v>
      </c>
    </row>
    <row r="1029" spans="1:18">
      <c r="A1029">
        <v>406</v>
      </c>
      <c r="B1029" t="s">
        <v>699</v>
      </c>
      <c r="C1029">
        <v>3086</v>
      </c>
      <c r="D1029" t="s">
        <v>1510</v>
      </c>
      <c r="E1029" t="s">
        <v>800</v>
      </c>
      <c r="F1029">
        <v>4</v>
      </c>
      <c r="G1029">
        <v>1</v>
      </c>
      <c r="H1029" t="s">
        <v>419</v>
      </c>
      <c r="I1029" t="s">
        <v>101</v>
      </c>
      <c r="J1029" t="s">
        <v>103</v>
      </c>
      <c r="K1029" t="s">
        <v>113</v>
      </c>
      <c r="L1029" t="s">
        <v>112</v>
      </c>
      <c r="M1029" t="s">
        <v>406</v>
      </c>
      <c r="N1029" t="s">
        <v>405</v>
      </c>
      <c r="O1029" t="s">
        <v>533</v>
      </c>
      <c r="P1029" t="s">
        <v>532</v>
      </c>
      <c r="Q1029" t="s">
        <v>1510</v>
      </c>
      <c r="R1029" t="s">
        <v>1511</v>
      </c>
    </row>
    <row r="1030" spans="1:18">
      <c r="A1030">
        <v>411</v>
      </c>
      <c r="B1030" t="s">
        <v>699</v>
      </c>
      <c r="C1030">
        <v>3233</v>
      </c>
      <c r="D1030" t="s">
        <v>1519</v>
      </c>
      <c r="E1030" t="s">
        <v>704</v>
      </c>
      <c r="F1030">
        <v>3</v>
      </c>
      <c r="G1030">
        <v>1</v>
      </c>
      <c r="H1030" t="s">
        <v>419</v>
      </c>
      <c r="I1030" t="s">
        <v>101</v>
      </c>
      <c r="J1030" t="s">
        <v>103</v>
      </c>
      <c r="K1030" t="s">
        <v>113</v>
      </c>
      <c r="L1030" t="s">
        <v>112</v>
      </c>
      <c r="M1030" t="s">
        <v>406</v>
      </c>
      <c r="N1030" t="s">
        <v>405</v>
      </c>
      <c r="O1030" t="s">
        <v>533</v>
      </c>
      <c r="P1030" t="s">
        <v>532</v>
      </c>
      <c r="Q1030" t="s">
        <v>1519</v>
      </c>
      <c r="R1030" t="s">
        <v>1520</v>
      </c>
    </row>
    <row r="1031" spans="1:18">
      <c r="A1031">
        <v>412</v>
      </c>
      <c r="B1031" t="s">
        <v>699</v>
      </c>
      <c r="C1031">
        <v>3261</v>
      </c>
      <c r="D1031" t="s">
        <v>1521</v>
      </c>
      <c r="E1031" t="s">
        <v>704</v>
      </c>
      <c r="F1031">
        <v>4</v>
      </c>
      <c r="G1031">
        <v>1</v>
      </c>
      <c r="H1031" t="s">
        <v>419</v>
      </c>
      <c r="I1031" t="s">
        <v>101</v>
      </c>
      <c r="J1031" t="s">
        <v>103</v>
      </c>
      <c r="K1031" t="s">
        <v>113</v>
      </c>
      <c r="L1031" t="s">
        <v>112</v>
      </c>
      <c r="M1031" t="s">
        <v>406</v>
      </c>
      <c r="N1031" t="s">
        <v>405</v>
      </c>
      <c r="O1031" t="s">
        <v>533</v>
      </c>
      <c r="P1031" t="s">
        <v>532</v>
      </c>
      <c r="Q1031" t="s">
        <v>1521</v>
      </c>
      <c r="R1031" t="s">
        <v>1522</v>
      </c>
    </row>
    <row r="1032" spans="1:18">
      <c r="A1032">
        <v>416</v>
      </c>
      <c r="B1032" t="s">
        <v>699</v>
      </c>
      <c r="C1032">
        <v>3232</v>
      </c>
      <c r="D1032" t="s">
        <v>1529</v>
      </c>
      <c r="E1032" t="s">
        <v>704</v>
      </c>
      <c r="F1032">
        <v>3</v>
      </c>
      <c r="G1032">
        <v>1</v>
      </c>
      <c r="H1032" t="s">
        <v>419</v>
      </c>
      <c r="I1032" t="s">
        <v>101</v>
      </c>
      <c r="J1032" t="s">
        <v>103</v>
      </c>
      <c r="K1032" t="s">
        <v>113</v>
      </c>
      <c r="L1032" t="s">
        <v>112</v>
      </c>
      <c r="M1032" t="s">
        <v>406</v>
      </c>
      <c r="N1032" t="s">
        <v>405</v>
      </c>
      <c r="O1032" t="s">
        <v>533</v>
      </c>
      <c r="P1032" t="s">
        <v>532</v>
      </c>
      <c r="Q1032" t="s">
        <v>1529</v>
      </c>
      <c r="R1032" t="s">
        <v>1530</v>
      </c>
    </row>
    <row r="1033" spans="1:18">
      <c r="A1033">
        <v>419</v>
      </c>
      <c r="B1033" t="s">
        <v>699</v>
      </c>
      <c r="C1033">
        <v>3231</v>
      </c>
      <c r="D1033" t="s">
        <v>1535</v>
      </c>
      <c r="E1033" t="s">
        <v>704</v>
      </c>
      <c r="F1033">
        <v>3</v>
      </c>
      <c r="G1033">
        <v>1</v>
      </c>
      <c r="H1033" t="s">
        <v>419</v>
      </c>
      <c r="I1033" t="s">
        <v>101</v>
      </c>
      <c r="J1033" t="s">
        <v>103</v>
      </c>
      <c r="K1033" t="s">
        <v>113</v>
      </c>
      <c r="L1033" t="s">
        <v>112</v>
      </c>
      <c r="M1033" t="s">
        <v>406</v>
      </c>
      <c r="N1033" t="s">
        <v>405</v>
      </c>
      <c r="O1033" t="s">
        <v>533</v>
      </c>
      <c r="P1033" t="s">
        <v>532</v>
      </c>
      <c r="Q1033" t="s">
        <v>1535</v>
      </c>
      <c r="R1033" t="s">
        <v>1536</v>
      </c>
    </row>
    <row r="1034" spans="1:18">
      <c r="A1034">
        <v>424</v>
      </c>
      <c r="B1034" t="s">
        <v>699</v>
      </c>
      <c r="C1034">
        <v>1489</v>
      </c>
      <c r="D1034" t="s">
        <v>1545</v>
      </c>
      <c r="E1034" t="s">
        <v>704</v>
      </c>
      <c r="F1034">
        <v>3</v>
      </c>
      <c r="G1034">
        <v>0</v>
      </c>
      <c r="H1034" t="s">
        <v>419</v>
      </c>
      <c r="I1034" t="s">
        <v>101</v>
      </c>
      <c r="J1034" t="s">
        <v>103</v>
      </c>
      <c r="K1034" t="s">
        <v>113</v>
      </c>
      <c r="L1034" t="s">
        <v>112</v>
      </c>
      <c r="M1034" t="s">
        <v>406</v>
      </c>
      <c r="N1034" t="s">
        <v>405</v>
      </c>
      <c r="O1034" t="s">
        <v>533</v>
      </c>
      <c r="P1034" t="s">
        <v>532</v>
      </c>
      <c r="Q1034" t="s">
        <v>1545</v>
      </c>
      <c r="R1034" t="s">
        <v>1546</v>
      </c>
    </row>
    <row r="1035" spans="1:18">
      <c r="A1035">
        <v>427</v>
      </c>
      <c r="B1035" t="s">
        <v>699</v>
      </c>
      <c r="C1035">
        <v>3236</v>
      </c>
      <c r="D1035" t="s">
        <v>1551</v>
      </c>
      <c r="E1035" t="s">
        <v>704</v>
      </c>
      <c r="F1035">
        <v>3</v>
      </c>
      <c r="G1035">
        <v>1</v>
      </c>
      <c r="H1035" t="s">
        <v>419</v>
      </c>
      <c r="I1035" t="s">
        <v>101</v>
      </c>
      <c r="J1035" t="s">
        <v>103</v>
      </c>
      <c r="K1035" t="s">
        <v>113</v>
      </c>
      <c r="L1035" t="s">
        <v>112</v>
      </c>
      <c r="M1035" t="s">
        <v>406</v>
      </c>
      <c r="N1035" t="s">
        <v>405</v>
      </c>
      <c r="O1035" t="s">
        <v>533</v>
      </c>
      <c r="P1035" t="s">
        <v>532</v>
      </c>
      <c r="Q1035" t="s">
        <v>1551</v>
      </c>
      <c r="R1035" t="s">
        <v>1552</v>
      </c>
    </row>
    <row r="1036" spans="1:18">
      <c r="A1036">
        <v>437</v>
      </c>
      <c r="B1036" t="s">
        <v>699</v>
      </c>
      <c r="C1036">
        <v>3443</v>
      </c>
      <c r="D1036" t="s">
        <v>1571</v>
      </c>
      <c r="E1036" t="s">
        <v>704</v>
      </c>
      <c r="F1036">
        <v>4</v>
      </c>
      <c r="G1036">
        <v>1</v>
      </c>
      <c r="H1036" t="s">
        <v>419</v>
      </c>
      <c r="I1036" t="s">
        <v>101</v>
      </c>
      <c r="J1036" t="s">
        <v>103</v>
      </c>
      <c r="K1036" t="s">
        <v>113</v>
      </c>
      <c r="L1036" t="s">
        <v>112</v>
      </c>
      <c r="M1036" t="s">
        <v>406</v>
      </c>
      <c r="N1036" t="s">
        <v>405</v>
      </c>
      <c r="O1036" t="s">
        <v>533</v>
      </c>
      <c r="P1036" t="s">
        <v>532</v>
      </c>
      <c r="Q1036" t="s">
        <v>1571</v>
      </c>
      <c r="R1036" t="s">
        <v>1572</v>
      </c>
    </row>
    <row r="1037" spans="1:18">
      <c r="A1037">
        <v>441</v>
      </c>
      <c r="B1037" t="s">
        <v>699</v>
      </c>
      <c r="C1037">
        <v>3235</v>
      </c>
      <c r="D1037" t="s">
        <v>1579</v>
      </c>
      <c r="E1037" t="s">
        <v>704</v>
      </c>
      <c r="F1037">
        <v>3</v>
      </c>
      <c r="G1037">
        <v>1</v>
      </c>
      <c r="H1037" t="s">
        <v>419</v>
      </c>
      <c r="I1037" t="s">
        <v>101</v>
      </c>
      <c r="J1037" t="s">
        <v>103</v>
      </c>
      <c r="K1037" t="s">
        <v>113</v>
      </c>
      <c r="L1037" t="s">
        <v>112</v>
      </c>
      <c r="M1037" t="s">
        <v>406</v>
      </c>
      <c r="N1037" t="s">
        <v>405</v>
      </c>
      <c r="O1037" t="s">
        <v>533</v>
      </c>
      <c r="P1037" t="s">
        <v>532</v>
      </c>
      <c r="Q1037" t="s">
        <v>1579</v>
      </c>
      <c r="R1037" t="s">
        <v>1580</v>
      </c>
    </row>
    <row r="1038" spans="1:18">
      <c r="A1038">
        <v>446</v>
      </c>
      <c r="B1038" t="s">
        <v>699</v>
      </c>
      <c r="C1038">
        <v>3411</v>
      </c>
      <c r="D1038" t="s">
        <v>1589</v>
      </c>
      <c r="E1038" t="s">
        <v>704</v>
      </c>
      <c r="F1038">
        <v>4</v>
      </c>
      <c r="G1038">
        <v>1</v>
      </c>
      <c r="H1038" t="s">
        <v>419</v>
      </c>
      <c r="I1038" t="s">
        <v>101</v>
      </c>
      <c r="J1038" t="s">
        <v>103</v>
      </c>
      <c r="K1038" t="s">
        <v>113</v>
      </c>
      <c r="L1038" t="s">
        <v>112</v>
      </c>
      <c r="M1038" t="s">
        <v>406</v>
      </c>
      <c r="N1038" t="s">
        <v>405</v>
      </c>
      <c r="O1038" t="s">
        <v>533</v>
      </c>
      <c r="P1038" t="s">
        <v>532</v>
      </c>
      <c r="Q1038" t="s">
        <v>1589</v>
      </c>
      <c r="R1038" t="s">
        <v>1590</v>
      </c>
    </row>
    <row r="1039" spans="1:18">
      <c r="A1039">
        <v>451</v>
      </c>
      <c r="B1039" t="s">
        <v>699</v>
      </c>
      <c r="C1039">
        <v>3441</v>
      </c>
      <c r="D1039" t="s">
        <v>1599</v>
      </c>
      <c r="E1039" t="s">
        <v>704</v>
      </c>
      <c r="F1039">
        <v>4</v>
      </c>
      <c r="G1039">
        <v>1</v>
      </c>
      <c r="H1039" t="s">
        <v>419</v>
      </c>
      <c r="I1039" t="s">
        <v>101</v>
      </c>
      <c r="J1039" t="s">
        <v>103</v>
      </c>
      <c r="K1039" t="s">
        <v>113</v>
      </c>
      <c r="L1039" t="s">
        <v>112</v>
      </c>
      <c r="M1039" t="s">
        <v>406</v>
      </c>
      <c r="N1039" t="s">
        <v>405</v>
      </c>
      <c r="O1039" t="s">
        <v>533</v>
      </c>
      <c r="P1039" t="s">
        <v>532</v>
      </c>
      <c r="Q1039" t="s">
        <v>1599</v>
      </c>
      <c r="R1039" t="s">
        <v>1600</v>
      </c>
    </row>
    <row r="1040" spans="1:18">
      <c r="A1040">
        <v>458</v>
      </c>
      <c r="B1040" t="s">
        <v>699</v>
      </c>
      <c r="C1040">
        <v>3246</v>
      </c>
      <c r="D1040" t="s">
        <v>1613</v>
      </c>
      <c r="E1040" t="s">
        <v>704</v>
      </c>
      <c r="F1040">
        <v>4</v>
      </c>
      <c r="G1040">
        <v>1</v>
      </c>
      <c r="H1040" t="s">
        <v>419</v>
      </c>
      <c r="I1040" t="s">
        <v>101</v>
      </c>
      <c r="J1040" t="s">
        <v>103</v>
      </c>
      <c r="K1040" t="s">
        <v>113</v>
      </c>
      <c r="L1040" t="s">
        <v>112</v>
      </c>
      <c r="M1040" t="s">
        <v>406</v>
      </c>
      <c r="N1040" t="s">
        <v>405</v>
      </c>
      <c r="O1040" t="s">
        <v>533</v>
      </c>
      <c r="P1040" t="s">
        <v>532</v>
      </c>
      <c r="Q1040" t="s">
        <v>1613</v>
      </c>
      <c r="R1040" t="s">
        <v>1614</v>
      </c>
    </row>
    <row r="1041" spans="1:18">
      <c r="A1041">
        <v>461</v>
      </c>
      <c r="B1041" t="s">
        <v>699</v>
      </c>
      <c r="C1041">
        <v>3412</v>
      </c>
      <c r="D1041" t="s">
        <v>1619</v>
      </c>
      <c r="E1041" t="s">
        <v>704</v>
      </c>
      <c r="F1041">
        <v>4</v>
      </c>
      <c r="G1041">
        <v>1</v>
      </c>
      <c r="H1041" t="s">
        <v>419</v>
      </c>
      <c r="I1041" t="s">
        <v>101</v>
      </c>
      <c r="J1041" t="s">
        <v>103</v>
      </c>
      <c r="K1041" t="s">
        <v>113</v>
      </c>
      <c r="L1041" t="s">
        <v>112</v>
      </c>
      <c r="M1041" t="s">
        <v>406</v>
      </c>
      <c r="N1041" t="s">
        <v>405</v>
      </c>
      <c r="O1041" t="s">
        <v>533</v>
      </c>
      <c r="P1041" t="s">
        <v>532</v>
      </c>
      <c r="Q1041" t="s">
        <v>1619</v>
      </c>
      <c r="R1041" t="s">
        <v>1620</v>
      </c>
    </row>
    <row r="1042" spans="1:18">
      <c r="A1042">
        <v>476</v>
      </c>
      <c r="B1042" t="s">
        <v>699</v>
      </c>
      <c r="C1042">
        <v>3413</v>
      </c>
      <c r="D1042" t="s">
        <v>1649</v>
      </c>
      <c r="E1042" t="s">
        <v>704</v>
      </c>
      <c r="F1042">
        <v>3</v>
      </c>
      <c r="G1042">
        <v>1</v>
      </c>
      <c r="H1042" t="s">
        <v>419</v>
      </c>
      <c r="I1042" t="s">
        <v>101</v>
      </c>
      <c r="J1042" t="s">
        <v>103</v>
      </c>
      <c r="K1042" t="s">
        <v>113</v>
      </c>
      <c r="L1042" t="s">
        <v>112</v>
      </c>
      <c r="M1042" t="s">
        <v>406</v>
      </c>
      <c r="N1042" t="s">
        <v>405</v>
      </c>
      <c r="O1042" t="s">
        <v>533</v>
      </c>
      <c r="P1042" t="s">
        <v>532</v>
      </c>
      <c r="Q1042" t="s">
        <v>1649</v>
      </c>
      <c r="R1042" t="s">
        <v>1650</v>
      </c>
    </row>
    <row r="1043" spans="1:18">
      <c r="A1043">
        <v>477</v>
      </c>
      <c r="B1043" t="s">
        <v>699</v>
      </c>
      <c r="C1043">
        <v>3245</v>
      </c>
      <c r="D1043" t="s">
        <v>1651</v>
      </c>
      <c r="E1043" t="s">
        <v>704</v>
      </c>
      <c r="F1043">
        <v>4</v>
      </c>
      <c r="G1043">
        <v>1</v>
      </c>
      <c r="H1043" t="s">
        <v>419</v>
      </c>
      <c r="I1043" t="s">
        <v>101</v>
      </c>
      <c r="J1043" t="s">
        <v>103</v>
      </c>
      <c r="K1043" t="s">
        <v>113</v>
      </c>
      <c r="L1043" t="s">
        <v>112</v>
      </c>
      <c r="M1043" t="s">
        <v>406</v>
      </c>
      <c r="N1043" t="s">
        <v>405</v>
      </c>
      <c r="O1043" t="s">
        <v>533</v>
      </c>
      <c r="P1043" t="s">
        <v>532</v>
      </c>
      <c r="Q1043" t="s">
        <v>1651</v>
      </c>
      <c r="R1043" t="s">
        <v>1652</v>
      </c>
    </row>
    <row r="1044" spans="1:18">
      <c r="A1044">
        <v>480</v>
      </c>
      <c r="B1044" t="s">
        <v>699</v>
      </c>
      <c r="C1044">
        <v>3221</v>
      </c>
      <c r="D1044" t="s">
        <v>1656</v>
      </c>
      <c r="E1044" t="s">
        <v>704</v>
      </c>
      <c r="F1044">
        <v>3</v>
      </c>
      <c r="G1044">
        <v>1</v>
      </c>
      <c r="H1044" t="s">
        <v>419</v>
      </c>
      <c r="I1044" t="s">
        <v>101</v>
      </c>
      <c r="J1044" t="s">
        <v>103</v>
      </c>
      <c r="K1044" t="s">
        <v>113</v>
      </c>
      <c r="L1044" t="s">
        <v>112</v>
      </c>
      <c r="M1044" t="s">
        <v>406</v>
      </c>
      <c r="N1044" t="s">
        <v>405</v>
      </c>
      <c r="O1044" t="s">
        <v>533</v>
      </c>
      <c r="P1044" t="s">
        <v>532</v>
      </c>
      <c r="Q1044" t="s">
        <v>1656</v>
      </c>
      <c r="R1044" t="s">
        <v>1657</v>
      </c>
    </row>
    <row r="1045" spans="1:18">
      <c r="A1045">
        <v>485</v>
      </c>
      <c r="B1045" t="s">
        <v>699</v>
      </c>
      <c r="C1045">
        <v>3208</v>
      </c>
      <c r="D1045" t="s">
        <v>1666</v>
      </c>
      <c r="E1045" t="s">
        <v>704</v>
      </c>
      <c r="F1045">
        <v>2</v>
      </c>
      <c r="G1045">
        <v>1</v>
      </c>
      <c r="H1045" t="s">
        <v>419</v>
      </c>
      <c r="I1045" t="s">
        <v>101</v>
      </c>
      <c r="J1045" t="s">
        <v>103</v>
      </c>
      <c r="K1045" t="s">
        <v>113</v>
      </c>
      <c r="L1045" t="s">
        <v>112</v>
      </c>
      <c r="M1045" t="s">
        <v>406</v>
      </c>
      <c r="N1045" t="s">
        <v>405</v>
      </c>
      <c r="O1045" t="s">
        <v>533</v>
      </c>
      <c r="P1045" t="s">
        <v>532</v>
      </c>
      <c r="Q1045" t="s">
        <v>1666</v>
      </c>
      <c r="R1045" t="s">
        <v>1667</v>
      </c>
    </row>
    <row r="1046" spans="1:18">
      <c r="A1046">
        <v>488</v>
      </c>
      <c r="B1046" t="s">
        <v>699</v>
      </c>
      <c r="C1046">
        <v>3324</v>
      </c>
      <c r="D1046" t="s">
        <v>1672</v>
      </c>
      <c r="E1046" t="s">
        <v>704</v>
      </c>
      <c r="F1046">
        <v>3</v>
      </c>
      <c r="G1046">
        <v>1</v>
      </c>
      <c r="H1046" t="s">
        <v>419</v>
      </c>
      <c r="I1046" t="s">
        <v>101</v>
      </c>
      <c r="J1046" t="s">
        <v>103</v>
      </c>
      <c r="K1046" t="s">
        <v>113</v>
      </c>
      <c r="L1046" t="s">
        <v>112</v>
      </c>
      <c r="M1046" t="s">
        <v>406</v>
      </c>
      <c r="N1046" t="s">
        <v>405</v>
      </c>
      <c r="O1046" t="s">
        <v>533</v>
      </c>
      <c r="P1046" t="s">
        <v>532</v>
      </c>
      <c r="Q1046" t="s">
        <v>1672</v>
      </c>
      <c r="R1046" t="s">
        <v>1673</v>
      </c>
    </row>
    <row r="1047" spans="1:18">
      <c r="A1047">
        <v>491</v>
      </c>
      <c r="B1047" t="s">
        <v>699</v>
      </c>
      <c r="C1047">
        <v>3224</v>
      </c>
      <c r="D1047" t="s">
        <v>1678</v>
      </c>
      <c r="E1047" t="s">
        <v>704</v>
      </c>
      <c r="F1047">
        <v>3</v>
      </c>
      <c r="G1047">
        <v>1</v>
      </c>
      <c r="H1047" t="s">
        <v>419</v>
      </c>
      <c r="I1047" t="s">
        <v>101</v>
      </c>
      <c r="J1047" t="s">
        <v>103</v>
      </c>
      <c r="K1047" t="s">
        <v>113</v>
      </c>
      <c r="L1047" t="s">
        <v>112</v>
      </c>
      <c r="M1047" t="s">
        <v>406</v>
      </c>
      <c r="N1047" t="s">
        <v>405</v>
      </c>
      <c r="O1047" t="s">
        <v>533</v>
      </c>
      <c r="P1047" t="s">
        <v>532</v>
      </c>
      <c r="Q1047" t="s">
        <v>1678</v>
      </c>
      <c r="R1047" t="s">
        <v>1679</v>
      </c>
    </row>
    <row r="1048" spans="1:18">
      <c r="A1048">
        <v>495</v>
      </c>
      <c r="B1048" t="s">
        <v>699</v>
      </c>
      <c r="C1048">
        <v>3222</v>
      </c>
      <c r="D1048" t="s">
        <v>1686</v>
      </c>
      <c r="E1048" t="s">
        <v>704</v>
      </c>
      <c r="F1048">
        <v>2</v>
      </c>
      <c r="G1048">
        <v>1</v>
      </c>
      <c r="H1048" t="s">
        <v>419</v>
      </c>
      <c r="I1048" t="s">
        <v>101</v>
      </c>
      <c r="J1048" t="s">
        <v>103</v>
      </c>
      <c r="K1048" t="s">
        <v>113</v>
      </c>
      <c r="L1048" t="s">
        <v>112</v>
      </c>
      <c r="M1048" t="s">
        <v>406</v>
      </c>
      <c r="N1048" t="s">
        <v>405</v>
      </c>
      <c r="O1048" t="s">
        <v>533</v>
      </c>
      <c r="P1048" t="s">
        <v>532</v>
      </c>
      <c r="Q1048" t="s">
        <v>1686</v>
      </c>
      <c r="R1048" t="s">
        <v>1687</v>
      </c>
    </row>
    <row r="1049" spans="1:18">
      <c r="A1049">
        <v>497</v>
      </c>
      <c r="B1049" t="s">
        <v>699</v>
      </c>
      <c r="C1049">
        <v>3223</v>
      </c>
      <c r="D1049" t="s">
        <v>1690</v>
      </c>
      <c r="E1049" t="s">
        <v>704</v>
      </c>
      <c r="F1049">
        <v>4</v>
      </c>
      <c r="G1049">
        <v>1</v>
      </c>
      <c r="H1049" t="s">
        <v>419</v>
      </c>
      <c r="I1049" t="s">
        <v>101</v>
      </c>
      <c r="J1049" t="s">
        <v>103</v>
      </c>
      <c r="K1049" t="s">
        <v>113</v>
      </c>
      <c r="L1049" t="s">
        <v>112</v>
      </c>
      <c r="M1049" t="s">
        <v>406</v>
      </c>
      <c r="N1049" t="s">
        <v>405</v>
      </c>
      <c r="O1049" t="s">
        <v>533</v>
      </c>
      <c r="P1049" t="s">
        <v>532</v>
      </c>
      <c r="Q1049" t="s">
        <v>1690</v>
      </c>
      <c r="R1049" t="s">
        <v>1691</v>
      </c>
    </row>
    <row r="1050" spans="1:18">
      <c r="A1050">
        <v>500</v>
      </c>
      <c r="B1050" t="s">
        <v>699</v>
      </c>
      <c r="C1050">
        <v>3287</v>
      </c>
      <c r="D1050" t="s">
        <v>1696</v>
      </c>
      <c r="E1050" t="s">
        <v>704</v>
      </c>
      <c r="F1050">
        <v>4</v>
      </c>
      <c r="G1050">
        <v>1</v>
      </c>
      <c r="H1050" t="s">
        <v>419</v>
      </c>
      <c r="I1050" t="s">
        <v>101</v>
      </c>
      <c r="J1050" t="s">
        <v>103</v>
      </c>
      <c r="K1050" t="s">
        <v>113</v>
      </c>
      <c r="L1050" t="s">
        <v>112</v>
      </c>
      <c r="M1050" t="s">
        <v>406</v>
      </c>
      <c r="N1050" t="s">
        <v>405</v>
      </c>
      <c r="O1050" t="s">
        <v>533</v>
      </c>
      <c r="P1050" t="s">
        <v>532</v>
      </c>
      <c r="Q1050" t="s">
        <v>1696</v>
      </c>
      <c r="R1050" t="s">
        <v>1697</v>
      </c>
    </row>
    <row r="1051" spans="1:18">
      <c r="A1051">
        <v>501</v>
      </c>
      <c r="B1051" t="s">
        <v>699</v>
      </c>
      <c r="C1051">
        <v>3226</v>
      </c>
      <c r="D1051" t="s">
        <v>1698</v>
      </c>
      <c r="E1051" t="s">
        <v>704</v>
      </c>
      <c r="F1051">
        <v>3</v>
      </c>
      <c r="G1051">
        <v>1</v>
      </c>
      <c r="H1051" t="s">
        <v>419</v>
      </c>
      <c r="I1051" t="s">
        <v>101</v>
      </c>
      <c r="J1051" t="s">
        <v>103</v>
      </c>
      <c r="K1051" t="s">
        <v>113</v>
      </c>
      <c r="L1051" t="s">
        <v>112</v>
      </c>
      <c r="M1051" t="s">
        <v>406</v>
      </c>
      <c r="N1051" t="s">
        <v>405</v>
      </c>
      <c r="O1051" t="s">
        <v>533</v>
      </c>
      <c r="P1051" t="s">
        <v>532</v>
      </c>
      <c r="Q1051" t="s">
        <v>1698</v>
      </c>
      <c r="R1051" t="s">
        <v>1699</v>
      </c>
    </row>
    <row r="1052" spans="1:18">
      <c r="A1052">
        <v>505</v>
      </c>
      <c r="B1052" t="s">
        <v>699</v>
      </c>
      <c r="C1052">
        <v>3325</v>
      </c>
      <c r="D1052" t="s">
        <v>1705</v>
      </c>
      <c r="E1052" t="s">
        <v>704</v>
      </c>
      <c r="F1052">
        <v>3</v>
      </c>
      <c r="G1052">
        <v>1</v>
      </c>
      <c r="H1052" t="s">
        <v>419</v>
      </c>
      <c r="I1052" t="s">
        <v>101</v>
      </c>
      <c r="J1052" t="s">
        <v>103</v>
      </c>
      <c r="K1052" t="s">
        <v>113</v>
      </c>
      <c r="L1052" t="s">
        <v>112</v>
      </c>
      <c r="M1052" t="s">
        <v>406</v>
      </c>
      <c r="N1052" t="s">
        <v>405</v>
      </c>
      <c r="O1052" t="s">
        <v>533</v>
      </c>
      <c r="P1052" t="s">
        <v>532</v>
      </c>
      <c r="Q1052" t="s">
        <v>1705</v>
      </c>
      <c r="R1052" t="s">
        <v>1706</v>
      </c>
    </row>
    <row r="1053" spans="1:18">
      <c r="A1053">
        <v>506</v>
      </c>
      <c r="B1053" t="s">
        <v>699</v>
      </c>
      <c r="C1053">
        <v>3326</v>
      </c>
      <c r="D1053" t="s">
        <v>1707</v>
      </c>
      <c r="E1053" t="s">
        <v>704</v>
      </c>
      <c r="F1053">
        <v>4</v>
      </c>
      <c r="G1053">
        <v>1</v>
      </c>
      <c r="H1053" t="s">
        <v>419</v>
      </c>
      <c r="I1053" t="s">
        <v>101</v>
      </c>
      <c r="J1053" t="s">
        <v>103</v>
      </c>
      <c r="K1053" t="s">
        <v>113</v>
      </c>
      <c r="L1053" t="s">
        <v>112</v>
      </c>
      <c r="M1053" t="s">
        <v>406</v>
      </c>
      <c r="N1053" t="s">
        <v>405</v>
      </c>
      <c r="O1053" t="s">
        <v>533</v>
      </c>
      <c r="P1053" t="s">
        <v>532</v>
      </c>
      <c r="Q1053" t="s">
        <v>1707</v>
      </c>
      <c r="R1053" t="s">
        <v>1708</v>
      </c>
    </row>
    <row r="1054" spans="1:18">
      <c r="A1054">
        <v>507</v>
      </c>
      <c r="B1054" t="s">
        <v>699</v>
      </c>
      <c r="C1054">
        <v>3225</v>
      </c>
      <c r="D1054" t="s">
        <v>1709</v>
      </c>
      <c r="E1054" t="s">
        <v>704</v>
      </c>
      <c r="F1054">
        <v>3</v>
      </c>
      <c r="G1054">
        <v>1</v>
      </c>
      <c r="H1054" t="s">
        <v>419</v>
      </c>
      <c r="I1054" t="s">
        <v>101</v>
      </c>
      <c r="J1054" t="s">
        <v>103</v>
      </c>
      <c r="K1054" t="s">
        <v>113</v>
      </c>
      <c r="L1054" t="s">
        <v>112</v>
      </c>
      <c r="M1054" t="s">
        <v>406</v>
      </c>
      <c r="N1054" t="s">
        <v>405</v>
      </c>
      <c r="O1054" t="s">
        <v>533</v>
      </c>
      <c r="P1054" t="s">
        <v>532</v>
      </c>
      <c r="Q1054" t="s">
        <v>1709</v>
      </c>
      <c r="R1054" t="s">
        <v>1710</v>
      </c>
    </row>
    <row r="1055" spans="1:18">
      <c r="A1055">
        <v>510</v>
      </c>
      <c r="B1055" t="s">
        <v>699</v>
      </c>
      <c r="C1055">
        <v>3327</v>
      </c>
      <c r="D1055" t="s">
        <v>1715</v>
      </c>
      <c r="E1055" t="s">
        <v>704</v>
      </c>
      <c r="F1055">
        <v>4</v>
      </c>
      <c r="G1055">
        <v>1</v>
      </c>
      <c r="H1055" t="s">
        <v>419</v>
      </c>
      <c r="I1055" t="s">
        <v>101</v>
      </c>
      <c r="J1055" t="s">
        <v>103</v>
      </c>
      <c r="K1055" t="s">
        <v>113</v>
      </c>
      <c r="L1055" t="s">
        <v>112</v>
      </c>
      <c r="M1055" t="s">
        <v>406</v>
      </c>
      <c r="N1055" t="s">
        <v>405</v>
      </c>
      <c r="O1055" t="s">
        <v>533</v>
      </c>
      <c r="P1055" t="s">
        <v>532</v>
      </c>
      <c r="Q1055" t="s">
        <v>1715</v>
      </c>
      <c r="R1055" t="s">
        <v>1716</v>
      </c>
    </row>
    <row r="1056" spans="1:18">
      <c r="A1056">
        <v>516</v>
      </c>
      <c r="B1056" t="s">
        <v>699</v>
      </c>
      <c r="C1056">
        <v>3216</v>
      </c>
      <c r="D1056" t="s">
        <v>1727</v>
      </c>
      <c r="E1056" t="s">
        <v>704</v>
      </c>
      <c r="F1056">
        <v>3</v>
      </c>
      <c r="G1056">
        <v>1</v>
      </c>
      <c r="H1056" t="s">
        <v>419</v>
      </c>
      <c r="I1056" t="s">
        <v>101</v>
      </c>
      <c r="J1056" t="s">
        <v>103</v>
      </c>
      <c r="K1056" t="s">
        <v>113</v>
      </c>
      <c r="L1056" t="s">
        <v>112</v>
      </c>
      <c r="M1056" t="s">
        <v>406</v>
      </c>
      <c r="N1056" t="s">
        <v>405</v>
      </c>
      <c r="O1056" t="s">
        <v>533</v>
      </c>
      <c r="P1056" t="s">
        <v>532</v>
      </c>
      <c r="Q1056" t="s">
        <v>1727</v>
      </c>
      <c r="R1056" t="s">
        <v>1728</v>
      </c>
    </row>
    <row r="1057" spans="1:18">
      <c r="A1057">
        <v>517</v>
      </c>
      <c r="B1057" t="s">
        <v>699</v>
      </c>
      <c r="C1057">
        <v>3215</v>
      </c>
      <c r="D1057" t="s">
        <v>1729</v>
      </c>
      <c r="E1057" t="s">
        <v>704</v>
      </c>
      <c r="F1057">
        <v>3</v>
      </c>
      <c r="G1057">
        <v>1</v>
      </c>
      <c r="H1057" t="s">
        <v>419</v>
      </c>
      <c r="I1057" t="s">
        <v>101</v>
      </c>
      <c r="J1057" t="s">
        <v>103</v>
      </c>
      <c r="K1057" t="s">
        <v>113</v>
      </c>
      <c r="L1057" t="s">
        <v>112</v>
      </c>
      <c r="M1057" t="s">
        <v>406</v>
      </c>
      <c r="N1057" t="s">
        <v>405</v>
      </c>
      <c r="O1057" t="s">
        <v>533</v>
      </c>
      <c r="P1057" t="s">
        <v>532</v>
      </c>
      <c r="Q1057" t="s">
        <v>1729</v>
      </c>
      <c r="R1057" t="s">
        <v>1730</v>
      </c>
    </row>
    <row r="1058" spans="1:18">
      <c r="A1058">
        <v>519</v>
      </c>
      <c r="B1058" t="s">
        <v>699</v>
      </c>
      <c r="C1058">
        <v>3214</v>
      </c>
      <c r="D1058" t="s">
        <v>1733</v>
      </c>
      <c r="E1058" t="s">
        <v>704</v>
      </c>
      <c r="F1058">
        <v>3</v>
      </c>
      <c r="G1058">
        <v>1</v>
      </c>
      <c r="H1058" t="s">
        <v>419</v>
      </c>
      <c r="I1058" t="s">
        <v>101</v>
      </c>
      <c r="J1058" t="s">
        <v>103</v>
      </c>
      <c r="K1058" t="s">
        <v>113</v>
      </c>
      <c r="L1058" t="s">
        <v>112</v>
      </c>
      <c r="M1058" t="s">
        <v>406</v>
      </c>
      <c r="N1058" t="s">
        <v>405</v>
      </c>
      <c r="O1058" t="s">
        <v>533</v>
      </c>
      <c r="P1058" t="s">
        <v>532</v>
      </c>
      <c r="Q1058" t="s">
        <v>1733</v>
      </c>
      <c r="R1058" t="s">
        <v>1734</v>
      </c>
    </row>
    <row r="1059" spans="1:18">
      <c r="A1059">
        <v>522</v>
      </c>
      <c r="B1059" t="s">
        <v>699</v>
      </c>
      <c r="C1059">
        <v>3220</v>
      </c>
      <c r="D1059" t="s">
        <v>1739</v>
      </c>
      <c r="E1059" t="s">
        <v>704</v>
      </c>
      <c r="F1059">
        <v>1</v>
      </c>
      <c r="G1059">
        <v>1</v>
      </c>
      <c r="H1059" t="s">
        <v>419</v>
      </c>
      <c r="I1059" t="s">
        <v>101</v>
      </c>
      <c r="J1059" t="s">
        <v>103</v>
      </c>
      <c r="K1059" t="s">
        <v>113</v>
      </c>
      <c r="L1059" t="s">
        <v>112</v>
      </c>
      <c r="M1059" t="s">
        <v>406</v>
      </c>
      <c r="N1059" t="s">
        <v>405</v>
      </c>
      <c r="O1059" t="s">
        <v>533</v>
      </c>
      <c r="P1059" t="s">
        <v>532</v>
      </c>
      <c r="Q1059" t="s">
        <v>1739</v>
      </c>
      <c r="R1059" t="s">
        <v>1740</v>
      </c>
    </row>
    <row r="1060" spans="1:18">
      <c r="A1060">
        <v>523</v>
      </c>
      <c r="B1060" t="s">
        <v>699</v>
      </c>
      <c r="C1060">
        <v>3213</v>
      </c>
      <c r="D1060" t="s">
        <v>1741</v>
      </c>
      <c r="E1060" t="s">
        <v>704</v>
      </c>
      <c r="F1060">
        <v>3</v>
      </c>
      <c r="G1060">
        <v>1</v>
      </c>
      <c r="H1060" t="s">
        <v>419</v>
      </c>
      <c r="I1060" t="s">
        <v>101</v>
      </c>
      <c r="J1060" t="s">
        <v>103</v>
      </c>
      <c r="K1060" t="s">
        <v>113</v>
      </c>
      <c r="L1060" t="s">
        <v>112</v>
      </c>
      <c r="M1060" t="s">
        <v>406</v>
      </c>
      <c r="N1060" t="s">
        <v>405</v>
      </c>
      <c r="O1060" t="s">
        <v>533</v>
      </c>
      <c r="P1060" t="s">
        <v>532</v>
      </c>
      <c r="Q1060" t="s">
        <v>1741</v>
      </c>
      <c r="R1060" t="s">
        <v>1742</v>
      </c>
    </row>
    <row r="1061" spans="1:18">
      <c r="A1061">
        <v>525</v>
      </c>
      <c r="B1061" t="s">
        <v>699</v>
      </c>
      <c r="C1061">
        <v>3212</v>
      </c>
      <c r="D1061" t="s">
        <v>1745</v>
      </c>
      <c r="E1061" t="s">
        <v>704</v>
      </c>
      <c r="F1061">
        <v>4</v>
      </c>
      <c r="G1061">
        <v>1</v>
      </c>
      <c r="H1061" t="s">
        <v>419</v>
      </c>
      <c r="I1061" t="s">
        <v>101</v>
      </c>
      <c r="J1061" t="s">
        <v>103</v>
      </c>
      <c r="K1061" t="s">
        <v>113</v>
      </c>
      <c r="L1061" t="s">
        <v>112</v>
      </c>
      <c r="M1061" t="s">
        <v>406</v>
      </c>
      <c r="N1061" t="s">
        <v>405</v>
      </c>
      <c r="O1061" t="s">
        <v>533</v>
      </c>
      <c r="P1061" t="s">
        <v>532</v>
      </c>
      <c r="Q1061" t="s">
        <v>1745</v>
      </c>
      <c r="R1061" t="s">
        <v>1746</v>
      </c>
    </row>
    <row r="1062" spans="1:18">
      <c r="A1062">
        <v>527</v>
      </c>
      <c r="B1062" t="s">
        <v>699</v>
      </c>
      <c r="C1062">
        <v>3416</v>
      </c>
      <c r="D1062" t="s">
        <v>1749</v>
      </c>
      <c r="E1062" t="s">
        <v>704</v>
      </c>
      <c r="F1062">
        <v>3</v>
      </c>
      <c r="G1062">
        <v>1</v>
      </c>
      <c r="H1062" t="s">
        <v>419</v>
      </c>
      <c r="I1062" t="s">
        <v>101</v>
      </c>
      <c r="J1062" t="s">
        <v>103</v>
      </c>
      <c r="K1062" t="s">
        <v>113</v>
      </c>
      <c r="L1062" t="s">
        <v>112</v>
      </c>
      <c r="M1062" t="s">
        <v>406</v>
      </c>
      <c r="N1062" t="s">
        <v>405</v>
      </c>
      <c r="O1062" t="s">
        <v>533</v>
      </c>
      <c r="P1062" t="s">
        <v>532</v>
      </c>
      <c r="Q1062" t="s">
        <v>1749</v>
      </c>
      <c r="R1062" t="s">
        <v>1750</v>
      </c>
    </row>
    <row r="1063" spans="1:18">
      <c r="A1063">
        <v>528</v>
      </c>
      <c r="B1063" t="s">
        <v>699</v>
      </c>
      <c r="C1063">
        <v>3203</v>
      </c>
      <c r="D1063" t="s">
        <v>1751</v>
      </c>
      <c r="E1063" t="s">
        <v>704</v>
      </c>
      <c r="F1063">
        <v>3</v>
      </c>
      <c r="G1063">
        <v>1</v>
      </c>
      <c r="H1063" t="s">
        <v>419</v>
      </c>
      <c r="I1063" t="s">
        <v>101</v>
      </c>
      <c r="J1063" t="s">
        <v>103</v>
      </c>
      <c r="K1063" t="s">
        <v>113</v>
      </c>
      <c r="L1063" t="s">
        <v>112</v>
      </c>
      <c r="M1063" t="s">
        <v>406</v>
      </c>
      <c r="N1063" t="s">
        <v>405</v>
      </c>
      <c r="O1063" t="s">
        <v>533</v>
      </c>
      <c r="P1063" t="s">
        <v>532</v>
      </c>
      <c r="Q1063" t="s">
        <v>1751</v>
      </c>
      <c r="R1063" t="s">
        <v>1752</v>
      </c>
    </row>
    <row r="1064" spans="1:18">
      <c r="A1064">
        <v>529</v>
      </c>
      <c r="B1064" t="s">
        <v>699</v>
      </c>
      <c r="C1064">
        <v>3414</v>
      </c>
      <c r="D1064" t="s">
        <v>1753</v>
      </c>
      <c r="E1064" t="s">
        <v>704</v>
      </c>
      <c r="F1064">
        <v>3</v>
      </c>
      <c r="G1064">
        <v>1</v>
      </c>
      <c r="H1064" t="s">
        <v>419</v>
      </c>
      <c r="I1064" t="s">
        <v>101</v>
      </c>
      <c r="J1064" t="s">
        <v>103</v>
      </c>
      <c r="K1064" t="s">
        <v>113</v>
      </c>
      <c r="L1064" t="s">
        <v>112</v>
      </c>
      <c r="M1064" t="s">
        <v>406</v>
      </c>
      <c r="N1064" t="s">
        <v>405</v>
      </c>
      <c r="O1064" t="s">
        <v>533</v>
      </c>
      <c r="P1064" t="s">
        <v>532</v>
      </c>
      <c r="Q1064" t="s">
        <v>1753</v>
      </c>
      <c r="R1064" t="s">
        <v>1754</v>
      </c>
    </row>
    <row r="1065" spans="1:18">
      <c r="A1065">
        <v>530</v>
      </c>
      <c r="B1065" t="s">
        <v>699</v>
      </c>
      <c r="C1065">
        <v>3199</v>
      </c>
      <c r="D1065" t="s">
        <v>1755</v>
      </c>
      <c r="E1065" t="s">
        <v>704</v>
      </c>
      <c r="F1065">
        <v>3</v>
      </c>
      <c r="G1065">
        <v>1</v>
      </c>
      <c r="H1065" t="s">
        <v>419</v>
      </c>
      <c r="I1065" t="s">
        <v>101</v>
      </c>
      <c r="J1065" t="s">
        <v>103</v>
      </c>
      <c r="K1065" t="s">
        <v>113</v>
      </c>
      <c r="L1065" t="s">
        <v>112</v>
      </c>
      <c r="M1065" t="s">
        <v>406</v>
      </c>
      <c r="N1065" t="s">
        <v>405</v>
      </c>
      <c r="O1065" t="s">
        <v>533</v>
      </c>
      <c r="P1065" t="s">
        <v>532</v>
      </c>
      <c r="Q1065" t="s">
        <v>1755</v>
      </c>
      <c r="R1065" t="s">
        <v>1756</v>
      </c>
    </row>
    <row r="1066" spans="1:18">
      <c r="A1066">
        <v>531</v>
      </c>
      <c r="B1066" t="s">
        <v>699</v>
      </c>
      <c r="C1066">
        <v>1491</v>
      </c>
      <c r="D1066" t="s">
        <v>1757</v>
      </c>
      <c r="E1066" t="s">
        <v>704</v>
      </c>
      <c r="F1066">
        <v>3</v>
      </c>
      <c r="G1066">
        <v>0</v>
      </c>
      <c r="H1066" t="s">
        <v>419</v>
      </c>
      <c r="I1066" t="s">
        <v>101</v>
      </c>
      <c r="J1066" t="s">
        <v>103</v>
      </c>
      <c r="K1066" t="s">
        <v>113</v>
      </c>
      <c r="L1066" t="s">
        <v>112</v>
      </c>
      <c r="M1066" t="s">
        <v>406</v>
      </c>
      <c r="N1066" t="s">
        <v>405</v>
      </c>
      <c r="O1066" t="s">
        <v>533</v>
      </c>
      <c r="P1066" t="s">
        <v>532</v>
      </c>
      <c r="Q1066" t="s">
        <v>1757</v>
      </c>
      <c r="R1066" t="s">
        <v>1758</v>
      </c>
    </row>
    <row r="1067" spans="1:18">
      <c r="A1067">
        <v>532</v>
      </c>
      <c r="B1067" t="s">
        <v>699</v>
      </c>
      <c r="C1067">
        <v>3202</v>
      </c>
      <c r="D1067" t="s">
        <v>1759</v>
      </c>
      <c r="E1067" t="s">
        <v>704</v>
      </c>
      <c r="F1067">
        <v>3</v>
      </c>
      <c r="G1067">
        <v>1</v>
      </c>
      <c r="H1067" t="s">
        <v>419</v>
      </c>
      <c r="I1067" t="s">
        <v>101</v>
      </c>
      <c r="J1067" t="s">
        <v>103</v>
      </c>
      <c r="K1067" t="s">
        <v>113</v>
      </c>
      <c r="L1067" t="s">
        <v>112</v>
      </c>
      <c r="M1067" t="s">
        <v>406</v>
      </c>
      <c r="N1067" t="s">
        <v>405</v>
      </c>
      <c r="O1067" t="s">
        <v>533</v>
      </c>
      <c r="P1067" t="s">
        <v>532</v>
      </c>
      <c r="Q1067" t="s">
        <v>1759</v>
      </c>
      <c r="R1067" t="s">
        <v>1760</v>
      </c>
    </row>
    <row r="1068" spans="1:18">
      <c r="A1068">
        <v>533</v>
      </c>
      <c r="B1068" t="s">
        <v>699</v>
      </c>
      <c r="C1068">
        <v>3196</v>
      </c>
      <c r="D1068" t="s">
        <v>1761</v>
      </c>
      <c r="E1068" t="s">
        <v>704</v>
      </c>
      <c r="F1068">
        <v>3</v>
      </c>
      <c r="G1068">
        <v>1</v>
      </c>
      <c r="H1068" t="s">
        <v>419</v>
      </c>
      <c r="I1068" t="s">
        <v>101</v>
      </c>
      <c r="J1068" t="s">
        <v>103</v>
      </c>
      <c r="K1068" t="s">
        <v>113</v>
      </c>
      <c r="L1068" t="s">
        <v>112</v>
      </c>
      <c r="M1068" t="s">
        <v>406</v>
      </c>
      <c r="N1068" t="s">
        <v>405</v>
      </c>
      <c r="O1068" t="s">
        <v>533</v>
      </c>
      <c r="P1068" t="s">
        <v>532</v>
      </c>
      <c r="Q1068" t="s">
        <v>1761</v>
      </c>
      <c r="R1068" t="s">
        <v>1762</v>
      </c>
    </row>
    <row r="1069" spans="1:18">
      <c r="A1069">
        <v>536</v>
      </c>
      <c r="B1069" t="s">
        <v>699</v>
      </c>
      <c r="C1069">
        <v>3180</v>
      </c>
      <c r="D1069" t="s">
        <v>1450</v>
      </c>
      <c r="E1069" t="s">
        <v>704</v>
      </c>
      <c r="F1069">
        <v>4</v>
      </c>
      <c r="G1069">
        <v>1</v>
      </c>
      <c r="H1069" t="s">
        <v>419</v>
      </c>
      <c r="I1069" t="s">
        <v>101</v>
      </c>
      <c r="J1069" t="s">
        <v>103</v>
      </c>
      <c r="K1069" t="s">
        <v>113</v>
      </c>
      <c r="L1069" t="s">
        <v>112</v>
      </c>
      <c r="M1069" t="s">
        <v>406</v>
      </c>
      <c r="N1069" t="s">
        <v>405</v>
      </c>
      <c r="O1069" t="s">
        <v>533</v>
      </c>
      <c r="P1069" t="s">
        <v>532</v>
      </c>
      <c r="Q1069" t="s">
        <v>1450</v>
      </c>
      <c r="R1069" t="s">
        <v>1767</v>
      </c>
    </row>
    <row r="1070" spans="1:18">
      <c r="A1070">
        <v>539</v>
      </c>
      <c r="B1070" t="s">
        <v>699</v>
      </c>
      <c r="C1070">
        <v>3201</v>
      </c>
      <c r="D1070" t="s">
        <v>1771</v>
      </c>
      <c r="E1070" t="s">
        <v>704</v>
      </c>
      <c r="F1070">
        <v>3</v>
      </c>
      <c r="G1070">
        <v>1</v>
      </c>
      <c r="H1070" t="s">
        <v>419</v>
      </c>
      <c r="I1070" t="s">
        <v>101</v>
      </c>
      <c r="J1070" t="s">
        <v>103</v>
      </c>
      <c r="K1070" t="s">
        <v>113</v>
      </c>
      <c r="L1070" t="s">
        <v>112</v>
      </c>
      <c r="M1070" t="s">
        <v>406</v>
      </c>
      <c r="N1070" t="s">
        <v>405</v>
      </c>
      <c r="O1070" t="s">
        <v>533</v>
      </c>
      <c r="P1070" t="s">
        <v>532</v>
      </c>
      <c r="Q1070" t="s">
        <v>1771</v>
      </c>
      <c r="R1070" t="s">
        <v>1772</v>
      </c>
    </row>
    <row r="1071" spans="1:18">
      <c r="A1071">
        <v>540</v>
      </c>
      <c r="B1071" t="s">
        <v>699</v>
      </c>
      <c r="C1071">
        <v>3198</v>
      </c>
      <c r="D1071" t="s">
        <v>1773</v>
      </c>
      <c r="E1071" t="s">
        <v>704</v>
      </c>
      <c r="F1071">
        <v>3</v>
      </c>
      <c r="G1071">
        <v>1</v>
      </c>
      <c r="H1071" t="s">
        <v>419</v>
      </c>
      <c r="I1071" t="s">
        <v>101</v>
      </c>
      <c r="J1071" t="s">
        <v>103</v>
      </c>
      <c r="K1071" t="s">
        <v>113</v>
      </c>
      <c r="L1071" t="s">
        <v>112</v>
      </c>
      <c r="M1071" t="s">
        <v>406</v>
      </c>
      <c r="N1071" t="s">
        <v>405</v>
      </c>
      <c r="O1071" t="s">
        <v>533</v>
      </c>
      <c r="P1071" t="s">
        <v>532</v>
      </c>
      <c r="Q1071" t="s">
        <v>1773</v>
      </c>
      <c r="R1071" t="s">
        <v>1774</v>
      </c>
    </row>
    <row r="1072" spans="1:18">
      <c r="A1072">
        <v>542</v>
      </c>
      <c r="B1072" t="s">
        <v>699</v>
      </c>
      <c r="C1072">
        <v>3200</v>
      </c>
      <c r="D1072" t="s">
        <v>1777</v>
      </c>
      <c r="E1072" t="s">
        <v>704</v>
      </c>
      <c r="F1072">
        <v>4</v>
      </c>
      <c r="G1072">
        <v>1</v>
      </c>
      <c r="H1072" t="s">
        <v>419</v>
      </c>
      <c r="I1072" t="s">
        <v>101</v>
      </c>
      <c r="J1072" t="s">
        <v>103</v>
      </c>
      <c r="K1072" t="s">
        <v>113</v>
      </c>
      <c r="L1072" t="s">
        <v>112</v>
      </c>
      <c r="M1072" t="s">
        <v>406</v>
      </c>
      <c r="N1072" t="s">
        <v>405</v>
      </c>
      <c r="O1072" t="s">
        <v>533</v>
      </c>
      <c r="P1072" t="s">
        <v>532</v>
      </c>
      <c r="Q1072" t="s">
        <v>1777</v>
      </c>
      <c r="R1072" t="s">
        <v>1778</v>
      </c>
    </row>
    <row r="1073" spans="1:18">
      <c r="A1073">
        <v>543</v>
      </c>
      <c r="B1073" t="s">
        <v>699</v>
      </c>
      <c r="C1073">
        <v>3181</v>
      </c>
      <c r="D1073" t="s">
        <v>1779</v>
      </c>
      <c r="E1073" t="s">
        <v>704</v>
      </c>
      <c r="F1073">
        <v>4</v>
      </c>
      <c r="G1073">
        <v>1</v>
      </c>
      <c r="H1073" t="s">
        <v>419</v>
      </c>
      <c r="I1073" t="s">
        <v>101</v>
      </c>
      <c r="J1073" t="s">
        <v>103</v>
      </c>
      <c r="K1073" t="s">
        <v>113</v>
      </c>
      <c r="L1073" t="s">
        <v>112</v>
      </c>
      <c r="M1073" t="s">
        <v>406</v>
      </c>
      <c r="N1073" t="s">
        <v>405</v>
      </c>
      <c r="O1073" t="s">
        <v>533</v>
      </c>
      <c r="P1073" t="s">
        <v>532</v>
      </c>
      <c r="Q1073" t="s">
        <v>1779</v>
      </c>
      <c r="R1073" t="s">
        <v>1780</v>
      </c>
    </row>
    <row r="1074" spans="1:18">
      <c r="A1074">
        <v>544</v>
      </c>
      <c r="B1074" t="s">
        <v>699</v>
      </c>
      <c r="C1074">
        <v>3183</v>
      </c>
      <c r="D1074" t="s">
        <v>1781</v>
      </c>
      <c r="E1074" t="s">
        <v>704</v>
      </c>
      <c r="F1074">
        <v>3</v>
      </c>
      <c r="G1074">
        <v>1</v>
      </c>
      <c r="H1074" t="s">
        <v>419</v>
      </c>
      <c r="I1074" t="s">
        <v>101</v>
      </c>
      <c r="J1074" t="s">
        <v>103</v>
      </c>
      <c r="K1074" t="s">
        <v>113</v>
      </c>
      <c r="L1074" t="s">
        <v>112</v>
      </c>
      <c r="M1074" t="s">
        <v>406</v>
      </c>
      <c r="N1074" t="s">
        <v>405</v>
      </c>
      <c r="O1074" t="s">
        <v>533</v>
      </c>
      <c r="P1074" t="s">
        <v>532</v>
      </c>
      <c r="Q1074" t="s">
        <v>1781</v>
      </c>
      <c r="R1074" t="s">
        <v>1782</v>
      </c>
    </row>
    <row r="1075" spans="1:18">
      <c r="A1075">
        <v>546</v>
      </c>
      <c r="B1075" t="s">
        <v>699</v>
      </c>
      <c r="C1075">
        <v>3197</v>
      </c>
      <c r="D1075" t="s">
        <v>1784</v>
      </c>
      <c r="E1075" t="s">
        <v>704</v>
      </c>
      <c r="F1075">
        <v>3</v>
      </c>
      <c r="G1075">
        <v>1</v>
      </c>
      <c r="H1075" t="s">
        <v>419</v>
      </c>
      <c r="I1075" t="s">
        <v>101</v>
      </c>
      <c r="J1075" t="s">
        <v>103</v>
      </c>
      <c r="K1075" t="s">
        <v>113</v>
      </c>
      <c r="L1075" t="s">
        <v>112</v>
      </c>
      <c r="M1075" t="s">
        <v>406</v>
      </c>
      <c r="N1075" t="s">
        <v>405</v>
      </c>
      <c r="O1075" t="s">
        <v>533</v>
      </c>
      <c r="P1075" t="s">
        <v>532</v>
      </c>
      <c r="Q1075" t="s">
        <v>1784</v>
      </c>
      <c r="R1075" t="s">
        <v>1785</v>
      </c>
    </row>
    <row r="1076" spans="1:18">
      <c r="A1076">
        <v>547</v>
      </c>
      <c r="B1076" t="s">
        <v>699</v>
      </c>
      <c r="C1076">
        <v>3445</v>
      </c>
      <c r="D1076" t="s">
        <v>1786</v>
      </c>
      <c r="E1076" t="s">
        <v>704</v>
      </c>
      <c r="F1076">
        <v>4</v>
      </c>
      <c r="G1076">
        <v>1</v>
      </c>
      <c r="H1076" t="s">
        <v>419</v>
      </c>
      <c r="I1076" t="s">
        <v>101</v>
      </c>
      <c r="J1076" t="s">
        <v>103</v>
      </c>
      <c r="K1076" t="s">
        <v>113</v>
      </c>
      <c r="L1076" t="s">
        <v>112</v>
      </c>
      <c r="M1076" t="s">
        <v>406</v>
      </c>
      <c r="N1076" t="s">
        <v>405</v>
      </c>
      <c r="O1076" t="s">
        <v>533</v>
      </c>
      <c r="P1076" t="s">
        <v>532</v>
      </c>
      <c r="Q1076" t="s">
        <v>1786</v>
      </c>
      <c r="R1076" t="s">
        <v>1787</v>
      </c>
    </row>
    <row r="1077" spans="1:18">
      <c r="A1077">
        <v>548</v>
      </c>
      <c r="B1077" t="s">
        <v>699</v>
      </c>
      <c r="C1077">
        <v>3182</v>
      </c>
      <c r="D1077" t="s">
        <v>1788</v>
      </c>
      <c r="E1077" t="s">
        <v>704</v>
      </c>
      <c r="F1077">
        <v>3</v>
      </c>
      <c r="G1077">
        <v>1</v>
      </c>
      <c r="H1077" t="s">
        <v>419</v>
      </c>
      <c r="I1077" t="s">
        <v>101</v>
      </c>
      <c r="J1077" t="s">
        <v>103</v>
      </c>
      <c r="K1077" t="s">
        <v>113</v>
      </c>
      <c r="L1077" t="s">
        <v>112</v>
      </c>
      <c r="M1077" t="s">
        <v>406</v>
      </c>
      <c r="N1077" t="s">
        <v>405</v>
      </c>
      <c r="O1077" t="s">
        <v>533</v>
      </c>
      <c r="P1077" t="s">
        <v>532</v>
      </c>
      <c r="Q1077" t="s">
        <v>1788</v>
      </c>
      <c r="R1077" t="s">
        <v>1789</v>
      </c>
    </row>
    <row r="1078" spans="1:18">
      <c r="A1078">
        <v>549</v>
      </c>
      <c r="B1078" t="s">
        <v>699</v>
      </c>
      <c r="C1078">
        <v>3167</v>
      </c>
      <c r="D1078" t="s">
        <v>1790</v>
      </c>
      <c r="E1078" t="s">
        <v>704</v>
      </c>
      <c r="F1078">
        <v>3</v>
      </c>
      <c r="G1078">
        <v>1</v>
      </c>
      <c r="H1078" t="s">
        <v>419</v>
      </c>
      <c r="I1078" t="s">
        <v>101</v>
      </c>
      <c r="J1078" t="s">
        <v>103</v>
      </c>
      <c r="K1078" t="s">
        <v>113</v>
      </c>
      <c r="L1078" t="s">
        <v>112</v>
      </c>
      <c r="M1078" t="s">
        <v>406</v>
      </c>
      <c r="N1078" t="s">
        <v>405</v>
      </c>
      <c r="O1078" t="s">
        <v>533</v>
      </c>
      <c r="P1078" t="s">
        <v>532</v>
      </c>
      <c r="Q1078" t="s">
        <v>1790</v>
      </c>
      <c r="R1078" t="s">
        <v>1791</v>
      </c>
    </row>
    <row r="1079" spans="1:18">
      <c r="A1079">
        <v>550</v>
      </c>
      <c r="B1079" t="s">
        <v>699</v>
      </c>
      <c r="C1079">
        <v>3206</v>
      </c>
      <c r="D1079" t="s">
        <v>1792</v>
      </c>
      <c r="E1079" t="s">
        <v>704</v>
      </c>
      <c r="F1079">
        <v>3</v>
      </c>
      <c r="G1079">
        <v>1</v>
      </c>
      <c r="H1079" t="s">
        <v>419</v>
      </c>
      <c r="I1079" t="s">
        <v>101</v>
      </c>
      <c r="J1079" t="s">
        <v>103</v>
      </c>
      <c r="K1079" t="s">
        <v>113</v>
      </c>
      <c r="L1079" t="s">
        <v>112</v>
      </c>
      <c r="M1079" t="s">
        <v>406</v>
      </c>
      <c r="N1079" t="s">
        <v>405</v>
      </c>
      <c r="O1079" t="s">
        <v>533</v>
      </c>
      <c r="P1079" t="s">
        <v>532</v>
      </c>
      <c r="Q1079" t="s">
        <v>1792</v>
      </c>
      <c r="R1079" t="s">
        <v>1793</v>
      </c>
    </row>
    <row r="1080" spans="1:18">
      <c r="A1080">
        <v>551</v>
      </c>
      <c r="B1080" t="s">
        <v>699</v>
      </c>
      <c r="C1080">
        <v>3205</v>
      </c>
      <c r="D1080" t="s">
        <v>1794</v>
      </c>
      <c r="E1080" t="s">
        <v>704</v>
      </c>
      <c r="F1080">
        <v>3</v>
      </c>
      <c r="G1080">
        <v>1</v>
      </c>
      <c r="H1080" t="s">
        <v>419</v>
      </c>
      <c r="I1080" t="s">
        <v>101</v>
      </c>
      <c r="J1080" t="s">
        <v>103</v>
      </c>
      <c r="K1080" t="s">
        <v>113</v>
      </c>
      <c r="L1080" t="s">
        <v>112</v>
      </c>
      <c r="M1080" t="s">
        <v>406</v>
      </c>
      <c r="N1080" t="s">
        <v>405</v>
      </c>
      <c r="O1080" t="s">
        <v>533</v>
      </c>
      <c r="P1080" t="s">
        <v>532</v>
      </c>
      <c r="Q1080" t="s">
        <v>1794</v>
      </c>
      <c r="R1080" t="s">
        <v>1795</v>
      </c>
    </row>
    <row r="1081" spans="1:18">
      <c r="A1081">
        <v>552</v>
      </c>
      <c r="B1081" t="s">
        <v>699</v>
      </c>
      <c r="C1081">
        <v>3168</v>
      </c>
      <c r="D1081" t="s">
        <v>1796</v>
      </c>
      <c r="E1081" t="s">
        <v>704</v>
      </c>
      <c r="F1081">
        <v>3</v>
      </c>
      <c r="G1081">
        <v>1</v>
      </c>
      <c r="H1081" t="s">
        <v>419</v>
      </c>
      <c r="I1081" t="s">
        <v>101</v>
      </c>
      <c r="J1081" t="s">
        <v>103</v>
      </c>
      <c r="K1081" t="s">
        <v>113</v>
      </c>
      <c r="L1081" t="s">
        <v>112</v>
      </c>
      <c r="M1081" t="s">
        <v>406</v>
      </c>
      <c r="N1081" t="s">
        <v>405</v>
      </c>
      <c r="O1081" t="s">
        <v>533</v>
      </c>
      <c r="P1081" t="s">
        <v>532</v>
      </c>
      <c r="Q1081" t="s">
        <v>1796</v>
      </c>
      <c r="R1081" t="s">
        <v>1797</v>
      </c>
    </row>
    <row r="1082" spans="1:18">
      <c r="A1082">
        <v>553</v>
      </c>
      <c r="B1082" t="s">
        <v>699</v>
      </c>
      <c r="C1082">
        <v>3204</v>
      </c>
      <c r="D1082" t="s">
        <v>1798</v>
      </c>
      <c r="E1082" t="s">
        <v>704</v>
      </c>
      <c r="F1082">
        <v>3</v>
      </c>
      <c r="G1082">
        <v>1</v>
      </c>
      <c r="H1082" t="s">
        <v>419</v>
      </c>
      <c r="I1082" t="s">
        <v>101</v>
      </c>
      <c r="J1082" t="s">
        <v>103</v>
      </c>
      <c r="K1082" t="s">
        <v>113</v>
      </c>
      <c r="L1082" t="s">
        <v>112</v>
      </c>
      <c r="M1082" t="s">
        <v>406</v>
      </c>
      <c r="N1082" t="s">
        <v>405</v>
      </c>
      <c r="O1082" t="s">
        <v>533</v>
      </c>
      <c r="P1082" t="s">
        <v>532</v>
      </c>
      <c r="Q1082" t="s">
        <v>1798</v>
      </c>
      <c r="R1082" t="s">
        <v>1799</v>
      </c>
    </row>
    <row r="1083" spans="1:18">
      <c r="A1083">
        <v>554</v>
      </c>
      <c r="B1083" t="s">
        <v>699</v>
      </c>
      <c r="C1083">
        <v>3166</v>
      </c>
      <c r="D1083" t="s">
        <v>1800</v>
      </c>
      <c r="E1083" t="s">
        <v>704</v>
      </c>
      <c r="F1083">
        <v>3</v>
      </c>
      <c r="G1083">
        <v>1</v>
      </c>
      <c r="H1083" t="s">
        <v>419</v>
      </c>
      <c r="I1083" t="s">
        <v>101</v>
      </c>
      <c r="J1083" t="s">
        <v>103</v>
      </c>
      <c r="K1083" t="s">
        <v>113</v>
      </c>
      <c r="L1083" t="s">
        <v>112</v>
      </c>
      <c r="M1083" t="s">
        <v>406</v>
      </c>
      <c r="N1083" t="s">
        <v>405</v>
      </c>
      <c r="O1083" t="s">
        <v>533</v>
      </c>
      <c r="P1083" t="s">
        <v>532</v>
      </c>
      <c r="Q1083" t="s">
        <v>1800</v>
      </c>
      <c r="R1083" t="s">
        <v>1801</v>
      </c>
    </row>
    <row r="1084" spans="1:18">
      <c r="A1084">
        <v>555</v>
      </c>
      <c r="B1084" t="s">
        <v>699</v>
      </c>
      <c r="C1084">
        <v>3169</v>
      </c>
      <c r="D1084" t="s">
        <v>1802</v>
      </c>
      <c r="E1084" t="s">
        <v>704</v>
      </c>
      <c r="F1084">
        <v>3</v>
      </c>
      <c r="G1084">
        <v>1</v>
      </c>
      <c r="H1084" t="s">
        <v>419</v>
      </c>
      <c r="I1084" t="s">
        <v>101</v>
      </c>
      <c r="J1084" t="s">
        <v>103</v>
      </c>
      <c r="K1084" t="s">
        <v>113</v>
      </c>
      <c r="L1084" t="s">
        <v>112</v>
      </c>
      <c r="M1084" t="s">
        <v>406</v>
      </c>
      <c r="N1084" t="s">
        <v>405</v>
      </c>
      <c r="O1084" t="s">
        <v>533</v>
      </c>
      <c r="P1084" t="s">
        <v>532</v>
      </c>
      <c r="Q1084" t="s">
        <v>1802</v>
      </c>
      <c r="R1084" t="s">
        <v>1803</v>
      </c>
    </row>
    <row r="1085" spans="1:18">
      <c r="A1085">
        <v>556</v>
      </c>
      <c r="B1085" t="s">
        <v>699</v>
      </c>
      <c r="C1085">
        <v>3328</v>
      </c>
      <c r="D1085" t="s">
        <v>1804</v>
      </c>
      <c r="E1085" t="s">
        <v>704</v>
      </c>
      <c r="F1085">
        <v>4</v>
      </c>
      <c r="G1085">
        <v>1</v>
      </c>
      <c r="H1085" t="s">
        <v>419</v>
      </c>
      <c r="I1085" t="s">
        <v>101</v>
      </c>
      <c r="J1085" t="s">
        <v>103</v>
      </c>
      <c r="K1085" t="s">
        <v>113</v>
      </c>
      <c r="L1085" t="s">
        <v>112</v>
      </c>
      <c r="M1085" t="s">
        <v>406</v>
      </c>
      <c r="N1085" t="s">
        <v>405</v>
      </c>
      <c r="O1085" t="s">
        <v>533</v>
      </c>
      <c r="P1085" t="s">
        <v>532</v>
      </c>
      <c r="Q1085" t="s">
        <v>1804</v>
      </c>
      <c r="R1085" t="s">
        <v>1805</v>
      </c>
    </row>
    <row r="1086" spans="1:18">
      <c r="A1086">
        <v>557</v>
      </c>
      <c r="B1086" t="s">
        <v>699</v>
      </c>
      <c r="C1086">
        <v>3165</v>
      </c>
      <c r="D1086" t="s">
        <v>1247</v>
      </c>
      <c r="E1086" t="s">
        <v>704</v>
      </c>
      <c r="F1086">
        <v>3</v>
      </c>
      <c r="G1086">
        <v>1</v>
      </c>
      <c r="H1086" t="s">
        <v>419</v>
      </c>
      <c r="I1086" t="s">
        <v>101</v>
      </c>
      <c r="J1086" t="s">
        <v>103</v>
      </c>
      <c r="K1086" t="s">
        <v>113</v>
      </c>
      <c r="L1086" t="s">
        <v>112</v>
      </c>
      <c r="M1086" t="s">
        <v>406</v>
      </c>
      <c r="N1086" t="s">
        <v>405</v>
      </c>
      <c r="O1086" t="s">
        <v>533</v>
      </c>
      <c r="P1086" t="s">
        <v>532</v>
      </c>
      <c r="Q1086" t="s">
        <v>1247</v>
      </c>
      <c r="R1086" t="s">
        <v>1806</v>
      </c>
    </row>
    <row r="1087" spans="1:18">
      <c r="A1087">
        <v>558</v>
      </c>
      <c r="B1087" t="s">
        <v>699</v>
      </c>
      <c r="C1087">
        <v>3170</v>
      </c>
      <c r="D1087" t="s">
        <v>1807</v>
      </c>
      <c r="E1087" t="s">
        <v>704</v>
      </c>
      <c r="F1087">
        <v>2</v>
      </c>
      <c r="G1087">
        <v>1</v>
      </c>
      <c r="H1087" t="s">
        <v>419</v>
      </c>
      <c r="I1087" t="s">
        <v>101</v>
      </c>
      <c r="J1087" t="s">
        <v>103</v>
      </c>
      <c r="K1087" t="s">
        <v>113</v>
      </c>
      <c r="L1087" t="s">
        <v>112</v>
      </c>
      <c r="M1087" t="s">
        <v>406</v>
      </c>
      <c r="N1087" t="s">
        <v>405</v>
      </c>
      <c r="O1087" t="s">
        <v>533</v>
      </c>
      <c r="P1087" t="s">
        <v>532</v>
      </c>
      <c r="Q1087" t="s">
        <v>1807</v>
      </c>
      <c r="R1087" t="s">
        <v>1808</v>
      </c>
    </row>
    <row r="1088" spans="1:18">
      <c r="A1088">
        <v>559</v>
      </c>
      <c r="B1088" t="s">
        <v>699</v>
      </c>
      <c r="C1088">
        <v>3174</v>
      </c>
      <c r="D1088" t="s">
        <v>1809</v>
      </c>
      <c r="E1088" t="s">
        <v>704</v>
      </c>
      <c r="F1088">
        <v>3</v>
      </c>
      <c r="G1088">
        <v>1</v>
      </c>
      <c r="H1088" t="s">
        <v>419</v>
      </c>
      <c r="I1088" t="s">
        <v>101</v>
      </c>
      <c r="J1088" t="s">
        <v>103</v>
      </c>
      <c r="K1088" t="s">
        <v>113</v>
      </c>
      <c r="L1088" t="s">
        <v>112</v>
      </c>
      <c r="M1088" t="s">
        <v>406</v>
      </c>
      <c r="N1088" t="s">
        <v>405</v>
      </c>
      <c r="O1088" t="s">
        <v>533</v>
      </c>
      <c r="P1088" t="s">
        <v>532</v>
      </c>
      <c r="Q1088" t="s">
        <v>1809</v>
      </c>
      <c r="R1088" t="s">
        <v>1810</v>
      </c>
    </row>
    <row r="1089" spans="1:18">
      <c r="A1089">
        <v>560</v>
      </c>
      <c r="B1089" t="s">
        <v>699</v>
      </c>
      <c r="C1089">
        <v>3172</v>
      </c>
      <c r="D1089" t="s">
        <v>1811</v>
      </c>
      <c r="E1089" t="s">
        <v>704</v>
      </c>
      <c r="F1089">
        <v>3</v>
      </c>
      <c r="G1089">
        <v>1</v>
      </c>
      <c r="H1089" t="s">
        <v>419</v>
      </c>
      <c r="I1089" t="s">
        <v>101</v>
      </c>
      <c r="J1089" t="s">
        <v>103</v>
      </c>
      <c r="K1089" t="s">
        <v>113</v>
      </c>
      <c r="L1089" t="s">
        <v>112</v>
      </c>
      <c r="M1089" t="s">
        <v>406</v>
      </c>
      <c r="N1089" t="s">
        <v>405</v>
      </c>
      <c r="O1089" t="s">
        <v>533</v>
      </c>
      <c r="P1089" t="s">
        <v>532</v>
      </c>
      <c r="Q1089" t="s">
        <v>1811</v>
      </c>
      <c r="R1089" t="s">
        <v>1812</v>
      </c>
    </row>
    <row r="1090" spans="1:18">
      <c r="A1090">
        <v>561</v>
      </c>
      <c r="B1090" t="s">
        <v>699</v>
      </c>
      <c r="C1090">
        <v>3176</v>
      </c>
      <c r="D1090" t="s">
        <v>1813</v>
      </c>
      <c r="E1090" t="s">
        <v>704</v>
      </c>
      <c r="F1090">
        <v>3</v>
      </c>
      <c r="G1090">
        <v>1</v>
      </c>
      <c r="H1090" t="s">
        <v>419</v>
      </c>
      <c r="I1090" t="s">
        <v>101</v>
      </c>
      <c r="J1090" t="s">
        <v>103</v>
      </c>
      <c r="K1090" t="s">
        <v>113</v>
      </c>
      <c r="L1090" t="s">
        <v>112</v>
      </c>
      <c r="M1090" t="s">
        <v>406</v>
      </c>
      <c r="N1090" t="s">
        <v>405</v>
      </c>
      <c r="O1090" t="s">
        <v>533</v>
      </c>
      <c r="P1090" t="s">
        <v>532</v>
      </c>
      <c r="Q1090" t="s">
        <v>1813</v>
      </c>
      <c r="R1090" t="s">
        <v>1814</v>
      </c>
    </row>
    <row r="1091" spans="1:18">
      <c r="A1091">
        <v>562</v>
      </c>
      <c r="B1091" t="s">
        <v>699</v>
      </c>
      <c r="C1091">
        <v>3173</v>
      </c>
      <c r="D1091" t="s">
        <v>1815</v>
      </c>
      <c r="E1091" t="s">
        <v>704</v>
      </c>
      <c r="F1091">
        <v>3</v>
      </c>
      <c r="G1091">
        <v>1</v>
      </c>
      <c r="H1091" t="s">
        <v>419</v>
      </c>
      <c r="I1091" t="s">
        <v>101</v>
      </c>
      <c r="J1091" t="s">
        <v>103</v>
      </c>
      <c r="K1091" t="s">
        <v>113</v>
      </c>
      <c r="L1091" t="s">
        <v>112</v>
      </c>
      <c r="M1091" t="s">
        <v>406</v>
      </c>
      <c r="N1091" t="s">
        <v>405</v>
      </c>
      <c r="O1091" t="s">
        <v>533</v>
      </c>
      <c r="P1091" t="s">
        <v>532</v>
      </c>
      <c r="Q1091" t="s">
        <v>1815</v>
      </c>
      <c r="R1091" t="s">
        <v>1816</v>
      </c>
    </row>
    <row r="1092" spans="1:18">
      <c r="A1092">
        <v>563</v>
      </c>
      <c r="B1092" t="s">
        <v>699</v>
      </c>
      <c r="C1092">
        <v>3177</v>
      </c>
      <c r="D1092" t="s">
        <v>1817</v>
      </c>
      <c r="E1092" t="s">
        <v>704</v>
      </c>
      <c r="F1092">
        <v>3</v>
      </c>
      <c r="G1092">
        <v>1</v>
      </c>
      <c r="H1092" t="s">
        <v>419</v>
      </c>
      <c r="I1092" t="s">
        <v>101</v>
      </c>
      <c r="J1092" t="s">
        <v>103</v>
      </c>
      <c r="K1092" t="s">
        <v>113</v>
      </c>
      <c r="L1092" t="s">
        <v>112</v>
      </c>
      <c r="M1092" t="s">
        <v>406</v>
      </c>
      <c r="N1092" t="s">
        <v>405</v>
      </c>
      <c r="O1092" t="s">
        <v>533</v>
      </c>
      <c r="P1092" t="s">
        <v>532</v>
      </c>
      <c r="Q1092" t="s">
        <v>1817</v>
      </c>
      <c r="R1092" t="s">
        <v>1818</v>
      </c>
    </row>
    <row r="1093" spans="1:18">
      <c r="A1093">
        <v>564</v>
      </c>
      <c r="B1093" t="s">
        <v>699</v>
      </c>
      <c r="C1093">
        <v>3415</v>
      </c>
      <c r="D1093" t="s">
        <v>1819</v>
      </c>
      <c r="E1093" t="s">
        <v>704</v>
      </c>
      <c r="F1093">
        <v>4</v>
      </c>
      <c r="G1093">
        <v>1</v>
      </c>
      <c r="H1093" t="s">
        <v>419</v>
      </c>
      <c r="I1093" t="s">
        <v>101</v>
      </c>
      <c r="J1093" t="s">
        <v>103</v>
      </c>
      <c r="K1093" t="s">
        <v>113</v>
      </c>
      <c r="L1093" t="s">
        <v>112</v>
      </c>
      <c r="M1093" t="s">
        <v>406</v>
      </c>
      <c r="N1093" t="s">
        <v>405</v>
      </c>
      <c r="O1093" t="s">
        <v>533</v>
      </c>
      <c r="P1093" t="s">
        <v>532</v>
      </c>
      <c r="Q1093" t="s">
        <v>1819</v>
      </c>
      <c r="R1093" t="s">
        <v>1820</v>
      </c>
    </row>
    <row r="1094" spans="1:18">
      <c r="A1094">
        <v>565</v>
      </c>
      <c r="B1094" t="s">
        <v>699</v>
      </c>
      <c r="C1094">
        <v>3171</v>
      </c>
      <c r="D1094" t="s">
        <v>1821</v>
      </c>
      <c r="E1094" t="s">
        <v>704</v>
      </c>
      <c r="F1094">
        <v>3</v>
      </c>
      <c r="G1094">
        <v>1</v>
      </c>
      <c r="H1094" t="s">
        <v>419</v>
      </c>
      <c r="I1094" t="s">
        <v>101</v>
      </c>
      <c r="J1094" t="s">
        <v>103</v>
      </c>
      <c r="K1094" t="s">
        <v>113</v>
      </c>
      <c r="L1094" t="s">
        <v>112</v>
      </c>
      <c r="M1094" t="s">
        <v>406</v>
      </c>
      <c r="N1094" t="s">
        <v>405</v>
      </c>
      <c r="O1094" t="s">
        <v>533</v>
      </c>
      <c r="P1094" t="s">
        <v>532</v>
      </c>
      <c r="Q1094" t="s">
        <v>1821</v>
      </c>
      <c r="R1094" t="s">
        <v>1822</v>
      </c>
    </row>
    <row r="1095" spans="1:18">
      <c r="A1095">
        <v>566</v>
      </c>
      <c r="B1095" t="s">
        <v>699</v>
      </c>
      <c r="C1095">
        <v>3091</v>
      </c>
      <c r="D1095" t="s">
        <v>1823</v>
      </c>
      <c r="E1095" t="s">
        <v>704</v>
      </c>
      <c r="F1095">
        <v>3</v>
      </c>
      <c r="G1095">
        <v>1</v>
      </c>
      <c r="H1095" t="s">
        <v>419</v>
      </c>
      <c r="I1095" t="s">
        <v>101</v>
      </c>
      <c r="J1095" t="s">
        <v>103</v>
      </c>
      <c r="K1095" t="s">
        <v>113</v>
      </c>
      <c r="L1095" t="s">
        <v>112</v>
      </c>
      <c r="M1095" t="s">
        <v>406</v>
      </c>
      <c r="N1095" t="s">
        <v>405</v>
      </c>
      <c r="O1095" t="s">
        <v>533</v>
      </c>
      <c r="P1095" t="s">
        <v>532</v>
      </c>
      <c r="Q1095" t="s">
        <v>1823</v>
      </c>
      <c r="R1095" t="s">
        <v>1824</v>
      </c>
    </row>
    <row r="1096" spans="1:18">
      <c r="A1096">
        <v>567</v>
      </c>
      <c r="B1096" t="s">
        <v>699</v>
      </c>
      <c r="C1096">
        <v>3175</v>
      </c>
      <c r="D1096" t="s">
        <v>1825</v>
      </c>
      <c r="E1096" t="s">
        <v>704</v>
      </c>
      <c r="F1096">
        <v>3</v>
      </c>
      <c r="G1096">
        <v>1</v>
      </c>
      <c r="H1096" t="s">
        <v>419</v>
      </c>
      <c r="I1096" t="s">
        <v>101</v>
      </c>
      <c r="J1096" t="s">
        <v>103</v>
      </c>
      <c r="K1096" t="s">
        <v>113</v>
      </c>
      <c r="L1096" t="s">
        <v>112</v>
      </c>
      <c r="M1096" t="s">
        <v>406</v>
      </c>
      <c r="N1096" t="s">
        <v>405</v>
      </c>
      <c r="O1096" t="s">
        <v>533</v>
      </c>
      <c r="P1096" t="s">
        <v>532</v>
      </c>
      <c r="Q1096" t="s">
        <v>1825</v>
      </c>
      <c r="R1096" t="s">
        <v>1826</v>
      </c>
    </row>
    <row r="1097" spans="1:18">
      <c r="A1097">
        <v>568</v>
      </c>
      <c r="B1097" t="s">
        <v>699</v>
      </c>
      <c r="C1097">
        <v>3178</v>
      </c>
      <c r="D1097" t="s">
        <v>1827</v>
      </c>
      <c r="E1097" t="s">
        <v>704</v>
      </c>
      <c r="F1097">
        <v>3</v>
      </c>
      <c r="G1097">
        <v>1</v>
      </c>
      <c r="H1097" t="s">
        <v>419</v>
      </c>
      <c r="I1097" t="s">
        <v>101</v>
      </c>
      <c r="J1097" t="s">
        <v>103</v>
      </c>
      <c r="K1097" t="s">
        <v>113</v>
      </c>
      <c r="L1097" t="s">
        <v>112</v>
      </c>
      <c r="M1097" t="s">
        <v>406</v>
      </c>
      <c r="N1097" t="s">
        <v>405</v>
      </c>
      <c r="O1097" t="s">
        <v>533</v>
      </c>
      <c r="P1097" t="s">
        <v>532</v>
      </c>
      <c r="Q1097" t="s">
        <v>1827</v>
      </c>
      <c r="R1097" t="s">
        <v>1828</v>
      </c>
    </row>
    <row r="1098" spans="1:18">
      <c r="A1098">
        <v>569</v>
      </c>
      <c r="B1098" t="s">
        <v>699</v>
      </c>
      <c r="C1098">
        <v>3179</v>
      </c>
      <c r="D1098" t="s">
        <v>1829</v>
      </c>
      <c r="E1098" t="s">
        <v>704</v>
      </c>
      <c r="F1098">
        <v>3</v>
      </c>
      <c r="G1098">
        <v>1</v>
      </c>
      <c r="H1098" t="s">
        <v>419</v>
      </c>
      <c r="I1098" t="s">
        <v>101</v>
      </c>
      <c r="J1098" t="s">
        <v>103</v>
      </c>
      <c r="K1098" t="s">
        <v>113</v>
      </c>
      <c r="L1098" t="s">
        <v>112</v>
      </c>
      <c r="M1098" t="s">
        <v>406</v>
      </c>
      <c r="N1098" t="s">
        <v>405</v>
      </c>
      <c r="O1098" t="s">
        <v>533</v>
      </c>
      <c r="P1098" t="s">
        <v>532</v>
      </c>
      <c r="Q1098" t="s">
        <v>1829</v>
      </c>
      <c r="R1098" t="s">
        <v>1830</v>
      </c>
    </row>
    <row r="1099" spans="1:18">
      <c r="A1099">
        <v>570</v>
      </c>
      <c r="B1099" t="s">
        <v>699</v>
      </c>
      <c r="C1099">
        <v>3417</v>
      </c>
      <c r="D1099" t="s">
        <v>1831</v>
      </c>
      <c r="E1099" t="s">
        <v>704</v>
      </c>
      <c r="F1099">
        <v>4</v>
      </c>
      <c r="G1099">
        <v>1</v>
      </c>
      <c r="H1099" t="s">
        <v>419</v>
      </c>
      <c r="I1099" t="s">
        <v>101</v>
      </c>
      <c r="J1099" t="s">
        <v>103</v>
      </c>
      <c r="K1099" t="s">
        <v>113</v>
      </c>
      <c r="L1099" t="s">
        <v>112</v>
      </c>
      <c r="M1099" t="s">
        <v>406</v>
      </c>
      <c r="N1099" t="s">
        <v>405</v>
      </c>
      <c r="O1099" t="s">
        <v>533</v>
      </c>
      <c r="P1099" t="s">
        <v>532</v>
      </c>
      <c r="Q1099" t="s">
        <v>1831</v>
      </c>
      <c r="R1099" t="s">
        <v>1832</v>
      </c>
    </row>
    <row r="1100" spans="1:18">
      <c r="A1100">
        <v>571</v>
      </c>
      <c r="B1100" t="s">
        <v>699</v>
      </c>
      <c r="C1100">
        <v>3164</v>
      </c>
      <c r="D1100" t="s">
        <v>1833</v>
      </c>
      <c r="E1100" t="s">
        <v>704</v>
      </c>
      <c r="F1100">
        <v>3</v>
      </c>
      <c r="G1100">
        <v>1</v>
      </c>
      <c r="H1100" t="s">
        <v>419</v>
      </c>
      <c r="I1100" t="s">
        <v>101</v>
      </c>
      <c r="J1100" t="s">
        <v>103</v>
      </c>
      <c r="K1100" t="s">
        <v>113</v>
      </c>
      <c r="L1100" t="s">
        <v>112</v>
      </c>
      <c r="M1100" t="s">
        <v>406</v>
      </c>
      <c r="N1100" t="s">
        <v>405</v>
      </c>
      <c r="O1100" t="s">
        <v>533</v>
      </c>
      <c r="P1100" t="s">
        <v>532</v>
      </c>
      <c r="Q1100" t="s">
        <v>1833</v>
      </c>
      <c r="R1100" t="s">
        <v>1834</v>
      </c>
    </row>
    <row r="1101" spans="1:18">
      <c r="A1101">
        <v>572</v>
      </c>
      <c r="B1101" t="s">
        <v>699</v>
      </c>
      <c r="C1101">
        <v>3153</v>
      </c>
      <c r="D1101" t="s">
        <v>1835</v>
      </c>
      <c r="E1101" t="s">
        <v>704</v>
      </c>
      <c r="F1101">
        <v>3</v>
      </c>
      <c r="G1101">
        <v>1</v>
      </c>
      <c r="H1101" t="s">
        <v>419</v>
      </c>
      <c r="I1101" t="s">
        <v>101</v>
      </c>
      <c r="J1101" t="s">
        <v>103</v>
      </c>
      <c r="K1101" t="s">
        <v>113</v>
      </c>
      <c r="L1101" t="s">
        <v>112</v>
      </c>
      <c r="M1101" t="s">
        <v>406</v>
      </c>
      <c r="N1101" t="s">
        <v>405</v>
      </c>
      <c r="O1101" t="s">
        <v>533</v>
      </c>
      <c r="P1101" t="s">
        <v>532</v>
      </c>
      <c r="Q1101" t="s">
        <v>1835</v>
      </c>
      <c r="R1101" t="s">
        <v>1836</v>
      </c>
    </row>
    <row r="1102" spans="1:18">
      <c r="A1102">
        <v>574</v>
      </c>
      <c r="B1102" t="s">
        <v>699</v>
      </c>
      <c r="C1102">
        <v>3152</v>
      </c>
      <c r="D1102" t="s">
        <v>1755</v>
      </c>
      <c r="E1102" t="s">
        <v>704</v>
      </c>
      <c r="F1102">
        <v>3</v>
      </c>
      <c r="G1102">
        <v>1</v>
      </c>
      <c r="H1102" t="s">
        <v>419</v>
      </c>
      <c r="I1102" t="s">
        <v>101</v>
      </c>
      <c r="J1102" t="s">
        <v>103</v>
      </c>
      <c r="K1102" t="s">
        <v>113</v>
      </c>
      <c r="L1102" t="s">
        <v>112</v>
      </c>
      <c r="M1102" t="s">
        <v>406</v>
      </c>
      <c r="N1102" t="s">
        <v>405</v>
      </c>
      <c r="O1102" t="s">
        <v>533</v>
      </c>
      <c r="P1102" t="s">
        <v>532</v>
      </c>
      <c r="Q1102" t="s">
        <v>1755</v>
      </c>
      <c r="R1102" t="s">
        <v>1839</v>
      </c>
    </row>
    <row r="1103" spans="1:18">
      <c r="A1103">
        <v>575</v>
      </c>
      <c r="B1103" t="s">
        <v>699</v>
      </c>
      <c r="C1103">
        <v>3151</v>
      </c>
      <c r="D1103" t="s">
        <v>1840</v>
      </c>
      <c r="E1103" t="s">
        <v>704</v>
      </c>
      <c r="F1103">
        <v>3</v>
      </c>
      <c r="G1103">
        <v>1</v>
      </c>
      <c r="H1103" t="s">
        <v>419</v>
      </c>
      <c r="I1103" t="s">
        <v>101</v>
      </c>
      <c r="J1103" t="s">
        <v>103</v>
      </c>
      <c r="K1103" t="s">
        <v>113</v>
      </c>
      <c r="L1103" t="s">
        <v>112</v>
      </c>
      <c r="M1103" t="s">
        <v>406</v>
      </c>
      <c r="N1103" t="s">
        <v>405</v>
      </c>
      <c r="O1103" t="s">
        <v>533</v>
      </c>
      <c r="P1103" t="s">
        <v>532</v>
      </c>
      <c r="Q1103" t="s">
        <v>1840</v>
      </c>
      <c r="R1103" t="s">
        <v>1841</v>
      </c>
    </row>
    <row r="1104" spans="1:18">
      <c r="A1104">
        <v>576</v>
      </c>
      <c r="B1104" t="s">
        <v>699</v>
      </c>
      <c r="C1104">
        <v>3163</v>
      </c>
      <c r="D1104" t="s">
        <v>1842</v>
      </c>
      <c r="E1104" t="s">
        <v>704</v>
      </c>
      <c r="F1104">
        <v>2</v>
      </c>
      <c r="G1104">
        <v>1</v>
      </c>
      <c r="H1104" t="s">
        <v>419</v>
      </c>
      <c r="I1104" t="s">
        <v>101</v>
      </c>
      <c r="J1104" t="s">
        <v>103</v>
      </c>
      <c r="K1104" t="s">
        <v>113</v>
      </c>
      <c r="L1104" t="s">
        <v>112</v>
      </c>
      <c r="M1104" t="s">
        <v>406</v>
      </c>
      <c r="N1104" t="s">
        <v>405</v>
      </c>
      <c r="O1104" t="s">
        <v>533</v>
      </c>
      <c r="P1104" t="s">
        <v>532</v>
      </c>
      <c r="Q1104" t="s">
        <v>1842</v>
      </c>
      <c r="R1104" t="s">
        <v>1843</v>
      </c>
    </row>
    <row r="1105" spans="1:18">
      <c r="A1105">
        <v>577</v>
      </c>
      <c r="B1105" t="s">
        <v>699</v>
      </c>
      <c r="C1105">
        <v>3157</v>
      </c>
      <c r="D1105" t="s">
        <v>1844</v>
      </c>
      <c r="E1105" t="s">
        <v>704</v>
      </c>
      <c r="F1105">
        <v>3</v>
      </c>
      <c r="G1105">
        <v>1</v>
      </c>
      <c r="H1105" t="s">
        <v>419</v>
      </c>
      <c r="I1105" t="s">
        <v>101</v>
      </c>
      <c r="J1105" t="s">
        <v>103</v>
      </c>
      <c r="K1105" t="s">
        <v>113</v>
      </c>
      <c r="L1105" t="s">
        <v>112</v>
      </c>
      <c r="M1105" t="s">
        <v>406</v>
      </c>
      <c r="N1105" t="s">
        <v>405</v>
      </c>
      <c r="O1105" t="s">
        <v>533</v>
      </c>
      <c r="P1105" t="s">
        <v>532</v>
      </c>
      <c r="Q1105" t="s">
        <v>1844</v>
      </c>
      <c r="R1105" t="s">
        <v>1845</v>
      </c>
    </row>
    <row r="1106" spans="1:18">
      <c r="A1106">
        <v>578</v>
      </c>
      <c r="B1106" t="s">
        <v>699</v>
      </c>
      <c r="C1106">
        <v>3156</v>
      </c>
      <c r="D1106" t="s">
        <v>1846</v>
      </c>
      <c r="E1106" t="s">
        <v>704</v>
      </c>
      <c r="F1106">
        <v>3</v>
      </c>
      <c r="G1106">
        <v>1</v>
      </c>
      <c r="H1106" t="s">
        <v>419</v>
      </c>
      <c r="I1106" t="s">
        <v>101</v>
      </c>
      <c r="J1106" t="s">
        <v>103</v>
      </c>
      <c r="K1106" t="s">
        <v>113</v>
      </c>
      <c r="L1106" t="s">
        <v>112</v>
      </c>
      <c r="M1106" t="s">
        <v>406</v>
      </c>
      <c r="N1106" t="s">
        <v>405</v>
      </c>
      <c r="O1106" t="s">
        <v>533</v>
      </c>
      <c r="P1106" t="s">
        <v>532</v>
      </c>
      <c r="Q1106" t="s">
        <v>1846</v>
      </c>
      <c r="R1106" t="s">
        <v>1847</v>
      </c>
    </row>
    <row r="1107" spans="1:18">
      <c r="A1107">
        <v>579</v>
      </c>
      <c r="B1107" t="s">
        <v>699</v>
      </c>
      <c r="C1107">
        <v>3160</v>
      </c>
      <c r="D1107" t="s">
        <v>1848</v>
      </c>
      <c r="E1107" t="s">
        <v>704</v>
      </c>
      <c r="F1107">
        <v>2</v>
      </c>
      <c r="G1107">
        <v>1</v>
      </c>
      <c r="H1107" t="s">
        <v>419</v>
      </c>
      <c r="I1107" t="s">
        <v>101</v>
      </c>
      <c r="J1107" t="s">
        <v>103</v>
      </c>
      <c r="K1107" t="s">
        <v>113</v>
      </c>
      <c r="L1107" t="s">
        <v>112</v>
      </c>
      <c r="M1107" t="s">
        <v>406</v>
      </c>
      <c r="N1107" t="s">
        <v>405</v>
      </c>
      <c r="O1107" t="s">
        <v>533</v>
      </c>
      <c r="P1107" t="s">
        <v>532</v>
      </c>
      <c r="Q1107" t="s">
        <v>1848</v>
      </c>
      <c r="R1107" t="s">
        <v>1849</v>
      </c>
    </row>
    <row r="1108" spans="1:18">
      <c r="A1108">
        <v>580</v>
      </c>
      <c r="B1108" t="s">
        <v>699</v>
      </c>
      <c r="C1108">
        <v>3155</v>
      </c>
      <c r="D1108" t="s">
        <v>1850</v>
      </c>
      <c r="E1108" t="s">
        <v>704</v>
      </c>
      <c r="F1108">
        <v>3</v>
      </c>
      <c r="G1108">
        <v>1</v>
      </c>
      <c r="H1108" t="s">
        <v>419</v>
      </c>
      <c r="I1108" t="s">
        <v>101</v>
      </c>
      <c r="J1108" t="s">
        <v>103</v>
      </c>
      <c r="K1108" t="s">
        <v>113</v>
      </c>
      <c r="L1108" t="s">
        <v>112</v>
      </c>
      <c r="M1108" t="s">
        <v>406</v>
      </c>
      <c r="N1108" t="s">
        <v>405</v>
      </c>
      <c r="O1108" t="s">
        <v>533</v>
      </c>
      <c r="P1108" t="s">
        <v>532</v>
      </c>
      <c r="Q1108" t="s">
        <v>1850</v>
      </c>
      <c r="R1108" t="s">
        <v>1851</v>
      </c>
    </row>
    <row r="1109" spans="1:18">
      <c r="A1109">
        <v>581</v>
      </c>
      <c r="B1109" t="s">
        <v>699</v>
      </c>
      <c r="C1109">
        <v>3131</v>
      </c>
      <c r="D1109" t="s">
        <v>1852</v>
      </c>
      <c r="E1109" t="s">
        <v>704</v>
      </c>
      <c r="F1109">
        <v>3</v>
      </c>
      <c r="G1109">
        <v>1</v>
      </c>
      <c r="H1109" t="s">
        <v>419</v>
      </c>
      <c r="I1109" t="s">
        <v>101</v>
      </c>
      <c r="J1109" t="s">
        <v>103</v>
      </c>
      <c r="K1109" t="s">
        <v>113</v>
      </c>
      <c r="L1109" t="s">
        <v>112</v>
      </c>
      <c r="M1109" t="s">
        <v>406</v>
      </c>
      <c r="N1109" t="s">
        <v>405</v>
      </c>
      <c r="O1109" t="s">
        <v>533</v>
      </c>
      <c r="P1109" t="s">
        <v>532</v>
      </c>
      <c r="Q1109" t="s">
        <v>1852</v>
      </c>
      <c r="R1109" t="s">
        <v>1853</v>
      </c>
    </row>
    <row r="1110" spans="1:18">
      <c r="A1110">
        <v>582</v>
      </c>
      <c r="B1110" t="s">
        <v>699</v>
      </c>
      <c r="C1110">
        <v>3158</v>
      </c>
      <c r="D1110" t="s">
        <v>1854</v>
      </c>
      <c r="E1110" t="s">
        <v>704</v>
      </c>
      <c r="F1110">
        <v>3</v>
      </c>
      <c r="G1110">
        <v>1</v>
      </c>
      <c r="H1110" t="s">
        <v>419</v>
      </c>
      <c r="I1110" t="s">
        <v>101</v>
      </c>
      <c r="J1110" t="s">
        <v>103</v>
      </c>
      <c r="K1110" t="s">
        <v>113</v>
      </c>
      <c r="L1110" t="s">
        <v>112</v>
      </c>
      <c r="M1110" t="s">
        <v>406</v>
      </c>
      <c r="N1110" t="s">
        <v>405</v>
      </c>
      <c r="O1110" t="s">
        <v>533</v>
      </c>
      <c r="P1110" t="s">
        <v>532</v>
      </c>
      <c r="Q1110" t="s">
        <v>1854</v>
      </c>
      <c r="R1110" t="s">
        <v>1855</v>
      </c>
    </row>
    <row r="1111" spans="1:18">
      <c r="A1111">
        <v>583</v>
      </c>
      <c r="B1111" t="s">
        <v>699</v>
      </c>
      <c r="C1111">
        <v>3162</v>
      </c>
      <c r="D1111" t="s">
        <v>1856</v>
      </c>
      <c r="E1111" t="s">
        <v>704</v>
      </c>
      <c r="F1111">
        <v>3</v>
      </c>
      <c r="G1111">
        <v>1</v>
      </c>
      <c r="H1111" t="s">
        <v>419</v>
      </c>
      <c r="I1111" t="s">
        <v>101</v>
      </c>
      <c r="J1111" t="s">
        <v>103</v>
      </c>
      <c r="K1111" t="s">
        <v>113</v>
      </c>
      <c r="L1111" t="s">
        <v>112</v>
      </c>
      <c r="M1111" t="s">
        <v>406</v>
      </c>
      <c r="N1111" t="s">
        <v>405</v>
      </c>
      <c r="O1111" t="s">
        <v>533</v>
      </c>
      <c r="P1111" t="s">
        <v>532</v>
      </c>
      <c r="Q1111" t="s">
        <v>1856</v>
      </c>
      <c r="R1111" t="s">
        <v>1857</v>
      </c>
    </row>
    <row r="1112" spans="1:18">
      <c r="A1112">
        <v>584</v>
      </c>
      <c r="B1112" t="s">
        <v>699</v>
      </c>
      <c r="C1112">
        <v>3161</v>
      </c>
      <c r="D1112" t="s">
        <v>1858</v>
      </c>
      <c r="E1112" t="s">
        <v>704</v>
      </c>
      <c r="F1112">
        <v>2</v>
      </c>
      <c r="G1112">
        <v>1</v>
      </c>
      <c r="H1112" t="s">
        <v>419</v>
      </c>
      <c r="I1112" t="s">
        <v>101</v>
      </c>
      <c r="J1112" t="s">
        <v>103</v>
      </c>
      <c r="K1112" t="s">
        <v>113</v>
      </c>
      <c r="L1112" t="s">
        <v>112</v>
      </c>
      <c r="M1112" t="s">
        <v>406</v>
      </c>
      <c r="N1112" t="s">
        <v>405</v>
      </c>
      <c r="O1112" t="s">
        <v>533</v>
      </c>
      <c r="P1112" t="s">
        <v>532</v>
      </c>
      <c r="Q1112" t="s">
        <v>1858</v>
      </c>
      <c r="R1112" t="s">
        <v>1859</v>
      </c>
    </row>
    <row r="1113" spans="1:18">
      <c r="A1113">
        <v>586</v>
      </c>
      <c r="B1113" t="s">
        <v>699</v>
      </c>
      <c r="C1113">
        <v>3159</v>
      </c>
      <c r="D1113" t="s">
        <v>1862</v>
      </c>
      <c r="E1113" t="s">
        <v>704</v>
      </c>
      <c r="F1113">
        <v>3</v>
      </c>
      <c r="G1113">
        <v>1</v>
      </c>
      <c r="H1113" t="s">
        <v>419</v>
      </c>
      <c r="I1113" t="s">
        <v>101</v>
      </c>
      <c r="J1113" t="s">
        <v>103</v>
      </c>
      <c r="K1113" t="s">
        <v>113</v>
      </c>
      <c r="L1113" t="s">
        <v>112</v>
      </c>
      <c r="M1113" t="s">
        <v>406</v>
      </c>
      <c r="N1113" t="s">
        <v>405</v>
      </c>
      <c r="O1113" t="s">
        <v>533</v>
      </c>
      <c r="P1113" t="s">
        <v>532</v>
      </c>
      <c r="Q1113" t="s">
        <v>1862</v>
      </c>
      <c r="R1113" t="s">
        <v>1863</v>
      </c>
    </row>
    <row r="1114" spans="1:18">
      <c r="A1114">
        <v>587</v>
      </c>
      <c r="B1114" t="s">
        <v>699</v>
      </c>
      <c r="C1114">
        <v>3154</v>
      </c>
      <c r="D1114" t="s">
        <v>1864</v>
      </c>
      <c r="E1114" t="s">
        <v>704</v>
      </c>
      <c r="F1114">
        <v>3</v>
      </c>
      <c r="G1114">
        <v>1</v>
      </c>
      <c r="H1114" t="s">
        <v>419</v>
      </c>
      <c r="I1114" t="s">
        <v>101</v>
      </c>
      <c r="J1114" t="s">
        <v>103</v>
      </c>
      <c r="K1114" t="s">
        <v>113</v>
      </c>
      <c r="L1114" t="s">
        <v>112</v>
      </c>
      <c r="M1114" t="s">
        <v>406</v>
      </c>
      <c r="N1114" t="s">
        <v>405</v>
      </c>
      <c r="O1114" t="s">
        <v>533</v>
      </c>
      <c r="P1114" t="s">
        <v>532</v>
      </c>
      <c r="Q1114" t="s">
        <v>1864</v>
      </c>
      <c r="R1114" t="s">
        <v>1865</v>
      </c>
    </row>
    <row r="1115" spans="1:18">
      <c r="A1115">
        <v>588</v>
      </c>
      <c r="B1115" t="s">
        <v>699</v>
      </c>
      <c r="C1115">
        <v>3392</v>
      </c>
      <c r="D1115" t="s">
        <v>1866</v>
      </c>
      <c r="E1115" t="s">
        <v>704</v>
      </c>
      <c r="F1115">
        <v>1</v>
      </c>
      <c r="G1115">
        <v>1</v>
      </c>
      <c r="H1115" t="s">
        <v>419</v>
      </c>
      <c r="I1115" t="s">
        <v>101</v>
      </c>
      <c r="J1115" t="s">
        <v>103</v>
      </c>
      <c r="K1115" t="s">
        <v>113</v>
      </c>
      <c r="L1115" t="s">
        <v>112</v>
      </c>
      <c r="M1115" t="s">
        <v>406</v>
      </c>
      <c r="N1115" t="s">
        <v>405</v>
      </c>
      <c r="O1115" t="s">
        <v>533</v>
      </c>
      <c r="P1115" t="s">
        <v>532</v>
      </c>
      <c r="Q1115" t="s">
        <v>1866</v>
      </c>
      <c r="R1115" t="s">
        <v>1867</v>
      </c>
    </row>
    <row r="1116" spans="1:18">
      <c r="A1116">
        <v>589</v>
      </c>
      <c r="B1116" t="s">
        <v>699</v>
      </c>
      <c r="C1116">
        <v>3083</v>
      </c>
      <c r="D1116" t="s">
        <v>1868</v>
      </c>
      <c r="E1116" t="s">
        <v>704</v>
      </c>
      <c r="F1116">
        <v>4</v>
      </c>
      <c r="G1116">
        <v>1</v>
      </c>
      <c r="H1116" t="s">
        <v>419</v>
      </c>
      <c r="I1116" t="s">
        <v>101</v>
      </c>
      <c r="J1116" t="s">
        <v>103</v>
      </c>
      <c r="K1116" t="s">
        <v>113</v>
      </c>
      <c r="L1116" t="s">
        <v>112</v>
      </c>
      <c r="M1116" t="s">
        <v>406</v>
      </c>
      <c r="N1116" t="s">
        <v>405</v>
      </c>
      <c r="O1116" t="s">
        <v>533</v>
      </c>
      <c r="P1116" t="s">
        <v>532</v>
      </c>
      <c r="Q1116" t="s">
        <v>1868</v>
      </c>
      <c r="R1116" t="s">
        <v>1869</v>
      </c>
    </row>
    <row r="1117" spans="1:18">
      <c r="A1117">
        <v>590</v>
      </c>
      <c r="B1117" t="s">
        <v>699</v>
      </c>
      <c r="C1117">
        <v>3389</v>
      </c>
      <c r="D1117" t="s">
        <v>1870</v>
      </c>
      <c r="E1117" t="s">
        <v>704</v>
      </c>
      <c r="F1117">
        <v>1</v>
      </c>
      <c r="G1117">
        <v>1</v>
      </c>
      <c r="H1117" t="s">
        <v>419</v>
      </c>
      <c r="I1117" t="s">
        <v>101</v>
      </c>
      <c r="J1117" t="s">
        <v>103</v>
      </c>
      <c r="K1117" t="s">
        <v>113</v>
      </c>
      <c r="L1117" t="s">
        <v>112</v>
      </c>
      <c r="M1117" t="s">
        <v>406</v>
      </c>
      <c r="N1117" t="s">
        <v>405</v>
      </c>
      <c r="O1117" t="s">
        <v>533</v>
      </c>
      <c r="P1117" t="s">
        <v>532</v>
      </c>
      <c r="Q1117" t="s">
        <v>1870</v>
      </c>
      <c r="R1117" t="s">
        <v>1871</v>
      </c>
    </row>
    <row r="1118" spans="1:18">
      <c r="A1118">
        <v>591</v>
      </c>
      <c r="B1118" t="s">
        <v>699</v>
      </c>
      <c r="C1118">
        <v>3391</v>
      </c>
      <c r="D1118" t="s">
        <v>1872</v>
      </c>
      <c r="E1118" t="s">
        <v>704</v>
      </c>
      <c r="F1118">
        <v>3</v>
      </c>
      <c r="G1118">
        <v>1</v>
      </c>
      <c r="H1118" t="s">
        <v>419</v>
      </c>
      <c r="I1118" t="s">
        <v>101</v>
      </c>
      <c r="J1118" t="s">
        <v>103</v>
      </c>
      <c r="K1118" t="s">
        <v>113</v>
      </c>
      <c r="L1118" t="s">
        <v>112</v>
      </c>
      <c r="M1118" t="s">
        <v>406</v>
      </c>
      <c r="N1118" t="s">
        <v>405</v>
      </c>
      <c r="O1118" t="s">
        <v>533</v>
      </c>
      <c r="P1118" t="s">
        <v>532</v>
      </c>
      <c r="Q1118" t="s">
        <v>1872</v>
      </c>
      <c r="R1118" t="s">
        <v>1873</v>
      </c>
    </row>
    <row r="1119" spans="1:18">
      <c r="A1119">
        <v>592</v>
      </c>
      <c r="B1119" t="s">
        <v>699</v>
      </c>
      <c r="C1119">
        <v>3394</v>
      </c>
      <c r="D1119" t="s">
        <v>1874</v>
      </c>
      <c r="E1119" t="s">
        <v>704</v>
      </c>
      <c r="F1119">
        <v>3</v>
      </c>
      <c r="G1119">
        <v>1</v>
      </c>
      <c r="H1119" t="s">
        <v>419</v>
      </c>
      <c r="I1119" t="s">
        <v>101</v>
      </c>
      <c r="J1119" t="s">
        <v>103</v>
      </c>
      <c r="K1119" t="s">
        <v>113</v>
      </c>
      <c r="L1119" t="s">
        <v>112</v>
      </c>
      <c r="M1119" t="s">
        <v>406</v>
      </c>
      <c r="N1119" t="s">
        <v>405</v>
      </c>
      <c r="O1119" t="s">
        <v>533</v>
      </c>
      <c r="P1119" t="s">
        <v>532</v>
      </c>
      <c r="Q1119" t="s">
        <v>1874</v>
      </c>
      <c r="R1119" t="s">
        <v>1875</v>
      </c>
    </row>
    <row r="1120" spans="1:18">
      <c r="A1120">
        <v>593</v>
      </c>
      <c r="B1120" t="s">
        <v>699</v>
      </c>
      <c r="C1120">
        <v>3390</v>
      </c>
      <c r="D1120" t="s">
        <v>1475</v>
      </c>
      <c r="E1120" t="s">
        <v>704</v>
      </c>
      <c r="F1120">
        <v>3</v>
      </c>
      <c r="G1120">
        <v>1</v>
      </c>
      <c r="H1120" t="s">
        <v>419</v>
      </c>
      <c r="I1120" t="s">
        <v>101</v>
      </c>
      <c r="J1120" t="s">
        <v>103</v>
      </c>
      <c r="K1120" t="s">
        <v>113</v>
      </c>
      <c r="L1120" t="s">
        <v>112</v>
      </c>
      <c r="M1120" t="s">
        <v>406</v>
      </c>
      <c r="N1120" t="s">
        <v>405</v>
      </c>
      <c r="O1120" t="s">
        <v>533</v>
      </c>
      <c r="P1120" t="s">
        <v>532</v>
      </c>
      <c r="Q1120" t="s">
        <v>1475</v>
      </c>
      <c r="R1120" t="s">
        <v>1876</v>
      </c>
    </row>
    <row r="1121" spans="1:18">
      <c r="A1121">
        <v>595</v>
      </c>
      <c r="B1121" t="s">
        <v>699</v>
      </c>
      <c r="C1121">
        <v>3395</v>
      </c>
      <c r="D1121" t="s">
        <v>1879</v>
      </c>
      <c r="E1121" t="s">
        <v>704</v>
      </c>
      <c r="F1121">
        <v>4</v>
      </c>
      <c r="G1121">
        <v>1</v>
      </c>
      <c r="H1121" t="s">
        <v>419</v>
      </c>
      <c r="I1121" t="s">
        <v>101</v>
      </c>
      <c r="J1121" t="s">
        <v>103</v>
      </c>
      <c r="K1121" t="s">
        <v>113</v>
      </c>
      <c r="L1121" t="s">
        <v>112</v>
      </c>
      <c r="M1121" t="s">
        <v>406</v>
      </c>
      <c r="N1121" t="s">
        <v>405</v>
      </c>
      <c r="O1121" t="s">
        <v>533</v>
      </c>
      <c r="P1121" t="s">
        <v>532</v>
      </c>
      <c r="Q1121" t="s">
        <v>1879</v>
      </c>
      <c r="R1121" t="s">
        <v>1880</v>
      </c>
    </row>
    <row r="1122" spans="1:18">
      <c r="A1122">
        <v>598</v>
      </c>
      <c r="B1122" t="s">
        <v>699</v>
      </c>
      <c r="C1122">
        <v>3393</v>
      </c>
      <c r="D1122" t="s">
        <v>1885</v>
      </c>
      <c r="E1122" t="s">
        <v>704</v>
      </c>
      <c r="F1122">
        <v>4</v>
      </c>
      <c r="G1122">
        <v>1</v>
      </c>
      <c r="H1122" t="s">
        <v>419</v>
      </c>
      <c r="I1122" t="s">
        <v>101</v>
      </c>
      <c r="J1122" t="s">
        <v>103</v>
      </c>
      <c r="K1122" t="s">
        <v>113</v>
      </c>
      <c r="L1122" t="s">
        <v>112</v>
      </c>
      <c r="M1122" t="s">
        <v>406</v>
      </c>
      <c r="N1122" t="s">
        <v>405</v>
      </c>
      <c r="O1122" t="s">
        <v>533</v>
      </c>
      <c r="P1122" t="s">
        <v>532</v>
      </c>
      <c r="Q1122" t="s">
        <v>1885</v>
      </c>
      <c r="R1122" t="s">
        <v>1886</v>
      </c>
    </row>
    <row r="1123" spans="1:18">
      <c r="A1123">
        <v>599</v>
      </c>
      <c r="B1123" t="s">
        <v>699</v>
      </c>
      <c r="C1123">
        <v>2952</v>
      </c>
      <c r="D1123" t="s">
        <v>1887</v>
      </c>
      <c r="E1123" t="s">
        <v>704</v>
      </c>
      <c r="F1123">
        <v>3</v>
      </c>
      <c r="G1123">
        <v>1</v>
      </c>
      <c r="H1123" t="s">
        <v>419</v>
      </c>
      <c r="I1123" t="s">
        <v>101</v>
      </c>
      <c r="J1123" t="s">
        <v>103</v>
      </c>
      <c r="K1123" t="s">
        <v>113</v>
      </c>
      <c r="L1123" t="s">
        <v>112</v>
      </c>
      <c r="M1123" t="s">
        <v>406</v>
      </c>
      <c r="N1123" t="s">
        <v>405</v>
      </c>
      <c r="O1123" t="s">
        <v>533</v>
      </c>
      <c r="P1123" t="s">
        <v>532</v>
      </c>
      <c r="Q1123" t="s">
        <v>1887</v>
      </c>
      <c r="R1123" t="s">
        <v>1888</v>
      </c>
    </row>
    <row r="1124" spans="1:18">
      <c r="A1124">
        <v>601</v>
      </c>
      <c r="B1124" t="s">
        <v>699</v>
      </c>
      <c r="C1124">
        <v>2951</v>
      </c>
      <c r="D1124" t="s">
        <v>1891</v>
      </c>
      <c r="E1124" t="s">
        <v>704</v>
      </c>
      <c r="F1124">
        <v>3</v>
      </c>
      <c r="G1124">
        <v>1</v>
      </c>
      <c r="H1124" t="s">
        <v>419</v>
      </c>
      <c r="I1124" t="s">
        <v>101</v>
      </c>
      <c r="J1124" t="s">
        <v>103</v>
      </c>
      <c r="K1124" t="s">
        <v>113</v>
      </c>
      <c r="L1124" t="s">
        <v>112</v>
      </c>
      <c r="M1124" t="s">
        <v>406</v>
      </c>
      <c r="N1124" t="s">
        <v>405</v>
      </c>
      <c r="O1124" t="s">
        <v>533</v>
      </c>
      <c r="P1124" t="s">
        <v>532</v>
      </c>
      <c r="Q1124" t="s">
        <v>1891</v>
      </c>
      <c r="R1124" t="s">
        <v>1892</v>
      </c>
    </row>
    <row r="1125" spans="1:18">
      <c r="A1125">
        <v>602</v>
      </c>
      <c r="B1125" t="s">
        <v>699</v>
      </c>
      <c r="C1125">
        <v>2950</v>
      </c>
      <c r="D1125" t="s">
        <v>1893</v>
      </c>
      <c r="E1125" t="s">
        <v>704</v>
      </c>
      <c r="F1125">
        <v>2</v>
      </c>
      <c r="G1125">
        <v>1</v>
      </c>
      <c r="H1125" t="s">
        <v>419</v>
      </c>
      <c r="I1125" t="s">
        <v>101</v>
      </c>
      <c r="J1125" t="s">
        <v>103</v>
      </c>
      <c r="K1125" t="s">
        <v>113</v>
      </c>
      <c r="L1125" t="s">
        <v>112</v>
      </c>
      <c r="M1125" t="s">
        <v>406</v>
      </c>
      <c r="N1125" t="s">
        <v>405</v>
      </c>
      <c r="O1125" t="s">
        <v>533</v>
      </c>
      <c r="P1125" t="s">
        <v>532</v>
      </c>
      <c r="Q1125" t="s">
        <v>1893</v>
      </c>
      <c r="R1125" t="s">
        <v>1894</v>
      </c>
    </row>
    <row r="1126" spans="1:18">
      <c r="A1126">
        <v>603</v>
      </c>
      <c r="B1126" t="s">
        <v>699</v>
      </c>
      <c r="C1126">
        <v>2949</v>
      </c>
      <c r="D1126" t="s">
        <v>1895</v>
      </c>
      <c r="E1126" t="s">
        <v>704</v>
      </c>
      <c r="F1126">
        <v>3</v>
      </c>
      <c r="G1126">
        <v>1</v>
      </c>
      <c r="H1126" t="s">
        <v>419</v>
      </c>
      <c r="I1126" t="s">
        <v>101</v>
      </c>
      <c r="J1126" t="s">
        <v>103</v>
      </c>
      <c r="K1126" t="s">
        <v>113</v>
      </c>
      <c r="L1126" t="s">
        <v>112</v>
      </c>
      <c r="M1126" t="s">
        <v>406</v>
      </c>
      <c r="N1126" t="s">
        <v>405</v>
      </c>
      <c r="O1126" t="s">
        <v>533</v>
      </c>
      <c r="P1126" t="s">
        <v>532</v>
      </c>
      <c r="Q1126" t="s">
        <v>1895</v>
      </c>
      <c r="R1126" t="s">
        <v>1896</v>
      </c>
    </row>
    <row r="1127" spans="1:18">
      <c r="A1127">
        <v>606</v>
      </c>
      <c r="B1127" t="s">
        <v>699</v>
      </c>
      <c r="C1127">
        <v>3008</v>
      </c>
      <c r="D1127" t="s">
        <v>1900</v>
      </c>
      <c r="E1127" t="s">
        <v>704</v>
      </c>
      <c r="F1127">
        <v>3</v>
      </c>
      <c r="G1127">
        <v>1</v>
      </c>
      <c r="H1127" t="s">
        <v>419</v>
      </c>
      <c r="I1127" t="s">
        <v>101</v>
      </c>
      <c r="J1127" t="s">
        <v>103</v>
      </c>
      <c r="K1127" t="s">
        <v>113</v>
      </c>
      <c r="L1127" t="s">
        <v>112</v>
      </c>
      <c r="M1127" t="s">
        <v>406</v>
      </c>
      <c r="N1127" t="s">
        <v>405</v>
      </c>
      <c r="O1127" t="s">
        <v>533</v>
      </c>
      <c r="P1127" t="s">
        <v>532</v>
      </c>
      <c r="Q1127" t="s">
        <v>1900</v>
      </c>
      <c r="R1127" t="s">
        <v>1901</v>
      </c>
    </row>
    <row r="1128" spans="1:18">
      <c r="A1128">
        <v>979</v>
      </c>
      <c r="B1128" t="s">
        <v>699</v>
      </c>
      <c r="C1128">
        <v>1120</v>
      </c>
      <c r="D1128" t="s">
        <v>343</v>
      </c>
      <c r="E1128" t="s">
        <v>770</v>
      </c>
      <c r="F1128">
        <v>0</v>
      </c>
      <c r="G1128">
        <v>0</v>
      </c>
      <c r="H1128" t="s">
        <v>419</v>
      </c>
      <c r="I1128" t="s">
        <v>101</v>
      </c>
      <c r="J1128" t="s">
        <v>103</v>
      </c>
      <c r="K1128" t="s">
        <v>111</v>
      </c>
      <c r="L1128" t="s">
        <v>110</v>
      </c>
      <c r="M1128" t="s">
        <v>344</v>
      </c>
      <c r="N1128" t="s">
        <v>343</v>
      </c>
      <c r="O1128" t="s">
        <v>539</v>
      </c>
      <c r="P1128" t="s">
        <v>538</v>
      </c>
      <c r="Q1128" t="s">
        <v>343</v>
      </c>
      <c r="R1128" t="s">
        <v>2619</v>
      </c>
    </row>
    <row r="1129" spans="1:18">
      <c r="A1129">
        <v>993</v>
      </c>
      <c r="B1129" t="s">
        <v>699</v>
      </c>
      <c r="C1129">
        <v>1103</v>
      </c>
      <c r="D1129" t="s">
        <v>2645</v>
      </c>
      <c r="E1129" t="s">
        <v>704</v>
      </c>
      <c r="F1129">
        <v>0</v>
      </c>
      <c r="G1129">
        <v>0</v>
      </c>
      <c r="H1129" t="s">
        <v>419</v>
      </c>
      <c r="I1129" t="s">
        <v>101</v>
      </c>
      <c r="J1129" t="s">
        <v>103</v>
      </c>
      <c r="K1129" t="s">
        <v>111</v>
      </c>
      <c r="L1129" t="s">
        <v>110</v>
      </c>
      <c r="M1129" t="s">
        <v>358</v>
      </c>
      <c r="N1129" t="s">
        <v>357</v>
      </c>
      <c r="O1129" t="s">
        <v>535</v>
      </c>
      <c r="P1129" t="s">
        <v>534</v>
      </c>
      <c r="Q1129" t="s">
        <v>2645</v>
      </c>
      <c r="R1129" t="s">
        <v>2646</v>
      </c>
    </row>
    <row r="1130" spans="1:18">
      <c r="A1130">
        <v>995</v>
      </c>
      <c r="B1130" t="s">
        <v>699</v>
      </c>
      <c r="C1130">
        <v>1101</v>
      </c>
      <c r="D1130" t="s">
        <v>2649</v>
      </c>
      <c r="E1130" t="s">
        <v>704</v>
      </c>
      <c r="F1130">
        <v>0</v>
      </c>
      <c r="G1130">
        <v>0</v>
      </c>
      <c r="H1130" t="s">
        <v>419</v>
      </c>
      <c r="I1130" t="s">
        <v>101</v>
      </c>
      <c r="J1130" t="s">
        <v>103</v>
      </c>
      <c r="K1130" t="s">
        <v>111</v>
      </c>
      <c r="L1130" t="s">
        <v>110</v>
      </c>
      <c r="M1130" t="s">
        <v>358</v>
      </c>
      <c r="N1130" t="s">
        <v>357</v>
      </c>
      <c r="O1130" t="s">
        <v>535</v>
      </c>
      <c r="P1130" t="s">
        <v>534</v>
      </c>
      <c r="Q1130" t="s">
        <v>2649</v>
      </c>
      <c r="R1130" t="s">
        <v>2650</v>
      </c>
    </row>
    <row r="1131" spans="1:18">
      <c r="A1131">
        <v>996</v>
      </c>
      <c r="B1131" t="s">
        <v>699</v>
      </c>
      <c r="C1131">
        <v>1087</v>
      </c>
      <c r="D1131" t="s">
        <v>2651</v>
      </c>
      <c r="E1131" t="s">
        <v>704</v>
      </c>
      <c r="F1131">
        <v>0</v>
      </c>
      <c r="G1131">
        <v>0</v>
      </c>
      <c r="H1131" t="s">
        <v>419</v>
      </c>
      <c r="I1131" t="s">
        <v>101</v>
      </c>
      <c r="J1131" t="s">
        <v>103</v>
      </c>
      <c r="K1131" t="s">
        <v>111</v>
      </c>
      <c r="L1131" t="s">
        <v>110</v>
      </c>
      <c r="M1131" t="s">
        <v>358</v>
      </c>
      <c r="N1131" t="s">
        <v>357</v>
      </c>
      <c r="O1131" t="s">
        <v>535</v>
      </c>
      <c r="P1131" t="s">
        <v>534</v>
      </c>
      <c r="Q1131" t="s">
        <v>2651</v>
      </c>
      <c r="R1131" t="s">
        <v>2652</v>
      </c>
    </row>
    <row r="1132" spans="1:18">
      <c r="A1132">
        <v>997</v>
      </c>
      <c r="B1132" t="s">
        <v>699</v>
      </c>
      <c r="C1132">
        <v>1104</v>
      </c>
      <c r="D1132" t="s">
        <v>2653</v>
      </c>
      <c r="E1132" t="s">
        <v>701</v>
      </c>
      <c r="F1132">
        <v>0</v>
      </c>
      <c r="G1132">
        <v>0</v>
      </c>
      <c r="H1132" t="s">
        <v>419</v>
      </c>
      <c r="I1132" t="s">
        <v>101</v>
      </c>
      <c r="J1132" t="s">
        <v>103</v>
      </c>
      <c r="K1132" t="s">
        <v>111</v>
      </c>
      <c r="L1132" t="s">
        <v>110</v>
      </c>
      <c r="M1132" t="s">
        <v>358</v>
      </c>
      <c r="N1132" t="s">
        <v>357</v>
      </c>
      <c r="O1132" t="s">
        <v>535</v>
      </c>
      <c r="P1132" t="s">
        <v>534</v>
      </c>
      <c r="Q1132" t="s">
        <v>2653</v>
      </c>
      <c r="R1132" t="s">
        <v>2654</v>
      </c>
    </row>
    <row r="1133" spans="1:18">
      <c r="A1133">
        <v>998</v>
      </c>
      <c r="B1133" t="s">
        <v>699</v>
      </c>
      <c r="C1133">
        <v>1088</v>
      </c>
      <c r="D1133" t="s">
        <v>2655</v>
      </c>
      <c r="E1133" t="s">
        <v>704</v>
      </c>
      <c r="F1133">
        <v>0</v>
      </c>
      <c r="G1133">
        <v>0</v>
      </c>
      <c r="H1133" t="s">
        <v>419</v>
      </c>
      <c r="I1133" t="s">
        <v>101</v>
      </c>
      <c r="J1133" t="s">
        <v>103</v>
      </c>
      <c r="K1133" t="s">
        <v>111</v>
      </c>
      <c r="L1133" t="s">
        <v>110</v>
      </c>
      <c r="M1133" t="s">
        <v>358</v>
      </c>
      <c r="N1133" t="s">
        <v>357</v>
      </c>
      <c r="O1133" t="s">
        <v>535</v>
      </c>
      <c r="P1133" t="s">
        <v>534</v>
      </c>
      <c r="Q1133" t="s">
        <v>2655</v>
      </c>
      <c r="R1133" t="s">
        <v>2656</v>
      </c>
    </row>
    <row r="1134" spans="1:18">
      <c r="A1134">
        <v>1002</v>
      </c>
      <c r="B1134" t="s">
        <v>699</v>
      </c>
      <c r="C1134">
        <v>1102</v>
      </c>
      <c r="D1134" t="s">
        <v>2662</v>
      </c>
      <c r="E1134" t="s">
        <v>704</v>
      </c>
      <c r="F1134">
        <v>0</v>
      </c>
      <c r="G1134">
        <v>0</v>
      </c>
      <c r="H1134" t="s">
        <v>419</v>
      </c>
      <c r="I1134" t="s">
        <v>101</v>
      </c>
      <c r="J1134" t="s">
        <v>103</v>
      </c>
      <c r="K1134" t="s">
        <v>111</v>
      </c>
      <c r="L1134" t="s">
        <v>110</v>
      </c>
      <c r="M1134" t="s">
        <v>358</v>
      </c>
      <c r="N1134" t="s">
        <v>357</v>
      </c>
      <c r="O1134" t="s">
        <v>535</v>
      </c>
      <c r="P1134" t="s">
        <v>534</v>
      </c>
      <c r="Q1134" t="s">
        <v>2662</v>
      </c>
      <c r="R1134" t="s">
        <v>2663</v>
      </c>
    </row>
    <row r="1135" spans="1:18">
      <c r="A1135">
        <v>1003</v>
      </c>
      <c r="B1135" t="s">
        <v>699</v>
      </c>
      <c r="C1135">
        <v>1100</v>
      </c>
      <c r="D1135" t="s">
        <v>2664</v>
      </c>
      <c r="E1135" t="s">
        <v>49</v>
      </c>
      <c r="F1135">
        <v>0</v>
      </c>
      <c r="G1135">
        <v>0</v>
      </c>
      <c r="H1135" t="s">
        <v>419</v>
      </c>
      <c r="I1135" t="s">
        <v>101</v>
      </c>
      <c r="J1135" t="s">
        <v>103</v>
      </c>
      <c r="K1135" t="s">
        <v>111</v>
      </c>
      <c r="L1135" t="s">
        <v>110</v>
      </c>
      <c r="M1135" t="s">
        <v>358</v>
      </c>
      <c r="N1135" t="s">
        <v>357</v>
      </c>
      <c r="O1135" t="s">
        <v>535</v>
      </c>
      <c r="P1135" t="s">
        <v>534</v>
      </c>
      <c r="Q1135" t="s">
        <v>2664</v>
      </c>
      <c r="R1135" t="s">
        <v>2665</v>
      </c>
    </row>
    <row r="1136" spans="1:18">
      <c r="A1136">
        <v>1004</v>
      </c>
      <c r="B1136" t="s">
        <v>699</v>
      </c>
      <c r="C1136">
        <v>1089</v>
      </c>
      <c r="D1136" t="s">
        <v>2666</v>
      </c>
      <c r="E1136" t="s">
        <v>49</v>
      </c>
      <c r="F1136">
        <v>0</v>
      </c>
      <c r="G1136">
        <v>0</v>
      </c>
      <c r="H1136" t="s">
        <v>419</v>
      </c>
      <c r="I1136" t="s">
        <v>101</v>
      </c>
      <c r="J1136" t="s">
        <v>103</v>
      </c>
      <c r="K1136" t="s">
        <v>111</v>
      </c>
      <c r="L1136" t="s">
        <v>110</v>
      </c>
      <c r="M1136" t="s">
        <v>358</v>
      </c>
      <c r="N1136" t="s">
        <v>357</v>
      </c>
      <c r="O1136" t="s">
        <v>535</v>
      </c>
      <c r="P1136" t="s">
        <v>534</v>
      </c>
      <c r="Q1136" t="s">
        <v>2666</v>
      </c>
      <c r="R1136" t="s">
        <v>2667</v>
      </c>
    </row>
    <row r="1137" spans="1:18">
      <c r="A1137">
        <v>1005</v>
      </c>
      <c r="B1137" t="s">
        <v>699</v>
      </c>
      <c r="C1137">
        <v>1090</v>
      </c>
      <c r="D1137" t="s">
        <v>2668</v>
      </c>
      <c r="E1137" t="s">
        <v>704</v>
      </c>
      <c r="F1137">
        <v>0</v>
      </c>
      <c r="G1137">
        <v>0</v>
      </c>
      <c r="H1137" t="s">
        <v>419</v>
      </c>
      <c r="I1137" t="s">
        <v>101</v>
      </c>
      <c r="J1137" t="s">
        <v>103</v>
      </c>
      <c r="K1137" t="s">
        <v>111</v>
      </c>
      <c r="L1137" t="s">
        <v>110</v>
      </c>
      <c r="M1137" t="s">
        <v>358</v>
      </c>
      <c r="N1137" t="s">
        <v>357</v>
      </c>
      <c r="O1137" t="s">
        <v>535</v>
      </c>
      <c r="P1137" t="s">
        <v>534</v>
      </c>
      <c r="Q1137" t="s">
        <v>2668</v>
      </c>
      <c r="R1137" t="s">
        <v>2669</v>
      </c>
    </row>
    <row r="1138" spans="1:18">
      <c r="A1138">
        <v>1006</v>
      </c>
      <c r="B1138" t="s">
        <v>699</v>
      </c>
      <c r="C1138">
        <v>1091</v>
      </c>
      <c r="D1138" t="s">
        <v>2670</v>
      </c>
      <c r="E1138" t="s">
        <v>704</v>
      </c>
      <c r="F1138">
        <v>0</v>
      </c>
      <c r="G1138">
        <v>0</v>
      </c>
      <c r="H1138" t="s">
        <v>419</v>
      </c>
      <c r="I1138" t="s">
        <v>101</v>
      </c>
      <c r="J1138" t="s">
        <v>103</v>
      </c>
      <c r="K1138" t="s">
        <v>111</v>
      </c>
      <c r="L1138" t="s">
        <v>110</v>
      </c>
      <c r="M1138" t="s">
        <v>358</v>
      </c>
      <c r="N1138" t="s">
        <v>357</v>
      </c>
      <c r="O1138" t="s">
        <v>535</v>
      </c>
      <c r="P1138" t="s">
        <v>534</v>
      </c>
      <c r="Q1138" t="s">
        <v>2670</v>
      </c>
      <c r="R1138" t="s">
        <v>2671</v>
      </c>
    </row>
    <row r="1139" spans="1:18">
      <c r="A1139">
        <v>1007</v>
      </c>
      <c r="B1139" t="s">
        <v>699</v>
      </c>
      <c r="C1139">
        <v>1092</v>
      </c>
      <c r="D1139" t="s">
        <v>2672</v>
      </c>
      <c r="E1139" t="s">
        <v>704</v>
      </c>
      <c r="F1139">
        <v>0</v>
      </c>
      <c r="G1139">
        <v>0</v>
      </c>
      <c r="H1139" t="s">
        <v>419</v>
      </c>
      <c r="I1139" t="s">
        <v>101</v>
      </c>
      <c r="J1139" t="s">
        <v>103</v>
      </c>
      <c r="K1139" t="s">
        <v>111</v>
      </c>
      <c r="L1139" t="s">
        <v>110</v>
      </c>
      <c r="M1139" t="s">
        <v>358</v>
      </c>
      <c r="N1139" t="s">
        <v>357</v>
      </c>
      <c r="O1139" t="s">
        <v>535</v>
      </c>
      <c r="P1139" t="s">
        <v>534</v>
      </c>
      <c r="Q1139" t="s">
        <v>2672</v>
      </c>
      <c r="R1139" t="s">
        <v>2673</v>
      </c>
    </row>
    <row r="1140" spans="1:18">
      <c r="A1140">
        <v>1008</v>
      </c>
      <c r="B1140" t="s">
        <v>699</v>
      </c>
      <c r="C1140">
        <v>1093</v>
      </c>
      <c r="D1140" t="s">
        <v>2674</v>
      </c>
      <c r="E1140" t="s">
        <v>704</v>
      </c>
      <c r="F1140">
        <v>0</v>
      </c>
      <c r="G1140">
        <v>0</v>
      </c>
      <c r="H1140" t="s">
        <v>419</v>
      </c>
      <c r="I1140" t="s">
        <v>101</v>
      </c>
      <c r="J1140" t="s">
        <v>103</v>
      </c>
      <c r="K1140" t="s">
        <v>111</v>
      </c>
      <c r="L1140" t="s">
        <v>110</v>
      </c>
      <c r="M1140" t="s">
        <v>358</v>
      </c>
      <c r="N1140" t="s">
        <v>357</v>
      </c>
      <c r="O1140" t="s">
        <v>535</v>
      </c>
      <c r="P1140" t="s">
        <v>534</v>
      </c>
      <c r="Q1140" t="s">
        <v>2674</v>
      </c>
      <c r="R1140" t="s">
        <v>2675</v>
      </c>
    </row>
    <row r="1141" spans="1:18">
      <c r="A1141">
        <v>1009</v>
      </c>
      <c r="B1141" t="s">
        <v>699</v>
      </c>
      <c r="C1141">
        <v>1094</v>
      </c>
      <c r="D1141" t="s">
        <v>2676</v>
      </c>
      <c r="E1141" t="s">
        <v>704</v>
      </c>
      <c r="F1141">
        <v>0</v>
      </c>
      <c r="G1141">
        <v>0</v>
      </c>
      <c r="H1141" t="s">
        <v>419</v>
      </c>
      <c r="I1141" t="s">
        <v>101</v>
      </c>
      <c r="J1141" t="s">
        <v>103</v>
      </c>
      <c r="K1141" t="s">
        <v>111</v>
      </c>
      <c r="L1141" t="s">
        <v>110</v>
      </c>
      <c r="M1141" t="s">
        <v>358</v>
      </c>
      <c r="N1141" t="s">
        <v>357</v>
      </c>
      <c r="O1141" t="s">
        <v>535</v>
      </c>
      <c r="P1141" t="s">
        <v>534</v>
      </c>
      <c r="Q1141" t="s">
        <v>2676</v>
      </c>
      <c r="R1141" t="s">
        <v>2677</v>
      </c>
    </row>
    <row r="1142" spans="1:18">
      <c r="A1142">
        <v>1010</v>
      </c>
      <c r="B1142" t="s">
        <v>699</v>
      </c>
      <c r="C1142">
        <v>1086</v>
      </c>
      <c r="D1142" t="s">
        <v>357</v>
      </c>
      <c r="E1142" t="s">
        <v>770</v>
      </c>
      <c r="F1142">
        <v>0</v>
      </c>
      <c r="G1142">
        <v>0</v>
      </c>
      <c r="H1142" t="s">
        <v>419</v>
      </c>
      <c r="I1142" t="s">
        <v>101</v>
      </c>
      <c r="J1142" t="s">
        <v>103</v>
      </c>
      <c r="K1142" t="s">
        <v>111</v>
      </c>
      <c r="L1142" t="s">
        <v>110</v>
      </c>
      <c r="M1142" t="s">
        <v>358</v>
      </c>
      <c r="N1142" t="s">
        <v>357</v>
      </c>
      <c r="O1142" t="s">
        <v>535</v>
      </c>
      <c r="P1142" t="s">
        <v>534</v>
      </c>
      <c r="Q1142" t="s">
        <v>357</v>
      </c>
      <c r="R1142" t="s">
        <v>2678</v>
      </c>
    </row>
    <row r="1143" spans="1:18">
      <c r="A1143">
        <v>1011</v>
      </c>
      <c r="B1143" t="s">
        <v>699</v>
      </c>
      <c r="C1143">
        <v>1095</v>
      </c>
      <c r="D1143" t="s">
        <v>2679</v>
      </c>
      <c r="E1143" t="s">
        <v>704</v>
      </c>
      <c r="F1143">
        <v>0</v>
      </c>
      <c r="G1143">
        <v>0</v>
      </c>
      <c r="H1143" t="s">
        <v>419</v>
      </c>
      <c r="I1143" t="s">
        <v>101</v>
      </c>
      <c r="J1143" t="s">
        <v>103</v>
      </c>
      <c r="K1143" t="s">
        <v>111</v>
      </c>
      <c r="L1143" t="s">
        <v>110</v>
      </c>
      <c r="M1143" t="s">
        <v>358</v>
      </c>
      <c r="N1143" t="s">
        <v>357</v>
      </c>
      <c r="O1143" t="s">
        <v>535</v>
      </c>
      <c r="P1143" t="s">
        <v>534</v>
      </c>
      <c r="Q1143" t="s">
        <v>2679</v>
      </c>
      <c r="R1143" t="s">
        <v>2680</v>
      </c>
    </row>
    <row r="1144" spans="1:18">
      <c r="A1144">
        <v>1012</v>
      </c>
      <c r="B1144" t="s">
        <v>699</v>
      </c>
      <c r="C1144">
        <v>1096</v>
      </c>
      <c r="D1144" t="s">
        <v>2681</v>
      </c>
      <c r="E1144" t="s">
        <v>2682</v>
      </c>
      <c r="F1144">
        <v>0</v>
      </c>
      <c r="G1144">
        <v>0</v>
      </c>
      <c r="H1144" t="s">
        <v>419</v>
      </c>
      <c r="I1144" t="s">
        <v>101</v>
      </c>
      <c r="J1144" t="s">
        <v>103</v>
      </c>
      <c r="K1144" t="s">
        <v>111</v>
      </c>
      <c r="L1144" t="s">
        <v>110</v>
      </c>
      <c r="M1144" t="s">
        <v>358</v>
      </c>
      <c r="N1144" t="s">
        <v>357</v>
      </c>
      <c r="O1144" t="s">
        <v>535</v>
      </c>
      <c r="P1144" t="s">
        <v>534</v>
      </c>
      <c r="Q1144" t="s">
        <v>2681</v>
      </c>
      <c r="R1144" t="s">
        <v>2683</v>
      </c>
    </row>
    <row r="1145" spans="1:18">
      <c r="A1145">
        <v>1013</v>
      </c>
      <c r="B1145" t="s">
        <v>699</v>
      </c>
      <c r="C1145">
        <v>1099</v>
      </c>
      <c r="D1145" t="s">
        <v>2684</v>
      </c>
      <c r="E1145" t="s">
        <v>701</v>
      </c>
      <c r="F1145">
        <v>0</v>
      </c>
      <c r="G1145">
        <v>0</v>
      </c>
      <c r="H1145" t="s">
        <v>419</v>
      </c>
      <c r="I1145" t="s">
        <v>101</v>
      </c>
      <c r="J1145" t="s">
        <v>103</v>
      </c>
      <c r="K1145" t="s">
        <v>111</v>
      </c>
      <c r="L1145" t="s">
        <v>110</v>
      </c>
      <c r="M1145" t="s">
        <v>358</v>
      </c>
      <c r="N1145" t="s">
        <v>357</v>
      </c>
      <c r="O1145" t="s">
        <v>535</v>
      </c>
      <c r="P1145" t="s">
        <v>534</v>
      </c>
      <c r="Q1145" t="s">
        <v>2684</v>
      </c>
      <c r="R1145" t="s">
        <v>2685</v>
      </c>
    </row>
    <row r="1146" spans="1:18">
      <c r="A1146">
        <v>1014</v>
      </c>
      <c r="B1146" t="s">
        <v>699</v>
      </c>
      <c r="C1146">
        <v>1097</v>
      </c>
      <c r="D1146" t="s">
        <v>2686</v>
      </c>
      <c r="E1146" t="s">
        <v>704</v>
      </c>
      <c r="F1146">
        <v>0</v>
      </c>
      <c r="G1146">
        <v>0</v>
      </c>
      <c r="H1146" t="s">
        <v>419</v>
      </c>
      <c r="I1146" t="s">
        <v>101</v>
      </c>
      <c r="J1146" t="s">
        <v>103</v>
      </c>
      <c r="K1146" t="s">
        <v>111</v>
      </c>
      <c r="L1146" t="s">
        <v>110</v>
      </c>
      <c r="M1146" t="s">
        <v>358</v>
      </c>
      <c r="N1146" t="s">
        <v>357</v>
      </c>
      <c r="O1146" t="s">
        <v>535</v>
      </c>
      <c r="P1146" t="s">
        <v>534</v>
      </c>
      <c r="Q1146" t="s">
        <v>2686</v>
      </c>
      <c r="R1146" t="s">
        <v>2687</v>
      </c>
    </row>
    <row r="1147" spans="1:18">
      <c r="A1147">
        <v>1015</v>
      </c>
      <c r="B1147" t="s">
        <v>699</v>
      </c>
      <c r="C1147">
        <v>1098</v>
      </c>
      <c r="D1147" t="s">
        <v>2688</v>
      </c>
      <c r="E1147" t="s">
        <v>701</v>
      </c>
      <c r="F1147">
        <v>0</v>
      </c>
      <c r="G1147">
        <v>0</v>
      </c>
      <c r="H1147" t="s">
        <v>419</v>
      </c>
      <c r="I1147" t="s">
        <v>101</v>
      </c>
      <c r="J1147" t="s">
        <v>103</v>
      </c>
      <c r="K1147" t="s">
        <v>111</v>
      </c>
      <c r="L1147" t="s">
        <v>110</v>
      </c>
      <c r="M1147" t="s">
        <v>358</v>
      </c>
      <c r="N1147" t="s">
        <v>357</v>
      </c>
      <c r="O1147" t="s">
        <v>535</v>
      </c>
      <c r="P1147" t="s">
        <v>534</v>
      </c>
      <c r="Q1147" t="s">
        <v>2688</v>
      </c>
      <c r="R1147" t="s">
        <v>2689</v>
      </c>
    </row>
    <row r="1148" spans="1:18">
      <c r="A1148">
        <v>980</v>
      </c>
      <c r="B1148" t="s">
        <v>699</v>
      </c>
      <c r="C1148">
        <v>3651</v>
      </c>
      <c r="D1148" t="s">
        <v>2620</v>
      </c>
      <c r="E1148" t="s">
        <v>704</v>
      </c>
      <c r="F1148">
        <v>0</v>
      </c>
      <c r="G1148">
        <v>0</v>
      </c>
      <c r="H1148" t="s">
        <v>419</v>
      </c>
      <c r="I1148" t="s">
        <v>101</v>
      </c>
      <c r="J1148" t="s">
        <v>103</v>
      </c>
      <c r="K1148" t="s">
        <v>111</v>
      </c>
      <c r="L1148" t="s">
        <v>110</v>
      </c>
      <c r="M1148" t="s">
        <v>360</v>
      </c>
      <c r="N1148" t="s">
        <v>359</v>
      </c>
      <c r="O1148" t="s">
        <v>537</v>
      </c>
      <c r="P1148" t="s">
        <v>536</v>
      </c>
      <c r="Q1148" t="s">
        <v>2620</v>
      </c>
      <c r="R1148" t="s">
        <v>2621</v>
      </c>
    </row>
    <row r="1149" spans="1:18">
      <c r="A1149">
        <v>981</v>
      </c>
      <c r="B1149" t="s">
        <v>699</v>
      </c>
      <c r="C1149">
        <v>3649</v>
      </c>
      <c r="D1149" t="s">
        <v>2622</v>
      </c>
      <c r="E1149" t="s">
        <v>704</v>
      </c>
      <c r="F1149">
        <v>0</v>
      </c>
      <c r="G1149">
        <v>0</v>
      </c>
      <c r="H1149" t="s">
        <v>419</v>
      </c>
      <c r="I1149" t="s">
        <v>101</v>
      </c>
      <c r="J1149" t="s">
        <v>103</v>
      </c>
      <c r="K1149" t="s">
        <v>111</v>
      </c>
      <c r="L1149" t="s">
        <v>110</v>
      </c>
      <c r="M1149" t="s">
        <v>360</v>
      </c>
      <c r="N1149" t="s">
        <v>359</v>
      </c>
      <c r="O1149" t="s">
        <v>537</v>
      </c>
      <c r="P1149" t="s">
        <v>536</v>
      </c>
      <c r="Q1149" t="s">
        <v>2622</v>
      </c>
      <c r="R1149" t="s">
        <v>2623</v>
      </c>
    </row>
    <row r="1150" spans="1:18">
      <c r="A1150">
        <v>982</v>
      </c>
      <c r="B1150" t="s">
        <v>699</v>
      </c>
      <c r="C1150">
        <v>3650</v>
      </c>
      <c r="D1150" t="s">
        <v>2624</v>
      </c>
      <c r="E1150" t="s">
        <v>704</v>
      </c>
      <c r="F1150">
        <v>0</v>
      </c>
      <c r="G1150">
        <v>0</v>
      </c>
      <c r="H1150" t="s">
        <v>419</v>
      </c>
      <c r="I1150" t="s">
        <v>101</v>
      </c>
      <c r="J1150" t="s">
        <v>103</v>
      </c>
      <c r="K1150" t="s">
        <v>111</v>
      </c>
      <c r="L1150" t="s">
        <v>110</v>
      </c>
      <c r="M1150" t="s">
        <v>360</v>
      </c>
      <c r="N1150" t="s">
        <v>359</v>
      </c>
      <c r="O1150" t="s">
        <v>537</v>
      </c>
      <c r="P1150" t="s">
        <v>536</v>
      </c>
      <c r="Q1150" t="s">
        <v>2624</v>
      </c>
      <c r="R1150" t="s">
        <v>2625</v>
      </c>
    </row>
    <row r="1151" spans="1:18">
      <c r="A1151">
        <v>983</v>
      </c>
      <c r="B1151" t="s">
        <v>699</v>
      </c>
      <c r="C1151">
        <v>1105</v>
      </c>
      <c r="D1151" t="s">
        <v>359</v>
      </c>
      <c r="E1151" t="s">
        <v>770</v>
      </c>
      <c r="F1151">
        <v>0</v>
      </c>
      <c r="G1151">
        <v>0</v>
      </c>
      <c r="H1151" t="s">
        <v>419</v>
      </c>
      <c r="I1151" t="s">
        <v>101</v>
      </c>
      <c r="J1151" t="s">
        <v>103</v>
      </c>
      <c r="K1151" t="s">
        <v>111</v>
      </c>
      <c r="L1151" t="s">
        <v>110</v>
      </c>
      <c r="M1151" t="s">
        <v>360</v>
      </c>
      <c r="N1151" t="s">
        <v>359</v>
      </c>
      <c r="O1151" t="s">
        <v>537</v>
      </c>
      <c r="P1151" t="s">
        <v>536</v>
      </c>
      <c r="Q1151" t="s">
        <v>359</v>
      </c>
      <c r="R1151" t="s">
        <v>2626</v>
      </c>
    </row>
    <row r="1152" spans="1:18">
      <c r="A1152">
        <v>984</v>
      </c>
      <c r="B1152" t="s">
        <v>699</v>
      </c>
      <c r="C1152">
        <v>1109</v>
      </c>
      <c r="D1152" t="s">
        <v>2627</v>
      </c>
      <c r="E1152" t="s">
        <v>704</v>
      </c>
      <c r="F1152">
        <v>0</v>
      </c>
      <c r="G1152">
        <v>0</v>
      </c>
      <c r="H1152" t="s">
        <v>419</v>
      </c>
      <c r="I1152" t="s">
        <v>101</v>
      </c>
      <c r="J1152" t="s">
        <v>103</v>
      </c>
      <c r="K1152" t="s">
        <v>111</v>
      </c>
      <c r="L1152" t="s">
        <v>110</v>
      </c>
      <c r="M1152" t="s">
        <v>360</v>
      </c>
      <c r="N1152" t="s">
        <v>359</v>
      </c>
      <c r="O1152" t="s">
        <v>537</v>
      </c>
      <c r="P1152" t="s">
        <v>536</v>
      </c>
      <c r="Q1152" t="s">
        <v>2627</v>
      </c>
      <c r="R1152" t="s">
        <v>2628</v>
      </c>
    </row>
    <row r="1153" spans="1:18">
      <c r="A1153">
        <v>987</v>
      </c>
      <c r="B1153" t="s">
        <v>699</v>
      </c>
      <c r="C1153">
        <v>1108</v>
      </c>
      <c r="D1153" t="s">
        <v>2633</v>
      </c>
      <c r="E1153" t="s">
        <v>701</v>
      </c>
      <c r="F1153">
        <v>0</v>
      </c>
      <c r="G1153">
        <v>0</v>
      </c>
      <c r="H1153" t="s">
        <v>419</v>
      </c>
      <c r="I1153" t="s">
        <v>101</v>
      </c>
      <c r="J1153" t="s">
        <v>103</v>
      </c>
      <c r="K1153" t="s">
        <v>111</v>
      </c>
      <c r="L1153" t="s">
        <v>110</v>
      </c>
      <c r="M1153" t="s">
        <v>360</v>
      </c>
      <c r="N1153" t="s">
        <v>359</v>
      </c>
      <c r="O1153" t="s">
        <v>537</v>
      </c>
      <c r="P1153" t="s">
        <v>536</v>
      </c>
      <c r="Q1153" t="s">
        <v>2633</v>
      </c>
      <c r="R1153" t="s">
        <v>2634</v>
      </c>
    </row>
    <row r="1154" spans="1:18">
      <c r="A1154">
        <v>988</v>
      </c>
      <c r="B1154" t="s">
        <v>699</v>
      </c>
      <c r="C1154">
        <v>1107</v>
      </c>
      <c r="D1154" t="s">
        <v>2635</v>
      </c>
      <c r="E1154" t="s">
        <v>701</v>
      </c>
      <c r="F1154">
        <v>0</v>
      </c>
      <c r="G1154">
        <v>0</v>
      </c>
      <c r="H1154" t="s">
        <v>419</v>
      </c>
      <c r="I1154" t="s">
        <v>101</v>
      </c>
      <c r="J1154" t="s">
        <v>103</v>
      </c>
      <c r="K1154" t="s">
        <v>111</v>
      </c>
      <c r="L1154" t="s">
        <v>110</v>
      </c>
      <c r="M1154" t="s">
        <v>360</v>
      </c>
      <c r="N1154" t="s">
        <v>359</v>
      </c>
      <c r="O1154" t="s">
        <v>537</v>
      </c>
      <c r="P1154" t="s">
        <v>536</v>
      </c>
      <c r="Q1154" t="s">
        <v>2635</v>
      </c>
      <c r="R1154" t="s">
        <v>2636</v>
      </c>
    </row>
    <row r="1155" spans="1:18">
      <c r="A1155">
        <v>991</v>
      </c>
      <c r="B1155" t="s">
        <v>699</v>
      </c>
      <c r="C1155">
        <v>1106</v>
      </c>
      <c r="D1155" t="s">
        <v>2641</v>
      </c>
      <c r="E1155" t="s">
        <v>704</v>
      </c>
      <c r="F1155">
        <v>4</v>
      </c>
      <c r="G1155">
        <v>0</v>
      </c>
      <c r="H1155" t="s">
        <v>419</v>
      </c>
      <c r="I1155" t="s">
        <v>101</v>
      </c>
      <c r="J1155" t="s">
        <v>103</v>
      </c>
      <c r="K1155" t="s">
        <v>111</v>
      </c>
      <c r="L1155" t="s">
        <v>110</v>
      </c>
      <c r="M1155" t="s">
        <v>360</v>
      </c>
      <c r="N1155" t="s">
        <v>359</v>
      </c>
      <c r="O1155" t="s">
        <v>537</v>
      </c>
      <c r="P1155" t="s">
        <v>536</v>
      </c>
      <c r="Q1155" t="s">
        <v>2641</v>
      </c>
      <c r="R1155" t="s">
        <v>2642</v>
      </c>
    </row>
    <row r="1156" spans="1:18">
      <c r="A1156">
        <v>3224</v>
      </c>
      <c r="B1156" t="s">
        <v>699</v>
      </c>
      <c r="C1156">
        <v>895</v>
      </c>
      <c r="D1156" t="s">
        <v>251</v>
      </c>
      <c r="E1156" t="s">
        <v>770</v>
      </c>
      <c r="F1156">
        <v>0</v>
      </c>
      <c r="G1156">
        <v>1</v>
      </c>
      <c r="H1156" t="s">
        <v>419</v>
      </c>
      <c r="I1156" t="s">
        <v>101</v>
      </c>
      <c r="J1156" t="s">
        <v>103</v>
      </c>
      <c r="K1156" t="s">
        <v>105</v>
      </c>
      <c r="L1156" t="s">
        <v>104</v>
      </c>
      <c r="M1156" t="s">
        <v>252</v>
      </c>
      <c r="N1156" t="s">
        <v>251</v>
      </c>
      <c r="O1156" t="s">
        <v>541</v>
      </c>
      <c r="P1156" t="s">
        <v>540</v>
      </c>
      <c r="Q1156" t="s">
        <v>251</v>
      </c>
      <c r="R1156" t="s">
        <v>7013</v>
      </c>
    </row>
    <row r="1157" spans="1:18">
      <c r="A1157">
        <v>3268</v>
      </c>
      <c r="B1157" t="s">
        <v>699</v>
      </c>
      <c r="C1157">
        <v>505</v>
      </c>
      <c r="D1157" t="s">
        <v>7098</v>
      </c>
      <c r="E1157" t="s">
        <v>704</v>
      </c>
      <c r="F1157">
        <v>2</v>
      </c>
      <c r="G1157">
        <v>1</v>
      </c>
      <c r="H1157" t="s">
        <v>419</v>
      </c>
      <c r="I1157" t="s">
        <v>101</v>
      </c>
      <c r="J1157" t="s">
        <v>103</v>
      </c>
      <c r="K1157" t="s">
        <v>105</v>
      </c>
      <c r="L1157" t="s">
        <v>104</v>
      </c>
      <c r="M1157" t="s">
        <v>252</v>
      </c>
      <c r="N1157" t="s">
        <v>251</v>
      </c>
      <c r="O1157" t="s">
        <v>541</v>
      </c>
      <c r="P1157" t="s">
        <v>540</v>
      </c>
      <c r="Q1157" t="s">
        <v>7098</v>
      </c>
      <c r="R1157" t="s">
        <v>7099</v>
      </c>
    </row>
    <row r="1158" spans="1:18">
      <c r="A1158">
        <v>3270</v>
      </c>
      <c r="B1158" t="s">
        <v>699</v>
      </c>
      <c r="C1158">
        <v>620</v>
      </c>
      <c r="D1158" t="s">
        <v>7102</v>
      </c>
      <c r="E1158" t="s">
        <v>704</v>
      </c>
      <c r="F1158">
        <v>4</v>
      </c>
      <c r="G1158">
        <v>1</v>
      </c>
      <c r="H1158" t="s">
        <v>419</v>
      </c>
      <c r="I1158" t="s">
        <v>101</v>
      </c>
      <c r="J1158" t="s">
        <v>103</v>
      </c>
      <c r="K1158" t="s">
        <v>105</v>
      </c>
      <c r="L1158" t="s">
        <v>104</v>
      </c>
      <c r="M1158" t="s">
        <v>252</v>
      </c>
      <c r="N1158" t="s">
        <v>251</v>
      </c>
      <c r="O1158" t="s">
        <v>541</v>
      </c>
      <c r="P1158" t="s">
        <v>540</v>
      </c>
      <c r="Q1158" t="s">
        <v>7102</v>
      </c>
      <c r="R1158" t="s">
        <v>7103</v>
      </c>
    </row>
    <row r="1159" spans="1:18">
      <c r="A1159">
        <v>3277</v>
      </c>
      <c r="B1159" t="s">
        <v>699</v>
      </c>
      <c r="C1159">
        <v>499</v>
      </c>
      <c r="D1159" t="s">
        <v>7116</v>
      </c>
      <c r="E1159" t="s">
        <v>704</v>
      </c>
      <c r="F1159">
        <v>3</v>
      </c>
      <c r="G1159">
        <v>1</v>
      </c>
      <c r="H1159" t="s">
        <v>419</v>
      </c>
      <c r="I1159" t="s">
        <v>101</v>
      </c>
      <c r="J1159" t="s">
        <v>103</v>
      </c>
      <c r="K1159" t="s">
        <v>105</v>
      </c>
      <c r="L1159" t="s">
        <v>104</v>
      </c>
      <c r="M1159" t="s">
        <v>252</v>
      </c>
      <c r="N1159" t="s">
        <v>251</v>
      </c>
      <c r="O1159" t="s">
        <v>541</v>
      </c>
      <c r="P1159" t="s">
        <v>540</v>
      </c>
      <c r="Q1159" t="s">
        <v>7116</v>
      </c>
      <c r="R1159" t="s">
        <v>7117</v>
      </c>
    </row>
    <row r="1160" spans="1:18">
      <c r="A1160">
        <v>3282</v>
      </c>
      <c r="B1160" t="s">
        <v>699</v>
      </c>
      <c r="C1160">
        <v>501</v>
      </c>
      <c r="D1160" t="s">
        <v>7126</v>
      </c>
      <c r="E1160" t="s">
        <v>704</v>
      </c>
      <c r="F1160">
        <v>3</v>
      </c>
      <c r="G1160">
        <v>1</v>
      </c>
      <c r="H1160" t="s">
        <v>419</v>
      </c>
      <c r="I1160" t="s">
        <v>101</v>
      </c>
      <c r="J1160" t="s">
        <v>103</v>
      </c>
      <c r="K1160" t="s">
        <v>105</v>
      </c>
      <c r="L1160" t="s">
        <v>104</v>
      </c>
      <c r="M1160" t="s">
        <v>252</v>
      </c>
      <c r="N1160" t="s">
        <v>251</v>
      </c>
      <c r="O1160" t="s">
        <v>541</v>
      </c>
      <c r="P1160" t="s">
        <v>540</v>
      </c>
      <c r="Q1160" t="s">
        <v>7126</v>
      </c>
      <c r="R1160" t="s">
        <v>7127</v>
      </c>
    </row>
    <row r="1161" spans="1:18">
      <c r="A1161">
        <v>3283</v>
      </c>
      <c r="B1161" t="s">
        <v>699</v>
      </c>
      <c r="C1161">
        <v>500</v>
      </c>
      <c r="D1161" t="s">
        <v>7128</v>
      </c>
      <c r="E1161" t="s">
        <v>704</v>
      </c>
      <c r="F1161">
        <v>3</v>
      </c>
      <c r="G1161">
        <v>1</v>
      </c>
      <c r="H1161" t="s">
        <v>419</v>
      </c>
      <c r="I1161" t="s">
        <v>101</v>
      </c>
      <c r="J1161" t="s">
        <v>103</v>
      </c>
      <c r="K1161" t="s">
        <v>105</v>
      </c>
      <c r="L1161" t="s">
        <v>104</v>
      </c>
      <c r="M1161" t="s">
        <v>252</v>
      </c>
      <c r="N1161" t="s">
        <v>251</v>
      </c>
      <c r="O1161" t="s">
        <v>541</v>
      </c>
      <c r="P1161" t="s">
        <v>540</v>
      </c>
      <c r="Q1161" t="s">
        <v>7128</v>
      </c>
      <c r="R1161" t="s">
        <v>7129</v>
      </c>
    </row>
    <row r="1162" spans="1:18">
      <c r="A1162">
        <v>3287</v>
      </c>
      <c r="B1162" t="s">
        <v>699</v>
      </c>
      <c r="C1162">
        <v>497</v>
      </c>
      <c r="D1162" t="s">
        <v>7136</v>
      </c>
      <c r="E1162" t="s">
        <v>704</v>
      </c>
      <c r="F1162">
        <v>3</v>
      </c>
      <c r="G1162">
        <v>1</v>
      </c>
      <c r="H1162" t="s">
        <v>419</v>
      </c>
      <c r="I1162" t="s">
        <v>101</v>
      </c>
      <c r="J1162" t="s">
        <v>103</v>
      </c>
      <c r="K1162" t="s">
        <v>105</v>
      </c>
      <c r="L1162" t="s">
        <v>104</v>
      </c>
      <c r="M1162" t="s">
        <v>252</v>
      </c>
      <c r="N1162" t="s">
        <v>251</v>
      </c>
      <c r="O1162" t="s">
        <v>541</v>
      </c>
      <c r="P1162" t="s">
        <v>540</v>
      </c>
      <c r="Q1162" t="s">
        <v>7136</v>
      </c>
      <c r="R1162" t="s">
        <v>7137</v>
      </c>
    </row>
    <row r="1163" spans="1:18">
      <c r="A1163">
        <v>3291</v>
      </c>
      <c r="B1163" t="s">
        <v>699</v>
      </c>
      <c r="C1163">
        <v>498</v>
      </c>
      <c r="D1163" t="s">
        <v>7144</v>
      </c>
      <c r="E1163" t="s">
        <v>704</v>
      </c>
      <c r="F1163">
        <v>4</v>
      </c>
      <c r="G1163">
        <v>1</v>
      </c>
      <c r="H1163" t="s">
        <v>419</v>
      </c>
      <c r="I1163" t="s">
        <v>101</v>
      </c>
      <c r="J1163" t="s">
        <v>103</v>
      </c>
      <c r="K1163" t="s">
        <v>105</v>
      </c>
      <c r="L1163" t="s">
        <v>104</v>
      </c>
      <c r="M1163" t="s">
        <v>252</v>
      </c>
      <c r="N1163" t="s">
        <v>251</v>
      </c>
      <c r="O1163" t="s">
        <v>541</v>
      </c>
      <c r="P1163" t="s">
        <v>540</v>
      </c>
      <c r="Q1163" t="s">
        <v>7144</v>
      </c>
      <c r="R1163" t="s">
        <v>7145</v>
      </c>
    </row>
    <row r="1164" spans="1:18">
      <c r="A1164">
        <v>3296</v>
      </c>
      <c r="B1164" t="s">
        <v>699</v>
      </c>
      <c r="C1164">
        <v>502</v>
      </c>
      <c r="D1164" t="s">
        <v>7154</v>
      </c>
      <c r="E1164" t="s">
        <v>704</v>
      </c>
      <c r="F1164">
        <v>4</v>
      </c>
      <c r="G1164">
        <v>1</v>
      </c>
      <c r="H1164" t="s">
        <v>419</v>
      </c>
      <c r="I1164" t="s">
        <v>101</v>
      </c>
      <c r="J1164" t="s">
        <v>103</v>
      </c>
      <c r="K1164" t="s">
        <v>105</v>
      </c>
      <c r="L1164" t="s">
        <v>104</v>
      </c>
      <c r="M1164" t="s">
        <v>252</v>
      </c>
      <c r="N1164" t="s">
        <v>251</v>
      </c>
      <c r="O1164" t="s">
        <v>541</v>
      </c>
      <c r="P1164" t="s">
        <v>540</v>
      </c>
      <c r="Q1164" t="s">
        <v>7154</v>
      </c>
      <c r="R1164" t="s">
        <v>7155</v>
      </c>
    </row>
    <row r="1165" spans="1:18">
      <c r="A1165">
        <v>3298</v>
      </c>
      <c r="B1165" t="s">
        <v>699</v>
      </c>
      <c r="C1165">
        <v>503</v>
      </c>
      <c r="D1165" t="s">
        <v>7158</v>
      </c>
      <c r="E1165" t="s">
        <v>704</v>
      </c>
      <c r="F1165">
        <v>4</v>
      </c>
      <c r="G1165">
        <v>1</v>
      </c>
      <c r="H1165" t="s">
        <v>419</v>
      </c>
      <c r="I1165" t="s">
        <v>101</v>
      </c>
      <c r="J1165" t="s">
        <v>103</v>
      </c>
      <c r="K1165" t="s">
        <v>105</v>
      </c>
      <c r="L1165" t="s">
        <v>104</v>
      </c>
      <c r="M1165" t="s">
        <v>252</v>
      </c>
      <c r="N1165" t="s">
        <v>251</v>
      </c>
      <c r="O1165" t="s">
        <v>541</v>
      </c>
      <c r="P1165" t="s">
        <v>540</v>
      </c>
      <c r="Q1165" t="s">
        <v>7158</v>
      </c>
      <c r="R1165" t="s">
        <v>7159</v>
      </c>
    </row>
    <row r="1166" spans="1:18">
      <c r="A1166">
        <v>3304</v>
      </c>
      <c r="B1166" t="s">
        <v>699</v>
      </c>
      <c r="C1166">
        <v>504</v>
      </c>
      <c r="D1166" t="s">
        <v>7170</v>
      </c>
      <c r="E1166" t="s">
        <v>704</v>
      </c>
      <c r="F1166">
        <v>4</v>
      </c>
      <c r="G1166">
        <v>1</v>
      </c>
      <c r="H1166" t="s">
        <v>419</v>
      </c>
      <c r="I1166" t="s">
        <v>101</v>
      </c>
      <c r="J1166" t="s">
        <v>103</v>
      </c>
      <c r="K1166" t="s">
        <v>105</v>
      </c>
      <c r="L1166" t="s">
        <v>104</v>
      </c>
      <c r="M1166" t="s">
        <v>252</v>
      </c>
      <c r="N1166" t="s">
        <v>251</v>
      </c>
      <c r="O1166" t="s">
        <v>541</v>
      </c>
      <c r="P1166" t="s">
        <v>540</v>
      </c>
      <c r="Q1166" t="s">
        <v>7170</v>
      </c>
      <c r="R1166" t="s">
        <v>7171</v>
      </c>
    </row>
    <row r="1167" spans="1:18">
      <c r="A1167">
        <v>3307</v>
      </c>
      <c r="B1167" t="s">
        <v>699</v>
      </c>
      <c r="C1167">
        <v>616</v>
      </c>
      <c r="D1167" t="s">
        <v>7176</v>
      </c>
      <c r="E1167" t="s">
        <v>704</v>
      </c>
      <c r="F1167">
        <v>4</v>
      </c>
      <c r="G1167">
        <v>1</v>
      </c>
      <c r="H1167" t="s">
        <v>419</v>
      </c>
      <c r="I1167" t="s">
        <v>101</v>
      </c>
      <c r="J1167" t="s">
        <v>103</v>
      </c>
      <c r="K1167" t="s">
        <v>105</v>
      </c>
      <c r="L1167" t="s">
        <v>104</v>
      </c>
      <c r="M1167" t="s">
        <v>252</v>
      </c>
      <c r="N1167" t="s">
        <v>251</v>
      </c>
      <c r="O1167" t="s">
        <v>541</v>
      </c>
      <c r="P1167" t="s">
        <v>540</v>
      </c>
      <c r="Q1167" t="s">
        <v>7176</v>
      </c>
      <c r="R1167" t="s">
        <v>7177</v>
      </c>
    </row>
    <row r="1168" spans="1:18">
      <c r="A1168">
        <v>3317</v>
      </c>
      <c r="B1168" t="s">
        <v>699</v>
      </c>
      <c r="C1168">
        <v>614</v>
      </c>
      <c r="D1168" t="s">
        <v>7195</v>
      </c>
      <c r="E1168" t="s">
        <v>704</v>
      </c>
      <c r="F1168">
        <v>3</v>
      </c>
      <c r="G1168">
        <v>1</v>
      </c>
      <c r="H1168" t="s">
        <v>419</v>
      </c>
      <c r="I1168" t="s">
        <v>101</v>
      </c>
      <c r="J1168" t="s">
        <v>103</v>
      </c>
      <c r="K1168" t="s">
        <v>105</v>
      </c>
      <c r="L1168" t="s">
        <v>104</v>
      </c>
      <c r="M1168" t="s">
        <v>252</v>
      </c>
      <c r="N1168" t="s">
        <v>251</v>
      </c>
      <c r="O1168" t="s">
        <v>541</v>
      </c>
      <c r="P1168" t="s">
        <v>540</v>
      </c>
      <c r="Q1168" t="s">
        <v>7195</v>
      </c>
      <c r="R1168" t="s">
        <v>7196</v>
      </c>
    </row>
    <row r="1169" spans="1:18">
      <c r="A1169">
        <v>3318</v>
      </c>
      <c r="B1169" t="s">
        <v>699</v>
      </c>
      <c r="C1169">
        <v>725</v>
      </c>
      <c r="D1169" t="s">
        <v>7197</v>
      </c>
      <c r="E1169" t="s">
        <v>704</v>
      </c>
      <c r="F1169">
        <v>3</v>
      </c>
      <c r="G1169">
        <v>1</v>
      </c>
      <c r="H1169" t="s">
        <v>419</v>
      </c>
      <c r="I1169" t="s">
        <v>101</v>
      </c>
      <c r="J1169" t="s">
        <v>103</v>
      </c>
      <c r="K1169" t="s">
        <v>105</v>
      </c>
      <c r="L1169" t="s">
        <v>104</v>
      </c>
      <c r="M1169" t="s">
        <v>252</v>
      </c>
      <c r="N1169" t="s">
        <v>251</v>
      </c>
      <c r="O1169" t="s">
        <v>541</v>
      </c>
      <c r="P1169" t="s">
        <v>540</v>
      </c>
      <c r="Q1169" t="s">
        <v>7197</v>
      </c>
      <c r="R1169" t="s">
        <v>7198</v>
      </c>
    </row>
    <row r="1170" spans="1:18">
      <c r="A1170">
        <v>3319</v>
      </c>
      <c r="B1170" t="s">
        <v>699</v>
      </c>
      <c r="C1170">
        <v>652</v>
      </c>
      <c r="D1170" t="s">
        <v>7199</v>
      </c>
      <c r="E1170" t="s">
        <v>704</v>
      </c>
      <c r="F1170">
        <v>4</v>
      </c>
      <c r="G1170">
        <v>1</v>
      </c>
      <c r="H1170" t="s">
        <v>419</v>
      </c>
      <c r="I1170" t="s">
        <v>101</v>
      </c>
      <c r="J1170" t="s">
        <v>103</v>
      </c>
      <c r="K1170" t="s">
        <v>105</v>
      </c>
      <c r="L1170" t="s">
        <v>104</v>
      </c>
      <c r="M1170" t="s">
        <v>252</v>
      </c>
      <c r="N1170" t="s">
        <v>251</v>
      </c>
      <c r="O1170" t="s">
        <v>541</v>
      </c>
      <c r="P1170" t="s">
        <v>540</v>
      </c>
      <c r="Q1170" t="s">
        <v>7199</v>
      </c>
      <c r="R1170" t="s">
        <v>7200</v>
      </c>
    </row>
    <row r="1171" spans="1:18">
      <c r="A1171">
        <v>3320</v>
      </c>
      <c r="B1171" t="s">
        <v>699</v>
      </c>
      <c r="C1171">
        <v>653</v>
      </c>
      <c r="D1171" t="s">
        <v>7201</v>
      </c>
      <c r="E1171" t="s">
        <v>704</v>
      </c>
      <c r="F1171">
        <v>3</v>
      </c>
      <c r="G1171">
        <v>1</v>
      </c>
      <c r="H1171" t="s">
        <v>419</v>
      </c>
      <c r="I1171" t="s">
        <v>101</v>
      </c>
      <c r="J1171" t="s">
        <v>103</v>
      </c>
      <c r="K1171" t="s">
        <v>105</v>
      </c>
      <c r="L1171" t="s">
        <v>104</v>
      </c>
      <c r="M1171" t="s">
        <v>252</v>
      </c>
      <c r="N1171" t="s">
        <v>251</v>
      </c>
      <c r="O1171" t="s">
        <v>541</v>
      </c>
      <c r="P1171" t="s">
        <v>540</v>
      </c>
      <c r="Q1171" t="s">
        <v>7201</v>
      </c>
      <c r="R1171" t="s">
        <v>7202</v>
      </c>
    </row>
    <row r="1172" spans="1:18">
      <c r="A1172">
        <v>3321</v>
      </c>
      <c r="B1172" t="s">
        <v>699</v>
      </c>
      <c r="C1172">
        <v>615</v>
      </c>
      <c r="D1172" t="s">
        <v>7203</v>
      </c>
      <c r="E1172" t="s">
        <v>704</v>
      </c>
      <c r="F1172">
        <v>3</v>
      </c>
      <c r="G1172">
        <v>1</v>
      </c>
      <c r="H1172" t="s">
        <v>419</v>
      </c>
      <c r="I1172" t="s">
        <v>101</v>
      </c>
      <c r="J1172" t="s">
        <v>103</v>
      </c>
      <c r="K1172" t="s">
        <v>105</v>
      </c>
      <c r="L1172" t="s">
        <v>104</v>
      </c>
      <c r="M1172" t="s">
        <v>252</v>
      </c>
      <c r="N1172" t="s">
        <v>251</v>
      </c>
      <c r="O1172" t="s">
        <v>541</v>
      </c>
      <c r="P1172" t="s">
        <v>540</v>
      </c>
      <c r="Q1172" t="s">
        <v>7203</v>
      </c>
      <c r="R1172" t="s">
        <v>7204</v>
      </c>
    </row>
    <row r="1173" spans="1:18">
      <c r="A1173">
        <v>3322</v>
      </c>
      <c r="B1173" t="s">
        <v>699</v>
      </c>
      <c r="C1173">
        <v>704</v>
      </c>
      <c r="D1173" t="s">
        <v>7205</v>
      </c>
      <c r="E1173" t="s">
        <v>704</v>
      </c>
      <c r="F1173">
        <v>4</v>
      </c>
      <c r="G1173">
        <v>1</v>
      </c>
      <c r="H1173" t="s">
        <v>419</v>
      </c>
      <c r="I1173" t="s">
        <v>101</v>
      </c>
      <c r="J1173" t="s">
        <v>103</v>
      </c>
      <c r="K1173" t="s">
        <v>105</v>
      </c>
      <c r="L1173" t="s">
        <v>104</v>
      </c>
      <c r="M1173" t="s">
        <v>252</v>
      </c>
      <c r="N1173" t="s">
        <v>251</v>
      </c>
      <c r="O1173" t="s">
        <v>541</v>
      </c>
      <c r="P1173" t="s">
        <v>540</v>
      </c>
      <c r="Q1173" t="s">
        <v>7205</v>
      </c>
      <c r="R1173" t="s">
        <v>7206</v>
      </c>
    </row>
    <row r="1174" spans="1:18">
      <c r="A1174">
        <v>3323</v>
      </c>
      <c r="B1174" t="s">
        <v>699</v>
      </c>
      <c r="C1174">
        <v>613</v>
      </c>
      <c r="D1174" t="s">
        <v>7207</v>
      </c>
      <c r="E1174" t="s">
        <v>704</v>
      </c>
      <c r="F1174">
        <v>3</v>
      </c>
      <c r="G1174">
        <v>1</v>
      </c>
      <c r="H1174" t="s">
        <v>419</v>
      </c>
      <c r="I1174" t="s">
        <v>101</v>
      </c>
      <c r="J1174" t="s">
        <v>103</v>
      </c>
      <c r="K1174" t="s">
        <v>105</v>
      </c>
      <c r="L1174" t="s">
        <v>104</v>
      </c>
      <c r="M1174" t="s">
        <v>252</v>
      </c>
      <c r="N1174" t="s">
        <v>251</v>
      </c>
      <c r="O1174" t="s">
        <v>541</v>
      </c>
      <c r="P1174" t="s">
        <v>540</v>
      </c>
      <c r="Q1174" t="s">
        <v>7207</v>
      </c>
      <c r="R1174" t="s">
        <v>7208</v>
      </c>
    </row>
    <row r="1175" spans="1:18">
      <c r="A1175">
        <v>3325</v>
      </c>
      <c r="B1175" t="s">
        <v>699</v>
      </c>
      <c r="C1175">
        <v>612</v>
      </c>
      <c r="D1175" t="s">
        <v>7211</v>
      </c>
      <c r="E1175" t="s">
        <v>704</v>
      </c>
      <c r="F1175">
        <v>3</v>
      </c>
      <c r="G1175">
        <v>1</v>
      </c>
      <c r="H1175" t="s">
        <v>419</v>
      </c>
      <c r="I1175" t="s">
        <v>101</v>
      </c>
      <c r="J1175" t="s">
        <v>103</v>
      </c>
      <c r="K1175" t="s">
        <v>105</v>
      </c>
      <c r="L1175" t="s">
        <v>104</v>
      </c>
      <c r="M1175" t="s">
        <v>252</v>
      </c>
      <c r="N1175" t="s">
        <v>251</v>
      </c>
      <c r="O1175" t="s">
        <v>541</v>
      </c>
      <c r="P1175" t="s">
        <v>540</v>
      </c>
      <c r="Q1175" t="s">
        <v>7211</v>
      </c>
      <c r="R1175" t="s">
        <v>7212</v>
      </c>
    </row>
    <row r="1176" spans="1:18">
      <c r="A1176">
        <v>3326</v>
      </c>
      <c r="B1176" t="s">
        <v>699</v>
      </c>
      <c r="C1176">
        <v>611</v>
      </c>
      <c r="D1176" t="s">
        <v>7213</v>
      </c>
      <c r="E1176" t="s">
        <v>704</v>
      </c>
      <c r="F1176">
        <v>3</v>
      </c>
      <c r="G1176">
        <v>1</v>
      </c>
      <c r="H1176" t="s">
        <v>419</v>
      </c>
      <c r="I1176" t="s">
        <v>101</v>
      </c>
      <c r="J1176" t="s">
        <v>103</v>
      </c>
      <c r="K1176" t="s">
        <v>105</v>
      </c>
      <c r="L1176" t="s">
        <v>104</v>
      </c>
      <c r="M1176" t="s">
        <v>252</v>
      </c>
      <c r="N1176" t="s">
        <v>251</v>
      </c>
      <c r="O1176" t="s">
        <v>541</v>
      </c>
      <c r="P1176" t="s">
        <v>540</v>
      </c>
      <c r="Q1176" t="s">
        <v>7213</v>
      </c>
      <c r="R1176" t="s">
        <v>7214</v>
      </c>
    </row>
    <row r="1177" spans="1:18">
      <c r="A1177">
        <v>3327</v>
      </c>
      <c r="B1177" t="s">
        <v>699</v>
      </c>
      <c r="C1177">
        <v>751</v>
      </c>
      <c r="D1177" t="s">
        <v>7215</v>
      </c>
      <c r="E1177" t="s">
        <v>704</v>
      </c>
      <c r="F1177">
        <v>2</v>
      </c>
      <c r="G1177">
        <v>1</v>
      </c>
      <c r="H1177" t="s">
        <v>419</v>
      </c>
      <c r="I1177" t="s">
        <v>101</v>
      </c>
      <c r="J1177" t="s">
        <v>103</v>
      </c>
      <c r="K1177" t="s">
        <v>105</v>
      </c>
      <c r="L1177" t="s">
        <v>104</v>
      </c>
      <c r="M1177" t="s">
        <v>252</v>
      </c>
      <c r="N1177" t="s">
        <v>251</v>
      </c>
      <c r="O1177" t="s">
        <v>541</v>
      </c>
      <c r="P1177" t="s">
        <v>540</v>
      </c>
      <c r="Q1177" t="s">
        <v>7215</v>
      </c>
      <c r="R1177" t="s">
        <v>7216</v>
      </c>
    </row>
    <row r="1178" spans="1:18">
      <c r="A1178">
        <v>3330</v>
      </c>
      <c r="B1178" t="s">
        <v>699</v>
      </c>
      <c r="C1178">
        <v>703</v>
      </c>
      <c r="D1178" t="s">
        <v>7221</v>
      </c>
      <c r="E1178" t="s">
        <v>704</v>
      </c>
      <c r="F1178">
        <v>3</v>
      </c>
      <c r="G1178">
        <v>1</v>
      </c>
      <c r="H1178" t="s">
        <v>419</v>
      </c>
      <c r="I1178" t="s">
        <v>101</v>
      </c>
      <c r="J1178" t="s">
        <v>103</v>
      </c>
      <c r="K1178" t="s">
        <v>105</v>
      </c>
      <c r="L1178" t="s">
        <v>104</v>
      </c>
      <c r="M1178" t="s">
        <v>252</v>
      </c>
      <c r="N1178" t="s">
        <v>251</v>
      </c>
      <c r="O1178" t="s">
        <v>541</v>
      </c>
      <c r="P1178" t="s">
        <v>540</v>
      </c>
      <c r="Q1178" t="s">
        <v>7221</v>
      </c>
      <c r="R1178" t="s">
        <v>7222</v>
      </c>
    </row>
    <row r="1179" spans="1:18">
      <c r="A1179">
        <v>3331</v>
      </c>
      <c r="B1179" t="s">
        <v>699</v>
      </c>
      <c r="C1179">
        <v>700</v>
      </c>
      <c r="D1179" t="s">
        <v>7223</v>
      </c>
      <c r="E1179" t="s">
        <v>704</v>
      </c>
      <c r="F1179">
        <v>4</v>
      </c>
      <c r="G1179">
        <v>1</v>
      </c>
      <c r="H1179" t="s">
        <v>419</v>
      </c>
      <c r="I1179" t="s">
        <v>101</v>
      </c>
      <c r="J1179" t="s">
        <v>103</v>
      </c>
      <c r="K1179" t="s">
        <v>105</v>
      </c>
      <c r="L1179" t="s">
        <v>104</v>
      </c>
      <c r="M1179" t="s">
        <v>252</v>
      </c>
      <c r="N1179" t="s">
        <v>251</v>
      </c>
      <c r="O1179" t="s">
        <v>541</v>
      </c>
      <c r="P1179" t="s">
        <v>540</v>
      </c>
      <c r="Q1179" t="s">
        <v>7223</v>
      </c>
      <c r="R1179" t="s">
        <v>7224</v>
      </c>
    </row>
    <row r="1180" spans="1:18">
      <c r="A1180">
        <v>3332</v>
      </c>
      <c r="B1180" t="s">
        <v>699</v>
      </c>
      <c r="C1180">
        <v>656</v>
      </c>
      <c r="D1180" t="s">
        <v>7225</v>
      </c>
      <c r="E1180" t="s">
        <v>704</v>
      </c>
      <c r="F1180">
        <v>4</v>
      </c>
      <c r="G1180">
        <v>1</v>
      </c>
      <c r="H1180" t="s">
        <v>419</v>
      </c>
      <c r="I1180" t="s">
        <v>101</v>
      </c>
      <c r="J1180" t="s">
        <v>103</v>
      </c>
      <c r="K1180" t="s">
        <v>105</v>
      </c>
      <c r="L1180" t="s">
        <v>104</v>
      </c>
      <c r="M1180" t="s">
        <v>252</v>
      </c>
      <c r="N1180" t="s">
        <v>251</v>
      </c>
      <c r="O1180" t="s">
        <v>541</v>
      </c>
      <c r="P1180" t="s">
        <v>540</v>
      </c>
      <c r="Q1180" t="s">
        <v>7225</v>
      </c>
      <c r="R1180" t="s">
        <v>7226</v>
      </c>
    </row>
    <row r="1181" spans="1:18">
      <c r="A1181">
        <v>3333</v>
      </c>
      <c r="B1181" t="s">
        <v>699</v>
      </c>
      <c r="C1181">
        <v>617</v>
      </c>
      <c r="D1181" t="s">
        <v>7227</v>
      </c>
      <c r="E1181" t="s">
        <v>704</v>
      </c>
      <c r="F1181">
        <v>4</v>
      </c>
      <c r="G1181">
        <v>1</v>
      </c>
      <c r="H1181" t="s">
        <v>419</v>
      </c>
      <c r="I1181" t="s">
        <v>101</v>
      </c>
      <c r="J1181" t="s">
        <v>103</v>
      </c>
      <c r="K1181" t="s">
        <v>105</v>
      </c>
      <c r="L1181" t="s">
        <v>104</v>
      </c>
      <c r="M1181" t="s">
        <v>252</v>
      </c>
      <c r="N1181" t="s">
        <v>251</v>
      </c>
      <c r="O1181" t="s">
        <v>541</v>
      </c>
      <c r="P1181" t="s">
        <v>540</v>
      </c>
      <c r="Q1181" t="s">
        <v>7227</v>
      </c>
      <c r="R1181" t="s">
        <v>7228</v>
      </c>
    </row>
    <row r="1182" spans="1:18">
      <c r="A1182">
        <v>3334</v>
      </c>
      <c r="B1182" t="s">
        <v>699</v>
      </c>
      <c r="C1182">
        <v>714</v>
      </c>
      <c r="D1182" t="s">
        <v>7229</v>
      </c>
      <c r="E1182" t="s">
        <v>704</v>
      </c>
      <c r="F1182">
        <v>4</v>
      </c>
      <c r="G1182">
        <v>1</v>
      </c>
      <c r="H1182" t="s">
        <v>419</v>
      </c>
      <c r="I1182" t="s">
        <v>101</v>
      </c>
      <c r="J1182" t="s">
        <v>103</v>
      </c>
      <c r="K1182" t="s">
        <v>105</v>
      </c>
      <c r="L1182" t="s">
        <v>104</v>
      </c>
      <c r="M1182" t="s">
        <v>252</v>
      </c>
      <c r="N1182" t="s">
        <v>251</v>
      </c>
      <c r="O1182" t="s">
        <v>541</v>
      </c>
      <c r="P1182" t="s">
        <v>540</v>
      </c>
      <c r="Q1182" t="s">
        <v>7229</v>
      </c>
      <c r="R1182" t="s">
        <v>7230</v>
      </c>
    </row>
    <row r="1183" spans="1:18">
      <c r="A1183">
        <v>3335</v>
      </c>
      <c r="B1183" t="s">
        <v>699</v>
      </c>
      <c r="C1183">
        <v>610</v>
      </c>
      <c r="D1183" t="s">
        <v>7231</v>
      </c>
      <c r="E1183" t="s">
        <v>704</v>
      </c>
      <c r="F1183">
        <v>4</v>
      </c>
      <c r="G1183">
        <v>1</v>
      </c>
      <c r="H1183" t="s">
        <v>419</v>
      </c>
      <c r="I1183" t="s">
        <v>101</v>
      </c>
      <c r="J1183" t="s">
        <v>103</v>
      </c>
      <c r="K1183" t="s">
        <v>105</v>
      </c>
      <c r="L1183" t="s">
        <v>104</v>
      </c>
      <c r="M1183" t="s">
        <v>252</v>
      </c>
      <c r="N1183" t="s">
        <v>251</v>
      </c>
      <c r="O1183" t="s">
        <v>541</v>
      </c>
      <c r="P1183" t="s">
        <v>540</v>
      </c>
      <c r="Q1183" t="s">
        <v>7231</v>
      </c>
      <c r="R1183" t="s">
        <v>7232</v>
      </c>
    </row>
    <row r="1184" spans="1:18">
      <c r="A1184">
        <v>3336</v>
      </c>
      <c r="B1184" t="s">
        <v>699</v>
      </c>
      <c r="C1184">
        <v>618</v>
      </c>
      <c r="D1184" t="s">
        <v>7233</v>
      </c>
      <c r="E1184" t="s">
        <v>704</v>
      </c>
      <c r="F1184">
        <v>3</v>
      </c>
      <c r="G1184">
        <v>1</v>
      </c>
      <c r="H1184" t="s">
        <v>419</v>
      </c>
      <c r="I1184" t="s">
        <v>101</v>
      </c>
      <c r="J1184" t="s">
        <v>103</v>
      </c>
      <c r="K1184" t="s">
        <v>105</v>
      </c>
      <c r="L1184" t="s">
        <v>104</v>
      </c>
      <c r="M1184" t="s">
        <v>252</v>
      </c>
      <c r="N1184" t="s">
        <v>251</v>
      </c>
      <c r="O1184" t="s">
        <v>541</v>
      </c>
      <c r="P1184" t="s">
        <v>540</v>
      </c>
      <c r="Q1184" t="s">
        <v>7233</v>
      </c>
      <c r="R1184" t="s">
        <v>7234</v>
      </c>
    </row>
    <row r="1185" spans="1:18">
      <c r="A1185">
        <v>3339</v>
      </c>
      <c r="B1185" t="s">
        <v>699</v>
      </c>
      <c r="C1185">
        <v>701</v>
      </c>
      <c r="D1185" t="s">
        <v>7239</v>
      </c>
      <c r="E1185" t="s">
        <v>704</v>
      </c>
      <c r="F1185">
        <v>4</v>
      </c>
      <c r="G1185">
        <v>1</v>
      </c>
      <c r="H1185" t="s">
        <v>419</v>
      </c>
      <c r="I1185" t="s">
        <v>101</v>
      </c>
      <c r="J1185" t="s">
        <v>103</v>
      </c>
      <c r="K1185" t="s">
        <v>105</v>
      </c>
      <c r="L1185" t="s">
        <v>104</v>
      </c>
      <c r="M1185" t="s">
        <v>252</v>
      </c>
      <c r="N1185" t="s">
        <v>251</v>
      </c>
      <c r="O1185" t="s">
        <v>541</v>
      </c>
      <c r="P1185" t="s">
        <v>540</v>
      </c>
      <c r="Q1185" t="s">
        <v>7239</v>
      </c>
      <c r="R1185" t="s">
        <v>7240</v>
      </c>
    </row>
    <row r="1186" spans="1:18">
      <c r="A1186">
        <v>3340</v>
      </c>
      <c r="B1186" t="s">
        <v>699</v>
      </c>
      <c r="C1186">
        <v>775</v>
      </c>
      <c r="D1186" t="s">
        <v>7241</v>
      </c>
      <c r="E1186" t="s">
        <v>704</v>
      </c>
      <c r="F1186">
        <v>4</v>
      </c>
      <c r="G1186">
        <v>1</v>
      </c>
      <c r="H1186" t="s">
        <v>419</v>
      </c>
      <c r="I1186" t="s">
        <v>101</v>
      </c>
      <c r="J1186" t="s">
        <v>103</v>
      </c>
      <c r="K1186" t="s">
        <v>105</v>
      </c>
      <c r="L1186" t="s">
        <v>104</v>
      </c>
      <c r="M1186" t="s">
        <v>252</v>
      </c>
      <c r="N1186" t="s">
        <v>251</v>
      </c>
      <c r="O1186" t="s">
        <v>541</v>
      </c>
      <c r="P1186" t="s">
        <v>540</v>
      </c>
      <c r="Q1186" t="s">
        <v>7241</v>
      </c>
      <c r="R1186" t="s">
        <v>7242</v>
      </c>
    </row>
    <row r="1187" spans="1:18">
      <c r="A1187">
        <v>3341</v>
      </c>
      <c r="B1187" t="s">
        <v>699</v>
      </c>
      <c r="C1187">
        <v>702</v>
      </c>
      <c r="D1187" t="s">
        <v>7243</v>
      </c>
      <c r="E1187" t="s">
        <v>704</v>
      </c>
      <c r="F1187">
        <v>4</v>
      </c>
      <c r="G1187">
        <v>1</v>
      </c>
      <c r="H1187" t="s">
        <v>419</v>
      </c>
      <c r="I1187" t="s">
        <v>101</v>
      </c>
      <c r="J1187" t="s">
        <v>103</v>
      </c>
      <c r="K1187" t="s">
        <v>105</v>
      </c>
      <c r="L1187" t="s">
        <v>104</v>
      </c>
      <c r="M1187" t="s">
        <v>252</v>
      </c>
      <c r="N1187" t="s">
        <v>251</v>
      </c>
      <c r="O1187" t="s">
        <v>541</v>
      </c>
      <c r="P1187" t="s">
        <v>540</v>
      </c>
      <c r="Q1187" t="s">
        <v>7243</v>
      </c>
      <c r="R1187" t="s">
        <v>7244</v>
      </c>
    </row>
    <row r="1188" spans="1:18">
      <c r="A1188">
        <v>3344</v>
      </c>
      <c r="B1188" t="s">
        <v>699</v>
      </c>
      <c r="C1188">
        <v>655</v>
      </c>
      <c r="D1188" t="s">
        <v>7249</v>
      </c>
      <c r="E1188" t="s">
        <v>704</v>
      </c>
      <c r="F1188">
        <v>3</v>
      </c>
      <c r="G1188">
        <v>1</v>
      </c>
      <c r="H1188" t="s">
        <v>419</v>
      </c>
      <c r="I1188" t="s">
        <v>101</v>
      </c>
      <c r="J1188" t="s">
        <v>103</v>
      </c>
      <c r="K1188" t="s">
        <v>105</v>
      </c>
      <c r="L1188" t="s">
        <v>104</v>
      </c>
      <c r="M1188" t="s">
        <v>252</v>
      </c>
      <c r="N1188" t="s">
        <v>251</v>
      </c>
      <c r="O1188" t="s">
        <v>541</v>
      </c>
      <c r="P1188" t="s">
        <v>540</v>
      </c>
      <c r="Q1188" t="s">
        <v>7249</v>
      </c>
      <c r="R1188" t="s">
        <v>7250</v>
      </c>
    </row>
    <row r="1189" spans="1:18">
      <c r="A1189">
        <v>3346</v>
      </c>
      <c r="B1189" t="s">
        <v>699</v>
      </c>
      <c r="C1189">
        <v>709</v>
      </c>
      <c r="D1189" t="s">
        <v>7253</v>
      </c>
      <c r="E1189" t="s">
        <v>704</v>
      </c>
      <c r="F1189">
        <v>3</v>
      </c>
      <c r="G1189">
        <v>1</v>
      </c>
      <c r="H1189" t="s">
        <v>419</v>
      </c>
      <c r="I1189" t="s">
        <v>101</v>
      </c>
      <c r="J1189" t="s">
        <v>103</v>
      </c>
      <c r="K1189" t="s">
        <v>105</v>
      </c>
      <c r="L1189" t="s">
        <v>104</v>
      </c>
      <c r="M1189" t="s">
        <v>252</v>
      </c>
      <c r="N1189" t="s">
        <v>251</v>
      </c>
      <c r="O1189" t="s">
        <v>541</v>
      </c>
      <c r="P1189" t="s">
        <v>540</v>
      </c>
      <c r="Q1189" t="s">
        <v>7253</v>
      </c>
      <c r="R1189" t="s">
        <v>7254</v>
      </c>
    </row>
    <row r="1190" spans="1:18">
      <c r="A1190">
        <v>3347</v>
      </c>
      <c r="B1190" t="s">
        <v>699</v>
      </c>
      <c r="C1190">
        <v>710</v>
      </c>
      <c r="D1190" t="s">
        <v>7255</v>
      </c>
      <c r="E1190" t="s">
        <v>704</v>
      </c>
      <c r="F1190">
        <v>4</v>
      </c>
      <c r="G1190">
        <v>1</v>
      </c>
      <c r="H1190" t="s">
        <v>419</v>
      </c>
      <c r="I1190" t="s">
        <v>101</v>
      </c>
      <c r="J1190" t="s">
        <v>103</v>
      </c>
      <c r="K1190" t="s">
        <v>105</v>
      </c>
      <c r="L1190" t="s">
        <v>104</v>
      </c>
      <c r="M1190" t="s">
        <v>252</v>
      </c>
      <c r="N1190" t="s">
        <v>251</v>
      </c>
      <c r="O1190" t="s">
        <v>541</v>
      </c>
      <c r="P1190" t="s">
        <v>540</v>
      </c>
      <c r="Q1190" t="s">
        <v>7255</v>
      </c>
      <c r="R1190" t="s">
        <v>7256</v>
      </c>
    </row>
    <row r="1191" spans="1:18">
      <c r="A1191">
        <v>3348</v>
      </c>
      <c r="B1191" t="s">
        <v>699</v>
      </c>
      <c r="C1191">
        <v>619</v>
      </c>
      <c r="D1191" t="s">
        <v>7257</v>
      </c>
      <c r="E1191" t="s">
        <v>704</v>
      </c>
      <c r="F1191">
        <v>4</v>
      </c>
      <c r="G1191">
        <v>1</v>
      </c>
      <c r="H1191" t="s">
        <v>419</v>
      </c>
      <c r="I1191" t="s">
        <v>101</v>
      </c>
      <c r="J1191" t="s">
        <v>103</v>
      </c>
      <c r="K1191" t="s">
        <v>105</v>
      </c>
      <c r="L1191" t="s">
        <v>104</v>
      </c>
      <c r="M1191" t="s">
        <v>252</v>
      </c>
      <c r="N1191" t="s">
        <v>251</v>
      </c>
      <c r="O1191" t="s">
        <v>541</v>
      </c>
      <c r="P1191" t="s">
        <v>540</v>
      </c>
      <c r="Q1191" t="s">
        <v>7257</v>
      </c>
      <c r="R1191" t="s">
        <v>7258</v>
      </c>
    </row>
    <row r="1192" spans="1:18">
      <c r="A1192">
        <v>3349</v>
      </c>
      <c r="B1192" t="s">
        <v>699</v>
      </c>
      <c r="C1192">
        <v>496</v>
      </c>
      <c r="D1192" t="s">
        <v>7259</v>
      </c>
      <c r="E1192" t="s">
        <v>704</v>
      </c>
      <c r="F1192">
        <v>2</v>
      </c>
      <c r="G1192">
        <v>1</v>
      </c>
      <c r="H1192" t="s">
        <v>419</v>
      </c>
      <c r="I1192" t="s">
        <v>101</v>
      </c>
      <c r="J1192" t="s">
        <v>103</v>
      </c>
      <c r="K1192" t="s">
        <v>105</v>
      </c>
      <c r="L1192" t="s">
        <v>104</v>
      </c>
      <c r="M1192" t="s">
        <v>252</v>
      </c>
      <c r="N1192" t="s">
        <v>251</v>
      </c>
      <c r="O1192" t="s">
        <v>541</v>
      </c>
      <c r="P1192" t="s">
        <v>540</v>
      </c>
      <c r="Q1192" t="s">
        <v>7259</v>
      </c>
      <c r="R1192" t="s">
        <v>7260</v>
      </c>
    </row>
    <row r="1193" spans="1:18">
      <c r="A1193">
        <v>3350</v>
      </c>
      <c r="B1193" t="s">
        <v>699</v>
      </c>
      <c r="C1193">
        <v>711</v>
      </c>
      <c r="D1193" t="s">
        <v>7261</v>
      </c>
      <c r="E1193" t="s">
        <v>704</v>
      </c>
      <c r="F1193">
        <v>4</v>
      </c>
      <c r="G1193">
        <v>1</v>
      </c>
      <c r="H1193" t="s">
        <v>419</v>
      </c>
      <c r="I1193" t="s">
        <v>101</v>
      </c>
      <c r="J1193" t="s">
        <v>103</v>
      </c>
      <c r="K1193" t="s">
        <v>105</v>
      </c>
      <c r="L1193" t="s">
        <v>104</v>
      </c>
      <c r="M1193" t="s">
        <v>252</v>
      </c>
      <c r="N1193" t="s">
        <v>251</v>
      </c>
      <c r="O1193" t="s">
        <v>541</v>
      </c>
      <c r="P1193" t="s">
        <v>540</v>
      </c>
      <c r="Q1193" t="s">
        <v>7261</v>
      </c>
      <c r="R1193" t="s">
        <v>7262</v>
      </c>
    </row>
    <row r="1194" spans="1:18">
      <c r="A1194">
        <v>3351</v>
      </c>
      <c r="B1194" t="s">
        <v>699</v>
      </c>
      <c r="C1194">
        <v>774</v>
      </c>
      <c r="D1194" t="s">
        <v>7263</v>
      </c>
      <c r="E1194" t="s">
        <v>704</v>
      </c>
      <c r="F1194">
        <v>3</v>
      </c>
      <c r="G1194">
        <v>1</v>
      </c>
      <c r="H1194" t="s">
        <v>419</v>
      </c>
      <c r="I1194" t="s">
        <v>101</v>
      </c>
      <c r="J1194" t="s">
        <v>103</v>
      </c>
      <c r="K1194" t="s">
        <v>105</v>
      </c>
      <c r="L1194" t="s">
        <v>104</v>
      </c>
      <c r="M1194" t="s">
        <v>252</v>
      </c>
      <c r="N1194" t="s">
        <v>251</v>
      </c>
      <c r="O1194" t="s">
        <v>541</v>
      </c>
      <c r="P1194" t="s">
        <v>540</v>
      </c>
      <c r="Q1194" t="s">
        <v>7263</v>
      </c>
      <c r="R1194" t="s">
        <v>7264</v>
      </c>
    </row>
    <row r="1195" spans="1:18">
      <c r="A1195">
        <v>3352</v>
      </c>
      <c r="B1195" t="s">
        <v>699</v>
      </c>
      <c r="C1195">
        <v>712</v>
      </c>
      <c r="D1195" t="s">
        <v>7265</v>
      </c>
      <c r="E1195" t="s">
        <v>704</v>
      </c>
      <c r="F1195">
        <v>3</v>
      </c>
      <c r="G1195">
        <v>1</v>
      </c>
      <c r="H1195" t="s">
        <v>419</v>
      </c>
      <c r="I1195" t="s">
        <v>101</v>
      </c>
      <c r="J1195" t="s">
        <v>103</v>
      </c>
      <c r="K1195" t="s">
        <v>105</v>
      </c>
      <c r="L1195" t="s">
        <v>104</v>
      </c>
      <c r="M1195" t="s">
        <v>252</v>
      </c>
      <c r="N1195" t="s">
        <v>251</v>
      </c>
      <c r="O1195" t="s">
        <v>541</v>
      </c>
      <c r="P1195" t="s">
        <v>540</v>
      </c>
      <c r="Q1195" t="s">
        <v>7265</v>
      </c>
      <c r="R1195" t="s">
        <v>7266</v>
      </c>
    </row>
    <row r="1196" spans="1:18">
      <c r="A1196">
        <v>3354</v>
      </c>
      <c r="B1196" t="s">
        <v>699</v>
      </c>
      <c r="C1196">
        <v>713</v>
      </c>
      <c r="D1196" t="s">
        <v>7269</v>
      </c>
      <c r="E1196" t="s">
        <v>704</v>
      </c>
      <c r="F1196">
        <v>3</v>
      </c>
      <c r="G1196">
        <v>1</v>
      </c>
      <c r="H1196" t="s">
        <v>419</v>
      </c>
      <c r="I1196" t="s">
        <v>101</v>
      </c>
      <c r="J1196" t="s">
        <v>103</v>
      </c>
      <c r="K1196" t="s">
        <v>105</v>
      </c>
      <c r="L1196" t="s">
        <v>104</v>
      </c>
      <c r="M1196" t="s">
        <v>252</v>
      </c>
      <c r="N1196" t="s">
        <v>251</v>
      </c>
      <c r="O1196" t="s">
        <v>541</v>
      </c>
      <c r="P1196" t="s">
        <v>540</v>
      </c>
      <c r="Q1196" t="s">
        <v>7269</v>
      </c>
      <c r="R1196" t="s">
        <v>7270</v>
      </c>
    </row>
    <row r="1197" spans="1:18">
      <c r="A1197">
        <v>3358</v>
      </c>
      <c r="B1197" t="s">
        <v>699</v>
      </c>
      <c r="C1197">
        <v>706</v>
      </c>
      <c r="D1197" t="s">
        <v>7277</v>
      </c>
      <c r="E1197" t="s">
        <v>704</v>
      </c>
      <c r="F1197">
        <v>4</v>
      </c>
      <c r="G1197">
        <v>1</v>
      </c>
      <c r="H1197" t="s">
        <v>419</v>
      </c>
      <c r="I1197" t="s">
        <v>101</v>
      </c>
      <c r="J1197" t="s">
        <v>103</v>
      </c>
      <c r="K1197" t="s">
        <v>105</v>
      </c>
      <c r="L1197" t="s">
        <v>104</v>
      </c>
      <c r="M1197" t="s">
        <v>252</v>
      </c>
      <c r="N1197" t="s">
        <v>251</v>
      </c>
      <c r="O1197" t="s">
        <v>541</v>
      </c>
      <c r="P1197" t="s">
        <v>540</v>
      </c>
      <c r="Q1197" t="s">
        <v>7277</v>
      </c>
      <c r="R1197" t="s">
        <v>7278</v>
      </c>
    </row>
    <row r="1198" spans="1:18">
      <c r="A1198">
        <v>3359</v>
      </c>
      <c r="B1198" t="s">
        <v>699</v>
      </c>
      <c r="C1198">
        <v>530</v>
      </c>
      <c r="D1198" t="s">
        <v>7279</v>
      </c>
      <c r="E1198" t="s">
        <v>704</v>
      </c>
      <c r="F1198">
        <v>2</v>
      </c>
      <c r="G1198">
        <v>1</v>
      </c>
      <c r="H1198" t="s">
        <v>419</v>
      </c>
      <c r="I1198" t="s">
        <v>101</v>
      </c>
      <c r="J1198" t="s">
        <v>103</v>
      </c>
      <c r="K1198" t="s">
        <v>105</v>
      </c>
      <c r="L1198" t="s">
        <v>104</v>
      </c>
      <c r="M1198" t="s">
        <v>252</v>
      </c>
      <c r="N1198" t="s">
        <v>251</v>
      </c>
      <c r="O1198" t="s">
        <v>541</v>
      </c>
      <c r="P1198" t="s">
        <v>540</v>
      </c>
      <c r="Q1198" t="s">
        <v>7279</v>
      </c>
      <c r="R1198" t="s">
        <v>7280</v>
      </c>
    </row>
    <row r="1199" spans="1:18">
      <c r="A1199">
        <v>3360</v>
      </c>
      <c r="B1199" t="s">
        <v>699</v>
      </c>
      <c r="C1199">
        <v>699</v>
      </c>
      <c r="D1199" t="s">
        <v>7281</v>
      </c>
      <c r="E1199" t="s">
        <v>704</v>
      </c>
      <c r="F1199">
        <v>4</v>
      </c>
      <c r="G1199">
        <v>1</v>
      </c>
      <c r="H1199" t="s">
        <v>419</v>
      </c>
      <c r="I1199" t="s">
        <v>101</v>
      </c>
      <c r="J1199" t="s">
        <v>103</v>
      </c>
      <c r="K1199" t="s">
        <v>105</v>
      </c>
      <c r="L1199" t="s">
        <v>104</v>
      </c>
      <c r="M1199" t="s">
        <v>252</v>
      </c>
      <c r="N1199" t="s">
        <v>251</v>
      </c>
      <c r="O1199" t="s">
        <v>541</v>
      </c>
      <c r="P1199" t="s">
        <v>540</v>
      </c>
      <c r="Q1199" t="s">
        <v>7281</v>
      </c>
      <c r="R1199" t="s">
        <v>7282</v>
      </c>
    </row>
    <row r="1200" spans="1:18">
      <c r="A1200">
        <v>3361</v>
      </c>
      <c r="B1200" t="s">
        <v>699</v>
      </c>
      <c r="C1200">
        <v>728</v>
      </c>
      <c r="D1200" t="s">
        <v>7283</v>
      </c>
      <c r="E1200" t="s">
        <v>704</v>
      </c>
      <c r="F1200">
        <v>4</v>
      </c>
      <c r="G1200">
        <v>1</v>
      </c>
      <c r="H1200" t="s">
        <v>419</v>
      </c>
      <c r="I1200" t="s">
        <v>101</v>
      </c>
      <c r="J1200" t="s">
        <v>103</v>
      </c>
      <c r="K1200" t="s">
        <v>105</v>
      </c>
      <c r="L1200" t="s">
        <v>104</v>
      </c>
      <c r="M1200" t="s">
        <v>252</v>
      </c>
      <c r="N1200" t="s">
        <v>251</v>
      </c>
      <c r="O1200" t="s">
        <v>541</v>
      </c>
      <c r="P1200" t="s">
        <v>540</v>
      </c>
      <c r="Q1200" t="s">
        <v>7283</v>
      </c>
      <c r="R1200" t="s">
        <v>7284</v>
      </c>
    </row>
    <row r="1201" spans="1:18">
      <c r="A1201">
        <v>3362</v>
      </c>
      <c r="B1201" t="s">
        <v>699</v>
      </c>
      <c r="C1201">
        <v>724</v>
      </c>
      <c r="D1201" t="s">
        <v>7285</v>
      </c>
      <c r="E1201" t="s">
        <v>704</v>
      </c>
      <c r="F1201">
        <v>3</v>
      </c>
      <c r="G1201">
        <v>1</v>
      </c>
      <c r="H1201" t="s">
        <v>419</v>
      </c>
      <c r="I1201" t="s">
        <v>101</v>
      </c>
      <c r="J1201" t="s">
        <v>103</v>
      </c>
      <c r="K1201" t="s">
        <v>105</v>
      </c>
      <c r="L1201" t="s">
        <v>104</v>
      </c>
      <c r="M1201" t="s">
        <v>252</v>
      </c>
      <c r="N1201" t="s">
        <v>251</v>
      </c>
      <c r="O1201" t="s">
        <v>541</v>
      </c>
      <c r="P1201" t="s">
        <v>540</v>
      </c>
      <c r="Q1201" t="s">
        <v>7285</v>
      </c>
      <c r="R1201" t="s">
        <v>7286</v>
      </c>
    </row>
    <row r="1202" spans="1:18">
      <c r="A1202">
        <v>3363</v>
      </c>
      <c r="B1202" t="s">
        <v>699</v>
      </c>
      <c r="C1202">
        <v>730</v>
      </c>
      <c r="D1202" t="s">
        <v>7287</v>
      </c>
      <c r="E1202" t="s">
        <v>704</v>
      </c>
      <c r="F1202">
        <v>3</v>
      </c>
      <c r="G1202">
        <v>1</v>
      </c>
      <c r="H1202" t="s">
        <v>419</v>
      </c>
      <c r="I1202" t="s">
        <v>101</v>
      </c>
      <c r="J1202" t="s">
        <v>103</v>
      </c>
      <c r="K1202" t="s">
        <v>105</v>
      </c>
      <c r="L1202" t="s">
        <v>104</v>
      </c>
      <c r="M1202" t="s">
        <v>252</v>
      </c>
      <c r="N1202" t="s">
        <v>251</v>
      </c>
      <c r="O1202" t="s">
        <v>541</v>
      </c>
      <c r="P1202" t="s">
        <v>540</v>
      </c>
      <c r="Q1202" t="s">
        <v>7287</v>
      </c>
      <c r="R1202" t="s">
        <v>7288</v>
      </c>
    </row>
    <row r="1203" spans="1:18">
      <c r="A1203">
        <v>3364</v>
      </c>
      <c r="B1203" t="s">
        <v>699</v>
      </c>
      <c r="C1203">
        <v>698</v>
      </c>
      <c r="D1203" t="s">
        <v>7289</v>
      </c>
      <c r="E1203" t="s">
        <v>704</v>
      </c>
      <c r="F1203">
        <v>4</v>
      </c>
      <c r="G1203">
        <v>1</v>
      </c>
      <c r="H1203" t="s">
        <v>419</v>
      </c>
      <c r="I1203" t="s">
        <v>101</v>
      </c>
      <c r="J1203" t="s">
        <v>103</v>
      </c>
      <c r="K1203" t="s">
        <v>105</v>
      </c>
      <c r="L1203" t="s">
        <v>104</v>
      </c>
      <c r="M1203" t="s">
        <v>252</v>
      </c>
      <c r="N1203" t="s">
        <v>251</v>
      </c>
      <c r="O1203" t="s">
        <v>541</v>
      </c>
      <c r="P1203" t="s">
        <v>540</v>
      </c>
      <c r="Q1203" t="s">
        <v>7289</v>
      </c>
      <c r="R1203" t="s">
        <v>7290</v>
      </c>
    </row>
    <row r="1204" spans="1:18">
      <c r="A1204">
        <v>3365</v>
      </c>
      <c r="B1204" t="s">
        <v>699</v>
      </c>
      <c r="C1204">
        <v>705</v>
      </c>
      <c r="D1204" t="s">
        <v>7291</v>
      </c>
      <c r="E1204" t="s">
        <v>704</v>
      </c>
      <c r="F1204">
        <v>4</v>
      </c>
      <c r="G1204">
        <v>0</v>
      </c>
      <c r="H1204" t="s">
        <v>419</v>
      </c>
      <c r="I1204" t="s">
        <v>101</v>
      </c>
      <c r="J1204" t="s">
        <v>103</v>
      </c>
      <c r="K1204" t="s">
        <v>105</v>
      </c>
      <c r="L1204" t="s">
        <v>104</v>
      </c>
      <c r="M1204" t="s">
        <v>252</v>
      </c>
      <c r="N1204" t="s">
        <v>251</v>
      </c>
      <c r="O1204" t="s">
        <v>541</v>
      </c>
      <c r="P1204" t="s">
        <v>540</v>
      </c>
      <c r="Q1204" t="s">
        <v>7291</v>
      </c>
      <c r="R1204" t="s">
        <v>7292</v>
      </c>
    </row>
    <row r="1205" spans="1:18">
      <c r="A1205">
        <v>3367</v>
      </c>
      <c r="B1205" t="s">
        <v>699</v>
      </c>
      <c r="C1205">
        <v>723</v>
      </c>
      <c r="D1205" t="s">
        <v>7295</v>
      </c>
      <c r="E1205" t="s">
        <v>704</v>
      </c>
      <c r="F1205">
        <v>2</v>
      </c>
      <c r="G1205">
        <v>1</v>
      </c>
      <c r="H1205" t="s">
        <v>419</v>
      </c>
      <c r="I1205" t="s">
        <v>101</v>
      </c>
      <c r="J1205" t="s">
        <v>103</v>
      </c>
      <c r="K1205" t="s">
        <v>105</v>
      </c>
      <c r="L1205" t="s">
        <v>104</v>
      </c>
      <c r="M1205" t="s">
        <v>252</v>
      </c>
      <c r="N1205" t="s">
        <v>251</v>
      </c>
      <c r="O1205" t="s">
        <v>541</v>
      </c>
      <c r="P1205" t="s">
        <v>540</v>
      </c>
      <c r="Q1205" t="s">
        <v>7295</v>
      </c>
      <c r="R1205" t="s">
        <v>7296</v>
      </c>
    </row>
    <row r="1206" spans="1:18">
      <c r="A1206">
        <v>3368</v>
      </c>
      <c r="B1206" t="s">
        <v>699</v>
      </c>
      <c r="C1206">
        <v>773</v>
      </c>
      <c r="D1206" t="s">
        <v>7297</v>
      </c>
      <c r="E1206" t="s">
        <v>704</v>
      </c>
      <c r="F1206">
        <v>3</v>
      </c>
      <c r="G1206">
        <v>1</v>
      </c>
      <c r="H1206" t="s">
        <v>419</v>
      </c>
      <c r="I1206" t="s">
        <v>101</v>
      </c>
      <c r="J1206" t="s">
        <v>103</v>
      </c>
      <c r="K1206" t="s">
        <v>105</v>
      </c>
      <c r="L1206" t="s">
        <v>104</v>
      </c>
      <c r="M1206" t="s">
        <v>252</v>
      </c>
      <c r="N1206" t="s">
        <v>251</v>
      </c>
      <c r="O1206" t="s">
        <v>541</v>
      </c>
      <c r="P1206" t="s">
        <v>540</v>
      </c>
      <c r="Q1206" t="s">
        <v>7297</v>
      </c>
      <c r="R1206" t="s">
        <v>7298</v>
      </c>
    </row>
    <row r="1207" spans="1:18">
      <c r="A1207">
        <v>3370</v>
      </c>
      <c r="B1207" t="s">
        <v>699</v>
      </c>
      <c r="C1207">
        <v>729</v>
      </c>
      <c r="D1207" t="s">
        <v>7301</v>
      </c>
      <c r="E1207" t="s">
        <v>704</v>
      </c>
      <c r="F1207">
        <v>3</v>
      </c>
      <c r="G1207">
        <v>1</v>
      </c>
      <c r="H1207" t="s">
        <v>419</v>
      </c>
      <c r="I1207" t="s">
        <v>101</v>
      </c>
      <c r="J1207" t="s">
        <v>103</v>
      </c>
      <c r="K1207" t="s">
        <v>105</v>
      </c>
      <c r="L1207" t="s">
        <v>104</v>
      </c>
      <c r="M1207" t="s">
        <v>252</v>
      </c>
      <c r="N1207" t="s">
        <v>251</v>
      </c>
      <c r="O1207" t="s">
        <v>541</v>
      </c>
      <c r="P1207" t="s">
        <v>540</v>
      </c>
      <c r="Q1207" t="s">
        <v>7301</v>
      </c>
      <c r="R1207" t="s">
        <v>7302</v>
      </c>
    </row>
    <row r="1208" spans="1:18">
      <c r="A1208">
        <v>3371</v>
      </c>
      <c r="B1208" t="s">
        <v>699</v>
      </c>
      <c r="C1208">
        <v>707</v>
      </c>
      <c r="D1208" t="s">
        <v>7303</v>
      </c>
      <c r="E1208" t="s">
        <v>704</v>
      </c>
      <c r="F1208">
        <v>4</v>
      </c>
      <c r="G1208">
        <v>1</v>
      </c>
      <c r="H1208" t="s">
        <v>419</v>
      </c>
      <c r="I1208" t="s">
        <v>101</v>
      </c>
      <c r="J1208" t="s">
        <v>103</v>
      </c>
      <c r="K1208" t="s">
        <v>105</v>
      </c>
      <c r="L1208" t="s">
        <v>104</v>
      </c>
      <c r="M1208" t="s">
        <v>252</v>
      </c>
      <c r="N1208" t="s">
        <v>251</v>
      </c>
      <c r="O1208" t="s">
        <v>541</v>
      </c>
      <c r="P1208" t="s">
        <v>540</v>
      </c>
      <c r="Q1208" t="s">
        <v>7303</v>
      </c>
      <c r="R1208" t="s">
        <v>7304</v>
      </c>
    </row>
    <row r="1209" spans="1:18">
      <c r="A1209">
        <v>3373</v>
      </c>
      <c r="B1209" t="s">
        <v>699</v>
      </c>
      <c r="C1209">
        <v>722</v>
      </c>
      <c r="D1209" t="s">
        <v>7307</v>
      </c>
      <c r="E1209" t="s">
        <v>704</v>
      </c>
      <c r="F1209">
        <v>3</v>
      </c>
      <c r="G1209">
        <v>1</v>
      </c>
      <c r="H1209" t="s">
        <v>419</v>
      </c>
      <c r="I1209" t="s">
        <v>101</v>
      </c>
      <c r="J1209" t="s">
        <v>103</v>
      </c>
      <c r="K1209" t="s">
        <v>105</v>
      </c>
      <c r="L1209" t="s">
        <v>104</v>
      </c>
      <c r="M1209" t="s">
        <v>252</v>
      </c>
      <c r="N1209" t="s">
        <v>251</v>
      </c>
      <c r="O1209" t="s">
        <v>541</v>
      </c>
      <c r="P1209" t="s">
        <v>540</v>
      </c>
      <c r="Q1209" t="s">
        <v>7307</v>
      </c>
      <c r="R1209" t="s">
        <v>7308</v>
      </c>
    </row>
    <row r="1210" spans="1:18">
      <c r="A1210">
        <v>3375</v>
      </c>
      <c r="B1210" t="s">
        <v>699</v>
      </c>
      <c r="C1210">
        <v>721</v>
      </c>
      <c r="D1210" t="s">
        <v>7311</v>
      </c>
      <c r="E1210" t="s">
        <v>704</v>
      </c>
      <c r="F1210">
        <v>3</v>
      </c>
      <c r="G1210">
        <v>1</v>
      </c>
      <c r="H1210" t="s">
        <v>419</v>
      </c>
      <c r="I1210" t="s">
        <v>101</v>
      </c>
      <c r="J1210" t="s">
        <v>103</v>
      </c>
      <c r="K1210" t="s">
        <v>105</v>
      </c>
      <c r="L1210" t="s">
        <v>104</v>
      </c>
      <c r="M1210" t="s">
        <v>252</v>
      </c>
      <c r="N1210" t="s">
        <v>251</v>
      </c>
      <c r="O1210" t="s">
        <v>541</v>
      </c>
      <c r="P1210" t="s">
        <v>540</v>
      </c>
      <c r="Q1210" t="s">
        <v>7311</v>
      </c>
      <c r="R1210" t="s">
        <v>7312</v>
      </c>
    </row>
    <row r="1211" spans="1:18">
      <c r="A1211">
        <v>3376</v>
      </c>
      <c r="B1211" t="s">
        <v>699</v>
      </c>
      <c r="C1211">
        <v>740</v>
      </c>
      <c r="D1211" t="s">
        <v>7313</v>
      </c>
      <c r="E1211" t="s">
        <v>704</v>
      </c>
      <c r="F1211">
        <v>3</v>
      </c>
      <c r="G1211">
        <v>1</v>
      </c>
      <c r="H1211" t="s">
        <v>419</v>
      </c>
      <c r="I1211" t="s">
        <v>101</v>
      </c>
      <c r="J1211" t="s">
        <v>103</v>
      </c>
      <c r="K1211" t="s">
        <v>105</v>
      </c>
      <c r="L1211" t="s">
        <v>104</v>
      </c>
      <c r="M1211" t="s">
        <v>252</v>
      </c>
      <c r="N1211" t="s">
        <v>251</v>
      </c>
      <c r="O1211" t="s">
        <v>541</v>
      </c>
      <c r="P1211" t="s">
        <v>540</v>
      </c>
      <c r="Q1211" t="s">
        <v>7313</v>
      </c>
      <c r="R1211" t="s">
        <v>7314</v>
      </c>
    </row>
    <row r="1212" spans="1:18">
      <c r="A1212">
        <v>3377</v>
      </c>
      <c r="B1212" t="s">
        <v>699</v>
      </c>
      <c r="C1212">
        <v>727</v>
      </c>
      <c r="D1212" t="s">
        <v>7315</v>
      </c>
      <c r="E1212" t="s">
        <v>704</v>
      </c>
      <c r="F1212">
        <v>3</v>
      </c>
      <c r="G1212">
        <v>1</v>
      </c>
      <c r="H1212" t="s">
        <v>419</v>
      </c>
      <c r="I1212" t="s">
        <v>101</v>
      </c>
      <c r="J1212" t="s">
        <v>103</v>
      </c>
      <c r="K1212" t="s">
        <v>105</v>
      </c>
      <c r="L1212" t="s">
        <v>104</v>
      </c>
      <c r="M1212" t="s">
        <v>252</v>
      </c>
      <c r="N1212" t="s">
        <v>251</v>
      </c>
      <c r="O1212" t="s">
        <v>541</v>
      </c>
      <c r="P1212" t="s">
        <v>540</v>
      </c>
      <c r="Q1212" t="s">
        <v>7315</v>
      </c>
      <c r="R1212" t="s">
        <v>7316</v>
      </c>
    </row>
    <row r="1213" spans="1:18">
      <c r="A1213">
        <v>3378</v>
      </c>
      <c r="B1213" t="s">
        <v>699</v>
      </c>
      <c r="C1213">
        <v>693</v>
      </c>
      <c r="D1213" t="s">
        <v>7317</v>
      </c>
      <c r="E1213" t="s">
        <v>704</v>
      </c>
      <c r="F1213">
        <v>2</v>
      </c>
      <c r="G1213">
        <v>1</v>
      </c>
      <c r="H1213" t="s">
        <v>419</v>
      </c>
      <c r="I1213" t="s">
        <v>101</v>
      </c>
      <c r="J1213" t="s">
        <v>103</v>
      </c>
      <c r="K1213" t="s">
        <v>105</v>
      </c>
      <c r="L1213" t="s">
        <v>104</v>
      </c>
      <c r="M1213" t="s">
        <v>252</v>
      </c>
      <c r="N1213" t="s">
        <v>251</v>
      </c>
      <c r="O1213" t="s">
        <v>541</v>
      </c>
      <c r="P1213" t="s">
        <v>540</v>
      </c>
      <c r="Q1213" t="s">
        <v>7317</v>
      </c>
      <c r="R1213" t="s">
        <v>7318</v>
      </c>
    </row>
    <row r="1214" spans="1:18">
      <c r="A1214">
        <v>3379</v>
      </c>
      <c r="B1214" t="s">
        <v>699</v>
      </c>
      <c r="C1214">
        <v>786</v>
      </c>
      <c r="D1214" t="s">
        <v>7319</v>
      </c>
      <c r="E1214" t="s">
        <v>704</v>
      </c>
      <c r="F1214">
        <v>4</v>
      </c>
      <c r="G1214">
        <v>1</v>
      </c>
      <c r="H1214" t="s">
        <v>419</v>
      </c>
      <c r="I1214" t="s">
        <v>101</v>
      </c>
      <c r="J1214" t="s">
        <v>103</v>
      </c>
      <c r="K1214" t="s">
        <v>105</v>
      </c>
      <c r="L1214" t="s">
        <v>104</v>
      </c>
      <c r="M1214" t="s">
        <v>252</v>
      </c>
      <c r="N1214" t="s">
        <v>251</v>
      </c>
      <c r="O1214" t="s">
        <v>541</v>
      </c>
      <c r="P1214" t="s">
        <v>540</v>
      </c>
      <c r="Q1214" t="s">
        <v>7319</v>
      </c>
      <c r="R1214" t="s">
        <v>7320</v>
      </c>
    </row>
    <row r="1215" spans="1:18">
      <c r="A1215">
        <v>3381</v>
      </c>
      <c r="B1215" t="s">
        <v>699</v>
      </c>
      <c r="C1215">
        <v>715</v>
      </c>
      <c r="D1215" t="s">
        <v>7323</v>
      </c>
      <c r="E1215" t="s">
        <v>704</v>
      </c>
      <c r="F1215">
        <v>3</v>
      </c>
      <c r="G1215">
        <v>1</v>
      </c>
      <c r="H1215" t="s">
        <v>419</v>
      </c>
      <c r="I1215" t="s">
        <v>101</v>
      </c>
      <c r="J1215" t="s">
        <v>103</v>
      </c>
      <c r="K1215" t="s">
        <v>105</v>
      </c>
      <c r="L1215" t="s">
        <v>104</v>
      </c>
      <c r="M1215" t="s">
        <v>252</v>
      </c>
      <c r="N1215" t="s">
        <v>251</v>
      </c>
      <c r="O1215" t="s">
        <v>541</v>
      </c>
      <c r="P1215" t="s">
        <v>540</v>
      </c>
      <c r="Q1215" t="s">
        <v>7323</v>
      </c>
      <c r="R1215" t="s">
        <v>7324</v>
      </c>
    </row>
    <row r="1216" spans="1:18">
      <c r="A1216">
        <v>3382</v>
      </c>
      <c r="B1216" t="s">
        <v>699</v>
      </c>
      <c r="C1216">
        <v>531</v>
      </c>
      <c r="D1216" t="s">
        <v>7325</v>
      </c>
      <c r="E1216" t="s">
        <v>704</v>
      </c>
      <c r="F1216">
        <v>3</v>
      </c>
      <c r="G1216">
        <v>1</v>
      </c>
      <c r="H1216" t="s">
        <v>419</v>
      </c>
      <c r="I1216" t="s">
        <v>101</v>
      </c>
      <c r="J1216" t="s">
        <v>103</v>
      </c>
      <c r="K1216" t="s">
        <v>105</v>
      </c>
      <c r="L1216" t="s">
        <v>104</v>
      </c>
      <c r="M1216" t="s">
        <v>252</v>
      </c>
      <c r="N1216" t="s">
        <v>251</v>
      </c>
      <c r="O1216" t="s">
        <v>541</v>
      </c>
      <c r="P1216" t="s">
        <v>540</v>
      </c>
      <c r="Q1216" t="s">
        <v>7325</v>
      </c>
      <c r="R1216" t="s">
        <v>7326</v>
      </c>
    </row>
    <row r="1217" spans="1:18">
      <c r="A1217">
        <v>3383</v>
      </c>
      <c r="B1217" t="s">
        <v>699</v>
      </c>
      <c r="C1217">
        <v>708</v>
      </c>
      <c r="D1217" t="s">
        <v>7327</v>
      </c>
      <c r="E1217" t="s">
        <v>704</v>
      </c>
      <c r="F1217">
        <v>4</v>
      </c>
      <c r="G1217">
        <v>1</v>
      </c>
      <c r="H1217" t="s">
        <v>419</v>
      </c>
      <c r="I1217" t="s">
        <v>101</v>
      </c>
      <c r="J1217" t="s">
        <v>103</v>
      </c>
      <c r="K1217" t="s">
        <v>105</v>
      </c>
      <c r="L1217" t="s">
        <v>104</v>
      </c>
      <c r="M1217" t="s">
        <v>252</v>
      </c>
      <c r="N1217" t="s">
        <v>251</v>
      </c>
      <c r="O1217" t="s">
        <v>541</v>
      </c>
      <c r="P1217" t="s">
        <v>540</v>
      </c>
      <c r="Q1217" t="s">
        <v>7327</v>
      </c>
      <c r="R1217" t="s">
        <v>7328</v>
      </c>
    </row>
    <row r="1218" spans="1:18">
      <c r="A1218">
        <v>3384</v>
      </c>
      <c r="B1218" t="s">
        <v>699</v>
      </c>
      <c r="C1218">
        <v>732</v>
      </c>
      <c r="D1218" t="s">
        <v>7329</v>
      </c>
      <c r="E1218" t="s">
        <v>704</v>
      </c>
      <c r="F1218">
        <v>3</v>
      </c>
      <c r="G1218">
        <v>1</v>
      </c>
      <c r="H1218" t="s">
        <v>419</v>
      </c>
      <c r="I1218" t="s">
        <v>101</v>
      </c>
      <c r="J1218" t="s">
        <v>103</v>
      </c>
      <c r="K1218" t="s">
        <v>105</v>
      </c>
      <c r="L1218" t="s">
        <v>104</v>
      </c>
      <c r="M1218" t="s">
        <v>252</v>
      </c>
      <c r="N1218" t="s">
        <v>251</v>
      </c>
      <c r="O1218" t="s">
        <v>541</v>
      </c>
      <c r="P1218" t="s">
        <v>540</v>
      </c>
      <c r="Q1218" t="s">
        <v>7329</v>
      </c>
      <c r="R1218" t="s">
        <v>7330</v>
      </c>
    </row>
    <row r="1219" spans="1:18">
      <c r="A1219">
        <v>3385</v>
      </c>
      <c r="B1219" t="s">
        <v>699</v>
      </c>
      <c r="C1219">
        <v>697</v>
      </c>
      <c r="D1219" t="s">
        <v>7331</v>
      </c>
      <c r="E1219" t="s">
        <v>704</v>
      </c>
      <c r="F1219">
        <v>4</v>
      </c>
      <c r="G1219">
        <v>1</v>
      </c>
      <c r="H1219" t="s">
        <v>419</v>
      </c>
      <c r="I1219" t="s">
        <v>101</v>
      </c>
      <c r="J1219" t="s">
        <v>103</v>
      </c>
      <c r="K1219" t="s">
        <v>105</v>
      </c>
      <c r="L1219" t="s">
        <v>104</v>
      </c>
      <c r="M1219" t="s">
        <v>252</v>
      </c>
      <c r="N1219" t="s">
        <v>251</v>
      </c>
      <c r="O1219" t="s">
        <v>541</v>
      </c>
      <c r="P1219" t="s">
        <v>540</v>
      </c>
      <c r="Q1219" t="s">
        <v>7331</v>
      </c>
      <c r="R1219" t="s">
        <v>7332</v>
      </c>
    </row>
    <row r="1220" spans="1:18">
      <c r="A1220">
        <v>3386</v>
      </c>
      <c r="B1220" t="s">
        <v>699</v>
      </c>
      <c r="C1220">
        <v>726</v>
      </c>
      <c r="D1220" t="s">
        <v>7333</v>
      </c>
      <c r="E1220" t="s">
        <v>704</v>
      </c>
      <c r="F1220">
        <v>3</v>
      </c>
      <c r="G1220">
        <v>1</v>
      </c>
      <c r="H1220" t="s">
        <v>419</v>
      </c>
      <c r="I1220" t="s">
        <v>101</v>
      </c>
      <c r="J1220" t="s">
        <v>103</v>
      </c>
      <c r="K1220" t="s">
        <v>105</v>
      </c>
      <c r="L1220" t="s">
        <v>104</v>
      </c>
      <c r="M1220" t="s">
        <v>252</v>
      </c>
      <c r="N1220" t="s">
        <v>251</v>
      </c>
      <c r="O1220" t="s">
        <v>541</v>
      </c>
      <c r="P1220" t="s">
        <v>540</v>
      </c>
      <c r="Q1220" t="s">
        <v>7333</v>
      </c>
      <c r="R1220" t="s">
        <v>7334</v>
      </c>
    </row>
    <row r="1221" spans="1:18">
      <c r="A1221">
        <v>3388</v>
      </c>
      <c r="B1221" t="s">
        <v>699</v>
      </c>
      <c r="C1221">
        <v>696</v>
      </c>
      <c r="D1221" t="s">
        <v>7337</v>
      </c>
      <c r="E1221" t="s">
        <v>704</v>
      </c>
      <c r="F1221">
        <v>3</v>
      </c>
      <c r="G1221">
        <v>1</v>
      </c>
      <c r="H1221" t="s">
        <v>419</v>
      </c>
      <c r="I1221" t="s">
        <v>101</v>
      </c>
      <c r="J1221" t="s">
        <v>103</v>
      </c>
      <c r="K1221" t="s">
        <v>105</v>
      </c>
      <c r="L1221" t="s">
        <v>104</v>
      </c>
      <c r="M1221" t="s">
        <v>252</v>
      </c>
      <c r="N1221" t="s">
        <v>251</v>
      </c>
      <c r="O1221" t="s">
        <v>541</v>
      </c>
      <c r="P1221" t="s">
        <v>540</v>
      </c>
      <c r="Q1221" t="s">
        <v>7337</v>
      </c>
      <c r="R1221" t="s">
        <v>7338</v>
      </c>
    </row>
    <row r="1222" spans="1:18">
      <c r="A1222">
        <v>3389</v>
      </c>
      <c r="B1222" t="s">
        <v>699</v>
      </c>
      <c r="C1222">
        <v>510</v>
      </c>
      <c r="D1222" t="s">
        <v>7339</v>
      </c>
      <c r="E1222" t="s">
        <v>704</v>
      </c>
      <c r="F1222">
        <v>3</v>
      </c>
      <c r="G1222">
        <v>1</v>
      </c>
      <c r="H1222" t="s">
        <v>419</v>
      </c>
      <c r="I1222" t="s">
        <v>101</v>
      </c>
      <c r="J1222" t="s">
        <v>103</v>
      </c>
      <c r="K1222" t="s">
        <v>105</v>
      </c>
      <c r="L1222" t="s">
        <v>104</v>
      </c>
      <c r="M1222" t="s">
        <v>252</v>
      </c>
      <c r="N1222" t="s">
        <v>251</v>
      </c>
      <c r="O1222" t="s">
        <v>541</v>
      </c>
      <c r="P1222" t="s">
        <v>540</v>
      </c>
      <c r="Q1222" t="s">
        <v>7339</v>
      </c>
      <c r="R1222" t="s">
        <v>7340</v>
      </c>
    </row>
    <row r="1223" spans="1:18">
      <c r="A1223">
        <v>3390</v>
      </c>
      <c r="B1223" t="s">
        <v>699</v>
      </c>
      <c r="C1223">
        <v>780</v>
      </c>
      <c r="D1223" t="s">
        <v>7341</v>
      </c>
      <c r="E1223" t="s">
        <v>704</v>
      </c>
      <c r="F1223">
        <v>4</v>
      </c>
      <c r="G1223">
        <v>1</v>
      </c>
      <c r="H1223" t="s">
        <v>419</v>
      </c>
      <c r="I1223" t="s">
        <v>101</v>
      </c>
      <c r="J1223" t="s">
        <v>103</v>
      </c>
      <c r="K1223" t="s">
        <v>105</v>
      </c>
      <c r="L1223" t="s">
        <v>104</v>
      </c>
      <c r="M1223" t="s">
        <v>252</v>
      </c>
      <c r="N1223" t="s">
        <v>251</v>
      </c>
      <c r="O1223" t="s">
        <v>541</v>
      </c>
      <c r="P1223" t="s">
        <v>540</v>
      </c>
      <c r="Q1223" t="s">
        <v>7341</v>
      </c>
      <c r="R1223" t="s">
        <v>7342</v>
      </c>
    </row>
    <row r="1224" spans="1:18">
      <c r="A1224">
        <v>3392</v>
      </c>
      <c r="B1224" t="s">
        <v>699</v>
      </c>
      <c r="C1224">
        <v>692</v>
      </c>
      <c r="D1224" t="s">
        <v>7345</v>
      </c>
      <c r="E1224" t="s">
        <v>704</v>
      </c>
      <c r="F1224">
        <v>3</v>
      </c>
      <c r="G1224">
        <v>1</v>
      </c>
      <c r="H1224" t="s">
        <v>419</v>
      </c>
      <c r="I1224" t="s">
        <v>101</v>
      </c>
      <c r="J1224" t="s">
        <v>103</v>
      </c>
      <c r="K1224" t="s">
        <v>105</v>
      </c>
      <c r="L1224" t="s">
        <v>104</v>
      </c>
      <c r="M1224" t="s">
        <v>252</v>
      </c>
      <c r="N1224" t="s">
        <v>251</v>
      </c>
      <c r="O1224" t="s">
        <v>541</v>
      </c>
      <c r="P1224" t="s">
        <v>540</v>
      </c>
      <c r="Q1224" t="s">
        <v>7345</v>
      </c>
      <c r="R1224" t="s">
        <v>7346</v>
      </c>
    </row>
    <row r="1225" spans="1:18">
      <c r="A1225">
        <v>3394</v>
      </c>
      <c r="B1225" t="s">
        <v>699</v>
      </c>
      <c r="C1225">
        <v>694</v>
      </c>
      <c r="D1225" t="s">
        <v>7349</v>
      </c>
      <c r="E1225" t="s">
        <v>704</v>
      </c>
      <c r="F1225">
        <v>3</v>
      </c>
      <c r="G1225">
        <v>1</v>
      </c>
      <c r="H1225" t="s">
        <v>419</v>
      </c>
      <c r="I1225" t="s">
        <v>101</v>
      </c>
      <c r="J1225" t="s">
        <v>103</v>
      </c>
      <c r="K1225" t="s">
        <v>105</v>
      </c>
      <c r="L1225" t="s">
        <v>104</v>
      </c>
      <c r="M1225" t="s">
        <v>252</v>
      </c>
      <c r="N1225" t="s">
        <v>251</v>
      </c>
      <c r="O1225" t="s">
        <v>541</v>
      </c>
      <c r="P1225" t="s">
        <v>540</v>
      </c>
      <c r="Q1225" t="s">
        <v>7349</v>
      </c>
      <c r="R1225" t="s">
        <v>7350</v>
      </c>
    </row>
    <row r="1226" spans="1:18">
      <c r="A1226">
        <v>3395</v>
      </c>
      <c r="B1226" t="s">
        <v>699</v>
      </c>
      <c r="C1226">
        <v>750</v>
      </c>
      <c r="D1226" t="s">
        <v>7351</v>
      </c>
      <c r="E1226" t="s">
        <v>704</v>
      </c>
      <c r="F1226">
        <v>3</v>
      </c>
      <c r="G1226">
        <v>1</v>
      </c>
      <c r="H1226" t="s">
        <v>419</v>
      </c>
      <c r="I1226" t="s">
        <v>101</v>
      </c>
      <c r="J1226" t="s">
        <v>103</v>
      </c>
      <c r="K1226" t="s">
        <v>105</v>
      </c>
      <c r="L1226" t="s">
        <v>104</v>
      </c>
      <c r="M1226" t="s">
        <v>252</v>
      </c>
      <c r="N1226" t="s">
        <v>251</v>
      </c>
      <c r="O1226" t="s">
        <v>541</v>
      </c>
      <c r="P1226" t="s">
        <v>540</v>
      </c>
      <c r="Q1226" t="s">
        <v>7351</v>
      </c>
      <c r="R1226" t="s">
        <v>7352</v>
      </c>
    </row>
    <row r="1227" spans="1:18">
      <c r="A1227">
        <v>3396</v>
      </c>
      <c r="B1227" t="s">
        <v>699</v>
      </c>
      <c r="C1227">
        <v>782</v>
      </c>
      <c r="D1227" t="s">
        <v>7353</v>
      </c>
      <c r="E1227" t="s">
        <v>704</v>
      </c>
      <c r="F1227">
        <v>4</v>
      </c>
      <c r="G1227">
        <v>1</v>
      </c>
      <c r="H1227" t="s">
        <v>419</v>
      </c>
      <c r="I1227" t="s">
        <v>101</v>
      </c>
      <c r="J1227" t="s">
        <v>103</v>
      </c>
      <c r="K1227" t="s">
        <v>105</v>
      </c>
      <c r="L1227" t="s">
        <v>104</v>
      </c>
      <c r="M1227" t="s">
        <v>252</v>
      </c>
      <c r="N1227" t="s">
        <v>251</v>
      </c>
      <c r="O1227" t="s">
        <v>541</v>
      </c>
      <c r="P1227" t="s">
        <v>540</v>
      </c>
      <c r="Q1227" t="s">
        <v>7353</v>
      </c>
      <c r="R1227" t="s">
        <v>7354</v>
      </c>
    </row>
    <row r="1228" spans="1:18">
      <c r="A1228">
        <v>3397</v>
      </c>
      <c r="B1228" t="s">
        <v>699</v>
      </c>
      <c r="C1228">
        <v>695</v>
      </c>
      <c r="D1228" t="s">
        <v>7355</v>
      </c>
      <c r="E1228" t="s">
        <v>704</v>
      </c>
      <c r="F1228">
        <v>2</v>
      </c>
      <c r="G1228">
        <v>1</v>
      </c>
      <c r="H1228" t="s">
        <v>419</v>
      </c>
      <c r="I1228" t="s">
        <v>101</v>
      </c>
      <c r="J1228" t="s">
        <v>103</v>
      </c>
      <c r="K1228" t="s">
        <v>105</v>
      </c>
      <c r="L1228" t="s">
        <v>104</v>
      </c>
      <c r="M1228" t="s">
        <v>252</v>
      </c>
      <c r="N1228" t="s">
        <v>251</v>
      </c>
      <c r="O1228" t="s">
        <v>541</v>
      </c>
      <c r="P1228" t="s">
        <v>540</v>
      </c>
      <c r="Q1228" t="s">
        <v>7355</v>
      </c>
      <c r="R1228" t="s">
        <v>7356</v>
      </c>
    </row>
    <row r="1229" spans="1:18">
      <c r="A1229">
        <v>3399</v>
      </c>
      <c r="B1229" t="s">
        <v>699</v>
      </c>
      <c r="C1229">
        <v>509</v>
      </c>
      <c r="D1229" t="s">
        <v>7359</v>
      </c>
      <c r="E1229" t="s">
        <v>704</v>
      </c>
      <c r="F1229">
        <v>3</v>
      </c>
      <c r="G1229">
        <v>1</v>
      </c>
      <c r="H1229" t="s">
        <v>419</v>
      </c>
      <c r="I1229" t="s">
        <v>101</v>
      </c>
      <c r="J1229" t="s">
        <v>103</v>
      </c>
      <c r="K1229" t="s">
        <v>105</v>
      </c>
      <c r="L1229" t="s">
        <v>104</v>
      </c>
      <c r="M1229" t="s">
        <v>252</v>
      </c>
      <c r="N1229" t="s">
        <v>251</v>
      </c>
      <c r="O1229" t="s">
        <v>541</v>
      </c>
      <c r="P1229" t="s">
        <v>540</v>
      </c>
      <c r="Q1229" t="s">
        <v>7359</v>
      </c>
      <c r="R1229" t="s">
        <v>7360</v>
      </c>
    </row>
    <row r="1230" spans="1:18">
      <c r="A1230">
        <v>3400</v>
      </c>
      <c r="B1230" t="s">
        <v>699</v>
      </c>
      <c r="C1230">
        <v>532</v>
      </c>
      <c r="D1230" t="s">
        <v>7361</v>
      </c>
      <c r="E1230" t="s">
        <v>704</v>
      </c>
      <c r="F1230">
        <v>3</v>
      </c>
      <c r="G1230">
        <v>1</v>
      </c>
      <c r="H1230" t="s">
        <v>419</v>
      </c>
      <c r="I1230" t="s">
        <v>101</v>
      </c>
      <c r="J1230" t="s">
        <v>103</v>
      </c>
      <c r="K1230" t="s">
        <v>105</v>
      </c>
      <c r="L1230" t="s">
        <v>104</v>
      </c>
      <c r="M1230" t="s">
        <v>252</v>
      </c>
      <c r="N1230" t="s">
        <v>251</v>
      </c>
      <c r="O1230" t="s">
        <v>541</v>
      </c>
      <c r="P1230" t="s">
        <v>540</v>
      </c>
      <c r="Q1230" t="s">
        <v>7361</v>
      </c>
      <c r="R1230" t="s">
        <v>7362</v>
      </c>
    </row>
    <row r="1231" spans="1:18">
      <c r="A1231">
        <v>3402</v>
      </c>
      <c r="B1231" t="s">
        <v>699</v>
      </c>
      <c r="C1231">
        <v>511</v>
      </c>
      <c r="D1231" t="s">
        <v>7365</v>
      </c>
      <c r="E1231" t="s">
        <v>704</v>
      </c>
      <c r="F1231">
        <v>3</v>
      </c>
      <c r="G1231">
        <v>1</v>
      </c>
      <c r="H1231" t="s">
        <v>419</v>
      </c>
      <c r="I1231" t="s">
        <v>101</v>
      </c>
      <c r="J1231" t="s">
        <v>103</v>
      </c>
      <c r="K1231" t="s">
        <v>105</v>
      </c>
      <c r="L1231" t="s">
        <v>104</v>
      </c>
      <c r="M1231" t="s">
        <v>252</v>
      </c>
      <c r="N1231" t="s">
        <v>251</v>
      </c>
      <c r="O1231" t="s">
        <v>541</v>
      </c>
      <c r="P1231" t="s">
        <v>540</v>
      </c>
      <c r="Q1231" t="s">
        <v>7365</v>
      </c>
      <c r="R1231" t="s">
        <v>7366</v>
      </c>
    </row>
    <row r="1232" spans="1:18">
      <c r="A1232">
        <v>3404</v>
      </c>
      <c r="B1232" t="s">
        <v>699</v>
      </c>
      <c r="C1232">
        <v>719</v>
      </c>
      <c r="D1232" t="s">
        <v>7369</v>
      </c>
      <c r="E1232" t="s">
        <v>704</v>
      </c>
      <c r="F1232">
        <v>4</v>
      </c>
      <c r="G1232">
        <v>1</v>
      </c>
      <c r="H1232" t="s">
        <v>419</v>
      </c>
      <c r="I1232" t="s">
        <v>101</v>
      </c>
      <c r="J1232" t="s">
        <v>103</v>
      </c>
      <c r="K1232" t="s">
        <v>105</v>
      </c>
      <c r="L1232" t="s">
        <v>104</v>
      </c>
      <c r="M1232" t="s">
        <v>252</v>
      </c>
      <c r="N1232" t="s">
        <v>251</v>
      </c>
      <c r="O1232" t="s">
        <v>541</v>
      </c>
      <c r="P1232" t="s">
        <v>540</v>
      </c>
      <c r="Q1232" t="s">
        <v>7369</v>
      </c>
      <c r="R1232" t="s">
        <v>7370</v>
      </c>
    </row>
    <row r="1233" spans="1:18">
      <c r="A1233">
        <v>3406</v>
      </c>
      <c r="B1233" t="s">
        <v>699</v>
      </c>
      <c r="C1233">
        <v>508</v>
      </c>
      <c r="D1233" t="s">
        <v>7373</v>
      </c>
      <c r="E1233" t="s">
        <v>704</v>
      </c>
      <c r="F1233">
        <v>4</v>
      </c>
      <c r="G1233">
        <v>1</v>
      </c>
      <c r="H1233" t="s">
        <v>419</v>
      </c>
      <c r="I1233" t="s">
        <v>101</v>
      </c>
      <c r="J1233" t="s">
        <v>103</v>
      </c>
      <c r="K1233" t="s">
        <v>105</v>
      </c>
      <c r="L1233" t="s">
        <v>104</v>
      </c>
      <c r="M1233" t="s">
        <v>252</v>
      </c>
      <c r="N1233" t="s">
        <v>251</v>
      </c>
      <c r="O1233" t="s">
        <v>541</v>
      </c>
      <c r="P1233" t="s">
        <v>540</v>
      </c>
      <c r="Q1233" t="s">
        <v>7373</v>
      </c>
      <c r="R1233" t="s">
        <v>7374</v>
      </c>
    </row>
    <row r="1234" spans="1:18">
      <c r="A1234">
        <v>3408</v>
      </c>
      <c r="B1234" t="s">
        <v>699</v>
      </c>
      <c r="C1234">
        <v>654</v>
      </c>
      <c r="D1234" t="s">
        <v>7377</v>
      </c>
      <c r="E1234" t="s">
        <v>704</v>
      </c>
      <c r="F1234">
        <v>3</v>
      </c>
      <c r="G1234">
        <v>1</v>
      </c>
      <c r="H1234" t="s">
        <v>419</v>
      </c>
      <c r="I1234" t="s">
        <v>101</v>
      </c>
      <c r="J1234" t="s">
        <v>103</v>
      </c>
      <c r="K1234" t="s">
        <v>105</v>
      </c>
      <c r="L1234" t="s">
        <v>104</v>
      </c>
      <c r="M1234" t="s">
        <v>252</v>
      </c>
      <c r="N1234" t="s">
        <v>251</v>
      </c>
      <c r="O1234" t="s">
        <v>541</v>
      </c>
      <c r="P1234" t="s">
        <v>540</v>
      </c>
      <c r="Q1234" t="s">
        <v>7377</v>
      </c>
      <c r="R1234" t="s">
        <v>7378</v>
      </c>
    </row>
    <row r="1235" spans="1:18">
      <c r="A1235">
        <v>3409</v>
      </c>
      <c r="B1235" t="s">
        <v>699</v>
      </c>
      <c r="C1235">
        <v>776</v>
      </c>
      <c r="D1235" t="s">
        <v>7379</v>
      </c>
      <c r="E1235" t="s">
        <v>704</v>
      </c>
      <c r="F1235">
        <v>3</v>
      </c>
      <c r="G1235">
        <v>1</v>
      </c>
      <c r="H1235" t="s">
        <v>419</v>
      </c>
      <c r="I1235" t="s">
        <v>101</v>
      </c>
      <c r="J1235" t="s">
        <v>103</v>
      </c>
      <c r="K1235" t="s">
        <v>105</v>
      </c>
      <c r="L1235" t="s">
        <v>104</v>
      </c>
      <c r="M1235" t="s">
        <v>252</v>
      </c>
      <c r="N1235" t="s">
        <v>251</v>
      </c>
      <c r="O1235" t="s">
        <v>541</v>
      </c>
      <c r="P1235" t="s">
        <v>540</v>
      </c>
      <c r="Q1235" t="s">
        <v>7379</v>
      </c>
      <c r="R1235" t="s">
        <v>7380</v>
      </c>
    </row>
    <row r="1236" spans="1:18">
      <c r="A1236">
        <v>3410</v>
      </c>
      <c r="B1236" t="s">
        <v>699</v>
      </c>
      <c r="C1236">
        <v>691</v>
      </c>
      <c r="D1236" t="s">
        <v>7381</v>
      </c>
      <c r="E1236" t="s">
        <v>704</v>
      </c>
      <c r="F1236">
        <v>1</v>
      </c>
      <c r="G1236">
        <v>1</v>
      </c>
      <c r="H1236" t="s">
        <v>419</v>
      </c>
      <c r="I1236" t="s">
        <v>101</v>
      </c>
      <c r="J1236" t="s">
        <v>103</v>
      </c>
      <c r="K1236" t="s">
        <v>105</v>
      </c>
      <c r="L1236" t="s">
        <v>104</v>
      </c>
      <c r="M1236" t="s">
        <v>252</v>
      </c>
      <c r="N1236" t="s">
        <v>251</v>
      </c>
      <c r="O1236" t="s">
        <v>541</v>
      </c>
      <c r="P1236" t="s">
        <v>540</v>
      </c>
      <c r="Q1236" t="s">
        <v>7381</v>
      </c>
      <c r="R1236" t="s">
        <v>7382</v>
      </c>
    </row>
    <row r="1237" spans="1:18">
      <c r="A1237">
        <v>3411</v>
      </c>
      <c r="B1237" t="s">
        <v>699</v>
      </c>
      <c r="C1237">
        <v>777</v>
      </c>
      <c r="D1237" t="s">
        <v>7383</v>
      </c>
      <c r="E1237" t="s">
        <v>704</v>
      </c>
      <c r="F1237">
        <v>3</v>
      </c>
      <c r="G1237">
        <v>1</v>
      </c>
      <c r="H1237" t="s">
        <v>419</v>
      </c>
      <c r="I1237" t="s">
        <v>101</v>
      </c>
      <c r="J1237" t="s">
        <v>103</v>
      </c>
      <c r="K1237" t="s">
        <v>105</v>
      </c>
      <c r="L1237" t="s">
        <v>104</v>
      </c>
      <c r="M1237" t="s">
        <v>252</v>
      </c>
      <c r="N1237" t="s">
        <v>251</v>
      </c>
      <c r="O1237" t="s">
        <v>541</v>
      </c>
      <c r="P1237" t="s">
        <v>540</v>
      </c>
      <c r="Q1237" t="s">
        <v>7383</v>
      </c>
      <c r="R1237" t="s">
        <v>7384</v>
      </c>
    </row>
    <row r="1238" spans="1:18">
      <c r="A1238">
        <v>3412</v>
      </c>
      <c r="B1238" t="s">
        <v>699</v>
      </c>
      <c r="C1238">
        <v>783</v>
      </c>
      <c r="D1238" t="s">
        <v>7385</v>
      </c>
      <c r="E1238" t="s">
        <v>704</v>
      </c>
      <c r="F1238">
        <v>4</v>
      </c>
      <c r="G1238">
        <v>1</v>
      </c>
      <c r="H1238" t="s">
        <v>419</v>
      </c>
      <c r="I1238" t="s">
        <v>101</v>
      </c>
      <c r="J1238" t="s">
        <v>103</v>
      </c>
      <c r="K1238" t="s">
        <v>105</v>
      </c>
      <c r="L1238" t="s">
        <v>104</v>
      </c>
      <c r="M1238" t="s">
        <v>252</v>
      </c>
      <c r="N1238" t="s">
        <v>251</v>
      </c>
      <c r="O1238" t="s">
        <v>541</v>
      </c>
      <c r="P1238" t="s">
        <v>540</v>
      </c>
      <c r="Q1238" t="s">
        <v>7385</v>
      </c>
      <c r="R1238" t="s">
        <v>7386</v>
      </c>
    </row>
    <row r="1239" spans="1:18">
      <c r="A1239">
        <v>3413</v>
      </c>
      <c r="B1239" t="s">
        <v>699</v>
      </c>
      <c r="C1239">
        <v>718</v>
      </c>
      <c r="D1239" t="s">
        <v>7387</v>
      </c>
      <c r="E1239" t="s">
        <v>704</v>
      </c>
      <c r="F1239">
        <v>4</v>
      </c>
      <c r="G1239">
        <v>1</v>
      </c>
      <c r="H1239" t="s">
        <v>419</v>
      </c>
      <c r="I1239" t="s">
        <v>101</v>
      </c>
      <c r="J1239" t="s">
        <v>103</v>
      </c>
      <c r="K1239" t="s">
        <v>105</v>
      </c>
      <c r="L1239" t="s">
        <v>104</v>
      </c>
      <c r="M1239" t="s">
        <v>252</v>
      </c>
      <c r="N1239" t="s">
        <v>251</v>
      </c>
      <c r="O1239" t="s">
        <v>541</v>
      </c>
      <c r="P1239" t="s">
        <v>540</v>
      </c>
      <c r="Q1239" t="s">
        <v>7387</v>
      </c>
      <c r="R1239" t="s">
        <v>7388</v>
      </c>
    </row>
    <row r="1240" spans="1:18">
      <c r="A1240">
        <v>3414</v>
      </c>
      <c r="B1240" t="s">
        <v>699</v>
      </c>
      <c r="C1240">
        <v>739</v>
      </c>
      <c r="D1240" t="s">
        <v>7389</v>
      </c>
      <c r="E1240" t="s">
        <v>704</v>
      </c>
      <c r="F1240">
        <v>3</v>
      </c>
      <c r="G1240">
        <v>1</v>
      </c>
      <c r="H1240" t="s">
        <v>419</v>
      </c>
      <c r="I1240" t="s">
        <v>101</v>
      </c>
      <c r="J1240" t="s">
        <v>103</v>
      </c>
      <c r="K1240" t="s">
        <v>105</v>
      </c>
      <c r="L1240" t="s">
        <v>104</v>
      </c>
      <c r="M1240" t="s">
        <v>252</v>
      </c>
      <c r="N1240" t="s">
        <v>251</v>
      </c>
      <c r="O1240" t="s">
        <v>541</v>
      </c>
      <c r="P1240" t="s">
        <v>540</v>
      </c>
      <c r="Q1240" t="s">
        <v>7389</v>
      </c>
      <c r="R1240" t="s">
        <v>7390</v>
      </c>
    </row>
    <row r="1241" spans="1:18">
      <c r="A1241">
        <v>3415</v>
      </c>
      <c r="B1241" t="s">
        <v>699</v>
      </c>
      <c r="C1241">
        <v>720</v>
      </c>
      <c r="D1241" t="s">
        <v>7391</v>
      </c>
      <c r="E1241" t="s">
        <v>704</v>
      </c>
      <c r="F1241">
        <v>3</v>
      </c>
      <c r="G1241">
        <v>1</v>
      </c>
      <c r="H1241" t="s">
        <v>419</v>
      </c>
      <c r="I1241" t="s">
        <v>101</v>
      </c>
      <c r="J1241" t="s">
        <v>103</v>
      </c>
      <c r="K1241" t="s">
        <v>105</v>
      </c>
      <c r="L1241" t="s">
        <v>104</v>
      </c>
      <c r="M1241" t="s">
        <v>252</v>
      </c>
      <c r="N1241" t="s">
        <v>251</v>
      </c>
      <c r="O1241" t="s">
        <v>541</v>
      </c>
      <c r="P1241" t="s">
        <v>540</v>
      </c>
      <c r="Q1241" t="s">
        <v>7391</v>
      </c>
      <c r="R1241" t="s">
        <v>7392</v>
      </c>
    </row>
    <row r="1242" spans="1:18">
      <c r="A1242">
        <v>3416</v>
      </c>
      <c r="B1242" t="s">
        <v>699</v>
      </c>
      <c r="C1242">
        <v>716</v>
      </c>
      <c r="D1242" t="s">
        <v>7393</v>
      </c>
      <c r="E1242" t="s">
        <v>704</v>
      </c>
      <c r="F1242">
        <v>3</v>
      </c>
      <c r="G1242">
        <v>1</v>
      </c>
      <c r="H1242" t="s">
        <v>419</v>
      </c>
      <c r="I1242" t="s">
        <v>101</v>
      </c>
      <c r="J1242" t="s">
        <v>103</v>
      </c>
      <c r="K1242" t="s">
        <v>105</v>
      </c>
      <c r="L1242" t="s">
        <v>104</v>
      </c>
      <c r="M1242" t="s">
        <v>252</v>
      </c>
      <c r="N1242" t="s">
        <v>251</v>
      </c>
      <c r="O1242" t="s">
        <v>541</v>
      </c>
      <c r="P1242" t="s">
        <v>540</v>
      </c>
      <c r="Q1242" t="s">
        <v>7393</v>
      </c>
      <c r="R1242" t="s">
        <v>7394</v>
      </c>
    </row>
    <row r="1243" spans="1:18">
      <c r="A1243">
        <v>3418</v>
      </c>
      <c r="B1243" t="s">
        <v>699</v>
      </c>
      <c r="C1243">
        <v>768</v>
      </c>
      <c r="D1243" t="s">
        <v>7397</v>
      </c>
      <c r="E1243" t="s">
        <v>704</v>
      </c>
      <c r="F1243">
        <v>3</v>
      </c>
      <c r="G1243">
        <v>1</v>
      </c>
      <c r="H1243" t="s">
        <v>419</v>
      </c>
      <c r="I1243" t="s">
        <v>101</v>
      </c>
      <c r="J1243" t="s">
        <v>103</v>
      </c>
      <c r="K1243" t="s">
        <v>105</v>
      </c>
      <c r="L1243" t="s">
        <v>104</v>
      </c>
      <c r="M1243" t="s">
        <v>252</v>
      </c>
      <c r="N1243" t="s">
        <v>251</v>
      </c>
      <c r="O1243" t="s">
        <v>541</v>
      </c>
      <c r="P1243" t="s">
        <v>540</v>
      </c>
      <c r="Q1243" t="s">
        <v>7397</v>
      </c>
      <c r="R1243" t="s">
        <v>7398</v>
      </c>
    </row>
    <row r="1244" spans="1:18">
      <c r="A1244">
        <v>3419</v>
      </c>
      <c r="B1244" t="s">
        <v>699</v>
      </c>
      <c r="C1244">
        <v>717</v>
      </c>
      <c r="D1244" t="s">
        <v>6790</v>
      </c>
      <c r="E1244" t="s">
        <v>704</v>
      </c>
      <c r="F1244">
        <v>3</v>
      </c>
      <c r="G1244">
        <v>1</v>
      </c>
      <c r="H1244" t="s">
        <v>419</v>
      </c>
      <c r="I1244" t="s">
        <v>101</v>
      </c>
      <c r="J1244" t="s">
        <v>103</v>
      </c>
      <c r="K1244" t="s">
        <v>105</v>
      </c>
      <c r="L1244" t="s">
        <v>104</v>
      </c>
      <c r="M1244" t="s">
        <v>252</v>
      </c>
      <c r="N1244" t="s">
        <v>251</v>
      </c>
      <c r="O1244" t="s">
        <v>541</v>
      </c>
      <c r="P1244" t="s">
        <v>540</v>
      </c>
      <c r="Q1244" t="s">
        <v>6790</v>
      </c>
      <c r="R1244" t="s">
        <v>7399</v>
      </c>
    </row>
    <row r="1245" spans="1:18">
      <c r="A1245">
        <v>3420</v>
      </c>
      <c r="B1245" t="s">
        <v>699</v>
      </c>
      <c r="C1245">
        <v>778</v>
      </c>
      <c r="D1245" t="s">
        <v>6947</v>
      </c>
      <c r="E1245" t="s">
        <v>704</v>
      </c>
      <c r="F1245">
        <v>3</v>
      </c>
      <c r="G1245">
        <v>1</v>
      </c>
      <c r="H1245" t="s">
        <v>419</v>
      </c>
      <c r="I1245" t="s">
        <v>101</v>
      </c>
      <c r="J1245" t="s">
        <v>103</v>
      </c>
      <c r="K1245" t="s">
        <v>105</v>
      </c>
      <c r="L1245" t="s">
        <v>104</v>
      </c>
      <c r="M1245" t="s">
        <v>252</v>
      </c>
      <c r="N1245" t="s">
        <v>251</v>
      </c>
      <c r="O1245" t="s">
        <v>541</v>
      </c>
      <c r="P1245" t="s">
        <v>540</v>
      </c>
      <c r="Q1245" t="s">
        <v>6947</v>
      </c>
      <c r="R1245" t="s">
        <v>7400</v>
      </c>
    </row>
    <row r="1246" spans="1:18">
      <c r="A1246">
        <v>3421</v>
      </c>
      <c r="B1246" t="s">
        <v>699</v>
      </c>
      <c r="C1246">
        <v>507</v>
      </c>
      <c r="D1246" t="s">
        <v>7401</v>
      </c>
      <c r="E1246" t="s">
        <v>704</v>
      </c>
      <c r="F1246">
        <v>3</v>
      </c>
      <c r="G1246">
        <v>1</v>
      </c>
      <c r="H1246" t="s">
        <v>419</v>
      </c>
      <c r="I1246" t="s">
        <v>101</v>
      </c>
      <c r="J1246" t="s">
        <v>103</v>
      </c>
      <c r="K1246" t="s">
        <v>105</v>
      </c>
      <c r="L1246" t="s">
        <v>104</v>
      </c>
      <c r="M1246" t="s">
        <v>252</v>
      </c>
      <c r="N1246" t="s">
        <v>251</v>
      </c>
      <c r="O1246" t="s">
        <v>541</v>
      </c>
      <c r="P1246" t="s">
        <v>540</v>
      </c>
      <c r="Q1246" t="s">
        <v>7401</v>
      </c>
      <c r="R1246" t="s">
        <v>7402</v>
      </c>
    </row>
    <row r="1247" spans="1:18">
      <c r="A1247">
        <v>3422</v>
      </c>
      <c r="B1247" t="s">
        <v>699</v>
      </c>
      <c r="C1247">
        <v>769</v>
      </c>
      <c r="D1247" t="s">
        <v>7403</v>
      </c>
      <c r="E1247" t="s">
        <v>704</v>
      </c>
      <c r="F1247">
        <v>4</v>
      </c>
      <c r="G1247">
        <v>1</v>
      </c>
      <c r="H1247" t="s">
        <v>419</v>
      </c>
      <c r="I1247" t="s">
        <v>101</v>
      </c>
      <c r="J1247" t="s">
        <v>103</v>
      </c>
      <c r="K1247" t="s">
        <v>105</v>
      </c>
      <c r="L1247" t="s">
        <v>104</v>
      </c>
      <c r="M1247" t="s">
        <v>252</v>
      </c>
      <c r="N1247" t="s">
        <v>251</v>
      </c>
      <c r="O1247" t="s">
        <v>541</v>
      </c>
      <c r="P1247" t="s">
        <v>540</v>
      </c>
      <c r="Q1247" t="s">
        <v>7403</v>
      </c>
      <c r="R1247" t="s">
        <v>7404</v>
      </c>
    </row>
    <row r="1248" spans="1:18">
      <c r="A1248">
        <v>3423</v>
      </c>
      <c r="B1248" t="s">
        <v>699</v>
      </c>
      <c r="C1248">
        <v>784</v>
      </c>
      <c r="D1248" t="s">
        <v>7405</v>
      </c>
      <c r="E1248" t="s">
        <v>704</v>
      </c>
      <c r="F1248">
        <v>4</v>
      </c>
      <c r="G1248">
        <v>1</v>
      </c>
      <c r="H1248" t="s">
        <v>419</v>
      </c>
      <c r="I1248" t="s">
        <v>101</v>
      </c>
      <c r="J1248" t="s">
        <v>103</v>
      </c>
      <c r="K1248" t="s">
        <v>105</v>
      </c>
      <c r="L1248" t="s">
        <v>104</v>
      </c>
      <c r="M1248" t="s">
        <v>252</v>
      </c>
      <c r="N1248" t="s">
        <v>251</v>
      </c>
      <c r="O1248" t="s">
        <v>541</v>
      </c>
      <c r="P1248" t="s">
        <v>540</v>
      </c>
      <c r="Q1248" t="s">
        <v>7405</v>
      </c>
      <c r="R1248" t="s">
        <v>7406</v>
      </c>
    </row>
    <row r="1249" spans="1:18">
      <c r="A1249">
        <v>3424</v>
      </c>
      <c r="B1249" t="s">
        <v>699</v>
      </c>
      <c r="C1249">
        <v>791</v>
      </c>
      <c r="D1249" t="s">
        <v>7407</v>
      </c>
      <c r="E1249" t="s">
        <v>704</v>
      </c>
      <c r="F1249">
        <v>4</v>
      </c>
      <c r="G1249">
        <v>1</v>
      </c>
      <c r="H1249" t="s">
        <v>419</v>
      </c>
      <c r="I1249" t="s">
        <v>101</v>
      </c>
      <c r="J1249" t="s">
        <v>103</v>
      </c>
      <c r="K1249" t="s">
        <v>105</v>
      </c>
      <c r="L1249" t="s">
        <v>104</v>
      </c>
      <c r="M1249" t="s">
        <v>252</v>
      </c>
      <c r="N1249" t="s">
        <v>251</v>
      </c>
      <c r="O1249" t="s">
        <v>541</v>
      </c>
      <c r="P1249" t="s">
        <v>540</v>
      </c>
      <c r="Q1249" t="s">
        <v>7407</v>
      </c>
      <c r="R1249" t="s">
        <v>7408</v>
      </c>
    </row>
    <row r="1250" spans="1:18">
      <c r="A1250">
        <v>3425</v>
      </c>
      <c r="B1250" t="s">
        <v>699</v>
      </c>
      <c r="C1250">
        <v>521</v>
      </c>
      <c r="D1250" t="s">
        <v>7409</v>
      </c>
      <c r="E1250" t="s">
        <v>704</v>
      </c>
      <c r="F1250">
        <v>3</v>
      </c>
      <c r="G1250">
        <v>1</v>
      </c>
      <c r="H1250" t="s">
        <v>419</v>
      </c>
      <c r="I1250" t="s">
        <v>101</v>
      </c>
      <c r="J1250" t="s">
        <v>103</v>
      </c>
      <c r="K1250" t="s">
        <v>105</v>
      </c>
      <c r="L1250" t="s">
        <v>104</v>
      </c>
      <c r="M1250" t="s">
        <v>252</v>
      </c>
      <c r="N1250" t="s">
        <v>251</v>
      </c>
      <c r="O1250" t="s">
        <v>541</v>
      </c>
      <c r="P1250" t="s">
        <v>540</v>
      </c>
      <c r="Q1250" t="s">
        <v>7409</v>
      </c>
      <c r="R1250" t="s">
        <v>7410</v>
      </c>
    </row>
    <row r="1251" spans="1:18">
      <c r="A1251">
        <v>3426</v>
      </c>
      <c r="B1251" t="s">
        <v>699</v>
      </c>
      <c r="C1251">
        <v>779</v>
      </c>
      <c r="D1251" t="s">
        <v>7411</v>
      </c>
      <c r="E1251" t="s">
        <v>704</v>
      </c>
      <c r="F1251">
        <v>3</v>
      </c>
      <c r="G1251">
        <v>1</v>
      </c>
      <c r="H1251" t="s">
        <v>419</v>
      </c>
      <c r="I1251" t="s">
        <v>101</v>
      </c>
      <c r="J1251" t="s">
        <v>103</v>
      </c>
      <c r="K1251" t="s">
        <v>105</v>
      </c>
      <c r="L1251" t="s">
        <v>104</v>
      </c>
      <c r="M1251" t="s">
        <v>252</v>
      </c>
      <c r="N1251" t="s">
        <v>251</v>
      </c>
      <c r="O1251" t="s">
        <v>541</v>
      </c>
      <c r="P1251" t="s">
        <v>540</v>
      </c>
      <c r="Q1251" t="s">
        <v>7411</v>
      </c>
      <c r="R1251" t="s">
        <v>7412</v>
      </c>
    </row>
    <row r="1252" spans="1:18">
      <c r="A1252">
        <v>3427</v>
      </c>
      <c r="B1252" t="s">
        <v>699</v>
      </c>
      <c r="C1252">
        <v>516</v>
      </c>
      <c r="D1252" t="s">
        <v>7413</v>
      </c>
      <c r="E1252" t="s">
        <v>704</v>
      </c>
      <c r="F1252">
        <v>3</v>
      </c>
      <c r="G1252">
        <v>1</v>
      </c>
      <c r="H1252" t="s">
        <v>419</v>
      </c>
      <c r="I1252" t="s">
        <v>101</v>
      </c>
      <c r="J1252" t="s">
        <v>103</v>
      </c>
      <c r="K1252" t="s">
        <v>105</v>
      </c>
      <c r="L1252" t="s">
        <v>104</v>
      </c>
      <c r="M1252" t="s">
        <v>252</v>
      </c>
      <c r="N1252" t="s">
        <v>251</v>
      </c>
      <c r="O1252" t="s">
        <v>541</v>
      </c>
      <c r="P1252" t="s">
        <v>540</v>
      </c>
      <c r="Q1252" t="s">
        <v>7413</v>
      </c>
      <c r="R1252" t="s">
        <v>7414</v>
      </c>
    </row>
    <row r="1253" spans="1:18">
      <c r="A1253">
        <v>3428</v>
      </c>
      <c r="B1253" t="s">
        <v>699</v>
      </c>
      <c r="C1253">
        <v>792</v>
      </c>
      <c r="D1253" t="s">
        <v>7415</v>
      </c>
      <c r="E1253" t="s">
        <v>704</v>
      </c>
      <c r="F1253">
        <v>3</v>
      </c>
      <c r="G1253">
        <v>1</v>
      </c>
      <c r="H1253" t="s">
        <v>419</v>
      </c>
      <c r="I1253" t="s">
        <v>101</v>
      </c>
      <c r="J1253" t="s">
        <v>103</v>
      </c>
      <c r="K1253" t="s">
        <v>105</v>
      </c>
      <c r="L1253" t="s">
        <v>104</v>
      </c>
      <c r="M1253" t="s">
        <v>252</v>
      </c>
      <c r="N1253" t="s">
        <v>251</v>
      </c>
      <c r="O1253" t="s">
        <v>541</v>
      </c>
      <c r="P1253" t="s">
        <v>540</v>
      </c>
      <c r="Q1253" t="s">
        <v>7415</v>
      </c>
      <c r="R1253" t="s">
        <v>7416</v>
      </c>
    </row>
    <row r="1254" spans="1:18">
      <c r="A1254">
        <v>3429</v>
      </c>
      <c r="B1254" t="s">
        <v>699</v>
      </c>
      <c r="C1254">
        <v>731</v>
      </c>
      <c r="D1254" t="s">
        <v>7417</v>
      </c>
      <c r="E1254" t="s">
        <v>704</v>
      </c>
      <c r="F1254">
        <v>4</v>
      </c>
      <c r="G1254">
        <v>1</v>
      </c>
      <c r="H1254" t="s">
        <v>419</v>
      </c>
      <c r="I1254" t="s">
        <v>101</v>
      </c>
      <c r="J1254" t="s">
        <v>103</v>
      </c>
      <c r="K1254" t="s">
        <v>105</v>
      </c>
      <c r="L1254" t="s">
        <v>104</v>
      </c>
      <c r="M1254" t="s">
        <v>252</v>
      </c>
      <c r="N1254" t="s">
        <v>251</v>
      </c>
      <c r="O1254" t="s">
        <v>541</v>
      </c>
      <c r="P1254" t="s">
        <v>540</v>
      </c>
      <c r="Q1254" t="s">
        <v>7417</v>
      </c>
      <c r="R1254" t="s">
        <v>7418</v>
      </c>
    </row>
    <row r="1255" spans="1:18">
      <c r="A1255">
        <v>3430</v>
      </c>
      <c r="B1255" t="s">
        <v>699</v>
      </c>
      <c r="C1255">
        <v>512</v>
      </c>
      <c r="D1255" t="s">
        <v>7419</v>
      </c>
      <c r="E1255" t="s">
        <v>704</v>
      </c>
      <c r="F1255">
        <v>2</v>
      </c>
      <c r="G1255">
        <v>1</v>
      </c>
      <c r="H1255" t="s">
        <v>419</v>
      </c>
      <c r="I1255" t="s">
        <v>101</v>
      </c>
      <c r="J1255" t="s">
        <v>103</v>
      </c>
      <c r="K1255" t="s">
        <v>105</v>
      </c>
      <c r="L1255" t="s">
        <v>104</v>
      </c>
      <c r="M1255" t="s">
        <v>252</v>
      </c>
      <c r="N1255" t="s">
        <v>251</v>
      </c>
      <c r="O1255" t="s">
        <v>541</v>
      </c>
      <c r="P1255" t="s">
        <v>540</v>
      </c>
      <c r="Q1255" t="s">
        <v>7419</v>
      </c>
      <c r="R1255" t="s">
        <v>7420</v>
      </c>
    </row>
    <row r="1256" spans="1:18">
      <c r="A1256">
        <v>3431</v>
      </c>
      <c r="B1256" t="s">
        <v>699</v>
      </c>
      <c r="C1256">
        <v>790</v>
      </c>
      <c r="D1256" t="s">
        <v>7421</v>
      </c>
      <c r="E1256" t="s">
        <v>704</v>
      </c>
      <c r="F1256">
        <v>3</v>
      </c>
      <c r="G1256">
        <v>1</v>
      </c>
      <c r="H1256" t="s">
        <v>419</v>
      </c>
      <c r="I1256" t="s">
        <v>101</v>
      </c>
      <c r="J1256" t="s">
        <v>103</v>
      </c>
      <c r="K1256" t="s">
        <v>105</v>
      </c>
      <c r="L1256" t="s">
        <v>104</v>
      </c>
      <c r="M1256" t="s">
        <v>252</v>
      </c>
      <c r="N1256" t="s">
        <v>251</v>
      </c>
      <c r="O1256" t="s">
        <v>541</v>
      </c>
      <c r="P1256" t="s">
        <v>540</v>
      </c>
      <c r="Q1256" t="s">
        <v>7421</v>
      </c>
      <c r="R1256" t="s">
        <v>7422</v>
      </c>
    </row>
    <row r="1257" spans="1:18">
      <c r="A1257">
        <v>3433</v>
      </c>
      <c r="B1257" t="s">
        <v>699</v>
      </c>
      <c r="C1257">
        <v>785</v>
      </c>
      <c r="D1257" t="s">
        <v>7425</v>
      </c>
      <c r="E1257" t="s">
        <v>704</v>
      </c>
      <c r="F1257">
        <v>3</v>
      </c>
      <c r="G1257">
        <v>1</v>
      </c>
      <c r="H1257" t="s">
        <v>419</v>
      </c>
      <c r="I1257" t="s">
        <v>101</v>
      </c>
      <c r="J1257" t="s">
        <v>103</v>
      </c>
      <c r="K1257" t="s">
        <v>105</v>
      </c>
      <c r="L1257" t="s">
        <v>104</v>
      </c>
      <c r="M1257" t="s">
        <v>252</v>
      </c>
      <c r="N1257" t="s">
        <v>251</v>
      </c>
      <c r="O1257" t="s">
        <v>541</v>
      </c>
      <c r="P1257" t="s">
        <v>540</v>
      </c>
      <c r="Q1257" t="s">
        <v>7425</v>
      </c>
      <c r="R1257" t="s">
        <v>7426</v>
      </c>
    </row>
    <row r="1258" spans="1:18">
      <c r="A1258">
        <v>3434</v>
      </c>
      <c r="B1258" t="s">
        <v>699</v>
      </c>
      <c r="C1258">
        <v>522</v>
      </c>
      <c r="D1258" t="s">
        <v>7427</v>
      </c>
      <c r="E1258" t="s">
        <v>704</v>
      </c>
      <c r="F1258">
        <v>3</v>
      </c>
      <c r="G1258">
        <v>1</v>
      </c>
      <c r="H1258" t="s">
        <v>419</v>
      </c>
      <c r="I1258" t="s">
        <v>101</v>
      </c>
      <c r="J1258" t="s">
        <v>103</v>
      </c>
      <c r="K1258" t="s">
        <v>105</v>
      </c>
      <c r="L1258" t="s">
        <v>104</v>
      </c>
      <c r="M1258" t="s">
        <v>252</v>
      </c>
      <c r="N1258" t="s">
        <v>251</v>
      </c>
      <c r="O1258" t="s">
        <v>541</v>
      </c>
      <c r="P1258" t="s">
        <v>540</v>
      </c>
      <c r="Q1258" t="s">
        <v>7427</v>
      </c>
      <c r="R1258" t="s">
        <v>7428</v>
      </c>
    </row>
    <row r="1259" spans="1:18">
      <c r="A1259">
        <v>3436</v>
      </c>
      <c r="B1259" t="s">
        <v>699</v>
      </c>
      <c r="C1259">
        <v>657</v>
      </c>
      <c r="D1259" t="s">
        <v>7431</v>
      </c>
      <c r="E1259" t="s">
        <v>704</v>
      </c>
      <c r="F1259">
        <v>3</v>
      </c>
      <c r="G1259">
        <v>1</v>
      </c>
      <c r="H1259" t="s">
        <v>419</v>
      </c>
      <c r="I1259" t="s">
        <v>101</v>
      </c>
      <c r="J1259" t="s">
        <v>103</v>
      </c>
      <c r="K1259" t="s">
        <v>105</v>
      </c>
      <c r="L1259" t="s">
        <v>104</v>
      </c>
      <c r="M1259" t="s">
        <v>252</v>
      </c>
      <c r="N1259" t="s">
        <v>251</v>
      </c>
      <c r="O1259" t="s">
        <v>541</v>
      </c>
      <c r="P1259" t="s">
        <v>540</v>
      </c>
      <c r="Q1259" t="s">
        <v>7431</v>
      </c>
      <c r="R1259" t="s">
        <v>7432</v>
      </c>
    </row>
    <row r="1260" spans="1:18">
      <c r="A1260">
        <v>3437</v>
      </c>
      <c r="B1260" t="s">
        <v>699</v>
      </c>
      <c r="C1260">
        <v>515</v>
      </c>
      <c r="D1260" t="s">
        <v>7433</v>
      </c>
      <c r="E1260" t="s">
        <v>704</v>
      </c>
      <c r="F1260">
        <v>3</v>
      </c>
      <c r="G1260">
        <v>1</v>
      </c>
      <c r="H1260" t="s">
        <v>419</v>
      </c>
      <c r="I1260" t="s">
        <v>101</v>
      </c>
      <c r="J1260" t="s">
        <v>103</v>
      </c>
      <c r="K1260" t="s">
        <v>105</v>
      </c>
      <c r="L1260" t="s">
        <v>104</v>
      </c>
      <c r="M1260" t="s">
        <v>252</v>
      </c>
      <c r="N1260" t="s">
        <v>251</v>
      </c>
      <c r="O1260" t="s">
        <v>541</v>
      </c>
      <c r="P1260" t="s">
        <v>540</v>
      </c>
      <c r="Q1260" t="s">
        <v>7433</v>
      </c>
      <c r="R1260" t="s">
        <v>7434</v>
      </c>
    </row>
    <row r="1261" spans="1:18">
      <c r="A1261">
        <v>3440</v>
      </c>
      <c r="B1261" t="s">
        <v>699</v>
      </c>
      <c r="C1261">
        <v>733</v>
      </c>
      <c r="D1261" t="s">
        <v>7439</v>
      </c>
      <c r="E1261" t="s">
        <v>704</v>
      </c>
      <c r="F1261">
        <v>3</v>
      </c>
      <c r="G1261">
        <v>1</v>
      </c>
      <c r="H1261" t="s">
        <v>419</v>
      </c>
      <c r="I1261" t="s">
        <v>101</v>
      </c>
      <c r="J1261" t="s">
        <v>103</v>
      </c>
      <c r="K1261" t="s">
        <v>105</v>
      </c>
      <c r="L1261" t="s">
        <v>104</v>
      </c>
      <c r="M1261" t="s">
        <v>252</v>
      </c>
      <c r="N1261" t="s">
        <v>251</v>
      </c>
      <c r="O1261" t="s">
        <v>541</v>
      </c>
      <c r="P1261" t="s">
        <v>540</v>
      </c>
      <c r="Q1261" t="s">
        <v>7439</v>
      </c>
      <c r="R1261" t="s">
        <v>7440</v>
      </c>
    </row>
    <row r="1262" spans="1:18">
      <c r="A1262">
        <v>3441</v>
      </c>
      <c r="B1262" t="s">
        <v>699</v>
      </c>
      <c r="C1262">
        <v>781</v>
      </c>
      <c r="D1262" t="s">
        <v>7441</v>
      </c>
      <c r="E1262" t="s">
        <v>704</v>
      </c>
      <c r="F1262">
        <v>4</v>
      </c>
      <c r="G1262">
        <v>1</v>
      </c>
      <c r="H1262" t="s">
        <v>419</v>
      </c>
      <c r="I1262" t="s">
        <v>101</v>
      </c>
      <c r="J1262" t="s">
        <v>103</v>
      </c>
      <c r="K1262" t="s">
        <v>105</v>
      </c>
      <c r="L1262" t="s">
        <v>104</v>
      </c>
      <c r="M1262" t="s">
        <v>252</v>
      </c>
      <c r="N1262" t="s">
        <v>251</v>
      </c>
      <c r="O1262" t="s">
        <v>541</v>
      </c>
      <c r="P1262" t="s">
        <v>540</v>
      </c>
      <c r="Q1262" t="s">
        <v>7441</v>
      </c>
      <c r="R1262" t="s">
        <v>7442</v>
      </c>
    </row>
    <row r="1263" spans="1:18">
      <c r="A1263">
        <v>3442</v>
      </c>
      <c r="B1263" t="s">
        <v>699</v>
      </c>
      <c r="C1263">
        <v>513</v>
      </c>
      <c r="D1263" t="s">
        <v>7443</v>
      </c>
      <c r="E1263" t="s">
        <v>704</v>
      </c>
      <c r="F1263">
        <v>4</v>
      </c>
      <c r="G1263">
        <v>1</v>
      </c>
      <c r="H1263" t="s">
        <v>419</v>
      </c>
      <c r="I1263" t="s">
        <v>101</v>
      </c>
      <c r="J1263" t="s">
        <v>103</v>
      </c>
      <c r="K1263" t="s">
        <v>105</v>
      </c>
      <c r="L1263" t="s">
        <v>104</v>
      </c>
      <c r="M1263" t="s">
        <v>252</v>
      </c>
      <c r="N1263" t="s">
        <v>251</v>
      </c>
      <c r="O1263" t="s">
        <v>541</v>
      </c>
      <c r="P1263" t="s">
        <v>540</v>
      </c>
      <c r="Q1263" t="s">
        <v>7443</v>
      </c>
      <c r="R1263" t="s">
        <v>7444</v>
      </c>
    </row>
    <row r="1264" spans="1:18">
      <c r="A1264">
        <v>3444</v>
      </c>
      <c r="B1264" t="s">
        <v>699</v>
      </c>
      <c r="C1264">
        <v>738</v>
      </c>
      <c r="D1264" t="s">
        <v>7447</v>
      </c>
      <c r="E1264" t="s">
        <v>704</v>
      </c>
      <c r="F1264">
        <v>3</v>
      </c>
      <c r="G1264">
        <v>1</v>
      </c>
      <c r="H1264" t="s">
        <v>419</v>
      </c>
      <c r="I1264" t="s">
        <v>101</v>
      </c>
      <c r="J1264" t="s">
        <v>103</v>
      </c>
      <c r="K1264" t="s">
        <v>105</v>
      </c>
      <c r="L1264" t="s">
        <v>104</v>
      </c>
      <c r="M1264" t="s">
        <v>252</v>
      </c>
      <c r="N1264" t="s">
        <v>251</v>
      </c>
      <c r="O1264" t="s">
        <v>541</v>
      </c>
      <c r="P1264" t="s">
        <v>540</v>
      </c>
      <c r="Q1264" t="s">
        <v>7447</v>
      </c>
      <c r="R1264" t="s">
        <v>7448</v>
      </c>
    </row>
    <row r="1265" spans="1:18">
      <c r="A1265">
        <v>3445</v>
      </c>
      <c r="B1265" t="s">
        <v>699</v>
      </c>
      <c r="C1265">
        <v>514</v>
      </c>
      <c r="D1265" t="s">
        <v>7449</v>
      </c>
      <c r="E1265" t="s">
        <v>704</v>
      </c>
      <c r="F1265">
        <v>4</v>
      </c>
      <c r="G1265">
        <v>1</v>
      </c>
      <c r="H1265" t="s">
        <v>419</v>
      </c>
      <c r="I1265" t="s">
        <v>101</v>
      </c>
      <c r="J1265" t="s">
        <v>103</v>
      </c>
      <c r="K1265" t="s">
        <v>105</v>
      </c>
      <c r="L1265" t="s">
        <v>104</v>
      </c>
      <c r="M1265" t="s">
        <v>252</v>
      </c>
      <c r="N1265" t="s">
        <v>251</v>
      </c>
      <c r="O1265" t="s">
        <v>541</v>
      </c>
      <c r="P1265" t="s">
        <v>540</v>
      </c>
      <c r="Q1265" t="s">
        <v>7449</v>
      </c>
      <c r="R1265" t="s">
        <v>7450</v>
      </c>
    </row>
    <row r="1266" spans="1:18">
      <c r="A1266">
        <v>3447</v>
      </c>
      <c r="B1266" t="s">
        <v>699</v>
      </c>
      <c r="C1266">
        <v>523</v>
      </c>
      <c r="D1266" t="s">
        <v>7453</v>
      </c>
      <c r="E1266" t="s">
        <v>704</v>
      </c>
      <c r="F1266">
        <v>2</v>
      </c>
      <c r="G1266">
        <v>1</v>
      </c>
      <c r="H1266" t="s">
        <v>419</v>
      </c>
      <c r="I1266" t="s">
        <v>101</v>
      </c>
      <c r="J1266" t="s">
        <v>103</v>
      </c>
      <c r="K1266" t="s">
        <v>105</v>
      </c>
      <c r="L1266" t="s">
        <v>104</v>
      </c>
      <c r="M1266" t="s">
        <v>252</v>
      </c>
      <c r="N1266" t="s">
        <v>251</v>
      </c>
      <c r="O1266" t="s">
        <v>541</v>
      </c>
      <c r="P1266" t="s">
        <v>540</v>
      </c>
      <c r="Q1266" t="s">
        <v>7453</v>
      </c>
      <c r="R1266" t="s">
        <v>7454</v>
      </c>
    </row>
    <row r="1267" spans="1:18">
      <c r="A1267">
        <v>3451</v>
      </c>
      <c r="B1267" t="s">
        <v>699</v>
      </c>
      <c r="C1267">
        <v>685</v>
      </c>
      <c r="D1267" t="s">
        <v>7461</v>
      </c>
      <c r="E1267" t="s">
        <v>704</v>
      </c>
      <c r="F1267">
        <v>3</v>
      </c>
      <c r="G1267">
        <v>1</v>
      </c>
      <c r="H1267" t="s">
        <v>419</v>
      </c>
      <c r="I1267" t="s">
        <v>101</v>
      </c>
      <c r="J1267" t="s">
        <v>103</v>
      </c>
      <c r="K1267" t="s">
        <v>105</v>
      </c>
      <c r="L1267" t="s">
        <v>104</v>
      </c>
      <c r="M1267" t="s">
        <v>252</v>
      </c>
      <c r="N1267" t="s">
        <v>251</v>
      </c>
      <c r="O1267" t="s">
        <v>541</v>
      </c>
      <c r="P1267" t="s">
        <v>540</v>
      </c>
      <c r="Q1267" t="s">
        <v>7461</v>
      </c>
      <c r="R1267" t="s">
        <v>7462</v>
      </c>
    </row>
    <row r="1268" spans="1:18">
      <c r="A1268">
        <v>3452</v>
      </c>
      <c r="B1268" t="s">
        <v>699</v>
      </c>
      <c r="C1268">
        <v>609</v>
      </c>
      <c r="D1268" t="s">
        <v>7463</v>
      </c>
      <c r="E1268" t="s">
        <v>704</v>
      </c>
      <c r="F1268">
        <v>3</v>
      </c>
      <c r="G1268">
        <v>1</v>
      </c>
      <c r="H1268" t="s">
        <v>419</v>
      </c>
      <c r="I1268" t="s">
        <v>101</v>
      </c>
      <c r="J1268" t="s">
        <v>103</v>
      </c>
      <c r="K1268" t="s">
        <v>105</v>
      </c>
      <c r="L1268" t="s">
        <v>104</v>
      </c>
      <c r="M1268" t="s">
        <v>252</v>
      </c>
      <c r="N1268" t="s">
        <v>251</v>
      </c>
      <c r="O1268" t="s">
        <v>541</v>
      </c>
      <c r="P1268" t="s">
        <v>540</v>
      </c>
      <c r="Q1268" t="s">
        <v>7463</v>
      </c>
      <c r="R1268" t="s">
        <v>7464</v>
      </c>
    </row>
    <row r="1269" spans="1:18">
      <c r="A1269">
        <v>3453</v>
      </c>
      <c r="B1269" t="s">
        <v>699</v>
      </c>
      <c r="C1269">
        <v>734</v>
      </c>
      <c r="D1269" t="s">
        <v>7465</v>
      </c>
      <c r="E1269" t="s">
        <v>704</v>
      </c>
      <c r="F1269">
        <v>3</v>
      </c>
      <c r="G1269">
        <v>1</v>
      </c>
      <c r="H1269" t="s">
        <v>419</v>
      </c>
      <c r="I1269" t="s">
        <v>101</v>
      </c>
      <c r="J1269" t="s">
        <v>103</v>
      </c>
      <c r="K1269" t="s">
        <v>105</v>
      </c>
      <c r="L1269" t="s">
        <v>104</v>
      </c>
      <c r="M1269" t="s">
        <v>252</v>
      </c>
      <c r="N1269" t="s">
        <v>251</v>
      </c>
      <c r="O1269" t="s">
        <v>541</v>
      </c>
      <c r="P1269" t="s">
        <v>540</v>
      </c>
      <c r="Q1269" t="s">
        <v>7465</v>
      </c>
      <c r="R1269" t="s">
        <v>7466</v>
      </c>
    </row>
    <row r="1270" spans="1:18">
      <c r="A1270">
        <v>3454</v>
      </c>
      <c r="B1270" t="s">
        <v>699</v>
      </c>
      <c r="C1270">
        <v>749</v>
      </c>
      <c r="D1270" t="s">
        <v>7467</v>
      </c>
      <c r="E1270" t="s">
        <v>704</v>
      </c>
      <c r="F1270">
        <v>3</v>
      </c>
      <c r="G1270">
        <v>1</v>
      </c>
      <c r="H1270" t="s">
        <v>419</v>
      </c>
      <c r="I1270" t="s">
        <v>101</v>
      </c>
      <c r="J1270" t="s">
        <v>103</v>
      </c>
      <c r="K1270" t="s">
        <v>105</v>
      </c>
      <c r="L1270" t="s">
        <v>104</v>
      </c>
      <c r="M1270" t="s">
        <v>252</v>
      </c>
      <c r="N1270" t="s">
        <v>251</v>
      </c>
      <c r="O1270" t="s">
        <v>541</v>
      </c>
      <c r="P1270" t="s">
        <v>540</v>
      </c>
      <c r="Q1270" t="s">
        <v>7467</v>
      </c>
      <c r="R1270" t="s">
        <v>7468</v>
      </c>
    </row>
    <row r="1271" spans="1:18">
      <c r="A1271">
        <v>3455</v>
      </c>
      <c r="B1271" t="s">
        <v>699</v>
      </c>
      <c r="C1271">
        <v>737</v>
      </c>
      <c r="D1271" t="s">
        <v>7469</v>
      </c>
      <c r="E1271" t="s">
        <v>704</v>
      </c>
      <c r="F1271">
        <v>3</v>
      </c>
      <c r="G1271">
        <v>1</v>
      </c>
      <c r="H1271" t="s">
        <v>419</v>
      </c>
      <c r="I1271" t="s">
        <v>101</v>
      </c>
      <c r="J1271" t="s">
        <v>103</v>
      </c>
      <c r="K1271" t="s">
        <v>105</v>
      </c>
      <c r="L1271" t="s">
        <v>104</v>
      </c>
      <c r="M1271" t="s">
        <v>252</v>
      </c>
      <c r="N1271" t="s">
        <v>251</v>
      </c>
      <c r="O1271" t="s">
        <v>541</v>
      </c>
      <c r="P1271" t="s">
        <v>540</v>
      </c>
      <c r="Q1271" t="s">
        <v>7469</v>
      </c>
      <c r="R1271" t="s">
        <v>7470</v>
      </c>
    </row>
    <row r="1272" spans="1:18">
      <c r="A1272">
        <v>3457</v>
      </c>
      <c r="B1272" t="s">
        <v>699</v>
      </c>
      <c r="C1272">
        <v>736</v>
      </c>
      <c r="D1272" t="s">
        <v>7473</v>
      </c>
      <c r="E1272" t="s">
        <v>704</v>
      </c>
      <c r="F1272">
        <v>4</v>
      </c>
      <c r="G1272">
        <v>1</v>
      </c>
      <c r="H1272" t="s">
        <v>419</v>
      </c>
      <c r="I1272" t="s">
        <v>101</v>
      </c>
      <c r="J1272" t="s">
        <v>103</v>
      </c>
      <c r="K1272" t="s">
        <v>105</v>
      </c>
      <c r="L1272" t="s">
        <v>104</v>
      </c>
      <c r="M1272" t="s">
        <v>252</v>
      </c>
      <c r="N1272" t="s">
        <v>251</v>
      </c>
      <c r="O1272" t="s">
        <v>541</v>
      </c>
      <c r="P1272" t="s">
        <v>540</v>
      </c>
      <c r="Q1272" t="s">
        <v>7473</v>
      </c>
      <c r="R1272" t="s">
        <v>7474</v>
      </c>
    </row>
    <row r="1273" spans="1:18">
      <c r="A1273">
        <v>3458</v>
      </c>
      <c r="B1273" t="s">
        <v>699</v>
      </c>
      <c r="C1273">
        <v>658</v>
      </c>
      <c r="D1273" t="s">
        <v>7475</v>
      </c>
      <c r="E1273" t="s">
        <v>704</v>
      </c>
      <c r="F1273">
        <v>3</v>
      </c>
      <c r="G1273">
        <v>1</v>
      </c>
      <c r="H1273" t="s">
        <v>419</v>
      </c>
      <c r="I1273" t="s">
        <v>101</v>
      </c>
      <c r="J1273" t="s">
        <v>103</v>
      </c>
      <c r="K1273" t="s">
        <v>105</v>
      </c>
      <c r="L1273" t="s">
        <v>104</v>
      </c>
      <c r="M1273" t="s">
        <v>252</v>
      </c>
      <c r="N1273" t="s">
        <v>251</v>
      </c>
      <c r="O1273" t="s">
        <v>541</v>
      </c>
      <c r="P1273" t="s">
        <v>540</v>
      </c>
      <c r="Q1273" t="s">
        <v>7475</v>
      </c>
      <c r="R1273" t="s">
        <v>7476</v>
      </c>
    </row>
    <row r="1274" spans="1:18">
      <c r="A1274">
        <v>3460</v>
      </c>
      <c r="B1274" t="s">
        <v>699</v>
      </c>
      <c r="C1274">
        <v>770</v>
      </c>
      <c r="D1274" t="s">
        <v>7479</v>
      </c>
      <c r="E1274" t="s">
        <v>704</v>
      </c>
      <c r="F1274">
        <v>3</v>
      </c>
      <c r="G1274">
        <v>1</v>
      </c>
      <c r="H1274" t="s">
        <v>419</v>
      </c>
      <c r="I1274" t="s">
        <v>101</v>
      </c>
      <c r="J1274" t="s">
        <v>103</v>
      </c>
      <c r="K1274" t="s">
        <v>105</v>
      </c>
      <c r="L1274" t="s">
        <v>104</v>
      </c>
      <c r="M1274" t="s">
        <v>252</v>
      </c>
      <c r="N1274" t="s">
        <v>251</v>
      </c>
      <c r="O1274" t="s">
        <v>541</v>
      </c>
      <c r="P1274" t="s">
        <v>540</v>
      </c>
      <c r="Q1274" t="s">
        <v>7479</v>
      </c>
      <c r="R1274" t="s">
        <v>7480</v>
      </c>
    </row>
    <row r="1275" spans="1:18">
      <c r="A1275">
        <v>3462</v>
      </c>
      <c r="B1275" t="s">
        <v>699</v>
      </c>
      <c r="C1275">
        <v>607</v>
      </c>
      <c r="D1275" t="s">
        <v>7483</v>
      </c>
      <c r="E1275" t="s">
        <v>704</v>
      </c>
      <c r="F1275">
        <v>4</v>
      </c>
      <c r="G1275">
        <v>1</v>
      </c>
      <c r="H1275" t="s">
        <v>419</v>
      </c>
      <c r="I1275" t="s">
        <v>101</v>
      </c>
      <c r="J1275" t="s">
        <v>103</v>
      </c>
      <c r="K1275" t="s">
        <v>105</v>
      </c>
      <c r="L1275" t="s">
        <v>104</v>
      </c>
      <c r="M1275" t="s">
        <v>252</v>
      </c>
      <c r="N1275" t="s">
        <v>251</v>
      </c>
      <c r="O1275" t="s">
        <v>541</v>
      </c>
      <c r="P1275" t="s">
        <v>540</v>
      </c>
      <c r="Q1275" t="s">
        <v>7483</v>
      </c>
      <c r="R1275" t="s">
        <v>7484</v>
      </c>
    </row>
    <row r="1276" spans="1:18">
      <c r="A1276">
        <v>3463</v>
      </c>
      <c r="B1276" t="s">
        <v>699</v>
      </c>
      <c r="C1276">
        <v>606</v>
      </c>
      <c r="D1276" t="s">
        <v>7485</v>
      </c>
      <c r="E1276" t="s">
        <v>704</v>
      </c>
      <c r="F1276">
        <v>4</v>
      </c>
      <c r="G1276">
        <v>1</v>
      </c>
      <c r="H1276" t="s">
        <v>419</v>
      </c>
      <c r="I1276" t="s">
        <v>101</v>
      </c>
      <c r="J1276" t="s">
        <v>103</v>
      </c>
      <c r="K1276" t="s">
        <v>105</v>
      </c>
      <c r="L1276" t="s">
        <v>104</v>
      </c>
      <c r="M1276" t="s">
        <v>252</v>
      </c>
      <c r="N1276" t="s">
        <v>251</v>
      </c>
      <c r="O1276" t="s">
        <v>541</v>
      </c>
      <c r="P1276" t="s">
        <v>540</v>
      </c>
      <c r="Q1276" t="s">
        <v>7485</v>
      </c>
      <c r="R1276" t="s">
        <v>7486</v>
      </c>
    </row>
    <row r="1277" spans="1:18">
      <c r="A1277">
        <v>3465</v>
      </c>
      <c r="B1277" t="s">
        <v>699</v>
      </c>
      <c r="C1277">
        <v>748</v>
      </c>
      <c r="D1277" t="s">
        <v>7489</v>
      </c>
      <c r="E1277" t="s">
        <v>704</v>
      </c>
      <c r="F1277">
        <v>3</v>
      </c>
      <c r="G1277">
        <v>1</v>
      </c>
      <c r="H1277" t="s">
        <v>419</v>
      </c>
      <c r="I1277" t="s">
        <v>101</v>
      </c>
      <c r="J1277" t="s">
        <v>103</v>
      </c>
      <c r="K1277" t="s">
        <v>105</v>
      </c>
      <c r="L1277" t="s">
        <v>104</v>
      </c>
      <c r="M1277" t="s">
        <v>252</v>
      </c>
      <c r="N1277" t="s">
        <v>251</v>
      </c>
      <c r="O1277" t="s">
        <v>541</v>
      </c>
      <c r="P1277" t="s">
        <v>540</v>
      </c>
      <c r="Q1277" t="s">
        <v>7489</v>
      </c>
      <c r="R1277" t="s">
        <v>7490</v>
      </c>
    </row>
    <row r="1278" spans="1:18">
      <c r="A1278">
        <v>3466</v>
      </c>
      <c r="B1278" t="s">
        <v>699</v>
      </c>
      <c r="C1278">
        <v>788</v>
      </c>
      <c r="D1278" t="s">
        <v>7491</v>
      </c>
      <c r="E1278" t="s">
        <v>704</v>
      </c>
      <c r="F1278">
        <v>3</v>
      </c>
      <c r="G1278">
        <v>1</v>
      </c>
      <c r="H1278" t="s">
        <v>419</v>
      </c>
      <c r="I1278" t="s">
        <v>101</v>
      </c>
      <c r="J1278" t="s">
        <v>103</v>
      </c>
      <c r="K1278" t="s">
        <v>105</v>
      </c>
      <c r="L1278" t="s">
        <v>104</v>
      </c>
      <c r="M1278" t="s">
        <v>252</v>
      </c>
      <c r="N1278" t="s">
        <v>251</v>
      </c>
      <c r="O1278" t="s">
        <v>541</v>
      </c>
      <c r="P1278" t="s">
        <v>540</v>
      </c>
      <c r="Q1278" t="s">
        <v>7491</v>
      </c>
      <c r="R1278" t="s">
        <v>7492</v>
      </c>
    </row>
    <row r="1279" spans="1:18">
      <c r="A1279">
        <v>3467</v>
      </c>
      <c r="B1279" t="s">
        <v>699</v>
      </c>
      <c r="C1279">
        <v>787</v>
      </c>
      <c r="D1279" t="s">
        <v>7493</v>
      </c>
      <c r="E1279" t="s">
        <v>704</v>
      </c>
      <c r="F1279">
        <v>3</v>
      </c>
      <c r="G1279">
        <v>1</v>
      </c>
      <c r="H1279" t="s">
        <v>419</v>
      </c>
      <c r="I1279" t="s">
        <v>101</v>
      </c>
      <c r="J1279" t="s">
        <v>103</v>
      </c>
      <c r="K1279" t="s">
        <v>105</v>
      </c>
      <c r="L1279" t="s">
        <v>104</v>
      </c>
      <c r="M1279" t="s">
        <v>252</v>
      </c>
      <c r="N1279" t="s">
        <v>251</v>
      </c>
      <c r="O1279" t="s">
        <v>541</v>
      </c>
      <c r="P1279" t="s">
        <v>540</v>
      </c>
      <c r="Q1279" t="s">
        <v>7493</v>
      </c>
      <c r="R1279" t="s">
        <v>7494</v>
      </c>
    </row>
    <row r="1280" spans="1:18">
      <c r="A1280">
        <v>3470</v>
      </c>
      <c r="B1280" t="s">
        <v>699</v>
      </c>
      <c r="C1280">
        <v>605</v>
      </c>
      <c r="D1280" t="s">
        <v>7499</v>
      </c>
      <c r="E1280" t="s">
        <v>704</v>
      </c>
      <c r="F1280">
        <v>3</v>
      </c>
      <c r="G1280">
        <v>1</v>
      </c>
      <c r="H1280" t="s">
        <v>419</v>
      </c>
      <c r="I1280" t="s">
        <v>101</v>
      </c>
      <c r="J1280" t="s">
        <v>103</v>
      </c>
      <c r="K1280" t="s">
        <v>105</v>
      </c>
      <c r="L1280" t="s">
        <v>104</v>
      </c>
      <c r="M1280" t="s">
        <v>252</v>
      </c>
      <c r="N1280" t="s">
        <v>251</v>
      </c>
      <c r="O1280" t="s">
        <v>541</v>
      </c>
      <c r="P1280" t="s">
        <v>540</v>
      </c>
      <c r="Q1280" t="s">
        <v>7499</v>
      </c>
      <c r="R1280" t="s">
        <v>7500</v>
      </c>
    </row>
    <row r="1281" spans="1:18">
      <c r="A1281">
        <v>3472</v>
      </c>
      <c r="B1281" t="s">
        <v>699</v>
      </c>
      <c r="C1281">
        <v>747</v>
      </c>
      <c r="D1281" t="s">
        <v>7503</v>
      </c>
      <c r="E1281" t="s">
        <v>704</v>
      </c>
      <c r="F1281">
        <v>3</v>
      </c>
      <c r="G1281">
        <v>1</v>
      </c>
      <c r="H1281" t="s">
        <v>419</v>
      </c>
      <c r="I1281" t="s">
        <v>101</v>
      </c>
      <c r="J1281" t="s">
        <v>103</v>
      </c>
      <c r="K1281" t="s">
        <v>105</v>
      </c>
      <c r="L1281" t="s">
        <v>104</v>
      </c>
      <c r="M1281" t="s">
        <v>252</v>
      </c>
      <c r="N1281" t="s">
        <v>251</v>
      </c>
      <c r="O1281" t="s">
        <v>541</v>
      </c>
      <c r="P1281" t="s">
        <v>540</v>
      </c>
      <c r="Q1281" t="s">
        <v>7503</v>
      </c>
      <c r="R1281" t="s">
        <v>7504</v>
      </c>
    </row>
    <row r="1282" spans="1:18">
      <c r="A1282">
        <v>3473</v>
      </c>
      <c r="B1282" t="s">
        <v>699</v>
      </c>
      <c r="C1282">
        <v>764</v>
      </c>
      <c r="D1282" t="s">
        <v>7505</v>
      </c>
      <c r="E1282" t="s">
        <v>704</v>
      </c>
      <c r="F1282">
        <v>3</v>
      </c>
      <c r="G1282">
        <v>1</v>
      </c>
      <c r="H1282" t="s">
        <v>419</v>
      </c>
      <c r="I1282" t="s">
        <v>101</v>
      </c>
      <c r="J1282" t="s">
        <v>103</v>
      </c>
      <c r="K1282" t="s">
        <v>105</v>
      </c>
      <c r="L1282" t="s">
        <v>104</v>
      </c>
      <c r="M1282" t="s">
        <v>252</v>
      </c>
      <c r="N1282" t="s">
        <v>251</v>
      </c>
      <c r="O1282" t="s">
        <v>541</v>
      </c>
      <c r="P1282" t="s">
        <v>540</v>
      </c>
      <c r="Q1282" t="s">
        <v>7505</v>
      </c>
      <c r="R1282" t="s">
        <v>7506</v>
      </c>
    </row>
    <row r="1283" spans="1:18">
      <c r="A1283">
        <v>3474</v>
      </c>
      <c r="B1283" t="s">
        <v>699</v>
      </c>
      <c r="C1283">
        <v>608</v>
      </c>
      <c r="D1283" t="s">
        <v>7507</v>
      </c>
      <c r="E1283" t="s">
        <v>704</v>
      </c>
      <c r="F1283">
        <v>3</v>
      </c>
      <c r="G1283">
        <v>1</v>
      </c>
      <c r="H1283" t="s">
        <v>419</v>
      </c>
      <c r="I1283" t="s">
        <v>101</v>
      </c>
      <c r="J1283" t="s">
        <v>103</v>
      </c>
      <c r="K1283" t="s">
        <v>105</v>
      </c>
      <c r="L1283" t="s">
        <v>104</v>
      </c>
      <c r="M1283" t="s">
        <v>252</v>
      </c>
      <c r="N1283" t="s">
        <v>251</v>
      </c>
      <c r="O1283" t="s">
        <v>541</v>
      </c>
      <c r="P1283" t="s">
        <v>540</v>
      </c>
      <c r="Q1283" t="s">
        <v>7507</v>
      </c>
      <c r="R1283" t="s">
        <v>7508</v>
      </c>
    </row>
    <row r="1284" spans="1:18">
      <c r="A1284">
        <v>3475</v>
      </c>
      <c r="B1284" t="s">
        <v>699</v>
      </c>
      <c r="C1284">
        <v>771</v>
      </c>
      <c r="D1284" t="s">
        <v>7509</v>
      </c>
      <c r="E1284" t="s">
        <v>704</v>
      </c>
      <c r="F1284">
        <v>4</v>
      </c>
      <c r="G1284">
        <v>1</v>
      </c>
      <c r="H1284" t="s">
        <v>419</v>
      </c>
      <c r="I1284" t="s">
        <v>101</v>
      </c>
      <c r="J1284" t="s">
        <v>103</v>
      </c>
      <c r="K1284" t="s">
        <v>105</v>
      </c>
      <c r="L1284" t="s">
        <v>104</v>
      </c>
      <c r="M1284" t="s">
        <v>252</v>
      </c>
      <c r="N1284" t="s">
        <v>251</v>
      </c>
      <c r="O1284" t="s">
        <v>541</v>
      </c>
      <c r="P1284" t="s">
        <v>540</v>
      </c>
      <c r="Q1284" t="s">
        <v>7509</v>
      </c>
      <c r="R1284" t="s">
        <v>7510</v>
      </c>
    </row>
    <row r="1285" spans="1:18">
      <c r="A1285">
        <v>3476</v>
      </c>
      <c r="B1285" t="s">
        <v>699</v>
      </c>
      <c r="C1285">
        <v>789</v>
      </c>
      <c r="D1285" t="s">
        <v>7511</v>
      </c>
      <c r="E1285" t="s">
        <v>704</v>
      </c>
      <c r="F1285">
        <v>4</v>
      </c>
      <c r="G1285">
        <v>1</v>
      </c>
      <c r="H1285" t="s">
        <v>419</v>
      </c>
      <c r="I1285" t="s">
        <v>101</v>
      </c>
      <c r="J1285" t="s">
        <v>103</v>
      </c>
      <c r="K1285" t="s">
        <v>105</v>
      </c>
      <c r="L1285" t="s">
        <v>104</v>
      </c>
      <c r="M1285" t="s">
        <v>252</v>
      </c>
      <c r="N1285" t="s">
        <v>251</v>
      </c>
      <c r="O1285" t="s">
        <v>541</v>
      </c>
      <c r="P1285" t="s">
        <v>540</v>
      </c>
      <c r="Q1285" t="s">
        <v>7511</v>
      </c>
      <c r="R1285" t="s">
        <v>7512</v>
      </c>
    </row>
    <row r="1286" spans="1:18">
      <c r="A1286">
        <v>3477</v>
      </c>
      <c r="B1286" t="s">
        <v>699</v>
      </c>
      <c r="C1286">
        <v>746</v>
      </c>
      <c r="D1286" t="s">
        <v>7018</v>
      </c>
      <c r="E1286" t="s">
        <v>704</v>
      </c>
      <c r="F1286">
        <v>4</v>
      </c>
      <c r="G1286">
        <v>1</v>
      </c>
      <c r="H1286" t="s">
        <v>419</v>
      </c>
      <c r="I1286" t="s">
        <v>101</v>
      </c>
      <c r="J1286" t="s">
        <v>103</v>
      </c>
      <c r="K1286" t="s">
        <v>105</v>
      </c>
      <c r="L1286" t="s">
        <v>104</v>
      </c>
      <c r="M1286" t="s">
        <v>252</v>
      </c>
      <c r="N1286" t="s">
        <v>251</v>
      </c>
      <c r="O1286" t="s">
        <v>541</v>
      </c>
      <c r="P1286" t="s">
        <v>540</v>
      </c>
      <c r="Q1286" t="s">
        <v>7018</v>
      </c>
      <c r="R1286" t="s">
        <v>7513</v>
      </c>
    </row>
    <row r="1287" spans="1:18">
      <c r="A1287">
        <v>3478</v>
      </c>
      <c r="B1287" t="s">
        <v>699</v>
      </c>
      <c r="C1287">
        <v>760</v>
      </c>
      <c r="D1287" t="s">
        <v>7514</v>
      </c>
      <c r="E1287" t="s">
        <v>704</v>
      </c>
      <c r="F1287">
        <v>4</v>
      </c>
      <c r="G1287">
        <v>1</v>
      </c>
      <c r="H1287" t="s">
        <v>419</v>
      </c>
      <c r="I1287" t="s">
        <v>101</v>
      </c>
      <c r="J1287" t="s">
        <v>103</v>
      </c>
      <c r="K1287" t="s">
        <v>105</v>
      </c>
      <c r="L1287" t="s">
        <v>104</v>
      </c>
      <c r="M1287" t="s">
        <v>252</v>
      </c>
      <c r="N1287" t="s">
        <v>251</v>
      </c>
      <c r="O1287" t="s">
        <v>541</v>
      </c>
      <c r="P1287" t="s">
        <v>540</v>
      </c>
      <c r="Q1287" t="s">
        <v>7514</v>
      </c>
      <c r="R1287" t="s">
        <v>7515</v>
      </c>
    </row>
    <row r="1288" spans="1:18">
      <c r="A1288">
        <v>3479</v>
      </c>
      <c r="B1288" t="s">
        <v>699</v>
      </c>
      <c r="C1288">
        <v>758</v>
      </c>
      <c r="D1288" t="s">
        <v>7516</v>
      </c>
      <c r="E1288" t="s">
        <v>704</v>
      </c>
      <c r="F1288">
        <v>3</v>
      </c>
      <c r="G1288">
        <v>1</v>
      </c>
      <c r="H1288" t="s">
        <v>419</v>
      </c>
      <c r="I1288" t="s">
        <v>101</v>
      </c>
      <c r="J1288" t="s">
        <v>103</v>
      </c>
      <c r="K1288" t="s">
        <v>105</v>
      </c>
      <c r="L1288" t="s">
        <v>104</v>
      </c>
      <c r="M1288" t="s">
        <v>252</v>
      </c>
      <c r="N1288" t="s">
        <v>251</v>
      </c>
      <c r="O1288" t="s">
        <v>541</v>
      </c>
      <c r="P1288" t="s">
        <v>540</v>
      </c>
      <c r="Q1288" t="s">
        <v>7516</v>
      </c>
      <c r="R1288" t="s">
        <v>7517</v>
      </c>
    </row>
    <row r="1289" spans="1:18">
      <c r="A1289">
        <v>3480</v>
      </c>
      <c r="B1289" t="s">
        <v>699</v>
      </c>
      <c r="C1289">
        <v>745</v>
      </c>
      <c r="D1289" t="s">
        <v>7518</v>
      </c>
      <c r="E1289" t="s">
        <v>704</v>
      </c>
      <c r="F1289">
        <v>3</v>
      </c>
      <c r="G1289">
        <v>1</v>
      </c>
      <c r="H1289" t="s">
        <v>419</v>
      </c>
      <c r="I1289" t="s">
        <v>101</v>
      </c>
      <c r="J1289" t="s">
        <v>103</v>
      </c>
      <c r="K1289" t="s">
        <v>105</v>
      </c>
      <c r="L1289" t="s">
        <v>104</v>
      </c>
      <c r="M1289" t="s">
        <v>252</v>
      </c>
      <c r="N1289" t="s">
        <v>251</v>
      </c>
      <c r="O1289" t="s">
        <v>541</v>
      </c>
      <c r="P1289" t="s">
        <v>540</v>
      </c>
      <c r="Q1289" t="s">
        <v>7518</v>
      </c>
      <c r="R1289" t="s">
        <v>7519</v>
      </c>
    </row>
    <row r="1290" spans="1:18">
      <c r="A1290">
        <v>3481</v>
      </c>
      <c r="B1290" t="s">
        <v>699</v>
      </c>
      <c r="C1290">
        <v>765</v>
      </c>
      <c r="D1290" t="s">
        <v>7520</v>
      </c>
      <c r="E1290" t="s">
        <v>704</v>
      </c>
      <c r="F1290">
        <v>3</v>
      </c>
      <c r="G1290">
        <v>1</v>
      </c>
      <c r="H1290" t="s">
        <v>419</v>
      </c>
      <c r="I1290" t="s">
        <v>101</v>
      </c>
      <c r="J1290" t="s">
        <v>103</v>
      </c>
      <c r="K1290" t="s">
        <v>105</v>
      </c>
      <c r="L1290" t="s">
        <v>104</v>
      </c>
      <c r="M1290" t="s">
        <v>252</v>
      </c>
      <c r="N1290" t="s">
        <v>251</v>
      </c>
      <c r="O1290" t="s">
        <v>541</v>
      </c>
      <c r="P1290" t="s">
        <v>540</v>
      </c>
      <c r="Q1290" t="s">
        <v>7520</v>
      </c>
      <c r="R1290" t="s">
        <v>7521</v>
      </c>
    </row>
    <row r="1291" spans="1:18">
      <c r="A1291">
        <v>3482</v>
      </c>
      <c r="B1291" t="s">
        <v>699</v>
      </c>
      <c r="C1291">
        <v>761</v>
      </c>
      <c r="D1291" t="s">
        <v>7152</v>
      </c>
      <c r="E1291" t="s">
        <v>704</v>
      </c>
      <c r="F1291">
        <v>3</v>
      </c>
      <c r="G1291">
        <v>1</v>
      </c>
      <c r="H1291" t="s">
        <v>419</v>
      </c>
      <c r="I1291" t="s">
        <v>101</v>
      </c>
      <c r="J1291" t="s">
        <v>103</v>
      </c>
      <c r="K1291" t="s">
        <v>105</v>
      </c>
      <c r="L1291" t="s">
        <v>104</v>
      </c>
      <c r="M1291" t="s">
        <v>252</v>
      </c>
      <c r="N1291" t="s">
        <v>251</v>
      </c>
      <c r="O1291" t="s">
        <v>541</v>
      </c>
      <c r="P1291" t="s">
        <v>540</v>
      </c>
      <c r="Q1291" t="s">
        <v>7152</v>
      </c>
      <c r="R1291" t="s">
        <v>7522</v>
      </c>
    </row>
    <row r="1292" spans="1:18">
      <c r="A1292">
        <v>3483</v>
      </c>
      <c r="B1292" t="s">
        <v>699</v>
      </c>
      <c r="C1292">
        <v>524</v>
      </c>
      <c r="D1292" t="s">
        <v>7523</v>
      </c>
      <c r="E1292" t="s">
        <v>704</v>
      </c>
      <c r="F1292">
        <v>3</v>
      </c>
      <c r="G1292">
        <v>1</v>
      </c>
      <c r="H1292" t="s">
        <v>419</v>
      </c>
      <c r="I1292" t="s">
        <v>101</v>
      </c>
      <c r="J1292" t="s">
        <v>103</v>
      </c>
      <c r="K1292" t="s">
        <v>105</v>
      </c>
      <c r="L1292" t="s">
        <v>104</v>
      </c>
      <c r="M1292" t="s">
        <v>252</v>
      </c>
      <c r="N1292" t="s">
        <v>251</v>
      </c>
      <c r="O1292" t="s">
        <v>541</v>
      </c>
      <c r="P1292" t="s">
        <v>540</v>
      </c>
      <c r="Q1292" t="s">
        <v>7523</v>
      </c>
      <c r="R1292" t="s">
        <v>7524</v>
      </c>
    </row>
    <row r="1293" spans="1:18">
      <c r="A1293">
        <v>3484</v>
      </c>
      <c r="B1293" t="s">
        <v>699</v>
      </c>
      <c r="C1293">
        <v>528</v>
      </c>
      <c r="D1293" t="s">
        <v>7525</v>
      </c>
      <c r="E1293" t="s">
        <v>704</v>
      </c>
      <c r="F1293">
        <v>3</v>
      </c>
      <c r="G1293">
        <v>1</v>
      </c>
      <c r="H1293" t="s">
        <v>419</v>
      </c>
      <c r="I1293" t="s">
        <v>101</v>
      </c>
      <c r="J1293" t="s">
        <v>103</v>
      </c>
      <c r="K1293" t="s">
        <v>105</v>
      </c>
      <c r="L1293" t="s">
        <v>104</v>
      </c>
      <c r="M1293" t="s">
        <v>252</v>
      </c>
      <c r="N1293" t="s">
        <v>251</v>
      </c>
      <c r="O1293" t="s">
        <v>541</v>
      </c>
      <c r="P1293" t="s">
        <v>540</v>
      </c>
      <c r="Q1293" t="s">
        <v>7525</v>
      </c>
      <c r="R1293" t="s">
        <v>7526</v>
      </c>
    </row>
    <row r="1294" spans="1:18">
      <c r="A1294">
        <v>3485</v>
      </c>
      <c r="B1294" t="s">
        <v>699</v>
      </c>
      <c r="C1294">
        <v>690</v>
      </c>
      <c r="D1294" t="s">
        <v>7527</v>
      </c>
      <c r="E1294" t="s">
        <v>704</v>
      </c>
      <c r="F1294">
        <v>3</v>
      </c>
      <c r="G1294">
        <v>1</v>
      </c>
      <c r="H1294" t="s">
        <v>419</v>
      </c>
      <c r="I1294" t="s">
        <v>101</v>
      </c>
      <c r="J1294" t="s">
        <v>103</v>
      </c>
      <c r="K1294" t="s">
        <v>105</v>
      </c>
      <c r="L1294" t="s">
        <v>104</v>
      </c>
      <c r="M1294" t="s">
        <v>252</v>
      </c>
      <c r="N1294" t="s">
        <v>251</v>
      </c>
      <c r="O1294" t="s">
        <v>541</v>
      </c>
      <c r="P1294" t="s">
        <v>540</v>
      </c>
      <c r="Q1294" t="s">
        <v>7527</v>
      </c>
      <c r="R1294" t="s">
        <v>7528</v>
      </c>
    </row>
    <row r="1295" spans="1:18">
      <c r="A1295">
        <v>3487</v>
      </c>
      <c r="B1295" t="s">
        <v>699</v>
      </c>
      <c r="C1295">
        <v>684</v>
      </c>
      <c r="D1295" t="s">
        <v>7531</v>
      </c>
      <c r="E1295" t="s">
        <v>704</v>
      </c>
      <c r="F1295">
        <v>3</v>
      </c>
      <c r="G1295">
        <v>1</v>
      </c>
      <c r="H1295" t="s">
        <v>419</v>
      </c>
      <c r="I1295" t="s">
        <v>101</v>
      </c>
      <c r="J1295" t="s">
        <v>103</v>
      </c>
      <c r="K1295" t="s">
        <v>105</v>
      </c>
      <c r="L1295" t="s">
        <v>104</v>
      </c>
      <c r="M1295" t="s">
        <v>252</v>
      </c>
      <c r="N1295" t="s">
        <v>251</v>
      </c>
      <c r="O1295" t="s">
        <v>541</v>
      </c>
      <c r="P1295" t="s">
        <v>540</v>
      </c>
      <c r="Q1295" t="s">
        <v>7531</v>
      </c>
      <c r="R1295" t="s">
        <v>7532</v>
      </c>
    </row>
    <row r="1296" spans="1:18">
      <c r="A1296">
        <v>3489</v>
      </c>
      <c r="B1296" t="s">
        <v>699</v>
      </c>
      <c r="C1296">
        <v>762</v>
      </c>
      <c r="D1296" t="s">
        <v>7534</v>
      </c>
      <c r="E1296" t="s">
        <v>704</v>
      </c>
      <c r="F1296">
        <v>4</v>
      </c>
      <c r="G1296">
        <v>1</v>
      </c>
      <c r="H1296" t="s">
        <v>419</v>
      </c>
      <c r="I1296" t="s">
        <v>101</v>
      </c>
      <c r="J1296" t="s">
        <v>103</v>
      </c>
      <c r="K1296" t="s">
        <v>105</v>
      </c>
      <c r="L1296" t="s">
        <v>104</v>
      </c>
      <c r="M1296" t="s">
        <v>252</v>
      </c>
      <c r="N1296" t="s">
        <v>251</v>
      </c>
      <c r="O1296" t="s">
        <v>541</v>
      </c>
      <c r="P1296" t="s">
        <v>540</v>
      </c>
      <c r="Q1296" t="s">
        <v>7534</v>
      </c>
      <c r="R1296" t="s">
        <v>7535</v>
      </c>
    </row>
    <row r="1297" spans="1:18">
      <c r="A1297">
        <v>3491</v>
      </c>
      <c r="B1297" t="s">
        <v>699</v>
      </c>
      <c r="C1297">
        <v>759</v>
      </c>
      <c r="D1297" t="s">
        <v>7538</v>
      </c>
      <c r="E1297" t="s">
        <v>704</v>
      </c>
      <c r="F1297">
        <v>4</v>
      </c>
      <c r="G1297">
        <v>1</v>
      </c>
      <c r="H1297" t="s">
        <v>419</v>
      </c>
      <c r="I1297" t="s">
        <v>101</v>
      </c>
      <c r="J1297" t="s">
        <v>103</v>
      </c>
      <c r="K1297" t="s">
        <v>105</v>
      </c>
      <c r="L1297" t="s">
        <v>104</v>
      </c>
      <c r="M1297" t="s">
        <v>252</v>
      </c>
      <c r="N1297" t="s">
        <v>251</v>
      </c>
      <c r="O1297" t="s">
        <v>541</v>
      </c>
      <c r="P1297" t="s">
        <v>540</v>
      </c>
      <c r="Q1297" t="s">
        <v>7538</v>
      </c>
      <c r="R1297" t="s">
        <v>7539</v>
      </c>
    </row>
    <row r="1298" spans="1:18">
      <c r="A1298">
        <v>3493</v>
      </c>
      <c r="B1298" t="s">
        <v>699</v>
      </c>
      <c r="C1298">
        <v>527</v>
      </c>
      <c r="D1298" t="s">
        <v>7542</v>
      </c>
      <c r="E1298" t="s">
        <v>704</v>
      </c>
      <c r="F1298">
        <v>3</v>
      </c>
      <c r="G1298">
        <v>1</v>
      </c>
      <c r="H1298" t="s">
        <v>419</v>
      </c>
      <c r="I1298" t="s">
        <v>101</v>
      </c>
      <c r="J1298" t="s">
        <v>103</v>
      </c>
      <c r="K1298" t="s">
        <v>105</v>
      </c>
      <c r="L1298" t="s">
        <v>104</v>
      </c>
      <c r="M1298" t="s">
        <v>252</v>
      </c>
      <c r="N1298" t="s">
        <v>251</v>
      </c>
      <c r="O1298" t="s">
        <v>541</v>
      </c>
      <c r="P1298" t="s">
        <v>540</v>
      </c>
      <c r="Q1298" t="s">
        <v>7542</v>
      </c>
      <c r="R1298" t="s">
        <v>7543</v>
      </c>
    </row>
    <row r="1299" spans="1:18">
      <c r="A1299">
        <v>3495</v>
      </c>
      <c r="B1299" t="s">
        <v>699</v>
      </c>
      <c r="C1299">
        <v>766</v>
      </c>
      <c r="D1299" t="s">
        <v>7546</v>
      </c>
      <c r="E1299" t="s">
        <v>704</v>
      </c>
      <c r="F1299">
        <v>3</v>
      </c>
      <c r="G1299">
        <v>1</v>
      </c>
      <c r="H1299" t="s">
        <v>419</v>
      </c>
      <c r="I1299" t="s">
        <v>101</v>
      </c>
      <c r="J1299" t="s">
        <v>103</v>
      </c>
      <c r="K1299" t="s">
        <v>105</v>
      </c>
      <c r="L1299" t="s">
        <v>104</v>
      </c>
      <c r="M1299" t="s">
        <v>252</v>
      </c>
      <c r="N1299" t="s">
        <v>251</v>
      </c>
      <c r="O1299" t="s">
        <v>541</v>
      </c>
      <c r="P1299" t="s">
        <v>540</v>
      </c>
      <c r="Q1299" t="s">
        <v>7546</v>
      </c>
      <c r="R1299" t="s">
        <v>7547</v>
      </c>
    </row>
    <row r="1300" spans="1:18">
      <c r="A1300">
        <v>3496</v>
      </c>
      <c r="B1300" t="s">
        <v>699</v>
      </c>
      <c r="C1300">
        <v>744</v>
      </c>
      <c r="D1300" t="s">
        <v>7548</v>
      </c>
      <c r="E1300" t="s">
        <v>704</v>
      </c>
      <c r="F1300">
        <v>4</v>
      </c>
      <c r="G1300">
        <v>1</v>
      </c>
      <c r="H1300" t="s">
        <v>419</v>
      </c>
      <c r="I1300" t="s">
        <v>101</v>
      </c>
      <c r="J1300" t="s">
        <v>103</v>
      </c>
      <c r="K1300" t="s">
        <v>105</v>
      </c>
      <c r="L1300" t="s">
        <v>104</v>
      </c>
      <c r="M1300" t="s">
        <v>252</v>
      </c>
      <c r="N1300" t="s">
        <v>251</v>
      </c>
      <c r="O1300" t="s">
        <v>541</v>
      </c>
      <c r="P1300" t="s">
        <v>540</v>
      </c>
      <c r="Q1300" t="s">
        <v>7548</v>
      </c>
      <c r="R1300" t="s">
        <v>7549</v>
      </c>
    </row>
    <row r="1301" spans="1:18">
      <c r="A1301">
        <v>3497</v>
      </c>
      <c r="B1301" t="s">
        <v>699</v>
      </c>
      <c r="C1301">
        <v>689</v>
      </c>
      <c r="D1301" t="s">
        <v>7550</v>
      </c>
      <c r="E1301" t="s">
        <v>704</v>
      </c>
      <c r="F1301">
        <v>2</v>
      </c>
      <c r="G1301">
        <v>1</v>
      </c>
      <c r="H1301" t="s">
        <v>419</v>
      </c>
      <c r="I1301" t="s">
        <v>101</v>
      </c>
      <c r="J1301" t="s">
        <v>103</v>
      </c>
      <c r="K1301" t="s">
        <v>105</v>
      </c>
      <c r="L1301" t="s">
        <v>104</v>
      </c>
      <c r="M1301" t="s">
        <v>252</v>
      </c>
      <c r="N1301" t="s">
        <v>251</v>
      </c>
      <c r="O1301" t="s">
        <v>541</v>
      </c>
      <c r="P1301" t="s">
        <v>540</v>
      </c>
      <c r="Q1301" t="s">
        <v>7550</v>
      </c>
      <c r="R1301" t="s">
        <v>7551</v>
      </c>
    </row>
    <row r="1302" spans="1:18">
      <c r="A1302">
        <v>3498</v>
      </c>
      <c r="B1302" t="s">
        <v>699</v>
      </c>
      <c r="C1302">
        <v>687</v>
      </c>
      <c r="D1302" t="s">
        <v>7552</v>
      </c>
      <c r="E1302" t="s">
        <v>704</v>
      </c>
      <c r="F1302">
        <v>4</v>
      </c>
      <c r="G1302">
        <v>1</v>
      </c>
      <c r="H1302" t="s">
        <v>419</v>
      </c>
      <c r="I1302" t="s">
        <v>101</v>
      </c>
      <c r="J1302" t="s">
        <v>103</v>
      </c>
      <c r="K1302" t="s">
        <v>105</v>
      </c>
      <c r="L1302" t="s">
        <v>104</v>
      </c>
      <c r="M1302" t="s">
        <v>252</v>
      </c>
      <c r="N1302" t="s">
        <v>251</v>
      </c>
      <c r="O1302" t="s">
        <v>541</v>
      </c>
      <c r="P1302" t="s">
        <v>540</v>
      </c>
      <c r="Q1302" t="s">
        <v>7552</v>
      </c>
      <c r="R1302" t="s">
        <v>7553</v>
      </c>
    </row>
    <row r="1303" spans="1:18">
      <c r="A1303">
        <v>3499</v>
      </c>
      <c r="B1303" t="s">
        <v>699</v>
      </c>
      <c r="C1303">
        <v>757</v>
      </c>
      <c r="D1303" t="s">
        <v>7554</v>
      </c>
      <c r="E1303" t="s">
        <v>704</v>
      </c>
      <c r="F1303">
        <v>3</v>
      </c>
      <c r="G1303">
        <v>1</v>
      </c>
      <c r="H1303" t="s">
        <v>419</v>
      </c>
      <c r="I1303" t="s">
        <v>101</v>
      </c>
      <c r="J1303" t="s">
        <v>103</v>
      </c>
      <c r="K1303" t="s">
        <v>105</v>
      </c>
      <c r="L1303" t="s">
        <v>104</v>
      </c>
      <c r="M1303" t="s">
        <v>252</v>
      </c>
      <c r="N1303" t="s">
        <v>251</v>
      </c>
      <c r="O1303" t="s">
        <v>541</v>
      </c>
      <c r="P1303" t="s">
        <v>540</v>
      </c>
      <c r="Q1303" t="s">
        <v>7554</v>
      </c>
      <c r="R1303" t="s">
        <v>7555</v>
      </c>
    </row>
    <row r="1304" spans="1:18">
      <c r="A1304">
        <v>3500</v>
      </c>
      <c r="B1304" t="s">
        <v>699</v>
      </c>
      <c r="C1304">
        <v>686</v>
      </c>
      <c r="D1304" t="s">
        <v>7556</v>
      </c>
      <c r="E1304" t="s">
        <v>704</v>
      </c>
      <c r="F1304">
        <v>2</v>
      </c>
      <c r="G1304">
        <v>1</v>
      </c>
      <c r="H1304" t="s">
        <v>419</v>
      </c>
      <c r="I1304" t="s">
        <v>101</v>
      </c>
      <c r="J1304" t="s">
        <v>103</v>
      </c>
      <c r="K1304" t="s">
        <v>105</v>
      </c>
      <c r="L1304" t="s">
        <v>104</v>
      </c>
      <c r="M1304" t="s">
        <v>252</v>
      </c>
      <c r="N1304" t="s">
        <v>251</v>
      </c>
      <c r="O1304" t="s">
        <v>541</v>
      </c>
      <c r="P1304" t="s">
        <v>540</v>
      </c>
      <c r="Q1304" t="s">
        <v>7556</v>
      </c>
      <c r="R1304" t="s">
        <v>7557</v>
      </c>
    </row>
    <row r="1305" spans="1:18">
      <c r="A1305">
        <v>3501</v>
      </c>
      <c r="B1305" t="s">
        <v>699</v>
      </c>
      <c r="C1305">
        <v>683</v>
      </c>
      <c r="D1305" t="s">
        <v>7483</v>
      </c>
      <c r="E1305" t="s">
        <v>704</v>
      </c>
      <c r="F1305">
        <v>4</v>
      </c>
      <c r="G1305">
        <v>1</v>
      </c>
      <c r="H1305" t="s">
        <v>419</v>
      </c>
      <c r="I1305" t="s">
        <v>101</v>
      </c>
      <c r="J1305" t="s">
        <v>103</v>
      </c>
      <c r="K1305" t="s">
        <v>105</v>
      </c>
      <c r="L1305" t="s">
        <v>104</v>
      </c>
      <c r="M1305" t="s">
        <v>252</v>
      </c>
      <c r="N1305" t="s">
        <v>251</v>
      </c>
      <c r="O1305" t="s">
        <v>541</v>
      </c>
      <c r="P1305" t="s">
        <v>540</v>
      </c>
      <c r="Q1305" t="s">
        <v>7483</v>
      </c>
      <c r="R1305" t="s">
        <v>7558</v>
      </c>
    </row>
    <row r="1306" spans="1:18">
      <c r="A1306">
        <v>3504</v>
      </c>
      <c r="B1306" t="s">
        <v>699</v>
      </c>
      <c r="C1306">
        <v>688</v>
      </c>
      <c r="D1306" t="s">
        <v>7563</v>
      </c>
      <c r="E1306" t="s">
        <v>704</v>
      </c>
      <c r="F1306">
        <v>3</v>
      </c>
      <c r="G1306">
        <v>1</v>
      </c>
      <c r="H1306" t="s">
        <v>419</v>
      </c>
      <c r="I1306" t="s">
        <v>101</v>
      </c>
      <c r="J1306" t="s">
        <v>103</v>
      </c>
      <c r="K1306" t="s">
        <v>105</v>
      </c>
      <c r="L1306" t="s">
        <v>104</v>
      </c>
      <c r="M1306" t="s">
        <v>252</v>
      </c>
      <c r="N1306" t="s">
        <v>251</v>
      </c>
      <c r="O1306" t="s">
        <v>541</v>
      </c>
      <c r="P1306" t="s">
        <v>540</v>
      </c>
      <c r="Q1306" t="s">
        <v>7563</v>
      </c>
      <c r="R1306" t="s">
        <v>7564</v>
      </c>
    </row>
    <row r="1307" spans="1:18">
      <c r="A1307">
        <v>3505</v>
      </c>
      <c r="B1307" t="s">
        <v>699</v>
      </c>
      <c r="C1307">
        <v>763</v>
      </c>
      <c r="D1307" t="s">
        <v>7565</v>
      </c>
      <c r="E1307" t="s">
        <v>704</v>
      </c>
      <c r="F1307">
        <v>4</v>
      </c>
      <c r="G1307">
        <v>1</v>
      </c>
      <c r="H1307" t="s">
        <v>419</v>
      </c>
      <c r="I1307" t="s">
        <v>101</v>
      </c>
      <c r="J1307" t="s">
        <v>103</v>
      </c>
      <c r="K1307" t="s">
        <v>105</v>
      </c>
      <c r="L1307" t="s">
        <v>104</v>
      </c>
      <c r="M1307" t="s">
        <v>252</v>
      </c>
      <c r="N1307" t="s">
        <v>251</v>
      </c>
      <c r="O1307" t="s">
        <v>541</v>
      </c>
      <c r="P1307" t="s">
        <v>540</v>
      </c>
      <c r="Q1307" t="s">
        <v>7565</v>
      </c>
      <c r="R1307" t="s">
        <v>7566</v>
      </c>
    </row>
    <row r="1308" spans="1:18">
      <c r="A1308">
        <v>3507</v>
      </c>
      <c r="B1308" t="s">
        <v>699</v>
      </c>
      <c r="C1308">
        <v>767</v>
      </c>
      <c r="D1308" t="s">
        <v>7201</v>
      </c>
      <c r="E1308" t="s">
        <v>704</v>
      </c>
      <c r="F1308">
        <v>3</v>
      </c>
      <c r="G1308">
        <v>1</v>
      </c>
      <c r="H1308" t="s">
        <v>419</v>
      </c>
      <c r="I1308" t="s">
        <v>101</v>
      </c>
      <c r="J1308" t="s">
        <v>103</v>
      </c>
      <c r="K1308" t="s">
        <v>105</v>
      </c>
      <c r="L1308" t="s">
        <v>104</v>
      </c>
      <c r="M1308" t="s">
        <v>252</v>
      </c>
      <c r="N1308" t="s">
        <v>251</v>
      </c>
      <c r="O1308" t="s">
        <v>541</v>
      </c>
      <c r="P1308" t="s">
        <v>540</v>
      </c>
      <c r="Q1308" t="s">
        <v>7201</v>
      </c>
      <c r="R1308" t="s">
        <v>7569</v>
      </c>
    </row>
    <row r="1309" spans="1:18">
      <c r="A1309">
        <v>3508</v>
      </c>
      <c r="B1309" t="s">
        <v>699</v>
      </c>
      <c r="C1309">
        <v>525</v>
      </c>
      <c r="D1309" t="s">
        <v>6466</v>
      </c>
      <c r="E1309" t="s">
        <v>704</v>
      </c>
      <c r="F1309">
        <v>2</v>
      </c>
      <c r="G1309">
        <v>1</v>
      </c>
      <c r="H1309" t="s">
        <v>419</v>
      </c>
      <c r="I1309" t="s">
        <v>101</v>
      </c>
      <c r="J1309" t="s">
        <v>103</v>
      </c>
      <c r="K1309" t="s">
        <v>105</v>
      </c>
      <c r="L1309" t="s">
        <v>104</v>
      </c>
      <c r="M1309" t="s">
        <v>252</v>
      </c>
      <c r="N1309" t="s">
        <v>251</v>
      </c>
      <c r="O1309" t="s">
        <v>541</v>
      </c>
      <c r="P1309" t="s">
        <v>540</v>
      </c>
      <c r="Q1309" t="s">
        <v>6466</v>
      </c>
      <c r="R1309" t="s">
        <v>7570</v>
      </c>
    </row>
    <row r="1310" spans="1:18">
      <c r="A1310">
        <v>3509</v>
      </c>
      <c r="B1310" t="s">
        <v>699</v>
      </c>
      <c r="C1310">
        <v>754</v>
      </c>
      <c r="D1310" t="s">
        <v>7571</v>
      </c>
      <c r="E1310" t="s">
        <v>704</v>
      </c>
      <c r="F1310">
        <v>2</v>
      </c>
      <c r="G1310">
        <v>1</v>
      </c>
      <c r="H1310" t="s">
        <v>419</v>
      </c>
      <c r="I1310" t="s">
        <v>101</v>
      </c>
      <c r="J1310" t="s">
        <v>103</v>
      </c>
      <c r="K1310" t="s">
        <v>105</v>
      </c>
      <c r="L1310" t="s">
        <v>104</v>
      </c>
      <c r="M1310" t="s">
        <v>252</v>
      </c>
      <c r="N1310" t="s">
        <v>251</v>
      </c>
      <c r="O1310" t="s">
        <v>541</v>
      </c>
      <c r="P1310" t="s">
        <v>540</v>
      </c>
      <c r="Q1310" t="s">
        <v>7571</v>
      </c>
      <c r="R1310" t="s">
        <v>7572</v>
      </c>
    </row>
    <row r="1311" spans="1:18">
      <c r="A1311">
        <v>3510</v>
      </c>
      <c r="B1311" t="s">
        <v>699</v>
      </c>
      <c r="C1311">
        <v>756</v>
      </c>
      <c r="D1311" t="s">
        <v>7233</v>
      </c>
      <c r="E1311" t="s">
        <v>704</v>
      </c>
      <c r="F1311">
        <v>4</v>
      </c>
      <c r="G1311">
        <v>1</v>
      </c>
      <c r="H1311" t="s">
        <v>419</v>
      </c>
      <c r="I1311" t="s">
        <v>101</v>
      </c>
      <c r="J1311" t="s">
        <v>103</v>
      </c>
      <c r="K1311" t="s">
        <v>105</v>
      </c>
      <c r="L1311" t="s">
        <v>104</v>
      </c>
      <c r="M1311" t="s">
        <v>252</v>
      </c>
      <c r="N1311" t="s">
        <v>251</v>
      </c>
      <c r="O1311" t="s">
        <v>541</v>
      </c>
      <c r="P1311" t="s">
        <v>540</v>
      </c>
      <c r="Q1311" t="s">
        <v>7233</v>
      </c>
      <c r="R1311" t="s">
        <v>7573</v>
      </c>
    </row>
    <row r="1312" spans="1:18">
      <c r="A1312">
        <v>3512</v>
      </c>
      <c r="B1312" t="s">
        <v>699</v>
      </c>
      <c r="C1312">
        <v>743</v>
      </c>
      <c r="D1312" t="s">
        <v>7577</v>
      </c>
      <c r="E1312" t="s">
        <v>704</v>
      </c>
      <c r="F1312">
        <v>4</v>
      </c>
      <c r="G1312">
        <v>1</v>
      </c>
      <c r="H1312" t="s">
        <v>419</v>
      </c>
      <c r="I1312" t="s">
        <v>101</v>
      </c>
      <c r="J1312" t="s">
        <v>103</v>
      </c>
      <c r="K1312" t="s">
        <v>105</v>
      </c>
      <c r="L1312" t="s">
        <v>104</v>
      </c>
      <c r="M1312" t="s">
        <v>252</v>
      </c>
      <c r="N1312" t="s">
        <v>251</v>
      </c>
      <c r="O1312" t="s">
        <v>541</v>
      </c>
      <c r="P1312" t="s">
        <v>540</v>
      </c>
      <c r="Q1312" t="s">
        <v>7577</v>
      </c>
      <c r="R1312" t="s">
        <v>7578</v>
      </c>
    </row>
    <row r="1313" spans="1:18">
      <c r="A1313">
        <v>3514</v>
      </c>
      <c r="B1313" t="s">
        <v>699</v>
      </c>
      <c r="C1313">
        <v>752</v>
      </c>
      <c r="D1313" t="s">
        <v>7581</v>
      </c>
      <c r="E1313" t="s">
        <v>704</v>
      </c>
      <c r="F1313">
        <v>4</v>
      </c>
      <c r="G1313">
        <v>1</v>
      </c>
      <c r="H1313" t="s">
        <v>419</v>
      </c>
      <c r="I1313" t="s">
        <v>101</v>
      </c>
      <c r="J1313" t="s">
        <v>103</v>
      </c>
      <c r="K1313" t="s">
        <v>105</v>
      </c>
      <c r="L1313" t="s">
        <v>104</v>
      </c>
      <c r="M1313" t="s">
        <v>252</v>
      </c>
      <c r="N1313" t="s">
        <v>251</v>
      </c>
      <c r="O1313" t="s">
        <v>541</v>
      </c>
      <c r="P1313" t="s">
        <v>540</v>
      </c>
      <c r="Q1313" t="s">
        <v>7581</v>
      </c>
      <c r="R1313" t="s">
        <v>7582</v>
      </c>
    </row>
    <row r="1314" spans="1:18">
      <c r="A1314">
        <v>3515</v>
      </c>
      <c r="B1314" t="s">
        <v>699</v>
      </c>
      <c r="C1314">
        <v>755</v>
      </c>
      <c r="D1314" t="s">
        <v>7583</v>
      </c>
      <c r="E1314" t="s">
        <v>704</v>
      </c>
      <c r="F1314">
        <v>3</v>
      </c>
      <c r="G1314">
        <v>1</v>
      </c>
      <c r="H1314" t="s">
        <v>419</v>
      </c>
      <c r="I1314" t="s">
        <v>101</v>
      </c>
      <c r="J1314" t="s">
        <v>103</v>
      </c>
      <c r="K1314" t="s">
        <v>105</v>
      </c>
      <c r="L1314" t="s">
        <v>104</v>
      </c>
      <c r="M1314" t="s">
        <v>252</v>
      </c>
      <c r="N1314" t="s">
        <v>251</v>
      </c>
      <c r="O1314" t="s">
        <v>541</v>
      </c>
      <c r="P1314" t="s">
        <v>540</v>
      </c>
      <c r="Q1314" t="s">
        <v>7583</v>
      </c>
      <c r="R1314" t="s">
        <v>7584</v>
      </c>
    </row>
    <row r="1315" spans="1:18">
      <c r="A1315">
        <v>3517</v>
      </c>
      <c r="B1315" t="s">
        <v>699</v>
      </c>
      <c r="C1315">
        <v>741</v>
      </c>
      <c r="D1315" t="s">
        <v>7587</v>
      </c>
      <c r="E1315" t="s">
        <v>704</v>
      </c>
      <c r="F1315">
        <v>4</v>
      </c>
      <c r="G1315">
        <v>1</v>
      </c>
      <c r="H1315" t="s">
        <v>419</v>
      </c>
      <c r="I1315" t="s">
        <v>101</v>
      </c>
      <c r="J1315" t="s">
        <v>103</v>
      </c>
      <c r="K1315" t="s">
        <v>105</v>
      </c>
      <c r="L1315" t="s">
        <v>104</v>
      </c>
      <c r="M1315" t="s">
        <v>252</v>
      </c>
      <c r="N1315" t="s">
        <v>251</v>
      </c>
      <c r="O1315" t="s">
        <v>541</v>
      </c>
      <c r="P1315" t="s">
        <v>540</v>
      </c>
      <c r="Q1315" t="s">
        <v>7587</v>
      </c>
      <c r="R1315" t="s">
        <v>7588</v>
      </c>
    </row>
    <row r="1316" spans="1:18">
      <c r="A1316">
        <v>3521</v>
      </c>
      <c r="B1316" t="s">
        <v>699</v>
      </c>
      <c r="C1316">
        <v>753</v>
      </c>
      <c r="D1316" t="s">
        <v>7595</v>
      </c>
      <c r="E1316" t="s">
        <v>704</v>
      </c>
      <c r="F1316">
        <v>4</v>
      </c>
      <c r="G1316">
        <v>1</v>
      </c>
      <c r="H1316" t="s">
        <v>419</v>
      </c>
      <c r="I1316" t="s">
        <v>101</v>
      </c>
      <c r="J1316" t="s">
        <v>103</v>
      </c>
      <c r="K1316" t="s">
        <v>105</v>
      </c>
      <c r="L1316" t="s">
        <v>104</v>
      </c>
      <c r="M1316" t="s">
        <v>252</v>
      </c>
      <c r="N1316" t="s">
        <v>251</v>
      </c>
      <c r="O1316" t="s">
        <v>541</v>
      </c>
      <c r="P1316" t="s">
        <v>540</v>
      </c>
      <c r="Q1316" t="s">
        <v>7595</v>
      </c>
      <c r="R1316" t="s">
        <v>7596</v>
      </c>
    </row>
    <row r="1317" spans="1:18">
      <c r="A1317">
        <v>3523</v>
      </c>
      <c r="B1317" t="s">
        <v>699</v>
      </c>
      <c r="C1317">
        <v>526</v>
      </c>
      <c r="D1317" t="s">
        <v>7599</v>
      </c>
      <c r="E1317" t="s">
        <v>704</v>
      </c>
      <c r="F1317">
        <v>3</v>
      </c>
      <c r="G1317">
        <v>1</v>
      </c>
      <c r="H1317" t="s">
        <v>419</v>
      </c>
      <c r="I1317" t="s">
        <v>101</v>
      </c>
      <c r="J1317" t="s">
        <v>103</v>
      </c>
      <c r="K1317" t="s">
        <v>105</v>
      </c>
      <c r="L1317" t="s">
        <v>104</v>
      </c>
      <c r="M1317" t="s">
        <v>252</v>
      </c>
      <c r="N1317" t="s">
        <v>251</v>
      </c>
      <c r="O1317" t="s">
        <v>541</v>
      </c>
      <c r="P1317" t="s">
        <v>540</v>
      </c>
      <c r="Q1317" t="s">
        <v>7599</v>
      </c>
      <c r="R1317" t="s">
        <v>7600</v>
      </c>
    </row>
    <row r="1318" spans="1:18">
      <c r="A1318">
        <v>3527</v>
      </c>
      <c r="B1318" t="s">
        <v>699</v>
      </c>
      <c r="C1318">
        <v>742</v>
      </c>
      <c r="D1318" t="s">
        <v>7607</v>
      </c>
      <c r="E1318" t="s">
        <v>704</v>
      </c>
      <c r="F1318">
        <v>4</v>
      </c>
      <c r="G1318">
        <v>1</v>
      </c>
      <c r="H1318" t="s">
        <v>419</v>
      </c>
      <c r="I1318" t="s">
        <v>101</v>
      </c>
      <c r="J1318" t="s">
        <v>103</v>
      </c>
      <c r="K1318" t="s">
        <v>105</v>
      </c>
      <c r="L1318" t="s">
        <v>104</v>
      </c>
      <c r="M1318" t="s">
        <v>252</v>
      </c>
      <c r="N1318" t="s">
        <v>251</v>
      </c>
      <c r="O1318" t="s">
        <v>541</v>
      </c>
      <c r="P1318" t="s">
        <v>540</v>
      </c>
      <c r="Q1318" t="s">
        <v>7607</v>
      </c>
      <c r="R1318" t="s">
        <v>7608</v>
      </c>
    </row>
    <row r="1319" spans="1:18">
      <c r="A1319">
        <v>3528</v>
      </c>
      <c r="B1319" t="s">
        <v>699</v>
      </c>
      <c r="C1319">
        <v>772</v>
      </c>
      <c r="D1319" t="s">
        <v>7609</v>
      </c>
      <c r="E1319" t="s">
        <v>704</v>
      </c>
      <c r="F1319">
        <v>4</v>
      </c>
      <c r="G1319">
        <v>1</v>
      </c>
      <c r="H1319" t="s">
        <v>419</v>
      </c>
      <c r="I1319" t="s">
        <v>101</v>
      </c>
      <c r="J1319" t="s">
        <v>103</v>
      </c>
      <c r="K1319" t="s">
        <v>105</v>
      </c>
      <c r="L1319" t="s">
        <v>104</v>
      </c>
      <c r="M1319" t="s">
        <v>252</v>
      </c>
      <c r="N1319" t="s">
        <v>251</v>
      </c>
      <c r="O1319" t="s">
        <v>541</v>
      </c>
      <c r="P1319" t="s">
        <v>540</v>
      </c>
      <c r="Q1319" t="s">
        <v>7609</v>
      </c>
      <c r="R1319" t="s">
        <v>7610</v>
      </c>
    </row>
    <row r="1320" spans="1:18">
      <c r="A1320">
        <v>3529</v>
      </c>
      <c r="B1320" t="s">
        <v>699</v>
      </c>
      <c r="C1320">
        <v>529</v>
      </c>
      <c r="D1320" t="s">
        <v>7611</v>
      </c>
      <c r="E1320" t="s">
        <v>704</v>
      </c>
      <c r="F1320">
        <v>3</v>
      </c>
      <c r="G1320">
        <v>1</v>
      </c>
      <c r="H1320" t="s">
        <v>419</v>
      </c>
      <c r="I1320" t="s">
        <v>101</v>
      </c>
      <c r="J1320" t="s">
        <v>103</v>
      </c>
      <c r="K1320" t="s">
        <v>105</v>
      </c>
      <c r="L1320" t="s">
        <v>104</v>
      </c>
      <c r="M1320" t="s">
        <v>252</v>
      </c>
      <c r="N1320" t="s">
        <v>251</v>
      </c>
      <c r="O1320" t="s">
        <v>541</v>
      </c>
      <c r="P1320" t="s">
        <v>540</v>
      </c>
      <c r="Q1320" t="s">
        <v>7611</v>
      </c>
      <c r="R1320" t="s">
        <v>7612</v>
      </c>
    </row>
    <row r="1321" spans="1:18">
      <c r="A1321">
        <v>1579</v>
      </c>
      <c r="B1321" t="s">
        <v>699</v>
      </c>
      <c r="C1321">
        <v>4033</v>
      </c>
      <c r="D1321" t="s">
        <v>3786</v>
      </c>
      <c r="E1321" t="s">
        <v>701</v>
      </c>
      <c r="F1321">
        <v>5</v>
      </c>
      <c r="G1321">
        <v>0</v>
      </c>
      <c r="H1321" t="s">
        <v>419</v>
      </c>
      <c r="I1321" t="s">
        <v>101</v>
      </c>
      <c r="J1321" t="s">
        <v>103</v>
      </c>
      <c r="K1321" t="s">
        <v>109</v>
      </c>
      <c r="L1321" t="s">
        <v>108</v>
      </c>
      <c r="M1321" t="s">
        <v>258</v>
      </c>
      <c r="N1321" t="s">
        <v>257</v>
      </c>
      <c r="O1321" t="s">
        <v>543</v>
      </c>
      <c r="P1321" t="s">
        <v>542</v>
      </c>
      <c r="Q1321" t="s">
        <v>3786</v>
      </c>
      <c r="R1321" t="s">
        <v>3787</v>
      </c>
    </row>
    <row r="1322" spans="1:18">
      <c r="A1322">
        <v>1590</v>
      </c>
      <c r="B1322" t="s">
        <v>699</v>
      </c>
      <c r="C1322">
        <v>3775</v>
      </c>
      <c r="D1322" t="s">
        <v>3807</v>
      </c>
      <c r="E1322" t="s">
        <v>704</v>
      </c>
      <c r="F1322">
        <v>4</v>
      </c>
      <c r="G1322">
        <v>0</v>
      </c>
      <c r="H1322" t="s">
        <v>419</v>
      </c>
      <c r="I1322" t="s">
        <v>101</v>
      </c>
      <c r="J1322" t="s">
        <v>103</v>
      </c>
      <c r="K1322" t="s">
        <v>109</v>
      </c>
      <c r="L1322" t="s">
        <v>108</v>
      </c>
      <c r="M1322" t="s">
        <v>258</v>
      </c>
      <c r="N1322" t="s">
        <v>257</v>
      </c>
      <c r="O1322" t="s">
        <v>543</v>
      </c>
      <c r="P1322" t="s">
        <v>542</v>
      </c>
      <c r="Q1322" t="s">
        <v>3807</v>
      </c>
      <c r="R1322" t="s">
        <v>3808</v>
      </c>
    </row>
    <row r="1323" spans="1:18">
      <c r="A1323">
        <v>1601</v>
      </c>
      <c r="B1323" t="s">
        <v>699</v>
      </c>
      <c r="C1323">
        <v>3774</v>
      </c>
      <c r="D1323" t="s">
        <v>3829</v>
      </c>
      <c r="E1323" t="s">
        <v>704</v>
      </c>
      <c r="F1323">
        <v>4</v>
      </c>
      <c r="G1323">
        <v>0</v>
      </c>
      <c r="H1323" t="s">
        <v>419</v>
      </c>
      <c r="I1323" t="s">
        <v>101</v>
      </c>
      <c r="J1323" t="s">
        <v>103</v>
      </c>
      <c r="K1323" t="s">
        <v>109</v>
      </c>
      <c r="L1323" t="s">
        <v>108</v>
      </c>
      <c r="M1323" t="s">
        <v>258</v>
      </c>
      <c r="N1323" t="s">
        <v>257</v>
      </c>
      <c r="O1323" t="s">
        <v>543</v>
      </c>
      <c r="P1323" t="s">
        <v>542</v>
      </c>
      <c r="Q1323" t="s">
        <v>3829</v>
      </c>
      <c r="R1323" t="s">
        <v>3830</v>
      </c>
    </row>
    <row r="1324" spans="1:18">
      <c r="A1324">
        <v>1605</v>
      </c>
      <c r="B1324" t="s">
        <v>699</v>
      </c>
      <c r="C1324">
        <v>3773</v>
      </c>
      <c r="D1324" t="s">
        <v>3837</v>
      </c>
      <c r="E1324" t="s">
        <v>704</v>
      </c>
      <c r="F1324">
        <v>4</v>
      </c>
      <c r="G1324">
        <v>0</v>
      </c>
      <c r="H1324" t="s">
        <v>419</v>
      </c>
      <c r="I1324" t="s">
        <v>101</v>
      </c>
      <c r="J1324" t="s">
        <v>103</v>
      </c>
      <c r="K1324" t="s">
        <v>109</v>
      </c>
      <c r="L1324" t="s">
        <v>108</v>
      </c>
      <c r="M1324" t="s">
        <v>258</v>
      </c>
      <c r="N1324" t="s">
        <v>257</v>
      </c>
      <c r="O1324" t="s">
        <v>543</v>
      </c>
      <c r="P1324" t="s">
        <v>542</v>
      </c>
      <c r="Q1324" t="s">
        <v>3837</v>
      </c>
      <c r="R1324" t="s">
        <v>3838</v>
      </c>
    </row>
    <row r="1325" spans="1:18">
      <c r="A1325">
        <v>1607</v>
      </c>
      <c r="B1325" t="s">
        <v>699</v>
      </c>
      <c r="C1325">
        <v>4043</v>
      </c>
      <c r="D1325" t="s">
        <v>3841</v>
      </c>
      <c r="E1325" t="s">
        <v>701</v>
      </c>
      <c r="F1325">
        <v>5</v>
      </c>
      <c r="G1325">
        <v>0</v>
      </c>
      <c r="H1325" t="s">
        <v>419</v>
      </c>
      <c r="I1325" t="s">
        <v>101</v>
      </c>
      <c r="J1325" t="s">
        <v>103</v>
      </c>
      <c r="K1325" t="s">
        <v>109</v>
      </c>
      <c r="L1325" t="s">
        <v>108</v>
      </c>
      <c r="M1325" t="s">
        <v>258</v>
      </c>
      <c r="N1325" t="s">
        <v>257</v>
      </c>
      <c r="O1325" t="s">
        <v>543</v>
      </c>
      <c r="P1325" t="s">
        <v>542</v>
      </c>
      <c r="Q1325" t="s">
        <v>3841</v>
      </c>
      <c r="R1325" t="s">
        <v>3842</v>
      </c>
    </row>
    <row r="1326" spans="1:18">
      <c r="A1326">
        <v>1610</v>
      </c>
      <c r="B1326" t="s">
        <v>699</v>
      </c>
      <c r="C1326">
        <v>3734</v>
      </c>
      <c r="D1326" t="s">
        <v>3846</v>
      </c>
      <c r="E1326" t="s">
        <v>704</v>
      </c>
      <c r="F1326">
        <v>4</v>
      </c>
      <c r="G1326">
        <v>0</v>
      </c>
      <c r="H1326" t="s">
        <v>419</v>
      </c>
      <c r="I1326" t="s">
        <v>101</v>
      </c>
      <c r="J1326" t="s">
        <v>103</v>
      </c>
      <c r="K1326" t="s">
        <v>109</v>
      </c>
      <c r="L1326" t="s">
        <v>108</v>
      </c>
      <c r="M1326" t="s">
        <v>258</v>
      </c>
      <c r="N1326" t="s">
        <v>257</v>
      </c>
      <c r="O1326" t="s">
        <v>543</v>
      </c>
      <c r="P1326" t="s">
        <v>542</v>
      </c>
      <c r="Q1326" t="s">
        <v>3846</v>
      </c>
      <c r="R1326" t="s">
        <v>3847</v>
      </c>
    </row>
    <row r="1327" spans="1:18">
      <c r="A1327">
        <v>1614</v>
      </c>
      <c r="B1327" t="s">
        <v>699</v>
      </c>
      <c r="C1327">
        <v>3772</v>
      </c>
      <c r="D1327" t="s">
        <v>3854</v>
      </c>
      <c r="E1327" t="s">
        <v>49</v>
      </c>
      <c r="F1327">
        <v>0</v>
      </c>
      <c r="G1327">
        <v>0</v>
      </c>
      <c r="H1327" t="s">
        <v>419</v>
      </c>
      <c r="I1327" t="s">
        <v>101</v>
      </c>
      <c r="J1327" t="s">
        <v>103</v>
      </c>
      <c r="K1327" t="s">
        <v>109</v>
      </c>
      <c r="L1327" t="s">
        <v>108</v>
      </c>
      <c r="M1327" t="s">
        <v>258</v>
      </c>
      <c r="N1327" t="s">
        <v>257</v>
      </c>
      <c r="O1327" t="s">
        <v>543</v>
      </c>
      <c r="P1327" t="s">
        <v>542</v>
      </c>
      <c r="Q1327" t="s">
        <v>3854</v>
      </c>
      <c r="R1327" t="s">
        <v>3855</v>
      </c>
    </row>
    <row r="1328" spans="1:18">
      <c r="A1328">
        <v>1617</v>
      </c>
      <c r="B1328" t="s">
        <v>699</v>
      </c>
      <c r="C1328">
        <v>3771</v>
      </c>
      <c r="D1328" t="s">
        <v>3860</v>
      </c>
      <c r="E1328" t="s">
        <v>49</v>
      </c>
      <c r="F1328">
        <v>0</v>
      </c>
      <c r="G1328">
        <v>0</v>
      </c>
      <c r="H1328" t="s">
        <v>419</v>
      </c>
      <c r="I1328" t="s">
        <v>101</v>
      </c>
      <c r="J1328" t="s">
        <v>103</v>
      </c>
      <c r="K1328" t="s">
        <v>109</v>
      </c>
      <c r="L1328" t="s">
        <v>108</v>
      </c>
      <c r="M1328" t="s">
        <v>258</v>
      </c>
      <c r="N1328" t="s">
        <v>257</v>
      </c>
      <c r="O1328" t="s">
        <v>543</v>
      </c>
      <c r="P1328" t="s">
        <v>542</v>
      </c>
      <c r="Q1328" t="s">
        <v>3860</v>
      </c>
      <c r="R1328" t="s">
        <v>3861</v>
      </c>
    </row>
    <row r="1329" spans="1:18">
      <c r="A1329">
        <v>1620</v>
      </c>
      <c r="B1329" t="s">
        <v>699</v>
      </c>
      <c r="C1329">
        <v>3770</v>
      </c>
      <c r="D1329" t="s">
        <v>3866</v>
      </c>
      <c r="E1329" t="s">
        <v>704</v>
      </c>
      <c r="F1329">
        <v>4</v>
      </c>
      <c r="G1329">
        <v>0</v>
      </c>
      <c r="H1329" t="s">
        <v>419</v>
      </c>
      <c r="I1329" t="s">
        <v>101</v>
      </c>
      <c r="J1329" t="s">
        <v>103</v>
      </c>
      <c r="K1329" t="s">
        <v>109</v>
      </c>
      <c r="L1329" t="s">
        <v>108</v>
      </c>
      <c r="M1329" t="s">
        <v>258</v>
      </c>
      <c r="N1329" t="s">
        <v>257</v>
      </c>
      <c r="O1329" t="s">
        <v>543</v>
      </c>
      <c r="P1329" t="s">
        <v>542</v>
      </c>
      <c r="Q1329" t="s">
        <v>3866</v>
      </c>
      <c r="R1329" t="s">
        <v>3867</v>
      </c>
    </row>
    <row r="1330" spans="1:18">
      <c r="A1330">
        <v>1621</v>
      </c>
      <c r="B1330" t="s">
        <v>699</v>
      </c>
      <c r="C1330">
        <v>3767</v>
      </c>
      <c r="D1330" t="s">
        <v>3868</v>
      </c>
      <c r="E1330" t="s">
        <v>704</v>
      </c>
      <c r="F1330">
        <v>2</v>
      </c>
      <c r="G1330">
        <v>0</v>
      </c>
      <c r="H1330" t="s">
        <v>419</v>
      </c>
      <c r="I1330" t="s">
        <v>101</v>
      </c>
      <c r="J1330" t="s">
        <v>103</v>
      </c>
      <c r="K1330" t="s">
        <v>109</v>
      </c>
      <c r="L1330" t="s">
        <v>108</v>
      </c>
      <c r="M1330" t="s">
        <v>258</v>
      </c>
      <c r="N1330" t="s">
        <v>257</v>
      </c>
      <c r="O1330" t="s">
        <v>543</v>
      </c>
      <c r="P1330" t="s">
        <v>542</v>
      </c>
      <c r="Q1330" t="s">
        <v>3868</v>
      </c>
      <c r="R1330" t="s">
        <v>3869</v>
      </c>
    </row>
    <row r="1331" spans="1:18">
      <c r="A1331">
        <v>1622</v>
      </c>
      <c r="B1331" t="s">
        <v>699</v>
      </c>
      <c r="C1331">
        <v>4054</v>
      </c>
      <c r="D1331" t="s">
        <v>3870</v>
      </c>
      <c r="E1331" t="s">
        <v>704</v>
      </c>
      <c r="F1331">
        <v>3</v>
      </c>
      <c r="G1331">
        <v>0</v>
      </c>
      <c r="H1331" t="s">
        <v>419</v>
      </c>
      <c r="I1331" t="s">
        <v>101</v>
      </c>
      <c r="J1331" t="s">
        <v>103</v>
      </c>
      <c r="K1331" t="s">
        <v>109</v>
      </c>
      <c r="L1331" t="s">
        <v>108</v>
      </c>
      <c r="M1331" t="s">
        <v>258</v>
      </c>
      <c r="N1331" t="s">
        <v>257</v>
      </c>
      <c r="O1331" t="s">
        <v>543</v>
      </c>
      <c r="P1331" t="s">
        <v>542</v>
      </c>
      <c r="Q1331" t="s">
        <v>3870</v>
      </c>
      <c r="R1331" t="s">
        <v>3871</v>
      </c>
    </row>
    <row r="1332" spans="1:18">
      <c r="A1332">
        <v>1623</v>
      </c>
      <c r="B1332" t="s">
        <v>699</v>
      </c>
      <c r="C1332">
        <v>3769</v>
      </c>
      <c r="D1332" t="s">
        <v>3872</v>
      </c>
      <c r="E1332" t="s">
        <v>704</v>
      </c>
      <c r="F1332">
        <v>0</v>
      </c>
      <c r="G1332">
        <v>0</v>
      </c>
      <c r="H1332" t="s">
        <v>419</v>
      </c>
      <c r="I1332" t="s">
        <v>101</v>
      </c>
      <c r="J1332" t="s">
        <v>103</v>
      </c>
      <c r="K1332" t="s">
        <v>109</v>
      </c>
      <c r="L1332" t="s">
        <v>108</v>
      </c>
      <c r="M1332" t="s">
        <v>258</v>
      </c>
      <c r="N1332" t="s">
        <v>257</v>
      </c>
      <c r="O1332" t="s">
        <v>543</v>
      </c>
      <c r="P1332" t="s">
        <v>542</v>
      </c>
      <c r="Q1332" t="s">
        <v>3872</v>
      </c>
      <c r="R1332" t="s">
        <v>3873</v>
      </c>
    </row>
    <row r="1333" spans="1:18">
      <c r="A1333">
        <v>1625</v>
      </c>
      <c r="B1333" t="s">
        <v>699</v>
      </c>
      <c r="C1333">
        <v>3768</v>
      </c>
      <c r="D1333" t="s">
        <v>3876</v>
      </c>
      <c r="E1333" t="s">
        <v>49</v>
      </c>
      <c r="F1333">
        <v>0</v>
      </c>
      <c r="G1333">
        <v>0</v>
      </c>
      <c r="H1333" t="s">
        <v>419</v>
      </c>
      <c r="I1333" t="s">
        <v>101</v>
      </c>
      <c r="J1333" t="s">
        <v>103</v>
      </c>
      <c r="K1333" t="s">
        <v>109</v>
      </c>
      <c r="L1333" t="s">
        <v>108</v>
      </c>
      <c r="M1333" t="s">
        <v>258</v>
      </c>
      <c r="N1333" t="s">
        <v>257</v>
      </c>
      <c r="O1333" t="s">
        <v>543</v>
      </c>
      <c r="P1333" t="s">
        <v>542</v>
      </c>
      <c r="Q1333" t="s">
        <v>3876</v>
      </c>
      <c r="R1333" t="s">
        <v>3877</v>
      </c>
    </row>
    <row r="1334" spans="1:18">
      <c r="A1334">
        <v>1626</v>
      </c>
      <c r="B1334" t="s">
        <v>699</v>
      </c>
      <c r="C1334">
        <v>3766</v>
      </c>
      <c r="D1334" t="s">
        <v>3878</v>
      </c>
      <c r="E1334" t="s">
        <v>704</v>
      </c>
      <c r="F1334">
        <v>2</v>
      </c>
      <c r="G1334">
        <v>0</v>
      </c>
      <c r="H1334" t="s">
        <v>419</v>
      </c>
      <c r="I1334" t="s">
        <v>101</v>
      </c>
      <c r="J1334" t="s">
        <v>103</v>
      </c>
      <c r="K1334" t="s">
        <v>109</v>
      </c>
      <c r="L1334" t="s">
        <v>108</v>
      </c>
      <c r="M1334" t="s">
        <v>258</v>
      </c>
      <c r="N1334" t="s">
        <v>257</v>
      </c>
      <c r="O1334" t="s">
        <v>543</v>
      </c>
      <c r="P1334" t="s">
        <v>542</v>
      </c>
      <c r="Q1334" t="s">
        <v>3878</v>
      </c>
      <c r="R1334" t="s">
        <v>3879</v>
      </c>
    </row>
    <row r="1335" spans="1:18">
      <c r="A1335">
        <v>1633</v>
      </c>
      <c r="B1335" t="s">
        <v>699</v>
      </c>
      <c r="C1335">
        <v>3763</v>
      </c>
      <c r="D1335" t="s">
        <v>3892</v>
      </c>
      <c r="E1335" t="s">
        <v>704</v>
      </c>
      <c r="F1335">
        <v>4</v>
      </c>
      <c r="G1335">
        <v>0</v>
      </c>
      <c r="H1335" t="s">
        <v>419</v>
      </c>
      <c r="I1335" t="s">
        <v>101</v>
      </c>
      <c r="J1335" t="s">
        <v>103</v>
      </c>
      <c r="K1335" t="s">
        <v>109</v>
      </c>
      <c r="L1335" t="s">
        <v>108</v>
      </c>
      <c r="M1335" t="s">
        <v>258</v>
      </c>
      <c r="N1335" t="s">
        <v>257</v>
      </c>
      <c r="O1335" t="s">
        <v>543</v>
      </c>
      <c r="P1335" t="s">
        <v>542</v>
      </c>
      <c r="Q1335" t="s">
        <v>3892</v>
      </c>
      <c r="R1335" t="s">
        <v>3893</v>
      </c>
    </row>
    <row r="1336" spans="1:18">
      <c r="A1336">
        <v>1635</v>
      </c>
      <c r="B1336" t="s">
        <v>699</v>
      </c>
      <c r="C1336">
        <v>3764</v>
      </c>
      <c r="D1336" t="s">
        <v>3896</v>
      </c>
      <c r="E1336" t="s">
        <v>704</v>
      </c>
      <c r="F1336">
        <v>1</v>
      </c>
      <c r="G1336">
        <v>0</v>
      </c>
      <c r="H1336" t="s">
        <v>419</v>
      </c>
      <c r="I1336" t="s">
        <v>101</v>
      </c>
      <c r="J1336" t="s">
        <v>103</v>
      </c>
      <c r="K1336" t="s">
        <v>109</v>
      </c>
      <c r="L1336" t="s">
        <v>108</v>
      </c>
      <c r="M1336" t="s">
        <v>258</v>
      </c>
      <c r="N1336" t="s">
        <v>257</v>
      </c>
      <c r="O1336" t="s">
        <v>543</v>
      </c>
      <c r="P1336" t="s">
        <v>542</v>
      </c>
      <c r="Q1336" t="s">
        <v>3896</v>
      </c>
      <c r="R1336" t="s">
        <v>3897</v>
      </c>
    </row>
    <row r="1337" spans="1:18">
      <c r="A1337">
        <v>1636</v>
      </c>
      <c r="B1337" t="s">
        <v>699</v>
      </c>
      <c r="C1337">
        <v>3762</v>
      </c>
      <c r="D1337" t="s">
        <v>3898</v>
      </c>
      <c r="E1337" t="s">
        <v>704</v>
      </c>
      <c r="F1337">
        <v>4</v>
      </c>
      <c r="G1337">
        <v>0</v>
      </c>
      <c r="H1337" t="s">
        <v>419</v>
      </c>
      <c r="I1337" t="s">
        <v>101</v>
      </c>
      <c r="J1337" t="s">
        <v>103</v>
      </c>
      <c r="K1337" t="s">
        <v>109</v>
      </c>
      <c r="L1337" t="s">
        <v>108</v>
      </c>
      <c r="M1337" t="s">
        <v>258</v>
      </c>
      <c r="N1337" t="s">
        <v>257</v>
      </c>
      <c r="O1337" t="s">
        <v>543</v>
      </c>
      <c r="P1337" t="s">
        <v>542</v>
      </c>
      <c r="Q1337" t="s">
        <v>3898</v>
      </c>
      <c r="R1337" t="s">
        <v>3899</v>
      </c>
    </row>
    <row r="1338" spans="1:18">
      <c r="A1338">
        <v>1638</v>
      </c>
      <c r="B1338" t="s">
        <v>699</v>
      </c>
      <c r="C1338">
        <v>3732</v>
      </c>
      <c r="D1338" t="s">
        <v>3902</v>
      </c>
      <c r="E1338" t="s">
        <v>704</v>
      </c>
      <c r="F1338">
        <v>1</v>
      </c>
      <c r="G1338">
        <v>0</v>
      </c>
      <c r="H1338" t="s">
        <v>419</v>
      </c>
      <c r="I1338" t="s">
        <v>101</v>
      </c>
      <c r="J1338" t="s">
        <v>103</v>
      </c>
      <c r="K1338" t="s">
        <v>109</v>
      </c>
      <c r="L1338" t="s">
        <v>108</v>
      </c>
      <c r="M1338" t="s">
        <v>258</v>
      </c>
      <c r="N1338" t="s">
        <v>257</v>
      </c>
      <c r="O1338" t="s">
        <v>543</v>
      </c>
      <c r="P1338" t="s">
        <v>542</v>
      </c>
      <c r="Q1338" t="s">
        <v>3902</v>
      </c>
      <c r="R1338" t="s">
        <v>3903</v>
      </c>
    </row>
    <row r="1339" spans="1:18">
      <c r="A1339">
        <v>1641</v>
      </c>
      <c r="B1339" t="s">
        <v>699</v>
      </c>
      <c r="C1339">
        <v>3761</v>
      </c>
      <c r="D1339" t="s">
        <v>3908</v>
      </c>
      <c r="E1339" t="s">
        <v>704</v>
      </c>
      <c r="F1339">
        <v>1</v>
      </c>
      <c r="G1339">
        <v>0</v>
      </c>
      <c r="H1339" t="s">
        <v>419</v>
      </c>
      <c r="I1339" t="s">
        <v>101</v>
      </c>
      <c r="J1339" t="s">
        <v>103</v>
      </c>
      <c r="K1339" t="s">
        <v>109</v>
      </c>
      <c r="L1339" t="s">
        <v>108</v>
      </c>
      <c r="M1339" t="s">
        <v>258</v>
      </c>
      <c r="N1339" t="s">
        <v>257</v>
      </c>
      <c r="O1339" t="s">
        <v>543</v>
      </c>
      <c r="P1339" t="s">
        <v>542</v>
      </c>
      <c r="Q1339" t="s">
        <v>3908</v>
      </c>
      <c r="R1339" t="s">
        <v>3909</v>
      </c>
    </row>
    <row r="1340" spans="1:18">
      <c r="A1340">
        <v>1642</v>
      </c>
      <c r="B1340" t="s">
        <v>699</v>
      </c>
      <c r="C1340">
        <v>3733</v>
      </c>
      <c r="D1340" t="s">
        <v>3910</v>
      </c>
      <c r="E1340" t="s">
        <v>704</v>
      </c>
      <c r="F1340">
        <v>4</v>
      </c>
      <c r="G1340">
        <v>0</v>
      </c>
      <c r="H1340" t="s">
        <v>419</v>
      </c>
      <c r="I1340" t="s">
        <v>101</v>
      </c>
      <c r="J1340" t="s">
        <v>103</v>
      </c>
      <c r="K1340" t="s">
        <v>109</v>
      </c>
      <c r="L1340" t="s">
        <v>108</v>
      </c>
      <c r="M1340" t="s">
        <v>258</v>
      </c>
      <c r="N1340" t="s">
        <v>257</v>
      </c>
      <c r="O1340" t="s">
        <v>543</v>
      </c>
      <c r="P1340" t="s">
        <v>542</v>
      </c>
      <c r="Q1340" t="s">
        <v>3910</v>
      </c>
      <c r="R1340" t="s">
        <v>3911</v>
      </c>
    </row>
    <row r="1341" spans="1:18">
      <c r="A1341">
        <v>1646</v>
      </c>
      <c r="B1341" t="s">
        <v>699</v>
      </c>
      <c r="C1341">
        <v>3731</v>
      </c>
      <c r="D1341" t="s">
        <v>3918</v>
      </c>
      <c r="E1341" t="s">
        <v>704</v>
      </c>
      <c r="F1341">
        <v>4</v>
      </c>
      <c r="G1341">
        <v>0</v>
      </c>
      <c r="H1341" t="s">
        <v>419</v>
      </c>
      <c r="I1341" t="s">
        <v>101</v>
      </c>
      <c r="J1341" t="s">
        <v>103</v>
      </c>
      <c r="K1341" t="s">
        <v>109</v>
      </c>
      <c r="L1341" t="s">
        <v>108</v>
      </c>
      <c r="M1341" t="s">
        <v>258</v>
      </c>
      <c r="N1341" t="s">
        <v>257</v>
      </c>
      <c r="O1341" t="s">
        <v>543</v>
      </c>
      <c r="P1341" t="s">
        <v>542</v>
      </c>
      <c r="Q1341" t="s">
        <v>3918</v>
      </c>
      <c r="R1341" t="s">
        <v>3919</v>
      </c>
    </row>
    <row r="1342" spans="1:18">
      <c r="A1342">
        <v>1648</v>
      </c>
      <c r="B1342" t="s">
        <v>699</v>
      </c>
      <c r="C1342">
        <v>3758</v>
      </c>
      <c r="D1342" t="s">
        <v>3922</v>
      </c>
      <c r="E1342" t="s">
        <v>704</v>
      </c>
      <c r="F1342">
        <v>4</v>
      </c>
      <c r="G1342">
        <v>0</v>
      </c>
      <c r="H1342" t="s">
        <v>419</v>
      </c>
      <c r="I1342" t="s">
        <v>101</v>
      </c>
      <c r="J1342" t="s">
        <v>103</v>
      </c>
      <c r="K1342" t="s">
        <v>109</v>
      </c>
      <c r="L1342" t="s">
        <v>108</v>
      </c>
      <c r="M1342" t="s">
        <v>258</v>
      </c>
      <c r="N1342" t="s">
        <v>257</v>
      </c>
      <c r="O1342" t="s">
        <v>543</v>
      </c>
      <c r="P1342" t="s">
        <v>542</v>
      </c>
      <c r="Q1342" t="s">
        <v>3922</v>
      </c>
      <c r="R1342" t="s">
        <v>3923</v>
      </c>
    </row>
    <row r="1343" spans="1:18">
      <c r="A1343">
        <v>1649</v>
      </c>
      <c r="B1343" t="s">
        <v>699</v>
      </c>
      <c r="C1343">
        <v>3853</v>
      </c>
      <c r="D1343" t="s">
        <v>3924</v>
      </c>
      <c r="E1343" t="s">
        <v>3499</v>
      </c>
      <c r="F1343">
        <v>0</v>
      </c>
      <c r="G1343">
        <v>0</v>
      </c>
      <c r="H1343" t="s">
        <v>419</v>
      </c>
      <c r="I1343" t="s">
        <v>101</v>
      </c>
      <c r="J1343" t="s">
        <v>103</v>
      </c>
      <c r="K1343" t="s">
        <v>109</v>
      </c>
      <c r="L1343" t="s">
        <v>108</v>
      </c>
      <c r="M1343" t="s">
        <v>258</v>
      </c>
      <c r="N1343" t="s">
        <v>257</v>
      </c>
      <c r="O1343" t="s">
        <v>543</v>
      </c>
      <c r="P1343" t="s">
        <v>542</v>
      </c>
      <c r="Q1343" t="s">
        <v>3924</v>
      </c>
      <c r="R1343" t="s">
        <v>3925</v>
      </c>
    </row>
    <row r="1344" spans="1:18">
      <c r="A1344">
        <v>1650</v>
      </c>
      <c r="B1344" t="s">
        <v>699</v>
      </c>
      <c r="C1344">
        <v>3730</v>
      </c>
      <c r="D1344" t="s">
        <v>3926</v>
      </c>
      <c r="E1344" t="s">
        <v>704</v>
      </c>
      <c r="F1344">
        <v>4</v>
      </c>
      <c r="G1344">
        <v>0</v>
      </c>
      <c r="H1344" t="s">
        <v>419</v>
      </c>
      <c r="I1344" t="s">
        <v>101</v>
      </c>
      <c r="J1344" t="s">
        <v>103</v>
      </c>
      <c r="K1344" t="s">
        <v>109</v>
      </c>
      <c r="L1344" t="s">
        <v>108</v>
      </c>
      <c r="M1344" t="s">
        <v>258</v>
      </c>
      <c r="N1344" t="s">
        <v>257</v>
      </c>
      <c r="O1344" t="s">
        <v>543</v>
      </c>
      <c r="P1344" t="s">
        <v>542</v>
      </c>
      <c r="Q1344" t="s">
        <v>3926</v>
      </c>
      <c r="R1344" t="s">
        <v>3927</v>
      </c>
    </row>
    <row r="1345" spans="1:18">
      <c r="A1345">
        <v>1651</v>
      </c>
      <c r="B1345" t="s">
        <v>699</v>
      </c>
      <c r="C1345">
        <v>3765</v>
      </c>
      <c r="D1345" t="s">
        <v>3928</v>
      </c>
      <c r="E1345" t="s">
        <v>704</v>
      </c>
      <c r="F1345">
        <v>1</v>
      </c>
      <c r="G1345">
        <v>0</v>
      </c>
      <c r="H1345" t="s">
        <v>419</v>
      </c>
      <c r="I1345" t="s">
        <v>101</v>
      </c>
      <c r="J1345" t="s">
        <v>103</v>
      </c>
      <c r="K1345" t="s">
        <v>109</v>
      </c>
      <c r="L1345" t="s">
        <v>108</v>
      </c>
      <c r="M1345" t="s">
        <v>258</v>
      </c>
      <c r="N1345" t="s">
        <v>257</v>
      </c>
      <c r="O1345" t="s">
        <v>543</v>
      </c>
      <c r="P1345" t="s">
        <v>542</v>
      </c>
      <c r="Q1345" t="s">
        <v>3928</v>
      </c>
      <c r="R1345" t="s">
        <v>3929</v>
      </c>
    </row>
    <row r="1346" spans="1:18">
      <c r="A1346">
        <v>1653</v>
      </c>
      <c r="B1346" t="s">
        <v>699</v>
      </c>
      <c r="C1346">
        <v>4042</v>
      </c>
      <c r="D1346" t="s">
        <v>3932</v>
      </c>
      <c r="E1346" t="s">
        <v>704</v>
      </c>
      <c r="F1346">
        <v>4</v>
      </c>
      <c r="G1346">
        <v>0</v>
      </c>
      <c r="H1346" t="s">
        <v>419</v>
      </c>
      <c r="I1346" t="s">
        <v>101</v>
      </c>
      <c r="J1346" t="s">
        <v>103</v>
      </c>
      <c r="K1346" t="s">
        <v>109</v>
      </c>
      <c r="L1346" t="s">
        <v>108</v>
      </c>
      <c r="M1346" t="s">
        <v>258</v>
      </c>
      <c r="N1346" t="s">
        <v>257</v>
      </c>
      <c r="O1346" t="s">
        <v>543</v>
      </c>
      <c r="P1346" t="s">
        <v>542</v>
      </c>
      <c r="Q1346" t="s">
        <v>3932</v>
      </c>
      <c r="R1346" t="s">
        <v>3933</v>
      </c>
    </row>
    <row r="1347" spans="1:18">
      <c r="A1347">
        <v>1655</v>
      </c>
      <c r="B1347" t="s">
        <v>699</v>
      </c>
      <c r="C1347">
        <v>4055</v>
      </c>
      <c r="D1347" t="s">
        <v>3936</v>
      </c>
      <c r="E1347" t="s">
        <v>704</v>
      </c>
      <c r="F1347">
        <v>3</v>
      </c>
      <c r="G1347">
        <v>0</v>
      </c>
      <c r="H1347" t="s">
        <v>419</v>
      </c>
      <c r="I1347" t="s">
        <v>101</v>
      </c>
      <c r="J1347" t="s">
        <v>103</v>
      </c>
      <c r="K1347" t="s">
        <v>109</v>
      </c>
      <c r="L1347" t="s">
        <v>108</v>
      </c>
      <c r="M1347" t="s">
        <v>258</v>
      </c>
      <c r="N1347" t="s">
        <v>257</v>
      </c>
      <c r="O1347" t="s">
        <v>543</v>
      </c>
      <c r="P1347" t="s">
        <v>542</v>
      </c>
      <c r="Q1347" t="s">
        <v>3936</v>
      </c>
      <c r="R1347" t="s">
        <v>3937</v>
      </c>
    </row>
    <row r="1348" spans="1:18">
      <c r="A1348">
        <v>1656</v>
      </c>
      <c r="B1348" t="s">
        <v>699</v>
      </c>
      <c r="C1348">
        <v>3756</v>
      </c>
      <c r="D1348" t="s">
        <v>3938</v>
      </c>
      <c r="E1348" t="s">
        <v>704</v>
      </c>
      <c r="F1348">
        <v>0</v>
      </c>
      <c r="G1348">
        <v>0</v>
      </c>
      <c r="H1348" t="s">
        <v>419</v>
      </c>
      <c r="I1348" t="s">
        <v>101</v>
      </c>
      <c r="J1348" t="s">
        <v>103</v>
      </c>
      <c r="K1348" t="s">
        <v>109</v>
      </c>
      <c r="L1348" t="s">
        <v>108</v>
      </c>
      <c r="M1348" t="s">
        <v>258</v>
      </c>
      <c r="N1348" t="s">
        <v>257</v>
      </c>
      <c r="O1348" t="s">
        <v>543</v>
      </c>
      <c r="P1348" t="s">
        <v>542</v>
      </c>
      <c r="Q1348" t="s">
        <v>3938</v>
      </c>
      <c r="R1348" t="s">
        <v>3939</v>
      </c>
    </row>
    <row r="1349" spans="1:18">
      <c r="A1349">
        <v>1658</v>
      </c>
      <c r="B1349" t="s">
        <v>699</v>
      </c>
      <c r="C1349">
        <v>3755</v>
      </c>
      <c r="D1349" t="s">
        <v>3942</v>
      </c>
      <c r="E1349" t="s">
        <v>704</v>
      </c>
      <c r="F1349">
        <v>0</v>
      </c>
      <c r="G1349">
        <v>0</v>
      </c>
      <c r="H1349" t="s">
        <v>419</v>
      </c>
      <c r="I1349" t="s">
        <v>101</v>
      </c>
      <c r="J1349" t="s">
        <v>103</v>
      </c>
      <c r="K1349" t="s">
        <v>109</v>
      </c>
      <c r="L1349" t="s">
        <v>108</v>
      </c>
      <c r="M1349" t="s">
        <v>258</v>
      </c>
      <c r="N1349" t="s">
        <v>257</v>
      </c>
      <c r="O1349" t="s">
        <v>543</v>
      </c>
      <c r="P1349" t="s">
        <v>542</v>
      </c>
      <c r="Q1349" t="s">
        <v>3942</v>
      </c>
      <c r="R1349" t="s">
        <v>3943</v>
      </c>
    </row>
    <row r="1350" spans="1:18">
      <c r="A1350">
        <v>1659</v>
      </c>
      <c r="B1350" t="s">
        <v>699</v>
      </c>
      <c r="C1350">
        <v>3757</v>
      </c>
      <c r="D1350" t="s">
        <v>3944</v>
      </c>
      <c r="E1350" t="s">
        <v>704</v>
      </c>
      <c r="F1350">
        <v>1</v>
      </c>
      <c r="G1350">
        <v>0</v>
      </c>
      <c r="H1350" t="s">
        <v>419</v>
      </c>
      <c r="I1350" t="s">
        <v>101</v>
      </c>
      <c r="J1350" t="s">
        <v>103</v>
      </c>
      <c r="K1350" t="s">
        <v>109</v>
      </c>
      <c r="L1350" t="s">
        <v>108</v>
      </c>
      <c r="M1350" t="s">
        <v>258</v>
      </c>
      <c r="N1350" t="s">
        <v>257</v>
      </c>
      <c r="O1350" t="s">
        <v>543</v>
      </c>
      <c r="P1350" t="s">
        <v>542</v>
      </c>
      <c r="Q1350" t="s">
        <v>3944</v>
      </c>
      <c r="R1350" t="s">
        <v>3945</v>
      </c>
    </row>
    <row r="1351" spans="1:18">
      <c r="A1351">
        <v>1660</v>
      </c>
      <c r="B1351" t="s">
        <v>699</v>
      </c>
      <c r="C1351">
        <v>3856</v>
      </c>
      <c r="D1351" t="s">
        <v>3946</v>
      </c>
      <c r="E1351" t="s">
        <v>704</v>
      </c>
      <c r="F1351">
        <v>4</v>
      </c>
      <c r="G1351">
        <v>0</v>
      </c>
      <c r="H1351" t="s">
        <v>419</v>
      </c>
      <c r="I1351" t="s">
        <v>101</v>
      </c>
      <c r="J1351" t="s">
        <v>103</v>
      </c>
      <c r="K1351" t="s">
        <v>109</v>
      </c>
      <c r="L1351" t="s">
        <v>108</v>
      </c>
      <c r="M1351" t="s">
        <v>258</v>
      </c>
      <c r="N1351" t="s">
        <v>257</v>
      </c>
      <c r="O1351" t="s">
        <v>543</v>
      </c>
      <c r="P1351" t="s">
        <v>542</v>
      </c>
      <c r="Q1351" t="s">
        <v>3946</v>
      </c>
      <c r="R1351" t="s">
        <v>3947</v>
      </c>
    </row>
    <row r="1352" spans="1:18">
      <c r="A1352">
        <v>1662</v>
      </c>
      <c r="B1352" t="s">
        <v>699</v>
      </c>
      <c r="C1352">
        <v>4034</v>
      </c>
      <c r="D1352" t="s">
        <v>3950</v>
      </c>
      <c r="E1352" t="s">
        <v>704</v>
      </c>
      <c r="F1352">
        <v>4</v>
      </c>
      <c r="G1352">
        <v>0</v>
      </c>
      <c r="H1352" t="s">
        <v>419</v>
      </c>
      <c r="I1352" t="s">
        <v>101</v>
      </c>
      <c r="J1352" t="s">
        <v>103</v>
      </c>
      <c r="K1352" t="s">
        <v>109</v>
      </c>
      <c r="L1352" t="s">
        <v>108</v>
      </c>
      <c r="M1352" t="s">
        <v>258</v>
      </c>
      <c r="N1352" t="s">
        <v>257</v>
      </c>
      <c r="O1352" t="s">
        <v>543</v>
      </c>
      <c r="P1352" t="s">
        <v>542</v>
      </c>
      <c r="Q1352" t="s">
        <v>3950</v>
      </c>
      <c r="R1352" t="s">
        <v>3951</v>
      </c>
    </row>
    <row r="1353" spans="1:18">
      <c r="A1353">
        <v>1664</v>
      </c>
      <c r="B1353" t="s">
        <v>699</v>
      </c>
      <c r="C1353">
        <v>3572</v>
      </c>
      <c r="D1353" t="s">
        <v>3954</v>
      </c>
      <c r="E1353" t="s">
        <v>704</v>
      </c>
      <c r="F1353">
        <v>4</v>
      </c>
      <c r="G1353">
        <v>0</v>
      </c>
      <c r="H1353" t="s">
        <v>419</v>
      </c>
      <c r="I1353" t="s">
        <v>101</v>
      </c>
      <c r="J1353" t="s">
        <v>103</v>
      </c>
      <c r="K1353" t="s">
        <v>109</v>
      </c>
      <c r="L1353" t="s">
        <v>108</v>
      </c>
      <c r="M1353" t="s">
        <v>258</v>
      </c>
      <c r="N1353" t="s">
        <v>257</v>
      </c>
      <c r="O1353" t="s">
        <v>543</v>
      </c>
      <c r="P1353" t="s">
        <v>542</v>
      </c>
      <c r="Q1353" t="s">
        <v>3954</v>
      </c>
      <c r="R1353" t="s">
        <v>3955</v>
      </c>
    </row>
    <row r="1354" spans="1:18">
      <c r="A1354">
        <v>1665</v>
      </c>
      <c r="B1354" t="s">
        <v>699</v>
      </c>
      <c r="C1354">
        <v>4036</v>
      </c>
      <c r="D1354" t="s">
        <v>3956</v>
      </c>
      <c r="E1354" t="s">
        <v>704</v>
      </c>
      <c r="F1354">
        <v>1</v>
      </c>
      <c r="G1354">
        <v>0</v>
      </c>
      <c r="H1354" t="s">
        <v>419</v>
      </c>
      <c r="I1354" t="s">
        <v>101</v>
      </c>
      <c r="J1354" t="s">
        <v>103</v>
      </c>
      <c r="K1354" t="s">
        <v>109</v>
      </c>
      <c r="L1354" t="s">
        <v>108</v>
      </c>
      <c r="M1354" t="s">
        <v>258</v>
      </c>
      <c r="N1354" t="s">
        <v>257</v>
      </c>
      <c r="O1354" t="s">
        <v>543</v>
      </c>
      <c r="P1354" t="s">
        <v>542</v>
      </c>
      <c r="Q1354" t="s">
        <v>3956</v>
      </c>
      <c r="R1354" t="s">
        <v>3957</v>
      </c>
    </row>
    <row r="1355" spans="1:18">
      <c r="A1355">
        <v>1666</v>
      </c>
      <c r="B1355" t="s">
        <v>699</v>
      </c>
      <c r="C1355">
        <v>3760</v>
      </c>
      <c r="D1355" t="s">
        <v>3958</v>
      </c>
      <c r="E1355" t="s">
        <v>704</v>
      </c>
      <c r="F1355">
        <v>4</v>
      </c>
      <c r="G1355">
        <v>0</v>
      </c>
      <c r="H1355" t="s">
        <v>419</v>
      </c>
      <c r="I1355" t="s">
        <v>101</v>
      </c>
      <c r="J1355" t="s">
        <v>103</v>
      </c>
      <c r="K1355" t="s">
        <v>109</v>
      </c>
      <c r="L1355" t="s">
        <v>108</v>
      </c>
      <c r="M1355" t="s">
        <v>258</v>
      </c>
      <c r="N1355" t="s">
        <v>257</v>
      </c>
      <c r="O1355" t="s">
        <v>543</v>
      </c>
      <c r="P1355" t="s">
        <v>542</v>
      </c>
      <c r="Q1355" t="s">
        <v>3958</v>
      </c>
      <c r="R1355" t="s">
        <v>3959</v>
      </c>
    </row>
    <row r="1356" spans="1:18">
      <c r="A1356">
        <v>1667</v>
      </c>
      <c r="B1356" t="s">
        <v>699</v>
      </c>
      <c r="C1356">
        <v>3850</v>
      </c>
      <c r="D1356" t="s">
        <v>3960</v>
      </c>
      <c r="E1356" t="s">
        <v>704</v>
      </c>
      <c r="F1356">
        <v>4</v>
      </c>
      <c r="G1356">
        <v>0</v>
      </c>
      <c r="H1356" t="s">
        <v>419</v>
      </c>
      <c r="I1356" t="s">
        <v>101</v>
      </c>
      <c r="J1356" t="s">
        <v>103</v>
      </c>
      <c r="K1356" t="s">
        <v>109</v>
      </c>
      <c r="L1356" t="s">
        <v>108</v>
      </c>
      <c r="M1356" t="s">
        <v>258</v>
      </c>
      <c r="N1356" t="s">
        <v>257</v>
      </c>
      <c r="O1356" t="s">
        <v>543</v>
      </c>
      <c r="P1356" t="s">
        <v>542</v>
      </c>
      <c r="Q1356" t="s">
        <v>3960</v>
      </c>
      <c r="R1356" t="s">
        <v>3961</v>
      </c>
    </row>
    <row r="1357" spans="1:18">
      <c r="A1357">
        <v>1669</v>
      </c>
      <c r="B1357" t="s">
        <v>699</v>
      </c>
      <c r="C1357">
        <v>3754</v>
      </c>
      <c r="D1357" t="s">
        <v>3964</v>
      </c>
      <c r="E1357" t="s">
        <v>704</v>
      </c>
      <c r="F1357">
        <v>1</v>
      </c>
      <c r="G1357">
        <v>0</v>
      </c>
      <c r="H1357" t="s">
        <v>419</v>
      </c>
      <c r="I1357" t="s">
        <v>101</v>
      </c>
      <c r="J1357" t="s">
        <v>103</v>
      </c>
      <c r="K1357" t="s">
        <v>109</v>
      </c>
      <c r="L1357" t="s">
        <v>108</v>
      </c>
      <c r="M1357" t="s">
        <v>258</v>
      </c>
      <c r="N1357" t="s">
        <v>257</v>
      </c>
      <c r="O1357" t="s">
        <v>543</v>
      </c>
      <c r="P1357" t="s">
        <v>542</v>
      </c>
      <c r="Q1357" t="s">
        <v>3964</v>
      </c>
      <c r="R1357" t="s">
        <v>3965</v>
      </c>
    </row>
    <row r="1358" spans="1:18">
      <c r="A1358">
        <v>1671</v>
      </c>
      <c r="B1358" t="s">
        <v>699</v>
      </c>
      <c r="C1358">
        <v>4037</v>
      </c>
      <c r="D1358" t="s">
        <v>3968</v>
      </c>
      <c r="E1358" t="s">
        <v>704</v>
      </c>
      <c r="F1358">
        <v>3</v>
      </c>
      <c r="G1358">
        <v>0</v>
      </c>
      <c r="H1358" t="s">
        <v>419</v>
      </c>
      <c r="I1358" t="s">
        <v>101</v>
      </c>
      <c r="J1358" t="s">
        <v>103</v>
      </c>
      <c r="K1358" t="s">
        <v>109</v>
      </c>
      <c r="L1358" t="s">
        <v>108</v>
      </c>
      <c r="M1358" t="s">
        <v>258</v>
      </c>
      <c r="N1358" t="s">
        <v>257</v>
      </c>
      <c r="O1358" t="s">
        <v>543</v>
      </c>
      <c r="P1358" t="s">
        <v>542</v>
      </c>
      <c r="Q1358" t="s">
        <v>3968</v>
      </c>
      <c r="R1358" t="s">
        <v>3969</v>
      </c>
    </row>
    <row r="1359" spans="1:18">
      <c r="A1359">
        <v>1672</v>
      </c>
      <c r="B1359" t="s">
        <v>699</v>
      </c>
      <c r="C1359">
        <v>4035</v>
      </c>
      <c r="D1359" t="s">
        <v>3970</v>
      </c>
      <c r="E1359" t="s">
        <v>704</v>
      </c>
      <c r="F1359">
        <v>4</v>
      </c>
      <c r="G1359">
        <v>0</v>
      </c>
      <c r="H1359" t="s">
        <v>419</v>
      </c>
      <c r="I1359" t="s">
        <v>101</v>
      </c>
      <c r="J1359" t="s">
        <v>103</v>
      </c>
      <c r="K1359" t="s">
        <v>109</v>
      </c>
      <c r="L1359" t="s">
        <v>108</v>
      </c>
      <c r="M1359" t="s">
        <v>258</v>
      </c>
      <c r="N1359" t="s">
        <v>257</v>
      </c>
      <c r="O1359" t="s">
        <v>543</v>
      </c>
      <c r="P1359" t="s">
        <v>542</v>
      </c>
      <c r="Q1359" t="s">
        <v>3970</v>
      </c>
      <c r="R1359" t="s">
        <v>3971</v>
      </c>
    </row>
    <row r="1360" spans="1:18">
      <c r="A1360">
        <v>1675</v>
      </c>
      <c r="B1360" t="s">
        <v>699</v>
      </c>
      <c r="C1360">
        <v>3865</v>
      </c>
      <c r="D1360" t="s">
        <v>3976</v>
      </c>
      <c r="E1360" t="s">
        <v>704</v>
      </c>
      <c r="F1360">
        <v>2</v>
      </c>
      <c r="G1360">
        <v>0</v>
      </c>
      <c r="H1360" t="s">
        <v>419</v>
      </c>
      <c r="I1360" t="s">
        <v>101</v>
      </c>
      <c r="J1360" t="s">
        <v>103</v>
      </c>
      <c r="K1360" t="s">
        <v>109</v>
      </c>
      <c r="L1360" t="s">
        <v>108</v>
      </c>
      <c r="M1360" t="s">
        <v>258</v>
      </c>
      <c r="N1360" t="s">
        <v>257</v>
      </c>
      <c r="O1360" t="s">
        <v>543</v>
      </c>
      <c r="P1360" t="s">
        <v>542</v>
      </c>
      <c r="Q1360" t="s">
        <v>3976</v>
      </c>
      <c r="R1360" t="s">
        <v>3977</v>
      </c>
    </row>
    <row r="1361" spans="1:18">
      <c r="A1361">
        <v>1676</v>
      </c>
      <c r="B1361" t="s">
        <v>699</v>
      </c>
      <c r="C1361">
        <v>3722</v>
      </c>
      <c r="D1361" t="s">
        <v>3938</v>
      </c>
      <c r="E1361" t="s">
        <v>704</v>
      </c>
      <c r="F1361">
        <v>4</v>
      </c>
      <c r="G1361">
        <v>0</v>
      </c>
      <c r="H1361" t="s">
        <v>419</v>
      </c>
      <c r="I1361" t="s">
        <v>101</v>
      </c>
      <c r="J1361" t="s">
        <v>103</v>
      </c>
      <c r="K1361" t="s">
        <v>109</v>
      </c>
      <c r="L1361" t="s">
        <v>108</v>
      </c>
      <c r="M1361" t="s">
        <v>258</v>
      </c>
      <c r="N1361" t="s">
        <v>257</v>
      </c>
      <c r="O1361" t="s">
        <v>543</v>
      </c>
      <c r="P1361" t="s">
        <v>542</v>
      </c>
      <c r="Q1361" t="s">
        <v>3938</v>
      </c>
      <c r="R1361" t="s">
        <v>3978</v>
      </c>
    </row>
    <row r="1362" spans="1:18">
      <c r="A1362">
        <v>1677</v>
      </c>
      <c r="B1362" t="s">
        <v>699</v>
      </c>
      <c r="C1362">
        <v>3723</v>
      </c>
      <c r="D1362" t="s">
        <v>3979</v>
      </c>
      <c r="E1362" t="s">
        <v>704</v>
      </c>
      <c r="F1362">
        <v>4</v>
      </c>
      <c r="G1362">
        <v>0</v>
      </c>
      <c r="H1362" t="s">
        <v>419</v>
      </c>
      <c r="I1362" t="s">
        <v>101</v>
      </c>
      <c r="J1362" t="s">
        <v>103</v>
      </c>
      <c r="K1362" t="s">
        <v>109</v>
      </c>
      <c r="L1362" t="s">
        <v>108</v>
      </c>
      <c r="M1362" t="s">
        <v>258</v>
      </c>
      <c r="N1362" t="s">
        <v>257</v>
      </c>
      <c r="O1362" t="s">
        <v>543</v>
      </c>
      <c r="P1362" t="s">
        <v>542</v>
      </c>
      <c r="Q1362" t="s">
        <v>3979</v>
      </c>
      <c r="R1362" t="s">
        <v>3980</v>
      </c>
    </row>
    <row r="1363" spans="1:18">
      <c r="A1363">
        <v>1680</v>
      </c>
      <c r="B1363" t="s">
        <v>699</v>
      </c>
      <c r="C1363">
        <v>3851</v>
      </c>
      <c r="D1363" t="s">
        <v>3985</v>
      </c>
      <c r="E1363" t="s">
        <v>704</v>
      </c>
      <c r="F1363">
        <v>3</v>
      </c>
      <c r="G1363">
        <v>0</v>
      </c>
      <c r="H1363" t="s">
        <v>419</v>
      </c>
      <c r="I1363" t="s">
        <v>101</v>
      </c>
      <c r="J1363" t="s">
        <v>103</v>
      </c>
      <c r="K1363" t="s">
        <v>109</v>
      </c>
      <c r="L1363" t="s">
        <v>108</v>
      </c>
      <c r="M1363" t="s">
        <v>258</v>
      </c>
      <c r="N1363" t="s">
        <v>257</v>
      </c>
      <c r="O1363" t="s">
        <v>543</v>
      </c>
      <c r="P1363" t="s">
        <v>542</v>
      </c>
      <c r="Q1363" t="s">
        <v>3985</v>
      </c>
      <c r="R1363" t="s">
        <v>3986</v>
      </c>
    </row>
    <row r="1364" spans="1:18">
      <c r="A1364">
        <v>1683</v>
      </c>
      <c r="B1364" t="s">
        <v>699</v>
      </c>
      <c r="C1364">
        <v>3852</v>
      </c>
      <c r="D1364" t="s">
        <v>3991</v>
      </c>
      <c r="E1364" t="s">
        <v>704</v>
      </c>
      <c r="F1364">
        <v>3</v>
      </c>
      <c r="G1364">
        <v>0</v>
      </c>
      <c r="H1364" t="s">
        <v>419</v>
      </c>
      <c r="I1364" t="s">
        <v>101</v>
      </c>
      <c r="J1364" t="s">
        <v>103</v>
      </c>
      <c r="K1364" t="s">
        <v>109</v>
      </c>
      <c r="L1364" t="s">
        <v>108</v>
      </c>
      <c r="M1364" t="s">
        <v>258</v>
      </c>
      <c r="N1364" t="s">
        <v>257</v>
      </c>
      <c r="O1364" t="s">
        <v>543</v>
      </c>
      <c r="P1364" t="s">
        <v>542</v>
      </c>
      <c r="Q1364" t="s">
        <v>3991</v>
      </c>
      <c r="R1364" t="s">
        <v>3992</v>
      </c>
    </row>
    <row r="1365" spans="1:18">
      <c r="A1365">
        <v>1685</v>
      </c>
      <c r="B1365" t="s">
        <v>699</v>
      </c>
      <c r="C1365">
        <v>3866</v>
      </c>
      <c r="D1365" t="s">
        <v>3994</v>
      </c>
      <c r="E1365" t="s">
        <v>704</v>
      </c>
      <c r="F1365">
        <v>3</v>
      </c>
      <c r="G1365">
        <v>0</v>
      </c>
      <c r="H1365" t="s">
        <v>419</v>
      </c>
      <c r="I1365" t="s">
        <v>101</v>
      </c>
      <c r="J1365" t="s">
        <v>103</v>
      </c>
      <c r="K1365" t="s">
        <v>109</v>
      </c>
      <c r="L1365" t="s">
        <v>108</v>
      </c>
      <c r="M1365" t="s">
        <v>258</v>
      </c>
      <c r="N1365" t="s">
        <v>257</v>
      </c>
      <c r="O1365" t="s">
        <v>543</v>
      </c>
      <c r="P1365" t="s">
        <v>542</v>
      </c>
      <c r="Q1365" t="s">
        <v>3994</v>
      </c>
      <c r="R1365" t="s">
        <v>3995</v>
      </c>
    </row>
    <row r="1366" spans="1:18">
      <c r="A1366">
        <v>1686</v>
      </c>
      <c r="B1366" t="s">
        <v>699</v>
      </c>
      <c r="C1366">
        <v>3717</v>
      </c>
      <c r="D1366" t="s">
        <v>3996</v>
      </c>
      <c r="E1366" t="s">
        <v>704</v>
      </c>
      <c r="F1366">
        <v>3</v>
      </c>
      <c r="G1366">
        <v>0</v>
      </c>
      <c r="H1366" t="s">
        <v>419</v>
      </c>
      <c r="I1366" t="s">
        <v>101</v>
      </c>
      <c r="J1366" t="s">
        <v>103</v>
      </c>
      <c r="K1366" t="s">
        <v>109</v>
      </c>
      <c r="L1366" t="s">
        <v>108</v>
      </c>
      <c r="M1366" t="s">
        <v>258</v>
      </c>
      <c r="N1366" t="s">
        <v>257</v>
      </c>
      <c r="O1366" t="s">
        <v>543</v>
      </c>
      <c r="P1366" t="s">
        <v>542</v>
      </c>
      <c r="Q1366" t="s">
        <v>3996</v>
      </c>
      <c r="R1366" t="s">
        <v>3997</v>
      </c>
    </row>
    <row r="1367" spans="1:18">
      <c r="A1367">
        <v>1688</v>
      </c>
      <c r="B1367" t="s">
        <v>699</v>
      </c>
      <c r="C1367">
        <v>3860</v>
      </c>
      <c r="D1367" t="s">
        <v>4000</v>
      </c>
      <c r="E1367" t="s">
        <v>704</v>
      </c>
      <c r="F1367">
        <v>1</v>
      </c>
      <c r="G1367">
        <v>0</v>
      </c>
      <c r="H1367" t="s">
        <v>419</v>
      </c>
      <c r="I1367" t="s">
        <v>101</v>
      </c>
      <c r="J1367" t="s">
        <v>103</v>
      </c>
      <c r="K1367" t="s">
        <v>109</v>
      </c>
      <c r="L1367" t="s">
        <v>108</v>
      </c>
      <c r="M1367" t="s">
        <v>258</v>
      </c>
      <c r="N1367" t="s">
        <v>257</v>
      </c>
      <c r="O1367" t="s">
        <v>543</v>
      </c>
      <c r="P1367" t="s">
        <v>542</v>
      </c>
      <c r="Q1367" t="s">
        <v>4000</v>
      </c>
      <c r="R1367" t="s">
        <v>4001</v>
      </c>
    </row>
    <row r="1368" spans="1:18">
      <c r="A1368">
        <v>1690</v>
      </c>
      <c r="B1368" t="s">
        <v>699</v>
      </c>
      <c r="C1368">
        <v>3571</v>
      </c>
      <c r="D1368" t="s">
        <v>4004</v>
      </c>
      <c r="E1368" t="s">
        <v>704</v>
      </c>
      <c r="F1368">
        <v>3</v>
      </c>
      <c r="G1368">
        <v>0</v>
      </c>
      <c r="H1368" t="s">
        <v>419</v>
      </c>
      <c r="I1368" t="s">
        <v>101</v>
      </c>
      <c r="J1368" t="s">
        <v>103</v>
      </c>
      <c r="K1368" t="s">
        <v>109</v>
      </c>
      <c r="L1368" t="s">
        <v>108</v>
      </c>
      <c r="M1368" t="s">
        <v>258</v>
      </c>
      <c r="N1368" t="s">
        <v>257</v>
      </c>
      <c r="O1368" t="s">
        <v>543</v>
      </c>
      <c r="P1368" t="s">
        <v>542</v>
      </c>
      <c r="Q1368" t="s">
        <v>4004</v>
      </c>
      <c r="R1368" t="s">
        <v>4005</v>
      </c>
    </row>
    <row r="1369" spans="1:18">
      <c r="A1369">
        <v>1692</v>
      </c>
      <c r="B1369" t="s">
        <v>699</v>
      </c>
      <c r="C1369">
        <v>4040</v>
      </c>
      <c r="D1369" t="s">
        <v>4008</v>
      </c>
      <c r="E1369" t="s">
        <v>704</v>
      </c>
      <c r="F1369">
        <v>3</v>
      </c>
      <c r="G1369">
        <v>0</v>
      </c>
      <c r="H1369" t="s">
        <v>419</v>
      </c>
      <c r="I1369" t="s">
        <v>101</v>
      </c>
      <c r="J1369" t="s">
        <v>103</v>
      </c>
      <c r="K1369" t="s">
        <v>109</v>
      </c>
      <c r="L1369" t="s">
        <v>108</v>
      </c>
      <c r="M1369" t="s">
        <v>258</v>
      </c>
      <c r="N1369" t="s">
        <v>257</v>
      </c>
      <c r="O1369" t="s">
        <v>543</v>
      </c>
      <c r="P1369" t="s">
        <v>542</v>
      </c>
      <c r="Q1369" t="s">
        <v>4008</v>
      </c>
      <c r="R1369" t="s">
        <v>4009</v>
      </c>
    </row>
    <row r="1370" spans="1:18">
      <c r="A1370">
        <v>1693</v>
      </c>
      <c r="B1370" t="s">
        <v>699</v>
      </c>
      <c r="C1370">
        <v>3574</v>
      </c>
      <c r="D1370" t="s">
        <v>3860</v>
      </c>
      <c r="E1370" t="s">
        <v>704</v>
      </c>
      <c r="F1370">
        <v>3</v>
      </c>
      <c r="G1370">
        <v>0</v>
      </c>
      <c r="H1370" t="s">
        <v>419</v>
      </c>
      <c r="I1370" t="s">
        <v>101</v>
      </c>
      <c r="J1370" t="s">
        <v>103</v>
      </c>
      <c r="K1370" t="s">
        <v>109</v>
      </c>
      <c r="L1370" t="s">
        <v>108</v>
      </c>
      <c r="M1370" t="s">
        <v>258</v>
      </c>
      <c r="N1370" t="s">
        <v>257</v>
      </c>
      <c r="O1370" t="s">
        <v>543</v>
      </c>
      <c r="P1370" t="s">
        <v>542</v>
      </c>
      <c r="Q1370" t="s">
        <v>3860</v>
      </c>
      <c r="R1370" t="s">
        <v>4010</v>
      </c>
    </row>
    <row r="1371" spans="1:18">
      <c r="A1371">
        <v>1694</v>
      </c>
      <c r="B1371" t="s">
        <v>699</v>
      </c>
      <c r="C1371">
        <v>3753</v>
      </c>
      <c r="D1371" t="s">
        <v>4011</v>
      </c>
      <c r="E1371" t="s">
        <v>704</v>
      </c>
      <c r="F1371">
        <v>1</v>
      </c>
      <c r="G1371">
        <v>0</v>
      </c>
      <c r="H1371" t="s">
        <v>419</v>
      </c>
      <c r="I1371" t="s">
        <v>101</v>
      </c>
      <c r="J1371" t="s">
        <v>103</v>
      </c>
      <c r="K1371" t="s">
        <v>109</v>
      </c>
      <c r="L1371" t="s">
        <v>108</v>
      </c>
      <c r="M1371" t="s">
        <v>258</v>
      </c>
      <c r="N1371" t="s">
        <v>257</v>
      </c>
      <c r="O1371" t="s">
        <v>543</v>
      </c>
      <c r="P1371" t="s">
        <v>542</v>
      </c>
      <c r="Q1371" t="s">
        <v>4011</v>
      </c>
      <c r="R1371" t="s">
        <v>4012</v>
      </c>
    </row>
    <row r="1372" spans="1:18">
      <c r="A1372">
        <v>1696</v>
      </c>
      <c r="B1372" t="s">
        <v>699</v>
      </c>
      <c r="C1372">
        <v>3857</v>
      </c>
      <c r="D1372" t="s">
        <v>4015</v>
      </c>
      <c r="E1372" t="s">
        <v>704</v>
      </c>
      <c r="F1372">
        <v>3</v>
      </c>
      <c r="G1372">
        <v>0</v>
      </c>
      <c r="H1372" t="s">
        <v>419</v>
      </c>
      <c r="I1372" t="s">
        <v>101</v>
      </c>
      <c r="J1372" t="s">
        <v>103</v>
      </c>
      <c r="K1372" t="s">
        <v>109</v>
      </c>
      <c r="L1372" t="s">
        <v>108</v>
      </c>
      <c r="M1372" t="s">
        <v>258</v>
      </c>
      <c r="N1372" t="s">
        <v>257</v>
      </c>
      <c r="O1372" t="s">
        <v>543</v>
      </c>
      <c r="P1372" t="s">
        <v>542</v>
      </c>
      <c r="Q1372" t="s">
        <v>4015</v>
      </c>
      <c r="R1372" t="s">
        <v>4016</v>
      </c>
    </row>
    <row r="1373" spans="1:18">
      <c r="A1373">
        <v>1697</v>
      </c>
      <c r="B1373" t="s">
        <v>699</v>
      </c>
      <c r="C1373">
        <v>3573</v>
      </c>
      <c r="D1373" t="s">
        <v>4017</v>
      </c>
      <c r="E1373" t="s">
        <v>704</v>
      </c>
      <c r="F1373">
        <v>4</v>
      </c>
      <c r="G1373">
        <v>0</v>
      </c>
      <c r="H1373" t="s">
        <v>419</v>
      </c>
      <c r="I1373" t="s">
        <v>101</v>
      </c>
      <c r="J1373" t="s">
        <v>103</v>
      </c>
      <c r="K1373" t="s">
        <v>109</v>
      </c>
      <c r="L1373" t="s">
        <v>108</v>
      </c>
      <c r="M1373" t="s">
        <v>258</v>
      </c>
      <c r="N1373" t="s">
        <v>257</v>
      </c>
      <c r="O1373" t="s">
        <v>543</v>
      </c>
      <c r="P1373" t="s">
        <v>542</v>
      </c>
      <c r="Q1373" t="s">
        <v>4017</v>
      </c>
      <c r="R1373" t="s">
        <v>4018</v>
      </c>
    </row>
    <row r="1374" spans="1:18">
      <c r="A1374">
        <v>1698</v>
      </c>
      <c r="B1374" t="s">
        <v>699</v>
      </c>
      <c r="C1374">
        <v>4041</v>
      </c>
      <c r="D1374" t="s">
        <v>4019</v>
      </c>
      <c r="E1374" t="s">
        <v>704</v>
      </c>
      <c r="F1374">
        <v>3</v>
      </c>
      <c r="G1374">
        <v>0</v>
      </c>
      <c r="H1374" t="s">
        <v>419</v>
      </c>
      <c r="I1374" t="s">
        <v>101</v>
      </c>
      <c r="J1374" t="s">
        <v>103</v>
      </c>
      <c r="K1374" t="s">
        <v>109</v>
      </c>
      <c r="L1374" t="s">
        <v>108</v>
      </c>
      <c r="M1374" t="s">
        <v>258</v>
      </c>
      <c r="N1374" t="s">
        <v>257</v>
      </c>
      <c r="O1374" t="s">
        <v>543</v>
      </c>
      <c r="P1374" t="s">
        <v>542</v>
      </c>
      <c r="Q1374" t="s">
        <v>4019</v>
      </c>
      <c r="R1374" t="s">
        <v>4020</v>
      </c>
    </row>
    <row r="1375" spans="1:18">
      <c r="A1375">
        <v>1699</v>
      </c>
      <c r="B1375" t="s">
        <v>699</v>
      </c>
      <c r="C1375">
        <v>3729</v>
      </c>
      <c r="D1375" t="s">
        <v>4021</v>
      </c>
      <c r="E1375" t="s">
        <v>704</v>
      </c>
      <c r="F1375">
        <v>3</v>
      </c>
      <c r="G1375">
        <v>0</v>
      </c>
      <c r="H1375" t="s">
        <v>419</v>
      </c>
      <c r="I1375" t="s">
        <v>101</v>
      </c>
      <c r="J1375" t="s">
        <v>103</v>
      </c>
      <c r="K1375" t="s">
        <v>109</v>
      </c>
      <c r="L1375" t="s">
        <v>108</v>
      </c>
      <c r="M1375" t="s">
        <v>258</v>
      </c>
      <c r="N1375" t="s">
        <v>257</v>
      </c>
      <c r="O1375" t="s">
        <v>543</v>
      </c>
      <c r="P1375" t="s">
        <v>542</v>
      </c>
      <c r="Q1375" t="s">
        <v>4021</v>
      </c>
      <c r="R1375" t="s">
        <v>4022</v>
      </c>
    </row>
    <row r="1376" spans="1:18">
      <c r="A1376">
        <v>1701</v>
      </c>
      <c r="B1376" t="s">
        <v>699</v>
      </c>
      <c r="C1376">
        <v>4039</v>
      </c>
      <c r="D1376" t="s">
        <v>4025</v>
      </c>
      <c r="E1376" t="s">
        <v>704</v>
      </c>
      <c r="F1376">
        <v>3</v>
      </c>
      <c r="G1376">
        <v>0</v>
      </c>
      <c r="H1376" t="s">
        <v>419</v>
      </c>
      <c r="I1376" t="s">
        <v>101</v>
      </c>
      <c r="J1376" t="s">
        <v>103</v>
      </c>
      <c r="K1376" t="s">
        <v>109</v>
      </c>
      <c r="L1376" t="s">
        <v>108</v>
      </c>
      <c r="M1376" t="s">
        <v>258</v>
      </c>
      <c r="N1376" t="s">
        <v>257</v>
      </c>
      <c r="O1376" t="s">
        <v>543</v>
      </c>
      <c r="P1376" t="s">
        <v>542</v>
      </c>
      <c r="Q1376" t="s">
        <v>4025</v>
      </c>
      <c r="R1376" t="s">
        <v>4026</v>
      </c>
    </row>
    <row r="1377" spans="1:18">
      <c r="A1377">
        <v>1702</v>
      </c>
      <c r="B1377" t="s">
        <v>699</v>
      </c>
      <c r="C1377">
        <v>3716</v>
      </c>
      <c r="D1377" t="s">
        <v>4027</v>
      </c>
      <c r="E1377" t="s">
        <v>704</v>
      </c>
      <c r="F1377">
        <v>2</v>
      </c>
      <c r="G1377">
        <v>0</v>
      </c>
      <c r="H1377" t="s">
        <v>419</v>
      </c>
      <c r="I1377" t="s">
        <v>101</v>
      </c>
      <c r="J1377" t="s">
        <v>103</v>
      </c>
      <c r="K1377" t="s">
        <v>109</v>
      </c>
      <c r="L1377" t="s">
        <v>108</v>
      </c>
      <c r="M1377" t="s">
        <v>258</v>
      </c>
      <c r="N1377" t="s">
        <v>257</v>
      </c>
      <c r="O1377" t="s">
        <v>543</v>
      </c>
      <c r="P1377" t="s">
        <v>542</v>
      </c>
      <c r="Q1377" t="s">
        <v>4027</v>
      </c>
      <c r="R1377" t="s">
        <v>4028</v>
      </c>
    </row>
    <row r="1378" spans="1:18">
      <c r="A1378">
        <v>1704</v>
      </c>
      <c r="B1378" t="s">
        <v>699</v>
      </c>
      <c r="C1378">
        <v>3728</v>
      </c>
      <c r="D1378" t="s">
        <v>4031</v>
      </c>
      <c r="E1378" t="s">
        <v>704</v>
      </c>
      <c r="F1378">
        <v>4</v>
      </c>
      <c r="G1378">
        <v>0</v>
      </c>
      <c r="H1378" t="s">
        <v>419</v>
      </c>
      <c r="I1378" t="s">
        <v>101</v>
      </c>
      <c r="J1378" t="s">
        <v>103</v>
      </c>
      <c r="K1378" t="s">
        <v>109</v>
      </c>
      <c r="L1378" t="s">
        <v>108</v>
      </c>
      <c r="M1378" t="s">
        <v>258</v>
      </c>
      <c r="N1378" t="s">
        <v>257</v>
      </c>
      <c r="O1378" t="s">
        <v>543</v>
      </c>
      <c r="P1378" t="s">
        <v>542</v>
      </c>
      <c r="Q1378" t="s">
        <v>4031</v>
      </c>
      <c r="R1378" t="s">
        <v>4032</v>
      </c>
    </row>
    <row r="1379" spans="1:18">
      <c r="A1379">
        <v>1705</v>
      </c>
      <c r="B1379" t="s">
        <v>699</v>
      </c>
      <c r="C1379">
        <v>3861</v>
      </c>
      <c r="D1379" t="s">
        <v>4033</v>
      </c>
      <c r="E1379" t="s">
        <v>704</v>
      </c>
      <c r="F1379">
        <v>4</v>
      </c>
      <c r="G1379">
        <v>0</v>
      </c>
      <c r="H1379" t="s">
        <v>419</v>
      </c>
      <c r="I1379" t="s">
        <v>101</v>
      </c>
      <c r="J1379" t="s">
        <v>103</v>
      </c>
      <c r="K1379" t="s">
        <v>109</v>
      </c>
      <c r="L1379" t="s">
        <v>108</v>
      </c>
      <c r="M1379" t="s">
        <v>258</v>
      </c>
      <c r="N1379" t="s">
        <v>257</v>
      </c>
      <c r="O1379" t="s">
        <v>543</v>
      </c>
      <c r="P1379" t="s">
        <v>542</v>
      </c>
      <c r="Q1379" t="s">
        <v>4033</v>
      </c>
      <c r="R1379" t="s">
        <v>4034</v>
      </c>
    </row>
    <row r="1380" spans="1:18">
      <c r="A1380">
        <v>1706</v>
      </c>
      <c r="B1380" t="s">
        <v>699</v>
      </c>
      <c r="C1380">
        <v>3570</v>
      </c>
      <c r="D1380" t="s">
        <v>3740</v>
      </c>
      <c r="E1380" t="s">
        <v>704</v>
      </c>
      <c r="F1380">
        <v>4</v>
      </c>
      <c r="G1380">
        <v>0</v>
      </c>
      <c r="H1380" t="s">
        <v>419</v>
      </c>
      <c r="I1380" t="s">
        <v>101</v>
      </c>
      <c r="J1380" t="s">
        <v>103</v>
      </c>
      <c r="K1380" t="s">
        <v>109</v>
      </c>
      <c r="L1380" t="s">
        <v>108</v>
      </c>
      <c r="M1380" t="s">
        <v>258</v>
      </c>
      <c r="N1380" t="s">
        <v>257</v>
      </c>
      <c r="O1380" t="s">
        <v>543</v>
      </c>
      <c r="P1380" t="s">
        <v>542</v>
      </c>
      <c r="Q1380" t="s">
        <v>3740</v>
      </c>
      <c r="R1380" t="s">
        <v>4035</v>
      </c>
    </row>
    <row r="1381" spans="1:18">
      <c r="A1381">
        <v>1708</v>
      </c>
      <c r="B1381" t="s">
        <v>699</v>
      </c>
      <c r="C1381">
        <v>3862</v>
      </c>
      <c r="D1381" t="s">
        <v>4038</v>
      </c>
      <c r="E1381" t="s">
        <v>704</v>
      </c>
      <c r="F1381">
        <v>4</v>
      </c>
      <c r="G1381">
        <v>0</v>
      </c>
      <c r="H1381" t="s">
        <v>419</v>
      </c>
      <c r="I1381" t="s">
        <v>101</v>
      </c>
      <c r="J1381" t="s">
        <v>103</v>
      </c>
      <c r="K1381" t="s">
        <v>109</v>
      </c>
      <c r="L1381" t="s">
        <v>108</v>
      </c>
      <c r="M1381" t="s">
        <v>258</v>
      </c>
      <c r="N1381" t="s">
        <v>257</v>
      </c>
      <c r="O1381" t="s">
        <v>543</v>
      </c>
      <c r="P1381" t="s">
        <v>542</v>
      </c>
      <c r="Q1381" t="s">
        <v>4038</v>
      </c>
      <c r="R1381" t="s">
        <v>4039</v>
      </c>
    </row>
    <row r="1382" spans="1:18">
      <c r="A1382">
        <v>1709</v>
      </c>
      <c r="B1382" t="s">
        <v>699</v>
      </c>
      <c r="C1382">
        <v>3752</v>
      </c>
      <c r="D1382" t="s">
        <v>4040</v>
      </c>
      <c r="E1382" t="s">
        <v>704</v>
      </c>
      <c r="F1382">
        <v>3</v>
      </c>
      <c r="G1382">
        <v>0</v>
      </c>
      <c r="H1382" t="s">
        <v>419</v>
      </c>
      <c r="I1382" t="s">
        <v>101</v>
      </c>
      <c r="J1382" t="s">
        <v>103</v>
      </c>
      <c r="K1382" t="s">
        <v>109</v>
      </c>
      <c r="L1382" t="s">
        <v>108</v>
      </c>
      <c r="M1382" t="s">
        <v>258</v>
      </c>
      <c r="N1382" t="s">
        <v>257</v>
      </c>
      <c r="O1382" t="s">
        <v>543</v>
      </c>
      <c r="P1382" t="s">
        <v>542</v>
      </c>
      <c r="Q1382" t="s">
        <v>4040</v>
      </c>
      <c r="R1382" t="s">
        <v>4041</v>
      </c>
    </row>
    <row r="1383" spans="1:18">
      <c r="A1383">
        <v>1710</v>
      </c>
      <c r="B1383" t="s">
        <v>699</v>
      </c>
      <c r="C1383">
        <v>3719</v>
      </c>
      <c r="D1383" t="s">
        <v>4042</v>
      </c>
      <c r="E1383" t="s">
        <v>704</v>
      </c>
      <c r="F1383">
        <v>3</v>
      </c>
      <c r="G1383">
        <v>0</v>
      </c>
      <c r="H1383" t="s">
        <v>419</v>
      </c>
      <c r="I1383" t="s">
        <v>101</v>
      </c>
      <c r="J1383" t="s">
        <v>103</v>
      </c>
      <c r="K1383" t="s">
        <v>109</v>
      </c>
      <c r="L1383" t="s">
        <v>108</v>
      </c>
      <c r="M1383" t="s">
        <v>258</v>
      </c>
      <c r="N1383" t="s">
        <v>257</v>
      </c>
      <c r="O1383" t="s">
        <v>543</v>
      </c>
      <c r="P1383" t="s">
        <v>542</v>
      </c>
      <c r="Q1383" t="s">
        <v>4042</v>
      </c>
      <c r="R1383" t="s">
        <v>4043</v>
      </c>
    </row>
    <row r="1384" spans="1:18">
      <c r="A1384">
        <v>1712</v>
      </c>
      <c r="B1384" t="s">
        <v>699</v>
      </c>
      <c r="C1384">
        <v>3569</v>
      </c>
      <c r="D1384" t="s">
        <v>4046</v>
      </c>
      <c r="E1384" t="s">
        <v>704</v>
      </c>
      <c r="F1384">
        <v>4</v>
      </c>
      <c r="G1384">
        <v>0</v>
      </c>
      <c r="H1384" t="s">
        <v>419</v>
      </c>
      <c r="I1384" t="s">
        <v>101</v>
      </c>
      <c r="J1384" t="s">
        <v>103</v>
      </c>
      <c r="K1384" t="s">
        <v>109</v>
      </c>
      <c r="L1384" t="s">
        <v>108</v>
      </c>
      <c r="M1384" t="s">
        <v>258</v>
      </c>
      <c r="N1384" t="s">
        <v>257</v>
      </c>
      <c r="O1384" t="s">
        <v>543</v>
      </c>
      <c r="P1384" t="s">
        <v>542</v>
      </c>
      <c r="Q1384" t="s">
        <v>4046</v>
      </c>
      <c r="R1384" t="s">
        <v>4047</v>
      </c>
    </row>
    <row r="1385" spans="1:18">
      <c r="A1385">
        <v>1714</v>
      </c>
      <c r="B1385" t="s">
        <v>699</v>
      </c>
      <c r="C1385">
        <v>3859</v>
      </c>
      <c r="D1385" t="s">
        <v>4050</v>
      </c>
      <c r="E1385" t="s">
        <v>704</v>
      </c>
      <c r="F1385">
        <v>2</v>
      </c>
      <c r="G1385">
        <v>0</v>
      </c>
      <c r="H1385" t="s">
        <v>419</v>
      </c>
      <c r="I1385" t="s">
        <v>101</v>
      </c>
      <c r="J1385" t="s">
        <v>103</v>
      </c>
      <c r="K1385" t="s">
        <v>109</v>
      </c>
      <c r="L1385" t="s">
        <v>108</v>
      </c>
      <c r="M1385" t="s">
        <v>258</v>
      </c>
      <c r="N1385" t="s">
        <v>257</v>
      </c>
      <c r="O1385" t="s">
        <v>543</v>
      </c>
      <c r="P1385" t="s">
        <v>542</v>
      </c>
      <c r="Q1385" t="s">
        <v>4050</v>
      </c>
      <c r="R1385" t="s">
        <v>4051</v>
      </c>
    </row>
    <row r="1386" spans="1:18">
      <c r="A1386">
        <v>1717</v>
      </c>
      <c r="B1386" t="s">
        <v>699</v>
      </c>
      <c r="C1386">
        <v>3863</v>
      </c>
      <c r="D1386" t="s">
        <v>4056</v>
      </c>
      <c r="E1386" t="s">
        <v>704</v>
      </c>
      <c r="F1386">
        <v>3</v>
      </c>
      <c r="G1386">
        <v>0</v>
      </c>
      <c r="H1386" t="s">
        <v>419</v>
      </c>
      <c r="I1386" t="s">
        <v>101</v>
      </c>
      <c r="J1386" t="s">
        <v>103</v>
      </c>
      <c r="K1386" t="s">
        <v>109</v>
      </c>
      <c r="L1386" t="s">
        <v>108</v>
      </c>
      <c r="M1386" t="s">
        <v>258</v>
      </c>
      <c r="N1386" t="s">
        <v>257</v>
      </c>
      <c r="O1386" t="s">
        <v>543</v>
      </c>
      <c r="P1386" t="s">
        <v>542</v>
      </c>
      <c r="Q1386" t="s">
        <v>4056</v>
      </c>
      <c r="R1386" t="s">
        <v>4057</v>
      </c>
    </row>
    <row r="1387" spans="1:18">
      <c r="A1387">
        <v>1718</v>
      </c>
      <c r="B1387" t="s">
        <v>699</v>
      </c>
      <c r="C1387">
        <v>3867</v>
      </c>
      <c r="D1387" t="s">
        <v>4058</v>
      </c>
      <c r="E1387" t="s">
        <v>704</v>
      </c>
      <c r="F1387">
        <v>2</v>
      </c>
      <c r="G1387">
        <v>0</v>
      </c>
      <c r="H1387" t="s">
        <v>419</v>
      </c>
      <c r="I1387" t="s">
        <v>101</v>
      </c>
      <c r="J1387" t="s">
        <v>103</v>
      </c>
      <c r="K1387" t="s">
        <v>109</v>
      </c>
      <c r="L1387" t="s">
        <v>108</v>
      </c>
      <c r="M1387" t="s">
        <v>258</v>
      </c>
      <c r="N1387" t="s">
        <v>257</v>
      </c>
      <c r="O1387" t="s">
        <v>543</v>
      </c>
      <c r="P1387" t="s">
        <v>542</v>
      </c>
      <c r="Q1387" t="s">
        <v>4058</v>
      </c>
      <c r="R1387" t="s">
        <v>4059</v>
      </c>
    </row>
    <row r="1388" spans="1:18">
      <c r="A1388">
        <v>1719</v>
      </c>
      <c r="B1388" t="s">
        <v>699</v>
      </c>
      <c r="C1388">
        <v>4053</v>
      </c>
      <c r="D1388" t="s">
        <v>4060</v>
      </c>
      <c r="E1388" t="s">
        <v>704</v>
      </c>
      <c r="F1388">
        <v>4</v>
      </c>
      <c r="G1388">
        <v>0</v>
      </c>
      <c r="H1388" t="s">
        <v>419</v>
      </c>
      <c r="I1388" t="s">
        <v>101</v>
      </c>
      <c r="J1388" t="s">
        <v>103</v>
      </c>
      <c r="K1388" t="s">
        <v>109</v>
      </c>
      <c r="L1388" t="s">
        <v>108</v>
      </c>
      <c r="M1388" t="s">
        <v>258</v>
      </c>
      <c r="N1388" t="s">
        <v>257</v>
      </c>
      <c r="O1388" t="s">
        <v>543</v>
      </c>
      <c r="P1388" t="s">
        <v>542</v>
      </c>
      <c r="Q1388" t="s">
        <v>4060</v>
      </c>
      <c r="R1388" t="s">
        <v>4061</v>
      </c>
    </row>
    <row r="1389" spans="1:18">
      <c r="A1389">
        <v>1720</v>
      </c>
      <c r="B1389" t="s">
        <v>699</v>
      </c>
      <c r="C1389">
        <v>3751</v>
      </c>
      <c r="D1389" t="s">
        <v>4062</v>
      </c>
      <c r="E1389" t="s">
        <v>704</v>
      </c>
      <c r="F1389">
        <v>3</v>
      </c>
      <c r="G1389">
        <v>0</v>
      </c>
      <c r="H1389" t="s">
        <v>419</v>
      </c>
      <c r="I1389" t="s">
        <v>101</v>
      </c>
      <c r="J1389" t="s">
        <v>103</v>
      </c>
      <c r="K1389" t="s">
        <v>109</v>
      </c>
      <c r="L1389" t="s">
        <v>108</v>
      </c>
      <c r="M1389" t="s">
        <v>258</v>
      </c>
      <c r="N1389" t="s">
        <v>257</v>
      </c>
      <c r="O1389" t="s">
        <v>543</v>
      </c>
      <c r="P1389" t="s">
        <v>542</v>
      </c>
      <c r="Q1389" t="s">
        <v>4062</v>
      </c>
      <c r="R1389" t="s">
        <v>4063</v>
      </c>
    </row>
    <row r="1390" spans="1:18">
      <c r="A1390">
        <v>1721</v>
      </c>
      <c r="B1390" t="s">
        <v>699</v>
      </c>
      <c r="C1390">
        <v>3568</v>
      </c>
      <c r="D1390" t="s">
        <v>4064</v>
      </c>
      <c r="E1390" t="s">
        <v>704</v>
      </c>
      <c r="F1390">
        <v>4</v>
      </c>
      <c r="G1390">
        <v>0</v>
      </c>
      <c r="H1390" t="s">
        <v>419</v>
      </c>
      <c r="I1390" t="s">
        <v>101</v>
      </c>
      <c r="J1390" t="s">
        <v>103</v>
      </c>
      <c r="K1390" t="s">
        <v>109</v>
      </c>
      <c r="L1390" t="s">
        <v>108</v>
      </c>
      <c r="M1390" t="s">
        <v>258</v>
      </c>
      <c r="N1390" t="s">
        <v>257</v>
      </c>
      <c r="O1390" t="s">
        <v>543</v>
      </c>
      <c r="P1390" t="s">
        <v>542</v>
      </c>
      <c r="Q1390" t="s">
        <v>4064</v>
      </c>
      <c r="R1390" t="s">
        <v>4065</v>
      </c>
    </row>
    <row r="1391" spans="1:18">
      <c r="A1391">
        <v>1722</v>
      </c>
      <c r="B1391" t="s">
        <v>699</v>
      </c>
      <c r="C1391">
        <v>3725</v>
      </c>
      <c r="D1391" t="s">
        <v>4066</v>
      </c>
      <c r="E1391" t="s">
        <v>704</v>
      </c>
      <c r="F1391">
        <v>4</v>
      </c>
      <c r="G1391">
        <v>0</v>
      </c>
      <c r="H1391" t="s">
        <v>419</v>
      </c>
      <c r="I1391" t="s">
        <v>101</v>
      </c>
      <c r="J1391" t="s">
        <v>103</v>
      </c>
      <c r="K1391" t="s">
        <v>109</v>
      </c>
      <c r="L1391" t="s">
        <v>108</v>
      </c>
      <c r="M1391" t="s">
        <v>258</v>
      </c>
      <c r="N1391" t="s">
        <v>257</v>
      </c>
      <c r="O1391" t="s">
        <v>543</v>
      </c>
      <c r="P1391" t="s">
        <v>542</v>
      </c>
      <c r="Q1391" t="s">
        <v>4066</v>
      </c>
      <c r="R1391" t="s">
        <v>4067</v>
      </c>
    </row>
    <row r="1392" spans="1:18">
      <c r="A1392">
        <v>1723</v>
      </c>
      <c r="B1392" t="s">
        <v>699</v>
      </c>
      <c r="C1392">
        <v>3777</v>
      </c>
      <c r="D1392" t="s">
        <v>4068</v>
      </c>
      <c r="E1392" t="s">
        <v>704</v>
      </c>
      <c r="F1392">
        <v>2</v>
      </c>
      <c r="G1392">
        <v>0</v>
      </c>
      <c r="H1392" t="s">
        <v>419</v>
      </c>
      <c r="I1392" t="s">
        <v>101</v>
      </c>
      <c r="J1392" t="s">
        <v>103</v>
      </c>
      <c r="K1392" t="s">
        <v>109</v>
      </c>
      <c r="L1392" t="s">
        <v>108</v>
      </c>
      <c r="M1392" t="s">
        <v>258</v>
      </c>
      <c r="N1392" t="s">
        <v>257</v>
      </c>
      <c r="O1392" t="s">
        <v>543</v>
      </c>
      <c r="P1392" t="s">
        <v>542</v>
      </c>
      <c r="Q1392" t="s">
        <v>4068</v>
      </c>
      <c r="R1392" t="s">
        <v>4069</v>
      </c>
    </row>
    <row r="1393" spans="1:18">
      <c r="A1393">
        <v>1724</v>
      </c>
      <c r="B1393" t="s">
        <v>699</v>
      </c>
      <c r="C1393">
        <v>3842</v>
      </c>
      <c r="D1393" t="s">
        <v>4070</v>
      </c>
      <c r="E1393" t="s">
        <v>704</v>
      </c>
      <c r="F1393">
        <v>2</v>
      </c>
      <c r="G1393">
        <v>0</v>
      </c>
      <c r="H1393" t="s">
        <v>419</v>
      </c>
      <c r="I1393" t="s">
        <v>101</v>
      </c>
      <c r="J1393" t="s">
        <v>103</v>
      </c>
      <c r="K1393" t="s">
        <v>109</v>
      </c>
      <c r="L1393" t="s">
        <v>108</v>
      </c>
      <c r="M1393" t="s">
        <v>258</v>
      </c>
      <c r="N1393" t="s">
        <v>257</v>
      </c>
      <c r="O1393" t="s">
        <v>543</v>
      </c>
      <c r="P1393" t="s">
        <v>542</v>
      </c>
      <c r="Q1393" t="s">
        <v>4070</v>
      </c>
      <c r="R1393" t="s">
        <v>4071</v>
      </c>
    </row>
    <row r="1394" spans="1:18">
      <c r="A1394">
        <v>1727</v>
      </c>
      <c r="B1394" t="s">
        <v>699</v>
      </c>
      <c r="C1394">
        <v>3727</v>
      </c>
      <c r="D1394" t="s">
        <v>4076</v>
      </c>
      <c r="E1394" t="s">
        <v>704</v>
      </c>
      <c r="F1394">
        <v>4</v>
      </c>
      <c r="G1394">
        <v>0</v>
      </c>
      <c r="H1394" t="s">
        <v>419</v>
      </c>
      <c r="I1394" t="s">
        <v>101</v>
      </c>
      <c r="J1394" t="s">
        <v>103</v>
      </c>
      <c r="K1394" t="s">
        <v>109</v>
      </c>
      <c r="L1394" t="s">
        <v>108</v>
      </c>
      <c r="M1394" t="s">
        <v>258</v>
      </c>
      <c r="N1394" t="s">
        <v>257</v>
      </c>
      <c r="O1394" t="s">
        <v>543</v>
      </c>
      <c r="P1394" t="s">
        <v>542</v>
      </c>
      <c r="Q1394" t="s">
        <v>4076</v>
      </c>
      <c r="R1394" t="s">
        <v>4077</v>
      </c>
    </row>
    <row r="1395" spans="1:18">
      <c r="A1395">
        <v>1728</v>
      </c>
      <c r="B1395" t="s">
        <v>699</v>
      </c>
      <c r="C1395">
        <v>3721</v>
      </c>
      <c r="D1395" t="s">
        <v>4078</v>
      </c>
      <c r="E1395" t="s">
        <v>704</v>
      </c>
      <c r="F1395">
        <v>3</v>
      </c>
      <c r="G1395">
        <v>0</v>
      </c>
      <c r="H1395" t="s">
        <v>419</v>
      </c>
      <c r="I1395" t="s">
        <v>101</v>
      </c>
      <c r="J1395" t="s">
        <v>103</v>
      </c>
      <c r="K1395" t="s">
        <v>109</v>
      </c>
      <c r="L1395" t="s">
        <v>108</v>
      </c>
      <c r="M1395" t="s">
        <v>258</v>
      </c>
      <c r="N1395" t="s">
        <v>257</v>
      </c>
      <c r="O1395" t="s">
        <v>543</v>
      </c>
      <c r="P1395" t="s">
        <v>542</v>
      </c>
      <c r="Q1395" t="s">
        <v>4078</v>
      </c>
      <c r="R1395" t="s">
        <v>4079</v>
      </c>
    </row>
    <row r="1396" spans="1:18">
      <c r="A1396">
        <v>1731</v>
      </c>
      <c r="B1396" t="s">
        <v>699</v>
      </c>
      <c r="C1396">
        <v>3759</v>
      </c>
      <c r="D1396" t="s">
        <v>4084</v>
      </c>
      <c r="E1396" t="s">
        <v>704</v>
      </c>
      <c r="F1396">
        <v>1</v>
      </c>
      <c r="G1396">
        <v>0</v>
      </c>
      <c r="H1396" t="s">
        <v>419</v>
      </c>
      <c r="I1396" t="s">
        <v>101</v>
      </c>
      <c r="J1396" t="s">
        <v>103</v>
      </c>
      <c r="K1396" t="s">
        <v>109</v>
      </c>
      <c r="L1396" t="s">
        <v>108</v>
      </c>
      <c r="M1396" t="s">
        <v>258</v>
      </c>
      <c r="N1396" t="s">
        <v>257</v>
      </c>
      <c r="O1396" t="s">
        <v>543</v>
      </c>
      <c r="P1396" t="s">
        <v>542</v>
      </c>
      <c r="Q1396" t="s">
        <v>4084</v>
      </c>
      <c r="R1396" t="s">
        <v>4085</v>
      </c>
    </row>
    <row r="1397" spans="1:18">
      <c r="A1397">
        <v>1732</v>
      </c>
      <c r="B1397" t="s">
        <v>699</v>
      </c>
      <c r="C1397">
        <v>3724</v>
      </c>
      <c r="D1397" t="s">
        <v>4086</v>
      </c>
      <c r="E1397" t="s">
        <v>704</v>
      </c>
      <c r="F1397">
        <v>3</v>
      </c>
      <c r="G1397">
        <v>0</v>
      </c>
      <c r="H1397" t="s">
        <v>419</v>
      </c>
      <c r="I1397" t="s">
        <v>101</v>
      </c>
      <c r="J1397" t="s">
        <v>103</v>
      </c>
      <c r="K1397" t="s">
        <v>109</v>
      </c>
      <c r="L1397" t="s">
        <v>108</v>
      </c>
      <c r="M1397" t="s">
        <v>258</v>
      </c>
      <c r="N1397" t="s">
        <v>257</v>
      </c>
      <c r="O1397" t="s">
        <v>543</v>
      </c>
      <c r="P1397" t="s">
        <v>542</v>
      </c>
      <c r="Q1397" t="s">
        <v>4086</v>
      </c>
      <c r="R1397" t="s">
        <v>4087</v>
      </c>
    </row>
    <row r="1398" spans="1:18">
      <c r="A1398">
        <v>1734</v>
      </c>
      <c r="B1398" t="s">
        <v>699</v>
      </c>
      <c r="C1398">
        <v>3864</v>
      </c>
      <c r="D1398" t="s">
        <v>4090</v>
      </c>
      <c r="E1398" t="s">
        <v>704</v>
      </c>
      <c r="F1398">
        <v>4</v>
      </c>
      <c r="G1398">
        <v>0</v>
      </c>
      <c r="H1398" t="s">
        <v>419</v>
      </c>
      <c r="I1398" t="s">
        <v>101</v>
      </c>
      <c r="J1398" t="s">
        <v>103</v>
      </c>
      <c r="K1398" t="s">
        <v>109</v>
      </c>
      <c r="L1398" t="s">
        <v>108</v>
      </c>
      <c r="M1398" t="s">
        <v>258</v>
      </c>
      <c r="N1398" t="s">
        <v>257</v>
      </c>
      <c r="O1398" t="s">
        <v>543</v>
      </c>
      <c r="P1398" t="s">
        <v>542</v>
      </c>
      <c r="Q1398" t="s">
        <v>4090</v>
      </c>
      <c r="R1398" t="s">
        <v>4091</v>
      </c>
    </row>
    <row r="1399" spans="1:18">
      <c r="A1399">
        <v>1735</v>
      </c>
      <c r="B1399" t="s">
        <v>699</v>
      </c>
      <c r="C1399">
        <v>3576</v>
      </c>
      <c r="D1399" t="s">
        <v>4092</v>
      </c>
      <c r="E1399" t="s">
        <v>704</v>
      </c>
      <c r="F1399">
        <v>4</v>
      </c>
      <c r="G1399">
        <v>0</v>
      </c>
      <c r="H1399" t="s">
        <v>419</v>
      </c>
      <c r="I1399" t="s">
        <v>101</v>
      </c>
      <c r="J1399" t="s">
        <v>103</v>
      </c>
      <c r="K1399" t="s">
        <v>109</v>
      </c>
      <c r="L1399" t="s">
        <v>108</v>
      </c>
      <c r="M1399" t="s">
        <v>258</v>
      </c>
      <c r="N1399" t="s">
        <v>257</v>
      </c>
      <c r="O1399" t="s">
        <v>543</v>
      </c>
      <c r="P1399" t="s">
        <v>542</v>
      </c>
      <c r="Q1399" t="s">
        <v>4092</v>
      </c>
      <c r="R1399" t="s">
        <v>4093</v>
      </c>
    </row>
    <row r="1400" spans="1:18">
      <c r="A1400">
        <v>1736</v>
      </c>
      <c r="B1400" t="s">
        <v>699</v>
      </c>
      <c r="C1400">
        <v>4038</v>
      </c>
      <c r="D1400" t="s">
        <v>4094</v>
      </c>
      <c r="E1400" t="s">
        <v>704</v>
      </c>
      <c r="F1400">
        <v>4</v>
      </c>
      <c r="G1400">
        <v>0</v>
      </c>
      <c r="H1400" t="s">
        <v>419</v>
      </c>
      <c r="I1400" t="s">
        <v>101</v>
      </c>
      <c r="J1400" t="s">
        <v>103</v>
      </c>
      <c r="K1400" t="s">
        <v>109</v>
      </c>
      <c r="L1400" t="s">
        <v>108</v>
      </c>
      <c r="M1400" t="s">
        <v>258</v>
      </c>
      <c r="N1400" t="s">
        <v>257</v>
      </c>
      <c r="O1400" t="s">
        <v>543</v>
      </c>
      <c r="P1400" t="s">
        <v>542</v>
      </c>
      <c r="Q1400" t="s">
        <v>4094</v>
      </c>
      <c r="R1400" t="s">
        <v>4095</v>
      </c>
    </row>
    <row r="1401" spans="1:18">
      <c r="A1401">
        <v>1738</v>
      </c>
      <c r="B1401" t="s">
        <v>699</v>
      </c>
      <c r="C1401">
        <v>3726</v>
      </c>
      <c r="D1401" t="s">
        <v>4098</v>
      </c>
      <c r="E1401" t="s">
        <v>704</v>
      </c>
      <c r="F1401">
        <v>4</v>
      </c>
      <c r="G1401">
        <v>0</v>
      </c>
      <c r="H1401" t="s">
        <v>419</v>
      </c>
      <c r="I1401" t="s">
        <v>101</v>
      </c>
      <c r="J1401" t="s">
        <v>103</v>
      </c>
      <c r="K1401" t="s">
        <v>109</v>
      </c>
      <c r="L1401" t="s">
        <v>108</v>
      </c>
      <c r="M1401" t="s">
        <v>258</v>
      </c>
      <c r="N1401" t="s">
        <v>257</v>
      </c>
      <c r="O1401" t="s">
        <v>543</v>
      </c>
      <c r="P1401" t="s">
        <v>542</v>
      </c>
      <c r="Q1401" t="s">
        <v>4098</v>
      </c>
      <c r="R1401" t="s">
        <v>4099</v>
      </c>
    </row>
    <row r="1402" spans="1:18">
      <c r="A1402">
        <v>1739</v>
      </c>
      <c r="B1402" t="s">
        <v>699</v>
      </c>
      <c r="C1402">
        <v>3720</v>
      </c>
      <c r="D1402" t="s">
        <v>4100</v>
      </c>
      <c r="E1402" t="s">
        <v>704</v>
      </c>
      <c r="F1402">
        <v>4</v>
      </c>
      <c r="G1402">
        <v>0</v>
      </c>
      <c r="H1402" t="s">
        <v>419</v>
      </c>
      <c r="I1402" t="s">
        <v>101</v>
      </c>
      <c r="J1402" t="s">
        <v>103</v>
      </c>
      <c r="K1402" t="s">
        <v>109</v>
      </c>
      <c r="L1402" t="s">
        <v>108</v>
      </c>
      <c r="M1402" t="s">
        <v>258</v>
      </c>
      <c r="N1402" t="s">
        <v>257</v>
      </c>
      <c r="O1402" t="s">
        <v>543</v>
      </c>
      <c r="P1402" t="s">
        <v>542</v>
      </c>
      <c r="Q1402" t="s">
        <v>4100</v>
      </c>
      <c r="R1402" t="s">
        <v>4101</v>
      </c>
    </row>
    <row r="1403" spans="1:18">
      <c r="A1403">
        <v>1740</v>
      </c>
      <c r="B1403" t="s">
        <v>699</v>
      </c>
      <c r="C1403">
        <v>4126</v>
      </c>
      <c r="D1403" t="s">
        <v>3860</v>
      </c>
      <c r="E1403" t="s">
        <v>704</v>
      </c>
      <c r="F1403">
        <v>0</v>
      </c>
      <c r="G1403">
        <v>0</v>
      </c>
      <c r="H1403" t="s">
        <v>419</v>
      </c>
      <c r="I1403" t="s">
        <v>101</v>
      </c>
      <c r="J1403" t="s">
        <v>103</v>
      </c>
      <c r="K1403" t="s">
        <v>109</v>
      </c>
      <c r="L1403" t="s">
        <v>108</v>
      </c>
      <c r="M1403" t="s">
        <v>258</v>
      </c>
      <c r="N1403" t="s">
        <v>257</v>
      </c>
      <c r="O1403" t="s">
        <v>543</v>
      </c>
      <c r="P1403" t="s">
        <v>542</v>
      </c>
      <c r="Q1403" t="s">
        <v>3860</v>
      </c>
      <c r="R1403" t="s">
        <v>4102</v>
      </c>
    </row>
    <row r="1404" spans="1:18">
      <c r="A1404">
        <v>1741</v>
      </c>
      <c r="B1404" t="s">
        <v>699</v>
      </c>
      <c r="C1404">
        <v>3858</v>
      </c>
      <c r="D1404" t="s">
        <v>4103</v>
      </c>
      <c r="E1404" t="s">
        <v>704</v>
      </c>
      <c r="F1404">
        <v>2</v>
      </c>
      <c r="G1404">
        <v>0</v>
      </c>
      <c r="H1404" t="s">
        <v>419</v>
      </c>
      <c r="I1404" t="s">
        <v>101</v>
      </c>
      <c r="J1404" t="s">
        <v>103</v>
      </c>
      <c r="K1404" t="s">
        <v>109</v>
      </c>
      <c r="L1404" t="s">
        <v>108</v>
      </c>
      <c r="M1404" t="s">
        <v>258</v>
      </c>
      <c r="N1404" t="s">
        <v>257</v>
      </c>
      <c r="O1404" t="s">
        <v>543</v>
      </c>
      <c r="P1404" t="s">
        <v>542</v>
      </c>
      <c r="Q1404" t="s">
        <v>4103</v>
      </c>
      <c r="R1404" t="s">
        <v>4104</v>
      </c>
    </row>
    <row r="1405" spans="1:18">
      <c r="A1405">
        <v>1742</v>
      </c>
      <c r="B1405" t="s">
        <v>699</v>
      </c>
      <c r="C1405">
        <v>3844</v>
      </c>
      <c r="D1405" t="s">
        <v>4105</v>
      </c>
      <c r="E1405" t="s">
        <v>704</v>
      </c>
      <c r="F1405">
        <v>2</v>
      </c>
      <c r="G1405">
        <v>0</v>
      </c>
      <c r="H1405" t="s">
        <v>419</v>
      </c>
      <c r="I1405" t="s">
        <v>101</v>
      </c>
      <c r="J1405" t="s">
        <v>103</v>
      </c>
      <c r="K1405" t="s">
        <v>109</v>
      </c>
      <c r="L1405" t="s">
        <v>108</v>
      </c>
      <c r="M1405" t="s">
        <v>258</v>
      </c>
      <c r="N1405" t="s">
        <v>257</v>
      </c>
      <c r="O1405" t="s">
        <v>543</v>
      </c>
      <c r="P1405" t="s">
        <v>542</v>
      </c>
      <c r="Q1405" t="s">
        <v>4105</v>
      </c>
      <c r="R1405" t="s">
        <v>4106</v>
      </c>
    </row>
    <row r="1406" spans="1:18">
      <c r="A1406">
        <v>1743</v>
      </c>
      <c r="B1406" t="s">
        <v>699</v>
      </c>
      <c r="C1406">
        <v>3848</v>
      </c>
      <c r="D1406" t="s">
        <v>4107</v>
      </c>
      <c r="E1406" t="s">
        <v>704</v>
      </c>
      <c r="F1406">
        <v>4</v>
      </c>
      <c r="G1406">
        <v>0</v>
      </c>
      <c r="H1406" t="s">
        <v>419</v>
      </c>
      <c r="I1406" t="s">
        <v>101</v>
      </c>
      <c r="J1406" t="s">
        <v>103</v>
      </c>
      <c r="K1406" t="s">
        <v>109</v>
      </c>
      <c r="L1406" t="s">
        <v>108</v>
      </c>
      <c r="M1406" t="s">
        <v>258</v>
      </c>
      <c r="N1406" t="s">
        <v>257</v>
      </c>
      <c r="O1406" t="s">
        <v>543</v>
      </c>
      <c r="P1406" t="s">
        <v>542</v>
      </c>
      <c r="Q1406" t="s">
        <v>4107</v>
      </c>
      <c r="R1406" t="s">
        <v>4108</v>
      </c>
    </row>
    <row r="1407" spans="1:18">
      <c r="A1407">
        <v>1744</v>
      </c>
      <c r="B1407" t="s">
        <v>699</v>
      </c>
      <c r="C1407">
        <v>3843</v>
      </c>
      <c r="D1407" t="s">
        <v>4109</v>
      </c>
      <c r="E1407" t="s">
        <v>704</v>
      </c>
      <c r="F1407">
        <v>3</v>
      </c>
      <c r="G1407">
        <v>0</v>
      </c>
      <c r="H1407" t="s">
        <v>419</v>
      </c>
      <c r="I1407" t="s">
        <v>101</v>
      </c>
      <c r="J1407" t="s">
        <v>103</v>
      </c>
      <c r="K1407" t="s">
        <v>109</v>
      </c>
      <c r="L1407" t="s">
        <v>108</v>
      </c>
      <c r="M1407" t="s">
        <v>258</v>
      </c>
      <c r="N1407" t="s">
        <v>257</v>
      </c>
      <c r="O1407" t="s">
        <v>543</v>
      </c>
      <c r="P1407" t="s">
        <v>542</v>
      </c>
      <c r="Q1407" t="s">
        <v>4109</v>
      </c>
      <c r="R1407" t="s">
        <v>4110</v>
      </c>
    </row>
    <row r="1408" spans="1:18">
      <c r="A1408">
        <v>1745</v>
      </c>
      <c r="B1408" t="s">
        <v>699</v>
      </c>
      <c r="C1408">
        <v>3845</v>
      </c>
      <c r="D1408" t="s">
        <v>4111</v>
      </c>
      <c r="E1408" t="s">
        <v>704</v>
      </c>
      <c r="F1408">
        <v>3</v>
      </c>
      <c r="G1408">
        <v>0</v>
      </c>
      <c r="H1408" t="s">
        <v>419</v>
      </c>
      <c r="I1408" t="s">
        <v>101</v>
      </c>
      <c r="J1408" t="s">
        <v>103</v>
      </c>
      <c r="K1408" t="s">
        <v>109</v>
      </c>
      <c r="L1408" t="s">
        <v>108</v>
      </c>
      <c r="M1408" t="s">
        <v>258</v>
      </c>
      <c r="N1408" t="s">
        <v>257</v>
      </c>
      <c r="O1408" t="s">
        <v>543</v>
      </c>
      <c r="P1408" t="s">
        <v>542</v>
      </c>
      <c r="Q1408" t="s">
        <v>4111</v>
      </c>
      <c r="R1408" t="s">
        <v>4112</v>
      </c>
    </row>
    <row r="1409" spans="1:18">
      <c r="A1409">
        <v>1746</v>
      </c>
      <c r="B1409" t="s">
        <v>699</v>
      </c>
      <c r="C1409">
        <v>3846</v>
      </c>
      <c r="D1409" t="s">
        <v>4113</v>
      </c>
      <c r="E1409" t="s">
        <v>704</v>
      </c>
      <c r="F1409">
        <v>2</v>
      </c>
      <c r="G1409">
        <v>0</v>
      </c>
      <c r="H1409" t="s">
        <v>419</v>
      </c>
      <c r="I1409" t="s">
        <v>101</v>
      </c>
      <c r="J1409" t="s">
        <v>103</v>
      </c>
      <c r="K1409" t="s">
        <v>109</v>
      </c>
      <c r="L1409" t="s">
        <v>108</v>
      </c>
      <c r="M1409" t="s">
        <v>258</v>
      </c>
      <c r="N1409" t="s">
        <v>257</v>
      </c>
      <c r="O1409" t="s">
        <v>543</v>
      </c>
      <c r="P1409" t="s">
        <v>542</v>
      </c>
      <c r="Q1409" t="s">
        <v>4113</v>
      </c>
      <c r="R1409" t="s">
        <v>4114</v>
      </c>
    </row>
    <row r="1410" spans="1:18">
      <c r="A1410">
        <v>1747</v>
      </c>
      <c r="B1410" t="s">
        <v>699</v>
      </c>
      <c r="C1410">
        <v>3575</v>
      </c>
      <c r="D1410" t="s">
        <v>4115</v>
      </c>
      <c r="E1410" t="s">
        <v>704</v>
      </c>
      <c r="F1410">
        <v>4</v>
      </c>
      <c r="G1410">
        <v>0</v>
      </c>
      <c r="H1410" t="s">
        <v>419</v>
      </c>
      <c r="I1410" t="s">
        <v>101</v>
      </c>
      <c r="J1410" t="s">
        <v>103</v>
      </c>
      <c r="K1410" t="s">
        <v>109</v>
      </c>
      <c r="L1410" t="s">
        <v>108</v>
      </c>
      <c r="M1410" t="s">
        <v>258</v>
      </c>
      <c r="N1410" t="s">
        <v>257</v>
      </c>
      <c r="O1410" t="s">
        <v>543</v>
      </c>
      <c r="P1410" t="s">
        <v>542</v>
      </c>
      <c r="Q1410" t="s">
        <v>4115</v>
      </c>
      <c r="R1410" t="s">
        <v>4116</v>
      </c>
    </row>
    <row r="1411" spans="1:18">
      <c r="A1411">
        <v>1748</v>
      </c>
      <c r="B1411" t="s">
        <v>699</v>
      </c>
      <c r="C1411">
        <v>3849</v>
      </c>
      <c r="D1411" t="s">
        <v>4117</v>
      </c>
      <c r="E1411" t="s">
        <v>704</v>
      </c>
      <c r="F1411">
        <v>1</v>
      </c>
      <c r="G1411">
        <v>0</v>
      </c>
      <c r="H1411" t="s">
        <v>419</v>
      </c>
      <c r="I1411" t="s">
        <v>101</v>
      </c>
      <c r="J1411" t="s">
        <v>103</v>
      </c>
      <c r="K1411" t="s">
        <v>109</v>
      </c>
      <c r="L1411" t="s">
        <v>108</v>
      </c>
      <c r="M1411" t="s">
        <v>258</v>
      </c>
      <c r="N1411" t="s">
        <v>257</v>
      </c>
      <c r="O1411" t="s">
        <v>543</v>
      </c>
      <c r="P1411" t="s">
        <v>542</v>
      </c>
      <c r="Q1411" t="s">
        <v>4117</v>
      </c>
      <c r="R1411" t="s">
        <v>4118</v>
      </c>
    </row>
    <row r="1412" spans="1:18">
      <c r="A1412">
        <v>1749</v>
      </c>
      <c r="B1412" t="s">
        <v>699</v>
      </c>
      <c r="C1412">
        <v>3567</v>
      </c>
      <c r="D1412" t="s">
        <v>2261</v>
      </c>
      <c r="E1412" t="s">
        <v>2262</v>
      </c>
      <c r="F1412">
        <v>5</v>
      </c>
      <c r="G1412">
        <v>0</v>
      </c>
      <c r="H1412" t="s">
        <v>419</v>
      </c>
      <c r="I1412" t="s">
        <v>101</v>
      </c>
      <c r="J1412" t="s">
        <v>103</v>
      </c>
      <c r="K1412" t="s">
        <v>109</v>
      </c>
      <c r="L1412" t="s">
        <v>108</v>
      </c>
      <c r="M1412" t="s">
        <v>258</v>
      </c>
      <c r="N1412" t="s">
        <v>257</v>
      </c>
      <c r="O1412" t="s">
        <v>543</v>
      </c>
      <c r="P1412" t="s">
        <v>542</v>
      </c>
      <c r="Q1412" t="s">
        <v>2261</v>
      </c>
      <c r="R1412" t="s">
        <v>4119</v>
      </c>
    </row>
    <row r="1413" spans="1:18">
      <c r="A1413">
        <v>1750</v>
      </c>
      <c r="B1413" t="s">
        <v>699</v>
      </c>
      <c r="C1413">
        <v>3718</v>
      </c>
      <c r="D1413" t="s">
        <v>4120</v>
      </c>
      <c r="E1413" t="s">
        <v>704</v>
      </c>
      <c r="F1413">
        <v>3</v>
      </c>
      <c r="G1413">
        <v>0</v>
      </c>
      <c r="H1413" t="s">
        <v>419</v>
      </c>
      <c r="I1413" t="s">
        <v>101</v>
      </c>
      <c r="J1413" t="s">
        <v>103</v>
      </c>
      <c r="K1413" t="s">
        <v>109</v>
      </c>
      <c r="L1413" t="s">
        <v>108</v>
      </c>
      <c r="M1413" t="s">
        <v>258</v>
      </c>
      <c r="N1413" t="s">
        <v>257</v>
      </c>
      <c r="O1413" t="s">
        <v>543</v>
      </c>
      <c r="P1413" t="s">
        <v>542</v>
      </c>
      <c r="Q1413" t="s">
        <v>4120</v>
      </c>
      <c r="R1413" t="s">
        <v>4121</v>
      </c>
    </row>
    <row r="1414" spans="1:18">
      <c r="A1414">
        <v>1751</v>
      </c>
      <c r="B1414" t="s">
        <v>699</v>
      </c>
      <c r="C1414">
        <v>3847</v>
      </c>
      <c r="D1414" t="s">
        <v>4122</v>
      </c>
      <c r="E1414" t="s">
        <v>704</v>
      </c>
      <c r="F1414">
        <v>3</v>
      </c>
      <c r="G1414">
        <v>0</v>
      </c>
      <c r="H1414" t="s">
        <v>419</v>
      </c>
      <c r="I1414" t="s">
        <v>101</v>
      </c>
      <c r="J1414" t="s">
        <v>103</v>
      </c>
      <c r="K1414" t="s">
        <v>109</v>
      </c>
      <c r="L1414" t="s">
        <v>108</v>
      </c>
      <c r="M1414" t="s">
        <v>258</v>
      </c>
      <c r="N1414" t="s">
        <v>257</v>
      </c>
      <c r="O1414" t="s">
        <v>543</v>
      </c>
      <c r="P1414" t="s">
        <v>542</v>
      </c>
      <c r="Q1414" t="s">
        <v>4122</v>
      </c>
      <c r="R1414" t="s">
        <v>4123</v>
      </c>
    </row>
    <row r="1415" spans="1:18">
      <c r="A1415">
        <v>2024</v>
      </c>
      <c r="B1415" t="s">
        <v>699</v>
      </c>
      <c r="C1415">
        <v>2510</v>
      </c>
      <c r="D1415" t="s">
        <v>4656</v>
      </c>
      <c r="E1415" t="s">
        <v>704</v>
      </c>
      <c r="F1415">
        <v>3</v>
      </c>
      <c r="G1415">
        <v>0</v>
      </c>
      <c r="H1415" t="s">
        <v>419</v>
      </c>
      <c r="I1415" t="s">
        <v>101</v>
      </c>
      <c r="J1415" t="s">
        <v>103</v>
      </c>
      <c r="K1415" t="s">
        <v>109</v>
      </c>
      <c r="L1415" t="s">
        <v>108</v>
      </c>
      <c r="M1415" t="s">
        <v>268</v>
      </c>
      <c r="N1415" t="s">
        <v>267</v>
      </c>
      <c r="O1415" t="s">
        <v>553</v>
      </c>
      <c r="P1415" t="s">
        <v>552</v>
      </c>
      <c r="Q1415" t="s">
        <v>4656</v>
      </c>
      <c r="R1415" t="s">
        <v>4657</v>
      </c>
    </row>
    <row r="1416" spans="1:18">
      <c r="A1416">
        <v>2025</v>
      </c>
      <c r="B1416" t="s">
        <v>699</v>
      </c>
      <c r="C1416">
        <v>2506</v>
      </c>
      <c r="D1416" t="s">
        <v>4658</v>
      </c>
      <c r="E1416" t="s">
        <v>704</v>
      </c>
      <c r="F1416">
        <v>3</v>
      </c>
      <c r="G1416">
        <v>0</v>
      </c>
      <c r="H1416" t="s">
        <v>419</v>
      </c>
      <c r="I1416" t="s">
        <v>101</v>
      </c>
      <c r="J1416" t="s">
        <v>103</v>
      </c>
      <c r="K1416" t="s">
        <v>109</v>
      </c>
      <c r="L1416" t="s">
        <v>108</v>
      </c>
      <c r="M1416" t="s">
        <v>268</v>
      </c>
      <c r="N1416" t="s">
        <v>267</v>
      </c>
      <c r="O1416" t="s">
        <v>553</v>
      </c>
      <c r="P1416" t="s">
        <v>552</v>
      </c>
      <c r="Q1416" t="s">
        <v>4658</v>
      </c>
      <c r="R1416" t="s">
        <v>4659</v>
      </c>
    </row>
    <row r="1417" spans="1:18">
      <c r="A1417">
        <v>2030</v>
      </c>
      <c r="B1417" t="s">
        <v>699</v>
      </c>
      <c r="C1417">
        <v>2500</v>
      </c>
      <c r="D1417" t="s">
        <v>4668</v>
      </c>
      <c r="E1417" t="s">
        <v>704</v>
      </c>
      <c r="F1417">
        <v>2</v>
      </c>
      <c r="G1417">
        <v>0</v>
      </c>
      <c r="H1417" t="s">
        <v>419</v>
      </c>
      <c r="I1417" t="s">
        <v>101</v>
      </c>
      <c r="J1417" t="s">
        <v>103</v>
      </c>
      <c r="K1417" t="s">
        <v>109</v>
      </c>
      <c r="L1417" t="s">
        <v>108</v>
      </c>
      <c r="M1417" t="s">
        <v>268</v>
      </c>
      <c r="N1417" t="s">
        <v>267</v>
      </c>
      <c r="O1417" t="s">
        <v>553</v>
      </c>
      <c r="P1417" t="s">
        <v>552</v>
      </c>
      <c r="Q1417" t="s">
        <v>4668</v>
      </c>
      <c r="R1417" t="s">
        <v>4669</v>
      </c>
    </row>
    <row r="1418" spans="1:18">
      <c r="A1418">
        <v>1838</v>
      </c>
      <c r="B1418" t="s">
        <v>699</v>
      </c>
      <c r="C1418">
        <v>357</v>
      </c>
      <c r="D1418" t="s">
        <v>4289</v>
      </c>
      <c r="E1418" t="s">
        <v>704</v>
      </c>
      <c r="F1418">
        <v>3</v>
      </c>
      <c r="G1418">
        <v>1</v>
      </c>
      <c r="H1418" t="s">
        <v>419</v>
      </c>
      <c r="I1418" t="s">
        <v>101</v>
      </c>
      <c r="J1418" t="s">
        <v>103</v>
      </c>
      <c r="K1418" t="s">
        <v>109</v>
      </c>
      <c r="L1418" t="s">
        <v>108</v>
      </c>
      <c r="M1418" t="s">
        <v>262</v>
      </c>
      <c r="N1418" t="s">
        <v>261</v>
      </c>
      <c r="O1418" t="s">
        <v>545</v>
      </c>
      <c r="P1418" t="s">
        <v>544</v>
      </c>
      <c r="Q1418" t="s">
        <v>4289</v>
      </c>
      <c r="R1418" t="s">
        <v>4290</v>
      </c>
    </row>
    <row r="1419" spans="1:18">
      <c r="A1419">
        <v>1844</v>
      </c>
      <c r="B1419" t="s">
        <v>699</v>
      </c>
      <c r="C1419">
        <v>177</v>
      </c>
      <c r="D1419" t="s">
        <v>4301</v>
      </c>
      <c r="E1419" t="s">
        <v>704</v>
      </c>
      <c r="F1419">
        <v>3</v>
      </c>
      <c r="G1419">
        <v>1</v>
      </c>
      <c r="H1419" t="s">
        <v>419</v>
      </c>
      <c r="I1419" t="s">
        <v>101</v>
      </c>
      <c r="J1419" t="s">
        <v>103</v>
      </c>
      <c r="K1419" t="s">
        <v>109</v>
      </c>
      <c r="L1419" t="s">
        <v>108</v>
      </c>
      <c r="M1419" t="s">
        <v>262</v>
      </c>
      <c r="N1419" t="s">
        <v>261</v>
      </c>
      <c r="O1419" t="s">
        <v>545</v>
      </c>
      <c r="P1419" t="s">
        <v>544</v>
      </c>
      <c r="Q1419" t="s">
        <v>4301</v>
      </c>
      <c r="R1419" t="s">
        <v>4302</v>
      </c>
    </row>
    <row r="1420" spans="1:18">
      <c r="A1420">
        <v>1846</v>
      </c>
      <c r="B1420" t="s">
        <v>699</v>
      </c>
      <c r="C1420">
        <v>208</v>
      </c>
      <c r="D1420" t="s">
        <v>4305</v>
      </c>
      <c r="E1420" t="s">
        <v>704</v>
      </c>
      <c r="F1420">
        <v>4</v>
      </c>
      <c r="G1420">
        <v>1</v>
      </c>
      <c r="H1420" t="s">
        <v>419</v>
      </c>
      <c r="I1420" t="s">
        <v>101</v>
      </c>
      <c r="J1420" t="s">
        <v>103</v>
      </c>
      <c r="K1420" t="s">
        <v>109</v>
      </c>
      <c r="L1420" t="s">
        <v>108</v>
      </c>
      <c r="M1420" t="s">
        <v>262</v>
      </c>
      <c r="N1420" t="s">
        <v>261</v>
      </c>
      <c r="O1420" t="s">
        <v>545</v>
      </c>
      <c r="P1420" t="s">
        <v>544</v>
      </c>
      <c r="Q1420" t="s">
        <v>4305</v>
      </c>
      <c r="R1420" t="s">
        <v>4306</v>
      </c>
    </row>
    <row r="1421" spans="1:18">
      <c r="A1421">
        <v>1848</v>
      </c>
      <c r="B1421" t="s">
        <v>699</v>
      </c>
      <c r="C1421">
        <v>207</v>
      </c>
      <c r="D1421" t="s">
        <v>4309</v>
      </c>
      <c r="E1421" t="s">
        <v>704</v>
      </c>
      <c r="F1421">
        <v>2</v>
      </c>
      <c r="G1421">
        <v>1</v>
      </c>
      <c r="H1421" t="s">
        <v>419</v>
      </c>
      <c r="I1421" t="s">
        <v>101</v>
      </c>
      <c r="J1421" t="s">
        <v>103</v>
      </c>
      <c r="K1421" t="s">
        <v>109</v>
      </c>
      <c r="L1421" t="s">
        <v>108</v>
      </c>
      <c r="M1421" t="s">
        <v>262</v>
      </c>
      <c r="N1421" t="s">
        <v>261</v>
      </c>
      <c r="O1421" t="s">
        <v>545</v>
      </c>
      <c r="P1421" t="s">
        <v>544</v>
      </c>
      <c r="Q1421" t="s">
        <v>4309</v>
      </c>
      <c r="R1421" t="s">
        <v>4310</v>
      </c>
    </row>
    <row r="1422" spans="1:18">
      <c r="A1422">
        <v>1851</v>
      </c>
      <c r="B1422" t="s">
        <v>699</v>
      </c>
      <c r="C1422">
        <v>234</v>
      </c>
      <c r="D1422" t="s">
        <v>1110</v>
      </c>
      <c r="E1422" t="s">
        <v>704</v>
      </c>
      <c r="F1422">
        <v>2</v>
      </c>
      <c r="G1422">
        <v>1</v>
      </c>
      <c r="H1422" t="s">
        <v>419</v>
      </c>
      <c r="I1422" t="s">
        <v>101</v>
      </c>
      <c r="J1422" t="s">
        <v>103</v>
      </c>
      <c r="K1422" t="s">
        <v>109</v>
      </c>
      <c r="L1422" t="s">
        <v>108</v>
      </c>
      <c r="M1422" t="s">
        <v>262</v>
      </c>
      <c r="N1422" t="s">
        <v>261</v>
      </c>
      <c r="O1422" t="s">
        <v>545</v>
      </c>
      <c r="P1422" t="s">
        <v>544</v>
      </c>
      <c r="Q1422" t="s">
        <v>1110</v>
      </c>
      <c r="R1422" t="s">
        <v>4315</v>
      </c>
    </row>
    <row r="1423" spans="1:18">
      <c r="A1423">
        <v>1852</v>
      </c>
      <c r="B1423" t="s">
        <v>699</v>
      </c>
      <c r="C1423">
        <v>235</v>
      </c>
      <c r="D1423" t="s">
        <v>4316</v>
      </c>
      <c r="E1423" t="s">
        <v>704</v>
      </c>
      <c r="F1423">
        <v>4</v>
      </c>
      <c r="G1423">
        <v>1</v>
      </c>
      <c r="H1423" t="s">
        <v>419</v>
      </c>
      <c r="I1423" t="s">
        <v>101</v>
      </c>
      <c r="J1423" t="s">
        <v>103</v>
      </c>
      <c r="K1423" t="s">
        <v>109</v>
      </c>
      <c r="L1423" t="s">
        <v>108</v>
      </c>
      <c r="M1423" t="s">
        <v>262</v>
      </c>
      <c r="N1423" t="s">
        <v>261</v>
      </c>
      <c r="O1423" t="s">
        <v>545</v>
      </c>
      <c r="P1423" t="s">
        <v>544</v>
      </c>
      <c r="Q1423" t="s">
        <v>4316</v>
      </c>
      <c r="R1423" t="s">
        <v>4317</v>
      </c>
    </row>
    <row r="1424" spans="1:18">
      <c r="A1424">
        <v>1854</v>
      </c>
      <c r="B1424" t="s">
        <v>699</v>
      </c>
      <c r="C1424">
        <v>233</v>
      </c>
      <c r="D1424" t="s">
        <v>4320</v>
      </c>
      <c r="E1424" t="s">
        <v>704</v>
      </c>
      <c r="F1424">
        <v>4</v>
      </c>
      <c r="G1424">
        <v>1</v>
      </c>
      <c r="H1424" t="s">
        <v>419</v>
      </c>
      <c r="I1424" t="s">
        <v>101</v>
      </c>
      <c r="J1424" t="s">
        <v>103</v>
      </c>
      <c r="K1424" t="s">
        <v>109</v>
      </c>
      <c r="L1424" t="s">
        <v>108</v>
      </c>
      <c r="M1424" t="s">
        <v>262</v>
      </c>
      <c r="N1424" t="s">
        <v>261</v>
      </c>
      <c r="O1424" t="s">
        <v>545</v>
      </c>
      <c r="P1424" t="s">
        <v>544</v>
      </c>
      <c r="Q1424" t="s">
        <v>4320</v>
      </c>
      <c r="R1424" t="s">
        <v>4321</v>
      </c>
    </row>
    <row r="1425" spans="1:18">
      <c r="A1425">
        <v>1855</v>
      </c>
      <c r="B1425" t="s">
        <v>699</v>
      </c>
      <c r="C1425">
        <v>247</v>
      </c>
      <c r="D1425" t="s">
        <v>4322</v>
      </c>
      <c r="E1425" t="s">
        <v>419</v>
      </c>
      <c r="F1425" t="s">
        <v>419</v>
      </c>
      <c r="G1425">
        <v>0</v>
      </c>
      <c r="H1425" t="s">
        <v>419</v>
      </c>
      <c r="I1425" t="s">
        <v>101</v>
      </c>
      <c r="J1425" t="s">
        <v>103</v>
      </c>
      <c r="K1425" t="s">
        <v>109</v>
      </c>
      <c r="L1425" t="s">
        <v>108</v>
      </c>
      <c r="M1425" t="s">
        <v>262</v>
      </c>
      <c r="N1425" t="s">
        <v>261</v>
      </c>
      <c r="O1425" t="s">
        <v>545</v>
      </c>
      <c r="P1425" t="s">
        <v>544</v>
      </c>
      <c r="Q1425" t="s">
        <v>4322</v>
      </c>
      <c r="R1425" t="s">
        <v>4323</v>
      </c>
    </row>
    <row r="1426" spans="1:18">
      <c r="A1426">
        <v>1856</v>
      </c>
      <c r="B1426" t="s">
        <v>699</v>
      </c>
      <c r="C1426">
        <v>302</v>
      </c>
      <c r="D1426" t="s">
        <v>4324</v>
      </c>
      <c r="E1426" t="s">
        <v>704</v>
      </c>
      <c r="F1426">
        <v>4</v>
      </c>
      <c r="G1426">
        <v>1</v>
      </c>
      <c r="H1426" t="s">
        <v>419</v>
      </c>
      <c r="I1426" t="s">
        <v>101</v>
      </c>
      <c r="J1426" t="s">
        <v>103</v>
      </c>
      <c r="K1426" t="s">
        <v>109</v>
      </c>
      <c r="L1426" t="s">
        <v>108</v>
      </c>
      <c r="M1426" t="s">
        <v>262</v>
      </c>
      <c r="N1426" t="s">
        <v>261</v>
      </c>
      <c r="O1426" t="s">
        <v>545</v>
      </c>
      <c r="P1426" t="s">
        <v>544</v>
      </c>
      <c r="Q1426" t="s">
        <v>4324</v>
      </c>
      <c r="R1426" t="s">
        <v>4325</v>
      </c>
    </row>
    <row r="1427" spans="1:18">
      <c r="A1427">
        <v>1866</v>
      </c>
      <c r="B1427" t="s">
        <v>699</v>
      </c>
      <c r="C1427">
        <v>237</v>
      </c>
      <c r="D1427" t="s">
        <v>4344</v>
      </c>
      <c r="E1427" t="s">
        <v>704</v>
      </c>
      <c r="F1427">
        <v>4</v>
      </c>
      <c r="G1427">
        <v>1</v>
      </c>
      <c r="H1427" t="s">
        <v>419</v>
      </c>
      <c r="I1427" t="s">
        <v>101</v>
      </c>
      <c r="J1427" t="s">
        <v>103</v>
      </c>
      <c r="K1427" t="s">
        <v>109</v>
      </c>
      <c r="L1427" t="s">
        <v>108</v>
      </c>
      <c r="M1427" t="s">
        <v>262</v>
      </c>
      <c r="N1427" t="s">
        <v>261</v>
      </c>
      <c r="O1427" t="s">
        <v>545</v>
      </c>
      <c r="P1427" t="s">
        <v>544</v>
      </c>
      <c r="Q1427" t="s">
        <v>4344</v>
      </c>
      <c r="R1427" t="s">
        <v>4345</v>
      </c>
    </row>
    <row r="1428" spans="1:18">
      <c r="A1428">
        <v>1867</v>
      </c>
      <c r="B1428" t="s">
        <v>699</v>
      </c>
      <c r="C1428">
        <v>260</v>
      </c>
      <c r="D1428" t="s">
        <v>4346</v>
      </c>
      <c r="E1428" t="s">
        <v>704</v>
      </c>
      <c r="F1428">
        <v>3</v>
      </c>
      <c r="G1428">
        <v>1</v>
      </c>
      <c r="H1428" t="s">
        <v>419</v>
      </c>
      <c r="I1428" t="s">
        <v>101</v>
      </c>
      <c r="J1428" t="s">
        <v>103</v>
      </c>
      <c r="K1428" t="s">
        <v>109</v>
      </c>
      <c r="L1428" t="s">
        <v>108</v>
      </c>
      <c r="M1428" t="s">
        <v>262</v>
      </c>
      <c r="N1428" t="s">
        <v>261</v>
      </c>
      <c r="O1428" t="s">
        <v>545</v>
      </c>
      <c r="P1428" t="s">
        <v>544</v>
      </c>
      <c r="Q1428" t="s">
        <v>4346</v>
      </c>
      <c r="R1428" t="s">
        <v>4347</v>
      </c>
    </row>
    <row r="1429" spans="1:18">
      <c r="A1429">
        <v>1868</v>
      </c>
      <c r="B1429" t="s">
        <v>699</v>
      </c>
      <c r="C1429">
        <v>236</v>
      </c>
      <c r="D1429" t="s">
        <v>4348</v>
      </c>
      <c r="E1429" t="s">
        <v>704</v>
      </c>
      <c r="F1429">
        <v>4</v>
      </c>
      <c r="G1429">
        <v>1</v>
      </c>
      <c r="H1429" t="s">
        <v>419</v>
      </c>
      <c r="I1429" t="s">
        <v>101</v>
      </c>
      <c r="J1429" t="s">
        <v>103</v>
      </c>
      <c r="K1429" t="s">
        <v>109</v>
      </c>
      <c r="L1429" t="s">
        <v>108</v>
      </c>
      <c r="M1429" t="s">
        <v>262</v>
      </c>
      <c r="N1429" t="s">
        <v>261</v>
      </c>
      <c r="O1429" t="s">
        <v>545</v>
      </c>
      <c r="P1429" t="s">
        <v>544</v>
      </c>
      <c r="Q1429" t="s">
        <v>4348</v>
      </c>
      <c r="R1429" t="s">
        <v>4349</v>
      </c>
    </row>
    <row r="1430" spans="1:18">
      <c r="A1430">
        <v>1871</v>
      </c>
      <c r="B1430" t="s">
        <v>699</v>
      </c>
      <c r="C1430">
        <v>238</v>
      </c>
      <c r="D1430" t="s">
        <v>4354</v>
      </c>
      <c r="E1430" t="s">
        <v>704</v>
      </c>
      <c r="F1430">
        <v>3</v>
      </c>
      <c r="G1430">
        <v>1</v>
      </c>
      <c r="H1430" t="s">
        <v>419</v>
      </c>
      <c r="I1430" t="s">
        <v>101</v>
      </c>
      <c r="J1430" t="s">
        <v>103</v>
      </c>
      <c r="K1430" t="s">
        <v>109</v>
      </c>
      <c r="L1430" t="s">
        <v>108</v>
      </c>
      <c r="M1430" t="s">
        <v>262</v>
      </c>
      <c r="N1430" t="s">
        <v>261</v>
      </c>
      <c r="O1430" t="s">
        <v>545</v>
      </c>
      <c r="P1430" t="s">
        <v>544</v>
      </c>
      <c r="Q1430" t="s">
        <v>4354</v>
      </c>
      <c r="R1430" t="s">
        <v>4355</v>
      </c>
    </row>
    <row r="1431" spans="1:18">
      <c r="A1431">
        <v>1872</v>
      </c>
      <c r="B1431" t="s">
        <v>699</v>
      </c>
      <c r="C1431">
        <v>2513</v>
      </c>
      <c r="D1431" t="s">
        <v>4356</v>
      </c>
      <c r="E1431" t="s">
        <v>704</v>
      </c>
      <c r="F1431">
        <v>4</v>
      </c>
      <c r="G1431">
        <v>0</v>
      </c>
      <c r="H1431" t="s">
        <v>419</v>
      </c>
      <c r="I1431" t="s">
        <v>101</v>
      </c>
      <c r="J1431" t="s">
        <v>103</v>
      </c>
      <c r="K1431" t="s">
        <v>109</v>
      </c>
      <c r="L1431" t="s">
        <v>108</v>
      </c>
      <c r="M1431" t="s">
        <v>262</v>
      </c>
      <c r="N1431" t="s">
        <v>261</v>
      </c>
      <c r="O1431" t="s">
        <v>545</v>
      </c>
      <c r="P1431" t="s">
        <v>544</v>
      </c>
      <c r="Q1431" t="s">
        <v>4356</v>
      </c>
      <c r="R1431" t="s">
        <v>4357</v>
      </c>
    </row>
    <row r="1432" spans="1:18">
      <c r="A1432">
        <v>1873</v>
      </c>
      <c r="B1432" t="s">
        <v>699</v>
      </c>
      <c r="C1432">
        <v>256</v>
      </c>
      <c r="D1432" t="s">
        <v>4358</v>
      </c>
      <c r="E1432" t="s">
        <v>704</v>
      </c>
      <c r="F1432">
        <v>4</v>
      </c>
      <c r="G1432">
        <v>1</v>
      </c>
      <c r="H1432" t="s">
        <v>419</v>
      </c>
      <c r="I1432" t="s">
        <v>101</v>
      </c>
      <c r="J1432" t="s">
        <v>103</v>
      </c>
      <c r="K1432" t="s">
        <v>109</v>
      </c>
      <c r="L1432" t="s">
        <v>108</v>
      </c>
      <c r="M1432" t="s">
        <v>262</v>
      </c>
      <c r="N1432" t="s">
        <v>261</v>
      </c>
      <c r="O1432" t="s">
        <v>545</v>
      </c>
      <c r="P1432" t="s">
        <v>544</v>
      </c>
      <c r="Q1432" t="s">
        <v>4358</v>
      </c>
      <c r="R1432" t="s">
        <v>4359</v>
      </c>
    </row>
    <row r="1433" spans="1:18">
      <c r="A1433">
        <v>1874</v>
      </c>
      <c r="B1433" t="s">
        <v>699</v>
      </c>
      <c r="C1433">
        <v>359</v>
      </c>
      <c r="D1433" t="s">
        <v>4360</v>
      </c>
      <c r="E1433" t="s">
        <v>704</v>
      </c>
      <c r="F1433">
        <v>3</v>
      </c>
      <c r="G1433">
        <v>1</v>
      </c>
      <c r="H1433" t="s">
        <v>419</v>
      </c>
      <c r="I1433" t="s">
        <v>101</v>
      </c>
      <c r="J1433" t="s">
        <v>103</v>
      </c>
      <c r="K1433" t="s">
        <v>109</v>
      </c>
      <c r="L1433" t="s">
        <v>108</v>
      </c>
      <c r="M1433" t="s">
        <v>262</v>
      </c>
      <c r="N1433" t="s">
        <v>261</v>
      </c>
      <c r="O1433" t="s">
        <v>545</v>
      </c>
      <c r="P1433" t="s">
        <v>544</v>
      </c>
      <c r="Q1433" t="s">
        <v>4360</v>
      </c>
      <c r="R1433" t="s">
        <v>4361</v>
      </c>
    </row>
    <row r="1434" spans="1:18">
      <c r="A1434">
        <v>1875</v>
      </c>
      <c r="B1434" t="s">
        <v>699</v>
      </c>
      <c r="C1434">
        <v>255</v>
      </c>
      <c r="D1434" t="s">
        <v>4362</v>
      </c>
      <c r="E1434" t="s">
        <v>704</v>
      </c>
      <c r="F1434">
        <v>3</v>
      </c>
      <c r="G1434">
        <v>1</v>
      </c>
      <c r="H1434" t="s">
        <v>419</v>
      </c>
      <c r="I1434" t="s">
        <v>101</v>
      </c>
      <c r="J1434" t="s">
        <v>103</v>
      </c>
      <c r="K1434" t="s">
        <v>109</v>
      </c>
      <c r="L1434" t="s">
        <v>108</v>
      </c>
      <c r="M1434" t="s">
        <v>262</v>
      </c>
      <c r="N1434" t="s">
        <v>261</v>
      </c>
      <c r="O1434" t="s">
        <v>545</v>
      </c>
      <c r="P1434" t="s">
        <v>544</v>
      </c>
      <c r="Q1434" t="s">
        <v>4362</v>
      </c>
      <c r="R1434" t="s">
        <v>4363</v>
      </c>
    </row>
    <row r="1435" spans="1:18">
      <c r="A1435">
        <v>1877</v>
      </c>
      <c r="B1435" t="s">
        <v>699</v>
      </c>
      <c r="C1435">
        <v>241</v>
      </c>
      <c r="D1435" t="s">
        <v>4366</v>
      </c>
      <c r="E1435" t="s">
        <v>704</v>
      </c>
      <c r="F1435">
        <v>4</v>
      </c>
      <c r="G1435">
        <v>1</v>
      </c>
      <c r="H1435" t="s">
        <v>419</v>
      </c>
      <c r="I1435" t="s">
        <v>101</v>
      </c>
      <c r="J1435" t="s">
        <v>103</v>
      </c>
      <c r="K1435" t="s">
        <v>109</v>
      </c>
      <c r="L1435" t="s">
        <v>108</v>
      </c>
      <c r="M1435" t="s">
        <v>262</v>
      </c>
      <c r="N1435" t="s">
        <v>261</v>
      </c>
      <c r="O1435" t="s">
        <v>545</v>
      </c>
      <c r="P1435" t="s">
        <v>544</v>
      </c>
      <c r="Q1435" t="s">
        <v>4366</v>
      </c>
      <c r="R1435" t="s">
        <v>4367</v>
      </c>
    </row>
    <row r="1436" spans="1:18">
      <c r="A1436">
        <v>1878</v>
      </c>
      <c r="B1436" t="s">
        <v>699</v>
      </c>
      <c r="C1436">
        <v>259</v>
      </c>
      <c r="D1436" t="s">
        <v>4368</v>
      </c>
      <c r="E1436" t="s">
        <v>704</v>
      </c>
      <c r="F1436">
        <v>4</v>
      </c>
      <c r="G1436">
        <v>1</v>
      </c>
      <c r="H1436" t="s">
        <v>419</v>
      </c>
      <c r="I1436" t="s">
        <v>101</v>
      </c>
      <c r="J1436" t="s">
        <v>103</v>
      </c>
      <c r="K1436" t="s">
        <v>109</v>
      </c>
      <c r="L1436" t="s">
        <v>108</v>
      </c>
      <c r="M1436" t="s">
        <v>262</v>
      </c>
      <c r="N1436" t="s">
        <v>261</v>
      </c>
      <c r="O1436" t="s">
        <v>545</v>
      </c>
      <c r="P1436" t="s">
        <v>544</v>
      </c>
      <c r="Q1436" t="s">
        <v>4368</v>
      </c>
      <c r="R1436" t="s">
        <v>4369</v>
      </c>
    </row>
    <row r="1437" spans="1:18">
      <c r="A1437">
        <v>1879</v>
      </c>
      <c r="B1437" t="s">
        <v>699</v>
      </c>
      <c r="C1437">
        <v>265</v>
      </c>
      <c r="D1437" t="s">
        <v>4370</v>
      </c>
      <c r="E1437" t="s">
        <v>704</v>
      </c>
      <c r="F1437">
        <v>3</v>
      </c>
      <c r="G1437">
        <v>1</v>
      </c>
      <c r="H1437" t="s">
        <v>419</v>
      </c>
      <c r="I1437" t="s">
        <v>101</v>
      </c>
      <c r="J1437" t="s">
        <v>103</v>
      </c>
      <c r="K1437" t="s">
        <v>109</v>
      </c>
      <c r="L1437" t="s">
        <v>108</v>
      </c>
      <c r="M1437" t="s">
        <v>262</v>
      </c>
      <c r="N1437" t="s">
        <v>261</v>
      </c>
      <c r="O1437" t="s">
        <v>545</v>
      </c>
      <c r="P1437" t="s">
        <v>544</v>
      </c>
      <c r="Q1437" t="s">
        <v>4370</v>
      </c>
      <c r="R1437" t="s">
        <v>4371</v>
      </c>
    </row>
    <row r="1438" spans="1:18">
      <c r="A1438">
        <v>1880</v>
      </c>
      <c r="B1438" t="s">
        <v>699</v>
      </c>
      <c r="C1438">
        <v>240</v>
      </c>
      <c r="D1438" t="s">
        <v>4372</v>
      </c>
      <c r="E1438" t="s">
        <v>704</v>
      </c>
      <c r="F1438">
        <v>4</v>
      </c>
      <c r="G1438">
        <v>1</v>
      </c>
      <c r="H1438" t="s">
        <v>419</v>
      </c>
      <c r="I1438" t="s">
        <v>101</v>
      </c>
      <c r="J1438" t="s">
        <v>103</v>
      </c>
      <c r="K1438" t="s">
        <v>109</v>
      </c>
      <c r="L1438" t="s">
        <v>108</v>
      </c>
      <c r="M1438" t="s">
        <v>262</v>
      </c>
      <c r="N1438" t="s">
        <v>261</v>
      </c>
      <c r="O1438" t="s">
        <v>545</v>
      </c>
      <c r="P1438" t="s">
        <v>544</v>
      </c>
      <c r="Q1438" t="s">
        <v>4372</v>
      </c>
      <c r="R1438" t="s">
        <v>4373</v>
      </c>
    </row>
    <row r="1439" spans="1:18">
      <c r="A1439">
        <v>1881</v>
      </c>
      <c r="B1439" t="s">
        <v>699</v>
      </c>
      <c r="C1439">
        <v>258</v>
      </c>
      <c r="D1439" t="s">
        <v>4374</v>
      </c>
      <c r="E1439" t="s">
        <v>704</v>
      </c>
      <c r="F1439">
        <v>4</v>
      </c>
      <c r="G1439">
        <v>1</v>
      </c>
      <c r="H1439" t="s">
        <v>419</v>
      </c>
      <c r="I1439" t="s">
        <v>101</v>
      </c>
      <c r="J1439" t="s">
        <v>103</v>
      </c>
      <c r="K1439" t="s">
        <v>109</v>
      </c>
      <c r="L1439" t="s">
        <v>108</v>
      </c>
      <c r="M1439" t="s">
        <v>262</v>
      </c>
      <c r="N1439" t="s">
        <v>261</v>
      </c>
      <c r="O1439" t="s">
        <v>545</v>
      </c>
      <c r="P1439" t="s">
        <v>544</v>
      </c>
      <c r="Q1439" t="s">
        <v>4374</v>
      </c>
      <c r="R1439" t="s">
        <v>4375</v>
      </c>
    </row>
    <row r="1440" spans="1:18">
      <c r="A1440">
        <v>1882</v>
      </c>
      <c r="B1440" t="s">
        <v>699</v>
      </c>
      <c r="C1440">
        <v>263</v>
      </c>
      <c r="D1440" t="s">
        <v>4376</v>
      </c>
      <c r="E1440" t="s">
        <v>704</v>
      </c>
      <c r="F1440">
        <v>3</v>
      </c>
      <c r="G1440">
        <v>1</v>
      </c>
      <c r="H1440" t="s">
        <v>419</v>
      </c>
      <c r="I1440" t="s">
        <v>101</v>
      </c>
      <c r="J1440" t="s">
        <v>103</v>
      </c>
      <c r="K1440" t="s">
        <v>109</v>
      </c>
      <c r="L1440" t="s">
        <v>108</v>
      </c>
      <c r="M1440" t="s">
        <v>262</v>
      </c>
      <c r="N1440" t="s">
        <v>261</v>
      </c>
      <c r="O1440" t="s">
        <v>545</v>
      </c>
      <c r="P1440" t="s">
        <v>544</v>
      </c>
      <c r="Q1440" t="s">
        <v>4376</v>
      </c>
      <c r="R1440" t="s">
        <v>4377</v>
      </c>
    </row>
    <row r="1441" spans="1:18">
      <c r="A1441">
        <v>1883</v>
      </c>
      <c r="B1441" t="s">
        <v>699</v>
      </c>
      <c r="C1441">
        <v>262</v>
      </c>
      <c r="D1441" t="s">
        <v>4378</v>
      </c>
      <c r="E1441" t="s">
        <v>704</v>
      </c>
      <c r="F1441">
        <v>4</v>
      </c>
      <c r="G1441">
        <v>1</v>
      </c>
      <c r="H1441" t="s">
        <v>419</v>
      </c>
      <c r="I1441" t="s">
        <v>101</v>
      </c>
      <c r="J1441" t="s">
        <v>103</v>
      </c>
      <c r="K1441" t="s">
        <v>109</v>
      </c>
      <c r="L1441" t="s">
        <v>108</v>
      </c>
      <c r="M1441" t="s">
        <v>262</v>
      </c>
      <c r="N1441" t="s">
        <v>261</v>
      </c>
      <c r="O1441" t="s">
        <v>545</v>
      </c>
      <c r="P1441" t="s">
        <v>544</v>
      </c>
      <c r="Q1441" t="s">
        <v>4378</v>
      </c>
      <c r="R1441" t="s">
        <v>4379</v>
      </c>
    </row>
    <row r="1442" spans="1:18">
      <c r="A1442">
        <v>1884</v>
      </c>
      <c r="B1442" t="s">
        <v>699</v>
      </c>
      <c r="C1442">
        <v>257</v>
      </c>
      <c r="D1442" t="s">
        <v>4380</v>
      </c>
      <c r="E1442" t="s">
        <v>704</v>
      </c>
      <c r="F1442">
        <v>4</v>
      </c>
      <c r="G1442">
        <v>1</v>
      </c>
      <c r="H1442" t="s">
        <v>419</v>
      </c>
      <c r="I1442" t="s">
        <v>101</v>
      </c>
      <c r="J1442" t="s">
        <v>103</v>
      </c>
      <c r="K1442" t="s">
        <v>109</v>
      </c>
      <c r="L1442" t="s">
        <v>108</v>
      </c>
      <c r="M1442" t="s">
        <v>262</v>
      </c>
      <c r="N1442" t="s">
        <v>261</v>
      </c>
      <c r="O1442" t="s">
        <v>545</v>
      </c>
      <c r="P1442" t="s">
        <v>544</v>
      </c>
      <c r="Q1442" t="s">
        <v>4380</v>
      </c>
      <c r="R1442" t="s">
        <v>4381</v>
      </c>
    </row>
    <row r="1443" spans="1:18">
      <c r="A1443">
        <v>1887</v>
      </c>
      <c r="B1443" t="s">
        <v>699</v>
      </c>
      <c r="C1443">
        <v>239</v>
      </c>
      <c r="D1443" t="s">
        <v>4386</v>
      </c>
      <c r="E1443" t="s">
        <v>704</v>
      </c>
      <c r="F1443">
        <v>1</v>
      </c>
      <c r="G1443">
        <v>1</v>
      </c>
      <c r="H1443" t="s">
        <v>419</v>
      </c>
      <c r="I1443" t="s">
        <v>101</v>
      </c>
      <c r="J1443" t="s">
        <v>103</v>
      </c>
      <c r="K1443" t="s">
        <v>109</v>
      </c>
      <c r="L1443" t="s">
        <v>108</v>
      </c>
      <c r="M1443" t="s">
        <v>262</v>
      </c>
      <c r="N1443" t="s">
        <v>261</v>
      </c>
      <c r="O1443" t="s">
        <v>545</v>
      </c>
      <c r="P1443" t="s">
        <v>544</v>
      </c>
      <c r="Q1443" t="s">
        <v>4386</v>
      </c>
      <c r="R1443" t="s">
        <v>4387</v>
      </c>
    </row>
    <row r="1444" spans="1:18">
      <c r="A1444">
        <v>1890</v>
      </c>
      <c r="B1444" t="s">
        <v>699</v>
      </c>
      <c r="C1444">
        <v>360</v>
      </c>
      <c r="D1444" t="s">
        <v>4392</v>
      </c>
      <c r="E1444" t="s">
        <v>3611</v>
      </c>
      <c r="F1444">
        <v>3</v>
      </c>
      <c r="G1444">
        <v>1</v>
      </c>
      <c r="H1444" t="s">
        <v>419</v>
      </c>
      <c r="I1444" t="s">
        <v>101</v>
      </c>
      <c r="J1444" t="s">
        <v>103</v>
      </c>
      <c r="K1444" t="s">
        <v>109</v>
      </c>
      <c r="L1444" t="s">
        <v>108</v>
      </c>
      <c r="M1444" t="s">
        <v>262</v>
      </c>
      <c r="N1444" t="s">
        <v>261</v>
      </c>
      <c r="O1444" t="s">
        <v>545</v>
      </c>
      <c r="P1444" t="s">
        <v>544</v>
      </c>
      <c r="Q1444" t="s">
        <v>4392</v>
      </c>
      <c r="R1444" t="s">
        <v>4393</v>
      </c>
    </row>
    <row r="1445" spans="1:18">
      <c r="A1445">
        <v>1894</v>
      </c>
      <c r="B1445" t="s">
        <v>699</v>
      </c>
      <c r="C1445">
        <v>194</v>
      </c>
      <c r="D1445" t="s">
        <v>4400</v>
      </c>
      <c r="E1445" t="s">
        <v>419</v>
      </c>
      <c r="F1445" t="s">
        <v>419</v>
      </c>
      <c r="G1445">
        <v>0</v>
      </c>
      <c r="H1445" t="s">
        <v>419</v>
      </c>
      <c r="I1445" t="s">
        <v>101</v>
      </c>
      <c r="J1445" t="s">
        <v>103</v>
      </c>
      <c r="K1445" t="s">
        <v>109</v>
      </c>
      <c r="L1445" t="s">
        <v>108</v>
      </c>
      <c r="M1445" t="s">
        <v>262</v>
      </c>
      <c r="N1445" t="s">
        <v>261</v>
      </c>
      <c r="O1445" t="s">
        <v>545</v>
      </c>
      <c r="P1445" t="s">
        <v>544</v>
      </c>
      <c r="Q1445" t="s">
        <v>4400</v>
      </c>
      <c r="R1445" t="s">
        <v>4401</v>
      </c>
    </row>
    <row r="1446" spans="1:18">
      <c r="A1446">
        <v>1895</v>
      </c>
      <c r="B1446" t="s">
        <v>699</v>
      </c>
      <c r="C1446">
        <v>264</v>
      </c>
      <c r="D1446" t="s">
        <v>4402</v>
      </c>
      <c r="E1446" t="s">
        <v>704</v>
      </c>
      <c r="F1446">
        <v>1</v>
      </c>
      <c r="G1446">
        <v>1</v>
      </c>
      <c r="H1446" t="s">
        <v>419</v>
      </c>
      <c r="I1446" t="s">
        <v>101</v>
      </c>
      <c r="J1446" t="s">
        <v>103</v>
      </c>
      <c r="K1446" t="s">
        <v>109</v>
      </c>
      <c r="L1446" t="s">
        <v>108</v>
      </c>
      <c r="M1446" t="s">
        <v>262</v>
      </c>
      <c r="N1446" t="s">
        <v>261</v>
      </c>
      <c r="O1446" t="s">
        <v>545</v>
      </c>
      <c r="P1446" t="s">
        <v>544</v>
      </c>
      <c r="Q1446" t="s">
        <v>4402</v>
      </c>
      <c r="R1446" t="s">
        <v>4403</v>
      </c>
    </row>
    <row r="1447" spans="1:18">
      <c r="A1447">
        <v>1901</v>
      </c>
      <c r="B1447" t="s">
        <v>699</v>
      </c>
      <c r="C1447">
        <v>266</v>
      </c>
      <c r="D1447" t="s">
        <v>4414</v>
      </c>
      <c r="E1447" t="s">
        <v>704</v>
      </c>
      <c r="F1447">
        <v>1</v>
      </c>
      <c r="G1447">
        <v>1</v>
      </c>
      <c r="H1447" t="s">
        <v>419</v>
      </c>
      <c r="I1447" t="s">
        <v>101</v>
      </c>
      <c r="J1447" t="s">
        <v>103</v>
      </c>
      <c r="K1447" t="s">
        <v>109</v>
      </c>
      <c r="L1447" t="s">
        <v>108</v>
      </c>
      <c r="M1447" t="s">
        <v>262</v>
      </c>
      <c r="N1447" t="s">
        <v>261</v>
      </c>
      <c r="O1447" t="s">
        <v>545</v>
      </c>
      <c r="P1447" t="s">
        <v>544</v>
      </c>
      <c r="Q1447" t="s">
        <v>4414</v>
      </c>
      <c r="R1447" t="s">
        <v>4415</v>
      </c>
    </row>
    <row r="1448" spans="1:18">
      <c r="A1448">
        <v>1902</v>
      </c>
      <c r="B1448" t="s">
        <v>699</v>
      </c>
      <c r="C1448">
        <v>183</v>
      </c>
      <c r="D1448" t="s">
        <v>47</v>
      </c>
      <c r="E1448" t="s">
        <v>704</v>
      </c>
      <c r="F1448">
        <v>4</v>
      </c>
      <c r="G1448">
        <v>1</v>
      </c>
      <c r="H1448" t="s">
        <v>419</v>
      </c>
      <c r="I1448" t="s">
        <v>101</v>
      </c>
      <c r="J1448" t="s">
        <v>103</v>
      </c>
      <c r="K1448" t="s">
        <v>109</v>
      </c>
      <c r="L1448" t="s">
        <v>108</v>
      </c>
      <c r="M1448" t="s">
        <v>262</v>
      </c>
      <c r="N1448" t="s">
        <v>261</v>
      </c>
      <c r="O1448" t="s">
        <v>545</v>
      </c>
      <c r="P1448" t="s">
        <v>544</v>
      </c>
      <c r="Q1448" t="s">
        <v>47</v>
      </c>
      <c r="R1448" t="s">
        <v>4416</v>
      </c>
    </row>
    <row r="1449" spans="1:18">
      <c r="A1449">
        <v>1903</v>
      </c>
      <c r="B1449" t="s">
        <v>699</v>
      </c>
      <c r="C1449">
        <v>361</v>
      </c>
      <c r="D1449" t="s">
        <v>4417</v>
      </c>
      <c r="E1449" t="s">
        <v>704</v>
      </c>
      <c r="F1449">
        <v>3</v>
      </c>
      <c r="G1449">
        <v>1</v>
      </c>
      <c r="H1449" t="s">
        <v>419</v>
      </c>
      <c r="I1449" t="s">
        <v>101</v>
      </c>
      <c r="J1449" t="s">
        <v>103</v>
      </c>
      <c r="K1449" t="s">
        <v>109</v>
      </c>
      <c r="L1449" t="s">
        <v>108</v>
      </c>
      <c r="M1449" t="s">
        <v>262</v>
      </c>
      <c r="N1449" t="s">
        <v>261</v>
      </c>
      <c r="O1449" t="s">
        <v>545</v>
      </c>
      <c r="P1449" t="s">
        <v>544</v>
      </c>
      <c r="Q1449" t="s">
        <v>4417</v>
      </c>
      <c r="R1449" t="s">
        <v>4418</v>
      </c>
    </row>
    <row r="1450" spans="1:18">
      <c r="A1450">
        <v>1904</v>
      </c>
      <c r="B1450" t="s">
        <v>699</v>
      </c>
      <c r="C1450">
        <v>268</v>
      </c>
      <c r="D1450" t="s">
        <v>4419</v>
      </c>
      <c r="E1450" t="s">
        <v>704</v>
      </c>
      <c r="F1450">
        <v>3</v>
      </c>
      <c r="G1450">
        <v>1</v>
      </c>
      <c r="H1450" t="s">
        <v>419</v>
      </c>
      <c r="I1450" t="s">
        <v>101</v>
      </c>
      <c r="J1450" t="s">
        <v>103</v>
      </c>
      <c r="K1450" t="s">
        <v>109</v>
      </c>
      <c r="L1450" t="s">
        <v>108</v>
      </c>
      <c r="M1450" t="s">
        <v>262</v>
      </c>
      <c r="N1450" t="s">
        <v>261</v>
      </c>
      <c r="O1450" t="s">
        <v>545</v>
      </c>
      <c r="P1450" t="s">
        <v>544</v>
      </c>
      <c r="Q1450" t="s">
        <v>4419</v>
      </c>
      <c r="R1450" t="s">
        <v>4420</v>
      </c>
    </row>
    <row r="1451" spans="1:18">
      <c r="A1451">
        <v>1905</v>
      </c>
      <c r="B1451" t="s">
        <v>699</v>
      </c>
      <c r="C1451">
        <v>182</v>
      </c>
      <c r="D1451" t="s">
        <v>4421</v>
      </c>
      <c r="E1451" t="s">
        <v>704</v>
      </c>
      <c r="F1451">
        <v>4</v>
      </c>
      <c r="G1451">
        <v>1</v>
      </c>
      <c r="H1451" t="s">
        <v>419</v>
      </c>
      <c r="I1451" t="s">
        <v>101</v>
      </c>
      <c r="J1451" t="s">
        <v>103</v>
      </c>
      <c r="K1451" t="s">
        <v>109</v>
      </c>
      <c r="L1451" t="s">
        <v>108</v>
      </c>
      <c r="M1451" t="s">
        <v>262</v>
      </c>
      <c r="N1451" t="s">
        <v>261</v>
      </c>
      <c r="O1451" t="s">
        <v>545</v>
      </c>
      <c r="P1451" t="s">
        <v>544</v>
      </c>
      <c r="Q1451" t="s">
        <v>4421</v>
      </c>
      <c r="R1451" t="s">
        <v>4422</v>
      </c>
    </row>
    <row r="1452" spans="1:18">
      <c r="A1452">
        <v>1906</v>
      </c>
      <c r="B1452" t="s">
        <v>699</v>
      </c>
      <c r="C1452">
        <v>267</v>
      </c>
      <c r="D1452" t="s">
        <v>4423</v>
      </c>
      <c r="E1452" t="s">
        <v>704</v>
      </c>
      <c r="F1452">
        <v>3</v>
      </c>
      <c r="G1452">
        <v>1</v>
      </c>
      <c r="H1452" t="s">
        <v>419</v>
      </c>
      <c r="I1452" t="s">
        <v>101</v>
      </c>
      <c r="J1452" t="s">
        <v>103</v>
      </c>
      <c r="K1452" t="s">
        <v>109</v>
      </c>
      <c r="L1452" t="s">
        <v>108</v>
      </c>
      <c r="M1452" t="s">
        <v>262</v>
      </c>
      <c r="N1452" t="s">
        <v>261</v>
      </c>
      <c r="O1452" t="s">
        <v>545</v>
      </c>
      <c r="P1452" t="s">
        <v>544</v>
      </c>
      <c r="Q1452" t="s">
        <v>4423</v>
      </c>
      <c r="R1452" t="s">
        <v>4424</v>
      </c>
    </row>
    <row r="1453" spans="1:18">
      <c r="A1453">
        <v>1908</v>
      </c>
      <c r="B1453" t="s">
        <v>699</v>
      </c>
      <c r="C1453">
        <v>295</v>
      </c>
      <c r="D1453" t="s">
        <v>4427</v>
      </c>
      <c r="E1453" t="s">
        <v>704</v>
      </c>
      <c r="F1453">
        <v>3</v>
      </c>
      <c r="G1453">
        <v>1</v>
      </c>
      <c r="H1453" t="s">
        <v>419</v>
      </c>
      <c r="I1453" t="s">
        <v>101</v>
      </c>
      <c r="J1453" t="s">
        <v>103</v>
      </c>
      <c r="K1453" t="s">
        <v>109</v>
      </c>
      <c r="L1453" t="s">
        <v>108</v>
      </c>
      <c r="M1453" t="s">
        <v>262</v>
      </c>
      <c r="N1453" t="s">
        <v>261</v>
      </c>
      <c r="O1453" t="s">
        <v>545</v>
      </c>
      <c r="P1453" t="s">
        <v>544</v>
      </c>
      <c r="Q1453" t="s">
        <v>4427</v>
      </c>
      <c r="R1453" t="s">
        <v>4428</v>
      </c>
    </row>
    <row r="1454" spans="1:18">
      <c r="A1454">
        <v>1909</v>
      </c>
      <c r="B1454" t="s">
        <v>699</v>
      </c>
      <c r="C1454">
        <v>294</v>
      </c>
      <c r="D1454" t="s">
        <v>4429</v>
      </c>
      <c r="E1454" t="s">
        <v>704</v>
      </c>
      <c r="F1454">
        <v>3</v>
      </c>
      <c r="G1454">
        <v>1</v>
      </c>
      <c r="H1454" t="s">
        <v>419</v>
      </c>
      <c r="I1454" t="s">
        <v>101</v>
      </c>
      <c r="J1454" t="s">
        <v>103</v>
      </c>
      <c r="K1454" t="s">
        <v>109</v>
      </c>
      <c r="L1454" t="s">
        <v>108</v>
      </c>
      <c r="M1454" t="s">
        <v>262</v>
      </c>
      <c r="N1454" t="s">
        <v>261</v>
      </c>
      <c r="O1454" t="s">
        <v>545</v>
      </c>
      <c r="P1454" t="s">
        <v>544</v>
      </c>
      <c r="Q1454" t="s">
        <v>4429</v>
      </c>
      <c r="R1454" t="s">
        <v>4430</v>
      </c>
    </row>
    <row r="1455" spans="1:18">
      <c r="A1455">
        <v>1912</v>
      </c>
      <c r="B1455" t="s">
        <v>699</v>
      </c>
      <c r="C1455">
        <v>269</v>
      </c>
      <c r="D1455" t="s">
        <v>4435</v>
      </c>
      <c r="E1455" t="s">
        <v>704</v>
      </c>
      <c r="F1455">
        <v>3</v>
      </c>
      <c r="G1455">
        <v>1</v>
      </c>
      <c r="H1455" t="s">
        <v>419</v>
      </c>
      <c r="I1455" t="s">
        <v>101</v>
      </c>
      <c r="J1455" t="s">
        <v>103</v>
      </c>
      <c r="K1455" t="s">
        <v>109</v>
      </c>
      <c r="L1455" t="s">
        <v>108</v>
      </c>
      <c r="M1455" t="s">
        <v>262</v>
      </c>
      <c r="N1455" t="s">
        <v>261</v>
      </c>
      <c r="O1455" t="s">
        <v>545</v>
      </c>
      <c r="P1455" t="s">
        <v>544</v>
      </c>
      <c r="Q1455" t="s">
        <v>4435</v>
      </c>
      <c r="R1455" t="s">
        <v>4436</v>
      </c>
    </row>
    <row r="1456" spans="1:18">
      <c r="A1456">
        <v>1914</v>
      </c>
      <c r="B1456" t="s">
        <v>699</v>
      </c>
      <c r="C1456">
        <v>292</v>
      </c>
      <c r="D1456" t="s">
        <v>4439</v>
      </c>
      <c r="E1456" t="s">
        <v>704</v>
      </c>
      <c r="F1456">
        <v>3</v>
      </c>
      <c r="G1456">
        <v>1</v>
      </c>
      <c r="H1456" t="s">
        <v>419</v>
      </c>
      <c r="I1456" t="s">
        <v>101</v>
      </c>
      <c r="J1456" t="s">
        <v>103</v>
      </c>
      <c r="K1456" t="s">
        <v>109</v>
      </c>
      <c r="L1456" t="s">
        <v>108</v>
      </c>
      <c r="M1456" t="s">
        <v>262</v>
      </c>
      <c r="N1456" t="s">
        <v>261</v>
      </c>
      <c r="O1456" t="s">
        <v>545</v>
      </c>
      <c r="P1456" t="s">
        <v>544</v>
      </c>
      <c r="Q1456" t="s">
        <v>4439</v>
      </c>
      <c r="R1456" t="s">
        <v>4440</v>
      </c>
    </row>
    <row r="1457" spans="1:18">
      <c r="A1457">
        <v>1915</v>
      </c>
      <c r="B1457" t="s">
        <v>699</v>
      </c>
      <c r="C1457">
        <v>293</v>
      </c>
      <c r="D1457" t="s">
        <v>4441</v>
      </c>
      <c r="E1457" t="s">
        <v>704</v>
      </c>
      <c r="F1457">
        <v>3</v>
      </c>
      <c r="G1457">
        <v>1</v>
      </c>
      <c r="H1457" t="s">
        <v>419</v>
      </c>
      <c r="I1457" t="s">
        <v>101</v>
      </c>
      <c r="J1457" t="s">
        <v>103</v>
      </c>
      <c r="K1457" t="s">
        <v>109</v>
      </c>
      <c r="L1457" t="s">
        <v>108</v>
      </c>
      <c r="M1457" t="s">
        <v>262</v>
      </c>
      <c r="N1457" t="s">
        <v>261</v>
      </c>
      <c r="O1457" t="s">
        <v>545</v>
      </c>
      <c r="P1457" t="s">
        <v>544</v>
      </c>
      <c r="Q1457" t="s">
        <v>4441</v>
      </c>
      <c r="R1457" t="s">
        <v>4442</v>
      </c>
    </row>
    <row r="1458" spans="1:18">
      <c r="A1458">
        <v>1917</v>
      </c>
      <c r="B1458" t="s">
        <v>699</v>
      </c>
      <c r="C1458">
        <v>184</v>
      </c>
      <c r="D1458" t="s">
        <v>4445</v>
      </c>
      <c r="E1458" t="s">
        <v>704</v>
      </c>
      <c r="F1458">
        <v>2</v>
      </c>
      <c r="G1458">
        <v>1</v>
      </c>
      <c r="H1458" t="s">
        <v>419</v>
      </c>
      <c r="I1458" t="s">
        <v>101</v>
      </c>
      <c r="J1458" t="s">
        <v>103</v>
      </c>
      <c r="K1458" t="s">
        <v>109</v>
      </c>
      <c r="L1458" t="s">
        <v>108</v>
      </c>
      <c r="M1458" t="s">
        <v>262</v>
      </c>
      <c r="N1458" t="s">
        <v>261</v>
      </c>
      <c r="O1458" t="s">
        <v>545</v>
      </c>
      <c r="P1458" t="s">
        <v>544</v>
      </c>
      <c r="Q1458" t="s">
        <v>4445</v>
      </c>
      <c r="R1458" t="s">
        <v>4446</v>
      </c>
    </row>
    <row r="1459" spans="1:18">
      <c r="A1459">
        <v>1918</v>
      </c>
      <c r="B1459" t="s">
        <v>699</v>
      </c>
      <c r="C1459">
        <v>286</v>
      </c>
      <c r="D1459" t="s">
        <v>4447</v>
      </c>
      <c r="E1459" t="s">
        <v>704</v>
      </c>
      <c r="F1459">
        <v>3</v>
      </c>
      <c r="G1459">
        <v>1</v>
      </c>
      <c r="H1459" t="s">
        <v>419</v>
      </c>
      <c r="I1459" t="s">
        <v>101</v>
      </c>
      <c r="J1459" t="s">
        <v>103</v>
      </c>
      <c r="K1459" t="s">
        <v>109</v>
      </c>
      <c r="L1459" t="s">
        <v>108</v>
      </c>
      <c r="M1459" t="s">
        <v>262</v>
      </c>
      <c r="N1459" t="s">
        <v>261</v>
      </c>
      <c r="O1459" t="s">
        <v>545</v>
      </c>
      <c r="P1459" t="s">
        <v>544</v>
      </c>
      <c r="Q1459" t="s">
        <v>4447</v>
      </c>
      <c r="R1459" t="s">
        <v>4448</v>
      </c>
    </row>
    <row r="1460" spans="1:18">
      <c r="A1460">
        <v>1919</v>
      </c>
      <c r="B1460" t="s">
        <v>699</v>
      </c>
      <c r="C1460">
        <v>289</v>
      </c>
      <c r="D1460" t="s">
        <v>4449</v>
      </c>
      <c r="E1460" t="s">
        <v>704</v>
      </c>
      <c r="F1460">
        <v>3</v>
      </c>
      <c r="G1460">
        <v>1</v>
      </c>
      <c r="H1460" t="s">
        <v>419</v>
      </c>
      <c r="I1460" t="s">
        <v>101</v>
      </c>
      <c r="J1460" t="s">
        <v>103</v>
      </c>
      <c r="K1460" t="s">
        <v>109</v>
      </c>
      <c r="L1460" t="s">
        <v>108</v>
      </c>
      <c r="M1460" t="s">
        <v>262</v>
      </c>
      <c r="N1460" t="s">
        <v>261</v>
      </c>
      <c r="O1460" t="s">
        <v>545</v>
      </c>
      <c r="P1460" t="s">
        <v>544</v>
      </c>
      <c r="Q1460" t="s">
        <v>4449</v>
      </c>
      <c r="R1460" t="s">
        <v>4450</v>
      </c>
    </row>
    <row r="1461" spans="1:18">
      <c r="A1461">
        <v>1920</v>
      </c>
      <c r="B1461" t="s">
        <v>699</v>
      </c>
      <c r="C1461">
        <v>287</v>
      </c>
      <c r="D1461" t="s">
        <v>4451</v>
      </c>
      <c r="E1461" t="s">
        <v>704</v>
      </c>
      <c r="F1461">
        <v>3</v>
      </c>
      <c r="G1461">
        <v>1</v>
      </c>
      <c r="H1461" t="s">
        <v>419</v>
      </c>
      <c r="I1461" t="s">
        <v>101</v>
      </c>
      <c r="J1461" t="s">
        <v>103</v>
      </c>
      <c r="K1461" t="s">
        <v>109</v>
      </c>
      <c r="L1461" t="s">
        <v>108</v>
      </c>
      <c r="M1461" t="s">
        <v>262</v>
      </c>
      <c r="N1461" t="s">
        <v>261</v>
      </c>
      <c r="O1461" t="s">
        <v>545</v>
      </c>
      <c r="P1461" t="s">
        <v>544</v>
      </c>
      <c r="Q1461" t="s">
        <v>4451</v>
      </c>
      <c r="R1461" t="s">
        <v>4452</v>
      </c>
    </row>
    <row r="1462" spans="1:18">
      <c r="A1462">
        <v>1921</v>
      </c>
      <c r="B1462" t="s">
        <v>699</v>
      </c>
      <c r="C1462">
        <v>281</v>
      </c>
      <c r="D1462" t="s">
        <v>4453</v>
      </c>
      <c r="E1462" t="s">
        <v>704</v>
      </c>
      <c r="F1462">
        <v>3</v>
      </c>
      <c r="G1462">
        <v>1</v>
      </c>
      <c r="H1462" t="s">
        <v>419</v>
      </c>
      <c r="I1462" t="s">
        <v>101</v>
      </c>
      <c r="J1462" t="s">
        <v>103</v>
      </c>
      <c r="K1462" t="s">
        <v>109</v>
      </c>
      <c r="L1462" t="s">
        <v>108</v>
      </c>
      <c r="M1462" t="s">
        <v>262</v>
      </c>
      <c r="N1462" t="s">
        <v>261</v>
      </c>
      <c r="O1462" t="s">
        <v>545</v>
      </c>
      <c r="P1462" t="s">
        <v>544</v>
      </c>
      <c r="Q1462" t="s">
        <v>4453</v>
      </c>
      <c r="R1462" t="s">
        <v>4454</v>
      </c>
    </row>
    <row r="1463" spans="1:18">
      <c r="A1463">
        <v>1922</v>
      </c>
      <c r="B1463" t="s">
        <v>699</v>
      </c>
      <c r="C1463">
        <v>285</v>
      </c>
      <c r="D1463" t="s">
        <v>4455</v>
      </c>
      <c r="E1463" t="s">
        <v>704</v>
      </c>
      <c r="F1463">
        <v>3</v>
      </c>
      <c r="G1463">
        <v>1</v>
      </c>
      <c r="H1463" t="s">
        <v>419</v>
      </c>
      <c r="I1463" t="s">
        <v>101</v>
      </c>
      <c r="J1463" t="s">
        <v>103</v>
      </c>
      <c r="K1463" t="s">
        <v>109</v>
      </c>
      <c r="L1463" t="s">
        <v>108</v>
      </c>
      <c r="M1463" t="s">
        <v>262</v>
      </c>
      <c r="N1463" t="s">
        <v>261</v>
      </c>
      <c r="O1463" t="s">
        <v>545</v>
      </c>
      <c r="P1463" t="s">
        <v>544</v>
      </c>
      <c r="Q1463" t="s">
        <v>4455</v>
      </c>
      <c r="R1463" t="s">
        <v>4456</v>
      </c>
    </row>
    <row r="1464" spans="1:18">
      <c r="A1464">
        <v>1923</v>
      </c>
      <c r="B1464" t="s">
        <v>699</v>
      </c>
      <c r="C1464">
        <v>288</v>
      </c>
      <c r="D1464" t="s">
        <v>4457</v>
      </c>
      <c r="E1464" t="s">
        <v>704</v>
      </c>
      <c r="F1464">
        <v>3</v>
      </c>
      <c r="G1464">
        <v>1</v>
      </c>
      <c r="H1464" t="s">
        <v>419</v>
      </c>
      <c r="I1464" t="s">
        <v>101</v>
      </c>
      <c r="J1464" t="s">
        <v>103</v>
      </c>
      <c r="K1464" t="s">
        <v>109</v>
      </c>
      <c r="L1464" t="s">
        <v>108</v>
      </c>
      <c r="M1464" t="s">
        <v>262</v>
      </c>
      <c r="N1464" t="s">
        <v>261</v>
      </c>
      <c r="O1464" t="s">
        <v>545</v>
      </c>
      <c r="P1464" t="s">
        <v>544</v>
      </c>
      <c r="Q1464" t="s">
        <v>4457</v>
      </c>
      <c r="R1464" t="s">
        <v>4458</v>
      </c>
    </row>
    <row r="1465" spans="1:18">
      <c r="A1465">
        <v>1924</v>
      </c>
      <c r="B1465" t="s">
        <v>699</v>
      </c>
      <c r="C1465">
        <v>290</v>
      </c>
      <c r="D1465" t="s">
        <v>4459</v>
      </c>
      <c r="E1465" t="s">
        <v>704</v>
      </c>
      <c r="F1465">
        <v>3</v>
      </c>
      <c r="G1465">
        <v>1</v>
      </c>
      <c r="H1465" t="s">
        <v>419</v>
      </c>
      <c r="I1465" t="s">
        <v>101</v>
      </c>
      <c r="J1465" t="s">
        <v>103</v>
      </c>
      <c r="K1465" t="s">
        <v>109</v>
      </c>
      <c r="L1465" t="s">
        <v>108</v>
      </c>
      <c r="M1465" t="s">
        <v>262</v>
      </c>
      <c r="N1465" t="s">
        <v>261</v>
      </c>
      <c r="O1465" t="s">
        <v>545</v>
      </c>
      <c r="P1465" t="s">
        <v>544</v>
      </c>
      <c r="Q1465" t="s">
        <v>4459</v>
      </c>
      <c r="R1465" t="s">
        <v>4460</v>
      </c>
    </row>
    <row r="1466" spans="1:18">
      <c r="A1466">
        <v>1925</v>
      </c>
      <c r="B1466" t="s">
        <v>699</v>
      </c>
      <c r="C1466">
        <v>291</v>
      </c>
      <c r="D1466" t="s">
        <v>4461</v>
      </c>
      <c r="E1466" t="s">
        <v>704</v>
      </c>
      <c r="F1466">
        <v>3</v>
      </c>
      <c r="G1466">
        <v>1</v>
      </c>
      <c r="H1466" t="s">
        <v>419</v>
      </c>
      <c r="I1466" t="s">
        <v>101</v>
      </c>
      <c r="J1466" t="s">
        <v>103</v>
      </c>
      <c r="K1466" t="s">
        <v>109</v>
      </c>
      <c r="L1466" t="s">
        <v>108</v>
      </c>
      <c r="M1466" t="s">
        <v>262</v>
      </c>
      <c r="N1466" t="s">
        <v>261</v>
      </c>
      <c r="O1466" t="s">
        <v>545</v>
      </c>
      <c r="P1466" t="s">
        <v>544</v>
      </c>
      <c r="Q1466" t="s">
        <v>4461</v>
      </c>
      <c r="R1466" t="s">
        <v>4462</v>
      </c>
    </row>
    <row r="1467" spans="1:18">
      <c r="A1467">
        <v>1928</v>
      </c>
      <c r="B1467" t="s">
        <v>699</v>
      </c>
      <c r="C1467">
        <v>283</v>
      </c>
      <c r="D1467" t="s">
        <v>4467</v>
      </c>
      <c r="E1467" t="s">
        <v>704</v>
      </c>
      <c r="F1467">
        <v>3</v>
      </c>
      <c r="G1467">
        <v>1</v>
      </c>
      <c r="H1467" t="s">
        <v>419</v>
      </c>
      <c r="I1467" t="s">
        <v>101</v>
      </c>
      <c r="J1467" t="s">
        <v>103</v>
      </c>
      <c r="K1467" t="s">
        <v>109</v>
      </c>
      <c r="L1467" t="s">
        <v>108</v>
      </c>
      <c r="M1467" t="s">
        <v>262</v>
      </c>
      <c r="N1467" t="s">
        <v>261</v>
      </c>
      <c r="O1467" t="s">
        <v>545</v>
      </c>
      <c r="P1467" t="s">
        <v>544</v>
      </c>
      <c r="Q1467" t="s">
        <v>4467</v>
      </c>
      <c r="R1467" t="s">
        <v>4468</v>
      </c>
    </row>
    <row r="1468" spans="1:18">
      <c r="A1468">
        <v>1929</v>
      </c>
      <c r="B1468" t="s">
        <v>699</v>
      </c>
      <c r="C1468">
        <v>284</v>
      </c>
      <c r="D1468" t="s">
        <v>4469</v>
      </c>
      <c r="E1468" t="s">
        <v>704</v>
      </c>
      <c r="F1468">
        <v>3</v>
      </c>
      <c r="G1468">
        <v>1</v>
      </c>
      <c r="H1468" t="s">
        <v>419</v>
      </c>
      <c r="I1468" t="s">
        <v>101</v>
      </c>
      <c r="J1468" t="s">
        <v>103</v>
      </c>
      <c r="K1468" t="s">
        <v>109</v>
      </c>
      <c r="L1468" t="s">
        <v>108</v>
      </c>
      <c r="M1468" t="s">
        <v>262</v>
      </c>
      <c r="N1468" t="s">
        <v>261</v>
      </c>
      <c r="O1468" t="s">
        <v>545</v>
      </c>
      <c r="P1468" t="s">
        <v>544</v>
      </c>
      <c r="Q1468" t="s">
        <v>4469</v>
      </c>
      <c r="R1468" t="s">
        <v>4470</v>
      </c>
    </row>
    <row r="1469" spans="1:18">
      <c r="A1469">
        <v>1930</v>
      </c>
      <c r="B1469" t="s">
        <v>699</v>
      </c>
      <c r="C1469">
        <v>297</v>
      </c>
      <c r="D1469" t="s">
        <v>4471</v>
      </c>
      <c r="E1469" t="s">
        <v>704</v>
      </c>
      <c r="F1469">
        <v>3</v>
      </c>
      <c r="G1469">
        <v>1</v>
      </c>
      <c r="H1469" t="s">
        <v>419</v>
      </c>
      <c r="I1469" t="s">
        <v>101</v>
      </c>
      <c r="J1469" t="s">
        <v>103</v>
      </c>
      <c r="K1469" t="s">
        <v>109</v>
      </c>
      <c r="L1469" t="s">
        <v>108</v>
      </c>
      <c r="M1469" t="s">
        <v>262</v>
      </c>
      <c r="N1469" t="s">
        <v>261</v>
      </c>
      <c r="O1469" t="s">
        <v>545</v>
      </c>
      <c r="P1469" t="s">
        <v>544</v>
      </c>
      <c r="Q1469" t="s">
        <v>4471</v>
      </c>
      <c r="R1469" t="s">
        <v>4472</v>
      </c>
    </row>
    <row r="1470" spans="1:18">
      <c r="A1470">
        <v>1932</v>
      </c>
      <c r="B1470" t="s">
        <v>699</v>
      </c>
      <c r="C1470">
        <v>195</v>
      </c>
      <c r="D1470" t="s">
        <v>4475</v>
      </c>
      <c r="E1470" t="s">
        <v>704</v>
      </c>
      <c r="F1470">
        <v>3</v>
      </c>
      <c r="G1470">
        <v>1</v>
      </c>
      <c r="H1470" t="s">
        <v>419</v>
      </c>
      <c r="I1470" t="s">
        <v>101</v>
      </c>
      <c r="J1470" t="s">
        <v>103</v>
      </c>
      <c r="K1470" t="s">
        <v>109</v>
      </c>
      <c r="L1470" t="s">
        <v>108</v>
      </c>
      <c r="M1470" t="s">
        <v>262</v>
      </c>
      <c r="N1470" t="s">
        <v>261</v>
      </c>
      <c r="O1470" t="s">
        <v>545</v>
      </c>
      <c r="P1470" t="s">
        <v>544</v>
      </c>
      <c r="Q1470" t="s">
        <v>4475</v>
      </c>
      <c r="R1470" t="s">
        <v>4476</v>
      </c>
    </row>
    <row r="1471" spans="1:18">
      <c r="A1471">
        <v>1933</v>
      </c>
      <c r="B1471" t="s">
        <v>699</v>
      </c>
      <c r="C1471">
        <v>180</v>
      </c>
      <c r="D1471" t="s">
        <v>4477</v>
      </c>
      <c r="E1471" t="s">
        <v>704</v>
      </c>
      <c r="F1471">
        <v>3</v>
      </c>
      <c r="G1471">
        <v>1</v>
      </c>
      <c r="H1471" t="s">
        <v>419</v>
      </c>
      <c r="I1471" t="s">
        <v>101</v>
      </c>
      <c r="J1471" t="s">
        <v>103</v>
      </c>
      <c r="K1471" t="s">
        <v>109</v>
      </c>
      <c r="L1471" t="s">
        <v>108</v>
      </c>
      <c r="M1471" t="s">
        <v>262</v>
      </c>
      <c r="N1471" t="s">
        <v>261</v>
      </c>
      <c r="O1471" t="s">
        <v>545</v>
      </c>
      <c r="P1471" t="s">
        <v>544</v>
      </c>
      <c r="Q1471" t="s">
        <v>4477</v>
      </c>
      <c r="R1471" t="s">
        <v>4478</v>
      </c>
    </row>
    <row r="1472" spans="1:18">
      <c r="A1472">
        <v>1934</v>
      </c>
      <c r="B1472" t="s">
        <v>699</v>
      </c>
      <c r="C1472">
        <v>282</v>
      </c>
      <c r="D1472" t="s">
        <v>4479</v>
      </c>
      <c r="E1472" t="s">
        <v>704</v>
      </c>
      <c r="F1472">
        <v>3</v>
      </c>
      <c r="G1472">
        <v>1</v>
      </c>
      <c r="H1472" t="s">
        <v>419</v>
      </c>
      <c r="I1472" t="s">
        <v>101</v>
      </c>
      <c r="J1472" t="s">
        <v>103</v>
      </c>
      <c r="K1472" t="s">
        <v>109</v>
      </c>
      <c r="L1472" t="s">
        <v>108</v>
      </c>
      <c r="M1472" t="s">
        <v>262</v>
      </c>
      <c r="N1472" t="s">
        <v>261</v>
      </c>
      <c r="O1472" t="s">
        <v>545</v>
      </c>
      <c r="P1472" t="s">
        <v>544</v>
      </c>
      <c r="Q1472" t="s">
        <v>4479</v>
      </c>
      <c r="R1472" t="s">
        <v>4480</v>
      </c>
    </row>
    <row r="1473" spans="1:18">
      <c r="A1473">
        <v>1935</v>
      </c>
      <c r="B1473" t="s">
        <v>699</v>
      </c>
      <c r="C1473">
        <v>185</v>
      </c>
      <c r="D1473" t="s">
        <v>4481</v>
      </c>
      <c r="E1473" t="s">
        <v>704</v>
      </c>
      <c r="F1473">
        <v>3</v>
      </c>
      <c r="G1473">
        <v>1</v>
      </c>
      <c r="H1473" t="s">
        <v>419</v>
      </c>
      <c r="I1473" t="s">
        <v>101</v>
      </c>
      <c r="J1473" t="s">
        <v>103</v>
      </c>
      <c r="K1473" t="s">
        <v>109</v>
      </c>
      <c r="L1473" t="s">
        <v>108</v>
      </c>
      <c r="M1473" t="s">
        <v>262</v>
      </c>
      <c r="N1473" t="s">
        <v>261</v>
      </c>
      <c r="O1473" t="s">
        <v>545</v>
      </c>
      <c r="P1473" t="s">
        <v>544</v>
      </c>
      <c r="Q1473" t="s">
        <v>4481</v>
      </c>
      <c r="R1473" t="s">
        <v>4482</v>
      </c>
    </row>
    <row r="1474" spans="1:18">
      <c r="A1474">
        <v>1936</v>
      </c>
      <c r="B1474" t="s">
        <v>699</v>
      </c>
      <c r="C1474">
        <v>181</v>
      </c>
      <c r="D1474" t="s">
        <v>3325</v>
      </c>
      <c r="E1474" t="s">
        <v>704</v>
      </c>
      <c r="F1474">
        <v>3</v>
      </c>
      <c r="G1474">
        <v>1</v>
      </c>
      <c r="H1474" t="s">
        <v>419</v>
      </c>
      <c r="I1474" t="s">
        <v>101</v>
      </c>
      <c r="J1474" t="s">
        <v>103</v>
      </c>
      <c r="K1474" t="s">
        <v>109</v>
      </c>
      <c r="L1474" t="s">
        <v>108</v>
      </c>
      <c r="M1474" t="s">
        <v>262</v>
      </c>
      <c r="N1474" t="s">
        <v>261</v>
      </c>
      <c r="O1474" t="s">
        <v>545</v>
      </c>
      <c r="P1474" t="s">
        <v>544</v>
      </c>
      <c r="Q1474" t="s">
        <v>3325</v>
      </c>
      <c r="R1474" t="s">
        <v>4483</v>
      </c>
    </row>
    <row r="1475" spans="1:18">
      <c r="A1475">
        <v>1939</v>
      </c>
      <c r="B1475" t="s">
        <v>699</v>
      </c>
      <c r="C1475">
        <v>296</v>
      </c>
      <c r="D1475" t="s">
        <v>4488</v>
      </c>
      <c r="E1475" t="s">
        <v>704</v>
      </c>
      <c r="F1475">
        <v>2</v>
      </c>
      <c r="G1475">
        <v>1</v>
      </c>
      <c r="H1475" t="s">
        <v>419</v>
      </c>
      <c r="I1475" t="s">
        <v>101</v>
      </c>
      <c r="J1475" t="s">
        <v>103</v>
      </c>
      <c r="K1475" t="s">
        <v>109</v>
      </c>
      <c r="L1475" t="s">
        <v>108</v>
      </c>
      <c r="M1475" t="s">
        <v>262</v>
      </c>
      <c r="N1475" t="s">
        <v>261</v>
      </c>
      <c r="O1475" t="s">
        <v>545</v>
      </c>
      <c r="P1475" t="s">
        <v>544</v>
      </c>
      <c r="Q1475" t="s">
        <v>4488</v>
      </c>
      <c r="R1475" t="s">
        <v>4489</v>
      </c>
    </row>
    <row r="1476" spans="1:18">
      <c r="A1476">
        <v>1940</v>
      </c>
      <c r="B1476" t="s">
        <v>699</v>
      </c>
      <c r="C1476">
        <v>100</v>
      </c>
      <c r="D1476" t="s">
        <v>4490</v>
      </c>
      <c r="E1476" t="s">
        <v>419</v>
      </c>
      <c r="F1476" t="s">
        <v>419</v>
      </c>
      <c r="G1476">
        <v>0</v>
      </c>
      <c r="H1476" t="s">
        <v>419</v>
      </c>
      <c r="I1476" t="s">
        <v>101</v>
      </c>
      <c r="J1476" t="s">
        <v>103</v>
      </c>
      <c r="K1476" t="s">
        <v>109</v>
      </c>
      <c r="L1476" t="s">
        <v>108</v>
      </c>
      <c r="M1476" t="s">
        <v>262</v>
      </c>
      <c r="N1476" t="s">
        <v>261</v>
      </c>
      <c r="O1476" t="s">
        <v>545</v>
      </c>
      <c r="P1476" t="s">
        <v>544</v>
      </c>
      <c r="Q1476" t="s">
        <v>4490</v>
      </c>
      <c r="R1476" t="s">
        <v>4491</v>
      </c>
    </row>
    <row r="1477" spans="1:18">
      <c r="A1477">
        <v>1942</v>
      </c>
      <c r="B1477" t="s">
        <v>699</v>
      </c>
      <c r="C1477">
        <v>192</v>
      </c>
      <c r="D1477" t="s">
        <v>4494</v>
      </c>
      <c r="E1477" t="s">
        <v>704</v>
      </c>
      <c r="F1477">
        <v>3</v>
      </c>
      <c r="G1477">
        <v>1</v>
      </c>
      <c r="H1477" t="s">
        <v>419</v>
      </c>
      <c r="I1477" t="s">
        <v>101</v>
      </c>
      <c r="J1477" t="s">
        <v>103</v>
      </c>
      <c r="K1477" t="s">
        <v>109</v>
      </c>
      <c r="L1477" t="s">
        <v>108</v>
      </c>
      <c r="M1477" t="s">
        <v>262</v>
      </c>
      <c r="N1477" t="s">
        <v>261</v>
      </c>
      <c r="O1477" t="s">
        <v>545</v>
      </c>
      <c r="P1477" t="s">
        <v>544</v>
      </c>
      <c r="Q1477" t="s">
        <v>4494</v>
      </c>
      <c r="R1477" t="s">
        <v>4495</v>
      </c>
    </row>
    <row r="1478" spans="1:18">
      <c r="A1478">
        <v>1945</v>
      </c>
      <c r="B1478" t="s">
        <v>699</v>
      </c>
      <c r="C1478">
        <v>2359</v>
      </c>
      <c r="D1478" t="s">
        <v>4500</v>
      </c>
      <c r="E1478" t="s">
        <v>704</v>
      </c>
      <c r="F1478">
        <v>3</v>
      </c>
      <c r="G1478">
        <v>0</v>
      </c>
      <c r="H1478" t="s">
        <v>419</v>
      </c>
      <c r="I1478" t="s">
        <v>101</v>
      </c>
      <c r="J1478" t="s">
        <v>103</v>
      </c>
      <c r="K1478" t="s">
        <v>109</v>
      </c>
      <c r="L1478" t="s">
        <v>108</v>
      </c>
      <c r="M1478" t="s">
        <v>262</v>
      </c>
      <c r="N1478" t="s">
        <v>261</v>
      </c>
      <c r="O1478" t="s">
        <v>545</v>
      </c>
      <c r="P1478" t="s">
        <v>544</v>
      </c>
      <c r="Q1478" t="s">
        <v>4500</v>
      </c>
      <c r="R1478" t="s">
        <v>4501</v>
      </c>
    </row>
    <row r="1479" spans="1:18">
      <c r="A1479">
        <v>1947</v>
      </c>
      <c r="B1479" t="s">
        <v>699</v>
      </c>
      <c r="C1479">
        <v>190</v>
      </c>
      <c r="D1479" t="s">
        <v>4504</v>
      </c>
      <c r="E1479" t="s">
        <v>704</v>
      </c>
      <c r="F1479">
        <v>3</v>
      </c>
      <c r="G1479">
        <v>1</v>
      </c>
      <c r="H1479" t="s">
        <v>419</v>
      </c>
      <c r="I1479" t="s">
        <v>101</v>
      </c>
      <c r="J1479" t="s">
        <v>103</v>
      </c>
      <c r="K1479" t="s">
        <v>109</v>
      </c>
      <c r="L1479" t="s">
        <v>108</v>
      </c>
      <c r="M1479" t="s">
        <v>262</v>
      </c>
      <c r="N1479" t="s">
        <v>261</v>
      </c>
      <c r="O1479" t="s">
        <v>545</v>
      </c>
      <c r="P1479" t="s">
        <v>544</v>
      </c>
      <c r="Q1479" t="s">
        <v>4504</v>
      </c>
      <c r="R1479" t="s">
        <v>4505</v>
      </c>
    </row>
    <row r="1480" spans="1:18">
      <c r="A1480">
        <v>1948</v>
      </c>
      <c r="B1480" t="s">
        <v>699</v>
      </c>
      <c r="C1480">
        <v>191</v>
      </c>
      <c r="D1480" t="s">
        <v>4506</v>
      </c>
      <c r="E1480" t="s">
        <v>704</v>
      </c>
      <c r="F1480">
        <v>3</v>
      </c>
      <c r="G1480">
        <v>1</v>
      </c>
      <c r="H1480" t="s">
        <v>419</v>
      </c>
      <c r="I1480" t="s">
        <v>101</v>
      </c>
      <c r="J1480" t="s">
        <v>103</v>
      </c>
      <c r="K1480" t="s">
        <v>109</v>
      </c>
      <c r="L1480" t="s">
        <v>108</v>
      </c>
      <c r="M1480" t="s">
        <v>262</v>
      </c>
      <c r="N1480" t="s">
        <v>261</v>
      </c>
      <c r="O1480" t="s">
        <v>545</v>
      </c>
      <c r="P1480" t="s">
        <v>544</v>
      </c>
      <c r="Q1480" t="s">
        <v>4506</v>
      </c>
      <c r="R1480" t="s">
        <v>4507</v>
      </c>
    </row>
    <row r="1481" spans="1:18">
      <c r="A1481">
        <v>1949</v>
      </c>
      <c r="B1481" t="s">
        <v>699</v>
      </c>
      <c r="C1481">
        <v>2514</v>
      </c>
      <c r="D1481" t="s">
        <v>4508</v>
      </c>
      <c r="E1481" t="s">
        <v>704</v>
      </c>
      <c r="F1481">
        <v>4</v>
      </c>
      <c r="G1481">
        <v>0</v>
      </c>
      <c r="H1481" t="s">
        <v>419</v>
      </c>
      <c r="I1481" t="s">
        <v>101</v>
      </c>
      <c r="J1481" t="s">
        <v>103</v>
      </c>
      <c r="K1481" t="s">
        <v>109</v>
      </c>
      <c r="L1481" t="s">
        <v>108</v>
      </c>
      <c r="M1481" t="s">
        <v>262</v>
      </c>
      <c r="N1481" t="s">
        <v>261</v>
      </c>
      <c r="O1481" t="s">
        <v>545</v>
      </c>
      <c r="P1481" t="s">
        <v>544</v>
      </c>
      <c r="Q1481" t="s">
        <v>4508</v>
      </c>
      <c r="R1481" t="s">
        <v>4509</v>
      </c>
    </row>
    <row r="1482" spans="1:18">
      <c r="A1482">
        <v>1950</v>
      </c>
      <c r="B1482" t="s">
        <v>699</v>
      </c>
      <c r="C1482">
        <v>186</v>
      </c>
      <c r="D1482" t="s">
        <v>4510</v>
      </c>
      <c r="E1482" t="s">
        <v>704</v>
      </c>
      <c r="F1482">
        <v>3</v>
      </c>
      <c r="G1482">
        <v>1</v>
      </c>
      <c r="H1482" t="s">
        <v>419</v>
      </c>
      <c r="I1482" t="s">
        <v>101</v>
      </c>
      <c r="J1482" t="s">
        <v>103</v>
      </c>
      <c r="K1482" t="s">
        <v>109</v>
      </c>
      <c r="L1482" t="s">
        <v>108</v>
      </c>
      <c r="M1482" t="s">
        <v>262</v>
      </c>
      <c r="N1482" t="s">
        <v>261</v>
      </c>
      <c r="O1482" t="s">
        <v>545</v>
      </c>
      <c r="P1482" t="s">
        <v>544</v>
      </c>
      <c r="Q1482" t="s">
        <v>4510</v>
      </c>
      <c r="R1482" t="s">
        <v>4511</v>
      </c>
    </row>
    <row r="1483" spans="1:18">
      <c r="A1483">
        <v>1953</v>
      </c>
      <c r="B1483" t="s">
        <v>699</v>
      </c>
      <c r="C1483">
        <v>189</v>
      </c>
      <c r="D1483" t="s">
        <v>4515</v>
      </c>
      <c r="E1483" t="s">
        <v>704</v>
      </c>
      <c r="F1483">
        <v>3</v>
      </c>
      <c r="G1483">
        <v>1</v>
      </c>
      <c r="H1483" t="s">
        <v>419</v>
      </c>
      <c r="I1483" t="s">
        <v>101</v>
      </c>
      <c r="J1483" t="s">
        <v>103</v>
      </c>
      <c r="K1483" t="s">
        <v>109</v>
      </c>
      <c r="L1483" t="s">
        <v>108</v>
      </c>
      <c r="M1483" t="s">
        <v>262</v>
      </c>
      <c r="N1483" t="s">
        <v>261</v>
      </c>
      <c r="O1483" t="s">
        <v>545</v>
      </c>
      <c r="P1483" t="s">
        <v>544</v>
      </c>
      <c r="Q1483" t="s">
        <v>4515</v>
      </c>
      <c r="R1483" t="s">
        <v>4516</v>
      </c>
    </row>
    <row r="1484" spans="1:18">
      <c r="A1484">
        <v>1954</v>
      </c>
      <c r="B1484" t="s">
        <v>699</v>
      </c>
      <c r="C1484">
        <v>2508</v>
      </c>
      <c r="D1484" t="s">
        <v>4517</v>
      </c>
      <c r="E1484" t="s">
        <v>701</v>
      </c>
      <c r="F1484">
        <v>0</v>
      </c>
      <c r="G1484">
        <v>0</v>
      </c>
      <c r="H1484" t="s">
        <v>419</v>
      </c>
      <c r="I1484" t="s">
        <v>101</v>
      </c>
      <c r="J1484" t="s">
        <v>103</v>
      </c>
      <c r="K1484" t="s">
        <v>109</v>
      </c>
      <c r="L1484" t="s">
        <v>108</v>
      </c>
      <c r="M1484" t="s">
        <v>262</v>
      </c>
      <c r="N1484" t="s">
        <v>261</v>
      </c>
      <c r="O1484" t="s">
        <v>545</v>
      </c>
      <c r="P1484" t="s">
        <v>544</v>
      </c>
      <c r="Q1484" t="s">
        <v>4517</v>
      </c>
      <c r="R1484" t="s">
        <v>4518</v>
      </c>
    </row>
    <row r="1485" spans="1:18">
      <c r="A1485">
        <v>1955</v>
      </c>
      <c r="B1485" t="s">
        <v>699</v>
      </c>
      <c r="C1485">
        <v>188</v>
      </c>
      <c r="D1485" t="s">
        <v>4519</v>
      </c>
      <c r="E1485" t="s">
        <v>704</v>
      </c>
      <c r="F1485">
        <v>3</v>
      </c>
      <c r="G1485">
        <v>1</v>
      </c>
      <c r="H1485" t="s">
        <v>419</v>
      </c>
      <c r="I1485" t="s">
        <v>101</v>
      </c>
      <c r="J1485" t="s">
        <v>103</v>
      </c>
      <c r="K1485" t="s">
        <v>109</v>
      </c>
      <c r="L1485" t="s">
        <v>108</v>
      </c>
      <c r="M1485" t="s">
        <v>262</v>
      </c>
      <c r="N1485" t="s">
        <v>261</v>
      </c>
      <c r="O1485" t="s">
        <v>545</v>
      </c>
      <c r="P1485" t="s">
        <v>544</v>
      </c>
      <c r="Q1485" t="s">
        <v>4519</v>
      </c>
      <c r="R1485" t="s">
        <v>4520</v>
      </c>
    </row>
    <row r="1486" spans="1:18">
      <c r="A1486">
        <v>1957</v>
      </c>
      <c r="B1486" t="s">
        <v>699</v>
      </c>
      <c r="C1486">
        <v>193</v>
      </c>
      <c r="D1486" t="s">
        <v>4523</v>
      </c>
      <c r="E1486" t="s">
        <v>704</v>
      </c>
      <c r="F1486">
        <v>3</v>
      </c>
      <c r="G1486">
        <v>1</v>
      </c>
      <c r="H1486" t="s">
        <v>419</v>
      </c>
      <c r="I1486" t="s">
        <v>101</v>
      </c>
      <c r="J1486" t="s">
        <v>103</v>
      </c>
      <c r="K1486" t="s">
        <v>109</v>
      </c>
      <c r="L1486" t="s">
        <v>108</v>
      </c>
      <c r="M1486" t="s">
        <v>262</v>
      </c>
      <c r="N1486" t="s">
        <v>261</v>
      </c>
      <c r="O1486" t="s">
        <v>545</v>
      </c>
      <c r="P1486" t="s">
        <v>544</v>
      </c>
      <c r="Q1486" t="s">
        <v>4523</v>
      </c>
      <c r="R1486" t="s">
        <v>4524</v>
      </c>
    </row>
    <row r="1487" spans="1:18">
      <c r="A1487">
        <v>1958</v>
      </c>
      <c r="B1487" t="s">
        <v>699</v>
      </c>
      <c r="C1487">
        <v>187</v>
      </c>
      <c r="D1487" t="s">
        <v>4525</v>
      </c>
      <c r="E1487" t="s">
        <v>704</v>
      </c>
      <c r="F1487">
        <v>3</v>
      </c>
      <c r="G1487">
        <v>1</v>
      </c>
      <c r="H1487" t="s">
        <v>419</v>
      </c>
      <c r="I1487" t="s">
        <v>101</v>
      </c>
      <c r="J1487" t="s">
        <v>103</v>
      </c>
      <c r="K1487" t="s">
        <v>109</v>
      </c>
      <c r="L1487" t="s">
        <v>108</v>
      </c>
      <c r="M1487" t="s">
        <v>262</v>
      </c>
      <c r="N1487" t="s">
        <v>261</v>
      </c>
      <c r="O1487" t="s">
        <v>545</v>
      </c>
      <c r="P1487" t="s">
        <v>544</v>
      </c>
      <c r="Q1487" t="s">
        <v>4525</v>
      </c>
      <c r="R1487" t="s">
        <v>4526</v>
      </c>
    </row>
    <row r="1488" spans="1:18">
      <c r="A1488">
        <v>1960</v>
      </c>
      <c r="B1488" t="s">
        <v>699</v>
      </c>
      <c r="C1488">
        <v>2417</v>
      </c>
      <c r="D1488" t="s">
        <v>4529</v>
      </c>
      <c r="E1488" t="s">
        <v>704</v>
      </c>
      <c r="F1488">
        <v>3</v>
      </c>
      <c r="G1488">
        <v>0</v>
      </c>
      <c r="H1488" t="s">
        <v>419</v>
      </c>
      <c r="I1488" t="s">
        <v>101</v>
      </c>
      <c r="J1488" t="s">
        <v>103</v>
      </c>
      <c r="K1488" t="s">
        <v>109</v>
      </c>
      <c r="L1488" t="s">
        <v>108</v>
      </c>
      <c r="M1488" t="s">
        <v>262</v>
      </c>
      <c r="N1488" t="s">
        <v>261</v>
      </c>
      <c r="O1488" t="s">
        <v>545</v>
      </c>
      <c r="P1488" t="s">
        <v>544</v>
      </c>
      <c r="Q1488" t="s">
        <v>4529</v>
      </c>
      <c r="R1488" t="s">
        <v>4530</v>
      </c>
    </row>
    <row r="1489" spans="1:18">
      <c r="A1489">
        <v>1961</v>
      </c>
      <c r="B1489" t="s">
        <v>699</v>
      </c>
      <c r="C1489">
        <v>197</v>
      </c>
      <c r="D1489" t="s">
        <v>4531</v>
      </c>
      <c r="E1489" t="s">
        <v>704</v>
      </c>
      <c r="F1489">
        <v>3</v>
      </c>
      <c r="G1489">
        <v>1</v>
      </c>
      <c r="H1489" t="s">
        <v>419</v>
      </c>
      <c r="I1489" t="s">
        <v>101</v>
      </c>
      <c r="J1489" t="s">
        <v>103</v>
      </c>
      <c r="K1489" t="s">
        <v>109</v>
      </c>
      <c r="L1489" t="s">
        <v>108</v>
      </c>
      <c r="M1489" t="s">
        <v>262</v>
      </c>
      <c r="N1489" t="s">
        <v>261</v>
      </c>
      <c r="O1489" t="s">
        <v>545</v>
      </c>
      <c r="P1489" t="s">
        <v>544</v>
      </c>
      <c r="Q1489" t="s">
        <v>4531</v>
      </c>
      <c r="R1489" t="s">
        <v>4532</v>
      </c>
    </row>
    <row r="1490" spans="1:18">
      <c r="A1490">
        <v>1962</v>
      </c>
      <c r="B1490" t="s">
        <v>699</v>
      </c>
      <c r="C1490">
        <v>196</v>
      </c>
      <c r="D1490" t="s">
        <v>4533</v>
      </c>
      <c r="E1490" t="s">
        <v>704</v>
      </c>
      <c r="F1490">
        <v>3</v>
      </c>
      <c r="G1490">
        <v>1</v>
      </c>
      <c r="H1490" t="s">
        <v>419</v>
      </c>
      <c r="I1490" t="s">
        <v>101</v>
      </c>
      <c r="J1490" t="s">
        <v>103</v>
      </c>
      <c r="K1490" t="s">
        <v>109</v>
      </c>
      <c r="L1490" t="s">
        <v>108</v>
      </c>
      <c r="M1490" t="s">
        <v>262</v>
      </c>
      <c r="N1490" t="s">
        <v>261</v>
      </c>
      <c r="O1490" t="s">
        <v>545</v>
      </c>
      <c r="P1490" t="s">
        <v>544</v>
      </c>
      <c r="Q1490" t="s">
        <v>4533</v>
      </c>
      <c r="R1490" t="s">
        <v>4534</v>
      </c>
    </row>
    <row r="1491" spans="1:18">
      <c r="A1491">
        <v>1964</v>
      </c>
      <c r="B1491" t="s">
        <v>699</v>
      </c>
      <c r="C1491">
        <v>200</v>
      </c>
      <c r="D1491" t="s">
        <v>4537</v>
      </c>
      <c r="E1491" t="s">
        <v>704</v>
      </c>
      <c r="F1491">
        <v>4</v>
      </c>
      <c r="G1491">
        <v>1</v>
      </c>
      <c r="H1491" t="s">
        <v>419</v>
      </c>
      <c r="I1491" t="s">
        <v>101</v>
      </c>
      <c r="J1491" t="s">
        <v>103</v>
      </c>
      <c r="K1491" t="s">
        <v>109</v>
      </c>
      <c r="L1491" t="s">
        <v>108</v>
      </c>
      <c r="M1491" t="s">
        <v>262</v>
      </c>
      <c r="N1491" t="s">
        <v>261</v>
      </c>
      <c r="O1491" t="s">
        <v>545</v>
      </c>
      <c r="P1491" t="s">
        <v>544</v>
      </c>
      <c r="Q1491" t="s">
        <v>4537</v>
      </c>
      <c r="R1491" t="s">
        <v>4538</v>
      </c>
    </row>
    <row r="1492" spans="1:18">
      <c r="A1492">
        <v>1965</v>
      </c>
      <c r="B1492" t="s">
        <v>699</v>
      </c>
      <c r="C1492">
        <v>201</v>
      </c>
      <c r="D1492" t="s">
        <v>4539</v>
      </c>
      <c r="E1492" t="s">
        <v>704</v>
      </c>
      <c r="F1492">
        <v>2</v>
      </c>
      <c r="G1492">
        <v>1</v>
      </c>
      <c r="H1492" t="s">
        <v>419</v>
      </c>
      <c r="I1492" t="s">
        <v>101</v>
      </c>
      <c r="J1492" t="s">
        <v>103</v>
      </c>
      <c r="K1492" t="s">
        <v>109</v>
      </c>
      <c r="L1492" t="s">
        <v>108</v>
      </c>
      <c r="M1492" t="s">
        <v>262</v>
      </c>
      <c r="N1492" t="s">
        <v>261</v>
      </c>
      <c r="O1492" t="s">
        <v>545</v>
      </c>
      <c r="P1492" t="s">
        <v>544</v>
      </c>
      <c r="Q1492" t="s">
        <v>4539</v>
      </c>
      <c r="R1492" t="s">
        <v>4540</v>
      </c>
    </row>
    <row r="1493" spans="1:18">
      <c r="A1493">
        <v>1967</v>
      </c>
      <c r="B1493" t="s">
        <v>699</v>
      </c>
      <c r="C1493">
        <v>199</v>
      </c>
      <c r="D1493" t="s">
        <v>4543</v>
      </c>
      <c r="E1493" t="s">
        <v>704</v>
      </c>
      <c r="F1493">
        <v>4</v>
      </c>
      <c r="G1493">
        <v>1</v>
      </c>
      <c r="H1493" t="s">
        <v>419</v>
      </c>
      <c r="I1493" t="s">
        <v>101</v>
      </c>
      <c r="J1493" t="s">
        <v>103</v>
      </c>
      <c r="K1493" t="s">
        <v>109</v>
      </c>
      <c r="L1493" t="s">
        <v>108</v>
      </c>
      <c r="M1493" t="s">
        <v>262</v>
      </c>
      <c r="N1493" t="s">
        <v>261</v>
      </c>
      <c r="O1493" t="s">
        <v>545</v>
      </c>
      <c r="P1493" t="s">
        <v>544</v>
      </c>
      <c r="Q1493" t="s">
        <v>4543</v>
      </c>
      <c r="R1493" t="s">
        <v>4544</v>
      </c>
    </row>
    <row r="1494" spans="1:18">
      <c r="A1494">
        <v>1968</v>
      </c>
      <c r="B1494" t="s">
        <v>699</v>
      </c>
      <c r="C1494">
        <v>3039</v>
      </c>
      <c r="D1494" t="s">
        <v>4545</v>
      </c>
      <c r="E1494" t="s">
        <v>704</v>
      </c>
      <c r="F1494">
        <v>4</v>
      </c>
      <c r="G1494">
        <v>1</v>
      </c>
      <c r="H1494" t="s">
        <v>419</v>
      </c>
      <c r="I1494" t="s">
        <v>101</v>
      </c>
      <c r="J1494" t="s">
        <v>103</v>
      </c>
      <c r="K1494" t="s">
        <v>109</v>
      </c>
      <c r="L1494" t="s">
        <v>108</v>
      </c>
      <c r="M1494" t="s">
        <v>262</v>
      </c>
      <c r="N1494" t="s">
        <v>261</v>
      </c>
      <c r="O1494" t="s">
        <v>545</v>
      </c>
      <c r="P1494" t="s">
        <v>544</v>
      </c>
      <c r="Q1494" t="s">
        <v>4545</v>
      </c>
      <c r="R1494" t="s">
        <v>4546</v>
      </c>
    </row>
    <row r="1495" spans="1:18">
      <c r="A1495">
        <v>1969</v>
      </c>
      <c r="B1495" t="s">
        <v>699</v>
      </c>
      <c r="C1495">
        <v>198</v>
      </c>
      <c r="D1495" t="s">
        <v>4547</v>
      </c>
      <c r="E1495" t="s">
        <v>704</v>
      </c>
      <c r="F1495">
        <v>4</v>
      </c>
      <c r="G1495">
        <v>1</v>
      </c>
      <c r="H1495" t="s">
        <v>419</v>
      </c>
      <c r="I1495" t="s">
        <v>101</v>
      </c>
      <c r="J1495" t="s">
        <v>103</v>
      </c>
      <c r="K1495" t="s">
        <v>109</v>
      </c>
      <c r="L1495" t="s">
        <v>108</v>
      </c>
      <c r="M1495" t="s">
        <v>262</v>
      </c>
      <c r="N1495" t="s">
        <v>261</v>
      </c>
      <c r="O1495" t="s">
        <v>545</v>
      </c>
      <c r="P1495" t="s">
        <v>544</v>
      </c>
      <c r="Q1495" t="s">
        <v>4547</v>
      </c>
      <c r="R1495" t="s">
        <v>4548</v>
      </c>
    </row>
    <row r="1496" spans="1:18">
      <c r="A1496">
        <v>1970</v>
      </c>
      <c r="B1496" t="s">
        <v>699</v>
      </c>
      <c r="C1496">
        <v>203</v>
      </c>
      <c r="D1496" t="s">
        <v>4549</v>
      </c>
      <c r="E1496" t="s">
        <v>704</v>
      </c>
      <c r="F1496">
        <v>4</v>
      </c>
      <c r="G1496">
        <v>1</v>
      </c>
      <c r="H1496" t="s">
        <v>419</v>
      </c>
      <c r="I1496" t="s">
        <v>101</v>
      </c>
      <c r="J1496" t="s">
        <v>103</v>
      </c>
      <c r="K1496" t="s">
        <v>109</v>
      </c>
      <c r="L1496" t="s">
        <v>108</v>
      </c>
      <c r="M1496" t="s">
        <v>262</v>
      </c>
      <c r="N1496" t="s">
        <v>261</v>
      </c>
      <c r="O1496" t="s">
        <v>545</v>
      </c>
      <c r="P1496" t="s">
        <v>544</v>
      </c>
      <c r="Q1496" t="s">
        <v>4549</v>
      </c>
      <c r="R1496" t="s">
        <v>4550</v>
      </c>
    </row>
    <row r="1497" spans="1:18">
      <c r="A1497">
        <v>1972</v>
      </c>
      <c r="B1497" t="s">
        <v>699</v>
      </c>
      <c r="C1497">
        <v>339</v>
      </c>
      <c r="D1497" t="s">
        <v>4553</v>
      </c>
      <c r="E1497" t="s">
        <v>704</v>
      </c>
      <c r="F1497">
        <v>4</v>
      </c>
      <c r="G1497">
        <v>1</v>
      </c>
      <c r="H1497" t="s">
        <v>419</v>
      </c>
      <c r="I1497" t="s">
        <v>101</v>
      </c>
      <c r="J1497" t="s">
        <v>103</v>
      </c>
      <c r="K1497" t="s">
        <v>109</v>
      </c>
      <c r="L1497" t="s">
        <v>108</v>
      </c>
      <c r="M1497" t="s">
        <v>262</v>
      </c>
      <c r="N1497" t="s">
        <v>261</v>
      </c>
      <c r="O1497" t="s">
        <v>545</v>
      </c>
      <c r="P1497" t="s">
        <v>544</v>
      </c>
      <c r="Q1497" t="s">
        <v>4553</v>
      </c>
      <c r="R1497" t="s">
        <v>4554</v>
      </c>
    </row>
    <row r="1498" spans="1:18">
      <c r="A1498">
        <v>1974</v>
      </c>
      <c r="B1498" t="s">
        <v>699</v>
      </c>
      <c r="C1498">
        <v>202</v>
      </c>
      <c r="D1498" t="s">
        <v>4557</v>
      </c>
      <c r="E1498" t="s">
        <v>704</v>
      </c>
      <c r="F1498">
        <v>3</v>
      </c>
      <c r="G1498">
        <v>1</v>
      </c>
      <c r="H1498" t="s">
        <v>419</v>
      </c>
      <c r="I1498" t="s">
        <v>101</v>
      </c>
      <c r="J1498" t="s">
        <v>103</v>
      </c>
      <c r="K1498" t="s">
        <v>109</v>
      </c>
      <c r="L1498" t="s">
        <v>108</v>
      </c>
      <c r="M1498" t="s">
        <v>262</v>
      </c>
      <c r="N1498" t="s">
        <v>261</v>
      </c>
      <c r="O1498" t="s">
        <v>545</v>
      </c>
      <c r="P1498" t="s">
        <v>544</v>
      </c>
      <c r="Q1498" t="s">
        <v>4557</v>
      </c>
      <c r="R1498" t="s">
        <v>4558</v>
      </c>
    </row>
    <row r="1499" spans="1:18">
      <c r="A1499">
        <v>1981</v>
      </c>
      <c r="B1499" t="s">
        <v>699</v>
      </c>
      <c r="C1499">
        <v>228</v>
      </c>
      <c r="D1499" t="s">
        <v>4571</v>
      </c>
      <c r="E1499" t="s">
        <v>704</v>
      </c>
      <c r="F1499">
        <v>4</v>
      </c>
      <c r="G1499">
        <v>1</v>
      </c>
      <c r="H1499" t="s">
        <v>419</v>
      </c>
      <c r="I1499" t="s">
        <v>101</v>
      </c>
      <c r="J1499" t="s">
        <v>103</v>
      </c>
      <c r="K1499" t="s">
        <v>109</v>
      </c>
      <c r="L1499" t="s">
        <v>108</v>
      </c>
      <c r="M1499" t="s">
        <v>262</v>
      </c>
      <c r="N1499" t="s">
        <v>261</v>
      </c>
      <c r="O1499" t="s">
        <v>545</v>
      </c>
      <c r="P1499" t="s">
        <v>544</v>
      </c>
      <c r="Q1499" t="s">
        <v>4571</v>
      </c>
      <c r="R1499" t="s">
        <v>4572</v>
      </c>
    </row>
    <row r="1500" spans="1:18">
      <c r="A1500">
        <v>1984</v>
      </c>
      <c r="B1500" t="s">
        <v>699</v>
      </c>
      <c r="C1500">
        <v>2515</v>
      </c>
      <c r="D1500" t="s">
        <v>4577</v>
      </c>
      <c r="E1500" t="s">
        <v>704</v>
      </c>
      <c r="F1500">
        <v>2</v>
      </c>
      <c r="G1500">
        <v>0</v>
      </c>
      <c r="H1500" t="s">
        <v>419</v>
      </c>
      <c r="I1500" t="s">
        <v>101</v>
      </c>
      <c r="J1500" t="s">
        <v>103</v>
      </c>
      <c r="K1500" t="s">
        <v>109</v>
      </c>
      <c r="L1500" t="s">
        <v>108</v>
      </c>
      <c r="M1500" t="s">
        <v>262</v>
      </c>
      <c r="N1500" t="s">
        <v>261</v>
      </c>
      <c r="O1500" t="s">
        <v>545</v>
      </c>
      <c r="P1500" t="s">
        <v>544</v>
      </c>
      <c r="Q1500" t="s">
        <v>4577</v>
      </c>
      <c r="R1500" t="s">
        <v>4578</v>
      </c>
    </row>
    <row r="1501" spans="1:18">
      <c r="A1501">
        <v>1987</v>
      </c>
      <c r="B1501" t="s">
        <v>699</v>
      </c>
      <c r="C1501">
        <v>2505</v>
      </c>
      <c r="D1501" t="s">
        <v>4583</v>
      </c>
      <c r="E1501" t="s">
        <v>704</v>
      </c>
      <c r="F1501">
        <v>3</v>
      </c>
      <c r="G1501">
        <v>0</v>
      </c>
      <c r="H1501" t="s">
        <v>419</v>
      </c>
      <c r="I1501" t="s">
        <v>101</v>
      </c>
      <c r="J1501" t="s">
        <v>103</v>
      </c>
      <c r="K1501" t="s">
        <v>109</v>
      </c>
      <c r="L1501" t="s">
        <v>108</v>
      </c>
      <c r="M1501" t="s">
        <v>262</v>
      </c>
      <c r="N1501" t="s">
        <v>261</v>
      </c>
      <c r="O1501" t="s">
        <v>545</v>
      </c>
      <c r="P1501" t="s">
        <v>544</v>
      </c>
      <c r="Q1501" t="s">
        <v>4583</v>
      </c>
      <c r="R1501" t="s">
        <v>4584</v>
      </c>
    </row>
    <row r="1502" spans="1:18">
      <c r="A1502">
        <v>1988</v>
      </c>
      <c r="B1502" t="s">
        <v>699</v>
      </c>
      <c r="C1502">
        <v>2527</v>
      </c>
      <c r="D1502" t="s">
        <v>4585</v>
      </c>
      <c r="E1502" t="s">
        <v>704</v>
      </c>
      <c r="F1502">
        <v>1</v>
      </c>
      <c r="G1502">
        <v>0</v>
      </c>
      <c r="H1502" t="s">
        <v>419</v>
      </c>
      <c r="I1502" t="s">
        <v>101</v>
      </c>
      <c r="J1502" t="s">
        <v>103</v>
      </c>
      <c r="K1502" t="s">
        <v>109</v>
      </c>
      <c r="L1502" t="s">
        <v>108</v>
      </c>
      <c r="M1502" t="s">
        <v>262</v>
      </c>
      <c r="N1502" t="s">
        <v>261</v>
      </c>
      <c r="O1502" t="s">
        <v>545</v>
      </c>
      <c r="P1502" t="s">
        <v>544</v>
      </c>
      <c r="Q1502" t="s">
        <v>4585</v>
      </c>
      <c r="R1502" t="s">
        <v>4586</v>
      </c>
    </row>
    <row r="1503" spans="1:18">
      <c r="A1503">
        <v>1992</v>
      </c>
      <c r="B1503" t="s">
        <v>699</v>
      </c>
      <c r="C1503">
        <v>2358</v>
      </c>
      <c r="D1503" t="s">
        <v>4593</v>
      </c>
      <c r="E1503" t="s">
        <v>704</v>
      </c>
      <c r="F1503">
        <v>3</v>
      </c>
      <c r="G1503">
        <v>0</v>
      </c>
      <c r="H1503" t="s">
        <v>419</v>
      </c>
      <c r="I1503" t="s">
        <v>101</v>
      </c>
      <c r="J1503" t="s">
        <v>103</v>
      </c>
      <c r="K1503" t="s">
        <v>109</v>
      </c>
      <c r="L1503" t="s">
        <v>108</v>
      </c>
      <c r="M1503" t="s">
        <v>262</v>
      </c>
      <c r="N1503" t="s">
        <v>261</v>
      </c>
      <c r="O1503" t="s">
        <v>545</v>
      </c>
      <c r="P1503" t="s">
        <v>544</v>
      </c>
      <c r="Q1503" t="s">
        <v>4593</v>
      </c>
      <c r="R1503" t="s">
        <v>4594</v>
      </c>
    </row>
    <row r="1504" spans="1:18">
      <c r="A1504">
        <v>1993</v>
      </c>
      <c r="B1504" t="s">
        <v>699</v>
      </c>
      <c r="C1504">
        <v>2362</v>
      </c>
      <c r="D1504" t="s">
        <v>4595</v>
      </c>
      <c r="E1504" t="s">
        <v>701</v>
      </c>
      <c r="F1504">
        <v>0</v>
      </c>
      <c r="G1504">
        <v>0</v>
      </c>
      <c r="H1504" t="s">
        <v>419</v>
      </c>
      <c r="I1504" t="s">
        <v>101</v>
      </c>
      <c r="J1504" t="s">
        <v>103</v>
      </c>
      <c r="K1504" t="s">
        <v>109</v>
      </c>
      <c r="L1504" t="s">
        <v>108</v>
      </c>
      <c r="M1504" t="s">
        <v>262</v>
      </c>
      <c r="N1504" t="s">
        <v>261</v>
      </c>
      <c r="O1504" t="s">
        <v>545</v>
      </c>
      <c r="P1504" t="s">
        <v>544</v>
      </c>
      <c r="Q1504" t="s">
        <v>4595</v>
      </c>
      <c r="R1504" t="s">
        <v>4596</v>
      </c>
    </row>
    <row r="1505" spans="1:18">
      <c r="A1505">
        <v>1994</v>
      </c>
      <c r="B1505" t="s">
        <v>699</v>
      </c>
      <c r="C1505">
        <v>2516</v>
      </c>
      <c r="D1505" t="s">
        <v>4597</v>
      </c>
      <c r="E1505" t="s">
        <v>704</v>
      </c>
      <c r="F1505">
        <v>3</v>
      </c>
      <c r="G1505">
        <v>0</v>
      </c>
      <c r="H1505" t="s">
        <v>419</v>
      </c>
      <c r="I1505" t="s">
        <v>101</v>
      </c>
      <c r="J1505" t="s">
        <v>103</v>
      </c>
      <c r="K1505" t="s">
        <v>109</v>
      </c>
      <c r="L1505" t="s">
        <v>108</v>
      </c>
      <c r="M1505" t="s">
        <v>262</v>
      </c>
      <c r="N1505" t="s">
        <v>261</v>
      </c>
      <c r="O1505" t="s">
        <v>545</v>
      </c>
      <c r="P1505" t="s">
        <v>544</v>
      </c>
      <c r="Q1505" t="s">
        <v>4597</v>
      </c>
      <c r="R1505" t="s">
        <v>4598</v>
      </c>
    </row>
    <row r="1506" spans="1:18">
      <c r="A1506">
        <v>1996</v>
      </c>
      <c r="B1506" t="s">
        <v>699</v>
      </c>
      <c r="C1506">
        <v>2517</v>
      </c>
      <c r="D1506" t="s">
        <v>4601</v>
      </c>
      <c r="E1506" t="s">
        <v>704</v>
      </c>
      <c r="F1506">
        <v>3</v>
      </c>
      <c r="G1506">
        <v>0</v>
      </c>
      <c r="H1506" t="s">
        <v>419</v>
      </c>
      <c r="I1506" t="s">
        <v>101</v>
      </c>
      <c r="J1506" t="s">
        <v>103</v>
      </c>
      <c r="K1506" t="s">
        <v>109</v>
      </c>
      <c r="L1506" t="s">
        <v>108</v>
      </c>
      <c r="M1506" t="s">
        <v>262</v>
      </c>
      <c r="N1506" t="s">
        <v>261</v>
      </c>
      <c r="O1506" t="s">
        <v>545</v>
      </c>
      <c r="P1506" t="s">
        <v>544</v>
      </c>
      <c r="Q1506" t="s">
        <v>4601</v>
      </c>
      <c r="R1506" t="s">
        <v>4602</v>
      </c>
    </row>
    <row r="1507" spans="1:18">
      <c r="A1507">
        <v>1997</v>
      </c>
      <c r="B1507" t="s">
        <v>699</v>
      </c>
      <c r="C1507">
        <v>2503</v>
      </c>
      <c r="D1507" t="s">
        <v>4603</v>
      </c>
      <c r="E1507" t="s">
        <v>704</v>
      </c>
      <c r="F1507">
        <v>2</v>
      </c>
      <c r="G1507">
        <v>0</v>
      </c>
      <c r="H1507" t="s">
        <v>419</v>
      </c>
      <c r="I1507" t="s">
        <v>101</v>
      </c>
      <c r="J1507" t="s">
        <v>103</v>
      </c>
      <c r="K1507" t="s">
        <v>109</v>
      </c>
      <c r="L1507" t="s">
        <v>108</v>
      </c>
      <c r="M1507" t="s">
        <v>262</v>
      </c>
      <c r="N1507" t="s">
        <v>261</v>
      </c>
      <c r="O1507" t="s">
        <v>545</v>
      </c>
      <c r="P1507" t="s">
        <v>544</v>
      </c>
      <c r="Q1507" t="s">
        <v>4603</v>
      </c>
      <c r="R1507" t="s">
        <v>4604</v>
      </c>
    </row>
    <row r="1508" spans="1:18">
      <c r="A1508">
        <v>2001</v>
      </c>
      <c r="B1508" t="s">
        <v>699</v>
      </c>
      <c r="C1508">
        <v>2501</v>
      </c>
      <c r="D1508" t="s">
        <v>4611</v>
      </c>
      <c r="E1508" t="s">
        <v>704</v>
      </c>
      <c r="F1508">
        <v>3</v>
      </c>
      <c r="G1508">
        <v>0</v>
      </c>
      <c r="H1508" t="s">
        <v>419</v>
      </c>
      <c r="I1508" t="s">
        <v>101</v>
      </c>
      <c r="J1508" t="s">
        <v>103</v>
      </c>
      <c r="K1508" t="s">
        <v>109</v>
      </c>
      <c r="L1508" t="s">
        <v>108</v>
      </c>
      <c r="M1508" t="s">
        <v>262</v>
      </c>
      <c r="N1508" t="s">
        <v>261</v>
      </c>
      <c r="O1508" t="s">
        <v>545</v>
      </c>
      <c r="P1508" t="s">
        <v>544</v>
      </c>
      <c r="Q1508" t="s">
        <v>4611</v>
      </c>
      <c r="R1508" t="s">
        <v>4612</v>
      </c>
    </row>
    <row r="1509" spans="1:18">
      <c r="A1509">
        <v>2003</v>
      </c>
      <c r="B1509" t="s">
        <v>699</v>
      </c>
      <c r="C1509">
        <v>2492</v>
      </c>
      <c r="D1509" t="s">
        <v>419</v>
      </c>
      <c r="E1509" t="s">
        <v>419</v>
      </c>
      <c r="F1509">
        <v>2</v>
      </c>
      <c r="G1509">
        <v>0</v>
      </c>
      <c r="H1509" t="s">
        <v>4615</v>
      </c>
      <c r="I1509" t="s">
        <v>101</v>
      </c>
      <c r="J1509" t="s">
        <v>103</v>
      </c>
      <c r="K1509" t="s">
        <v>109</v>
      </c>
      <c r="L1509" t="s">
        <v>108</v>
      </c>
      <c r="M1509" t="s">
        <v>262</v>
      </c>
      <c r="N1509" t="s">
        <v>261</v>
      </c>
      <c r="O1509" t="s">
        <v>545</v>
      </c>
      <c r="P1509" t="s">
        <v>544</v>
      </c>
      <c r="Q1509" t="s">
        <v>419</v>
      </c>
      <c r="R1509" t="s">
        <v>4616</v>
      </c>
    </row>
    <row r="1510" spans="1:18">
      <c r="A1510">
        <v>2009</v>
      </c>
      <c r="B1510" t="s">
        <v>699</v>
      </c>
      <c r="C1510">
        <v>2365</v>
      </c>
      <c r="D1510" t="s">
        <v>4626</v>
      </c>
      <c r="E1510" t="s">
        <v>701</v>
      </c>
      <c r="F1510">
        <v>0</v>
      </c>
      <c r="G1510">
        <v>0</v>
      </c>
      <c r="H1510" t="s">
        <v>419</v>
      </c>
      <c r="I1510" t="s">
        <v>101</v>
      </c>
      <c r="J1510" t="s">
        <v>103</v>
      </c>
      <c r="K1510" t="s">
        <v>109</v>
      </c>
      <c r="L1510" t="s">
        <v>108</v>
      </c>
      <c r="M1510" t="s">
        <v>262</v>
      </c>
      <c r="N1510" t="s">
        <v>261</v>
      </c>
      <c r="O1510" t="s">
        <v>545</v>
      </c>
      <c r="P1510" t="s">
        <v>544</v>
      </c>
      <c r="Q1510" t="s">
        <v>4626</v>
      </c>
      <c r="R1510" t="s">
        <v>4627</v>
      </c>
    </row>
    <row r="1511" spans="1:18">
      <c r="A1511">
        <v>2010</v>
      </c>
      <c r="B1511" t="s">
        <v>699</v>
      </c>
      <c r="C1511">
        <v>2502</v>
      </c>
      <c r="D1511" t="s">
        <v>4628</v>
      </c>
      <c r="E1511" t="s">
        <v>704</v>
      </c>
      <c r="F1511">
        <v>3</v>
      </c>
      <c r="G1511">
        <v>0</v>
      </c>
      <c r="H1511" t="s">
        <v>419</v>
      </c>
      <c r="I1511" t="s">
        <v>101</v>
      </c>
      <c r="J1511" t="s">
        <v>103</v>
      </c>
      <c r="K1511" t="s">
        <v>109</v>
      </c>
      <c r="L1511" t="s">
        <v>108</v>
      </c>
      <c r="M1511" t="s">
        <v>262</v>
      </c>
      <c r="N1511" t="s">
        <v>261</v>
      </c>
      <c r="O1511" t="s">
        <v>545</v>
      </c>
      <c r="P1511" t="s">
        <v>544</v>
      </c>
      <c r="Q1511" t="s">
        <v>4628</v>
      </c>
      <c r="R1511" t="s">
        <v>4629</v>
      </c>
    </row>
    <row r="1512" spans="1:18">
      <c r="A1512">
        <v>2012</v>
      </c>
      <c r="B1512" t="s">
        <v>699</v>
      </c>
      <c r="C1512">
        <v>2499</v>
      </c>
      <c r="D1512" t="s">
        <v>4632</v>
      </c>
      <c r="E1512" t="s">
        <v>704</v>
      </c>
      <c r="F1512">
        <v>3</v>
      </c>
      <c r="G1512">
        <v>0</v>
      </c>
      <c r="H1512" t="s">
        <v>419</v>
      </c>
      <c r="I1512" t="s">
        <v>101</v>
      </c>
      <c r="J1512" t="s">
        <v>103</v>
      </c>
      <c r="K1512" t="s">
        <v>109</v>
      </c>
      <c r="L1512" t="s">
        <v>108</v>
      </c>
      <c r="M1512" t="s">
        <v>262</v>
      </c>
      <c r="N1512" t="s">
        <v>261</v>
      </c>
      <c r="O1512" t="s">
        <v>545</v>
      </c>
      <c r="P1512" t="s">
        <v>544</v>
      </c>
      <c r="Q1512" t="s">
        <v>4632</v>
      </c>
      <c r="R1512" t="s">
        <v>4633</v>
      </c>
    </row>
    <row r="1513" spans="1:18">
      <c r="A1513">
        <v>2014</v>
      </c>
      <c r="B1513" t="s">
        <v>699</v>
      </c>
      <c r="C1513">
        <v>2357</v>
      </c>
      <c r="D1513" t="s">
        <v>4636</v>
      </c>
      <c r="E1513" t="s">
        <v>704</v>
      </c>
      <c r="F1513">
        <v>3</v>
      </c>
      <c r="G1513">
        <v>0</v>
      </c>
      <c r="H1513" t="s">
        <v>419</v>
      </c>
      <c r="I1513" t="s">
        <v>101</v>
      </c>
      <c r="J1513" t="s">
        <v>103</v>
      </c>
      <c r="K1513" t="s">
        <v>109</v>
      </c>
      <c r="L1513" t="s">
        <v>108</v>
      </c>
      <c r="M1513" t="s">
        <v>262</v>
      </c>
      <c r="N1513" t="s">
        <v>261</v>
      </c>
      <c r="O1513" t="s">
        <v>545</v>
      </c>
      <c r="P1513" t="s">
        <v>544</v>
      </c>
      <c r="Q1513" t="s">
        <v>4636</v>
      </c>
      <c r="R1513" t="s">
        <v>4637</v>
      </c>
    </row>
    <row r="1514" spans="1:18">
      <c r="A1514">
        <v>2015</v>
      </c>
      <c r="B1514" t="s">
        <v>699</v>
      </c>
      <c r="C1514">
        <v>2498</v>
      </c>
      <c r="D1514" t="s">
        <v>4638</v>
      </c>
      <c r="E1514" t="s">
        <v>704</v>
      </c>
      <c r="F1514">
        <v>3</v>
      </c>
      <c r="G1514">
        <v>0</v>
      </c>
      <c r="H1514" t="s">
        <v>419</v>
      </c>
      <c r="I1514" t="s">
        <v>101</v>
      </c>
      <c r="J1514" t="s">
        <v>103</v>
      </c>
      <c r="K1514" t="s">
        <v>109</v>
      </c>
      <c r="L1514" t="s">
        <v>108</v>
      </c>
      <c r="M1514" t="s">
        <v>262</v>
      </c>
      <c r="N1514" t="s">
        <v>261</v>
      </c>
      <c r="O1514" t="s">
        <v>545</v>
      </c>
      <c r="P1514" t="s">
        <v>544</v>
      </c>
      <c r="Q1514" t="s">
        <v>4638</v>
      </c>
      <c r="R1514" t="s">
        <v>4639</v>
      </c>
    </row>
    <row r="1515" spans="1:18">
      <c r="A1515">
        <v>2017</v>
      </c>
      <c r="B1515" t="s">
        <v>699</v>
      </c>
      <c r="C1515">
        <v>2524</v>
      </c>
      <c r="D1515" t="s">
        <v>4642</v>
      </c>
      <c r="E1515" t="s">
        <v>704</v>
      </c>
      <c r="F1515">
        <v>3</v>
      </c>
      <c r="G1515">
        <v>0</v>
      </c>
      <c r="H1515" t="s">
        <v>419</v>
      </c>
      <c r="I1515" t="s">
        <v>101</v>
      </c>
      <c r="J1515" t="s">
        <v>103</v>
      </c>
      <c r="K1515" t="s">
        <v>109</v>
      </c>
      <c r="L1515" t="s">
        <v>108</v>
      </c>
      <c r="M1515" t="s">
        <v>262</v>
      </c>
      <c r="N1515" t="s">
        <v>261</v>
      </c>
      <c r="O1515" t="s">
        <v>545</v>
      </c>
      <c r="P1515" t="s">
        <v>544</v>
      </c>
      <c r="Q1515" t="s">
        <v>4642</v>
      </c>
      <c r="R1515" t="s">
        <v>4643</v>
      </c>
    </row>
    <row r="1516" spans="1:18">
      <c r="A1516">
        <v>2018</v>
      </c>
      <c r="B1516" t="s">
        <v>699</v>
      </c>
      <c r="C1516">
        <v>2361</v>
      </c>
      <c r="D1516" t="s">
        <v>4644</v>
      </c>
      <c r="E1516" t="s">
        <v>49</v>
      </c>
      <c r="F1516">
        <v>0</v>
      </c>
      <c r="G1516">
        <v>0</v>
      </c>
      <c r="H1516" t="s">
        <v>419</v>
      </c>
      <c r="I1516" t="s">
        <v>101</v>
      </c>
      <c r="J1516" t="s">
        <v>103</v>
      </c>
      <c r="K1516" t="s">
        <v>109</v>
      </c>
      <c r="L1516" t="s">
        <v>108</v>
      </c>
      <c r="M1516" t="s">
        <v>262</v>
      </c>
      <c r="N1516" t="s">
        <v>261</v>
      </c>
      <c r="O1516" t="s">
        <v>545</v>
      </c>
      <c r="P1516" t="s">
        <v>544</v>
      </c>
      <c r="Q1516" t="s">
        <v>4644</v>
      </c>
      <c r="R1516" t="s">
        <v>4645</v>
      </c>
    </row>
    <row r="1517" spans="1:18">
      <c r="A1517">
        <v>2023</v>
      </c>
      <c r="B1517" t="s">
        <v>699</v>
      </c>
      <c r="C1517">
        <v>2523</v>
      </c>
      <c r="D1517" t="s">
        <v>4654</v>
      </c>
      <c r="E1517" t="s">
        <v>704</v>
      </c>
      <c r="F1517">
        <v>4</v>
      </c>
      <c r="G1517">
        <v>0</v>
      </c>
      <c r="H1517" t="s">
        <v>419</v>
      </c>
      <c r="I1517" t="s">
        <v>101</v>
      </c>
      <c r="J1517" t="s">
        <v>103</v>
      </c>
      <c r="K1517" t="s">
        <v>109</v>
      </c>
      <c r="L1517" t="s">
        <v>108</v>
      </c>
      <c r="M1517" t="s">
        <v>262</v>
      </c>
      <c r="N1517" t="s">
        <v>261</v>
      </c>
      <c r="O1517" t="s">
        <v>545</v>
      </c>
      <c r="P1517" t="s">
        <v>544</v>
      </c>
      <c r="Q1517" t="s">
        <v>4654</v>
      </c>
      <c r="R1517" t="s">
        <v>4655</v>
      </c>
    </row>
    <row r="1518" spans="1:18">
      <c r="A1518">
        <v>2026</v>
      </c>
      <c r="B1518" t="s">
        <v>699</v>
      </c>
      <c r="C1518">
        <v>2497</v>
      </c>
      <c r="D1518" t="s">
        <v>4660</v>
      </c>
      <c r="E1518" t="s">
        <v>704</v>
      </c>
      <c r="F1518">
        <v>1</v>
      </c>
      <c r="G1518">
        <v>0</v>
      </c>
      <c r="H1518" t="s">
        <v>419</v>
      </c>
      <c r="I1518" t="s">
        <v>101</v>
      </c>
      <c r="J1518" t="s">
        <v>103</v>
      </c>
      <c r="K1518" t="s">
        <v>109</v>
      </c>
      <c r="L1518" t="s">
        <v>108</v>
      </c>
      <c r="M1518" t="s">
        <v>262</v>
      </c>
      <c r="N1518" t="s">
        <v>261</v>
      </c>
      <c r="O1518" t="s">
        <v>545</v>
      </c>
      <c r="P1518" t="s">
        <v>544</v>
      </c>
      <c r="Q1518" t="s">
        <v>4660</v>
      </c>
      <c r="R1518" t="s">
        <v>4661</v>
      </c>
    </row>
    <row r="1519" spans="1:18">
      <c r="A1519">
        <v>2031</v>
      </c>
      <c r="B1519" t="s">
        <v>699</v>
      </c>
      <c r="C1519">
        <v>2525</v>
      </c>
      <c r="D1519" t="s">
        <v>4670</v>
      </c>
      <c r="E1519" t="s">
        <v>704</v>
      </c>
      <c r="F1519">
        <v>4</v>
      </c>
      <c r="G1519">
        <v>0</v>
      </c>
      <c r="H1519" t="s">
        <v>419</v>
      </c>
      <c r="I1519" t="s">
        <v>101</v>
      </c>
      <c r="J1519" t="s">
        <v>103</v>
      </c>
      <c r="K1519" t="s">
        <v>109</v>
      </c>
      <c r="L1519" t="s">
        <v>108</v>
      </c>
      <c r="M1519" t="s">
        <v>262</v>
      </c>
      <c r="N1519" t="s">
        <v>261</v>
      </c>
      <c r="O1519" t="s">
        <v>545</v>
      </c>
      <c r="P1519" t="s">
        <v>544</v>
      </c>
      <c r="Q1519" t="s">
        <v>4670</v>
      </c>
      <c r="R1519" t="s">
        <v>4671</v>
      </c>
    </row>
    <row r="1520" spans="1:18">
      <c r="A1520">
        <v>2033</v>
      </c>
      <c r="B1520" t="s">
        <v>699</v>
      </c>
      <c r="C1520">
        <v>2496</v>
      </c>
      <c r="D1520" t="s">
        <v>4674</v>
      </c>
      <c r="E1520" t="s">
        <v>704</v>
      </c>
      <c r="F1520">
        <v>1</v>
      </c>
      <c r="G1520">
        <v>0</v>
      </c>
      <c r="H1520" t="s">
        <v>419</v>
      </c>
      <c r="I1520" t="s">
        <v>101</v>
      </c>
      <c r="J1520" t="s">
        <v>103</v>
      </c>
      <c r="K1520" t="s">
        <v>109</v>
      </c>
      <c r="L1520" t="s">
        <v>108</v>
      </c>
      <c r="M1520" t="s">
        <v>262</v>
      </c>
      <c r="N1520" t="s">
        <v>261</v>
      </c>
      <c r="O1520" t="s">
        <v>545</v>
      </c>
      <c r="P1520" t="s">
        <v>544</v>
      </c>
      <c r="Q1520" t="s">
        <v>4674</v>
      </c>
      <c r="R1520" t="s">
        <v>4675</v>
      </c>
    </row>
    <row r="1521" spans="1:18">
      <c r="A1521">
        <v>2034</v>
      </c>
      <c r="B1521" t="s">
        <v>699</v>
      </c>
      <c r="C1521">
        <v>2518</v>
      </c>
      <c r="D1521" t="s">
        <v>4676</v>
      </c>
      <c r="E1521" t="s">
        <v>704</v>
      </c>
      <c r="F1521">
        <v>3</v>
      </c>
      <c r="G1521">
        <v>0</v>
      </c>
      <c r="H1521" t="s">
        <v>419</v>
      </c>
      <c r="I1521" t="s">
        <v>101</v>
      </c>
      <c r="J1521" t="s">
        <v>103</v>
      </c>
      <c r="K1521" t="s">
        <v>109</v>
      </c>
      <c r="L1521" t="s">
        <v>108</v>
      </c>
      <c r="M1521" t="s">
        <v>262</v>
      </c>
      <c r="N1521" t="s">
        <v>261</v>
      </c>
      <c r="O1521" t="s">
        <v>545</v>
      </c>
      <c r="P1521" t="s">
        <v>544</v>
      </c>
      <c r="Q1521" t="s">
        <v>4676</v>
      </c>
      <c r="R1521" t="s">
        <v>4677</v>
      </c>
    </row>
    <row r="1522" spans="1:18">
      <c r="A1522">
        <v>2036</v>
      </c>
      <c r="B1522" t="s">
        <v>699</v>
      </c>
      <c r="C1522">
        <v>2504</v>
      </c>
      <c r="D1522" t="s">
        <v>4680</v>
      </c>
      <c r="E1522" t="s">
        <v>704</v>
      </c>
      <c r="F1522">
        <v>2</v>
      </c>
      <c r="G1522">
        <v>0</v>
      </c>
      <c r="H1522" t="s">
        <v>419</v>
      </c>
      <c r="I1522" t="s">
        <v>101</v>
      </c>
      <c r="J1522" t="s">
        <v>103</v>
      </c>
      <c r="K1522" t="s">
        <v>109</v>
      </c>
      <c r="L1522" t="s">
        <v>108</v>
      </c>
      <c r="M1522" t="s">
        <v>262</v>
      </c>
      <c r="N1522" t="s">
        <v>261</v>
      </c>
      <c r="O1522" t="s">
        <v>545</v>
      </c>
      <c r="P1522" t="s">
        <v>544</v>
      </c>
      <c r="Q1522" t="s">
        <v>4680</v>
      </c>
      <c r="R1522" t="s">
        <v>4681</v>
      </c>
    </row>
    <row r="1523" spans="1:18">
      <c r="A1523">
        <v>2038</v>
      </c>
      <c r="B1523" t="s">
        <v>699</v>
      </c>
      <c r="C1523">
        <v>2526</v>
      </c>
      <c r="D1523" t="s">
        <v>4684</v>
      </c>
      <c r="E1523" t="s">
        <v>701</v>
      </c>
      <c r="F1523">
        <v>4</v>
      </c>
      <c r="G1523">
        <v>0</v>
      </c>
      <c r="H1523" t="s">
        <v>419</v>
      </c>
      <c r="I1523" t="s">
        <v>101</v>
      </c>
      <c r="J1523" t="s">
        <v>103</v>
      </c>
      <c r="K1523" t="s">
        <v>109</v>
      </c>
      <c r="L1523" t="s">
        <v>108</v>
      </c>
      <c r="M1523" t="s">
        <v>262</v>
      </c>
      <c r="N1523" t="s">
        <v>261</v>
      </c>
      <c r="O1523" t="s">
        <v>545</v>
      </c>
      <c r="P1523" t="s">
        <v>544</v>
      </c>
      <c r="Q1523" t="s">
        <v>4684</v>
      </c>
      <c r="R1523" t="s">
        <v>4685</v>
      </c>
    </row>
    <row r="1524" spans="1:18">
      <c r="A1524">
        <v>2039</v>
      </c>
      <c r="B1524" t="s">
        <v>699</v>
      </c>
      <c r="C1524">
        <v>2507</v>
      </c>
      <c r="D1524" t="s">
        <v>4686</v>
      </c>
      <c r="E1524" t="s">
        <v>701</v>
      </c>
      <c r="F1524">
        <v>0</v>
      </c>
      <c r="G1524">
        <v>0</v>
      </c>
      <c r="H1524" t="s">
        <v>419</v>
      </c>
      <c r="I1524" t="s">
        <v>101</v>
      </c>
      <c r="J1524" t="s">
        <v>103</v>
      </c>
      <c r="K1524" t="s">
        <v>109</v>
      </c>
      <c r="L1524" t="s">
        <v>108</v>
      </c>
      <c r="M1524" t="s">
        <v>262</v>
      </c>
      <c r="N1524" t="s">
        <v>261</v>
      </c>
      <c r="O1524" t="s">
        <v>545</v>
      </c>
      <c r="P1524" t="s">
        <v>544</v>
      </c>
      <c r="Q1524" t="s">
        <v>4686</v>
      </c>
      <c r="R1524" t="s">
        <v>4687</v>
      </c>
    </row>
    <row r="1525" spans="1:18">
      <c r="A1525">
        <v>2048</v>
      </c>
      <c r="B1525" t="s">
        <v>699</v>
      </c>
      <c r="C1525">
        <v>2495</v>
      </c>
      <c r="D1525" t="s">
        <v>4704</v>
      </c>
      <c r="E1525" t="s">
        <v>701</v>
      </c>
      <c r="F1525">
        <v>0</v>
      </c>
      <c r="G1525">
        <v>0</v>
      </c>
      <c r="H1525" t="s">
        <v>419</v>
      </c>
      <c r="I1525" t="s">
        <v>101</v>
      </c>
      <c r="J1525" t="s">
        <v>103</v>
      </c>
      <c r="K1525" t="s">
        <v>109</v>
      </c>
      <c r="L1525" t="s">
        <v>108</v>
      </c>
      <c r="M1525" t="s">
        <v>262</v>
      </c>
      <c r="N1525" t="s">
        <v>261</v>
      </c>
      <c r="O1525" t="s">
        <v>545</v>
      </c>
      <c r="P1525" t="s">
        <v>544</v>
      </c>
      <c r="Q1525" t="s">
        <v>4704</v>
      </c>
      <c r="R1525" t="s">
        <v>4705</v>
      </c>
    </row>
    <row r="1526" spans="1:18">
      <c r="A1526">
        <v>2049</v>
      </c>
      <c r="B1526" t="s">
        <v>699</v>
      </c>
      <c r="C1526">
        <v>2522</v>
      </c>
      <c r="D1526" t="s">
        <v>4706</v>
      </c>
      <c r="E1526" t="s">
        <v>704</v>
      </c>
      <c r="F1526">
        <v>4</v>
      </c>
      <c r="G1526">
        <v>0</v>
      </c>
      <c r="H1526" t="s">
        <v>419</v>
      </c>
      <c r="I1526" t="s">
        <v>101</v>
      </c>
      <c r="J1526" t="s">
        <v>103</v>
      </c>
      <c r="K1526" t="s">
        <v>109</v>
      </c>
      <c r="L1526" t="s">
        <v>108</v>
      </c>
      <c r="M1526" t="s">
        <v>262</v>
      </c>
      <c r="N1526" t="s">
        <v>261</v>
      </c>
      <c r="O1526" t="s">
        <v>545</v>
      </c>
      <c r="P1526" t="s">
        <v>544</v>
      </c>
      <c r="Q1526" t="s">
        <v>4706</v>
      </c>
      <c r="R1526" t="s">
        <v>4707</v>
      </c>
    </row>
    <row r="1527" spans="1:18">
      <c r="A1527">
        <v>2050</v>
      </c>
      <c r="B1527" t="s">
        <v>699</v>
      </c>
      <c r="C1527">
        <v>2355</v>
      </c>
      <c r="D1527" t="s">
        <v>4708</v>
      </c>
      <c r="E1527" t="s">
        <v>701</v>
      </c>
      <c r="F1527">
        <v>4</v>
      </c>
      <c r="G1527">
        <v>0</v>
      </c>
      <c r="H1527" t="s">
        <v>419</v>
      </c>
      <c r="I1527" t="s">
        <v>101</v>
      </c>
      <c r="J1527" t="s">
        <v>103</v>
      </c>
      <c r="K1527" t="s">
        <v>109</v>
      </c>
      <c r="L1527" t="s">
        <v>108</v>
      </c>
      <c r="M1527" t="s">
        <v>262</v>
      </c>
      <c r="N1527" t="s">
        <v>261</v>
      </c>
      <c r="O1527" t="s">
        <v>545</v>
      </c>
      <c r="P1527" t="s">
        <v>544</v>
      </c>
      <c r="Q1527" t="s">
        <v>4708</v>
      </c>
      <c r="R1527" t="s">
        <v>4709</v>
      </c>
    </row>
    <row r="1528" spans="1:18">
      <c r="A1528">
        <v>2054</v>
      </c>
      <c r="B1528" t="s">
        <v>699</v>
      </c>
      <c r="C1528">
        <v>2354</v>
      </c>
      <c r="D1528" t="s">
        <v>4716</v>
      </c>
      <c r="E1528" t="s">
        <v>704</v>
      </c>
      <c r="F1528">
        <v>2</v>
      </c>
      <c r="G1528">
        <v>0</v>
      </c>
      <c r="H1528" t="s">
        <v>419</v>
      </c>
      <c r="I1528" t="s">
        <v>101</v>
      </c>
      <c r="J1528" t="s">
        <v>103</v>
      </c>
      <c r="K1528" t="s">
        <v>109</v>
      </c>
      <c r="L1528" t="s">
        <v>108</v>
      </c>
      <c r="M1528" t="s">
        <v>262</v>
      </c>
      <c r="N1528" t="s">
        <v>261</v>
      </c>
      <c r="O1528" t="s">
        <v>545</v>
      </c>
      <c r="P1528" t="s">
        <v>544</v>
      </c>
      <c r="Q1528" t="s">
        <v>4716</v>
      </c>
      <c r="R1528" t="s">
        <v>4717</v>
      </c>
    </row>
    <row r="1529" spans="1:18">
      <c r="A1529">
        <v>2055</v>
      </c>
      <c r="B1529" t="s">
        <v>699</v>
      </c>
      <c r="C1529">
        <v>2356</v>
      </c>
      <c r="D1529" t="s">
        <v>4718</v>
      </c>
      <c r="E1529" t="s">
        <v>701</v>
      </c>
      <c r="F1529">
        <v>0</v>
      </c>
      <c r="G1529">
        <v>0</v>
      </c>
      <c r="H1529" t="s">
        <v>419</v>
      </c>
      <c r="I1529" t="s">
        <v>101</v>
      </c>
      <c r="J1529" t="s">
        <v>103</v>
      </c>
      <c r="K1529" t="s">
        <v>109</v>
      </c>
      <c r="L1529" t="s">
        <v>108</v>
      </c>
      <c r="M1529" t="s">
        <v>262</v>
      </c>
      <c r="N1529" t="s">
        <v>261</v>
      </c>
      <c r="O1529" t="s">
        <v>545</v>
      </c>
      <c r="P1529" t="s">
        <v>544</v>
      </c>
      <c r="Q1529" t="s">
        <v>4718</v>
      </c>
      <c r="R1529" t="s">
        <v>4719</v>
      </c>
    </row>
    <row r="1530" spans="1:18">
      <c r="A1530">
        <v>2058</v>
      </c>
      <c r="B1530" t="s">
        <v>699</v>
      </c>
      <c r="C1530">
        <v>2353</v>
      </c>
      <c r="D1530" t="s">
        <v>4723</v>
      </c>
      <c r="E1530" t="s">
        <v>704</v>
      </c>
      <c r="F1530">
        <v>2</v>
      </c>
      <c r="G1530">
        <v>0</v>
      </c>
      <c r="H1530" t="s">
        <v>419</v>
      </c>
      <c r="I1530" t="s">
        <v>101</v>
      </c>
      <c r="J1530" t="s">
        <v>103</v>
      </c>
      <c r="K1530" t="s">
        <v>109</v>
      </c>
      <c r="L1530" t="s">
        <v>108</v>
      </c>
      <c r="M1530" t="s">
        <v>262</v>
      </c>
      <c r="N1530" t="s">
        <v>261</v>
      </c>
      <c r="O1530" t="s">
        <v>545</v>
      </c>
      <c r="P1530" t="s">
        <v>544</v>
      </c>
      <c r="Q1530" t="s">
        <v>4723</v>
      </c>
      <c r="R1530" t="s">
        <v>4724</v>
      </c>
    </row>
    <row r="1531" spans="1:18">
      <c r="A1531">
        <v>2059</v>
      </c>
      <c r="B1531" t="s">
        <v>699</v>
      </c>
      <c r="C1531">
        <v>2352</v>
      </c>
      <c r="D1531" t="s">
        <v>4725</v>
      </c>
      <c r="E1531" t="s">
        <v>704</v>
      </c>
      <c r="F1531">
        <v>2</v>
      </c>
      <c r="G1531">
        <v>0</v>
      </c>
      <c r="H1531" t="s">
        <v>419</v>
      </c>
      <c r="I1531" t="s">
        <v>101</v>
      </c>
      <c r="J1531" t="s">
        <v>103</v>
      </c>
      <c r="K1531" t="s">
        <v>109</v>
      </c>
      <c r="L1531" t="s">
        <v>108</v>
      </c>
      <c r="M1531" t="s">
        <v>262</v>
      </c>
      <c r="N1531" t="s">
        <v>261</v>
      </c>
      <c r="O1531" t="s">
        <v>545</v>
      </c>
      <c r="P1531" t="s">
        <v>544</v>
      </c>
      <c r="Q1531" t="s">
        <v>4725</v>
      </c>
      <c r="R1531" t="s">
        <v>4726</v>
      </c>
    </row>
    <row r="1532" spans="1:18">
      <c r="A1532">
        <v>2061</v>
      </c>
      <c r="B1532" t="s">
        <v>699</v>
      </c>
      <c r="C1532">
        <v>2351</v>
      </c>
      <c r="D1532" t="s">
        <v>4729</v>
      </c>
      <c r="E1532" t="s">
        <v>704</v>
      </c>
      <c r="F1532">
        <v>2</v>
      </c>
      <c r="G1532">
        <v>0</v>
      </c>
      <c r="H1532" t="s">
        <v>419</v>
      </c>
      <c r="I1532" t="s">
        <v>101</v>
      </c>
      <c r="J1532" t="s">
        <v>103</v>
      </c>
      <c r="K1532" t="s">
        <v>109</v>
      </c>
      <c r="L1532" t="s">
        <v>108</v>
      </c>
      <c r="M1532" t="s">
        <v>262</v>
      </c>
      <c r="N1532" t="s">
        <v>261</v>
      </c>
      <c r="O1532" t="s">
        <v>545</v>
      </c>
      <c r="P1532" t="s">
        <v>544</v>
      </c>
      <c r="Q1532" t="s">
        <v>4729</v>
      </c>
      <c r="R1532" t="s">
        <v>4730</v>
      </c>
    </row>
    <row r="1533" spans="1:18">
      <c r="A1533">
        <v>2062</v>
      </c>
      <c r="B1533" t="s">
        <v>699</v>
      </c>
      <c r="C1533">
        <v>2393</v>
      </c>
      <c r="D1533" t="s">
        <v>4731</v>
      </c>
      <c r="E1533" t="s">
        <v>704</v>
      </c>
      <c r="F1533">
        <v>2</v>
      </c>
      <c r="G1533">
        <v>0</v>
      </c>
      <c r="H1533" t="s">
        <v>419</v>
      </c>
      <c r="I1533" t="s">
        <v>101</v>
      </c>
      <c r="J1533" t="s">
        <v>103</v>
      </c>
      <c r="K1533" t="s">
        <v>109</v>
      </c>
      <c r="L1533" t="s">
        <v>108</v>
      </c>
      <c r="M1533" t="s">
        <v>262</v>
      </c>
      <c r="N1533" t="s">
        <v>261</v>
      </c>
      <c r="O1533" t="s">
        <v>545</v>
      </c>
      <c r="P1533" t="s">
        <v>544</v>
      </c>
      <c r="Q1533" t="s">
        <v>4731</v>
      </c>
      <c r="R1533" t="s">
        <v>4732</v>
      </c>
    </row>
    <row r="1534" spans="1:18">
      <c r="A1534">
        <v>2067</v>
      </c>
      <c r="B1534" t="s">
        <v>699</v>
      </c>
      <c r="C1534">
        <v>2509</v>
      </c>
      <c r="D1534" t="s">
        <v>4741</v>
      </c>
      <c r="E1534" t="s">
        <v>704</v>
      </c>
      <c r="F1534">
        <v>3</v>
      </c>
      <c r="G1534">
        <v>0</v>
      </c>
      <c r="H1534" t="s">
        <v>419</v>
      </c>
      <c r="I1534" t="s">
        <v>101</v>
      </c>
      <c r="J1534" t="s">
        <v>103</v>
      </c>
      <c r="K1534" t="s">
        <v>109</v>
      </c>
      <c r="L1534" t="s">
        <v>108</v>
      </c>
      <c r="M1534" t="s">
        <v>262</v>
      </c>
      <c r="N1534" t="s">
        <v>261</v>
      </c>
      <c r="O1534" t="s">
        <v>545</v>
      </c>
      <c r="P1534" t="s">
        <v>544</v>
      </c>
      <c r="Q1534" t="s">
        <v>4741</v>
      </c>
      <c r="R1534" t="s">
        <v>4742</v>
      </c>
    </row>
    <row r="1535" spans="1:18">
      <c r="A1535">
        <v>2069</v>
      </c>
      <c r="B1535" t="s">
        <v>699</v>
      </c>
      <c r="C1535">
        <v>2392</v>
      </c>
      <c r="D1535" t="s">
        <v>4745</v>
      </c>
      <c r="E1535" t="s">
        <v>701</v>
      </c>
      <c r="F1535">
        <v>0</v>
      </c>
      <c r="G1535">
        <v>0</v>
      </c>
      <c r="H1535" t="s">
        <v>419</v>
      </c>
      <c r="I1535" t="s">
        <v>101</v>
      </c>
      <c r="J1535" t="s">
        <v>103</v>
      </c>
      <c r="K1535" t="s">
        <v>109</v>
      </c>
      <c r="L1535" t="s">
        <v>108</v>
      </c>
      <c r="M1535" t="s">
        <v>262</v>
      </c>
      <c r="N1535" t="s">
        <v>261</v>
      </c>
      <c r="O1535" t="s">
        <v>545</v>
      </c>
      <c r="P1535" t="s">
        <v>544</v>
      </c>
      <c r="Q1535" t="s">
        <v>4745</v>
      </c>
      <c r="R1535" t="s">
        <v>4746</v>
      </c>
    </row>
    <row r="1536" spans="1:18">
      <c r="A1536">
        <v>2073</v>
      </c>
      <c r="B1536" t="s">
        <v>699</v>
      </c>
      <c r="C1536">
        <v>2367</v>
      </c>
      <c r="D1536" t="s">
        <v>4753</v>
      </c>
      <c r="E1536" t="s">
        <v>704</v>
      </c>
      <c r="F1536">
        <v>3</v>
      </c>
      <c r="G1536">
        <v>0</v>
      </c>
      <c r="H1536" t="s">
        <v>419</v>
      </c>
      <c r="I1536" t="s">
        <v>101</v>
      </c>
      <c r="J1536" t="s">
        <v>103</v>
      </c>
      <c r="K1536" t="s">
        <v>109</v>
      </c>
      <c r="L1536" t="s">
        <v>108</v>
      </c>
      <c r="M1536" t="s">
        <v>262</v>
      </c>
      <c r="N1536" t="s">
        <v>261</v>
      </c>
      <c r="O1536" t="s">
        <v>545</v>
      </c>
      <c r="P1536" t="s">
        <v>544</v>
      </c>
      <c r="Q1536" t="s">
        <v>4753</v>
      </c>
      <c r="R1536" t="s">
        <v>4754</v>
      </c>
    </row>
    <row r="1537" spans="1:18">
      <c r="A1537">
        <v>2077</v>
      </c>
      <c r="B1537" t="s">
        <v>699</v>
      </c>
      <c r="C1537">
        <v>2455</v>
      </c>
      <c r="D1537" t="s">
        <v>4761</v>
      </c>
      <c r="E1537" t="s">
        <v>704</v>
      </c>
      <c r="F1537">
        <v>3</v>
      </c>
      <c r="G1537">
        <v>0</v>
      </c>
      <c r="H1537" t="s">
        <v>419</v>
      </c>
      <c r="I1537" t="s">
        <v>101</v>
      </c>
      <c r="J1537" t="s">
        <v>103</v>
      </c>
      <c r="K1537" t="s">
        <v>109</v>
      </c>
      <c r="L1537" t="s">
        <v>108</v>
      </c>
      <c r="M1537" t="s">
        <v>262</v>
      </c>
      <c r="N1537" t="s">
        <v>261</v>
      </c>
      <c r="O1537" t="s">
        <v>545</v>
      </c>
      <c r="P1537" t="s">
        <v>544</v>
      </c>
      <c r="Q1537" t="s">
        <v>4761</v>
      </c>
      <c r="R1537" t="s">
        <v>4762</v>
      </c>
    </row>
    <row r="1538" spans="1:18">
      <c r="A1538">
        <v>2088</v>
      </c>
      <c r="B1538" t="s">
        <v>699</v>
      </c>
      <c r="C1538">
        <v>2462</v>
      </c>
      <c r="D1538" t="s">
        <v>4782</v>
      </c>
      <c r="E1538" t="s">
        <v>704</v>
      </c>
      <c r="F1538">
        <v>4</v>
      </c>
      <c r="G1538">
        <v>0</v>
      </c>
      <c r="H1538" t="s">
        <v>419</v>
      </c>
      <c r="I1538" t="s">
        <v>101</v>
      </c>
      <c r="J1538" t="s">
        <v>103</v>
      </c>
      <c r="K1538" t="s">
        <v>109</v>
      </c>
      <c r="L1538" t="s">
        <v>108</v>
      </c>
      <c r="M1538" t="s">
        <v>262</v>
      </c>
      <c r="N1538" t="s">
        <v>261</v>
      </c>
      <c r="O1538" t="s">
        <v>545</v>
      </c>
      <c r="P1538" t="s">
        <v>544</v>
      </c>
      <c r="Q1538" t="s">
        <v>4782</v>
      </c>
      <c r="R1538" t="s">
        <v>4783</v>
      </c>
    </row>
    <row r="1539" spans="1:18">
      <c r="A1539">
        <v>2089</v>
      </c>
      <c r="B1539" t="s">
        <v>699</v>
      </c>
      <c r="C1539">
        <v>2384</v>
      </c>
      <c r="D1539" t="s">
        <v>4784</v>
      </c>
      <c r="E1539" t="s">
        <v>701</v>
      </c>
      <c r="F1539">
        <v>0</v>
      </c>
      <c r="G1539">
        <v>0</v>
      </c>
      <c r="H1539" t="s">
        <v>419</v>
      </c>
      <c r="I1539" t="s">
        <v>101</v>
      </c>
      <c r="J1539" t="s">
        <v>103</v>
      </c>
      <c r="K1539" t="s">
        <v>109</v>
      </c>
      <c r="L1539" t="s">
        <v>108</v>
      </c>
      <c r="M1539" t="s">
        <v>262</v>
      </c>
      <c r="N1539" t="s">
        <v>261</v>
      </c>
      <c r="O1539" t="s">
        <v>545</v>
      </c>
      <c r="P1539" t="s">
        <v>544</v>
      </c>
      <c r="Q1539" t="s">
        <v>4784</v>
      </c>
      <c r="R1539" t="s">
        <v>4785</v>
      </c>
    </row>
    <row r="1540" spans="1:18">
      <c r="A1540">
        <v>2093</v>
      </c>
      <c r="B1540" t="s">
        <v>699</v>
      </c>
      <c r="C1540">
        <v>2456</v>
      </c>
      <c r="D1540" t="s">
        <v>4792</v>
      </c>
      <c r="E1540" t="s">
        <v>704</v>
      </c>
      <c r="F1540">
        <v>3</v>
      </c>
      <c r="G1540">
        <v>0</v>
      </c>
      <c r="H1540" t="s">
        <v>419</v>
      </c>
      <c r="I1540" t="s">
        <v>101</v>
      </c>
      <c r="J1540" t="s">
        <v>103</v>
      </c>
      <c r="K1540" t="s">
        <v>109</v>
      </c>
      <c r="L1540" t="s">
        <v>108</v>
      </c>
      <c r="M1540" t="s">
        <v>262</v>
      </c>
      <c r="N1540" t="s">
        <v>261</v>
      </c>
      <c r="O1540" t="s">
        <v>545</v>
      </c>
      <c r="P1540" t="s">
        <v>544</v>
      </c>
      <c r="Q1540" t="s">
        <v>4792</v>
      </c>
      <c r="R1540" t="s">
        <v>4793</v>
      </c>
    </row>
    <row r="1541" spans="1:18">
      <c r="A1541">
        <v>2097</v>
      </c>
      <c r="B1541" t="s">
        <v>699</v>
      </c>
      <c r="C1541">
        <v>2363</v>
      </c>
      <c r="D1541" t="s">
        <v>4800</v>
      </c>
      <c r="E1541" t="s">
        <v>704</v>
      </c>
      <c r="F1541">
        <v>3</v>
      </c>
      <c r="G1541">
        <v>0</v>
      </c>
      <c r="H1541" t="s">
        <v>419</v>
      </c>
      <c r="I1541" t="s">
        <v>101</v>
      </c>
      <c r="J1541" t="s">
        <v>103</v>
      </c>
      <c r="K1541" t="s">
        <v>109</v>
      </c>
      <c r="L1541" t="s">
        <v>108</v>
      </c>
      <c r="M1541" t="s">
        <v>262</v>
      </c>
      <c r="N1541" t="s">
        <v>261</v>
      </c>
      <c r="O1541" t="s">
        <v>545</v>
      </c>
      <c r="P1541" t="s">
        <v>544</v>
      </c>
      <c r="Q1541" t="s">
        <v>4800</v>
      </c>
      <c r="R1541" t="s">
        <v>4801</v>
      </c>
    </row>
    <row r="1542" spans="1:18">
      <c r="A1542">
        <v>2099</v>
      </c>
      <c r="B1542" t="s">
        <v>699</v>
      </c>
      <c r="C1542">
        <v>2457</v>
      </c>
      <c r="D1542" t="s">
        <v>4804</v>
      </c>
      <c r="E1542" t="s">
        <v>704</v>
      </c>
      <c r="F1542">
        <v>3</v>
      </c>
      <c r="G1542">
        <v>0</v>
      </c>
      <c r="H1542" t="s">
        <v>419</v>
      </c>
      <c r="I1542" t="s">
        <v>101</v>
      </c>
      <c r="J1542" t="s">
        <v>103</v>
      </c>
      <c r="K1542" t="s">
        <v>109</v>
      </c>
      <c r="L1542" t="s">
        <v>108</v>
      </c>
      <c r="M1542" t="s">
        <v>262</v>
      </c>
      <c r="N1542" t="s">
        <v>261</v>
      </c>
      <c r="O1542" t="s">
        <v>545</v>
      </c>
      <c r="P1542" t="s">
        <v>544</v>
      </c>
      <c r="Q1542" t="s">
        <v>4804</v>
      </c>
      <c r="R1542" t="s">
        <v>4805</v>
      </c>
    </row>
    <row r="1543" spans="1:18">
      <c r="A1543">
        <v>2100</v>
      </c>
      <c r="B1543" t="s">
        <v>699</v>
      </c>
      <c r="C1543">
        <v>2366</v>
      </c>
      <c r="D1543" t="s">
        <v>4806</v>
      </c>
      <c r="E1543" t="s">
        <v>701</v>
      </c>
      <c r="F1543">
        <v>3</v>
      </c>
      <c r="G1543">
        <v>0</v>
      </c>
      <c r="H1543" t="s">
        <v>419</v>
      </c>
      <c r="I1543" t="s">
        <v>101</v>
      </c>
      <c r="J1543" t="s">
        <v>103</v>
      </c>
      <c r="K1543" t="s">
        <v>109</v>
      </c>
      <c r="L1543" t="s">
        <v>108</v>
      </c>
      <c r="M1543" t="s">
        <v>262</v>
      </c>
      <c r="N1543" t="s">
        <v>261</v>
      </c>
      <c r="O1543" t="s">
        <v>545</v>
      </c>
      <c r="P1543" t="s">
        <v>544</v>
      </c>
      <c r="Q1543" t="s">
        <v>4806</v>
      </c>
      <c r="R1543" t="s">
        <v>4807</v>
      </c>
    </row>
    <row r="1544" spans="1:18">
      <c r="A1544">
        <v>2101</v>
      </c>
      <c r="B1544" t="s">
        <v>699</v>
      </c>
      <c r="C1544">
        <v>2458</v>
      </c>
      <c r="D1544" t="s">
        <v>4808</v>
      </c>
      <c r="E1544" t="s">
        <v>704</v>
      </c>
      <c r="F1544">
        <v>2</v>
      </c>
      <c r="G1544">
        <v>0</v>
      </c>
      <c r="H1544" t="s">
        <v>419</v>
      </c>
      <c r="I1544" t="s">
        <v>101</v>
      </c>
      <c r="J1544" t="s">
        <v>103</v>
      </c>
      <c r="K1544" t="s">
        <v>109</v>
      </c>
      <c r="L1544" t="s">
        <v>108</v>
      </c>
      <c r="M1544" t="s">
        <v>262</v>
      </c>
      <c r="N1544" t="s">
        <v>261</v>
      </c>
      <c r="O1544" t="s">
        <v>545</v>
      </c>
      <c r="P1544" t="s">
        <v>544</v>
      </c>
      <c r="Q1544" t="s">
        <v>4808</v>
      </c>
      <c r="R1544" t="s">
        <v>4809</v>
      </c>
    </row>
    <row r="1545" spans="1:18">
      <c r="A1545">
        <v>2102</v>
      </c>
      <c r="B1545" t="s">
        <v>699</v>
      </c>
      <c r="C1545">
        <v>2459</v>
      </c>
      <c r="D1545" t="s">
        <v>4810</v>
      </c>
      <c r="E1545" t="s">
        <v>704</v>
      </c>
      <c r="F1545">
        <v>2</v>
      </c>
      <c r="G1545">
        <v>0</v>
      </c>
      <c r="H1545" t="s">
        <v>419</v>
      </c>
      <c r="I1545" t="s">
        <v>101</v>
      </c>
      <c r="J1545" t="s">
        <v>103</v>
      </c>
      <c r="K1545" t="s">
        <v>109</v>
      </c>
      <c r="L1545" t="s">
        <v>108</v>
      </c>
      <c r="M1545" t="s">
        <v>262</v>
      </c>
      <c r="N1545" t="s">
        <v>261</v>
      </c>
      <c r="O1545" t="s">
        <v>545</v>
      </c>
      <c r="P1545" t="s">
        <v>544</v>
      </c>
      <c r="Q1545" t="s">
        <v>4810</v>
      </c>
      <c r="R1545" t="s">
        <v>4811</v>
      </c>
    </row>
    <row r="1546" spans="1:18">
      <c r="A1546">
        <v>2103</v>
      </c>
      <c r="B1546" t="s">
        <v>699</v>
      </c>
      <c r="C1546">
        <v>2461</v>
      </c>
      <c r="D1546" t="s">
        <v>4812</v>
      </c>
      <c r="E1546" t="s">
        <v>704</v>
      </c>
      <c r="F1546">
        <v>3</v>
      </c>
      <c r="G1546">
        <v>0</v>
      </c>
      <c r="H1546" t="s">
        <v>419</v>
      </c>
      <c r="I1546" t="s">
        <v>101</v>
      </c>
      <c r="J1546" t="s">
        <v>103</v>
      </c>
      <c r="K1546" t="s">
        <v>109</v>
      </c>
      <c r="L1546" t="s">
        <v>108</v>
      </c>
      <c r="M1546" t="s">
        <v>262</v>
      </c>
      <c r="N1546" t="s">
        <v>261</v>
      </c>
      <c r="O1546" t="s">
        <v>545</v>
      </c>
      <c r="P1546" t="s">
        <v>544</v>
      </c>
      <c r="Q1546" t="s">
        <v>4812</v>
      </c>
      <c r="R1546" t="s">
        <v>4813</v>
      </c>
    </row>
    <row r="1547" spans="1:18">
      <c r="A1547">
        <v>2104</v>
      </c>
      <c r="B1547" t="s">
        <v>699</v>
      </c>
      <c r="C1547">
        <v>2460</v>
      </c>
      <c r="D1547" t="s">
        <v>4814</v>
      </c>
      <c r="E1547" t="s">
        <v>704</v>
      </c>
      <c r="F1547">
        <v>3</v>
      </c>
      <c r="G1547">
        <v>0</v>
      </c>
      <c r="H1547" t="s">
        <v>419</v>
      </c>
      <c r="I1547" t="s">
        <v>101</v>
      </c>
      <c r="J1547" t="s">
        <v>103</v>
      </c>
      <c r="K1547" t="s">
        <v>109</v>
      </c>
      <c r="L1547" t="s">
        <v>108</v>
      </c>
      <c r="M1547" t="s">
        <v>262</v>
      </c>
      <c r="N1547" t="s">
        <v>261</v>
      </c>
      <c r="O1547" t="s">
        <v>545</v>
      </c>
      <c r="P1547" t="s">
        <v>544</v>
      </c>
      <c r="Q1547" t="s">
        <v>4814</v>
      </c>
      <c r="R1547" t="s">
        <v>4815</v>
      </c>
    </row>
    <row r="1548" spans="1:18">
      <c r="A1548">
        <v>2105</v>
      </c>
      <c r="B1548" t="s">
        <v>699</v>
      </c>
      <c r="C1548">
        <v>2364</v>
      </c>
      <c r="D1548" t="s">
        <v>4816</v>
      </c>
      <c r="E1548" t="s">
        <v>701</v>
      </c>
      <c r="F1548">
        <v>0</v>
      </c>
      <c r="G1548">
        <v>0</v>
      </c>
      <c r="H1548" t="s">
        <v>419</v>
      </c>
      <c r="I1548" t="s">
        <v>101</v>
      </c>
      <c r="J1548" t="s">
        <v>103</v>
      </c>
      <c r="K1548" t="s">
        <v>109</v>
      </c>
      <c r="L1548" t="s">
        <v>108</v>
      </c>
      <c r="M1548" t="s">
        <v>262</v>
      </c>
      <c r="N1548" t="s">
        <v>261</v>
      </c>
      <c r="O1548" t="s">
        <v>545</v>
      </c>
      <c r="P1548" t="s">
        <v>544</v>
      </c>
      <c r="Q1548" t="s">
        <v>4816</v>
      </c>
      <c r="R1548" t="s">
        <v>4817</v>
      </c>
    </row>
    <row r="1549" spans="1:18">
      <c r="A1549">
        <v>1937</v>
      </c>
      <c r="B1549" t="s">
        <v>699</v>
      </c>
      <c r="C1549">
        <v>364</v>
      </c>
      <c r="D1549" t="s">
        <v>4484</v>
      </c>
      <c r="E1549" t="s">
        <v>3611</v>
      </c>
      <c r="F1549">
        <v>3</v>
      </c>
      <c r="G1549">
        <v>1</v>
      </c>
      <c r="H1549" t="s">
        <v>419</v>
      </c>
      <c r="I1549" t="s">
        <v>101</v>
      </c>
      <c r="J1549" t="s">
        <v>103</v>
      </c>
      <c r="K1549" t="s">
        <v>109</v>
      </c>
      <c r="L1549" t="s">
        <v>108</v>
      </c>
      <c r="M1549" t="s">
        <v>282</v>
      </c>
      <c r="N1549" t="s">
        <v>281</v>
      </c>
      <c r="O1549" t="s">
        <v>547</v>
      </c>
      <c r="P1549" t="s">
        <v>546</v>
      </c>
      <c r="Q1549" t="s">
        <v>4484</v>
      </c>
      <c r="R1549" t="s">
        <v>4485</v>
      </c>
    </row>
    <row r="1550" spans="1:18">
      <c r="A1550">
        <v>1944</v>
      </c>
      <c r="B1550" t="s">
        <v>699</v>
      </c>
      <c r="C1550">
        <v>363</v>
      </c>
      <c r="D1550" t="s">
        <v>4498</v>
      </c>
      <c r="E1550" t="s">
        <v>704</v>
      </c>
      <c r="F1550">
        <v>3</v>
      </c>
      <c r="G1550">
        <v>1</v>
      </c>
      <c r="H1550" t="s">
        <v>419</v>
      </c>
      <c r="I1550" t="s">
        <v>101</v>
      </c>
      <c r="J1550" t="s">
        <v>103</v>
      </c>
      <c r="K1550" t="s">
        <v>109</v>
      </c>
      <c r="L1550" t="s">
        <v>108</v>
      </c>
      <c r="M1550" t="s">
        <v>282</v>
      </c>
      <c r="N1550" t="s">
        <v>281</v>
      </c>
      <c r="O1550" t="s">
        <v>547</v>
      </c>
      <c r="P1550" t="s">
        <v>546</v>
      </c>
      <c r="Q1550" t="s">
        <v>4498</v>
      </c>
      <c r="R1550" t="s">
        <v>4499</v>
      </c>
    </row>
    <row r="1551" spans="1:18">
      <c r="A1551">
        <v>1946</v>
      </c>
      <c r="B1551" t="s">
        <v>699</v>
      </c>
      <c r="C1551">
        <v>362</v>
      </c>
      <c r="D1551" t="s">
        <v>4502</v>
      </c>
      <c r="E1551" t="s">
        <v>3611</v>
      </c>
      <c r="F1551">
        <v>3</v>
      </c>
      <c r="G1551">
        <v>1</v>
      </c>
      <c r="H1551" t="s">
        <v>419</v>
      </c>
      <c r="I1551" t="s">
        <v>101</v>
      </c>
      <c r="J1551" t="s">
        <v>103</v>
      </c>
      <c r="K1551" t="s">
        <v>109</v>
      </c>
      <c r="L1551" t="s">
        <v>108</v>
      </c>
      <c r="M1551" t="s">
        <v>282</v>
      </c>
      <c r="N1551" t="s">
        <v>281</v>
      </c>
      <c r="O1551" t="s">
        <v>547</v>
      </c>
      <c r="P1551" t="s">
        <v>546</v>
      </c>
      <c r="Q1551" t="s">
        <v>4502</v>
      </c>
      <c r="R1551" t="s">
        <v>4503</v>
      </c>
    </row>
    <row r="1552" spans="1:18">
      <c r="A1552">
        <v>1956</v>
      </c>
      <c r="B1552" t="s">
        <v>699</v>
      </c>
      <c r="C1552">
        <v>175</v>
      </c>
      <c r="D1552" t="s">
        <v>4521</v>
      </c>
      <c r="E1552" t="s">
        <v>701</v>
      </c>
      <c r="F1552">
        <v>3</v>
      </c>
      <c r="G1552">
        <v>1</v>
      </c>
      <c r="H1552" t="s">
        <v>419</v>
      </c>
      <c r="I1552" t="s">
        <v>101</v>
      </c>
      <c r="J1552" t="s">
        <v>103</v>
      </c>
      <c r="K1552" t="s">
        <v>109</v>
      </c>
      <c r="L1552" t="s">
        <v>108</v>
      </c>
      <c r="M1552" t="s">
        <v>282</v>
      </c>
      <c r="N1552" t="s">
        <v>281</v>
      </c>
      <c r="O1552" t="s">
        <v>547</v>
      </c>
      <c r="P1552" t="s">
        <v>546</v>
      </c>
      <c r="Q1552" t="s">
        <v>4521</v>
      </c>
      <c r="R1552" t="s">
        <v>4522</v>
      </c>
    </row>
    <row r="1553" spans="1:18">
      <c r="A1553">
        <v>1963</v>
      </c>
      <c r="B1553" t="s">
        <v>699</v>
      </c>
      <c r="C1553">
        <v>365</v>
      </c>
      <c r="D1553" t="s">
        <v>4535</v>
      </c>
      <c r="E1553" t="s">
        <v>704</v>
      </c>
      <c r="F1553">
        <v>3</v>
      </c>
      <c r="G1553">
        <v>1</v>
      </c>
      <c r="H1553" t="s">
        <v>419</v>
      </c>
      <c r="I1553" t="s">
        <v>101</v>
      </c>
      <c r="J1553" t="s">
        <v>103</v>
      </c>
      <c r="K1553" t="s">
        <v>109</v>
      </c>
      <c r="L1553" t="s">
        <v>108</v>
      </c>
      <c r="M1553" t="s">
        <v>282</v>
      </c>
      <c r="N1553" t="s">
        <v>281</v>
      </c>
      <c r="O1553" t="s">
        <v>547</v>
      </c>
      <c r="P1553" t="s">
        <v>546</v>
      </c>
      <c r="Q1553" t="s">
        <v>4535</v>
      </c>
      <c r="R1553" t="s">
        <v>4536</v>
      </c>
    </row>
    <row r="1554" spans="1:18">
      <c r="A1554">
        <v>2068</v>
      </c>
      <c r="B1554" t="s">
        <v>699</v>
      </c>
      <c r="C1554">
        <v>2391</v>
      </c>
      <c r="D1554" t="s">
        <v>4743</v>
      </c>
      <c r="E1554" t="s">
        <v>701</v>
      </c>
      <c r="F1554">
        <v>3</v>
      </c>
      <c r="G1554">
        <v>0</v>
      </c>
      <c r="H1554" t="s">
        <v>419</v>
      </c>
      <c r="I1554" t="s">
        <v>101</v>
      </c>
      <c r="J1554" t="s">
        <v>103</v>
      </c>
      <c r="K1554" t="s">
        <v>109</v>
      </c>
      <c r="L1554" t="s">
        <v>108</v>
      </c>
      <c r="M1554" t="s">
        <v>294</v>
      </c>
      <c r="N1554" t="s">
        <v>293</v>
      </c>
      <c r="O1554" t="s">
        <v>549</v>
      </c>
      <c r="P1554" t="s">
        <v>548</v>
      </c>
      <c r="Q1554" t="s">
        <v>4743</v>
      </c>
      <c r="R1554" t="s">
        <v>4744</v>
      </c>
    </row>
    <row r="1555" spans="1:18">
      <c r="A1555">
        <v>2070</v>
      </c>
      <c r="B1555" t="s">
        <v>699</v>
      </c>
      <c r="C1555">
        <v>2390</v>
      </c>
      <c r="D1555" t="s">
        <v>4747</v>
      </c>
      <c r="E1555" t="s">
        <v>704</v>
      </c>
      <c r="F1555">
        <v>1</v>
      </c>
      <c r="G1555">
        <v>0</v>
      </c>
      <c r="H1555" t="s">
        <v>419</v>
      </c>
      <c r="I1555" t="s">
        <v>101</v>
      </c>
      <c r="J1555" t="s">
        <v>103</v>
      </c>
      <c r="K1555" t="s">
        <v>109</v>
      </c>
      <c r="L1555" t="s">
        <v>108</v>
      </c>
      <c r="M1555" t="s">
        <v>294</v>
      </c>
      <c r="N1555" t="s">
        <v>293</v>
      </c>
      <c r="O1555" t="s">
        <v>549</v>
      </c>
      <c r="P1555" t="s">
        <v>548</v>
      </c>
      <c r="Q1555" t="s">
        <v>4747</v>
      </c>
      <c r="R1555" t="s">
        <v>4748</v>
      </c>
    </row>
    <row r="1556" spans="1:18">
      <c r="A1556">
        <v>2071</v>
      </c>
      <c r="B1556" t="s">
        <v>699</v>
      </c>
      <c r="C1556">
        <v>2415</v>
      </c>
      <c r="D1556" t="s">
        <v>4749</v>
      </c>
      <c r="E1556" t="s">
        <v>704</v>
      </c>
      <c r="F1556">
        <v>3</v>
      </c>
      <c r="G1556">
        <v>0</v>
      </c>
      <c r="H1556" t="s">
        <v>419</v>
      </c>
      <c r="I1556" t="s">
        <v>101</v>
      </c>
      <c r="J1556" t="s">
        <v>103</v>
      </c>
      <c r="K1556" t="s">
        <v>109</v>
      </c>
      <c r="L1556" t="s">
        <v>108</v>
      </c>
      <c r="M1556" t="s">
        <v>294</v>
      </c>
      <c r="N1556" t="s">
        <v>293</v>
      </c>
      <c r="O1556" t="s">
        <v>549</v>
      </c>
      <c r="P1556" t="s">
        <v>548</v>
      </c>
      <c r="Q1556" t="s">
        <v>4749</v>
      </c>
      <c r="R1556" t="s">
        <v>4750</v>
      </c>
    </row>
    <row r="1557" spans="1:18">
      <c r="A1557">
        <v>2074</v>
      </c>
      <c r="B1557" t="s">
        <v>699</v>
      </c>
      <c r="C1557">
        <v>2389</v>
      </c>
      <c r="D1557" t="s">
        <v>4755</v>
      </c>
      <c r="E1557" t="s">
        <v>704</v>
      </c>
      <c r="F1557">
        <v>2</v>
      </c>
      <c r="G1557">
        <v>0</v>
      </c>
      <c r="H1557" t="s">
        <v>419</v>
      </c>
      <c r="I1557" t="s">
        <v>101</v>
      </c>
      <c r="J1557" t="s">
        <v>103</v>
      </c>
      <c r="K1557" t="s">
        <v>109</v>
      </c>
      <c r="L1557" t="s">
        <v>108</v>
      </c>
      <c r="M1557" t="s">
        <v>294</v>
      </c>
      <c r="N1557" t="s">
        <v>293</v>
      </c>
      <c r="O1557" t="s">
        <v>549</v>
      </c>
      <c r="P1557" t="s">
        <v>548</v>
      </c>
      <c r="Q1557" t="s">
        <v>4755</v>
      </c>
      <c r="R1557" t="s">
        <v>4756</v>
      </c>
    </row>
    <row r="1558" spans="1:18">
      <c r="A1558">
        <v>2075</v>
      </c>
      <c r="B1558" t="s">
        <v>699</v>
      </c>
      <c r="C1558">
        <v>2414</v>
      </c>
      <c r="D1558" t="s">
        <v>4757</v>
      </c>
      <c r="E1558" t="s">
        <v>704</v>
      </c>
      <c r="F1558">
        <v>1</v>
      </c>
      <c r="G1558">
        <v>0</v>
      </c>
      <c r="H1558" t="s">
        <v>419</v>
      </c>
      <c r="I1558" t="s">
        <v>101</v>
      </c>
      <c r="J1558" t="s">
        <v>103</v>
      </c>
      <c r="K1558" t="s">
        <v>109</v>
      </c>
      <c r="L1558" t="s">
        <v>108</v>
      </c>
      <c r="M1558" t="s">
        <v>294</v>
      </c>
      <c r="N1558" t="s">
        <v>293</v>
      </c>
      <c r="O1558" t="s">
        <v>549</v>
      </c>
      <c r="P1558" t="s">
        <v>548</v>
      </c>
      <c r="Q1558" t="s">
        <v>4757</v>
      </c>
      <c r="R1558" t="s">
        <v>4758</v>
      </c>
    </row>
    <row r="1559" spans="1:18">
      <c r="A1559">
        <v>2076</v>
      </c>
      <c r="B1559" t="s">
        <v>699</v>
      </c>
      <c r="C1559">
        <v>2388</v>
      </c>
      <c r="D1559" t="s">
        <v>4759</v>
      </c>
      <c r="E1559" t="s">
        <v>701</v>
      </c>
      <c r="F1559">
        <v>4</v>
      </c>
      <c r="G1559">
        <v>0</v>
      </c>
      <c r="H1559" t="s">
        <v>419</v>
      </c>
      <c r="I1559" t="s">
        <v>101</v>
      </c>
      <c r="J1559" t="s">
        <v>103</v>
      </c>
      <c r="K1559" t="s">
        <v>109</v>
      </c>
      <c r="L1559" t="s">
        <v>108</v>
      </c>
      <c r="M1559" t="s">
        <v>294</v>
      </c>
      <c r="N1559" t="s">
        <v>293</v>
      </c>
      <c r="O1559" t="s">
        <v>549</v>
      </c>
      <c r="P1559" t="s">
        <v>548</v>
      </c>
      <c r="Q1559" t="s">
        <v>4759</v>
      </c>
      <c r="R1559" t="s">
        <v>4760</v>
      </c>
    </row>
    <row r="1560" spans="1:18">
      <c r="A1560">
        <v>2078</v>
      </c>
      <c r="B1560" t="s">
        <v>699</v>
      </c>
      <c r="C1560">
        <v>2521</v>
      </c>
      <c r="D1560" t="s">
        <v>4763</v>
      </c>
      <c r="E1560" t="s">
        <v>701</v>
      </c>
      <c r="F1560">
        <v>4</v>
      </c>
      <c r="G1560">
        <v>0</v>
      </c>
      <c r="H1560" t="s">
        <v>419</v>
      </c>
      <c r="I1560" t="s">
        <v>101</v>
      </c>
      <c r="J1560" t="s">
        <v>103</v>
      </c>
      <c r="K1560" t="s">
        <v>109</v>
      </c>
      <c r="L1560" t="s">
        <v>108</v>
      </c>
      <c r="M1560" t="s">
        <v>294</v>
      </c>
      <c r="N1560" t="s">
        <v>293</v>
      </c>
      <c r="O1560" t="s">
        <v>549</v>
      </c>
      <c r="P1560" t="s">
        <v>548</v>
      </c>
      <c r="Q1560" t="s">
        <v>4763</v>
      </c>
      <c r="R1560" t="s">
        <v>4764</v>
      </c>
    </row>
    <row r="1561" spans="1:18">
      <c r="A1561">
        <v>2080</v>
      </c>
      <c r="B1561" t="s">
        <v>699</v>
      </c>
      <c r="C1561">
        <v>2519</v>
      </c>
      <c r="D1561" t="s">
        <v>4767</v>
      </c>
      <c r="E1561" t="s">
        <v>701</v>
      </c>
      <c r="F1561">
        <v>4</v>
      </c>
      <c r="G1561">
        <v>0</v>
      </c>
      <c r="H1561" t="s">
        <v>419</v>
      </c>
      <c r="I1561" t="s">
        <v>101</v>
      </c>
      <c r="J1561" t="s">
        <v>103</v>
      </c>
      <c r="K1561" t="s">
        <v>109</v>
      </c>
      <c r="L1561" t="s">
        <v>108</v>
      </c>
      <c r="M1561" t="s">
        <v>294</v>
      </c>
      <c r="N1561" t="s">
        <v>293</v>
      </c>
      <c r="O1561" t="s">
        <v>549</v>
      </c>
      <c r="P1561" t="s">
        <v>548</v>
      </c>
      <c r="Q1561" t="s">
        <v>4767</v>
      </c>
      <c r="R1561" t="s">
        <v>4768</v>
      </c>
    </row>
    <row r="1562" spans="1:18">
      <c r="A1562">
        <v>2081</v>
      </c>
      <c r="B1562" t="s">
        <v>699</v>
      </c>
      <c r="C1562">
        <v>2387</v>
      </c>
      <c r="D1562" t="s">
        <v>4769</v>
      </c>
      <c r="E1562" t="s">
        <v>704</v>
      </c>
      <c r="F1562">
        <v>1</v>
      </c>
      <c r="G1562">
        <v>0</v>
      </c>
      <c r="H1562" t="s">
        <v>419</v>
      </c>
      <c r="I1562" t="s">
        <v>101</v>
      </c>
      <c r="J1562" t="s">
        <v>103</v>
      </c>
      <c r="K1562" t="s">
        <v>109</v>
      </c>
      <c r="L1562" t="s">
        <v>108</v>
      </c>
      <c r="M1562" t="s">
        <v>294</v>
      </c>
      <c r="N1562" t="s">
        <v>293</v>
      </c>
      <c r="O1562" t="s">
        <v>549</v>
      </c>
      <c r="P1562" t="s">
        <v>548</v>
      </c>
      <c r="Q1562" t="s">
        <v>4769</v>
      </c>
      <c r="R1562" t="s">
        <v>4770</v>
      </c>
    </row>
    <row r="1563" spans="1:18">
      <c r="A1563">
        <v>2083</v>
      </c>
      <c r="B1563" t="s">
        <v>699</v>
      </c>
      <c r="C1563">
        <v>2520</v>
      </c>
      <c r="D1563" t="s">
        <v>4773</v>
      </c>
      <c r="E1563" t="s">
        <v>701</v>
      </c>
      <c r="F1563">
        <v>4</v>
      </c>
      <c r="G1563">
        <v>0</v>
      </c>
      <c r="H1563" t="s">
        <v>419</v>
      </c>
      <c r="I1563" t="s">
        <v>101</v>
      </c>
      <c r="J1563" t="s">
        <v>103</v>
      </c>
      <c r="K1563" t="s">
        <v>109</v>
      </c>
      <c r="L1563" t="s">
        <v>108</v>
      </c>
      <c r="M1563" t="s">
        <v>294</v>
      </c>
      <c r="N1563" t="s">
        <v>293</v>
      </c>
      <c r="O1563" t="s">
        <v>549</v>
      </c>
      <c r="P1563" t="s">
        <v>548</v>
      </c>
      <c r="Q1563" t="s">
        <v>4773</v>
      </c>
      <c r="R1563" t="s">
        <v>4774</v>
      </c>
    </row>
    <row r="1564" spans="1:18">
      <c r="A1564">
        <v>2084</v>
      </c>
      <c r="B1564" t="s">
        <v>699</v>
      </c>
      <c r="C1564">
        <v>2416</v>
      </c>
      <c r="D1564" t="s">
        <v>4775</v>
      </c>
      <c r="E1564" t="s">
        <v>704</v>
      </c>
      <c r="F1564">
        <v>3</v>
      </c>
      <c r="G1564">
        <v>0</v>
      </c>
      <c r="H1564" t="s">
        <v>419</v>
      </c>
      <c r="I1564" t="s">
        <v>101</v>
      </c>
      <c r="J1564" t="s">
        <v>103</v>
      </c>
      <c r="K1564" t="s">
        <v>109</v>
      </c>
      <c r="L1564" t="s">
        <v>108</v>
      </c>
      <c r="M1564" t="s">
        <v>294</v>
      </c>
      <c r="N1564" t="s">
        <v>293</v>
      </c>
      <c r="O1564" t="s">
        <v>549</v>
      </c>
      <c r="P1564" t="s">
        <v>548</v>
      </c>
      <c r="Q1564" t="s">
        <v>4775</v>
      </c>
      <c r="R1564" t="s">
        <v>4776</v>
      </c>
    </row>
    <row r="1565" spans="1:18">
      <c r="A1565">
        <v>1973</v>
      </c>
      <c r="B1565" t="s">
        <v>699</v>
      </c>
      <c r="C1565">
        <v>369</v>
      </c>
      <c r="D1565" t="s">
        <v>4555</v>
      </c>
      <c r="E1565" t="s">
        <v>704</v>
      </c>
      <c r="F1565">
        <v>3</v>
      </c>
      <c r="G1565">
        <v>1</v>
      </c>
      <c r="H1565" t="s">
        <v>419</v>
      </c>
      <c r="I1565" t="s">
        <v>101</v>
      </c>
      <c r="J1565" t="s">
        <v>103</v>
      </c>
      <c r="K1565" t="s">
        <v>109</v>
      </c>
      <c r="L1565" t="s">
        <v>108</v>
      </c>
      <c r="M1565" t="s">
        <v>296</v>
      </c>
      <c r="N1565" t="s">
        <v>295</v>
      </c>
      <c r="O1565" t="s">
        <v>551</v>
      </c>
      <c r="P1565" t="s">
        <v>550</v>
      </c>
      <c r="Q1565" t="s">
        <v>4555</v>
      </c>
      <c r="R1565" t="s">
        <v>4556</v>
      </c>
    </row>
    <row r="1566" spans="1:18">
      <c r="A1566">
        <v>1977</v>
      </c>
      <c r="B1566" t="s">
        <v>699</v>
      </c>
      <c r="C1566">
        <v>368</v>
      </c>
      <c r="D1566" t="s">
        <v>4563</v>
      </c>
      <c r="E1566" t="s">
        <v>704</v>
      </c>
      <c r="F1566">
        <v>3</v>
      </c>
      <c r="G1566">
        <v>1</v>
      </c>
      <c r="H1566" t="s">
        <v>419</v>
      </c>
      <c r="I1566" t="s">
        <v>101</v>
      </c>
      <c r="J1566" t="s">
        <v>103</v>
      </c>
      <c r="K1566" t="s">
        <v>109</v>
      </c>
      <c r="L1566" t="s">
        <v>108</v>
      </c>
      <c r="M1566" t="s">
        <v>296</v>
      </c>
      <c r="N1566" t="s">
        <v>295</v>
      </c>
      <c r="O1566" t="s">
        <v>551</v>
      </c>
      <c r="P1566" t="s">
        <v>550</v>
      </c>
      <c r="Q1566" t="s">
        <v>4563</v>
      </c>
      <c r="R1566" t="s">
        <v>4564</v>
      </c>
    </row>
    <row r="1567" spans="1:18">
      <c r="A1567">
        <v>1980</v>
      </c>
      <c r="B1567" t="s">
        <v>699</v>
      </c>
      <c r="C1567">
        <v>367</v>
      </c>
      <c r="D1567" t="s">
        <v>4569</v>
      </c>
      <c r="E1567" t="s">
        <v>704</v>
      </c>
      <c r="F1567">
        <v>4</v>
      </c>
      <c r="G1567">
        <v>1</v>
      </c>
      <c r="H1567" t="s">
        <v>419</v>
      </c>
      <c r="I1567" t="s">
        <v>101</v>
      </c>
      <c r="J1567" t="s">
        <v>103</v>
      </c>
      <c r="K1567" t="s">
        <v>109</v>
      </c>
      <c r="L1567" t="s">
        <v>108</v>
      </c>
      <c r="M1567" t="s">
        <v>296</v>
      </c>
      <c r="N1567" t="s">
        <v>295</v>
      </c>
      <c r="O1567" t="s">
        <v>551</v>
      </c>
      <c r="P1567" t="s">
        <v>550</v>
      </c>
      <c r="Q1567" t="s">
        <v>4569</v>
      </c>
      <c r="R1567" t="s">
        <v>4570</v>
      </c>
    </row>
    <row r="1568" spans="1:18">
      <c r="A1568">
        <v>1990</v>
      </c>
      <c r="B1568" t="s">
        <v>699</v>
      </c>
      <c r="C1568">
        <v>366</v>
      </c>
      <c r="D1568" t="s">
        <v>4589</v>
      </c>
      <c r="E1568" t="s">
        <v>704</v>
      </c>
      <c r="F1568">
        <v>4</v>
      </c>
      <c r="G1568">
        <v>1</v>
      </c>
      <c r="H1568" t="s">
        <v>419</v>
      </c>
      <c r="I1568" t="s">
        <v>101</v>
      </c>
      <c r="J1568" t="s">
        <v>103</v>
      </c>
      <c r="K1568" t="s">
        <v>109</v>
      </c>
      <c r="L1568" t="s">
        <v>108</v>
      </c>
      <c r="M1568" t="s">
        <v>296</v>
      </c>
      <c r="N1568" t="s">
        <v>295</v>
      </c>
      <c r="O1568" t="s">
        <v>551</v>
      </c>
      <c r="P1568" t="s">
        <v>550</v>
      </c>
      <c r="Q1568" t="s">
        <v>4589</v>
      </c>
      <c r="R1568" t="s">
        <v>4590</v>
      </c>
    </row>
    <row r="1569" spans="1:18">
      <c r="A1569">
        <v>937</v>
      </c>
      <c r="B1569" t="s">
        <v>699</v>
      </c>
      <c r="C1569">
        <v>3583</v>
      </c>
      <c r="D1569" t="s">
        <v>2539</v>
      </c>
      <c r="E1569" t="s">
        <v>701</v>
      </c>
      <c r="F1569">
        <v>0</v>
      </c>
      <c r="G1569">
        <v>0</v>
      </c>
      <c r="H1569" t="s">
        <v>419</v>
      </c>
      <c r="I1569" t="s">
        <v>101</v>
      </c>
      <c r="J1569" t="s">
        <v>103</v>
      </c>
      <c r="K1569" t="s">
        <v>111</v>
      </c>
      <c r="L1569" t="s">
        <v>110</v>
      </c>
      <c r="M1569" t="s">
        <v>320</v>
      </c>
      <c r="N1569" t="s">
        <v>319</v>
      </c>
      <c r="O1569" t="s">
        <v>555</v>
      </c>
      <c r="P1569" t="s">
        <v>554</v>
      </c>
      <c r="Q1569" t="s">
        <v>2539</v>
      </c>
      <c r="R1569" t="s">
        <v>2540</v>
      </c>
    </row>
    <row r="1570" spans="1:18">
      <c r="A1570">
        <v>947</v>
      </c>
      <c r="B1570" t="s">
        <v>699</v>
      </c>
      <c r="C1570">
        <v>3580</v>
      </c>
      <c r="D1570" t="s">
        <v>2558</v>
      </c>
      <c r="E1570" t="s">
        <v>704</v>
      </c>
      <c r="F1570">
        <v>0</v>
      </c>
      <c r="G1570">
        <v>0</v>
      </c>
      <c r="H1570" t="s">
        <v>419</v>
      </c>
      <c r="I1570" t="s">
        <v>101</v>
      </c>
      <c r="J1570" t="s">
        <v>103</v>
      </c>
      <c r="K1570" t="s">
        <v>111</v>
      </c>
      <c r="L1570" t="s">
        <v>110</v>
      </c>
      <c r="M1570" t="s">
        <v>320</v>
      </c>
      <c r="N1570" t="s">
        <v>319</v>
      </c>
      <c r="O1570" t="s">
        <v>555</v>
      </c>
      <c r="P1570" t="s">
        <v>554</v>
      </c>
      <c r="Q1570" t="s">
        <v>2558</v>
      </c>
      <c r="R1570" t="s">
        <v>2559</v>
      </c>
    </row>
    <row r="1571" spans="1:18">
      <c r="A1571">
        <v>948</v>
      </c>
      <c r="B1571" t="s">
        <v>699</v>
      </c>
      <c r="C1571">
        <v>3579</v>
      </c>
      <c r="D1571" t="s">
        <v>2560</v>
      </c>
      <c r="E1571" t="s">
        <v>704</v>
      </c>
      <c r="F1571">
        <v>0</v>
      </c>
      <c r="G1571">
        <v>0</v>
      </c>
      <c r="H1571" t="s">
        <v>419</v>
      </c>
      <c r="I1571" t="s">
        <v>101</v>
      </c>
      <c r="J1571" t="s">
        <v>103</v>
      </c>
      <c r="K1571" t="s">
        <v>111</v>
      </c>
      <c r="L1571" t="s">
        <v>110</v>
      </c>
      <c r="M1571" t="s">
        <v>320</v>
      </c>
      <c r="N1571" t="s">
        <v>319</v>
      </c>
      <c r="O1571" t="s">
        <v>555</v>
      </c>
      <c r="P1571" t="s">
        <v>554</v>
      </c>
      <c r="Q1571" t="s">
        <v>2560</v>
      </c>
      <c r="R1571" t="s">
        <v>2561</v>
      </c>
    </row>
    <row r="1572" spans="1:18">
      <c r="A1572">
        <v>950</v>
      </c>
      <c r="B1572" t="s">
        <v>699</v>
      </c>
      <c r="C1572">
        <v>3578</v>
      </c>
      <c r="D1572" t="s">
        <v>2564</v>
      </c>
      <c r="E1572" t="s">
        <v>704</v>
      </c>
      <c r="F1572">
        <v>0</v>
      </c>
      <c r="G1572">
        <v>0</v>
      </c>
      <c r="H1572" t="s">
        <v>419</v>
      </c>
      <c r="I1572" t="s">
        <v>101</v>
      </c>
      <c r="J1572" t="s">
        <v>103</v>
      </c>
      <c r="K1572" t="s">
        <v>111</v>
      </c>
      <c r="L1572" t="s">
        <v>110</v>
      </c>
      <c r="M1572" t="s">
        <v>320</v>
      </c>
      <c r="N1572" t="s">
        <v>319</v>
      </c>
      <c r="O1572" t="s">
        <v>555</v>
      </c>
      <c r="P1572" t="s">
        <v>554</v>
      </c>
      <c r="Q1572" t="s">
        <v>2564</v>
      </c>
      <c r="R1572" t="s">
        <v>2565</v>
      </c>
    </row>
    <row r="1573" spans="1:18">
      <c r="A1573">
        <v>954</v>
      </c>
      <c r="B1573" t="s">
        <v>699</v>
      </c>
      <c r="C1573">
        <v>1863</v>
      </c>
      <c r="D1573" t="s">
        <v>46</v>
      </c>
      <c r="E1573" t="s">
        <v>704</v>
      </c>
      <c r="F1573">
        <v>3</v>
      </c>
      <c r="G1573">
        <v>1</v>
      </c>
      <c r="H1573" t="s">
        <v>419</v>
      </c>
      <c r="I1573" t="s">
        <v>101</v>
      </c>
      <c r="J1573" t="s">
        <v>103</v>
      </c>
      <c r="K1573" t="s">
        <v>111</v>
      </c>
      <c r="L1573" t="s">
        <v>110</v>
      </c>
      <c r="M1573" t="s">
        <v>320</v>
      </c>
      <c r="N1573" t="s">
        <v>319</v>
      </c>
      <c r="O1573" t="s">
        <v>555</v>
      </c>
      <c r="P1573" t="s">
        <v>554</v>
      </c>
      <c r="Q1573" t="s">
        <v>46</v>
      </c>
      <c r="R1573" t="s">
        <v>2572</v>
      </c>
    </row>
    <row r="1574" spans="1:18">
      <c r="A1574">
        <v>958</v>
      </c>
      <c r="B1574" t="s">
        <v>699</v>
      </c>
      <c r="C1574">
        <v>3658</v>
      </c>
      <c r="D1574" t="s">
        <v>2579</v>
      </c>
      <c r="E1574" t="s">
        <v>701</v>
      </c>
      <c r="F1574">
        <v>0</v>
      </c>
      <c r="G1574">
        <v>0</v>
      </c>
      <c r="H1574" t="s">
        <v>419</v>
      </c>
      <c r="I1574" t="s">
        <v>101</v>
      </c>
      <c r="J1574" t="s">
        <v>103</v>
      </c>
      <c r="K1574" t="s">
        <v>111</v>
      </c>
      <c r="L1574" t="s">
        <v>110</v>
      </c>
      <c r="M1574" t="s">
        <v>320</v>
      </c>
      <c r="N1574" t="s">
        <v>319</v>
      </c>
      <c r="O1574" t="s">
        <v>555</v>
      </c>
      <c r="P1574" t="s">
        <v>554</v>
      </c>
      <c r="Q1574" t="s">
        <v>2579</v>
      </c>
      <c r="R1574" t="s">
        <v>2580</v>
      </c>
    </row>
    <row r="1575" spans="1:18">
      <c r="A1575">
        <v>959</v>
      </c>
      <c r="B1575" t="s">
        <v>699</v>
      </c>
      <c r="C1575">
        <v>3648</v>
      </c>
      <c r="D1575" t="s">
        <v>2581</v>
      </c>
      <c r="E1575" t="s">
        <v>704</v>
      </c>
      <c r="F1575">
        <v>0</v>
      </c>
      <c r="G1575">
        <v>0</v>
      </c>
      <c r="H1575" t="s">
        <v>419</v>
      </c>
      <c r="I1575" t="s">
        <v>101</v>
      </c>
      <c r="J1575" t="s">
        <v>103</v>
      </c>
      <c r="K1575" t="s">
        <v>111</v>
      </c>
      <c r="L1575" t="s">
        <v>110</v>
      </c>
      <c r="M1575" t="s">
        <v>320</v>
      </c>
      <c r="N1575" t="s">
        <v>319</v>
      </c>
      <c r="O1575" t="s">
        <v>555</v>
      </c>
      <c r="P1575" t="s">
        <v>554</v>
      </c>
      <c r="Q1575" t="s">
        <v>2581</v>
      </c>
      <c r="R1575" t="s">
        <v>2582</v>
      </c>
    </row>
    <row r="1576" spans="1:18">
      <c r="A1576">
        <v>960</v>
      </c>
      <c r="B1576" t="s">
        <v>699</v>
      </c>
      <c r="C1576">
        <v>3647</v>
      </c>
      <c r="D1576" t="s">
        <v>2583</v>
      </c>
      <c r="E1576" t="s">
        <v>704</v>
      </c>
      <c r="F1576">
        <v>0</v>
      </c>
      <c r="G1576">
        <v>0</v>
      </c>
      <c r="H1576" t="s">
        <v>419</v>
      </c>
      <c r="I1576" t="s">
        <v>101</v>
      </c>
      <c r="J1576" t="s">
        <v>103</v>
      </c>
      <c r="K1576" t="s">
        <v>111</v>
      </c>
      <c r="L1576" t="s">
        <v>110</v>
      </c>
      <c r="M1576" t="s">
        <v>320</v>
      </c>
      <c r="N1576" t="s">
        <v>319</v>
      </c>
      <c r="O1576" t="s">
        <v>555</v>
      </c>
      <c r="P1576" t="s">
        <v>554</v>
      </c>
      <c r="Q1576" t="s">
        <v>2583</v>
      </c>
      <c r="R1576" t="s">
        <v>2584</v>
      </c>
    </row>
    <row r="1577" spans="1:18">
      <c r="A1577">
        <v>961</v>
      </c>
      <c r="B1577" t="s">
        <v>699</v>
      </c>
      <c r="C1577">
        <v>3657</v>
      </c>
      <c r="D1577" t="s">
        <v>2585</v>
      </c>
      <c r="E1577" t="s">
        <v>701</v>
      </c>
      <c r="F1577">
        <v>0</v>
      </c>
      <c r="G1577">
        <v>0</v>
      </c>
      <c r="H1577" t="s">
        <v>419</v>
      </c>
      <c r="I1577" t="s">
        <v>101</v>
      </c>
      <c r="J1577" t="s">
        <v>103</v>
      </c>
      <c r="K1577" t="s">
        <v>111</v>
      </c>
      <c r="L1577" t="s">
        <v>110</v>
      </c>
      <c r="M1577" t="s">
        <v>320</v>
      </c>
      <c r="N1577" t="s">
        <v>319</v>
      </c>
      <c r="O1577" t="s">
        <v>555</v>
      </c>
      <c r="P1577" t="s">
        <v>554</v>
      </c>
      <c r="Q1577" t="s">
        <v>2585</v>
      </c>
      <c r="R1577" t="s">
        <v>2586</v>
      </c>
    </row>
    <row r="1578" spans="1:18">
      <c r="A1578">
        <v>962</v>
      </c>
      <c r="B1578" t="s">
        <v>699</v>
      </c>
      <c r="C1578">
        <v>3660</v>
      </c>
      <c r="D1578" t="s">
        <v>2587</v>
      </c>
      <c r="E1578" t="s">
        <v>704</v>
      </c>
      <c r="F1578">
        <v>0</v>
      </c>
      <c r="G1578">
        <v>0</v>
      </c>
      <c r="H1578" t="s">
        <v>419</v>
      </c>
      <c r="I1578" t="s">
        <v>101</v>
      </c>
      <c r="J1578" t="s">
        <v>103</v>
      </c>
      <c r="K1578" t="s">
        <v>111</v>
      </c>
      <c r="L1578" t="s">
        <v>110</v>
      </c>
      <c r="M1578" t="s">
        <v>320</v>
      </c>
      <c r="N1578" t="s">
        <v>319</v>
      </c>
      <c r="O1578" t="s">
        <v>555</v>
      </c>
      <c r="P1578" t="s">
        <v>554</v>
      </c>
      <c r="Q1578" t="s">
        <v>2587</v>
      </c>
      <c r="R1578" t="s">
        <v>2588</v>
      </c>
    </row>
    <row r="1579" spans="1:18">
      <c r="A1579">
        <v>963</v>
      </c>
      <c r="B1579" t="s">
        <v>699</v>
      </c>
      <c r="C1579">
        <v>1858</v>
      </c>
      <c r="D1579" t="s">
        <v>2581</v>
      </c>
      <c r="E1579" t="s">
        <v>701</v>
      </c>
      <c r="F1579" t="s">
        <v>419</v>
      </c>
      <c r="G1579">
        <v>1</v>
      </c>
      <c r="H1579" t="s">
        <v>419</v>
      </c>
      <c r="I1579" t="s">
        <v>101</v>
      </c>
      <c r="J1579" t="s">
        <v>103</v>
      </c>
      <c r="K1579" t="s">
        <v>111</v>
      </c>
      <c r="L1579" t="s">
        <v>110</v>
      </c>
      <c r="M1579" t="s">
        <v>320</v>
      </c>
      <c r="N1579" t="s">
        <v>319</v>
      </c>
      <c r="O1579" t="s">
        <v>555</v>
      </c>
      <c r="P1579" t="s">
        <v>554</v>
      </c>
      <c r="Q1579" t="s">
        <v>2581</v>
      </c>
      <c r="R1579" t="s">
        <v>2589</v>
      </c>
    </row>
    <row r="1580" spans="1:18">
      <c r="A1580">
        <v>964</v>
      </c>
      <c r="B1580" t="s">
        <v>699</v>
      </c>
      <c r="C1580">
        <v>3652</v>
      </c>
      <c r="D1580" t="s">
        <v>2590</v>
      </c>
      <c r="E1580" t="s">
        <v>704</v>
      </c>
      <c r="F1580">
        <v>0</v>
      </c>
      <c r="G1580">
        <v>0</v>
      </c>
      <c r="H1580" t="s">
        <v>419</v>
      </c>
      <c r="I1580" t="s">
        <v>101</v>
      </c>
      <c r="J1580" t="s">
        <v>103</v>
      </c>
      <c r="K1580" t="s">
        <v>111</v>
      </c>
      <c r="L1580" t="s">
        <v>110</v>
      </c>
      <c r="M1580" t="s">
        <v>320</v>
      </c>
      <c r="N1580" t="s">
        <v>319</v>
      </c>
      <c r="O1580" t="s">
        <v>555</v>
      </c>
      <c r="P1580" t="s">
        <v>554</v>
      </c>
      <c r="Q1580" t="s">
        <v>2590</v>
      </c>
      <c r="R1580" t="s">
        <v>2591</v>
      </c>
    </row>
    <row r="1581" spans="1:18">
      <c r="A1581">
        <v>966</v>
      </c>
      <c r="B1581" t="s">
        <v>699</v>
      </c>
      <c r="C1581">
        <v>3659</v>
      </c>
      <c r="D1581" t="s">
        <v>2594</v>
      </c>
      <c r="E1581" t="s">
        <v>704</v>
      </c>
      <c r="F1581">
        <v>0</v>
      </c>
      <c r="G1581">
        <v>0</v>
      </c>
      <c r="H1581" t="s">
        <v>419</v>
      </c>
      <c r="I1581" t="s">
        <v>101</v>
      </c>
      <c r="J1581" t="s">
        <v>103</v>
      </c>
      <c r="K1581" t="s">
        <v>111</v>
      </c>
      <c r="L1581" t="s">
        <v>110</v>
      </c>
      <c r="M1581" t="s">
        <v>320</v>
      </c>
      <c r="N1581" t="s">
        <v>319</v>
      </c>
      <c r="O1581" t="s">
        <v>555</v>
      </c>
      <c r="P1581" t="s">
        <v>554</v>
      </c>
      <c r="Q1581" t="s">
        <v>2594</v>
      </c>
      <c r="R1581" t="s">
        <v>2595</v>
      </c>
    </row>
    <row r="1582" spans="1:18">
      <c r="A1582">
        <v>967</v>
      </c>
      <c r="B1582" t="s">
        <v>699</v>
      </c>
      <c r="C1582">
        <v>3656</v>
      </c>
      <c r="D1582" t="s">
        <v>2596</v>
      </c>
      <c r="E1582" t="s">
        <v>704</v>
      </c>
      <c r="F1582">
        <v>0</v>
      </c>
      <c r="G1582">
        <v>0</v>
      </c>
      <c r="H1582" t="s">
        <v>419</v>
      </c>
      <c r="I1582" t="s">
        <v>101</v>
      </c>
      <c r="J1582" t="s">
        <v>103</v>
      </c>
      <c r="K1582" t="s">
        <v>111</v>
      </c>
      <c r="L1582" t="s">
        <v>110</v>
      </c>
      <c r="M1582" t="s">
        <v>320</v>
      </c>
      <c r="N1582" t="s">
        <v>319</v>
      </c>
      <c r="O1582" t="s">
        <v>555</v>
      </c>
      <c r="P1582" t="s">
        <v>554</v>
      </c>
      <c r="Q1582" t="s">
        <v>2596</v>
      </c>
      <c r="R1582" t="s">
        <v>2597</v>
      </c>
    </row>
    <row r="1583" spans="1:18">
      <c r="A1583">
        <v>968</v>
      </c>
      <c r="B1583" t="s">
        <v>699</v>
      </c>
      <c r="C1583">
        <v>3654</v>
      </c>
      <c r="D1583" t="s">
        <v>2598</v>
      </c>
      <c r="E1583" t="s">
        <v>704</v>
      </c>
      <c r="F1583">
        <v>0</v>
      </c>
      <c r="G1583">
        <v>0</v>
      </c>
      <c r="H1583" t="s">
        <v>419</v>
      </c>
      <c r="I1583" t="s">
        <v>101</v>
      </c>
      <c r="J1583" t="s">
        <v>103</v>
      </c>
      <c r="K1583" t="s">
        <v>111</v>
      </c>
      <c r="L1583" t="s">
        <v>110</v>
      </c>
      <c r="M1583" t="s">
        <v>320</v>
      </c>
      <c r="N1583" t="s">
        <v>319</v>
      </c>
      <c r="O1583" t="s">
        <v>555</v>
      </c>
      <c r="P1583" t="s">
        <v>554</v>
      </c>
      <c r="Q1583" t="s">
        <v>2598</v>
      </c>
      <c r="R1583" t="s">
        <v>2599</v>
      </c>
    </row>
    <row r="1584" spans="1:18">
      <c r="A1584">
        <v>969</v>
      </c>
      <c r="B1584" t="s">
        <v>699</v>
      </c>
      <c r="C1584">
        <v>3653</v>
      </c>
      <c r="D1584" t="s">
        <v>2600</v>
      </c>
      <c r="E1584" t="s">
        <v>704</v>
      </c>
      <c r="F1584">
        <v>0</v>
      </c>
      <c r="G1584">
        <v>0</v>
      </c>
      <c r="H1584" t="s">
        <v>419</v>
      </c>
      <c r="I1584" t="s">
        <v>101</v>
      </c>
      <c r="J1584" t="s">
        <v>103</v>
      </c>
      <c r="K1584" t="s">
        <v>111</v>
      </c>
      <c r="L1584" t="s">
        <v>110</v>
      </c>
      <c r="M1584" t="s">
        <v>320</v>
      </c>
      <c r="N1584" t="s">
        <v>319</v>
      </c>
      <c r="O1584" t="s">
        <v>555</v>
      </c>
      <c r="P1584" t="s">
        <v>554</v>
      </c>
      <c r="Q1584" t="s">
        <v>2600</v>
      </c>
      <c r="R1584" t="s">
        <v>2601</v>
      </c>
    </row>
    <row r="1585" spans="1:18">
      <c r="A1585">
        <v>970</v>
      </c>
      <c r="B1585" t="s">
        <v>699</v>
      </c>
      <c r="C1585">
        <v>3655</v>
      </c>
      <c r="D1585" t="s">
        <v>2602</v>
      </c>
      <c r="E1585" t="s">
        <v>701</v>
      </c>
      <c r="F1585">
        <v>0</v>
      </c>
      <c r="G1585">
        <v>0</v>
      </c>
      <c r="H1585" t="s">
        <v>419</v>
      </c>
      <c r="I1585" t="s">
        <v>101</v>
      </c>
      <c r="J1585" t="s">
        <v>103</v>
      </c>
      <c r="K1585" t="s">
        <v>111</v>
      </c>
      <c r="L1585" t="s">
        <v>110</v>
      </c>
      <c r="M1585" t="s">
        <v>320</v>
      </c>
      <c r="N1585" t="s">
        <v>319</v>
      </c>
      <c r="O1585" t="s">
        <v>555</v>
      </c>
      <c r="P1585" t="s">
        <v>554</v>
      </c>
      <c r="Q1585" t="s">
        <v>2602</v>
      </c>
      <c r="R1585" t="s">
        <v>2603</v>
      </c>
    </row>
    <row r="1586" spans="1:18">
      <c r="A1586">
        <v>971</v>
      </c>
      <c r="B1586" t="s">
        <v>699</v>
      </c>
      <c r="C1586">
        <v>1861</v>
      </c>
      <c r="D1586" t="s">
        <v>2604</v>
      </c>
      <c r="E1586" t="s">
        <v>704</v>
      </c>
      <c r="F1586">
        <v>1</v>
      </c>
      <c r="G1586">
        <v>1</v>
      </c>
      <c r="H1586" t="s">
        <v>419</v>
      </c>
      <c r="I1586" t="s">
        <v>101</v>
      </c>
      <c r="J1586" t="s">
        <v>103</v>
      </c>
      <c r="K1586" t="s">
        <v>111</v>
      </c>
      <c r="L1586" t="s">
        <v>110</v>
      </c>
      <c r="M1586" t="s">
        <v>320</v>
      </c>
      <c r="N1586" t="s">
        <v>319</v>
      </c>
      <c r="O1586" t="s">
        <v>555</v>
      </c>
      <c r="P1586" t="s">
        <v>554</v>
      </c>
      <c r="Q1586" t="s">
        <v>2604</v>
      </c>
      <c r="R1586" t="s">
        <v>2605</v>
      </c>
    </row>
    <row r="1587" spans="1:18">
      <c r="A1587">
        <v>972</v>
      </c>
      <c r="B1587" t="s">
        <v>699</v>
      </c>
      <c r="C1587">
        <v>1862</v>
      </c>
      <c r="D1587" t="s">
        <v>2606</v>
      </c>
      <c r="E1587" t="s">
        <v>701</v>
      </c>
      <c r="F1587" t="s">
        <v>419</v>
      </c>
      <c r="G1587">
        <v>1</v>
      </c>
      <c r="H1587" t="s">
        <v>419</v>
      </c>
      <c r="I1587" t="s">
        <v>101</v>
      </c>
      <c r="J1587" t="s">
        <v>103</v>
      </c>
      <c r="K1587" t="s">
        <v>111</v>
      </c>
      <c r="L1587" t="s">
        <v>110</v>
      </c>
      <c r="M1587" t="s">
        <v>320</v>
      </c>
      <c r="N1587" t="s">
        <v>319</v>
      </c>
      <c r="O1587" t="s">
        <v>555</v>
      </c>
      <c r="P1587" t="s">
        <v>554</v>
      </c>
      <c r="Q1587" t="s">
        <v>2606</v>
      </c>
      <c r="R1587" t="s">
        <v>2607</v>
      </c>
    </row>
    <row r="1588" spans="1:18">
      <c r="A1588">
        <v>973</v>
      </c>
      <c r="B1588" t="s">
        <v>699</v>
      </c>
      <c r="C1588">
        <v>1122</v>
      </c>
      <c r="D1588" t="s">
        <v>2608</v>
      </c>
      <c r="E1588" t="s">
        <v>2262</v>
      </c>
      <c r="F1588">
        <v>0</v>
      </c>
      <c r="G1588">
        <v>0</v>
      </c>
      <c r="H1588" t="s">
        <v>419</v>
      </c>
      <c r="I1588" t="s">
        <v>101</v>
      </c>
      <c r="J1588" t="s">
        <v>103</v>
      </c>
      <c r="K1588" t="s">
        <v>111</v>
      </c>
      <c r="L1588" t="s">
        <v>110</v>
      </c>
      <c r="M1588" t="s">
        <v>320</v>
      </c>
      <c r="N1588" t="s">
        <v>319</v>
      </c>
      <c r="O1588" t="s">
        <v>555</v>
      </c>
      <c r="P1588" t="s">
        <v>554</v>
      </c>
      <c r="Q1588" t="s">
        <v>2608</v>
      </c>
      <c r="R1588" t="s">
        <v>2609</v>
      </c>
    </row>
    <row r="1589" spans="1:18">
      <c r="A1589">
        <v>733</v>
      </c>
      <c r="B1589" t="s">
        <v>699</v>
      </c>
      <c r="C1589">
        <v>3031</v>
      </c>
      <c r="D1589" t="s">
        <v>2149</v>
      </c>
      <c r="E1589" t="s">
        <v>704</v>
      </c>
      <c r="F1589">
        <v>4</v>
      </c>
      <c r="G1589">
        <v>1</v>
      </c>
      <c r="H1589" t="s">
        <v>419</v>
      </c>
      <c r="I1589" t="s">
        <v>101</v>
      </c>
      <c r="J1589" t="s">
        <v>103</v>
      </c>
      <c r="K1589" t="s">
        <v>113</v>
      </c>
      <c r="L1589" t="s">
        <v>112</v>
      </c>
      <c r="M1589" t="s">
        <v>402</v>
      </c>
      <c r="N1589" t="s">
        <v>401</v>
      </c>
      <c r="O1589" t="s">
        <v>557</v>
      </c>
      <c r="P1589" t="s">
        <v>556</v>
      </c>
      <c r="Q1589" t="s">
        <v>2149</v>
      </c>
      <c r="R1589" t="s">
        <v>2150</v>
      </c>
    </row>
    <row r="1590" spans="1:18">
      <c r="A1590">
        <v>734</v>
      </c>
      <c r="B1590" t="s">
        <v>699</v>
      </c>
      <c r="C1590">
        <v>3032</v>
      </c>
      <c r="D1590" t="s">
        <v>2151</v>
      </c>
      <c r="E1590" t="s">
        <v>704</v>
      </c>
      <c r="F1590">
        <v>4</v>
      </c>
      <c r="G1590">
        <v>1</v>
      </c>
      <c r="H1590" t="s">
        <v>419</v>
      </c>
      <c r="I1590" t="s">
        <v>101</v>
      </c>
      <c r="J1590" t="s">
        <v>103</v>
      </c>
      <c r="K1590" t="s">
        <v>113</v>
      </c>
      <c r="L1590" t="s">
        <v>112</v>
      </c>
      <c r="M1590" t="s">
        <v>402</v>
      </c>
      <c r="N1590" t="s">
        <v>401</v>
      </c>
      <c r="O1590" t="s">
        <v>557</v>
      </c>
      <c r="P1590" t="s">
        <v>556</v>
      </c>
      <c r="Q1590" t="s">
        <v>2151</v>
      </c>
      <c r="R1590" t="s">
        <v>2152</v>
      </c>
    </row>
    <row r="1591" spans="1:18">
      <c r="A1591">
        <v>735</v>
      </c>
      <c r="B1591" t="s">
        <v>699</v>
      </c>
      <c r="C1591">
        <v>3030</v>
      </c>
      <c r="D1591" t="s">
        <v>2153</v>
      </c>
      <c r="E1591" t="s">
        <v>704</v>
      </c>
      <c r="F1591">
        <v>4</v>
      </c>
      <c r="G1591">
        <v>1</v>
      </c>
      <c r="H1591" t="s">
        <v>419</v>
      </c>
      <c r="I1591" t="s">
        <v>101</v>
      </c>
      <c r="J1591" t="s">
        <v>103</v>
      </c>
      <c r="K1591" t="s">
        <v>113</v>
      </c>
      <c r="L1591" t="s">
        <v>112</v>
      </c>
      <c r="M1591" t="s">
        <v>402</v>
      </c>
      <c r="N1591" t="s">
        <v>401</v>
      </c>
      <c r="O1591" t="s">
        <v>557</v>
      </c>
      <c r="P1591" t="s">
        <v>556</v>
      </c>
      <c r="Q1591" t="s">
        <v>2153</v>
      </c>
      <c r="R1591" t="s">
        <v>2154</v>
      </c>
    </row>
    <row r="1592" spans="1:18">
      <c r="A1592">
        <v>736</v>
      </c>
      <c r="B1592" t="s">
        <v>699</v>
      </c>
      <c r="C1592">
        <v>3026</v>
      </c>
      <c r="D1592" t="s">
        <v>2155</v>
      </c>
      <c r="E1592" t="s">
        <v>704</v>
      </c>
      <c r="F1592">
        <v>1</v>
      </c>
      <c r="G1592">
        <v>1</v>
      </c>
      <c r="H1592" t="s">
        <v>419</v>
      </c>
      <c r="I1592" t="s">
        <v>101</v>
      </c>
      <c r="J1592" t="s">
        <v>103</v>
      </c>
      <c r="K1592" t="s">
        <v>113</v>
      </c>
      <c r="L1592" t="s">
        <v>112</v>
      </c>
      <c r="M1592" t="s">
        <v>402</v>
      </c>
      <c r="N1592" t="s">
        <v>401</v>
      </c>
      <c r="O1592" t="s">
        <v>557</v>
      </c>
      <c r="P1592" t="s">
        <v>556</v>
      </c>
      <c r="Q1592" t="s">
        <v>2155</v>
      </c>
      <c r="R1592" t="s">
        <v>2156</v>
      </c>
    </row>
    <row r="1593" spans="1:18">
      <c r="A1593">
        <v>737</v>
      </c>
      <c r="B1593" t="s">
        <v>699</v>
      </c>
      <c r="C1593">
        <v>155</v>
      </c>
      <c r="D1593" t="s">
        <v>2157</v>
      </c>
      <c r="E1593" t="s">
        <v>2158</v>
      </c>
      <c r="F1593" t="s">
        <v>419</v>
      </c>
      <c r="G1593">
        <v>1</v>
      </c>
      <c r="H1593" t="s">
        <v>419</v>
      </c>
      <c r="I1593" t="s">
        <v>101</v>
      </c>
      <c r="J1593" t="s">
        <v>103</v>
      </c>
      <c r="K1593" t="s">
        <v>113</v>
      </c>
      <c r="L1593" t="s">
        <v>112</v>
      </c>
      <c r="M1593" t="s">
        <v>402</v>
      </c>
      <c r="N1593" t="s">
        <v>401</v>
      </c>
      <c r="O1593" t="s">
        <v>557</v>
      </c>
      <c r="P1593" t="s">
        <v>556</v>
      </c>
      <c r="Q1593" t="s">
        <v>2157</v>
      </c>
      <c r="R1593" t="s">
        <v>2159</v>
      </c>
    </row>
    <row r="1594" spans="1:18">
      <c r="A1594">
        <v>738</v>
      </c>
      <c r="B1594" t="s">
        <v>699</v>
      </c>
      <c r="C1594">
        <v>3035</v>
      </c>
      <c r="D1594" t="s">
        <v>2160</v>
      </c>
      <c r="E1594" t="s">
        <v>704</v>
      </c>
      <c r="F1594">
        <v>4</v>
      </c>
      <c r="G1594">
        <v>1</v>
      </c>
      <c r="H1594" t="s">
        <v>419</v>
      </c>
      <c r="I1594" t="s">
        <v>101</v>
      </c>
      <c r="J1594" t="s">
        <v>103</v>
      </c>
      <c r="K1594" t="s">
        <v>113</v>
      </c>
      <c r="L1594" t="s">
        <v>112</v>
      </c>
      <c r="M1594" t="s">
        <v>402</v>
      </c>
      <c r="N1594" t="s">
        <v>401</v>
      </c>
      <c r="O1594" t="s">
        <v>557</v>
      </c>
      <c r="P1594" t="s">
        <v>556</v>
      </c>
      <c r="Q1594" t="s">
        <v>2160</v>
      </c>
      <c r="R1594" t="s">
        <v>2161</v>
      </c>
    </row>
    <row r="1595" spans="1:18">
      <c r="A1595">
        <v>739</v>
      </c>
      <c r="B1595" t="s">
        <v>699</v>
      </c>
      <c r="C1595">
        <v>3036</v>
      </c>
      <c r="D1595" t="s">
        <v>2162</v>
      </c>
      <c r="E1595" t="s">
        <v>704</v>
      </c>
      <c r="F1595">
        <v>4</v>
      </c>
      <c r="G1595">
        <v>1</v>
      </c>
      <c r="H1595" t="s">
        <v>419</v>
      </c>
      <c r="I1595" t="s">
        <v>101</v>
      </c>
      <c r="J1595" t="s">
        <v>103</v>
      </c>
      <c r="K1595" t="s">
        <v>113</v>
      </c>
      <c r="L1595" t="s">
        <v>112</v>
      </c>
      <c r="M1595" t="s">
        <v>402</v>
      </c>
      <c r="N1595" t="s">
        <v>401</v>
      </c>
      <c r="O1595" t="s">
        <v>557</v>
      </c>
      <c r="P1595" t="s">
        <v>556</v>
      </c>
      <c r="Q1595" t="s">
        <v>2162</v>
      </c>
      <c r="R1595" t="s">
        <v>2163</v>
      </c>
    </row>
    <row r="1596" spans="1:18">
      <c r="A1596">
        <v>741</v>
      </c>
      <c r="B1596" t="s">
        <v>699</v>
      </c>
      <c r="C1596">
        <v>156</v>
      </c>
      <c r="D1596" t="s">
        <v>2166</v>
      </c>
      <c r="E1596" t="s">
        <v>704</v>
      </c>
      <c r="F1596">
        <v>4</v>
      </c>
      <c r="G1596">
        <v>1</v>
      </c>
      <c r="H1596" t="s">
        <v>419</v>
      </c>
      <c r="I1596" t="s">
        <v>101</v>
      </c>
      <c r="J1596" t="s">
        <v>103</v>
      </c>
      <c r="K1596" t="s">
        <v>113</v>
      </c>
      <c r="L1596" t="s">
        <v>112</v>
      </c>
      <c r="M1596" t="s">
        <v>402</v>
      </c>
      <c r="N1596" t="s">
        <v>401</v>
      </c>
      <c r="O1596" t="s">
        <v>557</v>
      </c>
      <c r="P1596" t="s">
        <v>556</v>
      </c>
      <c r="Q1596" t="s">
        <v>2166</v>
      </c>
      <c r="R1596" t="s">
        <v>2167</v>
      </c>
    </row>
    <row r="1597" spans="1:18">
      <c r="A1597">
        <v>742</v>
      </c>
      <c r="B1597" t="s">
        <v>699</v>
      </c>
      <c r="C1597">
        <v>3028</v>
      </c>
      <c r="D1597" t="s">
        <v>2168</v>
      </c>
      <c r="E1597" t="s">
        <v>704</v>
      </c>
      <c r="F1597">
        <v>4</v>
      </c>
      <c r="G1597">
        <v>1</v>
      </c>
      <c r="H1597" t="s">
        <v>419</v>
      </c>
      <c r="I1597" t="s">
        <v>101</v>
      </c>
      <c r="J1597" t="s">
        <v>103</v>
      </c>
      <c r="K1597" t="s">
        <v>113</v>
      </c>
      <c r="L1597" t="s">
        <v>112</v>
      </c>
      <c r="M1597" t="s">
        <v>402</v>
      </c>
      <c r="N1597" t="s">
        <v>401</v>
      </c>
      <c r="O1597" t="s">
        <v>557</v>
      </c>
      <c r="P1597" t="s">
        <v>556</v>
      </c>
      <c r="Q1597" t="s">
        <v>2168</v>
      </c>
      <c r="R1597" t="s">
        <v>2169</v>
      </c>
    </row>
    <row r="1598" spans="1:18">
      <c r="A1598">
        <v>743</v>
      </c>
      <c r="B1598" t="s">
        <v>699</v>
      </c>
      <c r="C1598">
        <v>3027</v>
      </c>
      <c r="D1598" t="s">
        <v>2170</v>
      </c>
      <c r="E1598" t="s">
        <v>704</v>
      </c>
      <c r="F1598">
        <v>3</v>
      </c>
      <c r="G1598">
        <v>1</v>
      </c>
      <c r="H1598" t="s">
        <v>419</v>
      </c>
      <c r="I1598" t="s">
        <v>101</v>
      </c>
      <c r="J1598" t="s">
        <v>103</v>
      </c>
      <c r="K1598" t="s">
        <v>113</v>
      </c>
      <c r="L1598" t="s">
        <v>112</v>
      </c>
      <c r="M1598" t="s">
        <v>402</v>
      </c>
      <c r="N1598" t="s">
        <v>401</v>
      </c>
      <c r="O1598" t="s">
        <v>557</v>
      </c>
      <c r="P1598" t="s">
        <v>556</v>
      </c>
      <c r="Q1598" t="s">
        <v>2170</v>
      </c>
      <c r="R1598" t="s">
        <v>2171</v>
      </c>
    </row>
    <row r="1599" spans="1:18">
      <c r="A1599">
        <v>746</v>
      </c>
      <c r="B1599" t="s">
        <v>699</v>
      </c>
      <c r="C1599">
        <v>3561</v>
      </c>
      <c r="D1599" t="s">
        <v>2176</v>
      </c>
      <c r="E1599" t="s">
        <v>704</v>
      </c>
      <c r="F1599">
        <v>4</v>
      </c>
      <c r="G1599">
        <v>0</v>
      </c>
      <c r="H1599" t="s">
        <v>419</v>
      </c>
      <c r="I1599" t="s">
        <v>101</v>
      </c>
      <c r="J1599" t="s">
        <v>103</v>
      </c>
      <c r="K1599" t="s">
        <v>113</v>
      </c>
      <c r="L1599" t="s">
        <v>112</v>
      </c>
      <c r="M1599" t="s">
        <v>402</v>
      </c>
      <c r="N1599" t="s">
        <v>401</v>
      </c>
      <c r="O1599" t="s">
        <v>557</v>
      </c>
      <c r="P1599" t="s">
        <v>556</v>
      </c>
      <c r="Q1599" t="s">
        <v>2176</v>
      </c>
      <c r="R1599" t="s">
        <v>2177</v>
      </c>
    </row>
    <row r="1600" spans="1:18">
      <c r="A1600">
        <v>747</v>
      </c>
      <c r="B1600" t="s">
        <v>699</v>
      </c>
      <c r="C1600">
        <v>3703</v>
      </c>
      <c r="D1600" t="s">
        <v>2178</v>
      </c>
      <c r="E1600" t="s">
        <v>704</v>
      </c>
      <c r="F1600">
        <v>1</v>
      </c>
      <c r="G1600">
        <v>0</v>
      </c>
      <c r="H1600" t="s">
        <v>419</v>
      </c>
      <c r="I1600" t="s">
        <v>101</v>
      </c>
      <c r="J1600" t="s">
        <v>103</v>
      </c>
      <c r="K1600" t="s">
        <v>113</v>
      </c>
      <c r="L1600" t="s">
        <v>112</v>
      </c>
      <c r="M1600" t="s">
        <v>402</v>
      </c>
      <c r="N1600" t="s">
        <v>401</v>
      </c>
      <c r="O1600" t="s">
        <v>557</v>
      </c>
      <c r="P1600" t="s">
        <v>556</v>
      </c>
      <c r="Q1600" t="s">
        <v>2178</v>
      </c>
      <c r="R1600" t="s">
        <v>2179</v>
      </c>
    </row>
    <row r="1601" spans="1:18">
      <c r="A1601">
        <v>748</v>
      </c>
      <c r="B1601" t="s">
        <v>699</v>
      </c>
      <c r="C1601">
        <v>3711</v>
      </c>
      <c r="D1601" t="s">
        <v>2180</v>
      </c>
      <c r="E1601" t="s">
        <v>701</v>
      </c>
      <c r="F1601">
        <v>5</v>
      </c>
      <c r="G1601">
        <v>0</v>
      </c>
      <c r="H1601" t="s">
        <v>419</v>
      </c>
      <c r="I1601" t="s">
        <v>101</v>
      </c>
      <c r="J1601" t="s">
        <v>103</v>
      </c>
      <c r="K1601" t="s">
        <v>113</v>
      </c>
      <c r="L1601" t="s">
        <v>112</v>
      </c>
      <c r="M1601" t="s">
        <v>402</v>
      </c>
      <c r="N1601" t="s">
        <v>401</v>
      </c>
      <c r="O1601" t="s">
        <v>557</v>
      </c>
      <c r="P1601" t="s">
        <v>556</v>
      </c>
      <c r="Q1601" t="s">
        <v>2180</v>
      </c>
      <c r="R1601" t="s">
        <v>2181</v>
      </c>
    </row>
    <row r="1602" spans="1:18">
      <c r="A1602">
        <v>749</v>
      </c>
      <c r="B1602" t="s">
        <v>699</v>
      </c>
      <c r="C1602">
        <v>3920</v>
      </c>
      <c r="D1602" t="s">
        <v>2182</v>
      </c>
      <c r="E1602" t="s">
        <v>701</v>
      </c>
      <c r="F1602">
        <v>5</v>
      </c>
      <c r="G1602">
        <v>0</v>
      </c>
      <c r="H1602" t="s">
        <v>419</v>
      </c>
      <c r="I1602" t="s">
        <v>101</v>
      </c>
      <c r="J1602" t="s">
        <v>103</v>
      </c>
      <c r="K1602" t="s">
        <v>113</v>
      </c>
      <c r="L1602" t="s">
        <v>112</v>
      </c>
      <c r="M1602" t="s">
        <v>402</v>
      </c>
      <c r="N1602" t="s">
        <v>401</v>
      </c>
      <c r="O1602" t="s">
        <v>557</v>
      </c>
      <c r="P1602" t="s">
        <v>556</v>
      </c>
      <c r="Q1602" t="s">
        <v>2182</v>
      </c>
      <c r="R1602" t="s">
        <v>2183</v>
      </c>
    </row>
    <row r="1603" spans="1:18">
      <c r="A1603">
        <v>750</v>
      </c>
      <c r="B1603" t="s">
        <v>699</v>
      </c>
      <c r="C1603">
        <v>3706</v>
      </c>
      <c r="D1603" t="s">
        <v>2184</v>
      </c>
      <c r="E1603" t="s">
        <v>701</v>
      </c>
      <c r="F1603">
        <v>5</v>
      </c>
      <c r="G1603">
        <v>0</v>
      </c>
      <c r="H1603" t="s">
        <v>419</v>
      </c>
      <c r="I1603" t="s">
        <v>101</v>
      </c>
      <c r="J1603" t="s">
        <v>103</v>
      </c>
      <c r="K1603" t="s">
        <v>113</v>
      </c>
      <c r="L1603" t="s">
        <v>112</v>
      </c>
      <c r="M1603" t="s">
        <v>402</v>
      </c>
      <c r="N1603" t="s">
        <v>401</v>
      </c>
      <c r="O1603" t="s">
        <v>557</v>
      </c>
      <c r="P1603" t="s">
        <v>556</v>
      </c>
      <c r="Q1603" t="s">
        <v>2184</v>
      </c>
      <c r="R1603" t="s">
        <v>2185</v>
      </c>
    </row>
    <row r="1604" spans="1:18">
      <c r="A1604">
        <v>751</v>
      </c>
      <c r="B1604" t="s">
        <v>699</v>
      </c>
      <c r="C1604">
        <v>3714</v>
      </c>
      <c r="D1604" t="s">
        <v>2186</v>
      </c>
      <c r="E1604" t="s">
        <v>701</v>
      </c>
      <c r="F1604">
        <v>4</v>
      </c>
      <c r="G1604">
        <v>0</v>
      </c>
      <c r="H1604" t="s">
        <v>419</v>
      </c>
      <c r="I1604" t="s">
        <v>101</v>
      </c>
      <c r="J1604" t="s">
        <v>103</v>
      </c>
      <c r="K1604" t="s">
        <v>113</v>
      </c>
      <c r="L1604" t="s">
        <v>112</v>
      </c>
      <c r="M1604" t="s">
        <v>402</v>
      </c>
      <c r="N1604" t="s">
        <v>401</v>
      </c>
      <c r="O1604" t="s">
        <v>557</v>
      </c>
      <c r="P1604" t="s">
        <v>556</v>
      </c>
      <c r="Q1604" t="s">
        <v>2186</v>
      </c>
      <c r="R1604" t="s">
        <v>2187</v>
      </c>
    </row>
    <row r="1605" spans="1:18">
      <c r="A1605">
        <v>752</v>
      </c>
      <c r="B1605" t="s">
        <v>699</v>
      </c>
      <c r="C1605">
        <v>3508</v>
      </c>
      <c r="D1605" t="s">
        <v>2188</v>
      </c>
      <c r="E1605" t="s">
        <v>701</v>
      </c>
      <c r="F1605">
        <v>5</v>
      </c>
      <c r="G1605">
        <v>0</v>
      </c>
      <c r="H1605" t="s">
        <v>419</v>
      </c>
      <c r="I1605" t="s">
        <v>101</v>
      </c>
      <c r="J1605" t="s">
        <v>103</v>
      </c>
      <c r="K1605" t="s">
        <v>113</v>
      </c>
      <c r="L1605" t="s">
        <v>112</v>
      </c>
      <c r="M1605" t="s">
        <v>402</v>
      </c>
      <c r="N1605" t="s">
        <v>401</v>
      </c>
      <c r="O1605" t="s">
        <v>557</v>
      </c>
      <c r="P1605" t="s">
        <v>556</v>
      </c>
      <c r="Q1605" t="s">
        <v>2188</v>
      </c>
      <c r="R1605" t="s">
        <v>2189</v>
      </c>
    </row>
    <row r="1606" spans="1:18">
      <c r="A1606">
        <v>753</v>
      </c>
      <c r="B1606" t="s">
        <v>699</v>
      </c>
      <c r="C1606">
        <v>4050</v>
      </c>
      <c r="D1606" t="s">
        <v>2190</v>
      </c>
      <c r="E1606" t="s">
        <v>704</v>
      </c>
      <c r="F1606">
        <v>4</v>
      </c>
      <c r="G1606">
        <v>0</v>
      </c>
      <c r="H1606" t="s">
        <v>419</v>
      </c>
      <c r="I1606" t="s">
        <v>101</v>
      </c>
      <c r="J1606" t="s">
        <v>103</v>
      </c>
      <c r="K1606" t="s">
        <v>113</v>
      </c>
      <c r="L1606" t="s">
        <v>112</v>
      </c>
      <c r="M1606" t="s">
        <v>402</v>
      </c>
      <c r="N1606" t="s">
        <v>401</v>
      </c>
      <c r="O1606" t="s">
        <v>557</v>
      </c>
      <c r="P1606" t="s">
        <v>556</v>
      </c>
      <c r="Q1606" t="s">
        <v>2190</v>
      </c>
      <c r="R1606" t="s">
        <v>2191</v>
      </c>
    </row>
    <row r="1607" spans="1:18">
      <c r="A1607">
        <v>754</v>
      </c>
      <c r="B1607" t="s">
        <v>699</v>
      </c>
      <c r="C1607">
        <v>3708</v>
      </c>
      <c r="D1607" t="s">
        <v>2192</v>
      </c>
      <c r="E1607" t="s">
        <v>1361</v>
      </c>
      <c r="F1607">
        <v>4</v>
      </c>
      <c r="G1607">
        <v>0</v>
      </c>
      <c r="H1607" t="s">
        <v>419</v>
      </c>
      <c r="I1607" t="s">
        <v>101</v>
      </c>
      <c r="J1607" t="s">
        <v>103</v>
      </c>
      <c r="K1607" t="s">
        <v>113</v>
      </c>
      <c r="L1607" t="s">
        <v>112</v>
      </c>
      <c r="M1607" t="s">
        <v>402</v>
      </c>
      <c r="N1607" t="s">
        <v>401</v>
      </c>
      <c r="O1607" t="s">
        <v>557</v>
      </c>
      <c r="P1607" t="s">
        <v>556</v>
      </c>
      <c r="Q1607" t="s">
        <v>2192</v>
      </c>
      <c r="R1607" t="s">
        <v>2193</v>
      </c>
    </row>
    <row r="1608" spans="1:18">
      <c r="A1608">
        <v>755</v>
      </c>
      <c r="B1608" t="s">
        <v>699</v>
      </c>
      <c r="C1608">
        <v>3712</v>
      </c>
      <c r="D1608" t="s">
        <v>2194</v>
      </c>
      <c r="E1608" t="s">
        <v>704</v>
      </c>
      <c r="F1608">
        <v>4</v>
      </c>
      <c r="G1608">
        <v>0</v>
      </c>
      <c r="H1608" t="s">
        <v>419</v>
      </c>
      <c r="I1608" t="s">
        <v>101</v>
      </c>
      <c r="J1608" t="s">
        <v>103</v>
      </c>
      <c r="K1608" t="s">
        <v>113</v>
      </c>
      <c r="L1608" t="s">
        <v>112</v>
      </c>
      <c r="M1608" t="s">
        <v>402</v>
      </c>
      <c r="N1608" t="s">
        <v>401</v>
      </c>
      <c r="O1608" t="s">
        <v>557</v>
      </c>
      <c r="P1608" t="s">
        <v>556</v>
      </c>
      <c r="Q1608" t="s">
        <v>2194</v>
      </c>
      <c r="R1608" t="s">
        <v>2195</v>
      </c>
    </row>
    <row r="1609" spans="1:18">
      <c r="A1609">
        <v>756</v>
      </c>
      <c r="B1609" t="s">
        <v>699</v>
      </c>
      <c r="C1609">
        <v>4047</v>
      </c>
      <c r="D1609" t="s">
        <v>2196</v>
      </c>
      <c r="E1609" t="s">
        <v>704</v>
      </c>
      <c r="F1609">
        <v>3</v>
      </c>
      <c r="G1609">
        <v>0</v>
      </c>
      <c r="H1609" t="s">
        <v>419</v>
      </c>
      <c r="I1609" t="s">
        <v>101</v>
      </c>
      <c r="J1609" t="s">
        <v>103</v>
      </c>
      <c r="K1609" t="s">
        <v>113</v>
      </c>
      <c r="L1609" t="s">
        <v>112</v>
      </c>
      <c r="M1609" t="s">
        <v>402</v>
      </c>
      <c r="N1609" t="s">
        <v>401</v>
      </c>
      <c r="O1609" t="s">
        <v>557</v>
      </c>
      <c r="P1609" t="s">
        <v>556</v>
      </c>
      <c r="Q1609" t="s">
        <v>2196</v>
      </c>
      <c r="R1609" t="s">
        <v>2197</v>
      </c>
    </row>
    <row r="1610" spans="1:18">
      <c r="A1610">
        <v>757</v>
      </c>
      <c r="B1610" t="s">
        <v>699</v>
      </c>
      <c r="C1610">
        <v>4045</v>
      </c>
      <c r="D1610" t="s">
        <v>2198</v>
      </c>
      <c r="E1610" t="s">
        <v>704</v>
      </c>
      <c r="F1610">
        <v>4</v>
      </c>
      <c r="G1610">
        <v>0</v>
      </c>
      <c r="H1610" t="s">
        <v>419</v>
      </c>
      <c r="I1610" t="s">
        <v>101</v>
      </c>
      <c r="J1610" t="s">
        <v>103</v>
      </c>
      <c r="K1610" t="s">
        <v>113</v>
      </c>
      <c r="L1610" t="s">
        <v>112</v>
      </c>
      <c r="M1610" t="s">
        <v>402</v>
      </c>
      <c r="N1610" t="s">
        <v>401</v>
      </c>
      <c r="O1610" t="s">
        <v>557</v>
      </c>
      <c r="P1610" t="s">
        <v>556</v>
      </c>
      <c r="Q1610" t="s">
        <v>2198</v>
      </c>
      <c r="R1610" t="s">
        <v>2199</v>
      </c>
    </row>
    <row r="1611" spans="1:18">
      <c r="A1611">
        <v>758</v>
      </c>
      <c r="B1611" t="s">
        <v>699</v>
      </c>
      <c r="C1611">
        <v>3715</v>
      </c>
      <c r="D1611" t="s">
        <v>2200</v>
      </c>
      <c r="E1611" t="s">
        <v>704</v>
      </c>
      <c r="F1611">
        <v>4</v>
      </c>
      <c r="G1611">
        <v>0</v>
      </c>
      <c r="H1611" t="s">
        <v>419</v>
      </c>
      <c r="I1611" t="s">
        <v>101</v>
      </c>
      <c r="J1611" t="s">
        <v>103</v>
      </c>
      <c r="K1611" t="s">
        <v>113</v>
      </c>
      <c r="L1611" t="s">
        <v>112</v>
      </c>
      <c r="M1611" t="s">
        <v>402</v>
      </c>
      <c r="N1611" t="s">
        <v>401</v>
      </c>
      <c r="O1611" t="s">
        <v>557</v>
      </c>
      <c r="P1611" t="s">
        <v>556</v>
      </c>
      <c r="Q1611" t="s">
        <v>2200</v>
      </c>
      <c r="R1611" t="s">
        <v>2201</v>
      </c>
    </row>
    <row r="1612" spans="1:18">
      <c r="A1612">
        <v>759</v>
      </c>
      <c r="B1612" t="s">
        <v>699</v>
      </c>
      <c r="C1612">
        <v>3713</v>
      </c>
      <c r="D1612" t="s">
        <v>2202</v>
      </c>
      <c r="E1612" t="s">
        <v>704</v>
      </c>
      <c r="F1612">
        <v>4</v>
      </c>
      <c r="G1612">
        <v>0</v>
      </c>
      <c r="H1612" t="s">
        <v>419</v>
      </c>
      <c r="I1612" t="s">
        <v>101</v>
      </c>
      <c r="J1612" t="s">
        <v>103</v>
      </c>
      <c r="K1612" t="s">
        <v>113</v>
      </c>
      <c r="L1612" t="s">
        <v>112</v>
      </c>
      <c r="M1612" t="s">
        <v>402</v>
      </c>
      <c r="N1612" t="s">
        <v>401</v>
      </c>
      <c r="O1612" t="s">
        <v>557</v>
      </c>
      <c r="P1612" t="s">
        <v>556</v>
      </c>
      <c r="Q1612" t="s">
        <v>2202</v>
      </c>
      <c r="R1612" t="s">
        <v>2203</v>
      </c>
    </row>
    <row r="1613" spans="1:18">
      <c r="A1613">
        <v>760</v>
      </c>
      <c r="B1613" t="s">
        <v>699</v>
      </c>
      <c r="C1613">
        <v>3967</v>
      </c>
      <c r="D1613" t="s">
        <v>2204</v>
      </c>
      <c r="E1613" t="s">
        <v>704</v>
      </c>
      <c r="F1613">
        <v>4</v>
      </c>
      <c r="G1613">
        <v>0</v>
      </c>
      <c r="H1613" t="s">
        <v>419</v>
      </c>
      <c r="I1613" t="s">
        <v>101</v>
      </c>
      <c r="J1613" t="s">
        <v>103</v>
      </c>
      <c r="K1613" t="s">
        <v>113</v>
      </c>
      <c r="L1613" t="s">
        <v>112</v>
      </c>
      <c r="M1613" t="s">
        <v>402</v>
      </c>
      <c r="N1613" t="s">
        <v>401</v>
      </c>
      <c r="O1613" t="s">
        <v>557</v>
      </c>
      <c r="P1613" t="s">
        <v>556</v>
      </c>
      <c r="Q1613" t="s">
        <v>2204</v>
      </c>
      <c r="R1613" t="s">
        <v>2205</v>
      </c>
    </row>
    <row r="1614" spans="1:18">
      <c r="A1614">
        <v>761</v>
      </c>
      <c r="B1614" t="s">
        <v>699</v>
      </c>
      <c r="C1614">
        <v>3707</v>
      </c>
      <c r="D1614" t="s">
        <v>2206</v>
      </c>
      <c r="E1614" t="s">
        <v>701</v>
      </c>
      <c r="F1614">
        <v>5</v>
      </c>
      <c r="G1614">
        <v>0</v>
      </c>
      <c r="H1614" t="s">
        <v>419</v>
      </c>
      <c r="I1614" t="s">
        <v>101</v>
      </c>
      <c r="J1614" t="s">
        <v>103</v>
      </c>
      <c r="K1614" t="s">
        <v>113</v>
      </c>
      <c r="L1614" t="s">
        <v>112</v>
      </c>
      <c r="M1614" t="s">
        <v>402</v>
      </c>
      <c r="N1614" t="s">
        <v>401</v>
      </c>
      <c r="O1614" t="s">
        <v>557</v>
      </c>
      <c r="P1614" t="s">
        <v>556</v>
      </c>
      <c r="Q1614" t="s">
        <v>2206</v>
      </c>
      <c r="R1614" t="s">
        <v>2207</v>
      </c>
    </row>
    <row r="1615" spans="1:18">
      <c r="A1615">
        <v>762</v>
      </c>
      <c r="B1615" t="s">
        <v>699</v>
      </c>
      <c r="C1615">
        <v>3984</v>
      </c>
      <c r="D1615" t="s">
        <v>2208</v>
      </c>
      <c r="E1615" t="s">
        <v>701</v>
      </c>
      <c r="F1615">
        <v>5</v>
      </c>
      <c r="G1615">
        <v>0</v>
      </c>
      <c r="H1615" t="s">
        <v>419</v>
      </c>
      <c r="I1615" t="s">
        <v>101</v>
      </c>
      <c r="J1615" t="s">
        <v>103</v>
      </c>
      <c r="K1615" t="s">
        <v>113</v>
      </c>
      <c r="L1615" t="s">
        <v>112</v>
      </c>
      <c r="M1615" t="s">
        <v>402</v>
      </c>
      <c r="N1615" t="s">
        <v>401</v>
      </c>
      <c r="O1615" t="s">
        <v>557</v>
      </c>
      <c r="P1615" t="s">
        <v>556</v>
      </c>
      <c r="Q1615" t="s">
        <v>2208</v>
      </c>
      <c r="R1615" t="s">
        <v>2209</v>
      </c>
    </row>
    <row r="1616" spans="1:18">
      <c r="A1616">
        <v>763</v>
      </c>
      <c r="B1616" t="s">
        <v>699</v>
      </c>
      <c r="C1616">
        <v>4052</v>
      </c>
      <c r="D1616" t="s">
        <v>2210</v>
      </c>
      <c r="E1616" t="s">
        <v>701</v>
      </c>
      <c r="F1616">
        <v>5</v>
      </c>
      <c r="G1616">
        <v>0</v>
      </c>
      <c r="H1616" t="s">
        <v>419</v>
      </c>
      <c r="I1616" t="s">
        <v>101</v>
      </c>
      <c r="J1616" t="s">
        <v>103</v>
      </c>
      <c r="K1616" t="s">
        <v>113</v>
      </c>
      <c r="L1616" t="s">
        <v>112</v>
      </c>
      <c r="M1616" t="s">
        <v>402</v>
      </c>
      <c r="N1616" t="s">
        <v>401</v>
      </c>
      <c r="O1616" t="s">
        <v>557</v>
      </c>
      <c r="P1616" t="s">
        <v>556</v>
      </c>
      <c r="Q1616" t="s">
        <v>2210</v>
      </c>
      <c r="R1616" t="s">
        <v>2211</v>
      </c>
    </row>
    <row r="1617" spans="1:18">
      <c r="A1617">
        <v>764</v>
      </c>
      <c r="B1617" t="s">
        <v>699</v>
      </c>
      <c r="C1617">
        <v>3565</v>
      </c>
      <c r="D1617" t="s">
        <v>2212</v>
      </c>
      <c r="E1617" t="s">
        <v>704</v>
      </c>
      <c r="F1617">
        <v>4</v>
      </c>
      <c r="G1617">
        <v>0</v>
      </c>
      <c r="H1617" t="s">
        <v>419</v>
      </c>
      <c r="I1617" t="s">
        <v>101</v>
      </c>
      <c r="J1617" t="s">
        <v>103</v>
      </c>
      <c r="K1617" t="s">
        <v>113</v>
      </c>
      <c r="L1617" t="s">
        <v>112</v>
      </c>
      <c r="M1617" t="s">
        <v>402</v>
      </c>
      <c r="N1617" t="s">
        <v>401</v>
      </c>
      <c r="O1617" t="s">
        <v>557</v>
      </c>
      <c r="P1617" t="s">
        <v>556</v>
      </c>
      <c r="Q1617" t="s">
        <v>2212</v>
      </c>
      <c r="R1617" t="s">
        <v>2213</v>
      </c>
    </row>
    <row r="1618" spans="1:18">
      <c r="A1618">
        <v>765</v>
      </c>
      <c r="B1618" t="s">
        <v>699</v>
      </c>
      <c r="C1618">
        <v>4044</v>
      </c>
      <c r="D1618" t="s">
        <v>2214</v>
      </c>
      <c r="E1618" t="s">
        <v>704</v>
      </c>
      <c r="F1618">
        <v>4</v>
      </c>
      <c r="G1618">
        <v>0</v>
      </c>
      <c r="H1618" t="s">
        <v>419</v>
      </c>
      <c r="I1618" t="s">
        <v>101</v>
      </c>
      <c r="J1618" t="s">
        <v>103</v>
      </c>
      <c r="K1618" t="s">
        <v>113</v>
      </c>
      <c r="L1618" t="s">
        <v>112</v>
      </c>
      <c r="M1618" t="s">
        <v>402</v>
      </c>
      <c r="N1618" t="s">
        <v>401</v>
      </c>
      <c r="O1618" t="s">
        <v>557</v>
      </c>
      <c r="P1618" t="s">
        <v>556</v>
      </c>
      <c r="Q1618" t="s">
        <v>2214</v>
      </c>
      <c r="R1618" t="s">
        <v>2215</v>
      </c>
    </row>
    <row r="1619" spans="1:18">
      <c r="A1619">
        <v>766</v>
      </c>
      <c r="B1619" t="s">
        <v>699</v>
      </c>
      <c r="C1619">
        <v>4046</v>
      </c>
      <c r="D1619" t="s">
        <v>2216</v>
      </c>
      <c r="E1619" t="s">
        <v>704</v>
      </c>
      <c r="F1619">
        <v>1</v>
      </c>
      <c r="G1619">
        <v>0</v>
      </c>
      <c r="H1619" t="s">
        <v>419</v>
      </c>
      <c r="I1619" t="s">
        <v>101</v>
      </c>
      <c r="J1619" t="s">
        <v>103</v>
      </c>
      <c r="K1619" t="s">
        <v>113</v>
      </c>
      <c r="L1619" t="s">
        <v>112</v>
      </c>
      <c r="M1619" t="s">
        <v>402</v>
      </c>
      <c r="N1619" t="s">
        <v>401</v>
      </c>
      <c r="O1619" t="s">
        <v>557</v>
      </c>
      <c r="P1619" t="s">
        <v>556</v>
      </c>
      <c r="Q1619" t="s">
        <v>2216</v>
      </c>
      <c r="R1619" t="s">
        <v>2217</v>
      </c>
    </row>
    <row r="1620" spans="1:18">
      <c r="A1620">
        <v>767</v>
      </c>
      <c r="B1620" t="s">
        <v>699</v>
      </c>
      <c r="C1620">
        <v>3564</v>
      </c>
      <c r="D1620" t="s">
        <v>2218</v>
      </c>
      <c r="E1620" t="s">
        <v>704</v>
      </c>
      <c r="F1620">
        <v>4</v>
      </c>
      <c r="G1620">
        <v>0</v>
      </c>
      <c r="H1620" t="s">
        <v>419</v>
      </c>
      <c r="I1620" t="s">
        <v>101</v>
      </c>
      <c r="J1620" t="s">
        <v>103</v>
      </c>
      <c r="K1620" t="s">
        <v>113</v>
      </c>
      <c r="L1620" t="s">
        <v>112</v>
      </c>
      <c r="M1620" t="s">
        <v>402</v>
      </c>
      <c r="N1620" t="s">
        <v>401</v>
      </c>
      <c r="O1620" t="s">
        <v>557</v>
      </c>
      <c r="P1620" t="s">
        <v>556</v>
      </c>
      <c r="Q1620" t="s">
        <v>2218</v>
      </c>
      <c r="R1620" t="s">
        <v>2219</v>
      </c>
    </row>
    <row r="1621" spans="1:18">
      <c r="A1621">
        <v>768</v>
      </c>
      <c r="B1621" t="s">
        <v>699</v>
      </c>
      <c r="C1621">
        <v>3563</v>
      </c>
      <c r="D1621" t="s">
        <v>2220</v>
      </c>
      <c r="E1621" t="s">
        <v>704</v>
      </c>
      <c r="F1621">
        <v>4</v>
      </c>
      <c r="G1621">
        <v>0</v>
      </c>
      <c r="H1621" t="s">
        <v>419</v>
      </c>
      <c r="I1621" t="s">
        <v>101</v>
      </c>
      <c r="J1621" t="s">
        <v>103</v>
      </c>
      <c r="K1621" t="s">
        <v>113</v>
      </c>
      <c r="L1621" t="s">
        <v>112</v>
      </c>
      <c r="M1621" t="s">
        <v>402</v>
      </c>
      <c r="N1621" t="s">
        <v>401</v>
      </c>
      <c r="O1621" t="s">
        <v>557</v>
      </c>
      <c r="P1621" t="s">
        <v>556</v>
      </c>
      <c r="Q1621" t="s">
        <v>2220</v>
      </c>
      <c r="R1621" t="s">
        <v>2221</v>
      </c>
    </row>
    <row r="1622" spans="1:18">
      <c r="A1622">
        <v>769</v>
      </c>
      <c r="B1622" t="s">
        <v>699</v>
      </c>
      <c r="C1622">
        <v>3705</v>
      </c>
      <c r="D1622" t="s">
        <v>2222</v>
      </c>
      <c r="E1622" t="s">
        <v>704</v>
      </c>
      <c r="F1622">
        <v>4</v>
      </c>
      <c r="G1622">
        <v>0</v>
      </c>
      <c r="H1622" t="s">
        <v>419</v>
      </c>
      <c r="I1622" t="s">
        <v>101</v>
      </c>
      <c r="J1622" t="s">
        <v>103</v>
      </c>
      <c r="K1622" t="s">
        <v>113</v>
      </c>
      <c r="L1622" t="s">
        <v>112</v>
      </c>
      <c r="M1622" t="s">
        <v>402</v>
      </c>
      <c r="N1622" t="s">
        <v>401</v>
      </c>
      <c r="O1622" t="s">
        <v>557</v>
      </c>
      <c r="P1622" t="s">
        <v>556</v>
      </c>
      <c r="Q1622" t="s">
        <v>2222</v>
      </c>
      <c r="R1622" t="s">
        <v>2223</v>
      </c>
    </row>
    <row r="1623" spans="1:18">
      <c r="A1623">
        <v>770</v>
      </c>
      <c r="B1623" t="s">
        <v>699</v>
      </c>
      <c r="C1623">
        <v>3704</v>
      </c>
      <c r="D1623" t="s">
        <v>2224</v>
      </c>
      <c r="E1623" t="s">
        <v>704</v>
      </c>
      <c r="F1623">
        <v>4</v>
      </c>
      <c r="G1623">
        <v>0</v>
      </c>
      <c r="H1623" t="s">
        <v>419</v>
      </c>
      <c r="I1623" t="s">
        <v>101</v>
      </c>
      <c r="J1623" t="s">
        <v>103</v>
      </c>
      <c r="K1623" t="s">
        <v>113</v>
      </c>
      <c r="L1623" t="s">
        <v>112</v>
      </c>
      <c r="M1623" t="s">
        <v>402</v>
      </c>
      <c r="N1623" t="s">
        <v>401</v>
      </c>
      <c r="O1623" t="s">
        <v>557</v>
      </c>
      <c r="P1623" t="s">
        <v>556</v>
      </c>
      <c r="Q1623" t="s">
        <v>2224</v>
      </c>
      <c r="R1623" t="s">
        <v>2225</v>
      </c>
    </row>
    <row r="1624" spans="1:18">
      <c r="A1624">
        <v>771</v>
      </c>
      <c r="B1624" t="s">
        <v>699</v>
      </c>
      <c r="C1624">
        <v>4049</v>
      </c>
      <c r="D1624" t="s">
        <v>2226</v>
      </c>
      <c r="E1624" t="s">
        <v>704</v>
      </c>
      <c r="F1624">
        <v>3</v>
      </c>
      <c r="G1624">
        <v>0</v>
      </c>
      <c r="H1624" t="s">
        <v>419</v>
      </c>
      <c r="I1624" t="s">
        <v>101</v>
      </c>
      <c r="J1624" t="s">
        <v>103</v>
      </c>
      <c r="K1624" t="s">
        <v>113</v>
      </c>
      <c r="L1624" t="s">
        <v>112</v>
      </c>
      <c r="M1624" t="s">
        <v>402</v>
      </c>
      <c r="N1624" t="s">
        <v>401</v>
      </c>
      <c r="O1624" t="s">
        <v>557</v>
      </c>
      <c r="P1624" t="s">
        <v>556</v>
      </c>
      <c r="Q1624" t="s">
        <v>2226</v>
      </c>
      <c r="R1624" t="s">
        <v>2227</v>
      </c>
    </row>
    <row r="1625" spans="1:18">
      <c r="A1625">
        <v>772</v>
      </c>
      <c r="B1625" t="s">
        <v>699</v>
      </c>
      <c r="C1625">
        <v>3989</v>
      </c>
      <c r="D1625" t="s">
        <v>2228</v>
      </c>
      <c r="E1625" t="s">
        <v>701</v>
      </c>
      <c r="F1625">
        <v>5</v>
      </c>
      <c r="G1625">
        <v>0</v>
      </c>
      <c r="H1625" t="s">
        <v>419</v>
      </c>
      <c r="I1625" t="s">
        <v>101</v>
      </c>
      <c r="J1625" t="s">
        <v>103</v>
      </c>
      <c r="K1625" t="s">
        <v>113</v>
      </c>
      <c r="L1625" t="s">
        <v>112</v>
      </c>
      <c r="M1625" t="s">
        <v>402</v>
      </c>
      <c r="N1625" t="s">
        <v>401</v>
      </c>
      <c r="O1625" t="s">
        <v>557</v>
      </c>
      <c r="P1625" t="s">
        <v>556</v>
      </c>
      <c r="Q1625" t="s">
        <v>2228</v>
      </c>
      <c r="R1625" t="s">
        <v>2229</v>
      </c>
    </row>
    <row r="1626" spans="1:18">
      <c r="A1626">
        <v>773</v>
      </c>
      <c r="B1626" t="s">
        <v>699</v>
      </c>
      <c r="C1626">
        <v>4051</v>
      </c>
      <c r="D1626" t="s">
        <v>2230</v>
      </c>
      <c r="E1626" t="s">
        <v>704</v>
      </c>
      <c r="F1626">
        <v>3</v>
      </c>
      <c r="G1626">
        <v>0</v>
      </c>
      <c r="H1626" t="s">
        <v>419</v>
      </c>
      <c r="I1626" t="s">
        <v>101</v>
      </c>
      <c r="J1626" t="s">
        <v>103</v>
      </c>
      <c r="K1626" t="s">
        <v>113</v>
      </c>
      <c r="L1626" t="s">
        <v>112</v>
      </c>
      <c r="M1626" t="s">
        <v>402</v>
      </c>
      <c r="N1626" t="s">
        <v>401</v>
      </c>
      <c r="O1626" t="s">
        <v>557</v>
      </c>
      <c r="P1626" t="s">
        <v>556</v>
      </c>
      <c r="Q1626" t="s">
        <v>2230</v>
      </c>
      <c r="R1626" t="s">
        <v>2231</v>
      </c>
    </row>
    <row r="1627" spans="1:18">
      <c r="A1627">
        <v>774</v>
      </c>
      <c r="B1627" t="s">
        <v>699</v>
      </c>
      <c r="C1627">
        <v>4048</v>
      </c>
      <c r="D1627" t="s">
        <v>2232</v>
      </c>
      <c r="E1627" t="s">
        <v>704</v>
      </c>
      <c r="F1627">
        <v>3</v>
      </c>
      <c r="G1627">
        <v>0</v>
      </c>
      <c r="H1627" t="s">
        <v>419</v>
      </c>
      <c r="I1627" t="s">
        <v>101</v>
      </c>
      <c r="J1627" t="s">
        <v>103</v>
      </c>
      <c r="K1627" t="s">
        <v>113</v>
      </c>
      <c r="L1627" t="s">
        <v>112</v>
      </c>
      <c r="M1627" t="s">
        <v>402</v>
      </c>
      <c r="N1627" t="s">
        <v>401</v>
      </c>
      <c r="O1627" t="s">
        <v>557</v>
      </c>
      <c r="P1627" t="s">
        <v>556</v>
      </c>
      <c r="Q1627" t="s">
        <v>2232</v>
      </c>
      <c r="R1627" t="s">
        <v>2233</v>
      </c>
    </row>
    <row r="1628" spans="1:18">
      <c r="A1628">
        <v>3656</v>
      </c>
      <c r="B1628" t="s">
        <v>699</v>
      </c>
      <c r="C1628">
        <v>3832</v>
      </c>
      <c r="D1628" t="s">
        <v>7860</v>
      </c>
      <c r="E1628" t="s">
        <v>704</v>
      </c>
      <c r="F1628">
        <v>2</v>
      </c>
      <c r="G1628">
        <v>0</v>
      </c>
      <c r="H1628" t="s">
        <v>419</v>
      </c>
      <c r="I1628" t="s">
        <v>101</v>
      </c>
      <c r="J1628" t="s">
        <v>103</v>
      </c>
      <c r="K1628" t="s">
        <v>105</v>
      </c>
      <c r="L1628" t="s">
        <v>104</v>
      </c>
      <c r="M1628" t="s">
        <v>254</v>
      </c>
      <c r="N1628" t="s">
        <v>253</v>
      </c>
      <c r="O1628" t="s">
        <v>559</v>
      </c>
      <c r="P1628" t="s">
        <v>558</v>
      </c>
      <c r="Q1628" t="s">
        <v>7860</v>
      </c>
      <c r="R1628" t="s">
        <v>7861</v>
      </c>
    </row>
    <row r="1629" spans="1:18">
      <c r="A1629">
        <v>3657</v>
      </c>
      <c r="B1629" t="s">
        <v>699</v>
      </c>
      <c r="C1629">
        <v>3840</v>
      </c>
      <c r="D1629" t="s">
        <v>7862</v>
      </c>
      <c r="E1629" t="s">
        <v>704</v>
      </c>
      <c r="F1629">
        <v>2</v>
      </c>
      <c r="G1629">
        <v>0</v>
      </c>
      <c r="H1629" t="s">
        <v>419</v>
      </c>
      <c r="I1629" t="s">
        <v>101</v>
      </c>
      <c r="J1629" t="s">
        <v>103</v>
      </c>
      <c r="K1629" t="s">
        <v>105</v>
      </c>
      <c r="L1629" t="s">
        <v>104</v>
      </c>
      <c r="M1629" t="s">
        <v>254</v>
      </c>
      <c r="N1629" t="s">
        <v>253</v>
      </c>
      <c r="O1629" t="s">
        <v>559</v>
      </c>
      <c r="P1629" t="s">
        <v>558</v>
      </c>
      <c r="Q1629" t="s">
        <v>7862</v>
      </c>
      <c r="R1629" t="s">
        <v>7863</v>
      </c>
    </row>
    <row r="1630" spans="1:18">
      <c r="A1630">
        <v>3658</v>
      </c>
      <c r="B1630" t="s">
        <v>699</v>
      </c>
      <c r="C1630">
        <v>3839</v>
      </c>
      <c r="D1630" t="s">
        <v>7864</v>
      </c>
      <c r="E1630" t="s">
        <v>701</v>
      </c>
      <c r="F1630">
        <v>0</v>
      </c>
      <c r="G1630">
        <v>0</v>
      </c>
      <c r="H1630" t="s">
        <v>419</v>
      </c>
      <c r="I1630" t="s">
        <v>101</v>
      </c>
      <c r="J1630" t="s">
        <v>103</v>
      </c>
      <c r="K1630" t="s">
        <v>105</v>
      </c>
      <c r="L1630" t="s">
        <v>104</v>
      </c>
      <c r="M1630" t="s">
        <v>254</v>
      </c>
      <c r="N1630" t="s">
        <v>253</v>
      </c>
      <c r="O1630" t="s">
        <v>559</v>
      </c>
      <c r="P1630" t="s">
        <v>558</v>
      </c>
      <c r="Q1630" t="s">
        <v>7864</v>
      </c>
      <c r="R1630" t="s">
        <v>7865</v>
      </c>
    </row>
    <row r="1631" spans="1:18">
      <c r="A1631">
        <v>3661</v>
      </c>
      <c r="B1631" t="s">
        <v>699</v>
      </c>
      <c r="C1631">
        <v>3837</v>
      </c>
      <c r="D1631" t="s">
        <v>7870</v>
      </c>
      <c r="E1631" t="s">
        <v>704</v>
      </c>
      <c r="F1631">
        <v>4</v>
      </c>
      <c r="G1631">
        <v>0</v>
      </c>
      <c r="H1631" t="s">
        <v>419</v>
      </c>
      <c r="I1631" t="s">
        <v>101</v>
      </c>
      <c r="J1631" t="s">
        <v>103</v>
      </c>
      <c r="K1631" t="s">
        <v>105</v>
      </c>
      <c r="L1631" t="s">
        <v>104</v>
      </c>
      <c r="M1631" t="s">
        <v>254</v>
      </c>
      <c r="N1631" t="s">
        <v>253</v>
      </c>
      <c r="O1631" t="s">
        <v>559</v>
      </c>
      <c r="P1631" t="s">
        <v>558</v>
      </c>
      <c r="Q1631" t="s">
        <v>7870</v>
      </c>
      <c r="R1631" t="s">
        <v>7871</v>
      </c>
    </row>
    <row r="1632" spans="1:18">
      <c r="A1632">
        <v>3666</v>
      </c>
      <c r="B1632" t="s">
        <v>699</v>
      </c>
      <c r="C1632">
        <v>3838</v>
      </c>
      <c r="D1632" t="s">
        <v>7879</v>
      </c>
      <c r="E1632" t="s">
        <v>704</v>
      </c>
      <c r="F1632">
        <v>4</v>
      </c>
      <c r="G1632">
        <v>0</v>
      </c>
      <c r="H1632" t="s">
        <v>419</v>
      </c>
      <c r="I1632" t="s">
        <v>101</v>
      </c>
      <c r="J1632" t="s">
        <v>103</v>
      </c>
      <c r="K1632" t="s">
        <v>105</v>
      </c>
      <c r="L1632" t="s">
        <v>104</v>
      </c>
      <c r="M1632" t="s">
        <v>254</v>
      </c>
      <c r="N1632" t="s">
        <v>253</v>
      </c>
      <c r="O1632" t="s">
        <v>559</v>
      </c>
      <c r="P1632" t="s">
        <v>558</v>
      </c>
      <c r="Q1632" t="s">
        <v>7879</v>
      </c>
      <c r="R1632" t="s">
        <v>7880</v>
      </c>
    </row>
    <row r="1633" spans="1:18">
      <c r="A1633">
        <v>3668</v>
      </c>
      <c r="B1633" t="s">
        <v>699</v>
      </c>
      <c r="C1633">
        <v>3836</v>
      </c>
      <c r="D1633" t="s">
        <v>7883</v>
      </c>
      <c r="E1633" t="s">
        <v>704</v>
      </c>
      <c r="F1633">
        <v>3</v>
      </c>
      <c r="G1633">
        <v>0</v>
      </c>
      <c r="H1633" t="s">
        <v>419</v>
      </c>
      <c r="I1633" t="s">
        <v>101</v>
      </c>
      <c r="J1633" t="s">
        <v>103</v>
      </c>
      <c r="K1633" t="s">
        <v>105</v>
      </c>
      <c r="L1633" t="s">
        <v>104</v>
      </c>
      <c r="M1633" t="s">
        <v>254</v>
      </c>
      <c r="N1633" t="s">
        <v>253</v>
      </c>
      <c r="O1633" t="s">
        <v>559</v>
      </c>
      <c r="P1633" t="s">
        <v>558</v>
      </c>
      <c r="Q1633" t="s">
        <v>7883</v>
      </c>
      <c r="R1633" t="s">
        <v>7884</v>
      </c>
    </row>
    <row r="1634" spans="1:18">
      <c r="A1634">
        <v>3669</v>
      </c>
      <c r="B1634" t="s">
        <v>699</v>
      </c>
      <c r="C1634">
        <v>3828</v>
      </c>
      <c r="D1634" t="s">
        <v>7885</v>
      </c>
      <c r="E1634" t="s">
        <v>704</v>
      </c>
      <c r="F1634">
        <v>3</v>
      </c>
      <c r="G1634">
        <v>0</v>
      </c>
      <c r="H1634" t="s">
        <v>419</v>
      </c>
      <c r="I1634" t="s">
        <v>101</v>
      </c>
      <c r="J1634" t="s">
        <v>103</v>
      </c>
      <c r="K1634" t="s">
        <v>105</v>
      </c>
      <c r="L1634" t="s">
        <v>104</v>
      </c>
      <c r="M1634" t="s">
        <v>254</v>
      </c>
      <c r="N1634" t="s">
        <v>253</v>
      </c>
      <c r="O1634" t="s">
        <v>559</v>
      </c>
      <c r="P1634" t="s">
        <v>558</v>
      </c>
      <c r="Q1634" t="s">
        <v>7885</v>
      </c>
      <c r="R1634" t="s">
        <v>7886</v>
      </c>
    </row>
    <row r="1635" spans="1:18">
      <c r="A1635">
        <v>3670</v>
      </c>
      <c r="B1635" t="s">
        <v>699</v>
      </c>
      <c r="C1635">
        <v>3829</v>
      </c>
      <c r="D1635" t="s">
        <v>7887</v>
      </c>
      <c r="E1635" t="s">
        <v>704</v>
      </c>
      <c r="F1635">
        <v>4</v>
      </c>
      <c r="G1635">
        <v>0</v>
      </c>
      <c r="H1635" t="s">
        <v>419</v>
      </c>
      <c r="I1635" t="s">
        <v>101</v>
      </c>
      <c r="J1635" t="s">
        <v>103</v>
      </c>
      <c r="K1635" t="s">
        <v>105</v>
      </c>
      <c r="L1635" t="s">
        <v>104</v>
      </c>
      <c r="M1635" t="s">
        <v>254</v>
      </c>
      <c r="N1635" t="s">
        <v>253</v>
      </c>
      <c r="O1635" t="s">
        <v>559</v>
      </c>
      <c r="P1635" t="s">
        <v>558</v>
      </c>
      <c r="Q1635" t="s">
        <v>7887</v>
      </c>
      <c r="R1635" t="s">
        <v>7888</v>
      </c>
    </row>
    <row r="1636" spans="1:18">
      <c r="A1636">
        <v>3671</v>
      </c>
      <c r="B1636" t="s">
        <v>699</v>
      </c>
      <c r="C1636">
        <v>3830</v>
      </c>
      <c r="D1636" t="s">
        <v>7889</v>
      </c>
      <c r="E1636" t="s">
        <v>704</v>
      </c>
      <c r="F1636">
        <v>3</v>
      </c>
      <c r="G1636">
        <v>0</v>
      </c>
      <c r="H1636" t="s">
        <v>419</v>
      </c>
      <c r="I1636" t="s">
        <v>101</v>
      </c>
      <c r="J1636" t="s">
        <v>103</v>
      </c>
      <c r="K1636" t="s">
        <v>105</v>
      </c>
      <c r="L1636" t="s">
        <v>104</v>
      </c>
      <c r="M1636" t="s">
        <v>254</v>
      </c>
      <c r="N1636" t="s">
        <v>253</v>
      </c>
      <c r="O1636" t="s">
        <v>559</v>
      </c>
      <c r="P1636" t="s">
        <v>558</v>
      </c>
      <c r="Q1636" t="s">
        <v>7889</v>
      </c>
      <c r="R1636" t="s">
        <v>7890</v>
      </c>
    </row>
    <row r="1637" spans="1:18">
      <c r="A1637">
        <v>3672</v>
      </c>
      <c r="B1637" t="s">
        <v>699</v>
      </c>
      <c r="C1637">
        <v>3827</v>
      </c>
      <c r="D1637" t="s">
        <v>7891</v>
      </c>
      <c r="E1637" t="s">
        <v>704</v>
      </c>
      <c r="F1637">
        <v>3</v>
      </c>
      <c r="G1637">
        <v>0</v>
      </c>
      <c r="H1637" t="s">
        <v>419</v>
      </c>
      <c r="I1637" t="s">
        <v>101</v>
      </c>
      <c r="J1637" t="s">
        <v>103</v>
      </c>
      <c r="K1637" t="s">
        <v>105</v>
      </c>
      <c r="L1637" t="s">
        <v>104</v>
      </c>
      <c r="M1637" t="s">
        <v>254</v>
      </c>
      <c r="N1637" t="s">
        <v>253</v>
      </c>
      <c r="O1637" t="s">
        <v>559</v>
      </c>
      <c r="P1637" t="s">
        <v>558</v>
      </c>
      <c r="Q1637" t="s">
        <v>7891</v>
      </c>
      <c r="R1637" t="s">
        <v>7892</v>
      </c>
    </row>
    <row r="1638" spans="1:18">
      <c r="A1638">
        <v>3673</v>
      </c>
      <c r="B1638" t="s">
        <v>699</v>
      </c>
      <c r="C1638">
        <v>3835</v>
      </c>
      <c r="D1638" t="s">
        <v>7893</v>
      </c>
      <c r="E1638" t="s">
        <v>704</v>
      </c>
      <c r="F1638">
        <v>2</v>
      </c>
      <c r="G1638">
        <v>0</v>
      </c>
      <c r="H1638" t="s">
        <v>419</v>
      </c>
      <c r="I1638" t="s">
        <v>101</v>
      </c>
      <c r="J1638" t="s">
        <v>103</v>
      </c>
      <c r="K1638" t="s">
        <v>105</v>
      </c>
      <c r="L1638" t="s">
        <v>104</v>
      </c>
      <c r="M1638" t="s">
        <v>254</v>
      </c>
      <c r="N1638" t="s">
        <v>253</v>
      </c>
      <c r="O1638" t="s">
        <v>559</v>
      </c>
      <c r="P1638" t="s">
        <v>558</v>
      </c>
      <c r="Q1638" t="s">
        <v>7893</v>
      </c>
      <c r="R1638" t="s">
        <v>7894</v>
      </c>
    </row>
    <row r="1639" spans="1:18">
      <c r="A1639">
        <v>3674</v>
      </c>
      <c r="B1639" t="s">
        <v>699</v>
      </c>
      <c r="C1639">
        <v>3834</v>
      </c>
      <c r="D1639" t="s">
        <v>7895</v>
      </c>
      <c r="E1639" t="s">
        <v>704</v>
      </c>
      <c r="F1639">
        <v>3</v>
      </c>
      <c r="G1639">
        <v>0</v>
      </c>
      <c r="H1639" t="s">
        <v>419</v>
      </c>
      <c r="I1639" t="s">
        <v>101</v>
      </c>
      <c r="J1639" t="s">
        <v>103</v>
      </c>
      <c r="K1639" t="s">
        <v>105</v>
      </c>
      <c r="L1639" t="s">
        <v>104</v>
      </c>
      <c r="M1639" t="s">
        <v>254</v>
      </c>
      <c r="N1639" t="s">
        <v>253</v>
      </c>
      <c r="O1639" t="s">
        <v>559</v>
      </c>
      <c r="P1639" t="s">
        <v>558</v>
      </c>
      <c r="Q1639" t="s">
        <v>7895</v>
      </c>
      <c r="R1639" t="s">
        <v>7896</v>
      </c>
    </row>
    <row r="1640" spans="1:18">
      <c r="A1640">
        <v>3677</v>
      </c>
      <c r="B1640" t="s">
        <v>699</v>
      </c>
      <c r="C1640">
        <v>3826</v>
      </c>
      <c r="D1640" t="s">
        <v>7901</v>
      </c>
      <c r="E1640" t="s">
        <v>704</v>
      </c>
      <c r="F1640">
        <v>4</v>
      </c>
      <c r="G1640">
        <v>0</v>
      </c>
      <c r="H1640" t="s">
        <v>419</v>
      </c>
      <c r="I1640" t="s">
        <v>101</v>
      </c>
      <c r="J1640" t="s">
        <v>103</v>
      </c>
      <c r="K1640" t="s">
        <v>105</v>
      </c>
      <c r="L1640" t="s">
        <v>104</v>
      </c>
      <c r="M1640" t="s">
        <v>254</v>
      </c>
      <c r="N1640" t="s">
        <v>253</v>
      </c>
      <c r="O1640" t="s">
        <v>559</v>
      </c>
      <c r="P1640" t="s">
        <v>558</v>
      </c>
      <c r="Q1640" t="s">
        <v>7901</v>
      </c>
      <c r="R1640" t="s">
        <v>7902</v>
      </c>
    </row>
    <row r="1641" spans="1:18">
      <c r="A1641">
        <v>3678</v>
      </c>
      <c r="B1641" t="s">
        <v>699</v>
      </c>
      <c r="C1641">
        <v>3831</v>
      </c>
      <c r="D1641" t="s">
        <v>7903</v>
      </c>
      <c r="E1641" t="s">
        <v>704</v>
      </c>
      <c r="F1641">
        <v>3</v>
      </c>
      <c r="G1641">
        <v>0</v>
      </c>
      <c r="H1641" t="s">
        <v>419</v>
      </c>
      <c r="I1641" t="s">
        <v>101</v>
      </c>
      <c r="J1641" t="s">
        <v>103</v>
      </c>
      <c r="K1641" t="s">
        <v>105</v>
      </c>
      <c r="L1641" t="s">
        <v>104</v>
      </c>
      <c r="M1641" t="s">
        <v>254</v>
      </c>
      <c r="N1641" t="s">
        <v>253</v>
      </c>
      <c r="O1641" t="s">
        <v>559</v>
      </c>
      <c r="P1641" t="s">
        <v>558</v>
      </c>
      <c r="Q1641" t="s">
        <v>7903</v>
      </c>
      <c r="R1641" t="s">
        <v>7904</v>
      </c>
    </row>
    <row r="1642" spans="1:18">
      <c r="A1642">
        <v>3679</v>
      </c>
      <c r="B1642" t="s">
        <v>699</v>
      </c>
      <c r="C1642">
        <v>3825</v>
      </c>
      <c r="D1642" t="s">
        <v>7905</v>
      </c>
      <c r="E1642" t="s">
        <v>704</v>
      </c>
      <c r="F1642">
        <v>2</v>
      </c>
      <c r="G1642">
        <v>0</v>
      </c>
      <c r="H1642" t="s">
        <v>419</v>
      </c>
      <c r="I1642" t="s">
        <v>101</v>
      </c>
      <c r="J1642" t="s">
        <v>103</v>
      </c>
      <c r="K1642" t="s">
        <v>105</v>
      </c>
      <c r="L1642" t="s">
        <v>104</v>
      </c>
      <c r="M1642" t="s">
        <v>254</v>
      </c>
      <c r="N1642" t="s">
        <v>253</v>
      </c>
      <c r="O1642" t="s">
        <v>559</v>
      </c>
      <c r="P1642" t="s">
        <v>558</v>
      </c>
      <c r="Q1642" t="s">
        <v>7905</v>
      </c>
      <c r="R1642" t="s">
        <v>7906</v>
      </c>
    </row>
    <row r="1643" spans="1:18">
      <c r="A1643">
        <v>3682</v>
      </c>
      <c r="B1643" t="s">
        <v>699</v>
      </c>
      <c r="C1643">
        <v>3824</v>
      </c>
      <c r="D1643" t="s">
        <v>7911</v>
      </c>
      <c r="E1643" t="s">
        <v>704</v>
      </c>
      <c r="F1643">
        <v>4</v>
      </c>
      <c r="G1643">
        <v>0</v>
      </c>
      <c r="H1643" t="s">
        <v>419</v>
      </c>
      <c r="I1643" t="s">
        <v>101</v>
      </c>
      <c r="J1643" t="s">
        <v>103</v>
      </c>
      <c r="K1643" t="s">
        <v>105</v>
      </c>
      <c r="L1643" t="s">
        <v>104</v>
      </c>
      <c r="M1643" t="s">
        <v>254</v>
      </c>
      <c r="N1643" t="s">
        <v>253</v>
      </c>
      <c r="O1643" t="s">
        <v>559</v>
      </c>
      <c r="P1643" t="s">
        <v>558</v>
      </c>
      <c r="Q1643" t="s">
        <v>7911</v>
      </c>
      <c r="R1643" t="s">
        <v>7912</v>
      </c>
    </row>
    <row r="1644" spans="1:18">
      <c r="A1644">
        <v>3685</v>
      </c>
      <c r="B1644" t="s">
        <v>699</v>
      </c>
      <c r="C1644">
        <v>1547</v>
      </c>
      <c r="D1644" t="s">
        <v>7917</v>
      </c>
      <c r="E1644" t="s">
        <v>419</v>
      </c>
      <c r="F1644" t="s">
        <v>419</v>
      </c>
      <c r="G1644">
        <v>1</v>
      </c>
      <c r="H1644" t="s">
        <v>419</v>
      </c>
      <c r="I1644" t="s">
        <v>101</v>
      </c>
      <c r="J1644" t="s">
        <v>103</v>
      </c>
      <c r="K1644" t="s">
        <v>105</v>
      </c>
      <c r="L1644" t="s">
        <v>104</v>
      </c>
      <c r="M1644" t="s">
        <v>254</v>
      </c>
      <c r="N1644" t="s">
        <v>253</v>
      </c>
      <c r="O1644" t="s">
        <v>559</v>
      </c>
      <c r="P1644" t="s">
        <v>558</v>
      </c>
      <c r="Q1644" t="s">
        <v>7917</v>
      </c>
      <c r="R1644" t="s">
        <v>7918</v>
      </c>
    </row>
    <row r="1645" spans="1:18">
      <c r="A1645">
        <v>3688</v>
      </c>
      <c r="B1645" t="s">
        <v>699</v>
      </c>
      <c r="C1645">
        <v>3823</v>
      </c>
      <c r="D1645" t="s">
        <v>7923</v>
      </c>
      <c r="E1645" t="s">
        <v>704</v>
      </c>
      <c r="F1645">
        <v>3</v>
      </c>
      <c r="G1645">
        <v>0</v>
      </c>
      <c r="H1645" t="s">
        <v>419</v>
      </c>
      <c r="I1645" t="s">
        <v>101</v>
      </c>
      <c r="J1645" t="s">
        <v>103</v>
      </c>
      <c r="K1645" t="s">
        <v>105</v>
      </c>
      <c r="L1645" t="s">
        <v>104</v>
      </c>
      <c r="M1645" t="s">
        <v>254</v>
      </c>
      <c r="N1645" t="s">
        <v>253</v>
      </c>
      <c r="O1645" t="s">
        <v>559</v>
      </c>
      <c r="P1645" t="s">
        <v>558</v>
      </c>
      <c r="Q1645" t="s">
        <v>7923</v>
      </c>
      <c r="R1645" t="s">
        <v>7924</v>
      </c>
    </row>
    <row r="1646" spans="1:18">
      <c r="A1646">
        <v>3690</v>
      </c>
      <c r="B1646" t="s">
        <v>699</v>
      </c>
      <c r="C1646">
        <v>3822</v>
      </c>
      <c r="D1646" t="s">
        <v>7927</v>
      </c>
      <c r="E1646" t="s">
        <v>704</v>
      </c>
      <c r="F1646">
        <v>3</v>
      </c>
      <c r="G1646">
        <v>0</v>
      </c>
      <c r="H1646" t="s">
        <v>419</v>
      </c>
      <c r="I1646" t="s">
        <v>101</v>
      </c>
      <c r="J1646" t="s">
        <v>103</v>
      </c>
      <c r="K1646" t="s">
        <v>105</v>
      </c>
      <c r="L1646" t="s">
        <v>104</v>
      </c>
      <c r="M1646" t="s">
        <v>254</v>
      </c>
      <c r="N1646" t="s">
        <v>253</v>
      </c>
      <c r="O1646" t="s">
        <v>559</v>
      </c>
      <c r="P1646" t="s">
        <v>558</v>
      </c>
      <c r="Q1646" t="s">
        <v>7927</v>
      </c>
      <c r="R1646" t="s">
        <v>7928</v>
      </c>
    </row>
    <row r="1647" spans="1:18">
      <c r="A1647">
        <v>3691</v>
      </c>
      <c r="B1647" t="s">
        <v>699</v>
      </c>
      <c r="C1647">
        <v>4144</v>
      </c>
      <c r="D1647" t="s">
        <v>7929</v>
      </c>
      <c r="E1647" t="s">
        <v>701</v>
      </c>
      <c r="F1647">
        <v>0</v>
      </c>
      <c r="G1647">
        <v>0</v>
      </c>
      <c r="H1647" t="s">
        <v>419</v>
      </c>
      <c r="I1647" t="s">
        <v>101</v>
      </c>
      <c r="J1647" t="s">
        <v>103</v>
      </c>
      <c r="K1647" t="s">
        <v>105</v>
      </c>
      <c r="L1647" t="s">
        <v>104</v>
      </c>
      <c r="M1647" t="s">
        <v>254</v>
      </c>
      <c r="N1647" t="s">
        <v>253</v>
      </c>
      <c r="O1647" t="s">
        <v>559</v>
      </c>
      <c r="P1647" t="s">
        <v>558</v>
      </c>
      <c r="Q1647" t="s">
        <v>7929</v>
      </c>
      <c r="R1647" t="s">
        <v>7930</v>
      </c>
    </row>
    <row r="1648" spans="1:18">
      <c r="A1648">
        <v>3696</v>
      </c>
      <c r="B1648" t="s">
        <v>699</v>
      </c>
      <c r="C1648">
        <v>3821</v>
      </c>
      <c r="D1648" t="s">
        <v>7939</v>
      </c>
      <c r="E1648" t="s">
        <v>704</v>
      </c>
      <c r="F1648">
        <v>3</v>
      </c>
      <c r="G1648">
        <v>0</v>
      </c>
      <c r="H1648" t="s">
        <v>419</v>
      </c>
      <c r="I1648" t="s">
        <v>101</v>
      </c>
      <c r="J1648" t="s">
        <v>103</v>
      </c>
      <c r="K1648" t="s">
        <v>105</v>
      </c>
      <c r="L1648" t="s">
        <v>104</v>
      </c>
      <c r="M1648" t="s">
        <v>254</v>
      </c>
      <c r="N1648" t="s">
        <v>253</v>
      </c>
      <c r="O1648" t="s">
        <v>559</v>
      </c>
      <c r="P1648" t="s">
        <v>558</v>
      </c>
      <c r="Q1648" t="s">
        <v>7939</v>
      </c>
      <c r="R1648" t="s">
        <v>7940</v>
      </c>
    </row>
    <row r="1649" spans="1:18">
      <c r="A1649">
        <v>3700</v>
      </c>
      <c r="B1649" t="s">
        <v>699</v>
      </c>
      <c r="C1649">
        <v>3820</v>
      </c>
      <c r="D1649" t="s">
        <v>7947</v>
      </c>
      <c r="E1649" t="s">
        <v>704</v>
      </c>
      <c r="F1649">
        <v>3</v>
      </c>
      <c r="G1649">
        <v>0</v>
      </c>
      <c r="H1649" t="s">
        <v>419</v>
      </c>
      <c r="I1649" t="s">
        <v>101</v>
      </c>
      <c r="J1649" t="s">
        <v>103</v>
      </c>
      <c r="K1649" t="s">
        <v>105</v>
      </c>
      <c r="L1649" t="s">
        <v>104</v>
      </c>
      <c r="M1649" t="s">
        <v>254</v>
      </c>
      <c r="N1649" t="s">
        <v>253</v>
      </c>
      <c r="O1649" t="s">
        <v>559</v>
      </c>
      <c r="P1649" t="s">
        <v>558</v>
      </c>
      <c r="Q1649" t="s">
        <v>7947</v>
      </c>
      <c r="R1649" t="s">
        <v>7948</v>
      </c>
    </row>
    <row r="1650" spans="1:18">
      <c r="A1650">
        <v>3708</v>
      </c>
      <c r="B1650" t="s">
        <v>699</v>
      </c>
      <c r="C1650">
        <v>4146</v>
      </c>
      <c r="D1650" t="s">
        <v>7962</v>
      </c>
      <c r="E1650" t="s">
        <v>704</v>
      </c>
      <c r="F1650">
        <v>4</v>
      </c>
      <c r="G1650">
        <v>0</v>
      </c>
      <c r="H1650" t="s">
        <v>419</v>
      </c>
      <c r="I1650" t="s">
        <v>101</v>
      </c>
      <c r="J1650" t="s">
        <v>103</v>
      </c>
      <c r="K1650" t="s">
        <v>105</v>
      </c>
      <c r="L1650" t="s">
        <v>104</v>
      </c>
      <c r="M1650" t="s">
        <v>254</v>
      </c>
      <c r="N1650" t="s">
        <v>253</v>
      </c>
      <c r="O1650" t="s">
        <v>559</v>
      </c>
      <c r="P1650" t="s">
        <v>558</v>
      </c>
      <c r="Q1650" t="s">
        <v>7962</v>
      </c>
      <c r="R1650" t="s">
        <v>7963</v>
      </c>
    </row>
    <row r="1651" spans="1:18">
      <c r="A1651">
        <v>3711</v>
      </c>
      <c r="B1651" t="s">
        <v>699</v>
      </c>
      <c r="C1651">
        <v>3818</v>
      </c>
      <c r="D1651" t="s">
        <v>7968</v>
      </c>
      <c r="E1651" t="s">
        <v>704</v>
      </c>
      <c r="F1651">
        <v>4</v>
      </c>
      <c r="G1651">
        <v>0</v>
      </c>
      <c r="H1651" t="s">
        <v>419</v>
      </c>
      <c r="I1651" t="s">
        <v>101</v>
      </c>
      <c r="J1651" t="s">
        <v>103</v>
      </c>
      <c r="K1651" t="s">
        <v>105</v>
      </c>
      <c r="L1651" t="s">
        <v>104</v>
      </c>
      <c r="M1651" t="s">
        <v>254</v>
      </c>
      <c r="N1651" t="s">
        <v>253</v>
      </c>
      <c r="O1651" t="s">
        <v>559</v>
      </c>
      <c r="P1651" t="s">
        <v>558</v>
      </c>
      <c r="Q1651" t="s">
        <v>7968</v>
      </c>
      <c r="R1651" t="s">
        <v>7969</v>
      </c>
    </row>
    <row r="1652" spans="1:18">
      <c r="A1652">
        <v>3714</v>
      </c>
      <c r="B1652" t="s">
        <v>699</v>
      </c>
      <c r="C1652">
        <v>3817</v>
      </c>
      <c r="D1652" t="s">
        <v>7974</v>
      </c>
      <c r="E1652" t="s">
        <v>704</v>
      </c>
      <c r="F1652">
        <v>3</v>
      </c>
      <c r="G1652">
        <v>0</v>
      </c>
      <c r="H1652" t="s">
        <v>419</v>
      </c>
      <c r="I1652" t="s">
        <v>101</v>
      </c>
      <c r="J1652" t="s">
        <v>103</v>
      </c>
      <c r="K1652" t="s">
        <v>105</v>
      </c>
      <c r="L1652" t="s">
        <v>104</v>
      </c>
      <c r="M1652" t="s">
        <v>254</v>
      </c>
      <c r="N1652" t="s">
        <v>253</v>
      </c>
      <c r="O1652" t="s">
        <v>559</v>
      </c>
      <c r="P1652" t="s">
        <v>558</v>
      </c>
      <c r="Q1652" t="s">
        <v>7974</v>
      </c>
      <c r="R1652" t="s">
        <v>7975</v>
      </c>
    </row>
    <row r="1653" spans="1:18">
      <c r="A1653">
        <v>3717</v>
      </c>
      <c r="B1653" t="s">
        <v>699</v>
      </c>
      <c r="C1653">
        <v>3816</v>
      </c>
      <c r="D1653" t="s">
        <v>7980</v>
      </c>
      <c r="E1653" t="s">
        <v>704</v>
      </c>
      <c r="F1653">
        <v>4</v>
      </c>
      <c r="G1653">
        <v>0</v>
      </c>
      <c r="H1653" t="s">
        <v>419</v>
      </c>
      <c r="I1653" t="s">
        <v>101</v>
      </c>
      <c r="J1653" t="s">
        <v>103</v>
      </c>
      <c r="K1653" t="s">
        <v>105</v>
      </c>
      <c r="L1653" t="s">
        <v>104</v>
      </c>
      <c r="M1653" t="s">
        <v>254</v>
      </c>
      <c r="N1653" t="s">
        <v>253</v>
      </c>
      <c r="O1653" t="s">
        <v>559</v>
      </c>
      <c r="P1653" t="s">
        <v>558</v>
      </c>
      <c r="Q1653" t="s">
        <v>7980</v>
      </c>
      <c r="R1653" t="s">
        <v>7981</v>
      </c>
    </row>
    <row r="1654" spans="1:18">
      <c r="A1654">
        <v>3718</v>
      </c>
      <c r="B1654" t="s">
        <v>699</v>
      </c>
      <c r="C1654">
        <v>3815</v>
      </c>
      <c r="D1654" t="s">
        <v>7982</v>
      </c>
      <c r="E1654" t="s">
        <v>704</v>
      </c>
      <c r="F1654">
        <v>4</v>
      </c>
      <c r="G1654">
        <v>0</v>
      </c>
      <c r="H1654" t="s">
        <v>419</v>
      </c>
      <c r="I1654" t="s">
        <v>101</v>
      </c>
      <c r="J1654" t="s">
        <v>103</v>
      </c>
      <c r="K1654" t="s">
        <v>105</v>
      </c>
      <c r="L1654" t="s">
        <v>104</v>
      </c>
      <c r="M1654" t="s">
        <v>254</v>
      </c>
      <c r="N1654" t="s">
        <v>253</v>
      </c>
      <c r="O1654" t="s">
        <v>559</v>
      </c>
      <c r="P1654" t="s">
        <v>558</v>
      </c>
      <c r="Q1654" t="s">
        <v>7982</v>
      </c>
      <c r="R1654" t="s">
        <v>7983</v>
      </c>
    </row>
    <row r="1655" spans="1:18">
      <c r="A1655">
        <v>3722</v>
      </c>
      <c r="B1655" t="s">
        <v>699</v>
      </c>
      <c r="C1655">
        <v>3814</v>
      </c>
      <c r="D1655" t="s">
        <v>7990</v>
      </c>
      <c r="E1655" t="s">
        <v>704</v>
      </c>
      <c r="F1655">
        <v>3</v>
      </c>
      <c r="G1655">
        <v>0</v>
      </c>
      <c r="H1655" t="s">
        <v>419</v>
      </c>
      <c r="I1655" t="s">
        <v>101</v>
      </c>
      <c r="J1655" t="s">
        <v>103</v>
      </c>
      <c r="K1655" t="s">
        <v>105</v>
      </c>
      <c r="L1655" t="s">
        <v>104</v>
      </c>
      <c r="M1655" t="s">
        <v>254</v>
      </c>
      <c r="N1655" t="s">
        <v>253</v>
      </c>
      <c r="O1655" t="s">
        <v>559</v>
      </c>
      <c r="P1655" t="s">
        <v>558</v>
      </c>
      <c r="Q1655" t="s">
        <v>7990</v>
      </c>
      <c r="R1655" t="s">
        <v>7991</v>
      </c>
    </row>
    <row r="1656" spans="1:18">
      <c r="A1656">
        <v>3724</v>
      </c>
      <c r="B1656" t="s">
        <v>699</v>
      </c>
      <c r="C1656">
        <v>3813</v>
      </c>
      <c r="D1656" t="s">
        <v>7994</v>
      </c>
      <c r="E1656" t="s">
        <v>49</v>
      </c>
      <c r="F1656">
        <v>0</v>
      </c>
      <c r="G1656">
        <v>0</v>
      </c>
      <c r="H1656" t="s">
        <v>419</v>
      </c>
      <c r="I1656" t="s">
        <v>101</v>
      </c>
      <c r="J1656" t="s">
        <v>103</v>
      </c>
      <c r="K1656" t="s">
        <v>105</v>
      </c>
      <c r="L1656" t="s">
        <v>104</v>
      </c>
      <c r="M1656" t="s">
        <v>254</v>
      </c>
      <c r="N1656" t="s">
        <v>253</v>
      </c>
      <c r="O1656" t="s">
        <v>559</v>
      </c>
      <c r="P1656" t="s">
        <v>558</v>
      </c>
      <c r="Q1656" t="s">
        <v>7994</v>
      </c>
      <c r="R1656" t="s">
        <v>7995</v>
      </c>
    </row>
    <row r="1657" spans="1:18">
      <c r="A1657">
        <v>3725</v>
      </c>
      <c r="B1657" t="s">
        <v>699</v>
      </c>
      <c r="C1657">
        <v>3803</v>
      </c>
      <c r="D1657" t="s">
        <v>7996</v>
      </c>
      <c r="E1657" t="s">
        <v>704</v>
      </c>
      <c r="F1657">
        <v>4</v>
      </c>
      <c r="G1657">
        <v>0</v>
      </c>
      <c r="H1657" t="s">
        <v>419</v>
      </c>
      <c r="I1657" t="s">
        <v>101</v>
      </c>
      <c r="J1657" t="s">
        <v>103</v>
      </c>
      <c r="K1657" t="s">
        <v>105</v>
      </c>
      <c r="L1657" t="s">
        <v>104</v>
      </c>
      <c r="M1657" t="s">
        <v>254</v>
      </c>
      <c r="N1657" t="s">
        <v>253</v>
      </c>
      <c r="O1657" t="s">
        <v>559</v>
      </c>
      <c r="P1657" t="s">
        <v>558</v>
      </c>
      <c r="Q1657" t="s">
        <v>7996</v>
      </c>
      <c r="R1657" t="s">
        <v>7997</v>
      </c>
    </row>
    <row r="1658" spans="1:18">
      <c r="A1658">
        <v>3728</v>
      </c>
      <c r="B1658" t="s">
        <v>699</v>
      </c>
      <c r="C1658">
        <v>3802</v>
      </c>
      <c r="D1658" t="s">
        <v>8001</v>
      </c>
      <c r="E1658" t="s">
        <v>704</v>
      </c>
      <c r="F1658">
        <v>4</v>
      </c>
      <c r="G1658">
        <v>0</v>
      </c>
      <c r="H1658" t="s">
        <v>419</v>
      </c>
      <c r="I1658" t="s">
        <v>101</v>
      </c>
      <c r="J1658" t="s">
        <v>103</v>
      </c>
      <c r="K1658" t="s">
        <v>105</v>
      </c>
      <c r="L1658" t="s">
        <v>104</v>
      </c>
      <c r="M1658" t="s">
        <v>254</v>
      </c>
      <c r="N1658" t="s">
        <v>253</v>
      </c>
      <c r="O1658" t="s">
        <v>559</v>
      </c>
      <c r="P1658" t="s">
        <v>558</v>
      </c>
      <c r="Q1658" t="s">
        <v>8001</v>
      </c>
      <c r="R1658" t="s">
        <v>8002</v>
      </c>
    </row>
    <row r="1659" spans="1:18">
      <c r="A1659">
        <v>3733</v>
      </c>
      <c r="B1659" t="s">
        <v>699</v>
      </c>
      <c r="C1659">
        <v>3801</v>
      </c>
      <c r="D1659" t="s">
        <v>8009</v>
      </c>
      <c r="E1659" t="s">
        <v>704</v>
      </c>
      <c r="F1659">
        <v>3</v>
      </c>
      <c r="G1659">
        <v>0</v>
      </c>
      <c r="H1659" t="s">
        <v>419</v>
      </c>
      <c r="I1659" t="s">
        <v>101</v>
      </c>
      <c r="J1659" t="s">
        <v>103</v>
      </c>
      <c r="K1659" t="s">
        <v>105</v>
      </c>
      <c r="L1659" t="s">
        <v>104</v>
      </c>
      <c r="M1659" t="s">
        <v>254</v>
      </c>
      <c r="N1659" t="s">
        <v>253</v>
      </c>
      <c r="O1659" t="s">
        <v>559</v>
      </c>
      <c r="P1659" t="s">
        <v>558</v>
      </c>
      <c r="Q1659" t="s">
        <v>8009</v>
      </c>
      <c r="R1659" t="s">
        <v>8010</v>
      </c>
    </row>
    <row r="1660" spans="1:18">
      <c r="A1660">
        <v>3734</v>
      </c>
      <c r="B1660" t="s">
        <v>699</v>
      </c>
      <c r="C1660">
        <v>3800</v>
      </c>
      <c r="D1660" t="s">
        <v>8011</v>
      </c>
      <c r="E1660" t="s">
        <v>704</v>
      </c>
      <c r="F1660">
        <v>4</v>
      </c>
      <c r="G1660">
        <v>0</v>
      </c>
      <c r="H1660" t="s">
        <v>419</v>
      </c>
      <c r="I1660" t="s">
        <v>101</v>
      </c>
      <c r="J1660" t="s">
        <v>103</v>
      </c>
      <c r="K1660" t="s">
        <v>105</v>
      </c>
      <c r="L1660" t="s">
        <v>104</v>
      </c>
      <c r="M1660" t="s">
        <v>254</v>
      </c>
      <c r="N1660" t="s">
        <v>253</v>
      </c>
      <c r="O1660" t="s">
        <v>559</v>
      </c>
      <c r="P1660" t="s">
        <v>558</v>
      </c>
      <c r="Q1660" t="s">
        <v>8011</v>
      </c>
      <c r="R1660" t="s">
        <v>8012</v>
      </c>
    </row>
    <row r="1661" spans="1:18">
      <c r="A1661">
        <v>3737</v>
      </c>
      <c r="B1661" t="s">
        <v>699</v>
      </c>
      <c r="C1661">
        <v>3799</v>
      </c>
      <c r="D1661" t="s">
        <v>8017</v>
      </c>
      <c r="E1661" t="s">
        <v>704</v>
      </c>
      <c r="F1661">
        <v>4</v>
      </c>
      <c r="G1661">
        <v>0</v>
      </c>
      <c r="H1661" t="s">
        <v>419</v>
      </c>
      <c r="I1661" t="s">
        <v>101</v>
      </c>
      <c r="J1661" t="s">
        <v>103</v>
      </c>
      <c r="K1661" t="s">
        <v>105</v>
      </c>
      <c r="L1661" t="s">
        <v>104</v>
      </c>
      <c r="M1661" t="s">
        <v>254</v>
      </c>
      <c r="N1661" t="s">
        <v>253</v>
      </c>
      <c r="O1661" t="s">
        <v>559</v>
      </c>
      <c r="P1661" t="s">
        <v>558</v>
      </c>
      <c r="Q1661" t="s">
        <v>8017</v>
      </c>
      <c r="R1661" t="s">
        <v>8018</v>
      </c>
    </row>
    <row r="1662" spans="1:18">
      <c r="A1662">
        <v>3740</v>
      </c>
      <c r="B1662" t="s">
        <v>699</v>
      </c>
      <c r="C1662">
        <v>3798</v>
      </c>
      <c r="D1662" t="s">
        <v>8023</v>
      </c>
      <c r="E1662" t="s">
        <v>704</v>
      </c>
      <c r="F1662">
        <v>4</v>
      </c>
      <c r="G1662">
        <v>0</v>
      </c>
      <c r="H1662" t="s">
        <v>419</v>
      </c>
      <c r="I1662" t="s">
        <v>101</v>
      </c>
      <c r="J1662" t="s">
        <v>103</v>
      </c>
      <c r="K1662" t="s">
        <v>105</v>
      </c>
      <c r="L1662" t="s">
        <v>104</v>
      </c>
      <c r="M1662" t="s">
        <v>254</v>
      </c>
      <c r="N1662" t="s">
        <v>253</v>
      </c>
      <c r="O1662" t="s">
        <v>559</v>
      </c>
      <c r="P1662" t="s">
        <v>558</v>
      </c>
      <c r="Q1662" t="s">
        <v>8023</v>
      </c>
      <c r="R1662" t="s">
        <v>8024</v>
      </c>
    </row>
    <row r="1663" spans="1:18">
      <c r="A1663">
        <v>3748</v>
      </c>
      <c r="B1663" t="s">
        <v>699</v>
      </c>
      <c r="C1663">
        <v>3797</v>
      </c>
      <c r="D1663" t="s">
        <v>8039</v>
      </c>
      <c r="E1663" t="s">
        <v>701</v>
      </c>
      <c r="F1663">
        <v>0</v>
      </c>
      <c r="G1663">
        <v>0</v>
      </c>
      <c r="H1663" t="s">
        <v>419</v>
      </c>
      <c r="I1663" t="s">
        <v>101</v>
      </c>
      <c r="J1663" t="s">
        <v>103</v>
      </c>
      <c r="K1663" t="s">
        <v>105</v>
      </c>
      <c r="L1663" t="s">
        <v>104</v>
      </c>
      <c r="M1663" t="s">
        <v>254</v>
      </c>
      <c r="N1663" t="s">
        <v>253</v>
      </c>
      <c r="O1663" t="s">
        <v>559</v>
      </c>
      <c r="P1663" t="s">
        <v>558</v>
      </c>
      <c r="Q1663" t="s">
        <v>8039</v>
      </c>
      <c r="R1663" t="s">
        <v>8040</v>
      </c>
    </row>
    <row r="1664" spans="1:18">
      <c r="A1664">
        <v>3750</v>
      </c>
      <c r="B1664" t="s">
        <v>699</v>
      </c>
      <c r="C1664">
        <v>3796</v>
      </c>
      <c r="D1664" t="s">
        <v>8043</v>
      </c>
      <c r="E1664" t="s">
        <v>704</v>
      </c>
      <c r="F1664">
        <v>2</v>
      </c>
      <c r="G1664">
        <v>0</v>
      </c>
      <c r="H1664" t="s">
        <v>419</v>
      </c>
      <c r="I1664" t="s">
        <v>101</v>
      </c>
      <c r="J1664" t="s">
        <v>103</v>
      </c>
      <c r="K1664" t="s">
        <v>105</v>
      </c>
      <c r="L1664" t="s">
        <v>104</v>
      </c>
      <c r="M1664" t="s">
        <v>254</v>
      </c>
      <c r="N1664" t="s">
        <v>253</v>
      </c>
      <c r="O1664" t="s">
        <v>559</v>
      </c>
      <c r="P1664" t="s">
        <v>558</v>
      </c>
      <c r="Q1664" t="s">
        <v>8043</v>
      </c>
      <c r="R1664" t="s">
        <v>8044</v>
      </c>
    </row>
    <row r="1665" spans="1:18">
      <c r="A1665">
        <v>3758</v>
      </c>
      <c r="B1665" t="s">
        <v>699</v>
      </c>
      <c r="C1665">
        <v>3795</v>
      </c>
      <c r="D1665" t="s">
        <v>8059</v>
      </c>
      <c r="E1665" t="s">
        <v>704</v>
      </c>
      <c r="F1665">
        <v>4</v>
      </c>
      <c r="G1665">
        <v>0</v>
      </c>
      <c r="H1665" t="s">
        <v>419</v>
      </c>
      <c r="I1665" t="s">
        <v>101</v>
      </c>
      <c r="J1665" t="s">
        <v>103</v>
      </c>
      <c r="K1665" t="s">
        <v>105</v>
      </c>
      <c r="L1665" t="s">
        <v>104</v>
      </c>
      <c r="M1665" t="s">
        <v>254</v>
      </c>
      <c r="N1665" t="s">
        <v>253</v>
      </c>
      <c r="O1665" t="s">
        <v>559</v>
      </c>
      <c r="P1665" t="s">
        <v>558</v>
      </c>
      <c r="Q1665" t="s">
        <v>8059</v>
      </c>
      <c r="R1665" t="s">
        <v>8060</v>
      </c>
    </row>
    <row r="1666" spans="1:18">
      <c r="A1666">
        <v>3762</v>
      </c>
      <c r="B1666" t="s">
        <v>699</v>
      </c>
      <c r="C1666">
        <v>3833</v>
      </c>
      <c r="D1666" t="s">
        <v>8067</v>
      </c>
      <c r="E1666" t="s">
        <v>701</v>
      </c>
      <c r="F1666">
        <v>0</v>
      </c>
      <c r="G1666">
        <v>0</v>
      </c>
      <c r="H1666" t="s">
        <v>419</v>
      </c>
      <c r="I1666" t="s">
        <v>101</v>
      </c>
      <c r="J1666" t="s">
        <v>103</v>
      </c>
      <c r="K1666" t="s">
        <v>105</v>
      </c>
      <c r="L1666" t="s">
        <v>104</v>
      </c>
      <c r="M1666" t="s">
        <v>254</v>
      </c>
      <c r="N1666" t="s">
        <v>253</v>
      </c>
      <c r="O1666" t="s">
        <v>559</v>
      </c>
      <c r="P1666" t="s">
        <v>558</v>
      </c>
      <c r="Q1666" t="s">
        <v>8067</v>
      </c>
      <c r="R1666" t="s">
        <v>8068</v>
      </c>
    </row>
    <row r="1667" spans="1:18">
      <c r="A1667">
        <v>3766</v>
      </c>
      <c r="B1667" t="s">
        <v>699</v>
      </c>
      <c r="C1667">
        <v>3503</v>
      </c>
      <c r="D1667" t="s">
        <v>8075</v>
      </c>
      <c r="E1667" t="s">
        <v>704</v>
      </c>
      <c r="F1667">
        <v>4</v>
      </c>
      <c r="G1667">
        <v>1</v>
      </c>
      <c r="H1667" t="s">
        <v>419</v>
      </c>
      <c r="I1667" t="s">
        <v>101</v>
      </c>
      <c r="J1667" t="s">
        <v>103</v>
      </c>
      <c r="K1667" t="s">
        <v>105</v>
      </c>
      <c r="L1667" t="s">
        <v>104</v>
      </c>
      <c r="M1667" t="s">
        <v>254</v>
      </c>
      <c r="N1667" t="s">
        <v>253</v>
      </c>
      <c r="O1667" t="s">
        <v>559</v>
      </c>
      <c r="P1667" t="s">
        <v>558</v>
      </c>
      <c r="Q1667" t="s">
        <v>8075</v>
      </c>
      <c r="R1667" t="s">
        <v>8076</v>
      </c>
    </row>
    <row r="1668" spans="1:18">
      <c r="A1668">
        <v>3773</v>
      </c>
      <c r="B1668" t="s">
        <v>699</v>
      </c>
      <c r="C1668">
        <v>3501</v>
      </c>
      <c r="D1668" t="s">
        <v>8089</v>
      </c>
      <c r="E1668" t="s">
        <v>704</v>
      </c>
      <c r="F1668">
        <v>3</v>
      </c>
      <c r="G1668">
        <v>1</v>
      </c>
      <c r="H1668" t="s">
        <v>419</v>
      </c>
      <c r="I1668" t="s">
        <v>101</v>
      </c>
      <c r="J1668" t="s">
        <v>103</v>
      </c>
      <c r="K1668" t="s">
        <v>105</v>
      </c>
      <c r="L1668" t="s">
        <v>104</v>
      </c>
      <c r="M1668" t="s">
        <v>254</v>
      </c>
      <c r="N1668" t="s">
        <v>253</v>
      </c>
      <c r="O1668" t="s">
        <v>559</v>
      </c>
      <c r="P1668" t="s">
        <v>558</v>
      </c>
      <c r="Q1668" t="s">
        <v>8089</v>
      </c>
      <c r="R1668" t="s">
        <v>8090</v>
      </c>
    </row>
    <row r="1669" spans="1:18">
      <c r="A1669">
        <v>3778</v>
      </c>
      <c r="B1669" t="s">
        <v>699</v>
      </c>
      <c r="C1669">
        <v>3499</v>
      </c>
      <c r="D1669" t="s">
        <v>8099</v>
      </c>
      <c r="E1669" t="s">
        <v>704</v>
      </c>
      <c r="F1669">
        <v>3</v>
      </c>
      <c r="G1669">
        <v>1</v>
      </c>
      <c r="H1669" t="s">
        <v>419</v>
      </c>
      <c r="I1669" t="s">
        <v>101</v>
      </c>
      <c r="J1669" t="s">
        <v>103</v>
      </c>
      <c r="K1669" t="s">
        <v>105</v>
      </c>
      <c r="L1669" t="s">
        <v>104</v>
      </c>
      <c r="M1669" t="s">
        <v>254</v>
      </c>
      <c r="N1669" t="s">
        <v>253</v>
      </c>
      <c r="O1669" t="s">
        <v>559</v>
      </c>
      <c r="P1669" t="s">
        <v>558</v>
      </c>
      <c r="Q1669" t="s">
        <v>8099</v>
      </c>
      <c r="R1669" t="s">
        <v>8100</v>
      </c>
    </row>
    <row r="1670" spans="1:18">
      <c r="A1670">
        <v>3782</v>
      </c>
      <c r="B1670" t="s">
        <v>699</v>
      </c>
      <c r="C1670">
        <v>3506</v>
      </c>
      <c r="D1670" t="s">
        <v>8107</v>
      </c>
      <c r="E1670" t="s">
        <v>701</v>
      </c>
      <c r="F1670">
        <v>0</v>
      </c>
      <c r="G1670">
        <v>1</v>
      </c>
      <c r="H1670" t="s">
        <v>419</v>
      </c>
      <c r="I1670" t="s">
        <v>101</v>
      </c>
      <c r="J1670" t="s">
        <v>103</v>
      </c>
      <c r="K1670" t="s">
        <v>105</v>
      </c>
      <c r="L1670" t="s">
        <v>104</v>
      </c>
      <c r="M1670" t="s">
        <v>254</v>
      </c>
      <c r="N1670" t="s">
        <v>253</v>
      </c>
      <c r="O1670" t="s">
        <v>559</v>
      </c>
      <c r="P1670" t="s">
        <v>558</v>
      </c>
      <c r="Q1670" t="s">
        <v>8107</v>
      </c>
      <c r="R1670" t="s">
        <v>8108</v>
      </c>
    </row>
    <row r="1671" spans="1:18">
      <c r="A1671">
        <v>3783</v>
      </c>
      <c r="B1671" t="s">
        <v>699</v>
      </c>
      <c r="C1671">
        <v>3498</v>
      </c>
      <c r="D1671" t="s">
        <v>8109</v>
      </c>
      <c r="E1671" t="s">
        <v>704</v>
      </c>
      <c r="F1671">
        <v>3</v>
      </c>
      <c r="G1671">
        <v>1</v>
      </c>
      <c r="H1671" t="s">
        <v>419</v>
      </c>
      <c r="I1671" t="s">
        <v>101</v>
      </c>
      <c r="J1671" t="s">
        <v>103</v>
      </c>
      <c r="K1671" t="s">
        <v>105</v>
      </c>
      <c r="L1671" t="s">
        <v>104</v>
      </c>
      <c r="M1671" t="s">
        <v>254</v>
      </c>
      <c r="N1671" t="s">
        <v>253</v>
      </c>
      <c r="O1671" t="s">
        <v>559</v>
      </c>
      <c r="P1671" t="s">
        <v>558</v>
      </c>
      <c r="Q1671" t="s">
        <v>8109</v>
      </c>
      <c r="R1671" t="s">
        <v>8110</v>
      </c>
    </row>
    <row r="1672" spans="1:18">
      <c r="A1672">
        <v>3786</v>
      </c>
      <c r="B1672" t="s">
        <v>699</v>
      </c>
      <c r="C1672">
        <v>3497</v>
      </c>
      <c r="D1672" t="s">
        <v>6120</v>
      </c>
      <c r="E1672" t="s">
        <v>704</v>
      </c>
      <c r="F1672">
        <v>4</v>
      </c>
      <c r="G1672">
        <v>1</v>
      </c>
      <c r="H1672" t="s">
        <v>419</v>
      </c>
      <c r="I1672" t="s">
        <v>101</v>
      </c>
      <c r="J1672" t="s">
        <v>103</v>
      </c>
      <c r="K1672" t="s">
        <v>105</v>
      </c>
      <c r="L1672" t="s">
        <v>104</v>
      </c>
      <c r="M1672" t="s">
        <v>254</v>
      </c>
      <c r="N1672" t="s">
        <v>253</v>
      </c>
      <c r="O1672" t="s">
        <v>559</v>
      </c>
      <c r="P1672" t="s">
        <v>558</v>
      </c>
      <c r="Q1672" t="s">
        <v>6120</v>
      </c>
      <c r="R1672" t="s">
        <v>8115</v>
      </c>
    </row>
    <row r="1673" spans="1:18">
      <c r="A1673">
        <v>3792</v>
      </c>
      <c r="B1673" t="s">
        <v>699</v>
      </c>
      <c r="C1673">
        <v>3496</v>
      </c>
      <c r="D1673" t="s">
        <v>8126</v>
      </c>
      <c r="E1673" t="s">
        <v>704</v>
      </c>
      <c r="F1673">
        <v>3</v>
      </c>
      <c r="G1673">
        <v>1</v>
      </c>
      <c r="H1673" t="s">
        <v>419</v>
      </c>
      <c r="I1673" t="s">
        <v>101</v>
      </c>
      <c r="J1673" t="s">
        <v>103</v>
      </c>
      <c r="K1673" t="s">
        <v>105</v>
      </c>
      <c r="L1673" t="s">
        <v>104</v>
      </c>
      <c r="M1673" t="s">
        <v>254</v>
      </c>
      <c r="N1673" t="s">
        <v>253</v>
      </c>
      <c r="O1673" t="s">
        <v>559</v>
      </c>
      <c r="P1673" t="s">
        <v>558</v>
      </c>
      <c r="Q1673" t="s">
        <v>8126</v>
      </c>
      <c r="R1673" t="s">
        <v>8127</v>
      </c>
    </row>
    <row r="1674" spans="1:18">
      <c r="A1674">
        <v>3794</v>
      </c>
      <c r="B1674" t="s">
        <v>699</v>
      </c>
      <c r="C1674">
        <v>3507</v>
      </c>
      <c r="D1674" t="s">
        <v>8130</v>
      </c>
      <c r="E1674" t="s">
        <v>701</v>
      </c>
      <c r="F1674">
        <v>0</v>
      </c>
      <c r="G1674">
        <v>1</v>
      </c>
      <c r="H1674" t="s">
        <v>419</v>
      </c>
      <c r="I1674" t="s">
        <v>101</v>
      </c>
      <c r="J1674" t="s">
        <v>103</v>
      </c>
      <c r="K1674" t="s">
        <v>105</v>
      </c>
      <c r="L1674" t="s">
        <v>104</v>
      </c>
      <c r="M1674" t="s">
        <v>254</v>
      </c>
      <c r="N1674" t="s">
        <v>253</v>
      </c>
      <c r="O1674" t="s">
        <v>559</v>
      </c>
      <c r="P1674" t="s">
        <v>558</v>
      </c>
      <c r="Q1674" t="s">
        <v>8130</v>
      </c>
      <c r="R1674" t="s">
        <v>8131</v>
      </c>
    </row>
    <row r="1675" spans="1:18">
      <c r="A1675">
        <v>3795</v>
      </c>
      <c r="B1675" t="s">
        <v>699</v>
      </c>
      <c r="C1675">
        <v>3505</v>
      </c>
      <c r="D1675" t="s">
        <v>8132</v>
      </c>
      <c r="E1675" t="s">
        <v>701</v>
      </c>
      <c r="F1675">
        <v>0</v>
      </c>
      <c r="G1675">
        <v>1</v>
      </c>
      <c r="H1675" t="s">
        <v>419</v>
      </c>
      <c r="I1675" t="s">
        <v>101</v>
      </c>
      <c r="J1675" t="s">
        <v>103</v>
      </c>
      <c r="K1675" t="s">
        <v>105</v>
      </c>
      <c r="L1675" t="s">
        <v>104</v>
      </c>
      <c r="M1675" t="s">
        <v>254</v>
      </c>
      <c r="N1675" t="s">
        <v>253</v>
      </c>
      <c r="O1675" t="s">
        <v>559</v>
      </c>
      <c r="P1675" t="s">
        <v>558</v>
      </c>
      <c r="Q1675" t="s">
        <v>8132</v>
      </c>
      <c r="R1675" t="s">
        <v>8133</v>
      </c>
    </row>
    <row r="1676" spans="1:18">
      <c r="A1676">
        <v>3799</v>
      </c>
      <c r="B1676" t="s">
        <v>699</v>
      </c>
      <c r="C1676">
        <v>3492</v>
      </c>
      <c r="D1676" t="s">
        <v>8140</v>
      </c>
      <c r="E1676" t="s">
        <v>49</v>
      </c>
      <c r="F1676">
        <v>3</v>
      </c>
      <c r="G1676">
        <v>1</v>
      </c>
      <c r="H1676" t="s">
        <v>419</v>
      </c>
      <c r="I1676" t="s">
        <v>101</v>
      </c>
      <c r="J1676" t="s">
        <v>103</v>
      </c>
      <c r="K1676" t="s">
        <v>105</v>
      </c>
      <c r="L1676" t="s">
        <v>104</v>
      </c>
      <c r="M1676" t="s">
        <v>254</v>
      </c>
      <c r="N1676" t="s">
        <v>253</v>
      </c>
      <c r="O1676" t="s">
        <v>559</v>
      </c>
      <c r="P1676" t="s">
        <v>558</v>
      </c>
      <c r="Q1676" t="s">
        <v>8140</v>
      </c>
      <c r="R1676" t="s">
        <v>8141</v>
      </c>
    </row>
    <row r="1677" spans="1:18">
      <c r="A1677">
        <v>3804</v>
      </c>
      <c r="B1677" t="s">
        <v>699</v>
      </c>
      <c r="C1677">
        <v>3504</v>
      </c>
      <c r="D1677" t="s">
        <v>8150</v>
      </c>
      <c r="E1677" t="s">
        <v>701</v>
      </c>
      <c r="F1677">
        <v>0</v>
      </c>
      <c r="G1677">
        <v>1</v>
      </c>
      <c r="H1677" t="s">
        <v>419</v>
      </c>
      <c r="I1677" t="s">
        <v>101</v>
      </c>
      <c r="J1677" t="s">
        <v>103</v>
      </c>
      <c r="K1677" t="s">
        <v>105</v>
      </c>
      <c r="L1677" t="s">
        <v>104</v>
      </c>
      <c r="M1677" t="s">
        <v>254</v>
      </c>
      <c r="N1677" t="s">
        <v>253</v>
      </c>
      <c r="O1677" t="s">
        <v>559</v>
      </c>
      <c r="P1677" t="s">
        <v>558</v>
      </c>
      <c r="Q1677" t="s">
        <v>8150</v>
      </c>
      <c r="R1677" t="s">
        <v>8151</v>
      </c>
    </row>
    <row r="1678" spans="1:18">
      <c r="A1678">
        <v>3806</v>
      </c>
      <c r="B1678" t="s">
        <v>699</v>
      </c>
      <c r="C1678">
        <v>3491</v>
      </c>
      <c r="D1678" t="s">
        <v>8154</v>
      </c>
      <c r="E1678" t="s">
        <v>701</v>
      </c>
      <c r="F1678">
        <v>0</v>
      </c>
      <c r="G1678">
        <v>1</v>
      </c>
      <c r="H1678" t="s">
        <v>419</v>
      </c>
      <c r="I1678" t="s">
        <v>101</v>
      </c>
      <c r="J1678" t="s">
        <v>103</v>
      </c>
      <c r="K1678" t="s">
        <v>105</v>
      </c>
      <c r="L1678" t="s">
        <v>104</v>
      </c>
      <c r="M1678" t="s">
        <v>254</v>
      </c>
      <c r="N1678" t="s">
        <v>253</v>
      </c>
      <c r="O1678" t="s">
        <v>559</v>
      </c>
      <c r="P1678" t="s">
        <v>558</v>
      </c>
      <c r="Q1678" t="s">
        <v>8154</v>
      </c>
      <c r="R1678" t="s">
        <v>8155</v>
      </c>
    </row>
    <row r="1679" spans="1:18">
      <c r="A1679">
        <v>2575</v>
      </c>
      <c r="B1679" t="s">
        <v>699</v>
      </c>
      <c r="C1679">
        <v>1349</v>
      </c>
      <c r="D1679" t="s">
        <v>5740</v>
      </c>
      <c r="E1679" t="s">
        <v>704</v>
      </c>
      <c r="F1679">
        <v>3</v>
      </c>
      <c r="G1679">
        <v>1</v>
      </c>
      <c r="H1679" t="s">
        <v>419</v>
      </c>
      <c r="I1679" t="s">
        <v>101</v>
      </c>
      <c r="J1679" t="s">
        <v>103</v>
      </c>
      <c r="K1679" t="s">
        <v>105</v>
      </c>
      <c r="L1679" t="s">
        <v>104</v>
      </c>
      <c r="M1679" t="s">
        <v>256</v>
      </c>
      <c r="N1679" t="s">
        <v>255</v>
      </c>
      <c r="O1679" t="s">
        <v>561</v>
      </c>
      <c r="P1679" t="s">
        <v>560</v>
      </c>
      <c r="Q1679" t="s">
        <v>5740</v>
      </c>
      <c r="R1679" t="s">
        <v>5741</v>
      </c>
    </row>
    <row r="1680" spans="1:18">
      <c r="A1680">
        <v>2581</v>
      </c>
      <c r="B1680" t="s">
        <v>699</v>
      </c>
      <c r="C1680">
        <v>1201</v>
      </c>
      <c r="D1680" t="s">
        <v>5752</v>
      </c>
      <c r="E1680" t="s">
        <v>704</v>
      </c>
      <c r="F1680">
        <v>3</v>
      </c>
      <c r="G1680">
        <v>1</v>
      </c>
      <c r="H1680" t="s">
        <v>419</v>
      </c>
      <c r="I1680" t="s">
        <v>101</v>
      </c>
      <c r="J1680" t="s">
        <v>103</v>
      </c>
      <c r="K1680" t="s">
        <v>105</v>
      </c>
      <c r="L1680" t="s">
        <v>104</v>
      </c>
      <c r="M1680" t="s">
        <v>256</v>
      </c>
      <c r="N1680" t="s">
        <v>255</v>
      </c>
      <c r="O1680" t="s">
        <v>561</v>
      </c>
      <c r="P1680" t="s">
        <v>560</v>
      </c>
      <c r="Q1680" t="s">
        <v>5752</v>
      </c>
      <c r="R1680" t="s">
        <v>5753</v>
      </c>
    </row>
    <row r="1681" spans="1:18">
      <c r="A1681">
        <v>2605</v>
      </c>
      <c r="B1681" t="s">
        <v>699</v>
      </c>
      <c r="C1681">
        <v>1200</v>
      </c>
      <c r="D1681" t="s">
        <v>5799</v>
      </c>
      <c r="E1681" t="s">
        <v>704</v>
      </c>
      <c r="F1681">
        <v>4</v>
      </c>
      <c r="G1681">
        <v>1</v>
      </c>
      <c r="H1681" t="s">
        <v>419</v>
      </c>
      <c r="I1681" t="s">
        <v>101</v>
      </c>
      <c r="J1681" t="s">
        <v>103</v>
      </c>
      <c r="K1681" t="s">
        <v>105</v>
      </c>
      <c r="L1681" t="s">
        <v>104</v>
      </c>
      <c r="M1681" t="s">
        <v>256</v>
      </c>
      <c r="N1681" t="s">
        <v>255</v>
      </c>
      <c r="O1681" t="s">
        <v>561</v>
      </c>
      <c r="P1681" t="s">
        <v>560</v>
      </c>
      <c r="Q1681" t="s">
        <v>5799</v>
      </c>
      <c r="R1681" t="s">
        <v>5800</v>
      </c>
    </row>
    <row r="1682" spans="1:18">
      <c r="A1682">
        <v>2609</v>
      </c>
      <c r="B1682" t="s">
        <v>699</v>
      </c>
      <c r="C1682">
        <v>1343</v>
      </c>
      <c r="D1682" t="s">
        <v>5807</v>
      </c>
      <c r="E1682" t="s">
        <v>701</v>
      </c>
      <c r="F1682">
        <v>0</v>
      </c>
      <c r="G1682">
        <v>1</v>
      </c>
      <c r="H1682" t="s">
        <v>419</v>
      </c>
      <c r="I1682" t="s">
        <v>101</v>
      </c>
      <c r="J1682" t="s">
        <v>103</v>
      </c>
      <c r="K1682" t="s">
        <v>105</v>
      </c>
      <c r="L1682" t="s">
        <v>104</v>
      </c>
      <c r="M1682" t="s">
        <v>256</v>
      </c>
      <c r="N1682" t="s">
        <v>255</v>
      </c>
      <c r="O1682" t="s">
        <v>561</v>
      </c>
      <c r="P1682" t="s">
        <v>560</v>
      </c>
      <c r="Q1682" t="s">
        <v>5807</v>
      </c>
      <c r="R1682" t="s">
        <v>5808</v>
      </c>
    </row>
    <row r="1683" spans="1:18">
      <c r="A1683">
        <v>2612</v>
      </c>
      <c r="B1683" t="s">
        <v>699</v>
      </c>
      <c r="C1683">
        <v>1342</v>
      </c>
      <c r="D1683" t="s">
        <v>5813</v>
      </c>
      <c r="E1683" t="s">
        <v>704</v>
      </c>
      <c r="F1683">
        <v>3</v>
      </c>
      <c r="G1683">
        <v>1</v>
      </c>
      <c r="H1683" t="s">
        <v>419</v>
      </c>
      <c r="I1683" t="s">
        <v>101</v>
      </c>
      <c r="J1683" t="s">
        <v>103</v>
      </c>
      <c r="K1683" t="s">
        <v>105</v>
      </c>
      <c r="L1683" t="s">
        <v>104</v>
      </c>
      <c r="M1683" t="s">
        <v>256</v>
      </c>
      <c r="N1683" t="s">
        <v>255</v>
      </c>
      <c r="O1683" t="s">
        <v>561</v>
      </c>
      <c r="P1683" t="s">
        <v>560</v>
      </c>
      <c r="Q1683" t="s">
        <v>5813</v>
      </c>
      <c r="R1683" t="s">
        <v>5814</v>
      </c>
    </row>
    <row r="1684" spans="1:18">
      <c r="A1684">
        <v>2619</v>
      </c>
      <c r="B1684" t="s">
        <v>699</v>
      </c>
      <c r="C1684">
        <v>1341</v>
      </c>
      <c r="D1684" t="s">
        <v>5826</v>
      </c>
      <c r="E1684" t="s">
        <v>704</v>
      </c>
      <c r="F1684">
        <v>2</v>
      </c>
      <c r="G1684">
        <v>1</v>
      </c>
      <c r="H1684" t="s">
        <v>419</v>
      </c>
      <c r="I1684" t="s">
        <v>101</v>
      </c>
      <c r="J1684" t="s">
        <v>103</v>
      </c>
      <c r="K1684" t="s">
        <v>105</v>
      </c>
      <c r="L1684" t="s">
        <v>104</v>
      </c>
      <c r="M1684" t="s">
        <v>256</v>
      </c>
      <c r="N1684" t="s">
        <v>255</v>
      </c>
      <c r="O1684" t="s">
        <v>561</v>
      </c>
      <c r="P1684" t="s">
        <v>560</v>
      </c>
      <c r="Q1684" t="s">
        <v>5826</v>
      </c>
      <c r="R1684" t="s">
        <v>5827</v>
      </c>
    </row>
    <row r="1685" spans="1:18">
      <c r="A1685">
        <v>2622</v>
      </c>
      <c r="B1685" t="s">
        <v>699</v>
      </c>
      <c r="C1685">
        <v>1340</v>
      </c>
      <c r="D1685" t="s">
        <v>5832</v>
      </c>
      <c r="E1685" t="s">
        <v>704</v>
      </c>
      <c r="F1685">
        <v>3</v>
      </c>
      <c r="G1685">
        <v>1</v>
      </c>
      <c r="H1685" t="s">
        <v>419</v>
      </c>
      <c r="I1685" t="s">
        <v>101</v>
      </c>
      <c r="J1685" t="s">
        <v>103</v>
      </c>
      <c r="K1685" t="s">
        <v>105</v>
      </c>
      <c r="L1685" t="s">
        <v>104</v>
      </c>
      <c r="M1685" t="s">
        <v>256</v>
      </c>
      <c r="N1685" t="s">
        <v>255</v>
      </c>
      <c r="O1685" t="s">
        <v>561</v>
      </c>
      <c r="P1685" t="s">
        <v>560</v>
      </c>
      <c r="Q1685" t="s">
        <v>5832</v>
      </c>
      <c r="R1685" t="s">
        <v>5833</v>
      </c>
    </row>
    <row r="1686" spans="1:18">
      <c r="A1686">
        <v>2625</v>
      </c>
      <c r="B1686" t="s">
        <v>699</v>
      </c>
      <c r="C1686">
        <v>1339</v>
      </c>
      <c r="D1686" t="s">
        <v>5838</v>
      </c>
      <c r="E1686" t="s">
        <v>704</v>
      </c>
      <c r="F1686">
        <v>4</v>
      </c>
      <c r="G1686">
        <v>1</v>
      </c>
      <c r="H1686" t="s">
        <v>419</v>
      </c>
      <c r="I1686" t="s">
        <v>101</v>
      </c>
      <c r="J1686" t="s">
        <v>103</v>
      </c>
      <c r="K1686" t="s">
        <v>105</v>
      </c>
      <c r="L1686" t="s">
        <v>104</v>
      </c>
      <c r="M1686" t="s">
        <v>256</v>
      </c>
      <c r="N1686" t="s">
        <v>255</v>
      </c>
      <c r="O1686" t="s">
        <v>561</v>
      </c>
      <c r="P1686" t="s">
        <v>560</v>
      </c>
      <c r="Q1686" t="s">
        <v>5838</v>
      </c>
      <c r="R1686" t="s">
        <v>5839</v>
      </c>
    </row>
    <row r="1687" spans="1:18">
      <c r="A1687">
        <v>2626</v>
      </c>
      <c r="B1687" t="s">
        <v>699</v>
      </c>
      <c r="C1687">
        <v>1199</v>
      </c>
      <c r="D1687" t="s">
        <v>5840</v>
      </c>
      <c r="E1687" t="s">
        <v>704</v>
      </c>
      <c r="F1687">
        <v>3</v>
      </c>
      <c r="G1687">
        <v>1</v>
      </c>
      <c r="H1687" t="s">
        <v>419</v>
      </c>
      <c r="I1687" t="s">
        <v>101</v>
      </c>
      <c r="J1687" t="s">
        <v>103</v>
      </c>
      <c r="K1687" t="s">
        <v>105</v>
      </c>
      <c r="L1687" t="s">
        <v>104</v>
      </c>
      <c r="M1687" t="s">
        <v>256</v>
      </c>
      <c r="N1687" t="s">
        <v>255</v>
      </c>
      <c r="O1687" t="s">
        <v>561</v>
      </c>
      <c r="P1687" t="s">
        <v>560</v>
      </c>
      <c r="Q1687" t="s">
        <v>5840</v>
      </c>
      <c r="R1687" t="s">
        <v>5841</v>
      </c>
    </row>
    <row r="1688" spans="1:18">
      <c r="A1688">
        <v>2631</v>
      </c>
      <c r="B1688" t="s">
        <v>699</v>
      </c>
      <c r="C1688">
        <v>1198</v>
      </c>
      <c r="D1688" t="s">
        <v>5848</v>
      </c>
      <c r="E1688" t="s">
        <v>704</v>
      </c>
      <c r="F1688">
        <v>4</v>
      </c>
      <c r="G1688">
        <v>1</v>
      </c>
      <c r="H1688" t="s">
        <v>419</v>
      </c>
      <c r="I1688" t="s">
        <v>101</v>
      </c>
      <c r="J1688" t="s">
        <v>103</v>
      </c>
      <c r="K1688" t="s">
        <v>105</v>
      </c>
      <c r="L1688" t="s">
        <v>104</v>
      </c>
      <c r="M1688" t="s">
        <v>256</v>
      </c>
      <c r="N1688" t="s">
        <v>255</v>
      </c>
      <c r="O1688" t="s">
        <v>561</v>
      </c>
      <c r="P1688" t="s">
        <v>560</v>
      </c>
      <c r="Q1688" t="s">
        <v>5848</v>
      </c>
      <c r="R1688" t="s">
        <v>5849</v>
      </c>
    </row>
    <row r="1689" spans="1:18">
      <c r="A1689">
        <v>2634</v>
      </c>
      <c r="B1689" t="s">
        <v>699</v>
      </c>
      <c r="C1689">
        <v>1195</v>
      </c>
      <c r="D1689" t="s">
        <v>5854</v>
      </c>
      <c r="E1689" t="s">
        <v>704</v>
      </c>
      <c r="F1689">
        <v>4</v>
      </c>
      <c r="G1689">
        <v>0</v>
      </c>
      <c r="H1689" t="s">
        <v>419</v>
      </c>
      <c r="I1689" t="s">
        <v>101</v>
      </c>
      <c r="J1689" t="s">
        <v>103</v>
      </c>
      <c r="K1689" t="s">
        <v>105</v>
      </c>
      <c r="L1689" t="s">
        <v>104</v>
      </c>
      <c r="M1689" t="s">
        <v>256</v>
      </c>
      <c r="N1689" t="s">
        <v>255</v>
      </c>
      <c r="O1689" t="s">
        <v>561</v>
      </c>
      <c r="P1689" t="s">
        <v>560</v>
      </c>
      <c r="Q1689" t="s">
        <v>5854</v>
      </c>
      <c r="R1689" t="s">
        <v>5855</v>
      </c>
    </row>
    <row r="1690" spans="1:18">
      <c r="A1690">
        <v>2637</v>
      </c>
      <c r="B1690" t="s">
        <v>699</v>
      </c>
      <c r="C1690">
        <v>1338</v>
      </c>
      <c r="D1690" t="s">
        <v>5859</v>
      </c>
      <c r="E1690" t="s">
        <v>704</v>
      </c>
      <c r="F1690">
        <v>4</v>
      </c>
      <c r="G1690">
        <v>1</v>
      </c>
      <c r="H1690" t="s">
        <v>419</v>
      </c>
      <c r="I1690" t="s">
        <v>101</v>
      </c>
      <c r="J1690" t="s">
        <v>103</v>
      </c>
      <c r="K1690" t="s">
        <v>105</v>
      </c>
      <c r="L1690" t="s">
        <v>104</v>
      </c>
      <c r="M1690" t="s">
        <v>256</v>
      </c>
      <c r="N1690" t="s">
        <v>255</v>
      </c>
      <c r="O1690" t="s">
        <v>561</v>
      </c>
      <c r="P1690" t="s">
        <v>560</v>
      </c>
      <c r="Q1690" t="s">
        <v>5859</v>
      </c>
      <c r="R1690" t="s">
        <v>5860</v>
      </c>
    </row>
    <row r="1691" spans="1:18">
      <c r="A1691">
        <v>2640</v>
      </c>
      <c r="B1691" t="s">
        <v>699</v>
      </c>
      <c r="C1691">
        <v>1336</v>
      </c>
      <c r="D1691" t="s">
        <v>5865</v>
      </c>
      <c r="E1691" t="s">
        <v>704</v>
      </c>
      <c r="F1691">
        <v>3</v>
      </c>
      <c r="G1691">
        <v>1</v>
      </c>
      <c r="H1691" t="s">
        <v>419</v>
      </c>
      <c r="I1691" t="s">
        <v>101</v>
      </c>
      <c r="J1691" t="s">
        <v>103</v>
      </c>
      <c r="K1691" t="s">
        <v>105</v>
      </c>
      <c r="L1691" t="s">
        <v>104</v>
      </c>
      <c r="M1691" t="s">
        <v>256</v>
      </c>
      <c r="N1691" t="s">
        <v>255</v>
      </c>
      <c r="O1691" t="s">
        <v>561</v>
      </c>
      <c r="P1691" t="s">
        <v>560</v>
      </c>
      <c r="Q1691" t="s">
        <v>5865</v>
      </c>
      <c r="R1691" t="s">
        <v>5866</v>
      </c>
    </row>
    <row r="1692" spans="1:18">
      <c r="A1692">
        <v>2641</v>
      </c>
      <c r="B1692" t="s">
        <v>699</v>
      </c>
      <c r="C1692">
        <v>1337</v>
      </c>
      <c r="D1692" t="s">
        <v>5867</v>
      </c>
      <c r="E1692" t="s">
        <v>704</v>
      </c>
      <c r="F1692">
        <v>4</v>
      </c>
      <c r="G1692">
        <v>1</v>
      </c>
      <c r="H1692" t="s">
        <v>419</v>
      </c>
      <c r="I1692" t="s">
        <v>101</v>
      </c>
      <c r="J1692" t="s">
        <v>103</v>
      </c>
      <c r="K1692" t="s">
        <v>105</v>
      </c>
      <c r="L1692" t="s">
        <v>104</v>
      </c>
      <c r="M1692" t="s">
        <v>256</v>
      </c>
      <c r="N1692" t="s">
        <v>255</v>
      </c>
      <c r="O1692" t="s">
        <v>561</v>
      </c>
      <c r="P1692" t="s">
        <v>560</v>
      </c>
      <c r="Q1692" t="s">
        <v>5867</v>
      </c>
      <c r="R1692" t="s">
        <v>5868</v>
      </c>
    </row>
    <row r="1693" spans="1:18">
      <c r="A1693">
        <v>2642</v>
      </c>
      <c r="B1693" t="s">
        <v>699</v>
      </c>
      <c r="C1693">
        <v>1141</v>
      </c>
      <c r="D1693" t="s">
        <v>2261</v>
      </c>
      <c r="E1693" t="s">
        <v>2262</v>
      </c>
      <c r="F1693">
        <v>0</v>
      </c>
      <c r="G1693">
        <v>1</v>
      </c>
      <c r="H1693" t="s">
        <v>419</v>
      </c>
      <c r="I1693" t="s">
        <v>101</v>
      </c>
      <c r="J1693" t="s">
        <v>103</v>
      </c>
      <c r="K1693" t="s">
        <v>105</v>
      </c>
      <c r="L1693" t="s">
        <v>104</v>
      </c>
      <c r="M1693" t="s">
        <v>256</v>
      </c>
      <c r="N1693" t="s">
        <v>255</v>
      </c>
      <c r="O1693" t="s">
        <v>561</v>
      </c>
      <c r="P1693" t="s">
        <v>560</v>
      </c>
      <c r="Q1693" t="s">
        <v>2261</v>
      </c>
      <c r="R1693" t="s">
        <v>5869</v>
      </c>
    </row>
    <row r="1694" spans="1:18">
      <c r="A1694">
        <v>2645</v>
      </c>
      <c r="B1694" t="s">
        <v>699</v>
      </c>
      <c r="C1694">
        <v>1334</v>
      </c>
      <c r="D1694" t="s">
        <v>5874</v>
      </c>
      <c r="E1694" t="s">
        <v>704</v>
      </c>
      <c r="F1694">
        <v>3</v>
      </c>
      <c r="G1694">
        <v>1</v>
      </c>
      <c r="H1694" t="s">
        <v>419</v>
      </c>
      <c r="I1694" t="s">
        <v>101</v>
      </c>
      <c r="J1694" t="s">
        <v>103</v>
      </c>
      <c r="K1694" t="s">
        <v>105</v>
      </c>
      <c r="L1694" t="s">
        <v>104</v>
      </c>
      <c r="M1694" t="s">
        <v>256</v>
      </c>
      <c r="N1694" t="s">
        <v>255</v>
      </c>
      <c r="O1694" t="s">
        <v>561</v>
      </c>
      <c r="P1694" t="s">
        <v>560</v>
      </c>
      <c r="Q1694" t="s">
        <v>5874</v>
      </c>
      <c r="R1694" t="s">
        <v>5875</v>
      </c>
    </row>
    <row r="1695" spans="1:18">
      <c r="A1695">
        <v>2646</v>
      </c>
      <c r="B1695" t="s">
        <v>699</v>
      </c>
      <c r="C1695">
        <v>1197</v>
      </c>
      <c r="D1695" t="s">
        <v>5876</v>
      </c>
      <c r="E1695" t="s">
        <v>704</v>
      </c>
      <c r="F1695">
        <v>1</v>
      </c>
      <c r="G1695">
        <v>1</v>
      </c>
      <c r="H1695" t="s">
        <v>419</v>
      </c>
      <c r="I1695" t="s">
        <v>101</v>
      </c>
      <c r="J1695" t="s">
        <v>103</v>
      </c>
      <c r="K1695" t="s">
        <v>105</v>
      </c>
      <c r="L1695" t="s">
        <v>104</v>
      </c>
      <c r="M1695" t="s">
        <v>256</v>
      </c>
      <c r="N1695" t="s">
        <v>255</v>
      </c>
      <c r="O1695" t="s">
        <v>561</v>
      </c>
      <c r="P1695" t="s">
        <v>560</v>
      </c>
      <c r="Q1695" t="s">
        <v>5876</v>
      </c>
      <c r="R1695" t="s">
        <v>5877</v>
      </c>
    </row>
    <row r="1696" spans="1:18">
      <c r="A1696">
        <v>2648</v>
      </c>
      <c r="B1696" t="s">
        <v>699</v>
      </c>
      <c r="C1696">
        <v>1335</v>
      </c>
      <c r="D1696" t="s">
        <v>5880</v>
      </c>
      <c r="E1696" t="s">
        <v>704</v>
      </c>
      <c r="F1696">
        <v>3</v>
      </c>
      <c r="G1696">
        <v>1</v>
      </c>
      <c r="H1696" t="s">
        <v>419</v>
      </c>
      <c r="I1696" t="s">
        <v>101</v>
      </c>
      <c r="J1696" t="s">
        <v>103</v>
      </c>
      <c r="K1696" t="s">
        <v>105</v>
      </c>
      <c r="L1696" t="s">
        <v>104</v>
      </c>
      <c r="M1696" t="s">
        <v>256</v>
      </c>
      <c r="N1696" t="s">
        <v>255</v>
      </c>
      <c r="O1696" t="s">
        <v>561</v>
      </c>
      <c r="P1696" t="s">
        <v>560</v>
      </c>
      <c r="Q1696" t="s">
        <v>5880</v>
      </c>
      <c r="R1696" t="s">
        <v>5881</v>
      </c>
    </row>
    <row r="1697" spans="1:18">
      <c r="A1697">
        <v>2655</v>
      </c>
      <c r="B1697" t="s">
        <v>699</v>
      </c>
      <c r="C1697">
        <v>1333</v>
      </c>
      <c r="D1697" t="s">
        <v>5894</v>
      </c>
      <c r="E1697" t="s">
        <v>701</v>
      </c>
      <c r="F1697">
        <v>0</v>
      </c>
      <c r="G1697">
        <v>1</v>
      </c>
      <c r="H1697" t="s">
        <v>419</v>
      </c>
      <c r="I1697" t="s">
        <v>101</v>
      </c>
      <c r="J1697" t="s">
        <v>103</v>
      </c>
      <c r="K1697" t="s">
        <v>105</v>
      </c>
      <c r="L1697" t="s">
        <v>104</v>
      </c>
      <c r="M1697" t="s">
        <v>256</v>
      </c>
      <c r="N1697" t="s">
        <v>255</v>
      </c>
      <c r="O1697" t="s">
        <v>561</v>
      </c>
      <c r="P1697" t="s">
        <v>560</v>
      </c>
      <c r="Q1697" t="s">
        <v>5894</v>
      </c>
      <c r="R1697" t="s">
        <v>5895</v>
      </c>
    </row>
    <row r="1698" spans="1:18">
      <c r="A1698">
        <v>2658</v>
      </c>
      <c r="B1698" t="s">
        <v>699</v>
      </c>
      <c r="C1698">
        <v>1196</v>
      </c>
      <c r="D1698" t="s">
        <v>5900</v>
      </c>
      <c r="E1698" t="s">
        <v>704</v>
      </c>
      <c r="F1698">
        <v>2</v>
      </c>
      <c r="G1698">
        <v>1</v>
      </c>
      <c r="H1698" t="s">
        <v>419</v>
      </c>
      <c r="I1698" t="s">
        <v>101</v>
      </c>
      <c r="J1698" t="s">
        <v>103</v>
      </c>
      <c r="K1698" t="s">
        <v>105</v>
      </c>
      <c r="L1698" t="s">
        <v>104</v>
      </c>
      <c r="M1698" t="s">
        <v>256</v>
      </c>
      <c r="N1698" t="s">
        <v>255</v>
      </c>
      <c r="O1698" t="s">
        <v>561</v>
      </c>
      <c r="P1698" t="s">
        <v>560</v>
      </c>
      <c r="Q1698" t="s">
        <v>5900</v>
      </c>
      <c r="R1698" t="s">
        <v>5901</v>
      </c>
    </row>
    <row r="1699" spans="1:18">
      <c r="A1699">
        <v>2661</v>
      </c>
      <c r="B1699" t="s">
        <v>699</v>
      </c>
      <c r="C1699">
        <v>1332</v>
      </c>
      <c r="D1699" t="s">
        <v>5906</v>
      </c>
      <c r="E1699" t="s">
        <v>704</v>
      </c>
      <c r="F1699">
        <v>2</v>
      </c>
      <c r="G1699">
        <v>1</v>
      </c>
      <c r="H1699" t="s">
        <v>419</v>
      </c>
      <c r="I1699" t="s">
        <v>101</v>
      </c>
      <c r="J1699" t="s">
        <v>103</v>
      </c>
      <c r="K1699" t="s">
        <v>105</v>
      </c>
      <c r="L1699" t="s">
        <v>104</v>
      </c>
      <c r="M1699" t="s">
        <v>256</v>
      </c>
      <c r="N1699" t="s">
        <v>255</v>
      </c>
      <c r="O1699" t="s">
        <v>561</v>
      </c>
      <c r="P1699" t="s">
        <v>560</v>
      </c>
      <c r="Q1699" t="s">
        <v>5906</v>
      </c>
      <c r="R1699" t="s">
        <v>5907</v>
      </c>
    </row>
    <row r="1700" spans="1:18">
      <c r="A1700">
        <v>2681</v>
      </c>
      <c r="B1700" t="s">
        <v>699</v>
      </c>
      <c r="C1700">
        <v>1331</v>
      </c>
      <c r="D1700" t="s">
        <v>5944</v>
      </c>
      <c r="E1700" t="s">
        <v>704</v>
      </c>
      <c r="F1700">
        <v>3</v>
      </c>
      <c r="G1700">
        <v>1</v>
      </c>
      <c r="H1700" t="s">
        <v>419</v>
      </c>
      <c r="I1700" t="s">
        <v>101</v>
      </c>
      <c r="J1700" t="s">
        <v>103</v>
      </c>
      <c r="K1700" t="s">
        <v>105</v>
      </c>
      <c r="L1700" t="s">
        <v>104</v>
      </c>
      <c r="M1700" t="s">
        <v>256</v>
      </c>
      <c r="N1700" t="s">
        <v>255</v>
      </c>
      <c r="O1700" t="s">
        <v>561</v>
      </c>
      <c r="P1700" t="s">
        <v>560</v>
      </c>
      <c r="Q1700" t="s">
        <v>5944</v>
      </c>
      <c r="R1700" t="s">
        <v>5945</v>
      </c>
    </row>
    <row r="1701" spans="1:18">
      <c r="A1701">
        <v>2690</v>
      </c>
      <c r="B1701" t="s">
        <v>699</v>
      </c>
      <c r="C1701">
        <v>1330</v>
      </c>
      <c r="D1701" t="s">
        <v>5961</v>
      </c>
      <c r="E1701" t="s">
        <v>704</v>
      </c>
      <c r="F1701">
        <v>4</v>
      </c>
      <c r="G1701">
        <v>1</v>
      </c>
      <c r="H1701" t="s">
        <v>419</v>
      </c>
      <c r="I1701" t="s">
        <v>101</v>
      </c>
      <c r="J1701" t="s">
        <v>103</v>
      </c>
      <c r="K1701" t="s">
        <v>105</v>
      </c>
      <c r="L1701" t="s">
        <v>104</v>
      </c>
      <c r="M1701" t="s">
        <v>256</v>
      </c>
      <c r="N1701" t="s">
        <v>255</v>
      </c>
      <c r="O1701" t="s">
        <v>561</v>
      </c>
      <c r="P1701" t="s">
        <v>560</v>
      </c>
      <c r="Q1701" t="s">
        <v>5961</v>
      </c>
      <c r="R1701" t="s">
        <v>5962</v>
      </c>
    </row>
    <row r="1702" spans="1:18">
      <c r="A1702">
        <v>2691</v>
      </c>
      <c r="B1702" t="s">
        <v>699</v>
      </c>
      <c r="C1702">
        <v>1311</v>
      </c>
      <c r="D1702" t="s">
        <v>5963</v>
      </c>
      <c r="E1702" t="s">
        <v>704</v>
      </c>
      <c r="F1702">
        <v>3</v>
      </c>
      <c r="G1702">
        <v>1</v>
      </c>
      <c r="H1702" t="s">
        <v>419</v>
      </c>
      <c r="I1702" t="s">
        <v>101</v>
      </c>
      <c r="J1702" t="s">
        <v>103</v>
      </c>
      <c r="K1702" t="s">
        <v>105</v>
      </c>
      <c r="L1702" t="s">
        <v>104</v>
      </c>
      <c r="M1702" t="s">
        <v>256</v>
      </c>
      <c r="N1702" t="s">
        <v>255</v>
      </c>
      <c r="O1702" t="s">
        <v>561</v>
      </c>
      <c r="P1702" t="s">
        <v>560</v>
      </c>
      <c r="Q1702" t="s">
        <v>5963</v>
      </c>
      <c r="R1702" t="s">
        <v>5964</v>
      </c>
    </row>
    <row r="1703" spans="1:18">
      <c r="A1703">
        <v>2700</v>
      </c>
      <c r="B1703" t="s">
        <v>699</v>
      </c>
      <c r="C1703">
        <v>1329</v>
      </c>
      <c r="D1703" t="s">
        <v>5980</v>
      </c>
      <c r="E1703" t="s">
        <v>704</v>
      </c>
      <c r="F1703">
        <v>4</v>
      </c>
      <c r="G1703">
        <v>1</v>
      </c>
      <c r="H1703" t="s">
        <v>419</v>
      </c>
      <c r="I1703" t="s">
        <v>101</v>
      </c>
      <c r="J1703" t="s">
        <v>103</v>
      </c>
      <c r="K1703" t="s">
        <v>105</v>
      </c>
      <c r="L1703" t="s">
        <v>104</v>
      </c>
      <c r="M1703" t="s">
        <v>256</v>
      </c>
      <c r="N1703" t="s">
        <v>255</v>
      </c>
      <c r="O1703" t="s">
        <v>561</v>
      </c>
      <c r="P1703" t="s">
        <v>560</v>
      </c>
      <c r="Q1703" t="s">
        <v>5980</v>
      </c>
      <c r="R1703" t="s">
        <v>5981</v>
      </c>
    </row>
    <row r="1704" spans="1:18">
      <c r="A1704">
        <v>2703</v>
      </c>
      <c r="B1704" t="s">
        <v>699</v>
      </c>
      <c r="C1704">
        <v>1310</v>
      </c>
      <c r="D1704" t="s">
        <v>5986</v>
      </c>
      <c r="E1704" t="s">
        <v>704</v>
      </c>
      <c r="F1704">
        <v>4</v>
      </c>
      <c r="G1704">
        <v>1</v>
      </c>
      <c r="H1704" t="s">
        <v>419</v>
      </c>
      <c r="I1704" t="s">
        <v>101</v>
      </c>
      <c r="J1704" t="s">
        <v>103</v>
      </c>
      <c r="K1704" t="s">
        <v>105</v>
      </c>
      <c r="L1704" t="s">
        <v>104</v>
      </c>
      <c r="M1704" t="s">
        <v>256</v>
      </c>
      <c r="N1704" t="s">
        <v>255</v>
      </c>
      <c r="O1704" t="s">
        <v>561</v>
      </c>
      <c r="P1704" t="s">
        <v>560</v>
      </c>
      <c r="Q1704" t="s">
        <v>5986</v>
      </c>
      <c r="R1704" t="s">
        <v>5987</v>
      </c>
    </row>
    <row r="1705" spans="1:18">
      <c r="A1705">
        <v>2705</v>
      </c>
      <c r="B1705" t="s">
        <v>699</v>
      </c>
      <c r="C1705">
        <v>1328</v>
      </c>
      <c r="D1705" t="s">
        <v>5990</v>
      </c>
      <c r="E1705" t="s">
        <v>704</v>
      </c>
      <c r="F1705">
        <v>3</v>
      </c>
      <c r="G1705">
        <v>1</v>
      </c>
      <c r="H1705" t="s">
        <v>419</v>
      </c>
      <c r="I1705" t="s">
        <v>101</v>
      </c>
      <c r="J1705" t="s">
        <v>103</v>
      </c>
      <c r="K1705" t="s">
        <v>105</v>
      </c>
      <c r="L1705" t="s">
        <v>104</v>
      </c>
      <c r="M1705" t="s">
        <v>256</v>
      </c>
      <c r="N1705" t="s">
        <v>255</v>
      </c>
      <c r="O1705" t="s">
        <v>561</v>
      </c>
      <c r="P1705" t="s">
        <v>560</v>
      </c>
      <c r="Q1705" t="s">
        <v>5990</v>
      </c>
      <c r="R1705" t="s">
        <v>5991</v>
      </c>
    </row>
    <row r="1706" spans="1:18">
      <c r="A1706">
        <v>2712</v>
      </c>
      <c r="B1706" t="s">
        <v>699</v>
      </c>
      <c r="C1706">
        <v>1309</v>
      </c>
      <c r="D1706" t="s">
        <v>6004</v>
      </c>
      <c r="E1706" t="s">
        <v>704</v>
      </c>
      <c r="F1706">
        <v>2</v>
      </c>
      <c r="G1706">
        <v>1</v>
      </c>
      <c r="H1706" t="s">
        <v>419</v>
      </c>
      <c r="I1706" t="s">
        <v>101</v>
      </c>
      <c r="J1706" t="s">
        <v>103</v>
      </c>
      <c r="K1706" t="s">
        <v>105</v>
      </c>
      <c r="L1706" t="s">
        <v>104</v>
      </c>
      <c r="M1706" t="s">
        <v>256</v>
      </c>
      <c r="N1706" t="s">
        <v>255</v>
      </c>
      <c r="O1706" t="s">
        <v>561</v>
      </c>
      <c r="P1706" t="s">
        <v>560</v>
      </c>
      <c r="Q1706" t="s">
        <v>6004</v>
      </c>
      <c r="R1706" t="s">
        <v>6005</v>
      </c>
    </row>
    <row r="1707" spans="1:18">
      <c r="A1707">
        <v>2717</v>
      </c>
      <c r="B1707" t="s">
        <v>699</v>
      </c>
      <c r="C1707">
        <v>1319</v>
      </c>
      <c r="D1707" t="s">
        <v>6014</v>
      </c>
      <c r="E1707" t="s">
        <v>704</v>
      </c>
      <c r="F1707">
        <v>4</v>
      </c>
      <c r="G1707">
        <v>1</v>
      </c>
      <c r="H1707" t="s">
        <v>419</v>
      </c>
      <c r="I1707" t="s">
        <v>101</v>
      </c>
      <c r="J1707" t="s">
        <v>103</v>
      </c>
      <c r="K1707" t="s">
        <v>105</v>
      </c>
      <c r="L1707" t="s">
        <v>104</v>
      </c>
      <c r="M1707" t="s">
        <v>256</v>
      </c>
      <c r="N1707" t="s">
        <v>255</v>
      </c>
      <c r="O1707" t="s">
        <v>561</v>
      </c>
      <c r="P1707" t="s">
        <v>560</v>
      </c>
      <c r="Q1707" t="s">
        <v>6014</v>
      </c>
      <c r="R1707" t="s">
        <v>6015</v>
      </c>
    </row>
    <row r="1708" spans="1:18">
      <c r="A1708">
        <v>2720</v>
      </c>
      <c r="B1708" t="s">
        <v>699</v>
      </c>
      <c r="C1708">
        <v>1318</v>
      </c>
      <c r="D1708" t="s">
        <v>6020</v>
      </c>
      <c r="E1708" t="s">
        <v>704</v>
      </c>
      <c r="F1708">
        <v>4</v>
      </c>
      <c r="G1708">
        <v>1</v>
      </c>
      <c r="H1708" t="s">
        <v>419</v>
      </c>
      <c r="I1708" t="s">
        <v>101</v>
      </c>
      <c r="J1708" t="s">
        <v>103</v>
      </c>
      <c r="K1708" t="s">
        <v>105</v>
      </c>
      <c r="L1708" t="s">
        <v>104</v>
      </c>
      <c r="M1708" t="s">
        <v>256</v>
      </c>
      <c r="N1708" t="s">
        <v>255</v>
      </c>
      <c r="O1708" t="s">
        <v>561</v>
      </c>
      <c r="P1708" t="s">
        <v>560</v>
      </c>
      <c r="Q1708" t="s">
        <v>6020</v>
      </c>
      <c r="R1708" t="s">
        <v>6021</v>
      </c>
    </row>
    <row r="1709" spans="1:18">
      <c r="A1709">
        <v>2723</v>
      </c>
      <c r="B1709" t="s">
        <v>699</v>
      </c>
      <c r="C1709">
        <v>1307</v>
      </c>
      <c r="D1709" t="s">
        <v>6025</v>
      </c>
      <c r="E1709" t="s">
        <v>704</v>
      </c>
      <c r="F1709">
        <v>4</v>
      </c>
      <c r="G1709">
        <v>1</v>
      </c>
      <c r="H1709" t="s">
        <v>419</v>
      </c>
      <c r="I1709" t="s">
        <v>101</v>
      </c>
      <c r="J1709" t="s">
        <v>103</v>
      </c>
      <c r="K1709" t="s">
        <v>105</v>
      </c>
      <c r="L1709" t="s">
        <v>104</v>
      </c>
      <c r="M1709" t="s">
        <v>256</v>
      </c>
      <c r="N1709" t="s">
        <v>255</v>
      </c>
      <c r="O1709" t="s">
        <v>561</v>
      </c>
      <c r="P1709" t="s">
        <v>560</v>
      </c>
      <c r="Q1709" t="s">
        <v>6025</v>
      </c>
      <c r="R1709" t="s">
        <v>6026</v>
      </c>
    </row>
    <row r="1710" spans="1:18">
      <c r="A1710">
        <v>2724</v>
      </c>
      <c r="B1710" t="s">
        <v>699</v>
      </c>
      <c r="C1710">
        <v>1320</v>
      </c>
      <c r="D1710" t="s">
        <v>6027</v>
      </c>
      <c r="E1710" t="s">
        <v>704</v>
      </c>
      <c r="F1710">
        <v>3</v>
      </c>
      <c r="G1710">
        <v>1</v>
      </c>
      <c r="H1710" t="s">
        <v>419</v>
      </c>
      <c r="I1710" t="s">
        <v>101</v>
      </c>
      <c r="J1710" t="s">
        <v>103</v>
      </c>
      <c r="K1710" t="s">
        <v>105</v>
      </c>
      <c r="L1710" t="s">
        <v>104</v>
      </c>
      <c r="M1710" t="s">
        <v>256</v>
      </c>
      <c r="N1710" t="s">
        <v>255</v>
      </c>
      <c r="O1710" t="s">
        <v>561</v>
      </c>
      <c r="P1710" t="s">
        <v>560</v>
      </c>
      <c r="Q1710" t="s">
        <v>6027</v>
      </c>
      <c r="R1710" t="s">
        <v>6028</v>
      </c>
    </row>
    <row r="1711" spans="1:18">
      <c r="A1711">
        <v>2725</v>
      </c>
      <c r="B1711" t="s">
        <v>699</v>
      </c>
      <c r="C1711">
        <v>1306</v>
      </c>
      <c r="D1711" t="s">
        <v>6029</v>
      </c>
      <c r="E1711" t="s">
        <v>704</v>
      </c>
      <c r="F1711">
        <v>4</v>
      </c>
      <c r="G1711">
        <v>1</v>
      </c>
      <c r="H1711" t="s">
        <v>419</v>
      </c>
      <c r="I1711" t="s">
        <v>101</v>
      </c>
      <c r="J1711" t="s">
        <v>103</v>
      </c>
      <c r="K1711" t="s">
        <v>105</v>
      </c>
      <c r="L1711" t="s">
        <v>104</v>
      </c>
      <c r="M1711" t="s">
        <v>256</v>
      </c>
      <c r="N1711" t="s">
        <v>255</v>
      </c>
      <c r="O1711" t="s">
        <v>561</v>
      </c>
      <c r="P1711" t="s">
        <v>560</v>
      </c>
      <c r="Q1711" t="s">
        <v>6029</v>
      </c>
      <c r="R1711" t="s">
        <v>6030</v>
      </c>
    </row>
    <row r="1712" spans="1:18">
      <c r="A1712">
        <v>2727</v>
      </c>
      <c r="B1712" t="s">
        <v>699</v>
      </c>
      <c r="C1712">
        <v>1327</v>
      </c>
      <c r="D1712" t="s">
        <v>6033</v>
      </c>
      <c r="E1712" t="s">
        <v>704</v>
      </c>
      <c r="F1712">
        <v>3</v>
      </c>
      <c r="G1712">
        <v>1</v>
      </c>
      <c r="H1712" t="s">
        <v>419</v>
      </c>
      <c r="I1712" t="s">
        <v>101</v>
      </c>
      <c r="J1712" t="s">
        <v>103</v>
      </c>
      <c r="K1712" t="s">
        <v>105</v>
      </c>
      <c r="L1712" t="s">
        <v>104</v>
      </c>
      <c r="M1712" t="s">
        <v>256</v>
      </c>
      <c r="N1712" t="s">
        <v>255</v>
      </c>
      <c r="O1712" t="s">
        <v>561</v>
      </c>
      <c r="P1712" t="s">
        <v>560</v>
      </c>
      <c r="Q1712" t="s">
        <v>6033</v>
      </c>
      <c r="R1712" t="s">
        <v>6034</v>
      </c>
    </row>
    <row r="1713" spans="1:18">
      <c r="A1713">
        <v>2728</v>
      </c>
      <c r="B1713" t="s">
        <v>699</v>
      </c>
      <c r="C1713">
        <v>1323</v>
      </c>
      <c r="D1713" t="s">
        <v>6035</v>
      </c>
      <c r="E1713" t="s">
        <v>704</v>
      </c>
      <c r="F1713">
        <v>3</v>
      </c>
      <c r="G1713">
        <v>1</v>
      </c>
      <c r="H1713" t="s">
        <v>419</v>
      </c>
      <c r="I1713" t="s">
        <v>101</v>
      </c>
      <c r="J1713" t="s">
        <v>103</v>
      </c>
      <c r="K1713" t="s">
        <v>105</v>
      </c>
      <c r="L1713" t="s">
        <v>104</v>
      </c>
      <c r="M1713" t="s">
        <v>256</v>
      </c>
      <c r="N1713" t="s">
        <v>255</v>
      </c>
      <c r="O1713" t="s">
        <v>561</v>
      </c>
      <c r="P1713" t="s">
        <v>560</v>
      </c>
      <c r="Q1713" t="s">
        <v>6035</v>
      </c>
      <c r="R1713" t="s">
        <v>6036</v>
      </c>
    </row>
    <row r="1714" spans="1:18">
      <c r="A1714">
        <v>2730</v>
      </c>
      <c r="B1714" t="s">
        <v>699</v>
      </c>
      <c r="C1714">
        <v>1308</v>
      </c>
      <c r="D1714" t="s">
        <v>6039</v>
      </c>
      <c r="E1714" t="s">
        <v>704</v>
      </c>
      <c r="F1714">
        <v>3</v>
      </c>
      <c r="G1714">
        <v>1</v>
      </c>
      <c r="H1714" t="s">
        <v>419</v>
      </c>
      <c r="I1714" t="s">
        <v>101</v>
      </c>
      <c r="J1714" t="s">
        <v>103</v>
      </c>
      <c r="K1714" t="s">
        <v>105</v>
      </c>
      <c r="L1714" t="s">
        <v>104</v>
      </c>
      <c r="M1714" t="s">
        <v>256</v>
      </c>
      <c r="N1714" t="s">
        <v>255</v>
      </c>
      <c r="O1714" t="s">
        <v>561</v>
      </c>
      <c r="P1714" t="s">
        <v>560</v>
      </c>
      <c r="Q1714" t="s">
        <v>6039</v>
      </c>
      <c r="R1714" t="s">
        <v>6040</v>
      </c>
    </row>
    <row r="1715" spans="1:18">
      <c r="A1715">
        <v>2739</v>
      </c>
      <c r="B1715" t="s">
        <v>699</v>
      </c>
      <c r="C1715">
        <v>1317</v>
      </c>
      <c r="D1715" t="s">
        <v>6057</v>
      </c>
      <c r="E1715" t="s">
        <v>704</v>
      </c>
      <c r="F1715">
        <v>3</v>
      </c>
      <c r="G1715">
        <v>1</v>
      </c>
      <c r="H1715" t="s">
        <v>419</v>
      </c>
      <c r="I1715" t="s">
        <v>101</v>
      </c>
      <c r="J1715" t="s">
        <v>103</v>
      </c>
      <c r="K1715" t="s">
        <v>105</v>
      </c>
      <c r="L1715" t="s">
        <v>104</v>
      </c>
      <c r="M1715" t="s">
        <v>256</v>
      </c>
      <c r="N1715" t="s">
        <v>255</v>
      </c>
      <c r="O1715" t="s">
        <v>561</v>
      </c>
      <c r="P1715" t="s">
        <v>560</v>
      </c>
      <c r="Q1715" t="s">
        <v>6057</v>
      </c>
      <c r="R1715" t="s">
        <v>6058</v>
      </c>
    </row>
    <row r="1716" spans="1:18">
      <c r="A1716">
        <v>2742</v>
      </c>
      <c r="B1716" t="s">
        <v>699</v>
      </c>
      <c r="C1716">
        <v>1305</v>
      </c>
      <c r="D1716" t="s">
        <v>6063</v>
      </c>
      <c r="E1716" t="s">
        <v>704</v>
      </c>
      <c r="F1716">
        <v>3</v>
      </c>
      <c r="G1716">
        <v>1</v>
      </c>
      <c r="H1716" t="s">
        <v>419</v>
      </c>
      <c r="I1716" t="s">
        <v>101</v>
      </c>
      <c r="J1716" t="s">
        <v>103</v>
      </c>
      <c r="K1716" t="s">
        <v>105</v>
      </c>
      <c r="L1716" t="s">
        <v>104</v>
      </c>
      <c r="M1716" t="s">
        <v>256</v>
      </c>
      <c r="N1716" t="s">
        <v>255</v>
      </c>
      <c r="O1716" t="s">
        <v>561</v>
      </c>
      <c r="P1716" t="s">
        <v>560</v>
      </c>
      <c r="Q1716" t="s">
        <v>6063</v>
      </c>
      <c r="R1716" t="s">
        <v>6064</v>
      </c>
    </row>
    <row r="1717" spans="1:18">
      <c r="A1717">
        <v>2743</v>
      </c>
      <c r="B1717" t="s">
        <v>699</v>
      </c>
      <c r="C1717">
        <v>1316</v>
      </c>
      <c r="D1717" t="s">
        <v>6065</v>
      </c>
      <c r="E1717" t="s">
        <v>704</v>
      </c>
      <c r="F1717">
        <v>4</v>
      </c>
      <c r="G1717">
        <v>1</v>
      </c>
      <c r="H1717" t="s">
        <v>419</v>
      </c>
      <c r="I1717" t="s">
        <v>101</v>
      </c>
      <c r="J1717" t="s">
        <v>103</v>
      </c>
      <c r="K1717" t="s">
        <v>105</v>
      </c>
      <c r="L1717" t="s">
        <v>104</v>
      </c>
      <c r="M1717" t="s">
        <v>256</v>
      </c>
      <c r="N1717" t="s">
        <v>255</v>
      </c>
      <c r="O1717" t="s">
        <v>561</v>
      </c>
      <c r="P1717" t="s">
        <v>560</v>
      </c>
      <c r="Q1717" t="s">
        <v>6065</v>
      </c>
      <c r="R1717" t="s">
        <v>6066</v>
      </c>
    </row>
    <row r="1718" spans="1:18">
      <c r="A1718">
        <v>2747</v>
      </c>
      <c r="B1718" t="s">
        <v>699</v>
      </c>
      <c r="C1718">
        <v>1304</v>
      </c>
      <c r="D1718" t="s">
        <v>6073</v>
      </c>
      <c r="E1718" t="s">
        <v>704</v>
      </c>
      <c r="F1718">
        <v>3</v>
      </c>
      <c r="G1718">
        <v>1</v>
      </c>
      <c r="H1718" t="s">
        <v>419</v>
      </c>
      <c r="I1718" t="s">
        <v>101</v>
      </c>
      <c r="J1718" t="s">
        <v>103</v>
      </c>
      <c r="K1718" t="s">
        <v>105</v>
      </c>
      <c r="L1718" t="s">
        <v>104</v>
      </c>
      <c r="M1718" t="s">
        <v>256</v>
      </c>
      <c r="N1718" t="s">
        <v>255</v>
      </c>
      <c r="O1718" t="s">
        <v>561</v>
      </c>
      <c r="P1718" t="s">
        <v>560</v>
      </c>
      <c r="Q1718" t="s">
        <v>6073</v>
      </c>
      <c r="R1718" t="s">
        <v>6074</v>
      </c>
    </row>
    <row r="1719" spans="1:18">
      <c r="A1719">
        <v>2750</v>
      </c>
      <c r="B1719" t="s">
        <v>699</v>
      </c>
      <c r="C1719">
        <v>1324</v>
      </c>
      <c r="D1719" t="s">
        <v>6079</v>
      </c>
      <c r="E1719" t="s">
        <v>704</v>
      </c>
      <c r="F1719">
        <v>4</v>
      </c>
      <c r="G1719">
        <v>1</v>
      </c>
      <c r="H1719" t="s">
        <v>419</v>
      </c>
      <c r="I1719" t="s">
        <v>101</v>
      </c>
      <c r="J1719" t="s">
        <v>103</v>
      </c>
      <c r="K1719" t="s">
        <v>105</v>
      </c>
      <c r="L1719" t="s">
        <v>104</v>
      </c>
      <c r="M1719" t="s">
        <v>256</v>
      </c>
      <c r="N1719" t="s">
        <v>255</v>
      </c>
      <c r="O1719" t="s">
        <v>561</v>
      </c>
      <c r="P1719" t="s">
        <v>560</v>
      </c>
      <c r="Q1719" t="s">
        <v>6079</v>
      </c>
      <c r="R1719" t="s">
        <v>6080</v>
      </c>
    </row>
    <row r="1720" spans="1:18">
      <c r="A1720">
        <v>2753</v>
      </c>
      <c r="B1720" t="s">
        <v>699</v>
      </c>
      <c r="C1720">
        <v>1315</v>
      </c>
      <c r="D1720" t="s">
        <v>6085</v>
      </c>
      <c r="E1720" t="s">
        <v>704</v>
      </c>
      <c r="F1720">
        <v>3</v>
      </c>
      <c r="G1720">
        <v>1</v>
      </c>
      <c r="H1720" t="s">
        <v>419</v>
      </c>
      <c r="I1720" t="s">
        <v>101</v>
      </c>
      <c r="J1720" t="s">
        <v>103</v>
      </c>
      <c r="K1720" t="s">
        <v>105</v>
      </c>
      <c r="L1720" t="s">
        <v>104</v>
      </c>
      <c r="M1720" t="s">
        <v>256</v>
      </c>
      <c r="N1720" t="s">
        <v>255</v>
      </c>
      <c r="O1720" t="s">
        <v>561</v>
      </c>
      <c r="P1720" t="s">
        <v>560</v>
      </c>
      <c r="Q1720" t="s">
        <v>6085</v>
      </c>
      <c r="R1720" t="s">
        <v>6086</v>
      </c>
    </row>
    <row r="1721" spans="1:18">
      <c r="A1721">
        <v>2754</v>
      </c>
      <c r="B1721" t="s">
        <v>699</v>
      </c>
      <c r="C1721">
        <v>1303</v>
      </c>
      <c r="D1721" t="s">
        <v>6087</v>
      </c>
      <c r="E1721" t="s">
        <v>704</v>
      </c>
      <c r="F1721">
        <v>1</v>
      </c>
      <c r="G1721">
        <v>1</v>
      </c>
      <c r="H1721" t="s">
        <v>419</v>
      </c>
      <c r="I1721" t="s">
        <v>101</v>
      </c>
      <c r="J1721" t="s">
        <v>103</v>
      </c>
      <c r="K1721" t="s">
        <v>105</v>
      </c>
      <c r="L1721" t="s">
        <v>104</v>
      </c>
      <c r="M1721" t="s">
        <v>256</v>
      </c>
      <c r="N1721" t="s">
        <v>255</v>
      </c>
      <c r="O1721" t="s">
        <v>561</v>
      </c>
      <c r="P1721" t="s">
        <v>560</v>
      </c>
      <c r="Q1721" t="s">
        <v>6087</v>
      </c>
      <c r="R1721" t="s">
        <v>6088</v>
      </c>
    </row>
    <row r="1722" spans="1:18">
      <c r="A1722">
        <v>2760</v>
      </c>
      <c r="B1722" t="s">
        <v>699</v>
      </c>
      <c r="C1722">
        <v>1326</v>
      </c>
      <c r="D1722" t="s">
        <v>6098</v>
      </c>
      <c r="E1722" t="s">
        <v>704</v>
      </c>
      <c r="F1722">
        <v>4</v>
      </c>
      <c r="G1722">
        <v>1</v>
      </c>
      <c r="H1722" t="s">
        <v>419</v>
      </c>
      <c r="I1722" t="s">
        <v>101</v>
      </c>
      <c r="J1722" t="s">
        <v>103</v>
      </c>
      <c r="K1722" t="s">
        <v>105</v>
      </c>
      <c r="L1722" t="s">
        <v>104</v>
      </c>
      <c r="M1722" t="s">
        <v>256</v>
      </c>
      <c r="N1722" t="s">
        <v>255</v>
      </c>
      <c r="O1722" t="s">
        <v>561</v>
      </c>
      <c r="P1722" t="s">
        <v>560</v>
      </c>
      <c r="Q1722" t="s">
        <v>6098</v>
      </c>
      <c r="R1722" t="s">
        <v>6099</v>
      </c>
    </row>
    <row r="1723" spans="1:18">
      <c r="A1723">
        <v>2761</v>
      </c>
      <c r="B1723" t="s">
        <v>699</v>
      </c>
      <c r="C1723">
        <v>1312</v>
      </c>
      <c r="D1723" t="s">
        <v>6100</v>
      </c>
      <c r="E1723" t="s">
        <v>701</v>
      </c>
      <c r="F1723">
        <v>0</v>
      </c>
      <c r="G1723">
        <v>1</v>
      </c>
      <c r="H1723" t="s">
        <v>419</v>
      </c>
      <c r="I1723" t="s">
        <v>101</v>
      </c>
      <c r="J1723" t="s">
        <v>103</v>
      </c>
      <c r="K1723" t="s">
        <v>105</v>
      </c>
      <c r="L1723" t="s">
        <v>104</v>
      </c>
      <c r="M1723" t="s">
        <v>256</v>
      </c>
      <c r="N1723" t="s">
        <v>255</v>
      </c>
      <c r="O1723" t="s">
        <v>561</v>
      </c>
      <c r="P1723" t="s">
        <v>560</v>
      </c>
      <c r="Q1723" t="s">
        <v>6100</v>
      </c>
      <c r="R1723" t="s">
        <v>6101</v>
      </c>
    </row>
    <row r="1724" spans="1:18">
      <c r="A1724">
        <v>2762</v>
      </c>
      <c r="B1724" t="s">
        <v>699</v>
      </c>
      <c r="C1724">
        <v>1140</v>
      </c>
      <c r="D1724" t="s">
        <v>2261</v>
      </c>
      <c r="E1724" t="s">
        <v>2262</v>
      </c>
      <c r="F1724">
        <v>0</v>
      </c>
      <c r="G1724">
        <v>1</v>
      </c>
      <c r="H1724" t="s">
        <v>419</v>
      </c>
      <c r="I1724" t="s">
        <v>101</v>
      </c>
      <c r="J1724" t="s">
        <v>103</v>
      </c>
      <c r="K1724" t="s">
        <v>105</v>
      </c>
      <c r="L1724" t="s">
        <v>104</v>
      </c>
      <c r="M1724" t="s">
        <v>256</v>
      </c>
      <c r="N1724" t="s">
        <v>255</v>
      </c>
      <c r="O1724" t="s">
        <v>561</v>
      </c>
      <c r="P1724" t="s">
        <v>560</v>
      </c>
      <c r="Q1724" t="s">
        <v>2261</v>
      </c>
      <c r="R1724" t="s">
        <v>6102</v>
      </c>
    </row>
    <row r="1725" spans="1:18">
      <c r="A1725">
        <v>2769</v>
      </c>
      <c r="B1725" t="s">
        <v>699</v>
      </c>
      <c r="C1725">
        <v>1302</v>
      </c>
      <c r="D1725" t="s">
        <v>6114</v>
      </c>
      <c r="E1725" t="s">
        <v>704</v>
      </c>
      <c r="F1725">
        <v>3</v>
      </c>
      <c r="G1725">
        <v>1</v>
      </c>
      <c r="H1725" t="s">
        <v>419</v>
      </c>
      <c r="I1725" t="s">
        <v>101</v>
      </c>
      <c r="J1725" t="s">
        <v>103</v>
      </c>
      <c r="K1725" t="s">
        <v>105</v>
      </c>
      <c r="L1725" t="s">
        <v>104</v>
      </c>
      <c r="M1725" t="s">
        <v>256</v>
      </c>
      <c r="N1725" t="s">
        <v>255</v>
      </c>
      <c r="O1725" t="s">
        <v>561</v>
      </c>
      <c r="P1725" t="s">
        <v>560</v>
      </c>
      <c r="Q1725" t="s">
        <v>6114</v>
      </c>
      <c r="R1725" t="s">
        <v>6115</v>
      </c>
    </row>
    <row r="1726" spans="1:18">
      <c r="A1726">
        <v>2773</v>
      </c>
      <c r="B1726" t="s">
        <v>699</v>
      </c>
      <c r="C1726">
        <v>1325</v>
      </c>
      <c r="D1726" t="s">
        <v>6122</v>
      </c>
      <c r="E1726" t="s">
        <v>704</v>
      </c>
      <c r="F1726">
        <v>3</v>
      </c>
      <c r="G1726">
        <v>1</v>
      </c>
      <c r="H1726" t="s">
        <v>419</v>
      </c>
      <c r="I1726" t="s">
        <v>101</v>
      </c>
      <c r="J1726" t="s">
        <v>103</v>
      </c>
      <c r="K1726" t="s">
        <v>105</v>
      </c>
      <c r="L1726" t="s">
        <v>104</v>
      </c>
      <c r="M1726" t="s">
        <v>256</v>
      </c>
      <c r="N1726" t="s">
        <v>255</v>
      </c>
      <c r="O1726" t="s">
        <v>561</v>
      </c>
      <c r="P1726" t="s">
        <v>560</v>
      </c>
      <c r="Q1726" t="s">
        <v>6122</v>
      </c>
      <c r="R1726" t="s">
        <v>6123</v>
      </c>
    </row>
    <row r="1727" spans="1:18">
      <c r="A1727">
        <v>2774</v>
      </c>
      <c r="B1727" t="s">
        <v>699</v>
      </c>
      <c r="C1727">
        <v>1314</v>
      </c>
      <c r="D1727" t="s">
        <v>6124</v>
      </c>
      <c r="E1727" t="s">
        <v>704</v>
      </c>
      <c r="F1727">
        <v>3</v>
      </c>
      <c r="G1727">
        <v>1</v>
      </c>
      <c r="H1727" t="s">
        <v>419</v>
      </c>
      <c r="I1727" t="s">
        <v>101</v>
      </c>
      <c r="J1727" t="s">
        <v>103</v>
      </c>
      <c r="K1727" t="s">
        <v>105</v>
      </c>
      <c r="L1727" t="s">
        <v>104</v>
      </c>
      <c r="M1727" t="s">
        <v>256</v>
      </c>
      <c r="N1727" t="s">
        <v>255</v>
      </c>
      <c r="O1727" t="s">
        <v>561</v>
      </c>
      <c r="P1727" t="s">
        <v>560</v>
      </c>
      <c r="Q1727" t="s">
        <v>6124</v>
      </c>
      <c r="R1727" t="s">
        <v>6125</v>
      </c>
    </row>
    <row r="1728" spans="1:18">
      <c r="A1728">
        <v>2775</v>
      </c>
      <c r="B1728" t="s">
        <v>699</v>
      </c>
      <c r="C1728">
        <v>1301</v>
      </c>
      <c r="D1728" t="s">
        <v>6126</v>
      </c>
      <c r="E1728" t="s">
        <v>704</v>
      </c>
      <c r="F1728">
        <v>1</v>
      </c>
      <c r="G1728">
        <v>1</v>
      </c>
      <c r="H1728" t="s">
        <v>419</v>
      </c>
      <c r="I1728" t="s">
        <v>101</v>
      </c>
      <c r="J1728" t="s">
        <v>103</v>
      </c>
      <c r="K1728" t="s">
        <v>105</v>
      </c>
      <c r="L1728" t="s">
        <v>104</v>
      </c>
      <c r="M1728" t="s">
        <v>256</v>
      </c>
      <c r="N1728" t="s">
        <v>255</v>
      </c>
      <c r="O1728" t="s">
        <v>561</v>
      </c>
      <c r="P1728" t="s">
        <v>560</v>
      </c>
      <c r="Q1728" t="s">
        <v>6126</v>
      </c>
      <c r="R1728" t="s">
        <v>6127</v>
      </c>
    </row>
    <row r="1729" spans="1:18">
      <c r="A1729">
        <v>2782</v>
      </c>
      <c r="B1729" t="s">
        <v>699</v>
      </c>
      <c r="C1729">
        <v>1313</v>
      </c>
      <c r="D1729" t="s">
        <v>6139</v>
      </c>
      <c r="E1729" t="s">
        <v>704</v>
      </c>
      <c r="F1729">
        <v>4</v>
      </c>
      <c r="G1729">
        <v>1</v>
      </c>
      <c r="H1729" t="s">
        <v>419</v>
      </c>
      <c r="I1729" t="s">
        <v>101</v>
      </c>
      <c r="J1729" t="s">
        <v>103</v>
      </c>
      <c r="K1729" t="s">
        <v>105</v>
      </c>
      <c r="L1729" t="s">
        <v>104</v>
      </c>
      <c r="M1729" t="s">
        <v>256</v>
      </c>
      <c r="N1729" t="s">
        <v>255</v>
      </c>
      <c r="O1729" t="s">
        <v>561</v>
      </c>
      <c r="P1729" t="s">
        <v>560</v>
      </c>
      <c r="Q1729" t="s">
        <v>6139</v>
      </c>
      <c r="R1729" t="s">
        <v>6140</v>
      </c>
    </row>
    <row r="1730" spans="1:18">
      <c r="A1730">
        <v>2787</v>
      </c>
      <c r="B1730" t="s">
        <v>699</v>
      </c>
      <c r="C1730">
        <v>1280</v>
      </c>
      <c r="D1730" t="s">
        <v>6149</v>
      </c>
      <c r="E1730" t="s">
        <v>704</v>
      </c>
      <c r="F1730">
        <v>4</v>
      </c>
      <c r="G1730">
        <v>1</v>
      </c>
      <c r="H1730" t="s">
        <v>419</v>
      </c>
      <c r="I1730" t="s">
        <v>101</v>
      </c>
      <c r="J1730" t="s">
        <v>103</v>
      </c>
      <c r="K1730" t="s">
        <v>105</v>
      </c>
      <c r="L1730" t="s">
        <v>104</v>
      </c>
      <c r="M1730" t="s">
        <v>256</v>
      </c>
      <c r="N1730" t="s">
        <v>255</v>
      </c>
      <c r="O1730" t="s">
        <v>561</v>
      </c>
      <c r="P1730" t="s">
        <v>560</v>
      </c>
      <c r="Q1730" t="s">
        <v>6149</v>
      </c>
      <c r="R1730" t="s">
        <v>6150</v>
      </c>
    </row>
    <row r="1731" spans="1:18">
      <c r="A1731">
        <v>2788</v>
      </c>
      <c r="B1731" t="s">
        <v>699</v>
      </c>
      <c r="C1731">
        <v>1166</v>
      </c>
      <c r="D1731" t="s">
        <v>6151</v>
      </c>
      <c r="E1731" t="s">
        <v>704</v>
      </c>
      <c r="F1731">
        <v>1</v>
      </c>
      <c r="G1731">
        <v>1</v>
      </c>
      <c r="H1731" t="s">
        <v>419</v>
      </c>
      <c r="I1731" t="s">
        <v>101</v>
      </c>
      <c r="J1731" t="s">
        <v>103</v>
      </c>
      <c r="K1731" t="s">
        <v>105</v>
      </c>
      <c r="L1731" t="s">
        <v>104</v>
      </c>
      <c r="M1731" t="s">
        <v>256</v>
      </c>
      <c r="N1731" t="s">
        <v>255</v>
      </c>
      <c r="O1731" t="s">
        <v>561</v>
      </c>
      <c r="P1731" t="s">
        <v>560</v>
      </c>
      <c r="Q1731" t="s">
        <v>6151</v>
      </c>
      <c r="R1731" t="s">
        <v>6152</v>
      </c>
    </row>
    <row r="1732" spans="1:18">
      <c r="A1732">
        <v>2791</v>
      </c>
      <c r="B1732" t="s">
        <v>699</v>
      </c>
      <c r="C1732">
        <v>1281</v>
      </c>
      <c r="D1732" t="s">
        <v>6157</v>
      </c>
      <c r="E1732" t="s">
        <v>704</v>
      </c>
      <c r="F1732">
        <v>3</v>
      </c>
      <c r="G1732">
        <v>1</v>
      </c>
      <c r="H1732" t="s">
        <v>419</v>
      </c>
      <c r="I1732" t="s">
        <v>101</v>
      </c>
      <c r="J1732" t="s">
        <v>103</v>
      </c>
      <c r="K1732" t="s">
        <v>105</v>
      </c>
      <c r="L1732" t="s">
        <v>104</v>
      </c>
      <c r="M1732" t="s">
        <v>256</v>
      </c>
      <c r="N1732" t="s">
        <v>255</v>
      </c>
      <c r="O1732" t="s">
        <v>561</v>
      </c>
      <c r="P1732" t="s">
        <v>560</v>
      </c>
      <c r="Q1732" t="s">
        <v>6157</v>
      </c>
      <c r="R1732" t="s">
        <v>6158</v>
      </c>
    </row>
    <row r="1733" spans="1:18">
      <c r="A1733">
        <v>2796</v>
      </c>
      <c r="B1733" t="s">
        <v>699</v>
      </c>
      <c r="C1733">
        <v>1168</v>
      </c>
      <c r="D1733" t="s">
        <v>6167</v>
      </c>
      <c r="E1733" t="s">
        <v>704</v>
      </c>
      <c r="F1733">
        <v>4</v>
      </c>
      <c r="G1733">
        <v>1</v>
      </c>
      <c r="H1733" t="s">
        <v>419</v>
      </c>
      <c r="I1733" t="s">
        <v>101</v>
      </c>
      <c r="J1733" t="s">
        <v>103</v>
      </c>
      <c r="K1733" t="s">
        <v>105</v>
      </c>
      <c r="L1733" t="s">
        <v>104</v>
      </c>
      <c r="M1733" t="s">
        <v>256</v>
      </c>
      <c r="N1733" t="s">
        <v>255</v>
      </c>
      <c r="O1733" t="s">
        <v>561</v>
      </c>
      <c r="P1733" t="s">
        <v>560</v>
      </c>
      <c r="Q1733" t="s">
        <v>6167</v>
      </c>
      <c r="R1733" t="s">
        <v>6168</v>
      </c>
    </row>
    <row r="1734" spans="1:18">
      <c r="A1734">
        <v>2797</v>
      </c>
      <c r="B1734" t="s">
        <v>699</v>
      </c>
      <c r="C1734">
        <v>1139</v>
      </c>
      <c r="D1734" t="s">
        <v>2261</v>
      </c>
      <c r="E1734" t="s">
        <v>2262</v>
      </c>
      <c r="F1734">
        <v>0</v>
      </c>
      <c r="G1734">
        <v>1</v>
      </c>
      <c r="H1734" t="s">
        <v>419</v>
      </c>
      <c r="I1734" t="s">
        <v>101</v>
      </c>
      <c r="J1734" t="s">
        <v>103</v>
      </c>
      <c r="K1734" t="s">
        <v>105</v>
      </c>
      <c r="L1734" t="s">
        <v>104</v>
      </c>
      <c r="M1734" t="s">
        <v>256</v>
      </c>
      <c r="N1734" t="s">
        <v>255</v>
      </c>
      <c r="O1734" t="s">
        <v>561</v>
      </c>
      <c r="P1734" t="s">
        <v>560</v>
      </c>
      <c r="Q1734" t="s">
        <v>2261</v>
      </c>
      <c r="R1734" t="s">
        <v>6169</v>
      </c>
    </row>
    <row r="1735" spans="1:18">
      <c r="A1735">
        <v>2800</v>
      </c>
      <c r="B1735" t="s">
        <v>699</v>
      </c>
      <c r="C1735">
        <v>1283</v>
      </c>
      <c r="D1735" t="s">
        <v>6173</v>
      </c>
      <c r="E1735" t="s">
        <v>704</v>
      </c>
      <c r="F1735">
        <v>4</v>
      </c>
      <c r="G1735">
        <v>1</v>
      </c>
      <c r="H1735" t="s">
        <v>419</v>
      </c>
      <c r="I1735" t="s">
        <v>101</v>
      </c>
      <c r="J1735" t="s">
        <v>103</v>
      </c>
      <c r="K1735" t="s">
        <v>105</v>
      </c>
      <c r="L1735" t="s">
        <v>104</v>
      </c>
      <c r="M1735" t="s">
        <v>256</v>
      </c>
      <c r="N1735" t="s">
        <v>255</v>
      </c>
      <c r="O1735" t="s">
        <v>561</v>
      </c>
      <c r="P1735" t="s">
        <v>560</v>
      </c>
      <c r="Q1735" t="s">
        <v>6173</v>
      </c>
      <c r="R1735" t="s">
        <v>6174</v>
      </c>
    </row>
    <row r="1736" spans="1:18">
      <c r="A1736">
        <v>2801</v>
      </c>
      <c r="B1736" t="s">
        <v>699</v>
      </c>
      <c r="C1736">
        <v>1282</v>
      </c>
      <c r="D1736" t="s">
        <v>6175</v>
      </c>
      <c r="E1736" t="s">
        <v>704</v>
      </c>
      <c r="F1736">
        <v>3</v>
      </c>
      <c r="G1736">
        <v>1</v>
      </c>
      <c r="H1736" t="s">
        <v>419</v>
      </c>
      <c r="I1736" t="s">
        <v>101</v>
      </c>
      <c r="J1736" t="s">
        <v>103</v>
      </c>
      <c r="K1736" t="s">
        <v>105</v>
      </c>
      <c r="L1736" t="s">
        <v>104</v>
      </c>
      <c r="M1736" t="s">
        <v>256</v>
      </c>
      <c r="N1736" t="s">
        <v>255</v>
      </c>
      <c r="O1736" t="s">
        <v>561</v>
      </c>
      <c r="P1736" t="s">
        <v>560</v>
      </c>
      <c r="Q1736" t="s">
        <v>6175</v>
      </c>
      <c r="R1736" t="s">
        <v>6176</v>
      </c>
    </row>
    <row r="1737" spans="1:18">
      <c r="A1737">
        <v>2802</v>
      </c>
      <c r="B1737" t="s">
        <v>699</v>
      </c>
      <c r="C1737">
        <v>1284</v>
      </c>
      <c r="D1737" t="s">
        <v>6177</v>
      </c>
      <c r="E1737" t="s">
        <v>704</v>
      </c>
      <c r="F1737">
        <v>3</v>
      </c>
      <c r="G1737">
        <v>1</v>
      </c>
      <c r="H1737" t="s">
        <v>419</v>
      </c>
      <c r="I1737" t="s">
        <v>101</v>
      </c>
      <c r="J1737" t="s">
        <v>103</v>
      </c>
      <c r="K1737" t="s">
        <v>105</v>
      </c>
      <c r="L1737" t="s">
        <v>104</v>
      </c>
      <c r="M1737" t="s">
        <v>256</v>
      </c>
      <c r="N1737" t="s">
        <v>255</v>
      </c>
      <c r="O1737" t="s">
        <v>561</v>
      </c>
      <c r="P1737" t="s">
        <v>560</v>
      </c>
      <c r="Q1737" t="s">
        <v>6177</v>
      </c>
      <c r="R1737" t="s">
        <v>6178</v>
      </c>
    </row>
    <row r="1738" spans="1:18">
      <c r="A1738">
        <v>2804</v>
      </c>
      <c r="B1738" t="s">
        <v>699</v>
      </c>
      <c r="C1738">
        <v>1285</v>
      </c>
      <c r="D1738" t="s">
        <v>6181</v>
      </c>
      <c r="E1738" t="s">
        <v>704</v>
      </c>
      <c r="F1738">
        <v>1</v>
      </c>
      <c r="G1738">
        <v>1</v>
      </c>
      <c r="H1738" t="s">
        <v>419</v>
      </c>
      <c r="I1738" t="s">
        <v>101</v>
      </c>
      <c r="J1738" t="s">
        <v>103</v>
      </c>
      <c r="K1738" t="s">
        <v>105</v>
      </c>
      <c r="L1738" t="s">
        <v>104</v>
      </c>
      <c r="M1738" t="s">
        <v>256</v>
      </c>
      <c r="N1738" t="s">
        <v>255</v>
      </c>
      <c r="O1738" t="s">
        <v>561</v>
      </c>
      <c r="P1738" t="s">
        <v>560</v>
      </c>
      <c r="Q1738" t="s">
        <v>6181</v>
      </c>
      <c r="R1738" t="s">
        <v>6182</v>
      </c>
    </row>
    <row r="1739" spans="1:18">
      <c r="A1739">
        <v>2805</v>
      </c>
      <c r="B1739" t="s">
        <v>699</v>
      </c>
      <c r="C1739">
        <v>1170</v>
      </c>
      <c r="D1739" t="s">
        <v>6183</v>
      </c>
      <c r="E1739" t="s">
        <v>704</v>
      </c>
      <c r="F1739">
        <v>3</v>
      </c>
      <c r="G1739">
        <v>1</v>
      </c>
      <c r="H1739" t="s">
        <v>419</v>
      </c>
      <c r="I1739" t="s">
        <v>101</v>
      </c>
      <c r="J1739" t="s">
        <v>103</v>
      </c>
      <c r="K1739" t="s">
        <v>105</v>
      </c>
      <c r="L1739" t="s">
        <v>104</v>
      </c>
      <c r="M1739" t="s">
        <v>256</v>
      </c>
      <c r="N1739" t="s">
        <v>255</v>
      </c>
      <c r="O1739" t="s">
        <v>561</v>
      </c>
      <c r="P1739" t="s">
        <v>560</v>
      </c>
      <c r="Q1739" t="s">
        <v>6183</v>
      </c>
      <c r="R1739" t="s">
        <v>6184</v>
      </c>
    </row>
    <row r="1740" spans="1:18">
      <c r="A1740">
        <v>2806</v>
      </c>
      <c r="B1740" t="s">
        <v>699</v>
      </c>
      <c r="C1740">
        <v>1167</v>
      </c>
      <c r="D1740" t="s">
        <v>6185</v>
      </c>
      <c r="E1740" t="s">
        <v>704</v>
      </c>
      <c r="F1740">
        <v>3</v>
      </c>
      <c r="G1740">
        <v>1</v>
      </c>
      <c r="H1740" t="s">
        <v>419</v>
      </c>
      <c r="I1740" t="s">
        <v>101</v>
      </c>
      <c r="J1740" t="s">
        <v>103</v>
      </c>
      <c r="K1740" t="s">
        <v>105</v>
      </c>
      <c r="L1740" t="s">
        <v>104</v>
      </c>
      <c r="M1740" t="s">
        <v>256</v>
      </c>
      <c r="N1740" t="s">
        <v>255</v>
      </c>
      <c r="O1740" t="s">
        <v>561</v>
      </c>
      <c r="P1740" t="s">
        <v>560</v>
      </c>
      <c r="Q1740" t="s">
        <v>6185</v>
      </c>
      <c r="R1740" t="s">
        <v>6186</v>
      </c>
    </row>
    <row r="1741" spans="1:18">
      <c r="A1741">
        <v>2808</v>
      </c>
      <c r="B1741" t="s">
        <v>699</v>
      </c>
      <c r="C1741">
        <v>1169</v>
      </c>
      <c r="D1741" t="s">
        <v>6189</v>
      </c>
      <c r="E1741" t="s">
        <v>704</v>
      </c>
      <c r="F1741">
        <v>4</v>
      </c>
      <c r="G1741">
        <v>1</v>
      </c>
      <c r="H1741" t="s">
        <v>419</v>
      </c>
      <c r="I1741" t="s">
        <v>101</v>
      </c>
      <c r="J1741" t="s">
        <v>103</v>
      </c>
      <c r="K1741" t="s">
        <v>105</v>
      </c>
      <c r="L1741" t="s">
        <v>104</v>
      </c>
      <c r="M1741" t="s">
        <v>256</v>
      </c>
      <c r="N1741" t="s">
        <v>255</v>
      </c>
      <c r="O1741" t="s">
        <v>561</v>
      </c>
      <c r="P1741" t="s">
        <v>560</v>
      </c>
      <c r="Q1741" t="s">
        <v>6189</v>
      </c>
      <c r="R1741" t="s">
        <v>6190</v>
      </c>
    </row>
    <row r="1742" spans="1:18">
      <c r="A1742">
        <v>2811</v>
      </c>
      <c r="B1742" t="s">
        <v>699</v>
      </c>
      <c r="C1742">
        <v>1171</v>
      </c>
      <c r="D1742" t="s">
        <v>6195</v>
      </c>
      <c r="E1742" t="s">
        <v>704</v>
      </c>
      <c r="F1742">
        <v>3</v>
      </c>
      <c r="G1742">
        <v>1</v>
      </c>
      <c r="H1742" t="s">
        <v>419</v>
      </c>
      <c r="I1742" t="s">
        <v>101</v>
      </c>
      <c r="J1742" t="s">
        <v>103</v>
      </c>
      <c r="K1742" t="s">
        <v>105</v>
      </c>
      <c r="L1742" t="s">
        <v>104</v>
      </c>
      <c r="M1742" t="s">
        <v>256</v>
      </c>
      <c r="N1742" t="s">
        <v>255</v>
      </c>
      <c r="O1742" t="s">
        <v>561</v>
      </c>
      <c r="P1742" t="s">
        <v>560</v>
      </c>
      <c r="Q1742" t="s">
        <v>6195</v>
      </c>
      <c r="R1742" t="s">
        <v>6196</v>
      </c>
    </row>
    <row r="1743" spans="1:18">
      <c r="A1743">
        <v>2813</v>
      </c>
      <c r="B1743" t="s">
        <v>699</v>
      </c>
      <c r="C1743">
        <v>1286</v>
      </c>
      <c r="D1743" t="s">
        <v>6198</v>
      </c>
      <c r="E1743" t="s">
        <v>704</v>
      </c>
      <c r="F1743">
        <v>4</v>
      </c>
      <c r="G1743">
        <v>1</v>
      </c>
      <c r="H1743" t="s">
        <v>419</v>
      </c>
      <c r="I1743" t="s">
        <v>101</v>
      </c>
      <c r="J1743" t="s">
        <v>103</v>
      </c>
      <c r="K1743" t="s">
        <v>105</v>
      </c>
      <c r="L1743" t="s">
        <v>104</v>
      </c>
      <c r="M1743" t="s">
        <v>256</v>
      </c>
      <c r="N1743" t="s">
        <v>255</v>
      </c>
      <c r="O1743" t="s">
        <v>561</v>
      </c>
      <c r="P1743" t="s">
        <v>560</v>
      </c>
      <c r="Q1743" t="s">
        <v>6198</v>
      </c>
      <c r="R1743" t="s">
        <v>6199</v>
      </c>
    </row>
    <row r="1744" spans="1:18">
      <c r="A1744">
        <v>2814</v>
      </c>
      <c r="B1744" t="s">
        <v>699</v>
      </c>
      <c r="C1744">
        <v>1172</v>
      </c>
      <c r="D1744" t="s">
        <v>6200</v>
      </c>
      <c r="E1744" t="s">
        <v>704</v>
      </c>
      <c r="F1744">
        <v>3</v>
      </c>
      <c r="G1744">
        <v>1</v>
      </c>
      <c r="H1744" t="s">
        <v>419</v>
      </c>
      <c r="I1744" t="s">
        <v>101</v>
      </c>
      <c r="J1744" t="s">
        <v>103</v>
      </c>
      <c r="K1744" t="s">
        <v>105</v>
      </c>
      <c r="L1744" t="s">
        <v>104</v>
      </c>
      <c r="M1744" t="s">
        <v>256</v>
      </c>
      <c r="N1744" t="s">
        <v>255</v>
      </c>
      <c r="O1744" t="s">
        <v>561</v>
      </c>
      <c r="P1744" t="s">
        <v>560</v>
      </c>
      <c r="Q1744" t="s">
        <v>6200</v>
      </c>
      <c r="R1744" t="s">
        <v>6201</v>
      </c>
    </row>
    <row r="1745" spans="1:18">
      <c r="A1745">
        <v>2817</v>
      </c>
      <c r="B1745" t="s">
        <v>699</v>
      </c>
      <c r="C1745">
        <v>1287</v>
      </c>
      <c r="D1745" t="s">
        <v>6206</v>
      </c>
      <c r="E1745" t="s">
        <v>704</v>
      </c>
      <c r="F1745">
        <v>4</v>
      </c>
      <c r="G1745">
        <v>1</v>
      </c>
      <c r="H1745" t="s">
        <v>419</v>
      </c>
      <c r="I1745" t="s">
        <v>101</v>
      </c>
      <c r="J1745" t="s">
        <v>103</v>
      </c>
      <c r="K1745" t="s">
        <v>105</v>
      </c>
      <c r="L1745" t="s">
        <v>104</v>
      </c>
      <c r="M1745" t="s">
        <v>256</v>
      </c>
      <c r="N1745" t="s">
        <v>255</v>
      </c>
      <c r="O1745" t="s">
        <v>561</v>
      </c>
      <c r="P1745" t="s">
        <v>560</v>
      </c>
      <c r="Q1745" t="s">
        <v>6206</v>
      </c>
      <c r="R1745" t="s">
        <v>6207</v>
      </c>
    </row>
    <row r="1746" spans="1:18">
      <c r="A1746">
        <v>2820</v>
      </c>
      <c r="B1746" t="s">
        <v>699</v>
      </c>
      <c r="C1746">
        <v>1173</v>
      </c>
      <c r="D1746" t="s">
        <v>6212</v>
      </c>
      <c r="E1746" t="s">
        <v>704</v>
      </c>
      <c r="F1746">
        <v>3</v>
      </c>
      <c r="G1746">
        <v>1</v>
      </c>
      <c r="H1746" t="s">
        <v>419</v>
      </c>
      <c r="I1746" t="s">
        <v>101</v>
      </c>
      <c r="J1746" t="s">
        <v>103</v>
      </c>
      <c r="K1746" t="s">
        <v>105</v>
      </c>
      <c r="L1746" t="s">
        <v>104</v>
      </c>
      <c r="M1746" t="s">
        <v>256</v>
      </c>
      <c r="N1746" t="s">
        <v>255</v>
      </c>
      <c r="O1746" t="s">
        <v>561</v>
      </c>
      <c r="P1746" t="s">
        <v>560</v>
      </c>
      <c r="Q1746" t="s">
        <v>6212</v>
      </c>
      <c r="R1746" t="s">
        <v>6213</v>
      </c>
    </row>
    <row r="1747" spans="1:18">
      <c r="A1747">
        <v>2822</v>
      </c>
      <c r="B1747" t="s">
        <v>699</v>
      </c>
      <c r="C1747">
        <v>1138</v>
      </c>
      <c r="D1747" t="s">
        <v>6216</v>
      </c>
      <c r="E1747" t="s">
        <v>704</v>
      </c>
      <c r="F1747">
        <v>2</v>
      </c>
      <c r="G1747">
        <v>1</v>
      </c>
      <c r="H1747" t="s">
        <v>419</v>
      </c>
      <c r="I1747" t="s">
        <v>101</v>
      </c>
      <c r="J1747" t="s">
        <v>103</v>
      </c>
      <c r="K1747" t="s">
        <v>105</v>
      </c>
      <c r="L1747" t="s">
        <v>104</v>
      </c>
      <c r="M1747" t="s">
        <v>256</v>
      </c>
      <c r="N1747" t="s">
        <v>255</v>
      </c>
      <c r="O1747" t="s">
        <v>561</v>
      </c>
      <c r="P1747" t="s">
        <v>560</v>
      </c>
      <c r="Q1747" t="s">
        <v>6216</v>
      </c>
      <c r="R1747" t="s">
        <v>6217</v>
      </c>
    </row>
    <row r="1748" spans="1:18">
      <c r="A1748">
        <v>2823</v>
      </c>
      <c r="B1748" t="s">
        <v>699</v>
      </c>
      <c r="C1748">
        <v>1290</v>
      </c>
      <c r="D1748" t="s">
        <v>6218</v>
      </c>
      <c r="E1748" t="s">
        <v>704</v>
      </c>
      <c r="F1748">
        <v>3</v>
      </c>
      <c r="G1748">
        <v>1</v>
      </c>
      <c r="H1748" t="s">
        <v>419</v>
      </c>
      <c r="I1748" t="s">
        <v>101</v>
      </c>
      <c r="J1748" t="s">
        <v>103</v>
      </c>
      <c r="K1748" t="s">
        <v>105</v>
      </c>
      <c r="L1748" t="s">
        <v>104</v>
      </c>
      <c r="M1748" t="s">
        <v>256</v>
      </c>
      <c r="N1748" t="s">
        <v>255</v>
      </c>
      <c r="O1748" t="s">
        <v>561</v>
      </c>
      <c r="P1748" t="s">
        <v>560</v>
      </c>
      <c r="Q1748" t="s">
        <v>6218</v>
      </c>
      <c r="R1748" t="s">
        <v>6219</v>
      </c>
    </row>
    <row r="1749" spans="1:18">
      <c r="A1749">
        <v>2824</v>
      </c>
      <c r="B1749" t="s">
        <v>699</v>
      </c>
      <c r="C1749">
        <v>1288</v>
      </c>
      <c r="D1749" t="s">
        <v>6220</v>
      </c>
      <c r="E1749" t="s">
        <v>704</v>
      </c>
      <c r="F1749">
        <v>3</v>
      </c>
      <c r="G1749">
        <v>1</v>
      </c>
      <c r="H1749" t="s">
        <v>419</v>
      </c>
      <c r="I1749" t="s">
        <v>101</v>
      </c>
      <c r="J1749" t="s">
        <v>103</v>
      </c>
      <c r="K1749" t="s">
        <v>105</v>
      </c>
      <c r="L1749" t="s">
        <v>104</v>
      </c>
      <c r="M1749" t="s">
        <v>256</v>
      </c>
      <c r="N1749" t="s">
        <v>255</v>
      </c>
      <c r="O1749" t="s">
        <v>561</v>
      </c>
      <c r="P1749" t="s">
        <v>560</v>
      </c>
      <c r="Q1749" t="s">
        <v>6220</v>
      </c>
      <c r="R1749" t="s">
        <v>6221</v>
      </c>
    </row>
    <row r="1750" spans="1:18">
      <c r="A1750">
        <v>2825</v>
      </c>
      <c r="B1750" t="s">
        <v>699</v>
      </c>
      <c r="C1750">
        <v>1174</v>
      </c>
      <c r="D1750" t="s">
        <v>6222</v>
      </c>
      <c r="E1750" t="s">
        <v>704</v>
      </c>
      <c r="F1750">
        <v>4</v>
      </c>
      <c r="G1750">
        <v>1</v>
      </c>
      <c r="H1750" t="s">
        <v>419</v>
      </c>
      <c r="I1750" t="s">
        <v>101</v>
      </c>
      <c r="J1750" t="s">
        <v>103</v>
      </c>
      <c r="K1750" t="s">
        <v>105</v>
      </c>
      <c r="L1750" t="s">
        <v>104</v>
      </c>
      <c r="M1750" t="s">
        <v>256</v>
      </c>
      <c r="N1750" t="s">
        <v>255</v>
      </c>
      <c r="O1750" t="s">
        <v>561</v>
      </c>
      <c r="P1750" t="s">
        <v>560</v>
      </c>
      <c r="Q1750" t="s">
        <v>6222</v>
      </c>
      <c r="R1750" t="s">
        <v>6223</v>
      </c>
    </row>
    <row r="1751" spans="1:18">
      <c r="A1751">
        <v>2826</v>
      </c>
      <c r="B1751" t="s">
        <v>699</v>
      </c>
      <c r="C1751">
        <v>1291</v>
      </c>
      <c r="D1751" t="s">
        <v>6224</v>
      </c>
      <c r="E1751" t="s">
        <v>704</v>
      </c>
      <c r="F1751">
        <v>3</v>
      </c>
      <c r="G1751">
        <v>1</v>
      </c>
      <c r="H1751" t="s">
        <v>419</v>
      </c>
      <c r="I1751" t="s">
        <v>101</v>
      </c>
      <c r="J1751" t="s">
        <v>103</v>
      </c>
      <c r="K1751" t="s">
        <v>105</v>
      </c>
      <c r="L1751" t="s">
        <v>104</v>
      </c>
      <c r="M1751" t="s">
        <v>256</v>
      </c>
      <c r="N1751" t="s">
        <v>255</v>
      </c>
      <c r="O1751" t="s">
        <v>561</v>
      </c>
      <c r="P1751" t="s">
        <v>560</v>
      </c>
      <c r="Q1751" t="s">
        <v>6224</v>
      </c>
      <c r="R1751" t="s">
        <v>6225</v>
      </c>
    </row>
    <row r="1752" spans="1:18">
      <c r="A1752">
        <v>2827</v>
      </c>
      <c r="B1752" t="s">
        <v>699</v>
      </c>
      <c r="C1752">
        <v>1289</v>
      </c>
      <c r="D1752" t="s">
        <v>6226</v>
      </c>
      <c r="E1752" t="s">
        <v>704</v>
      </c>
      <c r="F1752">
        <v>3</v>
      </c>
      <c r="G1752">
        <v>1</v>
      </c>
      <c r="H1752" t="s">
        <v>419</v>
      </c>
      <c r="I1752" t="s">
        <v>101</v>
      </c>
      <c r="J1752" t="s">
        <v>103</v>
      </c>
      <c r="K1752" t="s">
        <v>105</v>
      </c>
      <c r="L1752" t="s">
        <v>104</v>
      </c>
      <c r="M1752" t="s">
        <v>256</v>
      </c>
      <c r="N1752" t="s">
        <v>255</v>
      </c>
      <c r="O1752" t="s">
        <v>561</v>
      </c>
      <c r="P1752" t="s">
        <v>560</v>
      </c>
      <c r="Q1752" t="s">
        <v>6226</v>
      </c>
      <c r="R1752" t="s">
        <v>6227</v>
      </c>
    </row>
    <row r="1753" spans="1:18">
      <c r="A1753">
        <v>2829</v>
      </c>
      <c r="B1753" t="s">
        <v>699</v>
      </c>
      <c r="C1753">
        <v>1300</v>
      </c>
      <c r="D1753" t="s">
        <v>6230</v>
      </c>
      <c r="E1753" t="s">
        <v>704</v>
      </c>
      <c r="F1753">
        <v>3</v>
      </c>
      <c r="G1753">
        <v>1</v>
      </c>
      <c r="H1753" t="s">
        <v>419</v>
      </c>
      <c r="I1753" t="s">
        <v>101</v>
      </c>
      <c r="J1753" t="s">
        <v>103</v>
      </c>
      <c r="K1753" t="s">
        <v>105</v>
      </c>
      <c r="L1753" t="s">
        <v>104</v>
      </c>
      <c r="M1753" t="s">
        <v>256</v>
      </c>
      <c r="N1753" t="s">
        <v>255</v>
      </c>
      <c r="O1753" t="s">
        <v>561</v>
      </c>
      <c r="P1753" t="s">
        <v>560</v>
      </c>
      <c r="Q1753" t="s">
        <v>6230</v>
      </c>
      <c r="R1753" t="s">
        <v>6231</v>
      </c>
    </row>
    <row r="1754" spans="1:18">
      <c r="A1754">
        <v>2831</v>
      </c>
      <c r="B1754" t="s">
        <v>699</v>
      </c>
      <c r="C1754">
        <v>1293</v>
      </c>
      <c r="D1754" t="s">
        <v>6234</v>
      </c>
      <c r="E1754" t="s">
        <v>704</v>
      </c>
      <c r="F1754">
        <v>3</v>
      </c>
      <c r="G1754">
        <v>1</v>
      </c>
      <c r="H1754" t="s">
        <v>419</v>
      </c>
      <c r="I1754" t="s">
        <v>101</v>
      </c>
      <c r="J1754" t="s">
        <v>103</v>
      </c>
      <c r="K1754" t="s">
        <v>105</v>
      </c>
      <c r="L1754" t="s">
        <v>104</v>
      </c>
      <c r="M1754" t="s">
        <v>256</v>
      </c>
      <c r="N1754" t="s">
        <v>255</v>
      </c>
      <c r="O1754" t="s">
        <v>561</v>
      </c>
      <c r="P1754" t="s">
        <v>560</v>
      </c>
      <c r="Q1754" t="s">
        <v>6234</v>
      </c>
      <c r="R1754" t="s">
        <v>6235</v>
      </c>
    </row>
    <row r="1755" spans="1:18">
      <c r="A1755">
        <v>2833</v>
      </c>
      <c r="B1755" t="s">
        <v>699</v>
      </c>
      <c r="C1755">
        <v>1292</v>
      </c>
      <c r="D1755" t="s">
        <v>6238</v>
      </c>
      <c r="E1755" t="s">
        <v>704</v>
      </c>
      <c r="F1755">
        <v>3</v>
      </c>
      <c r="G1755">
        <v>1</v>
      </c>
      <c r="H1755" t="s">
        <v>419</v>
      </c>
      <c r="I1755" t="s">
        <v>101</v>
      </c>
      <c r="J1755" t="s">
        <v>103</v>
      </c>
      <c r="K1755" t="s">
        <v>105</v>
      </c>
      <c r="L1755" t="s">
        <v>104</v>
      </c>
      <c r="M1755" t="s">
        <v>256</v>
      </c>
      <c r="N1755" t="s">
        <v>255</v>
      </c>
      <c r="O1755" t="s">
        <v>561</v>
      </c>
      <c r="P1755" t="s">
        <v>560</v>
      </c>
      <c r="Q1755" t="s">
        <v>6238</v>
      </c>
      <c r="R1755" t="s">
        <v>6239</v>
      </c>
    </row>
    <row r="1756" spans="1:18">
      <c r="A1756">
        <v>2834</v>
      </c>
      <c r="B1756" t="s">
        <v>699</v>
      </c>
      <c r="C1756">
        <v>1299</v>
      </c>
      <c r="D1756" t="s">
        <v>6240</v>
      </c>
      <c r="E1756" t="s">
        <v>704</v>
      </c>
      <c r="F1756">
        <v>3</v>
      </c>
      <c r="G1756">
        <v>1</v>
      </c>
      <c r="H1756" t="s">
        <v>419</v>
      </c>
      <c r="I1756" t="s">
        <v>101</v>
      </c>
      <c r="J1756" t="s">
        <v>103</v>
      </c>
      <c r="K1756" t="s">
        <v>105</v>
      </c>
      <c r="L1756" t="s">
        <v>104</v>
      </c>
      <c r="M1756" t="s">
        <v>256</v>
      </c>
      <c r="N1756" t="s">
        <v>255</v>
      </c>
      <c r="O1756" t="s">
        <v>561</v>
      </c>
      <c r="P1756" t="s">
        <v>560</v>
      </c>
      <c r="Q1756" t="s">
        <v>6240</v>
      </c>
      <c r="R1756" t="s">
        <v>6241</v>
      </c>
    </row>
    <row r="1757" spans="1:18">
      <c r="A1757">
        <v>2839</v>
      </c>
      <c r="B1757" t="s">
        <v>699</v>
      </c>
      <c r="C1757">
        <v>1175</v>
      </c>
      <c r="D1757" t="s">
        <v>6251</v>
      </c>
      <c r="E1757" t="s">
        <v>704</v>
      </c>
      <c r="F1757">
        <v>4</v>
      </c>
      <c r="G1757">
        <v>1</v>
      </c>
      <c r="H1757" t="s">
        <v>419</v>
      </c>
      <c r="I1757" t="s">
        <v>101</v>
      </c>
      <c r="J1757" t="s">
        <v>103</v>
      </c>
      <c r="K1757" t="s">
        <v>105</v>
      </c>
      <c r="L1757" t="s">
        <v>104</v>
      </c>
      <c r="M1757" t="s">
        <v>256</v>
      </c>
      <c r="N1757" t="s">
        <v>255</v>
      </c>
      <c r="O1757" t="s">
        <v>561</v>
      </c>
      <c r="P1757" t="s">
        <v>560</v>
      </c>
      <c r="Q1757" t="s">
        <v>6251</v>
      </c>
      <c r="R1757" t="s">
        <v>6252</v>
      </c>
    </row>
    <row r="1758" spans="1:18">
      <c r="A1758">
        <v>2840</v>
      </c>
      <c r="B1758" t="s">
        <v>699</v>
      </c>
      <c r="C1758">
        <v>1294</v>
      </c>
      <c r="D1758" t="s">
        <v>6253</v>
      </c>
      <c r="E1758" t="s">
        <v>704</v>
      </c>
      <c r="F1758">
        <v>2</v>
      </c>
      <c r="G1758">
        <v>1</v>
      </c>
      <c r="H1758" t="s">
        <v>419</v>
      </c>
      <c r="I1758" t="s">
        <v>101</v>
      </c>
      <c r="J1758" t="s">
        <v>103</v>
      </c>
      <c r="K1758" t="s">
        <v>105</v>
      </c>
      <c r="L1758" t="s">
        <v>104</v>
      </c>
      <c r="M1758" t="s">
        <v>256</v>
      </c>
      <c r="N1758" t="s">
        <v>255</v>
      </c>
      <c r="O1758" t="s">
        <v>561</v>
      </c>
      <c r="P1758" t="s">
        <v>560</v>
      </c>
      <c r="Q1758" t="s">
        <v>6253</v>
      </c>
      <c r="R1758" t="s">
        <v>6254</v>
      </c>
    </row>
    <row r="1759" spans="1:18">
      <c r="A1759">
        <v>2846</v>
      </c>
      <c r="B1759" t="s">
        <v>699</v>
      </c>
      <c r="C1759">
        <v>1295</v>
      </c>
      <c r="D1759" t="s">
        <v>6265</v>
      </c>
      <c r="E1759" t="s">
        <v>704</v>
      </c>
      <c r="F1759">
        <v>3</v>
      </c>
      <c r="G1759">
        <v>1</v>
      </c>
      <c r="H1759" t="s">
        <v>419</v>
      </c>
      <c r="I1759" t="s">
        <v>101</v>
      </c>
      <c r="J1759" t="s">
        <v>103</v>
      </c>
      <c r="K1759" t="s">
        <v>105</v>
      </c>
      <c r="L1759" t="s">
        <v>104</v>
      </c>
      <c r="M1759" t="s">
        <v>256</v>
      </c>
      <c r="N1759" t="s">
        <v>255</v>
      </c>
      <c r="O1759" t="s">
        <v>561</v>
      </c>
      <c r="P1759" t="s">
        <v>560</v>
      </c>
      <c r="Q1759" t="s">
        <v>6265</v>
      </c>
      <c r="R1759" t="s">
        <v>6266</v>
      </c>
    </row>
    <row r="1760" spans="1:18">
      <c r="A1760">
        <v>2848</v>
      </c>
      <c r="B1760" t="s">
        <v>699</v>
      </c>
      <c r="C1760">
        <v>1296</v>
      </c>
      <c r="D1760" t="s">
        <v>6269</v>
      </c>
      <c r="E1760" t="s">
        <v>704</v>
      </c>
      <c r="F1760">
        <v>4</v>
      </c>
      <c r="G1760">
        <v>1</v>
      </c>
      <c r="H1760" t="s">
        <v>419</v>
      </c>
      <c r="I1760" t="s">
        <v>101</v>
      </c>
      <c r="J1760" t="s">
        <v>103</v>
      </c>
      <c r="K1760" t="s">
        <v>105</v>
      </c>
      <c r="L1760" t="s">
        <v>104</v>
      </c>
      <c r="M1760" t="s">
        <v>256</v>
      </c>
      <c r="N1760" t="s">
        <v>255</v>
      </c>
      <c r="O1760" t="s">
        <v>561</v>
      </c>
      <c r="P1760" t="s">
        <v>560</v>
      </c>
      <c r="Q1760" t="s">
        <v>6269</v>
      </c>
      <c r="R1760" t="s">
        <v>6270</v>
      </c>
    </row>
    <row r="1761" spans="1:18">
      <c r="A1761">
        <v>2852</v>
      </c>
      <c r="B1761" t="s">
        <v>699</v>
      </c>
      <c r="C1761">
        <v>1176</v>
      </c>
      <c r="D1761" t="s">
        <v>6277</v>
      </c>
      <c r="E1761" t="s">
        <v>704</v>
      </c>
      <c r="F1761">
        <v>1</v>
      </c>
      <c r="G1761">
        <v>1</v>
      </c>
      <c r="H1761" t="s">
        <v>419</v>
      </c>
      <c r="I1761" t="s">
        <v>101</v>
      </c>
      <c r="J1761" t="s">
        <v>103</v>
      </c>
      <c r="K1761" t="s">
        <v>105</v>
      </c>
      <c r="L1761" t="s">
        <v>104</v>
      </c>
      <c r="M1761" t="s">
        <v>256</v>
      </c>
      <c r="N1761" t="s">
        <v>255</v>
      </c>
      <c r="O1761" t="s">
        <v>561</v>
      </c>
      <c r="P1761" t="s">
        <v>560</v>
      </c>
      <c r="Q1761" t="s">
        <v>6277</v>
      </c>
      <c r="R1761" t="s">
        <v>6278</v>
      </c>
    </row>
    <row r="1762" spans="1:18">
      <c r="A1762">
        <v>2855</v>
      </c>
      <c r="B1762" t="s">
        <v>699</v>
      </c>
      <c r="C1762">
        <v>1297</v>
      </c>
      <c r="D1762" t="s">
        <v>6283</v>
      </c>
      <c r="E1762" t="s">
        <v>704</v>
      </c>
      <c r="F1762">
        <v>4</v>
      </c>
      <c r="G1762">
        <v>1</v>
      </c>
      <c r="H1762" t="s">
        <v>419</v>
      </c>
      <c r="I1762" t="s">
        <v>101</v>
      </c>
      <c r="J1762" t="s">
        <v>103</v>
      </c>
      <c r="K1762" t="s">
        <v>105</v>
      </c>
      <c r="L1762" t="s">
        <v>104</v>
      </c>
      <c r="M1762" t="s">
        <v>256</v>
      </c>
      <c r="N1762" t="s">
        <v>255</v>
      </c>
      <c r="O1762" t="s">
        <v>561</v>
      </c>
      <c r="P1762" t="s">
        <v>560</v>
      </c>
      <c r="Q1762" t="s">
        <v>6283</v>
      </c>
      <c r="R1762" t="s">
        <v>6284</v>
      </c>
    </row>
    <row r="1763" spans="1:18">
      <c r="A1763">
        <v>2856</v>
      </c>
      <c r="B1763" t="s">
        <v>699</v>
      </c>
      <c r="C1763">
        <v>1177</v>
      </c>
      <c r="D1763" t="s">
        <v>6285</v>
      </c>
      <c r="E1763" t="s">
        <v>704</v>
      </c>
      <c r="F1763">
        <v>4</v>
      </c>
      <c r="G1763">
        <v>1</v>
      </c>
      <c r="H1763" t="s">
        <v>419</v>
      </c>
      <c r="I1763" t="s">
        <v>101</v>
      </c>
      <c r="J1763" t="s">
        <v>103</v>
      </c>
      <c r="K1763" t="s">
        <v>105</v>
      </c>
      <c r="L1763" t="s">
        <v>104</v>
      </c>
      <c r="M1763" t="s">
        <v>256</v>
      </c>
      <c r="N1763" t="s">
        <v>255</v>
      </c>
      <c r="O1763" t="s">
        <v>561</v>
      </c>
      <c r="P1763" t="s">
        <v>560</v>
      </c>
      <c r="Q1763" t="s">
        <v>6285</v>
      </c>
      <c r="R1763" t="s">
        <v>6286</v>
      </c>
    </row>
    <row r="1764" spans="1:18">
      <c r="A1764">
        <v>2861</v>
      </c>
      <c r="B1764" t="s">
        <v>699</v>
      </c>
      <c r="C1764">
        <v>1178</v>
      </c>
      <c r="D1764" t="s">
        <v>6295</v>
      </c>
      <c r="E1764" t="s">
        <v>704</v>
      </c>
      <c r="F1764">
        <v>3</v>
      </c>
      <c r="G1764">
        <v>1</v>
      </c>
      <c r="H1764" t="s">
        <v>419</v>
      </c>
      <c r="I1764" t="s">
        <v>101</v>
      </c>
      <c r="J1764" t="s">
        <v>103</v>
      </c>
      <c r="K1764" t="s">
        <v>105</v>
      </c>
      <c r="L1764" t="s">
        <v>104</v>
      </c>
      <c r="M1764" t="s">
        <v>256</v>
      </c>
      <c r="N1764" t="s">
        <v>255</v>
      </c>
      <c r="O1764" t="s">
        <v>561</v>
      </c>
      <c r="P1764" t="s">
        <v>560</v>
      </c>
      <c r="Q1764" t="s">
        <v>6295</v>
      </c>
      <c r="R1764" t="s">
        <v>6296</v>
      </c>
    </row>
    <row r="1765" spans="1:18">
      <c r="A1765">
        <v>2867</v>
      </c>
      <c r="B1765" t="s">
        <v>699</v>
      </c>
      <c r="C1765">
        <v>1298</v>
      </c>
      <c r="D1765" t="s">
        <v>6306</v>
      </c>
      <c r="E1765" t="s">
        <v>704</v>
      </c>
      <c r="F1765">
        <v>4</v>
      </c>
      <c r="G1765">
        <v>1</v>
      </c>
      <c r="H1765" t="s">
        <v>419</v>
      </c>
      <c r="I1765" t="s">
        <v>101</v>
      </c>
      <c r="J1765" t="s">
        <v>103</v>
      </c>
      <c r="K1765" t="s">
        <v>105</v>
      </c>
      <c r="L1765" t="s">
        <v>104</v>
      </c>
      <c r="M1765" t="s">
        <v>256</v>
      </c>
      <c r="N1765" t="s">
        <v>255</v>
      </c>
      <c r="O1765" t="s">
        <v>561</v>
      </c>
      <c r="P1765" t="s">
        <v>560</v>
      </c>
      <c r="Q1765" t="s">
        <v>6306</v>
      </c>
      <c r="R1765" t="s">
        <v>6307</v>
      </c>
    </row>
    <row r="1766" spans="1:18">
      <c r="A1766">
        <v>2869</v>
      </c>
      <c r="B1766" t="s">
        <v>699</v>
      </c>
      <c r="C1766">
        <v>1179</v>
      </c>
      <c r="D1766" t="s">
        <v>6310</v>
      </c>
      <c r="E1766" t="s">
        <v>704</v>
      </c>
      <c r="F1766">
        <v>2</v>
      </c>
      <c r="G1766">
        <v>1</v>
      </c>
      <c r="H1766" t="s">
        <v>419</v>
      </c>
      <c r="I1766" t="s">
        <v>101</v>
      </c>
      <c r="J1766" t="s">
        <v>103</v>
      </c>
      <c r="K1766" t="s">
        <v>105</v>
      </c>
      <c r="L1766" t="s">
        <v>104</v>
      </c>
      <c r="M1766" t="s">
        <v>256</v>
      </c>
      <c r="N1766" t="s">
        <v>255</v>
      </c>
      <c r="O1766" t="s">
        <v>561</v>
      </c>
      <c r="P1766" t="s">
        <v>560</v>
      </c>
      <c r="Q1766" t="s">
        <v>6310</v>
      </c>
      <c r="R1766" t="s">
        <v>6311</v>
      </c>
    </row>
    <row r="1767" spans="1:18">
      <c r="A1767">
        <v>2874</v>
      </c>
      <c r="B1767" t="s">
        <v>699</v>
      </c>
      <c r="C1767">
        <v>1180</v>
      </c>
      <c r="D1767" t="s">
        <v>6320</v>
      </c>
      <c r="E1767" t="s">
        <v>704</v>
      </c>
      <c r="F1767">
        <v>4</v>
      </c>
      <c r="G1767">
        <v>1</v>
      </c>
      <c r="H1767" t="s">
        <v>419</v>
      </c>
      <c r="I1767" t="s">
        <v>101</v>
      </c>
      <c r="J1767" t="s">
        <v>103</v>
      </c>
      <c r="K1767" t="s">
        <v>105</v>
      </c>
      <c r="L1767" t="s">
        <v>104</v>
      </c>
      <c r="M1767" t="s">
        <v>256</v>
      </c>
      <c r="N1767" t="s">
        <v>255</v>
      </c>
      <c r="O1767" t="s">
        <v>561</v>
      </c>
      <c r="P1767" t="s">
        <v>560</v>
      </c>
      <c r="Q1767" t="s">
        <v>6320</v>
      </c>
      <c r="R1767" t="s">
        <v>6321</v>
      </c>
    </row>
    <row r="1768" spans="1:18">
      <c r="A1768">
        <v>2877</v>
      </c>
      <c r="B1768" t="s">
        <v>699</v>
      </c>
      <c r="C1768">
        <v>1279</v>
      </c>
      <c r="D1768" t="s">
        <v>6326</v>
      </c>
      <c r="E1768" t="s">
        <v>704</v>
      </c>
      <c r="F1768">
        <v>3</v>
      </c>
      <c r="G1768">
        <v>1</v>
      </c>
      <c r="H1768" t="s">
        <v>419</v>
      </c>
      <c r="I1768" t="s">
        <v>101</v>
      </c>
      <c r="J1768" t="s">
        <v>103</v>
      </c>
      <c r="K1768" t="s">
        <v>105</v>
      </c>
      <c r="L1768" t="s">
        <v>104</v>
      </c>
      <c r="M1768" t="s">
        <v>256</v>
      </c>
      <c r="N1768" t="s">
        <v>255</v>
      </c>
      <c r="O1768" t="s">
        <v>561</v>
      </c>
      <c r="P1768" t="s">
        <v>560</v>
      </c>
      <c r="Q1768" t="s">
        <v>6326</v>
      </c>
      <c r="R1768" t="s">
        <v>6327</v>
      </c>
    </row>
    <row r="1769" spans="1:18">
      <c r="A1769">
        <v>2884</v>
      </c>
      <c r="B1769" t="s">
        <v>699</v>
      </c>
      <c r="C1769">
        <v>1165</v>
      </c>
      <c r="D1769" t="s">
        <v>6340</v>
      </c>
      <c r="E1769" t="s">
        <v>704</v>
      </c>
      <c r="F1769">
        <v>3</v>
      </c>
      <c r="G1769">
        <v>1</v>
      </c>
      <c r="H1769" t="s">
        <v>419</v>
      </c>
      <c r="I1769" t="s">
        <v>101</v>
      </c>
      <c r="J1769" t="s">
        <v>103</v>
      </c>
      <c r="K1769" t="s">
        <v>105</v>
      </c>
      <c r="L1769" t="s">
        <v>104</v>
      </c>
      <c r="M1769" t="s">
        <v>256</v>
      </c>
      <c r="N1769" t="s">
        <v>255</v>
      </c>
      <c r="O1769" t="s">
        <v>561</v>
      </c>
      <c r="P1769" t="s">
        <v>560</v>
      </c>
      <c r="Q1769" t="s">
        <v>6340</v>
      </c>
      <c r="R1769" t="s">
        <v>6341</v>
      </c>
    </row>
    <row r="1770" spans="1:18">
      <c r="A1770">
        <v>2889</v>
      </c>
      <c r="B1770" t="s">
        <v>699</v>
      </c>
      <c r="C1770">
        <v>1152</v>
      </c>
      <c r="D1770" t="s">
        <v>6349</v>
      </c>
      <c r="E1770" t="s">
        <v>701</v>
      </c>
      <c r="F1770">
        <v>0</v>
      </c>
      <c r="G1770">
        <v>1</v>
      </c>
      <c r="H1770" t="s">
        <v>419</v>
      </c>
      <c r="I1770" t="s">
        <v>101</v>
      </c>
      <c r="J1770" t="s">
        <v>103</v>
      </c>
      <c r="K1770" t="s">
        <v>105</v>
      </c>
      <c r="L1770" t="s">
        <v>104</v>
      </c>
      <c r="M1770" t="s">
        <v>256</v>
      </c>
      <c r="N1770" t="s">
        <v>255</v>
      </c>
      <c r="O1770" t="s">
        <v>561</v>
      </c>
      <c r="P1770" t="s">
        <v>560</v>
      </c>
      <c r="Q1770" t="s">
        <v>6349</v>
      </c>
      <c r="R1770" t="s">
        <v>6350</v>
      </c>
    </row>
    <row r="1771" spans="1:18">
      <c r="A1771">
        <v>2894</v>
      </c>
      <c r="B1771" t="s">
        <v>699</v>
      </c>
      <c r="C1771">
        <v>2777</v>
      </c>
      <c r="D1771" t="s">
        <v>6359</v>
      </c>
      <c r="E1771" t="s">
        <v>704</v>
      </c>
      <c r="F1771">
        <v>4</v>
      </c>
      <c r="G1771">
        <v>1</v>
      </c>
      <c r="H1771" t="s">
        <v>419</v>
      </c>
      <c r="I1771" t="s">
        <v>101</v>
      </c>
      <c r="J1771" t="s">
        <v>103</v>
      </c>
      <c r="K1771" t="s">
        <v>105</v>
      </c>
      <c r="L1771" t="s">
        <v>104</v>
      </c>
      <c r="M1771" t="s">
        <v>256</v>
      </c>
      <c r="N1771" t="s">
        <v>255</v>
      </c>
      <c r="O1771" t="s">
        <v>561</v>
      </c>
      <c r="P1771" t="s">
        <v>560</v>
      </c>
      <c r="Q1771" t="s">
        <v>6359</v>
      </c>
      <c r="R1771" t="s">
        <v>6360</v>
      </c>
    </row>
    <row r="1772" spans="1:18">
      <c r="A1772">
        <v>2898</v>
      </c>
      <c r="B1772" t="s">
        <v>699</v>
      </c>
      <c r="C1772">
        <v>2765</v>
      </c>
      <c r="D1772" t="s">
        <v>6367</v>
      </c>
      <c r="E1772" t="s">
        <v>701</v>
      </c>
      <c r="F1772">
        <v>0</v>
      </c>
      <c r="G1772">
        <v>1</v>
      </c>
      <c r="H1772" t="s">
        <v>419</v>
      </c>
      <c r="I1772" t="s">
        <v>101</v>
      </c>
      <c r="J1772" t="s">
        <v>103</v>
      </c>
      <c r="K1772" t="s">
        <v>105</v>
      </c>
      <c r="L1772" t="s">
        <v>104</v>
      </c>
      <c r="M1772" t="s">
        <v>256</v>
      </c>
      <c r="N1772" t="s">
        <v>255</v>
      </c>
      <c r="O1772" t="s">
        <v>561</v>
      </c>
      <c r="P1772" t="s">
        <v>560</v>
      </c>
      <c r="Q1772" t="s">
        <v>6367</v>
      </c>
      <c r="R1772" t="s">
        <v>6368</v>
      </c>
    </row>
    <row r="1773" spans="1:18">
      <c r="A1773">
        <v>2901</v>
      </c>
      <c r="B1773" t="s">
        <v>699</v>
      </c>
      <c r="C1773">
        <v>2773</v>
      </c>
      <c r="D1773" t="s">
        <v>6373</v>
      </c>
      <c r="E1773" t="s">
        <v>704</v>
      </c>
      <c r="F1773">
        <v>1</v>
      </c>
      <c r="G1773">
        <v>1</v>
      </c>
      <c r="H1773" t="s">
        <v>419</v>
      </c>
      <c r="I1773" t="s">
        <v>101</v>
      </c>
      <c r="J1773" t="s">
        <v>103</v>
      </c>
      <c r="K1773" t="s">
        <v>105</v>
      </c>
      <c r="L1773" t="s">
        <v>104</v>
      </c>
      <c r="M1773" t="s">
        <v>256</v>
      </c>
      <c r="N1773" t="s">
        <v>255</v>
      </c>
      <c r="O1773" t="s">
        <v>561</v>
      </c>
      <c r="P1773" t="s">
        <v>560</v>
      </c>
      <c r="Q1773" t="s">
        <v>6373</v>
      </c>
      <c r="R1773" t="s">
        <v>6374</v>
      </c>
    </row>
    <row r="1774" spans="1:18">
      <c r="A1774">
        <v>2904</v>
      </c>
      <c r="B1774" t="s">
        <v>699</v>
      </c>
      <c r="C1774">
        <v>2772</v>
      </c>
      <c r="D1774" t="s">
        <v>6379</v>
      </c>
      <c r="E1774" t="s">
        <v>704</v>
      </c>
      <c r="F1774">
        <v>3</v>
      </c>
      <c r="G1774">
        <v>1</v>
      </c>
      <c r="H1774" t="s">
        <v>419</v>
      </c>
      <c r="I1774" t="s">
        <v>101</v>
      </c>
      <c r="J1774" t="s">
        <v>103</v>
      </c>
      <c r="K1774" t="s">
        <v>105</v>
      </c>
      <c r="L1774" t="s">
        <v>104</v>
      </c>
      <c r="M1774" t="s">
        <v>256</v>
      </c>
      <c r="N1774" t="s">
        <v>255</v>
      </c>
      <c r="O1774" t="s">
        <v>561</v>
      </c>
      <c r="P1774" t="s">
        <v>560</v>
      </c>
      <c r="Q1774" t="s">
        <v>6379</v>
      </c>
      <c r="R1774" t="s">
        <v>6380</v>
      </c>
    </row>
    <row r="1775" spans="1:18">
      <c r="A1775">
        <v>2905</v>
      </c>
      <c r="B1775" t="s">
        <v>699</v>
      </c>
      <c r="C1775">
        <v>2776</v>
      </c>
      <c r="D1775" t="s">
        <v>2261</v>
      </c>
      <c r="E1775" t="s">
        <v>2262</v>
      </c>
      <c r="F1775">
        <v>0</v>
      </c>
      <c r="G1775">
        <v>1</v>
      </c>
      <c r="H1775" t="s">
        <v>419</v>
      </c>
      <c r="I1775" t="s">
        <v>101</v>
      </c>
      <c r="J1775" t="s">
        <v>103</v>
      </c>
      <c r="K1775" t="s">
        <v>105</v>
      </c>
      <c r="L1775" t="s">
        <v>104</v>
      </c>
      <c r="M1775" t="s">
        <v>256</v>
      </c>
      <c r="N1775" t="s">
        <v>255</v>
      </c>
      <c r="O1775" t="s">
        <v>561</v>
      </c>
      <c r="P1775" t="s">
        <v>560</v>
      </c>
      <c r="Q1775" t="s">
        <v>2261</v>
      </c>
      <c r="R1775" t="s">
        <v>6381</v>
      </c>
    </row>
    <row r="1776" spans="1:18">
      <c r="A1776">
        <v>2906</v>
      </c>
      <c r="B1776" t="s">
        <v>699</v>
      </c>
      <c r="C1776">
        <v>2766</v>
      </c>
      <c r="D1776" t="s">
        <v>6382</v>
      </c>
      <c r="E1776" t="s">
        <v>704</v>
      </c>
      <c r="F1776">
        <v>4</v>
      </c>
      <c r="G1776">
        <v>1</v>
      </c>
      <c r="H1776" t="s">
        <v>419</v>
      </c>
      <c r="I1776" t="s">
        <v>101</v>
      </c>
      <c r="J1776" t="s">
        <v>103</v>
      </c>
      <c r="K1776" t="s">
        <v>105</v>
      </c>
      <c r="L1776" t="s">
        <v>104</v>
      </c>
      <c r="M1776" t="s">
        <v>256</v>
      </c>
      <c r="N1776" t="s">
        <v>255</v>
      </c>
      <c r="O1776" t="s">
        <v>561</v>
      </c>
      <c r="P1776" t="s">
        <v>560</v>
      </c>
      <c r="Q1776" t="s">
        <v>6382</v>
      </c>
      <c r="R1776" t="s">
        <v>6383</v>
      </c>
    </row>
    <row r="1777" spans="1:18">
      <c r="A1777">
        <v>2917</v>
      </c>
      <c r="B1777" t="s">
        <v>699</v>
      </c>
      <c r="C1777">
        <v>2767</v>
      </c>
      <c r="D1777" t="s">
        <v>6404</v>
      </c>
      <c r="E1777" t="s">
        <v>704</v>
      </c>
      <c r="F1777">
        <v>1</v>
      </c>
      <c r="G1777">
        <v>1</v>
      </c>
      <c r="H1777" t="s">
        <v>419</v>
      </c>
      <c r="I1777" t="s">
        <v>101</v>
      </c>
      <c r="J1777" t="s">
        <v>103</v>
      </c>
      <c r="K1777" t="s">
        <v>105</v>
      </c>
      <c r="L1777" t="s">
        <v>104</v>
      </c>
      <c r="M1777" t="s">
        <v>256</v>
      </c>
      <c r="N1777" t="s">
        <v>255</v>
      </c>
      <c r="O1777" t="s">
        <v>561</v>
      </c>
      <c r="P1777" t="s">
        <v>560</v>
      </c>
      <c r="Q1777" t="s">
        <v>6404</v>
      </c>
      <c r="R1777" t="s">
        <v>6405</v>
      </c>
    </row>
    <row r="1778" spans="1:18">
      <c r="A1778">
        <v>2932</v>
      </c>
      <c r="B1778" t="s">
        <v>699</v>
      </c>
      <c r="C1778">
        <v>2771</v>
      </c>
      <c r="D1778" t="s">
        <v>6434</v>
      </c>
      <c r="E1778" t="s">
        <v>704</v>
      </c>
      <c r="F1778">
        <v>1</v>
      </c>
      <c r="G1778">
        <v>1</v>
      </c>
      <c r="H1778" t="s">
        <v>419</v>
      </c>
      <c r="I1778" t="s">
        <v>101</v>
      </c>
      <c r="J1778" t="s">
        <v>103</v>
      </c>
      <c r="K1778" t="s">
        <v>105</v>
      </c>
      <c r="L1778" t="s">
        <v>104</v>
      </c>
      <c r="M1778" t="s">
        <v>256</v>
      </c>
      <c r="N1778" t="s">
        <v>255</v>
      </c>
      <c r="O1778" t="s">
        <v>561</v>
      </c>
      <c r="P1778" t="s">
        <v>560</v>
      </c>
      <c r="Q1778" t="s">
        <v>6434</v>
      </c>
      <c r="R1778" t="s">
        <v>6435</v>
      </c>
    </row>
    <row r="1779" spans="1:18">
      <c r="A1779">
        <v>2934</v>
      </c>
      <c r="B1779" t="s">
        <v>699</v>
      </c>
      <c r="C1779">
        <v>2769</v>
      </c>
      <c r="D1779" t="s">
        <v>6438</v>
      </c>
      <c r="E1779" t="s">
        <v>704</v>
      </c>
      <c r="F1779">
        <v>3</v>
      </c>
      <c r="G1779">
        <v>1</v>
      </c>
      <c r="H1779" t="s">
        <v>419</v>
      </c>
      <c r="I1779" t="s">
        <v>101</v>
      </c>
      <c r="J1779" t="s">
        <v>103</v>
      </c>
      <c r="K1779" t="s">
        <v>105</v>
      </c>
      <c r="L1779" t="s">
        <v>104</v>
      </c>
      <c r="M1779" t="s">
        <v>256</v>
      </c>
      <c r="N1779" t="s">
        <v>255</v>
      </c>
      <c r="O1779" t="s">
        <v>561</v>
      </c>
      <c r="P1779" t="s">
        <v>560</v>
      </c>
      <c r="Q1779" t="s">
        <v>6438</v>
      </c>
      <c r="R1779" t="s">
        <v>6439</v>
      </c>
    </row>
    <row r="1780" spans="1:18">
      <c r="A1780">
        <v>2939</v>
      </c>
      <c r="B1780" t="s">
        <v>699</v>
      </c>
      <c r="C1780">
        <v>2768</v>
      </c>
      <c r="D1780" t="s">
        <v>6448</v>
      </c>
      <c r="E1780" t="s">
        <v>704</v>
      </c>
      <c r="F1780">
        <v>1</v>
      </c>
      <c r="G1780">
        <v>1</v>
      </c>
      <c r="H1780" t="s">
        <v>419</v>
      </c>
      <c r="I1780" t="s">
        <v>101</v>
      </c>
      <c r="J1780" t="s">
        <v>103</v>
      </c>
      <c r="K1780" t="s">
        <v>105</v>
      </c>
      <c r="L1780" t="s">
        <v>104</v>
      </c>
      <c r="M1780" t="s">
        <v>256</v>
      </c>
      <c r="N1780" t="s">
        <v>255</v>
      </c>
      <c r="O1780" t="s">
        <v>561</v>
      </c>
      <c r="P1780" t="s">
        <v>560</v>
      </c>
      <c r="Q1780" t="s">
        <v>6448</v>
      </c>
      <c r="R1780" t="s">
        <v>6449</v>
      </c>
    </row>
    <row r="1781" spans="1:18">
      <c r="A1781">
        <v>2941</v>
      </c>
      <c r="B1781" t="s">
        <v>699</v>
      </c>
      <c r="C1781">
        <v>2770</v>
      </c>
      <c r="D1781" t="s">
        <v>6452</v>
      </c>
      <c r="E1781" t="s">
        <v>704</v>
      </c>
      <c r="F1781">
        <v>2</v>
      </c>
      <c r="G1781">
        <v>1</v>
      </c>
      <c r="H1781" t="s">
        <v>419</v>
      </c>
      <c r="I1781" t="s">
        <v>101</v>
      </c>
      <c r="J1781" t="s">
        <v>103</v>
      </c>
      <c r="K1781" t="s">
        <v>105</v>
      </c>
      <c r="L1781" t="s">
        <v>104</v>
      </c>
      <c r="M1781" t="s">
        <v>256</v>
      </c>
      <c r="N1781" t="s">
        <v>255</v>
      </c>
      <c r="O1781" t="s">
        <v>561</v>
      </c>
      <c r="P1781" t="s">
        <v>560</v>
      </c>
      <c r="Q1781" t="s">
        <v>6452</v>
      </c>
      <c r="R1781" t="s">
        <v>6453</v>
      </c>
    </row>
    <row r="1782" spans="1:18">
      <c r="A1782">
        <v>2950</v>
      </c>
      <c r="B1782" t="s">
        <v>699</v>
      </c>
      <c r="C1782">
        <v>2753</v>
      </c>
      <c r="D1782" t="s">
        <v>6470</v>
      </c>
      <c r="E1782" t="s">
        <v>704</v>
      </c>
      <c r="F1782">
        <v>2</v>
      </c>
      <c r="G1782">
        <v>1</v>
      </c>
      <c r="H1782" t="s">
        <v>419</v>
      </c>
      <c r="I1782" t="s">
        <v>101</v>
      </c>
      <c r="J1782" t="s">
        <v>103</v>
      </c>
      <c r="K1782" t="s">
        <v>105</v>
      </c>
      <c r="L1782" t="s">
        <v>104</v>
      </c>
      <c r="M1782" t="s">
        <v>256</v>
      </c>
      <c r="N1782" t="s">
        <v>255</v>
      </c>
      <c r="O1782" t="s">
        <v>561</v>
      </c>
      <c r="P1782" t="s">
        <v>560</v>
      </c>
      <c r="Q1782" t="s">
        <v>6470</v>
      </c>
      <c r="R1782" t="s">
        <v>6471</v>
      </c>
    </row>
    <row r="1783" spans="1:18">
      <c r="A1783">
        <v>2952</v>
      </c>
      <c r="B1783" t="s">
        <v>699</v>
      </c>
      <c r="C1783">
        <v>2775</v>
      </c>
      <c r="D1783" t="s">
        <v>2261</v>
      </c>
      <c r="E1783" t="s">
        <v>2262</v>
      </c>
      <c r="F1783">
        <v>0</v>
      </c>
      <c r="G1783">
        <v>1</v>
      </c>
      <c r="H1783" t="s">
        <v>419</v>
      </c>
      <c r="I1783" t="s">
        <v>101</v>
      </c>
      <c r="J1783" t="s">
        <v>103</v>
      </c>
      <c r="K1783" t="s">
        <v>105</v>
      </c>
      <c r="L1783" t="s">
        <v>104</v>
      </c>
      <c r="M1783" t="s">
        <v>256</v>
      </c>
      <c r="N1783" t="s">
        <v>255</v>
      </c>
      <c r="O1783" t="s">
        <v>561</v>
      </c>
      <c r="P1783" t="s">
        <v>560</v>
      </c>
      <c r="Q1783" t="s">
        <v>2261</v>
      </c>
      <c r="R1783" t="s">
        <v>6474</v>
      </c>
    </row>
    <row r="1784" spans="1:18">
      <c r="A1784">
        <v>2954</v>
      </c>
      <c r="B1784" t="s">
        <v>699</v>
      </c>
      <c r="C1784">
        <v>2774</v>
      </c>
      <c r="D1784" t="s">
        <v>6477</v>
      </c>
      <c r="E1784" t="s">
        <v>704</v>
      </c>
      <c r="F1784">
        <v>2</v>
      </c>
      <c r="G1784">
        <v>1</v>
      </c>
      <c r="H1784" t="s">
        <v>419</v>
      </c>
      <c r="I1784" t="s">
        <v>101</v>
      </c>
      <c r="J1784" t="s">
        <v>103</v>
      </c>
      <c r="K1784" t="s">
        <v>105</v>
      </c>
      <c r="L1784" t="s">
        <v>104</v>
      </c>
      <c r="M1784" t="s">
        <v>256</v>
      </c>
      <c r="N1784" t="s">
        <v>255</v>
      </c>
      <c r="O1784" t="s">
        <v>561</v>
      </c>
      <c r="P1784" t="s">
        <v>560</v>
      </c>
      <c r="Q1784" t="s">
        <v>6477</v>
      </c>
      <c r="R1784" t="s">
        <v>6478</v>
      </c>
    </row>
    <row r="1785" spans="1:18">
      <c r="A1785">
        <v>2960</v>
      </c>
      <c r="B1785" t="s">
        <v>699</v>
      </c>
      <c r="C1785">
        <v>2757</v>
      </c>
      <c r="D1785" t="s">
        <v>6489</v>
      </c>
      <c r="E1785" t="s">
        <v>704</v>
      </c>
      <c r="F1785">
        <v>3</v>
      </c>
      <c r="G1785">
        <v>1</v>
      </c>
      <c r="H1785" t="s">
        <v>419</v>
      </c>
      <c r="I1785" t="s">
        <v>101</v>
      </c>
      <c r="J1785" t="s">
        <v>103</v>
      </c>
      <c r="K1785" t="s">
        <v>105</v>
      </c>
      <c r="L1785" t="s">
        <v>104</v>
      </c>
      <c r="M1785" t="s">
        <v>256</v>
      </c>
      <c r="N1785" t="s">
        <v>255</v>
      </c>
      <c r="O1785" t="s">
        <v>561</v>
      </c>
      <c r="P1785" t="s">
        <v>560</v>
      </c>
      <c r="Q1785" t="s">
        <v>6489</v>
      </c>
      <c r="R1785" t="s">
        <v>6490</v>
      </c>
    </row>
    <row r="1786" spans="1:18">
      <c r="A1786">
        <v>2967</v>
      </c>
      <c r="B1786" t="s">
        <v>699</v>
      </c>
      <c r="C1786">
        <v>2754</v>
      </c>
      <c r="D1786" t="s">
        <v>6503</v>
      </c>
      <c r="E1786" t="s">
        <v>704</v>
      </c>
      <c r="F1786">
        <v>3</v>
      </c>
      <c r="G1786">
        <v>1</v>
      </c>
      <c r="H1786" t="s">
        <v>419</v>
      </c>
      <c r="I1786" t="s">
        <v>101</v>
      </c>
      <c r="J1786" t="s">
        <v>103</v>
      </c>
      <c r="K1786" t="s">
        <v>105</v>
      </c>
      <c r="L1786" t="s">
        <v>104</v>
      </c>
      <c r="M1786" t="s">
        <v>256</v>
      </c>
      <c r="N1786" t="s">
        <v>255</v>
      </c>
      <c r="O1786" t="s">
        <v>561</v>
      </c>
      <c r="P1786" t="s">
        <v>560</v>
      </c>
      <c r="Q1786" t="s">
        <v>6503</v>
      </c>
      <c r="R1786" t="s">
        <v>6504</v>
      </c>
    </row>
    <row r="1787" spans="1:18">
      <c r="A1787">
        <v>2968</v>
      </c>
      <c r="B1787" t="s">
        <v>699</v>
      </c>
      <c r="C1787">
        <v>2780</v>
      </c>
      <c r="D1787" t="s">
        <v>6505</v>
      </c>
      <c r="E1787" t="s">
        <v>704</v>
      </c>
      <c r="F1787">
        <v>3</v>
      </c>
      <c r="G1787">
        <v>1</v>
      </c>
      <c r="H1787" t="s">
        <v>419</v>
      </c>
      <c r="I1787" t="s">
        <v>101</v>
      </c>
      <c r="J1787" t="s">
        <v>103</v>
      </c>
      <c r="K1787" t="s">
        <v>105</v>
      </c>
      <c r="L1787" t="s">
        <v>104</v>
      </c>
      <c r="M1787" t="s">
        <v>256</v>
      </c>
      <c r="N1787" t="s">
        <v>255</v>
      </c>
      <c r="O1787" t="s">
        <v>561</v>
      </c>
      <c r="P1787" t="s">
        <v>560</v>
      </c>
      <c r="Q1787" t="s">
        <v>6505</v>
      </c>
      <c r="R1787" t="s">
        <v>6506</v>
      </c>
    </row>
    <row r="1788" spans="1:18">
      <c r="A1788">
        <v>2970</v>
      </c>
      <c r="B1788" t="s">
        <v>699</v>
      </c>
      <c r="C1788">
        <v>2764</v>
      </c>
      <c r="D1788" t="s">
        <v>6509</v>
      </c>
      <c r="E1788" t="s">
        <v>704</v>
      </c>
      <c r="F1788">
        <v>4</v>
      </c>
      <c r="G1788">
        <v>1</v>
      </c>
      <c r="H1788" t="s">
        <v>419</v>
      </c>
      <c r="I1788" t="s">
        <v>101</v>
      </c>
      <c r="J1788" t="s">
        <v>103</v>
      </c>
      <c r="K1788" t="s">
        <v>105</v>
      </c>
      <c r="L1788" t="s">
        <v>104</v>
      </c>
      <c r="M1788" t="s">
        <v>256</v>
      </c>
      <c r="N1788" t="s">
        <v>255</v>
      </c>
      <c r="O1788" t="s">
        <v>561</v>
      </c>
      <c r="P1788" t="s">
        <v>560</v>
      </c>
      <c r="Q1788" t="s">
        <v>6509</v>
      </c>
      <c r="R1788" t="s">
        <v>6510</v>
      </c>
    </row>
    <row r="1789" spans="1:18">
      <c r="A1789">
        <v>2972</v>
      </c>
      <c r="B1789" t="s">
        <v>699</v>
      </c>
      <c r="C1789">
        <v>2755</v>
      </c>
      <c r="D1789" t="s">
        <v>6513</v>
      </c>
      <c r="E1789" t="s">
        <v>704</v>
      </c>
      <c r="F1789">
        <v>4</v>
      </c>
      <c r="G1789">
        <v>1</v>
      </c>
      <c r="H1789" t="s">
        <v>419</v>
      </c>
      <c r="I1789" t="s">
        <v>101</v>
      </c>
      <c r="J1789" t="s">
        <v>103</v>
      </c>
      <c r="K1789" t="s">
        <v>105</v>
      </c>
      <c r="L1789" t="s">
        <v>104</v>
      </c>
      <c r="M1789" t="s">
        <v>256</v>
      </c>
      <c r="N1789" t="s">
        <v>255</v>
      </c>
      <c r="O1789" t="s">
        <v>561</v>
      </c>
      <c r="P1789" t="s">
        <v>560</v>
      </c>
      <c r="Q1789" t="s">
        <v>6513</v>
      </c>
      <c r="R1789" t="s">
        <v>6514</v>
      </c>
    </row>
    <row r="1790" spans="1:18">
      <c r="A1790">
        <v>2979</v>
      </c>
      <c r="B1790" t="s">
        <v>699</v>
      </c>
      <c r="C1790">
        <v>2756</v>
      </c>
      <c r="D1790" t="s">
        <v>6527</v>
      </c>
      <c r="E1790" t="s">
        <v>704</v>
      </c>
      <c r="F1790">
        <v>4</v>
      </c>
      <c r="G1790">
        <v>1</v>
      </c>
      <c r="H1790" t="s">
        <v>419</v>
      </c>
      <c r="I1790" t="s">
        <v>101</v>
      </c>
      <c r="J1790" t="s">
        <v>103</v>
      </c>
      <c r="K1790" t="s">
        <v>105</v>
      </c>
      <c r="L1790" t="s">
        <v>104</v>
      </c>
      <c r="M1790" t="s">
        <v>256</v>
      </c>
      <c r="N1790" t="s">
        <v>255</v>
      </c>
      <c r="O1790" t="s">
        <v>561</v>
      </c>
      <c r="P1790" t="s">
        <v>560</v>
      </c>
      <c r="Q1790" t="s">
        <v>6527</v>
      </c>
      <c r="R1790" t="s">
        <v>6528</v>
      </c>
    </row>
    <row r="1791" spans="1:18">
      <c r="A1791">
        <v>2982</v>
      </c>
      <c r="B1791" t="s">
        <v>699</v>
      </c>
      <c r="C1791">
        <v>2763</v>
      </c>
      <c r="D1791" t="s">
        <v>6533</v>
      </c>
      <c r="E1791" t="s">
        <v>704</v>
      </c>
      <c r="F1791">
        <v>2</v>
      </c>
      <c r="G1791">
        <v>1</v>
      </c>
      <c r="H1791" t="s">
        <v>419</v>
      </c>
      <c r="I1791" t="s">
        <v>101</v>
      </c>
      <c r="J1791" t="s">
        <v>103</v>
      </c>
      <c r="K1791" t="s">
        <v>105</v>
      </c>
      <c r="L1791" t="s">
        <v>104</v>
      </c>
      <c r="M1791" t="s">
        <v>256</v>
      </c>
      <c r="N1791" t="s">
        <v>255</v>
      </c>
      <c r="O1791" t="s">
        <v>561</v>
      </c>
      <c r="P1791" t="s">
        <v>560</v>
      </c>
      <c r="Q1791" t="s">
        <v>6533</v>
      </c>
      <c r="R1791" t="s">
        <v>6534</v>
      </c>
    </row>
    <row r="1792" spans="1:18">
      <c r="A1792">
        <v>2984</v>
      </c>
      <c r="B1792" t="s">
        <v>699</v>
      </c>
      <c r="C1792">
        <v>2779</v>
      </c>
      <c r="D1792" t="s">
        <v>2261</v>
      </c>
      <c r="E1792" t="s">
        <v>2262</v>
      </c>
      <c r="F1792">
        <v>0</v>
      </c>
      <c r="G1792">
        <v>1</v>
      </c>
      <c r="H1792" t="s">
        <v>419</v>
      </c>
      <c r="I1792" t="s">
        <v>101</v>
      </c>
      <c r="J1792" t="s">
        <v>103</v>
      </c>
      <c r="K1792" t="s">
        <v>105</v>
      </c>
      <c r="L1792" t="s">
        <v>104</v>
      </c>
      <c r="M1792" t="s">
        <v>256</v>
      </c>
      <c r="N1792" t="s">
        <v>255</v>
      </c>
      <c r="O1792" t="s">
        <v>561</v>
      </c>
      <c r="P1792" t="s">
        <v>560</v>
      </c>
      <c r="Q1792" t="s">
        <v>2261</v>
      </c>
      <c r="R1792" t="s">
        <v>6537</v>
      </c>
    </row>
    <row r="1793" spans="1:18">
      <c r="A1793">
        <v>2992</v>
      </c>
      <c r="B1793" t="s">
        <v>699</v>
      </c>
      <c r="C1793">
        <v>2778</v>
      </c>
      <c r="D1793" t="s">
        <v>6552</v>
      </c>
      <c r="E1793" t="s">
        <v>704</v>
      </c>
      <c r="F1793">
        <v>1</v>
      </c>
      <c r="G1793">
        <v>1</v>
      </c>
      <c r="H1793" t="s">
        <v>419</v>
      </c>
      <c r="I1793" t="s">
        <v>101</v>
      </c>
      <c r="J1793" t="s">
        <v>103</v>
      </c>
      <c r="K1793" t="s">
        <v>105</v>
      </c>
      <c r="L1793" t="s">
        <v>104</v>
      </c>
      <c r="M1793" t="s">
        <v>256</v>
      </c>
      <c r="N1793" t="s">
        <v>255</v>
      </c>
      <c r="O1793" t="s">
        <v>561</v>
      </c>
      <c r="P1793" t="s">
        <v>560</v>
      </c>
      <c r="Q1793" t="s">
        <v>6552</v>
      </c>
      <c r="R1793" t="s">
        <v>6553</v>
      </c>
    </row>
    <row r="1794" spans="1:18">
      <c r="A1794">
        <v>2994</v>
      </c>
      <c r="B1794" t="s">
        <v>699</v>
      </c>
      <c r="C1794">
        <v>2762</v>
      </c>
      <c r="D1794" t="s">
        <v>6556</v>
      </c>
      <c r="E1794" t="s">
        <v>704</v>
      </c>
      <c r="F1794">
        <v>2</v>
      </c>
      <c r="G1794">
        <v>1</v>
      </c>
      <c r="H1794" t="s">
        <v>419</v>
      </c>
      <c r="I1794" t="s">
        <v>101</v>
      </c>
      <c r="J1794" t="s">
        <v>103</v>
      </c>
      <c r="K1794" t="s">
        <v>105</v>
      </c>
      <c r="L1794" t="s">
        <v>104</v>
      </c>
      <c r="M1794" t="s">
        <v>256</v>
      </c>
      <c r="N1794" t="s">
        <v>255</v>
      </c>
      <c r="O1794" t="s">
        <v>561</v>
      </c>
      <c r="P1794" t="s">
        <v>560</v>
      </c>
      <c r="Q1794" t="s">
        <v>6556</v>
      </c>
      <c r="R1794" t="s">
        <v>6557</v>
      </c>
    </row>
    <row r="1795" spans="1:18">
      <c r="A1795">
        <v>3000</v>
      </c>
      <c r="B1795" t="s">
        <v>699</v>
      </c>
      <c r="C1795">
        <v>2758</v>
      </c>
      <c r="D1795" t="s">
        <v>6568</v>
      </c>
      <c r="E1795" t="s">
        <v>704</v>
      </c>
      <c r="F1795">
        <v>3</v>
      </c>
      <c r="G1795">
        <v>1</v>
      </c>
      <c r="H1795" t="s">
        <v>419</v>
      </c>
      <c r="I1795" t="s">
        <v>101</v>
      </c>
      <c r="J1795" t="s">
        <v>103</v>
      </c>
      <c r="K1795" t="s">
        <v>105</v>
      </c>
      <c r="L1795" t="s">
        <v>104</v>
      </c>
      <c r="M1795" t="s">
        <v>256</v>
      </c>
      <c r="N1795" t="s">
        <v>255</v>
      </c>
      <c r="O1795" t="s">
        <v>561</v>
      </c>
      <c r="P1795" t="s">
        <v>560</v>
      </c>
      <c r="Q1795" t="s">
        <v>6568</v>
      </c>
      <c r="R1795" t="s">
        <v>6569</v>
      </c>
    </row>
    <row r="1796" spans="1:18">
      <c r="A1796">
        <v>3001</v>
      </c>
      <c r="B1796" t="s">
        <v>699</v>
      </c>
      <c r="C1796">
        <v>2759</v>
      </c>
      <c r="D1796" t="s">
        <v>6570</v>
      </c>
      <c r="E1796" t="s">
        <v>704</v>
      </c>
      <c r="F1796">
        <v>3</v>
      </c>
      <c r="G1796">
        <v>1</v>
      </c>
      <c r="H1796" t="s">
        <v>419</v>
      </c>
      <c r="I1796" t="s">
        <v>101</v>
      </c>
      <c r="J1796" t="s">
        <v>103</v>
      </c>
      <c r="K1796" t="s">
        <v>105</v>
      </c>
      <c r="L1796" t="s">
        <v>104</v>
      </c>
      <c r="M1796" t="s">
        <v>256</v>
      </c>
      <c r="N1796" t="s">
        <v>255</v>
      </c>
      <c r="O1796" t="s">
        <v>561</v>
      </c>
      <c r="P1796" t="s">
        <v>560</v>
      </c>
      <c r="Q1796" t="s">
        <v>6570</v>
      </c>
      <c r="R1796" t="s">
        <v>6571</v>
      </c>
    </row>
    <row r="1797" spans="1:18">
      <c r="A1797">
        <v>3003</v>
      </c>
      <c r="B1797" t="s">
        <v>699</v>
      </c>
      <c r="C1797">
        <v>2781</v>
      </c>
      <c r="D1797" t="s">
        <v>6574</v>
      </c>
      <c r="E1797" t="s">
        <v>704</v>
      </c>
      <c r="F1797">
        <v>3</v>
      </c>
      <c r="G1797">
        <v>1</v>
      </c>
      <c r="H1797" t="s">
        <v>419</v>
      </c>
      <c r="I1797" t="s">
        <v>101</v>
      </c>
      <c r="J1797" t="s">
        <v>103</v>
      </c>
      <c r="K1797" t="s">
        <v>105</v>
      </c>
      <c r="L1797" t="s">
        <v>104</v>
      </c>
      <c r="M1797" t="s">
        <v>256</v>
      </c>
      <c r="N1797" t="s">
        <v>255</v>
      </c>
      <c r="O1797" t="s">
        <v>561</v>
      </c>
      <c r="P1797" t="s">
        <v>560</v>
      </c>
      <c r="Q1797" t="s">
        <v>6574</v>
      </c>
      <c r="R1797" t="s">
        <v>6575</v>
      </c>
    </row>
    <row r="1798" spans="1:18">
      <c r="A1798">
        <v>3007</v>
      </c>
      <c r="B1798" t="s">
        <v>699</v>
      </c>
      <c r="C1798">
        <v>2760</v>
      </c>
      <c r="D1798" t="s">
        <v>6582</v>
      </c>
      <c r="E1798" t="s">
        <v>704</v>
      </c>
      <c r="F1798">
        <v>3</v>
      </c>
      <c r="G1798">
        <v>1</v>
      </c>
      <c r="H1798" t="s">
        <v>419</v>
      </c>
      <c r="I1798" t="s">
        <v>101</v>
      </c>
      <c r="J1798" t="s">
        <v>103</v>
      </c>
      <c r="K1798" t="s">
        <v>105</v>
      </c>
      <c r="L1798" t="s">
        <v>104</v>
      </c>
      <c r="M1798" t="s">
        <v>256</v>
      </c>
      <c r="N1798" t="s">
        <v>255</v>
      </c>
      <c r="O1798" t="s">
        <v>561</v>
      </c>
      <c r="P1798" t="s">
        <v>560</v>
      </c>
      <c r="Q1798" t="s">
        <v>6582</v>
      </c>
      <c r="R1798" t="s">
        <v>6583</v>
      </c>
    </row>
    <row r="1799" spans="1:18">
      <c r="A1799">
        <v>3009</v>
      </c>
      <c r="B1799" t="s">
        <v>699</v>
      </c>
      <c r="C1799">
        <v>2761</v>
      </c>
      <c r="D1799" t="s">
        <v>6177</v>
      </c>
      <c r="E1799" t="s">
        <v>704</v>
      </c>
      <c r="F1799">
        <v>2</v>
      </c>
      <c r="G1799">
        <v>1</v>
      </c>
      <c r="H1799" t="s">
        <v>419</v>
      </c>
      <c r="I1799" t="s">
        <v>101</v>
      </c>
      <c r="J1799" t="s">
        <v>103</v>
      </c>
      <c r="K1799" t="s">
        <v>105</v>
      </c>
      <c r="L1799" t="s">
        <v>104</v>
      </c>
      <c r="M1799" t="s">
        <v>256</v>
      </c>
      <c r="N1799" t="s">
        <v>255</v>
      </c>
      <c r="O1799" t="s">
        <v>561</v>
      </c>
      <c r="P1799" t="s">
        <v>560</v>
      </c>
      <c r="Q1799" t="s">
        <v>6177</v>
      </c>
      <c r="R1799" t="s">
        <v>6586</v>
      </c>
    </row>
    <row r="1800" spans="1:18">
      <c r="A1800">
        <v>3236</v>
      </c>
      <c r="B1800" t="s">
        <v>699</v>
      </c>
      <c r="C1800">
        <v>1650</v>
      </c>
      <c r="D1800" t="s">
        <v>7036</v>
      </c>
      <c r="E1800" t="s">
        <v>704</v>
      </c>
      <c r="F1800">
        <v>4</v>
      </c>
      <c r="G1800">
        <v>1</v>
      </c>
      <c r="H1800" t="s">
        <v>419</v>
      </c>
      <c r="I1800" t="s">
        <v>101</v>
      </c>
      <c r="J1800" t="s">
        <v>103</v>
      </c>
      <c r="K1800" t="s">
        <v>107</v>
      </c>
      <c r="L1800" t="s">
        <v>106</v>
      </c>
      <c r="M1800" t="s">
        <v>163</v>
      </c>
      <c r="N1800" t="s">
        <v>164</v>
      </c>
      <c r="O1800" t="s">
        <v>563</v>
      </c>
      <c r="P1800" t="s">
        <v>562</v>
      </c>
      <c r="Q1800" t="s">
        <v>7036</v>
      </c>
      <c r="R1800" t="s">
        <v>7037</v>
      </c>
    </row>
    <row r="1801" spans="1:18">
      <c r="A1801">
        <v>3237</v>
      </c>
      <c r="B1801" t="s">
        <v>699</v>
      </c>
      <c r="C1801">
        <v>1627</v>
      </c>
      <c r="D1801" t="s">
        <v>7038</v>
      </c>
      <c r="E1801" t="s">
        <v>701</v>
      </c>
      <c r="F1801">
        <v>5</v>
      </c>
      <c r="G1801">
        <v>1</v>
      </c>
      <c r="H1801" t="s">
        <v>419</v>
      </c>
      <c r="I1801" t="s">
        <v>101</v>
      </c>
      <c r="J1801" t="s">
        <v>103</v>
      </c>
      <c r="K1801" t="s">
        <v>107</v>
      </c>
      <c r="L1801" t="s">
        <v>106</v>
      </c>
      <c r="M1801" t="s">
        <v>163</v>
      </c>
      <c r="N1801" t="s">
        <v>164</v>
      </c>
      <c r="O1801" t="s">
        <v>563</v>
      </c>
      <c r="P1801" t="s">
        <v>562</v>
      </c>
      <c r="Q1801" t="s">
        <v>7038</v>
      </c>
      <c r="R1801" t="s">
        <v>7039</v>
      </c>
    </row>
    <row r="1802" spans="1:18">
      <c r="A1802">
        <v>3238</v>
      </c>
      <c r="B1802" t="s">
        <v>699</v>
      </c>
      <c r="C1802">
        <v>1628</v>
      </c>
      <c r="D1802" t="s">
        <v>7040</v>
      </c>
      <c r="E1802" t="s">
        <v>704</v>
      </c>
      <c r="F1802">
        <v>3</v>
      </c>
      <c r="G1802">
        <v>1</v>
      </c>
      <c r="H1802" t="s">
        <v>419</v>
      </c>
      <c r="I1802" t="s">
        <v>101</v>
      </c>
      <c r="J1802" t="s">
        <v>103</v>
      </c>
      <c r="K1802" t="s">
        <v>107</v>
      </c>
      <c r="L1802" t="s">
        <v>106</v>
      </c>
      <c r="M1802" t="s">
        <v>163</v>
      </c>
      <c r="N1802" t="s">
        <v>164</v>
      </c>
      <c r="O1802" t="s">
        <v>563</v>
      </c>
      <c r="P1802" t="s">
        <v>562</v>
      </c>
      <c r="Q1802" t="s">
        <v>7040</v>
      </c>
      <c r="R1802" t="s">
        <v>7041</v>
      </c>
    </row>
    <row r="1803" spans="1:18">
      <c r="A1803">
        <v>3244</v>
      </c>
      <c r="B1803" t="s">
        <v>699</v>
      </c>
      <c r="C1803">
        <v>1651</v>
      </c>
      <c r="D1803" t="s">
        <v>7052</v>
      </c>
      <c r="E1803" t="s">
        <v>704</v>
      </c>
      <c r="F1803">
        <v>3</v>
      </c>
      <c r="G1803">
        <v>1</v>
      </c>
      <c r="H1803" t="s">
        <v>419</v>
      </c>
      <c r="I1803" t="s">
        <v>101</v>
      </c>
      <c r="J1803" t="s">
        <v>103</v>
      </c>
      <c r="K1803" t="s">
        <v>107</v>
      </c>
      <c r="L1803" t="s">
        <v>106</v>
      </c>
      <c r="M1803" t="s">
        <v>163</v>
      </c>
      <c r="N1803" t="s">
        <v>164</v>
      </c>
      <c r="O1803" t="s">
        <v>563</v>
      </c>
      <c r="P1803" t="s">
        <v>562</v>
      </c>
      <c r="Q1803" t="s">
        <v>7052</v>
      </c>
      <c r="R1803" t="s">
        <v>7053</v>
      </c>
    </row>
    <row r="1804" spans="1:18">
      <c r="A1804">
        <v>3255</v>
      </c>
      <c r="B1804" t="s">
        <v>699</v>
      </c>
      <c r="C1804">
        <v>2558</v>
      </c>
      <c r="D1804" t="s">
        <v>7074</v>
      </c>
      <c r="E1804" t="s">
        <v>704</v>
      </c>
      <c r="F1804">
        <v>4</v>
      </c>
      <c r="G1804">
        <v>1</v>
      </c>
      <c r="H1804" t="s">
        <v>419</v>
      </c>
      <c r="I1804" t="s">
        <v>101</v>
      </c>
      <c r="J1804" t="s">
        <v>103</v>
      </c>
      <c r="K1804" t="s">
        <v>107</v>
      </c>
      <c r="L1804" t="s">
        <v>106</v>
      </c>
      <c r="M1804" t="s">
        <v>163</v>
      </c>
      <c r="N1804" t="s">
        <v>164</v>
      </c>
      <c r="O1804" t="s">
        <v>563</v>
      </c>
      <c r="P1804" t="s">
        <v>562</v>
      </c>
      <c r="Q1804" t="s">
        <v>7074</v>
      </c>
      <c r="R1804" t="s">
        <v>7075</v>
      </c>
    </row>
    <row r="1805" spans="1:18">
      <c r="A1805">
        <v>3262</v>
      </c>
      <c r="B1805" t="s">
        <v>699</v>
      </c>
      <c r="C1805">
        <v>1597</v>
      </c>
      <c r="D1805" t="s">
        <v>7087</v>
      </c>
      <c r="E1805" t="s">
        <v>701</v>
      </c>
      <c r="F1805">
        <v>5</v>
      </c>
      <c r="G1805">
        <v>1</v>
      </c>
      <c r="H1805" t="s">
        <v>419</v>
      </c>
      <c r="I1805" t="s">
        <v>101</v>
      </c>
      <c r="J1805" t="s">
        <v>103</v>
      </c>
      <c r="K1805" t="s">
        <v>107</v>
      </c>
      <c r="L1805" t="s">
        <v>106</v>
      </c>
      <c r="M1805" t="s">
        <v>163</v>
      </c>
      <c r="N1805" t="s">
        <v>164</v>
      </c>
      <c r="O1805" t="s">
        <v>563</v>
      </c>
      <c r="P1805" t="s">
        <v>562</v>
      </c>
      <c r="Q1805" t="s">
        <v>7087</v>
      </c>
      <c r="R1805" t="s">
        <v>7088</v>
      </c>
    </row>
    <row r="1806" spans="1:18">
      <c r="A1806">
        <v>3266</v>
      </c>
      <c r="B1806" t="s">
        <v>699</v>
      </c>
      <c r="C1806">
        <v>1625</v>
      </c>
      <c r="D1806" t="s">
        <v>7094</v>
      </c>
      <c r="E1806" t="s">
        <v>704</v>
      </c>
      <c r="F1806">
        <v>3</v>
      </c>
      <c r="G1806">
        <v>1</v>
      </c>
      <c r="H1806" t="s">
        <v>419</v>
      </c>
      <c r="I1806" t="s">
        <v>101</v>
      </c>
      <c r="J1806" t="s">
        <v>103</v>
      </c>
      <c r="K1806" t="s">
        <v>107</v>
      </c>
      <c r="L1806" t="s">
        <v>106</v>
      </c>
      <c r="M1806" t="s">
        <v>163</v>
      </c>
      <c r="N1806" t="s">
        <v>164</v>
      </c>
      <c r="O1806" t="s">
        <v>563</v>
      </c>
      <c r="P1806" t="s">
        <v>562</v>
      </c>
      <c r="Q1806" t="s">
        <v>7094</v>
      </c>
      <c r="R1806" t="s">
        <v>7095</v>
      </c>
    </row>
    <row r="1807" spans="1:18">
      <c r="A1807">
        <v>3271</v>
      </c>
      <c r="B1807" t="s">
        <v>699</v>
      </c>
      <c r="C1807">
        <v>1629</v>
      </c>
      <c r="D1807" t="s">
        <v>7104</v>
      </c>
      <c r="E1807" t="s">
        <v>701</v>
      </c>
      <c r="F1807">
        <v>5</v>
      </c>
      <c r="G1807">
        <v>1</v>
      </c>
      <c r="H1807" t="s">
        <v>419</v>
      </c>
      <c r="I1807" t="s">
        <v>101</v>
      </c>
      <c r="J1807" t="s">
        <v>103</v>
      </c>
      <c r="K1807" t="s">
        <v>107</v>
      </c>
      <c r="L1807" t="s">
        <v>106</v>
      </c>
      <c r="M1807" t="s">
        <v>163</v>
      </c>
      <c r="N1807" t="s">
        <v>164</v>
      </c>
      <c r="O1807" t="s">
        <v>563</v>
      </c>
      <c r="P1807" t="s">
        <v>562</v>
      </c>
      <c r="Q1807" t="s">
        <v>7104</v>
      </c>
      <c r="R1807" t="s">
        <v>7105</v>
      </c>
    </row>
    <row r="1808" spans="1:18">
      <c r="A1808">
        <v>3278</v>
      </c>
      <c r="B1808" t="s">
        <v>699</v>
      </c>
      <c r="C1808">
        <v>1623</v>
      </c>
      <c r="D1808" t="s">
        <v>7118</v>
      </c>
      <c r="E1808" t="s">
        <v>701</v>
      </c>
      <c r="F1808">
        <v>5</v>
      </c>
      <c r="G1808">
        <v>1</v>
      </c>
      <c r="H1808" t="s">
        <v>419</v>
      </c>
      <c r="I1808" t="s">
        <v>101</v>
      </c>
      <c r="J1808" t="s">
        <v>103</v>
      </c>
      <c r="K1808" t="s">
        <v>107</v>
      </c>
      <c r="L1808" t="s">
        <v>106</v>
      </c>
      <c r="M1808" t="s">
        <v>163</v>
      </c>
      <c r="N1808" t="s">
        <v>164</v>
      </c>
      <c r="O1808" t="s">
        <v>563</v>
      </c>
      <c r="P1808" t="s">
        <v>562</v>
      </c>
      <c r="Q1808" t="s">
        <v>7118</v>
      </c>
      <c r="R1808" t="s">
        <v>7119</v>
      </c>
    </row>
    <row r="1809" spans="1:18">
      <c r="A1809">
        <v>3288</v>
      </c>
      <c r="B1809" t="s">
        <v>699</v>
      </c>
      <c r="C1809">
        <v>1718</v>
      </c>
      <c r="D1809" t="s">
        <v>7138</v>
      </c>
      <c r="E1809" t="s">
        <v>3611</v>
      </c>
      <c r="F1809">
        <v>4</v>
      </c>
      <c r="G1809">
        <v>1</v>
      </c>
      <c r="H1809" t="s">
        <v>419</v>
      </c>
      <c r="I1809" t="s">
        <v>101</v>
      </c>
      <c r="J1809" t="s">
        <v>103</v>
      </c>
      <c r="K1809" t="s">
        <v>107</v>
      </c>
      <c r="L1809" t="s">
        <v>106</v>
      </c>
      <c r="M1809" t="s">
        <v>163</v>
      </c>
      <c r="N1809" t="s">
        <v>164</v>
      </c>
      <c r="O1809" t="s">
        <v>563</v>
      </c>
      <c r="P1809" t="s">
        <v>562</v>
      </c>
      <c r="Q1809" t="s">
        <v>7138</v>
      </c>
      <c r="R1809" t="s">
        <v>7139</v>
      </c>
    </row>
    <row r="1810" spans="1:18">
      <c r="A1810">
        <v>3316</v>
      </c>
      <c r="B1810" t="s">
        <v>699</v>
      </c>
      <c r="C1810">
        <v>1626</v>
      </c>
      <c r="D1810" t="s">
        <v>7193</v>
      </c>
      <c r="E1810" t="s">
        <v>701</v>
      </c>
      <c r="F1810">
        <v>5</v>
      </c>
      <c r="G1810">
        <v>1</v>
      </c>
      <c r="H1810" t="s">
        <v>419</v>
      </c>
      <c r="I1810" t="s">
        <v>101</v>
      </c>
      <c r="J1810" t="s">
        <v>103</v>
      </c>
      <c r="K1810" t="s">
        <v>107</v>
      </c>
      <c r="L1810" t="s">
        <v>106</v>
      </c>
      <c r="M1810" t="s">
        <v>163</v>
      </c>
      <c r="N1810" t="s">
        <v>164</v>
      </c>
      <c r="O1810" t="s">
        <v>563</v>
      </c>
      <c r="P1810" t="s">
        <v>562</v>
      </c>
      <c r="Q1810" t="s">
        <v>7193</v>
      </c>
      <c r="R1810" t="s">
        <v>7194</v>
      </c>
    </row>
    <row r="1811" spans="1:18">
      <c r="A1811">
        <v>3338</v>
      </c>
      <c r="B1811" t="s">
        <v>699</v>
      </c>
      <c r="C1811">
        <v>1624</v>
      </c>
      <c r="D1811" t="s">
        <v>7237</v>
      </c>
      <c r="E1811" t="s">
        <v>701</v>
      </c>
      <c r="F1811">
        <v>5</v>
      </c>
      <c r="G1811">
        <v>1</v>
      </c>
      <c r="H1811" t="s">
        <v>419</v>
      </c>
      <c r="I1811" t="s">
        <v>101</v>
      </c>
      <c r="J1811" t="s">
        <v>103</v>
      </c>
      <c r="K1811" t="s">
        <v>107</v>
      </c>
      <c r="L1811" t="s">
        <v>106</v>
      </c>
      <c r="M1811" t="s">
        <v>163</v>
      </c>
      <c r="N1811" t="s">
        <v>164</v>
      </c>
      <c r="O1811" t="s">
        <v>563</v>
      </c>
      <c r="P1811" t="s">
        <v>562</v>
      </c>
      <c r="Q1811" t="s">
        <v>7237</v>
      </c>
      <c r="R1811" t="s">
        <v>7238</v>
      </c>
    </row>
    <row r="1812" spans="1:18">
      <c r="A1812">
        <v>3343</v>
      </c>
      <c r="B1812" t="s">
        <v>699</v>
      </c>
      <c r="C1812">
        <v>1620</v>
      </c>
      <c r="D1812" t="s">
        <v>7247</v>
      </c>
      <c r="E1812" t="s">
        <v>704</v>
      </c>
      <c r="F1812">
        <v>4</v>
      </c>
      <c r="G1812">
        <v>1</v>
      </c>
      <c r="H1812" t="s">
        <v>419</v>
      </c>
      <c r="I1812" t="s">
        <v>101</v>
      </c>
      <c r="J1812" t="s">
        <v>103</v>
      </c>
      <c r="K1812" t="s">
        <v>107</v>
      </c>
      <c r="L1812" t="s">
        <v>106</v>
      </c>
      <c r="M1812" t="s">
        <v>163</v>
      </c>
      <c r="N1812" t="s">
        <v>164</v>
      </c>
      <c r="O1812" t="s">
        <v>563</v>
      </c>
      <c r="P1812" t="s">
        <v>562</v>
      </c>
      <c r="Q1812" t="s">
        <v>7247</v>
      </c>
      <c r="R1812" t="s">
        <v>7248</v>
      </c>
    </row>
    <row r="1813" spans="1:18">
      <c r="A1813">
        <v>3369</v>
      </c>
      <c r="B1813" t="s">
        <v>699</v>
      </c>
      <c r="C1813">
        <v>1704</v>
      </c>
      <c r="D1813" t="s">
        <v>7299</v>
      </c>
      <c r="E1813" t="s">
        <v>701</v>
      </c>
      <c r="F1813">
        <v>5</v>
      </c>
      <c r="G1813">
        <v>1</v>
      </c>
      <c r="H1813" t="s">
        <v>419</v>
      </c>
      <c r="I1813" t="s">
        <v>101</v>
      </c>
      <c r="J1813" t="s">
        <v>103</v>
      </c>
      <c r="K1813" t="s">
        <v>107</v>
      </c>
      <c r="L1813" t="s">
        <v>106</v>
      </c>
      <c r="M1813" t="s">
        <v>163</v>
      </c>
      <c r="N1813" t="s">
        <v>164</v>
      </c>
      <c r="O1813" t="s">
        <v>563</v>
      </c>
      <c r="P1813" t="s">
        <v>562</v>
      </c>
      <c r="Q1813" t="s">
        <v>7299</v>
      </c>
      <c r="R1813" t="s">
        <v>7300</v>
      </c>
    </row>
    <row r="1814" spans="1:18">
      <c r="A1814">
        <v>3372</v>
      </c>
      <c r="B1814" t="s">
        <v>699</v>
      </c>
      <c r="C1814">
        <v>1619</v>
      </c>
      <c r="D1814" t="s">
        <v>7305</v>
      </c>
      <c r="E1814" t="s">
        <v>704</v>
      </c>
      <c r="F1814">
        <v>4</v>
      </c>
      <c r="G1814">
        <v>1</v>
      </c>
      <c r="H1814" t="s">
        <v>419</v>
      </c>
      <c r="I1814" t="s">
        <v>101</v>
      </c>
      <c r="J1814" t="s">
        <v>103</v>
      </c>
      <c r="K1814" t="s">
        <v>107</v>
      </c>
      <c r="L1814" t="s">
        <v>106</v>
      </c>
      <c r="M1814" t="s">
        <v>163</v>
      </c>
      <c r="N1814" t="s">
        <v>164</v>
      </c>
      <c r="O1814" t="s">
        <v>563</v>
      </c>
      <c r="P1814" t="s">
        <v>562</v>
      </c>
      <c r="Q1814" t="s">
        <v>7305</v>
      </c>
      <c r="R1814" t="s">
        <v>7306</v>
      </c>
    </row>
    <row r="1815" spans="1:18">
      <c r="A1815">
        <v>3374</v>
      </c>
      <c r="B1815" t="s">
        <v>699</v>
      </c>
      <c r="C1815">
        <v>1621</v>
      </c>
      <c r="D1815" t="s">
        <v>7309</v>
      </c>
      <c r="E1815" t="s">
        <v>701</v>
      </c>
      <c r="F1815">
        <v>5</v>
      </c>
      <c r="G1815">
        <v>1</v>
      </c>
      <c r="H1815" t="s">
        <v>419</v>
      </c>
      <c r="I1815" t="s">
        <v>101</v>
      </c>
      <c r="J1815" t="s">
        <v>103</v>
      </c>
      <c r="K1815" t="s">
        <v>107</v>
      </c>
      <c r="L1815" t="s">
        <v>106</v>
      </c>
      <c r="M1815" t="s">
        <v>163</v>
      </c>
      <c r="N1815" t="s">
        <v>164</v>
      </c>
      <c r="O1815" t="s">
        <v>563</v>
      </c>
      <c r="P1815" t="s">
        <v>562</v>
      </c>
      <c r="Q1815" t="s">
        <v>7309</v>
      </c>
      <c r="R1815" t="s">
        <v>7310</v>
      </c>
    </row>
    <row r="1816" spans="1:18">
      <c r="A1816">
        <v>3380</v>
      </c>
      <c r="B1816" t="s">
        <v>699</v>
      </c>
      <c r="C1816">
        <v>1622</v>
      </c>
      <c r="D1816" t="s">
        <v>7321</v>
      </c>
      <c r="E1816" t="s">
        <v>701</v>
      </c>
      <c r="F1816">
        <v>5</v>
      </c>
      <c r="G1816">
        <v>1</v>
      </c>
      <c r="H1816" t="s">
        <v>419</v>
      </c>
      <c r="I1816" t="s">
        <v>101</v>
      </c>
      <c r="J1816" t="s">
        <v>103</v>
      </c>
      <c r="K1816" t="s">
        <v>107</v>
      </c>
      <c r="L1816" t="s">
        <v>106</v>
      </c>
      <c r="M1816" t="s">
        <v>163</v>
      </c>
      <c r="N1816" t="s">
        <v>164</v>
      </c>
      <c r="O1816" t="s">
        <v>563</v>
      </c>
      <c r="P1816" t="s">
        <v>562</v>
      </c>
      <c r="Q1816" t="s">
        <v>7321</v>
      </c>
      <c r="R1816" t="s">
        <v>7322</v>
      </c>
    </row>
    <row r="1817" spans="1:18">
      <c r="A1817">
        <v>3387</v>
      </c>
      <c r="B1817" t="s">
        <v>699</v>
      </c>
      <c r="C1817">
        <v>1596</v>
      </c>
      <c r="D1817" t="s">
        <v>7335</v>
      </c>
      <c r="E1817" t="s">
        <v>701</v>
      </c>
      <c r="F1817">
        <v>5</v>
      </c>
      <c r="G1817">
        <v>1</v>
      </c>
      <c r="H1817" t="s">
        <v>419</v>
      </c>
      <c r="I1817" t="s">
        <v>101</v>
      </c>
      <c r="J1817" t="s">
        <v>103</v>
      </c>
      <c r="K1817" t="s">
        <v>107</v>
      </c>
      <c r="L1817" t="s">
        <v>106</v>
      </c>
      <c r="M1817" t="s">
        <v>163</v>
      </c>
      <c r="N1817" t="s">
        <v>164</v>
      </c>
      <c r="O1817" t="s">
        <v>563</v>
      </c>
      <c r="P1817" t="s">
        <v>562</v>
      </c>
      <c r="Q1817" t="s">
        <v>7335</v>
      </c>
      <c r="R1817" t="s">
        <v>7336</v>
      </c>
    </row>
    <row r="1818" spans="1:18">
      <c r="A1818">
        <v>3391</v>
      </c>
      <c r="B1818" t="s">
        <v>699</v>
      </c>
      <c r="C1818">
        <v>1618</v>
      </c>
      <c r="D1818" t="s">
        <v>7343</v>
      </c>
      <c r="E1818" t="s">
        <v>704</v>
      </c>
      <c r="F1818">
        <v>3</v>
      </c>
      <c r="G1818">
        <v>1</v>
      </c>
      <c r="H1818" t="s">
        <v>419</v>
      </c>
      <c r="I1818" t="s">
        <v>101</v>
      </c>
      <c r="J1818" t="s">
        <v>103</v>
      </c>
      <c r="K1818" t="s">
        <v>107</v>
      </c>
      <c r="L1818" t="s">
        <v>106</v>
      </c>
      <c r="M1818" t="s">
        <v>163</v>
      </c>
      <c r="N1818" t="s">
        <v>164</v>
      </c>
      <c r="O1818" t="s">
        <v>563</v>
      </c>
      <c r="P1818" t="s">
        <v>562</v>
      </c>
      <c r="Q1818" t="s">
        <v>7343</v>
      </c>
      <c r="R1818" t="s">
        <v>7344</v>
      </c>
    </row>
    <row r="1819" spans="1:18">
      <c r="A1819">
        <v>3403</v>
      </c>
      <c r="B1819" t="s">
        <v>699</v>
      </c>
      <c r="C1819">
        <v>1617</v>
      </c>
      <c r="D1819" t="s">
        <v>7367</v>
      </c>
      <c r="E1819" t="s">
        <v>704</v>
      </c>
      <c r="F1819">
        <v>4</v>
      </c>
      <c r="G1819">
        <v>1</v>
      </c>
      <c r="H1819" t="s">
        <v>419</v>
      </c>
      <c r="I1819" t="s">
        <v>101</v>
      </c>
      <c r="J1819" t="s">
        <v>103</v>
      </c>
      <c r="K1819" t="s">
        <v>107</v>
      </c>
      <c r="L1819" t="s">
        <v>106</v>
      </c>
      <c r="M1819" t="s">
        <v>163</v>
      </c>
      <c r="N1819" t="s">
        <v>164</v>
      </c>
      <c r="O1819" t="s">
        <v>563</v>
      </c>
      <c r="P1819" t="s">
        <v>562</v>
      </c>
      <c r="Q1819" t="s">
        <v>7367</v>
      </c>
      <c r="R1819" t="s">
        <v>7368</v>
      </c>
    </row>
    <row r="1820" spans="1:18">
      <c r="A1820">
        <v>3407</v>
      </c>
      <c r="B1820" t="s">
        <v>699</v>
      </c>
      <c r="C1820">
        <v>1727</v>
      </c>
      <c r="D1820" t="s">
        <v>7375</v>
      </c>
      <c r="E1820" t="s">
        <v>704</v>
      </c>
      <c r="F1820">
        <v>4</v>
      </c>
      <c r="G1820">
        <v>1</v>
      </c>
      <c r="H1820" t="s">
        <v>419</v>
      </c>
      <c r="I1820" t="s">
        <v>101</v>
      </c>
      <c r="J1820" t="s">
        <v>103</v>
      </c>
      <c r="K1820" t="s">
        <v>107</v>
      </c>
      <c r="L1820" t="s">
        <v>106</v>
      </c>
      <c r="M1820" t="s">
        <v>163</v>
      </c>
      <c r="N1820" t="s">
        <v>164</v>
      </c>
      <c r="O1820" t="s">
        <v>563</v>
      </c>
      <c r="P1820" t="s">
        <v>562</v>
      </c>
      <c r="Q1820" t="s">
        <v>7375</v>
      </c>
      <c r="R1820" t="s">
        <v>7376</v>
      </c>
    </row>
    <row r="1821" spans="1:18">
      <c r="A1821">
        <v>3432</v>
      </c>
      <c r="B1821" t="s">
        <v>699</v>
      </c>
      <c r="C1821">
        <v>1616</v>
      </c>
      <c r="D1821" t="s">
        <v>7423</v>
      </c>
      <c r="E1821" t="s">
        <v>704</v>
      </c>
      <c r="F1821">
        <v>4</v>
      </c>
      <c r="G1821">
        <v>1</v>
      </c>
      <c r="H1821" t="s">
        <v>419</v>
      </c>
      <c r="I1821" t="s">
        <v>101</v>
      </c>
      <c r="J1821" t="s">
        <v>103</v>
      </c>
      <c r="K1821" t="s">
        <v>107</v>
      </c>
      <c r="L1821" t="s">
        <v>106</v>
      </c>
      <c r="M1821" t="s">
        <v>163</v>
      </c>
      <c r="N1821" t="s">
        <v>164</v>
      </c>
      <c r="O1821" t="s">
        <v>563</v>
      </c>
      <c r="P1821" t="s">
        <v>562</v>
      </c>
      <c r="Q1821" t="s">
        <v>7423</v>
      </c>
      <c r="R1821" t="s">
        <v>7424</v>
      </c>
    </row>
    <row r="1822" spans="1:18">
      <c r="A1822">
        <v>3439</v>
      </c>
      <c r="B1822" t="s">
        <v>699</v>
      </c>
      <c r="C1822">
        <v>1728</v>
      </c>
      <c r="D1822" t="s">
        <v>7437</v>
      </c>
      <c r="E1822" t="s">
        <v>704</v>
      </c>
      <c r="F1822">
        <v>3</v>
      </c>
      <c r="G1822">
        <v>1</v>
      </c>
      <c r="H1822" t="s">
        <v>419</v>
      </c>
      <c r="I1822" t="s">
        <v>101</v>
      </c>
      <c r="J1822" t="s">
        <v>103</v>
      </c>
      <c r="K1822" t="s">
        <v>107</v>
      </c>
      <c r="L1822" t="s">
        <v>106</v>
      </c>
      <c r="M1822" t="s">
        <v>163</v>
      </c>
      <c r="N1822" t="s">
        <v>164</v>
      </c>
      <c r="O1822" t="s">
        <v>563</v>
      </c>
      <c r="P1822" t="s">
        <v>562</v>
      </c>
      <c r="Q1822" t="s">
        <v>7437</v>
      </c>
      <c r="R1822" t="s">
        <v>7438</v>
      </c>
    </row>
    <row r="1823" spans="1:18">
      <c r="A1823">
        <v>3449</v>
      </c>
      <c r="B1823" t="s">
        <v>699</v>
      </c>
      <c r="C1823">
        <v>1743</v>
      </c>
      <c r="D1823" t="s">
        <v>7457</v>
      </c>
      <c r="E1823" t="s">
        <v>419</v>
      </c>
      <c r="F1823">
        <v>4</v>
      </c>
      <c r="G1823">
        <v>0</v>
      </c>
      <c r="H1823" t="s">
        <v>419</v>
      </c>
      <c r="I1823" t="s">
        <v>101</v>
      </c>
      <c r="J1823" t="s">
        <v>103</v>
      </c>
      <c r="K1823" t="s">
        <v>107</v>
      </c>
      <c r="L1823" t="s">
        <v>106</v>
      </c>
      <c r="M1823" t="s">
        <v>163</v>
      </c>
      <c r="N1823" t="s">
        <v>164</v>
      </c>
      <c r="O1823" t="s">
        <v>563</v>
      </c>
      <c r="P1823" t="s">
        <v>562</v>
      </c>
      <c r="Q1823" t="s">
        <v>7457</v>
      </c>
      <c r="R1823" t="s">
        <v>7458</v>
      </c>
    </row>
    <row r="1824" spans="1:18">
      <c r="A1824">
        <v>3456</v>
      </c>
      <c r="B1824" t="s">
        <v>699</v>
      </c>
      <c r="C1824">
        <v>1652</v>
      </c>
      <c r="D1824" t="s">
        <v>7471</v>
      </c>
      <c r="E1824" t="s">
        <v>3611</v>
      </c>
      <c r="F1824">
        <v>4</v>
      </c>
      <c r="G1824">
        <v>1</v>
      </c>
      <c r="H1824" t="s">
        <v>419</v>
      </c>
      <c r="I1824" t="s">
        <v>101</v>
      </c>
      <c r="J1824" t="s">
        <v>103</v>
      </c>
      <c r="K1824" t="s">
        <v>107</v>
      </c>
      <c r="L1824" t="s">
        <v>106</v>
      </c>
      <c r="M1824" t="s">
        <v>163</v>
      </c>
      <c r="N1824" t="s">
        <v>164</v>
      </c>
      <c r="O1824" t="s">
        <v>563</v>
      </c>
      <c r="P1824" t="s">
        <v>562</v>
      </c>
      <c r="Q1824" t="s">
        <v>7471</v>
      </c>
      <c r="R1824" t="s">
        <v>7472</v>
      </c>
    </row>
    <row r="1825" spans="1:18">
      <c r="A1825">
        <v>3459</v>
      </c>
      <c r="B1825" t="s">
        <v>699</v>
      </c>
      <c r="C1825">
        <v>1612</v>
      </c>
      <c r="D1825" t="s">
        <v>7477</v>
      </c>
      <c r="E1825" t="s">
        <v>701</v>
      </c>
      <c r="F1825">
        <v>5</v>
      </c>
      <c r="G1825">
        <v>1</v>
      </c>
      <c r="H1825" t="s">
        <v>419</v>
      </c>
      <c r="I1825" t="s">
        <v>101</v>
      </c>
      <c r="J1825" t="s">
        <v>103</v>
      </c>
      <c r="K1825" t="s">
        <v>107</v>
      </c>
      <c r="L1825" t="s">
        <v>106</v>
      </c>
      <c r="M1825" t="s">
        <v>163</v>
      </c>
      <c r="N1825" t="s">
        <v>164</v>
      </c>
      <c r="O1825" t="s">
        <v>563</v>
      </c>
      <c r="P1825" t="s">
        <v>562</v>
      </c>
      <c r="Q1825" t="s">
        <v>7477</v>
      </c>
      <c r="R1825" t="s">
        <v>7478</v>
      </c>
    </row>
    <row r="1826" spans="1:18">
      <c r="A1826">
        <v>3464</v>
      </c>
      <c r="B1826" t="s">
        <v>699</v>
      </c>
      <c r="C1826">
        <v>1711</v>
      </c>
      <c r="D1826" t="s">
        <v>7487</v>
      </c>
      <c r="E1826" t="s">
        <v>704</v>
      </c>
      <c r="F1826">
        <v>4</v>
      </c>
      <c r="G1826">
        <v>1</v>
      </c>
      <c r="H1826" t="s">
        <v>419</v>
      </c>
      <c r="I1826" t="s">
        <v>101</v>
      </c>
      <c r="J1826" t="s">
        <v>103</v>
      </c>
      <c r="K1826" t="s">
        <v>107</v>
      </c>
      <c r="L1826" t="s">
        <v>106</v>
      </c>
      <c r="M1826" t="s">
        <v>163</v>
      </c>
      <c r="N1826" t="s">
        <v>164</v>
      </c>
      <c r="O1826" t="s">
        <v>563</v>
      </c>
      <c r="P1826" t="s">
        <v>562</v>
      </c>
      <c r="Q1826" t="s">
        <v>7487</v>
      </c>
      <c r="R1826" t="s">
        <v>7488</v>
      </c>
    </row>
    <row r="1827" spans="1:18">
      <c r="A1827">
        <v>3469</v>
      </c>
      <c r="B1827" t="s">
        <v>699</v>
      </c>
      <c r="C1827">
        <v>1713</v>
      </c>
      <c r="D1827" t="s">
        <v>7497</v>
      </c>
      <c r="E1827" t="s">
        <v>704</v>
      </c>
      <c r="F1827">
        <v>2</v>
      </c>
      <c r="G1827">
        <v>1</v>
      </c>
      <c r="H1827" t="s">
        <v>419</v>
      </c>
      <c r="I1827" t="s">
        <v>101</v>
      </c>
      <c r="J1827" t="s">
        <v>103</v>
      </c>
      <c r="K1827" t="s">
        <v>107</v>
      </c>
      <c r="L1827" t="s">
        <v>106</v>
      </c>
      <c r="M1827" t="s">
        <v>163</v>
      </c>
      <c r="N1827" t="s">
        <v>164</v>
      </c>
      <c r="O1827" t="s">
        <v>563</v>
      </c>
      <c r="P1827" t="s">
        <v>562</v>
      </c>
      <c r="Q1827" t="s">
        <v>7497</v>
      </c>
      <c r="R1827" t="s">
        <v>7498</v>
      </c>
    </row>
    <row r="1828" spans="1:18">
      <c r="A1828">
        <v>3486</v>
      </c>
      <c r="B1828" t="s">
        <v>699</v>
      </c>
      <c r="C1828">
        <v>1710</v>
      </c>
      <c r="D1828" t="s">
        <v>7529</v>
      </c>
      <c r="E1828" t="s">
        <v>704</v>
      </c>
      <c r="F1828">
        <v>1</v>
      </c>
      <c r="G1828">
        <v>1</v>
      </c>
      <c r="H1828" t="s">
        <v>419</v>
      </c>
      <c r="I1828" t="s">
        <v>101</v>
      </c>
      <c r="J1828" t="s">
        <v>103</v>
      </c>
      <c r="K1828" t="s">
        <v>107</v>
      </c>
      <c r="L1828" t="s">
        <v>106</v>
      </c>
      <c r="M1828" t="s">
        <v>163</v>
      </c>
      <c r="N1828" t="s">
        <v>164</v>
      </c>
      <c r="O1828" t="s">
        <v>563</v>
      </c>
      <c r="P1828" t="s">
        <v>562</v>
      </c>
      <c r="Q1828" t="s">
        <v>7529</v>
      </c>
      <c r="R1828" t="s">
        <v>7530</v>
      </c>
    </row>
    <row r="1829" spans="1:18">
      <c r="A1829">
        <v>3488</v>
      </c>
      <c r="B1829" t="s">
        <v>699</v>
      </c>
      <c r="C1829">
        <v>1726</v>
      </c>
      <c r="D1829" t="s">
        <v>2174</v>
      </c>
      <c r="E1829" t="s">
        <v>704</v>
      </c>
      <c r="F1829">
        <v>3</v>
      </c>
      <c r="G1829">
        <v>1</v>
      </c>
      <c r="H1829" t="s">
        <v>419</v>
      </c>
      <c r="I1829" t="s">
        <v>101</v>
      </c>
      <c r="J1829" t="s">
        <v>103</v>
      </c>
      <c r="K1829" t="s">
        <v>107</v>
      </c>
      <c r="L1829" t="s">
        <v>106</v>
      </c>
      <c r="M1829" t="s">
        <v>163</v>
      </c>
      <c r="N1829" t="s">
        <v>164</v>
      </c>
      <c r="O1829" t="s">
        <v>563</v>
      </c>
      <c r="P1829" t="s">
        <v>562</v>
      </c>
      <c r="Q1829" t="s">
        <v>2174</v>
      </c>
      <c r="R1829" t="s">
        <v>7533</v>
      </c>
    </row>
    <row r="1830" spans="1:18">
      <c r="A1830">
        <v>3503</v>
      </c>
      <c r="B1830" t="s">
        <v>699</v>
      </c>
      <c r="C1830">
        <v>1736</v>
      </c>
      <c r="D1830" t="s">
        <v>7561</v>
      </c>
      <c r="E1830" t="s">
        <v>704</v>
      </c>
      <c r="F1830">
        <v>3</v>
      </c>
      <c r="G1830">
        <v>1</v>
      </c>
      <c r="H1830" t="s">
        <v>419</v>
      </c>
      <c r="I1830" t="s">
        <v>101</v>
      </c>
      <c r="J1830" t="s">
        <v>103</v>
      </c>
      <c r="K1830" t="s">
        <v>107</v>
      </c>
      <c r="L1830" t="s">
        <v>106</v>
      </c>
      <c r="M1830" t="s">
        <v>163</v>
      </c>
      <c r="N1830" t="s">
        <v>164</v>
      </c>
      <c r="O1830" t="s">
        <v>563</v>
      </c>
      <c r="P1830" t="s">
        <v>562</v>
      </c>
      <c r="Q1830" t="s">
        <v>7561</v>
      </c>
      <c r="R1830" t="s">
        <v>7562</v>
      </c>
    </row>
    <row r="1831" spans="1:18">
      <c r="A1831">
        <v>3511</v>
      </c>
      <c r="B1831" t="s">
        <v>699</v>
      </c>
      <c r="C1831">
        <v>1717</v>
      </c>
      <c r="D1831" t="s">
        <v>7574</v>
      </c>
      <c r="E1831" t="s">
        <v>7575</v>
      </c>
      <c r="F1831">
        <v>4</v>
      </c>
      <c r="G1831">
        <v>1</v>
      </c>
      <c r="H1831" t="s">
        <v>419</v>
      </c>
      <c r="I1831" t="s">
        <v>101</v>
      </c>
      <c r="J1831" t="s">
        <v>103</v>
      </c>
      <c r="K1831" t="s">
        <v>107</v>
      </c>
      <c r="L1831" t="s">
        <v>106</v>
      </c>
      <c r="M1831" t="s">
        <v>163</v>
      </c>
      <c r="N1831" t="s">
        <v>164</v>
      </c>
      <c r="O1831" t="s">
        <v>563</v>
      </c>
      <c r="P1831" t="s">
        <v>562</v>
      </c>
      <c r="Q1831" t="s">
        <v>7574</v>
      </c>
      <c r="R1831" t="s">
        <v>7576</v>
      </c>
    </row>
    <row r="1832" spans="1:18">
      <c r="A1832">
        <v>3513</v>
      </c>
      <c r="B1832" t="s">
        <v>699</v>
      </c>
      <c r="C1832">
        <v>1716</v>
      </c>
      <c r="D1832" t="s">
        <v>7579</v>
      </c>
      <c r="E1832" t="s">
        <v>704</v>
      </c>
      <c r="F1832">
        <v>4</v>
      </c>
      <c r="G1832">
        <v>1</v>
      </c>
      <c r="H1832" t="s">
        <v>419</v>
      </c>
      <c r="I1832" t="s">
        <v>101</v>
      </c>
      <c r="J1832" t="s">
        <v>103</v>
      </c>
      <c r="K1832" t="s">
        <v>107</v>
      </c>
      <c r="L1832" t="s">
        <v>106</v>
      </c>
      <c r="M1832" t="s">
        <v>163</v>
      </c>
      <c r="N1832" t="s">
        <v>164</v>
      </c>
      <c r="O1832" t="s">
        <v>563</v>
      </c>
      <c r="P1832" t="s">
        <v>562</v>
      </c>
      <c r="Q1832" t="s">
        <v>7579</v>
      </c>
      <c r="R1832" t="s">
        <v>7580</v>
      </c>
    </row>
    <row r="1833" spans="1:18">
      <c r="A1833">
        <v>3518</v>
      </c>
      <c r="B1833" t="s">
        <v>699</v>
      </c>
      <c r="C1833">
        <v>1613</v>
      </c>
      <c r="D1833" t="s">
        <v>7589</v>
      </c>
      <c r="E1833" t="s">
        <v>701</v>
      </c>
      <c r="F1833">
        <v>5</v>
      </c>
      <c r="G1833">
        <v>1</v>
      </c>
      <c r="H1833" t="s">
        <v>419</v>
      </c>
      <c r="I1833" t="s">
        <v>101</v>
      </c>
      <c r="J1833" t="s">
        <v>103</v>
      </c>
      <c r="K1833" t="s">
        <v>107</v>
      </c>
      <c r="L1833" t="s">
        <v>106</v>
      </c>
      <c r="M1833" t="s">
        <v>163</v>
      </c>
      <c r="N1833" t="s">
        <v>164</v>
      </c>
      <c r="O1833" t="s">
        <v>563</v>
      </c>
      <c r="P1833" t="s">
        <v>562</v>
      </c>
      <c r="Q1833" t="s">
        <v>7589</v>
      </c>
      <c r="R1833" t="s">
        <v>7590</v>
      </c>
    </row>
    <row r="1834" spans="1:18">
      <c r="A1834">
        <v>3520</v>
      </c>
      <c r="B1834" t="s">
        <v>699</v>
      </c>
      <c r="C1834">
        <v>1714</v>
      </c>
      <c r="D1834" t="s">
        <v>7593</v>
      </c>
      <c r="E1834" t="s">
        <v>704</v>
      </c>
      <c r="F1834">
        <v>4</v>
      </c>
      <c r="G1834">
        <v>1</v>
      </c>
      <c r="H1834" t="s">
        <v>419</v>
      </c>
      <c r="I1834" t="s">
        <v>101</v>
      </c>
      <c r="J1834" t="s">
        <v>103</v>
      </c>
      <c r="K1834" t="s">
        <v>107</v>
      </c>
      <c r="L1834" t="s">
        <v>106</v>
      </c>
      <c r="M1834" t="s">
        <v>163</v>
      </c>
      <c r="N1834" t="s">
        <v>164</v>
      </c>
      <c r="O1834" t="s">
        <v>563</v>
      </c>
      <c r="P1834" t="s">
        <v>562</v>
      </c>
      <c r="Q1834" t="s">
        <v>7593</v>
      </c>
      <c r="R1834" t="s">
        <v>7594</v>
      </c>
    </row>
    <row r="1835" spans="1:18">
      <c r="A1835">
        <v>3524</v>
      </c>
      <c r="B1835" t="s">
        <v>699</v>
      </c>
      <c r="C1835">
        <v>1735</v>
      </c>
      <c r="D1835" t="s">
        <v>7601</v>
      </c>
      <c r="E1835" t="s">
        <v>704</v>
      </c>
      <c r="F1835">
        <v>3</v>
      </c>
      <c r="G1835">
        <v>1</v>
      </c>
      <c r="H1835" t="s">
        <v>419</v>
      </c>
      <c r="I1835" t="s">
        <v>101</v>
      </c>
      <c r="J1835" t="s">
        <v>103</v>
      </c>
      <c r="K1835" t="s">
        <v>107</v>
      </c>
      <c r="L1835" t="s">
        <v>106</v>
      </c>
      <c r="M1835" t="s">
        <v>163</v>
      </c>
      <c r="N1835" t="s">
        <v>164</v>
      </c>
      <c r="O1835" t="s">
        <v>563</v>
      </c>
      <c r="P1835" t="s">
        <v>562</v>
      </c>
      <c r="Q1835" t="s">
        <v>7601</v>
      </c>
      <c r="R1835" t="s">
        <v>7602</v>
      </c>
    </row>
    <row r="1836" spans="1:18">
      <c r="A1836">
        <v>3526</v>
      </c>
      <c r="B1836" t="s">
        <v>699</v>
      </c>
      <c r="C1836">
        <v>1722</v>
      </c>
      <c r="D1836" t="s">
        <v>7605</v>
      </c>
      <c r="E1836" t="s">
        <v>701</v>
      </c>
      <c r="F1836">
        <v>5</v>
      </c>
      <c r="G1836">
        <v>1</v>
      </c>
      <c r="H1836" t="s">
        <v>419</v>
      </c>
      <c r="I1836" t="s">
        <v>101</v>
      </c>
      <c r="J1836" t="s">
        <v>103</v>
      </c>
      <c r="K1836" t="s">
        <v>107</v>
      </c>
      <c r="L1836" t="s">
        <v>106</v>
      </c>
      <c r="M1836" t="s">
        <v>163</v>
      </c>
      <c r="N1836" t="s">
        <v>164</v>
      </c>
      <c r="O1836" t="s">
        <v>563</v>
      </c>
      <c r="P1836" t="s">
        <v>562</v>
      </c>
      <c r="Q1836" t="s">
        <v>7605</v>
      </c>
      <c r="R1836" t="s">
        <v>7606</v>
      </c>
    </row>
    <row r="1837" spans="1:18">
      <c r="A1837">
        <v>3533</v>
      </c>
      <c r="B1837" t="s">
        <v>699</v>
      </c>
      <c r="C1837">
        <v>1712</v>
      </c>
      <c r="D1837" t="s">
        <v>7619</v>
      </c>
      <c r="E1837" t="s">
        <v>704</v>
      </c>
      <c r="F1837">
        <v>3</v>
      </c>
      <c r="G1837">
        <v>1</v>
      </c>
      <c r="H1837" t="s">
        <v>419</v>
      </c>
      <c r="I1837" t="s">
        <v>101</v>
      </c>
      <c r="J1837" t="s">
        <v>103</v>
      </c>
      <c r="K1837" t="s">
        <v>107</v>
      </c>
      <c r="L1837" t="s">
        <v>106</v>
      </c>
      <c r="M1837" t="s">
        <v>163</v>
      </c>
      <c r="N1837" t="s">
        <v>164</v>
      </c>
      <c r="O1837" t="s">
        <v>563</v>
      </c>
      <c r="P1837" t="s">
        <v>562</v>
      </c>
      <c r="Q1837" t="s">
        <v>7619</v>
      </c>
      <c r="R1837" t="s">
        <v>7620</v>
      </c>
    </row>
    <row r="1838" spans="1:18">
      <c r="A1838">
        <v>3537</v>
      </c>
      <c r="B1838" t="s">
        <v>699</v>
      </c>
      <c r="C1838">
        <v>1734</v>
      </c>
      <c r="D1838" t="s">
        <v>7627</v>
      </c>
      <c r="E1838" t="s">
        <v>704</v>
      </c>
      <c r="F1838">
        <v>3</v>
      </c>
      <c r="G1838">
        <v>1</v>
      </c>
      <c r="H1838" t="s">
        <v>419</v>
      </c>
      <c r="I1838" t="s">
        <v>101</v>
      </c>
      <c r="J1838" t="s">
        <v>103</v>
      </c>
      <c r="K1838" t="s">
        <v>107</v>
      </c>
      <c r="L1838" t="s">
        <v>106</v>
      </c>
      <c r="M1838" t="s">
        <v>163</v>
      </c>
      <c r="N1838" t="s">
        <v>164</v>
      </c>
      <c r="O1838" t="s">
        <v>563</v>
      </c>
      <c r="P1838" t="s">
        <v>562</v>
      </c>
      <c r="Q1838" t="s">
        <v>7627</v>
      </c>
      <c r="R1838" t="s">
        <v>7628</v>
      </c>
    </row>
    <row r="1839" spans="1:18">
      <c r="A1839">
        <v>3538</v>
      </c>
      <c r="B1839" t="s">
        <v>699</v>
      </c>
      <c r="C1839">
        <v>1733</v>
      </c>
      <c r="D1839" t="s">
        <v>7629</v>
      </c>
      <c r="E1839" t="s">
        <v>704</v>
      </c>
      <c r="F1839">
        <v>3</v>
      </c>
      <c r="G1839">
        <v>1</v>
      </c>
      <c r="H1839" t="s">
        <v>419</v>
      </c>
      <c r="I1839" t="s">
        <v>101</v>
      </c>
      <c r="J1839" t="s">
        <v>103</v>
      </c>
      <c r="K1839" t="s">
        <v>107</v>
      </c>
      <c r="L1839" t="s">
        <v>106</v>
      </c>
      <c r="M1839" t="s">
        <v>163</v>
      </c>
      <c r="N1839" t="s">
        <v>164</v>
      </c>
      <c r="O1839" t="s">
        <v>563</v>
      </c>
      <c r="P1839" t="s">
        <v>562</v>
      </c>
      <c r="Q1839" t="s">
        <v>7629</v>
      </c>
      <c r="R1839" t="s">
        <v>7630</v>
      </c>
    </row>
    <row r="1840" spans="1:18">
      <c r="A1840">
        <v>3542</v>
      </c>
      <c r="B1840" t="s">
        <v>699</v>
      </c>
      <c r="C1840">
        <v>1615</v>
      </c>
      <c r="D1840" t="s">
        <v>7637</v>
      </c>
      <c r="E1840" t="s">
        <v>701</v>
      </c>
      <c r="F1840">
        <v>5</v>
      </c>
      <c r="G1840">
        <v>1</v>
      </c>
      <c r="H1840" t="s">
        <v>419</v>
      </c>
      <c r="I1840" t="s">
        <v>101</v>
      </c>
      <c r="J1840" t="s">
        <v>103</v>
      </c>
      <c r="K1840" t="s">
        <v>107</v>
      </c>
      <c r="L1840" t="s">
        <v>106</v>
      </c>
      <c r="M1840" t="s">
        <v>163</v>
      </c>
      <c r="N1840" t="s">
        <v>164</v>
      </c>
      <c r="O1840" t="s">
        <v>563</v>
      </c>
      <c r="P1840" t="s">
        <v>562</v>
      </c>
      <c r="Q1840" t="s">
        <v>7637</v>
      </c>
      <c r="R1840" t="s">
        <v>7638</v>
      </c>
    </row>
    <row r="1841" spans="1:18">
      <c r="A1841">
        <v>3544</v>
      </c>
      <c r="B1841" t="s">
        <v>699</v>
      </c>
      <c r="C1841">
        <v>1614</v>
      </c>
      <c r="D1841" t="s">
        <v>7641</v>
      </c>
      <c r="E1841" t="s">
        <v>704</v>
      </c>
      <c r="F1841">
        <v>4</v>
      </c>
      <c r="G1841">
        <v>1</v>
      </c>
      <c r="H1841" t="s">
        <v>419</v>
      </c>
      <c r="I1841" t="s">
        <v>101</v>
      </c>
      <c r="J1841" t="s">
        <v>103</v>
      </c>
      <c r="K1841" t="s">
        <v>107</v>
      </c>
      <c r="L1841" t="s">
        <v>106</v>
      </c>
      <c r="M1841" t="s">
        <v>163</v>
      </c>
      <c r="N1841" t="s">
        <v>164</v>
      </c>
      <c r="O1841" t="s">
        <v>563</v>
      </c>
      <c r="P1841" t="s">
        <v>562</v>
      </c>
      <c r="Q1841" t="s">
        <v>7641</v>
      </c>
      <c r="R1841" t="s">
        <v>7642</v>
      </c>
    </row>
    <row r="1842" spans="1:18">
      <c r="A1842">
        <v>3548</v>
      </c>
      <c r="B1842" t="s">
        <v>699</v>
      </c>
      <c r="C1842">
        <v>1732</v>
      </c>
      <c r="D1842" t="s">
        <v>7649</v>
      </c>
      <c r="E1842" t="s">
        <v>704</v>
      </c>
      <c r="F1842">
        <v>3</v>
      </c>
      <c r="G1842">
        <v>1</v>
      </c>
      <c r="H1842" t="s">
        <v>419</v>
      </c>
      <c r="I1842" t="s">
        <v>101</v>
      </c>
      <c r="J1842" t="s">
        <v>103</v>
      </c>
      <c r="K1842" t="s">
        <v>107</v>
      </c>
      <c r="L1842" t="s">
        <v>106</v>
      </c>
      <c r="M1842" t="s">
        <v>163</v>
      </c>
      <c r="N1842" t="s">
        <v>164</v>
      </c>
      <c r="O1842" t="s">
        <v>563</v>
      </c>
      <c r="P1842" t="s">
        <v>562</v>
      </c>
      <c r="Q1842" t="s">
        <v>7649</v>
      </c>
      <c r="R1842" t="s">
        <v>7650</v>
      </c>
    </row>
    <row r="1843" spans="1:18">
      <c r="A1843">
        <v>3550</v>
      </c>
      <c r="B1843" t="s">
        <v>699</v>
      </c>
      <c r="C1843">
        <v>1720</v>
      </c>
      <c r="D1843" t="s">
        <v>7653</v>
      </c>
      <c r="E1843" t="s">
        <v>701</v>
      </c>
      <c r="F1843">
        <v>5</v>
      </c>
      <c r="G1843">
        <v>1</v>
      </c>
      <c r="H1843" t="s">
        <v>419</v>
      </c>
      <c r="I1843" t="s">
        <v>101</v>
      </c>
      <c r="J1843" t="s">
        <v>103</v>
      </c>
      <c r="K1843" t="s">
        <v>107</v>
      </c>
      <c r="L1843" t="s">
        <v>106</v>
      </c>
      <c r="M1843" t="s">
        <v>163</v>
      </c>
      <c r="N1843" t="s">
        <v>164</v>
      </c>
      <c r="O1843" t="s">
        <v>563</v>
      </c>
      <c r="P1843" t="s">
        <v>562</v>
      </c>
      <c r="Q1843" t="s">
        <v>7653</v>
      </c>
      <c r="R1843" t="s">
        <v>7654</v>
      </c>
    </row>
    <row r="1844" spans="1:18">
      <c r="A1844">
        <v>3551</v>
      </c>
      <c r="B1844" t="s">
        <v>699</v>
      </c>
      <c r="C1844">
        <v>1709</v>
      </c>
      <c r="D1844" t="s">
        <v>7655</v>
      </c>
      <c r="E1844" t="s">
        <v>704</v>
      </c>
      <c r="F1844">
        <v>4</v>
      </c>
      <c r="G1844">
        <v>1</v>
      </c>
      <c r="H1844" t="s">
        <v>419</v>
      </c>
      <c r="I1844" t="s">
        <v>101</v>
      </c>
      <c r="J1844" t="s">
        <v>103</v>
      </c>
      <c r="K1844" t="s">
        <v>107</v>
      </c>
      <c r="L1844" t="s">
        <v>106</v>
      </c>
      <c r="M1844" t="s">
        <v>163</v>
      </c>
      <c r="N1844" t="s">
        <v>164</v>
      </c>
      <c r="O1844" t="s">
        <v>563</v>
      </c>
      <c r="P1844" t="s">
        <v>562</v>
      </c>
      <c r="Q1844" t="s">
        <v>7655</v>
      </c>
      <c r="R1844" t="s">
        <v>7656</v>
      </c>
    </row>
    <row r="1845" spans="1:18">
      <c r="A1845">
        <v>3552</v>
      </c>
      <c r="B1845" t="s">
        <v>699</v>
      </c>
      <c r="C1845">
        <v>1708</v>
      </c>
      <c r="D1845" t="s">
        <v>7657</v>
      </c>
      <c r="E1845" t="s">
        <v>704</v>
      </c>
      <c r="F1845">
        <v>3</v>
      </c>
      <c r="G1845">
        <v>1</v>
      </c>
      <c r="H1845" t="s">
        <v>419</v>
      </c>
      <c r="I1845" t="s">
        <v>101</v>
      </c>
      <c r="J1845" t="s">
        <v>103</v>
      </c>
      <c r="K1845" t="s">
        <v>107</v>
      </c>
      <c r="L1845" t="s">
        <v>106</v>
      </c>
      <c r="M1845" t="s">
        <v>163</v>
      </c>
      <c r="N1845" t="s">
        <v>164</v>
      </c>
      <c r="O1845" t="s">
        <v>563</v>
      </c>
      <c r="P1845" t="s">
        <v>562</v>
      </c>
      <c r="Q1845" t="s">
        <v>7657</v>
      </c>
      <c r="R1845" t="s">
        <v>7658</v>
      </c>
    </row>
    <row r="1846" spans="1:18">
      <c r="A1846">
        <v>3555</v>
      </c>
      <c r="B1846" t="s">
        <v>699</v>
      </c>
      <c r="C1846">
        <v>1611</v>
      </c>
      <c r="D1846" t="s">
        <v>7662</v>
      </c>
      <c r="E1846" t="s">
        <v>701</v>
      </c>
      <c r="F1846">
        <v>5</v>
      </c>
      <c r="G1846">
        <v>1</v>
      </c>
      <c r="H1846" t="s">
        <v>419</v>
      </c>
      <c r="I1846" t="s">
        <v>101</v>
      </c>
      <c r="J1846" t="s">
        <v>103</v>
      </c>
      <c r="K1846" t="s">
        <v>107</v>
      </c>
      <c r="L1846" t="s">
        <v>106</v>
      </c>
      <c r="M1846" t="s">
        <v>163</v>
      </c>
      <c r="N1846" t="s">
        <v>164</v>
      </c>
      <c r="O1846" t="s">
        <v>563</v>
      </c>
      <c r="P1846" t="s">
        <v>562</v>
      </c>
      <c r="Q1846" t="s">
        <v>7662</v>
      </c>
      <c r="R1846" t="s">
        <v>7663</v>
      </c>
    </row>
    <row r="1847" spans="1:18">
      <c r="A1847">
        <v>3556</v>
      </c>
      <c r="B1847" t="s">
        <v>699</v>
      </c>
      <c r="C1847">
        <v>1731</v>
      </c>
      <c r="D1847" t="s">
        <v>7664</v>
      </c>
      <c r="E1847" t="s">
        <v>704</v>
      </c>
      <c r="F1847">
        <v>4</v>
      </c>
      <c r="G1847">
        <v>1</v>
      </c>
      <c r="H1847" t="s">
        <v>419</v>
      </c>
      <c r="I1847" t="s">
        <v>101</v>
      </c>
      <c r="J1847" t="s">
        <v>103</v>
      </c>
      <c r="K1847" t="s">
        <v>107</v>
      </c>
      <c r="L1847" t="s">
        <v>106</v>
      </c>
      <c r="M1847" t="s">
        <v>163</v>
      </c>
      <c r="N1847" t="s">
        <v>164</v>
      </c>
      <c r="O1847" t="s">
        <v>563</v>
      </c>
      <c r="P1847" t="s">
        <v>562</v>
      </c>
      <c r="Q1847" t="s">
        <v>7664</v>
      </c>
      <c r="R1847" t="s">
        <v>7665</v>
      </c>
    </row>
    <row r="1848" spans="1:18">
      <c r="A1848">
        <v>3557</v>
      </c>
      <c r="B1848" t="s">
        <v>699</v>
      </c>
      <c r="C1848">
        <v>1729</v>
      </c>
      <c r="D1848" t="s">
        <v>7666</v>
      </c>
      <c r="E1848" t="s">
        <v>704</v>
      </c>
      <c r="F1848">
        <v>4</v>
      </c>
      <c r="G1848">
        <v>1</v>
      </c>
      <c r="H1848" t="s">
        <v>419</v>
      </c>
      <c r="I1848" t="s">
        <v>101</v>
      </c>
      <c r="J1848" t="s">
        <v>103</v>
      </c>
      <c r="K1848" t="s">
        <v>107</v>
      </c>
      <c r="L1848" t="s">
        <v>106</v>
      </c>
      <c r="M1848" t="s">
        <v>163</v>
      </c>
      <c r="N1848" t="s">
        <v>164</v>
      </c>
      <c r="O1848" t="s">
        <v>563</v>
      </c>
      <c r="P1848" t="s">
        <v>562</v>
      </c>
      <c r="Q1848" t="s">
        <v>7666</v>
      </c>
      <c r="R1848" t="s">
        <v>7667</v>
      </c>
    </row>
    <row r="1849" spans="1:18">
      <c r="A1849">
        <v>3559</v>
      </c>
      <c r="B1849" t="s">
        <v>699</v>
      </c>
      <c r="C1849">
        <v>1730</v>
      </c>
      <c r="D1849" t="s">
        <v>7670</v>
      </c>
      <c r="E1849" t="s">
        <v>704</v>
      </c>
      <c r="F1849">
        <v>4</v>
      </c>
      <c r="G1849">
        <v>1</v>
      </c>
      <c r="H1849" t="s">
        <v>419</v>
      </c>
      <c r="I1849" t="s">
        <v>101</v>
      </c>
      <c r="J1849" t="s">
        <v>103</v>
      </c>
      <c r="K1849" t="s">
        <v>107</v>
      </c>
      <c r="L1849" t="s">
        <v>106</v>
      </c>
      <c r="M1849" t="s">
        <v>163</v>
      </c>
      <c r="N1849" t="s">
        <v>164</v>
      </c>
      <c r="O1849" t="s">
        <v>563</v>
      </c>
      <c r="P1849" t="s">
        <v>562</v>
      </c>
      <c r="Q1849" t="s">
        <v>7670</v>
      </c>
      <c r="R1849" t="s">
        <v>7671</v>
      </c>
    </row>
    <row r="1850" spans="1:18">
      <c r="A1850">
        <v>3562</v>
      </c>
      <c r="B1850" t="s">
        <v>699</v>
      </c>
      <c r="C1850">
        <v>1737</v>
      </c>
      <c r="D1850" t="s">
        <v>7676</v>
      </c>
      <c r="E1850" t="s">
        <v>704</v>
      </c>
      <c r="F1850">
        <v>4</v>
      </c>
      <c r="G1850">
        <v>1</v>
      </c>
      <c r="H1850" t="s">
        <v>419</v>
      </c>
      <c r="I1850" t="s">
        <v>101</v>
      </c>
      <c r="J1850" t="s">
        <v>103</v>
      </c>
      <c r="K1850" t="s">
        <v>107</v>
      </c>
      <c r="L1850" t="s">
        <v>106</v>
      </c>
      <c r="M1850" t="s">
        <v>163</v>
      </c>
      <c r="N1850" t="s">
        <v>164</v>
      </c>
      <c r="O1850" t="s">
        <v>563</v>
      </c>
      <c r="P1850" t="s">
        <v>562</v>
      </c>
      <c r="Q1850" t="s">
        <v>7676</v>
      </c>
      <c r="R1850" t="s">
        <v>7677</v>
      </c>
    </row>
    <row r="1851" spans="1:18">
      <c r="A1851">
        <v>3563</v>
      </c>
      <c r="B1851" t="s">
        <v>699</v>
      </c>
      <c r="C1851">
        <v>2120</v>
      </c>
      <c r="D1851" t="s">
        <v>7678</v>
      </c>
      <c r="E1851" t="s">
        <v>704</v>
      </c>
      <c r="F1851">
        <v>3</v>
      </c>
      <c r="G1851">
        <v>1</v>
      </c>
      <c r="H1851" t="s">
        <v>419</v>
      </c>
      <c r="I1851" t="s">
        <v>101</v>
      </c>
      <c r="J1851" t="s">
        <v>103</v>
      </c>
      <c r="K1851" t="s">
        <v>107</v>
      </c>
      <c r="L1851" t="s">
        <v>106</v>
      </c>
      <c r="M1851" t="s">
        <v>163</v>
      </c>
      <c r="N1851" t="s">
        <v>164</v>
      </c>
      <c r="O1851" t="s">
        <v>563</v>
      </c>
      <c r="P1851" t="s">
        <v>562</v>
      </c>
      <c r="Q1851" t="s">
        <v>7678</v>
      </c>
      <c r="R1851" t="s">
        <v>7679</v>
      </c>
    </row>
    <row r="1852" spans="1:18">
      <c r="A1852">
        <v>3564</v>
      </c>
      <c r="B1852" t="s">
        <v>699</v>
      </c>
      <c r="C1852">
        <v>2185</v>
      </c>
      <c r="D1852" t="s">
        <v>7680</v>
      </c>
      <c r="E1852" t="s">
        <v>704</v>
      </c>
      <c r="F1852">
        <v>1</v>
      </c>
      <c r="G1852">
        <v>1</v>
      </c>
      <c r="H1852" t="s">
        <v>419</v>
      </c>
      <c r="I1852" t="s">
        <v>101</v>
      </c>
      <c r="J1852" t="s">
        <v>103</v>
      </c>
      <c r="K1852" t="s">
        <v>107</v>
      </c>
      <c r="L1852" t="s">
        <v>106</v>
      </c>
      <c r="M1852" t="s">
        <v>163</v>
      </c>
      <c r="N1852" t="s">
        <v>164</v>
      </c>
      <c r="O1852" t="s">
        <v>563</v>
      </c>
      <c r="P1852" t="s">
        <v>562</v>
      </c>
      <c r="Q1852" t="s">
        <v>7680</v>
      </c>
      <c r="R1852" t="s">
        <v>7681</v>
      </c>
    </row>
    <row r="1853" spans="1:18">
      <c r="A1853">
        <v>3565</v>
      </c>
      <c r="B1853" t="s">
        <v>699</v>
      </c>
      <c r="C1853">
        <v>2166</v>
      </c>
      <c r="D1853" t="s">
        <v>7682</v>
      </c>
      <c r="E1853" t="s">
        <v>704</v>
      </c>
      <c r="F1853">
        <v>2</v>
      </c>
      <c r="G1853">
        <v>1</v>
      </c>
      <c r="H1853" t="s">
        <v>419</v>
      </c>
      <c r="I1853" t="s">
        <v>101</v>
      </c>
      <c r="J1853" t="s">
        <v>103</v>
      </c>
      <c r="K1853" t="s">
        <v>107</v>
      </c>
      <c r="L1853" t="s">
        <v>106</v>
      </c>
      <c r="M1853" t="s">
        <v>163</v>
      </c>
      <c r="N1853" t="s">
        <v>164</v>
      </c>
      <c r="O1853" t="s">
        <v>563</v>
      </c>
      <c r="P1853" t="s">
        <v>562</v>
      </c>
      <c r="Q1853" t="s">
        <v>7682</v>
      </c>
      <c r="R1853" t="s">
        <v>7683</v>
      </c>
    </row>
    <row r="1854" spans="1:18">
      <c r="A1854">
        <v>3566</v>
      </c>
      <c r="B1854" t="s">
        <v>699</v>
      </c>
      <c r="C1854">
        <v>2124</v>
      </c>
      <c r="D1854" t="s">
        <v>7684</v>
      </c>
      <c r="E1854" t="s">
        <v>704</v>
      </c>
      <c r="F1854">
        <v>3</v>
      </c>
      <c r="G1854">
        <v>1</v>
      </c>
      <c r="H1854" t="s">
        <v>419</v>
      </c>
      <c r="I1854" t="s">
        <v>101</v>
      </c>
      <c r="J1854" t="s">
        <v>103</v>
      </c>
      <c r="K1854" t="s">
        <v>107</v>
      </c>
      <c r="L1854" t="s">
        <v>106</v>
      </c>
      <c r="M1854" t="s">
        <v>163</v>
      </c>
      <c r="N1854" t="s">
        <v>164</v>
      </c>
      <c r="O1854" t="s">
        <v>563</v>
      </c>
      <c r="P1854" t="s">
        <v>562</v>
      </c>
      <c r="Q1854" t="s">
        <v>7684</v>
      </c>
      <c r="R1854" t="s">
        <v>7685</v>
      </c>
    </row>
    <row r="1855" spans="1:18">
      <c r="A1855">
        <v>3568</v>
      </c>
      <c r="B1855" t="s">
        <v>699</v>
      </c>
      <c r="C1855">
        <v>2153</v>
      </c>
      <c r="D1855" t="s">
        <v>7688</v>
      </c>
      <c r="E1855" t="s">
        <v>704</v>
      </c>
      <c r="F1855">
        <v>3</v>
      </c>
      <c r="G1855">
        <v>1</v>
      </c>
      <c r="H1855" t="s">
        <v>419</v>
      </c>
      <c r="I1855" t="s">
        <v>101</v>
      </c>
      <c r="J1855" t="s">
        <v>103</v>
      </c>
      <c r="K1855" t="s">
        <v>107</v>
      </c>
      <c r="L1855" t="s">
        <v>106</v>
      </c>
      <c r="M1855" t="s">
        <v>163</v>
      </c>
      <c r="N1855" t="s">
        <v>164</v>
      </c>
      <c r="O1855" t="s">
        <v>563</v>
      </c>
      <c r="P1855" t="s">
        <v>562</v>
      </c>
      <c r="Q1855" t="s">
        <v>7688</v>
      </c>
      <c r="R1855" t="s">
        <v>7689</v>
      </c>
    </row>
    <row r="1856" spans="1:18">
      <c r="A1856">
        <v>3570</v>
      </c>
      <c r="B1856" t="s">
        <v>699</v>
      </c>
      <c r="C1856">
        <v>2167</v>
      </c>
      <c r="D1856" t="s">
        <v>7692</v>
      </c>
      <c r="E1856" t="s">
        <v>704</v>
      </c>
      <c r="F1856">
        <v>3</v>
      </c>
      <c r="G1856">
        <v>1</v>
      </c>
      <c r="H1856" t="s">
        <v>419</v>
      </c>
      <c r="I1856" t="s">
        <v>101</v>
      </c>
      <c r="J1856" t="s">
        <v>103</v>
      </c>
      <c r="K1856" t="s">
        <v>107</v>
      </c>
      <c r="L1856" t="s">
        <v>106</v>
      </c>
      <c r="M1856" t="s">
        <v>163</v>
      </c>
      <c r="N1856" t="s">
        <v>164</v>
      </c>
      <c r="O1856" t="s">
        <v>563</v>
      </c>
      <c r="P1856" t="s">
        <v>562</v>
      </c>
      <c r="Q1856" t="s">
        <v>7692</v>
      </c>
      <c r="R1856" t="s">
        <v>7693</v>
      </c>
    </row>
    <row r="1857" spans="1:18">
      <c r="A1857">
        <v>3571</v>
      </c>
      <c r="B1857" t="s">
        <v>699</v>
      </c>
      <c r="C1857">
        <v>2123</v>
      </c>
      <c r="D1857" t="s">
        <v>7694</v>
      </c>
      <c r="E1857" t="s">
        <v>704</v>
      </c>
      <c r="F1857">
        <v>3</v>
      </c>
      <c r="G1857">
        <v>1</v>
      </c>
      <c r="H1857" t="s">
        <v>419</v>
      </c>
      <c r="I1857" t="s">
        <v>101</v>
      </c>
      <c r="J1857" t="s">
        <v>103</v>
      </c>
      <c r="K1857" t="s">
        <v>107</v>
      </c>
      <c r="L1857" t="s">
        <v>106</v>
      </c>
      <c r="M1857" t="s">
        <v>163</v>
      </c>
      <c r="N1857" t="s">
        <v>164</v>
      </c>
      <c r="O1857" t="s">
        <v>563</v>
      </c>
      <c r="P1857" t="s">
        <v>562</v>
      </c>
      <c r="Q1857" t="s">
        <v>7694</v>
      </c>
      <c r="R1857" t="s">
        <v>7695</v>
      </c>
    </row>
    <row r="1858" spans="1:18">
      <c r="A1858">
        <v>3574</v>
      </c>
      <c r="B1858" t="s">
        <v>699</v>
      </c>
      <c r="C1858">
        <v>2148</v>
      </c>
      <c r="D1858" t="s">
        <v>7700</v>
      </c>
      <c r="E1858" t="s">
        <v>704</v>
      </c>
      <c r="F1858">
        <v>1</v>
      </c>
      <c r="G1858">
        <v>1</v>
      </c>
      <c r="H1858" t="s">
        <v>419</v>
      </c>
      <c r="I1858" t="s">
        <v>101</v>
      </c>
      <c r="J1858" t="s">
        <v>103</v>
      </c>
      <c r="K1858" t="s">
        <v>107</v>
      </c>
      <c r="L1858" t="s">
        <v>106</v>
      </c>
      <c r="M1858" t="s">
        <v>163</v>
      </c>
      <c r="N1858" t="s">
        <v>164</v>
      </c>
      <c r="O1858" t="s">
        <v>563</v>
      </c>
      <c r="P1858" t="s">
        <v>562</v>
      </c>
      <c r="Q1858" t="s">
        <v>7700</v>
      </c>
      <c r="R1858" t="s">
        <v>7701</v>
      </c>
    </row>
    <row r="1859" spans="1:18">
      <c r="A1859">
        <v>3575</v>
      </c>
      <c r="B1859" t="s">
        <v>699</v>
      </c>
      <c r="C1859">
        <v>4164</v>
      </c>
      <c r="D1859" t="s">
        <v>7702</v>
      </c>
      <c r="E1859" t="s">
        <v>419</v>
      </c>
      <c r="F1859">
        <v>4</v>
      </c>
      <c r="G1859">
        <v>0</v>
      </c>
      <c r="H1859" t="s">
        <v>419</v>
      </c>
      <c r="I1859" t="s">
        <v>101</v>
      </c>
      <c r="J1859" t="s">
        <v>103</v>
      </c>
      <c r="K1859" t="s">
        <v>107</v>
      </c>
      <c r="L1859" t="s">
        <v>106</v>
      </c>
      <c r="M1859" t="s">
        <v>163</v>
      </c>
      <c r="N1859" t="s">
        <v>164</v>
      </c>
      <c r="O1859" t="s">
        <v>563</v>
      </c>
      <c r="P1859" t="s">
        <v>562</v>
      </c>
      <c r="Q1859" t="s">
        <v>7702</v>
      </c>
      <c r="R1859" t="s">
        <v>7703</v>
      </c>
    </row>
    <row r="1860" spans="1:18">
      <c r="A1860">
        <v>3576</v>
      </c>
      <c r="B1860" t="s">
        <v>699</v>
      </c>
      <c r="C1860">
        <v>2189</v>
      </c>
      <c r="D1860" t="s">
        <v>7704</v>
      </c>
      <c r="E1860" t="s">
        <v>704</v>
      </c>
      <c r="F1860">
        <v>4</v>
      </c>
      <c r="G1860">
        <v>1</v>
      </c>
      <c r="H1860" t="s">
        <v>419</v>
      </c>
      <c r="I1860" t="s">
        <v>101</v>
      </c>
      <c r="J1860" t="s">
        <v>103</v>
      </c>
      <c r="K1860" t="s">
        <v>107</v>
      </c>
      <c r="L1860" t="s">
        <v>106</v>
      </c>
      <c r="M1860" t="s">
        <v>163</v>
      </c>
      <c r="N1860" t="s">
        <v>164</v>
      </c>
      <c r="O1860" t="s">
        <v>563</v>
      </c>
      <c r="P1860" t="s">
        <v>562</v>
      </c>
      <c r="Q1860" t="s">
        <v>7704</v>
      </c>
      <c r="R1860" t="s">
        <v>7705</v>
      </c>
    </row>
    <row r="1861" spans="1:18">
      <c r="A1861">
        <v>3578</v>
      </c>
      <c r="B1861" t="s">
        <v>699</v>
      </c>
      <c r="C1861">
        <v>2188</v>
      </c>
      <c r="D1861" t="s">
        <v>7708</v>
      </c>
      <c r="E1861" t="s">
        <v>701</v>
      </c>
      <c r="F1861">
        <v>5</v>
      </c>
      <c r="G1861">
        <v>1</v>
      </c>
      <c r="H1861" t="s">
        <v>419</v>
      </c>
      <c r="I1861" t="s">
        <v>101</v>
      </c>
      <c r="J1861" t="s">
        <v>103</v>
      </c>
      <c r="K1861" t="s">
        <v>107</v>
      </c>
      <c r="L1861" t="s">
        <v>106</v>
      </c>
      <c r="M1861" t="s">
        <v>163</v>
      </c>
      <c r="N1861" t="s">
        <v>164</v>
      </c>
      <c r="O1861" t="s">
        <v>563</v>
      </c>
      <c r="P1861" t="s">
        <v>562</v>
      </c>
      <c r="Q1861" t="s">
        <v>7708</v>
      </c>
      <c r="R1861" t="s">
        <v>7709</v>
      </c>
    </row>
    <row r="1862" spans="1:18">
      <c r="A1862">
        <v>3582</v>
      </c>
      <c r="B1862" t="s">
        <v>699</v>
      </c>
      <c r="C1862">
        <v>2149</v>
      </c>
      <c r="D1862" t="s">
        <v>7716</v>
      </c>
      <c r="E1862" t="s">
        <v>701</v>
      </c>
      <c r="F1862">
        <v>5</v>
      </c>
      <c r="G1862">
        <v>1</v>
      </c>
      <c r="H1862" t="s">
        <v>419</v>
      </c>
      <c r="I1862" t="s">
        <v>101</v>
      </c>
      <c r="J1862" t="s">
        <v>103</v>
      </c>
      <c r="K1862" t="s">
        <v>107</v>
      </c>
      <c r="L1862" t="s">
        <v>106</v>
      </c>
      <c r="M1862" t="s">
        <v>163</v>
      </c>
      <c r="N1862" t="s">
        <v>164</v>
      </c>
      <c r="O1862" t="s">
        <v>563</v>
      </c>
      <c r="P1862" t="s">
        <v>562</v>
      </c>
      <c r="Q1862" t="s">
        <v>7716</v>
      </c>
      <c r="R1862" t="s">
        <v>7717</v>
      </c>
    </row>
    <row r="1863" spans="1:18">
      <c r="A1863">
        <v>3584</v>
      </c>
      <c r="B1863" t="s">
        <v>699</v>
      </c>
      <c r="C1863">
        <v>2122</v>
      </c>
      <c r="D1863" t="s">
        <v>7720</v>
      </c>
      <c r="E1863" t="s">
        <v>704</v>
      </c>
      <c r="F1863">
        <v>3</v>
      </c>
      <c r="G1863">
        <v>1</v>
      </c>
      <c r="H1863" t="s">
        <v>419</v>
      </c>
      <c r="I1863" t="s">
        <v>101</v>
      </c>
      <c r="J1863" t="s">
        <v>103</v>
      </c>
      <c r="K1863" t="s">
        <v>107</v>
      </c>
      <c r="L1863" t="s">
        <v>106</v>
      </c>
      <c r="M1863" t="s">
        <v>163</v>
      </c>
      <c r="N1863" t="s">
        <v>164</v>
      </c>
      <c r="O1863" t="s">
        <v>563</v>
      </c>
      <c r="P1863" t="s">
        <v>562</v>
      </c>
      <c r="Q1863" t="s">
        <v>7720</v>
      </c>
      <c r="R1863" t="s">
        <v>7721</v>
      </c>
    </row>
    <row r="1864" spans="1:18">
      <c r="A1864">
        <v>3588</v>
      </c>
      <c r="B1864" t="s">
        <v>699</v>
      </c>
      <c r="C1864">
        <v>2147</v>
      </c>
      <c r="D1864" t="s">
        <v>7728</v>
      </c>
      <c r="E1864" t="s">
        <v>701</v>
      </c>
      <c r="F1864">
        <v>5</v>
      </c>
      <c r="G1864">
        <v>1</v>
      </c>
      <c r="H1864" t="s">
        <v>419</v>
      </c>
      <c r="I1864" t="s">
        <v>101</v>
      </c>
      <c r="J1864" t="s">
        <v>103</v>
      </c>
      <c r="K1864" t="s">
        <v>107</v>
      </c>
      <c r="L1864" t="s">
        <v>106</v>
      </c>
      <c r="M1864" t="s">
        <v>163</v>
      </c>
      <c r="N1864" t="s">
        <v>164</v>
      </c>
      <c r="O1864" t="s">
        <v>563</v>
      </c>
      <c r="P1864" t="s">
        <v>562</v>
      </c>
      <c r="Q1864" t="s">
        <v>7728</v>
      </c>
      <c r="R1864" t="s">
        <v>7729</v>
      </c>
    </row>
    <row r="1865" spans="1:18">
      <c r="A1865">
        <v>3589</v>
      </c>
      <c r="B1865" t="s">
        <v>699</v>
      </c>
      <c r="C1865">
        <v>2146</v>
      </c>
      <c r="D1865" t="s">
        <v>7730</v>
      </c>
      <c r="E1865" t="s">
        <v>704</v>
      </c>
      <c r="F1865">
        <v>3</v>
      </c>
      <c r="G1865">
        <v>1</v>
      </c>
      <c r="H1865" t="s">
        <v>419</v>
      </c>
      <c r="I1865" t="s">
        <v>101</v>
      </c>
      <c r="J1865" t="s">
        <v>103</v>
      </c>
      <c r="K1865" t="s">
        <v>107</v>
      </c>
      <c r="L1865" t="s">
        <v>106</v>
      </c>
      <c r="M1865" t="s">
        <v>163</v>
      </c>
      <c r="N1865" t="s">
        <v>164</v>
      </c>
      <c r="O1865" t="s">
        <v>563</v>
      </c>
      <c r="P1865" t="s">
        <v>562</v>
      </c>
      <c r="Q1865" t="s">
        <v>7730</v>
      </c>
      <c r="R1865" t="s">
        <v>7731</v>
      </c>
    </row>
    <row r="1866" spans="1:18">
      <c r="A1866">
        <v>3595</v>
      </c>
      <c r="B1866" t="s">
        <v>699</v>
      </c>
      <c r="C1866">
        <v>2118</v>
      </c>
      <c r="D1866" t="s">
        <v>7740</v>
      </c>
      <c r="E1866" t="s">
        <v>704</v>
      </c>
      <c r="F1866">
        <v>4</v>
      </c>
      <c r="G1866">
        <v>1</v>
      </c>
      <c r="H1866" t="s">
        <v>419</v>
      </c>
      <c r="I1866" t="s">
        <v>101</v>
      </c>
      <c r="J1866" t="s">
        <v>103</v>
      </c>
      <c r="K1866" t="s">
        <v>107</v>
      </c>
      <c r="L1866" t="s">
        <v>106</v>
      </c>
      <c r="M1866" t="s">
        <v>163</v>
      </c>
      <c r="N1866" t="s">
        <v>164</v>
      </c>
      <c r="O1866" t="s">
        <v>563</v>
      </c>
      <c r="P1866" t="s">
        <v>562</v>
      </c>
      <c r="Q1866" t="s">
        <v>7740</v>
      </c>
      <c r="R1866" t="s">
        <v>7741</v>
      </c>
    </row>
    <row r="1867" spans="1:18">
      <c r="A1867">
        <v>3597</v>
      </c>
      <c r="B1867" t="s">
        <v>699</v>
      </c>
      <c r="C1867">
        <v>2158</v>
      </c>
      <c r="D1867" t="s">
        <v>7744</v>
      </c>
      <c r="E1867" t="s">
        <v>701</v>
      </c>
      <c r="F1867">
        <v>5</v>
      </c>
      <c r="G1867">
        <v>1</v>
      </c>
      <c r="H1867" t="s">
        <v>419</v>
      </c>
      <c r="I1867" t="s">
        <v>101</v>
      </c>
      <c r="J1867" t="s">
        <v>103</v>
      </c>
      <c r="K1867" t="s">
        <v>107</v>
      </c>
      <c r="L1867" t="s">
        <v>106</v>
      </c>
      <c r="M1867" t="s">
        <v>163</v>
      </c>
      <c r="N1867" t="s">
        <v>164</v>
      </c>
      <c r="O1867" t="s">
        <v>563</v>
      </c>
      <c r="P1867" t="s">
        <v>562</v>
      </c>
      <c r="Q1867" t="s">
        <v>7744</v>
      </c>
      <c r="R1867" t="s">
        <v>7745</v>
      </c>
    </row>
    <row r="1868" spans="1:18">
      <c r="A1868">
        <v>3598</v>
      </c>
      <c r="B1868" t="s">
        <v>699</v>
      </c>
      <c r="C1868">
        <v>2133</v>
      </c>
      <c r="D1868" t="s">
        <v>7744</v>
      </c>
      <c r="E1868" t="s">
        <v>419</v>
      </c>
      <c r="F1868">
        <v>4</v>
      </c>
      <c r="G1868">
        <v>0</v>
      </c>
      <c r="H1868" t="s">
        <v>419</v>
      </c>
      <c r="I1868" t="s">
        <v>101</v>
      </c>
      <c r="J1868" t="s">
        <v>103</v>
      </c>
      <c r="K1868" t="s">
        <v>107</v>
      </c>
      <c r="L1868" t="s">
        <v>106</v>
      </c>
      <c r="M1868" t="s">
        <v>163</v>
      </c>
      <c r="N1868" t="s">
        <v>164</v>
      </c>
      <c r="O1868" t="s">
        <v>563</v>
      </c>
      <c r="P1868" t="s">
        <v>562</v>
      </c>
      <c r="Q1868" t="s">
        <v>7744</v>
      </c>
      <c r="R1868" t="s">
        <v>7746</v>
      </c>
    </row>
    <row r="1869" spans="1:18">
      <c r="A1869">
        <v>3602</v>
      </c>
      <c r="B1869" t="s">
        <v>699</v>
      </c>
      <c r="C1869">
        <v>2157</v>
      </c>
      <c r="D1869" t="s">
        <v>7753</v>
      </c>
      <c r="E1869" t="s">
        <v>704</v>
      </c>
      <c r="F1869">
        <v>4</v>
      </c>
      <c r="G1869">
        <v>1</v>
      </c>
      <c r="H1869" t="s">
        <v>419</v>
      </c>
      <c r="I1869" t="s">
        <v>101</v>
      </c>
      <c r="J1869" t="s">
        <v>103</v>
      </c>
      <c r="K1869" t="s">
        <v>107</v>
      </c>
      <c r="L1869" t="s">
        <v>106</v>
      </c>
      <c r="M1869" t="s">
        <v>163</v>
      </c>
      <c r="N1869" t="s">
        <v>164</v>
      </c>
      <c r="O1869" t="s">
        <v>563</v>
      </c>
      <c r="P1869" t="s">
        <v>562</v>
      </c>
      <c r="Q1869" t="s">
        <v>7753</v>
      </c>
      <c r="R1869" t="s">
        <v>7754</v>
      </c>
    </row>
    <row r="1870" spans="1:18">
      <c r="A1870">
        <v>3603</v>
      </c>
      <c r="B1870" t="s">
        <v>699</v>
      </c>
      <c r="C1870">
        <v>2134</v>
      </c>
      <c r="D1870" t="s">
        <v>7755</v>
      </c>
      <c r="E1870" t="s">
        <v>419</v>
      </c>
      <c r="F1870">
        <v>4</v>
      </c>
      <c r="G1870">
        <v>0</v>
      </c>
      <c r="H1870" t="s">
        <v>419</v>
      </c>
      <c r="I1870" t="s">
        <v>101</v>
      </c>
      <c r="J1870" t="s">
        <v>103</v>
      </c>
      <c r="K1870" t="s">
        <v>107</v>
      </c>
      <c r="L1870" t="s">
        <v>106</v>
      </c>
      <c r="M1870" t="s">
        <v>163</v>
      </c>
      <c r="N1870" t="s">
        <v>164</v>
      </c>
      <c r="O1870" t="s">
        <v>563</v>
      </c>
      <c r="P1870" t="s">
        <v>562</v>
      </c>
      <c r="Q1870" t="s">
        <v>7755</v>
      </c>
      <c r="R1870" t="s">
        <v>7756</v>
      </c>
    </row>
    <row r="1871" spans="1:18">
      <c r="A1871">
        <v>3604</v>
      </c>
      <c r="B1871" t="s">
        <v>699</v>
      </c>
      <c r="C1871">
        <v>2164</v>
      </c>
      <c r="D1871" t="s">
        <v>7757</v>
      </c>
      <c r="E1871" t="s">
        <v>704</v>
      </c>
      <c r="F1871">
        <v>3</v>
      </c>
      <c r="G1871">
        <v>1</v>
      </c>
      <c r="H1871" t="s">
        <v>419</v>
      </c>
      <c r="I1871" t="s">
        <v>101</v>
      </c>
      <c r="J1871" t="s">
        <v>103</v>
      </c>
      <c r="K1871" t="s">
        <v>107</v>
      </c>
      <c r="L1871" t="s">
        <v>106</v>
      </c>
      <c r="M1871" t="s">
        <v>163</v>
      </c>
      <c r="N1871" t="s">
        <v>164</v>
      </c>
      <c r="O1871" t="s">
        <v>563</v>
      </c>
      <c r="P1871" t="s">
        <v>562</v>
      </c>
      <c r="Q1871" t="s">
        <v>7757</v>
      </c>
      <c r="R1871" t="s">
        <v>7758</v>
      </c>
    </row>
    <row r="1872" spans="1:18">
      <c r="A1872">
        <v>3606</v>
      </c>
      <c r="B1872" t="s">
        <v>699</v>
      </c>
      <c r="C1872">
        <v>2159</v>
      </c>
      <c r="D1872" t="s">
        <v>7761</v>
      </c>
      <c r="E1872" t="s">
        <v>701</v>
      </c>
      <c r="F1872">
        <v>5</v>
      </c>
      <c r="G1872">
        <v>1</v>
      </c>
      <c r="H1872" t="s">
        <v>419</v>
      </c>
      <c r="I1872" t="s">
        <v>101</v>
      </c>
      <c r="J1872" t="s">
        <v>103</v>
      </c>
      <c r="K1872" t="s">
        <v>107</v>
      </c>
      <c r="L1872" t="s">
        <v>106</v>
      </c>
      <c r="M1872" t="s">
        <v>163</v>
      </c>
      <c r="N1872" t="s">
        <v>164</v>
      </c>
      <c r="O1872" t="s">
        <v>563</v>
      </c>
      <c r="P1872" t="s">
        <v>562</v>
      </c>
      <c r="Q1872" t="s">
        <v>7761</v>
      </c>
      <c r="R1872" t="s">
        <v>7762</v>
      </c>
    </row>
    <row r="1873" spans="1:18">
      <c r="A1873">
        <v>3607</v>
      </c>
      <c r="B1873" t="s">
        <v>699</v>
      </c>
      <c r="C1873">
        <v>2135</v>
      </c>
      <c r="D1873" t="s">
        <v>7763</v>
      </c>
      <c r="E1873" t="s">
        <v>419</v>
      </c>
      <c r="F1873">
        <v>4</v>
      </c>
      <c r="G1873">
        <v>0</v>
      </c>
      <c r="H1873" t="s">
        <v>419</v>
      </c>
      <c r="I1873" t="s">
        <v>101</v>
      </c>
      <c r="J1873" t="s">
        <v>103</v>
      </c>
      <c r="K1873" t="s">
        <v>107</v>
      </c>
      <c r="L1873" t="s">
        <v>106</v>
      </c>
      <c r="M1873" t="s">
        <v>163</v>
      </c>
      <c r="N1873" t="s">
        <v>164</v>
      </c>
      <c r="O1873" t="s">
        <v>563</v>
      </c>
      <c r="P1873" t="s">
        <v>562</v>
      </c>
      <c r="Q1873" t="s">
        <v>7763</v>
      </c>
      <c r="R1873" t="s">
        <v>7764</v>
      </c>
    </row>
    <row r="1874" spans="1:18">
      <c r="A1874">
        <v>3608</v>
      </c>
      <c r="B1874" t="s">
        <v>699</v>
      </c>
      <c r="C1874">
        <v>2145</v>
      </c>
      <c r="D1874" t="s">
        <v>7765</v>
      </c>
      <c r="E1874" t="s">
        <v>704</v>
      </c>
      <c r="F1874">
        <v>4</v>
      </c>
      <c r="G1874">
        <v>1</v>
      </c>
      <c r="H1874" t="s">
        <v>419</v>
      </c>
      <c r="I1874" t="s">
        <v>101</v>
      </c>
      <c r="J1874" t="s">
        <v>103</v>
      </c>
      <c r="K1874" t="s">
        <v>107</v>
      </c>
      <c r="L1874" t="s">
        <v>106</v>
      </c>
      <c r="M1874" t="s">
        <v>163</v>
      </c>
      <c r="N1874" t="s">
        <v>164</v>
      </c>
      <c r="O1874" t="s">
        <v>563</v>
      </c>
      <c r="P1874" t="s">
        <v>562</v>
      </c>
      <c r="Q1874" t="s">
        <v>7765</v>
      </c>
      <c r="R1874" t="s">
        <v>7766</v>
      </c>
    </row>
    <row r="1875" spans="1:18">
      <c r="A1875">
        <v>3609</v>
      </c>
      <c r="B1875" t="s">
        <v>699</v>
      </c>
      <c r="C1875">
        <v>2198</v>
      </c>
      <c r="D1875" t="s">
        <v>7761</v>
      </c>
      <c r="E1875" t="s">
        <v>419</v>
      </c>
      <c r="F1875">
        <v>4</v>
      </c>
      <c r="G1875">
        <v>0</v>
      </c>
      <c r="H1875" t="s">
        <v>419</v>
      </c>
      <c r="I1875" t="s">
        <v>101</v>
      </c>
      <c r="J1875" t="s">
        <v>103</v>
      </c>
      <c r="K1875" t="s">
        <v>107</v>
      </c>
      <c r="L1875" t="s">
        <v>106</v>
      </c>
      <c r="M1875" t="s">
        <v>163</v>
      </c>
      <c r="N1875" t="s">
        <v>164</v>
      </c>
      <c r="O1875" t="s">
        <v>563</v>
      </c>
      <c r="P1875" t="s">
        <v>562</v>
      </c>
      <c r="Q1875" t="s">
        <v>7761</v>
      </c>
      <c r="R1875" t="s">
        <v>7767</v>
      </c>
    </row>
    <row r="1876" spans="1:18">
      <c r="A1876">
        <v>3610</v>
      </c>
      <c r="B1876" t="s">
        <v>699</v>
      </c>
      <c r="C1876">
        <v>2144</v>
      </c>
      <c r="D1876" t="s">
        <v>7768</v>
      </c>
      <c r="E1876" t="s">
        <v>704</v>
      </c>
      <c r="F1876">
        <v>3</v>
      </c>
      <c r="G1876">
        <v>1</v>
      </c>
      <c r="H1876" t="s">
        <v>419</v>
      </c>
      <c r="I1876" t="s">
        <v>101</v>
      </c>
      <c r="J1876" t="s">
        <v>103</v>
      </c>
      <c r="K1876" t="s">
        <v>107</v>
      </c>
      <c r="L1876" t="s">
        <v>106</v>
      </c>
      <c r="M1876" t="s">
        <v>163</v>
      </c>
      <c r="N1876" t="s">
        <v>164</v>
      </c>
      <c r="O1876" t="s">
        <v>563</v>
      </c>
      <c r="P1876" t="s">
        <v>562</v>
      </c>
      <c r="Q1876" t="s">
        <v>7768</v>
      </c>
      <c r="R1876" t="s">
        <v>7769</v>
      </c>
    </row>
    <row r="1877" spans="1:18">
      <c r="A1877">
        <v>3611</v>
      </c>
      <c r="B1877" t="s">
        <v>699</v>
      </c>
      <c r="C1877">
        <v>2165</v>
      </c>
      <c r="D1877" t="s">
        <v>7770</v>
      </c>
      <c r="E1877" t="s">
        <v>704</v>
      </c>
      <c r="F1877">
        <v>4</v>
      </c>
      <c r="G1877">
        <v>1</v>
      </c>
      <c r="H1877" t="s">
        <v>419</v>
      </c>
      <c r="I1877" t="s">
        <v>101</v>
      </c>
      <c r="J1877" t="s">
        <v>103</v>
      </c>
      <c r="K1877" t="s">
        <v>107</v>
      </c>
      <c r="L1877" t="s">
        <v>106</v>
      </c>
      <c r="M1877" t="s">
        <v>163</v>
      </c>
      <c r="N1877" t="s">
        <v>164</v>
      </c>
      <c r="O1877" t="s">
        <v>563</v>
      </c>
      <c r="P1877" t="s">
        <v>562</v>
      </c>
      <c r="Q1877" t="s">
        <v>7770</v>
      </c>
      <c r="R1877" t="s">
        <v>7771</v>
      </c>
    </row>
    <row r="1878" spans="1:18">
      <c r="A1878">
        <v>3612</v>
      </c>
      <c r="B1878" t="s">
        <v>699</v>
      </c>
      <c r="C1878">
        <v>2136</v>
      </c>
      <c r="D1878" t="s">
        <v>7772</v>
      </c>
      <c r="E1878" t="s">
        <v>419</v>
      </c>
      <c r="F1878">
        <v>4</v>
      </c>
      <c r="G1878">
        <v>0</v>
      </c>
      <c r="H1878" t="s">
        <v>419</v>
      </c>
      <c r="I1878" t="s">
        <v>101</v>
      </c>
      <c r="J1878" t="s">
        <v>103</v>
      </c>
      <c r="K1878" t="s">
        <v>107</v>
      </c>
      <c r="L1878" t="s">
        <v>106</v>
      </c>
      <c r="M1878" t="s">
        <v>163</v>
      </c>
      <c r="N1878" t="s">
        <v>164</v>
      </c>
      <c r="O1878" t="s">
        <v>563</v>
      </c>
      <c r="P1878" t="s">
        <v>562</v>
      </c>
      <c r="Q1878" t="s">
        <v>7772</v>
      </c>
      <c r="R1878" t="s">
        <v>7773</v>
      </c>
    </row>
    <row r="1879" spans="1:18">
      <c r="A1879">
        <v>3613</v>
      </c>
      <c r="B1879" t="s">
        <v>699</v>
      </c>
      <c r="C1879">
        <v>2137</v>
      </c>
      <c r="D1879" t="s">
        <v>7774</v>
      </c>
      <c r="E1879" t="s">
        <v>419</v>
      </c>
      <c r="F1879">
        <v>4</v>
      </c>
      <c r="G1879">
        <v>0</v>
      </c>
      <c r="H1879" t="s">
        <v>419</v>
      </c>
      <c r="I1879" t="s">
        <v>101</v>
      </c>
      <c r="J1879" t="s">
        <v>103</v>
      </c>
      <c r="K1879" t="s">
        <v>107</v>
      </c>
      <c r="L1879" t="s">
        <v>106</v>
      </c>
      <c r="M1879" t="s">
        <v>163</v>
      </c>
      <c r="N1879" t="s">
        <v>164</v>
      </c>
      <c r="O1879" t="s">
        <v>563</v>
      </c>
      <c r="P1879" t="s">
        <v>562</v>
      </c>
      <c r="Q1879" t="s">
        <v>7774</v>
      </c>
      <c r="R1879" t="s">
        <v>7775</v>
      </c>
    </row>
    <row r="1880" spans="1:18">
      <c r="A1880">
        <v>3614</v>
      </c>
      <c r="B1880" t="s">
        <v>699</v>
      </c>
      <c r="C1880">
        <v>2156</v>
      </c>
      <c r="D1880" t="s">
        <v>7776</v>
      </c>
      <c r="E1880" t="s">
        <v>701</v>
      </c>
      <c r="F1880">
        <v>0</v>
      </c>
      <c r="G1880">
        <v>1</v>
      </c>
      <c r="H1880" t="s">
        <v>419</v>
      </c>
      <c r="I1880" t="s">
        <v>101</v>
      </c>
      <c r="J1880" t="s">
        <v>103</v>
      </c>
      <c r="K1880" t="s">
        <v>107</v>
      </c>
      <c r="L1880" t="s">
        <v>106</v>
      </c>
      <c r="M1880" t="s">
        <v>163</v>
      </c>
      <c r="N1880" t="s">
        <v>164</v>
      </c>
      <c r="O1880" t="s">
        <v>563</v>
      </c>
      <c r="P1880" t="s">
        <v>562</v>
      </c>
      <c r="Q1880" t="s">
        <v>7776</v>
      </c>
      <c r="R1880" t="s">
        <v>7777</v>
      </c>
    </row>
    <row r="1881" spans="1:18">
      <c r="A1881">
        <v>3615</v>
      </c>
      <c r="B1881" t="s">
        <v>699</v>
      </c>
      <c r="C1881">
        <v>2121</v>
      </c>
      <c r="D1881" t="s">
        <v>7778</v>
      </c>
      <c r="E1881" t="s">
        <v>704</v>
      </c>
      <c r="F1881">
        <v>3</v>
      </c>
      <c r="G1881">
        <v>1</v>
      </c>
      <c r="H1881" t="s">
        <v>419</v>
      </c>
      <c r="I1881" t="s">
        <v>101</v>
      </c>
      <c r="J1881" t="s">
        <v>103</v>
      </c>
      <c r="K1881" t="s">
        <v>107</v>
      </c>
      <c r="L1881" t="s">
        <v>106</v>
      </c>
      <c r="M1881" t="s">
        <v>163</v>
      </c>
      <c r="N1881" t="s">
        <v>164</v>
      </c>
      <c r="O1881" t="s">
        <v>563</v>
      </c>
      <c r="P1881" t="s">
        <v>562</v>
      </c>
      <c r="Q1881" t="s">
        <v>7778</v>
      </c>
      <c r="R1881" t="s">
        <v>7779</v>
      </c>
    </row>
    <row r="1882" spans="1:18">
      <c r="A1882">
        <v>3616</v>
      </c>
      <c r="B1882" t="s">
        <v>699</v>
      </c>
      <c r="C1882">
        <v>2138</v>
      </c>
      <c r="D1882" t="s">
        <v>7780</v>
      </c>
      <c r="E1882" t="s">
        <v>419</v>
      </c>
      <c r="F1882">
        <v>4</v>
      </c>
      <c r="G1882">
        <v>0</v>
      </c>
      <c r="H1882" t="s">
        <v>419</v>
      </c>
      <c r="I1882" t="s">
        <v>101</v>
      </c>
      <c r="J1882" t="s">
        <v>103</v>
      </c>
      <c r="K1882" t="s">
        <v>107</v>
      </c>
      <c r="L1882" t="s">
        <v>106</v>
      </c>
      <c r="M1882" t="s">
        <v>163</v>
      </c>
      <c r="N1882" t="s">
        <v>164</v>
      </c>
      <c r="O1882" t="s">
        <v>563</v>
      </c>
      <c r="P1882" t="s">
        <v>562</v>
      </c>
      <c r="Q1882" t="s">
        <v>7780</v>
      </c>
      <c r="R1882" t="s">
        <v>7781</v>
      </c>
    </row>
    <row r="1883" spans="1:18">
      <c r="A1883">
        <v>3617</v>
      </c>
      <c r="B1883" t="s">
        <v>699</v>
      </c>
      <c r="C1883">
        <v>2163</v>
      </c>
      <c r="D1883" t="s">
        <v>7782</v>
      </c>
      <c r="E1883" t="s">
        <v>704</v>
      </c>
      <c r="F1883">
        <v>4</v>
      </c>
      <c r="G1883">
        <v>1</v>
      </c>
      <c r="H1883" t="s">
        <v>419</v>
      </c>
      <c r="I1883" t="s">
        <v>101</v>
      </c>
      <c r="J1883" t="s">
        <v>103</v>
      </c>
      <c r="K1883" t="s">
        <v>107</v>
      </c>
      <c r="L1883" t="s">
        <v>106</v>
      </c>
      <c r="M1883" t="s">
        <v>163</v>
      </c>
      <c r="N1883" t="s">
        <v>164</v>
      </c>
      <c r="O1883" t="s">
        <v>563</v>
      </c>
      <c r="P1883" t="s">
        <v>562</v>
      </c>
      <c r="Q1883" t="s">
        <v>7782</v>
      </c>
      <c r="R1883" t="s">
        <v>7783</v>
      </c>
    </row>
    <row r="1884" spans="1:18">
      <c r="A1884">
        <v>3620</v>
      </c>
      <c r="B1884" t="s">
        <v>699</v>
      </c>
      <c r="C1884">
        <v>2143</v>
      </c>
      <c r="D1884" t="s">
        <v>7788</v>
      </c>
      <c r="E1884" t="s">
        <v>704</v>
      </c>
      <c r="F1884">
        <v>1</v>
      </c>
      <c r="G1884">
        <v>1</v>
      </c>
      <c r="H1884" t="s">
        <v>419</v>
      </c>
      <c r="I1884" t="s">
        <v>101</v>
      </c>
      <c r="J1884" t="s">
        <v>103</v>
      </c>
      <c r="K1884" t="s">
        <v>107</v>
      </c>
      <c r="L1884" t="s">
        <v>106</v>
      </c>
      <c r="M1884" t="s">
        <v>163</v>
      </c>
      <c r="N1884" t="s">
        <v>164</v>
      </c>
      <c r="O1884" t="s">
        <v>563</v>
      </c>
      <c r="P1884" t="s">
        <v>562</v>
      </c>
      <c r="Q1884" t="s">
        <v>7788</v>
      </c>
      <c r="R1884" t="s">
        <v>7789</v>
      </c>
    </row>
    <row r="1885" spans="1:18">
      <c r="A1885">
        <v>3624</v>
      </c>
      <c r="B1885" t="s">
        <v>699</v>
      </c>
      <c r="C1885">
        <v>2152</v>
      </c>
      <c r="D1885" t="s">
        <v>7796</v>
      </c>
      <c r="E1885" t="s">
        <v>704</v>
      </c>
      <c r="F1885">
        <v>2</v>
      </c>
      <c r="G1885">
        <v>1</v>
      </c>
      <c r="H1885" t="s">
        <v>419</v>
      </c>
      <c r="I1885" t="s">
        <v>101</v>
      </c>
      <c r="J1885" t="s">
        <v>103</v>
      </c>
      <c r="K1885" t="s">
        <v>107</v>
      </c>
      <c r="L1885" t="s">
        <v>106</v>
      </c>
      <c r="M1885" t="s">
        <v>163</v>
      </c>
      <c r="N1885" t="s">
        <v>164</v>
      </c>
      <c r="O1885" t="s">
        <v>563</v>
      </c>
      <c r="P1885" t="s">
        <v>562</v>
      </c>
      <c r="Q1885" t="s">
        <v>7796</v>
      </c>
      <c r="R1885" t="s">
        <v>7797</v>
      </c>
    </row>
    <row r="1886" spans="1:18">
      <c r="A1886">
        <v>3625</v>
      </c>
      <c r="B1886" t="s">
        <v>699</v>
      </c>
      <c r="C1886">
        <v>2132</v>
      </c>
      <c r="D1886" t="s">
        <v>7798</v>
      </c>
      <c r="E1886" t="s">
        <v>419</v>
      </c>
      <c r="F1886">
        <v>4</v>
      </c>
      <c r="G1886">
        <v>0</v>
      </c>
      <c r="H1886" t="s">
        <v>419</v>
      </c>
      <c r="I1886" t="s">
        <v>101</v>
      </c>
      <c r="J1886" t="s">
        <v>103</v>
      </c>
      <c r="K1886" t="s">
        <v>107</v>
      </c>
      <c r="L1886" t="s">
        <v>106</v>
      </c>
      <c r="M1886" t="s">
        <v>163</v>
      </c>
      <c r="N1886" t="s">
        <v>164</v>
      </c>
      <c r="O1886" t="s">
        <v>563</v>
      </c>
      <c r="P1886" t="s">
        <v>562</v>
      </c>
      <c r="Q1886" t="s">
        <v>7798</v>
      </c>
      <c r="R1886" t="s">
        <v>7799</v>
      </c>
    </row>
    <row r="1887" spans="1:18">
      <c r="A1887">
        <v>3626</v>
      </c>
      <c r="B1887" t="s">
        <v>699</v>
      </c>
      <c r="C1887">
        <v>2154</v>
      </c>
      <c r="D1887" t="s">
        <v>7800</v>
      </c>
      <c r="E1887" t="s">
        <v>704</v>
      </c>
      <c r="F1887">
        <v>1</v>
      </c>
      <c r="G1887">
        <v>1</v>
      </c>
      <c r="H1887" t="s">
        <v>419</v>
      </c>
      <c r="I1887" t="s">
        <v>101</v>
      </c>
      <c r="J1887" t="s">
        <v>103</v>
      </c>
      <c r="K1887" t="s">
        <v>107</v>
      </c>
      <c r="L1887" t="s">
        <v>106</v>
      </c>
      <c r="M1887" t="s">
        <v>163</v>
      </c>
      <c r="N1887" t="s">
        <v>164</v>
      </c>
      <c r="O1887" t="s">
        <v>563</v>
      </c>
      <c r="P1887" t="s">
        <v>562</v>
      </c>
      <c r="Q1887" t="s">
        <v>7800</v>
      </c>
      <c r="R1887" t="s">
        <v>7801</v>
      </c>
    </row>
    <row r="1888" spans="1:18">
      <c r="A1888">
        <v>3629</v>
      </c>
      <c r="B1888" t="s">
        <v>699</v>
      </c>
      <c r="C1888">
        <v>2119</v>
      </c>
      <c r="D1888" t="s">
        <v>7806</v>
      </c>
      <c r="E1888" t="s">
        <v>704</v>
      </c>
      <c r="F1888">
        <v>3</v>
      </c>
      <c r="G1888">
        <v>1</v>
      </c>
      <c r="H1888" t="s">
        <v>419</v>
      </c>
      <c r="I1888" t="s">
        <v>101</v>
      </c>
      <c r="J1888" t="s">
        <v>103</v>
      </c>
      <c r="K1888" t="s">
        <v>107</v>
      </c>
      <c r="L1888" t="s">
        <v>106</v>
      </c>
      <c r="M1888" t="s">
        <v>163</v>
      </c>
      <c r="N1888" t="s">
        <v>164</v>
      </c>
      <c r="O1888" t="s">
        <v>563</v>
      </c>
      <c r="P1888" t="s">
        <v>562</v>
      </c>
      <c r="Q1888" t="s">
        <v>7806</v>
      </c>
      <c r="R1888" t="s">
        <v>7807</v>
      </c>
    </row>
    <row r="1889" spans="1:18">
      <c r="A1889">
        <v>3631</v>
      </c>
      <c r="B1889" t="s">
        <v>699</v>
      </c>
      <c r="C1889">
        <v>2139</v>
      </c>
      <c r="D1889" t="s">
        <v>7810</v>
      </c>
      <c r="E1889" t="s">
        <v>419</v>
      </c>
      <c r="F1889">
        <v>4</v>
      </c>
      <c r="G1889">
        <v>0</v>
      </c>
      <c r="H1889" t="s">
        <v>419</v>
      </c>
      <c r="I1889" t="s">
        <v>101</v>
      </c>
      <c r="J1889" t="s">
        <v>103</v>
      </c>
      <c r="K1889" t="s">
        <v>107</v>
      </c>
      <c r="L1889" t="s">
        <v>106</v>
      </c>
      <c r="M1889" t="s">
        <v>163</v>
      </c>
      <c r="N1889" t="s">
        <v>164</v>
      </c>
      <c r="O1889" t="s">
        <v>563</v>
      </c>
      <c r="P1889" t="s">
        <v>562</v>
      </c>
      <c r="Q1889" t="s">
        <v>7810</v>
      </c>
      <c r="R1889" t="s">
        <v>7811</v>
      </c>
    </row>
    <row r="1890" spans="1:18">
      <c r="A1890">
        <v>3633</v>
      </c>
      <c r="B1890" t="s">
        <v>699</v>
      </c>
      <c r="C1890">
        <v>2140</v>
      </c>
      <c r="D1890" t="s">
        <v>7814</v>
      </c>
      <c r="E1890" t="s">
        <v>419</v>
      </c>
      <c r="F1890">
        <v>4</v>
      </c>
      <c r="G1890">
        <v>0</v>
      </c>
      <c r="H1890" t="s">
        <v>419</v>
      </c>
      <c r="I1890" t="s">
        <v>101</v>
      </c>
      <c r="J1890" t="s">
        <v>103</v>
      </c>
      <c r="K1890" t="s">
        <v>107</v>
      </c>
      <c r="L1890" t="s">
        <v>106</v>
      </c>
      <c r="M1890" t="s">
        <v>163</v>
      </c>
      <c r="N1890" t="s">
        <v>164</v>
      </c>
      <c r="O1890" t="s">
        <v>563</v>
      </c>
      <c r="P1890" t="s">
        <v>562</v>
      </c>
      <c r="Q1890" t="s">
        <v>7814</v>
      </c>
      <c r="R1890" t="s">
        <v>7815</v>
      </c>
    </row>
    <row r="1891" spans="1:18">
      <c r="A1891">
        <v>3635</v>
      </c>
      <c r="B1891" t="s">
        <v>699</v>
      </c>
      <c r="C1891">
        <v>2141</v>
      </c>
      <c r="D1891" t="s">
        <v>7818</v>
      </c>
      <c r="E1891" t="s">
        <v>419</v>
      </c>
      <c r="F1891">
        <v>4</v>
      </c>
      <c r="G1891">
        <v>0</v>
      </c>
      <c r="H1891" t="s">
        <v>419</v>
      </c>
      <c r="I1891" t="s">
        <v>101</v>
      </c>
      <c r="J1891" t="s">
        <v>103</v>
      </c>
      <c r="K1891" t="s">
        <v>107</v>
      </c>
      <c r="L1891" t="s">
        <v>106</v>
      </c>
      <c r="M1891" t="s">
        <v>163</v>
      </c>
      <c r="N1891" t="s">
        <v>164</v>
      </c>
      <c r="O1891" t="s">
        <v>563</v>
      </c>
      <c r="P1891" t="s">
        <v>562</v>
      </c>
      <c r="Q1891" t="s">
        <v>7818</v>
      </c>
      <c r="R1891" t="s">
        <v>7819</v>
      </c>
    </row>
    <row r="1892" spans="1:18">
      <c r="A1892">
        <v>3637</v>
      </c>
      <c r="B1892" t="s">
        <v>699</v>
      </c>
      <c r="C1892">
        <v>2161</v>
      </c>
      <c r="D1892" t="s">
        <v>7822</v>
      </c>
      <c r="E1892" t="s">
        <v>701</v>
      </c>
      <c r="F1892">
        <v>5</v>
      </c>
      <c r="G1892">
        <v>1</v>
      </c>
      <c r="H1892" t="s">
        <v>419</v>
      </c>
      <c r="I1892" t="s">
        <v>101</v>
      </c>
      <c r="J1892" t="s">
        <v>103</v>
      </c>
      <c r="K1892" t="s">
        <v>107</v>
      </c>
      <c r="L1892" t="s">
        <v>106</v>
      </c>
      <c r="M1892" t="s">
        <v>163</v>
      </c>
      <c r="N1892" t="s">
        <v>164</v>
      </c>
      <c r="O1892" t="s">
        <v>563</v>
      </c>
      <c r="P1892" t="s">
        <v>562</v>
      </c>
      <c r="Q1892" t="s">
        <v>7822</v>
      </c>
      <c r="R1892" t="s">
        <v>7823</v>
      </c>
    </row>
    <row r="1893" spans="1:18">
      <c r="A1893">
        <v>3642</v>
      </c>
      <c r="B1893" t="s">
        <v>699</v>
      </c>
      <c r="C1893">
        <v>2130</v>
      </c>
      <c r="D1893" t="s">
        <v>7832</v>
      </c>
      <c r="E1893" t="s">
        <v>704</v>
      </c>
      <c r="F1893">
        <v>4</v>
      </c>
      <c r="G1893">
        <v>1</v>
      </c>
      <c r="H1893" t="s">
        <v>419</v>
      </c>
      <c r="I1893" t="s">
        <v>101</v>
      </c>
      <c r="J1893" t="s">
        <v>103</v>
      </c>
      <c r="K1893" t="s">
        <v>107</v>
      </c>
      <c r="L1893" t="s">
        <v>106</v>
      </c>
      <c r="M1893" t="s">
        <v>163</v>
      </c>
      <c r="N1893" t="s">
        <v>164</v>
      </c>
      <c r="O1893" t="s">
        <v>563</v>
      </c>
      <c r="P1893" t="s">
        <v>562</v>
      </c>
      <c r="Q1893" t="s">
        <v>7832</v>
      </c>
      <c r="R1893" t="s">
        <v>7833</v>
      </c>
    </row>
    <row r="1894" spans="1:18">
      <c r="A1894">
        <v>3645</v>
      </c>
      <c r="B1894" t="s">
        <v>699</v>
      </c>
      <c r="C1894">
        <v>2155</v>
      </c>
      <c r="D1894" t="s">
        <v>7838</v>
      </c>
      <c r="E1894" t="s">
        <v>704</v>
      </c>
      <c r="F1894">
        <v>4</v>
      </c>
      <c r="G1894">
        <v>1</v>
      </c>
      <c r="H1894" t="s">
        <v>419</v>
      </c>
      <c r="I1894" t="s">
        <v>101</v>
      </c>
      <c r="J1894" t="s">
        <v>103</v>
      </c>
      <c r="K1894" t="s">
        <v>107</v>
      </c>
      <c r="L1894" t="s">
        <v>106</v>
      </c>
      <c r="M1894" t="s">
        <v>163</v>
      </c>
      <c r="N1894" t="s">
        <v>164</v>
      </c>
      <c r="O1894" t="s">
        <v>563</v>
      </c>
      <c r="P1894" t="s">
        <v>562</v>
      </c>
      <c r="Q1894" t="s">
        <v>7838</v>
      </c>
      <c r="R1894" t="s">
        <v>7839</v>
      </c>
    </row>
    <row r="1895" spans="1:18">
      <c r="A1895">
        <v>3647</v>
      </c>
      <c r="B1895" t="s">
        <v>699</v>
      </c>
      <c r="C1895">
        <v>2191</v>
      </c>
      <c r="D1895" t="s">
        <v>7842</v>
      </c>
      <c r="E1895" t="s">
        <v>419</v>
      </c>
      <c r="F1895">
        <v>4</v>
      </c>
      <c r="G1895">
        <v>0</v>
      </c>
      <c r="H1895" t="s">
        <v>419</v>
      </c>
      <c r="I1895" t="s">
        <v>101</v>
      </c>
      <c r="J1895" t="s">
        <v>103</v>
      </c>
      <c r="K1895" t="s">
        <v>107</v>
      </c>
      <c r="L1895" t="s">
        <v>106</v>
      </c>
      <c r="M1895" t="s">
        <v>163</v>
      </c>
      <c r="N1895" t="s">
        <v>164</v>
      </c>
      <c r="O1895" t="s">
        <v>563</v>
      </c>
      <c r="P1895" t="s">
        <v>562</v>
      </c>
      <c r="Q1895" t="s">
        <v>7842</v>
      </c>
      <c r="R1895" t="s">
        <v>7843</v>
      </c>
    </row>
    <row r="1896" spans="1:18">
      <c r="A1896">
        <v>3648</v>
      </c>
      <c r="B1896" t="s">
        <v>699</v>
      </c>
      <c r="C1896">
        <v>2160</v>
      </c>
      <c r="D1896" t="s">
        <v>7844</v>
      </c>
      <c r="E1896" t="s">
        <v>704</v>
      </c>
      <c r="F1896">
        <v>4</v>
      </c>
      <c r="G1896">
        <v>1</v>
      </c>
      <c r="H1896" t="s">
        <v>419</v>
      </c>
      <c r="I1896" t="s">
        <v>101</v>
      </c>
      <c r="J1896" t="s">
        <v>103</v>
      </c>
      <c r="K1896" t="s">
        <v>107</v>
      </c>
      <c r="L1896" t="s">
        <v>106</v>
      </c>
      <c r="M1896" t="s">
        <v>163</v>
      </c>
      <c r="N1896" t="s">
        <v>164</v>
      </c>
      <c r="O1896" t="s">
        <v>563</v>
      </c>
      <c r="P1896" t="s">
        <v>562</v>
      </c>
      <c r="Q1896" t="s">
        <v>7844</v>
      </c>
      <c r="R1896" t="s">
        <v>7845</v>
      </c>
    </row>
    <row r="1897" spans="1:18">
      <c r="A1897">
        <v>3651</v>
      </c>
      <c r="B1897" t="s">
        <v>699</v>
      </c>
      <c r="C1897">
        <v>2151</v>
      </c>
      <c r="D1897" t="s">
        <v>7850</v>
      </c>
      <c r="E1897" t="s">
        <v>701</v>
      </c>
      <c r="F1897">
        <v>0</v>
      </c>
      <c r="G1897">
        <v>1</v>
      </c>
      <c r="H1897" t="s">
        <v>419</v>
      </c>
      <c r="I1897" t="s">
        <v>101</v>
      </c>
      <c r="J1897" t="s">
        <v>103</v>
      </c>
      <c r="K1897" t="s">
        <v>107</v>
      </c>
      <c r="L1897" t="s">
        <v>106</v>
      </c>
      <c r="M1897" t="s">
        <v>163</v>
      </c>
      <c r="N1897" t="s">
        <v>164</v>
      </c>
      <c r="O1897" t="s">
        <v>563</v>
      </c>
      <c r="P1897" t="s">
        <v>562</v>
      </c>
      <c r="Q1897" t="s">
        <v>7850</v>
      </c>
      <c r="R1897" t="s">
        <v>7851</v>
      </c>
    </row>
    <row r="1898" spans="1:18">
      <c r="A1898">
        <v>3653</v>
      </c>
      <c r="B1898" t="s">
        <v>699</v>
      </c>
      <c r="C1898">
        <v>2190</v>
      </c>
      <c r="D1898" t="s">
        <v>7854</v>
      </c>
      <c r="E1898" t="s">
        <v>419</v>
      </c>
      <c r="F1898">
        <v>4</v>
      </c>
      <c r="G1898">
        <v>0</v>
      </c>
      <c r="H1898" t="s">
        <v>419</v>
      </c>
      <c r="I1898" t="s">
        <v>101</v>
      </c>
      <c r="J1898" t="s">
        <v>103</v>
      </c>
      <c r="K1898" t="s">
        <v>107</v>
      </c>
      <c r="L1898" t="s">
        <v>106</v>
      </c>
      <c r="M1898" t="s">
        <v>163</v>
      </c>
      <c r="N1898" t="s">
        <v>164</v>
      </c>
      <c r="O1898" t="s">
        <v>563</v>
      </c>
      <c r="P1898" t="s">
        <v>562</v>
      </c>
      <c r="Q1898" t="s">
        <v>7854</v>
      </c>
      <c r="R1898" t="s">
        <v>7855</v>
      </c>
    </row>
    <row r="1899" spans="1:18">
      <c r="A1899">
        <v>3654</v>
      </c>
      <c r="B1899" t="s">
        <v>699</v>
      </c>
      <c r="C1899">
        <v>2175</v>
      </c>
      <c r="D1899" t="s">
        <v>7856</v>
      </c>
      <c r="E1899" t="s">
        <v>704</v>
      </c>
      <c r="F1899">
        <v>3</v>
      </c>
      <c r="G1899">
        <v>1</v>
      </c>
      <c r="H1899" t="s">
        <v>419</v>
      </c>
      <c r="I1899" t="s">
        <v>101</v>
      </c>
      <c r="J1899" t="s">
        <v>103</v>
      </c>
      <c r="K1899" t="s">
        <v>107</v>
      </c>
      <c r="L1899" t="s">
        <v>106</v>
      </c>
      <c r="M1899" t="s">
        <v>163</v>
      </c>
      <c r="N1899" t="s">
        <v>164</v>
      </c>
      <c r="O1899" t="s">
        <v>563</v>
      </c>
      <c r="P1899" t="s">
        <v>562</v>
      </c>
      <c r="Q1899" t="s">
        <v>7856</v>
      </c>
      <c r="R1899" t="s">
        <v>7857</v>
      </c>
    </row>
    <row r="1900" spans="1:18">
      <c r="A1900">
        <v>3655</v>
      </c>
      <c r="B1900" t="s">
        <v>699</v>
      </c>
      <c r="C1900">
        <v>2174</v>
      </c>
      <c r="D1900" t="s">
        <v>7858</v>
      </c>
      <c r="E1900" t="s">
        <v>701</v>
      </c>
      <c r="F1900">
        <v>0</v>
      </c>
      <c r="G1900">
        <v>1</v>
      </c>
      <c r="H1900" t="s">
        <v>419</v>
      </c>
      <c r="I1900" t="s">
        <v>101</v>
      </c>
      <c r="J1900" t="s">
        <v>103</v>
      </c>
      <c r="K1900" t="s">
        <v>107</v>
      </c>
      <c r="L1900" t="s">
        <v>106</v>
      </c>
      <c r="M1900" t="s">
        <v>163</v>
      </c>
      <c r="N1900" t="s">
        <v>164</v>
      </c>
      <c r="O1900" t="s">
        <v>563</v>
      </c>
      <c r="P1900" t="s">
        <v>562</v>
      </c>
      <c r="Q1900" t="s">
        <v>7858</v>
      </c>
      <c r="R1900" t="s">
        <v>7859</v>
      </c>
    </row>
    <row r="1901" spans="1:18">
      <c r="A1901">
        <v>3659</v>
      </c>
      <c r="B1901" t="s">
        <v>699</v>
      </c>
      <c r="C1901">
        <v>2172</v>
      </c>
      <c r="D1901" t="s">
        <v>7866</v>
      </c>
      <c r="E1901" t="s">
        <v>704</v>
      </c>
      <c r="F1901">
        <v>4</v>
      </c>
      <c r="G1901">
        <v>1</v>
      </c>
      <c r="H1901" t="s">
        <v>419</v>
      </c>
      <c r="I1901" t="s">
        <v>101</v>
      </c>
      <c r="J1901" t="s">
        <v>103</v>
      </c>
      <c r="K1901" t="s">
        <v>107</v>
      </c>
      <c r="L1901" t="s">
        <v>106</v>
      </c>
      <c r="M1901" t="s">
        <v>163</v>
      </c>
      <c r="N1901" t="s">
        <v>164</v>
      </c>
      <c r="O1901" t="s">
        <v>563</v>
      </c>
      <c r="P1901" t="s">
        <v>562</v>
      </c>
      <c r="Q1901" t="s">
        <v>7866</v>
      </c>
      <c r="R1901" t="s">
        <v>7867</v>
      </c>
    </row>
    <row r="1902" spans="1:18">
      <c r="A1902">
        <v>3660</v>
      </c>
      <c r="B1902" t="s">
        <v>699</v>
      </c>
      <c r="C1902">
        <v>2192</v>
      </c>
      <c r="D1902" t="s">
        <v>7868</v>
      </c>
      <c r="E1902" t="s">
        <v>419</v>
      </c>
      <c r="F1902">
        <v>4</v>
      </c>
      <c r="G1902">
        <v>0</v>
      </c>
      <c r="H1902" t="s">
        <v>419</v>
      </c>
      <c r="I1902" t="s">
        <v>101</v>
      </c>
      <c r="J1902" t="s">
        <v>103</v>
      </c>
      <c r="K1902" t="s">
        <v>107</v>
      </c>
      <c r="L1902" t="s">
        <v>106</v>
      </c>
      <c r="M1902" t="s">
        <v>163</v>
      </c>
      <c r="N1902" t="s">
        <v>164</v>
      </c>
      <c r="O1902" t="s">
        <v>563</v>
      </c>
      <c r="P1902" t="s">
        <v>562</v>
      </c>
      <c r="Q1902" t="s">
        <v>7868</v>
      </c>
      <c r="R1902" t="s">
        <v>7869</v>
      </c>
    </row>
    <row r="1903" spans="1:18">
      <c r="A1903">
        <v>3662</v>
      </c>
      <c r="B1903" t="s">
        <v>699</v>
      </c>
      <c r="C1903">
        <v>2173</v>
      </c>
      <c r="D1903" t="s">
        <v>7868</v>
      </c>
      <c r="E1903" t="s">
        <v>701</v>
      </c>
      <c r="F1903">
        <v>5</v>
      </c>
      <c r="G1903">
        <v>1</v>
      </c>
      <c r="H1903" t="s">
        <v>419</v>
      </c>
      <c r="I1903" t="s">
        <v>101</v>
      </c>
      <c r="J1903" t="s">
        <v>103</v>
      </c>
      <c r="K1903" t="s">
        <v>107</v>
      </c>
      <c r="L1903" t="s">
        <v>106</v>
      </c>
      <c r="M1903" t="s">
        <v>163</v>
      </c>
      <c r="N1903" t="s">
        <v>164</v>
      </c>
      <c r="O1903" t="s">
        <v>563</v>
      </c>
      <c r="P1903" t="s">
        <v>562</v>
      </c>
      <c r="Q1903" t="s">
        <v>7868</v>
      </c>
      <c r="R1903" t="s">
        <v>7872</v>
      </c>
    </row>
    <row r="1904" spans="1:18">
      <c r="A1904">
        <v>3676</v>
      </c>
      <c r="B1904" t="s">
        <v>699</v>
      </c>
      <c r="C1904">
        <v>2131</v>
      </c>
      <c r="D1904" t="s">
        <v>7899</v>
      </c>
      <c r="E1904" t="s">
        <v>704</v>
      </c>
      <c r="F1904">
        <v>4</v>
      </c>
      <c r="G1904">
        <v>1</v>
      </c>
      <c r="H1904" t="s">
        <v>419</v>
      </c>
      <c r="I1904" t="s">
        <v>101</v>
      </c>
      <c r="J1904" t="s">
        <v>103</v>
      </c>
      <c r="K1904" t="s">
        <v>107</v>
      </c>
      <c r="L1904" t="s">
        <v>106</v>
      </c>
      <c r="M1904" t="s">
        <v>163</v>
      </c>
      <c r="N1904" t="s">
        <v>164</v>
      </c>
      <c r="O1904" t="s">
        <v>563</v>
      </c>
      <c r="P1904" t="s">
        <v>562</v>
      </c>
      <c r="Q1904" t="s">
        <v>7899</v>
      </c>
      <c r="R1904" t="s">
        <v>7900</v>
      </c>
    </row>
    <row r="1905" spans="1:18">
      <c r="A1905">
        <v>3681</v>
      </c>
      <c r="B1905" t="s">
        <v>699</v>
      </c>
      <c r="C1905">
        <v>2170</v>
      </c>
      <c r="D1905" t="s">
        <v>7909</v>
      </c>
      <c r="E1905" t="s">
        <v>704</v>
      </c>
      <c r="F1905">
        <v>4</v>
      </c>
      <c r="G1905">
        <v>1</v>
      </c>
      <c r="H1905" t="s">
        <v>419</v>
      </c>
      <c r="I1905" t="s">
        <v>101</v>
      </c>
      <c r="J1905" t="s">
        <v>103</v>
      </c>
      <c r="K1905" t="s">
        <v>107</v>
      </c>
      <c r="L1905" t="s">
        <v>106</v>
      </c>
      <c r="M1905" t="s">
        <v>163</v>
      </c>
      <c r="N1905" t="s">
        <v>164</v>
      </c>
      <c r="O1905" t="s">
        <v>563</v>
      </c>
      <c r="P1905" t="s">
        <v>562</v>
      </c>
      <c r="Q1905" t="s">
        <v>7909</v>
      </c>
      <c r="R1905" t="s">
        <v>7910</v>
      </c>
    </row>
    <row r="1906" spans="1:18">
      <c r="A1906">
        <v>3686</v>
      </c>
      <c r="B1906" t="s">
        <v>699</v>
      </c>
      <c r="C1906">
        <v>2169</v>
      </c>
      <c r="D1906" t="s">
        <v>7919</v>
      </c>
      <c r="E1906" t="s">
        <v>704</v>
      </c>
      <c r="F1906">
        <v>3</v>
      </c>
      <c r="G1906">
        <v>1</v>
      </c>
      <c r="H1906" t="s">
        <v>419</v>
      </c>
      <c r="I1906" t="s">
        <v>101</v>
      </c>
      <c r="J1906" t="s">
        <v>103</v>
      </c>
      <c r="K1906" t="s">
        <v>107</v>
      </c>
      <c r="L1906" t="s">
        <v>106</v>
      </c>
      <c r="M1906" t="s">
        <v>163</v>
      </c>
      <c r="N1906" t="s">
        <v>164</v>
      </c>
      <c r="O1906" t="s">
        <v>563</v>
      </c>
      <c r="P1906" t="s">
        <v>562</v>
      </c>
      <c r="Q1906" t="s">
        <v>7919</v>
      </c>
      <c r="R1906" t="s">
        <v>7920</v>
      </c>
    </row>
    <row r="1907" spans="1:18">
      <c r="A1907">
        <v>3687</v>
      </c>
      <c r="B1907" t="s">
        <v>699</v>
      </c>
      <c r="C1907">
        <v>2193</v>
      </c>
      <c r="D1907" t="s">
        <v>7921</v>
      </c>
      <c r="E1907" t="s">
        <v>419</v>
      </c>
      <c r="F1907">
        <v>4</v>
      </c>
      <c r="G1907">
        <v>0</v>
      </c>
      <c r="H1907" t="s">
        <v>419</v>
      </c>
      <c r="I1907" t="s">
        <v>101</v>
      </c>
      <c r="J1907" t="s">
        <v>103</v>
      </c>
      <c r="K1907" t="s">
        <v>107</v>
      </c>
      <c r="L1907" t="s">
        <v>106</v>
      </c>
      <c r="M1907" t="s">
        <v>163</v>
      </c>
      <c r="N1907" t="s">
        <v>164</v>
      </c>
      <c r="O1907" t="s">
        <v>563</v>
      </c>
      <c r="P1907" t="s">
        <v>562</v>
      </c>
      <c r="Q1907" t="s">
        <v>7921</v>
      </c>
      <c r="R1907" t="s">
        <v>7922</v>
      </c>
    </row>
    <row r="1908" spans="1:18">
      <c r="A1908">
        <v>3692</v>
      </c>
      <c r="B1908" t="s">
        <v>699</v>
      </c>
      <c r="C1908">
        <v>2203</v>
      </c>
      <c r="D1908" t="s">
        <v>7931</v>
      </c>
      <c r="E1908" t="s">
        <v>704</v>
      </c>
      <c r="F1908">
        <v>3</v>
      </c>
      <c r="G1908">
        <v>1</v>
      </c>
      <c r="H1908" t="s">
        <v>419</v>
      </c>
      <c r="I1908" t="s">
        <v>101</v>
      </c>
      <c r="J1908" t="s">
        <v>103</v>
      </c>
      <c r="K1908" t="s">
        <v>107</v>
      </c>
      <c r="L1908" t="s">
        <v>106</v>
      </c>
      <c r="M1908" t="s">
        <v>163</v>
      </c>
      <c r="N1908" t="s">
        <v>164</v>
      </c>
      <c r="O1908" t="s">
        <v>563</v>
      </c>
      <c r="P1908" t="s">
        <v>562</v>
      </c>
      <c r="Q1908" t="s">
        <v>7931</v>
      </c>
      <c r="R1908" t="s">
        <v>7932</v>
      </c>
    </row>
    <row r="1909" spans="1:18">
      <c r="A1909">
        <v>3697</v>
      </c>
      <c r="B1909" t="s">
        <v>699</v>
      </c>
      <c r="C1909">
        <v>2168</v>
      </c>
      <c r="D1909" t="s">
        <v>7941</v>
      </c>
      <c r="E1909" t="s">
        <v>704</v>
      </c>
      <c r="F1909">
        <v>3</v>
      </c>
      <c r="G1909">
        <v>1</v>
      </c>
      <c r="H1909" t="s">
        <v>419</v>
      </c>
      <c r="I1909" t="s">
        <v>101</v>
      </c>
      <c r="J1909" t="s">
        <v>103</v>
      </c>
      <c r="K1909" t="s">
        <v>107</v>
      </c>
      <c r="L1909" t="s">
        <v>106</v>
      </c>
      <c r="M1909" t="s">
        <v>163</v>
      </c>
      <c r="N1909" t="s">
        <v>164</v>
      </c>
      <c r="O1909" t="s">
        <v>563</v>
      </c>
      <c r="P1909" t="s">
        <v>562</v>
      </c>
      <c r="Q1909" t="s">
        <v>7941</v>
      </c>
      <c r="R1909" t="s">
        <v>7942</v>
      </c>
    </row>
    <row r="1910" spans="1:18">
      <c r="A1910">
        <v>3698</v>
      </c>
      <c r="B1910" t="s">
        <v>699</v>
      </c>
      <c r="C1910">
        <v>2150</v>
      </c>
      <c r="D1910" t="s">
        <v>7943</v>
      </c>
      <c r="E1910" t="s">
        <v>704</v>
      </c>
      <c r="F1910">
        <v>3</v>
      </c>
      <c r="G1910">
        <v>1</v>
      </c>
      <c r="H1910" t="s">
        <v>419</v>
      </c>
      <c r="I1910" t="s">
        <v>101</v>
      </c>
      <c r="J1910" t="s">
        <v>103</v>
      </c>
      <c r="K1910" t="s">
        <v>107</v>
      </c>
      <c r="L1910" t="s">
        <v>106</v>
      </c>
      <c r="M1910" t="s">
        <v>163</v>
      </c>
      <c r="N1910" t="s">
        <v>164</v>
      </c>
      <c r="O1910" t="s">
        <v>563</v>
      </c>
      <c r="P1910" t="s">
        <v>562</v>
      </c>
      <c r="Q1910" t="s">
        <v>7943</v>
      </c>
      <c r="R1910" t="s">
        <v>7944</v>
      </c>
    </row>
    <row r="1911" spans="1:18">
      <c r="A1911">
        <v>3704</v>
      </c>
      <c r="B1911" t="s">
        <v>699</v>
      </c>
      <c r="C1911">
        <v>2125</v>
      </c>
      <c r="D1911" t="s">
        <v>7954</v>
      </c>
      <c r="E1911" t="s">
        <v>704</v>
      </c>
      <c r="F1911">
        <v>4</v>
      </c>
      <c r="G1911">
        <v>1</v>
      </c>
      <c r="H1911" t="s">
        <v>419</v>
      </c>
      <c r="I1911" t="s">
        <v>101</v>
      </c>
      <c r="J1911" t="s">
        <v>103</v>
      </c>
      <c r="K1911" t="s">
        <v>107</v>
      </c>
      <c r="L1911" t="s">
        <v>106</v>
      </c>
      <c r="M1911" t="s">
        <v>163</v>
      </c>
      <c r="N1911" t="s">
        <v>164</v>
      </c>
      <c r="O1911" t="s">
        <v>563</v>
      </c>
      <c r="P1911" t="s">
        <v>562</v>
      </c>
      <c r="Q1911" t="s">
        <v>7954</v>
      </c>
      <c r="R1911" t="s">
        <v>7955</v>
      </c>
    </row>
    <row r="1912" spans="1:18">
      <c r="A1912">
        <v>3707</v>
      </c>
      <c r="B1912" t="s">
        <v>699</v>
      </c>
      <c r="C1912">
        <v>2184</v>
      </c>
      <c r="D1912" t="s">
        <v>7960</v>
      </c>
      <c r="E1912" t="s">
        <v>419</v>
      </c>
      <c r="F1912">
        <v>3</v>
      </c>
      <c r="G1912">
        <v>1</v>
      </c>
      <c r="H1912" t="s">
        <v>419</v>
      </c>
      <c r="I1912" t="s">
        <v>101</v>
      </c>
      <c r="J1912" t="s">
        <v>103</v>
      </c>
      <c r="K1912" t="s">
        <v>107</v>
      </c>
      <c r="L1912" t="s">
        <v>106</v>
      </c>
      <c r="M1912" t="s">
        <v>163</v>
      </c>
      <c r="N1912" t="s">
        <v>164</v>
      </c>
      <c r="O1912" t="s">
        <v>563</v>
      </c>
      <c r="P1912" t="s">
        <v>562</v>
      </c>
      <c r="Q1912" t="s">
        <v>7960</v>
      </c>
      <c r="R1912" t="s">
        <v>7961</v>
      </c>
    </row>
    <row r="1913" spans="1:18">
      <c r="A1913">
        <v>3719</v>
      </c>
      <c r="B1913" t="s">
        <v>699</v>
      </c>
      <c r="C1913">
        <v>2183</v>
      </c>
      <c r="D1913" t="s">
        <v>7984</v>
      </c>
      <c r="E1913" t="s">
        <v>704</v>
      </c>
      <c r="F1913">
        <v>3</v>
      </c>
      <c r="G1913">
        <v>1</v>
      </c>
      <c r="H1913" t="s">
        <v>419</v>
      </c>
      <c r="I1913" t="s">
        <v>101</v>
      </c>
      <c r="J1913" t="s">
        <v>103</v>
      </c>
      <c r="K1913" t="s">
        <v>107</v>
      </c>
      <c r="L1913" t="s">
        <v>106</v>
      </c>
      <c r="M1913" t="s">
        <v>163</v>
      </c>
      <c r="N1913" t="s">
        <v>164</v>
      </c>
      <c r="O1913" t="s">
        <v>563</v>
      </c>
      <c r="P1913" t="s">
        <v>562</v>
      </c>
      <c r="Q1913" t="s">
        <v>7984</v>
      </c>
      <c r="R1913" t="s">
        <v>7985</v>
      </c>
    </row>
    <row r="1914" spans="1:18">
      <c r="A1914">
        <v>3720</v>
      </c>
      <c r="B1914" t="s">
        <v>699</v>
      </c>
      <c r="C1914">
        <v>2194</v>
      </c>
      <c r="D1914" t="s">
        <v>7986</v>
      </c>
      <c r="E1914" t="s">
        <v>419</v>
      </c>
      <c r="F1914">
        <v>4</v>
      </c>
      <c r="G1914">
        <v>0</v>
      </c>
      <c r="H1914" t="s">
        <v>419</v>
      </c>
      <c r="I1914" t="s">
        <v>101</v>
      </c>
      <c r="J1914" t="s">
        <v>103</v>
      </c>
      <c r="K1914" t="s">
        <v>107</v>
      </c>
      <c r="L1914" t="s">
        <v>106</v>
      </c>
      <c r="M1914" t="s">
        <v>163</v>
      </c>
      <c r="N1914" t="s">
        <v>164</v>
      </c>
      <c r="O1914" t="s">
        <v>563</v>
      </c>
      <c r="P1914" t="s">
        <v>562</v>
      </c>
      <c r="Q1914" t="s">
        <v>7986</v>
      </c>
      <c r="R1914" t="s">
        <v>7987</v>
      </c>
    </row>
    <row r="1915" spans="1:18">
      <c r="A1915">
        <v>3726</v>
      </c>
      <c r="B1915" t="s">
        <v>699</v>
      </c>
      <c r="C1915">
        <v>2128</v>
      </c>
      <c r="D1915" t="s">
        <v>7998</v>
      </c>
      <c r="E1915" t="s">
        <v>704</v>
      </c>
      <c r="F1915">
        <v>3</v>
      </c>
      <c r="G1915">
        <v>1</v>
      </c>
      <c r="H1915" t="s">
        <v>419</v>
      </c>
      <c r="I1915" t="s">
        <v>101</v>
      </c>
      <c r="J1915" t="s">
        <v>103</v>
      </c>
      <c r="K1915" t="s">
        <v>107</v>
      </c>
      <c r="L1915" t="s">
        <v>106</v>
      </c>
      <c r="M1915" t="s">
        <v>163</v>
      </c>
      <c r="N1915" t="s">
        <v>164</v>
      </c>
      <c r="O1915" t="s">
        <v>563</v>
      </c>
      <c r="P1915" t="s">
        <v>562</v>
      </c>
      <c r="Q1915" t="s">
        <v>7998</v>
      </c>
      <c r="R1915" t="s">
        <v>7999</v>
      </c>
    </row>
    <row r="1916" spans="1:18">
      <c r="A1916">
        <v>3729</v>
      </c>
      <c r="B1916" t="s">
        <v>699</v>
      </c>
      <c r="C1916">
        <v>2181</v>
      </c>
      <c r="D1916" t="s">
        <v>8003</v>
      </c>
      <c r="E1916" t="s">
        <v>704</v>
      </c>
      <c r="F1916">
        <v>4</v>
      </c>
      <c r="G1916">
        <v>0</v>
      </c>
      <c r="H1916" t="s">
        <v>419</v>
      </c>
      <c r="I1916" t="s">
        <v>101</v>
      </c>
      <c r="J1916" t="s">
        <v>103</v>
      </c>
      <c r="K1916" t="s">
        <v>107</v>
      </c>
      <c r="L1916" t="s">
        <v>106</v>
      </c>
      <c r="M1916" t="s">
        <v>163</v>
      </c>
      <c r="N1916" t="s">
        <v>164</v>
      </c>
      <c r="O1916" t="s">
        <v>563</v>
      </c>
      <c r="P1916" t="s">
        <v>562</v>
      </c>
      <c r="Q1916" t="s">
        <v>8003</v>
      </c>
      <c r="R1916" t="s">
        <v>8004</v>
      </c>
    </row>
    <row r="1917" spans="1:18">
      <c r="A1917">
        <v>3730</v>
      </c>
      <c r="B1917" t="s">
        <v>699</v>
      </c>
      <c r="C1917">
        <v>2182</v>
      </c>
      <c r="D1917" t="s">
        <v>8003</v>
      </c>
      <c r="E1917" t="s">
        <v>704</v>
      </c>
      <c r="F1917">
        <v>4</v>
      </c>
      <c r="G1917">
        <v>0</v>
      </c>
      <c r="H1917" t="s">
        <v>419</v>
      </c>
      <c r="I1917" t="s">
        <v>101</v>
      </c>
      <c r="J1917" t="s">
        <v>103</v>
      </c>
      <c r="K1917" t="s">
        <v>107</v>
      </c>
      <c r="L1917" t="s">
        <v>106</v>
      </c>
      <c r="M1917" t="s">
        <v>163</v>
      </c>
      <c r="N1917" t="s">
        <v>164</v>
      </c>
      <c r="O1917" t="s">
        <v>563</v>
      </c>
      <c r="P1917" t="s">
        <v>562</v>
      </c>
      <c r="Q1917" t="s">
        <v>8003</v>
      </c>
      <c r="R1917" t="s">
        <v>8005</v>
      </c>
    </row>
    <row r="1918" spans="1:18">
      <c r="A1918">
        <v>3731</v>
      </c>
      <c r="B1918" t="s">
        <v>699</v>
      </c>
      <c r="C1918">
        <v>2127</v>
      </c>
      <c r="D1918" t="s">
        <v>8006</v>
      </c>
      <c r="E1918" t="s">
        <v>704</v>
      </c>
      <c r="F1918">
        <v>3</v>
      </c>
      <c r="G1918">
        <v>1</v>
      </c>
      <c r="H1918" t="s">
        <v>419</v>
      </c>
      <c r="I1918" t="s">
        <v>101</v>
      </c>
      <c r="J1918" t="s">
        <v>103</v>
      </c>
      <c r="K1918" t="s">
        <v>107</v>
      </c>
      <c r="L1918" t="s">
        <v>106</v>
      </c>
      <c r="M1918" t="s">
        <v>163</v>
      </c>
      <c r="N1918" t="s">
        <v>164</v>
      </c>
      <c r="O1918" t="s">
        <v>563</v>
      </c>
      <c r="P1918" t="s">
        <v>562</v>
      </c>
      <c r="Q1918" t="s">
        <v>8006</v>
      </c>
      <c r="R1918" t="s">
        <v>8007</v>
      </c>
    </row>
    <row r="1919" spans="1:18">
      <c r="A1919">
        <v>3732</v>
      </c>
      <c r="B1919" t="s">
        <v>699</v>
      </c>
      <c r="C1919">
        <v>2129</v>
      </c>
      <c r="D1919" t="s">
        <v>1110</v>
      </c>
      <c r="E1919" t="s">
        <v>704</v>
      </c>
      <c r="F1919">
        <v>1</v>
      </c>
      <c r="G1919">
        <v>1</v>
      </c>
      <c r="H1919" t="s">
        <v>419</v>
      </c>
      <c r="I1919" t="s">
        <v>101</v>
      </c>
      <c r="J1919" t="s">
        <v>103</v>
      </c>
      <c r="K1919" t="s">
        <v>107</v>
      </c>
      <c r="L1919" t="s">
        <v>106</v>
      </c>
      <c r="M1919" t="s">
        <v>163</v>
      </c>
      <c r="N1919" t="s">
        <v>164</v>
      </c>
      <c r="O1919" t="s">
        <v>563</v>
      </c>
      <c r="P1919" t="s">
        <v>562</v>
      </c>
      <c r="Q1919" t="s">
        <v>1110</v>
      </c>
      <c r="R1919" t="s">
        <v>8008</v>
      </c>
    </row>
    <row r="1920" spans="1:18">
      <c r="A1920">
        <v>3735</v>
      </c>
      <c r="B1920" t="s">
        <v>699</v>
      </c>
      <c r="C1920">
        <v>2195</v>
      </c>
      <c r="D1920" t="s">
        <v>8013</v>
      </c>
      <c r="E1920" t="s">
        <v>419</v>
      </c>
      <c r="F1920">
        <v>4</v>
      </c>
      <c r="G1920">
        <v>0</v>
      </c>
      <c r="H1920" t="s">
        <v>419</v>
      </c>
      <c r="I1920" t="s">
        <v>101</v>
      </c>
      <c r="J1920" t="s">
        <v>103</v>
      </c>
      <c r="K1920" t="s">
        <v>107</v>
      </c>
      <c r="L1920" t="s">
        <v>106</v>
      </c>
      <c r="M1920" t="s">
        <v>163</v>
      </c>
      <c r="N1920" t="s">
        <v>164</v>
      </c>
      <c r="O1920" t="s">
        <v>563</v>
      </c>
      <c r="P1920" t="s">
        <v>562</v>
      </c>
      <c r="Q1920" t="s">
        <v>8013</v>
      </c>
      <c r="R1920" t="s">
        <v>8014</v>
      </c>
    </row>
    <row r="1921" spans="1:18">
      <c r="A1921">
        <v>3736</v>
      </c>
      <c r="B1921" t="s">
        <v>699</v>
      </c>
      <c r="C1921">
        <v>2180</v>
      </c>
      <c r="D1921" t="s">
        <v>8015</v>
      </c>
      <c r="E1921" t="s">
        <v>704</v>
      </c>
      <c r="F1921">
        <v>2</v>
      </c>
      <c r="G1921">
        <v>1</v>
      </c>
      <c r="H1921" t="s">
        <v>419</v>
      </c>
      <c r="I1921" t="s">
        <v>101</v>
      </c>
      <c r="J1921" t="s">
        <v>103</v>
      </c>
      <c r="K1921" t="s">
        <v>107</v>
      </c>
      <c r="L1921" t="s">
        <v>106</v>
      </c>
      <c r="M1921" t="s">
        <v>163</v>
      </c>
      <c r="N1921" t="s">
        <v>164</v>
      </c>
      <c r="O1921" t="s">
        <v>563</v>
      </c>
      <c r="P1921" t="s">
        <v>562</v>
      </c>
      <c r="Q1921" t="s">
        <v>8015</v>
      </c>
      <c r="R1921" t="s">
        <v>8016</v>
      </c>
    </row>
    <row r="1922" spans="1:18">
      <c r="A1922">
        <v>3746</v>
      </c>
      <c r="B1922" t="s">
        <v>699</v>
      </c>
      <c r="C1922">
        <v>2196</v>
      </c>
      <c r="D1922" t="s">
        <v>8035</v>
      </c>
      <c r="E1922" t="s">
        <v>419</v>
      </c>
      <c r="F1922">
        <v>4</v>
      </c>
      <c r="G1922">
        <v>0</v>
      </c>
      <c r="H1922" t="s">
        <v>419</v>
      </c>
      <c r="I1922" t="s">
        <v>101</v>
      </c>
      <c r="J1922" t="s">
        <v>103</v>
      </c>
      <c r="K1922" t="s">
        <v>107</v>
      </c>
      <c r="L1922" t="s">
        <v>106</v>
      </c>
      <c r="M1922" t="s">
        <v>163</v>
      </c>
      <c r="N1922" t="s">
        <v>164</v>
      </c>
      <c r="O1922" t="s">
        <v>563</v>
      </c>
      <c r="P1922" t="s">
        <v>562</v>
      </c>
      <c r="Q1922" t="s">
        <v>8035</v>
      </c>
      <c r="R1922" t="s">
        <v>8036</v>
      </c>
    </row>
    <row r="1923" spans="1:18">
      <c r="A1923">
        <v>3747</v>
      </c>
      <c r="B1923" t="s">
        <v>699</v>
      </c>
      <c r="C1923">
        <v>2179</v>
      </c>
      <c r="D1923" t="s">
        <v>8037</v>
      </c>
      <c r="E1923" t="s">
        <v>704</v>
      </c>
      <c r="F1923">
        <v>2</v>
      </c>
      <c r="G1923">
        <v>1</v>
      </c>
      <c r="H1923" t="s">
        <v>419</v>
      </c>
      <c r="I1923" t="s">
        <v>101</v>
      </c>
      <c r="J1923" t="s">
        <v>103</v>
      </c>
      <c r="K1923" t="s">
        <v>107</v>
      </c>
      <c r="L1923" t="s">
        <v>106</v>
      </c>
      <c r="M1923" t="s">
        <v>163</v>
      </c>
      <c r="N1923" t="s">
        <v>164</v>
      </c>
      <c r="O1923" t="s">
        <v>563</v>
      </c>
      <c r="P1923" t="s">
        <v>562</v>
      </c>
      <c r="Q1923" t="s">
        <v>8037</v>
      </c>
      <c r="R1923" t="s">
        <v>8038</v>
      </c>
    </row>
    <row r="1924" spans="1:18">
      <c r="A1924">
        <v>3749</v>
      </c>
      <c r="B1924" t="s">
        <v>699</v>
      </c>
      <c r="C1924">
        <v>2178</v>
      </c>
      <c r="D1924" t="s">
        <v>8041</v>
      </c>
      <c r="E1924" t="s">
        <v>704</v>
      </c>
      <c r="F1924">
        <v>3</v>
      </c>
      <c r="G1924">
        <v>1</v>
      </c>
      <c r="H1924" t="s">
        <v>419</v>
      </c>
      <c r="I1924" t="s">
        <v>101</v>
      </c>
      <c r="J1924" t="s">
        <v>103</v>
      </c>
      <c r="K1924" t="s">
        <v>107</v>
      </c>
      <c r="L1924" t="s">
        <v>106</v>
      </c>
      <c r="M1924" t="s">
        <v>163</v>
      </c>
      <c r="N1924" t="s">
        <v>164</v>
      </c>
      <c r="O1924" t="s">
        <v>563</v>
      </c>
      <c r="P1924" t="s">
        <v>562</v>
      </c>
      <c r="Q1924" t="s">
        <v>8041</v>
      </c>
      <c r="R1924" t="s">
        <v>8042</v>
      </c>
    </row>
    <row r="1925" spans="1:18">
      <c r="A1925">
        <v>3753</v>
      </c>
      <c r="B1925" t="s">
        <v>699</v>
      </c>
      <c r="C1925">
        <v>2197</v>
      </c>
      <c r="D1925" t="s">
        <v>8049</v>
      </c>
      <c r="E1925" t="s">
        <v>419</v>
      </c>
      <c r="F1925">
        <v>4</v>
      </c>
      <c r="G1925">
        <v>0</v>
      </c>
      <c r="H1925" t="s">
        <v>419</v>
      </c>
      <c r="I1925" t="s">
        <v>101</v>
      </c>
      <c r="J1925" t="s">
        <v>103</v>
      </c>
      <c r="K1925" t="s">
        <v>107</v>
      </c>
      <c r="L1925" t="s">
        <v>106</v>
      </c>
      <c r="M1925" t="s">
        <v>163</v>
      </c>
      <c r="N1925" t="s">
        <v>164</v>
      </c>
      <c r="O1925" t="s">
        <v>563</v>
      </c>
      <c r="P1925" t="s">
        <v>562</v>
      </c>
      <c r="Q1925" t="s">
        <v>8049</v>
      </c>
      <c r="R1925" t="s">
        <v>8050</v>
      </c>
    </row>
    <row r="1926" spans="1:18">
      <c r="A1926">
        <v>3754</v>
      </c>
      <c r="B1926" t="s">
        <v>699</v>
      </c>
      <c r="C1926">
        <v>2177</v>
      </c>
      <c r="D1926" t="s">
        <v>8051</v>
      </c>
      <c r="E1926" t="s">
        <v>704</v>
      </c>
      <c r="F1926">
        <v>3</v>
      </c>
      <c r="G1926">
        <v>1</v>
      </c>
      <c r="H1926" t="s">
        <v>419</v>
      </c>
      <c r="I1926" t="s">
        <v>101</v>
      </c>
      <c r="J1926" t="s">
        <v>103</v>
      </c>
      <c r="K1926" t="s">
        <v>107</v>
      </c>
      <c r="L1926" t="s">
        <v>106</v>
      </c>
      <c r="M1926" t="s">
        <v>163</v>
      </c>
      <c r="N1926" t="s">
        <v>164</v>
      </c>
      <c r="O1926" t="s">
        <v>563</v>
      </c>
      <c r="P1926" t="s">
        <v>562</v>
      </c>
      <c r="Q1926" t="s">
        <v>8051</v>
      </c>
      <c r="R1926" t="s">
        <v>8052</v>
      </c>
    </row>
    <row r="1927" spans="1:18">
      <c r="A1927">
        <v>3757</v>
      </c>
      <c r="B1927" t="s">
        <v>699</v>
      </c>
      <c r="C1927">
        <v>2733</v>
      </c>
      <c r="D1927" t="s">
        <v>8057</v>
      </c>
      <c r="E1927" t="s">
        <v>701</v>
      </c>
      <c r="F1927">
        <v>5</v>
      </c>
      <c r="G1927">
        <v>1</v>
      </c>
      <c r="H1927" t="s">
        <v>419</v>
      </c>
      <c r="I1927" t="s">
        <v>101</v>
      </c>
      <c r="J1927" t="s">
        <v>103</v>
      </c>
      <c r="K1927" t="s">
        <v>107</v>
      </c>
      <c r="L1927" t="s">
        <v>106</v>
      </c>
      <c r="M1927" t="s">
        <v>163</v>
      </c>
      <c r="N1927" t="s">
        <v>164</v>
      </c>
      <c r="O1927" t="s">
        <v>563</v>
      </c>
      <c r="P1927" t="s">
        <v>562</v>
      </c>
      <c r="Q1927" t="s">
        <v>8057</v>
      </c>
      <c r="R1927" t="s">
        <v>8058</v>
      </c>
    </row>
    <row r="1928" spans="1:18">
      <c r="A1928">
        <v>3760</v>
      </c>
      <c r="B1928" t="s">
        <v>699</v>
      </c>
      <c r="C1928">
        <v>2176</v>
      </c>
      <c r="D1928" t="s">
        <v>8063</v>
      </c>
      <c r="E1928" t="s">
        <v>704</v>
      </c>
      <c r="F1928">
        <v>3</v>
      </c>
      <c r="G1928">
        <v>1</v>
      </c>
      <c r="H1928" t="s">
        <v>419</v>
      </c>
      <c r="I1928" t="s">
        <v>101</v>
      </c>
      <c r="J1928" t="s">
        <v>103</v>
      </c>
      <c r="K1928" t="s">
        <v>107</v>
      </c>
      <c r="L1928" t="s">
        <v>106</v>
      </c>
      <c r="M1928" t="s">
        <v>163</v>
      </c>
      <c r="N1928" t="s">
        <v>164</v>
      </c>
      <c r="O1928" t="s">
        <v>563</v>
      </c>
      <c r="P1928" t="s">
        <v>562</v>
      </c>
      <c r="Q1928" t="s">
        <v>8063</v>
      </c>
      <c r="R1928" t="s">
        <v>8064</v>
      </c>
    </row>
    <row r="1929" spans="1:18">
      <c r="A1929">
        <v>3767</v>
      </c>
      <c r="B1929" t="s">
        <v>699</v>
      </c>
      <c r="C1929">
        <v>2341</v>
      </c>
      <c r="D1929" t="s">
        <v>8077</v>
      </c>
      <c r="E1929" t="s">
        <v>704</v>
      </c>
      <c r="F1929">
        <v>3</v>
      </c>
      <c r="G1929">
        <v>1</v>
      </c>
      <c r="H1929" t="s">
        <v>419</v>
      </c>
      <c r="I1929" t="s">
        <v>101</v>
      </c>
      <c r="J1929" t="s">
        <v>103</v>
      </c>
      <c r="K1929" t="s">
        <v>107</v>
      </c>
      <c r="L1929" t="s">
        <v>106</v>
      </c>
      <c r="M1929" t="s">
        <v>163</v>
      </c>
      <c r="N1929" t="s">
        <v>164</v>
      </c>
      <c r="O1929" t="s">
        <v>563</v>
      </c>
      <c r="P1929" t="s">
        <v>562</v>
      </c>
      <c r="Q1929" t="s">
        <v>8077</v>
      </c>
      <c r="R1929" t="s">
        <v>8078</v>
      </c>
    </row>
    <row r="1930" spans="1:18">
      <c r="A1930">
        <v>3770</v>
      </c>
      <c r="B1930" t="s">
        <v>699</v>
      </c>
      <c r="C1930">
        <v>2344</v>
      </c>
      <c r="D1930" t="s">
        <v>8083</v>
      </c>
      <c r="E1930" t="s">
        <v>419</v>
      </c>
      <c r="F1930">
        <v>4</v>
      </c>
      <c r="G1930">
        <v>0</v>
      </c>
      <c r="H1930" t="s">
        <v>419</v>
      </c>
      <c r="I1930" t="s">
        <v>101</v>
      </c>
      <c r="J1930" t="s">
        <v>103</v>
      </c>
      <c r="K1930" t="s">
        <v>107</v>
      </c>
      <c r="L1930" t="s">
        <v>106</v>
      </c>
      <c r="M1930" t="s">
        <v>163</v>
      </c>
      <c r="N1930" t="s">
        <v>164</v>
      </c>
      <c r="O1930" t="s">
        <v>563</v>
      </c>
      <c r="P1930" t="s">
        <v>562</v>
      </c>
      <c r="Q1930" t="s">
        <v>8083</v>
      </c>
      <c r="R1930" t="s">
        <v>8084</v>
      </c>
    </row>
    <row r="1931" spans="1:18">
      <c r="A1931">
        <v>3771</v>
      </c>
      <c r="B1931" t="s">
        <v>699</v>
      </c>
      <c r="C1931">
        <v>2340</v>
      </c>
      <c r="D1931" t="s">
        <v>8085</v>
      </c>
      <c r="E1931" t="s">
        <v>704</v>
      </c>
      <c r="F1931">
        <v>2</v>
      </c>
      <c r="G1931">
        <v>1</v>
      </c>
      <c r="H1931" t="s">
        <v>419</v>
      </c>
      <c r="I1931" t="s">
        <v>101</v>
      </c>
      <c r="J1931" t="s">
        <v>103</v>
      </c>
      <c r="K1931" t="s">
        <v>107</v>
      </c>
      <c r="L1931" t="s">
        <v>106</v>
      </c>
      <c r="M1931" t="s">
        <v>163</v>
      </c>
      <c r="N1931" t="s">
        <v>164</v>
      </c>
      <c r="O1931" t="s">
        <v>563</v>
      </c>
      <c r="P1931" t="s">
        <v>562</v>
      </c>
      <c r="Q1931" t="s">
        <v>8085</v>
      </c>
      <c r="R1931" t="s">
        <v>8086</v>
      </c>
    </row>
    <row r="1932" spans="1:18">
      <c r="A1932">
        <v>3775</v>
      </c>
      <c r="B1932" t="s">
        <v>699</v>
      </c>
      <c r="C1932">
        <v>2342</v>
      </c>
      <c r="D1932" t="s">
        <v>8093</v>
      </c>
      <c r="E1932" t="s">
        <v>2262</v>
      </c>
      <c r="F1932" t="s">
        <v>419</v>
      </c>
      <c r="G1932">
        <v>1</v>
      </c>
      <c r="H1932" t="s">
        <v>419</v>
      </c>
      <c r="I1932" t="s">
        <v>101</v>
      </c>
      <c r="J1932" t="s">
        <v>103</v>
      </c>
      <c r="K1932" t="s">
        <v>107</v>
      </c>
      <c r="L1932" t="s">
        <v>106</v>
      </c>
      <c r="M1932" t="s">
        <v>163</v>
      </c>
      <c r="N1932" t="s">
        <v>164</v>
      </c>
      <c r="O1932" t="s">
        <v>563</v>
      </c>
      <c r="P1932" t="s">
        <v>562</v>
      </c>
      <c r="Q1932" t="s">
        <v>8093</v>
      </c>
      <c r="R1932" t="s">
        <v>8094</v>
      </c>
    </row>
    <row r="1933" spans="1:18">
      <c r="A1933">
        <v>3779</v>
      </c>
      <c r="B1933" t="s">
        <v>699</v>
      </c>
      <c r="C1933">
        <v>2339</v>
      </c>
      <c r="D1933" t="s">
        <v>8101</v>
      </c>
      <c r="E1933" t="s">
        <v>701</v>
      </c>
      <c r="F1933">
        <v>0</v>
      </c>
      <c r="G1933">
        <v>1</v>
      </c>
      <c r="H1933" t="s">
        <v>419</v>
      </c>
      <c r="I1933" t="s">
        <v>101</v>
      </c>
      <c r="J1933" t="s">
        <v>103</v>
      </c>
      <c r="K1933" t="s">
        <v>107</v>
      </c>
      <c r="L1933" t="s">
        <v>106</v>
      </c>
      <c r="M1933" t="s">
        <v>163</v>
      </c>
      <c r="N1933" t="s">
        <v>164</v>
      </c>
      <c r="O1933" t="s">
        <v>563</v>
      </c>
      <c r="P1933" t="s">
        <v>562</v>
      </c>
      <c r="Q1933" t="s">
        <v>8101</v>
      </c>
      <c r="R1933" t="s">
        <v>8102</v>
      </c>
    </row>
    <row r="1934" spans="1:18">
      <c r="A1934">
        <v>3781</v>
      </c>
      <c r="B1934" t="s">
        <v>699</v>
      </c>
      <c r="C1934">
        <v>2347</v>
      </c>
      <c r="D1934" t="s">
        <v>8105</v>
      </c>
      <c r="E1934" t="s">
        <v>704</v>
      </c>
      <c r="F1934">
        <v>3</v>
      </c>
      <c r="G1934">
        <v>1</v>
      </c>
      <c r="H1934" t="s">
        <v>419</v>
      </c>
      <c r="I1934" t="s">
        <v>101</v>
      </c>
      <c r="J1934" t="s">
        <v>103</v>
      </c>
      <c r="K1934" t="s">
        <v>107</v>
      </c>
      <c r="L1934" t="s">
        <v>106</v>
      </c>
      <c r="M1934" t="s">
        <v>163</v>
      </c>
      <c r="N1934" t="s">
        <v>164</v>
      </c>
      <c r="O1934" t="s">
        <v>563</v>
      </c>
      <c r="P1934" t="s">
        <v>562</v>
      </c>
      <c r="Q1934" t="s">
        <v>8105</v>
      </c>
      <c r="R1934" t="s">
        <v>8106</v>
      </c>
    </row>
    <row r="1935" spans="1:18">
      <c r="A1935">
        <v>3785</v>
      </c>
      <c r="B1935" t="s">
        <v>699</v>
      </c>
      <c r="C1935">
        <v>1789</v>
      </c>
      <c r="D1935" t="s">
        <v>8113</v>
      </c>
      <c r="E1935" t="s">
        <v>701</v>
      </c>
      <c r="F1935">
        <v>0</v>
      </c>
      <c r="G1935">
        <v>1</v>
      </c>
      <c r="H1935" t="s">
        <v>419</v>
      </c>
      <c r="I1935" t="s">
        <v>101</v>
      </c>
      <c r="J1935" t="s">
        <v>103</v>
      </c>
      <c r="K1935" t="s">
        <v>107</v>
      </c>
      <c r="L1935" t="s">
        <v>106</v>
      </c>
      <c r="M1935" t="s">
        <v>163</v>
      </c>
      <c r="N1935" t="s">
        <v>164</v>
      </c>
      <c r="O1935" t="s">
        <v>563</v>
      </c>
      <c r="P1935" t="s">
        <v>562</v>
      </c>
      <c r="Q1935" t="s">
        <v>8113</v>
      </c>
      <c r="R1935" t="s">
        <v>8114</v>
      </c>
    </row>
    <row r="1936" spans="1:18">
      <c r="A1936">
        <v>3789</v>
      </c>
      <c r="B1936" t="s">
        <v>699</v>
      </c>
      <c r="C1936">
        <v>2346</v>
      </c>
      <c r="D1936" t="s">
        <v>8120</v>
      </c>
      <c r="E1936" t="s">
        <v>704</v>
      </c>
      <c r="F1936">
        <v>4</v>
      </c>
      <c r="G1936">
        <v>1</v>
      </c>
      <c r="H1936" t="s">
        <v>419</v>
      </c>
      <c r="I1936" t="s">
        <v>101</v>
      </c>
      <c r="J1936" t="s">
        <v>103</v>
      </c>
      <c r="K1936" t="s">
        <v>107</v>
      </c>
      <c r="L1936" t="s">
        <v>106</v>
      </c>
      <c r="M1936" t="s">
        <v>163</v>
      </c>
      <c r="N1936" t="s">
        <v>164</v>
      </c>
      <c r="O1936" t="s">
        <v>563</v>
      </c>
      <c r="P1936" t="s">
        <v>562</v>
      </c>
      <c r="Q1936" t="s">
        <v>8120</v>
      </c>
      <c r="R1936" t="s">
        <v>8121</v>
      </c>
    </row>
    <row r="1937" spans="1:18">
      <c r="A1937">
        <v>3790</v>
      </c>
      <c r="B1937" t="s">
        <v>699</v>
      </c>
      <c r="C1937">
        <v>1788</v>
      </c>
      <c r="D1937" t="s">
        <v>8122</v>
      </c>
      <c r="E1937" t="s">
        <v>701</v>
      </c>
      <c r="F1937">
        <v>0</v>
      </c>
      <c r="G1937">
        <v>1</v>
      </c>
      <c r="H1937" t="s">
        <v>419</v>
      </c>
      <c r="I1937" t="s">
        <v>101</v>
      </c>
      <c r="J1937" t="s">
        <v>103</v>
      </c>
      <c r="K1937" t="s">
        <v>107</v>
      </c>
      <c r="L1937" t="s">
        <v>106</v>
      </c>
      <c r="M1937" t="s">
        <v>163</v>
      </c>
      <c r="N1937" t="s">
        <v>164</v>
      </c>
      <c r="O1937" t="s">
        <v>563</v>
      </c>
      <c r="P1937" t="s">
        <v>562</v>
      </c>
      <c r="Q1937" t="s">
        <v>8122</v>
      </c>
      <c r="R1937" t="s">
        <v>8123</v>
      </c>
    </row>
    <row r="1938" spans="1:18">
      <c r="A1938">
        <v>3801</v>
      </c>
      <c r="B1938" t="s">
        <v>699</v>
      </c>
      <c r="C1938">
        <v>2345</v>
      </c>
      <c r="D1938" t="s">
        <v>8144</v>
      </c>
      <c r="E1938" t="s">
        <v>704</v>
      </c>
      <c r="F1938">
        <v>1</v>
      </c>
      <c r="G1938">
        <v>1</v>
      </c>
      <c r="H1938" t="s">
        <v>419</v>
      </c>
      <c r="I1938" t="s">
        <v>101</v>
      </c>
      <c r="J1938" t="s">
        <v>103</v>
      </c>
      <c r="K1938" t="s">
        <v>107</v>
      </c>
      <c r="L1938" t="s">
        <v>106</v>
      </c>
      <c r="M1938" t="s">
        <v>163</v>
      </c>
      <c r="N1938" t="s">
        <v>164</v>
      </c>
      <c r="O1938" t="s">
        <v>563</v>
      </c>
      <c r="P1938" t="s">
        <v>562</v>
      </c>
      <c r="Q1938" t="s">
        <v>8144</v>
      </c>
      <c r="R1938" t="s">
        <v>8145</v>
      </c>
    </row>
    <row r="1939" spans="1:18">
      <c r="A1939">
        <v>3802</v>
      </c>
      <c r="B1939" t="s">
        <v>699</v>
      </c>
      <c r="C1939">
        <v>2343</v>
      </c>
      <c r="D1939" t="s">
        <v>8146</v>
      </c>
      <c r="E1939" t="s">
        <v>419</v>
      </c>
      <c r="F1939">
        <v>4</v>
      </c>
      <c r="G1939">
        <v>0</v>
      </c>
      <c r="H1939" t="s">
        <v>419</v>
      </c>
      <c r="I1939" t="s">
        <v>101</v>
      </c>
      <c r="J1939" t="s">
        <v>103</v>
      </c>
      <c r="K1939" t="s">
        <v>107</v>
      </c>
      <c r="L1939" t="s">
        <v>106</v>
      </c>
      <c r="M1939" t="s">
        <v>163</v>
      </c>
      <c r="N1939" t="s">
        <v>164</v>
      </c>
      <c r="O1939" t="s">
        <v>563</v>
      </c>
      <c r="P1939" t="s">
        <v>562</v>
      </c>
      <c r="Q1939" t="s">
        <v>8146</v>
      </c>
      <c r="R1939" t="s">
        <v>8147</v>
      </c>
    </row>
    <row r="1940" spans="1:18">
      <c r="A1940">
        <v>3808</v>
      </c>
      <c r="B1940" t="s">
        <v>699</v>
      </c>
      <c r="C1940">
        <v>2371</v>
      </c>
      <c r="D1940" t="s">
        <v>8158</v>
      </c>
      <c r="E1940" t="s">
        <v>704</v>
      </c>
      <c r="F1940">
        <v>2</v>
      </c>
      <c r="G1940">
        <v>1</v>
      </c>
      <c r="H1940" t="s">
        <v>419</v>
      </c>
      <c r="I1940" t="s">
        <v>101</v>
      </c>
      <c r="J1940" t="s">
        <v>103</v>
      </c>
      <c r="K1940" t="s">
        <v>107</v>
      </c>
      <c r="L1940" t="s">
        <v>106</v>
      </c>
      <c r="M1940" t="s">
        <v>163</v>
      </c>
      <c r="N1940" t="s">
        <v>164</v>
      </c>
      <c r="O1940" t="s">
        <v>563</v>
      </c>
      <c r="P1940" t="s">
        <v>562</v>
      </c>
      <c r="Q1940" t="s">
        <v>8158</v>
      </c>
      <c r="R1940" t="s">
        <v>8159</v>
      </c>
    </row>
    <row r="1941" spans="1:18">
      <c r="A1941">
        <v>3810</v>
      </c>
      <c r="B1941" t="s">
        <v>699</v>
      </c>
      <c r="C1941">
        <v>2370</v>
      </c>
      <c r="D1941" t="s">
        <v>8162</v>
      </c>
      <c r="E1941" t="s">
        <v>704</v>
      </c>
      <c r="F1941">
        <v>4</v>
      </c>
      <c r="G1941">
        <v>1</v>
      </c>
      <c r="H1941" t="s">
        <v>419</v>
      </c>
      <c r="I1941" t="s">
        <v>101</v>
      </c>
      <c r="J1941" t="s">
        <v>103</v>
      </c>
      <c r="K1941" t="s">
        <v>107</v>
      </c>
      <c r="L1941" t="s">
        <v>106</v>
      </c>
      <c r="M1941" t="s">
        <v>163</v>
      </c>
      <c r="N1941" t="s">
        <v>164</v>
      </c>
      <c r="O1941" t="s">
        <v>563</v>
      </c>
      <c r="P1941" t="s">
        <v>562</v>
      </c>
      <c r="Q1941" t="s">
        <v>8162</v>
      </c>
      <c r="R1941" t="s">
        <v>8163</v>
      </c>
    </row>
    <row r="1942" spans="1:18">
      <c r="A1942">
        <v>3813</v>
      </c>
      <c r="B1942" t="s">
        <v>699</v>
      </c>
      <c r="C1942">
        <v>2349</v>
      </c>
      <c r="D1942" t="s">
        <v>8168</v>
      </c>
      <c r="E1942" t="s">
        <v>704</v>
      </c>
      <c r="F1942">
        <v>3</v>
      </c>
      <c r="G1942">
        <v>1</v>
      </c>
      <c r="H1942" t="s">
        <v>419</v>
      </c>
      <c r="I1942" t="s">
        <v>101</v>
      </c>
      <c r="J1942" t="s">
        <v>103</v>
      </c>
      <c r="K1942" t="s">
        <v>107</v>
      </c>
      <c r="L1942" t="s">
        <v>106</v>
      </c>
      <c r="M1942" t="s">
        <v>163</v>
      </c>
      <c r="N1942" t="s">
        <v>164</v>
      </c>
      <c r="O1942" t="s">
        <v>563</v>
      </c>
      <c r="P1942" t="s">
        <v>562</v>
      </c>
      <c r="Q1942" t="s">
        <v>8168</v>
      </c>
      <c r="R1942" t="s">
        <v>8169</v>
      </c>
    </row>
    <row r="1943" spans="1:18">
      <c r="A1943">
        <v>3815</v>
      </c>
      <c r="B1943" t="s">
        <v>699</v>
      </c>
      <c r="C1943">
        <v>2369</v>
      </c>
      <c r="D1943" t="s">
        <v>8172</v>
      </c>
      <c r="E1943" t="s">
        <v>701</v>
      </c>
      <c r="F1943">
        <v>0</v>
      </c>
      <c r="G1943">
        <v>1</v>
      </c>
      <c r="H1943" t="s">
        <v>419</v>
      </c>
      <c r="I1943" t="s">
        <v>101</v>
      </c>
      <c r="J1943" t="s">
        <v>103</v>
      </c>
      <c r="K1943" t="s">
        <v>107</v>
      </c>
      <c r="L1943" t="s">
        <v>106</v>
      </c>
      <c r="M1943" t="s">
        <v>163</v>
      </c>
      <c r="N1943" t="s">
        <v>164</v>
      </c>
      <c r="O1943" t="s">
        <v>563</v>
      </c>
      <c r="P1943" t="s">
        <v>562</v>
      </c>
      <c r="Q1943" t="s">
        <v>8172</v>
      </c>
      <c r="R1943" t="s">
        <v>8173</v>
      </c>
    </row>
    <row r="1944" spans="1:18">
      <c r="A1944">
        <v>3820</v>
      </c>
      <c r="B1944" t="s">
        <v>699</v>
      </c>
      <c r="C1944">
        <v>1763</v>
      </c>
      <c r="D1944" t="s">
        <v>8182</v>
      </c>
      <c r="E1944" t="s">
        <v>701</v>
      </c>
      <c r="F1944">
        <v>0</v>
      </c>
      <c r="G1944">
        <v>1</v>
      </c>
      <c r="H1944" t="s">
        <v>419</v>
      </c>
      <c r="I1944" t="s">
        <v>101</v>
      </c>
      <c r="J1944" t="s">
        <v>103</v>
      </c>
      <c r="K1944" t="s">
        <v>107</v>
      </c>
      <c r="L1944" t="s">
        <v>106</v>
      </c>
      <c r="M1944" t="s">
        <v>163</v>
      </c>
      <c r="N1944" t="s">
        <v>164</v>
      </c>
      <c r="O1944" t="s">
        <v>563</v>
      </c>
      <c r="P1944" t="s">
        <v>562</v>
      </c>
      <c r="Q1944" t="s">
        <v>8182</v>
      </c>
      <c r="R1944" t="s">
        <v>8183</v>
      </c>
    </row>
    <row r="1945" spans="1:18">
      <c r="A1945">
        <v>3821</v>
      </c>
      <c r="B1945" t="s">
        <v>699</v>
      </c>
      <c r="C1945">
        <v>1785</v>
      </c>
      <c r="D1945" t="s">
        <v>2351</v>
      </c>
      <c r="E1945" t="s">
        <v>704</v>
      </c>
      <c r="F1945">
        <v>3</v>
      </c>
      <c r="G1945">
        <v>1</v>
      </c>
      <c r="H1945" t="s">
        <v>419</v>
      </c>
      <c r="I1945" t="s">
        <v>101</v>
      </c>
      <c r="J1945" t="s">
        <v>103</v>
      </c>
      <c r="K1945" t="s">
        <v>107</v>
      </c>
      <c r="L1945" t="s">
        <v>106</v>
      </c>
      <c r="M1945" t="s">
        <v>163</v>
      </c>
      <c r="N1945" t="s">
        <v>164</v>
      </c>
      <c r="O1945" t="s">
        <v>563</v>
      </c>
      <c r="P1945" t="s">
        <v>562</v>
      </c>
      <c r="Q1945" t="s">
        <v>2351</v>
      </c>
      <c r="R1945" t="s">
        <v>8184</v>
      </c>
    </row>
    <row r="1946" spans="1:18">
      <c r="A1946">
        <v>3822</v>
      </c>
      <c r="B1946" t="s">
        <v>699</v>
      </c>
      <c r="C1946">
        <v>1762</v>
      </c>
      <c r="D1946" t="s">
        <v>8185</v>
      </c>
      <c r="E1946" t="s">
        <v>701</v>
      </c>
      <c r="F1946">
        <v>0</v>
      </c>
      <c r="G1946">
        <v>1</v>
      </c>
      <c r="H1946" t="s">
        <v>419</v>
      </c>
      <c r="I1946" t="s">
        <v>101</v>
      </c>
      <c r="J1946" t="s">
        <v>103</v>
      </c>
      <c r="K1946" t="s">
        <v>107</v>
      </c>
      <c r="L1946" t="s">
        <v>106</v>
      </c>
      <c r="M1946" t="s">
        <v>163</v>
      </c>
      <c r="N1946" t="s">
        <v>164</v>
      </c>
      <c r="O1946" t="s">
        <v>563</v>
      </c>
      <c r="P1946" t="s">
        <v>562</v>
      </c>
      <c r="Q1946" t="s">
        <v>8185</v>
      </c>
      <c r="R1946" t="s">
        <v>8186</v>
      </c>
    </row>
    <row r="1947" spans="1:18">
      <c r="A1947">
        <v>3823</v>
      </c>
      <c r="B1947" t="s">
        <v>699</v>
      </c>
      <c r="C1947">
        <v>1761</v>
      </c>
      <c r="D1947" t="s">
        <v>8187</v>
      </c>
      <c r="E1947" t="s">
        <v>704</v>
      </c>
      <c r="F1947">
        <v>1</v>
      </c>
      <c r="G1947">
        <v>1</v>
      </c>
      <c r="H1947" t="s">
        <v>419</v>
      </c>
      <c r="I1947" t="s">
        <v>101</v>
      </c>
      <c r="J1947" t="s">
        <v>103</v>
      </c>
      <c r="K1947" t="s">
        <v>107</v>
      </c>
      <c r="L1947" t="s">
        <v>106</v>
      </c>
      <c r="M1947" t="s">
        <v>163</v>
      </c>
      <c r="N1947" t="s">
        <v>164</v>
      </c>
      <c r="O1947" t="s">
        <v>563</v>
      </c>
      <c r="P1947" t="s">
        <v>562</v>
      </c>
      <c r="Q1947" t="s">
        <v>8187</v>
      </c>
      <c r="R1947" t="s">
        <v>8188</v>
      </c>
    </row>
    <row r="1948" spans="1:18">
      <c r="A1948">
        <v>3824</v>
      </c>
      <c r="B1948" t="s">
        <v>699</v>
      </c>
      <c r="C1948">
        <v>1786</v>
      </c>
      <c r="D1948" t="s">
        <v>8189</v>
      </c>
      <c r="E1948" t="s">
        <v>704</v>
      </c>
      <c r="F1948">
        <v>1</v>
      </c>
      <c r="G1948">
        <v>1</v>
      </c>
      <c r="H1948" t="s">
        <v>419</v>
      </c>
      <c r="I1948" t="s">
        <v>101</v>
      </c>
      <c r="J1948" t="s">
        <v>103</v>
      </c>
      <c r="K1948" t="s">
        <v>107</v>
      </c>
      <c r="L1948" t="s">
        <v>106</v>
      </c>
      <c r="M1948" t="s">
        <v>163</v>
      </c>
      <c r="N1948" t="s">
        <v>164</v>
      </c>
      <c r="O1948" t="s">
        <v>563</v>
      </c>
      <c r="P1948" t="s">
        <v>562</v>
      </c>
      <c r="Q1948" t="s">
        <v>8189</v>
      </c>
      <c r="R1948" t="s">
        <v>8190</v>
      </c>
    </row>
    <row r="1949" spans="1:18">
      <c r="A1949">
        <v>3826</v>
      </c>
      <c r="B1949" t="s">
        <v>699</v>
      </c>
      <c r="C1949">
        <v>1747</v>
      </c>
      <c r="D1949" t="s">
        <v>8193</v>
      </c>
      <c r="E1949" t="s">
        <v>704</v>
      </c>
      <c r="F1949">
        <v>2</v>
      </c>
      <c r="G1949">
        <v>1</v>
      </c>
      <c r="H1949" t="s">
        <v>419</v>
      </c>
      <c r="I1949" t="s">
        <v>101</v>
      </c>
      <c r="J1949" t="s">
        <v>103</v>
      </c>
      <c r="K1949" t="s">
        <v>107</v>
      </c>
      <c r="L1949" t="s">
        <v>106</v>
      </c>
      <c r="M1949" t="s">
        <v>163</v>
      </c>
      <c r="N1949" t="s">
        <v>164</v>
      </c>
      <c r="O1949" t="s">
        <v>563</v>
      </c>
      <c r="P1949" t="s">
        <v>562</v>
      </c>
      <c r="Q1949" t="s">
        <v>8193</v>
      </c>
      <c r="R1949" t="s">
        <v>8194</v>
      </c>
    </row>
    <row r="1950" spans="1:18">
      <c r="A1950">
        <v>3827</v>
      </c>
      <c r="B1950" t="s">
        <v>699</v>
      </c>
      <c r="C1950">
        <v>1787</v>
      </c>
      <c r="D1950" t="s">
        <v>8195</v>
      </c>
      <c r="E1950" t="s">
        <v>704</v>
      </c>
      <c r="F1950">
        <v>3</v>
      </c>
      <c r="G1950">
        <v>1</v>
      </c>
      <c r="H1950" t="s">
        <v>419</v>
      </c>
      <c r="I1950" t="s">
        <v>101</v>
      </c>
      <c r="J1950" t="s">
        <v>103</v>
      </c>
      <c r="K1950" t="s">
        <v>107</v>
      </c>
      <c r="L1950" t="s">
        <v>106</v>
      </c>
      <c r="M1950" t="s">
        <v>163</v>
      </c>
      <c r="N1950" t="s">
        <v>164</v>
      </c>
      <c r="O1950" t="s">
        <v>563</v>
      </c>
      <c r="P1950" t="s">
        <v>562</v>
      </c>
      <c r="Q1950" t="s">
        <v>8195</v>
      </c>
      <c r="R1950" t="s">
        <v>8196</v>
      </c>
    </row>
    <row r="1951" spans="1:18">
      <c r="A1951">
        <v>3829</v>
      </c>
      <c r="B1951" t="s">
        <v>699</v>
      </c>
      <c r="C1951">
        <v>1746</v>
      </c>
      <c r="D1951" t="s">
        <v>8199</v>
      </c>
      <c r="E1951" t="s">
        <v>701</v>
      </c>
      <c r="F1951">
        <v>0</v>
      </c>
      <c r="G1951">
        <v>1</v>
      </c>
      <c r="H1951" t="s">
        <v>419</v>
      </c>
      <c r="I1951" t="s">
        <v>101</v>
      </c>
      <c r="J1951" t="s">
        <v>103</v>
      </c>
      <c r="K1951" t="s">
        <v>107</v>
      </c>
      <c r="L1951" t="s">
        <v>106</v>
      </c>
      <c r="M1951" t="s">
        <v>163</v>
      </c>
      <c r="N1951" t="s">
        <v>164</v>
      </c>
      <c r="O1951" t="s">
        <v>563</v>
      </c>
      <c r="P1951" t="s">
        <v>562</v>
      </c>
      <c r="Q1951" t="s">
        <v>8199</v>
      </c>
      <c r="R1951" t="s">
        <v>8200</v>
      </c>
    </row>
    <row r="1952" spans="1:18">
      <c r="A1952">
        <v>3831</v>
      </c>
      <c r="B1952" t="s">
        <v>699</v>
      </c>
      <c r="C1952">
        <v>1744</v>
      </c>
      <c r="D1952" t="s">
        <v>8203</v>
      </c>
      <c r="E1952" t="s">
        <v>701</v>
      </c>
      <c r="F1952">
        <v>0</v>
      </c>
      <c r="G1952">
        <v>1</v>
      </c>
      <c r="H1952" t="s">
        <v>419</v>
      </c>
      <c r="I1952" t="s">
        <v>101</v>
      </c>
      <c r="J1952" t="s">
        <v>103</v>
      </c>
      <c r="K1952" t="s">
        <v>107</v>
      </c>
      <c r="L1952" t="s">
        <v>106</v>
      </c>
      <c r="M1952" t="s">
        <v>163</v>
      </c>
      <c r="N1952" t="s">
        <v>164</v>
      </c>
      <c r="O1952" t="s">
        <v>563</v>
      </c>
      <c r="P1952" t="s">
        <v>562</v>
      </c>
      <c r="Q1952" t="s">
        <v>8203</v>
      </c>
      <c r="R1952" t="s">
        <v>8204</v>
      </c>
    </row>
    <row r="1953" spans="1:18">
      <c r="A1953">
        <v>3834</v>
      </c>
      <c r="B1953" t="s">
        <v>699</v>
      </c>
      <c r="C1953">
        <v>1764</v>
      </c>
      <c r="D1953" t="s">
        <v>8209</v>
      </c>
      <c r="E1953" t="s">
        <v>701</v>
      </c>
      <c r="F1953">
        <v>0</v>
      </c>
      <c r="G1953">
        <v>1</v>
      </c>
      <c r="H1953" t="s">
        <v>419</v>
      </c>
      <c r="I1953" t="s">
        <v>101</v>
      </c>
      <c r="J1953" t="s">
        <v>103</v>
      </c>
      <c r="K1953" t="s">
        <v>107</v>
      </c>
      <c r="L1953" t="s">
        <v>106</v>
      </c>
      <c r="M1953" t="s">
        <v>163</v>
      </c>
      <c r="N1953" t="s">
        <v>164</v>
      </c>
      <c r="O1953" t="s">
        <v>563</v>
      </c>
      <c r="P1953" t="s">
        <v>562</v>
      </c>
      <c r="Q1953" t="s">
        <v>8209</v>
      </c>
      <c r="R1953" t="s">
        <v>8210</v>
      </c>
    </row>
    <row r="1954" spans="1:18">
      <c r="A1954">
        <v>3836</v>
      </c>
      <c r="B1954" t="s">
        <v>699</v>
      </c>
      <c r="C1954">
        <v>1754</v>
      </c>
      <c r="D1954" t="s">
        <v>8213</v>
      </c>
      <c r="E1954" t="s">
        <v>701</v>
      </c>
      <c r="F1954">
        <v>0</v>
      </c>
      <c r="G1954">
        <v>1</v>
      </c>
      <c r="H1954" t="s">
        <v>419</v>
      </c>
      <c r="I1954" t="s">
        <v>101</v>
      </c>
      <c r="J1954" t="s">
        <v>103</v>
      </c>
      <c r="K1954" t="s">
        <v>107</v>
      </c>
      <c r="L1954" t="s">
        <v>106</v>
      </c>
      <c r="M1954" t="s">
        <v>163</v>
      </c>
      <c r="N1954" t="s">
        <v>164</v>
      </c>
      <c r="O1954" t="s">
        <v>563</v>
      </c>
      <c r="P1954" t="s">
        <v>562</v>
      </c>
      <c r="Q1954" t="s">
        <v>8213</v>
      </c>
      <c r="R1954" t="s">
        <v>8214</v>
      </c>
    </row>
    <row r="1955" spans="1:18">
      <c r="A1955">
        <v>3838</v>
      </c>
      <c r="B1955" t="s">
        <v>699</v>
      </c>
      <c r="C1955">
        <v>1784</v>
      </c>
      <c r="D1955" t="s">
        <v>8217</v>
      </c>
      <c r="E1955" t="s">
        <v>704</v>
      </c>
      <c r="F1955">
        <v>4</v>
      </c>
      <c r="G1955">
        <v>1</v>
      </c>
      <c r="H1955" t="s">
        <v>419</v>
      </c>
      <c r="I1955" t="s">
        <v>101</v>
      </c>
      <c r="J1955" t="s">
        <v>103</v>
      </c>
      <c r="K1955" t="s">
        <v>107</v>
      </c>
      <c r="L1955" t="s">
        <v>106</v>
      </c>
      <c r="M1955" t="s">
        <v>163</v>
      </c>
      <c r="N1955" t="s">
        <v>164</v>
      </c>
      <c r="O1955" t="s">
        <v>563</v>
      </c>
      <c r="P1955" t="s">
        <v>562</v>
      </c>
      <c r="Q1955" t="s">
        <v>8217</v>
      </c>
      <c r="R1955" t="s">
        <v>8218</v>
      </c>
    </row>
    <row r="1956" spans="1:18">
      <c r="A1956">
        <v>3842</v>
      </c>
      <c r="B1956" t="s">
        <v>699</v>
      </c>
      <c r="C1956">
        <v>1765</v>
      </c>
      <c r="D1956" t="s">
        <v>8224</v>
      </c>
      <c r="E1956" t="s">
        <v>701</v>
      </c>
      <c r="F1956">
        <v>0</v>
      </c>
      <c r="G1956">
        <v>1</v>
      </c>
      <c r="H1956" t="s">
        <v>419</v>
      </c>
      <c r="I1956" t="s">
        <v>101</v>
      </c>
      <c r="J1956" t="s">
        <v>103</v>
      </c>
      <c r="K1956" t="s">
        <v>107</v>
      </c>
      <c r="L1956" t="s">
        <v>106</v>
      </c>
      <c r="M1956" t="s">
        <v>163</v>
      </c>
      <c r="N1956" t="s">
        <v>164</v>
      </c>
      <c r="O1956" t="s">
        <v>563</v>
      </c>
      <c r="P1956" t="s">
        <v>562</v>
      </c>
      <c r="Q1956" t="s">
        <v>8224</v>
      </c>
      <c r="R1956" t="s">
        <v>8225</v>
      </c>
    </row>
    <row r="1957" spans="1:18">
      <c r="A1957">
        <v>3843</v>
      </c>
      <c r="B1957" t="s">
        <v>699</v>
      </c>
      <c r="C1957">
        <v>1766</v>
      </c>
      <c r="D1957" t="s">
        <v>8226</v>
      </c>
      <c r="E1957" t="s">
        <v>704</v>
      </c>
      <c r="F1957">
        <v>3</v>
      </c>
      <c r="G1957">
        <v>1</v>
      </c>
      <c r="H1957" t="s">
        <v>419</v>
      </c>
      <c r="I1957" t="s">
        <v>101</v>
      </c>
      <c r="J1957" t="s">
        <v>103</v>
      </c>
      <c r="K1957" t="s">
        <v>107</v>
      </c>
      <c r="L1957" t="s">
        <v>106</v>
      </c>
      <c r="M1957" t="s">
        <v>163</v>
      </c>
      <c r="N1957" t="s">
        <v>164</v>
      </c>
      <c r="O1957" t="s">
        <v>563</v>
      </c>
      <c r="P1957" t="s">
        <v>562</v>
      </c>
      <c r="Q1957" t="s">
        <v>8226</v>
      </c>
      <c r="R1957" t="s">
        <v>8227</v>
      </c>
    </row>
    <row r="1958" spans="1:18">
      <c r="A1958">
        <v>3844</v>
      </c>
      <c r="B1958" t="s">
        <v>699</v>
      </c>
      <c r="C1958">
        <v>1757</v>
      </c>
      <c r="D1958" t="s">
        <v>8228</v>
      </c>
      <c r="E1958" t="s">
        <v>701</v>
      </c>
      <c r="F1958">
        <v>0</v>
      </c>
      <c r="G1958">
        <v>1</v>
      </c>
      <c r="H1958" t="s">
        <v>419</v>
      </c>
      <c r="I1958" t="s">
        <v>101</v>
      </c>
      <c r="J1958" t="s">
        <v>103</v>
      </c>
      <c r="K1958" t="s">
        <v>107</v>
      </c>
      <c r="L1958" t="s">
        <v>106</v>
      </c>
      <c r="M1958" t="s">
        <v>163</v>
      </c>
      <c r="N1958" t="s">
        <v>164</v>
      </c>
      <c r="O1958" t="s">
        <v>563</v>
      </c>
      <c r="P1958" t="s">
        <v>562</v>
      </c>
      <c r="Q1958" t="s">
        <v>8228</v>
      </c>
      <c r="R1958" t="s">
        <v>8229</v>
      </c>
    </row>
    <row r="1959" spans="1:18">
      <c r="A1959">
        <v>3845</v>
      </c>
      <c r="B1959" t="s">
        <v>699</v>
      </c>
      <c r="C1959">
        <v>2661</v>
      </c>
      <c r="D1959" t="s">
        <v>8230</v>
      </c>
      <c r="E1959" t="s">
        <v>701</v>
      </c>
      <c r="F1959">
        <v>0</v>
      </c>
      <c r="G1959">
        <v>1</v>
      </c>
      <c r="H1959" t="s">
        <v>419</v>
      </c>
      <c r="I1959" t="s">
        <v>101</v>
      </c>
      <c r="J1959" t="s">
        <v>103</v>
      </c>
      <c r="K1959" t="s">
        <v>107</v>
      </c>
      <c r="L1959" t="s">
        <v>106</v>
      </c>
      <c r="M1959" t="s">
        <v>163</v>
      </c>
      <c r="N1959" t="s">
        <v>164</v>
      </c>
      <c r="O1959" t="s">
        <v>563</v>
      </c>
      <c r="P1959" t="s">
        <v>562</v>
      </c>
      <c r="Q1959" t="s">
        <v>8230</v>
      </c>
      <c r="R1959" t="s">
        <v>8231</v>
      </c>
    </row>
    <row r="1960" spans="1:18">
      <c r="A1960">
        <v>3846</v>
      </c>
      <c r="B1960" t="s">
        <v>699</v>
      </c>
      <c r="C1960">
        <v>2669</v>
      </c>
      <c r="D1960" t="s">
        <v>8232</v>
      </c>
      <c r="E1960" t="s">
        <v>701</v>
      </c>
      <c r="F1960">
        <v>0</v>
      </c>
      <c r="G1960">
        <v>1</v>
      </c>
      <c r="H1960" t="s">
        <v>419</v>
      </c>
      <c r="I1960" t="s">
        <v>101</v>
      </c>
      <c r="J1960" t="s">
        <v>103</v>
      </c>
      <c r="K1960" t="s">
        <v>107</v>
      </c>
      <c r="L1960" t="s">
        <v>106</v>
      </c>
      <c r="M1960" t="s">
        <v>163</v>
      </c>
      <c r="N1960" t="s">
        <v>164</v>
      </c>
      <c r="O1960" t="s">
        <v>563</v>
      </c>
      <c r="P1960" t="s">
        <v>562</v>
      </c>
      <c r="Q1960" t="s">
        <v>8232</v>
      </c>
      <c r="R1960" t="s">
        <v>8233</v>
      </c>
    </row>
    <row r="1961" spans="1:18">
      <c r="A1961">
        <v>3847</v>
      </c>
      <c r="B1961" t="s">
        <v>699</v>
      </c>
      <c r="C1961">
        <v>2670</v>
      </c>
      <c r="D1961" t="s">
        <v>8234</v>
      </c>
      <c r="E1961" t="s">
        <v>701</v>
      </c>
      <c r="F1961">
        <v>0</v>
      </c>
      <c r="G1961">
        <v>1</v>
      </c>
      <c r="H1961" t="s">
        <v>419</v>
      </c>
      <c r="I1961" t="s">
        <v>101</v>
      </c>
      <c r="J1961" t="s">
        <v>103</v>
      </c>
      <c r="K1961" t="s">
        <v>107</v>
      </c>
      <c r="L1961" t="s">
        <v>106</v>
      </c>
      <c r="M1961" t="s">
        <v>163</v>
      </c>
      <c r="N1961" t="s">
        <v>164</v>
      </c>
      <c r="O1961" t="s">
        <v>563</v>
      </c>
      <c r="P1961" t="s">
        <v>562</v>
      </c>
      <c r="Q1961" t="s">
        <v>8234</v>
      </c>
      <c r="R1961" t="s">
        <v>8235</v>
      </c>
    </row>
    <row r="1962" spans="1:18">
      <c r="A1962">
        <v>3848</v>
      </c>
      <c r="B1962" t="s">
        <v>699</v>
      </c>
      <c r="C1962">
        <v>2660</v>
      </c>
      <c r="D1962" t="s">
        <v>8236</v>
      </c>
      <c r="E1962" t="s">
        <v>704</v>
      </c>
      <c r="F1962">
        <v>4</v>
      </c>
      <c r="G1962">
        <v>1</v>
      </c>
      <c r="H1962" t="s">
        <v>419</v>
      </c>
      <c r="I1962" t="s">
        <v>101</v>
      </c>
      <c r="J1962" t="s">
        <v>103</v>
      </c>
      <c r="K1962" t="s">
        <v>107</v>
      </c>
      <c r="L1962" t="s">
        <v>106</v>
      </c>
      <c r="M1962" t="s">
        <v>163</v>
      </c>
      <c r="N1962" t="s">
        <v>164</v>
      </c>
      <c r="O1962" t="s">
        <v>563</v>
      </c>
      <c r="P1962" t="s">
        <v>562</v>
      </c>
      <c r="Q1962" t="s">
        <v>8236</v>
      </c>
      <c r="R1962" t="s">
        <v>8237</v>
      </c>
    </row>
    <row r="1963" spans="1:18">
      <c r="A1963">
        <v>3849</v>
      </c>
      <c r="B1963" t="s">
        <v>699</v>
      </c>
      <c r="C1963">
        <v>2679</v>
      </c>
      <c r="D1963" t="s">
        <v>8238</v>
      </c>
      <c r="E1963" t="s">
        <v>704</v>
      </c>
      <c r="F1963">
        <v>4</v>
      </c>
      <c r="G1963">
        <v>1</v>
      </c>
      <c r="H1963" t="s">
        <v>419</v>
      </c>
      <c r="I1963" t="s">
        <v>101</v>
      </c>
      <c r="J1963" t="s">
        <v>103</v>
      </c>
      <c r="K1963" t="s">
        <v>107</v>
      </c>
      <c r="L1963" t="s">
        <v>106</v>
      </c>
      <c r="M1963" t="s">
        <v>163</v>
      </c>
      <c r="N1963" t="s">
        <v>164</v>
      </c>
      <c r="O1963" t="s">
        <v>563</v>
      </c>
      <c r="P1963" t="s">
        <v>562</v>
      </c>
      <c r="Q1963" t="s">
        <v>8238</v>
      </c>
      <c r="R1963" t="s">
        <v>8239</v>
      </c>
    </row>
    <row r="1964" spans="1:18">
      <c r="A1964">
        <v>3850</v>
      </c>
      <c r="B1964" t="s">
        <v>699</v>
      </c>
      <c r="C1964">
        <v>2678</v>
      </c>
      <c r="D1964" t="s">
        <v>8240</v>
      </c>
      <c r="E1964" t="s">
        <v>704</v>
      </c>
      <c r="F1964">
        <v>4</v>
      </c>
      <c r="G1964">
        <v>1</v>
      </c>
      <c r="H1964" t="s">
        <v>419</v>
      </c>
      <c r="I1964" t="s">
        <v>101</v>
      </c>
      <c r="J1964" t="s">
        <v>103</v>
      </c>
      <c r="K1964" t="s">
        <v>107</v>
      </c>
      <c r="L1964" t="s">
        <v>106</v>
      </c>
      <c r="M1964" t="s">
        <v>163</v>
      </c>
      <c r="N1964" t="s">
        <v>164</v>
      </c>
      <c r="O1964" t="s">
        <v>563</v>
      </c>
      <c r="P1964" t="s">
        <v>562</v>
      </c>
      <c r="Q1964" t="s">
        <v>8240</v>
      </c>
      <c r="R1964" t="s">
        <v>8241</v>
      </c>
    </row>
    <row r="1965" spans="1:18">
      <c r="A1965">
        <v>3851</v>
      </c>
      <c r="B1965" t="s">
        <v>699</v>
      </c>
      <c r="C1965">
        <v>2677</v>
      </c>
      <c r="D1965" t="s">
        <v>8242</v>
      </c>
      <c r="E1965" t="s">
        <v>704</v>
      </c>
      <c r="F1965">
        <v>4</v>
      </c>
      <c r="G1965">
        <v>1</v>
      </c>
      <c r="H1965" t="s">
        <v>419</v>
      </c>
      <c r="I1965" t="s">
        <v>101</v>
      </c>
      <c r="J1965" t="s">
        <v>103</v>
      </c>
      <c r="K1965" t="s">
        <v>107</v>
      </c>
      <c r="L1965" t="s">
        <v>106</v>
      </c>
      <c r="M1965" t="s">
        <v>163</v>
      </c>
      <c r="N1965" t="s">
        <v>164</v>
      </c>
      <c r="O1965" t="s">
        <v>563</v>
      </c>
      <c r="P1965" t="s">
        <v>562</v>
      </c>
      <c r="Q1965" t="s">
        <v>8242</v>
      </c>
      <c r="R1965" t="s">
        <v>8243</v>
      </c>
    </row>
    <row r="1966" spans="1:18">
      <c r="A1966">
        <v>3855</v>
      </c>
      <c r="B1966" t="s">
        <v>699</v>
      </c>
      <c r="C1966">
        <v>2671</v>
      </c>
      <c r="D1966" t="s">
        <v>8250</v>
      </c>
      <c r="E1966" t="s">
        <v>701</v>
      </c>
      <c r="F1966">
        <v>0</v>
      </c>
      <c r="G1966">
        <v>1</v>
      </c>
      <c r="H1966" t="s">
        <v>419</v>
      </c>
      <c r="I1966" t="s">
        <v>101</v>
      </c>
      <c r="J1966" t="s">
        <v>103</v>
      </c>
      <c r="K1966" t="s">
        <v>107</v>
      </c>
      <c r="L1966" t="s">
        <v>106</v>
      </c>
      <c r="M1966" t="s">
        <v>163</v>
      </c>
      <c r="N1966" t="s">
        <v>164</v>
      </c>
      <c r="O1966" t="s">
        <v>563</v>
      </c>
      <c r="P1966" t="s">
        <v>562</v>
      </c>
      <c r="Q1966" t="s">
        <v>8250</v>
      </c>
      <c r="R1966" t="s">
        <v>8251</v>
      </c>
    </row>
    <row r="1967" spans="1:18">
      <c r="A1967">
        <v>604</v>
      </c>
      <c r="B1967" t="s">
        <v>699</v>
      </c>
      <c r="C1967">
        <v>2948</v>
      </c>
      <c r="D1967" t="s">
        <v>1450</v>
      </c>
      <c r="E1967" t="s">
        <v>704</v>
      </c>
      <c r="F1967">
        <v>3</v>
      </c>
      <c r="G1967">
        <v>1</v>
      </c>
      <c r="H1967" t="s">
        <v>419</v>
      </c>
      <c r="I1967" t="s">
        <v>101</v>
      </c>
      <c r="J1967" t="s">
        <v>103</v>
      </c>
      <c r="K1967" t="s">
        <v>113</v>
      </c>
      <c r="L1967" t="s">
        <v>112</v>
      </c>
      <c r="M1967" t="s">
        <v>406</v>
      </c>
      <c r="N1967" t="s">
        <v>405</v>
      </c>
      <c r="O1967" t="s">
        <v>565</v>
      </c>
      <c r="P1967" t="s">
        <v>564</v>
      </c>
      <c r="Q1967" t="s">
        <v>1450</v>
      </c>
      <c r="R1967" t="s">
        <v>1897</v>
      </c>
    </row>
    <row r="1968" spans="1:18">
      <c r="A1968">
        <v>605</v>
      </c>
      <c r="B1968" t="s">
        <v>699</v>
      </c>
      <c r="C1968">
        <v>2947</v>
      </c>
      <c r="D1968" t="s">
        <v>1898</v>
      </c>
      <c r="E1968" t="s">
        <v>704</v>
      </c>
      <c r="F1968">
        <v>3</v>
      </c>
      <c r="G1968">
        <v>1</v>
      </c>
      <c r="H1968" t="s">
        <v>419</v>
      </c>
      <c r="I1968" t="s">
        <v>101</v>
      </c>
      <c r="J1968" t="s">
        <v>103</v>
      </c>
      <c r="K1968" t="s">
        <v>113</v>
      </c>
      <c r="L1968" t="s">
        <v>112</v>
      </c>
      <c r="M1968" t="s">
        <v>406</v>
      </c>
      <c r="N1968" t="s">
        <v>405</v>
      </c>
      <c r="O1968" t="s">
        <v>565</v>
      </c>
      <c r="P1968" t="s">
        <v>564</v>
      </c>
      <c r="Q1968" t="s">
        <v>1898</v>
      </c>
      <c r="R1968" t="s">
        <v>1899</v>
      </c>
    </row>
    <row r="1969" spans="1:18">
      <c r="A1969">
        <v>607</v>
      </c>
      <c r="B1969" t="s">
        <v>699</v>
      </c>
      <c r="C1969">
        <v>3007</v>
      </c>
      <c r="D1969" t="s">
        <v>1902</v>
      </c>
      <c r="E1969" t="s">
        <v>704</v>
      </c>
      <c r="F1969" t="s">
        <v>419</v>
      </c>
      <c r="G1969">
        <v>1</v>
      </c>
      <c r="H1969" t="s">
        <v>419</v>
      </c>
      <c r="I1969" t="s">
        <v>101</v>
      </c>
      <c r="J1969" t="s">
        <v>103</v>
      </c>
      <c r="K1969" t="s">
        <v>113</v>
      </c>
      <c r="L1969" t="s">
        <v>112</v>
      </c>
      <c r="M1969" t="s">
        <v>406</v>
      </c>
      <c r="N1969" t="s">
        <v>405</v>
      </c>
      <c r="O1969" t="s">
        <v>565</v>
      </c>
      <c r="P1969" t="s">
        <v>564</v>
      </c>
      <c r="Q1969" t="s">
        <v>1902</v>
      </c>
      <c r="R1969" t="s">
        <v>1903</v>
      </c>
    </row>
    <row r="1970" spans="1:18">
      <c r="A1970">
        <v>608</v>
      </c>
      <c r="B1970" t="s">
        <v>699</v>
      </c>
      <c r="C1970">
        <v>3006</v>
      </c>
      <c r="D1970" t="s">
        <v>1904</v>
      </c>
      <c r="E1970" t="s">
        <v>704</v>
      </c>
      <c r="F1970">
        <v>3</v>
      </c>
      <c r="G1970">
        <v>1</v>
      </c>
      <c r="H1970" t="s">
        <v>419</v>
      </c>
      <c r="I1970" t="s">
        <v>101</v>
      </c>
      <c r="J1970" t="s">
        <v>103</v>
      </c>
      <c r="K1970" t="s">
        <v>113</v>
      </c>
      <c r="L1970" t="s">
        <v>112</v>
      </c>
      <c r="M1970" t="s">
        <v>406</v>
      </c>
      <c r="N1970" t="s">
        <v>405</v>
      </c>
      <c r="O1970" t="s">
        <v>565</v>
      </c>
      <c r="P1970" t="s">
        <v>564</v>
      </c>
      <c r="Q1970" t="s">
        <v>1904</v>
      </c>
      <c r="R1970" t="s">
        <v>1905</v>
      </c>
    </row>
    <row r="1971" spans="1:18">
      <c r="A1971">
        <v>609</v>
      </c>
      <c r="B1971" t="s">
        <v>699</v>
      </c>
      <c r="C1971">
        <v>3004</v>
      </c>
      <c r="D1971" t="s">
        <v>1660</v>
      </c>
      <c r="E1971" t="s">
        <v>704</v>
      </c>
      <c r="F1971">
        <v>3</v>
      </c>
      <c r="G1971">
        <v>1</v>
      </c>
      <c r="H1971" t="s">
        <v>419</v>
      </c>
      <c r="I1971" t="s">
        <v>101</v>
      </c>
      <c r="J1971" t="s">
        <v>103</v>
      </c>
      <c r="K1971" t="s">
        <v>113</v>
      </c>
      <c r="L1971" t="s">
        <v>112</v>
      </c>
      <c r="M1971" t="s">
        <v>406</v>
      </c>
      <c r="N1971" t="s">
        <v>405</v>
      </c>
      <c r="O1971" t="s">
        <v>565</v>
      </c>
      <c r="P1971" t="s">
        <v>564</v>
      </c>
      <c r="Q1971" t="s">
        <v>1660</v>
      </c>
      <c r="R1971" t="s">
        <v>1906</v>
      </c>
    </row>
    <row r="1972" spans="1:18">
      <c r="A1972">
        <v>610</v>
      </c>
      <c r="B1972" t="s">
        <v>699</v>
      </c>
      <c r="C1972">
        <v>3005</v>
      </c>
      <c r="D1972" t="s">
        <v>1907</v>
      </c>
      <c r="E1972" t="s">
        <v>704</v>
      </c>
      <c r="F1972">
        <v>3</v>
      </c>
      <c r="G1972">
        <v>1</v>
      </c>
      <c r="H1972" t="s">
        <v>419</v>
      </c>
      <c r="I1972" t="s">
        <v>101</v>
      </c>
      <c r="J1972" t="s">
        <v>103</v>
      </c>
      <c r="K1972" t="s">
        <v>113</v>
      </c>
      <c r="L1972" t="s">
        <v>112</v>
      </c>
      <c r="M1972" t="s">
        <v>406</v>
      </c>
      <c r="N1972" t="s">
        <v>405</v>
      </c>
      <c r="O1972" t="s">
        <v>565</v>
      </c>
      <c r="P1972" t="s">
        <v>564</v>
      </c>
      <c r="Q1972" t="s">
        <v>1907</v>
      </c>
      <c r="R1972" t="s">
        <v>1908</v>
      </c>
    </row>
    <row r="1973" spans="1:18">
      <c r="A1973">
        <v>611</v>
      </c>
      <c r="B1973" t="s">
        <v>699</v>
      </c>
      <c r="C1973">
        <v>3002</v>
      </c>
      <c r="D1973" t="s">
        <v>1909</v>
      </c>
      <c r="E1973" t="s">
        <v>704</v>
      </c>
      <c r="F1973">
        <v>4</v>
      </c>
      <c r="G1973">
        <v>1</v>
      </c>
      <c r="H1973" t="s">
        <v>419</v>
      </c>
      <c r="I1973" t="s">
        <v>101</v>
      </c>
      <c r="J1973" t="s">
        <v>103</v>
      </c>
      <c r="K1973" t="s">
        <v>113</v>
      </c>
      <c r="L1973" t="s">
        <v>112</v>
      </c>
      <c r="M1973" t="s">
        <v>406</v>
      </c>
      <c r="N1973" t="s">
        <v>405</v>
      </c>
      <c r="O1973" t="s">
        <v>565</v>
      </c>
      <c r="P1973" t="s">
        <v>564</v>
      </c>
      <c r="Q1973" t="s">
        <v>1909</v>
      </c>
      <c r="R1973" t="s">
        <v>1910</v>
      </c>
    </row>
    <row r="1974" spans="1:18">
      <c r="A1974">
        <v>613</v>
      </c>
      <c r="B1974" t="s">
        <v>699</v>
      </c>
      <c r="C1974">
        <v>3001</v>
      </c>
      <c r="D1974" t="s">
        <v>1913</v>
      </c>
      <c r="E1974" t="s">
        <v>704</v>
      </c>
      <c r="F1974">
        <v>3</v>
      </c>
      <c r="G1974">
        <v>1</v>
      </c>
      <c r="H1974" t="s">
        <v>419</v>
      </c>
      <c r="I1974" t="s">
        <v>101</v>
      </c>
      <c r="J1974" t="s">
        <v>103</v>
      </c>
      <c r="K1974" t="s">
        <v>113</v>
      </c>
      <c r="L1974" t="s">
        <v>112</v>
      </c>
      <c r="M1974" t="s">
        <v>406</v>
      </c>
      <c r="N1974" t="s">
        <v>405</v>
      </c>
      <c r="O1974" t="s">
        <v>565</v>
      </c>
      <c r="P1974" t="s">
        <v>564</v>
      </c>
      <c r="Q1974" t="s">
        <v>1913</v>
      </c>
      <c r="R1974" t="s">
        <v>1914</v>
      </c>
    </row>
    <row r="1975" spans="1:18">
      <c r="A1975">
        <v>614</v>
      </c>
      <c r="B1975" t="s">
        <v>699</v>
      </c>
      <c r="C1975">
        <v>3000</v>
      </c>
      <c r="D1975" t="s">
        <v>1915</v>
      </c>
      <c r="E1975" t="s">
        <v>704</v>
      </c>
      <c r="F1975">
        <v>3</v>
      </c>
      <c r="G1975">
        <v>1</v>
      </c>
      <c r="H1975" t="s">
        <v>419</v>
      </c>
      <c r="I1975" t="s">
        <v>101</v>
      </c>
      <c r="J1975" t="s">
        <v>103</v>
      </c>
      <c r="K1975" t="s">
        <v>113</v>
      </c>
      <c r="L1975" t="s">
        <v>112</v>
      </c>
      <c r="M1975" t="s">
        <v>406</v>
      </c>
      <c r="N1975" t="s">
        <v>405</v>
      </c>
      <c r="O1975" t="s">
        <v>565</v>
      </c>
      <c r="P1975" t="s">
        <v>564</v>
      </c>
      <c r="Q1975" t="s">
        <v>1915</v>
      </c>
      <c r="R1975" t="s">
        <v>1916</v>
      </c>
    </row>
    <row r="1976" spans="1:18">
      <c r="A1976">
        <v>616</v>
      </c>
      <c r="B1976" t="s">
        <v>699</v>
      </c>
      <c r="C1976">
        <v>2997</v>
      </c>
      <c r="D1976" t="s">
        <v>1919</v>
      </c>
      <c r="E1976" t="s">
        <v>704</v>
      </c>
      <c r="F1976">
        <v>3</v>
      </c>
      <c r="G1976">
        <v>1</v>
      </c>
      <c r="H1976" t="s">
        <v>419</v>
      </c>
      <c r="I1976" t="s">
        <v>101</v>
      </c>
      <c r="J1976" t="s">
        <v>103</v>
      </c>
      <c r="K1976" t="s">
        <v>113</v>
      </c>
      <c r="L1976" t="s">
        <v>112</v>
      </c>
      <c r="M1976" t="s">
        <v>406</v>
      </c>
      <c r="N1976" t="s">
        <v>405</v>
      </c>
      <c r="O1976" t="s">
        <v>565</v>
      </c>
      <c r="P1976" t="s">
        <v>564</v>
      </c>
      <c r="Q1976" t="s">
        <v>1919</v>
      </c>
      <c r="R1976" t="s">
        <v>1920</v>
      </c>
    </row>
    <row r="1977" spans="1:18">
      <c r="A1977">
        <v>617</v>
      </c>
      <c r="B1977" t="s">
        <v>699</v>
      </c>
      <c r="C1977">
        <v>2994</v>
      </c>
      <c r="D1977" t="s">
        <v>1921</v>
      </c>
      <c r="E1977" t="s">
        <v>704</v>
      </c>
      <c r="F1977">
        <v>3</v>
      </c>
      <c r="G1977">
        <v>1</v>
      </c>
      <c r="H1977" t="s">
        <v>419</v>
      </c>
      <c r="I1977" t="s">
        <v>101</v>
      </c>
      <c r="J1977" t="s">
        <v>103</v>
      </c>
      <c r="K1977" t="s">
        <v>113</v>
      </c>
      <c r="L1977" t="s">
        <v>112</v>
      </c>
      <c r="M1977" t="s">
        <v>406</v>
      </c>
      <c r="N1977" t="s">
        <v>405</v>
      </c>
      <c r="O1977" t="s">
        <v>565</v>
      </c>
      <c r="P1977" t="s">
        <v>564</v>
      </c>
      <c r="Q1977" t="s">
        <v>1921</v>
      </c>
      <c r="R1977" t="s">
        <v>1922</v>
      </c>
    </row>
    <row r="1978" spans="1:18">
      <c r="A1978">
        <v>618</v>
      </c>
      <c r="B1978" t="s">
        <v>699</v>
      </c>
      <c r="C1978">
        <v>2996</v>
      </c>
      <c r="D1978" t="s">
        <v>1923</v>
      </c>
      <c r="E1978" t="s">
        <v>704</v>
      </c>
      <c r="F1978">
        <v>3</v>
      </c>
      <c r="G1978">
        <v>1</v>
      </c>
      <c r="H1978" t="s">
        <v>419</v>
      </c>
      <c r="I1978" t="s">
        <v>101</v>
      </c>
      <c r="J1978" t="s">
        <v>103</v>
      </c>
      <c r="K1978" t="s">
        <v>113</v>
      </c>
      <c r="L1978" t="s">
        <v>112</v>
      </c>
      <c r="M1978" t="s">
        <v>406</v>
      </c>
      <c r="N1978" t="s">
        <v>405</v>
      </c>
      <c r="O1978" t="s">
        <v>565</v>
      </c>
      <c r="P1978" t="s">
        <v>564</v>
      </c>
      <c r="Q1978" t="s">
        <v>1923</v>
      </c>
      <c r="R1978" t="s">
        <v>1924</v>
      </c>
    </row>
    <row r="1979" spans="1:18">
      <c r="A1979">
        <v>619</v>
      </c>
      <c r="B1979" t="s">
        <v>699</v>
      </c>
      <c r="C1979">
        <v>2995</v>
      </c>
      <c r="D1979" t="s">
        <v>1925</v>
      </c>
      <c r="E1979" t="s">
        <v>704</v>
      </c>
      <c r="F1979">
        <v>3</v>
      </c>
      <c r="G1979">
        <v>1</v>
      </c>
      <c r="H1979" t="s">
        <v>419</v>
      </c>
      <c r="I1979" t="s">
        <v>101</v>
      </c>
      <c r="J1979" t="s">
        <v>103</v>
      </c>
      <c r="K1979" t="s">
        <v>113</v>
      </c>
      <c r="L1979" t="s">
        <v>112</v>
      </c>
      <c r="M1979" t="s">
        <v>406</v>
      </c>
      <c r="N1979" t="s">
        <v>405</v>
      </c>
      <c r="O1979" t="s">
        <v>565</v>
      </c>
      <c r="P1979" t="s">
        <v>564</v>
      </c>
      <c r="Q1979" t="s">
        <v>1925</v>
      </c>
      <c r="R1979" t="s">
        <v>1926</v>
      </c>
    </row>
    <row r="1980" spans="1:18">
      <c r="A1980">
        <v>620</v>
      </c>
      <c r="B1980" t="s">
        <v>699</v>
      </c>
      <c r="C1980">
        <v>2993</v>
      </c>
      <c r="D1980" t="s">
        <v>1927</v>
      </c>
      <c r="E1980" t="s">
        <v>704</v>
      </c>
      <c r="F1980">
        <v>3</v>
      </c>
      <c r="G1980">
        <v>1</v>
      </c>
      <c r="H1980" t="s">
        <v>419</v>
      </c>
      <c r="I1980" t="s">
        <v>101</v>
      </c>
      <c r="J1980" t="s">
        <v>103</v>
      </c>
      <c r="K1980" t="s">
        <v>113</v>
      </c>
      <c r="L1980" t="s">
        <v>112</v>
      </c>
      <c r="M1980" t="s">
        <v>406</v>
      </c>
      <c r="N1980" t="s">
        <v>405</v>
      </c>
      <c r="O1980" t="s">
        <v>565</v>
      </c>
      <c r="P1980" t="s">
        <v>564</v>
      </c>
      <c r="Q1980" t="s">
        <v>1927</v>
      </c>
      <c r="R1980" t="s">
        <v>1928</v>
      </c>
    </row>
    <row r="1981" spans="1:18">
      <c r="A1981">
        <v>621</v>
      </c>
      <c r="B1981" t="s">
        <v>699</v>
      </c>
      <c r="C1981">
        <v>2992</v>
      </c>
      <c r="D1981" t="s">
        <v>1929</v>
      </c>
      <c r="E1981" t="s">
        <v>704</v>
      </c>
      <c r="F1981">
        <v>3</v>
      </c>
      <c r="G1981">
        <v>1</v>
      </c>
      <c r="H1981" t="s">
        <v>419</v>
      </c>
      <c r="I1981" t="s">
        <v>101</v>
      </c>
      <c r="J1981" t="s">
        <v>103</v>
      </c>
      <c r="K1981" t="s">
        <v>113</v>
      </c>
      <c r="L1981" t="s">
        <v>112</v>
      </c>
      <c r="M1981" t="s">
        <v>406</v>
      </c>
      <c r="N1981" t="s">
        <v>405</v>
      </c>
      <c r="O1981" t="s">
        <v>565</v>
      </c>
      <c r="P1981" t="s">
        <v>564</v>
      </c>
      <c r="Q1981" t="s">
        <v>1929</v>
      </c>
      <c r="R1981" t="s">
        <v>1930</v>
      </c>
    </row>
    <row r="1982" spans="1:18">
      <c r="A1982">
        <v>622</v>
      </c>
      <c r="B1982" t="s">
        <v>699</v>
      </c>
      <c r="C1982">
        <v>2958</v>
      </c>
      <c r="D1982" t="s">
        <v>1931</v>
      </c>
      <c r="E1982" t="s">
        <v>704</v>
      </c>
      <c r="F1982">
        <v>4</v>
      </c>
      <c r="G1982">
        <v>1</v>
      </c>
      <c r="H1982" t="s">
        <v>419</v>
      </c>
      <c r="I1982" t="s">
        <v>101</v>
      </c>
      <c r="J1982" t="s">
        <v>103</v>
      </c>
      <c r="K1982" t="s">
        <v>113</v>
      </c>
      <c r="L1982" t="s">
        <v>112</v>
      </c>
      <c r="M1982" t="s">
        <v>406</v>
      </c>
      <c r="N1982" t="s">
        <v>405</v>
      </c>
      <c r="O1982" t="s">
        <v>565</v>
      </c>
      <c r="P1982" t="s">
        <v>564</v>
      </c>
      <c r="Q1982" t="s">
        <v>1931</v>
      </c>
      <c r="R1982" t="s">
        <v>1932</v>
      </c>
    </row>
    <row r="1983" spans="1:18">
      <c r="A1983">
        <v>623</v>
      </c>
      <c r="B1983" t="s">
        <v>699</v>
      </c>
      <c r="C1983">
        <v>2991</v>
      </c>
      <c r="D1983" t="s">
        <v>1933</v>
      </c>
      <c r="E1983" t="s">
        <v>704</v>
      </c>
      <c r="F1983">
        <v>3</v>
      </c>
      <c r="G1983">
        <v>1</v>
      </c>
      <c r="H1983" t="s">
        <v>419</v>
      </c>
      <c r="I1983" t="s">
        <v>101</v>
      </c>
      <c r="J1983" t="s">
        <v>103</v>
      </c>
      <c r="K1983" t="s">
        <v>113</v>
      </c>
      <c r="L1983" t="s">
        <v>112</v>
      </c>
      <c r="M1983" t="s">
        <v>406</v>
      </c>
      <c r="N1983" t="s">
        <v>405</v>
      </c>
      <c r="O1983" t="s">
        <v>565</v>
      </c>
      <c r="P1983" t="s">
        <v>564</v>
      </c>
      <c r="Q1983" t="s">
        <v>1933</v>
      </c>
      <c r="R1983" t="s">
        <v>1934</v>
      </c>
    </row>
    <row r="1984" spans="1:18">
      <c r="A1984">
        <v>624</v>
      </c>
      <c r="B1984" t="s">
        <v>699</v>
      </c>
      <c r="C1984">
        <v>2989</v>
      </c>
      <c r="D1984" t="s">
        <v>1935</v>
      </c>
      <c r="E1984" t="s">
        <v>704</v>
      </c>
      <c r="F1984">
        <v>3</v>
      </c>
      <c r="G1984">
        <v>1</v>
      </c>
      <c r="H1984" t="s">
        <v>419</v>
      </c>
      <c r="I1984" t="s">
        <v>101</v>
      </c>
      <c r="J1984" t="s">
        <v>103</v>
      </c>
      <c r="K1984" t="s">
        <v>113</v>
      </c>
      <c r="L1984" t="s">
        <v>112</v>
      </c>
      <c r="M1984" t="s">
        <v>406</v>
      </c>
      <c r="N1984" t="s">
        <v>405</v>
      </c>
      <c r="O1984" t="s">
        <v>565</v>
      </c>
      <c r="P1984" t="s">
        <v>564</v>
      </c>
      <c r="Q1984" t="s">
        <v>1935</v>
      </c>
      <c r="R1984" t="s">
        <v>1936</v>
      </c>
    </row>
    <row r="1985" spans="1:18">
      <c r="A1985">
        <v>625</v>
      </c>
      <c r="B1985" t="s">
        <v>699</v>
      </c>
      <c r="C1985">
        <v>2990</v>
      </c>
      <c r="D1985" t="s">
        <v>1937</v>
      </c>
      <c r="E1985" t="s">
        <v>704</v>
      </c>
      <c r="F1985">
        <v>1</v>
      </c>
      <c r="G1985">
        <v>1</v>
      </c>
      <c r="H1985" t="s">
        <v>419</v>
      </c>
      <c r="I1985" t="s">
        <v>101</v>
      </c>
      <c r="J1985" t="s">
        <v>103</v>
      </c>
      <c r="K1985" t="s">
        <v>113</v>
      </c>
      <c r="L1985" t="s">
        <v>112</v>
      </c>
      <c r="M1985" t="s">
        <v>406</v>
      </c>
      <c r="N1985" t="s">
        <v>405</v>
      </c>
      <c r="O1985" t="s">
        <v>565</v>
      </c>
      <c r="P1985" t="s">
        <v>564</v>
      </c>
      <c r="Q1985" t="s">
        <v>1937</v>
      </c>
      <c r="R1985" t="s">
        <v>1938</v>
      </c>
    </row>
    <row r="1986" spans="1:18">
      <c r="A1986">
        <v>626</v>
      </c>
      <c r="B1986" t="s">
        <v>699</v>
      </c>
      <c r="C1986">
        <v>2967</v>
      </c>
      <c r="D1986" t="s">
        <v>1939</v>
      </c>
      <c r="E1986" t="s">
        <v>704</v>
      </c>
      <c r="F1986">
        <v>4</v>
      </c>
      <c r="G1986">
        <v>1</v>
      </c>
      <c r="H1986" t="s">
        <v>419</v>
      </c>
      <c r="I1986" t="s">
        <v>101</v>
      </c>
      <c r="J1986" t="s">
        <v>103</v>
      </c>
      <c r="K1986" t="s">
        <v>113</v>
      </c>
      <c r="L1986" t="s">
        <v>112</v>
      </c>
      <c r="M1986" t="s">
        <v>406</v>
      </c>
      <c r="N1986" t="s">
        <v>405</v>
      </c>
      <c r="O1986" t="s">
        <v>565</v>
      </c>
      <c r="P1986" t="s">
        <v>564</v>
      </c>
      <c r="Q1986" t="s">
        <v>1939</v>
      </c>
      <c r="R1986" t="s">
        <v>1940</v>
      </c>
    </row>
    <row r="1987" spans="1:18">
      <c r="A1987">
        <v>627</v>
      </c>
      <c r="B1987" t="s">
        <v>699</v>
      </c>
      <c r="C1987">
        <v>2986</v>
      </c>
      <c r="D1987" t="s">
        <v>1941</v>
      </c>
      <c r="E1987" t="s">
        <v>704</v>
      </c>
      <c r="F1987">
        <v>2</v>
      </c>
      <c r="G1987">
        <v>1</v>
      </c>
      <c r="H1987" t="s">
        <v>419</v>
      </c>
      <c r="I1987" t="s">
        <v>101</v>
      </c>
      <c r="J1987" t="s">
        <v>103</v>
      </c>
      <c r="K1987" t="s">
        <v>113</v>
      </c>
      <c r="L1987" t="s">
        <v>112</v>
      </c>
      <c r="M1987" t="s">
        <v>406</v>
      </c>
      <c r="N1987" t="s">
        <v>405</v>
      </c>
      <c r="O1987" t="s">
        <v>565</v>
      </c>
      <c r="P1987" t="s">
        <v>564</v>
      </c>
      <c r="Q1987" t="s">
        <v>1941</v>
      </c>
      <c r="R1987" t="s">
        <v>1942</v>
      </c>
    </row>
    <row r="1988" spans="1:18">
      <c r="A1988">
        <v>628</v>
      </c>
      <c r="B1988" t="s">
        <v>699</v>
      </c>
      <c r="C1988">
        <v>2987</v>
      </c>
      <c r="D1988" t="s">
        <v>1943</v>
      </c>
      <c r="E1988" t="s">
        <v>704</v>
      </c>
      <c r="F1988">
        <v>2</v>
      </c>
      <c r="G1988">
        <v>1</v>
      </c>
      <c r="H1988" t="s">
        <v>419</v>
      </c>
      <c r="I1988" t="s">
        <v>101</v>
      </c>
      <c r="J1988" t="s">
        <v>103</v>
      </c>
      <c r="K1988" t="s">
        <v>113</v>
      </c>
      <c r="L1988" t="s">
        <v>112</v>
      </c>
      <c r="M1988" t="s">
        <v>406</v>
      </c>
      <c r="N1988" t="s">
        <v>405</v>
      </c>
      <c r="O1988" t="s">
        <v>565</v>
      </c>
      <c r="P1988" t="s">
        <v>564</v>
      </c>
      <c r="Q1988" t="s">
        <v>1943</v>
      </c>
      <c r="R1988" t="s">
        <v>1944</v>
      </c>
    </row>
    <row r="1989" spans="1:18">
      <c r="A1989">
        <v>629</v>
      </c>
      <c r="B1989" t="s">
        <v>699</v>
      </c>
      <c r="C1989">
        <v>2985</v>
      </c>
      <c r="D1989" t="s">
        <v>1945</v>
      </c>
      <c r="E1989" t="s">
        <v>704</v>
      </c>
      <c r="F1989">
        <v>3</v>
      </c>
      <c r="G1989">
        <v>1</v>
      </c>
      <c r="H1989" t="s">
        <v>419</v>
      </c>
      <c r="I1989" t="s">
        <v>101</v>
      </c>
      <c r="J1989" t="s">
        <v>103</v>
      </c>
      <c r="K1989" t="s">
        <v>113</v>
      </c>
      <c r="L1989" t="s">
        <v>112</v>
      </c>
      <c r="M1989" t="s">
        <v>406</v>
      </c>
      <c r="N1989" t="s">
        <v>405</v>
      </c>
      <c r="O1989" t="s">
        <v>565</v>
      </c>
      <c r="P1989" t="s">
        <v>564</v>
      </c>
      <c r="Q1989" t="s">
        <v>1945</v>
      </c>
      <c r="R1989" t="s">
        <v>1946</v>
      </c>
    </row>
    <row r="1990" spans="1:18">
      <c r="A1990">
        <v>630</v>
      </c>
      <c r="B1990" t="s">
        <v>699</v>
      </c>
      <c r="C1990">
        <v>2988</v>
      </c>
      <c r="D1990" t="s">
        <v>1947</v>
      </c>
      <c r="E1990" t="s">
        <v>704</v>
      </c>
      <c r="F1990">
        <v>3</v>
      </c>
      <c r="G1990">
        <v>1</v>
      </c>
      <c r="H1990" t="s">
        <v>419</v>
      </c>
      <c r="I1990" t="s">
        <v>101</v>
      </c>
      <c r="J1990" t="s">
        <v>103</v>
      </c>
      <c r="K1990" t="s">
        <v>113</v>
      </c>
      <c r="L1990" t="s">
        <v>112</v>
      </c>
      <c r="M1990" t="s">
        <v>406</v>
      </c>
      <c r="N1990" t="s">
        <v>405</v>
      </c>
      <c r="O1990" t="s">
        <v>565</v>
      </c>
      <c r="P1990" t="s">
        <v>564</v>
      </c>
      <c r="Q1990" t="s">
        <v>1947</v>
      </c>
      <c r="R1990" t="s">
        <v>1948</v>
      </c>
    </row>
    <row r="1991" spans="1:18">
      <c r="A1991">
        <v>631</v>
      </c>
      <c r="B1991" t="s">
        <v>699</v>
      </c>
      <c r="C1991">
        <v>2955</v>
      </c>
      <c r="D1991" t="s">
        <v>1949</v>
      </c>
      <c r="E1991" t="s">
        <v>830</v>
      </c>
      <c r="F1991">
        <v>3</v>
      </c>
      <c r="G1991">
        <v>1</v>
      </c>
      <c r="H1991" t="s">
        <v>419</v>
      </c>
      <c r="I1991" t="s">
        <v>101</v>
      </c>
      <c r="J1991" t="s">
        <v>103</v>
      </c>
      <c r="K1991" t="s">
        <v>113</v>
      </c>
      <c r="L1991" t="s">
        <v>112</v>
      </c>
      <c r="M1991" t="s">
        <v>406</v>
      </c>
      <c r="N1991" t="s">
        <v>405</v>
      </c>
      <c r="O1991" t="s">
        <v>565</v>
      </c>
      <c r="P1991" t="s">
        <v>564</v>
      </c>
      <c r="Q1991" t="s">
        <v>1949</v>
      </c>
      <c r="R1991" t="s">
        <v>1950</v>
      </c>
    </row>
    <row r="1992" spans="1:18">
      <c r="A1992">
        <v>632</v>
      </c>
      <c r="B1992" t="s">
        <v>699</v>
      </c>
      <c r="C1992">
        <v>2978</v>
      </c>
      <c r="D1992" t="s">
        <v>1951</v>
      </c>
      <c r="E1992" t="s">
        <v>704</v>
      </c>
      <c r="F1992">
        <v>2</v>
      </c>
      <c r="G1992">
        <v>1</v>
      </c>
      <c r="H1992" t="s">
        <v>419</v>
      </c>
      <c r="I1992" t="s">
        <v>101</v>
      </c>
      <c r="J1992" t="s">
        <v>103</v>
      </c>
      <c r="K1992" t="s">
        <v>113</v>
      </c>
      <c r="L1992" t="s">
        <v>112</v>
      </c>
      <c r="M1992" t="s">
        <v>406</v>
      </c>
      <c r="N1992" t="s">
        <v>405</v>
      </c>
      <c r="O1992" t="s">
        <v>565</v>
      </c>
      <c r="P1992" t="s">
        <v>564</v>
      </c>
      <c r="Q1992" t="s">
        <v>1951</v>
      </c>
      <c r="R1992" t="s">
        <v>1952</v>
      </c>
    </row>
    <row r="1993" spans="1:18">
      <c r="A1993">
        <v>633</v>
      </c>
      <c r="B1993" t="s">
        <v>699</v>
      </c>
      <c r="C1993">
        <v>3013</v>
      </c>
      <c r="D1993" t="s">
        <v>1953</v>
      </c>
      <c r="E1993" t="s">
        <v>704</v>
      </c>
      <c r="F1993">
        <v>4</v>
      </c>
      <c r="G1993">
        <v>1</v>
      </c>
      <c r="H1993" t="s">
        <v>419</v>
      </c>
      <c r="I1993" t="s">
        <v>101</v>
      </c>
      <c r="J1993" t="s">
        <v>103</v>
      </c>
      <c r="K1993" t="s">
        <v>113</v>
      </c>
      <c r="L1993" t="s">
        <v>112</v>
      </c>
      <c r="M1993" t="s">
        <v>406</v>
      </c>
      <c r="N1993" t="s">
        <v>405</v>
      </c>
      <c r="O1993" t="s">
        <v>565</v>
      </c>
      <c r="P1993" t="s">
        <v>564</v>
      </c>
      <c r="Q1993" t="s">
        <v>1953</v>
      </c>
      <c r="R1993" t="s">
        <v>1954</v>
      </c>
    </row>
    <row r="1994" spans="1:18">
      <c r="A1994">
        <v>634</v>
      </c>
      <c r="B1994" t="s">
        <v>699</v>
      </c>
      <c r="C1994">
        <v>2980</v>
      </c>
      <c r="D1994" t="s">
        <v>1955</v>
      </c>
      <c r="E1994" t="s">
        <v>704</v>
      </c>
      <c r="F1994">
        <v>4</v>
      </c>
      <c r="G1994">
        <v>1</v>
      </c>
      <c r="H1994" t="s">
        <v>419</v>
      </c>
      <c r="I1994" t="s">
        <v>101</v>
      </c>
      <c r="J1994" t="s">
        <v>103</v>
      </c>
      <c r="K1994" t="s">
        <v>113</v>
      </c>
      <c r="L1994" t="s">
        <v>112</v>
      </c>
      <c r="M1994" t="s">
        <v>406</v>
      </c>
      <c r="N1994" t="s">
        <v>405</v>
      </c>
      <c r="O1994" t="s">
        <v>565</v>
      </c>
      <c r="P1994" t="s">
        <v>564</v>
      </c>
      <c r="Q1994" t="s">
        <v>1955</v>
      </c>
      <c r="R1994" t="s">
        <v>1956</v>
      </c>
    </row>
    <row r="1995" spans="1:18">
      <c r="A1995">
        <v>635</v>
      </c>
      <c r="B1995" t="s">
        <v>699</v>
      </c>
      <c r="C1995">
        <v>2959</v>
      </c>
      <c r="D1995" t="s">
        <v>1957</v>
      </c>
      <c r="E1995" t="s">
        <v>704</v>
      </c>
      <c r="F1995">
        <v>4</v>
      </c>
      <c r="G1995">
        <v>1</v>
      </c>
      <c r="H1995" t="s">
        <v>419</v>
      </c>
      <c r="I1995" t="s">
        <v>101</v>
      </c>
      <c r="J1995" t="s">
        <v>103</v>
      </c>
      <c r="K1995" t="s">
        <v>113</v>
      </c>
      <c r="L1995" t="s">
        <v>112</v>
      </c>
      <c r="M1995" t="s">
        <v>406</v>
      </c>
      <c r="N1995" t="s">
        <v>405</v>
      </c>
      <c r="O1995" t="s">
        <v>565</v>
      </c>
      <c r="P1995" t="s">
        <v>564</v>
      </c>
      <c r="Q1995" t="s">
        <v>1957</v>
      </c>
      <c r="R1995" t="s">
        <v>1958</v>
      </c>
    </row>
    <row r="1996" spans="1:18">
      <c r="A1996">
        <v>636</v>
      </c>
      <c r="B1996" t="s">
        <v>699</v>
      </c>
      <c r="C1996">
        <v>2846</v>
      </c>
      <c r="D1996" t="s">
        <v>1959</v>
      </c>
      <c r="E1996" t="s">
        <v>701</v>
      </c>
      <c r="F1996" t="s">
        <v>419</v>
      </c>
      <c r="G1996">
        <v>1</v>
      </c>
      <c r="H1996" t="s">
        <v>419</v>
      </c>
      <c r="I1996" t="s">
        <v>101</v>
      </c>
      <c r="J1996" t="s">
        <v>103</v>
      </c>
      <c r="K1996" t="s">
        <v>113</v>
      </c>
      <c r="L1996" t="s">
        <v>112</v>
      </c>
      <c r="M1996" t="s">
        <v>406</v>
      </c>
      <c r="N1996" t="s">
        <v>405</v>
      </c>
      <c r="O1996" t="s">
        <v>565</v>
      </c>
      <c r="P1996" t="s">
        <v>564</v>
      </c>
      <c r="Q1996" t="s">
        <v>1959</v>
      </c>
      <c r="R1996" t="s">
        <v>1960</v>
      </c>
    </row>
    <row r="1997" spans="1:18">
      <c r="A1997">
        <v>637</v>
      </c>
      <c r="B1997" t="s">
        <v>699</v>
      </c>
      <c r="C1997">
        <v>2979</v>
      </c>
      <c r="D1997" t="s">
        <v>1961</v>
      </c>
      <c r="E1997" t="s">
        <v>704</v>
      </c>
      <c r="F1997">
        <v>4</v>
      </c>
      <c r="G1997">
        <v>1</v>
      </c>
      <c r="H1997" t="s">
        <v>419</v>
      </c>
      <c r="I1997" t="s">
        <v>101</v>
      </c>
      <c r="J1997" t="s">
        <v>103</v>
      </c>
      <c r="K1997" t="s">
        <v>113</v>
      </c>
      <c r="L1997" t="s">
        <v>112</v>
      </c>
      <c r="M1997" t="s">
        <v>406</v>
      </c>
      <c r="N1997" t="s">
        <v>405</v>
      </c>
      <c r="O1997" t="s">
        <v>565</v>
      </c>
      <c r="P1997" t="s">
        <v>564</v>
      </c>
      <c r="Q1997" t="s">
        <v>1961</v>
      </c>
      <c r="R1997" t="s">
        <v>1962</v>
      </c>
    </row>
    <row r="1998" spans="1:18">
      <c r="A1998">
        <v>638</v>
      </c>
      <c r="B1998" t="s">
        <v>699</v>
      </c>
      <c r="C1998">
        <v>2984</v>
      </c>
      <c r="D1998" t="s">
        <v>1963</v>
      </c>
      <c r="E1998" t="s">
        <v>704</v>
      </c>
      <c r="F1998">
        <v>3</v>
      </c>
      <c r="G1998">
        <v>1</v>
      </c>
      <c r="H1998" t="s">
        <v>419</v>
      </c>
      <c r="I1998" t="s">
        <v>101</v>
      </c>
      <c r="J1998" t="s">
        <v>103</v>
      </c>
      <c r="K1998" t="s">
        <v>113</v>
      </c>
      <c r="L1998" t="s">
        <v>112</v>
      </c>
      <c r="M1998" t="s">
        <v>406</v>
      </c>
      <c r="N1998" t="s">
        <v>405</v>
      </c>
      <c r="O1998" t="s">
        <v>565</v>
      </c>
      <c r="P1998" t="s">
        <v>564</v>
      </c>
      <c r="Q1998" t="s">
        <v>1963</v>
      </c>
      <c r="R1998" t="s">
        <v>1964</v>
      </c>
    </row>
    <row r="1999" spans="1:18">
      <c r="A1999">
        <v>639</v>
      </c>
      <c r="B1999" t="s">
        <v>699</v>
      </c>
      <c r="C1999">
        <v>3012</v>
      </c>
      <c r="D1999" t="s">
        <v>1965</v>
      </c>
      <c r="E1999" t="s">
        <v>704</v>
      </c>
      <c r="F1999">
        <v>3</v>
      </c>
      <c r="G1999">
        <v>1</v>
      </c>
      <c r="H1999" t="s">
        <v>419</v>
      </c>
      <c r="I1999" t="s">
        <v>101</v>
      </c>
      <c r="J1999" t="s">
        <v>103</v>
      </c>
      <c r="K1999" t="s">
        <v>113</v>
      </c>
      <c r="L1999" t="s">
        <v>112</v>
      </c>
      <c r="M1999" t="s">
        <v>406</v>
      </c>
      <c r="N1999" t="s">
        <v>405</v>
      </c>
      <c r="O1999" t="s">
        <v>565</v>
      </c>
      <c r="P1999" t="s">
        <v>564</v>
      </c>
      <c r="Q1999" t="s">
        <v>1965</v>
      </c>
      <c r="R1999" t="s">
        <v>1966</v>
      </c>
    </row>
    <row r="2000" spans="1:18">
      <c r="A2000">
        <v>640</v>
      </c>
      <c r="B2000" t="s">
        <v>699</v>
      </c>
      <c r="C2000">
        <v>2983</v>
      </c>
      <c r="D2000" t="s">
        <v>1967</v>
      </c>
      <c r="E2000" t="s">
        <v>704</v>
      </c>
      <c r="F2000">
        <v>4</v>
      </c>
      <c r="G2000">
        <v>1</v>
      </c>
      <c r="H2000" t="s">
        <v>419</v>
      </c>
      <c r="I2000" t="s">
        <v>101</v>
      </c>
      <c r="J2000" t="s">
        <v>103</v>
      </c>
      <c r="K2000" t="s">
        <v>113</v>
      </c>
      <c r="L2000" t="s">
        <v>112</v>
      </c>
      <c r="M2000" t="s">
        <v>406</v>
      </c>
      <c r="N2000" t="s">
        <v>405</v>
      </c>
      <c r="O2000" t="s">
        <v>565</v>
      </c>
      <c r="P2000" t="s">
        <v>564</v>
      </c>
      <c r="Q2000" t="s">
        <v>1967</v>
      </c>
      <c r="R2000" t="s">
        <v>1968</v>
      </c>
    </row>
    <row r="2001" spans="1:18">
      <c r="A2001">
        <v>641</v>
      </c>
      <c r="B2001" t="s">
        <v>699</v>
      </c>
      <c r="C2001">
        <v>2977</v>
      </c>
      <c r="D2001" t="s">
        <v>1969</v>
      </c>
      <c r="E2001" t="s">
        <v>704</v>
      </c>
      <c r="F2001">
        <v>1</v>
      </c>
      <c r="G2001">
        <v>1</v>
      </c>
      <c r="H2001" t="s">
        <v>419</v>
      </c>
      <c r="I2001" t="s">
        <v>101</v>
      </c>
      <c r="J2001" t="s">
        <v>103</v>
      </c>
      <c r="K2001" t="s">
        <v>113</v>
      </c>
      <c r="L2001" t="s">
        <v>112</v>
      </c>
      <c r="M2001" t="s">
        <v>406</v>
      </c>
      <c r="N2001" t="s">
        <v>405</v>
      </c>
      <c r="O2001" t="s">
        <v>565</v>
      </c>
      <c r="P2001" t="s">
        <v>564</v>
      </c>
      <c r="Q2001" t="s">
        <v>1969</v>
      </c>
      <c r="R2001" t="s">
        <v>1970</v>
      </c>
    </row>
    <row r="2002" spans="1:18">
      <c r="A2002">
        <v>642</v>
      </c>
      <c r="B2002" t="s">
        <v>699</v>
      </c>
      <c r="C2002">
        <v>2976</v>
      </c>
      <c r="D2002" t="s">
        <v>1971</v>
      </c>
      <c r="E2002" t="s">
        <v>704</v>
      </c>
      <c r="F2002">
        <v>3</v>
      </c>
      <c r="G2002">
        <v>1</v>
      </c>
      <c r="H2002" t="s">
        <v>419</v>
      </c>
      <c r="I2002" t="s">
        <v>101</v>
      </c>
      <c r="J2002" t="s">
        <v>103</v>
      </c>
      <c r="K2002" t="s">
        <v>113</v>
      </c>
      <c r="L2002" t="s">
        <v>112</v>
      </c>
      <c r="M2002" t="s">
        <v>406</v>
      </c>
      <c r="N2002" t="s">
        <v>405</v>
      </c>
      <c r="O2002" t="s">
        <v>565</v>
      </c>
      <c r="P2002" t="s">
        <v>564</v>
      </c>
      <c r="Q2002" t="s">
        <v>1971</v>
      </c>
      <c r="R2002" t="s">
        <v>1972</v>
      </c>
    </row>
    <row r="2003" spans="1:18">
      <c r="A2003">
        <v>643</v>
      </c>
      <c r="B2003" t="s">
        <v>699</v>
      </c>
      <c r="C2003">
        <v>2954</v>
      </c>
      <c r="D2003" t="s">
        <v>1973</v>
      </c>
      <c r="E2003" t="s">
        <v>830</v>
      </c>
      <c r="F2003">
        <v>3</v>
      </c>
      <c r="G2003">
        <v>1</v>
      </c>
      <c r="H2003" t="s">
        <v>419</v>
      </c>
      <c r="I2003" t="s">
        <v>101</v>
      </c>
      <c r="J2003" t="s">
        <v>103</v>
      </c>
      <c r="K2003" t="s">
        <v>113</v>
      </c>
      <c r="L2003" t="s">
        <v>112</v>
      </c>
      <c r="M2003" t="s">
        <v>406</v>
      </c>
      <c r="N2003" t="s">
        <v>405</v>
      </c>
      <c r="O2003" t="s">
        <v>565</v>
      </c>
      <c r="P2003" t="s">
        <v>564</v>
      </c>
      <c r="Q2003" t="s">
        <v>1973</v>
      </c>
      <c r="R2003" t="s">
        <v>1974</v>
      </c>
    </row>
    <row r="2004" spans="1:18">
      <c r="A2004">
        <v>644</v>
      </c>
      <c r="B2004" t="s">
        <v>699</v>
      </c>
      <c r="C2004">
        <v>2975</v>
      </c>
      <c r="D2004" t="s">
        <v>1975</v>
      </c>
      <c r="E2004" t="s">
        <v>704</v>
      </c>
      <c r="F2004">
        <v>4</v>
      </c>
      <c r="G2004">
        <v>1</v>
      </c>
      <c r="H2004" t="s">
        <v>419</v>
      </c>
      <c r="I2004" t="s">
        <v>101</v>
      </c>
      <c r="J2004" t="s">
        <v>103</v>
      </c>
      <c r="K2004" t="s">
        <v>113</v>
      </c>
      <c r="L2004" t="s">
        <v>112</v>
      </c>
      <c r="M2004" t="s">
        <v>406</v>
      </c>
      <c r="N2004" t="s">
        <v>405</v>
      </c>
      <c r="O2004" t="s">
        <v>565</v>
      </c>
      <c r="P2004" t="s">
        <v>564</v>
      </c>
      <c r="Q2004" t="s">
        <v>1975</v>
      </c>
      <c r="R2004" t="s">
        <v>1976</v>
      </c>
    </row>
    <row r="2005" spans="1:18">
      <c r="A2005">
        <v>645</v>
      </c>
      <c r="B2005" t="s">
        <v>699</v>
      </c>
      <c r="C2005">
        <v>2974</v>
      </c>
      <c r="D2005" t="s">
        <v>1977</v>
      </c>
      <c r="E2005" t="s">
        <v>704</v>
      </c>
      <c r="F2005">
        <v>3</v>
      </c>
      <c r="G2005">
        <v>1</v>
      </c>
      <c r="H2005" t="s">
        <v>419</v>
      </c>
      <c r="I2005" t="s">
        <v>101</v>
      </c>
      <c r="J2005" t="s">
        <v>103</v>
      </c>
      <c r="K2005" t="s">
        <v>113</v>
      </c>
      <c r="L2005" t="s">
        <v>112</v>
      </c>
      <c r="M2005" t="s">
        <v>406</v>
      </c>
      <c r="N2005" t="s">
        <v>405</v>
      </c>
      <c r="O2005" t="s">
        <v>565</v>
      </c>
      <c r="P2005" t="s">
        <v>564</v>
      </c>
      <c r="Q2005" t="s">
        <v>1977</v>
      </c>
      <c r="R2005" t="s">
        <v>1978</v>
      </c>
    </row>
    <row r="2006" spans="1:18">
      <c r="A2006">
        <v>646</v>
      </c>
      <c r="B2006" t="s">
        <v>699</v>
      </c>
      <c r="C2006">
        <v>2973</v>
      </c>
      <c r="D2006" t="s">
        <v>1979</v>
      </c>
      <c r="E2006" t="s">
        <v>704</v>
      </c>
      <c r="F2006">
        <v>3</v>
      </c>
      <c r="G2006">
        <v>1</v>
      </c>
      <c r="H2006" t="s">
        <v>419</v>
      </c>
      <c r="I2006" t="s">
        <v>101</v>
      </c>
      <c r="J2006" t="s">
        <v>103</v>
      </c>
      <c r="K2006" t="s">
        <v>113</v>
      </c>
      <c r="L2006" t="s">
        <v>112</v>
      </c>
      <c r="M2006" t="s">
        <v>406</v>
      </c>
      <c r="N2006" t="s">
        <v>405</v>
      </c>
      <c r="O2006" t="s">
        <v>565</v>
      </c>
      <c r="P2006" t="s">
        <v>564</v>
      </c>
      <c r="Q2006" t="s">
        <v>1979</v>
      </c>
      <c r="R2006" t="s">
        <v>1980</v>
      </c>
    </row>
    <row r="2007" spans="1:18">
      <c r="A2007">
        <v>647</v>
      </c>
      <c r="B2007" t="s">
        <v>699</v>
      </c>
      <c r="C2007">
        <v>2982</v>
      </c>
      <c r="D2007" t="s">
        <v>1981</v>
      </c>
      <c r="E2007" t="s">
        <v>704</v>
      </c>
      <c r="F2007">
        <v>3</v>
      </c>
      <c r="G2007">
        <v>1</v>
      </c>
      <c r="H2007" t="s">
        <v>419</v>
      </c>
      <c r="I2007" t="s">
        <v>101</v>
      </c>
      <c r="J2007" t="s">
        <v>103</v>
      </c>
      <c r="K2007" t="s">
        <v>113</v>
      </c>
      <c r="L2007" t="s">
        <v>112</v>
      </c>
      <c r="M2007" t="s">
        <v>406</v>
      </c>
      <c r="N2007" t="s">
        <v>405</v>
      </c>
      <c r="O2007" t="s">
        <v>565</v>
      </c>
      <c r="P2007" t="s">
        <v>564</v>
      </c>
      <c r="Q2007" t="s">
        <v>1981</v>
      </c>
      <c r="R2007" t="s">
        <v>1982</v>
      </c>
    </row>
    <row r="2008" spans="1:18">
      <c r="A2008">
        <v>648</v>
      </c>
      <c r="B2008" t="s">
        <v>699</v>
      </c>
      <c r="C2008">
        <v>2972</v>
      </c>
      <c r="D2008" t="s">
        <v>1983</v>
      </c>
      <c r="E2008" t="s">
        <v>704</v>
      </c>
      <c r="F2008">
        <v>2</v>
      </c>
      <c r="G2008">
        <v>1</v>
      </c>
      <c r="H2008" t="s">
        <v>419</v>
      </c>
      <c r="I2008" t="s">
        <v>101</v>
      </c>
      <c r="J2008" t="s">
        <v>103</v>
      </c>
      <c r="K2008" t="s">
        <v>113</v>
      </c>
      <c r="L2008" t="s">
        <v>112</v>
      </c>
      <c r="M2008" t="s">
        <v>406</v>
      </c>
      <c r="N2008" t="s">
        <v>405</v>
      </c>
      <c r="O2008" t="s">
        <v>565</v>
      </c>
      <c r="P2008" t="s">
        <v>564</v>
      </c>
      <c r="Q2008" t="s">
        <v>1983</v>
      </c>
      <c r="R2008" t="s">
        <v>1984</v>
      </c>
    </row>
    <row r="2009" spans="1:18">
      <c r="A2009">
        <v>649</v>
      </c>
      <c r="B2009" t="s">
        <v>699</v>
      </c>
      <c r="C2009">
        <v>3010</v>
      </c>
      <c r="D2009" t="s">
        <v>1985</v>
      </c>
      <c r="E2009" t="s">
        <v>704</v>
      </c>
      <c r="F2009">
        <v>4</v>
      </c>
      <c r="G2009">
        <v>1</v>
      </c>
      <c r="H2009" t="s">
        <v>419</v>
      </c>
      <c r="I2009" t="s">
        <v>101</v>
      </c>
      <c r="J2009" t="s">
        <v>103</v>
      </c>
      <c r="K2009" t="s">
        <v>113</v>
      </c>
      <c r="L2009" t="s">
        <v>112</v>
      </c>
      <c r="M2009" t="s">
        <v>406</v>
      </c>
      <c r="N2009" t="s">
        <v>405</v>
      </c>
      <c r="O2009" t="s">
        <v>565</v>
      </c>
      <c r="P2009" t="s">
        <v>564</v>
      </c>
      <c r="Q2009" t="s">
        <v>1985</v>
      </c>
      <c r="R2009" t="s">
        <v>1986</v>
      </c>
    </row>
    <row r="2010" spans="1:18">
      <c r="A2010">
        <v>650</v>
      </c>
      <c r="B2010" t="s">
        <v>699</v>
      </c>
      <c r="C2010">
        <v>2953</v>
      </c>
      <c r="D2010" t="s">
        <v>1987</v>
      </c>
      <c r="E2010" t="s">
        <v>704</v>
      </c>
      <c r="F2010">
        <v>4</v>
      </c>
      <c r="G2010">
        <v>1</v>
      </c>
      <c r="H2010" t="s">
        <v>419</v>
      </c>
      <c r="I2010" t="s">
        <v>101</v>
      </c>
      <c r="J2010" t="s">
        <v>103</v>
      </c>
      <c r="K2010" t="s">
        <v>113</v>
      </c>
      <c r="L2010" t="s">
        <v>112</v>
      </c>
      <c r="M2010" t="s">
        <v>406</v>
      </c>
      <c r="N2010" t="s">
        <v>405</v>
      </c>
      <c r="O2010" t="s">
        <v>565</v>
      </c>
      <c r="P2010" t="s">
        <v>564</v>
      </c>
      <c r="Q2010" t="s">
        <v>1987</v>
      </c>
      <c r="R2010" t="s">
        <v>1988</v>
      </c>
    </row>
    <row r="2011" spans="1:18">
      <c r="A2011">
        <v>651</v>
      </c>
      <c r="B2011" t="s">
        <v>699</v>
      </c>
      <c r="C2011">
        <v>2966</v>
      </c>
      <c r="D2011" t="s">
        <v>1913</v>
      </c>
      <c r="E2011" t="s">
        <v>704</v>
      </c>
      <c r="F2011">
        <v>3</v>
      </c>
      <c r="G2011">
        <v>1</v>
      </c>
      <c r="H2011" t="s">
        <v>419</v>
      </c>
      <c r="I2011" t="s">
        <v>101</v>
      </c>
      <c r="J2011" t="s">
        <v>103</v>
      </c>
      <c r="K2011" t="s">
        <v>113</v>
      </c>
      <c r="L2011" t="s">
        <v>112</v>
      </c>
      <c r="M2011" t="s">
        <v>406</v>
      </c>
      <c r="N2011" t="s">
        <v>405</v>
      </c>
      <c r="O2011" t="s">
        <v>565</v>
      </c>
      <c r="P2011" t="s">
        <v>564</v>
      </c>
      <c r="Q2011" t="s">
        <v>1913</v>
      </c>
      <c r="R2011" t="s">
        <v>1989</v>
      </c>
    </row>
    <row r="2012" spans="1:18">
      <c r="A2012">
        <v>652</v>
      </c>
      <c r="B2012" t="s">
        <v>699</v>
      </c>
      <c r="C2012">
        <v>2971</v>
      </c>
      <c r="D2012" t="s">
        <v>1990</v>
      </c>
      <c r="E2012" t="s">
        <v>704</v>
      </c>
      <c r="F2012">
        <v>1</v>
      </c>
      <c r="G2012">
        <v>1</v>
      </c>
      <c r="H2012" t="s">
        <v>419</v>
      </c>
      <c r="I2012" t="s">
        <v>101</v>
      </c>
      <c r="J2012" t="s">
        <v>103</v>
      </c>
      <c r="K2012" t="s">
        <v>113</v>
      </c>
      <c r="L2012" t="s">
        <v>112</v>
      </c>
      <c r="M2012" t="s">
        <v>406</v>
      </c>
      <c r="N2012" t="s">
        <v>405</v>
      </c>
      <c r="O2012" t="s">
        <v>565</v>
      </c>
      <c r="P2012" t="s">
        <v>564</v>
      </c>
      <c r="Q2012" t="s">
        <v>1990</v>
      </c>
      <c r="R2012" t="s">
        <v>1991</v>
      </c>
    </row>
    <row r="2013" spans="1:18">
      <c r="A2013">
        <v>653</v>
      </c>
      <c r="B2013" t="s">
        <v>699</v>
      </c>
      <c r="C2013">
        <v>3009</v>
      </c>
      <c r="D2013" t="s">
        <v>1992</v>
      </c>
      <c r="E2013" t="s">
        <v>704</v>
      </c>
      <c r="F2013">
        <v>4</v>
      </c>
      <c r="G2013">
        <v>1</v>
      </c>
      <c r="H2013" t="s">
        <v>419</v>
      </c>
      <c r="I2013" t="s">
        <v>101</v>
      </c>
      <c r="J2013" t="s">
        <v>103</v>
      </c>
      <c r="K2013" t="s">
        <v>113</v>
      </c>
      <c r="L2013" t="s">
        <v>112</v>
      </c>
      <c r="M2013" t="s">
        <v>406</v>
      </c>
      <c r="N2013" t="s">
        <v>405</v>
      </c>
      <c r="O2013" t="s">
        <v>565</v>
      </c>
      <c r="P2013" t="s">
        <v>564</v>
      </c>
      <c r="Q2013" t="s">
        <v>1992</v>
      </c>
      <c r="R2013" t="s">
        <v>1993</v>
      </c>
    </row>
    <row r="2014" spans="1:18">
      <c r="A2014">
        <v>654</v>
      </c>
      <c r="B2014" t="s">
        <v>699</v>
      </c>
      <c r="C2014">
        <v>2981</v>
      </c>
      <c r="D2014" t="s">
        <v>1994</v>
      </c>
      <c r="E2014" t="s">
        <v>704</v>
      </c>
      <c r="F2014">
        <v>3</v>
      </c>
      <c r="G2014">
        <v>1</v>
      </c>
      <c r="H2014" t="s">
        <v>419</v>
      </c>
      <c r="I2014" t="s">
        <v>101</v>
      </c>
      <c r="J2014" t="s">
        <v>103</v>
      </c>
      <c r="K2014" t="s">
        <v>113</v>
      </c>
      <c r="L2014" t="s">
        <v>112</v>
      </c>
      <c r="M2014" t="s">
        <v>406</v>
      </c>
      <c r="N2014" t="s">
        <v>405</v>
      </c>
      <c r="O2014" t="s">
        <v>565</v>
      </c>
      <c r="P2014" t="s">
        <v>564</v>
      </c>
      <c r="Q2014" t="s">
        <v>1994</v>
      </c>
      <c r="R2014" t="s">
        <v>1995</v>
      </c>
    </row>
    <row r="2015" spans="1:18">
      <c r="A2015">
        <v>655</v>
      </c>
      <c r="B2015" t="s">
        <v>699</v>
      </c>
      <c r="C2015">
        <v>2970</v>
      </c>
      <c r="D2015" t="s">
        <v>1996</v>
      </c>
      <c r="E2015" t="s">
        <v>704</v>
      </c>
      <c r="F2015">
        <v>2</v>
      </c>
      <c r="G2015">
        <v>1</v>
      </c>
      <c r="H2015" t="s">
        <v>419</v>
      </c>
      <c r="I2015" t="s">
        <v>101</v>
      </c>
      <c r="J2015" t="s">
        <v>103</v>
      </c>
      <c r="K2015" t="s">
        <v>113</v>
      </c>
      <c r="L2015" t="s">
        <v>112</v>
      </c>
      <c r="M2015" t="s">
        <v>406</v>
      </c>
      <c r="N2015" t="s">
        <v>405</v>
      </c>
      <c r="O2015" t="s">
        <v>565</v>
      </c>
      <c r="P2015" t="s">
        <v>564</v>
      </c>
      <c r="Q2015" t="s">
        <v>1996</v>
      </c>
      <c r="R2015" t="s">
        <v>1997</v>
      </c>
    </row>
    <row r="2016" spans="1:18">
      <c r="A2016">
        <v>656</v>
      </c>
      <c r="B2016" t="s">
        <v>699</v>
      </c>
      <c r="C2016">
        <v>2957</v>
      </c>
      <c r="D2016" t="s">
        <v>1998</v>
      </c>
      <c r="E2016" t="s">
        <v>704</v>
      </c>
      <c r="F2016">
        <v>3</v>
      </c>
      <c r="G2016">
        <v>1</v>
      </c>
      <c r="H2016" t="s">
        <v>419</v>
      </c>
      <c r="I2016" t="s">
        <v>101</v>
      </c>
      <c r="J2016" t="s">
        <v>103</v>
      </c>
      <c r="K2016" t="s">
        <v>113</v>
      </c>
      <c r="L2016" t="s">
        <v>112</v>
      </c>
      <c r="M2016" t="s">
        <v>406</v>
      </c>
      <c r="N2016" t="s">
        <v>405</v>
      </c>
      <c r="O2016" t="s">
        <v>565</v>
      </c>
      <c r="P2016" t="s">
        <v>564</v>
      </c>
      <c r="Q2016" t="s">
        <v>1998</v>
      </c>
      <c r="R2016" t="s">
        <v>1999</v>
      </c>
    </row>
    <row r="2017" spans="1:18">
      <c r="A2017">
        <v>657</v>
      </c>
      <c r="B2017" t="s">
        <v>699</v>
      </c>
      <c r="C2017">
        <v>2965</v>
      </c>
      <c r="D2017" t="s">
        <v>2000</v>
      </c>
      <c r="E2017" t="s">
        <v>704</v>
      </c>
      <c r="F2017">
        <v>3</v>
      </c>
      <c r="G2017">
        <v>1</v>
      </c>
      <c r="H2017" t="s">
        <v>419</v>
      </c>
      <c r="I2017" t="s">
        <v>101</v>
      </c>
      <c r="J2017" t="s">
        <v>103</v>
      </c>
      <c r="K2017" t="s">
        <v>113</v>
      </c>
      <c r="L2017" t="s">
        <v>112</v>
      </c>
      <c r="M2017" t="s">
        <v>406</v>
      </c>
      <c r="N2017" t="s">
        <v>405</v>
      </c>
      <c r="O2017" t="s">
        <v>565</v>
      </c>
      <c r="P2017" t="s">
        <v>564</v>
      </c>
      <c r="Q2017" t="s">
        <v>2000</v>
      </c>
      <c r="R2017" t="s">
        <v>2001</v>
      </c>
    </row>
    <row r="2018" spans="1:18">
      <c r="A2018">
        <v>658</v>
      </c>
      <c r="B2018" t="s">
        <v>699</v>
      </c>
      <c r="C2018">
        <v>2964</v>
      </c>
      <c r="D2018" t="s">
        <v>2002</v>
      </c>
      <c r="E2018" t="s">
        <v>704</v>
      </c>
      <c r="F2018">
        <v>3</v>
      </c>
      <c r="G2018">
        <v>1</v>
      </c>
      <c r="H2018" t="s">
        <v>419</v>
      </c>
      <c r="I2018" t="s">
        <v>101</v>
      </c>
      <c r="J2018" t="s">
        <v>103</v>
      </c>
      <c r="K2018" t="s">
        <v>113</v>
      </c>
      <c r="L2018" t="s">
        <v>112</v>
      </c>
      <c r="M2018" t="s">
        <v>406</v>
      </c>
      <c r="N2018" t="s">
        <v>405</v>
      </c>
      <c r="O2018" t="s">
        <v>565</v>
      </c>
      <c r="P2018" t="s">
        <v>564</v>
      </c>
      <c r="Q2018" t="s">
        <v>2002</v>
      </c>
      <c r="R2018" t="s">
        <v>2003</v>
      </c>
    </row>
    <row r="2019" spans="1:18">
      <c r="A2019">
        <v>659</v>
      </c>
      <c r="B2019" t="s">
        <v>699</v>
      </c>
      <c r="C2019">
        <v>2969</v>
      </c>
      <c r="D2019" t="s">
        <v>2004</v>
      </c>
      <c r="E2019" t="s">
        <v>704</v>
      </c>
      <c r="F2019">
        <v>3</v>
      </c>
      <c r="G2019">
        <v>1</v>
      </c>
      <c r="H2019" t="s">
        <v>419</v>
      </c>
      <c r="I2019" t="s">
        <v>101</v>
      </c>
      <c r="J2019" t="s">
        <v>103</v>
      </c>
      <c r="K2019" t="s">
        <v>113</v>
      </c>
      <c r="L2019" t="s">
        <v>112</v>
      </c>
      <c r="M2019" t="s">
        <v>406</v>
      </c>
      <c r="N2019" t="s">
        <v>405</v>
      </c>
      <c r="O2019" t="s">
        <v>565</v>
      </c>
      <c r="P2019" t="s">
        <v>564</v>
      </c>
      <c r="Q2019" t="s">
        <v>2004</v>
      </c>
      <c r="R2019" t="s">
        <v>2005</v>
      </c>
    </row>
    <row r="2020" spans="1:18">
      <c r="A2020">
        <v>660</v>
      </c>
      <c r="B2020" t="s">
        <v>699</v>
      </c>
      <c r="C2020">
        <v>2963</v>
      </c>
      <c r="D2020" t="s">
        <v>2006</v>
      </c>
      <c r="E2020" t="s">
        <v>704</v>
      </c>
      <c r="F2020">
        <v>3</v>
      </c>
      <c r="G2020">
        <v>1</v>
      </c>
      <c r="H2020" t="s">
        <v>419</v>
      </c>
      <c r="I2020" t="s">
        <v>101</v>
      </c>
      <c r="J2020" t="s">
        <v>103</v>
      </c>
      <c r="K2020" t="s">
        <v>113</v>
      </c>
      <c r="L2020" t="s">
        <v>112</v>
      </c>
      <c r="M2020" t="s">
        <v>406</v>
      </c>
      <c r="N2020" t="s">
        <v>405</v>
      </c>
      <c r="O2020" t="s">
        <v>565</v>
      </c>
      <c r="P2020" t="s">
        <v>564</v>
      </c>
      <c r="Q2020" t="s">
        <v>2006</v>
      </c>
      <c r="R2020" t="s">
        <v>2007</v>
      </c>
    </row>
    <row r="2021" spans="1:18">
      <c r="A2021">
        <v>661</v>
      </c>
      <c r="B2021" t="s">
        <v>699</v>
      </c>
      <c r="C2021">
        <v>2968</v>
      </c>
      <c r="D2021" t="s">
        <v>2008</v>
      </c>
      <c r="E2021" t="s">
        <v>704</v>
      </c>
      <c r="F2021">
        <v>3</v>
      </c>
      <c r="G2021">
        <v>1</v>
      </c>
      <c r="H2021" t="s">
        <v>419</v>
      </c>
      <c r="I2021" t="s">
        <v>101</v>
      </c>
      <c r="J2021" t="s">
        <v>103</v>
      </c>
      <c r="K2021" t="s">
        <v>113</v>
      </c>
      <c r="L2021" t="s">
        <v>112</v>
      </c>
      <c r="M2021" t="s">
        <v>406</v>
      </c>
      <c r="N2021" t="s">
        <v>405</v>
      </c>
      <c r="O2021" t="s">
        <v>565</v>
      </c>
      <c r="P2021" t="s">
        <v>564</v>
      </c>
      <c r="Q2021" t="s">
        <v>2008</v>
      </c>
      <c r="R2021" t="s">
        <v>2009</v>
      </c>
    </row>
    <row r="2022" spans="1:18">
      <c r="A2022">
        <v>662</v>
      </c>
      <c r="B2022" t="s">
        <v>699</v>
      </c>
      <c r="C2022">
        <v>2956</v>
      </c>
      <c r="D2022" t="s">
        <v>1383</v>
      </c>
      <c r="E2022" t="s">
        <v>704</v>
      </c>
      <c r="F2022">
        <v>3</v>
      </c>
      <c r="G2022">
        <v>1</v>
      </c>
      <c r="H2022" t="s">
        <v>419</v>
      </c>
      <c r="I2022" t="s">
        <v>101</v>
      </c>
      <c r="J2022" t="s">
        <v>103</v>
      </c>
      <c r="K2022" t="s">
        <v>113</v>
      </c>
      <c r="L2022" t="s">
        <v>112</v>
      </c>
      <c r="M2022" t="s">
        <v>406</v>
      </c>
      <c r="N2022" t="s">
        <v>405</v>
      </c>
      <c r="O2022" t="s">
        <v>565</v>
      </c>
      <c r="P2022" t="s">
        <v>564</v>
      </c>
      <c r="Q2022" t="s">
        <v>1383</v>
      </c>
      <c r="R2022" t="s">
        <v>2010</v>
      </c>
    </row>
    <row r="2023" spans="1:18">
      <c r="A2023">
        <v>663</v>
      </c>
      <c r="B2023" t="s">
        <v>699</v>
      </c>
      <c r="C2023">
        <v>2962</v>
      </c>
      <c r="D2023" t="s">
        <v>2011</v>
      </c>
      <c r="E2023" t="s">
        <v>704</v>
      </c>
      <c r="F2023">
        <v>3</v>
      </c>
      <c r="G2023">
        <v>1</v>
      </c>
      <c r="H2023" t="s">
        <v>419</v>
      </c>
      <c r="I2023" t="s">
        <v>101</v>
      </c>
      <c r="J2023" t="s">
        <v>103</v>
      </c>
      <c r="K2023" t="s">
        <v>113</v>
      </c>
      <c r="L2023" t="s">
        <v>112</v>
      </c>
      <c r="M2023" t="s">
        <v>406</v>
      </c>
      <c r="N2023" t="s">
        <v>405</v>
      </c>
      <c r="O2023" t="s">
        <v>565</v>
      </c>
      <c r="P2023" t="s">
        <v>564</v>
      </c>
      <c r="Q2023" t="s">
        <v>2011</v>
      </c>
      <c r="R2023" t="s">
        <v>2012</v>
      </c>
    </row>
    <row r="2024" spans="1:18">
      <c r="A2024">
        <v>664</v>
      </c>
      <c r="B2024" t="s">
        <v>699</v>
      </c>
      <c r="C2024">
        <v>2941</v>
      </c>
      <c r="D2024" t="s">
        <v>2013</v>
      </c>
      <c r="E2024" t="s">
        <v>704</v>
      </c>
      <c r="F2024">
        <v>1</v>
      </c>
      <c r="G2024">
        <v>1</v>
      </c>
      <c r="H2024" t="s">
        <v>419</v>
      </c>
      <c r="I2024" t="s">
        <v>101</v>
      </c>
      <c r="J2024" t="s">
        <v>103</v>
      </c>
      <c r="K2024" t="s">
        <v>113</v>
      </c>
      <c r="L2024" t="s">
        <v>112</v>
      </c>
      <c r="M2024" t="s">
        <v>406</v>
      </c>
      <c r="N2024" t="s">
        <v>405</v>
      </c>
      <c r="O2024" t="s">
        <v>565</v>
      </c>
      <c r="P2024" t="s">
        <v>564</v>
      </c>
      <c r="Q2024" t="s">
        <v>2013</v>
      </c>
      <c r="R2024" t="s">
        <v>2014</v>
      </c>
    </row>
    <row r="2025" spans="1:18">
      <c r="A2025">
        <v>665</v>
      </c>
      <c r="B2025" t="s">
        <v>699</v>
      </c>
      <c r="C2025">
        <v>3011</v>
      </c>
      <c r="D2025" t="s">
        <v>2015</v>
      </c>
      <c r="E2025" t="s">
        <v>704</v>
      </c>
      <c r="F2025">
        <v>4</v>
      </c>
      <c r="G2025">
        <v>1</v>
      </c>
      <c r="H2025" t="s">
        <v>419</v>
      </c>
      <c r="I2025" t="s">
        <v>101</v>
      </c>
      <c r="J2025" t="s">
        <v>103</v>
      </c>
      <c r="K2025" t="s">
        <v>113</v>
      </c>
      <c r="L2025" t="s">
        <v>112</v>
      </c>
      <c r="M2025" t="s">
        <v>406</v>
      </c>
      <c r="N2025" t="s">
        <v>405</v>
      </c>
      <c r="O2025" t="s">
        <v>565</v>
      </c>
      <c r="P2025" t="s">
        <v>564</v>
      </c>
      <c r="Q2025" t="s">
        <v>2015</v>
      </c>
      <c r="R2025" t="s">
        <v>2016</v>
      </c>
    </row>
    <row r="2026" spans="1:18">
      <c r="A2026">
        <v>666</v>
      </c>
      <c r="B2026" t="s">
        <v>699</v>
      </c>
      <c r="C2026">
        <v>3014</v>
      </c>
      <c r="D2026" t="s">
        <v>2017</v>
      </c>
      <c r="E2026" t="s">
        <v>704</v>
      </c>
      <c r="F2026">
        <v>4</v>
      </c>
      <c r="G2026">
        <v>1</v>
      </c>
      <c r="H2026" t="s">
        <v>419</v>
      </c>
      <c r="I2026" t="s">
        <v>101</v>
      </c>
      <c r="J2026" t="s">
        <v>103</v>
      </c>
      <c r="K2026" t="s">
        <v>113</v>
      </c>
      <c r="L2026" t="s">
        <v>112</v>
      </c>
      <c r="M2026" t="s">
        <v>406</v>
      </c>
      <c r="N2026" t="s">
        <v>405</v>
      </c>
      <c r="O2026" t="s">
        <v>565</v>
      </c>
      <c r="P2026" t="s">
        <v>564</v>
      </c>
      <c r="Q2026" t="s">
        <v>2017</v>
      </c>
      <c r="R2026" t="s">
        <v>2018</v>
      </c>
    </row>
    <row r="2027" spans="1:18">
      <c r="A2027">
        <v>667</v>
      </c>
      <c r="B2027" t="s">
        <v>699</v>
      </c>
      <c r="C2027">
        <v>2960</v>
      </c>
      <c r="D2027" t="s">
        <v>2019</v>
      </c>
      <c r="E2027" t="s">
        <v>704</v>
      </c>
      <c r="F2027">
        <v>2</v>
      </c>
      <c r="G2027">
        <v>1</v>
      </c>
      <c r="H2027" t="s">
        <v>419</v>
      </c>
      <c r="I2027" t="s">
        <v>101</v>
      </c>
      <c r="J2027" t="s">
        <v>103</v>
      </c>
      <c r="K2027" t="s">
        <v>113</v>
      </c>
      <c r="L2027" t="s">
        <v>112</v>
      </c>
      <c r="M2027" t="s">
        <v>406</v>
      </c>
      <c r="N2027" t="s">
        <v>405</v>
      </c>
      <c r="O2027" t="s">
        <v>565</v>
      </c>
      <c r="P2027" t="s">
        <v>564</v>
      </c>
      <c r="Q2027" t="s">
        <v>2019</v>
      </c>
      <c r="R2027" t="s">
        <v>2020</v>
      </c>
    </row>
    <row r="2028" spans="1:18">
      <c r="A2028">
        <v>668</v>
      </c>
      <c r="B2028" t="s">
        <v>699</v>
      </c>
      <c r="C2028">
        <v>2942</v>
      </c>
      <c r="D2028" t="s">
        <v>2021</v>
      </c>
      <c r="E2028" t="s">
        <v>704</v>
      </c>
      <c r="F2028">
        <v>3</v>
      </c>
      <c r="G2028">
        <v>1</v>
      </c>
      <c r="H2028" t="s">
        <v>419</v>
      </c>
      <c r="I2028" t="s">
        <v>101</v>
      </c>
      <c r="J2028" t="s">
        <v>103</v>
      </c>
      <c r="K2028" t="s">
        <v>113</v>
      </c>
      <c r="L2028" t="s">
        <v>112</v>
      </c>
      <c r="M2028" t="s">
        <v>406</v>
      </c>
      <c r="N2028" t="s">
        <v>405</v>
      </c>
      <c r="O2028" t="s">
        <v>565</v>
      </c>
      <c r="P2028" t="s">
        <v>564</v>
      </c>
      <c r="Q2028" t="s">
        <v>2021</v>
      </c>
      <c r="R2028" t="s">
        <v>2022</v>
      </c>
    </row>
    <row r="2029" spans="1:18">
      <c r="A2029">
        <v>669</v>
      </c>
      <c r="B2029" t="s">
        <v>699</v>
      </c>
      <c r="C2029">
        <v>2961</v>
      </c>
      <c r="D2029" t="s">
        <v>2023</v>
      </c>
      <c r="E2029" t="s">
        <v>704</v>
      </c>
      <c r="F2029">
        <v>3</v>
      </c>
      <c r="G2029">
        <v>1</v>
      </c>
      <c r="H2029" t="s">
        <v>419</v>
      </c>
      <c r="I2029" t="s">
        <v>101</v>
      </c>
      <c r="J2029" t="s">
        <v>103</v>
      </c>
      <c r="K2029" t="s">
        <v>113</v>
      </c>
      <c r="L2029" t="s">
        <v>112</v>
      </c>
      <c r="M2029" t="s">
        <v>406</v>
      </c>
      <c r="N2029" t="s">
        <v>405</v>
      </c>
      <c r="O2029" t="s">
        <v>565</v>
      </c>
      <c r="P2029" t="s">
        <v>564</v>
      </c>
      <c r="Q2029" t="s">
        <v>2023</v>
      </c>
      <c r="R2029" t="s">
        <v>2024</v>
      </c>
    </row>
    <row r="2030" spans="1:18">
      <c r="A2030">
        <v>670</v>
      </c>
      <c r="B2030" t="s">
        <v>699</v>
      </c>
      <c r="C2030">
        <v>2939</v>
      </c>
      <c r="D2030" t="s">
        <v>2025</v>
      </c>
      <c r="E2030" t="s">
        <v>704</v>
      </c>
      <c r="F2030">
        <v>4</v>
      </c>
      <c r="G2030">
        <v>1</v>
      </c>
      <c r="H2030" t="s">
        <v>419</v>
      </c>
      <c r="I2030" t="s">
        <v>101</v>
      </c>
      <c r="J2030" t="s">
        <v>103</v>
      </c>
      <c r="K2030" t="s">
        <v>113</v>
      </c>
      <c r="L2030" t="s">
        <v>112</v>
      </c>
      <c r="M2030" t="s">
        <v>406</v>
      </c>
      <c r="N2030" t="s">
        <v>405</v>
      </c>
      <c r="O2030" t="s">
        <v>565</v>
      </c>
      <c r="P2030" t="s">
        <v>564</v>
      </c>
      <c r="Q2030" t="s">
        <v>2025</v>
      </c>
      <c r="R2030" t="s">
        <v>2026</v>
      </c>
    </row>
    <row r="2031" spans="1:18">
      <c r="A2031">
        <v>671</v>
      </c>
      <c r="B2031" t="s">
        <v>699</v>
      </c>
      <c r="C2031">
        <v>2940</v>
      </c>
      <c r="D2031" t="s">
        <v>2027</v>
      </c>
      <c r="E2031" t="s">
        <v>704</v>
      </c>
      <c r="F2031">
        <v>4</v>
      </c>
      <c r="G2031">
        <v>1</v>
      </c>
      <c r="H2031" t="s">
        <v>419</v>
      </c>
      <c r="I2031" t="s">
        <v>101</v>
      </c>
      <c r="J2031" t="s">
        <v>103</v>
      </c>
      <c r="K2031" t="s">
        <v>113</v>
      </c>
      <c r="L2031" t="s">
        <v>112</v>
      </c>
      <c r="M2031" t="s">
        <v>406</v>
      </c>
      <c r="N2031" t="s">
        <v>405</v>
      </c>
      <c r="O2031" t="s">
        <v>565</v>
      </c>
      <c r="P2031" t="s">
        <v>564</v>
      </c>
      <c r="Q2031" t="s">
        <v>2027</v>
      </c>
      <c r="R2031" t="s">
        <v>2028</v>
      </c>
    </row>
    <row r="2032" spans="1:18">
      <c r="A2032">
        <v>672</v>
      </c>
      <c r="B2032" t="s">
        <v>699</v>
      </c>
      <c r="C2032">
        <v>2938</v>
      </c>
      <c r="D2032" t="s">
        <v>2029</v>
      </c>
      <c r="E2032" t="s">
        <v>704</v>
      </c>
      <c r="F2032">
        <v>2</v>
      </c>
      <c r="G2032">
        <v>1</v>
      </c>
      <c r="H2032" t="s">
        <v>419</v>
      </c>
      <c r="I2032" t="s">
        <v>101</v>
      </c>
      <c r="J2032" t="s">
        <v>103</v>
      </c>
      <c r="K2032" t="s">
        <v>113</v>
      </c>
      <c r="L2032" t="s">
        <v>112</v>
      </c>
      <c r="M2032" t="s">
        <v>406</v>
      </c>
      <c r="N2032" t="s">
        <v>405</v>
      </c>
      <c r="O2032" t="s">
        <v>565</v>
      </c>
      <c r="P2032" t="s">
        <v>564</v>
      </c>
      <c r="Q2032" t="s">
        <v>2029</v>
      </c>
      <c r="R2032" t="s">
        <v>2030</v>
      </c>
    </row>
    <row r="2033" spans="1:18">
      <c r="A2033">
        <v>673</v>
      </c>
      <c r="B2033" t="s">
        <v>699</v>
      </c>
      <c r="C2033">
        <v>2936</v>
      </c>
      <c r="D2033" t="s">
        <v>2031</v>
      </c>
      <c r="E2033" t="s">
        <v>704</v>
      </c>
      <c r="F2033">
        <v>3</v>
      </c>
      <c r="G2033">
        <v>1</v>
      </c>
      <c r="H2033" t="s">
        <v>419</v>
      </c>
      <c r="I2033" t="s">
        <v>101</v>
      </c>
      <c r="J2033" t="s">
        <v>103</v>
      </c>
      <c r="K2033" t="s">
        <v>113</v>
      </c>
      <c r="L2033" t="s">
        <v>112</v>
      </c>
      <c r="M2033" t="s">
        <v>406</v>
      </c>
      <c r="N2033" t="s">
        <v>405</v>
      </c>
      <c r="O2033" t="s">
        <v>565</v>
      </c>
      <c r="P2033" t="s">
        <v>564</v>
      </c>
      <c r="Q2033" t="s">
        <v>2031</v>
      </c>
      <c r="R2033" t="s">
        <v>2032</v>
      </c>
    </row>
    <row r="2034" spans="1:18">
      <c r="A2034">
        <v>674</v>
      </c>
      <c r="B2034" t="s">
        <v>699</v>
      </c>
      <c r="C2034">
        <v>2946</v>
      </c>
      <c r="D2034" t="s">
        <v>2033</v>
      </c>
      <c r="E2034" t="s">
        <v>704</v>
      </c>
      <c r="F2034">
        <v>3</v>
      </c>
      <c r="G2034">
        <v>1</v>
      </c>
      <c r="H2034" t="s">
        <v>419</v>
      </c>
      <c r="I2034" t="s">
        <v>101</v>
      </c>
      <c r="J2034" t="s">
        <v>103</v>
      </c>
      <c r="K2034" t="s">
        <v>113</v>
      </c>
      <c r="L2034" t="s">
        <v>112</v>
      </c>
      <c r="M2034" t="s">
        <v>406</v>
      </c>
      <c r="N2034" t="s">
        <v>405</v>
      </c>
      <c r="O2034" t="s">
        <v>565</v>
      </c>
      <c r="P2034" t="s">
        <v>564</v>
      </c>
      <c r="Q2034" t="s">
        <v>2033</v>
      </c>
      <c r="R2034" t="s">
        <v>2034</v>
      </c>
    </row>
    <row r="2035" spans="1:18">
      <c r="A2035">
        <v>675</v>
      </c>
      <c r="B2035" t="s">
        <v>699</v>
      </c>
      <c r="C2035">
        <v>2945</v>
      </c>
      <c r="D2035" t="s">
        <v>2035</v>
      </c>
      <c r="E2035" t="s">
        <v>704</v>
      </c>
      <c r="F2035">
        <v>2</v>
      </c>
      <c r="G2035">
        <v>1</v>
      </c>
      <c r="H2035" t="s">
        <v>419</v>
      </c>
      <c r="I2035" t="s">
        <v>101</v>
      </c>
      <c r="J2035" t="s">
        <v>103</v>
      </c>
      <c r="K2035" t="s">
        <v>113</v>
      </c>
      <c r="L2035" t="s">
        <v>112</v>
      </c>
      <c r="M2035" t="s">
        <v>406</v>
      </c>
      <c r="N2035" t="s">
        <v>405</v>
      </c>
      <c r="O2035" t="s">
        <v>565</v>
      </c>
      <c r="P2035" t="s">
        <v>564</v>
      </c>
      <c r="Q2035" t="s">
        <v>2035</v>
      </c>
      <c r="R2035" t="s">
        <v>2036</v>
      </c>
    </row>
    <row r="2036" spans="1:18">
      <c r="A2036">
        <v>676</v>
      </c>
      <c r="B2036" t="s">
        <v>699</v>
      </c>
      <c r="C2036">
        <v>2944</v>
      </c>
      <c r="D2036" t="s">
        <v>2037</v>
      </c>
      <c r="E2036" t="s">
        <v>704</v>
      </c>
      <c r="F2036">
        <v>2</v>
      </c>
      <c r="G2036">
        <v>1</v>
      </c>
      <c r="H2036" t="s">
        <v>419</v>
      </c>
      <c r="I2036" t="s">
        <v>101</v>
      </c>
      <c r="J2036" t="s">
        <v>103</v>
      </c>
      <c r="K2036" t="s">
        <v>113</v>
      </c>
      <c r="L2036" t="s">
        <v>112</v>
      </c>
      <c r="M2036" t="s">
        <v>406</v>
      </c>
      <c r="N2036" t="s">
        <v>405</v>
      </c>
      <c r="O2036" t="s">
        <v>565</v>
      </c>
      <c r="P2036" t="s">
        <v>564</v>
      </c>
      <c r="Q2036" t="s">
        <v>2037</v>
      </c>
      <c r="R2036" t="s">
        <v>2038</v>
      </c>
    </row>
    <row r="2037" spans="1:18">
      <c r="A2037">
        <v>677</v>
      </c>
      <c r="B2037" t="s">
        <v>699</v>
      </c>
      <c r="C2037">
        <v>2943</v>
      </c>
      <c r="D2037" t="s">
        <v>2039</v>
      </c>
      <c r="E2037" t="s">
        <v>704</v>
      </c>
      <c r="F2037">
        <v>3</v>
      </c>
      <c r="G2037">
        <v>1</v>
      </c>
      <c r="H2037" t="s">
        <v>419</v>
      </c>
      <c r="I2037" t="s">
        <v>101</v>
      </c>
      <c r="J2037" t="s">
        <v>103</v>
      </c>
      <c r="K2037" t="s">
        <v>113</v>
      </c>
      <c r="L2037" t="s">
        <v>112</v>
      </c>
      <c r="M2037" t="s">
        <v>406</v>
      </c>
      <c r="N2037" t="s">
        <v>405</v>
      </c>
      <c r="O2037" t="s">
        <v>565</v>
      </c>
      <c r="P2037" t="s">
        <v>564</v>
      </c>
      <c r="Q2037" t="s">
        <v>2039</v>
      </c>
      <c r="R2037" t="s">
        <v>2040</v>
      </c>
    </row>
    <row r="2038" spans="1:18">
      <c r="A2038">
        <v>678</v>
      </c>
      <c r="B2038" t="s">
        <v>699</v>
      </c>
      <c r="C2038">
        <v>2937</v>
      </c>
      <c r="D2038" t="s">
        <v>1775</v>
      </c>
      <c r="E2038" t="s">
        <v>704</v>
      </c>
      <c r="F2038">
        <v>4</v>
      </c>
      <c r="G2038">
        <v>1</v>
      </c>
      <c r="H2038" t="s">
        <v>419</v>
      </c>
      <c r="I2038" t="s">
        <v>101</v>
      </c>
      <c r="J2038" t="s">
        <v>103</v>
      </c>
      <c r="K2038" t="s">
        <v>113</v>
      </c>
      <c r="L2038" t="s">
        <v>112</v>
      </c>
      <c r="M2038" t="s">
        <v>406</v>
      </c>
      <c r="N2038" t="s">
        <v>405</v>
      </c>
      <c r="O2038" t="s">
        <v>565</v>
      </c>
      <c r="P2038" t="s">
        <v>564</v>
      </c>
      <c r="Q2038" t="s">
        <v>1775</v>
      </c>
      <c r="R2038" t="s">
        <v>2041</v>
      </c>
    </row>
    <row r="2039" spans="1:18">
      <c r="A2039">
        <v>1103</v>
      </c>
      <c r="B2039" t="s">
        <v>699</v>
      </c>
      <c r="C2039">
        <v>1155</v>
      </c>
      <c r="D2039" t="s">
        <v>345</v>
      </c>
      <c r="E2039" t="s">
        <v>770</v>
      </c>
      <c r="F2039">
        <v>5</v>
      </c>
      <c r="G2039">
        <v>0</v>
      </c>
      <c r="H2039" t="s">
        <v>419</v>
      </c>
      <c r="I2039" t="s">
        <v>101</v>
      </c>
      <c r="J2039" t="s">
        <v>103</v>
      </c>
      <c r="K2039" t="s">
        <v>111</v>
      </c>
      <c r="L2039" t="s">
        <v>110</v>
      </c>
      <c r="M2039" t="s">
        <v>346</v>
      </c>
      <c r="N2039" t="s">
        <v>345</v>
      </c>
      <c r="O2039" t="s">
        <v>569</v>
      </c>
      <c r="P2039" t="s">
        <v>568</v>
      </c>
      <c r="Q2039" t="s">
        <v>345</v>
      </c>
      <c r="R2039" t="s">
        <v>2854</v>
      </c>
    </row>
    <row r="2040" spans="1:18">
      <c r="A2040">
        <v>1104</v>
      </c>
      <c r="B2040" t="s">
        <v>699</v>
      </c>
      <c r="C2040">
        <v>1154</v>
      </c>
      <c r="D2040" t="s">
        <v>2855</v>
      </c>
      <c r="E2040" t="s">
        <v>770</v>
      </c>
      <c r="F2040">
        <v>5</v>
      </c>
      <c r="G2040">
        <v>0</v>
      </c>
      <c r="H2040" t="s">
        <v>419</v>
      </c>
      <c r="I2040" t="s">
        <v>101</v>
      </c>
      <c r="J2040" t="s">
        <v>103</v>
      </c>
      <c r="K2040" t="s">
        <v>111</v>
      </c>
      <c r="L2040" t="s">
        <v>110</v>
      </c>
      <c r="M2040" t="s">
        <v>366</v>
      </c>
      <c r="N2040" t="s">
        <v>365</v>
      </c>
      <c r="O2040" t="s">
        <v>573</v>
      </c>
      <c r="P2040" t="s">
        <v>572</v>
      </c>
      <c r="Q2040" t="s">
        <v>2855</v>
      </c>
      <c r="R2040" t="s">
        <v>2856</v>
      </c>
    </row>
    <row r="2041" spans="1:18">
      <c r="A2041">
        <v>1107</v>
      </c>
      <c r="B2041" t="s">
        <v>699</v>
      </c>
      <c r="C2041">
        <v>1153</v>
      </c>
      <c r="D2041" t="s">
        <v>2817</v>
      </c>
      <c r="E2041" t="s">
        <v>770</v>
      </c>
      <c r="F2041">
        <v>5</v>
      </c>
      <c r="G2041">
        <v>0</v>
      </c>
      <c r="H2041" t="s">
        <v>419</v>
      </c>
      <c r="I2041" t="s">
        <v>101</v>
      </c>
      <c r="J2041" t="s">
        <v>103</v>
      </c>
      <c r="K2041" t="s">
        <v>111</v>
      </c>
      <c r="L2041" t="s">
        <v>110</v>
      </c>
      <c r="M2041" t="s">
        <v>364</v>
      </c>
      <c r="N2041" t="s">
        <v>363</v>
      </c>
      <c r="O2041" t="s">
        <v>571</v>
      </c>
      <c r="P2041" t="s">
        <v>570</v>
      </c>
      <c r="Q2041" t="s">
        <v>2817</v>
      </c>
      <c r="R2041" t="s">
        <v>2861</v>
      </c>
    </row>
    <row r="2042" spans="1:18">
      <c r="A2042">
        <v>1065</v>
      </c>
      <c r="B2042" t="s">
        <v>699</v>
      </c>
      <c r="C2042">
        <v>3896</v>
      </c>
      <c r="D2042" t="s">
        <v>2782</v>
      </c>
      <c r="E2042" t="s">
        <v>704</v>
      </c>
      <c r="F2042">
        <v>3</v>
      </c>
      <c r="G2042">
        <v>0</v>
      </c>
      <c r="H2042" t="s">
        <v>419</v>
      </c>
      <c r="I2042" t="s">
        <v>101</v>
      </c>
      <c r="J2042" t="s">
        <v>103</v>
      </c>
      <c r="K2042" t="s">
        <v>111</v>
      </c>
      <c r="L2042" t="s">
        <v>110</v>
      </c>
      <c r="M2042" t="s">
        <v>330</v>
      </c>
      <c r="N2042" t="s">
        <v>329</v>
      </c>
      <c r="O2042" t="s">
        <v>567</v>
      </c>
      <c r="P2042" t="s">
        <v>566</v>
      </c>
      <c r="Q2042" t="s">
        <v>2782</v>
      </c>
      <c r="R2042" t="s">
        <v>2783</v>
      </c>
    </row>
    <row r="2043" spans="1:18">
      <c r="A2043">
        <v>1066</v>
      </c>
      <c r="B2043" t="s">
        <v>699</v>
      </c>
      <c r="C2043">
        <v>3993</v>
      </c>
      <c r="D2043" t="s">
        <v>2784</v>
      </c>
      <c r="E2043" t="s">
        <v>704</v>
      </c>
      <c r="F2043">
        <v>4</v>
      </c>
      <c r="G2043">
        <v>0</v>
      </c>
      <c r="H2043" t="s">
        <v>419</v>
      </c>
      <c r="I2043" t="s">
        <v>101</v>
      </c>
      <c r="J2043" t="s">
        <v>103</v>
      </c>
      <c r="K2043" t="s">
        <v>111</v>
      </c>
      <c r="L2043" t="s">
        <v>110</v>
      </c>
      <c r="M2043" t="s">
        <v>330</v>
      </c>
      <c r="N2043" t="s">
        <v>329</v>
      </c>
      <c r="O2043" t="s">
        <v>567</v>
      </c>
      <c r="P2043" t="s">
        <v>566</v>
      </c>
      <c r="Q2043" t="s">
        <v>2784</v>
      </c>
      <c r="R2043" t="s">
        <v>2785</v>
      </c>
    </row>
    <row r="2044" spans="1:18">
      <c r="A2044">
        <v>1067</v>
      </c>
      <c r="B2044" t="s">
        <v>699</v>
      </c>
      <c r="C2044">
        <v>3904</v>
      </c>
      <c r="D2044" t="s">
        <v>2786</v>
      </c>
      <c r="E2044" t="s">
        <v>704</v>
      </c>
      <c r="F2044">
        <v>1</v>
      </c>
      <c r="G2044">
        <v>0</v>
      </c>
      <c r="H2044" t="s">
        <v>419</v>
      </c>
      <c r="I2044" t="s">
        <v>101</v>
      </c>
      <c r="J2044" t="s">
        <v>103</v>
      </c>
      <c r="K2044" t="s">
        <v>111</v>
      </c>
      <c r="L2044" t="s">
        <v>110</v>
      </c>
      <c r="M2044" t="s">
        <v>330</v>
      </c>
      <c r="N2044" t="s">
        <v>329</v>
      </c>
      <c r="O2044" t="s">
        <v>567</v>
      </c>
      <c r="P2044" t="s">
        <v>566</v>
      </c>
      <c r="Q2044" t="s">
        <v>2786</v>
      </c>
      <c r="R2044" t="s">
        <v>2787</v>
      </c>
    </row>
    <row r="2045" spans="1:18">
      <c r="A2045">
        <v>1070</v>
      </c>
      <c r="B2045" t="s">
        <v>699</v>
      </c>
      <c r="C2045">
        <v>3894</v>
      </c>
      <c r="D2045" t="s">
        <v>2792</v>
      </c>
      <c r="E2045" t="s">
        <v>701</v>
      </c>
      <c r="F2045">
        <v>5</v>
      </c>
      <c r="G2045">
        <v>0</v>
      </c>
      <c r="H2045" t="s">
        <v>419</v>
      </c>
      <c r="I2045" t="s">
        <v>101</v>
      </c>
      <c r="J2045" t="s">
        <v>103</v>
      </c>
      <c r="K2045" t="s">
        <v>111</v>
      </c>
      <c r="L2045" t="s">
        <v>110</v>
      </c>
      <c r="M2045" t="s">
        <v>330</v>
      </c>
      <c r="N2045" t="s">
        <v>329</v>
      </c>
      <c r="O2045" t="s">
        <v>567</v>
      </c>
      <c r="P2045" t="s">
        <v>566</v>
      </c>
      <c r="Q2045" t="s">
        <v>2792</v>
      </c>
      <c r="R2045" t="s">
        <v>2793</v>
      </c>
    </row>
    <row r="2046" spans="1:18">
      <c r="A2046">
        <v>1071</v>
      </c>
      <c r="B2046" t="s">
        <v>699</v>
      </c>
      <c r="C2046">
        <v>3903</v>
      </c>
      <c r="D2046" t="s">
        <v>2794</v>
      </c>
      <c r="E2046" t="s">
        <v>704</v>
      </c>
      <c r="F2046">
        <v>4</v>
      </c>
      <c r="G2046">
        <v>0</v>
      </c>
      <c r="H2046" t="s">
        <v>419</v>
      </c>
      <c r="I2046" t="s">
        <v>101</v>
      </c>
      <c r="J2046" t="s">
        <v>103</v>
      </c>
      <c r="K2046" t="s">
        <v>111</v>
      </c>
      <c r="L2046" t="s">
        <v>110</v>
      </c>
      <c r="M2046" t="s">
        <v>330</v>
      </c>
      <c r="N2046" t="s">
        <v>329</v>
      </c>
      <c r="O2046" t="s">
        <v>567</v>
      </c>
      <c r="P2046" t="s">
        <v>566</v>
      </c>
      <c r="Q2046" t="s">
        <v>2794</v>
      </c>
      <c r="R2046" t="s">
        <v>2795</v>
      </c>
    </row>
    <row r="2047" spans="1:18">
      <c r="A2047">
        <v>1076</v>
      </c>
      <c r="B2047" t="s">
        <v>699</v>
      </c>
      <c r="C2047">
        <v>3997</v>
      </c>
      <c r="D2047" t="s">
        <v>2804</v>
      </c>
      <c r="E2047" t="s">
        <v>704</v>
      </c>
      <c r="F2047">
        <v>4</v>
      </c>
      <c r="G2047">
        <v>0</v>
      </c>
      <c r="H2047" t="s">
        <v>419</v>
      </c>
      <c r="I2047" t="s">
        <v>101</v>
      </c>
      <c r="J2047" t="s">
        <v>103</v>
      </c>
      <c r="K2047" t="s">
        <v>111</v>
      </c>
      <c r="L2047" t="s">
        <v>110</v>
      </c>
      <c r="M2047" t="s">
        <v>330</v>
      </c>
      <c r="N2047" t="s">
        <v>329</v>
      </c>
      <c r="O2047" t="s">
        <v>567</v>
      </c>
      <c r="P2047" t="s">
        <v>566</v>
      </c>
      <c r="Q2047" t="s">
        <v>2804</v>
      </c>
      <c r="R2047" t="s">
        <v>2805</v>
      </c>
    </row>
    <row r="2048" spans="1:18">
      <c r="A2048">
        <v>1077</v>
      </c>
      <c r="B2048" t="s">
        <v>699</v>
      </c>
      <c r="C2048">
        <v>3913</v>
      </c>
      <c r="D2048" t="s">
        <v>2806</v>
      </c>
      <c r="E2048" t="s">
        <v>704</v>
      </c>
      <c r="F2048">
        <v>1</v>
      </c>
      <c r="G2048">
        <v>0</v>
      </c>
      <c r="H2048" t="s">
        <v>419</v>
      </c>
      <c r="I2048" t="s">
        <v>101</v>
      </c>
      <c r="J2048" t="s">
        <v>103</v>
      </c>
      <c r="K2048" t="s">
        <v>111</v>
      </c>
      <c r="L2048" t="s">
        <v>110</v>
      </c>
      <c r="M2048" t="s">
        <v>330</v>
      </c>
      <c r="N2048" t="s">
        <v>329</v>
      </c>
      <c r="O2048" t="s">
        <v>567</v>
      </c>
      <c r="P2048" t="s">
        <v>566</v>
      </c>
      <c r="Q2048" t="s">
        <v>2806</v>
      </c>
      <c r="R2048" t="s">
        <v>2807</v>
      </c>
    </row>
    <row r="2049" spans="1:18">
      <c r="A2049">
        <v>1078</v>
      </c>
      <c r="B2049" t="s">
        <v>699</v>
      </c>
      <c r="C2049">
        <v>1355</v>
      </c>
      <c r="D2049" t="s">
        <v>329</v>
      </c>
      <c r="E2049" t="s">
        <v>770</v>
      </c>
      <c r="F2049">
        <v>5</v>
      </c>
      <c r="G2049">
        <v>0</v>
      </c>
      <c r="H2049" t="s">
        <v>419</v>
      </c>
      <c r="I2049" t="s">
        <v>101</v>
      </c>
      <c r="J2049" t="s">
        <v>103</v>
      </c>
      <c r="K2049" t="s">
        <v>111</v>
      </c>
      <c r="L2049" t="s">
        <v>110</v>
      </c>
      <c r="M2049" t="s">
        <v>330</v>
      </c>
      <c r="N2049" t="s">
        <v>329</v>
      </c>
      <c r="O2049" t="s">
        <v>567</v>
      </c>
      <c r="P2049" t="s">
        <v>566</v>
      </c>
      <c r="Q2049" t="s">
        <v>329</v>
      </c>
      <c r="R2049" t="s">
        <v>2808</v>
      </c>
    </row>
    <row r="2050" spans="1:18">
      <c r="A2050">
        <v>1079</v>
      </c>
      <c r="B2050" t="s">
        <v>699</v>
      </c>
      <c r="C2050">
        <v>3990</v>
      </c>
      <c r="D2050" t="s">
        <v>2809</v>
      </c>
      <c r="E2050" t="s">
        <v>419</v>
      </c>
      <c r="F2050">
        <v>3</v>
      </c>
      <c r="G2050">
        <v>0</v>
      </c>
      <c r="H2050" t="s">
        <v>419</v>
      </c>
      <c r="I2050" t="s">
        <v>101</v>
      </c>
      <c r="J2050" t="s">
        <v>103</v>
      </c>
      <c r="K2050" t="s">
        <v>111</v>
      </c>
      <c r="L2050" t="s">
        <v>110</v>
      </c>
      <c r="M2050" t="s">
        <v>330</v>
      </c>
      <c r="N2050" t="s">
        <v>329</v>
      </c>
      <c r="O2050" t="s">
        <v>567</v>
      </c>
      <c r="P2050" t="s">
        <v>566</v>
      </c>
      <c r="Q2050" t="s">
        <v>2809</v>
      </c>
      <c r="R2050" t="s">
        <v>2810</v>
      </c>
    </row>
    <row r="2051" spans="1:18">
      <c r="A2051">
        <v>1080</v>
      </c>
      <c r="B2051" t="s">
        <v>699</v>
      </c>
      <c r="C2051">
        <v>3899</v>
      </c>
      <c r="D2051" t="s">
        <v>2811</v>
      </c>
      <c r="E2051" t="s">
        <v>704</v>
      </c>
      <c r="F2051">
        <v>3</v>
      </c>
      <c r="G2051">
        <v>0</v>
      </c>
      <c r="H2051" t="s">
        <v>419</v>
      </c>
      <c r="I2051" t="s">
        <v>101</v>
      </c>
      <c r="J2051" t="s">
        <v>103</v>
      </c>
      <c r="K2051" t="s">
        <v>111</v>
      </c>
      <c r="L2051" t="s">
        <v>110</v>
      </c>
      <c r="M2051" t="s">
        <v>330</v>
      </c>
      <c r="N2051" t="s">
        <v>329</v>
      </c>
      <c r="O2051" t="s">
        <v>567</v>
      </c>
      <c r="P2051" t="s">
        <v>566</v>
      </c>
      <c r="Q2051" t="s">
        <v>2811</v>
      </c>
      <c r="R2051" t="s">
        <v>2812</v>
      </c>
    </row>
    <row r="2052" spans="1:18">
      <c r="A2052">
        <v>1081</v>
      </c>
      <c r="B2052" t="s">
        <v>699</v>
      </c>
      <c r="C2052">
        <v>3900</v>
      </c>
      <c r="D2052" t="s">
        <v>2813</v>
      </c>
      <c r="E2052" t="s">
        <v>704</v>
      </c>
      <c r="F2052">
        <v>5</v>
      </c>
      <c r="G2052">
        <v>0</v>
      </c>
      <c r="H2052" t="s">
        <v>419</v>
      </c>
      <c r="I2052" t="s">
        <v>101</v>
      </c>
      <c r="J2052" t="s">
        <v>103</v>
      </c>
      <c r="K2052" t="s">
        <v>111</v>
      </c>
      <c r="L2052" t="s">
        <v>110</v>
      </c>
      <c r="M2052" t="s">
        <v>330</v>
      </c>
      <c r="N2052" t="s">
        <v>329</v>
      </c>
      <c r="O2052" t="s">
        <v>567</v>
      </c>
      <c r="P2052" t="s">
        <v>566</v>
      </c>
      <c r="Q2052" t="s">
        <v>2813</v>
      </c>
      <c r="R2052" t="s">
        <v>2814</v>
      </c>
    </row>
    <row r="2053" spans="1:18">
      <c r="A2053">
        <v>1082</v>
      </c>
      <c r="B2053" t="s">
        <v>699</v>
      </c>
      <c r="C2053">
        <v>3998</v>
      </c>
      <c r="D2053" t="s">
        <v>2815</v>
      </c>
      <c r="E2053" t="s">
        <v>704</v>
      </c>
      <c r="F2053">
        <v>3</v>
      </c>
      <c r="G2053">
        <v>0</v>
      </c>
      <c r="H2053" t="s">
        <v>419</v>
      </c>
      <c r="I2053" t="s">
        <v>101</v>
      </c>
      <c r="J2053" t="s">
        <v>103</v>
      </c>
      <c r="K2053" t="s">
        <v>111</v>
      </c>
      <c r="L2053" t="s">
        <v>110</v>
      </c>
      <c r="M2053" t="s">
        <v>330</v>
      </c>
      <c r="N2053" t="s">
        <v>329</v>
      </c>
      <c r="O2053" t="s">
        <v>567</v>
      </c>
      <c r="P2053" t="s">
        <v>566</v>
      </c>
      <c r="Q2053" t="s">
        <v>2815</v>
      </c>
      <c r="R2053" t="s">
        <v>2816</v>
      </c>
    </row>
    <row r="2054" spans="1:18">
      <c r="A2054">
        <v>1083</v>
      </c>
      <c r="B2054" t="s">
        <v>699</v>
      </c>
      <c r="C2054">
        <v>4002</v>
      </c>
      <c r="D2054" t="s">
        <v>2817</v>
      </c>
      <c r="E2054" t="s">
        <v>704</v>
      </c>
      <c r="F2054">
        <v>4</v>
      </c>
      <c r="G2054">
        <v>0</v>
      </c>
      <c r="H2054" t="s">
        <v>419</v>
      </c>
      <c r="I2054" t="s">
        <v>101</v>
      </c>
      <c r="J2054" t="s">
        <v>103</v>
      </c>
      <c r="K2054" t="s">
        <v>111</v>
      </c>
      <c r="L2054" t="s">
        <v>110</v>
      </c>
      <c r="M2054" t="s">
        <v>330</v>
      </c>
      <c r="N2054" t="s">
        <v>329</v>
      </c>
      <c r="O2054" t="s">
        <v>567</v>
      </c>
      <c r="P2054" t="s">
        <v>566</v>
      </c>
      <c r="Q2054" t="s">
        <v>2817</v>
      </c>
      <c r="R2054" t="s">
        <v>2818</v>
      </c>
    </row>
    <row r="2055" spans="1:18">
      <c r="A2055">
        <v>1084</v>
      </c>
      <c r="B2055" t="s">
        <v>699</v>
      </c>
      <c r="C2055">
        <v>3996</v>
      </c>
      <c r="D2055" t="s">
        <v>2819</v>
      </c>
      <c r="E2055" t="s">
        <v>704</v>
      </c>
      <c r="F2055">
        <v>4</v>
      </c>
      <c r="G2055">
        <v>0</v>
      </c>
      <c r="H2055" t="s">
        <v>419</v>
      </c>
      <c r="I2055" t="s">
        <v>101</v>
      </c>
      <c r="J2055" t="s">
        <v>103</v>
      </c>
      <c r="K2055" t="s">
        <v>111</v>
      </c>
      <c r="L2055" t="s">
        <v>110</v>
      </c>
      <c r="M2055" t="s">
        <v>330</v>
      </c>
      <c r="N2055" t="s">
        <v>329</v>
      </c>
      <c r="O2055" t="s">
        <v>567</v>
      </c>
      <c r="P2055" t="s">
        <v>566</v>
      </c>
      <c r="Q2055" t="s">
        <v>2819</v>
      </c>
      <c r="R2055" t="s">
        <v>2820</v>
      </c>
    </row>
    <row r="2056" spans="1:18">
      <c r="A2056">
        <v>1085</v>
      </c>
      <c r="B2056" t="s">
        <v>699</v>
      </c>
      <c r="C2056">
        <v>3908</v>
      </c>
      <c r="D2056" t="s">
        <v>2821</v>
      </c>
      <c r="E2056" t="s">
        <v>704</v>
      </c>
      <c r="F2056">
        <v>1</v>
      </c>
      <c r="G2056">
        <v>0</v>
      </c>
      <c r="H2056" t="s">
        <v>419</v>
      </c>
      <c r="I2056" t="s">
        <v>101</v>
      </c>
      <c r="J2056" t="s">
        <v>103</v>
      </c>
      <c r="K2056" t="s">
        <v>111</v>
      </c>
      <c r="L2056" t="s">
        <v>110</v>
      </c>
      <c r="M2056" t="s">
        <v>330</v>
      </c>
      <c r="N2056" t="s">
        <v>329</v>
      </c>
      <c r="O2056" t="s">
        <v>567</v>
      </c>
      <c r="P2056" t="s">
        <v>566</v>
      </c>
      <c r="Q2056" t="s">
        <v>2821</v>
      </c>
      <c r="R2056" t="s">
        <v>2822</v>
      </c>
    </row>
    <row r="2057" spans="1:18">
      <c r="A2057">
        <v>1086</v>
      </c>
      <c r="B2057" t="s">
        <v>699</v>
      </c>
      <c r="C2057">
        <v>3912</v>
      </c>
      <c r="D2057" t="s">
        <v>2823</v>
      </c>
      <c r="E2057" t="s">
        <v>704</v>
      </c>
      <c r="F2057">
        <v>3</v>
      </c>
      <c r="G2057">
        <v>0</v>
      </c>
      <c r="H2057" t="s">
        <v>419</v>
      </c>
      <c r="I2057" t="s">
        <v>101</v>
      </c>
      <c r="J2057" t="s">
        <v>103</v>
      </c>
      <c r="K2057" t="s">
        <v>111</v>
      </c>
      <c r="L2057" t="s">
        <v>110</v>
      </c>
      <c r="M2057" t="s">
        <v>330</v>
      </c>
      <c r="N2057" t="s">
        <v>329</v>
      </c>
      <c r="O2057" t="s">
        <v>567</v>
      </c>
      <c r="P2057" t="s">
        <v>566</v>
      </c>
      <c r="Q2057" t="s">
        <v>2823</v>
      </c>
      <c r="R2057" t="s">
        <v>2824</v>
      </c>
    </row>
    <row r="2058" spans="1:18">
      <c r="A2058">
        <v>1087</v>
      </c>
      <c r="B2058" t="s">
        <v>699</v>
      </c>
      <c r="C2058">
        <v>3907</v>
      </c>
      <c r="D2058" t="s">
        <v>2825</v>
      </c>
      <c r="E2058" t="s">
        <v>701</v>
      </c>
      <c r="F2058">
        <v>5</v>
      </c>
      <c r="G2058">
        <v>0</v>
      </c>
      <c r="H2058" t="s">
        <v>419</v>
      </c>
      <c r="I2058" t="s">
        <v>101</v>
      </c>
      <c r="J2058" t="s">
        <v>103</v>
      </c>
      <c r="K2058" t="s">
        <v>111</v>
      </c>
      <c r="L2058" t="s">
        <v>110</v>
      </c>
      <c r="M2058" t="s">
        <v>330</v>
      </c>
      <c r="N2058" t="s">
        <v>329</v>
      </c>
      <c r="O2058" t="s">
        <v>567</v>
      </c>
      <c r="P2058" t="s">
        <v>566</v>
      </c>
      <c r="Q2058" t="s">
        <v>2825</v>
      </c>
      <c r="R2058" t="s">
        <v>2826</v>
      </c>
    </row>
    <row r="2059" spans="1:18">
      <c r="A2059">
        <v>1088</v>
      </c>
      <c r="B2059" t="s">
        <v>699</v>
      </c>
      <c r="C2059">
        <v>3994</v>
      </c>
      <c r="D2059" t="s">
        <v>2827</v>
      </c>
      <c r="E2059" t="s">
        <v>704</v>
      </c>
      <c r="F2059">
        <v>1</v>
      </c>
      <c r="G2059">
        <v>0</v>
      </c>
      <c r="H2059" t="s">
        <v>419</v>
      </c>
      <c r="I2059" t="s">
        <v>101</v>
      </c>
      <c r="J2059" t="s">
        <v>103</v>
      </c>
      <c r="K2059" t="s">
        <v>111</v>
      </c>
      <c r="L2059" t="s">
        <v>110</v>
      </c>
      <c r="M2059" t="s">
        <v>330</v>
      </c>
      <c r="N2059" t="s">
        <v>329</v>
      </c>
      <c r="O2059" t="s">
        <v>567</v>
      </c>
      <c r="P2059" t="s">
        <v>566</v>
      </c>
      <c r="Q2059" t="s">
        <v>2827</v>
      </c>
      <c r="R2059" t="s">
        <v>2828</v>
      </c>
    </row>
    <row r="2060" spans="1:18">
      <c r="A2060">
        <v>1089</v>
      </c>
      <c r="B2060" t="s">
        <v>699</v>
      </c>
      <c r="C2060">
        <v>3910</v>
      </c>
      <c r="D2060" t="s">
        <v>359</v>
      </c>
      <c r="E2060" t="s">
        <v>704</v>
      </c>
      <c r="F2060">
        <v>1</v>
      </c>
      <c r="G2060">
        <v>0</v>
      </c>
      <c r="H2060" t="s">
        <v>419</v>
      </c>
      <c r="I2060" t="s">
        <v>101</v>
      </c>
      <c r="J2060" t="s">
        <v>103</v>
      </c>
      <c r="K2060" t="s">
        <v>111</v>
      </c>
      <c r="L2060" t="s">
        <v>110</v>
      </c>
      <c r="M2060" t="s">
        <v>330</v>
      </c>
      <c r="N2060" t="s">
        <v>329</v>
      </c>
      <c r="O2060" t="s">
        <v>567</v>
      </c>
      <c r="P2060" t="s">
        <v>566</v>
      </c>
      <c r="Q2060" t="s">
        <v>359</v>
      </c>
      <c r="R2060" t="s">
        <v>2829</v>
      </c>
    </row>
    <row r="2061" spans="1:18">
      <c r="A2061">
        <v>1090</v>
      </c>
      <c r="B2061" t="s">
        <v>699</v>
      </c>
      <c r="C2061">
        <v>3995</v>
      </c>
      <c r="D2061" t="s">
        <v>2830</v>
      </c>
      <c r="E2061" t="s">
        <v>704</v>
      </c>
      <c r="F2061">
        <v>3</v>
      </c>
      <c r="G2061">
        <v>0</v>
      </c>
      <c r="H2061" t="s">
        <v>419</v>
      </c>
      <c r="I2061" t="s">
        <v>101</v>
      </c>
      <c r="J2061" t="s">
        <v>103</v>
      </c>
      <c r="K2061" t="s">
        <v>111</v>
      </c>
      <c r="L2061" t="s">
        <v>110</v>
      </c>
      <c r="M2061" t="s">
        <v>330</v>
      </c>
      <c r="N2061" t="s">
        <v>329</v>
      </c>
      <c r="O2061" t="s">
        <v>567</v>
      </c>
      <c r="P2061" t="s">
        <v>566</v>
      </c>
      <c r="Q2061" t="s">
        <v>2830</v>
      </c>
      <c r="R2061" t="s">
        <v>2831</v>
      </c>
    </row>
    <row r="2062" spans="1:18">
      <c r="A2062">
        <v>1091</v>
      </c>
      <c r="B2062" t="s">
        <v>699</v>
      </c>
      <c r="C2062">
        <v>3906</v>
      </c>
      <c r="D2062" t="s">
        <v>1177</v>
      </c>
      <c r="E2062" t="s">
        <v>704</v>
      </c>
      <c r="F2062">
        <v>1</v>
      </c>
      <c r="G2062">
        <v>0</v>
      </c>
      <c r="H2062" t="s">
        <v>419</v>
      </c>
      <c r="I2062" t="s">
        <v>101</v>
      </c>
      <c r="J2062" t="s">
        <v>103</v>
      </c>
      <c r="K2062" t="s">
        <v>111</v>
      </c>
      <c r="L2062" t="s">
        <v>110</v>
      </c>
      <c r="M2062" t="s">
        <v>330</v>
      </c>
      <c r="N2062" t="s">
        <v>329</v>
      </c>
      <c r="O2062" t="s">
        <v>567</v>
      </c>
      <c r="P2062" t="s">
        <v>566</v>
      </c>
      <c r="Q2062" t="s">
        <v>1177</v>
      </c>
      <c r="R2062" t="s">
        <v>2832</v>
      </c>
    </row>
    <row r="2063" spans="1:18">
      <c r="A2063">
        <v>1092</v>
      </c>
      <c r="B2063" t="s">
        <v>699</v>
      </c>
      <c r="C2063">
        <v>3898</v>
      </c>
      <c r="D2063" t="s">
        <v>2833</v>
      </c>
      <c r="E2063" t="s">
        <v>49</v>
      </c>
      <c r="F2063">
        <v>5</v>
      </c>
      <c r="G2063">
        <v>0</v>
      </c>
      <c r="H2063" t="s">
        <v>419</v>
      </c>
      <c r="I2063" t="s">
        <v>101</v>
      </c>
      <c r="J2063" t="s">
        <v>103</v>
      </c>
      <c r="K2063" t="s">
        <v>111</v>
      </c>
      <c r="L2063" t="s">
        <v>110</v>
      </c>
      <c r="M2063" t="s">
        <v>330</v>
      </c>
      <c r="N2063" t="s">
        <v>329</v>
      </c>
      <c r="O2063" t="s">
        <v>567</v>
      </c>
      <c r="P2063" t="s">
        <v>566</v>
      </c>
      <c r="Q2063" t="s">
        <v>2833</v>
      </c>
      <c r="R2063" t="s">
        <v>2834</v>
      </c>
    </row>
    <row r="2064" spans="1:18">
      <c r="A2064">
        <v>1093</v>
      </c>
      <c r="B2064" t="s">
        <v>699</v>
      </c>
      <c r="C2064">
        <v>3897</v>
      </c>
      <c r="D2064" t="s">
        <v>2835</v>
      </c>
      <c r="E2064" t="s">
        <v>704</v>
      </c>
      <c r="F2064">
        <v>2</v>
      </c>
      <c r="G2064">
        <v>0</v>
      </c>
      <c r="H2064" t="s">
        <v>419</v>
      </c>
      <c r="I2064" t="s">
        <v>101</v>
      </c>
      <c r="J2064" t="s">
        <v>103</v>
      </c>
      <c r="K2064" t="s">
        <v>111</v>
      </c>
      <c r="L2064" t="s">
        <v>110</v>
      </c>
      <c r="M2064" t="s">
        <v>330</v>
      </c>
      <c r="N2064" t="s">
        <v>329</v>
      </c>
      <c r="O2064" t="s">
        <v>567</v>
      </c>
      <c r="P2064" t="s">
        <v>566</v>
      </c>
      <c r="Q2064" t="s">
        <v>2835</v>
      </c>
      <c r="R2064" t="s">
        <v>2836</v>
      </c>
    </row>
    <row r="2065" spans="1:18">
      <c r="A2065">
        <v>1094</v>
      </c>
      <c r="B2065" t="s">
        <v>699</v>
      </c>
      <c r="C2065">
        <v>3999</v>
      </c>
      <c r="D2065" t="s">
        <v>2837</v>
      </c>
      <c r="E2065" t="s">
        <v>704</v>
      </c>
      <c r="F2065">
        <v>3</v>
      </c>
      <c r="G2065">
        <v>0</v>
      </c>
      <c r="H2065" t="s">
        <v>419</v>
      </c>
      <c r="I2065" t="s">
        <v>101</v>
      </c>
      <c r="J2065" t="s">
        <v>103</v>
      </c>
      <c r="K2065" t="s">
        <v>111</v>
      </c>
      <c r="L2065" t="s">
        <v>110</v>
      </c>
      <c r="M2065" t="s">
        <v>330</v>
      </c>
      <c r="N2065" t="s">
        <v>329</v>
      </c>
      <c r="O2065" t="s">
        <v>567</v>
      </c>
      <c r="P2065" t="s">
        <v>566</v>
      </c>
      <c r="Q2065" t="s">
        <v>2837</v>
      </c>
      <c r="R2065" t="s">
        <v>2838</v>
      </c>
    </row>
    <row r="2066" spans="1:18">
      <c r="A2066">
        <v>1095</v>
      </c>
      <c r="B2066" t="s">
        <v>699</v>
      </c>
      <c r="C2066">
        <v>4000</v>
      </c>
      <c r="D2066" t="s">
        <v>2839</v>
      </c>
      <c r="E2066" t="s">
        <v>704</v>
      </c>
      <c r="F2066">
        <v>4</v>
      </c>
      <c r="G2066">
        <v>0</v>
      </c>
      <c r="H2066" t="s">
        <v>419</v>
      </c>
      <c r="I2066" t="s">
        <v>101</v>
      </c>
      <c r="J2066" t="s">
        <v>103</v>
      </c>
      <c r="K2066" t="s">
        <v>111</v>
      </c>
      <c r="L2066" t="s">
        <v>110</v>
      </c>
      <c r="M2066" t="s">
        <v>330</v>
      </c>
      <c r="N2066" t="s">
        <v>329</v>
      </c>
      <c r="O2066" t="s">
        <v>567</v>
      </c>
      <c r="P2066" t="s">
        <v>566</v>
      </c>
      <c r="Q2066" t="s">
        <v>2839</v>
      </c>
      <c r="R2066" t="s">
        <v>2840</v>
      </c>
    </row>
    <row r="2067" spans="1:18">
      <c r="A2067">
        <v>1096</v>
      </c>
      <c r="B2067" t="s">
        <v>699</v>
      </c>
      <c r="C2067">
        <v>3909</v>
      </c>
      <c r="D2067" t="s">
        <v>2841</v>
      </c>
      <c r="E2067" t="s">
        <v>701</v>
      </c>
      <c r="F2067">
        <v>5</v>
      </c>
      <c r="G2067">
        <v>0</v>
      </c>
      <c r="H2067" t="s">
        <v>419</v>
      </c>
      <c r="I2067" t="s">
        <v>101</v>
      </c>
      <c r="J2067" t="s">
        <v>103</v>
      </c>
      <c r="K2067" t="s">
        <v>111</v>
      </c>
      <c r="L2067" t="s">
        <v>110</v>
      </c>
      <c r="M2067" t="s">
        <v>330</v>
      </c>
      <c r="N2067" t="s">
        <v>329</v>
      </c>
      <c r="O2067" t="s">
        <v>567</v>
      </c>
      <c r="P2067" t="s">
        <v>566</v>
      </c>
      <c r="Q2067" t="s">
        <v>2841</v>
      </c>
      <c r="R2067" t="s">
        <v>2842</v>
      </c>
    </row>
    <row r="2068" spans="1:18">
      <c r="A2068">
        <v>1097</v>
      </c>
      <c r="B2068" t="s">
        <v>699</v>
      </c>
      <c r="C2068">
        <v>3916</v>
      </c>
      <c r="D2068" t="s">
        <v>2843</v>
      </c>
      <c r="E2068" t="s">
        <v>701</v>
      </c>
      <c r="F2068">
        <v>5</v>
      </c>
      <c r="G2068">
        <v>0</v>
      </c>
      <c r="H2068" t="s">
        <v>419</v>
      </c>
      <c r="I2068" t="s">
        <v>101</v>
      </c>
      <c r="J2068" t="s">
        <v>103</v>
      </c>
      <c r="K2068" t="s">
        <v>111</v>
      </c>
      <c r="L2068" t="s">
        <v>110</v>
      </c>
      <c r="M2068" t="s">
        <v>330</v>
      </c>
      <c r="N2068" t="s">
        <v>329</v>
      </c>
      <c r="O2068" t="s">
        <v>567</v>
      </c>
      <c r="P2068" t="s">
        <v>566</v>
      </c>
      <c r="Q2068" t="s">
        <v>2843</v>
      </c>
      <c r="R2068" t="s">
        <v>2844</v>
      </c>
    </row>
    <row r="2069" spans="1:18">
      <c r="A2069">
        <v>1098</v>
      </c>
      <c r="B2069" t="s">
        <v>699</v>
      </c>
      <c r="C2069">
        <v>4001</v>
      </c>
      <c r="D2069" t="s">
        <v>2845</v>
      </c>
      <c r="E2069" t="s">
        <v>704</v>
      </c>
      <c r="F2069">
        <v>4</v>
      </c>
      <c r="G2069">
        <v>0</v>
      </c>
      <c r="H2069" t="s">
        <v>419</v>
      </c>
      <c r="I2069" t="s">
        <v>101</v>
      </c>
      <c r="J2069" t="s">
        <v>103</v>
      </c>
      <c r="K2069" t="s">
        <v>111</v>
      </c>
      <c r="L2069" t="s">
        <v>110</v>
      </c>
      <c r="M2069" t="s">
        <v>330</v>
      </c>
      <c r="N2069" t="s">
        <v>329</v>
      </c>
      <c r="O2069" t="s">
        <v>567</v>
      </c>
      <c r="P2069" t="s">
        <v>566</v>
      </c>
      <c r="Q2069" t="s">
        <v>2845</v>
      </c>
      <c r="R2069" t="s">
        <v>2846</v>
      </c>
    </row>
    <row r="2070" spans="1:18">
      <c r="A2070">
        <v>1099</v>
      </c>
      <c r="B2070" t="s">
        <v>699</v>
      </c>
      <c r="C2070">
        <v>3915</v>
      </c>
      <c r="D2070" t="s">
        <v>2847</v>
      </c>
      <c r="E2070" t="s">
        <v>704</v>
      </c>
      <c r="F2070">
        <v>1</v>
      </c>
      <c r="G2070">
        <v>0</v>
      </c>
      <c r="H2070" t="s">
        <v>419</v>
      </c>
      <c r="I2070" t="s">
        <v>101</v>
      </c>
      <c r="J2070" t="s">
        <v>103</v>
      </c>
      <c r="K2070" t="s">
        <v>111</v>
      </c>
      <c r="L2070" t="s">
        <v>110</v>
      </c>
      <c r="M2070" t="s">
        <v>330</v>
      </c>
      <c r="N2070" t="s">
        <v>329</v>
      </c>
      <c r="O2070" t="s">
        <v>567</v>
      </c>
      <c r="P2070" t="s">
        <v>566</v>
      </c>
      <c r="Q2070" t="s">
        <v>2847</v>
      </c>
      <c r="R2070" t="s">
        <v>2848</v>
      </c>
    </row>
    <row r="2071" spans="1:18">
      <c r="A2071">
        <v>1100</v>
      </c>
      <c r="B2071" t="s">
        <v>699</v>
      </c>
      <c r="C2071">
        <v>3914</v>
      </c>
      <c r="D2071" t="s">
        <v>2849</v>
      </c>
      <c r="E2071" t="s">
        <v>704</v>
      </c>
      <c r="F2071">
        <v>1</v>
      </c>
      <c r="G2071">
        <v>0</v>
      </c>
      <c r="H2071" t="s">
        <v>419</v>
      </c>
      <c r="I2071" t="s">
        <v>101</v>
      </c>
      <c r="J2071" t="s">
        <v>103</v>
      </c>
      <c r="K2071" t="s">
        <v>111</v>
      </c>
      <c r="L2071" t="s">
        <v>110</v>
      </c>
      <c r="M2071" t="s">
        <v>330</v>
      </c>
      <c r="N2071" t="s">
        <v>329</v>
      </c>
      <c r="O2071" t="s">
        <v>567</v>
      </c>
      <c r="P2071" t="s">
        <v>566</v>
      </c>
      <c r="Q2071" t="s">
        <v>2849</v>
      </c>
      <c r="R2071" t="s">
        <v>2850</v>
      </c>
    </row>
    <row r="2072" spans="1:18">
      <c r="A2072">
        <v>1618</v>
      </c>
      <c r="B2072" t="s">
        <v>699</v>
      </c>
      <c r="C2072">
        <v>2307</v>
      </c>
      <c r="D2072" t="s">
        <v>3862</v>
      </c>
      <c r="E2072" t="s">
        <v>701</v>
      </c>
      <c r="F2072">
        <v>0</v>
      </c>
      <c r="G2072">
        <v>1</v>
      </c>
      <c r="H2072" t="s">
        <v>419</v>
      </c>
      <c r="I2072" t="s">
        <v>101</v>
      </c>
      <c r="J2072" t="s">
        <v>103</v>
      </c>
      <c r="K2072" t="s">
        <v>109</v>
      </c>
      <c r="L2072" t="s">
        <v>108</v>
      </c>
      <c r="M2072" t="s">
        <v>262</v>
      </c>
      <c r="N2072" t="s">
        <v>261</v>
      </c>
      <c r="O2072" t="s">
        <v>575</v>
      </c>
      <c r="P2072" t="s">
        <v>574</v>
      </c>
      <c r="Q2072" t="s">
        <v>3862</v>
      </c>
      <c r="R2072" t="s">
        <v>3863</v>
      </c>
    </row>
    <row r="2073" spans="1:18">
      <c r="A2073">
        <v>1629</v>
      </c>
      <c r="B2073" t="s">
        <v>699</v>
      </c>
      <c r="C2073">
        <v>2324</v>
      </c>
      <c r="D2073" t="s">
        <v>3884</v>
      </c>
      <c r="E2073" t="s">
        <v>704</v>
      </c>
      <c r="F2073">
        <v>4</v>
      </c>
      <c r="G2073">
        <v>1</v>
      </c>
      <c r="H2073" t="s">
        <v>419</v>
      </c>
      <c r="I2073" t="s">
        <v>101</v>
      </c>
      <c r="J2073" t="s">
        <v>103</v>
      </c>
      <c r="K2073" t="s">
        <v>109</v>
      </c>
      <c r="L2073" t="s">
        <v>108</v>
      </c>
      <c r="M2073" t="s">
        <v>262</v>
      </c>
      <c r="N2073" t="s">
        <v>261</v>
      </c>
      <c r="O2073" t="s">
        <v>575</v>
      </c>
      <c r="P2073" t="s">
        <v>574</v>
      </c>
      <c r="Q2073" t="s">
        <v>3884</v>
      </c>
      <c r="R2073" t="s">
        <v>3885</v>
      </c>
    </row>
    <row r="2074" spans="1:18">
      <c r="A2074">
        <v>1630</v>
      </c>
      <c r="B2074" t="s">
        <v>699</v>
      </c>
      <c r="C2074">
        <v>2323</v>
      </c>
      <c r="D2074" t="s">
        <v>3886</v>
      </c>
      <c r="E2074" t="s">
        <v>704</v>
      </c>
      <c r="F2074">
        <v>3</v>
      </c>
      <c r="G2074">
        <v>1</v>
      </c>
      <c r="H2074" t="s">
        <v>419</v>
      </c>
      <c r="I2074" t="s">
        <v>101</v>
      </c>
      <c r="J2074" t="s">
        <v>103</v>
      </c>
      <c r="K2074" t="s">
        <v>109</v>
      </c>
      <c r="L2074" t="s">
        <v>108</v>
      </c>
      <c r="M2074" t="s">
        <v>262</v>
      </c>
      <c r="N2074" t="s">
        <v>261</v>
      </c>
      <c r="O2074" t="s">
        <v>575</v>
      </c>
      <c r="P2074" t="s">
        <v>574</v>
      </c>
      <c r="Q2074" t="s">
        <v>3886</v>
      </c>
      <c r="R2074" t="s">
        <v>3887</v>
      </c>
    </row>
    <row r="2075" spans="1:18">
      <c r="A2075">
        <v>1640</v>
      </c>
      <c r="B2075" t="s">
        <v>699</v>
      </c>
      <c r="C2075">
        <v>2326</v>
      </c>
      <c r="D2075" t="s">
        <v>3906</v>
      </c>
      <c r="E2075" t="s">
        <v>704</v>
      </c>
      <c r="F2075">
        <v>2</v>
      </c>
      <c r="G2075">
        <v>1</v>
      </c>
      <c r="H2075" t="s">
        <v>419</v>
      </c>
      <c r="I2075" t="s">
        <v>101</v>
      </c>
      <c r="J2075" t="s">
        <v>103</v>
      </c>
      <c r="K2075" t="s">
        <v>109</v>
      </c>
      <c r="L2075" t="s">
        <v>108</v>
      </c>
      <c r="M2075" t="s">
        <v>262</v>
      </c>
      <c r="N2075" t="s">
        <v>261</v>
      </c>
      <c r="O2075" t="s">
        <v>575</v>
      </c>
      <c r="P2075" t="s">
        <v>574</v>
      </c>
      <c r="Q2075" t="s">
        <v>3906</v>
      </c>
      <c r="R2075" t="s">
        <v>3907</v>
      </c>
    </row>
    <row r="2076" spans="1:18">
      <c r="A2076">
        <v>1644</v>
      </c>
      <c r="B2076" t="s">
        <v>699</v>
      </c>
      <c r="C2076">
        <v>2322</v>
      </c>
      <c r="D2076" t="s">
        <v>3914</v>
      </c>
      <c r="E2076" t="s">
        <v>704</v>
      </c>
      <c r="F2076">
        <v>3</v>
      </c>
      <c r="G2076">
        <v>1</v>
      </c>
      <c r="H2076" t="s">
        <v>419</v>
      </c>
      <c r="I2076" t="s">
        <v>101</v>
      </c>
      <c r="J2076" t="s">
        <v>103</v>
      </c>
      <c r="K2076" t="s">
        <v>109</v>
      </c>
      <c r="L2076" t="s">
        <v>108</v>
      </c>
      <c r="M2076" t="s">
        <v>262</v>
      </c>
      <c r="N2076" t="s">
        <v>261</v>
      </c>
      <c r="O2076" t="s">
        <v>575</v>
      </c>
      <c r="P2076" t="s">
        <v>574</v>
      </c>
      <c r="Q2076" t="s">
        <v>3914</v>
      </c>
      <c r="R2076" t="s">
        <v>3915</v>
      </c>
    </row>
    <row r="2077" spans="1:18">
      <c r="A2077">
        <v>1645</v>
      </c>
      <c r="B2077" t="s">
        <v>699</v>
      </c>
      <c r="C2077">
        <v>2328</v>
      </c>
      <c r="D2077" t="s">
        <v>3916</v>
      </c>
      <c r="E2077" t="s">
        <v>704</v>
      </c>
      <c r="F2077">
        <v>3</v>
      </c>
      <c r="G2077">
        <v>1</v>
      </c>
      <c r="H2077" t="s">
        <v>419</v>
      </c>
      <c r="I2077" t="s">
        <v>101</v>
      </c>
      <c r="J2077" t="s">
        <v>103</v>
      </c>
      <c r="K2077" t="s">
        <v>109</v>
      </c>
      <c r="L2077" t="s">
        <v>108</v>
      </c>
      <c r="M2077" t="s">
        <v>262</v>
      </c>
      <c r="N2077" t="s">
        <v>261</v>
      </c>
      <c r="O2077" t="s">
        <v>575</v>
      </c>
      <c r="P2077" t="s">
        <v>574</v>
      </c>
      <c r="Q2077" t="s">
        <v>3916</v>
      </c>
      <c r="R2077" t="s">
        <v>3917</v>
      </c>
    </row>
    <row r="2078" spans="1:18">
      <c r="A2078">
        <v>1647</v>
      </c>
      <c r="B2078" t="s">
        <v>699</v>
      </c>
      <c r="C2078">
        <v>2321</v>
      </c>
      <c r="D2078" t="s">
        <v>3920</v>
      </c>
      <c r="E2078" t="s">
        <v>704</v>
      </c>
      <c r="F2078">
        <v>1</v>
      </c>
      <c r="G2078">
        <v>1</v>
      </c>
      <c r="H2078" t="s">
        <v>419</v>
      </c>
      <c r="I2078" t="s">
        <v>101</v>
      </c>
      <c r="J2078" t="s">
        <v>103</v>
      </c>
      <c r="K2078" t="s">
        <v>109</v>
      </c>
      <c r="L2078" t="s">
        <v>108</v>
      </c>
      <c r="M2078" t="s">
        <v>262</v>
      </c>
      <c r="N2078" t="s">
        <v>261</v>
      </c>
      <c r="O2078" t="s">
        <v>575</v>
      </c>
      <c r="P2078" t="s">
        <v>574</v>
      </c>
      <c r="Q2078" t="s">
        <v>3920</v>
      </c>
      <c r="R2078" t="s">
        <v>3921</v>
      </c>
    </row>
    <row r="2079" spans="1:18">
      <c r="A2079">
        <v>1652</v>
      </c>
      <c r="B2079" t="s">
        <v>699</v>
      </c>
      <c r="C2079">
        <v>2329</v>
      </c>
      <c r="D2079" t="s">
        <v>3930</v>
      </c>
      <c r="E2079" t="s">
        <v>704</v>
      </c>
      <c r="F2079">
        <v>1</v>
      </c>
      <c r="G2079">
        <v>1</v>
      </c>
      <c r="H2079" t="s">
        <v>419</v>
      </c>
      <c r="I2079" t="s">
        <v>101</v>
      </c>
      <c r="J2079" t="s">
        <v>103</v>
      </c>
      <c r="K2079" t="s">
        <v>109</v>
      </c>
      <c r="L2079" t="s">
        <v>108</v>
      </c>
      <c r="M2079" t="s">
        <v>262</v>
      </c>
      <c r="N2079" t="s">
        <v>261</v>
      </c>
      <c r="O2079" t="s">
        <v>575</v>
      </c>
      <c r="P2079" t="s">
        <v>574</v>
      </c>
      <c r="Q2079" t="s">
        <v>3930</v>
      </c>
      <c r="R2079" t="s">
        <v>3931</v>
      </c>
    </row>
    <row r="2080" spans="1:18">
      <c r="A2080">
        <v>1657</v>
      </c>
      <c r="B2080" t="s">
        <v>699</v>
      </c>
      <c r="C2080">
        <v>2305</v>
      </c>
      <c r="D2080" t="s">
        <v>3940</v>
      </c>
      <c r="E2080" t="s">
        <v>704</v>
      </c>
      <c r="F2080">
        <v>3</v>
      </c>
      <c r="G2080">
        <v>1</v>
      </c>
      <c r="H2080" t="s">
        <v>419</v>
      </c>
      <c r="I2080" t="s">
        <v>101</v>
      </c>
      <c r="J2080" t="s">
        <v>103</v>
      </c>
      <c r="K2080" t="s">
        <v>109</v>
      </c>
      <c r="L2080" t="s">
        <v>108</v>
      </c>
      <c r="M2080" t="s">
        <v>262</v>
      </c>
      <c r="N2080" t="s">
        <v>261</v>
      </c>
      <c r="O2080" t="s">
        <v>575</v>
      </c>
      <c r="P2080" t="s">
        <v>574</v>
      </c>
      <c r="Q2080" t="s">
        <v>3940</v>
      </c>
      <c r="R2080" t="s">
        <v>3941</v>
      </c>
    </row>
    <row r="2081" spans="1:18">
      <c r="A2081">
        <v>1661</v>
      </c>
      <c r="B2081" t="s">
        <v>699</v>
      </c>
      <c r="C2081">
        <v>2320</v>
      </c>
      <c r="D2081" t="s">
        <v>3948</v>
      </c>
      <c r="E2081" t="s">
        <v>704</v>
      </c>
      <c r="F2081">
        <v>1</v>
      </c>
      <c r="G2081">
        <v>1</v>
      </c>
      <c r="H2081" t="s">
        <v>419</v>
      </c>
      <c r="I2081" t="s">
        <v>101</v>
      </c>
      <c r="J2081" t="s">
        <v>103</v>
      </c>
      <c r="K2081" t="s">
        <v>109</v>
      </c>
      <c r="L2081" t="s">
        <v>108</v>
      </c>
      <c r="M2081" t="s">
        <v>262</v>
      </c>
      <c r="N2081" t="s">
        <v>261</v>
      </c>
      <c r="O2081" t="s">
        <v>575</v>
      </c>
      <c r="P2081" t="s">
        <v>574</v>
      </c>
      <c r="Q2081" t="s">
        <v>3948</v>
      </c>
      <c r="R2081" t="s">
        <v>3949</v>
      </c>
    </row>
    <row r="2082" spans="1:18">
      <c r="A2082">
        <v>1663</v>
      </c>
      <c r="B2082" t="s">
        <v>699</v>
      </c>
      <c r="C2082">
        <v>2316</v>
      </c>
      <c r="D2082" t="s">
        <v>3952</v>
      </c>
      <c r="E2082" t="s">
        <v>704</v>
      </c>
      <c r="F2082">
        <v>0</v>
      </c>
      <c r="G2082">
        <v>1</v>
      </c>
      <c r="H2082" t="s">
        <v>419</v>
      </c>
      <c r="I2082" t="s">
        <v>101</v>
      </c>
      <c r="J2082" t="s">
        <v>103</v>
      </c>
      <c r="K2082" t="s">
        <v>109</v>
      </c>
      <c r="L2082" t="s">
        <v>108</v>
      </c>
      <c r="M2082" t="s">
        <v>262</v>
      </c>
      <c r="N2082" t="s">
        <v>261</v>
      </c>
      <c r="O2082" t="s">
        <v>575</v>
      </c>
      <c r="P2082" t="s">
        <v>574</v>
      </c>
      <c r="Q2082" t="s">
        <v>3952</v>
      </c>
      <c r="R2082" t="s">
        <v>3953</v>
      </c>
    </row>
    <row r="2083" spans="1:18">
      <c r="A2083">
        <v>1668</v>
      </c>
      <c r="B2083" t="s">
        <v>699</v>
      </c>
      <c r="C2083">
        <v>2308</v>
      </c>
      <c r="D2083" t="s">
        <v>3962</v>
      </c>
      <c r="E2083" t="s">
        <v>701</v>
      </c>
      <c r="F2083">
        <v>0</v>
      </c>
      <c r="G2083">
        <v>1</v>
      </c>
      <c r="H2083" t="s">
        <v>419</v>
      </c>
      <c r="I2083" t="s">
        <v>101</v>
      </c>
      <c r="J2083" t="s">
        <v>103</v>
      </c>
      <c r="K2083" t="s">
        <v>109</v>
      </c>
      <c r="L2083" t="s">
        <v>108</v>
      </c>
      <c r="M2083" t="s">
        <v>262</v>
      </c>
      <c r="N2083" t="s">
        <v>261</v>
      </c>
      <c r="O2083" t="s">
        <v>575</v>
      </c>
      <c r="P2083" t="s">
        <v>574</v>
      </c>
      <c r="Q2083" t="s">
        <v>3962</v>
      </c>
      <c r="R2083" t="s">
        <v>3963</v>
      </c>
    </row>
    <row r="2084" spans="1:18">
      <c r="A2084">
        <v>1670</v>
      </c>
      <c r="B2084" t="s">
        <v>699</v>
      </c>
      <c r="C2084">
        <v>2315</v>
      </c>
      <c r="D2084" t="s">
        <v>3966</v>
      </c>
      <c r="E2084" t="s">
        <v>704</v>
      </c>
      <c r="F2084">
        <v>3</v>
      </c>
      <c r="G2084">
        <v>1</v>
      </c>
      <c r="H2084" t="s">
        <v>419</v>
      </c>
      <c r="I2084" t="s">
        <v>101</v>
      </c>
      <c r="J2084" t="s">
        <v>103</v>
      </c>
      <c r="K2084" t="s">
        <v>109</v>
      </c>
      <c r="L2084" t="s">
        <v>108</v>
      </c>
      <c r="M2084" t="s">
        <v>262</v>
      </c>
      <c r="N2084" t="s">
        <v>261</v>
      </c>
      <c r="O2084" t="s">
        <v>575</v>
      </c>
      <c r="P2084" t="s">
        <v>574</v>
      </c>
      <c r="Q2084" t="s">
        <v>3966</v>
      </c>
      <c r="R2084" t="s">
        <v>3967</v>
      </c>
    </row>
    <row r="2085" spans="1:18">
      <c r="A2085">
        <v>1673</v>
      </c>
      <c r="B2085" t="s">
        <v>699</v>
      </c>
      <c r="C2085">
        <v>2313</v>
      </c>
      <c r="D2085" t="s">
        <v>3972</v>
      </c>
      <c r="E2085" t="s">
        <v>704</v>
      </c>
      <c r="F2085">
        <v>3</v>
      </c>
      <c r="G2085">
        <v>1</v>
      </c>
      <c r="H2085" t="s">
        <v>419</v>
      </c>
      <c r="I2085" t="s">
        <v>101</v>
      </c>
      <c r="J2085" t="s">
        <v>103</v>
      </c>
      <c r="K2085" t="s">
        <v>109</v>
      </c>
      <c r="L2085" t="s">
        <v>108</v>
      </c>
      <c r="M2085" t="s">
        <v>262</v>
      </c>
      <c r="N2085" t="s">
        <v>261</v>
      </c>
      <c r="O2085" t="s">
        <v>575</v>
      </c>
      <c r="P2085" t="s">
        <v>574</v>
      </c>
      <c r="Q2085" t="s">
        <v>3972</v>
      </c>
      <c r="R2085" t="s">
        <v>3973</v>
      </c>
    </row>
    <row r="2086" spans="1:18">
      <c r="A2086">
        <v>1674</v>
      </c>
      <c r="B2086" t="s">
        <v>699</v>
      </c>
      <c r="C2086">
        <v>2314</v>
      </c>
      <c r="D2086" t="s">
        <v>3974</v>
      </c>
      <c r="E2086" t="s">
        <v>704</v>
      </c>
      <c r="F2086">
        <v>2</v>
      </c>
      <c r="G2086">
        <v>1</v>
      </c>
      <c r="H2086" t="s">
        <v>419</v>
      </c>
      <c r="I2086" t="s">
        <v>101</v>
      </c>
      <c r="J2086" t="s">
        <v>103</v>
      </c>
      <c r="K2086" t="s">
        <v>109</v>
      </c>
      <c r="L2086" t="s">
        <v>108</v>
      </c>
      <c r="M2086" t="s">
        <v>262</v>
      </c>
      <c r="N2086" t="s">
        <v>261</v>
      </c>
      <c r="O2086" t="s">
        <v>575</v>
      </c>
      <c r="P2086" t="s">
        <v>574</v>
      </c>
      <c r="Q2086" t="s">
        <v>3974</v>
      </c>
      <c r="R2086" t="s">
        <v>3975</v>
      </c>
    </row>
    <row r="2087" spans="1:18">
      <c r="A2087">
        <v>1678</v>
      </c>
      <c r="B2087" t="s">
        <v>699</v>
      </c>
      <c r="C2087">
        <v>2311</v>
      </c>
      <c r="D2087" t="s">
        <v>3981</v>
      </c>
      <c r="E2087" t="s">
        <v>704</v>
      </c>
      <c r="F2087">
        <v>1</v>
      </c>
      <c r="G2087">
        <v>1</v>
      </c>
      <c r="H2087" t="s">
        <v>419</v>
      </c>
      <c r="I2087" t="s">
        <v>101</v>
      </c>
      <c r="J2087" t="s">
        <v>103</v>
      </c>
      <c r="K2087" t="s">
        <v>109</v>
      </c>
      <c r="L2087" t="s">
        <v>108</v>
      </c>
      <c r="M2087" t="s">
        <v>262</v>
      </c>
      <c r="N2087" t="s">
        <v>261</v>
      </c>
      <c r="O2087" t="s">
        <v>575</v>
      </c>
      <c r="P2087" t="s">
        <v>574</v>
      </c>
      <c r="Q2087" t="s">
        <v>3981</v>
      </c>
      <c r="R2087" t="s">
        <v>3982</v>
      </c>
    </row>
    <row r="2088" spans="1:18">
      <c r="A2088">
        <v>1679</v>
      </c>
      <c r="B2088" t="s">
        <v>699</v>
      </c>
      <c r="C2088">
        <v>2312</v>
      </c>
      <c r="D2088" t="s">
        <v>3983</v>
      </c>
      <c r="E2088" t="s">
        <v>704</v>
      </c>
      <c r="F2088">
        <v>3</v>
      </c>
      <c r="G2088">
        <v>1</v>
      </c>
      <c r="H2088" t="s">
        <v>419</v>
      </c>
      <c r="I2088" t="s">
        <v>101</v>
      </c>
      <c r="J2088" t="s">
        <v>103</v>
      </c>
      <c r="K2088" t="s">
        <v>109</v>
      </c>
      <c r="L2088" t="s">
        <v>108</v>
      </c>
      <c r="M2088" t="s">
        <v>262</v>
      </c>
      <c r="N2088" t="s">
        <v>261</v>
      </c>
      <c r="O2088" t="s">
        <v>575</v>
      </c>
      <c r="P2088" t="s">
        <v>574</v>
      </c>
      <c r="Q2088" t="s">
        <v>3983</v>
      </c>
      <c r="R2088" t="s">
        <v>3984</v>
      </c>
    </row>
    <row r="2089" spans="1:18">
      <c r="A2089">
        <v>1681</v>
      </c>
      <c r="B2089" t="s">
        <v>699</v>
      </c>
      <c r="C2089">
        <v>2327</v>
      </c>
      <c r="D2089" t="s">
        <v>3987</v>
      </c>
      <c r="E2089" t="s">
        <v>704</v>
      </c>
      <c r="F2089">
        <v>1</v>
      </c>
      <c r="G2089">
        <v>1</v>
      </c>
      <c r="H2089" t="s">
        <v>419</v>
      </c>
      <c r="I2089" t="s">
        <v>101</v>
      </c>
      <c r="J2089" t="s">
        <v>103</v>
      </c>
      <c r="K2089" t="s">
        <v>109</v>
      </c>
      <c r="L2089" t="s">
        <v>108</v>
      </c>
      <c r="M2089" t="s">
        <v>262</v>
      </c>
      <c r="N2089" t="s">
        <v>261</v>
      </c>
      <c r="O2089" t="s">
        <v>575</v>
      </c>
      <c r="P2089" t="s">
        <v>574</v>
      </c>
      <c r="Q2089" t="s">
        <v>3987</v>
      </c>
      <c r="R2089" t="s">
        <v>3988</v>
      </c>
    </row>
    <row r="2090" spans="1:18">
      <c r="A2090">
        <v>1682</v>
      </c>
      <c r="B2090" t="s">
        <v>699</v>
      </c>
      <c r="C2090">
        <v>2306</v>
      </c>
      <c r="D2090" t="s">
        <v>3989</v>
      </c>
      <c r="E2090" t="s">
        <v>704</v>
      </c>
      <c r="F2090">
        <v>3</v>
      </c>
      <c r="G2090">
        <v>1</v>
      </c>
      <c r="H2090" t="s">
        <v>419</v>
      </c>
      <c r="I2090" t="s">
        <v>101</v>
      </c>
      <c r="J2090" t="s">
        <v>103</v>
      </c>
      <c r="K2090" t="s">
        <v>109</v>
      </c>
      <c r="L2090" t="s">
        <v>108</v>
      </c>
      <c r="M2090" t="s">
        <v>262</v>
      </c>
      <c r="N2090" t="s">
        <v>261</v>
      </c>
      <c r="O2090" t="s">
        <v>575</v>
      </c>
      <c r="P2090" t="s">
        <v>574</v>
      </c>
      <c r="Q2090" t="s">
        <v>3989</v>
      </c>
      <c r="R2090" t="s">
        <v>3990</v>
      </c>
    </row>
    <row r="2091" spans="1:18">
      <c r="A2091">
        <v>1684</v>
      </c>
      <c r="B2091" t="s">
        <v>699</v>
      </c>
      <c r="C2091">
        <v>2317</v>
      </c>
      <c r="D2091" t="s">
        <v>289</v>
      </c>
      <c r="E2091" t="s">
        <v>704</v>
      </c>
      <c r="F2091">
        <v>0</v>
      </c>
      <c r="G2091">
        <v>1</v>
      </c>
      <c r="H2091" t="s">
        <v>419</v>
      </c>
      <c r="I2091" t="s">
        <v>101</v>
      </c>
      <c r="J2091" t="s">
        <v>103</v>
      </c>
      <c r="K2091" t="s">
        <v>109</v>
      </c>
      <c r="L2091" t="s">
        <v>108</v>
      </c>
      <c r="M2091" t="s">
        <v>262</v>
      </c>
      <c r="N2091" t="s">
        <v>261</v>
      </c>
      <c r="O2091" t="s">
        <v>575</v>
      </c>
      <c r="P2091" t="s">
        <v>574</v>
      </c>
      <c r="Q2091" t="s">
        <v>289</v>
      </c>
      <c r="R2091" t="s">
        <v>3993</v>
      </c>
    </row>
    <row r="2092" spans="1:18">
      <c r="A2092">
        <v>1687</v>
      </c>
      <c r="B2092" t="s">
        <v>699</v>
      </c>
      <c r="C2092">
        <v>2319</v>
      </c>
      <c r="D2092" t="s">
        <v>3998</v>
      </c>
      <c r="E2092" t="s">
        <v>704</v>
      </c>
      <c r="F2092">
        <v>3</v>
      </c>
      <c r="G2092">
        <v>1</v>
      </c>
      <c r="H2092" t="s">
        <v>419</v>
      </c>
      <c r="I2092" t="s">
        <v>101</v>
      </c>
      <c r="J2092" t="s">
        <v>103</v>
      </c>
      <c r="K2092" t="s">
        <v>109</v>
      </c>
      <c r="L2092" t="s">
        <v>108</v>
      </c>
      <c r="M2092" t="s">
        <v>262</v>
      </c>
      <c r="N2092" t="s">
        <v>261</v>
      </c>
      <c r="O2092" t="s">
        <v>575</v>
      </c>
      <c r="P2092" t="s">
        <v>574</v>
      </c>
      <c r="Q2092" t="s">
        <v>3998</v>
      </c>
      <c r="R2092" t="s">
        <v>3999</v>
      </c>
    </row>
    <row r="2093" spans="1:18">
      <c r="A2093">
        <v>1689</v>
      </c>
      <c r="B2093" t="s">
        <v>699</v>
      </c>
      <c r="C2093">
        <v>2309</v>
      </c>
      <c r="D2093" t="s">
        <v>4002</v>
      </c>
      <c r="E2093" t="s">
        <v>704</v>
      </c>
      <c r="F2093">
        <v>3</v>
      </c>
      <c r="G2093">
        <v>1</v>
      </c>
      <c r="H2093" t="s">
        <v>419</v>
      </c>
      <c r="I2093" t="s">
        <v>101</v>
      </c>
      <c r="J2093" t="s">
        <v>103</v>
      </c>
      <c r="K2093" t="s">
        <v>109</v>
      </c>
      <c r="L2093" t="s">
        <v>108</v>
      </c>
      <c r="M2093" t="s">
        <v>262</v>
      </c>
      <c r="N2093" t="s">
        <v>261</v>
      </c>
      <c r="O2093" t="s">
        <v>575</v>
      </c>
      <c r="P2093" t="s">
        <v>574</v>
      </c>
      <c r="Q2093" t="s">
        <v>4002</v>
      </c>
      <c r="R2093" t="s">
        <v>4003</v>
      </c>
    </row>
    <row r="2094" spans="1:18">
      <c r="A2094">
        <v>1691</v>
      </c>
      <c r="B2094" t="s">
        <v>699</v>
      </c>
      <c r="C2094">
        <v>2318</v>
      </c>
      <c r="D2094" t="s">
        <v>4006</v>
      </c>
      <c r="E2094" t="s">
        <v>704</v>
      </c>
      <c r="F2094">
        <v>3</v>
      </c>
      <c r="G2094">
        <v>1</v>
      </c>
      <c r="H2094" t="s">
        <v>419</v>
      </c>
      <c r="I2094" t="s">
        <v>101</v>
      </c>
      <c r="J2094" t="s">
        <v>103</v>
      </c>
      <c r="K2094" t="s">
        <v>109</v>
      </c>
      <c r="L2094" t="s">
        <v>108</v>
      </c>
      <c r="M2094" t="s">
        <v>262</v>
      </c>
      <c r="N2094" t="s">
        <v>261</v>
      </c>
      <c r="O2094" t="s">
        <v>575</v>
      </c>
      <c r="P2094" t="s">
        <v>574</v>
      </c>
      <c r="Q2094" t="s">
        <v>4006</v>
      </c>
      <c r="R2094" t="s">
        <v>4007</v>
      </c>
    </row>
    <row r="2095" spans="1:18">
      <c r="A2095">
        <v>1695</v>
      </c>
      <c r="B2095" t="s">
        <v>699</v>
      </c>
      <c r="C2095">
        <v>2310</v>
      </c>
      <c r="D2095" t="s">
        <v>4013</v>
      </c>
      <c r="E2095" t="s">
        <v>704</v>
      </c>
      <c r="F2095">
        <v>3</v>
      </c>
      <c r="G2095">
        <v>1</v>
      </c>
      <c r="H2095" t="s">
        <v>419</v>
      </c>
      <c r="I2095" t="s">
        <v>101</v>
      </c>
      <c r="J2095" t="s">
        <v>103</v>
      </c>
      <c r="K2095" t="s">
        <v>109</v>
      </c>
      <c r="L2095" t="s">
        <v>108</v>
      </c>
      <c r="M2095" t="s">
        <v>262</v>
      </c>
      <c r="N2095" t="s">
        <v>261</v>
      </c>
      <c r="O2095" t="s">
        <v>575</v>
      </c>
      <c r="P2095" t="s">
        <v>574</v>
      </c>
      <c r="Q2095" t="s">
        <v>4013</v>
      </c>
      <c r="R2095" t="s">
        <v>4014</v>
      </c>
    </row>
    <row r="2096" spans="1:18">
      <c r="A2096">
        <v>1703</v>
      </c>
      <c r="B2096" t="s">
        <v>699</v>
      </c>
      <c r="C2096">
        <v>2477</v>
      </c>
      <c r="D2096" t="s">
        <v>4029</v>
      </c>
      <c r="E2096" t="s">
        <v>704</v>
      </c>
      <c r="F2096">
        <v>4</v>
      </c>
      <c r="G2096">
        <v>0</v>
      </c>
      <c r="H2096" t="s">
        <v>419</v>
      </c>
      <c r="I2096" t="s">
        <v>101</v>
      </c>
      <c r="J2096" t="s">
        <v>103</v>
      </c>
      <c r="K2096" t="s">
        <v>109</v>
      </c>
      <c r="L2096" t="s">
        <v>108</v>
      </c>
      <c r="M2096" t="s">
        <v>262</v>
      </c>
      <c r="N2096" t="s">
        <v>261</v>
      </c>
      <c r="O2096" t="s">
        <v>575</v>
      </c>
      <c r="P2096" t="s">
        <v>574</v>
      </c>
      <c r="Q2096" t="s">
        <v>4029</v>
      </c>
      <c r="R2096" t="s">
        <v>4030</v>
      </c>
    </row>
    <row r="2097" spans="1:18">
      <c r="A2097">
        <v>1713</v>
      </c>
      <c r="B2097" t="s">
        <v>699</v>
      </c>
      <c r="C2097">
        <v>2413</v>
      </c>
      <c r="D2097" t="s">
        <v>4048</v>
      </c>
      <c r="E2097" t="s">
        <v>704</v>
      </c>
      <c r="F2097">
        <v>3</v>
      </c>
      <c r="G2097">
        <v>0</v>
      </c>
      <c r="H2097" t="s">
        <v>419</v>
      </c>
      <c r="I2097" t="s">
        <v>101</v>
      </c>
      <c r="J2097" t="s">
        <v>103</v>
      </c>
      <c r="K2097" t="s">
        <v>109</v>
      </c>
      <c r="L2097" t="s">
        <v>108</v>
      </c>
      <c r="M2097" t="s">
        <v>262</v>
      </c>
      <c r="N2097" t="s">
        <v>261</v>
      </c>
      <c r="O2097" t="s">
        <v>575</v>
      </c>
      <c r="P2097" t="s">
        <v>574</v>
      </c>
      <c r="Q2097" t="s">
        <v>4048</v>
      </c>
      <c r="R2097" t="s">
        <v>4049</v>
      </c>
    </row>
    <row r="2098" spans="1:18">
      <c r="A2098">
        <v>1715</v>
      </c>
      <c r="B2098" t="s">
        <v>699</v>
      </c>
      <c r="C2098">
        <v>2467</v>
      </c>
      <c r="D2098" t="s">
        <v>4052</v>
      </c>
      <c r="E2098" t="s">
        <v>704</v>
      </c>
      <c r="F2098">
        <v>3</v>
      </c>
      <c r="G2098">
        <v>0</v>
      </c>
      <c r="H2098" t="s">
        <v>419</v>
      </c>
      <c r="I2098" t="s">
        <v>101</v>
      </c>
      <c r="J2098" t="s">
        <v>103</v>
      </c>
      <c r="K2098" t="s">
        <v>109</v>
      </c>
      <c r="L2098" t="s">
        <v>108</v>
      </c>
      <c r="M2098" t="s">
        <v>262</v>
      </c>
      <c r="N2098" t="s">
        <v>261</v>
      </c>
      <c r="O2098" t="s">
        <v>575</v>
      </c>
      <c r="P2098" t="s">
        <v>574</v>
      </c>
      <c r="Q2098" t="s">
        <v>4052</v>
      </c>
      <c r="R2098" t="s">
        <v>4053</v>
      </c>
    </row>
    <row r="2099" spans="1:18">
      <c r="A2099">
        <v>1716</v>
      </c>
      <c r="B2099" t="s">
        <v>699</v>
      </c>
      <c r="C2099">
        <v>2466</v>
      </c>
      <c r="D2099" t="s">
        <v>4054</v>
      </c>
      <c r="E2099" t="s">
        <v>704</v>
      </c>
      <c r="F2099">
        <v>3</v>
      </c>
      <c r="G2099">
        <v>0</v>
      </c>
      <c r="H2099" t="s">
        <v>419</v>
      </c>
      <c r="I2099" t="s">
        <v>101</v>
      </c>
      <c r="J2099" t="s">
        <v>103</v>
      </c>
      <c r="K2099" t="s">
        <v>109</v>
      </c>
      <c r="L2099" t="s">
        <v>108</v>
      </c>
      <c r="M2099" t="s">
        <v>262</v>
      </c>
      <c r="N2099" t="s">
        <v>261</v>
      </c>
      <c r="O2099" t="s">
        <v>575</v>
      </c>
      <c r="P2099" t="s">
        <v>574</v>
      </c>
      <c r="Q2099" t="s">
        <v>4054</v>
      </c>
      <c r="R2099" t="s">
        <v>4055</v>
      </c>
    </row>
    <row r="2100" spans="1:18">
      <c r="A2100">
        <v>1754</v>
      </c>
      <c r="B2100" t="s">
        <v>699</v>
      </c>
      <c r="C2100">
        <v>2410</v>
      </c>
      <c r="D2100" t="s">
        <v>4128</v>
      </c>
      <c r="E2100" t="s">
        <v>701</v>
      </c>
      <c r="F2100">
        <v>0</v>
      </c>
      <c r="G2100">
        <v>0</v>
      </c>
      <c r="H2100" t="s">
        <v>419</v>
      </c>
      <c r="I2100" t="s">
        <v>101</v>
      </c>
      <c r="J2100" t="s">
        <v>103</v>
      </c>
      <c r="K2100" t="s">
        <v>109</v>
      </c>
      <c r="L2100" t="s">
        <v>108</v>
      </c>
      <c r="M2100" t="s">
        <v>262</v>
      </c>
      <c r="N2100" t="s">
        <v>261</v>
      </c>
      <c r="O2100" t="s">
        <v>575</v>
      </c>
      <c r="P2100" t="s">
        <v>574</v>
      </c>
      <c r="Q2100" t="s">
        <v>4128</v>
      </c>
      <c r="R2100" t="s">
        <v>4129</v>
      </c>
    </row>
    <row r="2101" spans="1:18">
      <c r="A2101">
        <v>1757</v>
      </c>
      <c r="B2101" t="s">
        <v>699</v>
      </c>
      <c r="C2101">
        <v>2468</v>
      </c>
      <c r="D2101" t="s">
        <v>4134</v>
      </c>
      <c r="E2101" t="s">
        <v>704</v>
      </c>
      <c r="F2101">
        <v>3</v>
      </c>
      <c r="G2101">
        <v>0</v>
      </c>
      <c r="H2101" t="s">
        <v>419</v>
      </c>
      <c r="I2101" t="s">
        <v>101</v>
      </c>
      <c r="J2101" t="s">
        <v>103</v>
      </c>
      <c r="K2101" t="s">
        <v>109</v>
      </c>
      <c r="L2101" t="s">
        <v>108</v>
      </c>
      <c r="M2101" t="s">
        <v>262</v>
      </c>
      <c r="N2101" t="s">
        <v>261</v>
      </c>
      <c r="O2101" t="s">
        <v>575</v>
      </c>
      <c r="P2101" t="s">
        <v>574</v>
      </c>
      <c r="Q2101" t="s">
        <v>4134</v>
      </c>
      <c r="R2101" t="s">
        <v>4135</v>
      </c>
    </row>
    <row r="2102" spans="1:18">
      <c r="A2102">
        <v>1758</v>
      </c>
      <c r="B2102" t="s">
        <v>699</v>
      </c>
      <c r="C2102">
        <v>2476</v>
      </c>
      <c r="D2102" t="s">
        <v>4136</v>
      </c>
      <c r="E2102" t="s">
        <v>704</v>
      </c>
      <c r="F2102">
        <v>1</v>
      </c>
      <c r="G2102">
        <v>0</v>
      </c>
      <c r="H2102" t="s">
        <v>419</v>
      </c>
      <c r="I2102" t="s">
        <v>101</v>
      </c>
      <c r="J2102" t="s">
        <v>103</v>
      </c>
      <c r="K2102" t="s">
        <v>109</v>
      </c>
      <c r="L2102" t="s">
        <v>108</v>
      </c>
      <c r="M2102" t="s">
        <v>262</v>
      </c>
      <c r="N2102" t="s">
        <v>261</v>
      </c>
      <c r="O2102" t="s">
        <v>575</v>
      </c>
      <c r="P2102" t="s">
        <v>574</v>
      </c>
      <c r="Q2102" t="s">
        <v>4136</v>
      </c>
      <c r="R2102" t="s">
        <v>4137</v>
      </c>
    </row>
    <row r="2103" spans="1:18">
      <c r="A2103">
        <v>1759</v>
      </c>
      <c r="B2103" t="s">
        <v>699</v>
      </c>
      <c r="C2103">
        <v>2479</v>
      </c>
      <c r="D2103" t="s">
        <v>4138</v>
      </c>
      <c r="E2103" t="s">
        <v>704</v>
      </c>
      <c r="F2103">
        <v>3</v>
      </c>
      <c r="G2103">
        <v>0</v>
      </c>
      <c r="H2103" t="s">
        <v>419</v>
      </c>
      <c r="I2103" t="s">
        <v>101</v>
      </c>
      <c r="J2103" t="s">
        <v>103</v>
      </c>
      <c r="K2103" t="s">
        <v>109</v>
      </c>
      <c r="L2103" t="s">
        <v>108</v>
      </c>
      <c r="M2103" t="s">
        <v>262</v>
      </c>
      <c r="N2103" t="s">
        <v>261</v>
      </c>
      <c r="O2103" t="s">
        <v>575</v>
      </c>
      <c r="P2103" t="s">
        <v>574</v>
      </c>
      <c r="Q2103" t="s">
        <v>4138</v>
      </c>
      <c r="R2103" t="s">
        <v>4139</v>
      </c>
    </row>
    <row r="2104" spans="1:18">
      <c r="A2104">
        <v>1762</v>
      </c>
      <c r="B2104" t="s">
        <v>699</v>
      </c>
      <c r="C2104">
        <v>2493</v>
      </c>
      <c r="D2104" t="s">
        <v>419</v>
      </c>
      <c r="E2104" t="s">
        <v>419</v>
      </c>
      <c r="F2104">
        <v>2</v>
      </c>
      <c r="G2104">
        <v>0</v>
      </c>
      <c r="H2104" t="s">
        <v>419</v>
      </c>
      <c r="I2104" t="s">
        <v>101</v>
      </c>
      <c r="J2104" t="s">
        <v>103</v>
      </c>
      <c r="K2104" t="s">
        <v>109</v>
      </c>
      <c r="L2104" t="s">
        <v>108</v>
      </c>
      <c r="M2104" t="s">
        <v>262</v>
      </c>
      <c r="N2104" t="s">
        <v>261</v>
      </c>
      <c r="O2104" t="s">
        <v>575</v>
      </c>
      <c r="P2104" t="s">
        <v>574</v>
      </c>
      <c r="Q2104" t="s">
        <v>419</v>
      </c>
      <c r="R2104" t="s">
        <v>4144</v>
      </c>
    </row>
    <row r="2105" spans="1:18">
      <c r="A2105">
        <v>1764</v>
      </c>
      <c r="B2105" t="s">
        <v>699</v>
      </c>
      <c r="C2105">
        <v>2478</v>
      </c>
      <c r="D2105" t="s">
        <v>4147</v>
      </c>
      <c r="E2105" t="s">
        <v>704</v>
      </c>
      <c r="F2105">
        <v>3</v>
      </c>
      <c r="G2105">
        <v>0</v>
      </c>
      <c r="H2105" t="s">
        <v>419</v>
      </c>
      <c r="I2105" t="s">
        <v>101</v>
      </c>
      <c r="J2105" t="s">
        <v>103</v>
      </c>
      <c r="K2105" t="s">
        <v>109</v>
      </c>
      <c r="L2105" t="s">
        <v>108</v>
      </c>
      <c r="M2105" t="s">
        <v>262</v>
      </c>
      <c r="N2105" t="s">
        <v>261</v>
      </c>
      <c r="O2105" t="s">
        <v>575</v>
      </c>
      <c r="P2105" t="s">
        <v>574</v>
      </c>
      <c r="Q2105" t="s">
        <v>4147</v>
      </c>
      <c r="R2105" t="s">
        <v>4148</v>
      </c>
    </row>
    <row r="2106" spans="1:18">
      <c r="A2106">
        <v>1765</v>
      </c>
      <c r="B2106" t="s">
        <v>699</v>
      </c>
      <c r="C2106">
        <v>2511</v>
      </c>
      <c r="D2106" t="s">
        <v>4149</v>
      </c>
      <c r="E2106" t="s">
        <v>704</v>
      </c>
      <c r="F2106">
        <v>2</v>
      </c>
      <c r="G2106">
        <v>0</v>
      </c>
      <c r="H2106" t="s">
        <v>419</v>
      </c>
      <c r="I2106" t="s">
        <v>101</v>
      </c>
      <c r="J2106" t="s">
        <v>103</v>
      </c>
      <c r="K2106" t="s">
        <v>109</v>
      </c>
      <c r="L2106" t="s">
        <v>108</v>
      </c>
      <c r="M2106" t="s">
        <v>262</v>
      </c>
      <c r="N2106" t="s">
        <v>261</v>
      </c>
      <c r="O2106" t="s">
        <v>575</v>
      </c>
      <c r="P2106" t="s">
        <v>574</v>
      </c>
      <c r="Q2106" t="s">
        <v>4149</v>
      </c>
      <c r="R2106" t="s">
        <v>4150</v>
      </c>
    </row>
    <row r="2107" spans="1:18">
      <c r="A2107">
        <v>1766</v>
      </c>
      <c r="B2107" t="s">
        <v>699</v>
      </c>
      <c r="C2107">
        <v>2475</v>
      </c>
      <c r="D2107" t="s">
        <v>4151</v>
      </c>
      <c r="E2107" t="s">
        <v>704</v>
      </c>
      <c r="F2107">
        <v>2</v>
      </c>
      <c r="G2107">
        <v>0</v>
      </c>
      <c r="H2107" t="s">
        <v>419</v>
      </c>
      <c r="I2107" t="s">
        <v>101</v>
      </c>
      <c r="J2107" t="s">
        <v>103</v>
      </c>
      <c r="K2107" t="s">
        <v>109</v>
      </c>
      <c r="L2107" t="s">
        <v>108</v>
      </c>
      <c r="M2107" t="s">
        <v>262</v>
      </c>
      <c r="N2107" t="s">
        <v>261</v>
      </c>
      <c r="O2107" t="s">
        <v>575</v>
      </c>
      <c r="P2107" t="s">
        <v>574</v>
      </c>
      <c r="Q2107" t="s">
        <v>4151</v>
      </c>
      <c r="R2107" t="s">
        <v>4152</v>
      </c>
    </row>
    <row r="2108" spans="1:18">
      <c r="A2108">
        <v>1767</v>
      </c>
      <c r="B2108" t="s">
        <v>699</v>
      </c>
      <c r="C2108">
        <v>2408</v>
      </c>
      <c r="D2108" t="s">
        <v>4153</v>
      </c>
      <c r="E2108" t="s">
        <v>701</v>
      </c>
      <c r="F2108">
        <v>0</v>
      </c>
      <c r="G2108">
        <v>0</v>
      </c>
      <c r="H2108" t="s">
        <v>419</v>
      </c>
      <c r="I2108" t="s">
        <v>101</v>
      </c>
      <c r="J2108" t="s">
        <v>103</v>
      </c>
      <c r="K2108" t="s">
        <v>109</v>
      </c>
      <c r="L2108" t="s">
        <v>108</v>
      </c>
      <c r="M2108" t="s">
        <v>262</v>
      </c>
      <c r="N2108" t="s">
        <v>261</v>
      </c>
      <c r="O2108" t="s">
        <v>575</v>
      </c>
      <c r="P2108" t="s">
        <v>574</v>
      </c>
      <c r="Q2108" t="s">
        <v>4153</v>
      </c>
      <c r="R2108" t="s">
        <v>4154</v>
      </c>
    </row>
    <row r="2109" spans="1:18">
      <c r="A2109">
        <v>1768</v>
      </c>
      <c r="B2109" t="s">
        <v>699</v>
      </c>
      <c r="C2109">
        <v>2512</v>
      </c>
      <c r="D2109" t="s">
        <v>4029</v>
      </c>
      <c r="E2109" t="s">
        <v>704</v>
      </c>
      <c r="F2109">
        <v>2</v>
      </c>
      <c r="G2109">
        <v>0</v>
      </c>
      <c r="H2109" t="s">
        <v>419</v>
      </c>
      <c r="I2109" t="s">
        <v>101</v>
      </c>
      <c r="J2109" t="s">
        <v>103</v>
      </c>
      <c r="K2109" t="s">
        <v>109</v>
      </c>
      <c r="L2109" t="s">
        <v>108</v>
      </c>
      <c r="M2109" t="s">
        <v>262</v>
      </c>
      <c r="N2109" t="s">
        <v>261</v>
      </c>
      <c r="O2109" t="s">
        <v>575</v>
      </c>
      <c r="P2109" t="s">
        <v>574</v>
      </c>
      <c r="Q2109" t="s">
        <v>4029</v>
      </c>
      <c r="R2109" t="s">
        <v>4155</v>
      </c>
    </row>
    <row r="2110" spans="1:18">
      <c r="A2110">
        <v>1770</v>
      </c>
      <c r="B2110" t="s">
        <v>699</v>
      </c>
      <c r="C2110">
        <v>2480</v>
      </c>
      <c r="D2110" t="s">
        <v>4158</v>
      </c>
      <c r="E2110" t="s">
        <v>701</v>
      </c>
      <c r="F2110">
        <v>0</v>
      </c>
      <c r="G2110">
        <v>0</v>
      </c>
      <c r="H2110" t="s">
        <v>419</v>
      </c>
      <c r="I2110" t="s">
        <v>101</v>
      </c>
      <c r="J2110" t="s">
        <v>103</v>
      </c>
      <c r="K2110" t="s">
        <v>109</v>
      </c>
      <c r="L2110" t="s">
        <v>108</v>
      </c>
      <c r="M2110" t="s">
        <v>262</v>
      </c>
      <c r="N2110" t="s">
        <v>261</v>
      </c>
      <c r="O2110" t="s">
        <v>575</v>
      </c>
      <c r="P2110" t="s">
        <v>574</v>
      </c>
      <c r="Q2110" t="s">
        <v>4158</v>
      </c>
      <c r="R2110" t="s">
        <v>4159</v>
      </c>
    </row>
    <row r="2111" spans="1:18">
      <c r="A2111">
        <v>1776</v>
      </c>
      <c r="B2111" t="s">
        <v>699</v>
      </c>
      <c r="C2111">
        <v>2409</v>
      </c>
      <c r="D2111" t="s">
        <v>4170</v>
      </c>
      <c r="E2111" t="s">
        <v>701</v>
      </c>
      <c r="F2111">
        <v>0</v>
      </c>
      <c r="G2111">
        <v>0</v>
      </c>
      <c r="H2111" t="s">
        <v>419</v>
      </c>
      <c r="I2111" t="s">
        <v>101</v>
      </c>
      <c r="J2111" t="s">
        <v>103</v>
      </c>
      <c r="K2111" t="s">
        <v>109</v>
      </c>
      <c r="L2111" t="s">
        <v>108</v>
      </c>
      <c r="M2111" t="s">
        <v>262</v>
      </c>
      <c r="N2111" t="s">
        <v>261</v>
      </c>
      <c r="O2111" t="s">
        <v>575</v>
      </c>
      <c r="P2111" t="s">
        <v>574</v>
      </c>
      <c r="Q2111" t="s">
        <v>4170</v>
      </c>
      <c r="R2111" t="s">
        <v>4171</v>
      </c>
    </row>
    <row r="2112" spans="1:18">
      <c r="A2112">
        <v>1782</v>
      </c>
      <c r="B2112" t="s">
        <v>699</v>
      </c>
      <c r="C2112">
        <v>2484</v>
      </c>
      <c r="D2112" t="s">
        <v>4181</v>
      </c>
      <c r="E2112" t="s">
        <v>701</v>
      </c>
      <c r="F2112">
        <v>4</v>
      </c>
      <c r="G2112">
        <v>0</v>
      </c>
      <c r="H2112" t="s">
        <v>419</v>
      </c>
      <c r="I2112" t="s">
        <v>101</v>
      </c>
      <c r="J2112" t="s">
        <v>103</v>
      </c>
      <c r="K2112" t="s">
        <v>109</v>
      </c>
      <c r="L2112" t="s">
        <v>108</v>
      </c>
      <c r="M2112" t="s">
        <v>262</v>
      </c>
      <c r="N2112" t="s">
        <v>261</v>
      </c>
      <c r="O2112" t="s">
        <v>575</v>
      </c>
      <c r="P2112" t="s">
        <v>574</v>
      </c>
      <c r="Q2112" t="s">
        <v>4181</v>
      </c>
      <c r="R2112" t="s">
        <v>4182</v>
      </c>
    </row>
    <row r="2113" spans="1:18">
      <c r="A2113">
        <v>1786</v>
      </c>
      <c r="B2113" t="s">
        <v>699</v>
      </c>
      <c r="C2113">
        <v>2485</v>
      </c>
      <c r="D2113" t="s">
        <v>4189</v>
      </c>
      <c r="E2113" t="s">
        <v>704</v>
      </c>
      <c r="F2113">
        <v>3</v>
      </c>
      <c r="G2113">
        <v>0</v>
      </c>
      <c r="H2113" t="s">
        <v>419</v>
      </c>
      <c r="I2113" t="s">
        <v>101</v>
      </c>
      <c r="J2113" t="s">
        <v>103</v>
      </c>
      <c r="K2113" t="s">
        <v>109</v>
      </c>
      <c r="L2113" t="s">
        <v>108</v>
      </c>
      <c r="M2113" t="s">
        <v>262</v>
      </c>
      <c r="N2113" t="s">
        <v>261</v>
      </c>
      <c r="O2113" t="s">
        <v>575</v>
      </c>
      <c r="P2113" t="s">
        <v>574</v>
      </c>
      <c r="Q2113" t="s">
        <v>4189</v>
      </c>
      <c r="R2113" t="s">
        <v>4190</v>
      </c>
    </row>
    <row r="2114" spans="1:18">
      <c r="A2114">
        <v>1787</v>
      </c>
      <c r="B2114" t="s">
        <v>699</v>
      </c>
      <c r="C2114">
        <v>2481</v>
      </c>
      <c r="D2114" t="s">
        <v>4191</v>
      </c>
      <c r="E2114" t="s">
        <v>701</v>
      </c>
      <c r="F2114">
        <v>0</v>
      </c>
      <c r="G2114">
        <v>0</v>
      </c>
      <c r="H2114" t="s">
        <v>419</v>
      </c>
      <c r="I2114" t="s">
        <v>101</v>
      </c>
      <c r="J2114" t="s">
        <v>103</v>
      </c>
      <c r="K2114" t="s">
        <v>109</v>
      </c>
      <c r="L2114" t="s">
        <v>108</v>
      </c>
      <c r="M2114" t="s">
        <v>262</v>
      </c>
      <c r="N2114" t="s">
        <v>261</v>
      </c>
      <c r="O2114" t="s">
        <v>575</v>
      </c>
      <c r="P2114" t="s">
        <v>574</v>
      </c>
      <c r="Q2114" t="s">
        <v>4191</v>
      </c>
      <c r="R2114" t="s">
        <v>4192</v>
      </c>
    </row>
    <row r="2115" spans="1:18">
      <c r="A2115">
        <v>1788</v>
      </c>
      <c r="B2115" t="s">
        <v>699</v>
      </c>
      <c r="C2115">
        <v>2486</v>
      </c>
      <c r="D2115" t="s">
        <v>4193</v>
      </c>
      <c r="E2115" t="s">
        <v>704</v>
      </c>
      <c r="F2115">
        <v>4</v>
      </c>
      <c r="G2115">
        <v>0</v>
      </c>
      <c r="H2115" t="s">
        <v>419</v>
      </c>
      <c r="I2115" t="s">
        <v>101</v>
      </c>
      <c r="J2115" t="s">
        <v>103</v>
      </c>
      <c r="K2115" t="s">
        <v>109</v>
      </c>
      <c r="L2115" t="s">
        <v>108</v>
      </c>
      <c r="M2115" t="s">
        <v>262</v>
      </c>
      <c r="N2115" t="s">
        <v>261</v>
      </c>
      <c r="O2115" t="s">
        <v>575</v>
      </c>
      <c r="P2115" t="s">
        <v>574</v>
      </c>
      <c r="Q2115" t="s">
        <v>4193</v>
      </c>
      <c r="R2115" t="s">
        <v>4194</v>
      </c>
    </row>
    <row r="2116" spans="1:18">
      <c r="A2116">
        <v>1791</v>
      </c>
      <c r="B2116" t="s">
        <v>699</v>
      </c>
      <c r="C2116">
        <v>2487</v>
      </c>
      <c r="D2116" t="s">
        <v>46</v>
      </c>
      <c r="E2116" t="s">
        <v>704</v>
      </c>
      <c r="F2116">
        <v>4</v>
      </c>
      <c r="G2116">
        <v>0</v>
      </c>
      <c r="H2116" t="s">
        <v>419</v>
      </c>
      <c r="I2116" t="s">
        <v>101</v>
      </c>
      <c r="J2116" t="s">
        <v>103</v>
      </c>
      <c r="K2116" t="s">
        <v>109</v>
      </c>
      <c r="L2116" t="s">
        <v>108</v>
      </c>
      <c r="M2116" t="s">
        <v>262</v>
      </c>
      <c r="N2116" t="s">
        <v>261</v>
      </c>
      <c r="O2116" t="s">
        <v>575</v>
      </c>
      <c r="P2116" t="s">
        <v>574</v>
      </c>
      <c r="Q2116" t="s">
        <v>46</v>
      </c>
      <c r="R2116" t="s">
        <v>4199</v>
      </c>
    </row>
    <row r="2117" spans="1:18">
      <c r="A2117">
        <v>1796</v>
      </c>
      <c r="B2117" t="s">
        <v>699</v>
      </c>
      <c r="C2117">
        <v>2407</v>
      </c>
      <c r="D2117" t="s">
        <v>4208</v>
      </c>
      <c r="E2117" t="s">
        <v>701</v>
      </c>
      <c r="F2117">
        <v>0</v>
      </c>
      <c r="G2117">
        <v>0</v>
      </c>
      <c r="H2117" t="s">
        <v>419</v>
      </c>
      <c r="I2117" t="s">
        <v>101</v>
      </c>
      <c r="J2117" t="s">
        <v>103</v>
      </c>
      <c r="K2117" t="s">
        <v>109</v>
      </c>
      <c r="L2117" t="s">
        <v>108</v>
      </c>
      <c r="M2117" t="s">
        <v>262</v>
      </c>
      <c r="N2117" t="s">
        <v>261</v>
      </c>
      <c r="O2117" t="s">
        <v>575</v>
      </c>
      <c r="P2117" t="s">
        <v>574</v>
      </c>
      <c r="Q2117" t="s">
        <v>4208</v>
      </c>
      <c r="R2117" t="s">
        <v>4209</v>
      </c>
    </row>
    <row r="2118" spans="1:18">
      <c r="A2118">
        <v>1797</v>
      </c>
      <c r="B2118" t="s">
        <v>699</v>
      </c>
      <c r="C2118">
        <v>2494</v>
      </c>
      <c r="D2118" t="s">
        <v>4210</v>
      </c>
      <c r="E2118" t="s">
        <v>419</v>
      </c>
      <c r="F2118">
        <v>2</v>
      </c>
      <c r="G2118">
        <v>0</v>
      </c>
      <c r="H2118" t="s">
        <v>419</v>
      </c>
      <c r="I2118" t="s">
        <v>101</v>
      </c>
      <c r="J2118" t="s">
        <v>103</v>
      </c>
      <c r="K2118" t="s">
        <v>109</v>
      </c>
      <c r="L2118" t="s">
        <v>108</v>
      </c>
      <c r="M2118" t="s">
        <v>262</v>
      </c>
      <c r="N2118" t="s">
        <v>261</v>
      </c>
      <c r="O2118" t="s">
        <v>575</v>
      </c>
      <c r="P2118" t="s">
        <v>574</v>
      </c>
      <c r="Q2118" t="s">
        <v>4210</v>
      </c>
      <c r="R2118" t="s">
        <v>4211</v>
      </c>
    </row>
    <row r="2119" spans="1:18">
      <c r="A2119">
        <v>1801</v>
      </c>
      <c r="B2119" t="s">
        <v>699</v>
      </c>
      <c r="C2119">
        <v>2489</v>
      </c>
      <c r="D2119" t="s">
        <v>4218</v>
      </c>
      <c r="E2119" t="s">
        <v>704</v>
      </c>
      <c r="F2119">
        <v>3</v>
      </c>
      <c r="G2119">
        <v>0</v>
      </c>
      <c r="H2119" t="s">
        <v>419</v>
      </c>
      <c r="I2119" t="s">
        <v>101</v>
      </c>
      <c r="J2119" t="s">
        <v>103</v>
      </c>
      <c r="K2119" t="s">
        <v>109</v>
      </c>
      <c r="L2119" t="s">
        <v>108</v>
      </c>
      <c r="M2119" t="s">
        <v>262</v>
      </c>
      <c r="N2119" t="s">
        <v>261</v>
      </c>
      <c r="O2119" t="s">
        <v>575</v>
      </c>
      <c r="P2119" t="s">
        <v>574</v>
      </c>
      <c r="Q2119" t="s">
        <v>4218</v>
      </c>
      <c r="R2119" t="s">
        <v>4219</v>
      </c>
    </row>
    <row r="2120" spans="1:18">
      <c r="A2120">
        <v>1808</v>
      </c>
      <c r="B2120" t="s">
        <v>699</v>
      </c>
      <c r="C2120">
        <v>2482</v>
      </c>
      <c r="D2120" t="s">
        <v>4231</v>
      </c>
      <c r="E2120" t="s">
        <v>701</v>
      </c>
      <c r="F2120">
        <v>4</v>
      </c>
      <c r="G2120">
        <v>0</v>
      </c>
      <c r="H2120" t="s">
        <v>419</v>
      </c>
      <c r="I2120" t="s">
        <v>101</v>
      </c>
      <c r="J2120" t="s">
        <v>103</v>
      </c>
      <c r="K2120" t="s">
        <v>109</v>
      </c>
      <c r="L2120" t="s">
        <v>108</v>
      </c>
      <c r="M2120" t="s">
        <v>262</v>
      </c>
      <c r="N2120" t="s">
        <v>261</v>
      </c>
      <c r="O2120" t="s">
        <v>575</v>
      </c>
      <c r="P2120" t="s">
        <v>574</v>
      </c>
      <c r="Q2120" t="s">
        <v>4231</v>
      </c>
      <c r="R2120" t="s">
        <v>4232</v>
      </c>
    </row>
    <row r="2121" spans="1:18">
      <c r="A2121">
        <v>1811</v>
      </c>
      <c r="B2121" t="s">
        <v>699</v>
      </c>
      <c r="C2121">
        <v>2483</v>
      </c>
      <c r="D2121" t="s">
        <v>4237</v>
      </c>
      <c r="E2121" t="s">
        <v>701</v>
      </c>
      <c r="F2121">
        <v>0</v>
      </c>
      <c r="G2121">
        <v>0</v>
      </c>
      <c r="H2121" t="s">
        <v>419</v>
      </c>
      <c r="I2121" t="s">
        <v>101</v>
      </c>
      <c r="J2121" t="s">
        <v>103</v>
      </c>
      <c r="K2121" t="s">
        <v>109</v>
      </c>
      <c r="L2121" t="s">
        <v>108</v>
      </c>
      <c r="M2121" t="s">
        <v>262</v>
      </c>
      <c r="N2121" t="s">
        <v>261</v>
      </c>
      <c r="O2121" t="s">
        <v>575</v>
      </c>
      <c r="P2121" t="s">
        <v>574</v>
      </c>
      <c r="Q2121" t="s">
        <v>4237</v>
      </c>
      <c r="R2121" t="s">
        <v>4238</v>
      </c>
    </row>
    <row r="2122" spans="1:18">
      <c r="A2122">
        <v>1814</v>
      </c>
      <c r="B2122" t="s">
        <v>699</v>
      </c>
      <c r="C2122">
        <v>2488</v>
      </c>
      <c r="D2122" t="s">
        <v>4242</v>
      </c>
      <c r="E2122" t="s">
        <v>701</v>
      </c>
      <c r="F2122">
        <v>0</v>
      </c>
      <c r="G2122">
        <v>0</v>
      </c>
      <c r="H2122" t="s">
        <v>419</v>
      </c>
      <c r="I2122" t="s">
        <v>101</v>
      </c>
      <c r="J2122" t="s">
        <v>103</v>
      </c>
      <c r="K2122" t="s">
        <v>109</v>
      </c>
      <c r="L2122" t="s">
        <v>108</v>
      </c>
      <c r="M2122" t="s">
        <v>262</v>
      </c>
      <c r="N2122" t="s">
        <v>261</v>
      </c>
      <c r="O2122" t="s">
        <v>575</v>
      </c>
      <c r="P2122" t="s">
        <v>574</v>
      </c>
      <c r="Q2122" t="s">
        <v>4242</v>
      </c>
      <c r="R2122" t="s">
        <v>4243</v>
      </c>
    </row>
    <row r="2123" spans="1:18">
      <c r="A2123">
        <v>1815</v>
      </c>
      <c r="B2123" t="s">
        <v>699</v>
      </c>
      <c r="C2123">
        <v>2472</v>
      </c>
      <c r="D2123" t="s">
        <v>4244</v>
      </c>
      <c r="E2123" t="s">
        <v>704</v>
      </c>
      <c r="F2123">
        <v>3</v>
      </c>
      <c r="G2123">
        <v>0</v>
      </c>
      <c r="H2123" t="s">
        <v>419</v>
      </c>
      <c r="I2123" t="s">
        <v>101</v>
      </c>
      <c r="J2123" t="s">
        <v>103</v>
      </c>
      <c r="K2123" t="s">
        <v>109</v>
      </c>
      <c r="L2123" t="s">
        <v>108</v>
      </c>
      <c r="M2123" t="s">
        <v>262</v>
      </c>
      <c r="N2123" t="s">
        <v>261</v>
      </c>
      <c r="O2123" t="s">
        <v>575</v>
      </c>
      <c r="P2123" t="s">
        <v>574</v>
      </c>
      <c r="Q2123" t="s">
        <v>4244</v>
      </c>
      <c r="R2123" t="s">
        <v>4245</v>
      </c>
    </row>
    <row r="2124" spans="1:18">
      <c r="A2124">
        <v>1829</v>
      </c>
      <c r="B2124" t="s">
        <v>699</v>
      </c>
      <c r="C2124">
        <v>2490</v>
      </c>
      <c r="D2124" t="s">
        <v>4272</v>
      </c>
      <c r="E2124" t="s">
        <v>704</v>
      </c>
      <c r="F2124">
        <v>1</v>
      </c>
      <c r="G2124">
        <v>0</v>
      </c>
      <c r="H2124" t="s">
        <v>419</v>
      </c>
      <c r="I2124" t="s">
        <v>101</v>
      </c>
      <c r="J2124" t="s">
        <v>103</v>
      </c>
      <c r="K2124" t="s">
        <v>109</v>
      </c>
      <c r="L2124" t="s">
        <v>108</v>
      </c>
      <c r="M2124" t="s">
        <v>262</v>
      </c>
      <c r="N2124" t="s">
        <v>261</v>
      </c>
      <c r="O2124" t="s">
        <v>575</v>
      </c>
      <c r="P2124" t="s">
        <v>574</v>
      </c>
      <c r="Q2124" t="s">
        <v>4272</v>
      </c>
      <c r="R2124" t="s">
        <v>4273</v>
      </c>
    </row>
    <row r="2125" spans="1:18">
      <c r="A2125">
        <v>1832</v>
      </c>
      <c r="B2125" t="s">
        <v>699</v>
      </c>
      <c r="C2125">
        <v>2491</v>
      </c>
      <c r="D2125" t="s">
        <v>4277</v>
      </c>
      <c r="E2125" t="s">
        <v>704</v>
      </c>
      <c r="F2125">
        <v>3</v>
      </c>
      <c r="G2125">
        <v>0</v>
      </c>
      <c r="H2125" t="s">
        <v>419</v>
      </c>
      <c r="I2125" t="s">
        <v>101</v>
      </c>
      <c r="J2125" t="s">
        <v>103</v>
      </c>
      <c r="K2125" t="s">
        <v>109</v>
      </c>
      <c r="L2125" t="s">
        <v>108</v>
      </c>
      <c r="M2125" t="s">
        <v>262</v>
      </c>
      <c r="N2125" t="s">
        <v>261</v>
      </c>
      <c r="O2125" t="s">
        <v>575</v>
      </c>
      <c r="P2125" t="s">
        <v>574</v>
      </c>
      <c r="Q2125" t="s">
        <v>4277</v>
      </c>
      <c r="R2125" t="s">
        <v>4278</v>
      </c>
    </row>
    <row r="2126" spans="1:18">
      <c r="A2126">
        <v>1836</v>
      </c>
      <c r="B2126" t="s">
        <v>699</v>
      </c>
      <c r="C2126">
        <v>2471</v>
      </c>
      <c r="D2126" t="s">
        <v>4285</v>
      </c>
      <c r="E2126" t="s">
        <v>704</v>
      </c>
      <c r="F2126">
        <v>3</v>
      </c>
      <c r="G2126">
        <v>0</v>
      </c>
      <c r="H2126" t="s">
        <v>419</v>
      </c>
      <c r="I2126" t="s">
        <v>101</v>
      </c>
      <c r="J2126" t="s">
        <v>103</v>
      </c>
      <c r="K2126" t="s">
        <v>109</v>
      </c>
      <c r="L2126" t="s">
        <v>108</v>
      </c>
      <c r="M2126" t="s">
        <v>262</v>
      </c>
      <c r="N2126" t="s">
        <v>261</v>
      </c>
      <c r="O2126" t="s">
        <v>575</v>
      </c>
      <c r="P2126" t="s">
        <v>574</v>
      </c>
      <c r="Q2126" t="s">
        <v>4285</v>
      </c>
      <c r="R2126" t="s">
        <v>4286</v>
      </c>
    </row>
    <row r="2127" spans="1:18">
      <c r="A2127">
        <v>1837</v>
      </c>
      <c r="B2127" t="s">
        <v>699</v>
      </c>
      <c r="C2127">
        <v>2406</v>
      </c>
      <c r="D2127" t="s">
        <v>4287</v>
      </c>
      <c r="E2127" t="s">
        <v>701</v>
      </c>
      <c r="F2127">
        <v>0</v>
      </c>
      <c r="G2127">
        <v>0</v>
      </c>
      <c r="H2127" t="s">
        <v>419</v>
      </c>
      <c r="I2127" t="s">
        <v>101</v>
      </c>
      <c r="J2127" t="s">
        <v>103</v>
      </c>
      <c r="K2127" t="s">
        <v>109</v>
      </c>
      <c r="L2127" t="s">
        <v>108</v>
      </c>
      <c r="M2127" t="s">
        <v>262</v>
      </c>
      <c r="N2127" t="s">
        <v>261</v>
      </c>
      <c r="O2127" t="s">
        <v>575</v>
      </c>
      <c r="P2127" t="s">
        <v>574</v>
      </c>
      <c r="Q2127" t="s">
        <v>4287</v>
      </c>
      <c r="R2127" t="s">
        <v>4288</v>
      </c>
    </row>
    <row r="2128" spans="1:18">
      <c r="A2128">
        <v>1840</v>
      </c>
      <c r="B2128" t="s">
        <v>699</v>
      </c>
      <c r="C2128">
        <v>2403</v>
      </c>
      <c r="D2128" t="s">
        <v>4293</v>
      </c>
      <c r="E2128" t="s">
        <v>701</v>
      </c>
      <c r="F2128">
        <v>3</v>
      </c>
      <c r="G2128">
        <v>0</v>
      </c>
      <c r="H2128" t="s">
        <v>419</v>
      </c>
      <c r="I2128" t="s">
        <v>101</v>
      </c>
      <c r="J2128" t="s">
        <v>103</v>
      </c>
      <c r="K2128" t="s">
        <v>109</v>
      </c>
      <c r="L2128" t="s">
        <v>108</v>
      </c>
      <c r="M2128" t="s">
        <v>262</v>
      </c>
      <c r="N2128" t="s">
        <v>261</v>
      </c>
      <c r="O2128" t="s">
        <v>575</v>
      </c>
      <c r="P2128" t="s">
        <v>574</v>
      </c>
      <c r="Q2128" t="s">
        <v>4293</v>
      </c>
      <c r="R2128" t="s">
        <v>4294</v>
      </c>
    </row>
    <row r="2129" spans="1:18">
      <c r="A2129">
        <v>1841</v>
      </c>
      <c r="B2129" t="s">
        <v>699</v>
      </c>
      <c r="C2129">
        <v>2469</v>
      </c>
      <c r="D2129" t="s">
        <v>4295</v>
      </c>
      <c r="E2129" t="s">
        <v>704</v>
      </c>
      <c r="F2129">
        <v>3</v>
      </c>
      <c r="G2129">
        <v>0</v>
      </c>
      <c r="H2129" t="s">
        <v>419</v>
      </c>
      <c r="I2129" t="s">
        <v>101</v>
      </c>
      <c r="J2129" t="s">
        <v>103</v>
      </c>
      <c r="K2129" t="s">
        <v>109</v>
      </c>
      <c r="L2129" t="s">
        <v>108</v>
      </c>
      <c r="M2129" t="s">
        <v>262</v>
      </c>
      <c r="N2129" t="s">
        <v>261</v>
      </c>
      <c r="O2129" t="s">
        <v>575</v>
      </c>
      <c r="P2129" t="s">
        <v>574</v>
      </c>
      <c r="Q2129" t="s">
        <v>4295</v>
      </c>
      <c r="R2129" t="s">
        <v>4296</v>
      </c>
    </row>
    <row r="2130" spans="1:18">
      <c r="A2130">
        <v>1842</v>
      </c>
      <c r="B2130" t="s">
        <v>699</v>
      </c>
      <c r="C2130">
        <v>2470</v>
      </c>
      <c r="D2130" t="s">
        <v>4297</v>
      </c>
      <c r="E2130" t="s">
        <v>704</v>
      </c>
      <c r="F2130">
        <v>1</v>
      </c>
      <c r="G2130">
        <v>0</v>
      </c>
      <c r="H2130" t="s">
        <v>419</v>
      </c>
      <c r="I2130" t="s">
        <v>101</v>
      </c>
      <c r="J2130" t="s">
        <v>103</v>
      </c>
      <c r="K2130" t="s">
        <v>109</v>
      </c>
      <c r="L2130" t="s">
        <v>108</v>
      </c>
      <c r="M2130" t="s">
        <v>262</v>
      </c>
      <c r="N2130" t="s">
        <v>261</v>
      </c>
      <c r="O2130" t="s">
        <v>575</v>
      </c>
      <c r="P2130" t="s">
        <v>574</v>
      </c>
      <c r="Q2130" t="s">
        <v>4297</v>
      </c>
      <c r="R2130" t="s">
        <v>4298</v>
      </c>
    </row>
    <row r="2131" spans="1:18">
      <c r="A2131">
        <v>1849</v>
      </c>
      <c r="B2131" t="s">
        <v>699</v>
      </c>
      <c r="C2131">
        <v>2404</v>
      </c>
      <c r="D2131" t="s">
        <v>4311</v>
      </c>
      <c r="E2131" t="s">
        <v>701</v>
      </c>
      <c r="F2131">
        <v>0</v>
      </c>
      <c r="G2131">
        <v>0</v>
      </c>
      <c r="H2131" t="s">
        <v>419</v>
      </c>
      <c r="I2131" t="s">
        <v>101</v>
      </c>
      <c r="J2131" t="s">
        <v>103</v>
      </c>
      <c r="K2131" t="s">
        <v>109</v>
      </c>
      <c r="L2131" t="s">
        <v>108</v>
      </c>
      <c r="M2131" t="s">
        <v>262</v>
      </c>
      <c r="N2131" t="s">
        <v>261</v>
      </c>
      <c r="O2131" t="s">
        <v>575</v>
      </c>
      <c r="P2131" t="s">
        <v>574</v>
      </c>
      <c r="Q2131" t="s">
        <v>4311</v>
      </c>
      <c r="R2131" t="s">
        <v>4312</v>
      </c>
    </row>
    <row r="2132" spans="1:18">
      <c r="A2132">
        <v>1850</v>
      </c>
      <c r="B2132" t="s">
        <v>699</v>
      </c>
      <c r="C2132">
        <v>2430</v>
      </c>
      <c r="D2132" t="s">
        <v>4313</v>
      </c>
      <c r="E2132" t="s">
        <v>704</v>
      </c>
      <c r="F2132">
        <v>3</v>
      </c>
      <c r="G2132">
        <v>0</v>
      </c>
      <c r="H2132" t="s">
        <v>419</v>
      </c>
      <c r="I2132" t="s">
        <v>101</v>
      </c>
      <c r="J2132" t="s">
        <v>103</v>
      </c>
      <c r="K2132" t="s">
        <v>109</v>
      </c>
      <c r="L2132" t="s">
        <v>108</v>
      </c>
      <c r="M2132" t="s">
        <v>262</v>
      </c>
      <c r="N2132" t="s">
        <v>261</v>
      </c>
      <c r="O2132" t="s">
        <v>575</v>
      </c>
      <c r="P2132" t="s">
        <v>574</v>
      </c>
      <c r="Q2132" t="s">
        <v>4313</v>
      </c>
      <c r="R2132" t="s">
        <v>4314</v>
      </c>
    </row>
    <row r="2133" spans="1:18">
      <c r="A2133">
        <v>1857</v>
      </c>
      <c r="B2133" t="s">
        <v>699</v>
      </c>
      <c r="C2133">
        <v>2405</v>
      </c>
      <c r="D2133" t="s">
        <v>4326</v>
      </c>
      <c r="E2133" t="s">
        <v>701</v>
      </c>
      <c r="F2133">
        <v>0</v>
      </c>
      <c r="G2133">
        <v>0</v>
      </c>
      <c r="H2133" t="s">
        <v>419</v>
      </c>
      <c r="I2133" t="s">
        <v>101</v>
      </c>
      <c r="J2133" t="s">
        <v>103</v>
      </c>
      <c r="K2133" t="s">
        <v>109</v>
      </c>
      <c r="L2133" t="s">
        <v>108</v>
      </c>
      <c r="M2133" t="s">
        <v>262</v>
      </c>
      <c r="N2133" t="s">
        <v>261</v>
      </c>
      <c r="O2133" t="s">
        <v>575</v>
      </c>
      <c r="P2133" t="s">
        <v>574</v>
      </c>
      <c r="Q2133" t="s">
        <v>4326</v>
      </c>
      <c r="R2133" t="s">
        <v>4327</v>
      </c>
    </row>
    <row r="2134" spans="1:18">
      <c r="A2134">
        <v>1858</v>
      </c>
      <c r="B2134" t="s">
        <v>699</v>
      </c>
      <c r="C2134">
        <v>2400</v>
      </c>
      <c r="D2134" t="s">
        <v>4328</v>
      </c>
      <c r="E2134" t="s">
        <v>701</v>
      </c>
      <c r="F2134">
        <v>4</v>
      </c>
      <c r="G2134">
        <v>0</v>
      </c>
      <c r="H2134" t="s">
        <v>419</v>
      </c>
      <c r="I2134" t="s">
        <v>101</v>
      </c>
      <c r="J2134" t="s">
        <v>103</v>
      </c>
      <c r="K2134" t="s">
        <v>109</v>
      </c>
      <c r="L2134" t="s">
        <v>108</v>
      </c>
      <c r="M2134" t="s">
        <v>262</v>
      </c>
      <c r="N2134" t="s">
        <v>261</v>
      </c>
      <c r="O2134" t="s">
        <v>575</v>
      </c>
      <c r="P2134" t="s">
        <v>574</v>
      </c>
      <c r="Q2134" t="s">
        <v>4328</v>
      </c>
      <c r="R2134" t="s">
        <v>4329</v>
      </c>
    </row>
    <row r="2135" spans="1:18">
      <c r="A2135">
        <v>1859</v>
      </c>
      <c r="B2135" t="s">
        <v>699</v>
      </c>
      <c r="C2135">
        <v>2429</v>
      </c>
      <c r="D2135" t="s">
        <v>4330</v>
      </c>
      <c r="E2135" t="s">
        <v>704</v>
      </c>
      <c r="F2135">
        <v>3</v>
      </c>
      <c r="G2135">
        <v>0</v>
      </c>
      <c r="H2135" t="s">
        <v>419</v>
      </c>
      <c r="I2135" t="s">
        <v>101</v>
      </c>
      <c r="J2135" t="s">
        <v>103</v>
      </c>
      <c r="K2135" t="s">
        <v>109</v>
      </c>
      <c r="L2135" t="s">
        <v>108</v>
      </c>
      <c r="M2135" t="s">
        <v>262</v>
      </c>
      <c r="N2135" t="s">
        <v>261</v>
      </c>
      <c r="O2135" t="s">
        <v>575</v>
      </c>
      <c r="P2135" t="s">
        <v>574</v>
      </c>
      <c r="Q2135" t="s">
        <v>4330</v>
      </c>
      <c r="R2135" t="s">
        <v>4331</v>
      </c>
    </row>
    <row r="2136" spans="1:18">
      <c r="A2136">
        <v>1860</v>
      </c>
      <c r="B2136" t="s">
        <v>699</v>
      </c>
      <c r="C2136">
        <v>2427</v>
      </c>
      <c r="D2136" t="s">
        <v>4332</v>
      </c>
      <c r="E2136" t="s">
        <v>704</v>
      </c>
      <c r="F2136">
        <v>2</v>
      </c>
      <c r="G2136">
        <v>0</v>
      </c>
      <c r="H2136" t="s">
        <v>419</v>
      </c>
      <c r="I2136" t="s">
        <v>101</v>
      </c>
      <c r="J2136" t="s">
        <v>103</v>
      </c>
      <c r="K2136" t="s">
        <v>109</v>
      </c>
      <c r="L2136" t="s">
        <v>108</v>
      </c>
      <c r="M2136" t="s">
        <v>262</v>
      </c>
      <c r="N2136" t="s">
        <v>261</v>
      </c>
      <c r="O2136" t="s">
        <v>575</v>
      </c>
      <c r="P2136" t="s">
        <v>574</v>
      </c>
      <c r="Q2136" t="s">
        <v>4332</v>
      </c>
      <c r="R2136" t="s">
        <v>4333</v>
      </c>
    </row>
    <row r="2137" spans="1:18">
      <c r="A2137">
        <v>1861</v>
      </c>
      <c r="B2137" t="s">
        <v>699</v>
      </c>
      <c r="C2137">
        <v>2428</v>
      </c>
      <c r="D2137" t="s">
        <v>4334</v>
      </c>
      <c r="E2137" t="s">
        <v>704</v>
      </c>
      <c r="F2137">
        <v>2</v>
      </c>
      <c r="G2137">
        <v>0</v>
      </c>
      <c r="H2137" t="s">
        <v>419</v>
      </c>
      <c r="I2137" t="s">
        <v>101</v>
      </c>
      <c r="J2137" t="s">
        <v>103</v>
      </c>
      <c r="K2137" t="s">
        <v>109</v>
      </c>
      <c r="L2137" t="s">
        <v>108</v>
      </c>
      <c r="M2137" t="s">
        <v>262</v>
      </c>
      <c r="N2137" t="s">
        <v>261</v>
      </c>
      <c r="O2137" t="s">
        <v>575</v>
      </c>
      <c r="P2137" t="s">
        <v>574</v>
      </c>
      <c r="Q2137" t="s">
        <v>4334</v>
      </c>
      <c r="R2137" t="s">
        <v>4335</v>
      </c>
    </row>
    <row r="2138" spans="1:18">
      <c r="A2138">
        <v>1863</v>
      </c>
      <c r="B2138" t="s">
        <v>699</v>
      </c>
      <c r="C2138">
        <v>2402</v>
      </c>
      <c r="D2138" t="s">
        <v>4338</v>
      </c>
      <c r="E2138" t="s">
        <v>49</v>
      </c>
      <c r="F2138">
        <v>0</v>
      </c>
      <c r="G2138">
        <v>0</v>
      </c>
      <c r="H2138" t="s">
        <v>419</v>
      </c>
      <c r="I2138" t="s">
        <v>101</v>
      </c>
      <c r="J2138" t="s">
        <v>103</v>
      </c>
      <c r="K2138" t="s">
        <v>109</v>
      </c>
      <c r="L2138" t="s">
        <v>108</v>
      </c>
      <c r="M2138" t="s">
        <v>262</v>
      </c>
      <c r="N2138" t="s">
        <v>261</v>
      </c>
      <c r="O2138" t="s">
        <v>575</v>
      </c>
      <c r="P2138" t="s">
        <v>574</v>
      </c>
      <c r="Q2138" t="s">
        <v>4338</v>
      </c>
      <c r="R2138" t="s">
        <v>4339</v>
      </c>
    </row>
    <row r="2139" spans="1:18">
      <c r="A2139">
        <v>1864</v>
      </c>
      <c r="B2139" t="s">
        <v>699</v>
      </c>
      <c r="C2139">
        <v>2426</v>
      </c>
      <c r="D2139" t="s">
        <v>4340</v>
      </c>
      <c r="E2139" t="s">
        <v>704</v>
      </c>
      <c r="F2139">
        <v>3</v>
      </c>
      <c r="G2139">
        <v>0</v>
      </c>
      <c r="H2139" t="s">
        <v>419</v>
      </c>
      <c r="I2139" t="s">
        <v>101</v>
      </c>
      <c r="J2139" t="s">
        <v>103</v>
      </c>
      <c r="K2139" t="s">
        <v>109</v>
      </c>
      <c r="L2139" t="s">
        <v>108</v>
      </c>
      <c r="M2139" t="s">
        <v>262</v>
      </c>
      <c r="N2139" t="s">
        <v>261</v>
      </c>
      <c r="O2139" t="s">
        <v>575</v>
      </c>
      <c r="P2139" t="s">
        <v>574</v>
      </c>
      <c r="Q2139" t="s">
        <v>4340</v>
      </c>
      <c r="R2139" t="s">
        <v>4341</v>
      </c>
    </row>
    <row r="2140" spans="1:18">
      <c r="A2140">
        <v>1865</v>
      </c>
      <c r="B2140" t="s">
        <v>699</v>
      </c>
      <c r="C2140">
        <v>2412</v>
      </c>
      <c r="D2140" t="s">
        <v>4342</v>
      </c>
      <c r="E2140" t="s">
        <v>701</v>
      </c>
      <c r="F2140">
        <v>0</v>
      </c>
      <c r="G2140">
        <v>0</v>
      </c>
      <c r="H2140" t="s">
        <v>419</v>
      </c>
      <c r="I2140" t="s">
        <v>101</v>
      </c>
      <c r="J2140" t="s">
        <v>103</v>
      </c>
      <c r="K2140" t="s">
        <v>109</v>
      </c>
      <c r="L2140" t="s">
        <v>108</v>
      </c>
      <c r="M2140" t="s">
        <v>262</v>
      </c>
      <c r="N2140" t="s">
        <v>261</v>
      </c>
      <c r="O2140" t="s">
        <v>575</v>
      </c>
      <c r="P2140" t="s">
        <v>574</v>
      </c>
      <c r="Q2140" t="s">
        <v>4342</v>
      </c>
      <c r="R2140" t="s">
        <v>4343</v>
      </c>
    </row>
    <row r="2141" spans="1:18">
      <c r="A2141">
        <v>1869</v>
      </c>
      <c r="B2141" t="s">
        <v>699</v>
      </c>
      <c r="C2141">
        <v>2411</v>
      </c>
      <c r="D2141" t="s">
        <v>4350</v>
      </c>
      <c r="E2141" t="s">
        <v>701</v>
      </c>
      <c r="F2141">
        <v>0</v>
      </c>
      <c r="G2141">
        <v>0</v>
      </c>
      <c r="H2141" t="s">
        <v>419</v>
      </c>
      <c r="I2141" t="s">
        <v>101</v>
      </c>
      <c r="J2141" t="s">
        <v>103</v>
      </c>
      <c r="K2141" t="s">
        <v>109</v>
      </c>
      <c r="L2141" t="s">
        <v>108</v>
      </c>
      <c r="M2141" t="s">
        <v>262</v>
      </c>
      <c r="N2141" t="s">
        <v>261</v>
      </c>
      <c r="O2141" t="s">
        <v>575</v>
      </c>
      <c r="P2141" t="s">
        <v>574</v>
      </c>
      <c r="Q2141" t="s">
        <v>4350</v>
      </c>
      <c r="R2141" t="s">
        <v>4351</v>
      </c>
    </row>
    <row r="2142" spans="1:18">
      <c r="A2142">
        <v>1870</v>
      </c>
      <c r="B2142" t="s">
        <v>699</v>
      </c>
      <c r="C2142">
        <v>2425</v>
      </c>
      <c r="D2142" t="s">
        <v>4352</v>
      </c>
      <c r="E2142" t="s">
        <v>704</v>
      </c>
      <c r="F2142">
        <v>3</v>
      </c>
      <c r="G2142">
        <v>0</v>
      </c>
      <c r="H2142" t="s">
        <v>419</v>
      </c>
      <c r="I2142" t="s">
        <v>101</v>
      </c>
      <c r="J2142" t="s">
        <v>103</v>
      </c>
      <c r="K2142" t="s">
        <v>109</v>
      </c>
      <c r="L2142" t="s">
        <v>108</v>
      </c>
      <c r="M2142" t="s">
        <v>262</v>
      </c>
      <c r="N2142" t="s">
        <v>261</v>
      </c>
      <c r="O2142" t="s">
        <v>575</v>
      </c>
      <c r="P2142" t="s">
        <v>574</v>
      </c>
      <c r="Q2142" t="s">
        <v>4352</v>
      </c>
      <c r="R2142" t="s">
        <v>4353</v>
      </c>
    </row>
    <row r="2143" spans="1:18">
      <c r="A2143">
        <v>1876</v>
      </c>
      <c r="B2143" t="s">
        <v>699</v>
      </c>
      <c r="C2143">
        <v>2424</v>
      </c>
      <c r="D2143" t="s">
        <v>4364</v>
      </c>
      <c r="E2143" t="s">
        <v>704</v>
      </c>
      <c r="F2143">
        <v>1</v>
      </c>
      <c r="G2143">
        <v>0</v>
      </c>
      <c r="H2143" t="s">
        <v>419</v>
      </c>
      <c r="I2143" t="s">
        <v>101</v>
      </c>
      <c r="J2143" t="s">
        <v>103</v>
      </c>
      <c r="K2143" t="s">
        <v>109</v>
      </c>
      <c r="L2143" t="s">
        <v>108</v>
      </c>
      <c r="M2143" t="s">
        <v>262</v>
      </c>
      <c r="N2143" t="s">
        <v>261</v>
      </c>
      <c r="O2143" t="s">
        <v>575</v>
      </c>
      <c r="P2143" t="s">
        <v>574</v>
      </c>
      <c r="Q2143" t="s">
        <v>4364</v>
      </c>
      <c r="R2143" t="s">
        <v>4365</v>
      </c>
    </row>
    <row r="2144" spans="1:18">
      <c r="A2144">
        <v>1885</v>
      </c>
      <c r="B2144" t="s">
        <v>699</v>
      </c>
      <c r="C2144">
        <v>2447</v>
      </c>
      <c r="D2144" t="s">
        <v>4382</v>
      </c>
      <c r="E2144" t="s">
        <v>2400</v>
      </c>
      <c r="F2144">
        <v>0</v>
      </c>
      <c r="G2144">
        <v>0</v>
      </c>
      <c r="H2144" t="s">
        <v>419</v>
      </c>
      <c r="I2144" t="s">
        <v>101</v>
      </c>
      <c r="J2144" t="s">
        <v>103</v>
      </c>
      <c r="K2144" t="s">
        <v>109</v>
      </c>
      <c r="L2144" t="s">
        <v>108</v>
      </c>
      <c r="M2144" t="s">
        <v>262</v>
      </c>
      <c r="N2144" t="s">
        <v>261</v>
      </c>
      <c r="O2144" t="s">
        <v>575</v>
      </c>
      <c r="P2144" t="s">
        <v>574</v>
      </c>
      <c r="Q2144" t="s">
        <v>4382</v>
      </c>
      <c r="R2144" t="s">
        <v>4383</v>
      </c>
    </row>
    <row r="2145" spans="1:18">
      <c r="A2145">
        <v>1886</v>
      </c>
      <c r="B2145" t="s">
        <v>699</v>
      </c>
      <c r="C2145">
        <v>2421</v>
      </c>
      <c r="D2145" t="s">
        <v>4384</v>
      </c>
      <c r="E2145" t="s">
        <v>704</v>
      </c>
      <c r="F2145">
        <v>3</v>
      </c>
      <c r="G2145">
        <v>0</v>
      </c>
      <c r="H2145" t="s">
        <v>419</v>
      </c>
      <c r="I2145" t="s">
        <v>101</v>
      </c>
      <c r="J2145" t="s">
        <v>103</v>
      </c>
      <c r="K2145" t="s">
        <v>109</v>
      </c>
      <c r="L2145" t="s">
        <v>108</v>
      </c>
      <c r="M2145" t="s">
        <v>262</v>
      </c>
      <c r="N2145" t="s">
        <v>261</v>
      </c>
      <c r="O2145" t="s">
        <v>575</v>
      </c>
      <c r="P2145" t="s">
        <v>574</v>
      </c>
      <c r="Q2145" t="s">
        <v>4384</v>
      </c>
      <c r="R2145" t="s">
        <v>4385</v>
      </c>
    </row>
    <row r="2146" spans="1:18">
      <c r="A2146">
        <v>1888</v>
      </c>
      <c r="B2146" t="s">
        <v>699</v>
      </c>
      <c r="C2146">
        <v>2419</v>
      </c>
      <c r="D2146" t="s">
        <v>4388</v>
      </c>
      <c r="E2146" t="s">
        <v>704</v>
      </c>
      <c r="F2146">
        <v>3</v>
      </c>
      <c r="G2146">
        <v>0</v>
      </c>
      <c r="H2146" t="s">
        <v>419</v>
      </c>
      <c r="I2146" t="s">
        <v>101</v>
      </c>
      <c r="J2146" t="s">
        <v>103</v>
      </c>
      <c r="K2146" t="s">
        <v>109</v>
      </c>
      <c r="L2146" t="s">
        <v>108</v>
      </c>
      <c r="M2146" t="s">
        <v>262</v>
      </c>
      <c r="N2146" t="s">
        <v>261</v>
      </c>
      <c r="O2146" t="s">
        <v>575</v>
      </c>
      <c r="P2146" t="s">
        <v>574</v>
      </c>
      <c r="Q2146" t="s">
        <v>4388</v>
      </c>
      <c r="R2146" t="s">
        <v>4389</v>
      </c>
    </row>
    <row r="2147" spans="1:18">
      <c r="A2147">
        <v>1889</v>
      </c>
      <c r="B2147" t="s">
        <v>699</v>
      </c>
      <c r="C2147">
        <v>2441</v>
      </c>
      <c r="D2147" t="s">
        <v>4390</v>
      </c>
      <c r="E2147" t="s">
        <v>704</v>
      </c>
      <c r="F2147">
        <v>3</v>
      </c>
      <c r="G2147">
        <v>0</v>
      </c>
      <c r="H2147" t="s">
        <v>419</v>
      </c>
      <c r="I2147" t="s">
        <v>101</v>
      </c>
      <c r="J2147" t="s">
        <v>103</v>
      </c>
      <c r="K2147" t="s">
        <v>109</v>
      </c>
      <c r="L2147" t="s">
        <v>108</v>
      </c>
      <c r="M2147" t="s">
        <v>262</v>
      </c>
      <c r="N2147" t="s">
        <v>261</v>
      </c>
      <c r="O2147" t="s">
        <v>575</v>
      </c>
      <c r="P2147" t="s">
        <v>574</v>
      </c>
      <c r="Q2147" t="s">
        <v>4390</v>
      </c>
      <c r="R2147" t="s">
        <v>4391</v>
      </c>
    </row>
    <row r="2148" spans="1:18">
      <c r="A2148">
        <v>1891</v>
      </c>
      <c r="B2148" t="s">
        <v>699</v>
      </c>
      <c r="C2148">
        <v>2442</v>
      </c>
      <c r="D2148" t="s">
        <v>4394</v>
      </c>
      <c r="E2148" t="s">
        <v>704</v>
      </c>
      <c r="F2148">
        <v>2</v>
      </c>
      <c r="G2148">
        <v>0</v>
      </c>
      <c r="H2148" t="s">
        <v>419</v>
      </c>
      <c r="I2148" t="s">
        <v>101</v>
      </c>
      <c r="J2148" t="s">
        <v>103</v>
      </c>
      <c r="K2148" t="s">
        <v>109</v>
      </c>
      <c r="L2148" t="s">
        <v>108</v>
      </c>
      <c r="M2148" t="s">
        <v>262</v>
      </c>
      <c r="N2148" t="s">
        <v>261</v>
      </c>
      <c r="O2148" t="s">
        <v>575</v>
      </c>
      <c r="P2148" t="s">
        <v>574</v>
      </c>
      <c r="Q2148" t="s">
        <v>4394</v>
      </c>
      <c r="R2148" t="s">
        <v>4395</v>
      </c>
    </row>
    <row r="2149" spans="1:18">
      <c r="A2149">
        <v>1892</v>
      </c>
      <c r="B2149" t="s">
        <v>699</v>
      </c>
      <c r="C2149">
        <v>2418</v>
      </c>
      <c r="D2149" t="s">
        <v>4396</v>
      </c>
      <c r="E2149" t="s">
        <v>704</v>
      </c>
      <c r="F2149">
        <v>4</v>
      </c>
      <c r="G2149">
        <v>0</v>
      </c>
      <c r="H2149" t="s">
        <v>419</v>
      </c>
      <c r="I2149" t="s">
        <v>101</v>
      </c>
      <c r="J2149" t="s">
        <v>103</v>
      </c>
      <c r="K2149" t="s">
        <v>109</v>
      </c>
      <c r="L2149" t="s">
        <v>108</v>
      </c>
      <c r="M2149" t="s">
        <v>262</v>
      </c>
      <c r="N2149" t="s">
        <v>261</v>
      </c>
      <c r="O2149" t="s">
        <v>575</v>
      </c>
      <c r="P2149" t="s">
        <v>574</v>
      </c>
      <c r="Q2149" t="s">
        <v>4396</v>
      </c>
      <c r="R2149" t="s">
        <v>4397</v>
      </c>
    </row>
    <row r="2150" spans="1:18">
      <c r="A2150">
        <v>1893</v>
      </c>
      <c r="B2150" t="s">
        <v>699</v>
      </c>
      <c r="C2150">
        <v>2422</v>
      </c>
      <c r="D2150" t="s">
        <v>4398</v>
      </c>
      <c r="E2150" t="s">
        <v>704</v>
      </c>
      <c r="F2150">
        <v>3</v>
      </c>
      <c r="G2150">
        <v>0</v>
      </c>
      <c r="H2150" t="s">
        <v>419</v>
      </c>
      <c r="I2150" t="s">
        <v>101</v>
      </c>
      <c r="J2150" t="s">
        <v>103</v>
      </c>
      <c r="K2150" t="s">
        <v>109</v>
      </c>
      <c r="L2150" t="s">
        <v>108</v>
      </c>
      <c r="M2150" t="s">
        <v>262</v>
      </c>
      <c r="N2150" t="s">
        <v>261</v>
      </c>
      <c r="O2150" t="s">
        <v>575</v>
      </c>
      <c r="P2150" t="s">
        <v>574</v>
      </c>
      <c r="Q2150" t="s">
        <v>4398</v>
      </c>
      <c r="R2150" t="s">
        <v>4399</v>
      </c>
    </row>
    <row r="2151" spans="1:18">
      <c r="A2151">
        <v>1896</v>
      </c>
      <c r="B2151" t="s">
        <v>699</v>
      </c>
      <c r="C2151">
        <v>2420</v>
      </c>
      <c r="D2151" t="s">
        <v>4404</v>
      </c>
      <c r="E2151" t="s">
        <v>704</v>
      </c>
      <c r="F2151">
        <v>3</v>
      </c>
      <c r="G2151">
        <v>0</v>
      </c>
      <c r="H2151" t="s">
        <v>419</v>
      </c>
      <c r="I2151" t="s">
        <v>101</v>
      </c>
      <c r="J2151" t="s">
        <v>103</v>
      </c>
      <c r="K2151" t="s">
        <v>109</v>
      </c>
      <c r="L2151" t="s">
        <v>108</v>
      </c>
      <c r="M2151" t="s">
        <v>262</v>
      </c>
      <c r="N2151" t="s">
        <v>261</v>
      </c>
      <c r="O2151" t="s">
        <v>575</v>
      </c>
      <c r="P2151" t="s">
        <v>574</v>
      </c>
      <c r="Q2151" t="s">
        <v>4404</v>
      </c>
      <c r="R2151" t="s">
        <v>4405</v>
      </c>
    </row>
    <row r="2152" spans="1:18">
      <c r="A2152">
        <v>1897</v>
      </c>
      <c r="B2152" t="s">
        <v>699</v>
      </c>
      <c r="C2152">
        <v>2401</v>
      </c>
      <c r="D2152" t="s">
        <v>4406</v>
      </c>
      <c r="E2152" t="s">
        <v>701</v>
      </c>
      <c r="F2152">
        <v>3</v>
      </c>
      <c r="G2152">
        <v>0</v>
      </c>
      <c r="H2152" t="s">
        <v>419</v>
      </c>
      <c r="I2152" t="s">
        <v>101</v>
      </c>
      <c r="J2152" t="s">
        <v>103</v>
      </c>
      <c r="K2152" t="s">
        <v>109</v>
      </c>
      <c r="L2152" t="s">
        <v>108</v>
      </c>
      <c r="M2152" t="s">
        <v>262</v>
      </c>
      <c r="N2152" t="s">
        <v>261</v>
      </c>
      <c r="O2152" t="s">
        <v>575</v>
      </c>
      <c r="P2152" t="s">
        <v>574</v>
      </c>
      <c r="Q2152" t="s">
        <v>4406</v>
      </c>
      <c r="R2152" t="s">
        <v>4407</v>
      </c>
    </row>
    <row r="2153" spans="1:18">
      <c r="A2153">
        <v>1898</v>
      </c>
      <c r="B2153" t="s">
        <v>699</v>
      </c>
      <c r="C2153">
        <v>2443</v>
      </c>
      <c r="D2153" t="s">
        <v>4408</v>
      </c>
      <c r="E2153" t="s">
        <v>704</v>
      </c>
      <c r="F2153">
        <v>3</v>
      </c>
      <c r="G2153">
        <v>0</v>
      </c>
      <c r="H2153" t="s">
        <v>419</v>
      </c>
      <c r="I2153" t="s">
        <v>101</v>
      </c>
      <c r="J2153" t="s">
        <v>103</v>
      </c>
      <c r="K2153" t="s">
        <v>109</v>
      </c>
      <c r="L2153" t="s">
        <v>108</v>
      </c>
      <c r="M2153" t="s">
        <v>262</v>
      </c>
      <c r="N2153" t="s">
        <v>261</v>
      </c>
      <c r="O2153" t="s">
        <v>575</v>
      </c>
      <c r="P2153" t="s">
        <v>574</v>
      </c>
      <c r="Q2153" t="s">
        <v>4408</v>
      </c>
      <c r="R2153" t="s">
        <v>4409</v>
      </c>
    </row>
    <row r="2154" spans="1:18">
      <c r="A2154">
        <v>1899</v>
      </c>
      <c r="B2154" t="s">
        <v>699</v>
      </c>
      <c r="C2154">
        <v>2444</v>
      </c>
      <c r="D2154" t="s">
        <v>4410</v>
      </c>
      <c r="E2154" t="s">
        <v>704</v>
      </c>
      <c r="F2154">
        <v>3</v>
      </c>
      <c r="G2154">
        <v>0</v>
      </c>
      <c r="H2154" t="s">
        <v>419</v>
      </c>
      <c r="I2154" t="s">
        <v>101</v>
      </c>
      <c r="J2154" t="s">
        <v>103</v>
      </c>
      <c r="K2154" t="s">
        <v>109</v>
      </c>
      <c r="L2154" t="s">
        <v>108</v>
      </c>
      <c r="M2154" t="s">
        <v>262</v>
      </c>
      <c r="N2154" t="s">
        <v>261</v>
      </c>
      <c r="O2154" t="s">
        <v>575</v>
      </c>
      <c r="P2154" t="s">
        <v>574</v>
      </c>
      <c r="Q2154" t="s">
        <v>4410</v>
      </c>
      <c r="R2154" t="s">
        <v>4411</v>
      </c>
    </row>
    <row r="2155" spans="1:18">
      <c r="A2155">
        <v>1910</v>
      </c>
      <c r="B2155" t="s">
        <v>699</v>
      </c>
      <c r="C2155">
        <v>2360</v>
      </c>
      <c r="D2155" t="s">
        <v>4431</v>
      </c>
      <c r="E2155" t="s">
        <v>704</v>
      </c>
      <c r="F2155">
        <v>3</v>
      </c>
      <c r="G2155">
        <v>0</v>
      </c>
      <c r="H2155" t="s">
        <v>419</v>
      </c>
      <c r="I2155" t="s">
        <v>101</v>
      </c>
      <c r="J2155" t="s">
        <v>103</v>
      </c>
      <c r="K2155" t="s">
        <v>109</v>
      </c>
      <c r="L2155" t="s">
        <v>108</v>
      </c>
      <c r="M2155" t="s">
        <v>262</v>
      </c>
      <c r="N2155" t="s">
        <v>261</v>
      </c>
      <c r="O2155" t="s">
        <v>575</v>
      </c>
      <c r="P2155" t="s">
        <v>574</v>
      </c>
      <c r="Q2155" t="s">
        <v>4431</v>
      </c>
      <c r="R2155" t="s">
        <v>4432</v>
      </c>
    </row>
    <row r="2156" spans="1:18">
      <c r="A2156">
        <v>1916</v>
      </c>
      <c r="B2156" t="s">
        <v>699</v>
      </c>
      <c r="C2156">
        <v>2445</v>
      </c>
      <c r="D2156" t="s">
        <v>4443</v>
      </c>
      <c r="E2156" t="s">
        <v>704</v>
      </c>
      <c r="F2156">
        <v>3</v>
      </c>
      <c r="G2156">
        <v>0</v>
      </c>
      <c r="H2156" t="s">
        <v>419</v>
      </c>
      <c r="I2156" t="s">
        <v>101</v>
      </c>
      <c r="J2156" t="s">
        <v>103</v>
      </c>
      <c r="K2156" t="s">
        <v>109</v>
      </c>
      <c r="L2156" t="s">
        <v>108</v>
      </c>
      <c r="M2156" t="s">
        <v>262</v>
      </c>
      <c r="N2156" t="s">
        <v>261</v>
      </c>
      <c r="O2156" t="s">
        <v>575</v>
      </c>
      <c r="P2156" t="s">
        <v>574</v>
      </c>
      <c r="Q2156" t="s">
        <v>4443</v>
      </c>
      <c r="R2156" t="s">
        <v>4444</v>
      </c>
    </row>
    <row r="2157" spans="1:18">
      <c r="A2157">
        <v>1927</v>
      </c>
      <c r="B2157" t="s">
        <v>699</v>
      </c>
      <c r="C2157">
        <v>2399</v>
      </c>
      <c r="D2157" t="s">
        <v>4465</v>
      </c>
      <c r="E2157" t="s">
        <v>704</v>
      </c>
      <c r="F2157">
        <v>4</v>
      </c>
      <c r="G2157">
        <v>0</v>
      </c>
      <c r="H2157" t="s">
        <v>419</v>
      </c>
      <c r="I2157" t="s">
        <v>101</v>
      </c>
      <c r="J2157" t="s">
        <v>103</v>
      </c>
      <c r="K2157" t="s">
        <v>109</v>
      </c>
      <c r="L2157" t="s">
        <v>108</v>
      </c>
      <c r="M2157" t="s">
        <v>262</v>
      </c>
      <c r="N2157" t="s">
        <v>261</v>
      </c>
      <c r="O2157" t="s">
        <v>575</v>
      </c>
      <c r="P2157" t="s">
        <v>574</v>
      </c>
      <c r="Q2157" t="s">
        <v>4465</v>
      </c>
      <c r="R2157" t="s">
        <v>4466</v>
      </c>
    </row>
    <row r="2158" spans="1:18">
      <c r="A2158">
        <v>1931</v>
      </c>
      <c r="B2158" t="s">
        <v>699</v>
      </c>
      <c r="C2158">
        <v>2446</v>
      </c>
      <c r="D2158" t="s">
        <v>4473</v>
      </c>
      <c r="E2158" t="s">
        <v>704</v>
      </c>
      <c r="F2158">
        <v>3</v>
      </c>
      <c r="G2158">
        <v>0</v>
      </c>
      <c r="H2158" t="s">
        <v>419</v>
      </c>
      <c r="I2158" t="s">
        <v>101</v>
      </c>
      <c r="J2158" t="s">
        <v>103</v>
      </c>
      <c r="K2158" t="s">
        <v>109</v>
      </c>
      <c r="L2158" t="s">
        <v>108</v>
      </c>
      <c r="M2158" t="s">
        <v>262</v>
      </c>
      <c r="N2158" t="s">
        <v>261</v>
      </c>
      <c r="O2158" t="s">
        <v>575</v>
      </c>
      <c r="P2158" t="s">
        <v>574</v>
      </c>
      <c r="Q2158" t="s">
        <v>4473</v>
      </c>
      <c r="R2158" t="s">
        <v>4474</v>
      </c>
    </row>
    <row r="2159" spans="1:18">
      <c r="A2159">
        <v>1938</v>
      </c>
      <c r="B2159" t="s">
        <v>699</v>
      </c>
      <c r="C2159">
        <v>2450</v>
      </c>
      <c r="D2159" t="s">
        <v>4486</v>
      </c>
      <c r="E2159" t="s">
        <v>704</v>
      </c>
      <c r="F2159">
        <v>3</v>
      </c>
      <c r="G2159">
        <v>0</v>
      </c>
      <c r="H2159" t="s">
        <v>419</v>
      </c>
      <c r="I2159" t="s">
        <v>101</v>
      </c>
      <c r="J2159" t="s">
        <v>103</v>
      </c>
      <c r="K2159" t="s">
        <v>109</v>
      </c>
      <c r="L2159" t="s">
        <v>108</v>
      </c>
      <c r="M2159" t="s">
        <v>262</v>
      </c>
      <c r="N2159" t="s">
        <v>261</v>
      </c>
      <c r="O2159" t="s">
        <v>575</v>
      </c>
      <c r="P2159" t="s">
        <v>574</v>
      </c>
      <c r="Q2159" t="s">
        <v>4486</v>
      </c>
      <c r="R2159" t="s">
        <v>4487</v>
      </c>
    </row>
    <row r="2160" spans="1:18">
      <c r="A2160">
        <v>1941</v>
      </c>
      <c r="B2160" t="s">
        <v>699</v>
      </c>
      <c r="C2160">
        <v>2448</v>
      </c>
      <c r="D2160" t="s">
        <v>4492</v>
      </c>
      <c r="E2160" t="s">
        <v>704</v>
      </c>
      <c r="F2160">
        <v>2</v>
      </c>
      <c r="G2160">
        <v>0</v>
      </c>
      <c r="H2160" t="s">
        <v>419</v>
      </c>
      <c r="I2160" t="s">
        <v>101</v>
      </c>
      <c r="J2160" t="s">
        <v>103</v>
      </c>
      <c r="K2160" t="s">
        <v>109</v>
      </c>
      <c r="L2160" t="s">
        <v>108</v>
      </c>
      <c r="M2160" t="s">
        <v>262</v>
      </c>
      <c r="N2160" t="s">
        <v>261</v>
      </c>
      <c r="O2160" t="s">
        <v>575</v>
      </c>
      <c r="P2160" t="s">
        <v>574</v>
      </c>
      <c r="Q2160" t="s">
        <v>4492</v>
      </c>
      <c r="R2160" t="s">
        <v>4493</v>
      </c>
    </row>
    <row r="2161" spans="1:18">
      <c r="A2161">
        <v>1943</v>
      </c>
      <c r="B2161" t="s">
        <v>699</v>
      </c>
      <c r="C2161">
        <v>2449</v>
      </c>
      <c r="D2161" t="s">
        <v>4496</v>
      </c>
      <c r="E2161" t="s">
        <v>704</v>
      </c>
      <c r="F2161">
        <v>3</v>
      </c>
      <c r="G2161">
        <v>0</v>
      </c>
      <c r="H2161" t="s">
        <v>419</v>
      </c>
      <c r="I2161" t="s">
        <v>101</v>
      </c>
      <c r="J2161" t="s">
        <v>103</v>
      </c>
      <c r="K2161" t="s">
        <v>109</v>
      </c>
      <c r="L2161" t="s">
        <v>108</v>
      </c>
      <c r="M2161" t="s">
        <v>262</v>
      </c>
      <c r="N2161" t="s">
        <v>261</v>
      </c>
      <c r="O2161" t="s">
        <v>575</v>
      </c>
      <c r="P2161" t="s">
        <v>574</v>
      </c>
      <c r="Q2161" t="s">
        <v>4496</v>
      </c>
      <c r="R2161" t="s">
        <v>4497</v>
      </c>
    </row>
    <row r="2162" spans="1:18">
      <c r="A2162">
        <v>1959</v>
      </c>
      <c r="B2162" t="s">
        <v>699</v>
      </c>
      <c r="C2162">
        <v>2451</v>
      </c>
      <c r="D2162" t="s">
        <v>4527</v>
      </c>
      <c r="E2162" t="s">
        <v>704</v>
      </c>
      <c r="F2162">
        <v>3</v>
      </c>
      <c r="G2162">
        <v>0</v>
      </c>
      <c r="H2162" t="s">
        <v>419</v>
      </c>
      <c r="I2162" t="s">
        <v>101</v>
      </c>
      <c r="J2162" t="s">
        <v>103</v>
      </c>
      <c r="K2162" t="s">
        <v>109</v>
      </c>
      <c r="L2162" t="s">
        <v>108</v>
      </c>
      <c r="M2162" t="s">
        <v>262</v>
      </c>
      <c r="N2162" t="s">
        <v>261</v>
      </c>
      <c r="O2162" t="s">
        <v>575</v>
      </c>
      <c r="P2162" t="s">
        <v>574</v>
      </c>
      <c r="Q2162" t="s">
        <v>4527</v>
      </c>
      <c r="R2162" t="s">
        <v>4528</v>
      </c>
    </row>
    <row r="2163" spans="1:18">
      <c r="A2163">
        <v>1966</v>
      </c>
      <c r="B2163" t="s">
        <v>699</v>
      </c>
      <c r="C2163">
        <v>2395</v>
      </c>
      <c r="D2163" t="s">
        <v>4541</v>
      </c>
      <c r="E2163" t="s">
        <v>701</v>
      </c>
      <c r="F2163">
        <v>0</v>
      </c>
      <c r="G2163">
        <v>0</v>
      </c>
      <c r="H2163" t="s">
        <v>419</v>
      </c>
      <c r="I2163" t="s">
        <v>101</v>
      </c>
      <c r="J2163" t="s">
        <v>103</v>
      </c>
      <c r="K2163" t="s">
        <v>109</v>
      </c>
      <c r="L2163" t="s">
        <v>108</v>
      </c>
      <c r="M2163" t="s">
        <v>262</v>
      </c>
      <c r="N2163" t="s">
        <v>261</v>
      </c>
      <c r="O2163" t="s">
        <v>575</v>
      </c>
      <c r="P2163" t="s">
        <v>574</v>
      </c>
      <c r="Q2163" t="s">
        <v>4541</v>
      </c>
      <c r="R2163" t="s">
        <v>4542</v>
      </c>
    </row>
    <row r="2164" spans="1:18">
      <c r="A2164">
        <v>1971</v>
      </c>
      <c r="B2164" t="s">
        <v>699</v>
      </c>
      <c r="C2164">
        <v>2434</v>
      </c>
      <c r="D2164" t="s">
        <v>4551</v>
      </c>
      <c r="E2164" t="s">
        <v>704</v>
      </c>
      <c r="F2164">
        <v>3</v>
      </c>
      <c r="G2164">
        <v>0</v>
      </c>
      <c r="H2164" t="s">
        <v>419</v>
      </c>
      <c r="I2164" t="s">
        <v>101</v>
      </c>
      <c r="J2164" t="s">
        <v>103</v>
      </c>
      <c r="K2164" t="s">
        <v>109</v>
      </c>
      <c r="L2164" t="s">
        <v>108</v>
      </c>
      <c r="M2164" t="s">
        <v>262</v>
      </c>
      <c r="N2164" t="s">
        <v>261</v>
      </c>
      <c r="O2164" t="s">
        <v>575</v>
      </c>
      <c r="P2164" t="s">
        <v>574</v>
      </c>
      <c r="Q2164" t="s">
        <v>4551</v>
      </c>
      <c r="R2164" t="s">
        <v>4552</v>
      </c>
    </row>
    <row r="2165" spans="1:18">
      <c r="A2165">
        <v>1975</v>
      </c>
      <c r="B2165" t="s">
        <v>699</v>
      </c>
      <c r="C2165">
        <v>2397</v>
      </c>
      <c r="D2165" t="s">
        <v>4559</v>
      </c>
      <c r="E2165" t="s">
        <v>704</v>
      </c>
      <c r="F2165">
        <v>3</v>
      </c>
      <c r="G2165">
        <v>0</v>
      </c>
      <c r="H2165" t="s">
        <v>419</v>
      </c>
      <c r="I2165" t="s">
        <v>101</v>
      </c>
      <c r="J2165" t="s">
        <v>103</v>
      </c>
      <c r="K2165" t="s">
        <v>109</v>
      </c>
      <c r="L2165" t="s">
        <v>108</v>
      </c>
      <c r="M2165" t="s">
        <v>262</v>
      </c>
      <c r="N2165" t="s">
        <v>261</v>
      </c>
      <c r="O2165" t="s">
        <v>575</v>
      </c>
      <c r="P2165" t="s">
        <v>574</v>
      </c>
      <c r="Q2165" t="s">
        <v>4559</v>
      </c>
      <c r="R2165" t="s">
        <v>4560</v>
      </c>
    </row>
    <row r="2166" spans="1:18">
      <c r="A2166">
        <v>1976</v>
      </c>
      <c r="B2166" t="s">
        <v>699</v>
      </c>
      <c r="C2166">
        <v>2398</v>
      </c>
      <c r="D2166" t="s">
        <v>4561</v>
      </c>
      <c r="E2166" t="s">
        <v>704</v>
      </c>
      <c r="F2166">
        <v>3</v>
      </c>
      <c r="G2166">
        <v>0</v>
      </c>
      <c r="H2166" t="s">
        <v>419</v>
      </c>
      <c r="I2166" t="s">
        <v>101</v>
      </c>
      <c r="J2166" t="s">
        <v>103</v>
      </c>
      <c r="K2166" t="s">
        <v>109</v>
      </c>
      <c r="L2166" t="s">
        <v>108</v>
      </c>
      <c r="M2166" t="s">
        <v>262</v>
      </c>
      <c r="N2166" t="s">
        <v>261</v>
      </c>
      <c r="O2166" t="s">
        <v>575</v>
      </c>
      <c r="P2166" t="s">
        <v>574</v>
      </c>
      <c r="Q2166" t="s">
        <v>4561</v>
      </c>
      <c r="R2166" t="s">
        <v>4562</v>
      </c>
    </row>
    <row r="2167" spans="1:18">
      <c r="A2167">
        <v>1978</v>
      </c>
      <c r="B2167" t="s">
        <v>699</v>
      </c>
      <c r="C2167">
        <v>2435</v>
      </c>
      <c r="D2167" t="s">
        <v>4565</v>
      </c>
      <c r="E2167" t="s">
        <v>704</v>
      </c>
      <c r="F2167">
        <v>3</v>
      </c>
      <c r="G2167">
        <v>0</v>
      </c>
      <c r="H2167" t="s">
        <v>419</v>
      </c>
      <c r="I2167" t="s">
        <v>101</v>
      </c>
      <c r="J2167" t="s">
        <v>103</v>
      </c>
      <c r="K2167" t="s">
        <v>109</v>
      </c>
      <c r="L2167" t="s">
        <v>108</v>
      </c>
      <c r="M2167" t="s">
        <v>262</v>
      </c>
      <c r="N2167" t="s">
        <v>261</v>
      </c>
      <c r="O2167" t="s">
        <v>575</v>
      </c>
      <c r="P2167" t="s">
        <v>574</v>
      </c>
      <c r="Q2167" t="s">
        <v>4565</v>
      </c>
      <c r="R2167" t="s">
        <v>4566</v>
      </c>
    </row>
    <row r="2168" spans="1:18">
      <c r="A2168">
        <v>1979</v>
      </c>
      <c r="B2168" t="s">
        <v>699</v>
      </c>
      <c r="C2168">
        <v>2436</v>
      </c>
      <c r="D2168" t="s">
        <v>4567</v>
      </c>
      <c r="E2168" t="s">
        <v>704</v>
      </c>
      <c r="F2168">
        <v>3</v>
      </c>
      <c r="G2168">
        <v>0</v>
      </c>
      <c r="H2168" t="s">
        <v>419</v>
      </c>
      <c r="I2168" t="s">
        <v>101</v>
      </c>
      <c r="J2168" t="s">
        <v>103</v>
      </c>
      <c r="K2168" t="s">
        <v>109</v>
      </c>
      <c r="L2168" t="s">
        <v>108</v>
      </c>
      <c r="M2168" t="s">
        <v>262</v>
      </c>
      <c r="N2168" t="s">
        <v>261</v>
      </c>
      <c r="O2168" t="s">
        <v>575</v>
      </c>
      <c r="P2168" t="s">
        <v>574</v>
      </c>
      <c r="Q2168" t="s">
        <v>4567</v>
      </c>
      <c r="R2168" t="s">
        <v>4568</v>
      </c>
    </row>
    <row r="2169" spans="1:18">
      <c r="A2169">
        <v>1983</v>
      </c>
      <c r="B2169" t="s">
        <v>699</v>
      </c>
      <c r="C2169">
        <v>2394</v>
      </c>
      <c r="D2169" t="s">
        <v>4575</v>
      </c>
      <c r="E2169" t="s">
        <v>701</v>
      </c>
      <c r="F2169">
        <v>4</v>
      </c>
      <c r="G2169">
        <v>0</v>
      </c>
      <c r="H2169" t="s">
        <v>419</v>
      </c>
      <c r="I2169" t="s">
        <v>101</v>
      </c>
      <c r="J2169" t="s">
        <v>103</v>
      </c>
      <c r="K2169" t="s">
        <v>109</v>
      </c>
      <c r="L2169" t="s">
        <v>108</v>
      </c>
      <c r="M2169" t="s">
        <v>262</v>
      </c>
      <c r="N2169" t="s">
        <v>261</v>
      </c>
      <c r="O2169" t="s">
        <v>575</v>
      </c>
      <c r="P2169" t="s">
        <v>574</v>
      </c>
      <c r="Q2169" t="s">
        <v>4575</v>
      </c>
      <c r="R2169" t="s">
        <v>4576</v>
      </c>
    </row>
    <row r="2170" spans="1:18">
      <c r="A2170">
        <v>1986</v>
      </c>
      <c r="B2170" t="s">
        <v>699</v>
      </c>
      <c r="C2170">
        <v>2396</v>
      </c>
      <c r="D2170" t="s">
        <v>4581</v>
      </c>
      <c r="E2170" t="s">
        <v>704</v>
      </c>
      <c r="F2170">
        <v>3</v>
      </c>
      <c r="G2170">
        <v>0</v>
      </c>
      <c r="H2170" t="s">
        <v>419</v>
      </c>
      <c r="I2170" t="s">
        <v>101</v>
      </c>
      <c r="J2170" t="s">
        <v>103</v>
      </c>
      <c r="K2170" t="s">
        <v>109</v>
      </c>
      <c r="L2170" t="s">
        <v>108</v>
      </c>
      <c r="M2170" t="s">
        <v>262</v>
      </c>
      <c r="N2170" t="s">
        <v>261</v>
      </c>
      <c r="O2170" t="s">
        <v>575</v>
      </c>
      <c r="P2170" t="s">
        <v>574</v>
      </c>
      <c r="Q2170" t="s">
        <v>4581</v>
      </c>
      <c r="R2170" t="s">
        <v>4582</v>
      </c>
    </row>
    <row r="2171" spans="1:18">
      <c r="A2171">
        <v>1991</v>
      </c>
      <c r="B2171" t="s">
        <v>699</v>
      </c>
      <c r="C2171">
        <v>2437</v>
      </c>
      <c r="D2171" t="s">
        <v>4591</v>
      </c>
      <c r="E2171" t="s">
        <v>704</v>
      </c>
      <c r="F2171">
        <v>3</v>
      </c>
      <c r="G2171">
        <v>0</v>
      </c>
      <c r="H2171" t="s">
        <v>419</v>
      </c>
      <c r="I2171" t="s">
        <v>101</v>
      </c>
      <c r="J2171" t="s">
        <v>103</v>
      </c>
      <c r="K2171" t="s">
        <v>109</v>
      </c>
      <c r="L2171" t="s">
        <v>108</v>
      </c>
      <c r="M2171" t="s">
        <v>262</v>
      </c>
      <c r="N2171" t="s">
        <v>261</v>
      </c>
      <c r="O2171" t="s">
        <v>575</v>
      </c>
      <c r="P2171" t="s">
        <v>574</v>
      </c>
      <c r="Q2171" t="s">
        <v>4591</v>
      </c>
      <c r="R2171" t="s">
        <v>4592</v>
      </c>
    </row>
    <row r="2172" spans="1:18">
      <c r="A2172">
        <v>2013</v>
      </c>
      <c r="B2172" t="s">
        <v>699</v>
      </c>
      <c r="C2172">
        <v>2438</v>
      </c>
      <c r="D2172" t="s">
        <v>4634</v>
      </c>
      <c r="E2172" t="s">
        <v>704</v>
      </c>
      <c r="F2172">
        <v>3</v>
      </c>
      <c r="G2172">
        <v>0</v>
      </c>
      <c r="H2172" t="s">
        <v>419</v>
      </c>
      <c r="I2172" t="s">
        <v>101</v>
      </c>
      <c r="J2172" t="s">
        <v>103</v>
      </c>
      <c r="K2172" t="s">
        <v>109</v>
      </c>
      <c r="L2172" t="s">
        <v>108</v>
      </c>
      <c r="M2172" t="s">
        <v>262</v>
      </c>
      <c r="N2172" t="s">
        <v>261</v>
      </c>
      <c r="O2172" t="s">
        <v>575</v>
      </c>
      <c r="P2172" t="s">
        <v>574</v>
      </c>
      <c r="Q2172" t="s">
        <v>4634</v>
      </c>
      <c r="R2172" t="s">
        <v>4635</v>
      </c>
    </row>
    <row r="2173" spans="1:18">
      <c r="A2173">
        <v>2020</v>
      </c>
      <c r="B2173" t="s">
        <v>699</v>
      </c>
      <c r="C2173">
        <v>2439</v>
      </c>
      <c r="D2173" t="s">
        <v>4648</v>
      </c>
      <c r="E2173" t="s">
        <v>704</v>
      </c>
      <c r="F2173">
        <v>3</v>
      </c>
      <c r="G2173">
        <v>0</v>
      </c>
      <c r="H2173" t="s">
        <v>419</v>
      </c>
      <c r="I2173" t="s">
        <v>101</v>
      </c>
      <c r="J2173" t="s">
        <v>103</v>
      </c>
      <c r="K2173" t="s">
        <v>109</v>
      </c>
      <c r="L2173" t="s">
        <v>108</v>
      </c>
      <c r="M2173" t="s">
        <v>262</v>
      </c>
      <c r="N2173" t="s">
        <v>261</v>
      </c>
      <c r="O2173" t="s">
        <v>575</v>
      </c>
      <c r="P2173" t="s">
        <v>574</v>
      </c>
      <c r="Q2173" t="s">
        <v>4648</v>
      </c>
      <c r="R2173" t="s">
        <v>4649</v>
      </c>
    </row>
    <row r="2174" spans="1:18">
      <c r="A2174">
        <v>2028</v>
      </c>
      <c r="B2174" t="s">
        <v>699</v>
      </c>
      <c r="C2174">
        <v>2386</v>
      </c>
      <c r="D2174" t="s">
        <v>4664</v>
      </c>
      <c r="E2174" t="s">
        <v>701</v>
      </c>
      <c r="F2174">
        <v>0</v>
      </c>
      <c r="G2174">
        <v>0</v>
      </c>
      <c r="H2174" t="s">
        <v>419</v>
      </c>
      <c r="I2174" t="s">
        <v>101</v>
      </c>
      <c r="J2174" t="s">
        <v>103</v>
      </c>
      <c r="K2174" t="s">
        <v>109</v>
      </c>
      <c r="L2174" t="s">
        <v>108</v>
      </c>
      <c r="M2174" t="s">
        <v>262</v>
      </c>
      <c r="N2174" t="s">
        <v>261</v>
      </c>
      <c r="O2174" t="s">
        <v>575</v>
      </c>
      <c r="P2174" t="s">
        <v>574</v>
      </c>
      <c r="Q2174" t="s">
        <v>4664</v>
      </c>
      <c r="R2174" t="s">
        <v>4665</v>
      </c>
    </row>
    <row r="2175" spans="1:18">
      <c r="A2175">
        <v>2037</v>
      </c>
      <c r="B2175" t="s">
        <v>699</v>
      </c>
      <c r="C2175">
        <v>2440</v>
      </c>
      <c r="D2175" t="s">
        <v>4682</v>
      </c>
      <c r="E2175" t="s">
        <v>704</v>
      </c>
      <c r="F2175">
        <v>3</v>
      </c>
      <c r="G2175">
        <v>0</v>
      </c>
      <c r="H2175" t="s">
        <v>419</v>
      </c>
      <c r="I2175" t="s">
        <v>101</v>
      </c>
      <c r="J2175" t="s">
        <v>103</v>
      </c>
      <c r="K2175" t="s">
        <v>109</v>
      </c>
      <c r="L2175" t="s">
        <v>108</v>
      </c>
      <c r="M2175" t="s">
        <v>262</v>
      </c>
      <c r="N2175" t="s">
        <v>261</v>
      </c>
      <c r="O2175" t="s">
        <v>575</v>
      </c>
      <c r="P2175" t="s">
        <v>574</v>
      </c>
      <c r="Q2175" t="s">
        <v>4682</v>
      </c>
      <c r="R2175" t="s">
        <v>4683</v>
      </c>
    </row>
    <row r="2176" spans="1:18">
      <c r="A2176">
        <v>2044</v>
      </c>
      <c r="B2176" t="s">
        <v>699</v>
      </c>
      <c r="C2176">
        <v>2431</v>
      </c>
      <c r="D2176" t="s">
        <v>4696</v>
      </c>
      <c r="E2176" t="s">
        <v>704</v>
      </c>
      <c r="F2176">
        <v>3</v>
      </c>
      <c r="G2176">
        <v>0</v>
      </c>
      <c r="H2176" t="s">
        <v>419</v>
      </c>
      <c r="I2176" t="s">
        <v>101</v>
      </c>
      <c r="J2176" t="s">
        <v>103</v>
      </c>
      <c r="K2176" t="s">
        <v>109</v>
      </c>
      <c r="L2176" t="s">
        <v>108</v>
      </c>
      <c r="M2176" t="s">
        <v>262</v>
      </c>
      <c r="N2176" t="s">
        <v>261</v>
      </c>
      <c r="O2176" t="s">
        <v>575</v>
      </c>
      <c r="P2176" t="s">
        <v>574</v>
      </c>
      <c r="Q2176" t="s">
        <v>4696</v>
      </c>
      <c r="R2176" t="s">
        <v>4697</v>
      </c>
    </row>
    <row r="2177" spans="1:18">
      <c r="A2177">
        <v>2047</v>
      </c>
      <c r="B2177" t="s">
        <v>699</v>
      </c>
      <c r="C2177">
        <v>2385</v>
      </c>
      <c r="D2177" t="s">
        <v>4702</v>
      </c>
      <c r="E2177" t="s">
        <v>701</v>
      </c>
      <c r="F2177">
        <v>4</v>
      </c>
      <c r="G2177">
        <v>0</v>
      </c>
      <c r="H2177" t="s">
        <v>419</v>
      </c>
      <c r="I2177" t="s">
        <v>101</v>
      </c>
      <c r="J2177" t="s">
        <v>103</v>
      </c>
      <c r="K2177" t="s">
        <v>109</v>
      </c>
      <c r="L2177" t="s">
        <v>108</v>
      </c>
      <c r="M2177" t="s">
        <v>262</v>
      </c>
      <c r="N2177" t="s">
        <v>261</v>
      </c>
      <c r="O2177" t="s">
        <v>575</v>
      </c>
      <c r="P2177" t="s">
        <v>574</v>
      </c>
      <c r="Q2177" t="s">
        <v>4702</v>
      </c>
      <c r="R2177" t="s">
        <v>4703</v>
      </c>
    </row>
    <row r="2178" spans="1:18">
      <c r="A2178">
        <v>2052</v>
      </c>
      <c r="B2178" t="s">
        <v>699</v>
      </c>
      <c r="C2178">
        <v>2432</v>
      </c>
      <c r="D2178" t="s">
        <v>4712</v>
      </c>
      <c r="E2178" t="s">
        <v>704</v>
      </c>
      <c r="F2178">
        <v>3</v>
      </c>
      <c r="G2178">
        <v>0</v>
      </c>
      <c r="H2178" t="s">
        <v>419</v>
      </c>
      <c r="I2178" t="s">
        <v>101</v>
      </c>
      <c r="J2178" t="s">
        <v>103</v>
      </c>
      <c r="K2178" t="s">
        <v>109</v>
      </c>
      <c r="L2178" t="s">
        <v>108</v>
      </c>
      <c r="M2178" t="s">
        <v>262</v>
      </c>
      <c r="N2178" t="s">
        <v>261</v>
      </c>
      <c r="O2178" t="s">
        <v>575</v>
      </c>
      <c r="P2178" t="s">
        <v>574</v>
      </c>
      <c r="Q2178" t="s">
        <v>4712</v>
      </c>
      <c r="R2178" t="s">
        <v>4713</v>
      </c>
    </row>
    <row r="2179" spans="1:18">
      <c r="A2179">
        <v>2057</v>
      </c>
      <c r="B2179" t="s">
        <v>699</v>
      </c>
      <c r="C2179">
        <v>2433</v>
      </c>
      <c r="D2179" t="s">
        <v>2893</v>
      </c>
      <c r="E2179" t="s">
        <v>704</v>
      </c>
      <c r="F2179">
        <v>3</v>
      </c>
      <c r="G2179">
        <v>0</v>
      </c>
      <c r="H2179" t="s">
        <v>419</v>
      </c>
      <c r="I2179" t="s">
        <v>101</v>
      </c>
      <c r="J2179" t="s">
        <v>103</v>
      </c>
      <c r="K2179" t="s">
        <v>109</v>
      </c>
      <c r="L2179" t="s">
        <v>108</v>
      </c>
      <c r="M2179" t="s">
        <v>262</v>
      </c>
      <c r="N2179" t="s">
        <v>261</v>
      </c>
      <c r="O2179" t="s">
        <v>575</v>
      </c>
      <c r="P2179" t="s">
        <v>574</v>
      </c>
      <c r="Q2179" t="s">
        <v>2893</v>
      </c>
      <c r="R2179" t="s">
        <v>4722</v>
      </c>
    </row>
    <row r="2180" spans="1:18">
      <c r="A2180">
        <v>2063</v>
      </c>
      <c r="B2180" t="s">
        <v>699</v>
      </c>
      <c r="C2180">
        <v>2454</v>
      </c>
      <c r="D2180" t="s">
        <v>4733</v>
      </c>
      <c r="E2180" t="s">
        <v>704</v>
      </c>
      <c r="F2180">
        <v>2</v>
      </c>
      <c r="G2180">
        <v>0</v>
      </c>
      <c r="H2180" t="s">
        <v>419</v>
      </c>
      <c r="I2180" t="s">
        <v>101</v>
      </c>
      <c r="J2180" t="s">
        <v>103</v>
      </c>
      <c r="K2180" t="s">
        <v>109</v>
      </c>
      <c r="L2180" t="s">
        <v>108</v>
      </c>
      <c r="M2180" t="s">
        <v>262</v>
      </c>
      <c r="N2180" t="s">
        <v>261</v>
      </c>
      <c r="O2180" t="s">
        <v>575</v>
      </c>
      <c r="P2180" t="s">
        <v>574</v>
      </c>
      <c r="Q2180" t="s">
        <v>4733</v>
      </c>
      <c r="R2180" t="s">
        <v>4734</v>
      </c>
    </row>
    <row r="2181" spans="1:18">
      <c r="A2181">
        <v>2066</v>
      </c>
      <c r="B2181" t="s">
        <v>699</v>
      </c>
      <c r="C2181">
        <v>2453</v>
      </c>
      <c r="D2181" t="s">
        <v>4739</v>
      </c>
      <c r="E2181" t="s">
        <v>704</v>
      </c>
      <c r="F2181">
        <v>4</v>
      </c>
      <c r="G2181">
        <v>0</v>
      </c>
      <c r="H2181" t="s">
        <v>419</v>
      </c>
      <c r="I2181" t="s">
        <v>101</v>
      </c>
      <c r="J2181" t="s">
        <v>103</v>
      </c>
      <c r="K2181" t="s">
        <v>109</v>
      </c>
      <c r="L2181" t="s">
        <v>108</v>
      </c>
      <c r="M2181" t="s">
        <v>262</v>
      </c>
      <c r="N2181" t="s">
        <v>261</v>
      </c>
      <c r="O2181" t="s">
        <v>575</v>
      </c>
      <c r="P2181" t="s">
        <v>574</v>
      </c>
      <c r="Q2181" t="s">
        <v>4739</v>
      </c>
      <c r="R2181" t="s">
        <v>4740</v>
      </c>
    </row>
    <row r="2182" spans="1:18">
      <c r="A2182">
        <v>2079</v>
      </c>
      <c r="B2182" t="s">
        <v>699</v>
      </c>
      <c r="C2182">
        <v>2465</v>
      </c>
      <c r="D2182" t="s">
        <v>4765</v>
      </c>
      <c r="E2182" t="s">
        <v>704</v>
      </c>
      <c r="F2182">
        <v>4</v>
      </c>
      <c r="G2182">
        <v>0</v>
      </c>
      <c r="H2182" t="s">
        <v>419</v>
      </c>
      <c r="I2182" t="s">
        <v>101</v>
      </c>
      <c r="J2182" t="s">
        <v>103</v>
      </c>
      <c r="K2182" t="s">
        <v>109</v>
      </c>
      <c r="L2182" t="s">
        <v>108</v>
      </c>
      <c r="M2182" t="s">
        <v>262</v>
      </c>
      <c r="N2182" t="s">
        <v>261</v>
      </c>
      <c r="O2182" t="s">
        <v>575</v>
      </c>
      <c r="P2182" t="s">
        <v>574</v>
      </c>
      <c r="Q2182" t="s">
        <v>4765</v>
      </c>
      <c r="R2182" t="s">
        <v>4766</v>
      </c>
    </row>
    <row r="2183" spans="1:18">
      <c r="A2183">
        <v>2086</v>
      </c>
      <c r="B2183" t="s">
        <v>699</v>
      </c>
      <c r="C2183">
        <v>2452</v>
      </c>
      <c r="D2183" t="s">
        <v>4778</v>
      </c>
      <c r="E2183" t="s">
        <v>704</v>
      </c>
      <c r="F2183">
        <v>4</v>
      </c>
      <c r="G2183">
        <v>0</v>
      </c>
      <c r="H2183" t="s">
        <v>419</v>
      </c>
      <c r="I2183" t="s">
        <v>101</v>
      </c>
      <c r="J2183" t="s">
        <v>103</v>
      </c>
      <c r="K2183" t="s">
        <v>109</v>
      </c>
      <c r="L2183" t="s">
        <v>108</v>
      </c>
      <c r="M2183" t="s">
        <v>262</v>
      </c>
      <c r="N2183" t="s">
        <v>261</v>
      </c>
      <c r="O2183" t="s">
        <v>575</v>
      </c>
      <c r="P2183" t="s">
        <v>574</v>
      </c>
      <c r="Q2183" t="s">
        <v>4778</v>
      </c>
      <c r="R2183" t="s">
        <v>4779</v>
      </c>
    </row>
    <row r="2184" spans="1:18">
      <c r="A2184">
        <v>2092</v>
      </c>
      <c r="B2184" t="s">
        <v>699</v>
      </c>
      <c r="C2184">
        <v>2368</v>
      </c>
      <c r="D2184" t="s">
        <v>4790</v>
      </c>
      <c r="E2184" t="s">
        <v>49</v>
      </c>
      <c r="F2184">
        <v>0</v>
      </c>
      <c r="G2184">
        <v>0</v>
      </c>
      <c r="H2184" t="s">
        <v>419</v>
      </c>
      <c r="I2184" t="s">
        <v>101</v>
      </c>
      <c r="J2184" t="s">
        <v>103</v>
      </c>
      <c r="K2184" t="s">
        <v>109</v>
      </c>
      <c r="L2184" t="s">
        <v>108</v>
      </c>
      <c r="M2184" t="s">
        <v>262</v>
      </c>
      <c r="N2184" t="s">
        <v>261</v>
      </c>
      <c r="O2184" t="s">
        <v>575</v>
      </c>
      <c r="P2184" t="s">
        <v>574</v>
      </c>
      <c r="Q2184" t="s">
        <v>4790</v>
      </c>
      <c r="R2184" t="s">
        <v>4791</v>
      </c>
    </row>
    <row r="2185" spans="1:18">
      <c r="A2185">
        <v>2094</v>
      </c>
      <c r="B2185" t="s">
        <v>699</v>
      </c>
      <c r="C2185">
        <v>2464</v>
      </c>
      <c r="D2185" t="s">
        <v>4794</v>
      </c>
      <c r="E2185" t="s">
        <v>704</v>
      </c>
      <c r="F2185">
        <v>4</v>
      </c>
      <c r="G2185">
        <v>0</v>
      </c>
      <c r="H2185" t="s">
        <v>419</v>
      </c>
      <c r="I2185" t="s">
        <v>101</v>
      </c>
      <c r="J2185" t="s">
        <v>103</v>
      </c>
      <c r="K2185" t="s">
        <v>109</v>
      </c>
      <c r="L2185" t="s">
        <v>108</v>
      </c>
      <c r="M2185" t="s">
        <v>262</v>
      </c>
      <c r="N2185" t="s">
        <v>261</v>
      </c>
      <c r="O2185" t="s">
        <v>575</v>
      </c>
      <c r="P2185" t="s">
        <v>574</v>
      </c>
      <c r="Q2185" t="s">
        <v>4794</v>
      </c>
      <c r="R2185" t="s">
        <v>4795</v>
      </c>
    </row>
    <row r="2186" spans="1:18">
      <c r="A2186">
        <v>2095</v>
      </c>
      <c r="B2186" t="s">
        <v>699</v>
      </c>
      <c r="C2186">
        <v>2463</v>
      </c>
      <c r="D2186" t="s">
        <v>4796</v>
      </c>
      <c r="E2186" t="s">
        <v>704</v>
      </c>
      <c r="F2186">
        <v>3</v>
      </c>
      <c r="G2186">
        <v>0</v>
      </c>
      <c r="H2186" t="s">
        <v>419</v>
      </c>
      <c r="I2186" t="s">
        <v>101</v>
      </c>
      <c r="J2186" t="s">
        <v>103</v>
      </c>
      <c r="K2186" t="s">
        <v>109</v>
      </c>
      <c r="L2186" t="s">
        <v>108</v>
      </c>
      <c r="M2186" t="s">
        <v>262</v>
      </c>
      <c r="N2186" t="s">
        <v>261</v>
      </c>
      <c r="O2186" t="s">
        <v>575</v>
      </c>
      <c r="P2186" t="s">
        <v>574</v>
      </c>
      <c r="Q2186" t="s">
        <v>4796</v>
      </c>
      <c r="R2186" t="s">
        <v>4797</v>
      </c>
    </row>
    <row r="2187" spans="1:18">
      <c r="A2187">
        <v>3701</v>
      </c>
      <c r="B2187" t="s">
        <v>699</v>
      </c>
      <c r="C2187">
        <v>2723</v>
      </c>
      <c r="D2187" t="s">
        <v>7949</v>
      </c>
      <c r="E2187" t="s">
        <v>704</v>
      </c>
      <c r="F2187">
        <v>4</v>
      </c>
      <c r="G2187">
        <v>1</v>
      </c>
      <c r="H2187" t="s">
        <v>419</v>
      </c>
      <c r="I2187" t="s">
        <v>101</v>
      </c>
      <c r="J2187" t="s">
        <v>103</v>
      </c>
      <c r="K2187" t="s">
        <v>107</v>
      </c>
      <c r="L2187" t="s">
        <v>106</v>
      </c>
      <c r="M2187" t="s">
        <v>163</v>
      </c>
      <c r="N2187" t="s">
        <v>164</v>
      </c>
      <c r="O2187" t="s">
        <v>577</v>
      </c>
      <c r="P2187" t="s">
        <v>576</v>
      </c>
      <c r="Q2187" t="s">
        <v>7949</v>
      </c>
      <c r="R2187" t="s">
        <v>7950</v>
      </c>
    </row>
    <row r="2188" spans="1:18">
      <c r="A2188">
        <v>3706</v>
      </c>
      <c r="B2188" t="s">
        <v>699</v>
      </c>
      <c r="C2188">
        <v>2732</v>
      </c>
      <c r="D2188" t="s">
        <v>7958</v>
      </c>
      <c r="E2188" t="s">
        <v>704</v>
      </c>
      <c r="F2188">
        <v>4</v>
      </c>
      <c r="G2188">
        <v>1</v>
      </c>
      <c r="H2188" t="s">
        <v>419</v>
      </c>
      <c r="I2188" t="s">
        <v>101</v>
      </c>
      <c r="J2188" t="s">
        <v>103</v>
      </c>
      <c r="K2188" t="s">
        <v>107</v>
      </c>
      <c r="L2188" t="s">
        <v>106</v>
      </c>
      <c r="M2188" t="s">
        <v>163</v>
      </c>
      <c r="N2188" t="s">
        <v>164</v>
      </c>
      <c r="O2188" t="s">
        <v>577</v>
      </c>
      <c r="P2188" t="s">
        <v>576</v>
      </c>
      <c r="Q2188" t="s">
        <v>7958</v>
      </c>
      <c r="R2188" t="s">
        <v>7959</v>
      </c>
    </row>
    <row r="2189" spans="1:18">
      <c r="A2189">
        <v>3712</v>
      </c>
      <c r="B2189" t="s">
        <v>699</v>
      </c>
      <c r="C2189">
        <v>2731</v>
      </c>
      <c r="D2189" t="s">
        <v>7970</v>
      </c>
      <c r="E2189" t="s">
        <v>704</v>
      </c>
      <c r="F2189">
        <v>3</v>
      </c>
      <c r="G2189">
        <v>1</v>
      </c>
      <c r="H2189" t="s">
        <v>419</v>
      </c>
      <c r="I2189" t="s">
        <v>101</v>
      </c>
      <c r="J2189" t="s">
        <v>103</v>
      </c>
      <c r="K2189" t="s">
        <v>107</v>
      </c>
      <c r="L2189" t="s">
        <v>106</v>
      </c>
      <c r="M2189" t="s">
        <v>163</v>
      </c>
      <c r="N2189" t="s">
        <v>164</v>
      </c>
      <c r="O2189" t="s">
        <v>577</v>
      </c>
      <c r="P2189" t="s">
        <v>576</v>
      </c>
      <c r="Q2189" t="s">
        <v>7970</v>
      </c>
      <c r="R2189" t="s">
        <v>7971</v>
      </c>
    </row>
    <row r="2190" spans="1:18">
      <c r="A2190">
        <v>3721</v>
      </c>
      <c r="B2190" t="s">
        <v>699</v>
      </c>
      <c r="C2190">
        <v>2736</v>
      </c>
      <c r="D2190" t="s">
        <v>7988</v>
      </c>
      <c r="E2190" t="s">
        <v>701</v>
      </c>
      <c r="F2190">
        <v>5</v>
      </c>
      <c r="G2190">
        <v>1</v>
      </c>
      <c r="H2190" t="s">
        <v>419</v>
      </c>
      <c r="I2190" t="s">
        <v>101</v>
      </c>
      <c r="J2190" t="s">
        <v>103</v>
      </c>
      <c r="K2190" t="s">
        <v>107</v>
      </c>
      <c r="L2190" t="s">
        <v>106</v>
      </c>
      <c r="M2190" t="s">
        <v>163</v>
      </c>
      <c r="N2190" t="s">
        <v>164</v>
      </c>
      <c r="O2190" t="s">
        <v>577</v>
      </c>
      <c r="P2190" t="s">
        <v>576</v>
      </c>
      <c r="Q2190" t="s">
        <v>7988</v>
      </c>
      <c r="R2190" t="s">
        <v>7989</v>
      </c>
    </row>
    <row r="2191" spans="1:18">
      <c r="A2191">
        <v>3745</v>
      </c>
      <c r="B2191" t="s">
        <v>699</v>
      </c>
      <c r="C2191">
        <v>2730</v>
      </c>
      <c r="D2191" t="s">
        <v>8033</v>
      </c>
      <c r="E2191" t="s">
        <v>701</v>
      </c>
      <c r="F2191">
        <v>5</v>
      </c>
      <c r="G2191">
        <v>1</v>
      </c>
      <c r="H2191" t="s">
        <v>419</v>
      </c>
      <c r="I2191" t="s">
        <v>101</v>
      </c>
      <c r="J2191" t="s">
        <v>103</v>
      </c>
      <c r="K2191" t="s">
        <v>107</v>
      </c>
      <c r="L2191" t="s">
        <v>106</v>
      </c>
      <c r="M2191" t="s">
        <v>163</v>
      </c>
      <c r="N2191" t="s">
        <v>164</v>
      </c>
      <c r="O2191" t="s">
        <v>577</v>
      </c>
      <c r="P2191" t="s">
        <v>576</v>
      </c>
      <c r="Q2191" t="s">
        <v>8033</v>
      </c>
      <c r="R2191" t="s">
        <v>8034</v>
      </c>
    </row>
    <row r="2192" spans="1:18">
      <c r="A2192">
        <v>3752</v>
      </c>
      <c r="B2192" t="s">
        <v>699</v>
      </c>
      <c r="C2192">
        <v>2729</v>
      </c>
      <c r="D2192" t="s">
        <v>8047</v>
      </c>
      <c r="E2192" t="s">
        <v>704</v>
      </c>
      <c r="F2192">
        <v>3</v>
      </c>
      <c r="G2192">
        <v>1</v>
      </c>
      <c r="H2192" t="s">
        <v>419</v>
      </c>
      <c r="I2192" t="s">
        <v>101</v>
      </c>
      <c r="J2192" t="s">
        <v>103</v>
      </c>
      <c r="K2192" t="s">
        <v>107</v>
      </c>
      <c r="L2192" t="s">
        <v>106</v>
      </c>
      <c r="M2192" t="s">
        <v>163</v>
      </c>
      <c r="N2192" t="s">
        <v>164</v>
      </c>
      <c r="O2192" t="s">
        <v>577</v>
      </c>
      <c r="P2192" t="s">
        <v>576</v>
      </c>
      <c r="Q2192" t="s">
        <v>8047</v>
      </c>
      <c r="R2192" t="s">
        <v>8048</v>
      </c>
    </row>
    <row r="2193" spans="1:18">
      <c r="A2193">
        <v>3756</v>
      </c>
      <c r="B2193" t="s">
        <v>699</v>
      </c>
      <c r="C2193">
        <v>2740</v>
      </c>
      <c r="D2193" t="s">
        <v>8055</v>
      </c>
      <c r="E2193" t="s">
        <v>704</v>
      </c>
      <c r="F2193">
        <v>3</v>
      </c>
      <c r="G2193">
        <v>1</v>
      </c>
      <c r="H2193" t="s">
        <v>419</v>
      </c>
      <c r="I2193" t="s">
        <v>101</v>
      </c>
      <c r="J2193" t="s">
        <v>103</v>
      </c>
      <c r="K2193" t="s">
        <v>107</v>
      </c>
      <c r="L2193" t="s">
        <v>106</v>
      </c>
      <c r="M2193" t="s">
        <v>163</v>
      </c>
      <c r="N2193" t="s">
        <v>164</v>
      </c>
      <c r="O2193" t="s">
        <v>577</v>
      </c>
      <c r="P2193" t="s">
        <v>576</v>
      </c>
      <c r="Q2193" t="s">
        <v>8055</v>
      </c>
      <c r="R2193" t="s">
        <v>8056</v>
      </c>
    </row>
    <row r="2194" spans="1:18">
      <c r="A2194">
        <v>3764</v>
      </c>
      <c r="B2194" t="s">
        <v>699</v>
      </c>
      <c r="C2194">
        <v>2728</v>
      </c>
      <c r="D2194" t="s">
        <v>8071</v>
      </c>
      <c r="E2194" t="s">
        <v>701</v>
      </c>
      <c r="F2194">
        <v>5</v>
      </c>
      <c r="G2194">
        <v>1</v>
      </c>
      <c r="H2194" t="s">
        <v>419</v>
      </c>
      <c r="I2194" t="s">
        <v>101</v>
      </c>
      <c r="J2194" t="s">
        <v>103</v>
      </c>
      <c r="K2194" t="s">
        <v>107</v>
      </c>
      <c r="L2194" t="s">
        <v>106</v>
      </c>
      <c r="M2194" t="s">
        <v>163</v>
      </c>
      <c r="N2194" t="s">
        <v>164</v>
      </c>
      <c r="O2194" t="s">
        <v>577</v>
      </c>
      <c r="P2194" t="s">
        <v>576</v>
      </c>
      <c r="Q2194" t="s">
        <v>8071</v>
      </c>
      <c r="R2194" t="s">
        <v>8072</v>
      </c>
    </row>
    <row r="2195" spans="1:18">
      <c r="A2195">
        <v>3769</v>
      </c>
      <c r="B2195" t="s">
        <v>699</v>
      </c>
      <c r="C2195">
        <v>1769</v>
      </c>
      <c r="D2195" t="s">
        <v>8081</v>
      </c>
      <c r="E2195" t="s">
        <v>704</v>
      </c>
      <c r="F2195">
        <v>4</v>
      </c>
      <c r="G2195">
        <v>1</v>
      </c>
      <c r="H2195" t="s">
        <v>419</v>
      </c>
      <c r="I2195" t="s">
        <v>101</v>
      </c>
      <c r="J2195" t="s">
        <v>103</v>
      </c>
      <c r="K2195" t="s">
        <v>107</v>
      </c>
      <c r="L2195" t="s">
        <v>106</v>
      </c>
      <c r="M2195" t="s">
        <v>163</v>
      </c>
      <c r="N2195" t="s">
        <v>164</v>
      </c>
      <c r="O2195" t="s">
        <v>577</v>
      </c>
      <c r="P2195" t="s">
        <v>576</v>
      </c>
      <c r="Q2195" t="s">
        <v>8081</v>
      </c>
      <c r="R2195" t="s">
        <v>8082</v>
      </c>
    </row>
    <row r="2196" spans="1:18">
      <c r="A2196">
        <v>3772</v>
      </c>
      <c r="B2196" t="s">
        <v>699</v>
      </c>
      <c r="C2196">
        <v>1772</v>
      </c>
      <c r="D2196" t="s">
        <v>8087</v>
      </c>
      <c r="E2196" t="s">
        <v>704</v>
      </c>
      <c r="F2196">
        <v>3</v>
      </c>
      <c r="G2196">
        <v>1</v>
      </c>
      <c r="H2196" t="s">
        <v>419</v>
      </c>
      <c r="I2196" t="s">
        <v>101</v>
      </c>
      <c r="J2196" t="s">
        <v>103</v>
      </c>
      <c r="K2196" t="s">
        <v>107</v>
      </c>
      <c r="L2196" t="s">
        <v>106</v>
      </c>
      <c r="M2196" t="s">
        <v>163</v>
      </c>
      <c r="N2196" t="s">
        <v>164</v>
      </c>
      <c r="O2196" t="s">
        <v>577</v>
      </c>
      <c r="P2196" t="s">
        <v>576</v>
      </c>
      <c r="Q2196" t="s">
        <v>8087</v>
      </c>
      <c r="R2196" t="s">
        <v>8088</v>
      </c>
    </row>
    <row r="2197" spans="1:18">
      <c r="A2197">
        <v>3774</v>
      </c>
      <c r="B2197" t="s">
        <v>699</v>
      </c>
      <c r="C2197">
        <v>1768</v>
      </c>
      <c r="D2197" t="s">
        <v>8091</v>
      </c>
      <c r="E2197" t="s">
        <v>704</v>
      </c>
      <c r="F2197">
        <v>3</v>
      </c>
      <c r="G2197">
        <v>1</v>
      </c>
      <c r="H2197" t="s">
        <v>419</v>
      </c>
      <c r="I2197" t="s">
        <v>101</v>
      </c>
      <c r="J2197" t="s">
        <v>103</v>
      </c>
      <c r="K2197" t="s">
        <v>107</v>
      </c>
      <c r="L2197" t="s">
        <v>106</v>
      </c>
      <c r="M2197" t="s">
        <v>163</v>
      </c>
      <c r="N2197" t="s">
        <v>164</v>
      </c>
      <c r="O2197" t="s">
        <v>577</v>
      </c>
      <c r="P2197" t="s">
        <v>576</v>
      </c>
      <c r="Q2197" t="s">
        <v>8091</v>
      </c>
      <c r="R2197" t="s">
        <v>8092</v>
      </c>
    </row>
    <row r="2198" spans="1:18">
      <c r="A2198">
        <v>3780</v>
      </c>
      <c r="B2198" t="s">
        <v>699</v>
      </c>
      <c r="C2198">
        <v>1771</v>
      </c>
      <c r="D2198" t="s">
        <v>8103</v>
      </c>
      <c r="E2198" t="s">
        <v>701</v>
      </c>
      <c r="F2198">
        <v>0</v>
      </c>
      <c r="G2198">
        <v>1</v>
      </c>
      <c r="H2198" t="s">
        <v>419</v>
      </c>
      <c r="I2198" t="s">
        <v>101</v>
      </c>
      <c r="J2198" t="s">
        <v>103</v>
      </c>
      <c r="K2198" t="s">
        <v>107</v>
      </c>
      <c r="L2198" t="s">
        <v>106</v>
      </c>
      <c r="M2198" t="s">
        <v>163</v>
      </c>
      <c r="N2198" t="s">
        <v>164</v>
      </c>
      <c r="O2198" t="s">
        <v>577</v>
      </c>
      <c r="P2198" t="s">
        <v>576</v>
      </c>
      <c r="Q2198" t="s">
        <v>8103</v>
      </c>
      <c r="R2198" t="s">
        <v>8104</v>
      </c>
    </row>
    <row r="2199" spans="1:18">
      <c r="A2199">
        <v>3784</v>
      </c>
      <c r="B2199" t="s">
        <v>699</v>
      </c>
      <c r="C2199">
        <v>1770</v>
      </c>
      <c r="D2199" t="s">
        <v>8111</v>
      </c>
      <c r="E2199" t="s">
        <v>701</v>
      </c>
      <c r="F2199">
        <v>0</v>
      </c>
      <c r="G2199">
        <v>1</v>
      </c>
      <c r="H2199" t="s">
        <v>419</v>
      </c>
      <c r="I2199" t="s">
        <v>101</v>
      </c>
      <c r="J2199" t="s">
        <v>103</v>
      </c>
      <c r="K2199" t="s">
        <v>107</v>
      </c>
      <c r="L2199" t="s">
        <v>106</v>
      </c>
      <c r="M2199" t="s">
        <v>163</v>
      </c>
      <c r="N2199" t="s">
        <v>164</v>
      </c>
      <c r="O2199" t="s">
        <v>577</v>
      </c>
      <c r="P2199" t="s">
        <v>576</v>
      </c>
      <c r="Q2199" t="s">
        <v>8111</v>
      </c>
      <c r="R2199" t="s">
        <v>8112</v>
      </c>
    </row>
    <row r="2200" spans="1:18">
      <c r="A2200">
        <v>3796</v>
      </c>
      <c r="B2200" t="s">
        <v>699</v>
      </c>
      <c r="C2200">
        <v>1773</v>
      </c>
      <c r="D2200" t="s">
        <v>8134</v>
      </c>
      <c r="E2200" t="s">
        <v>704</v>
      </c>
      <c r="F2200">
        <v>4</v>
      </c>
      <c r="G2200">
        <v>1</v>
      </c>
      <c r="H2200" t="s">
        <v>419</v>
      </c>
      <c r="I2200" t="s">
        <v>101</v>
      </c>
      <c r="J2200" t="s">
        <v>103</v>
      </c>
      <c r="K2200" t="s">
        <v>107</v>
      </c>
      <c r="L2200" t="s">
        <v>106</v>
      </c>
      <c r="M2200" t="s">
        <v>163</v>
      </c>
      <c r="N2200" t="s">
        <v>164</v>
      </c>
      <c r="O2200" t="s">
        <v>577</v>
      </c>
      <c r="P2200" t="s">
        <v>576</v>
      </c>
      <c r="Q2200" t="s">
        <v>8134</v>
      </c>
      <c r="R2200" t="s">
        <v>8135</v>
      </c>
    </row>
    <row r="2201" spans="1:18">
      <c r="A2201">
        <v>3798</v>
      </c>
      <c r="B2201" t="s">
        <v>699</v>
      </c>
      <c r="C2201">
        <v>1774</v>
      </c>
      <c r="D2201" t="s">
        <v>8138</v>
      </c>
      <c r="E2201" t="s">
        <v>704</v>
      </c>
      <c r="F2201">
        <v>4</v>
      </c>
      <c r="G2201">
        <v>1</v>
      </c>
      <c r="H2201" t="s">
        <v>419</v>
      </c>
      <c r="I2201" t="s">
        <v>101</v>
      </c>
      <c r="J2201" t="s">
        <v>103</v>
      </c>
      <c r="K2201" t="s">
        <v>107</v>
      </c>
      <c r="L2201" t="s">
        <v>106</v>
      </c>
      <c r="M2201" t="s">
        <v>163</v>
      </c>
      <c r="N2201" t="s">
        <v>164</v>
      </c>
      <c r="O2201" t="s">
        <v>577</v>
      </c>
      <c r="P2201" t="s">
        <v>576</v>
      </c>
      <c r="Q2201" t="s">
        <v>8138</v>
      </c>
      <c r="R2201" t="s">
        <v>8139</v>
      </c>
    </row>
    <row r="2202" spans="1:18">
      <c r="A2202">
        <v>3800</v>
      </c>
      <c r="B2202" t="s">
        <v>699</v>
      </c>
      <c r="C2202">
        <v>1749</v>
      </c>
      <c r="D2202" t="s">
        <v>8142</v>
      </c>
      <c r="E2202" t="s">
        <v>704</v>
      </c>
      <c r="F2202">
        <v>1</v>
      </c>
      <c r="G2202">
        <v>1</v>
      </c>
      <c r="H2202" t="s">
        <v>419</v>
      </c>
      <c r="I2202" t="s">
        <v>101</v>
      </c>
      <c r="J2202" t="s">
        <v>103</v>
      </c>
      <c r="K2202" t="s">
        <v>107</v>
      </c>
      <c r="L2202" t="s">
        <v>106</v>
      </c>
      <c r="M2202" t="s">
        <v>163</v>
      </c>
      <c r="N2202" t="s">
        <v>164</v>
      </c>
      <c r="O2202" t="s">
        <v>577</v>
      </c>
      <c r="P2202" t="s">
        <v>576</v>
      </c>
      <c r="Q2202" t="s">
        <v>8142</v>
      </c>
      <c r="R2202" t="s">
        <v>8143</v>
      </c>
    </row>
    <row r="2203" spans="1:18">
      <c r="A2203">
        <v>3803</v>
      </c>
      <c r="B2203" t="s">
        <v>699</v>
      </c>
      <c r="C2203">
        <v>1775</v>
      </c>
      <c r="D2203" t="s">
        <v>8148</v>
      </c>
      <c r="E2203" t="s">
        <v>704</v>
      </c>
      <c r="F2203">
        <v>4</v>
      </c>
      <c r="G2203">
        <v>1</v>
      </c>
      <c r="H2203" t="s">
        <v>419</v>
      </c>
      <c r="I2203" t="s">
        <v>101</v>
      </c>
      <c r="J2203" t="s">
        <v>103</v>
      </c>
      <c r="K2203" t="s">
        <v>107</v>
      </c>
      <c r="L2203" t="s">
        <v>106</v>
      </c>
      <c r="M2203" t="s">
        <v>163</v>
      </c>
      <c r="N2203" t="s">
        <v>164</v>
      </c>
      <c r="O2203" t="s">
        <v>577</v>
      </c>
      <c r="P2203" t="s">
        <v>576</v>
      </c>
      <c r="Q2203" t="s">
        <v>8148</v>
      </c>
      <c r="R2203" t="s">
        <v>8149</v>
      </c>
    </row>
    <row r="2204" spans="1:18">
      <c r="A2204">
        <v>3805</v>
      </c>
      <c r="B2204" t="s">
        <v>699</v>
      </c>
      <c r="C2204">
        <v>1748</v>
      </c>
      <c r="D2204" t="s">
        <v>8152</v>
      </c>
      <c r="E2204" t="s">
        <v>704</v>
      </c>
      <c r="F2204">
        <v>3</v>
      </c>
      <c r="G2204">
        <v>1</v>
      </c>
      <c r="H2204" t="s">
        <v>419</v>
      </c>
      <c r="I2204" t="s">
        <v>101</v>
      </c>
      <c r="J2204" t="s">
        <v>103</v>
      </c>
      <c r="K2204" t="s">
        <v>107</v>
      </c>
      <c r="L2204" t="s">
        <v>106</v>
      </c>
      <c r="M2204" t="s">
        <v>163</v>
      </c>
      <c r="N2204" t="s">
        <v>164</v>
      </c>
      <c r="O2204" t="s">
        <v>577</v>
      </c>
      <c r="P2204" t="s">
        <v>576</v>
      </c>
      <c r="Q2204" t="s">
        <v>8152</v>
      </c>
      <c r="R2204" t="s">
        <v>8153</v>
      </c>
    </row>
    <row r="2205" spans="1:18">
      <c r="A2205">
        <v>3807</v>
      </c>
      <c r="B2205" t="s">
        <v>699</v>
      </c>
      <c r="C2205">
        <v>1767</v>
      </c>
      <c r="D2205" t="s">
        <v>8156</v>
      </c>
      <c r="E2205" t="s">
        <v>704</v>
      </c>
      <c r="F2205">
        <v>4</v>
      </c>
      <c r="G2205">
        <v>1</v>
      </c>
      <c r="H2205" t="s">
        <v>419</v>
      </c>
      <c r="I2205" t="s">
        <v>101</v>
      </c>
      <c r="J2205" t="s">
        <v>103</v>
      </c>
      <c r="K2205" t="s">
        <v>107</v>
      </c>
      <c r="L2205" t="s">
        <v>106</v>
      </c>
      <c r="M2205" t="s">
        <v>163</v>
      </c>
      <c r="N2205" t="s">
        <v>164</v>
      </c>
      <c r="O2205" t="s">
        <v>577</v>
      </c>
      <c r="P2205" t="s">
        <v>576</v>
      </c>
      <c r="Q2205" t="s">
        <v>8156</v>
      </c>
      <c r="R2205" t="s">
        <v>8157</v>
      </c>
    </row>
    <row r="2206" spans="1:18">
      <c r="A2206">
        <v>3809</v>
      </c>
      <c r="B2206" t="s">
        <v>699</v>
      </c>
      <c r="C2206">
        <v>1776</v>
      </c>
      <c r="D2206" t="s">
        <v>8160</v>
      </c>
      <c r="E2206" t="s">
        <v>704</v>
      </c>
      <c r="F2206">
        <v>3</v>
      </c>
      <c r="G2206">
        <v>1</v>
      </c>
      <c r="H2206" t="s">
        <v>419</v>
      </c>
      <c r="I2206" t="s">
        <v>101</v>
      </c>
      <c r="J2206" t="s">
        <v>103</v>
      </c>
      <c r="K2206" t="s">
        <v>107</v>
      </c>
      <c r="L2206" t="s">
        <v>106</v>
      </c>
      <c r="M2206" t="s">
        <v>163</v>
      </c>
      <c r="N2206" t="s">
        <v>164</v>
      </c>
      <c r="O2206" t="s">
        <v>577</v>
      </c>
      <c r="P2206" t="s">
        <v>576</v>
      </c>
      <c r="Q2206" t="s">
        <v>8160</v>
      </c>
      <c r="R2206" t="s">
        <v>8161</v>
      </c>
    </row>
    <row r="2207" spans="1:18">
      <c r="A2207">
        <v>3811</v>
      </c>
      <c r="B2207" t="s">
        <v>699</v>
      </c>
      <c r="C2207">
        <v>1777</v>
      </c>
      <c r="D2207" t="s">
        <v>8164</v>
      </c>
      <c r="E2207" t="s">
        <v>704</v>
      </c>
      <c r="F2207">
        <v>4</v>
      </c>
      <c r="G2207">
        <v>1</v>
      </c>
      <c r="H2207" t="s">
        <v>419</v>
      </c>
      <c r="I2207" t="s">
        <v>101</v>
      </c>
      <c r="J2207" t="s">
        <v>103</v>
      </c>
      <c r="K2207" t="s">
        <v>107</v>
      </c>
      <c r="L2207" t="s">
        <v>106</v>
      </c>
      <c r="M2207" t="s">
        <v>163</v>
      </c>
      <c r="N2207" t="s">
        <v>164</v>
      </c>
      <c r="O2207" t="s">
        <v>577</v>
      </c>
      <c r="P2207" t="s">
        <v>576</v>
      </c>
      <c r="Q2207" t="s">
        <v>8164</v>
      </c>
      <c r="R2207" t="s">
        <v>8165</v>
      </c>
    </row>
    <row r="2208" spans="1:18">
      <c r="A2208">
        <v>3812</v>
      </c>
      <c r="B2208" t="s">
        <v>699</v>
      </c>
      <c r="C2208">
        <v>1750</v>
      </c>
      <c r="D2208" t="s">
        <v>8166</v>
      </c>
      <c r="E2208" t="s">
        <v>704</v>
      </c>
      <c r="F2208">
        <v>3</v>
      </c>
      <c r="G2208">
        <v>1</v>
      </c>
      <c r="H2208" t="s">
        <v>419</v>
      </c>
      <c r="I2208" t="s">
        <v>101</v>
      </c>
      <c r="J2208" t="s">
        <v>103</v>
      </c>
      <c r="K2208" t="s">
        <v>107</v>
      </c>
      <c r="L2208" t="s">
        <v>106</v>
      </c>
      <c r="M2208" t="s">
        <v>163</v>
      </c>
      <c r="N2208" t="s">
        <v>164</v>
      </c>
      <c r="O2208" t="s">
        <v>577</v>
      </c>
      <c r="P2208" t="s">
        <v>576</v>
      </c>
      <c r="Q2208" t="s">
        <v>8166</v>
      </c>
      <c r="R2208" t="s">
        <v>8167</v>
      </c>
    </row>
    <row r="2209" spans="1:18">
      <c r="A2209">
        <v>3814</v>
      </c>
      <c r="B2209" t="s">
        <v>699</v>
      </c>
      <c r="C2209">
        <v>1778</v>
      </c>
      <c r="D2209" t="s">
        <v>8170</v>
      </c>
      <c r="E2209" t="s">
        <v>704</v>
      </c>
      <c r="F2209">
        <v>4</v>
      </c>
      <c r="G2209">
        <v>1</v>
      </c>
      <c r="H2209" t="s">
        <v>419</v>
      </c>
      <c r="I2209" t="s">
        <v>101</v>
      </c>
      <c r="J2209" t="s">
        <v>103</v>
      </c>
      <c r="K2209" t="s">
        <v>107</v>
      </c>
      <c r="L2209" t="s">
        <v>106</v>
      </c>
      <c r="M2209" t="s">
        <v>163</v>
      </c>
      <c r="N2209" t="s">
        <v>164</v>
      </c>
      <c r="O2209" t="s">
        <v>577</v>
      </c>
      <c r="P2209" t="s">
        <v>576</v>
      </c>
      <c r="Q2209" t="s">
        <v>8170</v>
      </c>
      <c r="R2209" t="s">
        <v>8171</v>
      </c>
    </row>
    <row r="2210" spans="1:18">
      <c r="A2210">
        <v>3816</v>
      </c>
      <c r="B2210" t="s">
        <v>699</v>
      </c>
      <c r="C2210">
        <v>1780</v>
      </c>
      <c r="D2210" t="s">
        <v>8174</v>
      </c>
      <c r="E2210" t="s">
        <v>704</v>
      </c>
      <c r="F2210">
        <v>4</v>
      </c>
      <c r="G2210">
        <v>1</v>
      </c>
      <c r="H2210" t="s">
        <v>419</v>
      </c>
      <c r="I2210" t="s">
        <v>101</v>
      </c>
      <c r="J2210" t="s">
        <v>103</v>
      </c>
      <c r="K2210" t="s">
        <v>107</v>
      </c>
      <c r="L2210" t="s">
        <v>106</v>
      </c>
      <c r="M2210" t="s">
        <v>163</v>
      </c>
      <c r="N2210" t="s">
        <v>164</v>
      </c>
      <c r="O2210" t="s">
        <v>577</v>
      </c>
      <c r="P2210" t="s">
        <v>576</v>
      </c>
      <c r="Q2210" t="s">
        <v>8174</v>
      </c>
      <c r="R2210" t="s">
        <v>8175</v>
      </c>
    </row>
    <row r="2211" spans="1:18">
      <c r="A2211">
        <v>3817</v>
      </c>
      <c r="B2211" t="s">
        <v>699</v>
      </c>
      <c r="C2211">
        <v>1779</v>
      </c>
      <c r="D2211" t="s">
        <v>8176</v>
      </c>
      <c r="E2211" t="s">
        <v>704</v>
      </c>
      <c r="F2211">
        <v>4</v>
      </c>
      <c r="G2211">
        <v>1</v>
      </c>
      <c r="H2211" t="s">
        <v>419</v>
      </c>
      <c r="I2211" t="s">
        <v>101</v>
      </c>
      <c r="J2211" t="s">
        <v>103</v>
      </c>
      <c r="K2211" t="s">
        <v>107</v>
      </c>
      <c r="L2211" t="s">
        <v>106</v>
      </c>
      <c r="M2211" t="s">
        <v>163</v>
      </c>
      <c r="N2211" t="s">
        <v>164</v>
      </c>
      <c r="O2211" t="s">
        <v>577</v>
      </c>
      <c r="P2211" t="s">
        <v>576</v>
      </c>
      <c r="Q2211" t="s">
        <v>8176</v>
      </c>
      <c r="R2211" t="s">
        <v>8177</v>
      </c>
    </row>
    <row r="2212" spans="1:18">
      <c r="A2212">
        <v>3818</v>
      </c>
      <c r="B2212" t="s">
        <v>699</v>
      </c>
      <c r="C2212">
        <v>1753</v>
      </c>
      <c r="D2212" t="s">
        <v>8178</v>
      </c>
      <c r="E2212" t="s">
        <v>704</v>
      </c>
      <c r="F2212">
        <v>1</v>
      </c>
      <c r="G2212">
        <v>1</v>
      </c>
      <c r="H2212" t="s">
        <v>419</v>
      </c>
      <c r="I2212" t="s">
        <v>101</v>
      </c>
      <c r="J2212" t="s">
        <v>103</v>
      </c>
      <c r="K2212" t="s">
        <v>107</v>
      </c>
      <c r="L2212" t="s">
        <v>106</v>
      </c>
      <c r="M2212" t="s">
        <v>163</v>
      </c>
      <c r="N2212" t="s">
        <v>164</v>
      </c>
      <c r="O2212" t="s">
        <v>577</v>
      </c>
      <c r="P2212" t="s">
        <v>576</v>
      </c>
      <c r="Q2212" t="s">
        <v>8178</v>
      </c>
      <c r="R2212" t="s">
        <v>8179</v>
      </c>
    </row>
    <row r="2213" spans="1:18">
      <c r="A2213">
        <v>3819</v>
      </c>
      <c r="B2213" t="s">
        <v>699</v>
      </c>
      <c r="C2213">
        <v>1752</v>
      </c>
      <c r="D2213" t="s">
        <v>8180</v>
      </c>
      <c r="E2213" t="s">
        <v>701</v>
      </c>
      <c r="F2213">
        <v>0</v>
      </c>
      <c r="G2213">
        <v>1</v>
      </c>
      <c r="H2213" t="s">
        <v>419</v>
      </c>
      <c r="I2213" t="s">
        <v>101</v>
      </c>
      <c r="J2213" t="s">
        <v>103</v>
      </c>
      <c r="K2213" t="s">
        <v>107</v>
      </c>
      <c r="L2213" t="s">
        <v>106</v>
      </c>
      <c r="M2213" t="s">
        <v>163</v>
      </c>
      <c r="N2213" t="s">
        <v>164</v>
      </c>
      <c r="O2213" t="s">
        <v>577</v>
      </c>
      <c r="P2213" t="s">
        <v>576</v>
      </c>
      <c r="Q2213" t="s">
        <v>8180</v>
      </c>
      <c r="R2213" t="s">
        <v>8181</v>
      </c>
    </row>
    <row r="2214" spans="1:18">
      <c r="A2214">
        <v>3825</v>
      </c>
      <c r="B2214" t="s">
        <v>699</v>
      </c>
      <c r="C2214">
        <v>1751</v>
      </c>
      <c r="D2214" t="s">
        <v>8191</v>
      </c>
      <c r="E2214" t="s">
        <v>704</v>
      </c>
      <c r="F2214">
        <v>4</v>
      </c>
      <c r="G2214">
        <v>1</v>
      </c>
      <c r="H2214" t="s">
        <v>419</v>
      </c>
      <c r="I2214" t="s">
        <v>101</v>
      </c>
      <c r="J2214" t="s">
        <v>103</v>
      </c>
      <c r="K2214" t="s">
        <v>107</v>
      </c>
      <c r="L2214" t="s">
        <v>106</v>
      </c>
      <c r="M2214" t="s">
        <v>163</v>
      </c>
      <c r="N2214" t="s">
        <v>164</v>
      </c>
      <c r="O2214" t="s">
        <v>577</v>
      </c>
      <c r="P2214" t="s">
        <v>576</v>
      </c>
      <c r="Q2214" t="s">
        <v>8191</v>
      </c>
      <c r="R2214" t="s">
        <v>8192</v>
      </c>
    </row>
    <row r="2215" spans="1:18">
      <c r="A2215">
        <v>3828</v>
      </c>
      <c r="B2215" t="s">
        <v>699</v>
      </c>
      <c r="C2215">
        <v>1781</v>
      </c>
      <c r="D2215" t="s">
        <v>8197</v>
      </c>
      <c r="E2215" t="s">
        <v>704</v>
      </c>
      <c r="F2215">
        <v>4</v>
      </c>
      <c r="G2215">
        <v>1</v>
      </c>
      <c r="H2215" t="s">
        <v>419</v>
      </c>
      <c r="I2215" t="s">
        <v>101</v>
      </c>
      <c r="J2215" t="s">
        <v>103</v>
      </c>
      <c r="K2215" t="s">
        <v>107</v>
      </c>
      <c r="L2215" t="s">
        <v>106</v>
      </c>
      <c r="M2215" t="s">
        <v>163</v>
      </c>
      <c r="N2215" t="s">
        <v>164</v>
      </c>
      <c r="O2215" t="s">
        <v>577</v>
      </c>
      <c r="P2215" t="s">
        <v>576</v>
      </c>
      <c r="Q2215" t="s">
        <v>8197</v>
      </c>
      <c r="R2215" t="s">
        <v>8198</v>
      </c>
    </row>
    <row r="2216" spans="1:18">
      <c r="A2216">
        <v>3830</v>
      </c>
      <c r="B2216" t="s">
        <v>699</v>
      </c>
      <c r="C2216">
        <v>1756</v>
      </c>
      <c r="D2216" t="s">
        <v>8201</v>
      </c>
      <c r="E2216" t="s">
        <v>704</v>
      </c>
      <c r="F2216">
        <v>3</v>
      </c>
      <c r="G2216">
        <v>1</v>
      </c>
      <c r="H2216" t="s">
        <v>419</v>
      </c>
      <c r="I2216" t="s">
        <v>101</v>
      </c>
      <c r="J2216" t="s">
        <v>103</v>
      </c>
      <c r="K2216" t="s">
        <v>107</v>
      </c>
      <c r="L2216" t="s">
        <v>106</v>
      </c>
      <c r="M2216" t="s">
        <v>163</v>
      </c>
      <c r="N2216" t="s">
        <v>164</v>
      </c>
      <c r="O2216" t="s">
        <v>577</v>
      </c>
      <c r="P2216" t="s">
        <v>576</v>
      </c>
      <c r="Q2216" t="s">
        <v>8201</v>
      </c>
      <c r="R2216" t="s">
        <v>8202</v>
      </c>
    </row>
    <row r="2217" spans="1:18">
      <c r="A2217">
        <v>3832</v>
      </c>
      <c r="B2217" t="s">
        <v>699</v>
      </c>
      <c r="C2217">
        <v>1755</v>
      </c>
      <c r="D2217" t="s">
        <v>8205</v>
      </c>
      <c r="E2217" t="s">
        <v>704</v>
      </c>
      <c r="F2217">
        <v>4</v>
      </c>
      <c r="G2217">
        <v>1</v>
      </c>
      <c r="H2217" t="s">
        <v>419</v>
      </c>
      <c r="I2217" t="s">
        <v>101</v>
      </c>
      <c r="J2217" t="s">
        <v>103</v>
      </c>
      <c r="K2217" t="s">
        <v>107</v>
      </c>
      <c r="L2217" t="s">
        <v>106</v>
      </c>
      <c r="M2217" t="s">
        <v>163</v>
      </c>
      <c r="N2217" t="s">
        <v>164</v>
      </c>
      <c r="O2217" t="s">
        <v>577</v>
      </c>
      <c r="P2217" t="s">
        <v>576</v>
      </c>
      <c r="Q2217" t="s">
        <v>8205</v>
      </c>
      <c r="R2217" t="s">
        <v>8206</v>
      </c>
    </row>
    <row r="2218" spans="1:18">
      <c r="A2218">
        <v>3833</v>
      </c>
      <c r="B2218" t="s">
        <v>699</v>
      </c>
      <c r="C2218">
        <v>1782</v>
      </c>
      <c r="D2218" t="s">
        <v>8207</v>
      </c>
      <c r="E2218" t="s">
        <v>704</v>
      </c>
      <c r="F2218">
        <v>4</v>
      </c>
      <c r="G2218">
        <v>1</v>
      </c>
      <c r="H2218" t="s">
        <v>419</v>
      </c>
      <c r="I2218" t="s">
        <v>101</v>
      </c>
      <c r="J2218" t="s">
        <v>103</v>
      </c>
      <c r="K2218" t="s">
        <v>107</v>
      </c>
      <c r="L2218" t="s">
        <v>106</v>
      </c>
      <c r="M2218" t="s">
        <v>163</v>
      </c>
      <c r="N2218" t="s">
        <v>164</v>
      </c>
      <c r="O2218" t="s">
        <v>577</v>
      </c>
      <c r="P2218" t="s">
        <v>576</v>
      </c>
      <c r="Q2218" t="s">
        <v>8207</v>
      </c>
      <c r="R2218" t="s">
        <v>8208</v>
      </c>
    </row>
    <row r="2219" spans="1:18">
      <c r="A2219">
        <v>3835</v>
      </c>
      <c r="B2219" t="s">
        <v>699</v>
      </c>
      <c r="C2219">
        <v>1760</v>
      </c>
      <c r="D2219" t="s">
        <v>8211</v>
      </c>
      <c r="E2219" t="s">
        <v>704</v>
      </c>
      <c r="F2219">
        <v>3</v>
      </c>
      <c r="G2219">
        <v>1</v>
      </c>
      <c r="H2219" t="s">
        <v>419</v>
      </c>
      <c r="I2219" t="s">
        <v>101</v>
      </c>
      <c r="J2219" t="s">
        <v>103</v>
      </c>
      <c r="K2219" t="s">
        <v>107</v>
      </c>
      <c r="L2219" t="s">
        <v>106</v>
      </c>
      <c r="M2219" t="s">
        <v>163</v>
      </c>
      <c r="N2219" t="s">
        <v>164</v>
      </c>
      <c r="O2219" t="s">
        <v>577</v>
      </c>
      <c r="P2219" t="s">
        <v>576</v>
      </c>
      <c r="Q2219" t="s">
        <v>8211</v>
      </c>
      <c r="R2219" t="s">
        <v>8212</v>
      </c>
    </row>
    <row r="2220" spans="1:18">
      <c r="A2220">
        <v>3837</v>
      </c>
      <c r="B2220" t="s">
        <v>699</v>
      </c>
      <c r="C2220">
        <v>1759</v>
      </c>
      <c r="D2220" t="s">
        <v>8215</v>
      </c>
      <c r="E2220" t="s">
        <v>704</v>
      </c>
      <c r="F2220">
        <v>4</v>
      </c>
      <c r="G2220">
        <v>1</v>
      </c>
      <c r="H2220" t="s">
        <v>419</v>
      </c>
      <c r="I2220" t="s">
        <v>101</v>
      </c>
      <c r="J2220" t="s">
        <v>103</v>
      </c>
      <c r="K2220" t="s">
        <v>107</v>
      </c>
      <c r="L2220" t="s">
        <v>106</v>
      </c>
      <c r="M2220" t="s">
        <v>163</v>
      </c>
      <c r="N2220" t="s">
        <v>164</v>
      </c>
      <c r="O2220" t="s">
        <v>577</v>
      </c>
      <c r="P2220" t="s">
        <v>576</v>
      </c>
      <c r="Q2220" t="s">
        <v>8215</v>
      </c>
      <c r="R2220" t="s">
        <v>8216</v>
      </c>
    </row>
    <row r="2221" spans="1:18">
      <c r="A2221">
        <v>3839</v>
      </c>
      <c r="B2221" t="s">
        <v>699</v>
      </c>
      <c r="C2221">
        <v>1783</v>
      </c>
      <c r="D2221" t="s">
        <v>8219</v>
      </c>
      <c r="E2221" t="s">
        <v>704</v>
      </c>
      <c r="F2221">
        <v>4</v>
      </c>
      <c r="G2221">
        <v>1</v>
      </c>
      <c r="H2221" t="s">
        <v>419</v>
      </c>
      <c r="I2221" t="s">
        <v>101</v>
      </c>
      <c r="J2221" t="s">
        <v>103</v>
      </c>
      <c r="K2221" t="s">
        <v>107</v>
      </c>
      <c r="L2221" t="s">
        <v>106</v>
      </c>
      <c r="M2221" t="s">
        <v>163</v>
      </c>
      <c r="N2221" t="s">
        <v>164</v>
      </c>
      <c r="O2221" t="s">
        <v>577</v>
      </c>
      <c r="P2221" t="s">
        <v>576</v>
      </c>
      <c r="Q2221" t="s">
        <v>8219</v>
      </c>
      <c r="R2221" t="s">
        <v>8220</v>
      </c>
    </row>
    <row r="2222" spans="1:18">
      <c r="A2222">
        <v>3840</v>
      </c>
      <c r="B2222" t="s">
        <v>699</v>
      </c>
      <c r="C2222">
        <v>1758</v>
      </c>
      <c r="D2222" t="s">
        <v>8221</v>
      </c>
      <c r="E2222" t="s">
        <v>704</v>
      </c>
      <c r="F2222">
        <v>3</v>
      </c>
      <c r="G2222">
        <v>1</v>
      </c>
      <c r="H2222" t="s">
        <v>419</v>
      </c>
      <c r="I2222" t="s">
        <v>101</v>
      </c>
      <c r="J2222" t="s">
        <v>103</v>
      </c>
      <c r="K2222" t="s">
        <v>107</v>
      </c>
      <c r="L2222" t="s">
        <v>106</v>
      </c>
      <c r="M2222" t="s">
        <v>163</v>
      </c>
      <c r="N2222" t="s">
        <v>164</v>
      </c>
      <c r="O2222" t="s">
        <v>577</v>
      </c>
      <c r="P2222" t="s">
        <v>576</v>
      </c>
      <c r="Q2222" t="s">
        <v>8221</v>
      </c>
      <c r="R2222" t="s">
        <v>8222</v>
      </c>
    </row>
    <row r="2223" spans="1:18">
      <c r="A2223">
        <v>3841</v>
      </c>
      <c r="B2223" t="s">
        <v>699</v>
      </c>
      <c r="C2223">
        <v>1790</v>
      </c>
      <c r="D2223" t="s">
        <v>6390</v>
      </c>
      <c r="E2223" t="s">
        <v>419</v>
      </c>
      <c r="F2223">
        <v>2</v>
      </c>
      <c r="G2223">
        <v>0</v>
      </c>
      <c r="H2223" t="s">
        <v>419</v>
      </c>
      <c r="I2223" t="s">
        <v>101</v>
      </c>
      <c r="J2223" t="s">
        <v>103</v>
      </c>
      <c r="K2223" t="s">
        <v>107</v>
      </c>
      <c r="L2223" t="s">
        <v>106</v>
      </c>
      <c r="M2223" t="s">
        <v>163</v>
      </c>
      <c r="N2223" t="s">
        <v>164</v>
      </c>
      <c r="O2223" t="s">
        <v>577</v>
      </c>
      <c r="P2223" t="s">
        <v>576</v>
      </c>
      <c r="Q2223" t="s">
        <v>6390</v>
      </c>
      <c r="R2223" t="s">
        <v>8223</v>
      </c>
    </row>
    <row r="2224" spans="1:18">
      <c r="A2224">
        <v>3852</v>
      </c>
      <c r="B2224" t="s">
        <v>699</v>
      </c>
      <c r="C2224">
        <v>2662</v>
      </c>
      <c r="D2224" t="s">
        <v>8244</v>
      </c>
      <c r="E2224" t="s">
        <v>701</v>
      </c>
      <c r="F2224">
        <v>0</v>
      </c>
      <c r="G2224">
        <v>1</v>
      </c>
      <c r="H2224" t="s">
        <v>419</v>
      </c>
      <c r="I2224" t="s">
        <v>101</v>
      </c>
      <c r="J2224" t="s">
        <v>103</v>
      </c>
      <c r="K2224" t="s">
        <v>107</v>
      </c>
      <c r="L2224" t="s">
        <v>106</v>
      </c>
      <c r="M2224" t="s">
        <v>163</v>
      </c>
      <c r="N2224" t="s">
        <v>164</v>
      </c>
      <c r="O2224" t="s">
        <v>577</v>
      </c>
      <c r="P2224" t="s">
        <v>576</v>
      </c>
      <c r="Q2224" t="s">
        <v>8244</v>
      </c>
      <c r="R2224" t="s">
        <v>8245</v>
      </c>
    </row>
    <row r="2225" spans="1:18">
      <c r="A2225">
        <v>3853</v>
      </c>
      <c r="B2225" t="s">
        <v>699</v>
      </c>
      <c r="C2225">
        <v>2672</v>
      </c>
      <c r="D2225" t="s">
        <v>8246</v>
      </c>
      <c r="E2225" t="s">
        <v>704</v>
      </c>
      <c r="F2225">
        <v>4</v>
      </c>
      <c r="G2225">
        <v>1</v>
      </c>
      <c r="H2225" t="s">
        <v>419</v>
      </c>
      <c r="I2225" t="s">
        <v>101</v>
      </c>
      <c r="J2225" t="s">
        <v>103</v>
      </c>
      <c r="K2225" t="s">
        <v>107</v>
      </c>
      <c r="L2225" t="s">
        <v>106</v>
      </c>
      <c r="M2225" t="s">
        <v>163</v>
      </c>
      <c r="N2225" t="s">
        <v>164</v>
      </c>
      <c r="O2225" t="s">
        <v>577</v>
      </c>
      <c r="P2225" t="s">
        <v>576</v>
      </c>
      <c r="Q2225" t="s">
        <v>8246</v>
      </c>
      <c r="R2225" t="s">
        <v>8247</v>
      </c>
    </row>
    <row r="2226" spans="1:18">
      <c r="A2226">
        <v>3854</v>
      </c>
      <c r="B2226" t="s">
        <v>699</v>
      </c>
      <c r="C2226">
        <v>2673</v>
      </c>
      <c r="D2226" t="s">
        <v>8248</v>
      </c>
      <c r="E2226" t="s">
        <v>704</v>
      </c>
      <c r="F2226">
        <v>4</v>
      </c>
      <c r="G2226">
        <v>1</v>
      </c>
      <c r="H2226" t="s">
        <v>419</v>
      </c>
      <c r="I2226" t="s">
        <v>101</v>
      </c>
      <c r="J2226" t="s">
        <v>103</v>
      </c>
      <c r="K2226" t="s">
        <v>107</v>
      </c>
      <c r="L2226" t="s">
        <v>106</v>
      </c>
      <c r="M2226" t="s">
        <v>163</v>
      </c>
      <c r="N2226" t="s">
        <v>164</v>
      </c>
      <c r="O2226" t="s">
        <v>577</v>
      </c>
      <c r="P2226" t="s">
        <v>576</v>
      </c>
      <c r="Q2226" t="s">
        <v>8248</v>
      </c>
      <c r="R2226" t="s">
        <v>8249</v>
      </c>
    </row>
    <row r="2227" spans="1:18">
      <c r="A2227">
        <v>3856</v>
      </c>
      <c r="B2227" t="s">
        <v>699</v>
      </c>
      <c r="C2227">
        <v>2674</v>
      </c>
      <c r="D2227" t="s">
        <v>8252</v>
      </c>
      <c r="E2227" t="s">
        <v>704</v>
      </c>
      <c r="F2227">
        <v>2</v>
      </c>
      <c r="G2227">
        <v>1</v>
      </c>
      <c r="H2227" t="s">
        <v>419</v>
      </c>
      <c r="I2227" t="s">
        <v>101</v>
      </c>
      <c r="J2227" t="s">
        <v>103</v>
      </c>
      <c r="K2227" t="s">
        <v>107</v>
      </c>
      <c r="L2227" t="s">
        <v>106</v>
      </c>
      <c r="M2227" t="s">
        <v>163</v>
      </c>
      <c r="N2227" t="s">
        <v>164</v>
      </c>
      <c r="O2227" t="s">
        <v>577</v>
      </c>
      <c r="P2227" t="s">
        <v>576</v>
      </c>
      <c r="Q2227" t="s">
        <v>8252</v>
      </c>
      <c r="R2227" t="s">
        <v>8253</v>
      </c>
    </row>
    <row r="2228" spans="1:18">
      <c r="A2228">
        <v>3857</v>
      </c>
      <c r="B2228" t="s">
        <v>699</v>
      </c>
      <c r="C2228">
        <v>2666</v>
      </c>
      <c r="D2228" t="s">
        <v>8254</v>
      </c>
      <c r="E2228" t="s">
        <v>704</v>
      </c>
      <c r="F2228">
        <v>1</v>
      </c>
      <c r="G2228">
        <v>1</v>
      </c>
      <c r="H2228" t="s">
        <v>419</v>
      </c>
      <c r="I2228" t="s">
        <v>101</v>
      </c>
      <c r="J2228" t="s">
        <v>103</v>
      </c>
      <c r="K2228" t="s">
        <v>107</v>
      </c>
      <c r="L2228" t="s">
        <v>106</v>
      </c>
      <c r="M2228" t="s">
        <v>163</v>
      </c>
      <c r="N2228" t="s">
        <v>164</v>
      </c>
      <c r="O2228" t="s">
        <v>577</v>
      </c>
      <c r="P2228" t="s">
        <v>576</v>
      </c>
      <c r="Q2228" t="s">
        <v>8254</v>
      </c>
      <c r="R2228" t="s">
        <v>8255</v>
      </c>
    </row>
    <row r="2229" spans="1:18">
      <c r="A2229">
        <v>3858</v>
      </c>
      <c r="B2229" t="s">
        <v>699</v>
      </c>
      <c r="C2229">
        <v>2664</v>
      </c>
      <c r="D2229" t="s">
        <v>8256</v>
      </c>
      <c r="E2229" t="s">
        <v>704</v>
      </c>
      <c r="F2229">
        <v>4</v>
      </c>
      <c r="G2229">
        <v>1</v>
      </c>
      <c r="H2229" t="s">
        <v>419</v>
      </c>
      <c r="I2229" t="s">
        <v>101</v>
      </c>
      <c r="J2229" t="s">
        <v>103</v>
      </c>
      <c r="K2229" t="s">
        <v>107</v>
      </c>
      <c r="L2229" t="s">
        <v>106</v>
      </c>
      <c r="M2229" t="s">
        <v>163</v>
      </c>
      <c r="N2229" t="s">
        <v>164</v>
      </c>
      <c r="O2229" t="s">
        <v>577</v>
      </c>
      <c r="P2229" t="s">
        <v>576</v>
      </c>
      <c r="Q2229" t="s">
        <v>8256</v>
      </c>
      <c r="R2229" t="s">
        <v>8257</v>
      </c>
    </row>
    <row r="2230" spans="1:18">
      <c r="A2230">
        <v>3859</v>
      </c>
      <c r="B2230" t="s">
        <v>699</v>
      </c>
      <c r="C2230">
        <v>2676</v>
      </c>
      <c r="D2230" t="s">
        <v>8258</v>
      </c>
      <c r="E2230" t="s">
        <v>704</v>
      </c>
      <c r="F2230">
        <v>4</v>
      </c>
      <c r="G2230">
        <v>1</v>
      </c>
      <c r="H2230" t="s">
        <v>419</v>
      </c>
      <c r="I2230" t="s">
        <v>101</v>
      </c>
      <c r="J2230" t="s">
        <v>103</v>
      </c>
      <c r="K2230" t="s">
        <v>107</v>
      </c>
      <c r="L2230" t="s">
        <v>106</v>
      </c>
      <c r="M2230" t="s">
        <v>163</v>
      </c>
      <c r="N2230" t="s">
        <v>164</v>
      </c>
      <c r="O2230" t="s">
        <v>577</v>
      </c>
      <c r="P2230" t="s">
        <v>576</v>
      </c>
      <c r="Q2230" t="s">
        <v>8258</v>
      </c>
      <c r="R2230" t="s">
        <v>8259</v>
      </c>
    </row>
    <row r="2231" spans="1:18">
      <c r="A2231">
        <v>3860</v>
      </c>
      <c r="B2231" t="s">
        <v>699</v>
      </c>
      <c r="C2231">
        <v>2665</v>
      </c>
      <c r="D2231" t="s">
        <v>8260</v>
      </c>
      <c r="E2231" t="s">
        <v>704</v>
      </c>
      <c r="F2231">
        <v>4</v>
      </c>
      <c r="G2231">
        <v>1</v>
      </c>
      <c r="H2231" t="s">
        <v>419</v>
      </c>
      <c r="I2231" t="s">
        <v>101</v>
      </c>
      <c r="J2231" t="s">
        <v>103</v>
      </c>
      <c r="K2231" t="s">
        <v>107</v>
      </c>
      <c r="L2231" t="s">
        <v>106</v>
      </c>
      <c r="M2231" t="s">
        <v>163</v>
      </c>
      <c r="N2231" t="s">
        <v>164</v>
      </c>
      <c r="O2231" t="s">
        <v>577</v>
      </c>
      <c r="P2231" t="s">
        <v>576</v>
      </c>
      <c r="Q2231" t="s">
        <v>8260</v>
      </c>
      <c r="R2231" t="s">
        <v>8261</v>
      </c>
    </row>
    <row r="2232" spans="1:18">
      <c r="A2232">
        <v>3861</v>
      </c>
      <c r="B2232" t="s">
        <v>699</v>
      </c>
      <c r="C2232">
        <v>2663</v>
      </c>
      <c r="D2232" t="s">
        <v>8262</v>
      </c>
      <c r="E2232" t="s">
        <v>704</v>
      </c>
      <c r="F2232">
        <v>4</v>
      </c>
      <c r="G2232">
        <v>1</v>
      </c>
      <c r="H2232" t="s">
        <v>419</v>
      </c>
      <c r="I2232" t="s">
        <v>101</v>
      </c>
      <c r="J2232" t="s">
        <v>103</v>
      </c>
      <c r="K2232" t="s">
        <v>107</v>
      </c>
      <c r="L2232" t="s">
        <v>106</v>
      </c>
      <c r="M2232" t="s">
        <v>163</v>
      </c>
      <c r="N2232" t="s">
        <v>164</v>
      </c>
      <c r="O2232" t="s">
        <v>577</v>
      </c>
      <c r="P2232" t="s">
        <v>576</v>
      </c>
      <c r="Q2232" t="s">
        <v>8262</v>
      </c>
      <c r="R2232" t="s">
        <v>8263</v>
      </c>
    </row>
    <row r="2233" spans="1:18">
      <c r="A2233">
        <v>3862</v>
      </c>
      <c r="B2233" t="s">
        <v>699</v>
      </c>
      <c r="C2233">
        <v>2668</v>
      </c>
      <c r="D2233" t="s">
        <v>8264</v>
      </c>
      <c r="E2233" t="s">
        <v>701</v>
      </c>
      <c r="F2233">
        <v>0</v>
      </c>
      <c r="G2233">
        <v>1</v>
      </c>
      <c r="H2233" t="s">
        <v>419</v>
      </c>
      <c r="I2233" t="s">
        <v>101</v>
      </c>
      <c r="J2233" t="s">
        <v>103</v>
      </c>
      <c r="K2233" t="s">
        <v>107</v>
      </c>
      <c r="L2233" t="s">
        <v>106</v>
      </c>
      <c r="M2233" t="s">
        <v>163</v>
      </c>
      <c r="N2233" t="s">
        <v>164</v>
      </c>
      <c r="O2233" t="s">
        <v>577</v>
      </c>
      <c r="P2233" t="s">
        <v>576</v>
      </c>
      <c r="Q2233" t="s">
        <v>8264</v>
      </c>
      <c r="R2233" t="s">
        <v>8265</v>
      </c>
    </row>
    <row r="2234" spans="1:18">
      <c r="A2234">
        <v>3863</v>
      </c>
      <c r="B2234" t="s">
        <v>699</v>
      </c>
      <c r="C2234">
        <v>2675</v>
      </c>
      <c r="D2234" t="s">
        <v>8266</v>
      </c>
      <c r="E2234" t="s">
        <v>704</v>
      </c>
      <c r="F2234">
        <v>4</v>
      </c>
      <c r="G2234">
        <v>1</v>
      </c>
      <c r="H2234" t="s">
        <v>419</v>
      </c>
      <c r="I2234" t="s">
        <v>101</v>
      </c>
      <c r="J2234" t="s">
        <v>103</v>
      </c>
      <c r="K2234" t="s">
        <v>107</v>
      </c>
      <c r="L2234" t="s">
        <v>106</v>
      </c>
      <c r="M2234" t="s">
        <v>163</v>
      </c>
      <c r="N2234" t="s">
        <v>164</v>
      </c>
      <c r="O2234" t="s">
        <v>577</v>
      </c>
      <c r="P2234" t="s">
        <v>576</v>
      </c>
      <c r="Q2234" t="s">
        <v>8266</v>
      </c>
      <c r="R2234" t="s">
        <v>8267</v>
      </c>
    </row>
    <row r="2235" spans="1:18">
      <c r="A2235">
        <v>3864</v>
      </c>
      <c r="B2235" t="s">
        <v>699</v>
      </c>
      <c r="C2235">
        <v>2667</v>
      </c>
      <c r="D2235" t="s">
        <v>8268</v>
      </c>
      <c r="E2235" t="s">
        <v>704</v>
      </c>
      <c r="F2235">
        <v>2</v>
      </c>
      <c r="G2235">
        <v>1</v>
      </c>
      <c r="H2235" t="s">
        <v>419</v>
      </c>
      <c r="I2235" t="s">
        <v>101</v>
      </c>
      <c r="J2235" t="s">
        <v>103</v>
      </c>
      <c r="K2235" t="s">
        <v>107</v>
      </c>
      <c r="L2235" t="s">
        <v>106</v>
      </c>
      <c r="M2235" t="s">
        <v>163</v>
      </c>
      <c r="N2235" t="s">
        <v>164</v>
      </c>
      <c r="O2235" t="s">
        <v>577</v>
      </c>
      <c r="P2235" t="s">
        <v>576</v>
      </c>
      <c r="Q2235" t="s">
        <v>8268</v>
      </c>
      <c r="R2235" t="s">
        <v>8269</v>
      </c>
    </row>
    <row r="2236" spans="1:18">
      <c r="A2236">
        <v>4055</v>
      </c>
      <c r="B2236" t="s">
        <v>699</v>
      </c>
      <c r="C2236">
        <v>66</v>
      </c>
      <c r="D2236" t="s">
        <v>8640</v>
      </c>
      <c r="E2236" t="s">
        <v>704</v>
      </c>
      <c r="F2236">
        <v>3</v>
      </c>
      <c r="G2236">
        <v>1</v>
      </c>
      <c r="H2236" t="s">
        <v>419</v>
      </c>
      <c r="I2236" t="s">
        <v>101</v>
      </c>
      <c r="J2236" t="s">
        <v>103</v>
      </c>
      <c r="K2236" t="s">
        <v>102</v>
      </c>
      <c r="L2236" t="s">
        <v>100</v>
      </c>
      <c r="M2236" t="s">
        <v>119</v>
      </c>
      <c r="N2236" t="s">
        <v>118</v>
      </c>
      <c r="O2236" t="s">
        <v>579</v>
      </c>
      <c r="P2236" t="s">
        <v>578</v>
      </c>
      <c r="Q2236" t="s">
        <v>8640</v>
      </c>
      <c r="R2236" t="s">
        <v>8641</v>
      </c>
    </row>
    <row r="2237" spans="1:18">
      <c r="A2237">
        <v>4056</v>
      </c>
      <c r="B2237" t="s">
        <v>699</v>
      </c>
      <c r="C2237">
        <v>62</v>
      </c>
      <c r="D2237" t="s">
        <v>118</v>
      </c>
      <c r="E2237" t="s">
        <v>770</v>
      </c>
      <c r="F2237">
        <v>0</v>
      </c>
      <c r="G2237">
        <v>1</v>
      </c>
      <c r="H2237" t="s">
        <v>419</v>
      </c>
      <c r="I2237" t="s">
        <v>101</v>
      </c>
      <c r="J2237" t="s">
        <v>103</v>
      </c>
      <c r="K2237" t="s">
        <v>102</v>
      </c>
      <c r="L2237" t="s">
        <v>100</v>
      </c>
      <c r="M2237" t="s">
        <v>119</v>
      </c>
      <c r="N2237" t="s">
        <v>118</v>
      </c>
      <c r="O2237" t="s">
        <v>579</v>
      </c>
      <c r="P2237" t="s">
        <v>578</v>
      </c>
      <c r="Q2237" t="s">
        <v>118</v>
      </c>
      <c r="R2237" t="s">
        <v>8642</v>
      </c>
    </row>
    <row r="2238" spans="1:18">
      <c r="A2238">
        <v>4057</v>
      </c>
      <c r="B2238" t="s">
        <v>699</v>
      </c>
      <c r="C2238">
        <v>64</v>
      </c>
      <c r="D2238" t="s">
        <v>8643</v>
      </c>
      <c r="E2238" t="s">
        <v>704</v>
      </c>
      <c r="F2238">
        <v>2</v>
      </c>
      <c r="G2238">
        <v>1</v>
      </c>
      <c r="H2238" t="s">
        <v>419</v>
      </c>
      <c r="I2238" t="s">
        <v>101</v>
      </c>
      <c r="J2238" t="s">
        <v>103</v>
      </c>
      <c r="K2238" t="s">
        <v>102</v>
      </c>
      <c r="L2238" t="s">
        <v>100</v>
      </c>
      <c r="M2238" t="s">
        <v>119</v>
      </c>
      <c r="N2238" t="s">
        <v>118</v>
      </c>
      <c r="O2238" t="s">
        <v>579</v>
      </c>
      <c r="P2238" t="s">
        <v>578</v>
      </c>
      <c r="Q2238" t="s">
        <v>8643</v>
      </c>
      <c r="R2238" t="s">
        <v>8644</v>
      </c>
    </row>
    <row r="2239" spans="1:18">
      <c r="A2239">
        <v>4058</v>
      </c>
      <c r="B2239" t="s">
        <v>699</v>
      </c>
      <c r="C2239">
        <v>63</v>
      </c>
      <c r="D2239" t="s">
        <v>8645</v>
      </c>
      <c r="E2239" t="s">
        <v>704</v>
      </c>
      <c r="F2239">
        <v>4</v>
      </c>
      <c r="G2239">
        <v>1</v>
      </c>
      <c r="H2239" t="s">
        <v>419</v>
      </c>
      <c r="I2239" t="s">
        <v>101</v>
      </c>
      <c r="J2239" t="s">
        <v>103</v>
      </c>
      <c r="K2239" t="s">
        <v>102</v>
      </c>
      <c r="L2239" t="s">
        <v>100</v>
      </c>
      <c r="M2239" t="s">
        <v>119</v>
      </c>
      <c r="N2239" t="s">
        <v>118</v>
      </c>
      <c r="O2239" t="s">
        <v>579</v>
      </c>
      <c r="P2239" t="s">
        <v>578</v>
      </c>
      <c r="Q2239" t="s">
        <v>8645</v>
      </c>
      <c r="R2239" t="s">
        <v>8646</v>
      </c>
    </row>
    <row r="2240" spans="1:18">
      <c r="A2240">
        <v>4059</v>
      </c>
      <c r="B2240" t="s">
        <v>699</v>
      </c>
      <c r="C2240">
        <v>67</v>
      </c>
      <c r="D2240" t="s">
        <v>8647</v>
      </c>
      <c r="E2240" t="s">
        <v>701</v>
      </c>
      <c r="F2240">
        <v>0</v>
      </c>
      <c r="G2240">
        <v>1</v>
      </c>
      <c r="H2240" t="s">
        <v>419</v>
      </c>
      <c r="I2240" t="s">
        <v>101</v>
      </c>
      <c r="J2240" t="s">
        <v>103</v>
      </c>
      <c r="K2240" t="s">
        <v>102</v>
      </c>
      <c r="L2240" t="s">
        <v>100</v>
      </c>
      <c r="M2240" t="s">
        <v>119</v>
      </c>
      <c r="N2240" t="s">
        <v>118</v>
      </c>
      <c r="O2240" t="s">
        <v>579</v>
      </c>
      <c r="P2240" t="s">
        <v>578</v>
      </c>
      <c r="Q2240" t="s">
        <v>8647</v>
      </c>
      <c r="R2240" t="s">
        <v>8648</v>
      </c>
    </row>
    <row r="2241" spans="1:18">
      <c r="A2241">
        <v>4046</v>
      </c>
      <c r="B2241" t="s">
        <v>699</v>
      </c>
      <c r="C2241">
        <v>597</v>
      </c>
      <c r="D2241" t="s">
        <v>8624</v>
      </c>
      <c r="E2241" t="s">
        <v>701</v>
      </c>
      <c r="F2241">
        <v>0</v>
      </c>
      <c r="G2241">
        <v>1</v>
      </c>
      <c r="H2241" t="s">
        <v>419</v>
      </c>
      <c r="I2241" t="s">
        <v>101</v>
      </c>
      <c r="J2241" t="s">
        <v>103</v>
      </c>
      <c r="K2241" t="s">
        <v>102</v>
      </c>
      <c r="L2241" t="s">
        <v>100</v>
      </c>
      <c r="M2241" t="s">
        <v>121</v>
      </c>
      <c r="N2241" t="s">
        <v>120</v>
      </c>
      <c r="O2241" t="s">
        <v>585</v>
      </c>
      <c r="P2241" t="s">
        <v>584</v>
      </c>
      <c r="Q2241" t="s">
        <v>8624</v>
      </c>
      <c r="R2241" t="s">
        <v>8625</v>
      </c>
    </row>
    <row r="2242" spans="1:18">
      <c r="A2242">
        <v>4047</v>
      </c>
      <c r="B2242" t="s">
        <v>699</v>
      </c>
      <c r="C2242">
        <v>596</v>
      </c>
      <c r="D2242" t="s">
        <v>8626</v>
      </c>
      <c r="E2242" t="s">
        <v>704</v>
      </c>
      <c r="F2242">
        <v>3</v>
      </c>
      <c r="G2242">
        <v>1</v>
      </c>
      <c r="H2242" t="s">
        <v>419</v>
      </c>
      <c r="I2242" t="s">
        <v>101</v>
      </c>
      <c r="J2242" t="s">
        <v>103</v>
      </c>
      <c r="K2242" t="s">
        <v>102</v>
      </c>
      <c r="L2242" t="s">
        <v>100</v>
      </c>
      <c r="M2242" t="s">
        <v>121</v>
      </c>
      <c r="N2242" t="s">
        <v>120</v>
      </c>
      <c r="O2242" t="s">
        <v>585</v>
      </c>
      <c r="P2242" t="s">
        <v>584</v>
      </c>
      <c r="Q2242" t="s">
        <v>8626</v>
      </c>
      <c r="R2242" t="s">
        <v>8627</v>
      </c>
    </row>
    <row r="2243" spans="1:18">
      <c r="A2243">
        <v>4048</v>
      </c>
      <c r="B2243" t="s">
        <v>699</v>
      </c>
      <c r="C2243">
        <v>595</v>
      </c>
      <c r="D2243" t="s">
        <v>8628</v>
      </c>
      <c r="E2243" t="s">
        <v>704</v>
      </c>
      <c r="F2243">
        <v>3</v>
      </c>
      <c r="G2243">
        <v>1</v>
      </c>
      <c r="H2243" t="s">
        <v>419</v>
      </c>
      <c r="I2243" t="s">
        <v>101</v>
      </c>
      <c r="J2243" t="s">
        <v>103</v>
      </c>
      <c r="K2243" t="s">
        <v>102</v>
      </c>
      <c r="L2243" t="s">
        <v>100</v>
      </c>
      <c r="M2243" t="s">
        <v>121</v>
      </c>
      <c r="N2243" t="s">
        <v>120</v>
      </c>
      <c r="O2243" t="s">
        <v>585</v>
      </c>
      <c r="P2243" t="s">
        <v>584</v>
      </c>
      <c r="Q2243" t="s">
        <v>8628</v>
      </c>
      <c r="R2243" t="s">
        <v>8629</v>
      </c>
    </row>
    <row r="2244" spans="1:18">
      <c r="A2244">
        <v>4049</v>
      </c>
      <c r="B2244" t="s">
        <v>699</v>
      </c>
      <c r="C2244">
        <v>594</v>
      </c>
      <c r="D2244" t="s">
        <v>8630</v>
      </c>
      <c r="E2244" t="s">
        <v>704</v>
      </c>
      <c r="F2244">
        <v>2</v>
      </c>
      <c r="G2244">
        <v>1</v>
      </c>
      <c r="H2244" t="s">
        <v>419</v>
      </c>
      <c r="I2244" t="s">
        <v>101</v>
      </c>
      <c r="J2244" t="s">
        <v>103</v>
      </c>
      <c r="K2244" t="s">
        <v>102</v>
      </c>
      <c r="L2244" t="s">
        <v>100</v>
      </c>
      <c r="M2244" t="s">
        <v>121</v>
      </c>
      <c r="N2244" t="s">
        <v>120</v>
      </c>
      <c r="O2244" t="s">
        <v>585</v>
      </c>
      <c r="P2244" t="s">
        <v>584</v>
      </c>
      <c r="Q2244" t="s">
        <v>8630</v>
      </c>
      <c r="R2244" t="s">
        <v>8631</v>
      </c>
    </row>
    <row r="2245" spans="1:18">
      <c r="A2245">
        <v>4053</v>
      </c>
      <c r="B2245" t="s">
        <v>699</v>
      </c>
      <c r="C2245">
        <v>69</v>
      </c>
      <c r="D2245" t="s">
        <v>8637</v>
      </c>
      <c r="E2245" t="s">
        <v>704</v>
      </c>
      <c r="F2245">
        <v>4</v>
      </c>
      <c r="G2245">
        <v>1</v>
      </c>
      <c r="H2245" t="s">
        <v>419</v>
      </c>
      <c r="I2245" t="s">
        <v>101</v>
      </c>
      <c r="J2245" t="s">
        <v>103</v>
      </c>
      <c r="K2245" t="s">
        <v>102</v>
      </c>
      <c r="L2245" t="s">
        <v>100</v>
      </c>
      <c r="M2245" t="s">
        <v>139</v>
      </c>
      <c r="N2245" t="s">
        <v>138</v>
      </c>
      <c r="O2245" t="s">
        <v>587</v>
      </c>
      <c r="P2245" t="s">
        <v>586</v>
      </c>
      <c r="Q2245" t="s">
        <v>8637</v>
      </c>
      <c r="R2245" t="s">
        <v>8638</v>
      </c>
    </row>
    <row r="2246" spans="1:18">
      <c r="A2246">
        <v>4054</v>
      </c>
      <c r="B2246" t="s">
        <v>699</v>
      </c>
      <c r="C2246">
        <v>68</v>
      </c>
      <c r="D2246" t="s">
        <v>138</v>
      </c>
      <c r="E2246" t="s">
        <v>770</v>
      </c>
      <c r="F2246">
        <v>0</v>
      </c>
      <c r="G2246">
        <v>1</v>
      </c>
      <c r="H2246" t="s">
        <v>419</v>
      </c>
      <c r="I2246" t="s">
        <v>101</v>
      </c>
      <c r="J2246" t="s">
        <v>103</v>
      </c>
      <c r="K2246" t="s">
        <v>102</v>
      </c>
      <c r="L2246" t="s">
        <v>100</v>
      </c>
      <c r="M2246" t="s">
        <v>139</v>
      </c>
      <c r="N2246" t="s">
        <v>138</v>
      </c>
      <c r="O2246" t="s">
        <v>587</v>
      </c>
      <c r="P2246" t="s">
        <v>586</v>
      </c>
      <c r="Q2246" t="s">
        <v>138</v>
      </c>
      <c r="R2246" t="s">
        <v>8639</v>
      </c>
    </row>
    <row r="2247" spans="1:18">
      <c r="A2247">
        <v>4050</v>
      </c>
      <c r="B2247" t="s">
        <v>699</v>
      </c>
      <c r="C2247">
        <v>72</v>
      </c>
      <c r="D2247" t="s">
        <v>8632</v>
      </c>
      <c r="E2247" t="s">
        <v>704</v>
      </c>
      <c r="F2247">
        <v>3</v>
      </c>
      <c r="G2247">
        <v>1</v>
      </c>
      <c r="H2247" t="s">
        <v>419</v>
      </c>
      <c r="I2247" t="s">
        <v>101</v>
      </c>
      <c r="J2247" t="s">
        <v>103</v>
      </c>
      <c r="K2247" t="s">
        <v>102</v>
      </c>
      <c r="L2247" t="s">
        <v>100</v>
      </c>
      <c r="M2247" t="s">
        <v>127</v>
      </c>
      <c r="N2247" t="s">
        <v>126</v>
      </c>
      <c r="O2247" t="s">
        <v>581</v>
      </c>
      <c r="P2247" t="s">
        <v>580</v>
      </c>
      <c r="Q2247" t="s">
        <v>8632</v>
      </c>
      <c r="R2247" t="s">
        <v>8633</v>
      </c>
    </row>
    <row r="2248" spans="1:18">
      <c r="A2248">
        <v>4051</v>
      </c>
      <c r="B2248" t="s">
        <v>699</v>
      </c>
      <c r="C2248">
        <v>70</v>
      </c>
      <c r="D2248" t="s">
        <v>126</v>
      </c>
      <c r="E2248" t="s">
        <v>770</v>
      </c>
      <c r="F2248">
        <v>0</v>
      </c>
      <c r="G2248">
        <v>1</v>
      </c>
      <c r="H2248" t="s">
        <v>419</v>
      </c>
      <c r="I2248" t="s">
        <v>101</v>
      </c>
      <c r="J2248" t="s">
        <v>103</v>
      </c>
      <c r="K2248" t="s">
        <v>102</v>
      </c>
      <c r="L2248" t="s">
        <v>100</v>
      </c>
      <c r="M2248" t="s">
        <v>127</v>
      </c>
      <c r="N2248" t="s">
        <v>126</v>
      </c>
      <c r="O2248" t="s">
        <v>581</v>
      </c>
      <c r="P2248" t="s">
        <v>580</v>
      </c>
      <c r="Q2248" t="s">
        <v>126</v>
      </c>
      <c r="R2248" t="s">
        <v>8634</v>
      </c>
    </row>
    <row r="2249" spans="1:18">
      <c r="A2249">
        <v>4052</v>
      </c>
      <c r="B2249" t="s">
        <v>699</v>
      </c>
      <c r="C2249">
        <v>71</v>
      </c>
      <c r="D2249" t="s">
        <v>8635</v>
      </c>
      <c r="E2249" t="s">
        <v>704</v>
      </c>
      <c r="F2249">
        <v>4</v>
      </c>
      <c r="G2249">
        <v>1</v>
      </c>
      <c r="H2249" t="s">
        <v>419</v>
      </c>
      <c r="I2249" t="s">
        <v>101</v>
      </c>
      <c r="J2249" t="s">
        <v>103</v>
      </c>
      <c r="K2249" t="s">
        <v>102</v>
      </c>
      <c r="L2249" t="s">
        <v>100</v>
      </c>
      <c r="M2249" t="s">
        <v>127</v>
      </c>
      <c r="N2249" t="s">
        <v>126</v>
      </c>
      <c r="O2249" t="s">
        <v>581</v>
      </c>
      <c r="P2249" t="s">
        <v>580</v>
      </c>
      <c r="Q2249" t="s">
        <v>8635</v>
      </c>
      <c r="R2249" t="s">
        <v>8636</v>
      </c>
    </row>
    <row r="2250" spans="1:18">
      <c r="A2250">
        <v>4041</v>
      </c>
      <c r="B2250" t="s">
        <v>699</v>
      </c>
      <c r="C2250">
        <v>601</v>
      </c>
      <c r="D2250" t="s">
        <v>8614</v>
      </c>
      <c r="E2250" t="s">
        <v>704</v>
      </c>
      <c r="F2250">
        <v>3</v>
      </c>
      <c r="G2250">
        <v>1</v>
      </c>
      <c r="H2250" t="s">
        <v>419</v>
      </c>
      <c r="I2250" t="s">
        <v>101</v>
      </c>
      <c r="J2250" t="s">
        <v>103</v>
      </c>
      <c r="K2250" t="s">
        <v>102</v>
      </c>
      <c r="L2250" t="s">
        <v>100</v>
      </c>
      <c r="M2250" t="s">
        <v>129</v>
      </c>
      <c r="N2250" t="s">
        <v>128</v>
      </c>
      <c r="O2250" t="s">
        <v>583</v>
      </c>
      <c r="P2250" t="s">
        <v>582</v>
      </c>
      <c r="Q2250" t="s">
        <v>8614</v>
      </c>
      <c r="R2250" t="s">
        <v>8615</v>
      </c>
    </row>
    <row r="2251" spans="1:18">
      <c r="A2251">
        <v>4042</v>
      </c>
      <c r="B2251" t="s">
        <v>699</v>
      </c>
      <c r="C2251">
        <v>600</v>
      </c>
      <c r="D2251" t="s">
        <v>8616</v>
      </c>
      <c r="E2251" t="s">
        <v>704</v>
      </c>
      <c r="F2251">
        <v>3</v>
      </c>
      <c r="G2251">
        <v>1</v>
      </c>
      <c r="H2251" t="s">
        <v>419</v>
      </c>
      <c r="I2251" t="s">
        <v>101</v>
      </c>
      <c r="J2251" t="s">
        <v>103</v>
      </c>
      <c r="K2251" t="s">
        <v>102</v>
      </c>
      <c r="L2251" t="s">
        <v>100</v>
      </c>
      <c r="M2251" t="s">
        <v>129</v>
      </c>
      <c r="N2251" t="s">
        <v>128</v>
      </c>
      <c r="O2251" t="s">
        <v>583</v>
      </c>
      <c r="P2251" t="s">
        <v>582</v>
      </c>
      <c r="Q2251" t="s">
        <v>8616</v>
      </c>
      <c r="R2251" t="s">
        <v>8617</v>
      </c>
    </row>
    <row r="2252" spans="1:18">
      <c r="A2252">
        <v>4043</v>
      </c>
      <c r="B2252" t="s">
        <v>699</v>
      </c>
      <c r="C2252">
        <v>602</v>
      </c>
      <c r="D2252" t="s">
        <v>8618</v>
      </c>
      <c r="E2252" t="s">
        <v>704</v>
      </c>
      <c r="F2252">
        <v>1</v>
      </c>
      <c r="G2252">
        <v>1</v>
      </c>
      <c r="H2252" t="s">
        <v>419</v>
      </c>
      <c r="I2252" t="s">
        <v>101</v>
      </c>
      <c r="J2252" t="s">
        <v>103</v>
      </c>
      <c r="K2252" t="s">
        <v>102</v>
      </c>
      <c r="L2252" t="s">
        <v>100</v>
      </c>
      <c r="M2252" t="s">
        <v>129</v>
      </c>
      <c r="N2252" t="s">
        <v>128</v>
      </c>
      <c r="O2252" t="s">
        <v>583</v>
      </c>
      <c r="P2252" t="s">
        <v>582</v>
      </c>
      <c r="Q2252" t="s">
        <v>8618</v>
      </c>
      <c r="R2252" t="s">
        <v>8619</v>
      </c>
    </row>
    <row r="2253" spans="1:18">
      <c r="A2253">
        <v>4044</v>
      </c>
      <c r="B2253" t="s">
        <v>699</v>
      </c>
      <c r="C2253">
        <v>599</v>
      </c>
      <c r="D2253" t="s">
        <v>8620</v>
      </c>
      <c r="E2253" t="s">
        <v>704</v>
      </c>
      <c r="F2253">
        <v>4</v>
      </c>
      <c r="G2253">
        <v>1</v>
      </c>
      <c r="H2253" t="s">
        <v>419</v>
      </c>
      <c r="I2253" t="s">
        <v>101</v>
      </c>
      <c r="J2253" t="s">
        <v>103</v>
      </c>
      <c r="K2253" t="s">
        <v>102</v>
      </c>
      <c r="L2253" t="s">
        <v>100</v>
      </c>
      <c r="M2253" t="s">
        <v>129</v>
      </c>
      <c r="N2253" t="s">
        <v>128</v>
      </c>
      <c r="O2253" t="s">
        <v>583</v>
      </c>
      <c r="P2253" t="s">
        <v>582</v>
      </c>
      <c r="Q2253" t="s">
        <v>8620</v>
      </c>
      <c r="R2253" t="s">
        <v>8621</v>
      </c>
    </row>
    <row r="2254" spans="1:18">
      <c r="A2254">
        <v>4045</v>
      </c>
      <c r="B2254" t="s">
        <v>699</v>
      </c>
      <c r="C2254">
        <v>598</v>
      </c>
      <c r="D2254" t="s">
        <v>8622</v>
      </c>
      <c r="E2254" t="s">
        <v>704</v>
      </c>
      <c r="F2254">
        <v>3</v>
      </c>
      <c r="G2254">
        <v>1</v>
      </c>
      <c r="H2254" t="s">
        <v>419</v>
      </c>
      <c r="I2254" t="s">
        <v>101</v>
      </c>
      <c r="J2254" t="s">
        <v>103</v>
      </c>
      <c r="K2254" t="s">
        <v>102</v>
      </c>
      <c r="L2254" t="s">
        <v>100</v>
      </c>
      <c r="M2254" t="s">
        <v>129</v>
      </c>
      <c r="N2254" t="s">
        <v>128</v>
      </c>
      <c r="O2254" t="s">
        <v>583</v>
      </c>
      <c r="P2254" t="s">
        <v>582</v>
      </c>
      <c r="Q2254" t="s">
        <v>8622</v>
      </c>
      <c r="R2254" t="s">
        <v>8623</v>
      </c>
    </row>
    <row r="2255" spans="1:18">
      <c r="A2255">
        <v>1267</v>
      </c>
      <c r="B2255" t="s">
        <v>699</v>
      </c>
      <c r="C2255">
        <v>3510</v>
      </c>
      <c r="D2255" t="s">
        <v>259</v>
      </c>
      <c r="E2255" t="s">
        <v>770</v>
      </c>
      <c r="F2255">
        <v>0</v>
      </c>
      <c r="G2255">
        <v>0</v>
      </c>
      <c r="H2255" t="s">
        <v>419</v>
      </c>
      <c r="I2255" t="s">
        <v>101</v>
      </c>
      <c r="J2255" t="s">
        <v>103</v>
      </c>
      <c r="K2255" t="s">
        <v>109</v>
      </c>
      <c r="L2255" t="s">
        <v>108</v>
      </c>
      <c r="M2255" t="s">
        <v>260</v>
      </c>
      <c r="N2255" t="s">
        <v>259</v>
      </c>
      <c r="O2255" t="s">
        <v>591</v>
      </c>
      <c r="P2255" t="s">
        <v>590</v>
      </c>
      <c r="Q2255" t="s">
        <v>259</v>
      </c>
      <c r="R2255" t="s">
        <v>3173</v>
      </c>
    </row>
    <row r="2256" spans="1:18">
      <c r="A2256">
        <v>1254</v>
      </c>
      <c r="B2256" t="s">
        <v>699</v>
      </c>
      <c r="C2256">
        <v>3082</v>
      </c>
      <c r="D2256" t="s">
        <v>3151</v>
      </c>
      <c r="E2256" t="s">
        <v>49</v>
      </c>
      <c r="F2256">
        <v>5</v>
      </c>
      <c r="G2256">
        <v>0</v>
      </c>
      <c r="H2256" t="s">
        <v>419</v>
      </c>
      <c r="I2256" t="s">
        <v>101</v>
      </c>
      <c r="J2256" t="s">
        <v>103</v>
      </c>
      <c r="K2256" t="s">
        <v>109</v>
      </c>
      <c r="L2256" t="s">
        <v>108</v>
      </c>
      <c r="M2256" t="s">
        <v>264</v>
      </c>
      <c r="N2256" t="s">
        <v>263</v>
      </c>
      <c r="O2256" t="s">
        <v>589</v>
      </c>
      <c r="P2256" t="s">
        <v>588</v>
      </c>
      <c r="Q2256" t="s">
        <v>3151</v>
      </c>
      <c r="R2256" t="s">
        <v>3152</v>
      </c>
    </row>
    <row r="2257" spans="1:18">
      <c r="A2257">
        <v>1256</v>
      </c>
      <c r="B2257" t="s">
        <v>699</v>
      </c>
      <c r="C2257">
        <v>3104</v>
      </c>
      <c r="D2257" t="s">
        <v>3155</v>
      </c>
      <c r="E2257" t="s">
        <v>704</v>
      </c>
      <c r="F2257">
        <v>3</v>
      </c>
      <c r="G2257">
        <v>0</v>
      </c>
      <c r="H2257" t="s">
        <v>419</v>
      </c>
      <c r="I2257" t="s">
        <v>101</v>
      </c>
      <c r="J2257" t="s">
        <v>103</v>
      </c>
      <c r="K2257" t="s">
        <v>109</v>
      </c>
      <c r="L2257" t="s">
        <v>108</v>
      </c>
      <c r="M2257" t="s">
        <v>264</v>
      </c>
      <c r="N2257" t="s">
        <v>263</v>
      </c>
      <c r="O2257" t="s">
        <v>589</v>
      </c>
      <c r="P2257" t="s">
        <v>588</v>
      </c>
      <c r="Q2257" t="s">
        <v>3155</v>
      </c>
      <c r="R2257" t="s">
        <v>3156</v>
      </c>
    </row>
    <row r="2258" spans="1:18">
      <c r="A2258">
        <v>1257</v>
      </c>
      <c r="B2258" t="s">
        <v>699</v>
      </c>
      <c r="C2258">
        <v>1151</v>
      </c>
      <c r="D2258" t="s">
        <v>3155</v>
      </c>
      <c r="E2258" t="s">
        <v>704</v>
      </c>
      <c r="F2258">
        <v>0</v>
      </c>
      <c r="G2258">
        <v>0</v>
      </c>
      <c r="H2258" t="s">
        <v>419</v>
      </c>
      <c r="I2258" t="s">
        <v>101</v>
      </c>
      <c r="J2258" t="s">
        <v>103</v>
      </c>
      <c r="K2258" t="s">
        <v>109</v>
      </c>
      <c r="L2258" t="s">
        <v>108</v>
      </c>
      <c r="M2258" t="s">
        <v>264</v>
      </c>
      <c r="N2258" t="s">
        <v>263</v>
      </c>
      <c r="O2258" t="s">
        <v>589</v>
      </c>
      <c r="P2258" t="s">
        <v>588</v>
      </c>
      <c r="Q2258" t="s">
        <v>3155</v>
      </c>
      <c r="R2258" t="s">
        <v>3157</v>
      </c>
    </row>
    <row r="2259" spans="1:18">
      <c r="A2259">
        <v>1258</v>
      </c>
      <c r="B2259" t="s">
        <v>699</v>
      </c>
      <c r="C2259">
        <v>1150</v>
      </c>
      <c r="D2259" t="s">
        <v>3158</v>
      </c>
      <c r="E2259" t="s">
        <v>704</v>
      </c>
      <c r="F2259">
        <v>0</v>
      </c>
      <c r="G2259">
        <v>0</v>
      </c>
      <c r="H2259" t="s">
        <v>419</v>
      </c>
      <c r="I2259" t="s">
        <v>101</v>
      </c>
      <c r="J2259" t="s">
        <v>103</v>
      </c>
      <c r="K2259" t="s">
        <v>109</v>
      </c>
      <c r="L2259" t="s">
        <v>108</v>
      </c>
      <c r="M2259" t="s">
        <v>264</v>
      </c>
      <c r="N2259" t="s">
        <v>263</v>
      </c>
      <c r="O2259" t="s">
        <v>589</v>
      </c>
      <c r="P2259" t="s">
        <v>588</v>
      </c>
      <c r="Q2259" t="s">
        <v>3158</v>
      </c>
      <c r="R2259" t="s">
        <v>3159</v>
      </c>
    </row>
    <row r="2260" spans="1:18">
      <c r="A2260">
        <v>1259</v>
      </c>
      <c r="B2260" t="s">
        <v>699</v>
      </c>
      <c r="C2260">
        <v>1149</v>
      </c>
      <c r="D2260" t="s">
        <v>3160</v>
      </c>
      <c r="E2260" t="s">
        <v>704</v>
      </c>
      <c r="F2260">
        <v>0</v>
      </c>
      <c r="G2260">
        <v>0</v>
      </c>
      <c r="H2260" t="s">
        <v>419</v>
      </c>
      <c r="I2260" t="s">
        <v>101</v>
      </c>
      <c r="J2260" t="s">
        <v>103</v>
      </c>
      <c r="K2260" t="s">
        <v>109</v>
      </c>
      <c r="L2260" t="s">
        <v>108</v>
      </c>
      <c r="M2260" t="s">
        <v>264</v>
      </c>
      <c r="N2260" t="s">
        <v>263</v>
      </c>
      <c r="O2260" t="s">
        <v>589</v>
      </c>
      <c r="P2260" t="s">
        <v>588</v>
      </c>
      <c r="Q2260" t="s">
        <v>3160</v>
      </c>
      <c r="R2260" t="s">
        <v>3161</v>
      </c>
    </row>
    <row r="2261" spans="1:18">
      <c r="A2261">
        <v>1260</v>
      </c>
      <c r="B2261" t="s">
        <v>699</v>
      </c>
      <c r="C2261">
        <v>3103</v>
      </c>
      <c r="D2261" t="s">
        <v>3158</v>
      </c>
      <c r="E2261" t="s">
        <v>704</v>
      </c>
      <c r="F2261">
        <v>2</v>
      </c>
      <c r="G2261">
        <v>0</v>
      </c>
      <c r="H2261" t="s">
        <v>419</v>
      </c>
      <c r="I2261" t="s">
        <v>101</v>
      </c>
      <c r="J2261" t="s">
        <v>103</v>
      </c>
      <c r="K2261" t="s">
        <v>109</v>
      </c>
      <c r="L2261" t="s">
        <v>108</v>
      </c>
      <c r="M2261" t="s">
        <v>264</v>
      </c>
      <c r="N2261" t="s">
        <v>263</v>
      </c>
      <c r="O2261" t="s">
        <v>589</v>
      </c>
      <c r="P2261" t="s">
        <v>588</v>
      </c>
      <c r="Q2261" t="s">
        <v>3158</v>
      </c>
      <c r="R2261" t="s">
        <v>3162</v>
      </c>
    </row>
    <row r="2262" spans="1:18">
      <c r="A2262">
        <v>1261</v>
      </c>
      <c r="B2262" t="s">
        <v>699</v>
      </c>
      <c r="C2262">
        <v>3102</v>
      </c>
      <c r="D2262" t="s">
        <v>3160</v>
      </c>
      <c r="E2262" t="s">
        <v>704</v>
      </c>
      <c r="F2262">
        <v>3</v>
      </c>
      <c r="G2262">
        <v>0</v>
      </c>
      <c r="H2262" t="s">
        <v>419</v>
      </c>
      <c r="I2262" t="s">
        <v>101</v>
      </c>
      <c r="J2262" t="s">
        <v>103</v>
      </c>
      <c r="K2262" t="s">
        <v>109</v>
      </c>
      <c r="L2262" t="s">
        <v>108</v>
      </c>
      <c r="M2262" t="s">
        <v>264</v>
      </c>
      <c r="N2262" t="s">
        <v>263</v>
      </c>
      <c r="O2262" t="s">
        <v>589</v>
      </c>
      <c r="P2262" t="s">
        <v>588</v>
      </c>
      <c r="Q2262" t="s">
        <v>3160</v>
      </c>
      <c r="R2262" t="s">
        <v>3163</v>
      </c>
    </row>
    <row r="2263" spans="1:18">
      <c r="A2263">
        <v>1263</v>
      </c>
      <c r="B2263" t="s">
        <v>699</v>
      </c>
      <c r="C2263">
        <v>3101</v>
      </c>
      <c r="D2263" t="s">
        <v>3166</v>
      </c>
      <c r="E2263" t="s">
        <v>704</v>
      </c>
      <c r="F2263">
        <v>2</v>
      </c>
      <c r="G2263">
        <v>0</v>
      </c>
      <c r="H2263" t="s">
        <v>419</v>
      </c>
      <c r="I2263" t="s">
        <v>101</v>
      </c>
      <c r="J2263" t="s">
        <v>103</v>
      </c>
      <c r="K2263" t="s">
        <v>109</v>
      </c>
      <c r="L2263" t="s">
        <v>108</v>
      </c>
      <c r="M2263" t="s">
        <v>264</v>
      </c>
      <c r="N2263" t="s">
        <v>263</v>
      </c>
      <c r="O2263" t="s">
        <v>589</v>
      </c>
      <c r="P2263" t="s">
        <v>588</v>
      </c>
      <c r="Q2263" t="s">
        <v>3166</v>
      </c>
      <c r="R2263" t="s">
        <v>3167</v>
      </c>
    </row>
    <row r="2264" spans="1:18">
      <c r="A2264">
        <v>1265</v>
      </c>
      <c r="B2264" t="s">
        <v>699</v>
      </c>
      <c r="C2264">
        <v>1148</v>
      </c>
      <c r="D2264" t="s">
        <v>3166</v>
      </c>
      <c r="E2264" t="s">
        <v>704</v>
      </c>
      <c r="F2264">
        <v>0</v>
      </c>
      <c r="G2264">
        <v>0</v>
      </c>
      <c r="H2264" t="s">
        <v>419</v>
      </c>
      <c r="I2264" t="s">
        <v>101</v>
      </c>
      <c r="J2264" t="s">
        <v>103</v>
      </c>
      <c r="K2264" t="s">
        <v>109</v>
      </c>
      <c r="L2264" t="s">
        <v>108</v>
      </c>
      <c r="M2264" t="s">
        <v>264</v>
      </c>
      <c r="N2264" t="s">
        <v>263</v>
      </c>
      <c r="O2264" t="s">
        <v>589</v>
      </c>
      <c r="P2264" t="s">
        <v>588</v>
      </c>
      <c r="Q2264" t="s">
        <v>3166</v>
      </c>
      <c r="R2264" t="s">
        <v>3170</v>
      </c>
    </row>
    <row r="2265" spans="1:18">
      <c r="A2265">
        <v>1274</v>
      </c>
      <c r="B2265" t="s">
        <v>699</v>
      </c>
      <c r="C2265">
        <v>1147</v>
      </c>
      <c r="D2265" t="s">
        <v>3185</v>
      </c>
      <c r="E2265" t="s">
        <v>704</v>
      </c>
      <c r="F2265">
        <v>0</v>
      </c>
      <c r="G2265">
        <v>0</v>
      </c>
      <c r="H2265" t="s">
        <v>419</v>
      </c>
      <c r="I2265" t="s">
        <v>101</v>
      </c>
      <c r="J2265" t="s">
        <v>103</v>
      </c>
      <c r="K2265" t="s">
        <v>109</v>
      </c>
      <c r="L2265" t="s">
        <v>108</v>
      </c>
      <c r="M2265" t="s">
        <v>264</v>
      </c>
      <c r="N2265" t="s">
        <v>263</v>
      </c>
      <c r="O2265" t="s">
        <v>589</v>
      </c>
      <c r="P2265" t="s">
        <v>588</v>
      </c>
      <c r="Q2265" t="s">
        <v>3185</v>
      </c>
      <c r="R2265" t="s">
        <v>3186</v>
      </c>
    </row>
    <row r="2266" spans="1:18">
      <c r="A2266">
        <v>1275</v>
      </c>
      <c r="B2266" t="s">
        <v>699</v>
      </c>
      <c r="C2266">
        <v>4095</v>
      </c>
      <c r="D2266" t="s">
        <v>3185</v>
      </c>
      <c r="E2266" t="s">
        <v>704</v>
      </c>
      <c r="F2266">
        <v>3</v>
      </c>
      <c r="G2266">
        <v>0</v>
      </c>
      <c r="H2266" t="s">
        <v>419</v>
      </c>
      <c r="I2266" t="s">
        <v>101</v>
      </c>
      <c r="J2266" t="s">
        <v>103</v>
      </c>
      <c r="K2266" t="s">
        <v>109</v>
      </c>
      <c r="L2266" t="s">
        <v>108</v>
      </c>
      <c r="M2266" t="s">
        <v>264</v>
      </c>
      <c r="N2266" t="s">
        <v>263</v>
      </c>
      <c r="O2266" t="s">
        <v>589</v>
      </c>
      <c r="P2266" t="s">
        <v>588</v>
      </c>
      <c r="Q2266" t="s">
        <v>3185</v>
      </c>
      <c r="R2266" t="s">
        <v>3187</v>
      </c>
    </row>
    <row r="2267" spans="1:18">
      <c r="A2267">
        <v>1278</v>
      </c>
      <c r="B2267" t="s">
        <v>699</v>
      </c>
      <c r="C2267">
        <v>3887</v>
      </c>
      <c r="D2267" t="s">
        <v>3192</v>
      </c>
      <c r="E2267" t="s">
        <v>704</v>
      </c>
      <c r="F2267">
        <v>1</v>
      </c>
      <c r="G2267">
        <v>0</v>
      </c>
      <c r="H2267" t="s">
        <v>419</v>
      </c>
      <c r="I2267" t="s">
        <v>101</v>
      </c>
      <c r="J2267" t="s">
        <v>103</v>
      </c>
      <c r="K2267" t="s">
        <v>109</v>
      </c>
      <c r="L2267" t="s">
        <v>108</v>
      </c>
      <c r="M2267" t="s">
        <v>264</v>
      </c>
      <c r="N2267" t="s">
        <v>263</v>
      </c>
      <c r="O2267" t="s">
        <v>589</v>
      </c>
      <c r="P2267" t="s">
        <v>588</v>
      </c>
      <c r="Q2267" t="s">
        <v>3192</v>
      </c>
      <c r="R2267" t="s">
        <v>3193</v>
      </c>
    </row>
    <row r="2268" spans="1:18">
      <c r="A2268">
        <v>1279</v>
      </c>
      <c r="B2268" t="s">
        <v>699</v>
      </c>
      <c r="C2268">
        <v>3888</v>
      </c>
      <c r="D2268" t="s">
        <v>3194</v>
      </c>
      <c r="E2268" t="s">
        <v>704</v>
      </c>
      <c r="F2268">
        <v>2</v>
      </c>
      <c r="G2268">
        <v>0</v>
      </c>
      <c r="H2268" t="s">
        <v>419</v>
      </c>
      <c r="I2268" t="s">
        <v>101</v>
      </c>
      <c r="J2268" t="s">
        <v>103</v>
      </c>
      <c r="K2268" t="s">
        <v>109</v>
      </c>
      <c r="L2268" t="s">
        <v>108</v>
      </c>
      <c r="M2268" t="s">
        <v>264</v>
      </c>
      <c r="N2268" t="s">
        <v>263</v>
      </c>
      <c r="O2268" t="s">
        <v>589</v>
      </c>
      <c r="P2268" t="s">
        <v>588</v>
      </c>
      <c r="Q2268" t="s">
        <v>3194</v>
      </c>
      <c r="R2268" t="s">
        <v>3195</v>
      </c>
    </row>
    <row r="2269" spans="1:18">
      <c r="A2269">
        <v>1280</v>
      </c>
      <c r="B2269" t="s">
        <v>699</v>
      </c>
      <c r="C2269">
        <v>3889</v>
      </c>
      <c r="D2269" t="s">
        <v>3196</v>
      </c>
      <c r="E2269" t="s">
        <v>704</v>
      </c>
      <c r="F2269">
        <v>4</v>
      </c>
      <c r="G2269">
        <v>0</v>
      </c>
      <c r="H2269" t="s">
        <v>419</v>
      </c>
      <c r="I2269" t="s">
        <v>101</v>
      </c>
      <c r="J2269" t="s">
        <v>103</v>
      </c>
      <c r="K2269" t="s">
        <v>109</v>
      </c>
      <c r="L2269" t="s">
        <v>108</v>
      </c>
      <c r="M2269" t="s">
        <v>264</v>
      </c>
      <c r="N2269" t="s">
        <v>263</v>
      </c>
      <c r="O2269" t="s">
        <v>589</v>
      </c>
      <c r="P2269" t="s">
        <v>588</v>
      </c>
      <c r="Q2269" t="s">
        <v>3196</v>
      </c>
      <c r="R2269" t="s">
        <v>3197</v>
      </c>
    </row>
    <row r="2270" spans="1:18">
      <c r="A2270">
        <v>1282</v>
      </c>
      <c r="B2270" t="s">
        <v>699</v>
      </c>
      <c r="C2270">
        <v>3886</v>
      </c>
      <c r="D2270" t="s">
        <v>3200</v>
      </c>
      <c r="E2270" t="s">
        <v>704</v>
      </c>
      <c r="F2270">
        <v>3</v>
      </c>
      <c r="G2270">
        <v>0</v>
      </c>
      <c r="H2270" t="s">
        <v>419</v>
      </c>
      <c r="I2270" t="s">
        <v>101</v>
      </c>
      <c r="J2270" t="s">
        <v>103</v>
      </c>
      <c r="K2270" t="s">
        <v>109</v>
      </c>
      <c r="L2270" t="s">
        <v>108</v>
      </c>
      <c r="M2270" t="s">
        <v>264</v>
      </c>
      <c r="N2270" t="s">
        <v>263</v>
      </c>
      <c r="O2270" t="s">
        <v>589</v>
      </c>
      <c r="P2270" t="s">
        <v>588</v>
      </c>
      <c r="Q2270" t="s">
        <v>3200</v>
      </c>
      <c r="R2270" t="s">
        <v>3201</v>
      </c>
    </row>
    <row r="2271" spans="1:18">
      <c r="A2271">
        <v>1284</v>
      </c>
      <c r="B2271" t="s">
        <v>699</v>
      </c>
      <c r="C2271">
        <v>3698</v>
      </c>
      <c r="D2271" t="s">
        <v>3204</v>
      </c>
      <c r="E2271" t="s">
        <v>704</v>
      </c>
      <c r="F2271">
        <v>3</v>
      </c>
      <c r="G2271">
        <v>0</v>
      </c>
      <c r="H2271" t="s">
        <v>419</v>
      </c>
      <c r="I2271" t="s">
        <v>101</v>
      </c>
      <c r="J2271" t="s">
        <v>103</v>
      </c>
      <c r="K2271" t="s">
        <v>109</v>
      </c>
      <c r="L2271" t="s">
        <v>108</v>
      </c>
      <c r="M2271" t="s">
        <v>264</v>
      </c>
      <c r="N2271" t="s">
        <v>263</v>
      </c>
      <c r="O2271" t="s">
        <v>589</v>
      </c>
      <c r="P2271" t="s">
        <v>588</v>
      </c>
      <c r="Q2271" t="s">
        <v>3204</v>
      </c>
      <c r="R2271" t="s">
        <v>3205</v>
      </c>
    </row>
    <row r="2272" spans="1:18">
      <c r="A2272">
        <v>1285</v>
      </c>
      <c r="B2272" t="s">
        <v>699</v>
      </c>
      <c r="C2272">
        <v>3697</v>
      </c>
      <c r="D2272" t="s">
        <v>3206</v>
      </c>
      <c r="E2272" t="s">
        <v>704</v>
      </c>
      <c r="F2272">
        <v>3</v>
      </c>
      <c r="G2272">
        <v>0</v>
      </c>
      <c r="H2272" t="s">
        <v>419</v>
      </c>
      <c r="I2272" t="s">
        <v>101</v>
      </c>
      <c r="J2272" t="s">
        <v>103</v>
      </c>
      <c r="K2272" t="s">
        <v>109</v>
      </c>
      <c r="L2272" t="s">
        <v>108</v>
      </c>
      <c r="M2272" t="s">
        <v>264</v>
      </c>
      <c r="N2272" t="s">
        <v>263</v>
      </c>
      <c r="O2272" t="s">
        <v>589</v>
      </c>
      <c r="P2272" t="s">
        <v>588</v>
      </c>
      <c r="Q2272" t="s">
        <v>3206</v>
      </c>
      <c r="R2272" t="s">
        <v>3207</v>
      </c>
    </row>
    <row r="2273" spans="1:18">
      <c r="A2273">
        <v>1287</v>
      </c>
      <c r="B2273" t="s">
        <v>699</v>
      </c>
      <c r="C2273">
        <v>3696</v>
      </c>
      <c r="D2273" t="s">
        <v>3210</v>
      </c>
      <c r="E2273" t="s">
        <v>704</v>
      </c>
      <c r="F2273">
        <v>1</v>
      </c>
      <c r="G2273">
        <v>0</v>
      </c>
      <c r="H2273" t="s">
        <v>419</v>
      </c>
      <c r="I2273" t="s">
        <v>101</v>
      </c>
      <c r="J2273" t="s">
        <v>103</v>
      </c>
      <c r="K2273" t="s">
        <v>109</v>
      </c>
      <c r="L2273" t="s">
        <v>108</v>
      </c>
      <c r="M2273" t="s">
        <v>264</v>
      </c>
      <c r="N2273" t="s">
        <v>263</v>
      </c>
      <c r="O2273" t="s">
        <v>589</v>
      </c>
      <c r="P2273" t="s">
        <v>588</v>
      </c>
      <c r="Q2273" t="s">
        <v>3210</v>
      </c>
      <c r="R2273" t="s">
        <v>3211</v>
      </c>
    </row>
    <row r="2274" spans="1:18">
      <c r="A2274">
        <v>1288</v>
      </c>
      <c r="B2274" t="s">
        <v>699</v>
      </c>
      <c r="C2274">
        <v>4149</v>
      </c>
      <c r="D2274" t="s">
        <v>3212</v>
      </c>
      <c r="E2274" t="s">
        <v>704</v>
      </c>
      <c r="F2274">
        <v>3</v>
      </c>
      <c r="G2274">
        <v>0</v>
      </c>
      <c r="H2274" t="s">
        <v>419</v>
      </c>
      <c r="I2274" t="s">
        <v>101</v>
      </c>
      <c r="J2274" t="s">
        <v>103</v>
      </c>
      <c r="K2274" t="s">
        <v>109</v>
      </c>
      <c r="L2274" t="s">
        <v>108</v>
      </c>
      <c r="M2274" t="s">
        <v>264</v>
      </c>
      <c r="N2274" t="s">
        <v>263</v>
      </c>
      <c r="O2274" t="s">
        <v>589</v>
      </c>
      <c r="P2274" t="s">
        <v>588</v>
      </c>
      <c r="Q2274" t="s">
        <v>3212</v>
      </c>
      <c r="R2274" t="s">
        <v>3213</v>
      </c>
    </row>
    <row r="2275" spans="1:18">
      <c r="A2275">
        <v>1290</v>
      </c>
      <c r="B2275" t="s">
        <v>699</v>
      </c>
      <c r="C2275">
        <v>3880</v>
      </c>
      <c r="D2275" t="s">
        <v>3216</v>
      </c>
      <c r="E2275" t="s">
        <v>704</v>
      </c>
      <c r="F2275">
        <v>3</v>
      </c>
      <c r="G2275">
        <v>0</v>
      </c>
      <c r="H2275" t="s">
        <v>419</v>
      </c>
      <c r="I2275" t="s">
        <v>101</v>
      </c>
      <c r="J2275" t="s">
        <v>103</v>
      </c>
      <c r="K2275" t="s">
        <v>109</v>
      </c>
      <c r="L2275" t="s">
        <v>108</v>
      </c>
      <c r="M2275" t="s">
        <v>264</v>
      </c>
      <c r="N2275" t="s">
        <v>263</v>
      </c>
      <c r="O2275" t="s">
        <v>589</v>
      </c>
      <c r="P2275" t="s">
        <v>588</v>
      </c>
      <c r="Q2275" t="s">
        <v>3216</v>
      </c>
      <c r="R2275" t="s">
        <v>3217</v>
      </c>
    </row>
    <row r="2276" spans="1:18">
      <c r="A2276">
        <v>1291</v>
      </c>
      <c r="B2276" t="s">
        <v>699</v>
      </c>
      <c r="C2276">
        <v>3695</v>
      </c>
      <c r="D2276" t="s">
        <v>3218</v>
      </c>
      <c r="E2276" t="s">
        <v>704</v>
      </c>
      <c r="F2276">
        <v>3</v>
      </c>
      <c r="G2276">
        <v>0</v>
      </c>
      <c r="H2276" t="s">
        <v>419</v>
      </c>
      <c r="I2276" t="s">
        <v>101</v>
      </c>
      <c r="J2276" t="s">
        <v>103</v>
      </c>
      <c r="K2276" t="s">
        <v>109</v>
      </c>
      <c r="L2276" t="s">
        <v>108</v>
      </c>
      <c r="M2276" t="s">
        <v>264</v>
      </c>
      <c r="N2276" t="s">
        <v>263</v>
      </c>
      <c r="O2276" t="s">
        <v>589</v>
      </c>
      <c r="P2276" t="s">
        <v>588</v>
      </c>
      <c r="Q2276" t="s">
        <v>3218</v>
      </c>
      <c r="R2276" t="s">
        <v>3219</v>
      </c>
    </row>
    <row r="2277" spans="1:18">
      <c r="A2277">
        <v>1293</v>
      </c>
      <c r="B2277" t="s">
        <v>699</v>
      </c>
      <c r="C2277">
        <v>3694</v>
      </c>
      <c r="D2277" t="s">
        <v>3222</v>
      </c>
      <c r="E2277" t="s">
        <v>704</v>
      </c>
      <c r="F2277">
        <v>3</v>
      </c>
      <c r="G2277">
        <v>0</v>
      </c>
      <c r="H2277" t="s">
        <v>419</v>
      </c>
      <c r="I2277" t="s">
        <v>101</v>
      </c>
      <c r="J2277" t="s">
        <v>103</v>
      </c>
      <c r="K2277" t="s">
        <v>109</v>
      </c>
      <c r="L2277" t="s">
        <v>108</v>
      </c>
      <c r="M2277" t="s">
        <v>264</v>
      </c>
      <c r="N2277" t="s">
        <v>263</v>
      </c>
      <c r="O2277" t="s">
        <v>589</v>
      </c>
      <c r="P2277" t="s">
        <v>588</v>
      </c>
      <c r="Q2277" t="s">
        <v>3222</v>
      </c>
      <c r="R2277" t="s">
        <v>3223</v>
      </c>
    </row>
    <row r="2278" spans="1:18">
      <c r="A2278">
        <v>1294</v>
      </c>
      <c r="B2278" t="s">
        <v>699</v>
      </c>
      <c r="C2278">
        <v>3881</v>
      </c>
      <c r="D2278" t="s">
        <v>3224</v>
      </c>
      <c r="E2278" t="s">
        <v>704</v>
      </c>
      <c r="F2278">
        <v>4</v>
      </c>
      <c r="G2278">
        <v>0</v>
      </c>
      <c r="H2278" t="s">
        <v>419</v>
      </c>
      <c r="I2278" t="s">
        <v>101</v>
      </c>
      <c r="J2278" t="s">
        <v>103</v>
      </c>
      <c r="K2278" t="s">
        <v>109</v>
      </c>
      <c r="L2278" t="s">
        <v>108</v>
      </c>
      <c r="M2278" t="s">
        <v>264</v>
      </c>
      <c r="N2278" t="s">
        <v>263</v>
      </c>
      <c r="O2278" t="s">
        <v>589</v>
      </c>
      <c r="P2278" t="s">
        <v>588</v>
      </c>
      <c r="Q2278" t="s">
        <v>3224</v>
      </c>
      <c r="R2278" t="s">
        <v>3225</v>
      </c>
    </row>
    <row r="2279" spans="1:18">
      <c r="A2279">
        <v>1296</v>
      </c>
      <c r="B2279" t="s">
        <v>699</v>
      </c>
      <c r="C2279">
        <v>3882</v>
      </c>
      <c r="D2279" t="s">
        <v>3228</v>
      </c>
      <c r="E2279" t="s">
        <v>704</v>
      </c>
      <c r="F2279">
        <v>4</v>
      </c>
      <c r="G2279">
        <v>0</v>
      </c>
      <c r="H2279" t="s">
        <v>419</v>
      </c>
      <c r="I2279" t="s">
        <v>101</v>
      </c>
      <c r="J2279" t="s">
        <v>103</v>
      </c>
      <c r="K2279" t="s">
        <v>109</v>
      </c>
      <c r="L2279" t="s">
        <v>108</v>
      </c>
      <c r="M2279" t="s">
        <v>264</v>
      </c>
      <c r="N2279" t="s">
        <v>263</v>
      </c>
      <c r="O2279" t="s">
        <v>589</v>
      </c>
      <c r="P2279" t="s">
        <v>588</v>
      </c>
      <c r="Q2279" t="s">
        <v>3228</v>
      </c>
      <c r="R2279" t="s">
        <v>3229</v>
      </c>
    </row>
    <row r="2280" spans="1:18">
      <c r="A2280">
        <v>1298</v>
      </c>
      <c r="B2280" t="s">
        <v>699</v>
      </c>
      <c r="C2280">
        <v>3693</v>
      </c>
      <c r="D2280" t="s">
        <v>3232</v>
      </c>
      <c r="E2280" t="s">
        <v>704</v>
      </c>
      <c r="F2280">
        <v>2</v>
      </c>
      <c r="G2280">
        <v>0</v>
      </c>
      <c r="H2280" t="s">
        <v>419</v>
      </c>
      <c r="I2280" t="s">
        <v>101</v>
      </c>
      <c r="J2280" t="s">
        <v>103</v>
      </c>
      <c r="K2280" t="s">
        <v>109</v>
      </c>
      <c r="L2280" t="s">
        <v>108</v>
      </c>
      <c r="M2280" t="s">
        <v>264</v>
      </c>
      <c r="N2280" t="s">
        <v>263</v>
      </c>
      <c r="O2280" t="s">
        <v>589</v>
      </c>
      <c r="P2280" t="s">
        <v>588</v>
      </c>
      <c r="Q2280" t="s">
        <v>3232</v>
      </c>
      <c r="R2280" t="s">
        <v>3233</v>
      </c>
    </row>
    <row r="2281" spans="1:18">
      <c r="A2281">
        <v>1299</v>
      </c>
      <c r="B2281" t="s">
        <v>699</v>
      </c>
      <c r="C2281">
        <v>1145</v>
      </c>
      <c r="D2281" t="s">
        <v>3234</v>
      </c>
      <c r="E2281" t="s">
        <v>704</v>
      </c>
      <c r="F2281">
        <v>0</v>
      </c>
      <c r="G2281">
        <v>0</v>
      </c>
      <c r="H2281" t="s">
        <v>419</v>
      </c>
      <c r="I2281" t="s">
        <v>101</v>
      </c>
      <c r="J2281" t="s">
        <v>103</v>
      </c>
      <c r="K2281" t="s">
        <v>109</v>
      </c>
      <c r="L2281" t="s">
        <v>108</v>
      </c>
      <c r="M2281" t="s">
        <v>264</v>
      </c>
      <c r="N2281" t="s">
        <v>263</v>
      </c>
      <c r="O2281" t="s">
        <v>589</v>
      </c>
      <c r="P2281" t="s">
        <v>588</v>
      </c>
      <c r="Q2281" t="s">
        <v>3234</v>
      </c>
      <c r="R2281" t="s">
        <v>3235</v>
      </c>
    </row>
    <row r="2282" spans="1:18">
      <c r="A2282">
        <v>1300</v>
      </c>
      <c r="B2282" t="s">
        <v>699</v>
      </c>
      <c r="C2282">
        <v>3692</v>
      </c>
      <c r="D2282" t="s">
        <v>3234</v>
      </c>
      <c r="E2282" t="s">
        <v>704</v>
      </c>
      <c r="F2282">
        <v>4</v>
      </c>
      <c r="G2282">
        <v>0</v>
      </c>
      <c r="H2282" t="s">
        <v>419</v>
      </c>
      <c r="I2282" t="s">
        <v>101</v>
      </c>
      <c r="J2282" t="s">
        <v>103</v>
      </c>
      <c r="K2282" t="s">
        <v>109</v>
      </c>
      <c r="L2282" t="s">
        <v>108</v>
      </c>
      <c r="M2282" t="s">
        <v>264</v>
      </c>
      <c r="N2282" t="s">
        <v>263</v>
      </c>
      <c r="O2282" t="s">
        <v>589</v>
      </c>
      <c r="P2282" t="s">
        <v>588</v>
      </c>
      <c r="Q2282" t="s">
        <v>3234</v>
      </c>
      <c r="R2282" t="s">
        <v>3236</v>
      </c>
    </row>
    <row r="2283" spans="1:18">
      <c r="A2283">
        <v>1301</v>
      </c>
      <c r="B2283" t="s">
        <v>699</v>
      </c>
      <c r="C2283">
        <v>3691</v>
      </c>
      <c r="D2283" t="s">
        <v>3237</v>
      </c>
      <c r="E2283" t="s">
        <v>704</v>
      </c>
      <c r="F2283">
        <v>2</v>
      </c>
      <c r="G2283">
        <v>0</v>
      </c>
      <c r="H2283" t="s">
        <v>419</v>
      </c>
      <c r="I2283" t="s">
        <v>101</v>
      </c>
      <c r="J2283" t="s">
        <v>103</v>
      </c>
      <c r="K2283" t="s">
        <v>109</v>
      </c>
      <c r="L2283" t="s">
        <v>108</v>
      </c>
      <c r="M2283" t="s">
        <v>264</v>
      </c>
      <c r="N2283" t="s">
        <v>263</v>
      </c>
      <c r="O2283" t="s">
        <v>589</v>
      </c>
      <c r="P2283" t="s">
        <v>588</v>
      </c>
      <c r="Q2283" t="s">
        <v>3237</v>
      </c>
      <c r="R2283" t="s">
        <v>3238</v>
      </c>
    </row>
    <row r="2284" spans="1:18">
      <c r="A2284">
        <v>1302</v>
      </c>
      <c r="B2284" t="s">
        <v>699</v>
      </c>
      <c r="C2284">
        <v>3690</v>
      </c>
      <c r="D2284" t="s">
        <v>3239</v>
      </c>
      <c r="E2284" t="s">
        <v>704</v>
      </c>
      <c r="F2284">
        <v>4</v>
      </c>
      <c r="G2284">
        <v>0</v>
      </c>
      <c r="H2284" t="s">
        <v>419</v>
      </c>
      <c r="I2284" t="s">
        <v>101</v>
      </c>
      <c r="J2284" t="s">
        <v>103</v>
      </c>
      <c r="K2284" t="s">
        <v>109</v>
      </c>
      <c r="L2284" t="s">
        <v>108</v>
      </c>
      <c r="M2284" t="s">
        <v>264</v>
      </c>
      <c r="N2284" t="s">
        <v>263</v>
      </c>
      <c r="O2284" t="s">
        <v>589</v>
      </c>
      <c r="P2284" t="s">
        <v>588</v>
      </c>
      <c r="Q2284" t="s">
        <v>3239</v>
      </c>
      <c r="R2284" t="s">
        <v>3240</v>
      </c>
    </row>
    <row r="2285" spans="1:18">
      <c r="A2285">
        <v>1304</v>
      </c>
      <c r="B2285" t="s">
        <v>699</v>
      </c>
      <c r="C2285">
        <v>3689</v>
      </c>
      <c r="D2285" t="s">
        <v>3243</v>
      </c>
      <c r="E2285" t="s">
        <v>704</v>
      </c>
      <c r="F2285">
        <v>2</v>
      </c>
      <c r="G2285">
        <v>0</v>
      </c>
      <c r="H2285" t="s">
        <v>419</v>
      </c>
      <c r="I2285" t="s">
        <v>101</v>
      </c>
      <c r="J2285" t="s">
        <v>103</v>
      </c>
      <c r="K2285" t="s">
        <v>109</v>
      </c>
      <c r="L2285" t="s">
        <v>108</v>
      </c>
      <c r="M2285" t="s">
        <v>264</v>
      </c>
      <c r="N2285" t="s">
        <v>263</v>
      </c>
      <c r="O2285" t="s">
        <v>589</v>
      </c>
      <c r="P2285" t="s">
        <v>588</v>
      </c>
      <c r="Q2285" t="s">
        <v>3243</v>
      </c>
      <c r="R2285" t="s">
        <v>3244</v>
      </c>
    </row>
    <row r="2286" spans="1:18">
      <c r="A2286">
        <v>1305</v>
      </c>
      <c r="B2286" t="s">
        <v>699</v>
      </c>
      <c r="C2286">
        <v>3883</v>
      </c>
      <c r="D2286" t="s">
        <v>3245</v>
      </c>
      <c r="E2286" t="s">
        <v>2262</v>
      </c>
      <c r="F2286">
        <v>0</v>
      </c>
      <c r="G2286">
        <v>0</v>
      </c>
      <c r="H2286" t="s">
        <v>419</v>
      </c>
      <c r="I2286" t="s">
        <v>101</v>
      </c>
      <c r="J2286" t="s">
        <v>103</v>
      </c>
      <c r="K2286" t="s">
        <v>109</v>
      </c>
      <c r="L2286" t="s">
        <v>108</v>
      </c>
      <c r="M2286" t="s">
        <v>264</v>
      </c>
      <c r="N2286" t="s">
        <v>263</v>
      </c>
      <c r="O2286" t="s">
        <v>589</v>
      </c>
      <c r="P2286" t="s">
        <v>588</v>
      </c>
      <c r="Q2286" t="s">
        <v>3245</v>
      </c>
      <c r="R2286" t="s">
        <v>3246</v>
      </c>
    </row>
    <row r="2287" spans="1:18">
      <c r="A2287">
        <v>1306</v>
      </c>
      <c r="B2287" t="s">
        <v>699</v>
      </c>
      <c r="C2287">
        <v>3891</v>
      </c>
      <c r="D2287" t="s">
        <v>263</v>
      </c>
      <c r="E2287" t="s">
        <v>770</v>
      </c>
      <c r="F2287">
        <v>0</v>
      </c>
      <c r="G2287">
        <v>0</v>
      </c>
      <c r="H2287" t="s">
        <v>419</v>
      </c>
      <c r="I2287" t="s">
        <v>101</v>
      </c>
      <c r="J2287" t="s">
        <v>103</v>
      </c>
      <c r="K2287" t="s">
        <v>109</v>
      </c>
      <c r="L2287" t="s">
        <v>108</v>
      </c>
      <c r="M2287" t="s">
        <v>264</v>
      </c>
      <c r="N2287" t="s">
        <v>263</v>
      </c>
      <c r="O2287" t="s">
        <v>589</v>
      </c>
      <c r="P2287" t="s">
        <v>588</v>
      </c>
      <c r="Q2287" t="s">
        <v>263</v>
      </c>
      <c r="R2287" t="s">
        <v>3247</v>
      </c>
    </row>
    <row r="2288" spans="1:18">
      <c r="A2288">
        <v>1309</v>
      </c>
      <c r="B2288" t="s">
        <v>699</v>
      </c>
      <c r="C2288">
        <v>3516</v>
      </c>
      <c r="D2288" t="s">
        <v>3252</v>
      </c>
      <c r="E2288" t="s">
        <v>704</v>
      </c>
      <c r="F2288">
        <v>2</v>
      </c>
      <c r="G2288">
        <v>0</v>
      </c>
      <c r="H2288" t="s">
        <v>419</v>
      </c>
      <c r="I2288" t="s">
        <v>101</v>
      </c>
      <c r="J2288" t="s">
        <v>103</v>
      </c>
      <c r="K2288" t="s">
        <v>109</v>
      </c>
      <c r="L2288" t="s">
        <v>108</v>
      </c>
      <c r="M2288" t="s">
        <v>264</v>
      </c>
      <c r="N2288" t="s">
        <v>263</v>
      </c>
      <c r="O2288" t="s">
        <v>589</v>
      </c>
      <c r="P2288" t="s">
        <v>588</v>
      </c>
      <c r="Q2288" t="s">
        <v>3252</v>
      </c>
      <c r="R2288" t="s">
        <v>3253</v>
      </c>
    </row>
    <row r="2289" spans="1:18">
      <c r="A2289">
        <v>1310</v>
      </c>
      <c r="B2289" t="s">
        <v>699</v>
      </c>
      <c r="C2289">
        <v>4148</v>
      </c>
      <c r="D2289" t="s">
        <v>3254</v>
      </c>
      <c r="E2289" t="s">
        <v>704</v>
      </c>
      <c r="F2289">
        <v>3</v>
      </c>
      <c r="G2289">
        <v>0</v>
      </c>
      <c r="H2289" t="s">
        <v>419</v>
      </c>
      <c r="I2289" t="s">
        <v>101</v>
      </c>
      <c r="J2289" t="s">
        <v>103</v>
      </c>
      <c r="K2289" t="s">
        <v>109</v>
      </c>
      <c r="L2289" t="s">
        <v>108</v>
      </c>
      <c r="M2289" t="s">
        <v>264</v>
      </c>
      <c r="N2289" t="s">
        <v>263</v>
      </c>
      <c r="O2289" t="s">
        <v>589</v>
      </c>
      <c r="P2289" t="s">
        <v>588</v>
      </c>
      <c r="Q2289" t="s">
        <v>3254</v>
      </c>
      <c r="R2289" t="s">
        <v>3255</v>
      </c>
    </row>
    <row r="2290" spans="1:18">
      <c r="A2290">
        <v>1311</v>
      </c>
      <c r="B2290" t="s">
        <v>699</v>
      </c>
      <c r="C2290">
        <v>3517</v>
      </c>
      <c r="D2290" t="s">
        <v>3256</v>
      </c>
      <c r="E2290" t="s">
        <v>704</v>
      </c>
      <c r="F2290">
        <v>2</v>
      </c>
      <c r="G2290">
        <v>0</v>
      </c>
      <c r="H2290" t="s">
        <v>419</v>
      </c>
      <c r="I2290" t="s">
        <v>101</v>
      </c>
      <c r="J2290" t="s">
        <v>103</v>
      </c>
      <c r="K2290" t="s">
        <v>109</v>
      </c>
      <c r="L2290" t="s">
        <v>108</v>
      </c>
      <c r="M2290" t="s">
        <v>264</v>
      </c>
      <c r="N2290" t="s">
        <v>263</v>
      </c>
      <c r="O2290" t="s">
        <v>589</v>
      </c>
      <c r="P2290" t="s">
        <v>588</v>
      </c>
      <c r="Q2290" t="s">
        <v>3256</v>
      </c>
      <c r="R2290" t="s">
        <v>3257</v>
      </c>
    </row>
    <row r="2291" spans="1:18">
      <c r="A2291">
        <v>1312</v>
      </c>
      <c r="B2291" t="s">
        <v>699</v>
      </c>
      <c r="C2291">
        <v>3688</v>
      </c>
      <c r="D2291" t="s">
        <v>3258</v>
      </c>
      <c r="E2291" t="s">
        <v>704</v>
      </c>
      <c r="F2291">
        <v>3</v>
      </c>
      <c r="G2291">
        <v>0</v>
      </c>
      <c r="H2291" t="s">
        <v>419</v>
      </c>
      <c r="I2291" t="s">
        <v>101</v>
      </c>
      <c r="J2291" t="s">
        <v>103</v>
      </c>
      <c r="K2291" t="s">
        <v>109</v>
      </c>
      <c r="L2291" t="s">
        <v>108</v>
      </c>
      <c r="M2291" t="s">
        <v>264</v>
      </c>
      <c r="N2291" t="s">
        <v>263</v>
      </c>
      <c r="O2291" t="s">
        <v>589</v>
      </c>
      <c r="P2291" t="s">
        <v>588</v>
      </c>
      <c r="Q2291" t="s">
        <v>3258</v>
      </c>
      <c r="R2291" t="s">
        <v>3259</v>
      </c>
    </row>
    <row r="2292" spans="1:18">
      <c r="A2292">
        <v>1315</v>
      </c>
      <c r="B2292" t="s">
        <v>699</v>
      </c>
      <c r="C2292">
        <v>3515</v>
      </c>
      <c r="D2292" t="s">
        <v>3264</v>
      </c>
      <c r="E2292" t="s">
        <v>704</v>
      </c>
      <c r="F2292">
        <v>2</v>
      </c>
      <c r="G2292">
        <v>0</v>
      </c>
      <c r="H2292" t="s">
        <v>419</v>
      </c>
      <c r="I2292" t="s">
        <v>101</v>
      </c>
      <c r="J2292" t="s">
        <v>103</v>
      </c>
      <c r="K2292" t="s">
        <v>109</v>
      </c>
      <c r="L2292" t="s">
        <v>108</v>
      </c>
      <c r="M2292" t="s">
        <v>264</v>
      </c>
      <c r="N2292" t="s">
        <v>263</v>
      </c>
      <c r="O2292" t="s">
        <v>589</v>
      </c>
      <c r="P2292" t="s">
        <v>588</v>
      </c>
      <c r="Q2292" t="s">
        <v>3264</v>
      </c>
      <c r="R2292" t="s">
        <v>3265</v>
      </c>
    </row>
    <row r="2293" spans="1:18">
      <c r="A2293">
        <v>1318</v>
      </c>
      <c r="B2293" t="s">
        <v>699</v>
      </c>
      <c r="C2293">
        <v>3687</v>
      </c>
      <c r="D2293" t="s">
        <v>3270</v>
      </c>
      <c r="E2293" t="s">
        <v>704</v>
      </c>
      <c r="F2293">
        <v>3</v>
      </c>
      <c r="G2293">
        <v>0</v>
      </c>
      <c r="H2293" t="s">
        <v>419</v>
      </c>
      <c r="I2293" t="s">
        <v>101</v>
      </c>
      <c r="J2293" t="s">
        <v>103</v>
      </c>
      <c r="K2293" t="s">
        <v>109</v>
      </c>
      <c r="L2293" t="s">
        <v>108</v>
      </c>
      <c r="M2293" t="s">
        <v>264</v>
      </c>
      <c r="N2293" t="s">
        <v>263</v>
      </c>
      <c r="O2293" t="s">
        <v>589</v>
      </c>
      <c r="P2293" t="s">
        <v>588</v>
      </c>
      <c r="Q2293" t="s">
        <v>3270</v>
      </c>
      <c r="R2293" t="s">
        <v>3271</v>
      </c>
    </row>
    <row r="2294" spans="1:18">
      <c r="A2294">
        <v>1320</v>
      </c>
      <c r="B2294" t="s">
        <v>699</v>
      </c>
      <c r="C2294">
        <v>4147</v>
      </c>
      <c r="D2294" t="s">
        <v>3274</v>
      </c>
      <c r="E2294" t="s">
        <v>704</v>
      </c>
      <c r="F2294">
        <v>2</v>
      </c>
      <c r="G2294">
        <v>0</v>
      </c>
      <c r="H2294" t="s">
        <v>419</v>
      </c>
      <c r="I2294" t="s">
        <v>101</v>
      </c>
      <c r="J2294" t="s">
        <v>103</v>
      </c>
      <c r="K2294" t="s">
        <v>109</v>
      </c>
      <c r="L2294" t="s">
        <v>108</v>
      </c>
      <c r="M2294" t="s">
        <v>264</v>
      </c>
      <c r="N2294" t="s">
        <v>263</v>
      </c>
      <c r="O2294" t="s">
        <v>589</v>
      </c>
      <c r="P2294" t="s">
        <v>588</v>
      </c>
      <c r="Q2294" t="s">
        <v>3274</v>
      </c>
      <c r="R2294" t="s">
        <v>3275</v>
      </c>
    </row>
    <row r="2295" spans="1:18">
      <c r="A2295">
        <v>1324</v>
      </c>
      <c r="B2295" t="s">
        <v>699</v>
      </c>
      <c r="C2295">
        <v>3890</v>
      </c>
      <c r="D2295" t="s">
        <v>2261</v>
      </c>
      <c r="E2295" t="s">
        <v>2262</v>
      </c>
      <c r="F2295">
        <v>0</v>
      </c>
      <c r="G2295">
        <v>0</v>
      </c>
      <c r="H2295" t="s">
        <v>419</v>
      </c>
      <c r="I2295" t="s">
        <v>101</v>
      </c>
      <c r="J2295" t="s">
        <v>103</v>
      </c>
      <c r="K2295" t="s">
        <v>109</v>
      </c>
      <c r="L2295" t="s">
        <v>108</v>
      </c>
      <c r="M2295" t="s">
        <v>264</v>
      </c>
      <c r="N2295" t="s">
        <v>263</v>
      </c>
      <c r="O2295" t="s">
        <v>589</v>
      </c>
      <c r="P2295" t="s">
        <v>588</v>
      </c>
      <c r="Q2295" t="s">
        <v>2261</v>
      </c>
      <c r="R2295" t="s">
        <v>3282</v>
      </c>
    </row>
    <row r="2296" spans="1:18">
      <c r="A2296">
        <v>1326</v>
      </c>
      <c r="B2296" t="s">
        <v>699</v>
      </c>
      <c r="C2296">
        <v>3513</v>
      </c>
      <c r="D2296" t="s">
        <v>3285</v>
      </c>
      <c r="E2296" t="s">
        <v>704</v>
      </c>
      <c r="F2296">
        <v>1</v>
      </c>
      <c r="G2296">
        <v>0</v>
      </c>
      <c r="H2296" t="s">
        <v>419</v>
      </c>
      <c r="I2296" t="s">
        <v>101</v>
      </c>
      <c r="J2296" t="s">
        <v>103</v>
      </c>
      <c r="K2296" t="s">
        <v>109</v>
      </c>
      <c r="L2296" t="s">
        <v>108</v>
      </c>
      <c r="M2296" t="s">
        <v>264</v>
      </c>
      <c r="N2296" t="s">
        <v>263</v>
      </c>
      <c r="O2296" t="s">
        <v>589</v>
      </c>
      <c r="P2296" t="s">
        <v>588</v>
      </c>
      <c r="Q2296" t="s">
        <v>3285</v>
      </c>
      <c r="R2296" t="s">
        <v>3286</v>
      </c>
    </row>
    <row r="2297" spans="1:18">
      <c r="A2297">
        <v>1329</v>
      </c>
      <c r="B2297" t="s">
        <v>699</v>
      </c>
      <c r="C2297">
        <v>3514</v>
      </c>
      <c r="D2297" t="s">
        <v>3291</v>
      </c>
      <c r="E2297" t="s">
        <v>704</v>
      </c>
      <c r="F2297">
        <v>2</v>
      </c>
      <c r="G2297">
        <v>0</v>
      </c>
      <c r="H2297" t="s">
        <v>419</v>
      </c>
      <c r="I2297" t="s">
        <v>101</v>
      </c>
      <c r="J2297" t="s">
        <v>103</v>
      </c>
      <c r="K2297" t="s">
        <v>109</v>
      </c>
      <c r="L2297" t="s">
        <v>108</v>
      </c>
      <c r="M2297" t="s">
        <v>264</v>
      </c>
      <c r="N2297" t="s">
        <v>263</v>
      </c>
      <c r="O2297" t="s">
        <v>589</v>
      </c>
      <c r="P2297" t="s">
        <v>588</v>
      </c>
      <c r="Q2297" t="s">
        <v>3291</v>
      </c>
      <c r="R2297" t="s">
        <v>3292</v>
      </c>
    </row>
    <row r="2298" spans="1:18">
      <c r="A2298">
        <v>1337</v>
      </c>
      <c r="B2298" t="s">
        <v>699</v>
      </c>
      <c r="C2298">
        <v>3512</v>
      </c>
      <c r="D2298" t="s">
        <v>3307</v>
      </c>
      <c r="E2298" t="s">
        <v>704</v>
      </c>
      <c r="F2298">
        <v>3</v>
      </c>
      <c r="G2298">
        <v>0</v>
      </c>
      <c r="H2298" t="s">
        <v>419</v>
      </c>
      <c r="I2298" t="s">
        <v>101</v>
      </c>
      <c r="J2298" t="s">
        <v>103</v>
      </c>
      <c r="K2298" t="s">
        <v>109</v>
      </c>
      <c r="L2298" t="s">
        <v>108</v>
      </c>
      <c r="M2298" t="s">
        <v>264</v>
      </c>
      <c r="N2298" t="s">
        <v>263</v>
      </c>
      <c r="O2298" t="s">
        <v>589</v>
      </c>
      <c r="P2298" t="s">
        <v>588</v>
      </c>
      <c r="Q2298" t="s">
        <v>3307</v>
      </c>
      <c r="R2298" t="s">
        <v>3308</v>
      </c>
    </row>
    <row r="2299" spans="1:18">
      <c r="A2299">
        <v>1338</v>
      </c>
      <c r="B2299" t="s">
        <v>699</v>
      </c>
      <c r="C2299">
        <v>3511</v>
      </c>
      <c r="D2299" t="s">
        <v>3309</v>
      </c>
      <c r="E2299" t="s">
        <v>704</v>
      </c>
      <c r="F2299">
        <v>3</v>
      </c>
      <c r="G2299">
        <v>0</v>
      </c>
      <c r="H2299" t="s">
        <v>419</v>
      </c>
      <c r="I2299" t="s">
        <v>101</v>
      </c>
      <c r="J2299" t="s">
        <v>103</v>
      </c>
      <c r="K2299" t="s">
        <v>109</v>
      </c>
      <c r="L2299" t="s">
        <v>108</v>
      </c>
      <c r="M2299" t="s">
        <v>264</v>
      </c>
      <c r="N2299" t="s">
        <v>263</v>
      </c>
      <c r="O2299" t="s">
        <v>589</v>
      </c>
      <c r="P2299" t="s">
        <v>588</v>
      </c>
      <c r="Q2299" t="s">
        <v>3309</v>
      </c>
      <c r="R2299" t="s">
        <v>3310</v>
      </c>
    </row>
    <row r="2300" spans="1:18">
      <c r="A2300">
        <v>794</v>
      </c>
      <c r="B2300" t="s">
        <v>699</v>
      </c>
      <c r="C2300">
        <v>3663</v>
      </c>
      <c r="D2300" t="s">
        <v>2261</v>
      </c>
      <c r="E2300" t="s">
        <v>2262</v>
      </c>
      <c r="F2300">
        <v>0</v>
      </c>
      <c r="G2300">
        <v>0</v>
      </c>
      <c r="H2300" t="s">
        <v>419</v>
      </c>
      <c r="I2300" t="s">
        <v>101</v>
      </c>
      <c r="J2300" t="s">
        <v>103</v>
      </c>
      <c r="K2300" t="s">
        <v>111</v>
      </c>
      <c r="L2300" t="s">
        <v>110</v>
      </c>
      <c r="M2300" t="s">
        <v>320</v>
      </c>
      <c r="N2300" t="s">
        <v>319</v>
      </c>
      <c r="O2300" t="s">
        <v>594</v>
      </c>
      <c r="P2300" t="s">
        <v>593</v>
      </c>
      <c r="Q2300" t="s">
        <v>2261</v>
      </c>
      <c r="R2300" t="s">
        <v>2274</v>
      </c>
    </row>
    <row r="2301" spans="1:18">
      <c r="A2301">
        <v>796</v>
      </c>
      <c r="B2301" t="s">
        <v>699</v>
      </c>
      <c r="C2301">
        <v>3661</v>
      </c>
      <c r="D2301" t="s">
        <v>2276</v>
      </c>
      <c r="E2301" t="s">
        <v>704</v>
      </c>
      <c r="F2301">
        <v>0</v>
      </c>
      <c r="G2301">
        <v>0</v>
      </c>
      <c r="H2301" t="s">
        <v>419</v>
      </c>
      <c r="I2301" t="s">
        <v>101</v>
      </c>
      <c r="J2301" t="s">
        <v>103</v>
      </c>
      <c r="K2301" t="s">
        <v>111</v>
      </c>
      <c r="L2301" t="s">
        <v>110</v>
      </c>
      <c r="M2301" t="s">
        <v>320</v>
      </c>
      <c r="N2301" t="s">
        <v>319</v>
      </c>
      <c r="O2301" t="s">
        <v>594</v>
      </c>
      <c r="P2301" t="s">
        <v>593</v>
      </c>
      <c r="Q2301" t="s">
        <v>2276</v>
      </c>
      <c r="R2301" t="s">
        <v>2277</v>
      </c>
    </row>
    <row r="2302" spans="1:18">
      <c r="A2302">
        <v>799</v>
      </c>
      <c r="B2302" t="s">
        <v>699</v>
      </c>
      <c r="C2302">
        <v>3662</v>
      </c>
      <c r="D2302" t="s">
        <v>592</v>
      </c>
      <c r="E2302" t="s">
        <v>704</v>
      </c>
      <c r="F2302">
        <v>0</v>
      </c>
      <c r="G2302">
        <v>0</v>
      </c>
      <c r="H2302" t="s">
        <v>419</v>
      </c>
      <c r="I2302" t="s">
        <v>101</v>
      </c>
      <c r="J2302" t="s">
        <v>103</v>
      </c>
      <c r="K2302" t="s">
        <v>111</v>
      </c>
      <c r="L2302" t="s">
        <v>110</v>
      </c>
      <c r="M2302" t="s">
        <v>320</v>
      </c>
      <c r="N2302" t="s">
        <v>319</v>
      </c>
      <c r="O2302" t="s">
        <v>594</v>
      </c>
      <c r="P2302" t="s">
        <v>593</v>
      </c>
      <c r="Q2302" t="s">
        <v>592</v>
      </c>
      <c r="R2302" t="s">
        <v>2282</v>
      </c>
    </row>
    <row r="2303" spans="1:18">
      <c r="A2303">
        <v>803</v>
      </c>
      <c r="B2303" t="s">
        <v>699</v>
      </c>
      <c r="C2303">
        <v>3597</v>
      </c>
      <c r="D2303" t="s">
        <v>2287</v>
      </c>
      <c r="E2303" t="s">
        <v>704</v>
      </c>
      <c r="F2303">
        <v>0</v>
      </c>
      <c r="G2303">
        <v>0</v>
      </c>
      <c r="H2303" t="s">
        <v>419</v>
      </c>
      <c r="I2303" t="s">
        <v>101</v>
      </c>
      <c r="J2303" t="s">
        <v>103</v>
      </c>
      <c r="K2303" t="s">
        <v>111</v>
      </c>
      <c r="L2303" t="s">
        <v>110</v>
      </c>
      <c r="M2303" t="s">
        <v>320</v>
      </c>
      <c r="N2303" t="s">
        <v>319</v>
      </c>
      <c r="O2303" t="s">
        <v>594</v>
      </c>
      <c r="P2303" t="s">
        <v>593</v>
      </c>
      <c r="Q2303" t="s">
        <v>2287</v>
      </c>
      <c r="R2303" t="s">
        <v>2288</v>
      </c>
    </row>
    <row r="2304" spans="1:18">
      <c r="A2304">
        <v>804</v>
      </c>
      <c r="B2304" t="s">
        <v>699</v>
      </c>
      <c r="C2304">
        <v>3664</v>
      </c>
      <c r="D2304" t="s">
        <v>2289</v>
      </c>
      <c r="E2304" t="s">
        <v>704</v>
      </c>
      <c r="F2304">
        <v>0</v>
      </c>
      <c r="G2304">
        <v>0</v>
      </c>
      <c r="H2304" t="s">
        <v>419</v>
      </c>
      <c r="I2304" t="s">
        <v>101</v>
      </c>
      <c r="J2304" t="s">
        <v>103</v>
      </c>
      <c r="K2304" t="s">
        <v>111</v>
      </c>
      <c r="L2304" t="s">
        <v>110</v>
      </c>
      <c r="M2304" t="s">
        <v>320</v>
      </c>
      <c r="N2304" t="s">
        <v>319</v>
      </c>
      <c r="O2304" t="s">
        <v>594</v>
      </c>
      <c r="P2304" t="s">
        <v>593</v>
      </c>
      <c r="Q2304" t="s">
        <v>2289</v>
      </c>
      <c r="R2304" t="s">
        <v>2290</v>
      </c>
    </row>
    <row r="2305" spans="1:18">
      <c r="A2305">
        <v>805</v>
      </c>
      <c r="B2305" t="s">
        <v>699</v>
      </c>
      <c r="C2305">
        <v>2223</v>
      </c>
      <c r="D2305" t="s">
        <v>2291</v>
      </c>
      <c r="E2305" t="s">
        <v>704</v>
      </c>
      <c r="F2305">
        <v>3</v>
      </c>
      <c r="G2305">
        <v>1</v>
      </c>
      <c r="H2305" t="s">
        <v>419</v>
      </c>
      <c r="I2305" t="s">
        <v>101</v>
      </c>
      <c r="J2305" t="s">
        <v>103</v>
      </c>
      <c r="K2305" t="s">
        <v>111</v>
      </c>
      <c r="L2305" t="s">
        <v>110</v>
      </c>
      <c r="M2305" t="s">
        <v>320</v>
      </c>
      <c r="N2305" t="s">
        <v>319</v>
      </c>
      <c r="O2305" t="s">
        <v>594</v>
      </c>
      <c r="P2305" t="s">
        <v>593</v>
      </c>
      <c r="Q2305" t="s">
        <v>2291</v>
      </c>
      <c r="R2305" t="s">
        <v>2292</v>
      </c>
    </row>
    <row r="2306" spans="1:18">
      <c r="A2306">
        <v>806</v>
      </c>
      <c r="B2306" t="s">
        <v>699</v>
      </c>
      <c r="C2306">
        <v>3596</v>
      </c>
      <c r="D2306" t="s">
        <v>2293</v>
      </c>
      <c r="E2306" t="s">
        <v>701</v>
      </c>
      <c r="F2306">
        <v>0</v>
      </c>
      <c r="G2306">
        <v>0</v>
      </c>
      <c r="H2306" t="s">
        <v>419</v>
      </c>
      <c r="I2306" t="s">
        <v>101</v>
      </c>
      <c r="J2306" t="s">
        <v>103</v>
      </c>
      <c r="K2306" t="s">
        <v>111</v>
      </c>
      <c r="L2306" t="s">
        <v>110</v>
      </c>
      <c r="M2306" t="s">
        <v>320</v>
      </c>
      <c r="N2306" t="s">
        <v>319</v>
      </c>
      <c r="O2306" t="s">
        <v>594</v>
      </c>
      <c r="P2306" t="s">
        <v>593</v>
      </c>
      <c r="Q2306" t="s">
        <v>2293</v>
      </c>
      <c r="R2306" t="s">
        <v>2294</v>
      </c>
    </row>
    <row r="2307" spans="1:18">
      <c r="A2307">
        <v>812</v>
      </c>
      <c r="B2307" t="s">
        <v>699</v>
      </c>
      <c r="C2307">
        <v>2220</v>
      </c>
      <c r="D2307" t="s">
        <v>2305</v>
      </c>
      <c r="E2307" t="s">
        <v>982</v>
      </c>
      <c r="F2307">
        <v>3</v>
      </c>
      <c r="G2307">
        <v>1</v>
      </c>
      <c r="H2307" t="s">
        <v>419</v>
      </c>
      <c r="I2307" t="s">
        <v>101</v>
      </c>
      <c r="J2307" t="s">
        <v>103</v>
      </c>
      <c r="K2307" t="s">
        <v>111</v>
      </c>
      <c r="L2307" t="s">
        <v>110</v>
      </c>
      <c r="M2307" t="s">
        <v>320</v>
      </c>
      <c r="N2307" t="s">
        <v>319</v>
      </c>
      <c r="O2307" t="s">
        <v>594</v>
      </c>
      <c r="P2307" t="s">
        <v>593</v>
      </c>
      <c r="Q2307" t="s">
        <v>2305</v>
      </c>
      <c r="R2307" t="s">
        <v>2306</v>
      </c>
    </row>
    <row r="2308" spans="1:18">
      <c r="A2308">
        <v>838</v>
      </c>
      <c r="B2308" t="s">
        <v>699</v>
      </c>
      <c r="C2308">
        <v>1125</v>
      </c>
      <c r="D2308" t="s">
        <v>341</v>
      </c>
      <c r="E2308" t="s">
        <v>770</v>
      </c>
      <c r="F2308">
        <v>0</v>
      </c>
      <c r="G2308">
        <v>0</v>
      </c>
      <c r="H2308" t="s">
        <v>419</v>
      </c>
      <c r="I2308" t="s">
        <v>101</v>
      </c>
      <c r="J2308" t="s">
        <v>103</v>
      </c>
      <c r="K2308" t="s">
        <v>111</v>
      </c>
      <c r="L2308" t="s">
        <v>110</v>
      </c>
      <c r="M2308" t="s">
        <v>342</v>
      </c>
      <c r="N2308" t="s">
        <v>341</v>
      </c>
      <c r="O2308" t="s">
        <v>598</v>
      </c>
      <c r="P2308" t="s">
        <v>597</v>
      </c>
      <c r="Q2308" t="s">
        <v>341</v>
      </c>
      <c r="R2308" t="s">
        <v>2354</v>
      </c>
    </row>
    <row r="2309" spans="1:18">
      <c r="A2309">
        <v>814</v>
      </c>
      <c r="B2309" t="s">
        <v>699</v>
      </c>
      <c r="C2309">
        <v>3595</v>
      </c>
      <c r="D2309" t="s">
        <v>2309</v>
      </c>
      <c r="E2309" t="s">
        <v>701</v>
      </c>
      <c r="F2309">
        <v>0</v>
      </c>
      <c r="G2309">
        <v>0</v>
      </c>
      <c r="H2309" t="s">
        <v>419</v>
      </c>
      <c r="I2309" t="s">
        <v>101</v>
      </c>
      <c r="J2309" t="s">
        <v>103</v>
      </c>
      <c r="K2309" t="s">
        <v>111</v>
      </c>
      <c r="L2309" t="s">
        <v>110</v>
      </c>
      <c r="M2309" t="s">
        <v>362</v>
      </c>
      <c r="N2309" t="s">
        <v>361</v>
      </c>
      <c r="O2309" t="s">
        <v>596</v>
      </c>
      <c r="P2309" t="s">
        <v>595</v>
      </c>
      <c r="Q2309" t="s">
        <v>2309</v>
      </c>
      <c r="R2309" t="s">
        <v>2310</v>
      </c>
    </row>
    <row r="2310" spans="1:18">
      <c r="A2310">
        <v>817</v>
      </c>
      <c r="B2310" t="s">
        <v>699</v>
      </c>
      <c r="C2310">
        <v>2217</v>
      </c>
      <c r="D2310" t="s">
        <v>2315</v>
      </c>
      <c r="E2310" t="s">
        <v>701</v>
      </c>
      <c r="F2310" t="s">
        <v>419</v>
      </c>
      <c r="G2310">
        <v>1</v>
      </c>
      <c r="H2310" t="s">
        <v>419</v>
      </c>
      <c r="I2310" t="s">
        <v>101</v>
      </c>
      <c r="J2310" t="s">
        <v>103</v>
      </c>
      <c r="K2310" t="s">
        <v>111</v>
      </c>
      <c r="L2310" t="s">
        <v>110</v>
      </c>
      <c r="M2310" t="s">
        <v>362</v>
      </c>
      <c r="N2310" t="s">
        <v>361</v>
      </c>
      <c r="O2310" t="s">
        <v>596</v>
      </c>
      <c r="P2310" t="s">
        <v>595</v>
      </c>
      <c r="Q2310" t="s">
        <v>2315</v>
      </c>
      <c r="R2310" t="s">
        <v>2316</v>
      </c>
    </row>
    <row r="2311" spans="1:18">
      <c r="A2311">
        <v>824</v>
      </c>
      <c r="B2311" t="s">
        <v>699</v>
      </c>
      <c r="C2311">
        <v>3666</v>
      </c>
      <c r="D2311" t="s">
        <v>2261</v>
      </c>
      <c r="E2311" t="s">
        <v>2262</v>
      </c>
      <c r="F2311">
        <v>0</v>
      </c>
      <c r="G2311">
        <v>0</v>
      </c>
      <c r="H2311" t="s">
        <v>419</v>
      </c>
      <c r="I2311" t="s">
        <v>101</v>
      </c>
      <c r="J2311" t="s">
        <v>103</v>
      </c>
      <c r="K2311" t="s">
        <v>111</v>
      </c>
      <c r="L2311" t="s">
        <v>110</v>
      </c>
      <c r="M2311" t="s">
        <v>362</v>
      </c>
      <c r="N2311" t="s">
        <v>361</v>
      </c>
      <c r="O2311" t="s">
        <v>596</v>
      </c>
      <c r="P2311" t="s">
        <v>595</v>
      </c>
      <c r="Q2311" t="s">
        <v>2261</v>
      </c>
      <c r="R2311" t="s">
        <v>2329</v>
      </c>
    </row>
    <row r="2312" spans="1:18">
      <c r="A2312">
        <v>832</v>
      </c>
      <c r="B2312" t="s">
        <v>699</v>
      </c>
      <c r="C2312">
        <v>3594</v>
      </c>
      <c r="D2312" t="s">
        <v>2343</v>
      </c>
      <c r="E2312" t="s">
        <v>701</v>
      </c>
      <c r="F2312">
        <v>0</v>
      </c>
      <c r="G2312">
        <v>0</v>
      </c>
      <c r="H2312" t="s">
        <v>419</v>
      </c>
      <c r="I2312" t="s">
        <v>101</v>
      </c>
      <c r="J2312" t="s">
        <v>103</v>
      </c>
      <c r="K2312" t="s">
        <v>111</v>
      </c>
      <c r="L2312" t="s">
        <v>110</v>
      </c>
      <c r="M2312" t="s">
        <v>362</v>
      </c>
      <c r="N2312" t="s">
        <v>361</v>
      </c>
      <c r="O2312" t="s">
        <v>596</v>
      </c>
      <c r="P2312" t="s">
        <v>595</v>
      </c>
      <c r="Q2312" t="s">
        <v>2343</v>
      </c>
      <c r="R2312" t="s">
        <v>2344</v>
      </c>
    </row>
    <row r="2313" spans="1:18">
      <c r="A2313">
        <v>835</v>
      </c>
      <c r="B2313" t="s">
        <v>699</v>
      </c>
      <c r="C2313">
        <v>1871</v>
      </c>
      <c r="D2313" t="s">
        <v>2348</v>
      </c>
      <c r="E2313" t="s">
        <v>704</v>
      </c>
      <c r="F2313">
        <v>1</v>
      </c>
      <c r="G2313">
        <v>1</v>
      </c>
      <c r="H2313" t="s">
        <v>419</v>
      </c>
      <c r="I2313" t="s">
        <v>101</v>
      </c>
      <c r="J2313" t="s">
        <v>103</v>
      </c>
      <c r="K2313" t="s">
        <v>111</v>
      </c>
      <c r="L2313" t="s">
        <v>110</v>
      </c>
      <c r="M2313" t="s">
        <v>362</v>
      </c>
      <c r="N2313" t="s">
        <v>361</v>
      </c>
      <c r="O2313" t="s">
        <v>596</v>
      </c>
      <c r="P2313" t="s">
        <v>595</v>
      </c>
      <c r="Q2313" t="s">
        <v>2348</v>
      </c>
      <c r="R2313" t="s">
        <v>2349</v>
      </c>
    </row>
    <row r="2314" spans="1:18">
      <c r="A2314">
        <v>839</v>
      </c>
      <c r="B2314" t="s">
        <v>699</v>
      </c>
      <c r="C2314">
        <v>3669</v>
      </c>
      <c r="D2314" t="s">
        <v>2355</v>
      </c>
      <c r="E2314" t="s">
        <v>701</v>
      </c>
      <c r="F2314">
        <v>0</v>
      </c>
      <c r="G2314">
        <v>0</v>
      </c>
      <c r="H2314" t="s">
        <v>419</v>
      </c>
      <c r="I2314" t="s">
        <v>101</v>
      </c>
      <c r="J2314" t="s">
        <v>103</v>
      </c>
      <c r="K2314" t="s">
        <v>111</v>
      </c>
      <c r="L2314" t="s">
        <v>110</v>
      </c>
      <c r="M2314" t="s">
        <v>362</v>
      </c>
      <c r="N2314" t="s">
        <v>361</v>
      </c>
      <c r="O2314" t="s">
        <v>596</v>
      </c>
      <c r="P2314" t="s">
        <v>595</v>
      </c>
      <c r="Q2314" t="s">
        <v>2355</v>
      </c>
      <c r="R2314" t="s">
        <v>2356</v>
      </c>
    </row>
    <row r="2315" spans="1:18">
      <c r="A2315">
        <v>841</v>
      </c>
      <c r="B2315" t="s">
        <v>699</v>
      </c>
      <c r="C2315">
        <v>3670</v>
      </c>
      <c r="D2315" t="s">
        <v>2359</v>
      </c>
      <c r="E2315" t="s">
        <v>2360</v>
      </c>
      <c r="F2315">
        <v>0</v>
      </c>
      <c r="G2315">
        <v>0</v>
      </c>
      <c r="H2315" t="s">
        <v>419</v>
      </c>
      <c r="I2315" t="s">
        <v>101</v>
      </c>
      <c r="J2315" t="s">
        <v>103</v>
      </c>
      <c r="K2315" t="s">
        <v>111</v>
      </c>
      <c r="L2315" t="s">
        <v>110</v>
      </c>
      <c r="M2315" t="s">
        <v>362</v>
      </c>
      <c r="N2315" t="s">
        <v>361</v>
      </c>
      <c r="O2315" t="s">
        <v>596</v>
      </c>
      <c r="P2315" t="s">
        <v>595</v>
      </c>
      <c r="Q2315" t="s">
        <v>2359</v>
      </c>
      <c r="R2315" t="s">
        <v>2361</v>
      </c>
    </row>
    <row r="2316" spans="1:18">
      <c r="A2316">
        <v>846</v>
      </c>
      <c r="B2316" t="s">
        <v>699</v>
      </c>
      <c r="C2316">
        <v>3593</v>
      </c>
      <c r="D2316" t="s">
        <v>2370</v>
      </c>
      <c r="E2316" t="s">
        <v>701</v>
      </c>
      <c r="F2316">
        <v>0</v>
      </c>
      <c r="G2316">
        <v>0</v>
      </c>
      <c r="H2316" t="s">
        <v>419</v>
      </c>
      <c r="I2316" t="s">
        <v>101</v>
      </c>
      <c r="J2316" t="s">
        <v>103</v>
      </c>
      <c r="K2316" t="s">
        <v>111</v>
      </c>
      <c r="L2316" t="s">
        <v>110</v>
      </c>
      <c r="M2316" t="s">
        <v>362</v>
      </c>
      <c r="N2316" t="s">
        <v>361</v>
      </c>
      <c r="O2316" t="s">
        <v>596</v>
      </c>
      <c r="P2316" t="s">
        <v>595</v>
      </c>
      <c r="Q2316" t="s">
        <v>2370</v>
      </c>
      <c r="R2316" t="s">
        <v>2371</v>
      </c>
    </row>
    <row r="2317" spans="1:18">
      <c r="A2317">
        <v>847</v>
      </c>
      <c r="B2317" t="s">
        <v>699</v>
      </c>
      <c r="C2317">
        <v>3673</v>
      </c>
      <c r="D2317" t="s">
        <v>2372</v>
      </c>
      <c r="E2317" t="s">
        <v>2373</v>
      </c>
      <c r="F2317">
        <v>0</v>
      </c>
      <c r="G2317">
        <v>0</v>
      </c>
      <c r="H2317" t="s">
        <v>419</v>
      </c>
      <c r="I2317" t="s">
        <v>101</v>
      </c>
      <c r="J2317" t="s">
        <v>103</v>
      </c>
      <c r="K2317" t="s">
        <v>111</v>
      </c>
      <c r="L2317" t="s">
        <v>110</v>
      </c>
      <c r="M2317" t="s">
        <v>362</v>
      </c>
      <c r="N2317" t="s">
        <v>361</v>
      </c>
      <c r="O2317" t="s">
        <v>596</v>
      </c>
      <c r="P2317" t="s">
        <v>595</v>
      </c>
      <c r="Q2317" t="s">
        <v>2372</v>
      </c>
      <c r="R2317" t="s">
        <v>2374</v>
      </c>
    </row>
    <row r="2318" spans="1:18">
      <c r="A2318">
        <v>848</v>
      </c>
      <c r="B2318" t="s">
        <v>699</v>
      </c>
      <c r="C2318">
        <v>3668</v>
      </c>
      <c r="D2318" t="s">
        <v>361</v>
      </c>
      <c r="E2318" t="s">
        <v>2375</v>
      </c>
      <c r="F2318">
        <v>0</v>
      </c>
      <c r="G2318">
        <v>0</v>
      </c>
      <c r="H2318" t="s">
        <v>419</v>
      </c>
      <c r="I2318" t="s">
        <v>101</v>
      </c>
      <c r="J2318" t="s">
        <v>103</v>
      </c>
      <c r="K2318" t="s">
        <v>111</v>
      </c>
      <c r="L2318" t="s">
        <v>110</v>
      </c>
      <c r="M2318" t="s">
        <v>362</v>
      </c>
      <c r="N2318" t="s">
        <v>361</v>
      </c>
      <c r="O2318" t="s">
        <v>596</v>
      </c>
      <c r="P2318" t="s">
        <v>595</v>
      </c>
      <c r="Q2318" t="s">
        <v>361</v>
      </c>
      <c r="R2318" t="s">
        <v>2376</v>
      </c>
    </row>
    <row r="2319" spans="1:18">
      <c r="A2319">
        <v>849</v>
      </c>
      <c r="B2319" t="s">
        <v>699</v>
      </c>
      <c r="C2319">
        <v>3671</v>
      </c>
      <c r="D2319" t="s">
        <v>2377</v>
      </c>
      <c r="E2319" t="s">
        <v>2373</v>
      </c>
      <c r="F2319">
        <v>0</v>
      </c>
      <c r="G2319">
        <v>0</v>
      </c>
      <c r="H2319" t="s">
        <v>419</v>
      </c>
      <c r="I2319" t="s">
        <v>101</v>
      </c>
      <c r="J2319" t="s">
        <v>103</v>
      </c>
      <c r="K2319" t="s">
        <v>111</v>
      </c>
      <c r="L2319" t="s">
        <v>110</v>
      </c>
      <c r="M2319" t="s">
        <v>362</v>
      </c>
      <c r="N2319" t="s">
        <v>361</v>
      </c>
      <c r="O2319" t="s">
        <v>596</v>
      </c>
      <c r="P2319" t="s">
        <v>595</v>
      </c>
      <c r="Q2319" t="s">
        <v>2377</v>
      </c>
      <c r="R2319" t="s">
        <v>2378</v>
      </c>
    </row>
    <row r="2320" spans="1:18">
      <c r="A2320">
        <v>850</v>
      </c>
      <c r="B2320" t="s">
        <v>699</v>
      </c>
      <c r="C2320">
        <v>3667</v>
      </c>
      <c r="D2320" t="s">
        <v>2379</v>
      </c>
      <c r="E2320" t="s">
        <v>701</v>
      </c>
      <c r="F2320">
        <v>0</v>
      </c>
      <c r="G2320">
        <v>0</v>
      </c>
      <c r="H2320" t="s">
        <v>419</v>
      </c>
      <c r="I2320" t="s">
        <v>101</v>
      </c>
      <c r="J2320" t="s">
        <v>103</v>
      </c>
      <c r="K2320" t="s">
        <v>111</v>
      </c>
      <c r="L2320" t="s">
        <v>110</v>
      </c>
      <c r="M2320" t="s">
        <v>362</v>
      </c>
      <c r="N2320" t="s">
        <v>361</v>
      </c>
      <c r="O2320" t="s">
        <v>596</v>
      </c>
      <c r="P2320" t="s">
        <v>595</v>
      </c>
      <c r="Q2320" t="s">
        <v>2379</v>
      </c>
      <c r="R2320" t="s">
        <v>2380</v>
      </c>
    </row>
    <row r="2321" spans="1:18">
      <c r="A2321">
        <v>853</v>
      </c>
      <c r="B2321" t="s">
        <v>699</v>
      </c>
      <c r="C2321">
        <v>3672</v>
      </c>
      <c r="D2321" t="s">
        <v>2257</v>
      </c>
      <c r="E2321" t="s">
        <v>2266</v>
      </c>
      <c r="F2321">
        <v>0</v>
      </c>
      <c r="G2321">
        <v>0</v>
      </c>
      <c r="H2321" t="s">
        <v>419</v>
      </c>
      <c r="I2321" t="s">
        <v>101</v>
      </c>
      <c r="J2321" t="s">
        <v>103</v>
      </c>
      <c r="K2321" t="s">
        <v>111</v>
      </c>
      <c r="L2321" t="s">
        <v>110</v>
      </c>
      <c r="M2321" t="s">
        <v>362</v>
      </c>
      <c r="N2321" t="s">
        <v>361</v>
      </c>
      <c r="O2321" t="s">
        <v>596</v>
      </c>
      <c r="P2321" t="s">
        <v>595</v>
      </c>
      <c r="Q2321" t="s">
        <v>2257</v>
      </c>
      <c r="R2321" t="s">
        <v>2385</v>
      </c>
    </row>
    <row r="2322" spans="1:18">
      <c r="A2322">
        <v>854</v>
      </c>
      <c r="B2322" t="s">
        <v>699</v>
      </c>
      <c r="C2322">
        <v>3599</v>
      </c>
      <c r="D2322" t="s">
        <v>2261</v>
      </c>
      <c r="E2322" t="s">
        <v>2262</v>
      </c>
      <c r="F2322">
        <v>0</v>
      </c>
      <c r="G2322">
        <v>0</v>
      </c>
      <c r="H2322" t="s">
        <v>419</v>
      </c>
      <c r="I2322" t="s">
        <v>101</v>
      </c>
      <c r="J2322" t="s">
        <v>103</v>
      </c>
      <c r="K2322" t="s">
        <v>111</v>
      </c>
      <c r="L2322" t="s">
        <v>110</v>
      </c>
      <c r="M2322" t="s">
        <v>362</v>
      </c>
      <c r="N2322" t="s">
        <v>361</v>
      </c>
      <c r="O2322" t="s">
        <v>596</v>
      </c>
      <c r="P2322" t="s">
        <v>595</v>
      </c>
      <c r="Q2322" t="s">
        <v>2261</v>
      </c>
      <c r="R2322" t="s">
        <v>2386</v>
      </c>
    </row>
    <row r="2323" spans="1:18">
      <c r="A2323">
        <v>855</v>
      </c>
      <c r="B2323" t="s">
        <v>699</v>
      </c>
      <c r="C2323">
        <v>3681</v>
      </c>
      <c r="D2323" t="s">
        <v>2261</v>
      </c>
      <c r="E2323" t="s">
        <v>2262</v>
      </c>
      <c r="F2323">
        <v>0</v>
      </c>
      <c r="G2323">
        <v>0</v>
      </c>
      <c r="H2323" t="s">
        <v>419</v>
      </c>
      <c r="I2323" t="s">
        <v>101</v>
      </c>
      <c r="J2323" t="s">
        <v>103</v>
      </c>
      <c r="K2323" t="s">
        <v>111</v>
      </c>
      <c r="L2323" t="s">
        <v>110</v>
      </c>
      <c r="M2323" t="s">
        <v>362</v>
      </c>
      <c r="N2323" t="s">
        <v>361</v>
      </c>
      <c r="O2323" t="s">
        <v>596</v>
      </c>
      <c r="P2323" t="s">
        <v>595</v>
      </c>
      <c r="Q2323" t="s">
        <v>2261</v>
      </c>
      <c r="R2323" t="s">
        <v>2387</v>
      </c>
    </row>
    <row r="2324" spans="1:18">
      <c r="A2324">
        <v>856</v>
      </c>
      <c r="B2324" t="s">
        <v>699</v>
      </c>
      <c r="C2324">
        <v>3677</v>
      </c>
      <c r="D2324" t="s">
        <v>2261</v>
      </c>
      <c r="E2324" t="s">
        <v>2262</v>
      </c>
      <c r="F2324">
        <v>0</v>
      </c>
      <c r="G2324">
        <v>0</v>
      </c>
      <c r="H2324" t="s">
        <v>419</v>
      </c>
      <c r="I2324" t="s">
        <v>101</v>
      </c>
      <c r="J2324" t="s">
        <v>103</v>
      </c>
      <c r="K2324" t="s">
        <v>111</v>
      </c>
      <c r="L2324" t="s">
        <v>110</v>
      </c>
      <c r="M2324" t="s">
        <v>362</v>
      </c>
      <c r="N2324" t="s">
        <v>361</v>
      </c>
      <c r="O2324" t="s">
        <v>596</v>
      </c>
      <c r="P2324" t="s">
        <v>595</v>
      </c>
      <c r="Q2324" t="s">
        <v>2261</v>
      </c>
      <c r="R2324" t="s">
        <v>2388</v>
      </c>
    </row>
    <row r="2325" spans="1:18">
      <c r="A2325">
        <v>857</v>
      </c>
      <c r="B2325" t="s">
        <v>699</v>
      </c>
      <c r="C2325">
        <v>3674</v>
      </c>
      <c r="D2325" t="s">
        <v>2389</v>
      </c>
      <c r="E2325" t="s">
        <v>701</v>
      </c>
      <c r="F2325">
        <v>0</v>
      </c>
      <c r="G2325">
        <v>0</v>
      </c>
      <c r="H2325" t="s">
        <v>419</v>
      </c>
      <c r="I2325" t="s">
        <v>101</v>
      </c>
      <c r="J2325" t="s">
        <v>103</v>
      </c>
      <c r="K2325" t="s">
        <v>111</v>
      </c>
      <c r="L2325" t="s">
        <v>110</v>
      </c>
      <c r="M2325" t="s">
        <v>362</v>
      </c>
      <c r="N2325" t="s">
        <v>361</v>
      </c>
      <c r="O2325" t="s">
        <v>596</v>
      </c>
      <c r="P2325" t="s">
        <v>595</v>
      </c>
      <c r="Q2325" t="s">
        <v>2389</v>
      </c>
      <c r="R2325" t="s">
        <v>2390</v>
      </c>
    </row>
    <row r="2326" spans="1:18">
      <c r="A2326">
        <v>863</v>
      </c>
      <c r="B2326" t="s">
        <v>699</v>
      </c>
      <c r="C2326">
        <v>3675</v>
      </c>
      <c r="D2326" t="s">
        <v>2389</v>
      </c>
      <c r="E2326" t="s">
        <v>2400</v>
      </c>
      <c r="F2326">
        <v>0</v>
      </c>
      <c r="G2326">
        <v>0</v>
      </c>
      <c r="H2326" t="s">
        <v>419</v>
      </c>
      <c r="I2326" t="s">
        <v>101</v>
      </c>
      <c r="J2326" t="s">
        <v>103</v>
      </c>
      <c r="K2326" t="s">
        <v>111</v>
      </c>
      <c r="L2326" t="s">
        <v>110</v>
      </c>
      <c r="M2326" t="s">
        <v>362</v>
      </c>
      <c r="N2326" t="s">
        <v>361</v>
      </c>
      <c r="O2326" t="s">
        <v>596</v>
      </c>
      <c r="P2326" t="s">
        <v>595</v>
      </c>
      <c r="Q2326" t="s">
        <v>2389</v>
      </c>
      <c r="R2326" t="s">
        <v>2401</v>
      </c>
    </row>
    <row r="2327" spans="1:18">
      <c r="A2327">
        <v>864</v>
      </c>
      <c r="B2327" t="s">
        <v>699</v>
      </c>
      <c r="C2327">
        <v>3603</v>
      </c>
      <c r="D2327" t="s">
        <v>2402</v>
      </c>
      <c r="E2327" t="s">
        <v>701</v>
      </c>
      <c r="F2327">
        <v>0</v>
      </c>
      <c r="G2327">
        <v>0</v>
      </c>
      <c r="H2327" t="s">
        <v>419</v>
      </c>
      <c r="I2327" t="s">
        <v>101</v>
      </c>
      <c r="J2327" t="s">
        <v>103</v>
      </c>
      <c r="K2327" t="s">
        <v>111</v>
      </c>
      <c r="L2327" t="s">
        <v>110</v>
      </c>
      <c r="M2327" t="s">
        <v>362</v>
      </c>
      <c r="N2327" t="s">
        <v>361</v>
      </c>
      <c r="O2327" t="s">
        <v>596</v>
      </c>
      <c r="P2327" t="s">
        <v>595</v>
      </c>
      <c r="Q2327" t="s">
        <v>2402</v>
      </c>
      <c r="R2327" t="s">
        <v>2403</v>
      </c>
    </row>
    <row r="2328" spans="1:18">
      <c r="A2328">
        <v>865</v>
      </c>
      <c r="B2328" t="s">
        <v>699</v>
      </c>
      <c r="C2328">
        <v>3676</v>
      </c>
      <c r="D2328" t="s">
        <v>2404</v>
      </c>
      <c r="E2328" t="s">
        <v>701</v>
      </c>
      <c r="F2328">
        <v>0</v>
      </c>
      <c r="G2328">
        <v>0</v>
      </c>
      <c r="H2328" t="s">
        <v>419</v>
      </c>
      <c r="I2328" t="s">
        <v>101</v>
      </c>
      <c r="J2328" t="s">
        <v>103</v>
      </c>
      <c r="K2328" t="s">
        <v>111</v>
      </c>
      <c r="L2328" t="s">
        <v>110</v>
      </c>
      <c r="M2328" t="s">
        <v>362</v>
      </c>
      <c r="N2328" t="s">
        <v>361</v>
      </c>
      <c r="O2328" t="s">
        <v>596</v>
      </c>
      <c r="P2328" t="s">
        <v>595</v>
      </c>
      <c r="Q2328" t="s">
        <v>2404</v>
      </c>
      <c r="R2328" t="s">
        <v>2405</v>
      </c>
    </row>
    <row r="2329" spans="1:18">
      <c r="A2329">
        <v>868</v>
      </c>
      <c r="B2329" t="s">
        <v>699</v>
      </c>
      <c r="C2329">
        <v>3679</v>
      </c>
      <c r="D2329" t="s">
        <v>2409</v>
      </c>
      <c r="E2329" t="s">
        <v>701</v>
      </c>
      <c r="F2329">
        <v>0</v>
      </c>
      <c r="G2329">
        <v>0</v>
      </c>
      <c r="H2329" t="s">
        <v>419</v>
      </c>
      <c r="I2329" t="s">
        <v>101</v>
      </c>
      <c r="J2329" t="s">
        <v>103</v>
      </c>
      <c r="K2329" t="s">
        <v>111</v>
      </c>
      <c r="L2329" t="s">
        <v>110</v>
      </c>
      <c r="M2329" t="s">
        <v>362</v>
      </c>
      <c r="N2329" t="s">
        <v>361</v>
      </c>
      <c r="O2329" t="s">
        <v>596</v>
      </c>
      <c r="P2329" t="s">
        <v>595</v>
      </c>
      <c r="Q2329" t="s">
        <v>2409</v>
      </c>
      <c r="R2329" t="s">
        <v>2410</v>
      </c>
    </row>
    <row r="2330" spans="1:18">
      <c r="A2330">
        <v>872</v>
      </c>
      <c r="B2330" t="s">
        <v>699</v>
      </c>
      <c r="C2330">
        <v>3678</v>
      </c>
      <c r="D2330" t="s">
        <v>2416</v>
      </c>
      <c r="E2330" t="s">
        <v>701</v>
      </c>
      <c r="F2330">
        <v>0</v>
      </c>
      <c r="G2330">
        <v>0</v>
      </c>
      <c r="H2330" t="s">
        <v>419</v>
      </c>
      <c r="I2330" t="s">
        <v>101</v>
      </c>
      <c r="J2330" t="s">
        <v>103</v>
      </c>
      <c r="K2330" t="s">
        <v>111</v>
      </c>
      <c r="L2330" t="s">
        <v>110</v>
      </c>
      <c r="M2330" t="s">
        <v>362</v>
      </c>
      <c r="N2330" t="s">
        <v>361</v>
      </c>
      <c r="O2330" t="s">
        <v>596</v>
      </c>
      <c r="P2330" t="s">
        <v>595</v>
      </c>
      <c r="Q2330" t="s">
        <v>2416</v>
      </c>
      <c r="R2330" t="s">
        <v>2417</v>
      </c>
    </row>
    <row r="2331" spans="1:18">
      <c r="A2331">
        <v>873</v>
      </c>
      <c r="B2331" t="s">
        <v>699</v>
      </c>
      <c r="C2331">
        <v>3680</v>
      </c>
      <c r="D2331" t="s">
        <v>2418</v>
      </c>
      <c r="E2331" t="s">
        <v>701</v>
      </c>
      <c r="F2331">
        <v>0</v>
      </c>
      <c r="G2331">
        <v>0</v>
      </c>
      <c r="H2331" t="s">
        <v>419</v>
      </c>
      <c r="I2331" t="s">
        <v>101</v>
      </c>
      <c r="J2331" t="s">
        <v>103</v>
      </c>
      <c r="K2331" t="s">
        <v>111</v>
      </c>
      <c r="L2331" t="s">
        <v>110</v>
      </c>
      <c r="M2331" t="s">
        <v>362</v>
      </c>
      <c r="N2331" t="s">
        <v>361</v>
      </c>
      <c r="O2331" t="s">
        <v>596</v>
      </c>
      <c r="P2331" t="s">
        <v>595</v>
      </c>
      <c r="Q2331" t="s">
        <v>2418</v>
      </c>
      <c r="R2331" t="s">
        <v>2419</v>
      </c>
    </row>
    <row r="2332" spans="1:18">
      <c r="A2332">
        <v>877</v>
      </c>
      <c r="B2332" t="s">
        <v>699</v>
      </c>
      <c r="C2332">
        <v>3600</v>
      </c>
      <c r="D2332" t="s">
        <v>2426</v>
      </c>
      <c r="E2332" t="s">
        <v>701</v>
      </c>
      <c r="F2332">
        <v>0</v>
      </c>
      <c r="G2332">
        <v>0</v>
      </c>
      <c r="H2332" t="s">
        <v>419</v>
      </c>
      <c r="I2332" t="s">
        <v>101</v>
      </c>
      <c r="J2332" t="s">
        <v>103</v>
      </c>
      <c r="K2332" t="s">
        <v>111</v>
      </c>
      <c r="L2332" t="s">
        <v>110</v>
      </c>
      <c r="M2332" t="s">
        <v>362</v>
      </c>
      <c r="N2332" t="s">
        <v>361</v>
      </c>
      <c r="O2332" t="s">
        <v>596</v>
      </c>
      <c r="P2332" t="s">
        <v>595</v>
      </c>
      <c r="Q2332" t="s">
        <v>2426</v>
      </c>
      <c r="R2332" t="s">
        <v>2427</v>
      </c>
    </row>
    <row r="2333" spans="1:18">
      <c r="A2333">
        <v>881</v>
      </c>
      <c r="B2333" t="s">
        <v>699</v>
      </c>
      <c r="C2333">
        <v>3601</v>
      </c>
      <c r="D2333" t="s">
        <v>2434</v>
      </c>
      <c r="E2333" t="s">
        <v>701</v>
      </c>
      <c r="F2333">
        <v>0</v>
      </c>
      <c r="G2333">
        <v>0</v>
      </c>
      <c r="H2333" t="s">
        <v>419</v>
      </c>
      <c r="I2333" t="s">
        <v>101</v>
      </c>
      <c r="J2333" t="s">
        <v>103</v>
      </c>
      <c r="K2333" t="s">
        <v>111</v>
      </c>
      <c r="L2333" t="s">
        <v>110</v>
      </c>
      <c r="M2333" t="s">
        <v>362</v>
      </c>
      <c r="N2333" t="s">
        <v>361</v>
      </c>
      <c r="O2333" t="s">
        <v>596</v>
      </c>
      <c r="P2333" t="s">
        <v>595</v>
      </c>
      <c r="Q2333" t="s">
        <v>2434</v>
      </c>
      <c r="R2333" t="s">
        <v>2435</v>
      </c>
    </row>
    <row r="2334" spans="1:18">
      <c r="A2334">
        <v>883</v>
      </c>
      <c r="B2334" t="s">
        <v>699</v>
      </c>
      <c r="C2334">
        <v>3602</v>
      </c>
      <c r="D2334" t="s">
        <v>2438</v>
      </c>
      <c r="E2334" t="s">
        <v>701</v>
      </c>
      <c r="F2334">
        <v>0</v>
      </c>
      <c r="G2334">
        <v>0</v>
      </c>
      <c r="H2334" t="s">
        <v>419</v>
      </c>
      <c r="I2334" t="s">
        <v>101</v>
      </c>
      <c r="J2334" t="s">
        <v>103</v>
      </c>
      <c r="K2334" t="s">
        <v>111</v>
      </c>
      <c r="L2334" t="s">
        <v>110</v>
      </c>
      <c r="M2334" t="s">
        <v>362</v>
      </c>
      <c r="N2334" t="s">
        <v>361</v>
      </c>
      <c r="O2334" t="s">
        <v>596</v>
      </c>
      <c r="P2334" t="s">
        <v>595</v>
      </c>
      <c r="Q2334" t="s">
        <v>2438</v>
      </c>
      <c r="R2334" t="s">
        <v>2439</v>
      </c>
    </row>
    <row r="2335" spans="1:18">
      <c r="A2335">
        <v>885</v>
      </c>
      <c r="B2335" t="s">
        <v>699</v>
      </c>
      <c r="C2335">
        <v>1874</v>
      </c>
      <c r="D2335" t="s">
        <v>2442</v>
      </c>
      <c r="E2335" t="s">
        <v>2239</v>
      </c>
      <c r="F2335">
        <v>4</v>
      </c>
      <c r="G2335">
        <v>1</v>
      </c>
      <c r="H2335" t="s">
        <v>419</v>
      </c>
      <c r="I2335" t="s">
        <v>101</v>
      </c>
      <c r="J2335" t="s">
        <v>103</v>
      </c>
      <c r="K2335" t="s">
        <v>111</v>
      </c>
      <c r="L2335" t="s">
        <v>110</v>
      </c>
      <c r="M2335" t="s">
        <v>362</v>
      </c>
      <c r="N2335" t="s">
        <v>361</v>
      </c>
      <c r="O2335" t="s">
        <v>596</v>
      </c>
      <c r="P2335" t="s">
        <v>595</v>
      </c>
      <c r="Q2335" t="s">
        <v>2442</v>
      </c>
      <c r="R2335" t="s">
        <v>2443</v>
      </c>
    </row>
    <row r="2336" spans="1:18">
      <c r="A2336">
        <v>896</v>
      </c>
      <c r="B2336" t="s">
        <v>699</v>
      </c>
      <c r="C2336">
        <v>1873</v>
      </c>
      <c r="D2336" t="s">
        <v>2463</v>
      </c>
      <c r="E2336" t="s">
        <v>419</v>
      </c>
      <c r="F2336">
        <v>4</v>
      </c>
      <c r="G2336">
        <v>1</v>
      </c>
      <c r="H2336" t="s">
        <v>419</v>
      </c>
      <c r="I2336" t="s">
        <v>101</v>
      </c>
      <c r="J2336" t="s">
        <v>103</v>
      </c>
      <c r="K2336" t="s">
        <v>111</v>
      </c>
      <c r="L2336" t="s">
        <v>110</v>
      </c>
      <c r="M2336" t="s">
        <v>362</v>
      </c>
      <c r="N2336" t="s">
        <v>361</v>
      </c>
      <c r="O2336" t="s">
        <v>596</v>
      </c>
      <c r="P2336" t="s">
        <v>595</v>
      </c>
      <c r="Q2336" t="s">
        <v>2463</v>
      </c>
      <c r="R2336" t="s">
        <v>2464</v>
      </c>
    </row>
    <row r="2337" spans="1:18">
      <c r="A2337">
        <v>2948</v>
      </c>
      <c r="B2337" t="s">
        <v>699</v>
      </c>
      <c r="C2337">
        <v>838</v>
      </c>
      <c r="D2337" t="s">
        <v>6466</v>
      </c>
      <c r="E2337" t="s">
        <v>704</v>
      </c>
      <c r="F2337">
        <v>3</v>
      </c>
      <c r="G2337">
        <v>1</v>
      </c>
      <c r="H2337" t="s">
        <v>419</v>
      </c>
      <c r="I2337" t="s">
        <v>101</v>
      </c>
      <c r="J2337" t="s">
        <v>103</v>
      </c>
      <c r="K2337" t="s">
        <v>105</v>
      </c>
      <c r="L2337" t="s">
        <v>104</v>
      </c>
      <c r="M2337" t="s">
        <v>252</v>
      </c>
      <c r="N2337" t="s">
        <v>251</v>
      </c>
      <c r="O2337" t="s">
        <v>600</v>
      </c>
      <c r="P2337" t="s">
        <v>599</v>
      </c>
      <c r="Q2337" t="s">
        <v>6466</v>
      </c>
      <c r="R2337" t="s">
        <v>6467</v>
      </c>
    </row>
    <row r="2338" spans="1:18">
      <c r="A2338">
        <v>2951</v>
      </c>
      <c r="B2338" t="s">
        <v>699</v>
      </c>
      <c r="C2338">
        <v>870</v>
      </c>
      <c r="D2338" t="s">
        <v>6472</v>
      </c>
      <c r="E2338" t="s">
        <v>704</v>
      </c>
      <c r="F2338">
        <v>4</v>
      </c>
      <c r="G2338">
        <v>1</v>
      </c>
      <c r="H2338" t="s">
        <v>419</v>
      </c>
      <c r="I2338" t="s">
        <v>101</v>
      </c>
      <c r="J2338" t="s">
        <v>103</v>
      </c>
      <c r="K2338" t="s">
        <v>105</v>
      </c>
      <c r="L2338" t="s">
        <v>104</v>
      </c>
      <c r="M2338" t="s">
        <v>252</v>
      </c>
      <c r="N2338" t="s">
        <v>251</v>
      </c>
      <c r="O2338" t="s">
        <v>600</v>
      </c>
      <c r="P2338" t="s">
        <v>599</v>
      </c>
      <c r="Q2338" t="s">
        <v>6472</v>
      </c>
      <c r="R2338" t="s">
        <v>6473</v>
      </c>
    </row>
    <row r="2339" spans="1:18">
      <c r="A2339">
        <v>2958</v>
      </c>
      <c r="B2339" t="s">
        <v>699</v>
      </c>
      <c r="C2339">
        <v>867</v>
      </c>
      <c r="D2339" t="s">
        <v>6485</v>
      </c>
      <c r="E2339" t="s">
        <v>704</v>
      </c>
      <c r="F2339">
        <v>1</v>
      </c>
      <c r="G2339">
        <v>1</v>
      </c>
      <c r="H2339" t="s">
        <v>419</v>
      </c>
      <c r="I2339" t="s">
        <v>101</v>
      </c>
      <c r="J2339" t="s">
        <v>103</v>
      </c>
      <c r="K2339" t="s">
        <v>105</v>
      </c>
      <c r="L2339" t="s">
        <v>104</v>
      </c>
      <c r="M2339" t="s">
        <v>252</v>
      </c>
      <c r="N2339" t="s">
        <v>251</v>
      </c>
      <c r="O2339" t="s">
        <v>600</v>
      </c>
      <c r="P2339" t="s">
        <v>599</v>
      </c>
      <c r="Q2339" t="s">
        <v>6485</v>
      </c>
      <c r="R2339" t="s">
        <v>6486</v>
      </c>
    </row>
    <row r="2340" spans="1:18">
      <c r="A2340">
        <v>2959</v>
      </c>
      <c r="B2340" t="s">
        <v>699</v>
      </c>
      <c r="C2340">
        <v>868</v>
      </c>
      <c r="D2340" t="s">
        <v>6487</v>
      </c>
      <c r="E2340" t="s">
        <v>704</v>
      </c>
      <c r="F2340">
        <v>3</v>
      </c>
      <c r="G2340">
        <v>1</v>
      </c>
      <c r="H2340" t="s">
        <v>419</v>
      </c>
      <c r="I2340" t="s">
        <v>101</v>
      </c>
      <c r="J2340" t="s">
        <v>103</v>
      </c>
      <c r="K2340" t="s">
        <v>105</v>
      </c>
      <c r="L2340" t="s">
        <v>104</v>
      </c>
      <c r="M2340" t="s">
        <v>252</v>
      </c>
      <c r="N2340" t="s">
        <v>251</v>
      </c>
      <c r="O2340" t="s">
        <v>600</v>
      </c>
      <c r="P2340" t="s">
        <v>599</v>
      </c>
      <c r="Q2340" t="s">
        <v>6487</v>
      </c>
      <c r="R2340" t="s">
        <v>6488</v>
      </c>
    </row>
    <row r="2341" spans="1:18">
      <c r="A2341">
        <v>2963</v>
      </c>
      <c r="B2341" t="s">
        <v>699</v>
      </c>
      <c r="C2341">
        <v>866</v>
      </c>
      <c r="D2341" t="s">
        <v>6495</v>
      </c>
      <c r="E2341" t="s">
        <v>704</v>
      </c>
      <c r="F2341">
        <v>3</v>
      </c>
      <c r="G2341">
        <v>1</v>
      </c>
      <c r="H2341" t="s">
        <v>419</v>
      </c>
      <c r="I2341" t="s">
        <v>101</v>
      </c>
      <c r="J2341" t="s">
        <v>103</v>
      </c>
      <c r="K2341" t="s">
        <v>105</v>
      </c>
      <c r="L2341" t="s">
        <v>104</v>
      </c>
      <c r="M2341" t="s">
        <v>252</v>
      </c>
      <c r="N2341" t="s">
        <v>251</v>
      </c>
      <c r="O2341" t="s">
        <v>600</v>
      </c>
      <c r="P2341" t="s">
        <v>599</v>
      </c>
      <c r="Q2341" t="s">
        <v>6495</v>
      </c>
      <c r="R2341" t="s">
        <v>6496</v>
      </c>
    </row>
    <row r="2342" spans="1:18">
      <c r="A2342">
        <v>2969</v>
      </c>
      <c r="B2342" t="s">
        <v>699</v>
      </c>
      <c r="C2342">
        <v>865</v>
      </c>
      <c r="D2342" t="s">
        <v>6507</v>
      </c>
      <c r="E2342" t="s">
        <v>704</v>
      </c>
      <c r="F2342">
        <v>3</v>
      </c>
      <c r="G2342">
        <v>1</v>
      </c>
      <c r="H2342" t="s">
        <v>419</v>
      </c>
      <c r="I2342" t="s">
        <v>101</v>
      </c>
      <c r="J2342" t="s">
        <v>103</v>
      </c>
      <c r="K2342" t="s">
        <v>105</v>
      </c>
      <c r="L2342" t="s">
        <v>104</v>
      </c>
      <c r="M2342" t="s">
        <v>252</v>
      </c>
      <c r="N2342" t="s">
        <v>251</v>
      </c>
      <c r="O2342" t="s">
        <v>600</v>
      </c>
      <c r="P2342" t="s">
        <v>599</v>
      </c>
      <c r="Q2342" t="s">
        <v>6507</v>
      </c>
      <c r="R2342" t="s">
        <v>6508</v>
      </c>
    </row>
    <row r="2343" spans="1:18">
      <c r="A2343">
        <v>2971</v>
      </c>
      <c r="B2343" t="s">
        <v>699</v>
      </c>
      <c r="C2343">
        <v>837</v>
      </c>
      <c r="D2343" t="s">
        <v>6511</v>
      </c>
      <c r="E2343" t="s">
        <v>704</v>
      </c>
      <c r="F2343">
        <v>4</v>
      </c>
      <c r="G2343">
        <v>1</v>
      </c>
      <c r="H2343" t="s">
        <v>419</v>
      </c>
      <c r="I2343" t="s">
        <v>101</v>
      </c>
      <c r="J2343" t="s">
        <v>103</v>
      </c>
      <c r="K2343" t="s">
        <v>105</v>
      </c>
      <c r="L2343" t="s">
        <v>104</v>
      </c>
      <c r="M2343" t="s">
        <v>252</v>
      </c>
      <c r="N2343" t="s">
        <v>251</v>
      </c>
      <c r="O2343" t="s">
        <v>600</v>
      </c>
      <c r="P2343" t="s">
        <v>599</v>
      </c>
      <c r="Q2343" t="s">
        <v>6511</v>
      </c>
      <c r="R2343" t="s">
        <v>6512</v>
      </c>
    </row>
    <row r="2344" spans="1:18">
      <c r="A2344">
        <v>2974</v>
      </c>
      <c r="B2344" t="s">
        <v>699</v>
      </c>
      <c r="C2344">
        <v>864</v>
      </c>
      <c r="D2344" t="s">
        <v>6517</v>
      </c>
      <c r="E2344" t="s">
        <v>704</v>
      </c>
      <c r="F2344">
        <v>4</v>
      </c>
      <c r="G2344">
        <v>1</v>
      </c>
      <c r="H2344" t="s">
        <v>419</v>
      </c>
      <c r="I2344" t="s">
        <v>101</v>
      </c>
      <c r="J2344" t="s">
        <v>103</v>
      </c>
      <c r="K2344" t="s">
        <v>105</v>
      </c>
      <c r="L2344" t="s">
        <v>104</v>
      </c>
      <c r="M2344" t="s">
        <v>252</v>
      </c>
      <c r="N2344" t="s">
        <v>251</v>
      </c>
      <c r="O2344" t="s">
        <v>600</v>
      </c>
      <c r="P2344" t="s">
        <v>599</v>
      </c>
      <c r="Q2344" t="s">
        <v>6517</v>
      </c>
      <c r="R2344" t="s">
        <v>6518</v>
      </c>
    </row>
    <row r="2345" spans="1:18">
      <c r="A2345">
        <v>2976</v>
      </c>
      <c r="B2345" t="s">
        <v>699</v>
      </c>
      <c r="C2345">
        <v>869</v>
      </c>
      <c r="D2345" t="s">
        <v>6521</v>
      </c>
      <c r="E2345" t="s">
        <v>704</v>
      </c>
      <c r="F2345">
        <v>4</v>
      </c>
      <c r="G2345">
        <v>1</v>
      </c>
      <c r="H2345" t="s">
        <v>419</v>
      </c>
      <c r="I2345" t="s">
        <v>101</v>
      </c>
      <c r="J2345" t="s">
        <v>103</v>
      </c>
      <c r="K2345" t="s">
        <v>105</v>
      </c>
      <c r="L2345" t="s">
        <v>104</v>
      </c>
      <c r="M2345" t="s">
        <v>252</v>
      </c>
      <c r="N2345" t="s">
        <v>251</v>
      </c>
      <c r="O2345" t="s">
        <v>600</v>
      </c>
      <c r="P2345" t="s">
        <v>599</v>
      </c>
      <c r="Q2345" t="s">
        <v>6521</v>
      </c>
      <c r="R2345" t="s">
        <v>6522</v>
      </c>
    </row>
    <row r="2346" spans="1:18">
      <c r="A2346">
        <v>2977</v>
      </c>
      <c r="B2346" t="s">
        <v>699</v>
      </c>
      <c r="C2346">
        <v>863</v>
      </c>
      <c r="D2346" t="s">
        <v>6523</v>
      </c>
      <c r="E2346" t="s">
        <v>704</v>
      </c>
      <c r="F2346">
        <v>3</v>
      </c>
      <c r="G2346">
        <v>1</v>
      </c>
      <c r="H2346" t="s">
        <v>419</v>
      </c>
      <c r="I2346" t="s">
        <v>101</v>
      </c>
      <c r="J2346" t="s">
        <v>103</v>
      </c>
      <c r="K2346" t="s">
        <v>105</v>
      </c>
      <c r="L2346" t="s">
        <v>104</v>
      </c>
      <c r="M2346" t="s">
        <v>252</v>
      </c>
      <c r="N2346" t="s">
        <v>251</v>
      </c>
      <c r="O2346" t="s">
        <v>600</v>
      </c>
      <c r="P2346" t="s">
        <v>599</v>
      </c>
      <c r="Q2346" t="s">
        <v>6523</v>
      </c>
      <c r="R2346" t="s">
        <v>6524</v>
      </c>
    </row>
    <row r="2347" spans="1:18">
      <c r="A2347">
        <v>2978</v>
      </c>
      <c r="B2347" t="s">
        <v>699</v>
      </c>
      <c r="C2347">
        <v>873</v>
      </c>
      <c r="D2347" t="s">
        <v>6525</v>
      </c>
      <c r="E2347" t="s">
        <v>704</v>
      </c>
      <c r="F2347">
        <v>4</v>
      </c>
      <c r="G2347">
        <v>1</v>
      </c>
      <c r="H2347" t="s">
        <v>419</v>
      </c>
      <c r="I2347" t="s">
        <v>101</v>
      </c>
      <c r="J2347" t="s">
        <v>103</v>
      </c>
      <c r="K2347" t="s">
        <v>105</v>
      </c>
      <c r="L2347" t="s">
        <v>104</v>
      </c>
      <c r="M2347" t="s">
        <v>252</v>
      </c>
      <c r="N2347" t="s">
        <v>251</v>
      </c>
      <c r="O2347" t="s">
        <v>600</v>
      </c>
      <c r="P2347" t="s">
        <v>599</v>
      </c>
      <c r="Q2347" t="s">
        <v>6525</v>
      </c>
      <c r="R2347" t="s">
        <v>6526</v>
      </c>
    </row>
    <row r="2348" spans="1:18">
      <c r="A2348">
        <v>2980</v>
      </c>
      <c r="B2348" t="s">
        <v>699</v>
      </c>
      <c r="C2348">
        <v>871</v>
      </c>
      <c r="D2348" t="s">
        <v>6529</v>
      </c>
      <c r="E2348" t="s">
        <v>704</v>
      </c>
      <c r="F2348">
        <v>4</v>
      </c>
      <c r="G2348">
        <v>1</v>
      </c>
      <c r="H2348" t="s">
        <v>419</v>
      </c>
      <c r="I2348" t="s">
        <v>101</v>
      </c>
      <c r="J2348" t="s">
        <v>103</v>
      </c>
      <c r="K2348" t="s">
        <v>105</v>
      </c>
      <c r="L2348" t="s">
        <v>104</v>
      </c>
      <c r="M2348" t="s">
        <v>252</v>
      </c>
      <c r="N2348" t="s">
        <v>251</v>
      </c>
      <c r="O2348" t="s">
        <v>600</v>
      </c>
      <c r="P2348" t="s">
        <v>599</v>
      </c>
      <c r="Q2348" t="s">
        <v>6529</v>
      </c>
      <c r="R2348" t="s">
        <v>6530</v>
      </c>
    </row>
    <row r="2349" spans="1:18">
      <c r="A2349">
        <v>2981</v>
      </c>
      <c r="B2349" t="s">
        <v>699</v>
      </c>
      <c r="C2349">
        <v>872</v>
      </c>
      <c r="D2349" t="s">
        <v>6531</v>
      </c>
      <c r="E2349" t="s">
        <v>704</v>
      </c>
      <c r="F2349">
        <v>4</v>
      </c>
      <c r="G2349">
        <v>1</v>
      </c>
      <c r="H2349" t="s">
        <v>419</v>
      </c>
      <c r="I2349" t="s">
        <v>101</v>
      </c>
      <c r="J2349" t="s">
        <v>103</v>
      </c>
      <c r="K2349" t="s">
        <v>105</v>
      </c>
      <c r="L2349" t="s">
        <v>104</v>
      </c>
      <c r="M2349" t="s">
        <v>252</v>
      </c>
      <c r="N2349" t="s">
        <v>251</v>
      </c>
      <c r="O2349" t="s">
        <v>600</v>
      </c>
      <c r="P2349" t="s">
        <v>599</v>
      </c>
      <c r="Q2349" t="s">
        <v>6531</v>
      </c>
      <c r="R2349" t="s">
        <v>6532</v>
      </c>
    </row>
    <row r="2350" spans="1:18">
      <c r="A2350">
        <v>2991</v>
      </c>
      <c r="B2350" t="s">
        <v>699</v>
      </c>
      <c r="C2350">
        <v>835</v>
      </c>
      <c r="D2350" t="s">
        <v>6550</v>
      </c>
      <c r="E2350" t="s">
        <v>704</v>
      </c>
      <c r="F2350">
        <v>3</v>
      </c>
      <c r="G2350">
        <v>1</v>
      </c>
      <c r="H2350" t="s">
        <v>419</v>
      </c>
      <c r="I2350" t="s">
        <v>101</v>
      </c>
      <c r="J2350" t="s">
        <v>103</v>
      </c>
      <c r="K2350" t="s">
        <v>105</v>
      </c>
      <c r="L2350" t="s">
        <v>104</v>
      </c>
      <c r="M2350" t="s">
        <v>252</v>
      </c>
      <c r="N2350" t="s">
        <v>251</v>
      </c>
      <c r="O2350" t="s">
        <v>600</v>
      </c>
      <c r="P2350" t="s">
        <v>599</v>
      </c>
      <c r="Q2350" t="s">
        <v>6550</v>
      </c>
      <c r="R2350" t="s">
        <v>6551</v>
      </c>
    </row>
    <row r="2351" spans="1:18">
      <c r="A2351">
        <v>2999</v>
      </c>
      <c r="B2351" t="s">
        <v>699</v>
      </c>
      <c r="C2351">
        <v>836</v>
      </c>
      <c r="D2351" t="s">
        <v>6566</v>
      </c>
      <c r="E2351" t="s">
        <v>704</v>
      </c>
      <c r="F2351">
        <v>3</v>
      </c>
      <c r="G2351">
        <v>1</v>
      </c>
      <c r="H2351" t="s">
        <v>419</v>
      </c>
      <c r="I2351" t="s">
        <v>101</v>
      </c>
      <c r="J2351" t="s">
        <v>103</v>
      </c>
      <c r="K2351" t="s">
        <v>105</v>
      </c>
      <c r="L2351" t="s">
        <v>104</v>
      </c>
      <c r="M2351" t="s">
        <v>252</v>
      </c>
      <c r="N2351" t="s">
        <v>251</v>
      </c>
      <c r="O2351" t="s">
        <v>600</v>
      </c>
      <c r="P2351" t="s">
        <v>599</v>
      </c>
      <c r="Q2351" t="s">
        <v>6566</v>
      </c>
      <c r="R2351" t="s">
        <v>6567</v>
      </c>
    </row>
    <row r="2352" spans="1:18">
      <c r="A2352">
        <v>3004</v>
      </c>
      <c r="B2352" t="s">
        <v>699</v>
      </c>
      <c r="C2352">
        <v>833</v>
      </c>
      <c r="D2352" t="s">
        <v>6576</v>
      </c>
      <c r="E2352" t="s">
        <v>704</v>
      </c>
      <c r="F2352">
        <v>3</v>
      </c>
      <c r="G2352">
        <v>1</v>
      </c>
      <c r="H2352" t="s">
        <v>419</v>
      </c>
      <c r="I2352" t="s">
        <v>101</v>
      </c>
      <c r="J2352" t="s">
        <v>103</v>
      </c>
      <c r="K2352" t="s">
        <v>105</v>
      </c>
      <c r="L2352" t="s">
        <v>104</v>
      </c>
      <c r="M2352" t="s">
        <v>252</v>
      </c>
      <c r="N2352" t="s">
        <v>251</v>
      </c>
      <c r="O2352" t="s">
        <v>600</v>
      </c>
      <c r="P2352" t="s">
        <v>599</v>
      </c>
      <c r="Q2352" t="s">
        <v>6576</v>
      </c>
      <c r="R2352" t="s">
        <v>6577</v>
      </c>
    </row>
    <row r="2353" spans="1:18">
      <c r="A2353">
        <v>3017</v>
      </c>
      <c r="B2353" t="s">
        <v>699</v>
      </c>
      <c r="C2353">
        <v>834</v>
      </c>
      <c r="D2353" t="s">
        <v>6601</v>
      </c>
      <c r="E2353" t="s">
        <v>704</v>
      </c>
      <c r="F2353">
        <v>4</v>
      </c>
      <c r="G2353">
        <v>1</v>
      </c>
      <c r="H2353" t="s">
        <v>419</v>
      </c>
      <c r="I2353" t="s">
        <v>101</v>
      </c>
      <c r="J2353" t="s">
        <v>103</v>
      </c>
      <c r="K2353" t="s">
        <v>105</v>
      </c>
      <c r="L2353" t="s">
        <v>104</v>
      </c>
      <c r="M2353" t="s">
        <v>252</v>
      </c>
      <c r="N2353" t="s">
        <v>251</v>
      </c>
      <c r="O2353" t="s">
        <v>600</v>
      </c>
      <c r="P2353" t="s">
        <v>599</v>
      </c>
      <c r="Q2353" t="s">
        <v>6601</v>
      </c>
      <c r="R2353" t="s">
        <v>6602</v>
      </c>
    </row>
    <row r="2354" spans="1:18">
      <c r="A2354">
        <v>3027</v>
      </c>
      <c r="B2354" t="s">
        <v>699</v>
      </c>
      <c r="C2354">
        <v>832</v>
      </c>
      <c r="D2354" t="s">
        <v>6621</v>
      </c>
      <c r="E2354" t="s">
        <v>704</v>
      </c>
      <c r="F2354">
        <v>1</v>
      </c>
      <c r="G2354">
        <v>1</v>
      </c>
      <c r="H2354" t="s">
        <v>419</v>
      </c>
      <c r="I2354" t="s">
        <v>101</v>
      </c>
      <c r="J2354" t="s">
        <v>103</v>
      </c>
      <c r="K2354" t="s">
        <v>105</v>
      </c>
      <c r="L2354" t="s">
        <v>104</v>
      </c>
      <c r="M2354" t="s">
        <v>252</v>
      </c>
      <c r="N2354" t="s">
        <v>251</v>
      </c>
      <c r="O2354" t="s">
        <v>600</v>
      </c>
      <c r="P2354" t="s">
        <v>599</v>
      </c>
      <c r="Q2354" t="s">
        <v>6621</v>
      </c>
      <c r="R2354" t="s">
        <v>6622</v>
      </c>
    </row>
    <row r="2355" spans="1:18">
      <c r="A2355">
        <v>3044</v>
      </c>
      <c r="B2355" t="s">
        <v>699</v>
      </c>
      <c r="C2355">
        <v>831</v>
      </c>
      <c r="D2355" t="s">
        <v>6655</v>
      </c>
      <c r="E2355" t="s">
        <v>704</v>
      </c>
      <c r="F2355">
        <v>4</v>
      </c>
      <c r="G2355">
        <v>1</v>
      </c>
      <c r="H2355" t="s">
        <v>419</v>
      </c>
      <c r="I2355" t="s">
        <v>101</v>
      </c>
      <c r="J2355" t="s">
        <v>103</v>
      </c>
      <c r="K2355" t="s">
        <v>105</v>
      </c>
      <c r="L2355" t="s">
        <v>104</v>
      </c>
      <c r="M2355" t="s">
        <v>252</v>
      </c>
      <c r="N2355" t="s">
        <v>251</v>
      </c>
      <c r="O2355" t="s">
        <v>600</v>
      </c>
      <c r="P2355" t="s">
        <v>599</v>
      </c>
      <c r="Q2355" t="s">
        <v>6655</v>
      </c>
      <c r="R2355" t="s">
        <v>6656</v>
      </c>
    </row>
    <row r="2356" spans="1:18">
      <c r="A2356">
        <v>3048</v>
      </c>
      <c r="B2356" t="s">
        <v>699</v>
      </c>
      <c r="C2356">
        <v>874</v>
      </c>
      <c r="D2356" t="s">
        <v>6663</v>
      </c>
      <c r="E2356" t="s">
        <v>704</v>
      </c>
      <c r="F2356">
        <v>2</v>
      </c>
      <c r="G2356">
        <v>1</v>
      </c>
      <c r="H2356" t="s">
        <v>419</v>
      </c>
      <c r="I2356" t="s">
        <v>101</v>
      </c>
      <c r="J2356" t="s">
        <v>103</v>
      </c>
      <c r="K2356" t="s">
        <v>105</v>
      </c>
      <c r="L2356" t="s">
        <v>104</v>
      </c>
      <c r="M2356" t="s">
        <v>252</v>
      </c>
      <c r="N2356" t="s">
        <v>251</v>
      </c>
      <c r="O2356" t="s">
        <v>600</v>
      </c>
      <c r="P2356" t="s">
        <v>599</v>
      </c>
      <c r="Q2356" t="s">
        <v>6663</v>
      </c>
      <c r="R2356" t="s">
        <v>6664</v>
      </c>
    </row>
    <row r="2357" spans="1:18">
      <c r="A2357">
        <v>3065</v>
      </c>
      <c r="B2357" t="s">
        <v>699</v>
      </c>
      <c r="C2357">
        <v>660</v>
      </c>
      <c r="D2357" t="s">
        <v>6696</v>
      </c>
      <c r="E2357" t="s">
        <v>704</v>
      </c>
      <c r="F2357">
        <v>3</v>
      </c>
      <c r="G2357">
        <v>1</v>
      </c>
      <c r="H2357" t="s">
        <v>419</v>
      </c>
      <c r="I2357" t="s">
        <v>101</v>
      </c>
      <c r="J2357" t="s">
        <v>103</v>
      </c>
      <c r="K2357" t="s">
        <v>105</v>
      </c>
      <c r="L2357" t="s">
        <v>104</v>
      </c>
      <c r="M2357" t="s">
        <v>252</v>
      </c>
      <c r="N2357" t="s">
        <v>251</v>
      </c>
      <c r="O2357" t="s">
        <v>600</v>
      </c>
      <c r="P2357" t="s">
        <v>599</v>
      </c>
      <c r="Q2357" t="s">
        <v>6696</v>
      </c>
      <c r="R2357" t="s">
        <v>6697</v>
      </c>
    </row>
    <row r="2358" spans="1:18">
      <c r="A2358">
        <v>3082</v>
      </c>
      <c r="B2358" t="s">
        <v>699</v>
      </c>
      <c r="C2358">
        <v>659</v>
      </c>
      <c r="D2358" t="s">
        <v>6730</v>
      </c>
      <c r="E2358" t="s">
        <v>704</v>
      </c>
      <c r="F2358">
        <v>4</v>
      </c>
      <c r="G2358">
        <v>1</v>
      </c>
      <c r="H2358" t="s">
        <v>419</v>
      </c>
      <c r="I2358" t="s">
        <v>101</v>
      </c>
      <c r="J2358" t="s">
        <v>103</v>
      </c>
      <c r="K2358" t="s">
        <v>105</v>
      </c>
      <c r="L2358" t="s">
        <v>104</v>
      </c>
      <c r="M2358" t="s">
        <v>252</v>
      </c>
      <c r="N2358" t="s">
        <v>251</v>
      </c>
      <c r="O2358" t="s">
        <v>600</v>
      </c>
      <c r="P2358" t="s">
        <v>599</v>
      </c>
      <c r="Q2358" t="s">
        <v>6730</v>
      </c>
      <c r="R2358" t="s">
        <v>6731</v>
      </c>
    </row>
    <row r="2359" spans="1:18">
      <c r="A2359">
        <v>3086</v>
      </c>
      <c r="B2359" t="s">
        <v>699</v>
      </c>
      <c r="C2359">
        <v>830</v>
      </c>
      <c r="D2359" t="s">
        <v>6738</v>
      </c>
      <c r="E2359" t="s">
        <v>704</v>
      </c>
      <c r="F2359">
        <v>3</v>
      </c>
      <c r="G2359">
        <v>1</v>
      </c>
      <c r="H2359" t="s">
        <v>419</v>
      </c>
      <c r="I2359" t="s">
        <v>101</v>
      </c>
      <c r="J2359" t="s">
        <v>103</v>
      </c>
      <c r="K2359" t="s">
        <v>105</v>
      </c>
      <c r="L2359" t="s">
        <v>104</v>
      </c>
      <c r="M2359" t="s">
        <v>252</v>
      </c>
      <c r="N2359" t="s">
        <v>251</v>
      </c>
      <c r="O2359" t="s">
        <v>600</v>
      </c>
      <c r="P2359" t="s">
        <v>599</v>
      </c>
      <c r="Q2359" t="s">
        <v>6738</v>
      </c>
      <c r="R2359" t="s">
        <v>6739</v>
      </c>
    </row>
    <row r="2360" spans="1:18">
      <c r="A2360">
        <v>3096</v>
      </c>
      <c r="B2360" t="s">
        <v>699</v>
      </c>
      <c r="C2360">
        <v>661</v>
      </c>
      <c r="D2360" t="s">
        <v>6758</v>
      </c>
      <c r="E2360" t="s">
        <v>704</v>
      </c>
      <c r="F2360">
        <v>3</v>
      </c>
      <c r="G2360">
        <v>1</v>
      </c>
      <c r="H2360" t="s">
        <v>419</v>
      </c>
      <c r="I2360" t="s">
        <v>101</v>
      </c>
      <c r="J2360" t="s">
        <v>103</v>
      </c>
      <c r="K2360" t="s">
        <v>105</v>
      </c>
      <c r="L2360" t="s">
        <v>104</v>
      </c>
      <c r="M2360" t="s">
        <v>252</v>
      </c>
      <c r="N2360" t="s">
        <v>251</v>
      </c>
      <c r="O2360" t="s">
        <v>600</v>
      </c>
      <c r="P2360" t="s">
        <v>599</v>
      </c>
      <c r="Q2360" t="s">
        <v>6758</v>
      </c>
      <c r="R2360" t="s">
        <v>6759</v>
      </c>
    </row>
    <row r="2361" spans="1:18">
      <c r="A2361">
        <v>3112</v>
      </c>
      <c r="B2361" t="s">
        <v>699</v>
      </c>
      <c r="C2361">
        <v>829</v>
      </c>
      <c r="D2361" t="s">
        <v>6790</v>
      </c>
      <c r="E2361" t="s">
        <v>704</v>
      </c>
      <c r="F2361">
        <v>3</v>
      </c>
      <c r="G2361">
        <v>1</v>
      </c>
      <c r="H2361" t="s">
        <v>419</v>
      </c>
      <c r="I2361" t="s">
        <v>101</v>
      </c>
      <c r="J2361" t="s">
        <v>103</v>
      </c>
      <c r="K2361" t="s">
        <v>105</v>
      </c>
      <c r="L2361" t="s">
        <v>104</v>
      </c>
      <c r="M2361" t="s">
        <v>252</v>
      </c>
      <c r="N2361" t="s">
        <v>251</v>
      </c>
      <c r="O2361" t="s">
        <v>600</v>
      </c>
      <c r="P2361" t="s">
        <v>599</v>
      </c>
      <c r="Q2361" t="s">
        <v>6790</v>
      </c>
      <c r="R2361" t="s">
        <v>6791</v>
      </c>
    </row>
    <row r="2362" spans="1:18">
      <c r="A2362">
        <v>3113</v>
      </c>
      <c r="B2362" t="s">
        <v>699</v>
      </c>
      <c r="C2362">
        <v>828</v>
      </c>
      <c r="D2362" t="s">
        <v>6792</v>
      </c>
      <c r="E2362" t="s">
        <v>704</v>
      </c>
      <c r="F2362">
        <v>4</v>
      </c>
      <c r="G2362">
        <v>1</v>
      </c>
      <c r="H2362" t="s">
        <v>419</v>
      </c>
      <c r="I2362" t="s">
        <v>101</v>
      </c>
      <c r="J2362" t="s">
        <v>103</v>
      </c>
      <c r="K2362" t="s">
        <v>105</v>
      </c>
      <c r="L2362" t="s">
        <v>104</v>
      </c>
      <c r="M2362" t="s">
        <v>252</v>
      </c>
      <c r="N2362" t="s">
        <v>251</v>
      </c>
      <c r="O2362" t="s">
        <v>600</v>
      </c>
      <c r="P2362" t="s">
        <v>599</v>
      </c>
      <c r="Q2362" t="s">
        <v>6792</v>
      </c>
      <c r="R2362" t="s">
        <v>6793</v>
      </c>
    </row>
    <row r="2363" spans="1:18">
      <c r="A2363">
        <v>3134</v>
      </c>
      <c r="B2363" t="s">
        <v>699</v>
      </c>
      <c r="C2363">
        <v>603</v>
      </c>
      <c r="D2363" t="s">
        <v>6834</v>
      </c>
      <c r="E2363" t="s">
        <v>704</v>
      </c>
      <c r="F2363">
        <v>3</v>
      </c>
      <c r="G2363">
        <v>1</v>
      </c>
      <c r="H2363" t="s">
        <v>419</v>
      </c>
      <c r="I2363" t="s">
        <v>101</v>
      </c>
      <c r="J2363" t="s">
        <v>103</v>
      </c>
      <c r="K2363" t="s">
        <v>105</v>
      </c>
      <c r="L2363" t="s">
        <v>104</v>
      </c>
      <c r="M2363" t="s">
        <v>252</v>
      </c>
      <c r="N2363" t="s">
        <v>251</v>
      </c>
      <c r="O2363" t="s">
        <v>600</v>
      </c>
      <c r="P2363" t="s">
        <v>599</v>
      </c>
      <c r="Q2363" t="s">
        <v>6834</v>
      </c>
      <c r="R2363" t="s">
        <v>6835</v>
      </c>
    </row>
    <row r="2364" spans="1:18">
      <c r="A2364">
        <v>3145</v>
      </c>
      <c r="B2364" t="s">
        <v>699</v>
      </c>
      <c r="C2364">
        <v>827</v>
      </c>
      <c r="D2364" t="s">
        <v>6856</v>
      </c>
      <c r="E2364" t="s">
        <v>704</v>
      </c>
      <c r="F2364">
        <v>3</v>
      </c>
      <c r="G2364">
        <v>1</v>
      </c>
      <c r="H2364" t="s">
        <v>419</v>
      </c>
      <c r="I2364" t="s">
        <v>101</v>
      </c>
      <c r="J2364" t="s">
        <v>103</v>
      </c>
      <c r="K2364" t="s">
        <v>105</v>
      </c>
      <c r="L2364" t="s">
        <v>104</v>
      </c>
      <c r="M2364" t="s">
        <v>252</v>
      </c>
      <c r="N2364" t="s">
        <v>251</v>
      </c>
      <c r="O2364" t="s">
        <v>600</v>
      </c>
      <c r="P2364" t="s">
        <v>599</v>
      </c>
      <c r="Q2364" t="s">
        <v>6856</v>
      </c>
      <c r="R2364" t="s">
        <v>6857</v>
      </c>
    </row>
    <row r="2365" spans="1:18">
      <c r="A2365">
        <v>3150</v>
      </c>
      <c r="B2365" t="s">
        <v>699</v>
      </c>
      <c r="C2365">
        <v>662</v>
      </c>
      <c r="D2365" t="s">
        <v>6866</v>
      </c>
      <c r="E2365" t="s">
        <v>704</v>
      </c>
      <c r="F2365">
        <v>4</v>
      </c>
      <c r="G2365">
        <v>1</v>
      </c>
      <c r="H2365" t="s">
        <v>419</v>
      </c>
      <c r="I2365" t="s">
        <v>101</v>
      </c>
      <c r="J2365" t="s">
        <v>103</v>
      </c>
      <c r="K2365" t="s">
        <v>105</v>
      </c>
      <c r="L2365" t="s">
        <v>104</v>
      </c>
      <c r="M2365" t="s">
        <v>252</v>
      </c>
      <c r="N2365" t="s">
        <v>251</v>
      </c>
      <c r="O2365" t="s">
        <v>600</v>
      </c>
      <c r="P2365" t="s">
        <v>599</v>
      </c>
      <c r="Q2365" t="s">
        <v>6866</v>
      </c>
      <c r="R2365" t="s">
        <v>6867</v>
      </c>
    </row>
    <row r="2366" spans="1:18">
      <c r="A2366">
        <v>3153</v>
      </c>
      <c r="B2366" t="s">
        <v>699</v>
      </c>
      <c r="C2366">
        <v>663</v>
      </c>
      <c r="D2366" t="s">
        <v>6872</v>
      </c>
      <c r="E2366" t="s">
        <v>704</v>
      </c>
      <c r="F2366">
        <v>3</v>
      </c>
      <c r="G2366">
        <v>1</v>
      </c>
      <c r="H2366" t="s">
        <v>419</v>
      </c>
      <c r="I2366" t="s">
        <v>101</v>
      </c>
      <c r="J2366" t="s">
        <v>103</v>
      </c>
      <c r="K2366" t="s">
        <v>105</v>
      </c>
      <c r="L2366" t="s">
        <v>104</v>
      </c>
      <c r="M2366" t="s">
        <v>252</v>
      </c>
      <c r="N2366" t="s">
        <v>251</v>
      </c>
      <c r="O2366" t="s">
        <v>600</v>
      </c>
      <c r="P2366" t="s">
        <v>599</v>
      </c>
      <c r="Q2366" t="s">
        <v>6872</v>
      </c>
      <c r="R2366" t="s">
        <v>6873</v>
      </c>
    </row>
    <row r="2367" spans="1:18">
      <c r="A2367">
        <v>3182</v>
      </c>
      <c r="B2367" t="s">
        <v>699</v>
      </c>
      <c r="C2367">
        <v>665</v>
      </c>
      <c r="D2367" t="s">
        <v>6929</v>
      </c>
      <c r="E2367" t="s">
        <v>704</v>
      </c>
      <c r="F2367">
        <v>4</v>
      </c>
      <c r="G2367">
        <v>1</v>
      </c>
      <c r="H2367" t="s">
        <v>419</v>
      </c>
      <c r="I2367" t="s">
        <v>101</v>
      </c>
      <c r="J2367" t="s">
        <v>103</v>
      </c>
      <c r="K2367" t="s">
        <v>105</v>
      </c>
      <c r="L2367" t="s">
        <v>104</v>
      </c>
      <c r="M2367" t="s">
        <v>252</v>
      </c>
      <c r="N2367" t="s">
        <v>251</v>
      </c>
      <c r="O2367" t="s">
        <v>600</v>
      </c>
      <c r="P2367" t="s">
        <v>599</v>
      </c>
      <c r="Q2367" t="s">
        <v>6929</v>
      </c>
      <c r="R2367" t="s">
        <v>6930</v>
      </c>
    </row>
    <row r="2368" spans="1:18">
      <c r="A2368">
        <v>3184</v>
      </c>
      <c r="B2368" t="s">
        <v>699</v>
      </c>
      <c r="C2368">
        <v>664</v>
      </c>
      <c r="D2368" t="s">
        <v>6933</v>
      </c>
      <c r="E2368" t="s">
        <v>704</v>
      </c>
      <c r="F2368">
        <v>4</v>
      </c>
      <c r="G2368">
        <v>1</v>
      </c>
      <c r="H2368" t="s">
        <v>419</v>
      </c>
      <c r="I2368" t="s">
        <v>101</v>
      </c>
      <c r="J2368" t="s">
        <v>103</v>
      </c>
      <c r="K2368" t="s">
        <v>105</v>
      </c>
      <c r="L2368" t="s">
        <v>104</v>
      </c>
      <c r="M2368" t="s">
        <v>252</v>
      </c>
      <c r="N2368" t="s">
        <v>251</v>
      </c>
      <c r="O2368" t="s">
        <v>600</v>
      </c>
      <c r="P2368" t="s">
        <v>599</v>
      </c>
      <c r="Q2368" t="s">
        <v>6933</v>
      </c>
      <c r="R2368" t="s">
        <v>6934</v>
      </c>
    </row>
    <row r="2369" spans="1:18">
      <c r="A2369">
        <v>3191</v>
      </c>
      <c r="B2369" t="s">
        <v>699</v>
      </c>
      <c r="C2369">
        <v>826</v>
      </c>
      <c r="D2369" t="s">
        <v>6947</v>
      </c>
      <c r="E2369" t="s">
        <v>704</v>
      </c>
      <c r="F2369">
        <v>3</v>
      </c>
      <c r="G2369">
        <v>1</v>
      </c>
      <c r="H2369" t="s">
        <v>419</v>
      </c>
      <c r="I2369" t="s">
        <v>101</v>
      </c>
      <c r="J2369" t="s">
        <v>103</v>
      </c>
      <c r="K2369" t="s">
        <v>105</v>
      </c>
      <c r="L2369" t="s">
        <v>104</v>
      </c>
      <c r="M2369" t="s">
        <v>252</v>
      </c>
      <c r="N2369" t="s">
        <v>251</v>
      </c>
      <c r="O2369" t="s">
        <v>600</v>
      </c>
      <c r="P2369" t="s">
        <v>599</v>
      </c>
      <c r="Q2369" t="s">
        <v>6947</v>
      </c>
      <c r="R2369" t="s">
        <v>6948</v>
      </c>
    </row>
    <row r="2370" spans="1:18">
      <c r="A2370">
        <v>3193</v>
      </c>
      <c r="B2370" t="s">
        <v>699</v>
      </c>
      <c r="C2370">
        <v>666</v>
      </c>
      <c r="D2370" t="s">
        <v>6951</v>
      </c>
      <c r="E2370" t="s">
        <v>704</v>
      </c>
      <c r="F2370">
        <v>4</v>
      </c>
      <c r="G2370">
        <v>1</v>
      </c>
      <c r="H2370" t="s">
        <v>419</v>
      </c>
      <c r="I2370" t="s">
        <v>101</v>
      </c>
      <c r="J2370" t="s">
        <v>103</v>
      </c>
      <c r="K2370" t="s">
        <v>105</v>
      </c>
      <c r="L2370" t="s">
        <v>104</v>
      </c>
      <c r="M2370" t="s">
        <v>252</v>
      </c>
      <c r="N2370" t="s">
        <v>251</v>
      </c>
      <c r="O2370" t="s">
        <v>600</v>
      </c>
      <c r="P2370" t="s">
        <v>599</v>
      </c>
      <c r="Q2370" t="s">
        <v>6951</v>
      </c>
      <c r="R2370" t="s">
        <v>6952</v>
      </c>
    </row>
    <row r="2371" spans="1:18">
      <c r="A2371">
        <v>3198</v>
      </c>
      <c r="B2371" t="s">
        <v>699</v>
      </c>
      <c r="C2371">
        <v>825</v>
      </c>
      <c r="D2371" t="s">
        <v>6961</v>
      </c>
      <c r="E2371" t="s">
        <v>704</v>
      </c>
      <c r="F2371">
        <v>1</v>
      </c>
      <c r="G2371">
        <v>1</v>
      </c>
      <c r="H2371" t="s">
        <v>419</v>
      </c>
      <c r="I2371" t="s">
        <v>101</v>
      </c>
      <c r="J2371" t="s">
        <v>103</v>
      </c>
      <c r="K2371" t="s">
        <v>105</v>
      </c>
      <c r="L2371" t="s">
        <v>104</v>
      </c>
      <c r="M2371" t="s">
        <v>252</v>
      </c>
      <c r="N2371" t="s">
        <v>251</v>
      </c>
      <c r="O2371" t="s">
        <v>600</v>
      </c>
      <c r="P2371" t="s">
        <v>599</v>
      </c>
      <c r="Q2371" t="s">
        <v>6961</v>
      </c>
      <c r="R2371" t="s">
        <v>6962</v>
      </c>
    </row>
    <row r="2372" spans="1:18">
      <c r="A2372">
        <v>3199</v>
      </c>
      <c r="B2372" t="s">
        <v>699</v>
      </c>
      <c r="C2372">
        <v>668</v>
      </c>
      <c r="D2372" t="s">
        <v>6963</v>
      </c>
      <c r="E2372" t="s">
        <v>704</v>
      </c>
      <c r="F2372">
        <v>4</v>
      </c>
      <c r="G2372">
        <v>1</v>
      </c>
      <c r="H2372" t="s">
        <v>419</v>
      </c>
      <c r="I2372" t="s">
        <v>101</v>
      </c>
      <c r="J2372" t="s">
        <v>103</v>
      </c>
      <c r="K2372" t="s">
        <v>105</v>
      </c>
      <c r="L2372" t="s">
        <v>104</v>
      </c>
      <c r="M2372" t="s">
        <v>252</v>
      </c>
      <c r="N2372" t="s">
        <v>251</v>
      </c>
      <c r="O2372" t="s">
        <v>600</v>
      </c>
      <c r="P2372" t="s">
        <v>599</v>
      </c>
      <c r="Q2372" t="s">
        <v>6963</v>
      </c>
      <c r="R2372" t="s">
        <v>6964</v>
      </c>
    </row>
    <row r="2373" spans="1:18">
      <c r="A2373">
        <v>3200</v>
      </c>
      <c r="B2373" t="s">
        <v>699</v>
      </c>
      <c r="C2373">
        <v>667</v>
      </c>
      <c r="D2373" t="s">
        <v>6965</v>
      </c>
      <c r="E2373" t="s">
        <v>704</v>
      </c>
      <c r="F2373">
        <v>4</v>
      </c>
      <c r="G2373">
        <v>1</v>
      </c>
      <c r="H2373" t="s">
        <v>419</v>
      </c>
      <c r="I2373" t="s">
        <v>101</v>
      </c>
      <c r="J2373" t="s">
        <v>103</v>
      </c>
      <c r="K2373" t="s">
        <v>105</v>
      </c>
      <c r="L2373" t="s">
        <v>104</v>
      </c>
      <c r="M2373" t="s">
        <v>252</v>
      </c>
      <c r="N2373" t="s">
        <v>251</v>
      </c>
      <c r="O2373" t="s">
        <v>600</v>
      </c>
      <c r="P2373" t="s">
        <v>599</v>
      </c>
      <c r="Q2373" t="s">
        <v>6965</v>
      </c>
      <c r="R2373" t="s">
        <v>6966</v>
      </c>
    </row>
    <row r="2374" spans="1:18">
      <c r="A2374">
        <v>3202</v>
      </c>
      <c r="B2374" t="s">
        <v>699</v>
      </c>
      <c r="C2374">
        <v>669</v>
      </c>
      <c r="D2374" t="s">
        <v>6969</v>
      </c>
      <c r="E2374" t="s">
        <v>704</v>
      </c>
      <c r="F2374">
        <v>3</v>
      </c>
      <c r="G2374">
        <v>1</v>
      </c>
      <c r="H2374" t="s">
        <v>419</v>
      </c>
      <c r="I2374" t="s">
        <v>101</v>
      </c>
      <c r="J2374" t="s">
        <v>103</v>
      </c>
      <c r="K2374" t="s">
        <v>105</v>
      </c>
      <c r="L2374" t="s">
        <v>104</v>
      </c>
      <c r="M2374" t="s">
        <v>252</v>
      </c>
      <c r="N2374" t="s">
        <v>251</v>
      </c>
      <c r="O2374" t="s">
        <v>600</v>
      </c>
      <c r="P2374" t="s">
        <v>599</v>
      </c>
      <c r="Q2374" t="s">
        <v>6969</v>
      </c>
      <c r="R2374" t="s">
        <v>6970</v>
      </c>
    </row>
    <row r="2375" spans="1:18">
      <c r="A2375">
        <v>1367</v>
      </c>
      <c r="B2375" t="s">
        <v>699</v>
      </c>
      <c r="C2375">
        <v>3748</v>
      </c>
      <c r="D2375" t="s">
        <v>2261</v>
      </c>
      <c r="E2375" t="s">
        <v>704</v>
      </c>
      <c r="F2375">
        <v>5</v>
      </c>
      <c r="G2375">
        <v>0</v>
      </c>
      <c r="H2375" t="s">
        <v>419</v>
      </c>
      <c r="I2375" t="s">
        <v>101</v>
      </c>
      <c r="J2375" t="s">
        <v>103</v>
      </c>
      <c r="K2375" t="s">
        <v>109</v>
      </c>
      <c r="L2375" t="s">
        <v>108</v>
      </c>
      <c r="M2375" t="s">
        <v>258</v>
      </c>
      <c r="N2375" t="s">
        <v>257</v>
      </c>
      <c r="O2375" t="s">
        <v>602</v>
      </c>
      <c r="P2375" t="s">
        <v>601</v>
      </c>
      <c r="Q2375" t="s">
        <v>2261</v>
      </c>
      <c r="R2375" t="s">
        <v>3367</v>
      </c>
    </row>
    <row r="2376" spans="1:18">
      <c r="A2376">
        <v>1368</v>
      </c>
      <c r="B2376" t="s">
        <v>699</v>
      </c>
      <c r="C2376">
        <v>4032</v>
      </c>
      <c r="D2376" t="s">
        <v>3368</v>
      </c>
      <c r="E2376" t="s">
        <v>704</v>
      </c>
      <c r="F2376">
        <v>2</v>
      </c>
      <c r="G2376">
        <v>0</v>
      </c>
      <c r="H2376" t="s">
        <v>419</v>
      </c>
      <c r="I2376" t="s">
        <v>101</v>
      </c>
      <c r="J2376" t="s">
        <v>103</v>
      </c>
      <c r="K2376" t="s">
        <v>109</v>
      </c>
      <c r="L2376" t="s">
        <v>108</v>
      </c>
      <c r="M2376" t="s">
        <v>258</v>
      </c>
      <c r="N2376" t="s">
        <v>257</v>
      </c>
      <c r="O2376" t="s">
        <v>602</v>
      </c>
      <c r="P2376" t="s">
        <v>601</v>
      </c>
      <c r="Q2376" t="s">
        <v>3368</v>
      </c>
      <c r="R2376" t="s">
        <v>3369</v>
      </c>
    </row>
    <row r="2377" spans="1:18">
      <c r="A2377">
        <v>1370</v>
      </c>
      <c r="B2377" t="s">
        <v>699</v>
      </c>
      <c r="C2377">
        <v>3871</v>
      </c>
      <c r="D2377" t="s">
        <v>3372</v>
      </c>
      <c r="E2377" t="s">
        <v>704</v>
      </c>
      <c r="F2377">
        <v>4</v>
      </c>
      <c r="G2377">
        <v>0</v>
      </c>
      <c r="H2377" t="s">
        <v>419</v>
      </c>
      <c r="I2377" t="s">
        <v>101</v>
      </c>
      <c r="J2377" t="s">
        <v>103</v>
      </c>
      <c r="K2377" t="s">
        <v>109</v>
      </c>
      <c r="L2377" t="s">
        <v>108</v>
      </c>
      <c r="M2377" t="s">
        <v>258</v>
      </c>
      <c r="N2377" t="s">
        <v>257</v>
      </c>
      <c r="O2377" t="s">
        <v>602</v>
      </c>
      <c r="P2377" t="s">
        <v>601</v>
      </c>
      <c r="Q2377" t="s">
        <v>3372</v>
      </c>
      <c r="R2377" t="s">
        <v>3373</v>
      </c>
    </row>
    <row r="2378" spans="1:18">
      <c r="A2378">
        <v>1371</v>
      </c>
      <c r="B2378" t="s">
        <v>699</v>
      </c>
      <c r="C2378">
        <v>3747</v>
      </c>
      <c r="D2378" t="s">
        <v>3374</v>
      </c>
      <c r="E2378" t="s">
        <v>704</v>
      </c>
      <c r="F2378">
        <v>2</v>
      </c>
      <c r="G2378">
        <v>0</v>
      </c>
      <c r="H2378" t="s">
        <v>419</v>
      </c>
      <c r="I2378" t="s">
        <v>101</v>
      </c>
      <c r="J2378" t="s">
        <v>103</v>
      </c>
      <c r="K2378" t="s">
        <v>109</v>
      </c>
      <c r="L2378" t="s">
        <v>108</v>
      </c>
      <c r="M2378" t="s">
        <v>258</v>
      </c>
      <c r="N2378" t="s">
        <v>257</v>
      </c>
      <c r="O2378" t="s">
        <v>602</v>
      </c>
      <c r="P2378" t="s">
        <v>601</v>
      </c>
      <c r="Q2378" t="s">
        <v>3374</v>
      </c>
      <c r="R2378" t="s">
        <v>3375</v>
      </c>
    </row>
    <row r="2379" spans="1:18">
      <c r="A2379">
        <v>1372</v>
      </c>
      <c r="B2379" t="s">
        <v>699</v>
      </c>
      <c r="C2379">
        <v>3869</v>
      </c>
      <c r="D2379" t="s">
        <v>1110</v>
      </c>
      <c r="E2379" t="s">
        <v>704</v>
      </c>
      <c r="F2379">
        <v>2</v>
      </c>
      <c r="G2379">
        <v>0</v>
      </c>
      <c r="H2379" t="s">
        <v>419</v>
      </c>
      <c r="I2379" t="s">
        <v>101</v>
      </c>
      <c r="J2379" t="s">
        <v>103</v>
      </c>
      <c r="K2379" t="s">
        <v>109</v>
      </c>
      <c r="L2379" t="s">
        <v>108</v>
      </c>
      <c r="M2379" t="s">
        <v>258</v>
      </c>
      <c r="N2379" t="s">
        <v>257</v>
      </c>
      <c r="O2379" t="s">
        <v>602</v>
      </c>
      <c r="P2379" t="s">
        <v>601</v>
      </c>
      <c r="Q2379" t="s">
        <v>1110</v>
      </c>
      <c r="R2379" t="s">
        <v>3376</v>
      </c>
    </row>
    <row r="2380" spans="1:18">
      <c r="A2380">
        <v>1373</v>
      </c>
      <c r="B2380" t="s">
        <v>699</v>
      </c>
      <c r="C2380">
        <v>4009</v>
      </c>
      <c r="D2380" t="s">
        <v>3377</v>
      </c>
      <c r="E2380" t="s">
        <v>704</v>
      </c>
      <c r="F2380">
        <v>2</v>
      </c>
      <c r="G2380">
        <v>0</v>
      </c>
      <c r="H2380" t="s">
        <v>419</v>
      </c>
      <c r="I2380" t="s">
        <v>101</v>
      </c>
      <c r="J2380" t="s">
        <v>103</v>
      </c>
      <c r="K2380" t="s">
        <v>109</v>
      </c>
      <c r="L2380" t="s">
        <v>108</v>
      </c>
      <c r="M2380" t="s">
        <v>258</v>
      </c>
      <c r="N2380" t="s">
        <v>257</v>
      </c>
      <c r="O2380" t="s">
        <v>602</v>
      </c>
      <c r="P2380" t="s">
        <v>601</v>
      </c>
      <c r="Q2380" t="s">
        <v>3377</v>
      </c>
      <c r="R2380" t="s">
        <v>3378</v>
      </c>
    </row>
    <row r="2381" spans="1:18">
      <c r="A2381">
        <v>1374</v>
      </c>
      <c r="B2381" t="s">
        <v>699</v>
      </c>
      <c r="C2381">
        <v>3870</v>
      </c>
      <c r="D2381" t="s">
        <v>3379</v>
      </c>
      <c r="E2381" t="s">
        <v>704</v>
      </c>
      <c r="F2381">
        <v>4</v>
      </c>
      <c r="G2381">
        <v>0</v>
      </c>
      <c r="H2381" t="s">
        <v>419</v>
      </c>
      <c r="I2381" t="s">
        <v>101</v>
      </c>
      <c r="J2381" t="s">
        <v>103</v>
      </c>
      <c r="K2381" t="s">
        <v>109</v>
      </c>
      <c r="L2381" t="s">
        <v>108</v>
      </c>
      <c r="M2381" t="s">
        <v>258</v>
      </c>
      <c r="N2381" t="s">
        <v>257</v>
      </c>
      <c r="O2381" t="s">
        <v>602</v>
      </c>
      <c r="P2381" t="s">
        <v>601</v>
      </c>
      <c r="Q2381" t="s">
        <v>3379</v>
      </c>
      <c r="R2381" t="s">
        <v>3380</v>
      </c>
    </row>
    <row r="2382" spans="1:18">
      <c r="A2382">
        <v>1375</v>
      </c>
      <c r="B2382" t="s">
        <v>699</v>
      </c>
      <c r="C2382">
        <v>3749</v>
      </c>
      <c r="D2382" t="s">
        <v>3381</v>
      </c>
      <c r="E2382" t="s">
        <v>701</v>
      </c>
      <c r="F2382">
        <v>5</v>
      </c>
      <c r="G2382">
        <v>0</v>
      </c>
      <c r="H2382" t="s">
        <v>419</v>
      </c>
      <c r="I2382" t="s">
        <v>101</v>
      </c>
      <c r="J2382" t="s">
        <v>103</v>
      </c>
      <c r="K2382" t="s">
        <v>109</v>
      </c>
      <c r="L2382" t="s">
        <v>108</v>
      </c>
      <c r="M2382" t="s">
        <v>258</v>
      </c>
      <c r="N2382" t="s">
        <v>257</v>
      </c>
      <c r="O2382" t="s">
        <v>602</v>
      </c>
      <c r="P2382" t="s">
        <v>601</v>
      </c>
      <c r="Q2382" t="s">
        <v>3381</v>
      </c>
      <c r="R2382" t="s">
        <v>3382</v>
      </c>
    </row>
    <row r="2383" spans="1:18">
      <c r="A2383">
        <v>1376</v>
      </c>
      <c r="B2383" t="s">
        <v>699</v>
      </c>
      <c r="C2383">
        <v>4011</v>
      </c>
      <c r="D2383" t="s">
        <v>3383</v>
      </c>
      <c r="E2383" t="s">
        <v>704</v>
      </c>
      <c r="F2383">
        <v>4</v>
      </c>
      <c r="G2383">
        <v>0</v>
      </c>
      <c r="H2383" t="s">
        <v>419</v>
      </c>
      <c r="I2383" t="s">
        <v>101</v>
      </c>
      <c r="J2383" t="s">
        <v>103</v>
      </c>
      <c r="K2383" t="s">
        <v>109</v>
      </c>
      <c r="L2383" t="s">
        <v>108</v>
      </c>
      <c r="M2383" t="s">
        <v>258</v>
      </c>
      <c r="N2383" t="s">
        <v>257</v>
      </c>
      <c r="O2383" t="s">
        <v>602</v>
      </c>
      <c r="P2383" t="s">
        <v>601</v>
      </c>
      <c r="Q2383" t="s">
        <v>3383</v>
      </c>
      <c r="R2383" t="s">
        <v>3384</v>
      </c>
    </row>
    <row r="2384" spans="1:18">
      <c r="A2384">
        <v>1377</v>
      </c>
      <c r="B2384" t="s">
        <v>699</v>
      </c>
      <c r="C2384">
        <v>3872</v>
      </c>
      <c r="D2384" t="s">
        <v>3385</v>
      </c>
      <c r="E2384" t="s">
        <v>704</v>
      </c>
      <c r="F2384">
        <v>4</v>
      </c>
      <c r="G2384">
        <v>0</v>
      </c>
      <c r="H2384" t="s">
        <v>419</v>
      </c>
      <c r="I2384" t="s">
        <v>101</v>
      </c>
      <c r="J2384" t="s">
        <v>103</v>
      </c>
      <c r="K2384" t="s">
        <v>109</v>
      </c>
      <c r="L2384" t="s">
        <v>108</v>
      </c>
      <c r="M2384" t="s">
        <v>258</v>
      </c>
      <c r="N2384" t="s">
        <v>257</v>
      </c>
      <c r="O2384" t="s">
        <v>602</v>
      </c>
      <c r="P2384" t="s">
        <v>601</v>
      </c>
      <c r="Q2384" t="s">
        <v>3385</v>
      </c>
      <c r="R2384" t="s">
        <v>3386</v>
      </c>
    </row>
    <row r="2385" spans="1:18">
      <c r="A2385">
        <v>1378</v>
      </c>
      <c r="B2385" t="s">
        <v>699</v>
      </c>
      <c r="C2385">
        <v>3746</v>
      </c>
      <c r="D2385" t="s">
        <v>2261</v>
      </c>
      <c r="E2385" t="s">
        <v>704</v>
      </c>
      <c r="F2385">
        <v>5</v>
      </c>
      <c r="G2385">
        <v>0</v>
      </c>
      <c r="H2385" t="s">
        <v>419</v>
      </c>
      <c r="I2385" t="s">
        <v>101</v>
      </c>
      <c r="J2385" t="s">
        <v>103</v>
      </c>
      <c r="K2385" t="s">
        <v>109</v>
      </c>
      <c r="L2385" t="s">
        <v>108</v>
      </c>
      <c r="M2385" t="s">
        <v>258</v>
      </c>
      <c r="N2385" t="s">
        <v>257</v>
      </c>
      <c r="O2385" t="s">
        <v>602</v>
      </c>
      <c r="P2385" t="s">
        <v>601</v>
      </c>
      <c r="Q2385" t="s">
        <v>2261</v>
      </c>
      <c r="R2385" t="s">
        <v>3387</v>
      </c>
    </row>
    <row r="2386" spans="1:18">
      <c r="A2386">
        <v>1379</v>
      </c>
      <c r="B2386" t="s">
        <v>699</v>
      </c>
      <c r="C2386">
        <v>4028</v>
      </c>
      <c r="D2386" t="s">
        <v>3388</v>
      </c>
      <c r="E2386" t="s">
        <v>704</v>
      </c>
      <c r="F2386">
        <v>4</v>
      </c>
      <c r="G2386">
        <v>0</v>
      </c>
      <c r="H2386" t="s">
        <v>419</v>
      </c>
      <c r="I2386" t="s">
        <v>101</v>
      </c>
      <c r="J2386" t="s">
        <v>103</v>
      </c>
      <c r="K2386" t="s">
        <v>109</v>
      </c>
      <c r="L2386" t="s">
        <v>108</v>
      </c>
      <c r="M2386" t="s">
        <v>258</v>
      </c>
      <c r="N2386" t="s">
        <v>257</v>
      </c>
      <c r="O2386" t="s">
        <v>602</v>
      </c>
      <c r="P2386" t="s">
        <v>601</v>
      </c>
      <c r="Q2386" t="s">
        <v>3388</v>
      </c>
      <c r="R2386" t="s">
        <v>3389</v>
      </c>
    </row>
    <row r="2387" spans="1:18">
      <c r="A2387">
        <v>1380</v>
      </c>
      <c r="B2387" t="s">
        <v>699</v>
      </c>
      <c r="C2387">
        <v>3745</v>
      </c>
      <c r="D2387" t="s">
        <v>3390</v>
      </c>
      <c r="E2387" t="s">
        <v>704</v>
      </c>
      <c r="F2387">
        <v>3</v>
      </c>
      <c r="G2387">
        <v>0</v>
      </c>
      <c r="H2387" t="s">
        <v>419</v>
      </c>
      <c r="I2387" t="s">
        <v>101</v>
      </c>
      <c r="J2387" t="s">
        <v>103</v>
      </c>
      <c r="K2387" t="s">
        <v>109</v>
      </c>
      <c r="L2387" t="s">
        <v>108</v>
      </c>
      <c r="M2387" t="s">
        <v>258</v>
      </c>
      <c r="N2387" t="s">
        <v>257</v>
      </c>
      <c r="O2387" t="s">
        <v>602</v>
      </c>
      <c r="P2387" t="s">
        <v>601</v>
      </c>
      <c r="Q2387" t="s">
        <v>3390</v>
      </c>
      <c r="R2387" t="s">
        <v>3391</v>
      </c>
    </row>
    <row r="2388" spans="1:18">
      <c r="A2388">
        <v>1381</v>
      </c>
      <c r="B2388" t="s">
        <v>699</v>
      </c>
      <c r="C2388">
        <v>4030</v>
      </c>
      <c r="D2388" t="s">
        <v>3392</v>
      </c>
      <c r="E2388" t="s">
        <v>704</v>
      </c>
      <c r="F2388">
        <v>3</v>
      </c>
      <c r="G2388">
        <v>0</v>
      </c>
      <c r="H2388" t="s">
        <v>419</v>
      </c>
      <c r="I2388" t="s">
        <v>101</v>
      </c>
      <c r="J2388" t="s">
        <v>103</v>
      </c>
      <c r="K2388" t="s">
        <v>109</v>
      </c>
      <c r="L2388" t="s">
        <v>108</v>
      </c>
      <c r="M2388" t="s">
        <v>258</v>
      </c>
      <c r="N2388" t="s">
        <v>257</v>
      </c>
      <c r="O2388" t="s">
        <v>602</v>
      </c>
      <c r="P2388" t="s">
        <v>601</v>
      </c>
      <c r="Q2388" t="s">
        <v>3392</v>
      </c>
      <c r="R2388" t="s">
        <v>3393</v>
      </c>
    </row>
    <row r="2389" spans="1:18">
      <c r="A2389">
        <v>1382</v>
      </c>
      <c r="B2389" t="s">
        <v>699</v>
      </c>
      <c r="C2389">
        <v>4010</v>
      </c>
      <c r="D2389" t="s">
        <v>3394</v>
      </c>
      <c r="E2389" t="s">
        <v>704</v>
      </c>
      <c r="F2389">
        <v>3</v>
      </c>
      <c r="G2389">
        <v>0</v>
      </c>
      <c r="H2389" t="s">
        <v>419</v>
      </c>
      <c r="I2389" t="s">
        <v>101</v>
      </c>
      <c r="J2389" t="s">
        <v>103</v>
      </c>
      <c r="K2389" t="s">
        <v>109</v>
      </c>
      <c r="L2389" t="s">
        <v>108</v>
      </c>
      <c r="M2389" t="s">
        <v>258</v>
      </c>
      <c r="N2389" t="s">
        <v>257</v>
      </c>
      <c r="O2389" t="s">
        <v>602</v>
      </c>
      <c r="P2389" t="s">
        <v>601</v>
      </c>
      <c r="Q2389" t="s">
        <v>3394</v>
      </c>
      <c r="R2389" t="s">
        <v>3395</v>
      </c>
    </row>
    <row r="2390" spans="1:18">
      <c r="A2390">
        <v>1383</v>
      </c>
      <c r="B2390" t="s">
        <v>699</v>
      </c>
      <c r="C2390">
        <v>4029</v>
      </c>
      <c r="D2390" t="s">
        <v>3396</v>
      </c>
      <c r="E2390" t="s">
        <v>704</v>
      </c>
      <c r="F2390">
        <v>4</v>
      </c>
      <c r="G2390">
        <v>0</v>
      </c>
      <c r="H2390" t="s">
        <v>419</v>
      </c>
      <c r="I2390" t="s">
        <v>101</v>
      </c>
      <c r="J2390" t="s">
        <v>103</v>
      </c>
      <c r="K2390" t="s">
        <v>109</v>
      </c>
      <c r="L2390" t="s">
        <v>108</v>
      </c>
      <c r="M2390" t="s">
        <v>258</v>
      </c>
      <c r="N2390" t="s">
        <v>257</v>
      </c>
      <c r="O2390" t="s">
        <v>602</v>
      </c>
      <c r="P2390" t="s">
        <v>601</v>
      </c>
      <c r="Q2390" t="s">
        <v>3396</v>
      </c>
      <c r="R2390" t="s">
        <v>3397</v>
      </c>
    </row>
    <row r="2391" spans="1:18">
      <c r="A2391">
        <v>1384</v>
      </c>
      <c r="B2391" t="s">
        <v>699</v>
      </c>
      <c r="C2391">
        <v>3750</v>
      </c>
      <c r="D2391" t="s">
        <v>3398</v>
      </c>
      <c r="E2391" t="s">
        <v>704</v>
      </c>
      <c r="F2391">
        <v>3</v>
      </c>
      <c r="G2391">
        <v>0</v>
      </c>
      <c r="H2391" t="s">
        <v>419</v>
      </c>
      <c r="I2391" t="s">
        <v>101</v>
      </c>
      <c r="J2391" t="s">
        <v>103</v>
      </c>
      <c r="K2391" t="s">
        <v>109</v>
      </c>
      <c r="L2391" t="s">
        <v>108</v>
      </c>
      <c r="M2391" t="s">
        <v>258</v>
      </c>
      <c r="N2391" t="s">
        <v>257</v>
      </c>
      <c r="O2391" t="s">
        <v>602</v>
      </c>
      <c r="P2391" t="s">
        <v>601</v>
      </c>
      <c r="Q2391" t="s">
        <v>3398</v>
      </c>
      <c r="R2391" t="s">
        <v>3399</v>
      </c>
    </row>
    <row r="2392" spans="1:18">
      <c r="A2392">
        <v>1387</v>
      </c>
      <c r="B2392" t="s">
        <v>699</v>
      </c>
      <c r="C2392">
        <v>4031</v>
      </c>
      <c r="D2392" t="s">
        <v>3404</v>
      </c>
      <c r="E2392" t="s">
        <v>704</v>
      </c>
      <c r="F2392">
        <v>4</v>
      </c>
      <c r="G2392">
        <v>0</v>
      </c>
      <c r="H2392" t="s">
        <v>419</v>
      </c>
      <c r="I2392" t="s">
        <v>101</v>
      </c>
      <c r="J2392" t="s">
        <v>103</v>
      </c>
      <c r="K2392" t="s">
        <v>109</v>
      </c>
      <c r="L2392" t="s">
        <v>108</v>
      </c>
      <c r="M2392" t="s">
        <v>258</v>
      </c>
      <c r="N2392" t="s">
        <v>257</v>
      </c>
      <c r="O2392" t="s">
        <v>602</v>
      </c>
      <c r="P2392" t="s">
        <v>601</v>
      </c>
      <c r="Q2392" t="s">
        <v>3404</v>
      </c>
      <c r="R2392" t="s">
        <v>3405</v>
      </c>
    </row>
    <row r="2393" spans="1:18">
      <c r="A2393">
        <v>1388</v>
      </c>
      <c r="B2393" t="s">
        <v>699</v>
      </c>
      <c r="C2393">
        <v>3873</v>
      </c>
      <c r="D2393" t="s">
        <v>3406</v>
      </c>
      <c r="E2393" t="s">
        <v>704</v>
      </c>
      <c r="F2393">
        <v>4</v>
      </c>
      <c r="G2393">
        <v>0</v>
      </c>
      <c r="H2393" t="s">
        <v>419</v>
      </c>
      <c r="I2393" t="s">
        <v>101</v>
      </c>
      <c r="J2393" t="s">
        <v>103</v>
      </c>
      <c r="K2393" t="s">
        <v>109</v>
      </c>
      <c r="L2393" t="s">
        <v>108</v>
      </c>
      <c r="M2393" t="s">
        <v>258</v>
      </c>
      <c r="N2393" t="s">
        <v>257</v>
      </c>
      <c r="O2393" t="s">
        <v>602</v>
      </c>
      <c r="P2393" t="s">
        <v>601</v>
      </c>
      <c r="Q2393" t="s">
        <v>3406</v>
      </c>
      <c r="R2393" t="s">
        <v>3407</v>
      </c>
    </row>
    <row r="2394" spans="1:18">
      <c r="A2394">
        <v>1389</v>
      </c>
      <c r="B2394" t="s">
        <v>699</v>
      </c>
      <c r="C2394">
        <v>3868</v>
      </c>
      <c r="D2394" t="s">
        <v>3408</v>
      </c>
      <c r="E2394" t="s">
        <v>704</v>
      </c>
      <c r="F2394">
        <v>4</v>
      </c>
      <c r="G2394">
        <v>0</v>
      </c>
      <c r="H2394" t="s">
        <v>419</v>
      </c>
      <c r="I2394" t="s">
        <v>101</v>
      </c>
      <c r="J2394" t="s">
        <v>103</v>
      </c>
      <c r="K2394" t="s">
        <v>109</v>
      </c>
      <c r="L2394" t="s">
        <v>108</v>
      </c>
      <c r="M2394" t="s">
        <v>258</v>
      </c>
      <c r="N2394" t="s">
        <v>257</v>
      </c>
      <c r="O2394" t="s">
        <v>602</v>
      </c>
      <c r="P2394" t="s">
        <v>601</v>
      </c>
      <c r="Q2394" t="s">
        <v>3408</v>
      </c>
      <c r="R2394" t="s">
        <v>3409</v>
      </c>
    </row>
    <row r="2395" spans="1:18">
      <c r="A2395">
        <v>1390</v>
      </c>
      <c r="B2395" t="s">
        <v>699</v>
      </c>
      <c r="C2395">
        <v>3743</v>
      </c>
      <c r="D2395" t="s">
        <v>2261</v>
      </c>
      <c r="E2395" t="s">
        <v>704</v>
      </c>
      <c r="F2395">
        <v>5</v>
      </c>
      <c r="G2395">
        <v>0</v>
      </c>
      <c r="H2395" t="s">
        <v>419</v>
      </c>
      <c r="I2395" t="s">
        <v>101</v>
      </c>
      <c r="J2395" t="s">
        <v>103</v>
      </c>
      <c r="K2395" t="s">
        <v>109</v>
      </c>
      <c r="L2395" t="s">
        <v>108</v>
      </c>
      <c r="M2395" t="s">
        <v>258</v>
      </c>
      <c r="N2395" t="s">
        <v>257</v>
      </c>
      <c r="O2395" t="s">
        <v>602</v>
      </c>
      <c r="P2395" t="s">
        <v>601</v>
      </c>
      <c r="Q2395" t="s">
        <v>2261</v>
      </c>
      <c r="R2395" t="s">
        <v>3410</v>
      </c>
    </row>
    <row r="2396" spans="1:18">
      <c r="A2396">
        <v>1391</v>
      </c>
      <c r="B2396" t="s">
        <v>699</v>
      </c>
      <c r="C2396">
        <v>4008</v>
      </c>
      <c r="D2396" t="s">
        <v>3411</v>
      </c>
      <c r="E2396" t="s">
        <v>704</v>
      </c>
      <c r="F2396">
        <v>4</v>
      </c>
      <c r="G2396">
        <v>0</v>
      </c>
      <c r="H2396" t="s">
        <v>419</v>
      </c>
      <c r="I2396" t="s">
        <v>101</v>
      </c>
      <c r="J2396" t="s">
        <v>103</v>
      </c>
      <c r="K2396" t="s">
        <v>109</v>
      </c>
      <c r="L2396" t="s">
        <v>108</v>
      </c>
      <c r="M2396" t="s">
        <v>258</v>
      </c>
      <c r="N2396" t="s">
        <v>257</v>
      </c>
      <c r="O2396" t="s">
        <v>602</v>
      </c>
      <c r="P2396" t="s">
        <v>601</v>
      </c>
      <c r="Q2396" t="s">
        <v>3411</v>
      </c>
      <c r="R2396" t="s">
        <v>3412</v>
      </c>
    </row>
    <row r="2397" spans="1:18">
      <c r="A2397">
        <v>1392</v>
      </c>
      <c r="B2397" t="s">
        <v>699</v>
      </c>
      <c r="C2397">
        <v>3598</v>
      </c>
      <c r="D2397" t="s">
        <v>3413</v>
      </c>
      <c r="E2397" t="s">
        <v>701</v>
      </c>
      <c r="F2397">
        <v>4</v>
      </c>
      <c r="G2397">
        <v>0</v>
      </c>
      <c r="H2397" t="s">
        <v>419</v>
      </c>
      <c r="I2397" t="s">
        <v>101</v>
      </c>
      <c r="J2397" t="s">
        <v>103</v>
      </c>
      <c r="K2397" t="s">
        <v>109</v>
      </c>
      <c r="L2397" t="s">
        <v>108</v>
      </c>
      <c r="M2397" t="s">
        <v>258</v>
      </c>
      <c r="N2397" t="s">
        <v>257</v>
      </c>
      <c r="O2397" t="s">
        <v>602</v>
      </c>
      <c r="P2397" t="s">
        <v>601</v>
      </c>
      <c r="Q2397" t="s">
        <v>3413</v>
      </c>
      <c r="R2397" t="s">
        <v>3414</v>
      </c>
    </row>
    <row r="2398" spans="1:18">
      <c r="A2398">
        <v>1395</v>
      </c>
      <c r="B2398" t="s">
        <v>699</v>
      </c>
      <c r="C2398">
        <v>4022</v>
      </c>
      <c r="D2398" t="s">
        <v>3419</v>
      </c>
      <c r="E2398" t="s">
        <v>704</v>
      </c>
      <c r="F2398">
        <v>2</v>
      </c>
      <c r="G2398">
        <v>0</v>
      </c>
      <c r="H2398" t="s">
        <v>419</v>
      </c>
      <c r="I2398" t="s">
        <v>101</v>
      </c>
      <c r="J2398" t="s">
        <v>103</v>
      </c>
      <c r="K2398" t="s">
        <v>109</v>
      </c>
      <c r="L2398" t="s">
        <v>108</v>
      </c>
      <c r="M2398" t="s">
        <v>258</v>
      </c>
      <c r="N2398" t="s">
        <v>257</v>
      </c>
      <c r="O2398" t="s">
        <v>602</v>
      </c>
      <c r="P2398" t="s">
        <v>601</v>
      </c>
      <c r="Q2398" t="s">
        <v>3419</v>
      </c>
      <c r="R2398" t="s">
        <v>3420</v>
      </c>
    </row>
    <row r="2399" spans="1:18">
      <c r="A2399">
        <v>1397</v>
      </c>
      <c r="B2399" t="s">
        <v>699</v>
      </c>
      <c r="C2399">
        <v>4023</v>
      </c>
      <c r="D2399" t="s">
        <v>3423</v>
      </c>
      <c r="E2399" t="s">
        <v>704</v>
      </c>
      <c r="F2399">
        <v>4</v>
      </c>
      <c r="G2399">
        <v>0</v>
      </c>
      <c r="H2399" t="s">
        <v>419</v>
      </c>
      <c r="I2399" t="s">
        <v>101</v>
      </c>
      <c r="J2399" t="s">
        <v>103</v>
      </c>
      <c r="K2399" t="s">
        <v>109</v>
      </c>
      <c r="L2399" t="s">
        <v>108</v>
      </c>
      <c r="M2399" t="s">
        <v>258</v>
      </c>
      <c r="N2399" t="s">
        <v>257</v>
      </c>
      <c r="O2399" t="s">
        <v>602</v>
      </c>
      <c r="P2399" t="s">
        <v>601</v>
      </c>
      <c r="Q2399" t="s">
        <v>3423</v>
      </c>
      <c r="R2399" t="s">
        <v>3424</v>
      </c>
    </row>
    <row r="2400" spans="1:18">
      <c r="A2400">
        <v>1403</v>
      </c>
      <c r="B2400" t="s">
        <v>699</v>
      </c>
      <c r="C2400">
        <v>4027</v>
      </c>
      <c r="D2400" t="s">
        <v>3435</v>
      </c>
      <c r="E2400" t="s">
        <v>704</v>
      </c>
      <c r="F2400">
        <v>4</v>
      </c>
      <c r="G2400">
        <v>0</v>
      </c>
      <c r="H2400" t="s">
        <v>419</v>
      </c>
      <c r="I2400" t="s">
        <v>101</v>
      </c>
      <c r="J2400" t="s">
        <v>103</v>
      </c>
      <c r="K2400" t="s">
        <v>109</v>
      </c>
      <c r="L2400" t="s">
        <v>108</v>
      </c>
      <c r="M2400" t="s">
        <v>258</v>
      </c>
      <c r="N2400" t="s">
        <v>257</v>
      </c>
      <c r="O2400" t="s">
        <v>602</v>
      </c>
      <c r="P2400" t="s">
        <v>601</v>
      </c>
      <c r="Q2400" t="s">
        <v>3435</v>
      </c>
      <c r="R2400" t="s">
        <v>3436</v>
      </c>
    </row>
    <row r="2401" spans="1:18">
      <c r="A2401">
        <v>1406</v>
      </c>
      <c r="B2401" t="s">
        <v>699</v>
      </c>
      <c r="C2401">
        <v>4024</v>
      </c>
      <c r="D2401" t="s">
        <v>3441</v>
      </c>
      <c r="E2401" t="s">
        <v>704</v>
      </c>
      <c r="F2401">
        <v>3</v>
      </c>
      <c r="G2401">
        <v>0</v>
      </c>
      <c r="H2401" t="s">
        <v>419</v>
      </c>
      <c r="I2401" t="s">
        <v>101</v>
      </c>
      <c r="J2401" t="s">
        <v>103</v>
      </c>
      <c r="K2401" t="s">
        <v>109</v>
      </c>
      <c r="L2401" t="s">
        <v>108</v>
      </c>
      <c r="M2401" t="s">
        <v>258</v>
      </c>
      <c r="N2401" t="s">
        <v>257</v>
      </c>
      <c r="O2401" t="s">
        <v>602</v>
      </c>
      <c r="P2401" t="s">
        <v>601</v>
      </c>
      <c r="Q2401" t="s">
        <v>3441</v>
      </c>
      <c r="R2401" t="s">
        <v>3442</v>
      </c>
    </row>
    <row r="2402" spans="1:18">
      <c r="A2402">
        <v>1409</v>
      </c>
      <c r="B2402" t="s">
        <v>699</v>
      </c>
      <c r="C2402">
        <v>3742</v>
      </c>
      <c r="D2402" t="s">
        <v>2261</v>
      </c>
      <c r="E2402" t="s">
        <v>704</v>
      </c>
      <c r="F2402">
        <v>5</v>
      </c>
      <c r="G2402">
        <v>0</v>
      </c>
      <c r="H2402" t="s">
        <v>419</v>
      </c>
      <c r="I2402" t="s">
        <v>101</v>
      </c>
      <c r="J2402" t="s">
        <v>103</v>
      </c>
      <c r="K2402" t="s">
        <v>109</v>
      </c>
      <c r="L2402" t="s">
        <v>108</v>
      </c>
      <c r="M2402" t="s">
        <v>258</v>
      </c>
      <c r="N2402" t="s">
        <v>257</v>
      </c>
      <c r="O2402" t="s">
        <v>602</v>
      </c>
      <c r="P2402" t="s">
        <v>601</v>
      </c>
      <c r="Q2402" t="s">
        <v>2261</v>
      </c>
      <c r="R2402" t="s">
        <v>3446</v>
      </c>
    </row>
    <row r="2403" spans="1:18">
      <c r="A2403">
        <v>1410</v>
      </c>
      <c r="B2403" t="s">
        <v>699</v>
      </c>
      <c r="C2403">
        <v>4026</v>
      </c>
      <c r="D2403" t="s">
        <v>3447</v>
      </c>
      <c r="E2403" t="s">
        <v>704</v>
      </c>
      <c r="F2403">
        <v>2</v>
      </c>
      <c r="G2403">
        <v>0</v>
      </c>
      <c r="H2403" t="s">
        <v>419</v>
      </c>
      <c r="I2403" t="s">
        <v>101</v>
      </c>
      <c r="J2403" t="s">
        <v>103</v>
      </c>
      <c r="K2403" t="s">
        <v>109</v>
      </c>
      <c r="L2403" t="s">
        <v>108</v>
      </c>
      <c r="M2403" t="s">
        <v>258</v>
      </c>
      <c r="N2403" t="s">
        <v>257</v>
      </c>
      <c r="O2403" t="s">
        <v>602</v>
      </c>
      <c r="P2403" t="s">
        <v>601</v>
      </c>
      <c r="Q2403" t="s">
        <v>3447</v>
      </c>
      <c r="R2403" t="s">
        <v>3448</v>
      </c>
    </row>
    <row r="2404" spans="1:18">
      <c r="A2404">
        <v>1411</v>
      </c>
      <c r="B2404" t="s">
        <v>699</v>
      </c>
      <c r="C2404">
        <v>4025</v>
      </c>
      <c r="D2404" t="s">
        <v>3449</v>
      </c>
      <c r="E2404" t="s">
        <v>704</v>
      </c>
      <c r="F2404">
        <v>4</v>
      </c>
      <c r="G2404">
        <v>0</v>
      </c>
      <c r="H2404" t="s">
        <v>419</v>
      </c>
      <c r="I2404" t="s">
        <v>101</v>
      </c>
      <c r="J2404" t="s">
        <v>103</v>
      </c>
      <c r="K2404" t="s">
        <v>109</v>
      </c>
      <c r="L2404" t="s">
        <v>108</v>
      </c>
      <c r="M2404" t="s">
        <v>258</v>
      </c>
      <c r="N2404" t="s">
        <v>257</v>
      </c>
      <c r="O2404" t="s">
        <v>602</v>
      </c>
      <c r="P2404" t="s">
        <v>601</v>
      </c>
      <c r="Q2404" t="s">
        <v>3449</v>
      </c>
      <c r="R2404" t="s">
        <v>3450</v>
      </c>
    </row>
    <row r="2405" spans="1:18">
      <c r="A2405">
        <v>1413</v>
      </c>
      <c r="B2405" t="s">
        <v>699</v>
      </c>
      <c r="C2405">
        <v>4021</v>
      </c>
      <c r="D2405" t="s">
        <v>3453</v>
      </c>
      <c r="E2405" t="s">
        <v>704</v>
      </c>
      <c r="F2405">
        <v>1</v>
      </c>
      <c r="G2405">
        <v>0</v>
      </c>
      <c r="H2405" t="s">
        <v>419</v>
      </c>
      <c r="I2405" t="s">
        <v>101</v>
      </c>
      <c r="J2405" t="s">
        <v>103</v>
      </c>
      <c r="K2405" t="s">
        <v>109</v>
      </c>
      <c r="L2405" t="s">
        <v>108</v>
      </c>
      <c r="M2405" t="s">
        <v>258</v>
      </c>
      <c r="N2405" t="s">
        <v>257</v>
      </c>
      <c r="O2405" t="s">
        <v>602</v>
      </c>
      <c r="P2405" t="s">
        <v>601</v>
      </c>
      <c r="Q2405" t="s">
        <v>3453</v>
      </c>
      <c r="R2405" t="s">
        <v>3454</v>
      </c>
    </row>
    <row r="2406" spans="1:18">
      <c r="A2406">
        <v>1414</v>
      </c>
      <c r="B2406" t="s">
        <v>699</v>
      </c>
      <c r="C2406">
        <v>3741</v>
      </c>
      <c r="D2406" t="s">
        <v>321</v>
      </c>
      <c r="E2406" t="s">
        <v>704</v>
      </c>
      <c r="F2406">
        <v>4</v>
      </c>
      <c r="G2406">
        <v>0</v>
      </c>
      <c r="H2406" t="s">
        <v>419</v>
      </c>
      <c r="I2406" t="s">
        <v>101</v>
      </c>
      <c r="J2406" t="s">
        <v>103</v>
      </c>
      <c r="K2406" t="s">
        <v>109</v>
      </c>
      <c r="L2406" t="s">
        <v>108</v>
      </c>
      <c r="M2406" t="s">
        <v>258</v>
      </c>
      <c r="N2406" t="s">
        <v>257</v>
      </c>
      <c r="O2406" t="s">
        <v>602</v>
      </c>
      <c r="P2406" t="s">
        <v>601</v>
      </c>
      <c r="Q2406" t="s">
        <v>321</v>
      </c>
      <c r="R2406" t="s">
        <v>3455</v>
      </c>
    </row>
    <row r="2407" spans="1:18">
      <c r="A2407">
        <v>1415</v>
      </c>
      <c r="B2407" t="s">
        <v>699</v>
      </c>
      <c r="C2407">
        <v>3874</v>
      </c>
      <c r="D2407" t="s">
        <v>3456</v>
      </c>
      <c r="E2407" t="s">
        <v>704</v>
      </c>
      <c r="F2407">
        <v>4</v>
      </c>
      <c r="G2407">
        <v>0</v>
      </c>
      <c r="H2407" t="s">
        <v>419</v>
      </c>
      <c r="I2407" t="s">
        <v>101</v>
      </c>
      <c r="J2407" t="s">
        <v>103</v>
      </c>
      <c r="K2407" t="s">
        <v>109</v>
      </c>
      <c r="L2407" t="s">
        <v>108</v>
      </c>
      <c r="M2407" t="s">
        <v>258</v>
      </c>
      <c r="N2407" t="s">
        <v>257</v>
      </c>
      <c r="O2407" t="s">
        <v>602</v>
      </c>
      <c r="P2407" t="s">
        <v>601</v>
      </c>
      <c r="Q2407" t="s">
        <v>3456</v>
      </c>
      <c r="R2407" t="s">
        <v>3457</v>
      </c>
    </row>
    <row r="2408" spans="1:18">
      <c r="A2408">
        <v>1416</v>
      </c>
      <c r="B2408" t="s">
        <v>699</v>
      </c>
      <c r="C2408">
        <v>3875</v>
      </c>
      <c r="D2408" t="s">
        <v>3458</v>
      </c>
      <c r="E2408" t="s">
        <v>704</v>
      </c>
      <c r="F2408">
        <v>4</v>
      </c>
      <c r="G2408">
        <v>0</v>
      </c>
      <c r="H2408" t="s">
        <v>419</v>
      </c>
      <c r="I2408" t="s">
        <v>101</v>
      </c>
      <c r="J2408" t="s">
        <v>103</v>
      </c>
      <c r="K2408" t="s">
        <v>109</v>
      </c>
      <c r="L2408" t="s">
        <v>108</v>
      </c>
      <c r="M2408" t="s">
        <v>258</v>
      </c>
      <c r="N2408" t="s">
        <v>257</v>
      </c>
      <c r="O2408" t="s">
        <v>602</v>
      </c>
      <c r="P2408" t="s">
        <v>601</v>
      </c>
      <c r="Q2408" t="s">
        <v>3458</v>
      </c>
      <c r="R2408" t="s">
        <v>3459</v>
      </c>
    </row>
    <row r="2409" spans="1:18">
      <c r="A2409">
        <v>1417</v>
      </c>
      <c r="B2409" t="s">
        <v>699</v>
      </c>
      <c r="C2409">
        <v>3744</v>
      </c>
      <c r="D2409" t="s">
        <v>3460</v>
      </c>
      <c r="E2409" t="s">
        <v>704</v>
      </c>
      <c r="F2409">
        <v>3</v>
      </c>
      <c r="G2409">
        <v>0</v>
      </c>
      <c r="H2409" t="s">
        <v>419</v>
      </c>
      <c r="I2409" t="s">
        <v>101</v>
      </c>
      <c r="J2409" t="s">
        <v>103</v>
      </c>
      <c r="K2409" t="s">
        <v>109</v>
      </c>
      <c r="L2409" t="s">
        <v>108</v>
      </c>
      <c r="M2409" t="s">
        <v>258</v>
      </c>
      <c r="N2409" t="s">
        <v>257</v>
      </c>
      <c r="O2409" t="s">
        <v>602</v>
      </c>
      <c r="P2409" t="s">
        <v>601</v>
      </c>
      <c r="Q2409" t="s">
        <v>3460</v>
      </c>
      <c r="R2409" t="s">
        <v>3461</v>
      </c>
    </row>
    <row r="2410" spans="1:18">
      <c r="A2410">
        <v>1420</v>
      </c>
      <c r="B2410" t="s">
        <v>699</v>
      </c>
      <c r="C2410">
        <v>4020</v>
      </c>
      <c r="D2410" t="s">
        <v>3466</v>
      </c>
      <c r="E2410" t="s">
        <v>704</v>
      </c>
      <c r="F2410">
        <v>1</v>
      </c>
      <c r="G2410">
        <v>0</v>
      </c>
      <c r="H2410" t="s">
        <v>419</v>
      </c>
      <c r="I2410" t="s">
        <v>101</v>
      </c>
      <c r="J2410" t="s">
        <v>103</v>
      </c>
      <c r="K2410" t="s">
        <v>109</v>
      </c>
      <c r="L2410" t="s">
        <v>108</v>
      </c>
      <c r="M2410" t="s">
        <v>258</v>
      </c>
      <c r="N2410" t="s">
        <v>257</v>
      </c>
      <c r="O2410" t="s">
        <v>602</v>
      </c>
      <c r="P2410" t="s">
        <v>601</v>
      </c>
      <c r="Q2410" t="s">
        <v>3466</v>
      </c>
      <c r="R2410" t="s">
        <v>3467</v>
      </c>
    </row>
    <row r="2411" spans="1:18">
      <c r="A2411">
        <v>1433</v>
      </c>
      <c r="B2411" t="s">
        <v>699</v>
      </c>
      <c r="C2411">
        <v>4019</v>
      </c>
      <c r="D2411" t="s">
        <v>3492</v>
      </c>
      <c r="E2411" t="s">
        <v>704</v>
      </c>
      <c r="F2411">
        <v>1</v>
      </c>
      <c r="G2411">
        <v>0</v>
      </c>
      <c r="H2411" t="s">
        <v>419</v>
      </c>
      <c r="I2411" t="s">
        <v>101</v>
      </c>
      <c r="J2411" t="s">
        <v>103</v>
      </c>
      <c r="K2411" t="s">
        <v>109</v>
      </c>
      <c r="L2411" t="s">
        <v>108</v>
      </c>
      <c r="M2411" t="s">
        <v>258</v>
      </c>
      <c r="N2411" t="s">
        <v>257</v>
      </c>
      <c r="O2411" t="s">
        <v>602</v>
      </c>
      <c r="P2411" t="s">
        <v>601</v>
      </c>
      <c r="Q2411" t="s">
        <v>3492</v>
      </c>
      <c r="R2411" t="s">
        <v>3493</v>
      </c>
    </row>
    <row r="2412" spans="1:18">
      <c r="A2412">
        <v>1437</v>
      </c>
      <c r="B2412" t="s">
        <v>699</v>
      </c>
      <c r="C2412">
        <v>3879</v>
      </c>
      <c r="D2412" t="s">
        <v>3501</v>
      </c>
      <c r="E2412" t="s">
        <v>704</v>
      </c>
      <c r="F2412">
        <v>4</v>
      </c>
      <c r="G2412">
        <v>0</v>
      </c>
      <c r="H2412" t="s">
        <v>419</v>
      </c>
      <c r="I2412" t="s">
        <v>101</v>
      </c>
      <c r="J2412" t="s">
        <v>103</v>
      </c>
      <c r="K2412" t="s">
        <v>109</v>
      </c>
      <c r="L2412" t="s">
        <v>108</v>
      </c>
      <c r="M2412" t="s">
        <v>258</v>
      </c>
      <c r="N2412" t="s">
        <v>257</v>
      </c>
      <c r="O2412" t="s">
        <v>602</v>
      </c>
      <c r="P2412" t="s">
        <v>601</v>
      </c>
      <c r="Q2412" t="s">
        <v>3501</v>
      </c>
      <c r="R2412" t="s">
        <v>3502</v>
      </c>
    </row>
    <row r="2413" spans="1:18">
      <c r="A2413">
        <v>1438</v>
      </c>
      <c r="B2413" t="s">
        <v>699</v>
      </c>
      <c r="C2413">
        <v>4018</v>
      </c>
      <c r="D2413" t="s">
        <v>3503</v>
      </c>
      <c r="E2413" t="s">
        <v>704</v>
      </c>
      <c r="F2413">
        <v>4</v>
      </c>
      <c r="G2413">
        <v>0</v>
      </c>
      <c r="H2413" t="s">
        <v>419</v>
      </c>
      <c r="I2413" t="s">
        <v>101</v>
      </c>
      <c r="J2413" t="s">
        <v>103</v>
      </c>
      <c r="K2413" t="s">
        <v>109</v>
      </c>
      <c r="L2413" t="s">
        <v>108</v>
      </c>
      <c r="M2413" t="s">
        <v>258</v>
      </c>
      <c r="N2413" t="s">
        <v>257</v>
      </c>
      <c r="O2413" t="s">
        <v>602</v>
      </c>
      <c r="P2413" t="s">
        <v>601</v>
      </c>
      <c r="Q2413" t="s">
        <v>3503</v>
      </c>
      <c r="R2413" t="s">
        <v>3504</v>
      </c>
    </row>
    <row r="2414" spans="1:18">
      <c r="A2414">
        <v>1451</v>
      </c>
      <c r="B2414" t="s">
        <v>699</v>
      </c>
      <c r="C2414">
        <v>4014</v>
      </c>
      <c r="D2414" t="s">
        <v>3528</v>
      </c>
      <c r="E2414" t="s">
        <v>704</v>
      </c>
      <c r="F2414">
        <v>2</v>
      </c>
      <c r="G2414">
        <v>0</v>
      </c>
      <c r="H2414" t="s">
        <v>419</v>
      </c>
      <c r="I2414" t="s">
        <v>101</v>
      </c>
      <c r="J2414" t="s">
        <v>103</v>
      </c>
      <c r="K2414" t="s">
        <v>109</v>
      </c>
      <c r="L2414" t="s">
        <v>108</v>
      </c>
      <c r="M2414" t="s">
        <v>258</v>
      </c>
      <c r="N2414" t="s">
        <v>257</v>
      </c>
      <c r="O2414" t="s">
        <v>602</v>
      </c>
      <c r="P2414" t="s">
        <v>601</v>
      </c>
      <c r="Q2414" t="s">
        <v>3528</v>
      </c>
      <c r="R2414" t="s">
        <v>3529</v>
      </c>
    </row>
    <row r="2415" spans="1:18">
      <c r="A2415">
        <v>1452</v>
      </c>
      <c r="B2415" t="s">
        <v>699</v>
      </c>
      <c r="C2415">
        <v>4017</v>
      </c>
      <c r="D2415" t="s">
        <v>3530</v>
      </c>
      <c r="E2415" t="s">
        <v>704</v>
      </c>
      <c r="F2415">
        <v>3</v>
      </c>
      <c r="G2415">
        <v>0</v>
      </c>
      <c r="H2415" t="s">
        <v>419</v>
      </c>
      <c r="I2415" t="s">
        <v>101</v>
      </c>
      <c r="J2415" t="s">
        <v>103</v>
      </c>
      <c r="K2415" t="s">
        <v>109</v>
      </c>
      <c r="L2415" t="s">
        <v>108</v>
      </c>
      <c r="M2415" t="s">
        <v>258</v>
      </c>
      <c r="N2415" t="s">
        <v>257</v>
      </c>
      <c r="O2415" t="s">
        <v>602</v>
      </c>
      <c r="P2415" t="s">
        <v>601</v>
      </c>
      <c r="Q2415" t="s">
        <v>3530</v>
      </c>
      <c r="R2415" t="s">
        <v>3531</v>
      </c>
    </row>
    <row r="2416" spans="1:18">
      <c r="A2416">
        <v>1454</v>
      </c>
      <c r="B2416" t="s">
        <v>699</v>
      </c>
      <c r="C2416">
        <v>4016</v>
      </c>
      <c r="D2416" t="s">
        <v>3534</v>
      </c>
      <c r="E2416" t="s">
        <v>704</v>
      </c>
      <c r="F2416">
        <v>3</v>
      </c>
      <c r="G2416">
        <v>0</v>
      </c>
      <c r="H2416" t="s">
        <v>419</v>
      </c>
      <c r="I2416" t="s">
        <v>101</v>
      </c>
      <c r="J2416" t="s">
        <v>103</v>
      </c>
      <c r="K2416" t="s">
        <v>109</v>
      </c>
      <c r="L2416" t="s">
        <v>108</v>
      </c>
      <c r="M2416" t="s">
        <v>258</v>
      </c>
      <c r="N2416" t="s">
        <v>257</v>
      </c>
      <c r="O2416" t="s">
        <v>602</v>
      </c>
      <c r="P2416" t="s">
        <v>601</v>
      </c>
      <c r="Q2416" t="s">
        <v>3534</v>
      </c>
      <c r="R2416" t="s">
        <v>3535</v>
      </c>
    </row>
    <row r="2417" spans="1:18">
      <c r="A2417">
        <v>1455</v>
      </c>
      <c r="B2417" t="s">
        <v>699</v>
      </c>
      <c r="C2417">
        <v>4015</v>
      </c>
      <c r="D2417" t="s">
        <v>3536</v>
      </c>
      <c r="E2417" t="s">
        <v>704</v>
      </c>
      <c r="F2417">
        <v>1</v>
      </c>
      <c r="G2417">
        <v>0</v>
      </c>
      <c r="H2417" t="s">
        <v>419</v>
      </c>
      <c r="I2417" t="s">
        <v>101</v>
      </c>
      <c r="J2417" t="s">
        <v>103</v>
      </c>
      <c r="K2417" t="s">
        <v>109</v>
      </c>
      <c r="L2417" t="s">
        <v>108</v>
      </c>
      <c r="M2417" t="s">
        <v>258</v>
      </c>
      <c r="N2417" t="s">
        <v>257</v>
      </c>
      <c r="O2417" t="s">
        <v>602</v>
      </c>
      <c r="P2417" t="s">
        <v>601</v>
      </c>
      <c r="Q2417" t="s">
        <v>3536</v>
      </c>
      <c r="R2417" t="s">
        <v>3537</v>
      </c>
    </row>
    <row r="2418" spans="1:18">
      <c r="A2418">
        <v>1456</v>
      </c>
      <c r="B2418" t="s">
        <v>699</v>
      </c>
      <c r="C2418">
        <v>3739</v>
      </c>
      <c r="D2418" t="s">
        <v>2261</v>
      </c>
      <c r="E2418" t="s">
        <v>704</v>
      </c>
      <c r="F2418">
        <v>5</v>
      </c>
      <c r="G2418">
        <v>0</v>
      </c>
      <c r="H2418" t="s">
        <v>419</v>
      </c>
      <c r="I2418" t="s">
        <v>101</v>
      </c>
      <c r="J2418" t="s">
        <v>103</v>
      </c>
      <c r="K2418" t="s">
        <v>109</v>
      </c>
      <c r="L2418" t="s">
        <v>108</v>
      </c>
      <c r="M2418" t="s">
        <v>258</v>
      </c>
      <c r="N2418" t="s">
        <v>257</v>
      </c>
      <c r="O2418" t="s">
        <v>602</v>
      </c>
      <c r="P2418" t="s">
        <v>601</v>
      </c>
      <c r="Q2418" t="s">
        <v>2261</v>
      </c>
      <c r="R2418" t="s">
        <v>3538</v>
      </c>
    </row>
    <row r="2419" spans="1:18">
      <c r="A2419">
        <v>1466</v>
      </c>
      <c r="B2419" t="s">
        <v>699</v>
      </c>
      <c r="C2419">
        <v>3740</v>
      </c>
      <c r="D2419" t="s">
        <v>3558</v>
      </c>
      <c r="E2419" t="s">
        <v>701</v>
      </c>
      <c r="F2419">
        <v>5</v>
      </c>
      <c r="G2419">
        <v>0</v>
      </c>
      <c r="H2419" t="s">
        <v>419</v>
      </c>
      <c r="I2419" t="s">
        <v>101</v>
      </c>
      <c r="J2419" t="s">
        <v>103</v>
      </c>
      <c r="K2419" t="s">
        <v>109</v>
      </c>
      <c r="L2419" t="s">
        <v>108</v>
      </c>
      <c r="M2419" t="s">
        <v>258</v>
      </c>
      <c r="N2419" t="s">
        <v>257</v>
      </c>
      <c r="O2419" t="s">
        <v>602</v>
      </c>
      <c r="P2419" t="s">
        <v>601</v>
      </c>
      <c r="Q2419" t="s">
        <v>3558</v>
      </c>
      <c r="R2419" t="s">
        <v>3559</v>
      </c>
    </row>
    <row r="2420" spans="1:18">
      <c r="A2420">
        <v>1481</v>
      </c>
      <c r="B2420" t="s">
        <v>699</v>
      </c>
      <c r="C2420">
        <v>3876</v>
      </c>
      <c r="D2420" t="s">
        <v>3588</v>
      </c>
      <c r="E2420" t="s">
        <v>704</v>
      </c>
      <c r="F2420">
        <v>4</v>
      </c>
      <c r="G2420">
        <v>0</v>
      </c>
      <c r="H2420" t="s">
        <v>419</v>
      </c>
      <c r="I2420" t="s">
        <v>101</v>
      </c>
      <c r="J2420" t="s">
        <v>103</v>
      </c>
      <c r="K2420" t="s">
        <v>109</v>
      </c>
      <c r="L2420" t="s">
        <v>108</v>
      </c>
      <c r="M2420" t="s">
        <v>258</v>
      </c>
      <c r="N2420" t="s">
        <v>257</v>
      </c>
      <c r="O2420" t="s">
        <v>602</v>
      </c>
      <c r="P2420" t="s">
        <v>601</v>
      </c>
      <c r="Q2420" t="s">
        <v>3588</v>
      </c>
      <c r="R2420" t="s">
        <v>3589</v>
      </c>
    </row>
    <row r="2421" spans="1:18">
      <c r="A2421">
        <v>1494</v>
      </c>
      <c r="B2421" t="s">
        <v>699</v>
      </c>
      <c r="C2421">
        <v>3738</v>
      </c>
      <c r="D2421" t="s">
        <v>3615</v>
      </c>
      <c r="E2421" t="s">
        <v>704</v>
      </c>
      <c r="F2421">
        <v>4</v>
      </c>
      <c r="G2421">
        <v>0</v>
      </c>
      <c r="H2421" t="s">
        <v>419</v>
      </c>
      <c r="I2421" t="s">
        <v>101</v>
      </c>
      <c r="J2421" t="s">
        <v>103</v>
      </c>
      <c r="K2421" t="s">
        <v>109</v>
      </c>
      <c r="L2421" t="s">
        <v>108</v>
      </c>
      <c r="M2421" t="s">
        <v>258</v>
      </c>
      <c r="N2421" t="s">
        <v>257</v>
      </c>
      <c r="O2421" t="s">
        <v>602</v>
      </c>
      <c r="P2421" t="s">
        <v>601</v>
      </c>
      <c r="Q2421" t="s">
        <v>3615</v>
      </c>
      <c r="R2421" t="s">
        <v>3616</v>
      </c>
    </row>
    <row r="2422" spans="1:18">
      <c r="A2422">
        <v>1517</v>
      </c>
      <c r="B2422" t="s">
        <v>699</v>
      </c>
      <c r="C2422">
        <v>3877</v>
      </c>
      <c r="D2422" t="s">
        <v>3661</v>
      </c>
      <c r="E2422" t="s">
        <v>704</v>
      </c>
      <c r="F2422">
        <v>4</v>
      </c>
      <c r="G2422">
        <v>0</v>
      </c>
      <c r="H2422" t="s">
        <v>419</v>
      </c>
      <c r="I2422" t="s">
        <v>101</v>
      </c>
      <c r="J2422" t="s">
        <v>103</v>
      </c>
      <c r="K2422" t="s">
        <v>109</v>
      </c>
      <c r="L2422" t="s">
        <v>108</v>
      </c>
      <c r="M2422" t="s">
        <v>258</v>
      </c>
      <c r="N2422" t="s">
        <v>257</v>
      </c>
      <c r="O2422" t="s">
        <v>602</v>
      </c>
      <c r="P2422" t="s">
        <v>601</v>
      </c>
      <c r="Q2422" t="s">
        <v>3661</v>
      </c>
      <c r="R2422" t="s">
        <v>3662</v>
      </c>
    </row>
    <row r="2423" spans="1:18">
      <c r="A2423">
        <v>1525</v>
      </c>
      <c r="B2423" t="s">
        <v>699</v>
      </c>
      <c r="C2423">
        <v>4013</v>
      </c>
      <c r="D2423" t="s">
        <v>3677</v>
      </c>
      <c r="E2423" t="s">
        <v>704</v>
      </c>
      <c r="F2423">
        <v>1</v>
      </c>
      <c r="G2423">
        <v>0</v>
      </c>
      <c r="H2423" t="s">
        <v>419</v>
      </c>
      <c r="I2423" t="s">
        <v>101</v>
      </c>
      <c r="J2423" t="s">
        <v>103</v>
      </c>
      <c r="K2423" t="s">
        <v>109</v>
      </c>
      <c r="L2423" t="s">
        <v>108</v>
      </c>
      <c r="M2423" t="s">
        <v>258</v>
      </c>
      <c r="N2423" t="s">
        <v>257</v>
      </c>
      <c r="O2423" t="s">
        <v>602</v>
      </c>
      <c r="P2423" t="s">
        <v>601</v>
      </c>
      <c r="Q2423" t="s">
        <v>3677</v>
      </c>
      <c r="R2423" t="s">
        <v>3678</v>
      </c>
    </row>
    <row r="2424" spans="1:18">
      <c r="A2424">
        <v>1528</v>
      </c>
      <c r="B2424" t="s">
        <v>699</v>
      </c>
      <c r="C2424">
        <v>3878</v>
      </c>
      <c r="D2424" t="s">
        <v>3683</v>
      </c>
      <c r="E2424" t="s">
        <v>704</v>
      </c>
      <c r="F2424">
        <v>4</v>
      </c>
      <c r="G2424">
        <v>0</v>
      </c>
      <c r="H2424" t="s">
        <v>419</v>
      </c>
      <c r="I2424" t="s">
        <v>101</v>
      </c>
      <c r="J2424" t="s">
        <v>103</v>
      </c>
      <c r="K2424" t="s">
        <v>109</v>
      </c>
      <c r="L2424" t="s">
        <v>108</v>
      </c>
      <c r="M2424" t="s">
        <v>258</v>
      </c>
      <c r="N2424" t="s">
        <v>257</v>
      </c>
      <c r="O2424" t="s">
        <v>602</v>
      </c>
      <c r="P2424" t="s">
        <v>601</v>
      </c>
      <c r="Q2424" t="s">
        <v>3683</v>
      </c>
      <c r="R2424" t="s">
        <v>3684</v>
      </c>
    </row>
    <row r="2425" spans="1:18">
      <c r="A2425">
        <v>1529</v>
      </c>
      <c r="B2425" t="s">
        <v>699</v>
      </c>
      <c r="C2425">
        <v>3737</v>
      </c>
      <c r="D2425" t="s">
        <v>3685</v>
      </c>
      <c r="E2425" t="s">
        <v>704</v>
      </c>
      <c r="F2425">
        <v>4</v>
      </c>
      <c r="G2425">
        <v>0</v>
      </c>
      <c r="H2425" t="s">
        <v>419</v>
      </c>
      <c r="I2425" t="s">
        <v>101</v>
      </c>
      <c r="J2425" t="s">
        <v>103</v>
      </c>
      <c r="K2425" t="s">
        <v>109</v>
      </c>
      <c r="L2425" t="s">
        <v>108</v>
      </c>
      <c r="M2425" t="s">
        <v>258</v>
      </c>
      <c r="N2425" t="s">
        <v>257</v>
      </c>
      <c r="O2425" t="s">
        <v>602</v>
      </c>
      <c r="P2425" t="s">
        <v>601</v>
      </c>
      <c r="Q2425" t="s">
        <v>3685</v>
      </c>
      <c r="R2425" t="s">
        <v>3686</v>
      </c>
    </row>
    <row r="2426" spans="1:18">
      <c r="A2426">
        <v>1531</v>
      </c>
      <c r="B2426" t="s">
        <v>699</v>
      </c>
      <c r="C2426">
        <v>4012</v>
      </c>
      <c r="D2426" t="s">
        <v>3689</v>
      </c>
      <c r="E2426" t="s">
        <v>704</v>
      </c>
      <c r="F2426">
        <v>4</v>
      </c>
      <c r="G2426">
        <v>0</v>
      </c>
      <c r="H2426" t="s">
        <v>419</v>
      </c>
      <c r="I2426" t="s">
        <v>101</v>
      </c>
      <c r="J2426" t="s">
        <v>103</v>
      </c>
      <c r="K2426" t="s">
        <v>109</v>
      </c>
      <c r="L2426" t="s">
        <v>108</v>
      </c>
      <c r="M2426" t="s">
        <v>258</v>
      </c>
      <c r="N2426" t="s">
        <v>257</v>
      </c>
      <c r="O2426" t="s">
        <v>602</v>
      </c>
      <c r="P2426" t="s">
        <v>601</v>
      </c>
      <c r="Q2426" t="s">
        <v>3689</v>
      </c>
      <c r="R2426" t="s">
        <v>3690</v>
      </c>
    </row>
    <row r="2427" spans="1:18">
      <c r="A2427">
        <v>1532</v>
      </c>
      <c r="B2427" t="s">
        <v>699</v>
      </c>
      <c r="C2427">
        <v>3735</v>
      </c>
      <c r="D2427" t="s">
        <v>3691</v>
      </c>
      <c r="E2427" t="s">
        <v>704</v>
      </c>
      <c r="F2427">
        <v>4</v>
      </c>
      <c r="G2427">
        <v>0</v>
      </c>
      <c r="H2427" t="s">
        <v>419</v>
      </c>
      <c r="I2427" t="s">
        <v>101</v>
      </c>
      <c r="J2427" t="s">
        <v>103</v>
      </c>
      <c r="K2427" t="s">
        <v>109</v>
      </c>
      <c r="L2427" t="s">
        <v>108</v>
      </c>
      <c r="M2427" t="s">
        <v>258</v>
      </c>
      <c r="N2427" t="s">
        <v>257</v>
      </c>
      <c r="O2427" t="s">
        <v>602</v>
      </c>
      <c r="P2427" t="s">
        <v>601</v>
      </c>
      <c r="Q2427" t="s">
        <v>3691</v>
      </c>
      <c r="R2427" t="s">
        <v>3692</v>
      </c>
    </row>
    <row r="2428" spans="1:18">
      <c r="A2428">
        <v>1542</v>
      </c>
      <c r="B2428" t="s">
        <v>699</v>
      </c>
      <c r="C2428">
        <v>3736</v>
      </c>
      <c r="D2428" t="s">
        <v>3712</v>
      </c>
      <c r="E2428" t="s">
        <v>701</v>
      </c>
      <c r="F2428">
        <v>5</v>
      </c>
      <c r="G2428">
        <v>0</v>
      </c>
      <c r="H2428" t="s">
        <v>419</v>
      </c>
      <c r="I2428" t="s">
        <v>101</v>
      </c>
      <c r="J2428" t="s">
        <v>103</v>
      </c>
      <c r="K2428" t="s">
        <v>109</v>
      </c>
      <c r="L2428" t="s">
        <v>108</v>
      </c>
      <c r="M2428" t="s">
        <v>258</v>
      </c>
      <c r="N2428" t="s">
        <v>257</v>
      </c>
      <c r="O2428" t="s">
        <v>602</v>
      </c>
      <c r="P2428" t="s">
        <v>601</v>
      </c>
      <c r="Q2428" t="s">
        <v>3712</v>
      </c>
      <c r="R2428" t="s">
        <v>3713</v>
      </c>
    </row>
    <row r="2429" spans="1:18">
      <c r="A2429">
        <v>1351</v>
      </c>
      <c r="B2429" t="s">
        <v>699</v>
      </c>
      <c r="C2429">
        <v>119</v>
      </c>
      <c r="D2429" t="s">
        <v>3335</v>
      </c>
      <c r="E2429" t="s">
        <v>704</v>
      </c>
      <c r="F2429">
        <v>4</v>
      </c>
      <c r="G2429">
        <v>0</v>
      </c>
      <c r="H2429" t="s">
        <v>419</v>
      </c>
      <c r="I2429" t="s">
        <v>101</v>
      </c>
      <c r="J2429" t="s">
        <v>103</v>
      </c>
      <c r="K2429" t="s">
        <v>109</v>
      </c>
      <c r="L2429" t="s">
        <v>108</v>
      </c>
      <c r="M2429" t="s">
        <v>262</v>
      </c>
      <c r="N2429" t="s">
        <v>261</v>
      </c>
      <c r="O2429" t="s">
        <v>604</v>
      </c>
      <c r="P2429" t="s">
        <v>603</v>
      </c>
      <c r="Q2429" t="s">
        <v>3335</v>
      </c>
      <c r="R2429" t="s">
        <v>3336</v>
      </c>
    </row>
    <row r="2430" spans="1:18">
      <c r="A2430">
        <v>1352</v>
      </c>
      <c r="B2430" t="s">
        <v>699</v>
      </c>
      <c r="C2430">
        <v>120</v>
      </c>
      <c r="D2430" t="s">
        <v>3337</v>
      </c>
      <c r="E2430" t="s">
        <v>704</v>
      </c>
      <c r="F2430">
        <v>4</v>
      </c>
      <c r="G2430">
        <v>0</v>
      </c>
      <c r="H2430" t="s">
        <v>419</v>
      </c>
      <c r="I2430" t="s">
        <v>101</v>
      </c>
      <c r="J2430" t="s">
        <v>103</v>
      </c>
      <c r="K2430" t="s">
        <v>109</v>
      </c>
      <c r="L2430" t="s">
        <v>108</v>
      </c>
      <c r="M2430" t="s">
        <v>262</v>
      </c>
      <c r="N2430" t="s">
        <v>261</v>
      </c>
      <c r="O2430" t="s">
        <v>604</v>
      </c>
      <c r="P2430" t="s">
        <v>603</v>
      </c>
      <c r="Q2430" t="s">
        <v>3337</v>
      </c>
      <c r="R2430" t="s">
        <v>3338</v>
      </c>
    </row>
    <row r="2431" spans="1:18">
      <c r="A2431">
        <v>1353</v>
      </c>
      <c r="B2431" t="s">
        <v>699</v>
      </c>
      <c r="C2431">
        <v>232</v>
      </c>
      <c r="D2431" t="s">
        <v>3339</v>
      </c>
      <c r="E2431" t="s">
        <v>419</v>
      </c>
      <c r="F2431" t="s">
        <v>419</v>
      </c>
      <c r="G2431">
        <v>0</v>
      </c>
      <c r="H2431" t="s">
        <v>419</v>
      </c>
      <c r="I2431" t="s">
        <v>101</v>
      </c>
      <c r="J2431" t="s">
        <v>103</v>
      </c>
      <c r="K2431" t="s">
        <v>109</v>
      </c>
      <c r="L2431" t="s">
        <v>108</v>
      </c>
      <c r="M2431" t="s">
        <v>262</v>
      </c>
      <c r="N2431" t="s">
        <v>261</v>
      </c>
      <c r="O2431" t="s">
        <v>604</v>
      </c>
      <c r="P2431" t="s">
        <v>603</v>
      </c>
      <c r="Q2431" t="s">
        <v>3339</v>
      </c>
      <c r="R2431" t="s">
        <v>3340</v>
      </c>
    </row>
    <row r="2432" spans="1:18">
      <c r="A2432">
        <v>1355</v>
      </c>
      <c r="B2432" t="s">
        <v>699</v>
      </c>
      <c r="C2432">
        <v>117</v>
      </c>
      <c r="D2432" t="s">
        <v>3343</v>
      </c>
      <c r="E2432" t="s">
        <v>704</v>
      </c>
      <c r="F2432">
        <v>3</v>
      </c>
      <c r="G2432">
        <v>0</v>
      </c>
      <c r="H2432" t="s">
        <v>419</v>
      </c>
      <c r="I2432" t="s">
        <v>101</v>
      </c>
      <c r="J2432" t="s">
        <v>103</v>
      </c>
      <c r="K2432" t="s">
        <v>109</v>
      </c>
      <c r="L2432" t="s">
        <v>108</v>
      </c>
      <c r="M2432" t="s">
        <v>262</v>
      </c>
      <c r="N2432" t="s">
        <v>261</v>
      </c>
      <c r="O2432" t="s">
        <v>604</v>
      </c>
      <c r="P2432" t="s">
        <v>603</v>
      </c>
      <c r="Q2432" t="s">
        <v>3343</v>
      </c>
      <c r="R2432" t="s">
        <v>3344</v>
      </c>
    </row>
    <row r="2433" spans="1:18">
      <c r="A2433">
        <v>1356</v>
      </c>
      <c r="B2433" t="s">
        <v>699</v>
      </c>
      <c r="C2433">
        <v>116</v>
      </c>
      <c r="D2433" t="s">
        <v>3345</v>
      </c>
      <c r="E2433" t="s">
        <v>704</v>
      </c>
      <c r="F2433">
        <v>3</v>
      </c>
      <c r="G2433">
        <v>0</v>
      </c>
      <c r="H2433" t="s">
        <v>419</v>
      </c>
      <c r="I2433" t="s">
        <v>101</v>
      </c>
      <c r="J2433" t="s">
        <v>103</v>
      </c>
      <c r="K2433" t="s">
        <v>109</v>
      </c>
      <c r="L2433" t="s">
        <v>108</v>
      </c>
      <c r="M2433" t="s">
        <v>262</v>
      </c>
      <c r="N2433" t="s">
        <v>261</v>
      </c>
      <c r="O2433" t="s">
        <v>604</v>
      </c>
      <c r="P2433" t="s">
        <v>603</v>
      </c>
      <c r="Q2433" t="s">
        <v>3345</v>
      </c>
      <c r="R2433" t="s">
        <v>3346</v>
      </c>
    </row>
    <row r="2434" spans="1:18">
      <c r="A2434">
        <v>1364</v>
      </c>
      <c r="B2434" t="s">
        <v>699</v>
      </c>
      <c r="C2434">
        <v>440</v>
      </c>
      <c r="D2434" t="s">
        <v>3361</v>
      </c>
      <c r="E2434" t="s">
        <v>704</v>
      </c>
      <c r="F2434">
        <v>4</v>
      </c>
      <c r="G2434">
        <v>1</v>
      </c>
      <c r="H2434" t="s">
        <v>419</v>
      </c>
      <c r="I2434" t="s">
        <v>101</v>
      </c>
      <c r="J2434" t="s">
        <v>103</v>
      </c>
      <c r="K2434" t="s">
        <v>109</v>
      </c>
      <c r="L2434" t="s">
        <v>108</v>
      </c>
      <c r="M2434" t="s">
        <v>262</v>
      </c>
      <c r="N2434" t="s">
        <v>261</v>
      </c>
      <c r="O2434" t="s">
        <v>604</v>
      </c>
      <c r="P2434" t="s">
        <v>603</v>
      </c>
      <c r="Q2434" t="s">
        <v>3361</v>
      </c>
      <c r="R2434" t="s">
        <v>3362</v>
      </c>
    </row>
    <row r="2435" spans="1:18">
      <c r="A2435">
        <v>1365</v>
      </c>
      <c r="B2435" t="s">
        <v>699</v>
      </c>
      <c r="C2435">
        <v>439</v>
      </c>
      <c r="D2435" t="s">
        <v>3363</v>
      </c>
      <c r="E2435" t="s">
        <v>704</v>
      </c>
      <c r="F2435">
        <v>2</v>
      </c>
      <c r="G2435">
        <v>1</v>
      </c>
      <c r="H2435" t="s">
        <v>419</v>
      </c>
      <c r="I2435" t="s">
        <v>101</v>
      </c>
      <c r="J2435" t="s">
        <v>103</v>
      </c>
      <c r="K2435" t="s">
        <v>109</v>
      </c>
      <c r="L2435" t="s">
        <v>108</v>
      </c>
      <c r="M2435" t="s">
        <v>262</v>
      </c>
      <c r="N2435" t="s">
        <v>261</v>
      </c>
      <c r="O2435" t="s">
        <v>604</v>
      </c>
      <c r="P2435" t="s">
        <v>603</v>
      </c>
      <c r="Q2435" t="s">
        <v>3363</v>
      </c>
      <c r="R2435" t="s">
        <v>3364</v>
      </c>
    </row>
    <row r="2436" spans="1:18">
      <c r="A2436">
        <v>1385</v>
      </c>
      <c r="B2436" t="s">
        <v>699</v>
      </c>
      <c r="C2436">
        <v>437</v>
      </c>
      <c r="D2436" t="s">
        <v>3400</v>
      </c>
      <c r="E2436" t="s">
        <v>704</v>
      </c>
      <c r="F2436">
        <v>1</v>
      </c>
      <c r="G2436">
        <v>1</v>
      </c>
      <c r="H2436" t="s">
        <v>419</v>
      </c>
      <c r="I2436" t="s">
        <v>101</v>
      </c>
      <c r="J2436" t="s">
        <v>103</v>
      </c>
      <c r="K2436" t="s">
        <v>109</v>
      </c>
      <c r="L2436" t="s">
        <v>108</v>
      </c>
      <c r="M2436" t="s">
        <v>262</v>
      </c>
      <c r="N2436" t="s">
        <v>261</v>
      </c>
      <c r="O2436" t="s">
        <v>604</v>
      </c>
      <c r="P2436" t="s">
        <v>603</v>
      </c>
      <c r="Q2436" t="s">
        <v>3400</v>
      </c>
      <c r="R2436" t="s">
        <v>3401</v>
      </c>
    </row>
    <row r="2437" spans="1:18">
      <c r="A2437">
        <v>1396</v>
      </c>
      <c r="B2437" t="s">
        <v>699</v>
      </c>
      <c r="C2437">
        <v>434</v>
      </c>
      <c r="D2437" t="s">
        <v>3421</v>
      </c>
      <c r="E2437" t="s">
        <v>704</v>
      </c>
      <c r="F2437">
        <v>3</v>
      </c>
      <c r="G2437">
        <v>1</v>
      </c>
      <c r="H2437" t="s">
        <v>419</v>
      </c>
      <c r="I2437" t="s">
        <v>101</v>
      </c>
      <c r="J2437" t="s">
        <v>103</v>
      </c>
      <c r="K2437" t="s">
        <v>109</v>
      </c>
      <c r="L2437" t="s">
        <v>108</v>
      </c>
      <c r="M2437" t="s">
        <v>262</v>
      </c>
      <c r="N2437" t="s">
        <v>261</v>
      </c>
      <c r="O2437" t="s">
        <v>604</v>
      </c>
      <c r="P2437" t="s">
        <v>603</v>
      </c>
      <c r="Q2437" t="s">
        <v>3421</v>
      </c>
      <c r="R2437" t="s">
        <v>3422</v>
      </c>
    </row>
    <row r="2438" spans="1:18">
      <c r="A2438">
        <v>1400</v>
      </c>
      <c r="B2438" t="s">
        <v>699</v>
      </c>
      <c r="C2438">
        <v>433</v>
      </c>
      <c r="D2438" t="s">
        <v>3429</v>
      </c>
      <c r="E2438" t="s">
        <v>704</v>
      </c>
      <c r="F2438">
        <v>1</v>
      </c>
      <c r="G2438">
        <v>1</v>
      </c>
      <c r="H2438" t="s">
        <v>419</v>
      </c>
      <c r="I2438" t="s">
        <v>101</v>
      </c>
      <c r="J2438" t="s">
        <v>103</v>
      </c>
      <c r="K2438" t="s">
        <v>109</v>
      </c>
      <c r="L2438" t="s">
        <v>108</v>
      </c>
      <c r="M2438" t="s">
        <v>262</v>
      </c>
      <c r="N2438" t="s">
        <v>261</v>
      </c>
      <c r="O2438" t="s">
        <v>604</v>
      </c>
      <c r="P2438" t="s">
        <v>603</v>
      </c>
      <c r="Q2438" t="s">
        <v>3429</v>
      </c>
      <c r="R2438" t="s">
        <v>3430</v>
      </c>
    </row>
    <row r="2439" spans="1:18">
      <c r="A2439">
        <v>1401</v>
      </c>
      <c r="B2439" t="s">
        <v>699</v>
      </c>
      <c r="C2439">
        <v>406</v>
      </c>
      <c r="D2439" t="s">
        <v>3431</v>
      </c>
      <c r="E2439" t="s">
        <v>419</v>
      </c>
      <c r="F2439" t="s">
        <v>419</v>
      </c>
      <c r="G2439">
        <v>0</v>
      </c>
      <c r="H2439" t="s">
        <v>419</v>
      </c>
      <c r="I2439" t="s">
        <v>101</v>
      </c>
      <c r="J2439" t="s">
        <v>103</v>
      </c>
      <c r="K2439" t="s">
        <v>109</v>
      </c>
      <c r="L2439" t="s">
        <v>108</v>
      </c>
      <c r="M2439" t="s">
        <v>262</v>
      </c>
      <c r="N2439" t="s">
        <v>261</v>
      </c>
      <c r="O2439" t="s">
        <v>604</v>
      </c>
      <c r="P2439" t="s">
        <v>603</v>
      </c>
      <c r="Q2439" t="s">
        <v>3431</v>
      </c>
      <c r="R2439" t="s">
        <v>3432</v>
      </c>
    </row>
    <row r="2440" spans="1:18">
      <c r="A2440">
        <v>1402</v>
      </c>
      <c r="B2440" t="s">
        <v>699</v>
      </c>
      <c r="C2440">
        <v>432</v>
      </c>
      <c r="D2440" t="s">
        <v>3433</v>
      </c>
      <c r="E2440" t="s">
        <v>704</v>
      </c>
      <c r="F2440">
        <v>3</v>
      </c>
      <c r="G2440">
        <v>1</v>
      </c>
      <c r="H2440" t="s">
        <v>419</v>
      </c>
      <c r="I2440" t="s">
        <v>101</v>
      </c>
      <c r="J2440" t="s">
        <v>103</v>
      </c>
      <c r="K2440" t="s">
        <v>109</v>
      </c>
      <c r="L2440" t="s">
        <v>108</v>
      </c>
      <c r="M2440" t="s">
        <v>262</v>
      </c>
      <c r="N2440" t="s">
        <v>261</v>
      </c>
      <c r="O2440" t="s">
        <v>604</v>
      </c>
      <c r="P2440" t="s">
        <v>603</v>
      </c>
      <c r="Q2440" t="s">
        <v>3433</v>
      </c>
      <c r="R2440" t="s">
        <v>3434</v>
      </c>
    </row>
    <row r="2441" spans="1:18">
      <c r="A2441">
        <v>1404</v>
      </c>
      <c r="B2441" t="s">
        <v>699</v>
      </c>
      <c r="C2441">
        <v>435</v>
      </c>
      <c r="D2441" t="s">
        <v>3437</v>
      </c>
      <c r="E2441" t="s">
        <v>704</v>
      </c>
      <c r="F2441">
        <v>4</v>
      </c>
      <c r="G2441">
        <v>1</v>
      </c>
      <c r="H2441" t="s">
        <v>419</v>
      </c>
      <c r="I2441" t="s">
        <v>101</v>
      </c>
      <c r="J2441" t="s">
        <v>103</v>
      </c>
      <c r="K2441" t="s">
        <v>109</v>
      </c>
      <c r="L2441" t="s">
        <v>108</v>
      </c>
      <c r="M2441" t="s">
        <v>262</v>
      </c>
      <c r="N2441" t="s">
        <v>261</v>
      </c>
      <c r="O2441" t="s">
        <v>604</v>
      </c>
      <c r="P2441" t="s">
        <v>603</v>
      </c>
      <c r="Q2441" t="s">
        <v>3437</v>
      </c>
      <c r="R2441" t="s">
        <v>3438</v>
      </c>
    </row>
    <row r="2442" spans="1:18">
      <c r="A2442">
        <v>1412</v>
      </c>
      <c r="B2442" t="s">
        <v>699</v>
      </c>
      <c r="C2442">
        <v>431</v>
      </c>
      <c r="D2442" t="s">
        <v>3451</v>
      </c>
      <c r="E2442" t="s">
        <v>704</v>
      </c>
      <c r="F2442">
        <v>1</v>
      </c>
      <c r="G2442">
        <v>1</v>
      </c>
      <c r="H2442" t="s">
        <v>419</v>
      </c>
      <c r="I2442" t="s">
        <v>101</v>
      </c>
      <c r="J2442" t="s">
        <v>103</v>
      </c>
      <c r="K2442" t="s">
        <v>109</v>
      </c>
      <c r="L2442" t="s">
        <v>108</v>
      </c>
      <c r="M2442" t="s">
        <v>262</v>
      </c>
      <c r="N2442" t="s">
        <v>261</v>
      </c>
      <c r="O2442" t="s">
        <v>604</v>
      </c>
      <c r="P2442" t="s">
        <v>603</v>
      </c>
      <c r="Q2442" t="s">
        <v>3451</v>
      </c>
      <c r="R2442" t="s">
        <v>3452</v>
      </c>
    </row>
    <row r="2443" spans="1:18">
      <c r="A2443">
        <v>1421</v>
      </c>
      <c r="B2443" t="s">
        <v>699</v>
      </c>
      <c r="C2443">
        <v>428</v>
      </c>
      <c r="D2443" t="s">
        <v>3468</v>
      </c>
      <c r="E2443" t="s">
        <v>704</v>
      </c>
      <c r="F2443">
        <v>3</v>
      </c>
      <c r="G2443">
        <v>1</v>
      </c>
      <c r="H2443" t="s">
        <v>419</v>
      </c>
      <c r="I2443" t="s">
        <v>101</v>
      </c>
      <c r="J2443" t="s">
        <v>103</v>
      </c>
      <c r="K2443" t="s">
        <v>109</v>
      </c>
      <c r="L2443" t="s">
        <v>108</v>
      </c>
      <c r="M2443" t="s">
        <v>262</v>
      </c>
      <c r="N2443" t="s">
        <v>261</v>
      </c>
      <c r="O2443" t="s">
        <v>604</v>
      </c>
      <c r="P2443" t="s">
        <v>603</v>
      </c>
      <c r="Q2443" t="s">
        <v>3468</v>
      </c>
      <c r="R2443" t="s">
        <v>3469</v>
      </c>
    </row>
    <row r="2444" spans="1:18">
      <c r="A2444">
        <v>1422</v>
      </c>
      <c r="B2444" t="s">
        <v>699</v>
      </c>
      <c r="C2444">
        <v>429</v>
      </c>
      <c r="D2444" t="s">
        <v>3470</v>
      </c>
      <c r="E2444" t="s">
        <v>704</v>
      </c>
      <c r="F2444">
        <v>3</v>
      </c>
      <c r="G2444">
        <v>1</v>
      </c>
      <c r="H2444" t="s">
        <v>419</v>
      </c>
      <c r="I2444" t="s">
        <v>101</v>
      </c>
      <c r="J2444" t="s">
        <v>103</v>
      </c>
      <c r="K2444" t="s">
        <v>109</v>
      </c>
      <c r="L2444" t="s">
        <v>108</v>
      </c>
      <c r="M2444" t="s">
        <v>262</v>
      </c>
      <c r="N2444" t="s">
        <v>261</v>
      </c>
      <c r="O2444" t="s">
        <v>604</v>
      </c>
      <c r="P2444" t="s">
        <v>603</v>
      </c>
      <c r="Q2444" t="s">
        <v>3470</v>
      </c>
      <c r="R2444" t="s">
        <v>3471</v>
      </c>
    </row>
    <row r="2445" spans="1:18">
      <c r="A2445">
        <v>1423</v>
      </c>
      <c r="B2445" t="s">
        <v>699</v>
      </c>
      <c r="C2445">
        <v>430</v>
      </c>
      <c r="D2445" t="s">
        <v>3472</v>
      </c>
      <c r="E2445" t="s">
        <v>704</v>
      </c>
      <c r="F2445">
        <v>3</v>
      </c>
      <c r="G2445">
        <v>1</v>
      </c>
      <c r="H2445" t="s">
        <v>419</v>
      </c>
      <c r="I2445" t="s">
        <v>101</v>
      </c>
      <c r="J2445" t="s">
        <v>103</v>
      </c>
      <c r="K2445" t="s">
        <v>109</v>
      </c>
      <c r="L2445" t="s">
        <v>108</v>
      </c>
      <c r="M2445" t="s">
        <v>262</v>
      </c>
      <c r="N2445" t="s">
        <v>261</v>
      </c>
      <c r="O2445" t="s">
        <v>604</v>
      </c>
      <c r="P2445" t="s">
        <v>603</v>
      </c>
      <c r="Q2445" t="s">
        <v>3472</v>
      </c>
      <c r="R2445" t="s">
        <v>3473</v>
      </c>
    </row>
    <row r="2446" spans="1:18">
      <c r="A2446">
        <v>1425</v>
      </c>
      <c r="B2446" t="s">
        <v>699</v>
      </c>
      <c r="C2446">
        <v>427</v>
      </c>
      <c r="D2446" t="s">
        <v>3476</v>
      </c>
      <c r="E2446" t="s">
        <v>704</v>
      </c>
      <c r="F2446">
        <v>3</v>
      </c>
      <c r="G2446">
        <v>1</v>
      </c>
      <c r="H2446" t="s">
        <v>419</v>
      </c>
      <c r="I2446" t="s">
        <v>101</v>
      </c>
      <c r="J2446" t="s">
        <v>103</v>
      </c>
      <c r="K2446" t="s">
        <v>109</v>
      </c>
      <c r="L2446" t="s">
        <v>108</v>
      </c>
      <c r="M2446" t="s">
        <v>262</v>
      </c>
      <c r="N2446" t="s">
        <v>261</v>
      </c>
      <c r="O2446" t="s">
        <v>604</v>
      </c>
      <c r="P2446" t="s">
        <v>603</v>
      </c>
      <c r="Q2446" t="s">
        <v>3476</v>
      </c>
      <c r="R2446" t="s">
        <v>3477</v>
      </c>
    </row>
    <row r="2447" spans="1:18">
      <c r="A2447">
        <v>1426</v>
      </c>
      <c r="B2447" t="s">
        <v>699</v>
      </c>
      <c r="C2447">
        <v>405</v>
      </c>
      <c r="D2447" t="s">
        <v>3478</v>
      </c>
      <c r="E2447" t="s">
        <v>704</v>
      </c>
      <c r="F2447">
        <v>0</v>
      </c>
      <c r="G2447">
        <v>1</v>
      </c>
      <c r="H2447" t="s">
        <v>419</v>
      </c>
      <c r="I2447" t="s">
        <v>101</v>
      </c>
      <c r="J2447" t="s">
        <v>103</v>
      </c>
      <c r="K2447" t="s">
        <v>109</v>
      </c>
      <c r="L2447" t="s">
        <v>108</v>
      </c>
      <c r="M2447" t="s">
        <v>262</v>
      </c>
      <c r="N2447" t="s">
        <v>261</v>
      </c>
      <c r="O2447" t="s">
        <v>604</v>
      </c>
      <c r="P2447" t="s">
        <v>603</v>
      </c>
      <c r="Q2447" t="s">
        <v>3478</v>
      </c>
      <c r="R2447" t="s">
        <v>3479</v>
      </c>
    </row>
    <row r="2448" spans="1:18">
      <c r="A2448">
        <v>1427</v>
      </c>
      <c r="B2448" t="s">
        <v>699</v>
      </c>
      <c r="C2448">
        <v>425</v>
      </c>
      <c r="D2448" t="s">
        <v>3480</v>
      </c>
      <c r="E2448" t="s">
        <v>704</v>
      </c>
      <c r="F2448">
        <v>2</v>
      </c>
      <c r="G2448">
        <v>1</v>
      </c>
      <c r="H2448" t="s">
        <v>419</v>
      </c>
      <c r="I2448" t="s">
        <v>101</v>
      </c>
      <c r="J2448" t="s">
        <v>103</v>
      </c>
      <c r="K2448" t="s">
        <v>109</v>
      </c>
      <c r="L2448" t="s">
        <v>108</v>
      </c>
      <c r="M2448" t="s">
        <v>262</v>
      </c>
      <c r="N2448" t="s">
        <v>261</v>
      </c>
      <c r="O2448" t="s">
        <v>604</v>
      </c>
      <c r="P2448" t="s">
        <v>603</v>
      </c>
      <c r="Q2448" t="s">
        <v>3480</v>
      </c>
      <c r="R2448" t="s">
        <v>3481</v>
      </c>
    </row>
    <row r="2449" spans="1:18">
      <c r="A2449">
        <v>1431</v>
      </c>
      <c r="B2449" t="s">
        <v>699</v>
      </c>
      <c r="C2449">
        <v>424</v>
      </c>
      <c r="D2449" t="s">
        <v>3488</v>
      </c>
      <c r="E2449" t="s">
        <v>704</v>
      </c>
      <c r="F2449">
        <v>3</v>
      </c>
      <c r="G2449">
        <v>1</v>
      </c>
      <c r="H2449" t="s">
        <v>419</v>
      </c>
      <c r="I2449" t="s">
        <v>101</v>
      </c>
      <c r="J2449" t="s">
        <v>103</v>
      </c>
      <c r="K2449" t="s">
        <v>109</v>
      </c>
      <c r="L2449" t="s">
        <v>108</v>
      </c>
      <c r="M2449" t="s">
        <v>262</v>
      </c>
      <c r="N2449" t="s">
        <v>261</v>
      </c>
      <c r="O2449" t="s">
        <v>604</v>
      </c>
      <c r="P2449" t="s">
        <v>603</v>
      </c>
      <c r="Q2449" t="s">
        <v>3488</v>
      </c>
      <c r="R2449" t="s">
        <v>3489</v>
      </c>
    </row>
    <row r="2450" spans="1:18">
      <c r="A2450">
        <v>1434</v>
      </c>
      <c r="B2450" t="s">
        <v>699</v>
      </c>
      <c r="C2450">
        <v>423</v>
      </c>
      <c r="D2450" t="s">
        <v>3494</v>
      </c>
      <c r="E2450" t="s">
        <v>704</v>
      </c>
      <c r="F2450">
        <v>1</v>
      </c>
      <c r="G2450">
        <v>1</v>
      </c>
      <c r="H2450" t="s">
        <v>419</v>
      </c>
      <c r="I2450" t="s">
        <v>101</v>
      </c>
      <c r="J2450" t="s">
        <v>103</v>
      </c>
      <c r="K2450" t="s">
        <v>109</v>
      </c>
      <c r="L2450" t="s">
        <v>108</v>
      </c>
      <c r="M2450" t="s">
        <v>262</v>
      </c>
      <c r="N2450" t="s">
        <v>261</v>
      </c>
      <c r="O2450" t="s">
        <v>604</v>
      </c>
      <c r="P2450" t="s">
        <v>603</v>
      </c>
      <c r="Q2450" t="s">
        <v>3494</v>
      </c>
      <c r="R2450" t="s">
        <v>3495</v>
      </c>
    </row>
    <row r="2451" spans="1:18">
      <c r="A2451">
        <v>1439</v>
      </c>
      <c r="B2451" t="s">
        <v>699</v>
      </c>
      <c r="C2451">
        <v>422</v>
      </c>
      <c r="D2451" t="s">
        <v>3505</v>
      </c>
      <c r="E2451" t="s">
        <v>704</v>
      </c>
      <c r="F2451">
        <v>3</v>
      </c>
      <c r="G2451">
        <v>1</v>
      </c>
      <c r="H2451" t="s">
        <v>419</v>
      </c>
      <c r="I2451" t="s">
        <v>101</v>
      </c>
      <c r="J2451" t="s">
        <v>103</v>
      </c>
      <c r="K2451" t="s">
        <v>109</v>
      </c>
      <c r="L2451" t="s">
        <v>108</v>
      </c>
      <c r="M2451" t="s">
        <v>262</v>
      </c>
      <c r="N2451" t="s">
        <v>261</v>
      </c>
      <c r="O2451" t="s">
        <v>604</v>
      </c>
      <c r="P2451" t="s">
        <v>603</v>
      </c>
      <c r="Q2451" t="s">
        <v>3505</v>
      </c>
      <c r="R2451" t="s">
        <v>3506</v>
      </c>
    </row>
    <row r="2452" spans="1:18">
      <c r="A2452">
        <v>1462</v>
      </c>
      <c r="B2452" t="s">
        <v>699</v>
      </c>
      <c r="C2452">
        <v>421</v>
      </c>
      <c r="D2452" t="s">
        <v>3549</v>
      </c>
      <c r="E2452" t="s">
        <v>704</v>
      </c>
      <c r="F2452">
        <v>1</v>
      </c>
      <c r="G2452">
        <v>1</v>
      </c>
      <c r="H2452" t="s">
        <v>419</v>
      </c>
      <c r="I2452" t="s">
        <v>101</v>
      </c>
      <c r="J2452" t="s">
        <v>103</v>
      </c>
      <c r="K2452" t="s">
        <v>109</v>
      </c>
      <c r="L2452" t="s">
        <v>108</v>
      </c>
      <c r="M2452" t="s">
        <v>262</v>
      </c>
      <c r="N2452" t="s">
        <v>261</v>
      </c>
      <c r="O2452" t="s">
        <v>604</v>
      </c>
      <c r="P2452" t="s">
        <v>603</v>
      </c>
      <c r="Q2452" t="s">
        <v>3549</v>
      </c>
      <c r="R2452" t="s">
        <v>3550</v>
      </c>
    </row>
    <row r="2453" spans="1:18">
      <c r="A2453">
        <v>1472</v>
      </c>
      <c r="B2453" t="s">
        <v>699</v>
      </c>
      <c r="C2453">
        <v>416</v>
      </c>
      <c r="D2453" t="s">
        <v>3570</v>
      </c>
      <c r="E2453" t="s">
        <v>704</v>
      </c>
      <c r="F2453">
        <v>3</v>
      </c>
      <c r="G2453">
        <v>1</v>
      </c>
      <c r="H2453" t="s">
        <v>419</v>
      </c>
      <c r="I2453" t="s">
        <v>101</v>
      </c>
      <c r="J2453" t="s">
        <v>103</v>
      </c>
      <c r="K2453" t="s">
        <v>109</v>
      </c>
      <c r="L2453" t="s">
        <v>108</v>
      </c>
      <c r="M2453" t="s">
        <v>262</v>
      </c>
      <c r="N2453" t="s">
        <v>261</v>
      </c>
      <c r="O2453" t="s">
        <v>604</v>
      </c>
      <c r="P2453" t="s">
        <v>603</v>
      </c>
      <c r="Q2453" t="s">
        <v>3570</v>
      </c>
      <c r="R2453" t="s">
        <v>3571</v>
      </c>
    </row>
    <row r="2454" spans="1:18">
      <c r="A2454">
        <v>1474</v>
      </c>
      <c r="B2454" t="s">
        <v>699</v>
      </c>
      <c r="C2454">
        <v>411</v>
      </c>
      <c r="D2454" t="s">
        <v>3574</v>
      </c>
      <c r="E2454" t="s">
        <v>704</v>
      </c>
      <c r="F2454">
        <v>3</v>
      </c>
      <c r="G2454">
        <v>1</v>
      </c>
      <c r="H2454" t="s">
        <v>419</v>
      </c>
      <c r="I2454" t="s">
        <v>101</v>
      </c>
      <c r="J2454" t="s">
        <v>103</v>
      </c>
      <c r="K2454" t="s">
        <v>109</v>
      </c>
      <c r="L2454" t="s">
        <v>108</v>
      </c>
      <c r="M2454" t="s">
        <v>262</v>
      </c>
      <c r="N2454" t="s">
        <v>261</v>
      </c>
      <c r="O2454" t="s">
        <v>604</v>
      </c>
      <c r="P2454" t="s">
        <v>603</v>
      </c>
      <c r="Q2454" t="s">
        <v>3574</v>
      </c>
      <c r="R2454" t="s">
        <v>3575</v>
      </c>
    </row>
    <row r="2455" spans="1:18">
      <c r="A2455">
        <v>1477</v>
      </c>
      <c r="B2455" t="s">
        <v>699</v>
      </c>
      <c r="C2455">
        <v>415</v>
      </c>
      <c r="D2455" t="s">
        <v>3580</v>
      </c>
      <c r="E2455" t="s">
        <v>704</v>
      </c>
      <c r="F2455">
        <v>4</v>
      </c>
      <c r="G2455">
        <v>1</v>
      </c>
      <c r="H2455" t="s">
        <v>419</v>
      </c>
      <c r="I2455" t="s">
        <v>101</v>
      </c>
      <c r="J2455" t="s">
        <v>103</v>
      </c>
      <c r="K2455" t="s">
        <v>109</v>
      </c>
      <c r="L2455" t="s">
        <v>108</v>
      </c>
      <c r="M2455" t="s">
        <v>262</v>
      </c>
      <c r="N2455" t="s">
        <v>261</v>
      </c>
      <c r="O2455" t="s">
        <v>604</v>
      </c>
      <c r="P2455" t="s">
        <v>603</v>
      </c>
      <c r="Q2455" t="s">
        <v>3580</v>
      </c>
      <c r="R2455" t="s">
        <v>3581</v>
      </c>
    </row>
    <row r="2456" spans="1:18">
      <c r="A2456">
        <v>1479</v>
      </c>
      <c r="B2456" t="s">
        <v>699</v>
      </c>
      <c r="C2456">
        <v>420</v>
      </c>
      <c r="D2456" t="s">
        <v>3584</v>
      </c>
      <c r="E2456" t="s">
        <v>704</v>
      </c>
      <c r="F2456">
        <v>2</v>
      </c>
      <c r="G2456">
        <v>1</v>
      </c>
      <c r="H2456" t="s">
        <v>419</v>
      </c>
      <c r="I2456" t="s">
        <v>101</v>
      </c>
      <c r="J2456" t="s">
        <v>103</v>
      </c>
      <c r="K2456" t="s">
        <v>109</v>
      </c>
      <c r="L2456" t="s">
        <v>108</v>
      </c>
      <c r="M2456" t="s">
        <v>262</v>
      </c>
      <c r="N2456" t="s">
        <v>261</v>
      </c>
      <c r="O2456" t="s">
        <v>604</v>
      </c>
      <c r="P2456" t="s">
        <v>603</v>
      </c>
      <c r="Q2456" t="s">
        <v>3584</v>
      </c>
      <c r="R2456" t="s">
        <v>3585</v>
      </c>
    </row>
    <row r="2457" spans="1:18">
      <c r="A2457">
        <v>1480</v>
      </c>
      <c r="B2457" t="s">
        <v>699</v>
      </c>
      <c r="C2457">
        <v>417</v>
      </c>
      <c r="D2457" t="s">
        <v>3586</v>
      </c>
      <c r="E2457" t="s">
        <v>704</v>
      </c>
      <c r="F2457">
        <v>3</v>
      </c>
      <c r="G2457">
        <v>1</v>
      </c>
      <c r="H2457" t="s">
        <v>419</v>
      </c>
      <c r="I2457" t="s">
        <v>101</v>
      </c>
      <c r="J2457" t="s">
        <v>103</v>
      </c>
      <c r="K2457" t="s">
        <v>109</v>
      </c>
      <c r="L2457" t="s">
        <v>108</v>
      </c>
      <c r="M2457" t="s">
        <v>262</v>
      </c>
      <c r="N2457" t="s">
        <v>261</v>
      </c>
      <c r="O2457" t="s">
        <v>604</v>
      </c>
      <c r="P2457" t="s">
        <v>603</v>
      </c>
      <c r="Q2457" t="s">
        <v>3586</v>
      </c>
      <c r="R2457" t="s">
        <v>3587</v>
      </c>
    </row>
    <row r="2458" spans="1:18">
      <c r="A2458">
        <v>1483</v>
      </c>
      <c r="B2458" t="s">
        <v>699</v>
      </c>
      <c r="C2458">
        <v>410</v>
      </c>
      <c r="D2458" t="s">
        <v>3592</v>
      </c>
      <c r="E2458" t="s">
        <v>704</v>
      </c>
      <c r="F2458">
        <v>2</v>
      </c>
      <c r="G2458">
        <v>1</v>
      </c>
      <c r="H2458" t="s">
        <v>419</v>
      </c>
      <c r="I2458" t="s">
        <v>101</v>
      </c>
      <c r="J2458" t="s">
        <v>103</v>
      </c>
      <c r="K2458" t="s">
        <v>109</v>
      </c>
      <c r="L2458" t="s">
        <v>108</v>
      </c>
      <c r="M2458" t="s">
        <v>262</v>
      </c>
      <c r="N2458" t="s">
        <v>261</v>
      </c>
      <c r="O2458" t="s">
        <v>604</v>
      </c>
      <c r="P2458" t="s">
        <v>603</v>
      </c>
      <c r="Q2458" t="s">
        <v>3592</v>
      </c>
      <c r="R2458" t="s">
        <v>3593</v>
      </c>
    </row>
    <row r="2459" spans="1:18">
      <c r="A2459">
        <v>1485</v>
      </c>
      <c r="B2459" t="s">
        <v>699</v>
      </c>
      <c r="C2459">
        <v>414</v>
      </c>
      <c r="D2459" t="s">
        <v>3596</v>
      </c>
      <c r="E2459" t="s">
        <v>704</v>
      </c>
      <c r="F2459">
        <v>3</v>
      </c>
      <c r="G2459">
        <v>1</v>
      </c>
      <c r="H2459" t="s">
        <v>419</v>
      </c>
      <c r="I2459" t="s">
        <v>101</v>
      </c>
      <c r="J2459" t="s">
        <v>103</v>
      </c>
      <c r="K2459" t="s">
        <v>109</v>
      </c>
      <c r="L2459" t="s">
        <v>108</v>
      </c>
      <c r="M2459" t="s">
        <v>262</v>
      </c>
      <c r="N2459" t="s">
        <v>261</v>
      </c>
      <c r="O2459" t="s">
        <v>604</v>
      </c>
      <c r="P2459" t="s">
        <v>603</v>
      </c>
      <c r="Q2459" t="s">
        <v>3596</v>
      </c>
      <c r="R2459" t="s">
        <v>3597</v>
      </c>
    </row>
    <row r="2460" spans="1:18">
      <c r="A2460">
        <v>1487</v>
      </c>
      <c r="B2460" t="s">
        <v>699</v>
      </c>
      <c r="C2460">
        <v>407</v>
      </c>
      <c r="D2460" t="s">
        <v>3600</v>
      </c>
      <c r="E2460" t="s">
        <v>419</v>
      </c>
      <c r="F2460" t="s">
        <v>419</v>
      </c>
      <c r="G2460">
        <v>0</v>
      </c>
      <c r="H2460" t="s">
        <v>419</v>
      </c>
      <c r="I2460" t="s">
        <v>101</v>
      </c>
      <c r="J2460" t="s">
        <v>103</v>
      </c>
      <c r="K2460" t="s">
        <v>109</v>
      </c>
      <c r="L2460" t="s">
        <v>108</v>
      </c>
      <c r="M2460" t="s">
        <v>262</v>
      </c>
      <c r="N2460" t="s">
        <v>261</v>
      </c>
      <c r="O2460" t="s">
        <v>604</v>
      </c>
      <c r="P2460" t="s">
        <v>603</v>
      </c>
      <c r="Q2460" t="s">
        <v>3600</v>
      </c>
      <c r="R2460" t="s">
        <v>3601</v>
      </c>
    </row>
    <row r="2461" spans="1:18">
      <c r="A2461">
        <v>1488</v>
      </c>
      <c r="B2461" t="s">
        <v>699</v>
      </c>
      <c r="C2461">
        <v>408</v>
      </c>
      <c r="D2461" t="s">
        <v>3602</v>
      </c>
      <c r="E2461" t="s">
        <v>419</v>
      </c>
      <c r="F2461" t="s">
        <v>419</v>
      </c>
      <c r="G2461">
        <v>0</v>
      </c>
      <c r="H2461" t="s">
        <v>419</v>
      </c>
      <c r="I2461" t="s">
        <v>101</v>
      </c>
      <c r="J2461" t="s">
        <v>103</v>
      </c>
      <c r="K2461" t="s">
        <v>109</v>
      </c>
      <c r="L2461" t="s">
        <v>108</v>
      </c>
      <c r="M2461" t="s">
        <v>262</v>
      </c>
      <c r="N2461" t="s">
        <v>261</v>
      </c>
      <c r="O2461" t="s">
        <v>604</v>
      </c>
      <c r="P2461" t="s">
        <v>603</v>
      </c>
      <c r="Q2461" t="s">
        <v>3602</v>
      </c>
      <c r="R2461" t="s">
        <v>3603</v>
      </c>
    </row>
    <row r="2462" spans="1:18">
      <c r="A2462">
        <v>1490</v>
      </c>
      <c r="B2462" t="s">
        <v>699</v>
      </c>
      <c r="C2462">
        <v>409</v>
      </c>
      <c r="D2462" t="s">
        <v>3606</v>
      </c>
      <c r="E2462" t="s">
        <v>704</v>
      </c>
      <c r="F2462">
        <v>1</v>
      </c>
      <c r="G2462">
        <v>1</v>
      </c>
      <c r="H2462" t="s">
        <v>419</v>
      </c>
      <c r="I2462" t="s">
        <v>101</v>
      </c>
      <c r="J2462" t="s">
        <v>103</v>
      </c>
      <c r="K2462" t="s">
        <v>109</v>
      </c>
      <c r="L2462" t="s">
        <v>108</v>
      </c>
      <c r="M2462" t="s">
        <v>262</v>
      </c>
      <c r="N2462" t="s">
        <v>261</v>
      </c>
      <c r="O2462" t="s">
        <v>604</v>
      </c>
      <c r="P2462" t="s">
        <v>603</v>
      </c>
      <c r="Q2462" t="s">
        <v>3606</v>
      </c>
      <c r="R2462" t="s">
        <v>3607</v>
      </c>
    </row>
    <row r="2463" spans="1:18">
      <c r="A2463">
        <v>1500</v>
      </c>
      <c r="B2463" t="s">
        <v>699</v>
      </c>
      <c r="C2463">
        <v>413</v>
      </c>
      <c r="D2463" t="s">
        <v>3627</v>
      </c>
      <c r="E2463" t="s">
        <v>704</v>
      </c>
      <c r="F2463">
        <v>3</v>
      </c>
      <c r="G2463">
        <v>1</v>
      </c>
      <c r="H2463" t="s">
        <v>419</v>
      </c>
      <c r="I2463" t="s">
        <v>101</v>
      </c>
      <c r="J2463" t="s">
        <v>103</v>
      </c>
      <c r="K2463" t="s">
        <v>109</v>
      </c>
      <c r="L2463" t="s">
        <v>108</v>
      </c>
      <c r="M2463" t="s">
        <v>262</v>
      </c>
      <c r="N2463" t="s">
        <v>261</v>
      </c>
      <c r="O2463" t="s">
        <v>604</v>
      </c>
      <c r="P2463" t="s">
        <v>603</v>
      </c>
      <c r="Q2463" t="s">
        <v>3627</v>
      </c>
      <c r="R2463" t="s">
        <v>3628</v>
      </c>
    </row>
    <row r="2464" spans="1:18">
      <c r="A2464">
        <v>1505</v>
      </c>
      <c r="B2464" t="s">
        <v>699</v>
      </c>
      <c r="C2464">
        <v>412</v>
      </c>
      <c r="D2464" t="s">
        <v>3637</v>
      </c>
      <c r="E2464" t="s">
        <v>704</v>
      </c>
      <c r="F2464">
        <v>3</v>
      </c>
      <c r="G2464">
        <v>1</v>
      </c>
      <c r="H2464" t="s">
        <v>419</v>
      </c>
      <c r="I2464" t="s">
        <v>101</v>
      </c>
      <c r="J2464" t="s">
        <v>103</v>
      </c>
      <c r="K2464" t="s">
        <v>109</v>
      </c>
      <c r="L2464" t="s">
        <v>108</v>
      </c>
      <c r="M2464" t="s">
        <v>262</v>
      </c>
      <c r="N2464" t="s">
        <v>261</v>
      </c>
      <c r="O2464" t="s">
        <v>604</v>
      </c>
      <c r="P2464" t="s">
        <v>603</v>
      </c>
      <c r="Q2464" t="s">
        <v>3637</v>
      </c>
      <c r="R2464" t="s">
        <v>3638</v>
      </c>
    </row>
    <row r="2465" spans="1:18">
      <c r="A2465">
        <v>1526</v>
      </c>
      <c r="B2465" t="s">
        <v>699</v>
      </c>
      <c r="C2465">
        <v>442</v>
      </c>
      <c r="D2465" t="s">
        <v>3679</v>
      </c>
      <c r="E2465" t="s">
        <v>704</v>
      </c>
      <c r="F2465">
        <v>3</v>
      </c>
      <c r="G2465">
        <v>1</v>
      </c>
      <c r="H2465" t="s">
        <v>419</v>
      </c>
      <c r="I2465" t="s">
        <v>101</v>
      </c>
      <c r="J2465" t="s">
        <v>103</v>
      </c>
      <c r="K2465" t="s">
        <v>109</v>
      </c>
      <c r="L2465" t="s">
        <v>108</v>
      </c>
      <c r="M2465" t="s">
        <v>262</v>
      </c>
      <c r="N2465" t="s">
        <v>261</v>
      </c>
      <c r="O2465" t="s">
        <v>604</v>
      </c>
      <c r="P2465" t="s">
        <v>603</v>
      </c>
      <c r="Q2465" t="s">
        <v>3679</v>
      </c>
      <c r="R2465" t="s">
        <v>3680</v>
      </c>
    </row>
    <row r="2466" spans="1:18">
      <c r="A2466">
        <v>1539</v>
      </c>
      <c r="B2466" t="s">
        <v>699</v>
      </c>
      <c r="C2466">
        <v>444</v>
      </c>
      <c r="D2466" t="s">
        <v>3706</v>
      </c>
      <c r="E2466" t="s">
        <v>704</v>
      </c>
      <c r="F2466">
        <v>3</v>
      </c>
      <c r="G2466">
        <v>1</v>
      </c>
      <c r="H2466" t="s">
        <v>419</v>
      </c>
      <c r="I2466" t="s">
        <v>101</v>
      </c>
      <c r="J2466" t="s">
        <v>103</v>
      </c>
      <c r="K2466" t="s">
        <v>109</v>
      </c>
      <c r="L2466" t="s">
        <v>108</v>
      </c>
      <c r="M2466" t="s">
        <v>262</v>
      </c>
      <c r="N2466" t="s">
        <v>261</v>
      </c>
      <c r="O2466" t="s">
        <v>604</v>
      </c>
      <c r="P2466" t="s">
        <v>603</v>
      </c>
      <c r="Q2466" t="s">
        <v>3706</v>
      </c>
      <c r="R2466" t="s">
        <v>3707</v>
      </c>
    </row>
    <row r="2467" spans="1:18">
      <c r="A2467">
        <v>1540</v>
      </c>
      <c r="B2467" t="s">
        <v>699</v>
      </c>
      <c r="C2467">
        <v>443</v>
      </c>
      <c r="D2467" t="s">
        <v>3708</v>
      </c>
      <c r="E2467" t="s">
        <v>704</v>
      </c>
      <c r="F2467">
        <v>3</v>
      </c>
      <c r="G2467">
        <v>1</v>
      </c>
      <c r="H2467" t="s">
        <v>419</v>
      </c>
      <c r="I2467" t="s">
        <v>101</v>
      </c>
      <c r="J2467" t="s">
        <v>103</v>
      </c>
      <c r="K2467" t="s">
        <v>109</v>
      </c>
      <c r="L2467" t="s">
        <v>108</v>
      </c>
      <c r="M2467" t="s">
        <v>262</v>
      </c>
      <c r="N2467" t="s">
        <v>261</v>
      </c>
      <c r="O2467" t="s">
        <v>604</v>
      </c>
      <c r="P2467" t="s">
        <v>603</v>
      </c>
      <c r="Q2467" t="s">
        <v>3708</v>
      </c>
      <c r="R2467" t="s">
        <v>3709</v>
      </c>
    </row>
    <row r="2468" spans="1:18">
      <c r="A2468">
        <v>1547</v>
      </c>
      <c r="B2468" t="s">
        <v>699</v>
      </c>
      <c r="C2468">
        <v>445</v>
      </c>
      <c r="D2468" t="s">
        <v>3722</v>
      </c>
      <c r="E2468" t="s">
        <v>704</v>
      </c>
      <c r="F2468">
        <v>3</v>
      </c>
      <c r="G2468">
        <v>1</v>
      </c>
      <c r="H2468" t="s">
        <v>419</v>
      </c>
      <c r="I2468" t="s">
        <v>101</v>
      </c>
      <c r="J2468" t="s">
        <v>103</v>
      </c>
      <c r="K2468" t="s">
        <v>109</v>
      </c>
      <c r="L2468" t="s">
        <v>108</v>
      </c>
      <c r="M2468" t="s">
        <v>262</v>
      </c>
      <c r="N2468" t="s">
        <v>261</v>
      </c>
      <c r="O2468" t="s">
        <v>604</v>
      </c>
      <c r="P2468" t="s">
        <v>603</v>
      </c>
      <c r="Q2468" t="s">
        <v>3722</v>
      </c>
      <c r="R2468" t="s">
        <v>3723</v>
      </c>
    </row>
    <row r="2469" spans="1:18">
      <c r="A2469">
        <v>1558</v>
      </c>
      <c r="B2469" t="s">
        <v>699</v>
      </c>
      <c r="C2469">
        <v>448</v>
      </c>
      <c r="D2469" t="s">
        <v>3744</v>
      </c>
      <c r="E2469" t="s">
        <v>704</v>
      </c>
      <c r="F2469">
        <v>4</v>
      </c>
      <c r="G2469">
        <v>1</v>
      </c>
      <c r="H2469" t="s">
        <v>419</v>
      </c>
      <c r="I2469" t="s">
        <v>101</v>
      </c>
      <c r="J2469" t="s">
        <v>103</v>
      </c>
      <c r="K2469" t="s">
        <v>109</v>
      </c>
      <c r="L2469" t="s">
        <v>108</v>
      </c>
      <c r="M2469" t="s">
        <v>262</v>
      </c>
      <c r="N2469" t="s">
        <v>261</v>
      </c>
      <c r="O2469" t="s">
        <v>604</v>
      </c>
      <c r="P2469" t="s">
        <v>603</v>
      </c>
      <c r="Q2469" t="s">
        <v>3744</v>
      </c>
      <c r="R2469" t="s">
        <v>3745</v>
      </c>
    </row>
    <row r="2470" spans="1:18">
      <c r="A2470">
        <v>1559</v>
      </c>
      <c r="B2470" t="s">
        <v>699</v>
      </c>
      <c r="C2470">
        <v>447</v>
      </c>
      <c r="D2470" t="s">
        <v>3746</v>
      </c>
      <c r="E2470" t="s">
        <v>704</v>
      </c>
      <c r="F2470">
        <v>4</v>
      </c>
      <c r="G2470">
        <v>1</v>
      </c>
      <c r="H2470" t="s">
        <v>419</v>
      </c>
      <c r="I2470" t="s">
        <v>101</v>
      </c>
      <c r="J2470" t="s">
        <v>103</v>
      </c>
      <c r="K2470" t="s">
        <v>109</v>
      </c>
      <c r="L2470" t="s">
        <v>108</v>
      </c>
      <c r="M2470" t="s">
        <v>262</v>
      </c>
      <c r="N2470" t="s">
        <v>261</v>
      </c>
      <c r="O2470" t="s">
        <v>604</v>
      </c>
      <c r="P2470" t="s">
        <v>603</v>
      </c>
      <c r="Q2470" t="s">
        <v>3746</v>
      </c>
      <c r="R2470" t="s">
        <v>3747</v>
      </c>
    </row>
    <row r="2471" spans="1:18">
      <c r="A2471">
        <v>1560</v>
      </c>
      <c r="B2471" t="s">
        <v>699</v>
      </c>
      <c r="C2471">
        <v>449</v>
      </c>
      <c r="D2471" t="s">
        <v>3748</v>
      </c>
      <c r="E2471" t="s">
        <v>704</v>
      </c>
      <c r="F2471">
        <v>2</v>
      </c>
      <c r="G2471">
        <v>1</v>
      </c>
      <c r="H2471" t="s">
        <v>419</v>
      </c>
      <c r="I2471" t="s">
        <v>101</v>
      </c>
      <c r="J2471" t="s">
        <v>103</v>
      </c>
      <c r="K2471" t="s">
        <v>109</v>
      </c>
      <c r="L2471" t="s">
        <v>108</v>
      </c>
      <c r="M2471" t="s">
        <v>262</v>
      </c>
      <c r="N2471" t="s">
        <v>261</v>
      </c>
      <c r="O2471" t="s">
        <v>604</v>
      </c>
      <c r="P2471" t="s">
        <v>603</v>
      </c>
      <c r="Q2471" t="s">
        <v>3748</v>
      </c>
      <c r="R2471" t="s">
        <v>3749</v>
      </c>
    </row>
    <row r="2472" spans="1:18">
      <c r="A2472">
        <v>1562</v>
      </c>
      <c r="B2472" t="s">
        <v>699</v>
      </c>
      <c r="C2472">
        <v>450</v>
      </c>
      <c r="D2472" t="s">
        <v>3752</v>
      </c>
      <c r="E2472" t="s">
        <v>704</v>
      </c>
      <c r="F2472">
        <v>3</v>
      </c>
      <c r="G2472">
        <v>1</v>
      </c>
      <c r="H2472" t="s">
        <v>419</v>
      </c>
      <c r="I2472" t="s">
        <v>101</v>
      </c>
      <c r="J2472" t="s">
        <v>103</v>
      </c>
      <c r="K2472" t="s">
        <v>109</v>
      </c>
      <c r="L2472" t="s">
        <v>108</v>
      </c>
      <c r="M2472" t="s">
        <v>262</v>
      </c>
      <c r="N2472" t="s">
        <v>261</v>
      </c>
      <c r="O2472" t="s">
        <v>604</v>
      </c>
      <c r="P2472" t="s">
        <v>603</v>
      </c>
      <c r="Q2472" t="s">
        <v>3752</v>
      </c>
      <c r="R2472" t="s">
        <v>3753</v>
      </c>
    </row>
    <row r="2473" spans="1:18">
      <c r="A2473">
        <v>1565</v>
      </c>
      <c r="B2473" t="s">
        <v>699</v>
      </c>
      <c r="C2473">
        <v>451</v>
      </c>
      <c r="D2473" t="s">
        <v>3758</v>
      </c>
      <c r="E2473" t="s">
        <v>704</v>
      </c>
      <c r="F2473">
        <v>2</v>
      </c>
      <c r="G2473">
        <v>1</v>
      </c>
      <c r="H2473" t="s">
        <v>419</v>
      </c>
      <c r="I2473" t="s">
        <v>101</v>
      </c>
      <c r="J2473" t="s">
        <v>103</v>
      </c>
      <c r="K2473" t="s">
        <v>109</v>
      </c>
      <c r="L2473" t="s">
        <v>108</v>
      </c>
      <c r="M2473" t="s">
        <v>262</v>
      </c>
      <c r="N2473" t="s">
        <v>261</v>
      </c>
      <c r="O2473" t="s">
        <v>604</v>
      </c>
      <c r="P2473" t="s">
        <v>603</v>
      </c>
      <c r="Q2473" t="s">
        <v>3758</v>
      </c>
      <c r="R2473" t="s">
        <v>3759</v>
      </c>
    </row>
    <row r="2474" spans="1:18">
      <c r="A2474">
        <v>1566</v>
      </c>
      <c r="B2474" t="s">
        <v>699</v>
      </c>
      <c r="C2474">
        <v>586</v>
      </c>
      <c r="D2474" t="s">
        <v>3760</v>
      </c>
      <c r="E2474" t="s">
        <v>704</v>
      </c>
      <c r="F2474">
        <v>4</v>
      </c>
      <c r="G2474">
        <v>1</v>
      </c>
      <c r="H2474" t="s">
        <v>419</v>
      </c>
      <c r="I2474" t="s">
        <v>101</v>
      </c>
      <c r="J2474" t="s">
        <v>103</v>
      </c>
      <c r="K2474" t="s">
        <v>109</v>
      </c>
      <c r="L2474" t="s">
        <v>108</v>
      </c>
      <c r="M2474" t="s">
        <v>262</v>
      </c>
      <c r="N2474" t="s">
        <v>261</v>
      </c>
      <c r="O2474" t="s">
        <v>604</v>
      </c>
      <c r="P2474" t="s">
        <v>603</v>
      </c>
      <c r="Q2474" t="s">
        <v>3760</v>
      </c>
      <c r="R2474" t="s">
        <v>3761</v>
      </c>
    </row>
    <row r="2475" spans="1:18">
      <c r="A2475">
        <v>1570</v>
      </c>
      <c r="B2475" t="s">
        <v>699</v>
      </c>
      <c r="C2475">
        <v>441</v>
      </c>
      <c r="D2475" t="s">
        <v>3768</v>
      </c>
      <c r="E2475" t="s">
        <v>419</v>
      </c>
      <c r="F2475" t="s">
        <v>419</v>
      </c>
      <c r="G2475">
        <v>0</v>
      </c>
      <c r="H2475" t="s">
        <v>419</v>
      </c>
      <c r="I2475" t="s">
        <v>101</v>
      </c>
      <c r="J2475" t="s">
        <v>103</v>
      </c>
      <c r="K2475" t="s">
        <v>109</v>
      </c>
      <c r="L2475" t="s">
        <v>108</v>
      </c>
      <c r="M2475" t="s">
        <v>262</v>
      </c>
      <c r="N2475" t="s">
        <v>261</v>
      </c>
      <c r="O2475" t="s">
        <v>604</v>
      </c>
      <c r="P2475" t="s">
        <v>603</v>
      </c>
      <c r="Q2475" t="s">
        <v>3768</v>
      </c>
      <c r="R2475" t="s">
        <v>3769</v>
      </c>
    </row>
    <row r="2476" spans="1:18">
      <c r="A2476">
        <v>1572</v>
      </c>
      <c r="B2476" t="s">
        <v>699</v>
      </c>
      <c r="C2476">
        <v>587</v>
      </c>
      <c r="D2476" t="s">
        <v>3772</v>
      </c>
      <c r="E2476" t="s">
        <v>701</v>
      </c>
      <c r="F2476">
        <v>4</v>
      </c>
      <c r="G2476">
        <v>1</v>
      </c>
      <c r="H2476" t="s">
        <v>419</v>
      </c>
      <c r="I2476" t="s">
        <v>101</v>
      </c>
      <c r="J2476" t="s">
        <v>103</v>
      </c>
      <c r="K2476" t="s">
        <v>109</v>
      </c>
      <c r="L2476" t="s">
        <v>108</v>
      </c>
      <c r="M2476" t="s">
        <v>262</v>
      </c>
      <c r="N2476" t="s">
        <v>261</v>
      </c>
      <c r="O2476" t="s">
        <v>604</v>
      </c>
      <c r="P2476" t="s">
        <v>603</v>
      </c>
      <c r="Q2476" t="s">
        <v>3772</v>
      </c>
      <c r="R2476" t="s">
        <v>3773</v>
      </c>
    </row>
    <row r="2477" spans="1:18">
      <c r="A2477">
        <v>1573</v>
      </c>
      <c r="B2477" t="s">
        <v>699</v>
      </c>
      <c r="C2477">
        <v>585</v>
      </c>
      <c r="D2477" t="s">
        <v>3774</v>
      </c>
      <c r="E2477" t="s">
        <v>704</v>
      </c>
      <c r="F2477">
        <v>4</v>
      </c>
      <c r="G2477">
        <v>1</v>
      </c>
      <c r="H2477" t="s">
        <v>419</v>
      </c>
      <c r="I2477" t="s">
        <v>101</v>
      </c>
      <c r="J2477" t="s">
        <v>103</v>
      </c>
      <c r="K2477" t="s">
        <v>109</v>
      </c>
      <c r="L2477" t="s">
        <v>108</v>
      </c>
      <c r="M2477" t="s">
        <v>262</v>
      </c>
      <c r="N2477" t="s">
        <v>261</v>
      </c>
      <c r="O2477" t="s">
        <v>604</v>
      </c>
      <c r="P2477" t="s">
        <v>603</v>
      </c>
      <c r="Q2477" t="s">
        <v>3774</v>
      </c>
      <c r="R2477" t="s">
        <v>3775</v>
      </c>
    </row>
    <row r="2478" spans="1:18">
      <c r="A2478">
        <v>1574</v>
      </c>
      <c r="B2478" t="s">
        <v>699</v>
      </c>
      <c r="C2478">
        <v>573</v>
      </c>
      <c r="D2478" t="s">
        <v>3776</v>
      </c>
      <c r="E2478" t="s">
        <v>704</v>
      </c>
      <c r="F2478">
        <v>3</v>
      </c>
      <c r="G2478">
        <v>1</v>
      </c>
      <c r="H2478" t="s">
        <v>419</v>
      </c>
      <c r="I2478" t="s">
        <v>101</v>
      </c>
      <c r="J2478" t="s">
        <v>103</v>
      </c>
      <c r="K2478" t="s">
        <v>109</v>
      </c>
      <c r="L2478" t="s">
        <v>108</v>
      </c>
      <c r="M2478" t="s">
        <v>262</v>
      </c>
      <c r="N2478" t="s">
        <v>261</v>
      </c>
      <c r="O2478" t="s">
        <v>604</v>
      </c>
      <c r="P2478" t="s">
        <v>603</v>
      </c>
      <c r="Q2478" t="s">
        <v>3776</v>
      </c>
      <c r="R2478" t="s">
        <v>3777</v>
      </c>
    </row>
    <row r="2479" spans="1:18">
      <c r="A2479">
        <v>1575</v>
      </c>
      <c r="B2479" t="s">
        <v>699</v>
      </c>
      <c r="C2479">
        <v>536</v>
      </c>
      <c r="D2479" t="s">
        <v>3778</v>
      </c>
      <c r="E2479" t="s">
        <v>704</v>
      </c>
      <c r="F2479">
        <v>3</v>
      </c>
      <c r="G2479">
        <v>1</v>
      </c>
      <c r="H2479" t="s">
        <v>419</v>
      </c>
      <c r="I2479" t="s">
        <v>101</v>
      </c>
      <c r="J2479" t="s">
        <v>103</v>
      </c>
      <c r="K2479" t="s">
        <v>109</v>
      </c>
      <c r="L2479" t="s">
        <v>108</v>
      </c>
      <c r="M2479" t="s">
        <v>262</v>
      </c>
      <c r="N2479" t="s">
        <v>261</v>
      </c>
      <c r="O2479" t="s">
        <v>604</v>
      </c>
      <c r="P2479" t="s">
        <v>603</v>
      </c>
      <c r="Q2479" t="s">
        <v>3778</v>
      </c>
      <c r="R2479" t="s">
        <v>3779</v>
      </c>
    </row>
    <row r="2480" spans="1:18">
      <c r="A2480">
        <v>1577</v>
      </c>
      <c r="B2480" t="s">
        <v>699</v>
      </c>
      <c r="C2480">
        <v>572</v>
      </c>
      <c r="D2480" t="s">
        <v>3782</v>
      </c>
      <c r="E2480" t="s">
        <v>704</v>
      </c>
      <c r="F2480">
        <v>2</v>
      </c>
      <c r="G2480">
        <v>1</v>
      </c>
      <c r="H2480" t="s">
        <v>419</v>
      </c>
      <c r="I2480" t="s">
        <v>101</v>
      </c>
      <c r="J2480" t="s">
        <v>103</v>
      </c>
      <c r="K2480" t="s">
        <v>109</v>
      </c>
      <c r="L2480" t="s">
        <v>108</v>
      </c>
      <c r="M2480" t="s">
        <v>262</v>
      </c>
      <c r="N2480" t="s">
        <v>261</v>
      </c>
      <c r="O2480" t="s">
        <v>604</v>
      </c>
      <c r="P2480" t="s">
        <v>603</v>
      </c>
      <c r="Q2480" t="s">
        <v>3782</v>
      </c>
      <c r="R2480" t="s">
        <v>3783</v>
      </c>
    </row>
    <row r="2481" spans="1:18">
      <c r="A2481">
        <v>1582</v>
      </c>
      <c r="B2481" t="s">
        <v>699</v>
      </c>
      <c r="C2481">
        <v>571</v>
      </c>
      <c r="D2481" t="s">
        <v>3792</v>
      </c>
      <c r="E2481" t="s">
        <v>419</v>
      </c>
      <c r="F2481">
        <v>4</v>
      </c>
      <c r="G2481">
        <v>1</v>
      </c>
      <c r="H2481" t="s">
        <v>419</v>
      </c>
      <c r="I2481" t="s">
        <v>101</v>
      </c>
      <c r="J2481" t="s">
        <v>103</v>
      </c>
      <c r="K2481" t="s">
        <v>109</v>
      </c>
      <c r="L2481" t="s">
        <v>108</v>
      </c>
      <c r="M2481" t="s">
        <v>262</v>
      </c>
      <c r="N2481" t="s">
        <v>261</v>
      </c>
      <c r="O2481" t="s">
        <v>604</v>
      </c>
      <c r="P2481" t="s">
        <v>603</v>
      </c>
      <c r="Q2481" t="s">
        <v>3792</v>
      </c>
      <c r="R2481" t="s">
        <v>3793</v>
      </c>
    </row>
    <row r="2482" spans="1:18">
      <c r="A2482">
        <v>1583</v>
      </c>
      <c r="B2482" t="s">
        <v>699</v>
      </c>
      <c r="C2482">
        <v>574</v>
      </c>
      <c r="D2482" t="s">
        <v>3794</v>
      </c>
      <c r="E2482" t="s">
        <v>419</v>
      </c>
      <c r="F2482" t="s">
        <v>419</v>
      </c>
      <c r="G2482">
        <v>0</v>
      </c>
      <c r="H2482" t="s">
        <v>419</v>
      </c>
      <c r="I2482" t="s">
        <v>101</v>
      </c>
      <c r="J2482" t="s">
        <v>103</v>
      </c>
      <c r="K2482" t="s">
        <v>109</v>
      </c>
      <c r="L2482" t="s">
        <v>108</v>
      </c>
      <c r="M2482" t="s">
        <v>262</v>
      </c>
      <c r="N2482" t="s">
        <v>261</v>
      </c>
      <c r="O2482" t="s">
        <v>604</v>
      </c>
      <c r="P2482" t="s">
        <v>603</v>
      </c>
      <c r="Q2482" t="s">
        <v>3794</v>
      </c>
      <c r="R2482" t="s">
        <v>3795</v>
      </c>
    </row>
    <row r="2483" spans="1:18">
      <c r="A2483">
        <v>3025</v>
      </c>
      <c r="B2483" t="s">
        <v>699</v>
      </c>
      <c r="C2483">
        <v>2264</v>
      </c>
      <c r="D2483" t="s">
        <v>6617</v>
      </c>
      <c r="E2483" t="s">
        <v>704</v>
      </c>
      <c r="F2483">
        <v>2</v>
      </c>
      <c r="G2483">
        <v>1</v>
      </c>
      <c r="H2483" t="s">
        <v>419</v>
      </c>
      <c r="I2483" t="s">
        <v>101</v>
      </c>
      <c r="J2483" t="s">
        <v>103</v>
      </c>
      <c r="K2483" t="s">
        <v>107</v>
      </c>
      <c r="L2483" t="s">
        <v>106</v>
      </c>
      <c r="M2483" t="s">
        <v>163</v>
      </c>
      <c r="N2483" t="s">
        <v>162</v>
      </c>
      <c r="O2483" t="s">
        <v>608</v>
      </c>
      <c r="P2483" t="s">
        <v>607</v>
      </c>
      <c r="Q2483" t="s">
        <v>6617</v>
      </c>
      <c r="R2483" t="s">
        <v>6618</v>
      </c>
    </row>
    <row r="2484" spans="1:18">
      <c r="A2484">
        <v>3052</v>
      </c>
      <c r="B2484" t="s">
        <v>699</v>
      </c>
      <c r="C2484">
        <v>2263</v>
      </c>
      <c r="D2484" t="s">
        <v>6671</v>
      </c>
      <c r="E2484" t="s">
        <v>49</v>
      </c>
      <c r="F2484">
        <v>5</v>
      </c>
      <c r="G2484">
        <v>1</v>
      </c>
      <c r="H2484" t="s">
        <v>419</v>
      </c>
      <c r="I2484" t="s">
        <v>101</v>
      </c>
      <c r="J2484" t="s">
        <v>103</v>
      </c>
      <c r="K2484" t="s">
        <v>107</v>
      </c>
      <c r="L2484" t="s">
        <v>106</v>
      </c>
      <c r="M2484" t="s">
        <v>163</v>
      </c>
      <c r="N2484" t="s">
        <v>162</v>
      </c>
      <c r="O2484" t="s">
        <v>608</v>
      </c>
      <c r="P2484" t="s">
        <v>607</v>
      </c>
      <c r="Q2484" t="s">
        <v>6671</v>
      </c>
      <c r="R2484" t="s">
        <v>6672</v>
      </c>
    </row>
    <row r="2485" spans="1:18">
      <c r="A2485">
        <v>3494</v>
      </c>
      <c r="B2485" t="s">
        <v>699</v>
      </c>
      <c r="C2485">
        <v>2242</v>
      </c>
      <c r="D2485" t="s">
        <v>7544</v>
      </c>
      <c r="E2485" t="s">
        <v>701</v>
      </c>
      <c r="F2485">
        <v>5</v>
      </c>
      <c r="G2485">
        <v>1</v>
      </c>
      <c r="H2485" t="s">
        <v>419</v>
      </c>
      <c r="I2485" t="s">
        <v>101</v>
      </c>
      <c r="J2485" t="s">
        <v>103</v>
      </c>
      <c r="K2485" t="s">
        <v>107</v>
      </c>
      <c r="L2485" t="s">
        <v>106</v>
      </c>
      <c r="M2485" t="s">
        <v>176</v>
      </c>
      <c r="N2485" t="s">
        <v>175</v>
      </c>
      <c r="O2485" t="s">
        <v>612</v>
      </c>
      <c r="P2485" t="s">
        <v>611</v>
      </c>
      <c r="Q2485" t="s">
        <v>7544</v>
      </c>
      <c r="R2485" t="s">
        <v>7545</v>
      </c>
    </row>
    <row r="2486" spans="1:18">
      <c r="A2486">
        <v>3126</v>
      </c>
      <c r="B2486" t="s">
        <v>699</v>
      </c>
      <c r="C2486">
        <v>2279</v>
      </c>
      <c r="D2486" t="s">
        <v>6818</v>
      </c>
      <c r="E2486" t="s">
        <v>704</v>
      </c>
      <c r="F2486">
        <v>3</v>
      </c>
      <c r="G2486">
        <v>1</v>
      </c>
      <c r="H2486" t="s">
        <v>419</v>
      </c>
      <c r="I2486" t="s">
        <v>101</v>
      </c>
      <c r="J2486" t="s">
        <v>103</v>
      </c>
      <c r="K2486" t="s">
        <v>107</v>
      </c>
      <c r="L2486" t="s">
        <v>106</v>
      </c>
      <c r="M2486" t="s">
        <v>190</v>
      </c>
      <c r="N2486" t="s">
        <v>189</v>
      </c>
      <c r="O2486" t="s">
        <v>610</v>
      </c>
      <c r="P2486" t="s">
        <v>609</v>
      </c>
      <c r="Q2486" t="s">
        <v>6818</v>
      </c>
      <c r="R2486" t="s">
        <v>6819</v>
      </c>
    </row>
    <row r="2487" spans="1:18">
      <c r="A2487">
        <v>3130</v>
      </c>
      <c r="B2487" t="s">
        <v>699</v>
      </c>
      <c r="C2487">
        <v>2278</v>
      </c>
      <c r="D2487" t="s">
        <v>6826</v>
      </c>
      <c r="E2487" t="s">
        <v>704</v>
      </c>
      <c r="F2487">
        <v>3</v>
      </c>
      <c r="G2487">
        <v>1</v>
      </c>
      <c r="H2487" t="s">
        <v>419</v>
      </c>
      <c r="I2487" t="s">
        <v>101</v>
      </c>
      <c r="J2487" t="s">
        <v>103</v>
      </c>
      <c r="K2487" t="s">
        <v>107</v>
      </c>
      <c r="L2487" t="s">
        <v>106</v>
      </c>
      <c r="M2487" t="s">
        <v>190</v>
      </c>
      <c r="N2487" t="s">
        <v>189</v>
      </c>
      <c r="O2487" t="s">
        <v>610</v>
      </c>
      <c r="P2487" t="s">
        <v>609</v>
      </c>
      <c r="Q2487" t="s">
        <v>6826</v>
      </c>
      <c r="R2487" t="s">
        <v>6827</v>
      </c>
    </row>
    <row r="2488" spans="1:18">
      <c r="A2488">
        <v>3149</v>
      </c>
      <c r="B2488" t="s">
        <v>699</v>
      </c>
      <c r="C2488">
        <v>2280</v>
      </c>
      <c r="D2488" t="s">
        <v>6864</v>
      </c>
      <c r="E2488" t="s">
        <v>704</v>
      </c>
      <c r="F2488">
        <v>4</v>
      </c>
      <c r="G2488">
        <v>1</v>
      </c>
      <c r="H2488" t="s">
        <v>419</v>
      </c>
      <c r="I2488" t="s">
        <v>101</v>
      </c>
      <c r="J2488" t="s">
        <v>103</v>
      </c>
      <c r="K2488" t="s">
        <v>107</v>
      </c>
      <c r="L2488" t="s">
        <v>106</v>
      </c>
      <c r="M2488" t="s">
        <v>190</v>
      </c>
      <c r="N2488" t="s">
        <v>189</v>
      </c>
      <c r="O2488" t="s">
        <v>610</v>
      </c>
      <c r="P2488" t="s">
        <v>609</v>
      </c>
      <c r="Q2488" t="s">
        <v>6864</v>
      </c>
      <c r="R2488" t="s">
        <v>6865</v>
      </c>
    </row>
    <row r="2489" spans="1:18">
      <c r="A2489">
        <v>3167</v>
      </c>
      <c r="B2489" t="s">
        <v>699</v>
      </c>
      <c r="C2489">
        <v>2281</v>
      </c>
      <c r="D2489" t="s">
        <v>6900</v>
      </c>
      <c r="E2489" t="s">
        <v>704</v>
      </c>
      <c r="F2489">
        <v>4</v>
      </c>
      <c r="G2489">
        <v>1</v>
      </c>
      <c r="H2489" t="s">
        <v>419</v>
      </c>
      <c r="I2489" t="s">
        <v>101</v>
      </c>
      <c r="J2489" t="s">
        <v>103</v>
      </c>
      <c r="K2489" t="s">
        <v>107</v>
      </c>
      <c r="L2489" t="s">
        <v>106</v>
      </c>
      <c r="M2489" t="s">
        <v>190</v>
      </c>
      <c r="N2489" t="s">
        <v>189</v>
      </c>
      <c r="O2489" t="s">
        <v>610</v>
      </c>
      <c r="P2489" t="s">
        <v>609</v>
      </c>
      <c r="Q2489" t="s">
        <v>6900</v>
      </c>
      <c r="R2489" t="s">
        <v>6901</v>
      </c>
    </row>
    <row r="2490" spans="1:18">
      <c r="A2490">
        <v>3177</v>
      </c>
      <c r="B2490" t="s">
        <v>699</v>
      </c>
      <c r="C2490">
        <v>2267</v>
      </c>
      <c r="D2490" t="s">
        <v>6919</v>
      </c>
      <c r="E2490" t="s">
        <v>704</v>
      </c>
      <c r="F2490">
        <v>4</v>
      </c>
      <c r="G2490">
        <v>1</v>
      </c>
      <c r="H2490" t="s">
        <v>419</v>
      </c>
      <c r="I2490" t="s">
        <v>101</v>
      </c>
      <c r="J2490" t="s">
        <v>103</v>
      </c>
      <c r="K2490" t="s">
        <v>107</v>
      </c>
      <c r="L2490" t="s">
        <v>106</v>
      </c>
      <c r="M2490" t="s">
        <v>190</v>
      </c>
      <c r="N2490" t="s">
        <v>189</v>
      </c>
      <c r="O2490" t="s">
        <v>610</v>
      </c>
      <c r="P2490" t="s">
        <v>609</v>
      </c>
      <c r="Q2490" t="s">
        <v>6919</v>
      </c>
      <c r="R2490" t="s">
        <v>6920</v>
      </c>
    </row>
    <row r="2491" spans="1:18">
      <c r="A2491">
        <v>3183</v>
      </c>
      <c r="B2491" t="s">
        <v>699</v>
      </c>
      <c r="C2491">
        <v>2277</v>
      </c>
      <c r="D2491" t="s">
        <v>6931</v>
      </c>
      <c r="E2491" t="s">
        <v>704</v>
      </c>
      <c r="F2491">
        <v>3</v>
      </c>
      <c r="G2491">
        <v>1</v>
      </c>
      <c r="H2491" t="s">
        <v>419</v>
      </c>
      <c r="I2491" t="s">
        <v>101</v>
      </c>
      <c r="J2491" t="s">
        <v>103</v>
      </c>
      <c r="K2491" t="s">
        <v>107</v>
      </c>
      <c r="L2491" t="s">
        <v>106</v>
      </c>
      <c r="M2491" t="s">
        <v>190</v>
      </c>
      <c r="N2491" t="s">
        <v>189</v>
      </c>
      <c r="O2491" t="s">
        <v>610</v>
      </c>
      <c r="P2491" t="s">
        <v>609</v>
      </c>
      <c r="Q2491" t="s">
        <v>6931</v>
      </c>
      <c r="R2491" t="s">
        <v>6932</v>
      </c>
    </row>
    <row r="2492" spans="1:18">
      <c r="A2492">
        <v>2821</v>
      </c>
      <c r="B2492" t="s">
        <v>699</v>
      </c>
      <c r="C2492">
        <v>881</v>
      </c>
      <c r="D2492" t="s">
        <v>6214</v>
      </c>
      <c r="E2492" t="s">
        <v>701</v>
      </c>
      <c r="F2492">
        <v>4</v>
      </c>
      <c r="G2492">
        <v>1</v>
      </c>
      <c r="H2492" t="s">
        <v>419</v>
      </c>
      <c r="I2492" t="s">
        <v>101</v>
      </c>
      <c r="J2492" t="s">
        <v>103</v>
      </c>
      <c r="K2492" t="s">
        <v>107</v>
      </c>
      <c r="L2492" t="s">
        <v>106</v>
      </c>
      <c r="M2492" t="s">
        <v>163</v>
      </c>
      <c r="N2492" t="s">
        <v>164</v>
      </c>
      <c r="O2492" t="s">
        <v>606</v>
      </c>
      <c r="P2492" t="s">
        <v>605</v>
      </c>
      <c r="Q2492" t="s">
        <v>6214</v>
      </c>
      <c r="R2492" t="s">
        <v>6215</v>
      </c>
    </row>
    <row r="2493" spans="1:18">
      <c r="A2493">
        <v>2836</v>
      </c>
      <c r="B2493" t="s">
        <v>699</v>
      </c>
      <c r="C2493">
        <v>967</v>
      </c>
      <c r="D2493" t="s">
        <v>6244</v>
      </c>
      <c r="E2493" t="s">
        <v>6245</v>
      </c>
      <c r="F2493">
        <v>2</v>
      </c>
      <c r="G2493">
        <v>1</v>
      </c>
      <c r="H2493" t="s">
        <v>419</v>
      </c>
      <c r="I2493" t="s">
        <v>101</v>
      </c>
      <c r="J2493" t="s">
        <v>103</v>
      </c>
      <c r="K2493" t="s">
        <v>107</v>
      </c>
      <c r="L2493" t="s">
        <v>106</v>
      </c>
      <c r="M2493" t="s">
        <v>163</v>
      </c>
      <c r="N2493" t="s">
        <v>164</v>
      </c>
      <c r="O2493" t="s">
        <v>606</v>
      </c>
      <c r="P2493" t="s">
        <v>605</v>
      </c>
      <c r="Q2493" t="s">
        <v>6244</v>
      </c>
      <c r="R2493" t="s">
        <v>6246</v>
      </c>
    </row>
    <row r="2494" spans="1:18">
      <c r="A2494">
        <v>2895</v>
      </c>
      <c r="B2494" t="s">
        <v>699</v>
      </c>
      <c r="C2494">
        <v>2230</v>
      </c>
      <c r="D2494" t="s">
        <v>6361</v>
      </c>
      <c r="E2494" t="s">
        <v>704</v>
      </c>
      <c r="F2494">
        <v>4</v>
      </c>
      <c r="G2494">
        <v>1</v>
      </c>
      <c r="H2494" t="s">
        <v>419</v>
      </c>
      <c r="I2494" t="s">
        <v>101</v>
      </c>
      <c r="J2494" t="s">
        <v>103</v>
      </c>
      <c r="K2494" t="s">
        <v>107</v>
      </c>
      <c r="L2494" t="s">
        <v>106</v>
      </c>
      <c r="M2494" t="s">
        <v>163</v>
      </c>
      <c r="N2494" t="s">
        <v>164</v>
      </c>
      <c r="O2494" t="s">
        <v>606</v>
      </c>
      <c r="P2494" t="s">
        <v>605</v>
      </c>
      <c r="Q2494" t="s">
        <v>6361</v>
      </c>
      <c r="R2494" t="s">
        <v>6362</v>
      </c>
    </row>
    <row r="2495" spans="1:18">
      <c r="A2495">
        <v>2900</v>
      </c>
      <c r="B2495" t="s">
        <v>699</v>
      </c>
      <c r="C2495">
        <v>2287</v>
      </c>
      <c r="D2495" t="s">
        <v>6371</v>
      </c>
      <c r="E2495" t="s">
        <v>701</v>
      </c>
      <c r="F2495">
        <v>4</v>
      </c>
      <c r="G2495">
        <v>1</v>
      </c>
      <c r="H2495" t="s">
        <v>419</v>
      </c>
      <c r="I2495" t="s">
        <v>101</v>
      </c>
      <c r="J2495" t="s">
        <v>103</v>
      </c>
      <c r="K2495" t="s">
        <v>107</v>
      </c>
      <c r="L2495" t="s">
        <v>106</v>
      </c>
      <c r="M2495" t="s">
        <v>163</v>
      </c>
      <c r="N2495" t="s">
        <v>164</v>
      </c>
      <c r="O2495" t="s">
        <v>606</v>
      </c>
      <c r="P2495" t="s">
        <v>605</v>
      </c>
      <c r="Q2495" t="s">
        <v>6371</v>
      </c>
      <c r="R2495" t="s">
        <v>6372</v>
      </c>
    </row>
    <row r="2496" spans="1:18">
      <c r="A2496">
        <v>2903</v>
      </c>
      <c r="B2496" t="s">
        <v>699</v>
      </c>
      <c r="C2496">
        <v>2262</v>
      </c>
      <c r="D2496" t="s">
        <v>6377</v>
      </c>
      <c r="E2496" t="s">
        <v>701</v>
      </c>
      <c r="F2496">
        <v>5</v>
      </c>
      <c r="G2496">
        <v>1</v>
      </c>
      <c r="H2496" t="s">
        <v>419</v>
      </c>
      <c r="I2496" t="s">
        <v>101</v>
      </c>
      <c r="J2496" t="s">
        <v>103</v>
      </c>
      <c r="K2496" t="s">
        <v>107</v>
      </c>
      <c r="L2496" t="s">
        <v>106</v>
      </c>
      <c r="M2496" t="s">
        <v>163</v>
      </c>
      <c r="N2496" t="s">
        <v>164</v>
      </c>
      <c r="O2496" t="s">
        <v>606</v>
      </c>
      <c r="P2496" t="s">
        <v>605</v>
      </c>
      <c r="Q2496" t="s">
        <v>6377</v>
      </c>
      <c r="R2496" t="s">
        <v>6378</v>
      </c>
    </row>
    <row r="2497" spans="1:18">
      <c r="A2497">
        <v>2907</v>
      </c>
      <c r="B2497" t="s">
        <v>699</v>
      </c>
      <c r="C2497">
        <v>2229</v>
      </c>
      <c r="D2497" t="s">
        <v>6384</v>
      </c>
      <c r="E2497" t="s">
        <v>704</v>
      </c>
      <c r="F2497">
        <v>2</v>
      </c>
      <c r="G2497">
        <v>1</v>
      </c>
      <c r="H2497" t="s">
        <v>419</v>
      </c>
      <c r="I2497" t="s">
        <v>101</v>
      </c>
      <c r="J2497" t="s">
        <v>103</v>
      </c>
      <c r="K2497" t="s">
        <v>107</v>
      </c>
      <c r="L2497" t="s">
        <v>106</v>
      </c>
      <c r="M2497" t="s">
        <v>163</v>
      </c>
      <c r="N2497" t="s">
        <v>164</v>
      </c>
      <c r="O2497" t="s">
        <v>606</v>
      </c>
      <c r="P2497" t="s">
        <v>605</v>
      </c>
      <c r="Q2497" t="s">
        <v>6384</v>
      </c>
      <c r="R2497" t="s">
        <v>6385</v>
      </c>
    </row>
    <row r="2498" spans="1:18">
      <c r="A2498">
        <v>2911</v>
      </c>
      <c r="B2498" t="s">
        <v>699</v>
      </c>
      <c r="C2498">
        <v>2233</v>
      </c>
      <c r="D2498" t="s">
        <v>6392</v>
      </c>
      <c r="E2498" t="s">
        <v>704</v>
      </c>
      <c r="F2498">
        <v>4</v>
      </c>
      <c r="G2498">
        <v>1</v>
      </c>
      <c r="H2498" t="s">
        <v>419</v>
      </c>
      <c r="I2498" t="s">
        <v>101</v>
      </c>
      <c r="J2498" t="s">
        <v>103</v>
      </c>
      <c r="K2498" t="s">
        <v>107</v>
      </c>
      <c r="L2498" t="s">
        <v>106</v>
      </c>
      <c r="M2498" t="s">
        <v>163</v>
      </c>
      <c r="N2498" t="s">
        <v>164</v>
      </c>
      <c r="O2498" t="s">
        <v>606</v>
      </c>
      <c r="P2498" t="s">
        <v>605</v>
      </c>
      <c r="Q2498" t="s">
        <v>6392</v>
      </c>
      <c r="R2498" t="s">
        <v>6393</v>
      </c>
    </row>
    <row r="2499" spans="1:18">
      <c r="A2499">
        <v>2914</v>
      </c>
      <c r="B2499" t="s">
        <v>699</v>
      </c>
      <c r="C2499">
        <v>2266</v>
      </c>
      <c r="D2499" t="s">
        <v>6398</v>
      </c>
      <c r="E2499" t="s">
        <v>419</v>
      </c>
      <c r="F2499" t="s">
        <v>419</v>
      </c>
      <c r="G2499">
        <v>1</v>
      </c>
      <c r="H2499" t="s">
        <v>419</v>
      </c>
      <c r="I2499" t="s">
        <v>101</v>
      </c>
      <c r="J2499" t="s">
        <v>103</v>
      </c>
      <c r="K2499" t="s">
        <v>107</v>
      </c>
      <c r="L2499" t="s">
        <v>106</v>
      </c>
      <c r="M2499" t="s">
        <v>163</v>
      </c>
      <c r="N2499" t="s">
        <v>164</v>
      </c>
      <c r="O2499" t="s">
        <v>606</v>
      </c>
      <c r="P2499" t="s">
        <v>605</v>
      </c>
      <c r="Q2499" t="s">
        <v>6398</v>
      </c>
      <c r="R2499" t="s">
        <v>6399</v>
      </c>
    </row>
    <row r="2500" spans="1:18">
      <c r="A2500">
        <v>2919</v>
      </c>
      <c r="B2500" t="s">
        <v>699</v>
      </c>
      <c r="C2500">
        <v>2285</v>
      </c>
      <c r="D2500" t="s">
        <v>6408</v>
      </c>
      <c r="E2500" t="s">
        <v>3611</v>
      </c>
      <c r="F2500">
        <v>3</v>
      </c>
      <c r="G2500">
        <v>1</v>
      </c>
      <c r="H2500" t="s">
        <v>419</v>
      </c>
      <c r="I2500" t="s">
        <v>101</v>
      </c>
      <c r="J2500" t="s">
        <v>103</v>
      </c>
      <c r="K2500" t="s">
        <v>107</v>
      </c>
      <c r="L2500" t="s">
        <v>106</v>
      </c>
      <c r="M2500" t="s">
        <v>163</v>
      </c>
      <c r="N2500" t="s">
        <v>164</v>
      </c>
      <c r="O2500" t="s">
        <v>606</v>
      </c>
      <c r="P2500" t="s">
        <v>605</v>
      </c>
      <c r="Q2500" t="s">
        <v>6408</v>
      </c>
      <c r="R2500" t="s">
        <v>6409</v>
      </c>
    </row>
    <row r="2501" spans="1:18">
      <c r="A2501">
        <v>2983</v>
      </c>
      <c r="B2501" t="s">
        <v>699</v>
      </c>
      <c r="C2501">
        <v>2261</v>
      </c>
      <c r="D2501" t="s">
        <v>6535</v>
      </c>
      <c r="E2501" t="s">
        <v>4994</v>
      </c>
      <c r="F2501">
        <v>4</v>
      </c>
      <c r="G2501">
        <v>1</v>
      </c>
      <c r="H2501" t="s">
        <v>419</v>
      </c>
      <c r="I2501" t="s">
        <v>101</v>
      </c>
      <c r="J2501" t="s">
        <v>103</v>
      </c>
      <c r="K2501" t="s">
        <v>107</v>
      </c>
      <c r="L2501" t="s">
        <v>106</v>
      </c>
      <c r="M2501" t="s">
        <v>163</v>
      </c>
      <c r="N2501" t="s">
        <v>164</v>
      </c>
      <c r="O2501" t="s">
        <v>606</v>
      </c>
      <c r="P2501" t="s">
        <v>605</v>
      </c>
      <c r="Q2501" t="s">
        <v>6535</v>
      </c>
      <c r="R2501" t="s">
        <v>6536</v>
      </c>
    </row>
    <row r="2502" spans="1:18">
      <c r="A2502">
        <v>2988</v>
      </c>
      <c r="B2502" t="s">
        <v>699</v>
      </c>
      <c r="C2502">
        <v>2282</v>
      </c>
      <c r="D2502" t="s">
        <v>6544</v>
      </c>
      <c r="E2502" t="s">
        <v>704</v>
      </c>
      <c r="F2502">
        <v>3</v>
      </c>
      <c r="G2502">
        <v>1</v>
      </c>
      <c r="H2502" t="s">
        <v>419</v>
      </c>
      <c r="I2502" t="s">
        <v>101</v>
      </c>
      <c r="J2502" t="s">
        <v>103</v>
      </c>
      <c r="K2502" t="s">
        <v>107</v>
      </c>
      <c r="L2502" t="s">
        <v>106</v>
      </c>
      <c r="M2502" t="s">
        <v>163</v>
      </c>
      <c r="N2502" t="s">
        <v>164</v>
      </c>
      <c r="O2502" t="s">
        <v>606</v>
      </c>
      <c r="P2502" t="s">
        <v>605</v>
      </c>
      <c r="Q2502" t="s">
        <v>6544</v>
      </c>
      <c r="R2502" t="s">
        <v>6545</v>
      </c>
    </row>
    <row r="2503" spans="1:18">
      <c r="A2503">
        <v>3058</v>
      </c>
      <c r="B2503" t="s">
        <v>699</v>
      </c>
      <c r="C2503">
        <v>2298</v>
      </c>
      <c r="D2503" t="s">
        <v>1110</v>
      </c>
      <c r="E2503" t="s">
        <v>704</v>
      </c>
      <c r="F2503">
        <v>4</v>
      </c>
      <c r="G2503">
        <v>1</v>
      </c>
      <c r="H2503" t="s">
        <v>419</v>
      </c>
      <c r="I2503" t="s">
        <v>101</v>
      </c>
      <c r="J2503" t="s">
        <v>103</v>
      </c>
      <c r="K2503" t="s">
        <v>107</v>
      </c>
      <c r="L2503" t="s">
        <v>106</v>
      </c>
      <c r="M2503" t="s">
        <v>163</v>
      </c>
      <c r="N2503" t="s">
        <v>164</v>
      </c>
      <c r="O2503" t="s">
        <v>606</v>
      </c>
      <c r="P2503" t="s">
        <v>605</v>
      </c>
      <c r="Q2503" t="s">
        <v>1110</v>
      </c>
      <c r="R2503" t="s">
        <v>6683</v>
      </c>
    </row>
    <row r="2504" spans="1:18">
      <c r="A2504">
        <v>3066</v>
      </c>
      <c r="B2504" t="s">
        <v>699</v>
      </c>
      <c r="C2504">
        <v>2283</v>
      </c>
      <c r="D2504" t="s">
        <v>6698</v>
      </c>
      <c r="E2504" t="s">
        <v>704</v>
      </c>
      <c r="F2504">
        <v>3</v>
      </c>
      <c r="G2504">
        <v>1</v>
      </c>
      <c r="H2504" t="s">
        <v>419</v>
      </c>
      <c r="I2504" t="s">
        <v>101</v>
      </c>
      <c r="J2504" t="s">
        <v>103</v>
      </c>
      <c r="K2504" t="s">
        <v>107</v>
      </c>
      <c r="L2504" t="s">
        <v>106</v>
      </c>
      <c r="M2504" t="s">
        <v>163</v>
      </c>
      <c r="N2504" t="s">
        <v>164</v>
      </c>
      <c r="O2504" t="s">
        <v>606</v>
      </c>
      <c r="P2504" t="s">
        <v>605</v>
      </c>
      <c r="Q2504" t="s">
        <v>6698</v>
      </c>
      <c r="R2504" t="s">
        <v>6699</v>
      </c>
    </row>
    <row r="2505" spans="1:18">
      <c r="A2505">
        <v>3095</v>
      </c>
      <c r="B2505" t="s">
        <v>699</v>
      </c>
      <c r="C2505">
        <v>2246</v>
      </c>
      <c r="D2505" t="s">
        <v>6756</v>
      </c>
      <c r="E2505" t="s">
        <v>704</v>
      </c>
      <c r="F2505">
        <v>4</v>
      </c>
      <c r="G2505">
        <v>1</v>
      </c>
      <c r="H2505" t="s">
        <v>419</v>
      </c>
      <c r="I2505" t="s">
        <v>101</v>
      </c>
      <c r="J2505" t="s">
        <v>103</v>
      </c>
      <c r="K2505" t="s">
        <v>107</v>
      </c>
      <c r="L2505" t="s">
        <v>106</v>
      </c>
      <c r="M2505" t="s">
        <v>163</v>
      </c>
      <c r="N2505" t="s">
        <v>164</v>
      </c>
      <c r="O2505" t="s">
        <v>606</v>
      </c>
      <c r="P2505" t="s">
        <v>605</v>
      </c>
      <c r="Q2505" t="s">
        <v>6756</v>
      </c>
      <c r="R2505" t="s">
        <v>6757</v>
      </c>
    </row>
    <row r="2506" spans="1:18">
      <c r="A2506">
        <v>3137</v>
      </c>
      <c r="B2506" t="s">
        <v>699</v>
      </c>
      <c r="C2506">
        <v>2245</v>
      </c>
      <c r="D2506" t="s">
        <v>6840</v>
      </c>
      <c r="E2506" t="s">
        <v>704</v>
      </c>
      <c r="F2506">
        <v>4</v>
      </c>
      <c r="G2506">
        <v>1</v>
      </c>
      <c r="H2506" t="s">
        <v>419</v>
      </c>
      <c r="I2506" t="s">
        <v>101</v>
      </c>
      <c r="J2506" t="s">
        <v>103</v>
      </c>
      <c r="K2506" t="s">
        <v>107</v>
      </c>
      <c r="L2506" t="s">
        <v>106</v>
      </c>
      <c r="M2506" t="s">
        <v>163</v>
      </c>
      <c r="N2506" t="s">
        <v>164</v>
      </c>
      <c r="O2506" t="s">
        <v>606</v>
      </c>
      <c r="P2506" t="s">
        <v>605</v>
      </c>
      <c r="Q2506" t="s">
        <v>6840</v>
      </c>
      <c r="R2506" t="s">
        <v>6841</v>
      </c>
    </row>
    <row r="2507" spans="1:18">
      <c r="A2507">
        <v>3140</v>
      </c>
      <c r="B2507" t="s">
        <v>699</v>
      </c>
      <c r="C2507">
        <v>2284</v>
      </c>
      <c r="D2507" t="s">
        <v>6846</v>
      </c>
      <c r="E2507" t="s">
        <v>704</v>
      </c>
      <c r="F2507">
        <v>3</v>
      </c>
      <c r="G2507">
        <v>1</v>
      </c>
      <c r="H2507" t="s">
        <v>419</v>
      </c>
      <c r="I2507" t="s">
        <v>101</v>
      </c>
      <c r="J2507" t="s">
        <v>103</v>
      </c>
      <c r="K2507" t="s">
        <v>107</v>
      </c>
      <c r="L2507" t="s">
        <v>106</v>
      </c>
      <c r="M2507" t="s">
        <v>163</v>
      </c>
      <c r="N2507" t="s">
        <v>164</v>
      </c>
      <c r="O2507" t="s">
        <v>606</v>
      </c>
      <c r="P2507" t="s">
        <v>605</v>
      </c>
      <c r="Q2507" t="s">
        <v>6846</v>
      </c>
      <c r="R2507" t="s">
        <v>6847</v>
      </c>
    </row>
    <row r="2508" spans="1:18">
      <c r="A2508">
        <v>3169</v>
      </c>
      <c r="B2508" t="s">
        <v>699</v>
      </c>
      <c r="C2508">
        <v>2232</v>
      </c>
      <c r="D2508" t="s">
        <v>6904</v>
      </c>
      <c r="E2508" t="s">
        <v>704</v>
      </c>
      <c r="F2508">
        <v>3</v>
      </c>
      <c r="G2508">
        <v>1</v>
      </c>
      <c r="H2508" t="s">
        <v>419</v>
      </c>
      <c r="I2508" t="s">
        <v>101</v>
      </c>
      <c r="J2508" t="s">
        <v>103</v>
      </c>
      <c r="K2508" t="s">
        <v>107</v>
      </c>
      <c r="L2508" t="s">
        <v>106</v>
      </c>
      <c r="M2508" t="s">
        <v>163</v>
      </c>
      <c r="N2508" t="s">
        <v>164</v>
      </c>
      <c r="O2508" t="s">
        <v>606</v>
      </c>
      <c r="P2508" t="s">
        <v>605</v>
      </c>
      <c r="Q2508" t="s">
        <v>6904</v>
      </c>
      <c r="R2508" t="s">
        <v>6905</v>
      </c>
    </row>
    <row r="2509" spans="1:18">
      <c r="A2509">
        <v>3211</v>
      </c>
      <c r="B2509" t="s">
        <v>699</v>
      </c>
      <c r="C2509">
        <v>2258</v>
      </c>
      <c r="D2509" t="s">
        <v>6987</v>
      </c>
      <c r="E2509" t="s">
        <v>701</v>
      </c>
      <c r="F2509">
        <v>5</v>
      </c>
      <c r="G2509">
        <v>1</v>
      </c>
      <c r="H2509" t="s">
        <v>419</v>
      </c>
      <c r="I2509" t="s">
        <v>101</v>
      </c>
      <c r="J2509" t="s">
        <v>103</v>
      </c>
      <c r="K2509" t="s">
        <v>107</v>
      </c>
      <c r="L2509" t="s">
        <v>106</v>
      </c>
      <c r="M2509" t="s">
        <v>163</v>
      </c>
      <c r="N2509" t="s">
        <v>164</v>
      </c>
      <c r="O2509" t="s">
        <v>606</v>
      </c>
      <c r="P2509" t="s">
        <v>605</v>
      </c>
      <c r="Q2509" t="s">
        <v>6987</v>
      </c>
      <c r="R2509" t="s">
        <v>6988</v>
      </c>
    </row>
    <row r="2510" spans="1:18">
      <c r="A2510">
        <v>3215</v>
      </c>
      <c r="B2510" t="s">
        <v>699</v>
      </c>
      <c r="C2510">
        <v>2224</v>
      </c>
      <c r="D2510" t="s">
        <v>6995</v>
      </c>
      <c r="E2510" t="s">
        <v>701</v>
      </c>
      <c r="F2510">
        <v>5</v>
      </c>
      <c r="G2510">
        <v>1</v>
      </c>
      <c r="H2510" t="s">
        <v>419</v>
      </c>
      <c r="I2510" t="s">
        <v>101</v>
      </c>
      <c r="J2510" t="s">
        <v>103</v>
      </c>
      <c r="K2510" t="s">
        <v>107</v>
      </c>
      <c r="L2510" t="s">
        <v>106</v>
      </c>
      <c r="M2510" t="s">
        <v>163</v>
      </c>
      <c r="N2510" t="s">
        <v>164</v>
      </c>
      <c r="O2510" t="s">
        <v>606</v>
      </c>
      <c r="P2510" t="s">
        <v>605</v>
      </c>
      <c r="Q2510" t="s">
        <v>6995</v>
      </c>
      <c r="R2510" t="s">
        <v>6996</v>
      </c>
    </row>
    <row r="2511" spans="1:18">
      <c r="A2511">
        <v>3231</v>
      </c>
      <c r="B2511" t="s">
        <v>699</v>
      </c>
      <c r="C2511">
        <v>2228</v>
      </c>
      <c r="D2511" t="s">
        <v>7026</v>
      </c>
      <c r="E2511" t="s">
        <v>704</v>
      </c>
      <c r="F2511">
        <v>4</v>
      </c>
      <c r="G2511">
        <v>1</v>
      </c>
      <c r="H2511" t="s">
        <v>419</v>
      </c>
      <c r="I2511" t="s">
        <v>101</v>
      </c>
      <c r="J2511" t="s">
        <v>103</v>
      </c>
      <c r="K2511" t="s">
        <v>107</v>
      </c>
      <c r="L2511" t="s">
        <v>106</v>
      </c>
      <c r="M2511" t="s">
        <v>163</v>
      </c>
      <c r="N2511" t="s">
        <v>164</v>
      </c>
      <c r="O2511" t="s">
        <v>606</v>
      </c>
      <c r="P2511" t="s">
        <v>605</v>
      </c>
      <c r="Q2511" t="s">
        <v>7026</v>
      </c>
      <c r="R2511" t="s">
        <v>7027</v>
      </c>
    </row>
    <row r="2512" spans="1:18">
      <c r="A2512">
        <v>3234</v>
      </c>
      <c r="B2512" t="s">
        <v>699</v>
      </c>
      <c r="C2512">
        <v>2226</v>
      </c>
      <c r="D2512" t="s">
        <v>7032</v>
      </c>
      <c r="E2512" t="s">
        <v>704</v>
      </c>
      <c r="F2512">
        <v>4</v>
      </c>
      <c r="G2512">
        <v>1</v>
      </c>
      <c r="H2512" t="s">
        <v>419</v>
      </c>
      <c r="I2512" t="s">
        <v>101</v>
      </c>
      <c r="J2512" t="s">
        <v>103</v>
      </c>
      <c r="K2512" t="s">
        <v>107</v>
      </c>
      <c r="L2512" t="s">
        <v>106</v>
      </c>
      <c r="M2512" t="s">
        <v>163</v>
      </c>
      <c r="N2512" t="s">
        <v>164</v>
      </c>
      <c r="O2512" t="s">
        <v>606</v>
      </c>
      <c r="P2512" t="s">
        <v>605</v>
      </c>
      <c r="Q2512" t="s">
        <v>7032</v>
      </c>
      <c r="R2512" t="s">
        <v>7033</v>
      </c>
    </row>
    <row r="2513" spans="1:18">
      <c r="A2513">
        <v>3239</v>
      </c>
      <c r="B2513" t="s">
        <v>699</v>
      </c>
      <c r="C2513">
        <v>2301</v>
      </c>
      <c r="D2513" t="s">
        <v>7042</v>
      </c>
      <c r="E2513" t="s">
        <v>704</v>
      </c>
      <c r="F2513">
        <v>4</v>
      </c>
      <c r="G2513">
        <v>1</v>
      </c>
      <c r="H2513" t="s">
        <v>419</v>
      </c>
      <c r="I2513" t="s">
        <v>101</v>
      </c>
      <c r="J2513" t="s">
        <v>103</v>
      </c>
      <c r="K2513" t="s">
        <v>107</v>
      </c>
      <c r="L2513" t="s">
        <v>106</v>
      </c>
      <c r="M2513" t="s">
        <v>163</v>
      </c>
      <c r="N2513" t="s">
        <v>164</v>
      </c>
      <c r="O2513" t="s">
        <v>606</v>
      </c>
      <c r="P2513" t="s">
        <v>605</v>
      </c>
      <c r="Q2513" t="s">
        <v>7042</v>
      </c>
      <c r="R2513" t="s">
        <v>7043</v>
      </c>
    </row>
    <row r="2514" spans="1:18">
      <c r="A2514">
        <v>3251</v>
      </c>
      <c r="B2514" t="s">
        <v>699</v>
      </c>
      <c r="C2514">
        <v>2302</v>
      </c>
      <c r="D2514" t="s">
        <v>7066</v>
      </c>
      <c r="E2514" t="s">
        <v>704</v>
      </c>
      <c r="F2514">
        <v>3</v>
      </c>
      <c r="G2514">
        <v>1</v>
      </c>
      <c r="H2514" t="s">
        <v>419</v>
      </c>
      <c r="I2514" t="s">
        <v>101</v>
      </c>
      <c r="J2514" t="s">
        <v>103</v>
      </c>
      <c r="K2514" t="s">
        <v>107</v>
      </c>
      <c r="L2514" t="s">
        <v>106</v>
      </c>
      <c r="M2514" t="s">
        <v>163</v>
      </c>
      <c r="N2514" t="s">
        <v>164</v>
      </c>
      <c r="O2514" t="s">
        <v>606</v>
      </c>
      <c r="P2514" t="s">
        <v>605</v>
      </c>
      <c r="Q2514" t="s">
        <v>7066</v>
      </c>
      <c r="R2514" t="s">
        <v>7067</v>
      </c>
    </row>
    <row r="2515" spans="1:18">
      <c r="A2515">
        <v>3252</v>
      </c>
      <c r="B2515" t="s">
        <v>699</v>
      </c>
      <c r="C2515">
        <v>2256</v>
      </c>
      <c r="D2515" t="s">
        <v>7068</v>
      </c>
      <c r="E2515" t="s">
        <v>704</v>
      </c>
      <c r="F2515">
        <v>2</v>
      </c>
      <c r="G2515">
        <v>1</v>
      </c>
      <c r="H2515" t="s">
        <v>419</v>
      </c>
      <c r="I2515" t="s">
        <v>101</v>
      </c>
      <c r="J2515" t="s">
        <v>103</v>
      </c>
      <c r="K2515" t="s">
        <v>107</v>
      </c>
      <c r="L2515" t="s">
        <v>106</v>
      </c>
      <c r="M2515" t="s">
        <v>163</v>
      </c>
      <c r="N2515" t="s">
        <v>164</v>
      </c>
      <c r="O2515" t="s">
        <v>606</v>
      </c>
      <c r="P2515" t="s">
        <v>605</v>
      </c>
      <c r="Q2515" t="s">
        <v>7068</v>
      </c>
      <c r="R2515" t="s">
        <v>7069</v>
      </c>
    </row>
    <row r="2516" spans="1:18">
      <c r="A2516">
        <v>3253</v>
      </c>
      <c r="B2516" t="s">
        <v>699</v>
      </c>
      <c r="C2516">
        <v>2227</v>
      </c>
      <c r="D2516" t="s">
        <v>7070</v>
      </c>
      <c r="E2516" t="s">
        <v>704</v>
      </c>
      <c r="F2516">
        <v>4</v>
      </c>
      <c r="G2516">
        <v>1</v>
      </c>
      <c r="H2516" t="s">
        <v>419</v>
      </c>
      <c r="I2516" t="s">
        <v>101</v>
      </c>
      <c r="J2516" t="s">
        <v>103</v>
      </c>
      <c r="K2516" t="s">
        <v>107</v>
      </c>
      <c r="L2516" t="s">
        <v>106</v>
      </c>
      <c r="M2516" t="s">
        <v>163</v>
      </c>
      <c r="N2516" t="s">
        <v>164</v>
      </c>
      <c r="O2516" t="s">
        <v>606</v>
      </c>
      <c r="P2516" t="s">
        <v>605</v>
      </c>
      <c r="Q2516" t="s">
        <v>7070</v>
      </c>
      <c r="R2516" t="s">
        <v>7071</v>
      </c>
    </row>
    <row r="2517" spans="1:18">
      <c r="A2517">
        <v>3258</v>
      </c>
      <c r="B2517" t="s">
        <v>699</v>
      </c>
      <c r="C2517">
        <v>2303</v>
      </c>
      <c r="D2517" t="s">
        <v>7079</v>
      </c>
      <c r="E2517" t="s">
        <v>704</v>
      </c>
      <c r="F2517">
        <v>4</v>
      </c>
      <c r="G2517">
        <v>1</v>
      </c>
      <c r="H2517" t="s">
        <v>419</v>
      </c>
      <c r="I2517" t="s">
        <v>101</v>
      </c>
      <c r="J2517" t="s">
        <v>103</v>
      </c>
      <c r="K2517" t="s">
        <v>107</v>
      </c>
      <c r="L2517" t="s">
        <v>106</v>
      </c>
      <c r="M2517" t="s">
        <v>163</v>
      </c>
      <c r="N2517" t="s">
        <v>164</v>
      </c>
      <c r="O2517" t="s">
        <v>606</v>
      </c>
      <c r="P2517" t="s">
        <v>605</v>
      </c>
      <c r="Q2517" t="s">
        <v>7079</v>
      </c>
      <c r="R2517" t="s">
        <v>7080</v>
      </c>
    </row>
    <row r="2518" spans="1:18">
      <c r="A2518">
        <v>3260</v>
      </c>
      <c r="B2518" t="s">
        <v>699</v>
      </c>
      <c r="C2518">
        <v>2300</v>
      </c>
      <c r="D2518" t="s">
        <v>7083</v>
      </c>
      <c r="E2518" t="s">
        <v>704</v>
      </c>
      <c r="F2518">
        <v>4</v>
      </c>
      <c r="G2518">
        <v>1</v>
      </c>
      <c r="H2518" t="s">
        <v>419</v>
      </c>
      <c r="I2518" t="s">
        <v>101</v>
      </c>
      <c r="J2518" t="s">
        <v>103</v>
      </c>
      <c r="K2518" t="s">
        <v>107</v>
      </c>
      <c r="L2518" t="s">
        <v>106</v>
      </c>
      <c r="M2518" t="s">
        <v>163</v>
      </c>
      <c r="N2518" t="s">
        <v>164</v>
      </c>
      <c r="O2518" t="s">
        <v>606</v>
      </c>
      <c r="P2518" t="s">
        <v>605</v>
      </c>
      <c r="Q2518" t="s">
        <v>7083</v>
      </c>
      <c r="R2518" t="s">
        <v>7084</v>
      </c>
    </row>
    <row r="2519" spans="1:18">
      <c r="A2519">
        <v>3267</v>
      </c>
      <c r="B2519" t="s">
        <v>699</v>
      </c>
      <c r="C2519">
        <v>2225</v>
      </c>
      <c r="D2519" t="s">
        <v>7096</v>
      </c>
      <c r="E2519" t="s">
        <v>704</v>
      </c>
      <c r="F2519">
        <v>4</v>
      </c>
      <c r="G2519">
        <v>1</v>
      </c>
      <c r="H2519" t="s">
        <v>419</v>
      </c>
      <c r="I2519" t="s">
        <v>101</v>
      </c>
      <c r="J2519" t="s">
        <v>103</v>
      </c>
      <c r="K2519" t="s">
        <v>107</v>
      </c>
      <c r="L2519" t="s">
        <v>106</v>
      </c>
      <c r="M2519" t="s">
        <v>163</v>
      </c>
      <c r="N2519" t="s">
        <v>164</v>
      </c>
      <c r="O2519" t="s">
        <v>606</v>
      </c>
      <c r="P2519" t="s">
        <v>605</v>
      </c>
      <c r="Q2519" t="s">
        <v>7096</v>
      </c>
      <c r="R2519" t="s">
        <v>7097</v>
      </c>
    </row>
    <row r="2520" spans="1:18">
      <c r="A2520">
        <v>3315</v>
      </c>
      <c r="B2520" t="s">
        <v>699</v>
      </c>
      <c r="C2520">
        <v>2275</v>
      </c>
      <c r="D2520" t="s">
        <v>7191</v>
      </c>
      <c r="E2520" t="s">
        <v>704</v>
      </c>
      <c r="F2520">
        <v>4</v>
      </c>
      <c r="G2520">
        <v>1</v>
      </c>
      <c r="H2520" t="s">
        <v>419</v>
      </c>
      <c r="I2520" t="s">
        <v>101</v>
      </c>
      <c r="J2520" t="s">
        <v>103</v>
      </c>
      <c r="K2520" t="s">
        <v>107</v>
      </c>
      <c r="L2520" t="s">
        <v>106</v>
      </c>
      <c r="M2520" t="s">
        <v>163</v>
      </c>
      <c r="N2520" t="s">
        <v>164</v>
      </c>
      <c r="O2520" t="s">
        <v>606</v>
      </c>
      <c r="P2520" t="s">
        <v>605</v>
      </c>
      <c r="Q2520" t="s">
        <v>7191</v>
      </c>
      <c r="R2520" t="s">
        <v>7192</v>
      </c>
    </row>
    <row r="2521" spans="1:18">
      <c r="A2521">
        <v>3324</v>
      </c>
      <c r="B2521" t="s">
        <v>699</v>
      </c>
      <c r="C2521">
        <v>2270</v>
      </c>
      <c r="D2521" t="s">
        <v>7209</v>
      </c>
      <c r="E2521" t="s">
        <v>704</v>
      </c>
      <c r="F2521">
        <v>4</v>
      </c>
      <c r="G2521">
        <v>1</v>
      </c>
      <c r="H2521" t="s">
        <v>419</v>
      </c>
      <c r="I2521" t="s">
        <v>101</v>
      </c>
      <c r="J2521" t="s">
        <v>103</v>
      </c>
      <c r="K2521" t="s">
        <v>107</v>
      </c>
      <c r="L2521" t="s">
        <v>106</v>
      </c>
      <c r="M2521" t="s">
        <v>163</v>
      </c>
      <c r="N2521" t="s">
        <v>164</v>
      </c>
      <c r="O2521" t="s">
        <v>606</v>
      </c>
      <c r="P2521" t="s">
        <v>605</v>
      </c>
      <c r="Q2521" t="s">
        <v>7209</v>
      </c>
      <c r="R2521" t="s">
        <v>7210</v>
      </c>
    </row>
    <row r="2522" spans="1:18">
      <c r="A2522">
        <v>3345</v>
      </c>
      <c r="B2522" t="s">
        <v>699</v>
      </c>
      <c r="C2522">
        <v>2268</v>
      </c>
      <c r="D2522" t="s">
        <v>7251</v>
      </c>
      <c r="E2522" t="s">
        <v>704</v>
      </c>
      <c r="F2522">
        <v>4</v>
      </c>
      <c r="G2522">
        <v>1</v>
      </c>
      <c r="H2522" t="s">
        <v>419</v>
      </c>
      <c r="I2522" t="s">
        <v>101</v>
      </c>
      <c r="J2522" t="s">
        <v>103</v>
      </c>
      <c r="K2522" t="s">
        <v>107</v>
      </c>
      <c r="L2522" t="s">
        <v>106</v>
      </c>
      <c r="M2522" t="s">
        <v>163</v>
      </c>
      <c r="N2522" t="s">
        <v>164</v>
      </c>
      <c r="O2522" t="s">
        <v>606</v>
      </c>
      <c r="P2522" t="s">
        <v>605</v>
      </c>
      <c r="Q2522" t="s">
        <v>7251</v>
      </c>
      <c r="R2522" t="s">
        <v>7252</v>
      </c>
    </row>
    <row r="2523" spans="1:18">
      <c r="A2523">
        <v>3355</v>
      </c>
      <c r="B2523" t="s">
        <v>699</v>
      </c>
      <c r="C2523">
        <v>2271</v>
      </c>
      <c r="D2523" t="s">
        <v>7271</v>
      </c>
      <c r="E2523" t="s">
        <v>704</v>
      </c>
      <c r="F2523">
        <v>4</v>
      </c>
      <c r="G2523">
        <v>1</v>
      </c>
      <c r="H2523" t="s">
        <v>419</v>
      </c>
      <c r="I2523" t="s">
        <v>101</v>
      </c>
      <c r="J2523" t="s">
        <v>103</v>
      </c>
      <c r="K2523" t="s">
        <v>107</v>
      </c>
      <c r="L2523" t="s">
        <v>106</v>
      </c>
      <c r="M2523" t="s">
        <v>163</v>
      </c>
      <c r="N2523" t="s">
        <v>164</v>
      </c>
      <c r="O2523" t="s">
        <v>606</v>
      </c>
      <c r="P2523" t="s">
        <v>605</v>
      </c>
      <c r="Q2523" t="s">
        <v>7271</v>
      </c>
      <c r="R2523" t="s">
        <v>7272</v>
      </c>
    </row>
    <row r="2524" spans="1:18">
      <c r="A2524">
        <v>696</v>
      </c>
      <c r="B2524" t="s">
        <v>699</v>
      </c>
      <c r="C2524">
        <v>3015</v>
      </c>
      <c r="D2524" t="s">
        <v>2076</v>
      </c>
      <c r="E2524" t="s">
        <v>704</v>
      </c>
      <c r="F2524">
        <v>4</v>
      </c>
      <c r="G2524">
        <v>1</v>
      </c>
      <c r="H2524" t="s">
        <v>419</v>
      </c>
      <c r="I2524" t="s">
        <v>101</v>
      </c>
      <c r="J2524" t="s">
        <v>103</v>
      </c>
      <c r="K2524" t="s">
        <v>113</v>
      </c>
      <c r="L2524" t="s">
        <v>112</v>
      </c>
      <c r="M2524" t="s">
        <v>402</v>
      </c>
      <c r="N2524" t="s">
        <v>401</v>
      </c>
      <c r="O2524" t="s">
        <v>614</v>
      </c>
      <c r="P2524" t="s">
        <v>613</v>
      </c>
      <c r="Q2524" t="s">
        <v>2076</v>
      </c>
      <c r="R2524" t="s">
        <v>2077</v>
      </c>
    </row>
    <row r="2525" spans="1:18">
      <c r="A2525">
        <v>697</v>
      </c>
      <c r="B2525" t="s">
        <v>699</v>
      </c>
      <c r="C2525">
        <v>3023</v>
      </c>
      <c r="D2525" t="s">
        <v>2078</v>
      </c>
      <c r="E2525" t="s">
        <v>704</v>
      </c>
      <c r="F2525">
        <v>3</v>
      </c>
      <c r="G2525">
        <v>1</v>
      </c>
      <c r="H2525" t="s">
        <v>419</v>
      </c>
      <c r="I2525" t="s">
        <v>101</v>
      </c>
      <c r="J2525" t="s">
        <v>103</v>
      </c>
      <c r="K2525" t="s">
        <v>113</v>
      </c>
      <c r="L2525" t="s">
        <v>112</v>
      </c>
      <c r="M2525" t="s">
        <v>402</v>
      </c>
      <c r="N2525" t="s">
        <v>401</v>
      </c>
      <c r="O2525" t="s">
        <v>614</v>
      </c>
      <c r="P2525" t="s">
        <v>613</v>
      </c>
      <c r="Q2525" t="s">
        <v>2078</v>
      </c>
      <c r="R2525" t="s">
        <v>2079</v>
      </c>
    </row>
    <row r="2526" spans="1:18">
      <c r="A2526">
        <v>698</v>
      </c>
      <c r="B2526" t="s">
        <v>699</v>
      </c>
      <c r="C2526">
        <v>3020</v>
      </c>
      <c r="D2526" t="s">
        <v>2080</v>
      </c>
      <c r="E2526" t="s">
        <v>704</v>
      </c>
      <c r="F2526">
        <v>4</v>
      </c>
      <c r="G2526">
        <v>1</v>
      </c>
      <c r="H2526" t="s">
        <v>419</v>
      </c>
      <c r="I2526" t="s">
        <v>101</v>
      </c>
      <c r="J2526" t="s">
        <v>103</v>
      </c>
      <c r="K2526" t="s">
        <v>113</v>
      </c>
      <c r="L2526" t="s">
        <v>112</v>
      </c>
      <c r="M2526" t="s">
        <v>402</v>
      </c>
      <c r="N2526" t="s">
        <v>401</v>
      </c>
      <c r="O2526" t="s">
        <v>614</v>
      </c>
      <c r="P2526" t="s">
        <v>613</v>
      </c>
      <c r="Q2526" t="s">
        <v>2080</v>
      </c>
      <c r="R2526" t="s">
        <v>2081</v>
      </c>
    </row>
    <row r="2527" spans="1:18">
      <c r="A2527">
        <v>699</v>
      </c>
      <c r="B2527" t="s">
        <v>699</v>
      </c>
      <c r="C2527">
        <v>3021</v>
      </c>
      <c r="D2527" t="s">
        <v>2082</v>
      </c>
      <c r="E2527" t="s">
        <v>704</v>
      </c>
      <c r="F2527">
        <v>3</v>
      </c>
      <c r="G2527">
        <v>1</v>
      </c>
      <c r="H2527" t="s">
        <v>419</v>
      </c>
      <c r="I2527" t="s">
        <v>101</v>
      </c>
      <c r="J2527" t="s">
        <v>103</v>
      </c>
      <c r="K2527" t="s">
        <v>113</v>
      </c>
      <c r="L2527" t="s">
        <v>112</v>
      </c>
      <c r="M2527" t="s">
        <v>402</v>
      </c>
      <c r="N2527" t="s">
        <v>401</v>
      </c>
      <c r="O2527" t="s">
        <v>614</v>
      </c>
      <c r="P2527" t="s">
        <v>613</v>
      </c>
      <c r="Q2527" t="s">
        <v>2082</v>
      </c>
      <c r="R2527" t="s">
        <v>2083</v>
      </c>
    </row>
    <row r="2528" spans="1:18">
      <c r="A2528">
        <v>700</v>
      </c>
      <c r="B2528" t="s">
        <v>699</v>
      </c>
      <c r="C2528">
        <v>3034</v>
      </c>
      <c r="D2528" t="s">
        <v>2084</v>
      </c>
      <c r="E2528" t="s">
        <v>704</v>
      </c>
      <c r="F2528">
        <v>4</v>
      </c>
      <c r="G2528">
        <v>1</v>
      </c>
      <c r="H2528" t="s">
        <v>419</v>
      </c>
      <c r="I2528" t="s">
        <v>101</v>
      </c>
      <c r="J2528" t="s">
        <v>103</v>
      </c>
      <c r="K2528" t="s">
        <v>113</v>
      </c>
      <c r="L2528" t="s">
        <v>112</v>
      </c>
      <c r="M2528" t="s">
        <v>402</v>
      </c>
      <c r="N2528" t="s">
        <v>401</v>
      </c>
      <c r="O2528" t="s">
        <v>614</v>
      </c>
      <c r="P2528" t="s">
        <v>613</v>
      </c>
      <c r="Q2528" t="s">
        <v>2084</v>
      </c>
      <c r="R2528" t="s">
        <v>2085</v>
      </c>
    </row>
    <row r="2529" spans="1:18">
      <c r="A2529">
        <v>701</v>
      </c>
      <c r="B2529" t="s">
        <v>699</v>
      </c>
      <c r="C2529">
        <v>3033</v>
      </c>
      <c r="D2529" t="s">
        <v>2086</v>
      </c>
      <c r="E2529" t="s">
        <v>704</v>
      </c>
      <c r="F2529">
        <v>4</v>
      </c>
      <c r="G2529">
        <v>1</v>
      </c>
      <c r="H2529" t="s">
        <v>419</v>
      </c>
      <c r="I2529" t="s">
        <v>101</v>
      </c>
      <c r="J2529" t="s">
        <v>103</v>
      </c>
      <c r="K2529" t="s">
        <v>113</v>
      </c>
      <c r="L2529" t="s">
        <v>112</v>
      </c>
      <c r="M2529" t="s">
        <v>402</v>
      </c>
      <c r="N2529" t="s">
        <v>401</v>
      </c>
      <c r="O2529" t="s">
        <v>614</v>
      </c>
      <c r="P2529" t="s">
        <v>613</v>
      </c>
      <c r="Q2529" t="s">
        <v>2086</v>
      </c>
      <c r="R2529" t="s">
        <v>2087</v>
      </c>
    </row>
    <row r="2530" spans="1:18">
      <c r="A2530">
        <v>702</v>
      </c>
      <c r="B2530" t="s">
        <v>699</v>
      </c>
      <c r="C2530">
        <v>3018</v>
      </c>
      <c r="D2530" t="s">
        <v>2088</v>
      </c>
      <c r="E2530" t="s">
        <v>704</v>
      </c>
      <c r="F2530">
        <v>4</v>
      </c>
      <c r="G2530">
        <v>1</v>
      </c>
      <c r="H2530" t="s">
        <v>419</v>
      </c>
      <c r="I2530" t="s">
        <v>101</v>
      </c>
      <c r="J2530" t="s">
        <v>103</v>
      </c>
      <c r="K2530" t="s">
        <v>113</v>
      </c>
      <c r="L2530" t="s">
        <v>112</v>
      </c>
      <c r="M2530" t="s">
        <v>402</v>
      </c>
      <c r="N2530" t="s">
        <v>401</v>
      </c>
      <c r="O2530" t="s">
        <v>614</v>
      </c>
      <c r="P2530" t="s">
        <v>613</v>
      </c>
      <c r="Q2530" t="s">
        <v>2088</v>
      </c>
      <c r="R2530" t="s">
        <v>2089</v>
      </c>
    </row>
    <row r="2531" spans="1:18">
      <c r="A2531">
        <v>703</v>
      </c>
      <c r="B2531" t="s">
        <v>699</v>
      </c>
      <c r="C2531">
        <v>3022</v>
      </c>
      <c r="D2531" t="s">
        <v>2090</v>
      </c>
      <c r="E2531" t="s">
        <v>701</v>
      </c>
      <c r="F2531" t="s">
        <v>419</v>
      </c>
      <c r="G2531">
        <v>1</v>
      </c>
      <c r="H2531" t="s">
        <v>419</v>
      </c>
      <c r="I2531" t="s">
        <v>101</v>
      </c>
      <c r="J2531" t="s">
        <v>103</v>
      </c>
      <c r="K2531" t="s">
        <v>113</v>
      </c>
      <c r="L2531" t="s">
        <v>112</v>
      </c>
      <c r="M2531" t="s">
        <v>402</v>
      </c>
      <c r="N2531" t="s">
        <v>401</v>
      </c>
      <c r="O2531" t="s">
        <v>614</v>
      </c>
      <c r="P2531" t="s">
        <v>613</v>
      </c>
      <c r="Q2531" t="s">
        <v>2090</v>
      </c>
      <c r="R2531" t="s">
        <v>2091</v>
      </c>
    </row>
    <row r="2532" spans="1:18">
      <c r="A2532">
        <v>704</v>
      </c>
      <c r="B2532" t="s">
        <v>699</v>
      </c>
      <c r="C2532">
        <v>3037</v>
      </c>
      <c r="D2532" t="s">
        <v>2092</v>
      </c>
      <c r="E2532" t="s">
        <v>701</v>
      </c>
      <c r="F2532" t="s">
        <v>419</v>
      </c>
      <c r="G2532">
        <v>1</v>
      </c>
      <c r="H2532" t="s">
        <v>419</v>
      </c>
      <c r="I2532" t="s">
        <v>101</v>
      </c>
      <c r="J2532" t="s">
        <v>103</v>
      </c>
      <c r="K2532" t="s">
        <v>113</v>
      </c>
      <c r="L2532" t="s">
        <v>112</v>
      </c>
      <c r="M2532" t="s">
        <v>402</v>
      </c>
      <c r="N2532" t="s">
        <v>401</v>
      </c>
      <c r="O2532" t="s">
        <v>614</v>
      </c>
      <c r="P2532" t="s">
        <v>613</v>
      </c>
      <c r="Q2532" t="s">
        <v>2092</v>
      </c>
      <c r="R2532" t="s">
        <v>2093</v>
      </c>
    </row>
    <row r="2533" spans="1:18">
      <c r="A2533">
        <v>705</v>
      </c>
      <c r="B2533" t="s">
        <v>699</v>
      </c>
      <c r="C2533">
        <v>3019</v>
      </c>
      <c r="D2533" t="s">
        <v>2094</v>
      </c>
      <c r="E2533" t="s">
        <v>704</v>
      </c>
      <c r="F2533">
        <v>3</v>
      </c>
      <c r="G2533">
        <v>1</v>
      </c>
      <c r="H2533" t="s">
        <v>419</v>
      </c>
      <c r="I2533" t="s">
        <v>101</v>
      </c>
      <c r="J2533" t="s">
        <v>103</v>
      </c>
      <c r="K2533" t="s">
        <v>113</v>
      </c>
      <c r="L2533" t="s">
        <v>112</v>
      </c>
      <c r="M2533" t="s">
        <v>402</v>
      </c>
      <c r="N2533" t="s">
        <v>401</v>
      </c>
      <c r="O2533" t="s">
        <v>614</v>
      </c>
      <c r="P2533" t="s">
        <v>613</v>
      </c>
      <c r="Q2533" t="s">
        <v>2094</v>
      </c>
      <c r="R2533" t="s">
        <v>2095</v>
      </c>
    </row>
    <row r="2534" spans="1:18">
      <c r="A2534">
        <v>706</v>
      </c>
      <c r="B2534" t="s">
        <v>699</v>
      </c>
      <c r="C2534">
        <v>3017</v>
      </c>
      <c r="D2534" t="s">
        <v>2096</v>
      </c>
      <c r="E2534" t="s">
        <v>704</v>
      </c>
      <c r="F2534">
        <v>3</v>
      </c>
      <c r="G2534">
        <v>1</v>
      </c>
      <c r="H2534" t="s">
        <v>419</v>
      </c>
      <c r="I2534" t="s">
        <v>101</v>
      </c>
      <c r="J2534" t="s">
        <v>103</v>
      </c>
      <c r="K2534" t="s">
        <v>113</v>
      </c>
      <c r="L2534" t="s">
        <v>112</v>
      </c>
      <c r="M2534" t="s">
        <v>402</v>
      </c>
      <c r="N2534" t="s">
        <v>401</v>
      </c>
      <c r="O2534" t="s">
        <v>614</v>
      </c>
      <c r="P2534" t="s">
        <v>613</v>
      </c>
      <c r="Q2534" t="s">
        <v>2096</v>
      </c>
      <c r="R2534" t="s">
        <v>2097</v>
      </c>
    </row>
    <row r="2535" spans="1:18">
      <c r="A2535">
        <v>707</v>
      </c>
      <c r="B2535" t="s">
        <v>699</v>
      </c>
      <c r="C2535">
        <v>3025</v>
      </c>
      <c r="D2535" t="s">
        <v>2098</v>
      </c>
      <c r="E2535" t="s">
        <v>704</v>
      </c>
      <c r="F2535">
        <v>3</v>
      </c>
      <c r="G2535">
        <v>1</v>
      </c>
      <c r="H2535" t="s">
        <v>419</v>
      </c>
      <c r="I2535" t="s">
        <v>101</v>
      </c>
      <c r="J2535" t="s">
        <v>103</v>
      </c>
      <c r="K2535" t="s">
        <v>113</v>
      </c>
      <c r="L2535" t="s">
        <v>112</v>
      </c>
      <c r="M2535" t="s">
        <v>402</v>
      </c>
      <c r="N2535" t="s">
        <v>401</v>
      </c>
      <c r="O2535" t="s">
        <v>614</v>
      </c>
      <c r="P2535" t="s">
        <v>613</v>
      </c>
      <c r="Q2535" t="s">
        <v>2098</v>
      </c>
      <c r="R2535" t="s">
        <v>2099</v>
      </c>
    </row>
    <row r="2536" spans="1:18">
      <c r="A2536">
        <v>708</v>
      </c>
      <c r="B2536" t="s">
        <v>699</v>
      </c>
      <c r="C2536">
        <v>3919</v>
      </c>
      <c r="D2536" t="s">
        <v>2100</v>
      </c>
      <c r="E2536" t="s">
        <v>704</v>
      </c>
      <c r="F2536">
        <v>4</v>
      </c>
      <c r="G2536">
        <v>0</v>
      </c>
      <c r="H2536" t="s">
        <v>419</v>
      </c>
      <c r="I2536" t="s">
        <v>101</v>
      </c>
      <c r="J2536" t="s">
        <v>103</v>
      </c>
      <c r="K2536" t="s">
        <v>113</v>
      </c>
      <c r="L2536" t="s">
        <v>112</v>
      </c>
      <c r="M2536" t="s">
        <v>402</v>
      </c>
      <c r="N2536" t="s">
        <v>401</v>
      </c>
      <c r="O2536" t="s">
        <v>614</v>
      </c>
      <c r="P2536" t="s">
        <v>613</v>
      </c>
      <c r="Q2536" t="s">
        <v>2100</v>
      </c>
      <c r="R2536" t="s">
        <v>2101</v>
      </c>
    </row>
    <row r="2537" spans="1:18">
      <c r="A2537">
        <v>709</v>
      </c>
      <c r="B2537" t="s">
        <v>699</v>
      </c>
      <c r="C2537">
        <v>3980</v>
      </c>
      <c r="D2537" t="s">
        <v>2102</v>
      </c>
      <c r="E2537" t="s">
        <v>704</v>
      </c>
      <c r="F2537">
        <v>3</v>
      </c>
      <c r="G2537">
        <v>0</v>
      </c>
      <c r="H2537" t="s">
        <v>419</v>
      </c>
      <c r="I2537" t="s">
        <v>101</v>
      </c>
      <c r="J2537" t="s">
        <v>103</v>
      </c>
      <c r="K2537" t="s">
        <v>113</v>
      </c>
      <c r="L2537" t="s">
        <v>112</v>
      </c>
      <c r="M2537" t="s">
        <v>402</v>
      </c>
      <c r="N2537" t="s">
        <v>401</v>
      </c>
      <c r="O2537" t="s">
        <v>614</v>
      </c>
      <c r="P2537" t="s">
        <v>613</v>
      </c>
      <c r="Q2537" t="s">
        <v>2102</v>
      </c>
      <c r="R2537" t="s">
        <v>2103</v>
      </c>
    </row>
    <row r="2538" spans="1:18">
      <c r="A2538">
        <v>710</v>
      </c>
      <c r="B2538" t="s">
        <v>699</v>
      </c>
      <c r="C2538">
        <v>3562</v>
      </c>
      <c r="D2538" t="s">
        <v>2104</v>
      </c>
      <c r="E2538" t="s">
        <v>704</v>
      </c>
      <c r="F2538">
        <v>4</v>
      </c>
      <c r="G2538">
        <v>0</v>
      </c>
      <c r="H2538" t="s">
        <v>419</v>
      </c>
      <c r="I2538" t="s">
        <v>101</v>
      </c>
      <c r="J2538" t="s">
        <v>103</v>
      </c>
      <c r="K2538" t="s">
        <v>113</v>
      </c>
      <c r="L2538" t="s">
        <v>112</v>
      </c>
      <c r="M2538" t="s">
        <v>402</v>
      </c>
      <c r="N2538" t="s">
        <v>401</v>
      </c>
      <c r="O2538" t="s">
        <v>614</v>
      </c>
      <c r="P2538" t="s">
        <v>613</v>
      </c>
      <c r="Q2538" t="s">
        <v>2104</v>
      </c>
      <c r="R2538" t="s">
        <v>2105</v>
      </c>
    </row>
    <row r="2539" spans="1:18">
      <c r="A2539">
        <v>711</v>
      </c>
      <c r="B2539" t="s">
        <v>699</v>
      </c>
      <c r="C2539">
        <v>3928</v>
      </c>
      <c r="D2539" t="s">
        <v>2106</v>
      </c>
      <c r="E2539" t="s">
        <v>704</v>
      </c>
      <c r="F2539">
        <v>3</v>
      </c>
      <c r="G2539">
        <v>0</v>
      </c>
      <c r="H2539" t="s">
        <v>419</v>
      </c>
      <c r="I2539" t="s">
        <v>101</v>
      </c>
      <c r="J2539" t="s">
        <v>103</v>
      </c>
      <c r="K2539" t="s">
        <v>113</v>
      </c>
      <c r="L2539" t="s">
        <v>112</v>
      </c>
      <c r="M2539" t="s">
        <v>402</v>
      </c>
      <c r="N2539" t="s">
        <v>401</v>
      </c>
      <c r="O2539" t="s">
        <v>614</v>
      </c>
      <c r="P2539" t="s">
        <v>613</v>
      </c>
      <c r="Q2539" t="s">
        <v>2106</v>
      </c>
      <c r="R2539" t="s">
        <v>2107</v>
      </c>
    </row>
    <row r="2540" spans="1:18">
      <c r="A2540">
        <v>712</v>
      </c>
      <c r="B2540" t="s">
        <v>699</v>
      </c>
      <c r="C2540">
        <v>3926</v>
      </c>
      <c r="D2540" t="s">
        <v>2108</v>
      </c>
      <c r="E2540" t="s">
        <v>704</v>
      </c>
      <c r="F2540">
        <v>3</v>
      </c>
      <c r="G2540">
        <v>0</v>
      </c>
      <c r="H2540" t="s">
        <v>419</v>
      </c>
      <c r="I2540" t="s">
        <v>101</v>
      </c>
      <c r="J2540" t="s">
        <v>103</v>
      </c>
      <c r="K2540" t="s">
        <v>113</v>
      </c>
      <c r="L2540" t="s">
        <v>112</v>
      </c>
      <c r="M2540" t="s">
        <v>402</v>
      </c>
      <c r="N2540" t="s">
        <v>401</v>
      </c>
      <c r="O2540" t="s">
        <v>614</v>
      </c>
      <c r="P2540" t="s">
        <v>613</v>
      </c>
      <c r="Q2540" t="s">
        <v>2108</v>
      </c>
      <c r="R2540" t="s">
        <v>2109</v>
      </c>
    </row>
    <row r="2541" spans="1:18">
      <c r="A2541">
        <v>713</v>
      </c>
      <c r="B2541" t="s">
        <v>699</v>
      </c>
      <c r="C2541">
        <v>3966</v>
      </c>
      <c r="D2541" t="s">
        <v>2110</v>
      </c>
      <c r="E2541" t="s">
        <v>701</v>
      </c>
      <c r="F2541">
        <v>5</v>
      </c>
      <c r="G2541">
        <v>0</v>
      </c>
      <c r="H2541" t="s">
        <v>419</v>
      </c>
      <c r="I2541" t="s">
        <v>101</v>
      </c>
      <c r="J2541" t="s">
        <v>103</v>
      </c>
      <c r="K2541" t="s">
        <v>113</v>
      </c>
      <c r="L2541" t="s">
        <v>112</v>
      </c>
      <c r="M2541" t="s">
        <v>402</v>
      </c>
      <c r="N2541" t="s">
        <v>401</v>
      </c>
      <c r="O2541" t="s">
        <v>614</v>
      </c>
      <c r="P2541" t="s">
        <v>613</v>
      </c>
      <c r="Q2541" t="s">
        <v>2110</v>
      </c>
      <c r="R2541" t="s">
        <v>2111</v>
      </c>
    </row>
    <row r="2542" spans="1:18">
      <c r="A2542">
        <v>714</v>
      </c>
      <c r="B2542" t="s">
        <v>699</v>
      </c>
      <c r="C2542">
        <v>3710</v>
      </c>
      <c r="D2542" t="s">
        <v>2112</v>
      </c>
      <c r="E2542" t="s">
        <v>704</v>
      </c>
      <c r="F2542">
        <v>4</v>
      </c>
      <c r="G2542">
        <v>0</v>
      </c>
      <c r="H2542" t="s">
        <v>419</v>
      </c>
      <c r="I2542" t="s">
        <v>101</v>
      </c>
      <c r="J2542" t="s">
        <v>103</v>
      </c>
      <c r="K2542" t="s">
        <v>113</v>
      </c>
      <c r="L2542" t="s">
        <v>112</v>
      </c>
      <c r="M2542" t="s">
        <v>402</v>
      </c>
      <c r="N2542" t="s">
        <v>401</v>
      </c>
      <c r="O2542" t="s">
        <v>614</v>
      </c>
      <c r="P2542" t="s">
        <v>613</v>
      </c>
      <c r="Q2542" t="s">
        <v>2112</v>
      </c>
      <c r="R2542" t="s">
        <v>2113</v>
      </c>
    </row>
    <row r="2543" spans="1:18">
      <c r="A2543">
        <v>715</v>
      </c>
      <c r="B2543" t="s">
        <v>699</v>
      </c>
      <c r="C2543">
        <v>3965</v>
      </c>
      <c r="D2543" t="s">
        <v>2114</v>
      </c>
      <c r="E2543" t="s">
        <v>701</v>
      </c>
      <c r="F2543">
        <v>5</v>
      </c>
      <c r="G2543">
        <v>0</v>
      </c>
      <c r="H2543" t="s">
        <v>419</v>
      </c>
      <c r="I2543" t="s">
        <v>101</v>
      </c>
      <c r="J2543" t="s">
        <v>103</v>
      </c>
      <c r="K2543" t="s">
        <v>113</v>
      </c>
      <c r="L2543" t="s">
        <v>112</v>
      </c>
      <c r="M2543" t="s">
        <v>402</v>
      </c>
      <c r="N2543" t="s">
        <v>401</v>
      </c>
      <c r="O2543" t="s">
        <v>614</v>
      </c>
      <c r="P2543" t="s">
        <v>613</v>
      </c>
      <c r="Q2543" t="s">
        <v>2114</v>
      </c>
      <c r="R2543" t="s">
        <v>2115</v>
      </c>
    </row>
    <row r="2544" spans="1:18">
      <c r="A2544">
        <v>716</v>
      </c>
      <c r="B2544" t="s">
        <v>699</v>
      </c>
      <c r="C2544">
        <v>3981</v>
      </c>
      <c r="D2544" t="s">
        <v>2116</v>
      </c>
      <c r="E2544" t="s">
        <v>704</v>
      </c>
      <c r="F2544">
        <v>4</v>
      </c>
      <c r="G2544">
        <v>0</v>
      </c>
      <c r="H2544" t="s">
        <v>419</v>
      </c>
      <c r="I2544" t="s">
        <v>101</v>
      </c>
      <c r="J2544" t="s">
        <v>103</v>
      </c>
      <c r="K2544" t="s">
        <v>113</v>
      </c>
      <c r="L2544" t="s">
        <v>112</v>
      </c>
      <c r="M2544" t="s">
        <v>402</v>
      </c>
      <c r="N2544" t="s">
        <v>401</v>
      </c>
      <c r="O2544" t="s">
        <v>614</v>
      </c>
      <c r="P2544" t="s">
        <v>613</v>
      </c>
      <c r="Q2544" t="s">
        <v>2116</v>
      </c>
      <c r="R2544" t="s">
        <v>2117</v>
      </c>
    </row>
    <row r="2545" spans="1:18">
      <c r="A2545">
        <v>717</v>
      </c>
      <c r="B2545" t="s">
        <v>699</v>
      </c>
      <c r="C2545">
        <v>3927</v>
      </c>
      <c r="D2545" t="s">
        <v>2118</v>
      </c>
      <c r="E2545" t="s">
        <v>704</v>
      </c>
      <c r="F2545">
        <v>3</v>
      </c>
      <c r="G2545">
        <v>0</v>
      </c>
      <c r="H2545" t="s">
        <v>419</v>
      </c>
      <c r="I2545" t="s">
        <v>101</v>
      </c>
      <c r="J2545" t="s">
        <v>103</v>
      </c>
      <c r="K2545" t="s">
        <v>113</v>
      </c>
      <c r="L2545" t="s">
        <v>112</v>
      </c>
      <c r="M2545" t="s">
        <v>402</v>
      </c>
      <c r="N2545" t="s">
        <v>401</v>
      </c>
      <c r="O2545" t="s">
        <v>614</v>
      </c>
      <c r="P2545" t="s">
        <v>613</v>
      </c>
      <c r="Q2545" t="s">
        <v>2118</v>
      </c>
      <c r="R2545" t="s">
        <v>2119</v>
      </c>
    </row>
    <row r="2546" spans="1:18">
      <c r="A2546">
        <v>718</v>
      </c>
      <c r="B2546" t="s">
        <v>699</v>
      </c>
      <c r="C2546">
        <v>3702</v>
      </c>
      <c r="D2546" t="s">
        <v>2120</v>
      </c>
      <c r="E2546" t="s">
        <v>704</v>
      </c>
      <c r="F2546">
        <v>3</v>
      </c>
      <c r="G2546">
        <v>0</v>
      </c>
      <c r="H2546" t="s">
        <v>419</v>
      </c>
      <c r="I2546" t="s">
        <v>101</v>
      </c>
      <c r="J2546" t="s">
        <v>103</v>
      </c>
      <c r="K2546" t="s">
        <v>113</v>
      </c>
      <c r="L2546" t="s">
        <v>112</v>
      </c>
      <c r="M2546" t="s">
        <v>402</v>
      </c>
      <c r="N2546" t="s">
        <v>401</v>
      </c>
      <c r="O2546" t="s">
        <v>614</v>
      </c>
      <c r="P2546" t="s">
        <v>613</v>
      </c>
      <c r="Q2546" t="s">
        <v>2120</v>
      </c>
      <c r="R2546" t="s">
        <v>2121</v>
      </c>
    </row>
    <row r="2547" spans="1:18">
      <c r="A2547">
        <v>719</v>
      </c>
      <c r="B2547" t="s">
        <v>699</v>
      </c>
      <c r="C2547">
        <v>3024</v>
      </c>
      <c r="D2547" t="s">
        <v>2122</v>
      </c>
      <c r="E2547" t="s">
        <v>704</v>
      </c>
      <c r="F2547">
        <v>4</v>
      </c>
      <c r="G2547">
        <v>1</v>
      </c>
      <c r="H2547" t="s">
        <v>419</v>
      </c>
      <c r="I2547" t="s">
        <v>101</v>
      </c>
      <c r="J2547" t="s">
        <v>103</v>
      </c>
      <c r="K2547" t="s">
        <v>113</v>
      </c>
      <c r="L2547" t="s">
        <v>112</v>
      </c>
      <c r="M2547" t="s">
        <v>402</v>
      </c>
      <c r="N2547" t="s">
        <v>401</v>
      </c>
      <c r="O2547" t="s">
        <v>614</v>
      </c>
      <c r="P2547" t="s">
        <v>613</v>
      </c>
      <c r="Q2547" t="s">
        <v>2122</v>
      </c>
      <c r="R2547" t="s">
        <v>2123</v>
      </c>
    </row>
    <row r="2548" spans="1:18">
      <c r="A2548">
        <v>720</v>
      </c>
      <c r="B2548" t="s">
        <v>699</v>
      </c>
      <c r="C2548">
        <v>3925</v>
      </c>
      <c r="D2548" t="s">
        <v>2114</v>
      </c>
      <c r="E2548" t="s">
        <v>704</v>
      </c>
      <c r="F2548">
        <v>3</v>
      </c>
      <c r="G2548">
        <v>0</v>
      </c>
      <c r="H2548" t="s">
        <v>419</v>
      </c>
      <c r="I2548" t="s">
        <v>101</v>
      </c>
      <c r="J2548" t="s">
        <v>103</v>
      </c>
      <c r="K2548" t="s">
        <v>113</v>
      </c>
      <c r="L2548" t="s">
        <v>112</v>
      </c>
      <c r="M2548" t="s">
        <v>402</v>
      </c>
      <c r="N2548" t="s">
        <v>401</v>
      </c>
      <c r="O2548" t="s">
        <v>614</v>
      </c>
      <c r="P2548" t="s">
        <v>613</v>
      </c>
      <c r="Q2548" t="s">
        <v>2114</v>
      </c>
      <c r="R2548" t="s">
        <v>2124</v>
      </c>
    </row>
    <row r="2549" spans="1:18">
      <c r="A2549">
        <v>721</v>
      </c>
      <c r="B2549" t="s">
        <v>699</v>
      </c>
      <c r="C2549">
        <v>3029</v>
      </c>
      <c r="D2549" t="s">
        <v>2125</v>
      </c>
      <c r="E2549" t="s">
        <v>704</v>
      </c>
      <c r="F2549">
        <v>4</v>
      </c>
      <c r="G2549">
        <v>1</v>
      </c>
      <c r="H2549" t="s">
        <v>419</v>
      </c>
      <c r="I2549" t="s">
        <v>101</v>
      </c>
      <c r="J2549" t="s">
        <v>103</v>
      </c>
      <c r="K2549" t="s">
        <v>113</v>
      </c>
      <c r="L2549" t="s">
        <v>112</v>
      </c>
      <c r="M2549" t="s">
        <v>402</v>
      </c>
      <c r="N2549" t="s">
        <v>401</v>
      </c>
      <c r="O2549" t="s">
        <v>614</v>
      </c>
      <c r="P2549" t="s">
        <v>613</v>
      </c>
      <c r="Q2549" t="s">
        <v>2125</v>
      </c>
      <c r="R2549" t="s">
        <v>2126</v>
      </c>
    </row>
    <row r="2550" spans="1:18">
      <c r="A2550">
        <v>722</v>
      </c>
      <c r="B2550" t="s">
        <v>699</v>
      </c>
      <c r="C2550">
        <v>3016</v>
      </c>
      <c r="D2550" t="s">
        <v>2127</v>
      </c>
      <c r="E2550" t="s">
        <v>704</v>
      </c>
      <c r="F2550">
        <v>4</v>
      </c>
      <c r="G2550">
        <v>1</v>
      </c>
      <c r="H2550" t="s">
        <v>419</v>
      </c>
      <c r="I2550" t="s">
        <v>101</v>
      </c>
      <c r="J2550" t="s">
        <v>103</v>
      </c>
      <c r="K2550" t="s">
        <v>113</v>
      </c>
      <c r="L2550" t="s">
        <v>112</v>
      </c>
      <c r="M2550" t="s">
        <v>402</v>
      </c>
      <c r="N2550" t="s">
        <v>401</v>
      </c>
      <c r="O2550" t="s">
        <v>614</v>
      </c>
      <c r="P2550" t="s">
        <v>613</v>
      </c>
      <c r="Q2550" t="s">
        <v>2127</v>
      </c>
      <c r="R2550" t="s">
        <v>2128</v>
      </c>
    </row>
    <row r="2551" spans="1:18">
      <c r="A2551">
        <v>723</v>
      </c>
      <c r="B2551" t="s">
        <v>699</v>
      </c>
      <c r="C2551">
        <v>3699</v>
      </c>
      <c r="D2551" t="s">
        <v>2129</v>
      </c>
      <c r="E2551" t="s">
        <v>704</v>
      </c>
      <c r="F2551">
        <v>2</v>
      </c>
      <c r="G2551">
        <v>0</v>
      </c>
      <c r="H2551" t="s">
        <v>419</v>
      </c>
      <c r="I2551" t="s">
        <v>101</v>
      </c>
      <c r="J2551" t="s">
        <v>103</v>
      </c>
      <c r="K2551" t="s">
        <v>113</v>
      </c>
      <c r="L2551" t="s">
        <v>112</v>
      </c>
      <c r="M2551" t="s">
        <v>402</v>
      </c>
      <c r="N2551" t="s">
        <v>401</v>
      </c>
      <c r="O2551" t="s">
        <v>614</v>
      </c>
      <c r="P2551" t="s">
        <v>613</v>
      </c>
      <c r="Q2551" t="s">
        <v>2129</v>
      </c>
      <c r="R2551" t="s">
        <v>2130</v>
      </c>
    </row>
    <row r="2552" spans="1:18">
      <c r="A2552">
        <v>724</v>
      </c>
      <c r="B2552" t="s">
        <v>699</v>
      </c>
      <c r="C2552">
        <v>3038</v>
      </c>
      <c r="D2552" t="s">
        <v>2131</v>
      </c>
      <c r="E2552" t="s">
        <v>704</v>
      </c>
      <c r="F2552">
        <v>4</v>
      </c>
      <c r="G2552">
        <v>1</v>
      </c>
      <c r="H2552" t="s">
        <v>419</v>
      </c>
      <c r="I2552" t="s">
        <v>101</v>
      </c>
      <c r="J2552" t="s">
        <v>103</v>
      </c>
      <c r="K2552" t="s">
        <v>113</v>
      </c>
      <c r="L2552" t="s">
        <v>112</v>
      </c>
      <c r="M2552" t="s">
        <v>402</v>
      </c>
      <c r="N2552" t="s">
        <v>401</v>
      </c>
      <c r="O2552" t="s">
        <v>614</v>
      </c>
      <c r="P2552" t="s">
        <v>613</v>
      </c>
      <c r="Q2552" t="s">
        <v>2131</v>
      </c>
      <c r="R2552" t="s">
        <v>2132</v>
      </c>
    </row>
    <row r="2553" spans="1:18">
      <c r="A2553">
        <v>725</v>
      </c>
      <c r="B2553" t="s">
        <v>699</v>
      </c>
      <c r="C2553">
        <v>3924</v>
      </c>
      <c r="D2553" t="s">
        <v>2133</v>
      </c>
      <c r="E2553" t="s">
        <v>701</v>
      </c>
      <c r="F2553">
        <v>5</v>
      </c>
      <c r="G2553">
        <v>0</v>
      </c>
      <c r="H2553" t="s">
        <v>419</v>
      </c>
      <c r="I2553" t="s">
        <v>101</v>
      </c>
      <c r="J2553" t="s">
        <v>103</v>
      </c>
      <c r="K2553" t="s">
        <v>113</v>
      </c>
      <c r="L2553" t="s">
        <v>112</v>
      </c>
      <c r="M2553" t="s">
        <v>402</v>
      </c>
      <c r="N2553" t="s">
        <v>401</v>
      </c>
      <c r="O2553" t="s">
        <v>614</v>
      </c>
      <c r="P2553" t="s">
        <v>613</v>
      </c>
      <c r="Q2553" t="s">
        <v>2133</v>
      </c>
      <c r="R2553" t="s">
        <v>2134</v>
      </c>
    </row>
    <row r="2554" spans="1:18">
      <c r="A2554">
        <v>726</v>
      </c>
      <c r="B2554" t="s">
        <v>699</v>
      </c>
      <c r="C2554">
        <v>3923</v>
      </c>
      <c r="D2554" t="s">
        <v>2135</v>
      </c>
      <c r="E2554" t="s">
        <v>704</v>
      </c>
      <c r="F2554">
        <v>4</v>
      </c>
      <c r="G2554">
        <v>0</v>
      </c>
      <c r="H2554" t="s">
        <v>419</v>
      </c>
      <c r="I2554" t="s">
        <v>101</v>
      </c>
      <c r="J2554" t="s">
        <v>103</v>
      </c>
      <c r="K2554" t="s">
        <v>113</v>
      </c>
      <c r="L2554" t="s">
        <v>112</v>
      </c>
      <c r="M2554" t="s">
        <v>402</v>
      </c>
      <c r="N2554" t="s">
        <v>401</v>
      </c>
      <c r="O2554" t="s">
        <v>614</v>
      </c>
      <c r="P2554" t="s">
        <v>613</v>
      </c>
      <c r="Q2554" t="s">
        <v>2135</v>
      </c>
      <c r="R2554" t="s">
        <v>2136</v>
      </c>
    </row>
    <row r="2555" spans="1:18">
      <c r="A2555">
        <v>727</v>
      </c>
      <c r="B2555" t="s">
        <v>699</v>
      </c>
      <c r="C2555">
        <v>3982</v>
      </c>
      <c r="D2555" t="s">
        <v>2137</v>
      </c>
      <c r="E2555" t="s">
        <v>704</v>
      </c>
      <c r="F2555">
        <v>4</v>
      </c>
      <c r="G2555">
        <v>0</v>
      </c>
      <c r="H2555" t="s">
        <v>419</v>
      </c>
      <c r="I2555" t="s">
        <v>101</v>
      </c>
      <c r="J2555" t="s">
        <v>103</v>
      </c>
      <c r="K2555" t="s">
        <v>113</v>
      </c>
      <c r="L2555" t="s">
        <v>112</v>
      </c>
      <c r="M2555" t="s">
        <v>402</v>
      </c>
      <c r="N2555" t="s">
        <v>401</v>
      </c>
      <c r="O2555" t="s">
        <v>614</v>
      </c>
      <c r="P2555" t="s">
        <v>613</v>
      </c>
      <c r="Q2555" t="s">
        <v>2137</v>
      </c>
      <c r="R2555" t="s">
        <v>2138</v>
      </c>
    </row>
    <row r="2556" spans="1:18">
      <c r="A2556">
        <v>728</v>
      </c>
      <c r="B2556" t="s">
        <v>699</v>
      </c>
      <c r="C2556">
        <v>3700</v>
      </c>
      <c r="D2556" t="s">
        <v>2139</v>
      </c>
      <c r="E2556" t="s">
        <v>701</v>
      </c>
      <c r="F2556">
        <v>5</v>
      </c>
      <c r="G2556">
        <v>0</v>
      </c>
      <c r="H2556" t="s">
        <v>419</v>
      </c>
      <c r="I2556" t="s">
        <v>101</v>
      </c>
      <c r="J2556" t="s">
        <v>103</v>
      </c>
      <c r="K2556" t="s">
        <v>113</v>
      </c>
      <c r="L2556" t="s">
        <v>112</v>
      </c>
      <c r="M2556" t="s">
        <v>402</v>
      </c>
      <c r="N2556" t="s">
        <v>401</v>
      </c>
      <c r="O2556" t="s">
        <v>614</v>
      </c>
      <c r="P2556" t="s">
        <v>613</v>
      </c>
      <c r="Q2556" t="s">
        <v>2139</v>
      </c>
      <c r="R2556" t="s">
        <v>2140</v>
      </c>
    </row>
    <row r="2557" spans="1:18">
      <c r="A2557">
        <v>729</v>
      </c>
      <c r="B2557" t="s">
        <v>699</v>
      </c>
      <c r="C2557">
        <v>3509</v>
      </c>
      <c r="D2557" t="s">
        <v>2141</v>
      </c>
      <c r="E2557" t="s">
        <v>704</v>
      </c>
      <c r="F2557">
        <v>3</v>
      </c>
      <c r="G2557">
        <v>0</v>
      </c>
      <c r="H2557" t="s">
        <v>419</v>
      </c>
      <c r="I2557" t="s">
        <v>101</v>
      </c>
      <c r="J2557" t="s">
        <v>103</v>
      </c>
      <c r="K2557" t="s">
        <v>113</v>
      </c>
      <c r="L2557" t="s">
        <v>112</v>
      </c>
      <c r="M2557" t="s">
        <v>402</v>
      </c>
      <c r="N2557" t="s">
        <v>401</v>
      </c>
      <c r="O2557" t="s">
        <v>614</v>
      </c>
      <c r="P2557" t="s">
        <v>613</v>
      </c>
      <c r="Q2557" t="s">
        <v>2141</v>
      </c>
      <c r="R2557" t="s">
        <v>2142</v>
      </c>
    </row>
    <row r="2558" spans="1:18">
      <c r="A2558">
        <v>730</v>
      </c>
      <c r="B2558" t="s">
        <v>699</v>
      </c>
      <c r="C2558">
        <v>3983</v>
      </c>
      <c r="D2558" t="s">
        <v>2143</v>
      </c>
      <c r="E2558" t="s">
        <v>704</v>
      </c>
      <c r="F2558">
        <v>4</v>
      </c>
      <c r="G2558">
        <v>0</v>
      </c>
      <c r="H2558" t="s">
        <v>419</v>
      </c>
      <c r="I2558" t="s">
        <v>101</v>
      </c>
      <c r="J2558" t="s">
        <v>103</v>
      </c>
      <c r="K2558" t="s">
        <v>113</v>
      </c>
      <c r="L2558" t="s">
        <v>112</v>
      </c>
      <c r="M2558" t="s">
        <v>402</v>
      </c>
      <c r="N2558" t="s">
        <v>401</v>
      </c>
      <c r="O2558" t="s">
        <v>614</v>
      </c>
      <c r="P2558" t="s">
        <v>613</v>
      </c>
      <c r="Q2558" t="s">
        <v>2143</v>
      </c>
      <c r="R2558" t="s">
        <v>2144</v>
      </c>
    </row>
    <row r="2559" spans="1:18">
      <c r="A2559">
        <v>731</v>
      </c>
      <c r="B2559" t="s">
        <v>699</v>
      </c>
      <c r="C2559">
        <v>3701</v>
      </c>
      <c r="D2559" t="s">
        <v>2145</v>
      </c>
      <c r="E2559" t="s">
        <v>704</v>
      </c>
      <c r="F2559">
        <v>3</v>
      </c>
      <c r="G2559">
        <v>0</v>
      </c>
      <c r="H2559" t="s">
        <v>419</v>
      </c>
      <c r="I2559" t="s">
        <v>101</v>
      </c>
      <c r="J2559" t="s">
        <v>103</v>
      </c>
      <c r="K2559" t="s">
        <v>113</v>
      </c>
      <c r="L2559" t="s">
        <v>112</v>
      </c>
      <c r="M2559" t="s">
        <v>402</v>
      </c>
      <c r="N2559" t="s">
        <v>401</v>
      </c>
      <c r="O2559" t="s">
        <v>614</v>
      </c>
      <c r="P2559" t="s">
        <v>613</v>
      </c>
      <c r="Q2559" t="s">
        <v>2145</v>
      </c>
      <c r="R2559" t="s">
        <v>2146</v>
      </c>
    </row>
    <row r="2560" spans="1:18">
      <c r="A2560">
        <v>732</v>
      </c>
      <c r="B2560" t="s">
        <v>699</v>
      </c>
      <c r="C2560">
        <v>3922</v>
      </c>
      <c r="D2560" t="s">
        <v>2147</v>
      </c>
      <c r="E2560" t="s">
        <v>704</v>
      </c>
      <c r="F2560">
        <v>3</v>
      </c>
      <c r="G2560">
        <v>0</v>
      </c>
      <c r="H2560" t="s">
        <v>419</v>
      </c>
      <c r="I2560" t="s">
        <v>101</v>
      </c>
      <c r="J2560" t="s">
        <v>103</v>
      </c>
      <c r="K2560" t="s">
        <v>113</v>
      </c>
      <c r="L2560" t="s">
        <v>112</v>
      </c>
      <c r="M2560" t="s">
        <v>402</v>
      </c>
      <c r="N2560" t="s">
        <v>401</v>
      </c>
      <c r="O2560" t="s">
        <v>614</v>
      </c>
      <c r="P2560" t="s">
        <v>613</v>
      </c>
      <c r="Q2560" t="s">
        <v>2147</v>
      </c>
      <c r="R2560" t="s">
        <v>2148</v>
      </c>
    </row>
    <row r="2561" spans="1:18">
      <c r="A2561">
        <v>740</v>
      </c>
      <c r="B2561" t="s">
        <v>699</v>
      </c>
      <c r="C2561">
        <v>3566</v>
      </c>
      <c r="D2561" t="s">
        <v>2164</v>
      </c>
      <c r="E2561" t="s">
        <v>704</v>
      </c>
      <c r="F2561">
        <v>4</v>
      </c>
      <c r="G2561">
        <v>0</v>
      </c>
      <c r="H2561" t="s">
        <v>419</v>
      </c>
      <c r="I2561" t="s">
        <v>101</v>
      </c>
      <c r="J2561" t="s">
        <v>103</v>
      </c>
      <c r="K2561" t="s">
        <v>113</v>
      </c>
      <c r="L2561" t="s">
        <v>112</v>
      </c>
      <c r="M2561" t="s">
        <v>402</v>
      </c>
      <c r="N2561" t="s">
        <v>401</v>
      </c>
      <c r="O2561" t="s">
        <v>614</v>
      </c>
      <c r="P2561" t="s">
        <v>613</v>
      </c>
      <c r="Q2561" t="s">
        <v>2164</v>
      </c>
      <c r="R2561" t="s">
        <v>2165</v>
      </c>
    </row>
    <row r="2562" spans="1:18">
      <c r="A2562">
        <v>744</v>
      </c>
      <c r="B2562" t="s">
        <v>699</v>
      </c>
      <c r="C2562">
        <v>3921</v>
      </c>
      <c r="D2562" t="s">
        <v>2172</v>
      </c>
      <c r="E2562" t="s">
        <v>701</v>
      </c>
      <c r="F2562">
        <v>5</v>
      </c>
      <c r="G2562">
        <v>0</v>
      </c>
      <c r="H2562" t="s">
        <v>419</v>
      </c>
      <c r="I2562" t="s">
        <v>101</v>
      </c>
      <c r="J2562" t="s">
        <v>103</v>
      </c>
      <c r="K2562" t="s">
        <v>113</v>
      </c>
      <c r="L2562" t="s">
        <v>112</v>
      </c>
      <c r="M2562" t="s">
        <v>402</v>
      </c>
      <c r="N2562" t="s">
        <v>401</v>
      </c>
      <c r="O2562" t="s">
        <v>614</v>
      </c>
      <c r="P2562" t="s">
        <v>613</v>
      </c>
      <c r="Q2562" t="s">
        <v>2172</v>
      </c>
      <c r="R2562" t="s">
        <v>2173</v>
      </c>
    </row>
    <row r="2563" spans="1:18">
      <c r="A2563">
        <v>745</v>
      </c>
      <c r="B2563" t="s">
        <v>699</v>
      </c>
      <c r="C2563">
        <v>3709</v>
      </c>
      <c r="D2563" t="s">
        <v>2174</v>
      </c>
      <c r="E2563" t="s">
        <v>704</v>
      </c>
      <c r="F2563">
        <v>4</v>
      </c>
      <c r="G2563">
        <v>0</v>
      </c>
      <c r="H2563" t="s">
        <v>419</v>
      </c>
      <c r="I2563" t="s">
        <v>101</v>
      </c>
      <c r="J2563" t="s">
        <v>103</v>
      </c>
      <c r="K2563" t="s">
        <v>113</v>
      </c>
      <c r="L2563" t="s">
        <v>112</v>
      </c>
      <c r="M2563" t="s">
        <v>402</v>
      </c>
      <c r="N2563" t="s">
        <v>401</v>
      </c>
      <c r="O2563" t="s">
        <v>614</v>
      </c>
      <c r="P2563" t="s">
        <v>613</v>
      </c>
      <c r="Q2563" t="s">
        <v>2174</v>
      </c>
      <c r="R2563" t="s">
        <v>2175</v>
      </c>
    </row>
    <row r="2564" spans="1:18">
      <c r="A2564">
        <v>3156</v>
      </c>
      <c r="B2564" t="s">
        <v>699</v>
      </c>
      <c r="C2564">
        <v>2752</v>
      </c>
      <c r="D2564" t="s">
        <v>6878</v>
      </c>
      <c r="E2564" t="s">
        <v>704</v>
      </c>
      <c r="F2564">
        <v>2</v>
      </c>
      <c r="G2564">
        <v>1</v>
      </c>
      <c r="H2564" t="s">
        <v>419</v>
      </c>
      <c r="I2564" t="s">
        <v>101</v>
      </c>
      <c r="J2564" t="s">
        <v>103</v>
      </c>
      <c r="K2564" t="s">
        <v>105</v>
      </c>
      <c r="L2564" t="s">
        <v>104</v>
      </c>
      <c r="M2564" t="s">
        <v>254</v>
      </c>
      <c r="N2564" t="s">
        <v>253</v>
      </c>
      <c r="O2564" t="s">
        <v>616</v>
      </c>
      <c r="P2564" t="s">
        <v>615</v>
      </c>
      <c r="Q2564" t="s">
        <v>6878</v>
      </c>
      <c r="R2564" t="s">
        <v>6879</v>
      </c>
    </row>
    <row r="2565" spans="1:18">
      <c r="A2565">
        <v>3172</v>
      </c>
      <c r="B2565" t="s">
        <v>699</v>
      </c>
      <c r="C2565">
        <v>2751</v>
      </c>
      <c r="D2565" t="s">
        <v>6910</v>
      </c>
      <c r="E2565" t="s">
        <v>704</v>
      </c>
      <c r="F2565">
        <v>3</v>
      </c>
      <c r="G2565">
        <v>1</v>
      </c>
      <c r="H2565" t="s">
        <v>419</v>
      </c>
      <c r="I2565" t="s">
        <v>101</v>
      </c>
      <c r="J2565" t="s">
        <v>103</v>
      </c>
      <c r="K2565" t="s">
        <v>105</v>
      </c>
      <c r="L2565" t="s">
        <v>104</v>
      </c>
      <c r="M2565" t="s">
        <v>254</v>
      </c>
      <c r="N2565" t="s">
        <v>253</v>
      </c>
      <c r="O2565" t="s">
        <v>616</v>
      </c>
      <c r="P2565" t="s">
        <v>615</v>
      </c>
      <c r="Q2565" t="s">
        <v>6910</v>
      </c>
      <c r="R2565" t="s">
        <v>6911</v>
      </c>
    </row>
    <row r="2566" spans="1:18">
      <c r="A2566">
        <v>3178</v>
      </c>
      <c r="B2566" t="s">
        <v>699</v>
      </c>
      <c r="C2566">
        <v>2749</v>
      </c>
      <c r="D2566" t="s">
        <v>6921</v>
      </c>
      <c r="E2566" t="s">
        <v>704</v>
      </c>
      <c r="F2566">
        <v>4</v>
      </c>
      <c r="G2566">
        <v>1</v>
      </c>
      <c r="H2566" t="s">
        <v>419</v>
      </c>
      <c r="I2566" t="s">
        <v>101</v>
      </c>
      <c r="J2566" t="s">
        <v>103</v>
      </c>
      <c r="K2566" t="s">
        <v>105</v>
      </c>
      <c r="L2566" t="s">
        <v>104</v>
      </c>
      <c r="M2566" t="s">
        <v>254</v>
      </c>
      <c r="N2566" t="s">
        <v>253</v>
      </c>
      <c r="O2566" t="s">
        <v>616</v>
      </c>
      <c r="P2566" t="s">
        <v>615</v>
      </c>
      <c r="Q2566" t="s">
        <v>6921</v>
      </c>
      <c r="R2566" t="s">
        <v>6922</v>
      </c>
    </row>
    <row r="2567" spans="1:18">
      <c r="A2567">
        <v>3180</v>
      </c>
      <c r="B2567" t="s">
        <v>699</v>
      </c>
      <c r="C2567">
        <v>2750</v>
      </c>
      <c r="D2567" t="s">
        <v>6925</v>
      </c>
      <c r="E2567" t="s">
        <v>704</v>
      </c>
      <c r="F2567">
        <v>2</v>
      </c>
      <c r="G2567">
        <v>1</v>
      </c>
      <c r="H2567" t="s">
        <v>419</v>
      </c>
      <c r="I2567" t="s">
        <v>101</v>
      </c>
      <c r="J2567" t="s">
        <v>103</v>
      </c>
      <c r="K2567" t="s">
        <v>105</v>
      </c>
      <c r="L2567" t="s">
        <v>104</v>
      </c>
      <c r="M2567" t="s">
        <v>254</v>
      </c>
      <c r="N2567" t="s">
        <v>253</v>
      </c>
      <c r="O2567" t="s">
        <v>616</v>
      </c>
      <c r="P2567" t="s">
        <v>615</v>
      </c>
      <c r="Q2567" t="s">
        <v>6925</v>
      </c>
      <c r="R2567" t="s">
        <v>6926</v>
      </c>
    </row>
    <row r="2568" spans="1:18">
      <c r="A2568">
        <v>3208</v>
      </c>
      <c r="B2568" t="s">
        <v>699</v>
      </c>
      <c r="C2568">
        <v>2747</v>
      </c>
      <c r="D2568" t="s">
        <v>6981</v>
      </c>
      <c r="E2568" t="s">
        <v>704</v>
      </c>
      <c r="F2568">
        <v>3</v>
      </c>
      <c r="G2568">
        <v>1</v>
      </c>
      <c r="H2568" t="s">
        <v>419</v>
      </c>
      <c r="I2568" t="s">
        <v>101</v>
      </c>
      <c r="J2568" t="s">
        <v>103</v>
      </c>
      <c r="K2568" t="s">
        <v>105</v>
      </c>
      <c r="L2568" t="s">
        <v>104</v>
      </c>
      <c r="M2568" t="s">
        <v>254</v>
      </c>
      <c r="N2568" t="s">
        <v>253</v>
      </c>
      <c r="O2568" t="s">
        <v>616</v>
      </c>
      <c r="P2568" t="s">
        <v>615</v>
      </c>
      <c r="Q2568" t="s">
        <v>6981</v>
      </c>
      <c r="R2568" t="s">
        <v>6982</v>
      </c>
    </row>
    <row r="2569" spans="1:18">
      <c r="A2569">
        <v>3435</v>
      </c>
      <c r="B2569" t="s">
        <v>699</v>
      </c>
      <c r="C2569">
        <v>2782</v>
      </c>
      <c r="D2569" t="s">
        <v>7429</v>
      </c>
      <c r="E2569" t="s">
        <v>701</v>
      </c>
      <c r="F2569">
        <v>0</v>
      </c>
      <c r="G2569">
        <v>1</v>
      </c>
      <c r="H2569" t="s">
        <v>419</v>
      </c>
      <c r="I2569" t="s">
        <v>101</v>
      </c>
      <c r="J2569" t="s">
        <v>103</v>
      </c>
      <c r="K2569" t="s">
        <v>105</v>
      </c>
      <c r="L2569" t="s">
        <v>104</v>
      </c>
      <c r="M2569" t="s">
        <v>254</v>
      </c>
      <c r="N2569" t="s">
        <v>253</v>
      </c>
      <c r="O2569" t="s">
        <v>616</v>
      </c>
      <c r="P2569" t="s">
        <v>615</v>
      </c>
      <c r="Q2569" t="s">
        <v>7429</v>
      </c>
      <c r="R2569" t="s">
        <v>7430</v>
      </c>
    </row>
    <row r="2570" spans="1:18">
      <c r="A2570">
        <v>3471</v>
      </c>
      <c r="B2570" t="s">
        <v>699</v>
      </c>
      <c r="C2570">
        <v>2743</v>
      </c>
      <c r="D2570" t="s">
        <v>7501</v>
      </c>
      <c r="E2570" t="s">
        <v>704</v>
      </c>
      <c r="F2570">
        <v>3</v>
      </c>
      <c r="G2570">
        <v>1</v>
      </c>
      <c r="H2570" t="s">
        <v>419</v>
      </c>
      <c r="I2570" t="s">
        <v>101</v>
      </c>
      <c r="J2570" t="s">
        <v>103</v>
      </c>
      <c r="K2570" t="s">
        <v>105</v>
      </c>
      <c r="L2570" t="s">
        <v>104</v>
      </c>
      <c r="M2570" t="s">
        <v>254</v>
      </c>
      <c r="N2570" t="s">
        <v>253</v>
      </c>
      <c r="O2570" t="s">
        <v>616</v>
      </c>
      <c r="P2570" t="s">
        <v>615</v>
      </c>
      <c r="Q2570" t="s">
        <v>7501</v>
      </c>
      <c r="R2570" t="s">
        <v>7502</v>
      </c>
    </row>
    <row r="2571" spans="1:18">
      <c r="A2571">
        <v>3540</v>
      </c>
      <c r="B2571" t="s">
        <v>699</v>
      </c>
      <c r="C2571">
        <v>2741</v>
      </c>
      <c r="D2571" t="s">
        <v>7633</v>
      </c>
      <c r="E2571" t="s">
        <v>704</v>
      </c>
      <c r="F2571">
        <v>1</v>
      </c>
      <c r="G2571">
        <v>1</v>
      </c>
      <c r="H2571" t="s">
        <v>419</v>
      </c>
      <c r="I2571" t="s">
        <v>101</v>
      </c>
      <c r="J2571" t="s">
        <v>103</v>
      </c>
      <c r="K2571" t="s">
        <v>105</v>
      </c>
      <c r="L2571" t="s">
        <v>104</v>
      </c>
      <c r="M2571" t="s">
        <v>254</v>
      </c>
      <c r="N2571" t="s">
        <v>253</v>
      </c>
      <c r="O2571" t="s">
        <v>616</v>
      </c>
      <c r="P2571" t="s">
        <v>615</v>
      </c>
      <c r="Q2571" t="s">
        <v>7633</v>
      </c>
      <c r="R2571" t="s">
        <v>7634</v>
      </c>
    </row>
    <row r="2572" spans="1:18">
      <c r="A2572">
        <v>3580</v>
      </c>
      <c r="B2572" t="s">
        <v>699</v>
      </c>
      <c r="C2572">
        <v>4145</v>
      </c>
      <c r="D2572" t="s">
        <v>7712</v>
      </c>
      <c r="E2572" t="s">
        <v>701</v>
      </c>
      <c r="F2572">
        <v>0</v>
      </c>
      <c r="G2572">
        <v>0</v>
      </c>
      <c r="H2572" t="s">
        <v>419</v>
      </c>
      <c r="I2572" t="s">
        <v>101</v>
      </c>
      <c r="J2572" t="s">
        <v>103</v>
      </c>
      <c r="K2572" t="s">
        <v>105</v>
      </c>
      <c r="L2572" t="s">
        <v>104</v>
      </c>
      <c r="M2572" t="s">
        <v>254</v>
      </c>
      <c r="N2572" t="s">
        <v>253</v>
      </c>
      <c r="O2572" t="s">
        <v>616</v>
      </c>
      <c r="P2572" t="s">
        <v>615</v>
      </c>
      <c r="Q2572" t="s">
        <v>7712</v>
      </c>
      <c r="R2572" t="s">
        <v>7713</v>
      </c>
    </row>
    <row r="2573" spans="1:18">
      <c r="A2573">
        <v>3583</v>
      </c>
      <c r="B2573" t="s">
        <v>699</v>
      </c>
      <c r="C2573">
        <v>1131</v>
      </c>
      <c r="D2573" t="s">
        <v>7718</v>
      </c>
      <c r="E2573" t="s">
        <v>704</v>
      </c>
      <c r="F2573">
        <v>1</v>
      </c>
      <c r="G2573">
        <v>0</v>
      </c>
      <c r="H2573" t="s">
        <v>419</v>
      </c>
      <c r="I2573" t="s">
        <v>101</v>
      </c>
      <c r="J2573" t="s">
        <v>103</v>
      </c>
      <c r="K2573" t="s">
        <v>105</v>
      </c>
      <c r="L2573" t="s">
        <v>104</v>
      </c>
      <c r="M2573" t="s">
        <v>254</v>
      </c>
      <c r="N2573" t="s">
        <v>253</v>
      </c>
      <c r="O2573" t="s">
        <v>616</v>
      </c>
      <c r="P2573" t="s">
        <v>615</v>
      </c>
      <c r="Q2573" t="s">
        <v>7718</v>
      </c>
      <c r="R2573" t="s">
        <v>7719</v>
      </c>
    </row>
    <row r="2574" spans="1:18">
      <c r="A2574">
        <v>3594</v>
      </c>
      <c r="B2574" t="s">
        <v>699</v>
      </c>
      <c r="C2574">
        <v>3794</v>
      </c>
      <c r="D2574" t="s">
        <v>7738</v>
      </c>
      <c r="E2574" t="s">
        <v>704</v>
      </c>
      <c r="F2574">
        <v>1</v>
      </c>
      <c r="G2574">
        <v>0</v>
      </c>
      <c r="H2574" t="s">
        <v>419</v>
      </c>
      <c r="I2574" t="s">
        <v>101</v>
      </c>
      <c r="J2574" t="s">
        <v>103</v>
      </c>
      <c r="K2574" t="s">
        <v>105</v>
      </c>
      <c r="L2574" t="s">
        <v>104</v>
      </c>
      <c r="M2574" t="s">
        <v>254</v>
      </c>
      <c r="N2574" t="s">
        <v>253</v>
      </c>
      <c r="O2574" t="s">
        <v>616</v>
      </c>
      <c r="P2574" t="s">
        <v>615</v>
      </c>
      <c r="Q2574" t="s">
        <v>7738</v>
      </c>
      <c r="R2574" t="s">
        <v>7739</v>
      </c>
    </row>
    <row r="2575" spans="1:18">
      <c r="A2575">
        <v>3596</v>
      </c>
      <c r="B2575" t="s">
        <v>699</v>
      </c>
      <c r="C2575">
        <v>3791</v>
      </c>
      <c r="D2575" t="s">
        <v>7742</v>
      </c>
      <c r="E2575" t="s">
        <v>704</v>
      </c>
      <c r="F2575">
        <v>1</v>
      </c>
      <c r="G2575">
        <v>0</v>
      </c>
      <c r="H2575" t="s">
        <v>419</v>
      </c>
      <c r="I2575" t="s">
        <v>101</v>
      </c>
      <c r="J2575" t="s">
        <v>103</v>
      </c>
      <c r="K2575" t="s">
        <v>105</v>
      </c>
      <c r="L2575" t="s">
        <v>104</v>
      </c>
      <c r="M2575" t="s">
        <v>254</v>
      </c>
      <c r="N2575" t="s">
        <v>253</v>
      </c>
      <c r="O2575" t="s">
        <v>616</v>
      </c>
      <c r="P2575" t="s">
        <v>615</v>
      </c>
      <c r="Q2575" t="s">
        <v>7742</v>
      </c>
      <c r="R2575" t="s">
        <v>7743</v>
      </c>
    </row>
    <row r="2576" spans="1:18">
      <c r="A2576">
        <v>3618</v>
      </c>
      <c r="B2576" t="s">
        <v>699</v>
      </c>
      <c r="C2576">
        <v>3792</v>
      </c>
      <c r="D2576" t="s">
        <v>7784</v>
      </c>
      <c r="E2576" t="s">
        <v>704</v>
      </c>
      <c r="F2576">
        <v>2</v>
      </c>
      <c r="G2576">
        <v>0</v>
      </c>
      <c r="H2576" t="s">
        <v>419</v>
      </c>
      <c r="I2576" t="s">
        <v>101</v>
      </c>
      <c r="J2576" t="s">
        <v>103</v>
      </c>
      <c r="K2576" t="s">
        <v>105</v>
      </c>
      <c r="L2576" t="s">
        <v>104</v>
      </c>
      <c r="M2576" t="s">
        <v>254</v>
      </c>
      <c r="N2576" t="s">
        <v>253</v>
      </c>
      <c r="O2576" t="s">
        <v>616</v>
      </c>
      <c r="P2576" t="s">
        <v>615</v>
      </c>
      <c r="Q2576" t="s">
        <v>7784</v>
      </c>
      <c r="R2576" t="s">
        <v>7785</v>
      </c>
    </row>
    <row r="2577" spans="1:18">
      <c r="A2577">
        <v>3628</v>
      </c>
      <c r="B2577" t="s">
        <v>699</v>
      </c>
      <c r="C2577">
        <v>3793</v>
      </c>
      <c r="D2577" t="s">
        <v>7804</v>
      </c>
      <c r="E2577" t="s">
        <v>701</v>
      </c>
      <c r="F2577">
        <v>0</v>
      </c>
      <c r="G2577">
        <v>0</v>
      </c>
      <c r="H2577" t="s">
        <v>419</v>
      </c>
      <c r="I2577" t="s">
        <v>101</v>
      </c>
      <c r="J2577" t="s">
        <v>103</v>
      </c>
      <c r="K2577" t="s">
        <v>105</v>
      </c>
      <c r="L2577" t="s">
        <v>104</v>
      </c>
      <c r="M2577" t="s">
        <v>254</v>
      </c>
      <c r="N2577" t="s">
        <v>253</v>
      </c>
      <c r="O2577" t="s">
        <v>616</v>
      </c>
      <c r="P2577" t="s">
        <v>615</v>
      </c>
      <c r="Q2577" t="s">
        <v>7804</v>
      </c>
      <c r="R2577" t="s">
        <v>7805</v>
      </c>
    </row>
    <row r="2578" spans="1:18">
      <c r="A2578">
        <v>3650</v>
      </c>
      <c r="B2578" t="s">
        <v>699</v>
      </c>
      <c r="C2578">
        <v>3841</v>
      </c>
      <c r="D2578" t="s">
        <v>7848</v>
      </c>
      <c r="E2578" t="s">
        <v>49</v>
      </c>
      <c r="F2578">
        <v>0</v>
      </c>
      <c r="G2578">
        <v>0</v>
      </c>
      <c r="H2578" t="s">
        <v>419</v>
      </c>
      <c r="I2578" t="s">
        <v>101</v>
      </c>
      <c r="J2578" t="s">
        <v>103</v>
      </c>
      <c r="K2578" t="s">
        <v>105</v>
      </c>
      <c r="L2578" t="s">
        <v>104</v>
      </c>
      <c r="M2578" t="s">
        <v>254</v>
      </c>
      <c r="N2578" t="s">
        <v>253</v>
      </c>
      <c r="O2578" t="s">
        <v>616</v>
      </c>
      <c r="P2578" t="s">
        <v>615</v>
      </c>
      <c r="Q2578" t="s">
        <v>7848</v>
      </c>
      <c r="R2578" t="s">
        <v>7849</v>
      </c>
    </row>
    <row r="2579" spans="1:18">
      <c r="A2579">
        <v>1243</v>
      </c>
      <c r="B2579" t="s">
        <v>699</v>
      </c>
      <c r="C2579">
        <v>401</v>
      </c>
      <c r="D2579" t="s">
        <v>265</v>
      </c>
      <c r="E2579" t="s">
        <v>770</v>
      </c>
      <c r="F2579">
        <v>0</v>
      </c>
      <c r="G2579">
        <v>0</v>
      </c>
      <c r="H2579" t="s">
        <v>419</v>
      </c>
      <c r="I2579" t="s">
        <v>101</v>
      </c>
      <c r="J2579" t="s">
        <v>103</v>
      </c>
      <c r="K2579" t="s">
        <v>109</v>
      </c>
      <c r="L2579" t="s">
        <v>108</v>
      </c>
      <c r="M2579" t="s">
        <v>266</v>
      </c>
      <c r="N2579" t="s">
        <v>265</v>
      </c>
      <c r="O2579" t="s">
        <v>622</v>
      </c>
      <c r="P2579" t="s">
        <v>621</v>
      </c>
      <c r="Q2579" t="s">
        <v>265</v>
      </c>
      <c r="R2579" t="s">
        <v>3130</v>
      </c>
    </row>
    <row r="2580" spans="1:18">
      <c r="A2580">
        <v>1244</v>
      </c>
      <c r="B2580" t="s">
        <v>699</v>
      </c>
      <c r="C2580">
        <v>324</v>
      </c>
      <c r="D2580" t="s">
        <v>3131</v>
      </c>
      <c r="E2580" t="s">
        <v>704</v>
      </c>
      <c r="F2580">
        <v>2</v>
      </c>
      <c r="G2580">
        <v>0</v>
      </c>
      <c r="H2580" t="s">
        <v>419</v>
      </c>
      <c r="I2580" t="s">
        <v>101</v>
      </c>
      <c r="J2580" t="s">
        <v>103</v>
      </c>
      <c r="K2580" t="s">
        <v>109</v>
      </c>
      <c r="L2580" t="s">
        <v>108</v>
      </c>
      <c r="M2580" t="s">
        <v>266</v>
      </c>
      <c r="N2580" t="s">
        <v>265</v>
      </c>
      <c r="O2580" t="s">
        <v>622</v>
      </c>
      <c r="P2580" t="s">
        <v>621</v>
      </c>
      <c r="Q2580" t="s">
        <v>3131</v>
      </c>
      <c r="R2580" t="s">
        <v>3132</v>
      </c>
    </row>
    <row r="2581" spans="1:18">
      <c r="A2581">
        <v>1246</v>
      </c>
      <c r="B2581" t="s">
        <v>699</v>
      </c>
      <c r="C2581">
        <v>323</v>
      </c>
      <c r="D2581" t="s">
        <v>3135</v>
      </c>
      <c r="E2581" t="s">
        <v>704</v>
      </c>
      <c r="F2581">
        <v>3</v>
      </c>
      <c r="G2581">
        <v>0</v>
      </c>
      <c r="H2581" t="s">
        <v>419</v>
      </c>
      <c r="I2581" t="s">
        <v>101</v>
      </c>
      <c r="J2581" t="s">
        <v>103</v>
      </c>
      <c r="K2581" t="s">
        <v>109</v>
      </c>
      <c r="L2581" t="s">
        <v>108</v>
      </c>
      <c r="M2581" t="s">
        <v>266</v>
      </c>
      <c r="N2581" t="s">
        <v>265</v>
      </c>
      <c r="O2581" t="s">
        <v>622</v>
      </c>
      <c r="P2581" t="s">
        <v>621</v>
      </c>
      <c r="Q2581" t="s">
        <v>3135</v>
      </c>
      <c r="R2581" t="s">
        <v>3136</v>
      </c>
    </row>
    <row r="2582" spans="1:18">
      <c r="A2582">
        <v>1247</v>
      </c>
      <c r="B2582" t="s">
        <v>699</v>
      </c>
      <c r="C2582">
        <v>322</v>
      </c>
      <c r="D2582" t="s">
        <v>3137</v>
      </c>
      <c r="E2582" t="s">
        <v>704</v>
      </c>
      <c r="F2582">
        <v>2</v>
      </c>
      <c r="G2582">
        <v>0</v>
      </c>
      <c r="H2582" t="s">
        <v>419</v>
      </c>
      <c r="I2582" t="s">
        <v>101</v>
      </c>
      <c r="J2582" t="s">
        <v>103</v>
      </c>
      <c r="K2582" t="s">
        <v>109</v>
      </c>
      <c r="L2582" t="s">
        <v>108</v>
      </c>
      <c r="M2582" t="s">
        <v>266</v>
      </c>
      <c r="N2582" t="s">
        <v>265</v>
      </c>
      <c r="O2582" t="s">
        <v>622</v>
      </c>
      <c r="P2582" t="s">
        <v>621</v>
      </c>
      <c r="Q2582" t="s">
        <v>3137</v>
      </c>
      <c r="R2582" t="s">
        <v>3138</v>
      </c>
    </row>
    <row r="2583" spans="1:18">
      <c r="A2583">
        <v>1248</v>
      </c>
      <c r="B2583" t="s">
        <v>699</v>
      </c>
      <c r="C2583">
        <v>325</v>
      </c>
      <c r="D2583" t="s">
        <v>3139</v>
      </c>
      <c r="E2583" t="s">
        <v>704</v>
      </c>
      <c r="F2583">
        <v>3</v>
      </c>
      <c r="G2583">
        <v>0</v>
      </c>
      <c r="H2583" t="s">
        <v>419</v>
      </c>
      <c r="I2583" t="s">
        <v>101</v>
      </c>
      <c r="J2583" t="s">
        <v>103</v>
      </c>
      <c r="K2583" t="s">
        <v>109</v>
      </c>
      <c r="L2583" t="s">
        <v>108</v>
      </c>
      <c r="M2583" t="s">
        <v>266</v>
      </c>
      <c r="N2583" t="s">
        <v>265</v>
      </c>
      <c r="O2583" t="s">
        <v>622</v>
      </c>
      <c r="P2583" t="s">
        <v>621</v>
      </c>
      <c r="Q2583" t="s">
        <v>3139</v>
      </c>
      <c r="R2583" t="s">
        <v>3140</v>
      </c>
    </row>
    <row r="2584" spans="1:18">
      <c r="A2584">
        <v>1250</v>
      </c>
      <c r="B2584" t="s">
        <v>699</v>
      </c>
      <c r="C2584">
        <v>326</v>
      </c>
      <c r="D2584" t="s">
        <v>3143</v>
      </c>
      <c r="E2584" t="s">
        <v>704</v>
      </c>
      <c r="F2584">
        <v>2</v>
      </c>
      <c r="G2584">
        <v>0</v>
      </c>
      <c r="H2584" t="s">
        <v>419</v>
      </c>
      <c r="I2584" t="s">
        <v>101</v>
      </c>
      <c r="J2584" t="s">
        <v>103</v>
      </c>
      <c r="K2584" t="s">
        <v>109</v>
      </c>
      <c r="L2584" t="s">
        <v>108</v>
      </c>
      <c r="M2584" t="s">
        <v>266</v>
      </c>
      <c r="N2584" t="s">
        <v>265</v>
      </c>
      <c r="O2584" t="s">
        <v>622</v>
      </c>
      <c r="P2584" t="s">
        <v>621</v>
      </c>
      <c r="Q2584" t="s">
        <v>3143</v>
      </c>
      <c r="R2584" t="s">
        <v>3144</v>
      </c>
    </row>
    <row r="2585" spans="1:18">
      <c r="A2585">
        <v>1251</v>
      </c>
      <c r="B2585" t="s">
        <v>699</v>
      </c>
      <c r="C2585">
        <v>321</v>
      </c>
      <c r="D2585" t="s">
        <v>3145</v>
      </c>
      <c r="E2585" t="s">
        <v>704</v>
      </c>
      <c r="F2585">
        <v>2</v>
      </c>
      <c r="G2585">
        <v>0</v>
      </c>
      <c r="H2585" t="s">
        <v>419</v>
      </c>
      <c r="I2585" t="s">
        <v>101</v>
      </c>
      <c r="J2585" t="s">
        <v>103</v>
      </c>
      <c r="K2585" t="s">
        <v>109</v>
      </c>
      <c r="L2585" t="s">
        <v>108</v>
      </c>
      <c r="M2585" t="s">
        <v>266</v>
      </c>
      <c r="N2585" t="s">
        <v>265</v>
      </c>
      <c r="O2585" t="s">
        <v>622</v>
      </c>
      <c r="P2585" t="s">
        <v>621</v>
      </c>
      <c r="Q2585" t="s">
        <v>3145</v>
      </c>
      <c r="R2585" t="s">
        <v>3146</v>
      </c>
    </row>
    <row r="2586" spans="1:18">
      <c r="A2586">
        <v>1245</v>
      </c>
      <c r="B2586" t="s">
        <v>699</v>
      </c>
      <c r="C2586">
        <v>387</v>
      </c>
      <c r="D2586" t="s">
        <v>3133</v>
      </c>
      <c r="E2586" t="s">
        <v>704</v>
      </c>
      <c r="F2586">
        <v>1</v>
      </c>
      <c r="G2586">
        <v>0</v>
      </c>
      <c r="H2586" t="s">
        <v>419</v>
      </c>
      <c r="I2586" t="s">
        <v>101</v>
      </c>
      <c r="J2586" t="s">
        <v>103</v>
      </c>
      <c r="K2586" t="s">
        <v>109</v>
      </c>
      <c r="L2586" t="s">
        <v>108</v>
      </c>
      <c r="M2586" t="s">
        <v>270</v>
      </c>
      <c r="N2586" t="s">
        <v>269</v>
      </c>
      <c r="O2586" t="s">
        <v>630</v>
      </c>
      <c r="P2586" t="s">
        <v>629</v>
      </c>
      <c r="Q2586" t="s">
        <v>3133</v>
      </c>
      <c r="R2586" t="s">
        <v>3134</v>
      </c>
    </row>
    <row r="2587" spans="1:18">
      <c r="A2587">
        <v>1229</v>
      </c>
      <c r="B2587" t="s">
        <v>699</v>
      </c>
      <c r="C2587">
        <v>390</v>
      </c>
      <c r="D2587" t="s">
        <v>271</v>
      </c>
      <c r="E2587" t="s">
        <v>770</v>
      </c>
      <c r="F2587">
        <v>0</v>
      </c>
      <c r="G2587">
        <v>0</v>
      </c>
      <c r="H2587" t="s">
        <v>419</v>
      </c>
      <c r="I2587" t="s">
        <v>101</v>
      </c>
      <c r="J2587" t="s">
        <v>103</v>
      </c>
      <c r="K2587" t="s">
        <v>109</v>
      </c>
      <c r="L2587" t="s">
        <v>108</v>
      </c>
      <c r="M2587" t="s">
        <v>272</v>
      </c>
      <c r="N2587" t="s">
        <v>271</v>
      </c>
      <c r="O2587" t="s">
        <v>624</v>
      </c>
      <c r="P2587" t="s">
        <v>623</v>
      </c>
      <c r="Q2587" t="s">
        <v>271</v>
      </c>
      <c r="R2587" t="s">
        <v>3103</v>
      </c>
    </row>
    <row r="2588" spans="1:18">
      <c r="A2588">
        <v>1241</v>
      </c>
      <c r="B2588" t="s">
        <v>699</v>
      </c>
      <c r="C2588">
        <v>386</v>
      </c>
      <c r="D2588" t="s">
        <v>3126</v>
      </c>
      <c r="E2588" t="s">
        <v>770</v>
      </c>
      <c r="F2588">
        <v>0</v>
      </c>
      <c r="G2588">
        <v>0</v>
      </c>
      <c r="H2588" t="s">
        <v>419</v>
      </c>
      <c r="I2588" t="s">
        <v>101</v>
      </c>
      <c r="J2588" t="s">
        <v>103</v>
      </c>
      <c r="K2588" t="s">
        <v>109</v>
      </c>
      <c r="L2588" t="s">
        <v>108</v>
      </c>
      <c r="M2588" t="s">
        <v>274</v>
      </c>
      <c r="N2588" t="s">
        <v>273</v>
      </c>
      <c r="O2588" t="s">
        <v>620</v>
      </c>
      <c r="P2588" t="s">
        <v>619</v>
      </c>
      <c r="Q2588" t="s">
        <v>3126</v>
      </c>
      <c r="R2588" t="s">
        <v>3127</v>
      </c>
    </row>
    <row r="2589" spans="1:18">
      <c r="A2589">
        <v>1222</v>
      </c>
      <c r="B2589" t="s">
        <v>699</v>
      </c>
      <c r="C2589">
        <v>392</v>
      </c>
      <c r="D2589" t="s">
        <v>3089</v>
      </c>
      <c r="E2589" t="s">
        <v>770</v>
      </c>
      <c r="F2589">
        <v>0</v>
      </c>
      <c r="G2589">
        <v>0</v>
      </c>
      <c r="H2589" t="s">
        <v>419</v>
      </c>
      <c r="I2589" t="s">
        <v>101</v>
      </c>
      <c r="J2589" t="s">
        <v>103</v>
      </c>
      <c r="K2589" t="s">
        <v>109</v>
      </c>
      <c r="L2589" t="s">
        <v>108</v>
      </c>
      <c r="M2589" t="s">
        <v>262</v>
      </c>
      <c r="N2589" t="s">
        <v>261</v>
      </c>
      <c r="O2589" t="s">
        <v>618</v>
      </c>
      <c r="P2589" t="s">
        <v>617</v>
      </c>
      <c r="Q2589" t="s">
        <v>3089</v>
      </c>
      <c r="R2589" t="s">
        <v>3090</v>
      </c>
    </row>
    <row r="2590" spans="1:18">
      <c r="A2590">
        <v>1225</v>
      </c>
      <c r="B2590" t="s">
        <v>699</v>
      </c>
      <c r="C2590">
        <v>312</v>
      </c>
      <c r="D2590" t="s">
        <v>3095</v>
      </c>
      <c r="E2590" t="s">
        <v>770</v>
      </c>
      <c r="F2590">
        <v>0</v>
      </c>
      <c r="G2590">
        <v>0</v>
      </c>
      <c r="H2590" t="s">
        <v>419</v>
      </c>
      <c r="I2590" t="s">
        <v>101</v>
      </c>
      <c r="J2590" t="s">
        <v>103</v>
      </c>
      <c r="K2590" t="s">
        <v>109</v>
      </c>
      <c r="L2590" t="s">
        <v>108</v>
      </c>
      <c r="M2590" t="s">
        <v>262</v>
      </c>
      <c r="N2590" t="s">
        <v>261</v>
      </c>
      <c r="O2590" t="s">
        <v>618</v>
      </c>
      <c r="P2590" t="s">
        <v>617</v>
      </c>
      <c r="Q2590" t="s">
        <v>3095</v>
      </c>
      <c r="R2590" t="s">
        <v>3096</v>
      </c>
    </row>
    <row r="2591" spans="1:18">
      <c r="A2591">
        <v>1227</v>
      </c>
      <c r="B2591" t="s">
        <v>699</v>
      </c>
      <c r="C2591">
        <v>310</v>
      </c>
      <c r="D2591" t="s">
        <v>3099</v>
      </c>
      <c r="E2591" t="s">
        <v>704</v>
      </c>
      <c r="F2591">
        <v>1</v>
      </c>
      <c r="G2591">
        <v>0</v>
      </c>
      <c r="H2591" t="s">
        <v>419</v>
      </c>
      <c r="I2591" t="s">
        <v>101</v>
      </c>
      <c r="J2591" t="s">
        <v>103</v>
      </c>
      <c r="K2591" t="s">
        <v>109</v>
      </c>
      <c r="L2591" t="s">
        <v>108</v>
      </c>
      <c r="M2591" t="s">
        <v>262</v>
      </c>
      <c r="N2591" t="s">
        <v>261</v>
      </c>
      <c r="O2591" t="s">
        <v>618</v>
      </c>
      <c r="P2591" t="s">
        <v>617</v>
      </c>
      <c r="Q2591" t="s">
        <v>3099</v>
      </c>
      <c r="R2591" t="s">
        <v>3100</v>
      </c>
    </row>
    <row r="2592" spans="1:18">
      <c r="A2592">
        <v>1230</v>
      </c>
      <c r="B2592" t="s">
        <v>699</v>
      </c>
      <c r="C2592">
        <v>399</v>
      </c>
      <c r="D2592" t="s">
        <v>3104</v>
      </c>
      <c r="E2592" t="s">
        <v>770</v>
      </c>
      <c r="F2592">
        <v>0</v>
      </c>
      <c r="G2592">
        <v>0</v>
      </c>
      <c r="H2592" t="s">
        <v>419</v>
      </c>
      <c r="I2592" t="s">
        <v>101</v>
      </c>
      <c r="J2592" t="s">
        <v>103</v>
      </c>
      <c r="K2592" t="s">
        <v>109</v>
      </c>
      <c r="L2592" t="s">
        <v>108</v>
      </c>
      <c r="M2592" t="s">
        <v>262</v>
      </c>
      <c r="N2592" t="s">
        <v>261</v>
      </c>
      <c r="O2592" t="s">
        <v>618</v>
      </c>
      <c r="P2592" t="s">
        <v>617</v>
      </c>
      <c r="Q2592" t="s">
        <v>3104</v>
      </c>
      <c r="R2592" t="s">
        <v>3105</v>
      </c>
    </row>
    <row r="2593" spans="1:18">
      <c r="A2593">
        <v>1231</v>
      </c>
      <c r="B2593" t="s">
        <v>699</v>
      </c>
      <c r="C2593">
        <v>311</v>
      </c>
      <c r="D2593" t="s">
        <v>3106</v>
      </c>
      <c r="E2593" t="s">
        <v>704</v>
      </c>
      <c r="F2593">
        <v>4</v>
      </c>
      <c r="G2593">
        <v>0</v>
      </c>
      <c r="H2593" t="s">
        <v>419</v>
      </c>
      <c r="I2593" t="s">
        <v>101</v>
      </c>
      <c r="J2593" t="s">
        <v>103</v>
      </c>
      <c r="K2593" t="s">
        <v>109</v>
      </c>
      <c r="L2593" t="s">
        <v>108</v>
      </c>
      <c r="M2593" t="s">
        <v>262</v>
      </c>
      <c r="N2593" t="s">
        <v>261</v>
      </c>
      <c r="O2593" t="s">
        <v>618</v>
      </c>
      <c r="P2593" t="s">
        <v>617</v>
      </c>
      <c r="Q2593" t="s">
        <v>3106</v>
      </c>
      <c r="R2593" t="s">
        <v>3107</v>
      </c>
    </row>
    <row r="2594" spans="1:18">
      <c r="A2594">
        <v>1233</v>
      </c>
      <c r="B2594" t="s">
        <v>699</v>
      </c>
      <c r="C2594">
        <v>396</v>
      </c>
      <c r="D2594" t="s">
        <v>3110</v>
      </c>
      <c r="E2594" t="s">
        <v>704</v>
      </c>
      <c r="F2594">
        <v>1</v>
      </c>
      <c r="G2594">
        <v>0</v>
      </c>
      <c r="H2594" t="s">
        <v>419</v>
      </c>
      <c r="I2594" t="s">
        <v>101</v>
      </c>
      <c r="J2594" t="s">
        <v>103</v>
      </c>
      <c r="K2594" t="s">
        <v>109</v>
      </c>
      <c r="L2594" t="s">
        <v>108</v>
      </c>
      <c r="M2594" t="s">
        <v>262</v>
      </c>
      <c r="N2594" t="s">
        <v>261</v>
      </c>
      <c r="O2594" t="s">
        <v>618</v>
      </c>
      <c r="P2594" t="s">
        <v>617</v>
      </c>
      <c r="Q2594" t="s">
        <v>3110</v>
      </c>
      <c r="R2594" t="s">
        <v>3111</v>
      </c>
    </row>
    <row r="2595" spans="1:18">
      <c r="A2595">
        <v>1234</v>
      </c>
      <c r="B2595" t="s">
        <v>699</v>
      </c>
      <c r="C2595">
        <v>113</v>
      </c>
      <c r="D2595" t="s">
        <v>3112</v>
      </c>
      <c r="E2595" t="s">
        <v>419</v>
      </c>
      <c r="F2595" t="s">
        <v>419</v>
      </c>
      <c r="G2595">
        <v>0</v>
      </c>
      <c r="H2595" t="s">
        <v>419</v>
      </c>
      <c r="I2595" t="s">
        <v>101</v>
      </c>
      <c r="J2595" t="s">
        <v>103</v>
      </c>
      <c r="K2595" t="s">
        <v>109</v>
      </c>
      <c r="L2595" t="s">
        <v>108</v>
      </c>
      <c r="M2595" t="s">
        <v>262</v>
      </c>
      <c r="N2595" t="s">
        <v>261</v>
      </c>
      <c r="O2595" t="s">
        <v>618</v>
      </c>
      <c r="P2595" t="s">
        <v>617</v>
      </c>
      <c r="Q2595" t="s">
        <v>3112</v>
      </c>
      <c r="R2595" t="s">
        <v>3113</v>
      </c>
    </row>
    <row r="2596" spans="1:18">
      <c r="A2596">
        <v>1236</v>
      </c>
      <c r="B2596" t="s">
        <v>699</v>
      </c>
      <c r="C2596">
        <v>230</v>
      </c>
      <c r="D2596" t="s">
        <v>3116</v>
      </c>
      <c r="E2596" t="s">
        <v>704</v>
      </c>
      <c r="F2596">
        <v>4</v>
      </c>
      <c r="G2596">
        <v>0</v>
      </c>
      <c r="H2596" t="s">
        <v>419</v>
      </c>
      <c r="I2596" t="s">
        <v>101</v>
      </c>
      <c r="J2596" t="s">
        <v>103</v>
      </c>
      <c r="K2596" t="s">
        <v>109</v>
      </c>
      <c r="L2596" t="s">
        <v>108</v>
      </c>
      <c r="M2596" t="s">
        <v>262</v>
      </c>
      <c r="N2596" t="s">
        <v>261</v>
      </c>
      <c r="O2596" t="s">
        <v>618</v>
      </c>
      <c r="P2596" t="s">
        <v>617</v>
      </c>
      <c r="Q2596" t="s">
        <v>3116</v>
      </c>
      <c r="R2596" t="s">
        <v>3117</v>
      </c>
    </row>
    <row r="2597" spans="1:18">
      <c r="A2597">
        <v>1237</v>
      </c>
      <c r="B2597" t="s">
        <v>699</v>
      </c>
      <c r="C2597">
        <v>395</v>
      </c>
      <c r="D2597" t="s">
        <v>3118</v>
      </c>
      <c r="E2597" t="s">
        <v>704</v>
      </c>
      <c r="F2597">
        <v>1</v>
      </c>
      <c r="G2597">
        <v>0</v>
      </c>
      <c r="H2597" t="s">
        <v>419</v>
      </c>
      <c r="I2597" t="s">
        <v>101</v>
      </c>
      <c r="J2597" t="s">
        <v>103</v>
      </c>
      <c r="K2597" t="s">
        <v>109</v>
      </c>
      <c r="L2597" t="s">
        <v>108</v>
      </c>
      <c r="M2597" t="s">
        <v>262</v>
      </c>
      <c r="N2597" t="s">
        <v>261</v>
      </c>
      <c r="O2597" t="s">
        <v>618</v>
      </c>
      <c r="P2597" t="s">
        <v>617</v>
      </c>
      <c r="Q2597" t="s">
        <v>3118</v>
      </c>
      <c r="R2597" t="s">
        <v>3119</v>
      </c>
    </row>
    <row r="2598" spans="1:18">
      <c r="A2598">
        <v>1238</v>
      </c>
      <c r="B2598" t="s">
        <v>699</v>
      </c>
      <c r="C2598">
        <v>400</v>
      </c>
      <c r="D2598" t="s">
        <v>3120</v>
      </c>
      <c r="E2598" t="s">
        <v>770</v>
      </c>
      <c r="F2598">
        <v>0</v>
      </c>
      <c r="G2598">
        <v>0</v>
      </c>
      <c r="H2598" t="s">
        <v>419</v>
      </c>
      <c r="I2598" t="s">
        <v>101</v>
      </c>
      <c r="J2598" t="s">
        <v>103</v>
      </c>
      <c r="K2598" t="s">
        <v>109</v>
      </c>
      <c r="L2598" t="s">
        <v>108</v>
      </c>
      <c r="M2598" t="s">
        <v>262</v>
      </c>
      <c r="N2598" t="s">
        <v>261</v>
      </c>
      <c r="O2598" t="s">
        <v>618</v>
      </c>
      <c r="P2598" t="s">
        <v>617</v>
      </c>
      <c r="Q2598" t="s">
        <v>3120</v>
      </c>
      <c r="R2598" t="s">
        <v>3121</v>
      </c>
    </row>
    <row r="2599" spans="1:18">
      <c r="A2599">
        <v>1239</v>
      </c>
      <c r="B2599" t="s">
        <v>699</v>
      </c>
      <c r="C2599">
        <v>314</v>
      </c>
      <c r="D2599" t="s">
        <v>3122</v>
      </c>
      <c r="E2599" t="s">
        <v>701</v>
      </c>
      <c r="F2599">
        <v>0</v>
      </c>
      <c r="G2599">
        <v>0</v>
      </c>
      <c r="H2599" t="s">
        <v>419</v>
      </c>
      <c r="I2599" t="s">
        <v>101</v>
      </c>
      <c r="J2599" t="s">
        <v>103</v>
      </c>
      <c r="K2599" t="s">
        <v>109</v>
      </c>
      <c r="L2599" t="s">
        <v>108</v>
      </c>
      <c r="M2599" t="s">
        <v>262</v>
      </c>
      <c r="N2599" t="s">
        <v>261</v>
      </c>
      <c r="O2599" t="s">
        <v>618</v>
      </c>
      <c r="P2599" t="s">
        <v>617</v>
      </c>
      <c r="Q2599" t="s">
        <v>3122</v>
      </c>
      <c r="R2599" t="s">
        <v>3123</v>
      </c>
    </row>
    <row r="2600" spans="1:18">
      <c r="A2600">
        <v>1240</v>
      </c>
      <c r="B2600" t="s">
        <v>699</v>
      </c>
      <c r="C2600">
        <v>394</v>
      </c>
      <c r="D2600" t="s">
        <v>3124</v>
      </c>
      <c r="E2600" t="s">
        <v>704</v>
      </c>
      <c r="F2600">
        <v>3</v>
      </c>
      <c r="G2600">
        <v>0</v>
      </c>
      <c r="H2600" t="s">
        <v>419</v>
      </c>
      <c r="I2600" t="s">
        <v>101</v>
      </c>
      <c r="J2600" t="s">
        <v>103</v>
      </c>
      <c r="K2600" t="s">
        <v>109</v>
      </c>
      <c r="L2600" t="s">
        <v>108</v>
      </c>
      <c r="M2600" t="s">
        <v>262</v>
      </c>
      <c r="N2600" t="s">
        <v>261</v>
      </c>
      <c r="O2600" t="s">
        <v>618</v>
      </c>
      <c r="P2600" t="s">
        <v>617</v>
      </c>
      <c r="Q2600" t="s">
        <v>3124</v>
      </c>
      <c r="R2600" t="s">
        <v>3125</v>
      </c>
    </row>
    <row r="2601" spans="1:18">
      <c r="A2601">
        <v>1242</v>
      </c>
      <c r="B2601" t="s">
        <v>699</v>
      </c>
      <c r="C2601">
        <v>317</v>
      </c>
      <c r="D2601" t="s">
        <v>3128</v>
      </c>
      <c r="E2601" t="s">
        <v>770</v>
      </c>
      <c r="F2601">
        <v>0</v>
      </c>
      <c r="G2601">
        <v>0</v>
      </c>
      <c r="H2601" t="s">
        <v>419</v>
      </c>
      <c r="I2601" t="s">
        <v>101</v>
      </c>
      <c r="J2601" t="s">
        <v>103</v>
      </c>
      <c r="K2601" t="s">
        <v>109</v>
      </c>
      <c r="L2601" t="s">
        <v>108</v>
      </c>
      <c r="M2601" t="s">
        <v>262</v>
      </c>
      <c r="N2601" t="s">
        <v>261</v>
      </c>
      <c r="O2601" t="s">
        <v>618</v>
      </c>
      <c r="P2601" t="s">
        <v>617</v>
      </c>
      <c r="Q2601" t="s">
        <v>3128</v>
      </c>
      <c r="R2601" t="s">
        <v>3129</v>
      </c>
    </row>
    <row r="2602" spans="1:18">
      <c r="A2602">
        <v>1249</v>
      </c>
      <c r="B2602" t="s">
        <v>699</v>
      </c>
      <c r="C2602">
        <v>315</v>
      </c>
      <c r="D2602" t="s">
        <v>3141</v>
      </c>
      <c r="E2602" t="s">
        <v>701</v>
      </c>
      <c r="F2602">
        <v>0</v>
      </c>
      <c r="G2602">
        <v>0</v>
      </c>
      <c r="H2602" t="s">
        <v>419</v>
      </c>
      <c r="I2602" t="s">
        <v>101</v>
      </c>
      <c r="J2602" t="s">
        <v>103</v>
      </c>
      <c r="K2602" t="s">
        <v>109</v>
      </c>
      <c r="L2602" t="s">
        <v>108</v>
      </c>
      <c r="M2602" t="s">
        <v>262</v>
      </c>
      <c r="N2602" t="s">
        <v>261</v>
      </c>
      <c r="O2602" t="s">
        <v>618</v>
      </c>
      <c r="P2602" t="s">
        <v>617</v>
      </c>
      <c r="Q2602" t="s">
        <v>3141</v>
      </c>
      <c r="R2602" t="s">
        <v>3142</v>
      </c>
    </row>
    <row r="2603" spans="1:18">
      <c r="A2603">
        <v>1255</v>
      </c>
      <c r="B2603" t="s">
        <v>699</v>
      </c>
      <c r="C2603">
        <v>385</v>
      </c>
      <c r="D2603" t="s">
        <v>3153</v>
      </c>
      <c r="E2603" t="s">
        <v>704</v>
      </c>
      <c r="F2603">
        <v>4</v>
      </c>
      <c r="G2603">
        <v>0</v>
      </c>
      <c r="H2603" t="s">
        <v>419</v>
      </c>
      <c r="I2603" t="s">
        <v>101</v>
      </c>
      <c r="J2603" t="s">
        <v>103</v>
      </c>
      <c r="K2603" t="s">
        <v>109</v>
      </c>
      <c r="L2603" t="s">
        <v>108</v>
      </c>
      <c r="M2603" t="s">
        <v>262</v>
      </c>
      <c r="N2603" t="s">
        <v>261</v>
      </c>
      <c r="O2603" t="s">
        <v>618</v>
      </c>
      <c r="P2603" t="s">
        <v>617</v>
      </c>
      <c r="Q2603" t="s">
        <v>3153</v>
      </c>
      <c r="R2603" t="s">
        <v>3154</v>
      </c>
    </row>
    <row r="2604" spans="1:18">
      <c r="A2604">
        <v>1262</v>
      </c>
      <c r="B2604" t="s">
        <v>699</v>
      </c>
      <c r="C2604">
        <v>384</v>
      </c>
      <c r="D2604" t="s">
        <v>3164</v>
      </c>
      <c r="E2604" t="s">
        <v>701</v>
      </c>
      <c r="F2604">
        <v>0</v>
      </c>
      <c r="G2604">
        <v>0</v>
      </c>
      <c r="H2604" t="s">
        <v>419</v>
      </c>
      <c r="I2604" t="s">
        <v>101</v>
      </c>
      <c r="J2604" t="s">
        <v>103</v>
      </c>
      <c r="K2604" t="s">
        <v>109</v>
      </c>
      <c r="L2604" t="s">
        <v>108</v>
      </c>
      <c r="M2604" t="s">
        <v>262</v>
      </c>
      <c r="N2604" t="s">
        <v>261</v>
      </c>
      <c r="O2604" t="s">
        <v>618</v>
      </c>
      <c r="P2604" t="s">
        <v>617</v>
      </c>
      <c r="Q2604" t="s">
        <v>3164</v>
      </c>
      <c r="R2604" t="s">
        <v>3165</v>
      </c>
    </row>
    <row r="2605" spans="1:18">
      <c r="A2605">
        <v>1269</v>
      </c>
      <c r="B2605" t="s">
        <v>699</v>
      </c>
      <c r="C2605">
        <v>320</v>
      </c>
      <c r="D2605" t="s">
        <v>3064</v>
      </c>
      <c r="E2605" t="s">
        <v>704</v>
      </c>
      <c r="F2605">
        <v>4</v>
      </c>
      <c r="G2605">
        <v>0</v>
      </c>
      <c r="H2605" t="s">
        <v>419</v>
      </c>
      <c r="I2605" t="s">
        <v>101</v>
      </c>
      <c r="J2605" t="s">
        <v>103</v>
      </c>
      <c r="K2605" t="s">
        <v>109</v>
      </c>
      <c r="L2605" t="s">
        <v>108</v>
      </c>
      <c r="M2605" t="s">
        <v>262</v>
      </c>
      <c r="N2605" t="s">
        <v>261</v>
      </c>
      <c r="O2605" t="s">
        <v>618</v>
      </c>
      <c r="P2605" t="s">
        <v>617</v>
      </c>
      <c r="Q2605" t="s">
        <v>3064</v>
      </c>
      <c r="R2605" t="s">
        <v>3176</v>
      </c>
    </row>
    <row r="2606" spans="1:18">
      <c r="A2606">
        <v>1270</v>
      </c>
      <c r="B2606" t="s">
        <v>699</v>
      </c>
      <c r="C2606">
        <v>318</v>
      </c>
      <c r="D2606" t="s">
        <v>3177</v>
      </c>
      <c r="E2606" t="s">
        <v>701</v>
      </c>
      <c r="F2606">
        <v>0</v>
      </c>
      <c r="G2606">
        <v>0</v>
      </c>
      <c r="H2606" t="s">
        <v>419</v>
      </c>
      <c r="I2606" t="s">
        <v>101</v>
      </c>
      <c r="J2606" t="s">
        <v>103</v>
      </c>
      <c r="K2606" t="s">
        <v>109</v>
      </c>
      <c r="L2606" t="s">
        <v>108</v>
      </c>
      <c r="M2606" t="s">
        <v>262</v>
      </c>
      <c r="N2606" t="s">
        <v>261</v>
      </c>
      <c r="O2606" t="s">
        <v>618</v>
      </c>
      <c r="P2606" t="s">
        <v>617</v>
      </c>
      <c r="Q2606" t="s">
        <v>3177</v>
      </c>
      <c r="R2606" t="s">
        <v>3178</v>
      </c>
    </row>
    <row r="2607" spans="1:18">
      <c r="A2607">
        <v>1271</v>
      </c>
      <c r="B2607" t="s">
        <v>699</v>
      </c>
      <c r="C2607">
        <v>382</v>
      </c>
      <c r="D2607" t="s">
        <v>3179</v>
      </c>
      <c r="E2607" t="s">
        <v>770</v>
      </c>
      <c r="F2607">
        <v>0</v>
      </c>
      <c r="G2607">
        <v>0</v>
      </c>
      <c r="H2607" t="s">
        <v>419</v>
      </c>
      <c r="I2607" t="s">
        <v>101</v>
      </c>
      <c r="J2607" t="s">
        <v>103</v>
      </c>
      <c r="K2607" t="s">
        <v>109</v>
      </c>
      <c r="L2607" t="s">
        <v>108</v>
      </c>
      <c r="M2607" t="s">
        <v>262</v>
      </c>
      <c r="N2607" t="s">
        <v>261</v>
      </c>
      <c r="O2607" t="s">
        <v>618</v>
      </c>
      <c r="P2607" t="s">
        <v>617</v>
      </c>
      <c r="Q2607" t="s">
        <v>3179</v>
      </c>
      <c r="R2607" t="s">
        <v>3180</v>
      </c>
    </row>
    <row r="2608" spans="1:18">
      <c r="A2608">
        <v>1277</v>
      </c>
      <c r="B2608" t="s">
        <v>699</v>
      </c>
      <c r="C2608">
        <v>319</v>
      </c>
      <c r="D2608" t="s">
        <v>3190</v>
      </c>
      <c r="E2608" t="s">
        <v>704</v>
      </c>
      <c r="F2608">
        <v>4</v>
      </c>
      <c r="G2608">
        <v>0</v>
      </c>
      <c r="H2608" t="s">
        <v>419</v>
      </c>
      <c r="I2608" t="s">
        <v>101</v>
      </c>
      <c r="J2608" t="s">
        <v>103</v>
      </c>
      <c r="K2608" t="s">
        <v>109</v>
      </c>
      <c r="L2608" t="s">
        <v>108</v>
      </c>
      <c r="M2608" t="s">
        <v>262</v>
      </c>
      <c r="N2608" t="s">
        <v>261</v>
      </c>
      <c r="O2608" t="s">
        <v>618</v>
      </c>
      <c r="P2608" t="s">
        <v>617</v>
      </c>
      <c r="Q2608" t="s">
        <v>3190</v>
      </c>
      <c r="R2608" t="s">
        <v>3191</v>
      </c>
    </row>
    <row r="2609" spans="1:18">
      <c r="A2609">
        <v>1281</v>
      </c>
      <c r="B2609" t="s">
        <v>699</v>
      </c>
      <c r="C2609">
        <v>383</v>
      </c>
      <c r="D2609" t="s">
        <v>3198</v>
      </c>
      <c r="E2609" t="s">
        <v>701</v>
      </c>
      <c r="F2609">
        <v>0</v>
      </c>
      <c r="G2609">
        <v>0</v>
      </c>
      <c r="H2609" t="s">
        <v>419</v>
      </c>
      <c r="I2609" t="s">
        <v>101</v>
      </c>
      <c r="J2609" t="s">
        <v>103</v>
      </c>
      <c r="K2609" t="s">
        <v>109</v>
      </c>
      <c r="L2609" t="s">
        <v>108</v>
      </c>
      <c r="M2609" t="s">
        <v>262</v>
      </c>
      <c r="N2609" t="s">
        <v>261</v>
      </c>
      <c r="O2609" t="s">
        <v>618</v>
      </c>
      <c r="P2609" t="s">
        <v>617</v>
      </c>
      <c r="Q2609" t="s">
        <v>3198</v>
      </c>
      <c r="R2609" t="s">
        <v>3199</v>
      </c>
    </row>
    <row r="2610" spans="1:18">
      <c r="A2610">
        <v>1297</v>
      </c>
      <c r="B2610" t="s">
        <v>699</v>
      </c>
      <c r="C2610">
        <v>112</v>
      </c>
      <c r="D2610" t="s">
        <v>3230</v>
      </c>
      <c r="E2610" t="s">
        <v>419</v>
      </c>
      <c r="F2610" t="s">
        <v>419</v>
      </c>
      <c r="G2610">
        <v>0</v>
      </c>
      <c r="H2610" t="s">
        <v>419</v>
      </c>
      <c r="I2610" t="s">
        <v>101</v>
      </c>
      <c r="J2610" t="s">
        <v>103</v>
      </c>
      <c r="K2610" t="s">
        <v>109</v>
      </c>
      <c r="L2610" t="s">
        <v>108</v>
      </c>
      <c r="M2610" t="s">
        <v>262</v>
      </c>
      <c r="N2610" t="s">
        <v>261</v>
      </c>
      <c r="O2610" t="s">
        <v>618</v>
      </c>
      <c r="P2610" t="s">
        <v>617</v>
      </c>
      <c r="Q2610" t="s">
        <v>3230</v>
      </c>
      <c r="R2610" t="s">
        <v>3231</v>
      </c>
    </row>
    <row r="2611" spans="1:18">
      <c r="A2611">
        <v>1303</v>
      </c>
      <c r="B2611" t="s">
        <v>699</v>
      </c>
      <c r="C2611">
        <v>381</v>
      </c>
      <c r="D2611" t="s">
        <v>3241</v>
      </c>
      <c r="E2611" t="s">
        <v>701</v>
      </c>
      <c r="F2611">
        <v>0</v>
      </c>
      <c r="G2611">
        <v>0</v>
      </c>
      <c r="H2611" t="s">
        <v>419</v>
      </c>
      <c r="I2611" t="s">
        <v>101</v>
      </c>
      <c r="J2611" t="s">
        <v>103</v>
      </c>
      <c r="K2611" t="s">
        <v>109</v>
      </c>
      <c r="L2611" t="s">
        <v>108</v>
      </c>
      <c r="M2611" t="s">
        <v>262</v>
      </c>
      <c r="N2611" t="s">
        <v>261</v>
      </c>
      <c r="O2611" t="s">
        <v>618</v>
      </c>
      <c r="P2611" t="s">
        <v>617</v>
      </c>
      <c r="Q2611" t="s">
        <v>3241</v>
      </c>
      <c r="R2611" t="s">
        <v>3242</v>
      </c>
    </row>
    <row r="2612" spans="1:18">
      <c r="A2612">
        <v>1308</v>
      </c>
      <c r="B2612" t="s">
        <v>699</v>
      </c>
      <c r="C2612">
        <v>378</v>
      </c>
      <c r="D2612" t="s">
        <v>3250</v>
      </c>
      <c r="E2612" t="s">
        <v>701</v>
      </c>
      <c r="F2612">
        <v>0</v>
      </c>
      <c r="G2612">
        <v>0</v>
      </c>
      <c r="H2612" t="s">
        <v>419</v>
      </c>
      <c r="I2612" t="s">
        <v>101</v>
      </c>
      <c r="J2612" t="s">
        <v>103</v>
      </c>
      <c r="K2612" t="s">
        <v>109</v>
      </c>
      <c r="L2612" t="s">
        <v>108</v>
      </c>
      <c r="M2612" t="s">
        <v>262</v>
      </c>
      <c r="N2612" t="s">
        <v>261</v>
      </c>
      <c r="O2612" t="s">
        <v>618</v>
      </c>
      <c r="P2612" t="s">
        <v>617</v>
      </c>
      <c r="Q2612" t="s">
        <v>3250</v>
      </c>
      <c r="R2612" t="s">
        <v>3251</v>
      </c>
    </row>
    <row r="2613" spans="1:18">
      <c r="A2613">
        <v>1313</v>
      </c>
      <c r="B2613" t="s">
        <v>699</v>
      </c>
      <c r="C2613">
        <v>403</v>
      </c>
      <c r="D2613" t="s">
        <v>3260</v>
      </c>
      <c r="E2613" t="s">
        <v>704</v>
      </c>
      <c r="F2613">
        <v>0</v>
      </c>
      <c r="G2613">
        <v>0</v>
      </c>
      <c r="H2613" t="s">
        <v>419</v>
      </c>
      <c r="I2613" t="s">
        <v>101</v>
      </c>
      <c r="J2613" t="s">
        <v>103</v>
      </c>
      <c r="K2613" t="s">
        <v>109</v>
      </c>
      <c r="L2613" t="s">
        <v>108</v>
      </c>
      <c r="M2613" t="s">
        <v>262</v>
      </c>
      <c r="N2613" t="s">
        <v>261</v>
      </c>
      <c r="O2613" t="s">
        <v>618</v>
      </c>
      <c r="P2613" t="s">
        <v>617</v>
      </c>
      <c r="Q2613" t="s">
        <v>3260</v>
      </c>
      <c r="R2613" t="s">
        <v>3261</v>
      </c>
    </row>
    <row r="2614" spans="1:18">
      <c r="A2614">
        <v>1314</v>
      </c>
      <c r="B2614" t="s">
        <v>699</v>
      </c>
      <c r="C2614">
        <v>404</v>
      </c>
      <c r="D2614" t="s">
        <v>3262</v>
      </c>
      <c r="E2614" t="s">
        <v>704</v>
      </c>
      <c r="F2614">
        <v>0</v>
      </c>
      <c r="G2614">
        <v>0</v>
      </c>
      <c r="H2614" t="s">
        <v>419</v>
      </c>
      <c r="I2614" t="s">
        <v>101</v>
      </c>
      <c r="J2614" t="s">
        <v>103</v>
      </c>
      <c r="K2614" t="s">
        <v>109</v>
      </c>
      <c r="L2614" t="s">
        <v>108</v>
      </c>
      <c r="M2614" t="s">
        <v>262</v>
      </c>
      <c r="N2614" t="s">
        <v>261</v>
      </c>
      <c r="O2614" t="s">
        <v>618</v>
      </c>
      <c r="P2614" t="s">
        <v>617</v>
      </c>
      <c r="Q2614" t="s">
        <v>3262</v>
      </c>
      <c r="R2614" t="s">
        <v>3263</v>
      </c>
    </row>
    <row r="2615" spans="1:18">
      <c r="A2615">
        <v>1316</v>
      </c>
      <c r="B2615" t="s">
        <v>699</v>
      </c>
      <c r="C2615">
        <v>377</v>
      </c>
      <c r="D2615" t="s">
        <v>3266</v>
      </c>
      <c r="E2615" t="s">
        <v>701</v>
      </c>
      <c r="F2615">
        <v>0</v>
      </c>
      <c r="G2615">
        <v>0</v>
      </c>
      <c r="H2615" t="s">
        <v>419</v>
      </c>
      <c r="I2615" t="s">
        <v>101</v>
      </c>
      <c r="J2615" t="s">
        <v>103</v>
      </c>
      <c r="K2615" t="s">
        <v>109</v>
      </c>
      <c r="L2615" t="s">
        <v>108</v>
      </c>
      <c r="M2615" t="s">
        <v>262</v>
      </c>
      <c r="N2615" t="s">
        <v>261</v>
      </c>
      <c r="O2615" t="s">
        <v>618</v>
      </c>
      <c r="P2615" t="s">
        <v>617</v>
      </c>
      <c r="Q2615" t="s">
        <v>3266</v>
      </c>
      <c r="R2615" t="s">
        <v>3267</v>
      </c>
    </row>
    <row r="2616" spans="1:18">
      <c r="A2616">
        <v>1319</v>
      </c>
      <c r="B2616" t="s">
        <v>699</v>
      </c>
      <c r="C2616">
        <v>380</v>
      </c>
      <c r="D2616" t="s">
        <v>3272</v>
      </c>
      <c r="E2616" t="s">
        <v>704</v>
      </c>
      <c r="F2616">
        <v>4</v>
      </c>
      <c r="G2616">
        <v>0</v>
      </c>
      <c r="H2616" t="s">
        <v>419</v>
      </c>
      <c r="I2616" t="s">
        <v>101</v>
      </c>
      <c r="J2616" t="s">
        <v>103</v>
      </c>
      <c r="K2616" t="s">
        <v>109</v>
      </c>
      <c r="L2616" t="s">
        <v>108</v>
      </c>
      <c r="M2616" t="s">
        <v>262</v>
      </c>
      <c r="N2616" t="s">
        <v>261</v>
      </c>
      <c r="O2616" t="s">
        <v>618</v>
      </c>
      <c r="P2616" t="s">
        <v>617</v>
      </c>
      <c r="Q2616" t="s">
        <v>3272</v>
      </c>
      <c r="R2616" t="s">
        <v>3273</v>
      </c>
    </row>
    <row r="2617" spans="1:18">
      <c r="A2617">
        <v>1321</v>
      </c>
      <c r="B2617" t="s">
        <v>699</v>
      </c>
      <c r="C2617">
        <v>123</v>
      </c>
      <c r="D2617" t="s">
        <v>3276</v>
      </c>
      <c r="E2617" t="s">
        <v>704</v>
      </c>
      <c r="F2617">
        <v>1</v>
      </c>
      <c r="G2617">
        <v>0</v>
      </c>
      <c r="H2617" t="s">
        <v>419</v>
      </c>
      <c r="I2617" t="s">
        <v>101</v>
      </c>
      <c r="J2617" t="s">
        <v>103</v>
      </c>
      <c r="K2617" t="s">
        <v>109</v>
      </c>
      <c r="L2617" t="s">
        <v>108</v>
      </c>
      <c r="M2617" t="s">
        <v>262</v>
      </c>
      <c r="N2617" t="s">
        <v>261</v>
      </c>
      <c r="O2617" t="s">
        <v>618</v>
      </c>
      <c r="P2617" t="s">
        <v>617</v>
      </c>
      <c r="Q2617" t="s">
        <v>3276</v>
      </c>
      <c r="R2617" t="s">
        <v>3277</v>
      </c>
    </row>
    <row r="2618" spans="1:18">
      <c r="A2618">
        <v>1322</v>
      </c>
      <c r="B2618" t="s">
        <v>699</v>
      </c>
      <c r="C2618">
        <v>231</v>
      </c>
      <c r="D2618" t="s">
        <v>3278</v>
      </c>
      <c r="E2618" t="s">
        <v>419</v>
      </c>
      <c r="F2618" t="s">
        <v>419</v>
      </c>
      <c r="G2618">
        <v>0</v>
      </c>
      <c r="H2618" t="s">
        <v>419</v>
      </c>
      <c r="I2618" t="s">
        <v>101</v>
      </c>
      <c r="J2618" t="s">
        <v>103</v>
      </c>
      <c r="K2618" t="s">
        <v>109</v>
      </c>
      <c r="L2618" t="s">
        <v>108</v>
      </c>
      <c r="M2618" t="s">
        <v>262</v>
      </c>
      <c r="N2618" t="s">
        <v>261</v>
      </c>
      <c r="O2618" t="s">
        <v>618</v>
      </c>
      <c r="P2618" t="s">
        <v>617</v>
      </c>
      <c r="Q2618" t="s">
        <v>3278</v>
      </c>
      <c r="R2618" t="s">
        <v>3279</v>
      </c>
    </row>
    <row r="2619" spans="1:18">
      <c r="A2619">
        <v>1325</v>
      </c>
      <c r="B2619" t="s">
        <v>699</v>
      </c>
      <c r="C2619">
        <v>402</v>
      </c>
      <c r="D2619" t="s">
        <v>3283</v>
      </c>
      <c r="E2619" t="s">
        <v>701</v>
      </c>
      <c r="F2619">
        <v>0</v>
      </c>
      <c r="G2619">
        <v>0</v>
      </c>
      <c r="H2619" t="s">
        <v>419</v>
      </c>
      <c r="I2619" t="s">
        <v>101</v>
      </c>
      <c r="J2619" t="s">
        <v>103</v>
      </c>
      <c r="K2619" t="s">
        <v>109</v>
      </c>
      <c r="L2619" t="s">
        <v>108</v>
      </c>
      <c r="M2619" t="s">
        <v>262</v>
      </c>
      <c r="N2619" t="s">
        <v>261</v>
      </c>
      <c r="O2619" t="s">
        <v>618</v>
      </c>
      <c r="P2619" t="s">
        <v>617</v>
      </c>
      <c r="Q2619" t="s">
        <v>3283</v>
      </c>
      <c r="R2619" t="s">
        <v>3284</v>
      </c>
    </row>
    <row r="2620" spans="1:18">
      <c r="A2620">
        <v>1328</v>
      </c>
      <c r="B2620" t="s">
        <v>699</v>
      </c>
      <c r="C2620">
        <v>376</v>
      </c>
      <c r="D2620" t="s">
        <v>3289</v>
      </c>
      <c r="E2620" t="s">
        <v>701</v>
      </c>
      <c r="F2620">
        <v>0</v>
      </c>
      <c r="G2620">
        <v>0</v>
      </c>
      <c r="H2620" t="s">
        <v>419</v>
      </c>
      <c r="I2620" t="s">
        <v>101</v>
      </c>
      <c r="J2620" t="s">
        <v>103</v>
      </c>
      <c r="K2620" t="s">
        <v>109</v>
      </c>
      <c r="L2620" t="s">
        <v>108</v>
      </c>
      <c r="M2620" t="s">
        <v>262</v>
      </c>
      <c r="N2620" t="s">
        <v>261</v>
      </c>
      <c r="O2620" t="s">
        <v>618</v>
      </c>
      <c r="P2620" t="s">
        <v>617</v>
      </c>
      <c r="Q2620" t="s">
        <v>3289</v>
      </c>
      <c r="R2620" t="s">
        <v>3290</v>
      </c>
    </row>
    <row r="2621" spans="1:18">
      <c r="A2621">
        <v>1332</v>
      </c>
      <c r="B2621" t="s">
        <v>699</v>
      </c>
      <c r="C2621">
        <v>375</v>
      </c>
      <c r="D2621" t="s">
        <v>3297</v>
      </c>
      <c r="E2621" t="s">
        <v>704</v>
      </c>
      <c r="F2621">
        <v>3</v>
      </c>
      <c r="G2621">
        <v>0</v>
      </c>
      <c r="H2621" t="s">
        <v>419</v>
      </c>
      <c r="I2621" t="s">
        <v>101</v>
      </c>
      <c r="J2621" t="s">
        <v>103</v>
      </c>
      <c r="K2621" t="s">
        <v>109</v>
      </c>
      <c r="L2621" t="s">
        <v>108</v>
      </c>
      <c r="M2621" t="s">
        <v>262</v>
      </c>
      <c r="N2621" t="s">
        <v>261</v>
      </c>
      <c r="O2621" t="s">
        <v>618</v>
      </c>
      <c r="P2621" t="s">
        <v>617</v>
      </c>
      <c r="Q2621" t="s">
        <v>3297</v>
      </c>
      <c r="R2621" t="s">
        <v>3298</v>
      </c>
    </row>
    <row r="2622" spans="1:18">
      <c r="A2622">
        <v>1334</v>
      </c>
      <c r="B2622" t="s">
        <v>699</v>
      </c>
      <c r="C2622">
        <v>122</v>
      </c>
      <c r="D2622" t="s">
        <v>3301</v>
      </c>
      <c r="E2622" t="s">
        <v>704</v>
      </c>
      <c r="F2622">
        <v>3</v>
      </c>
      <c r="G2622">
        <v>0</v>
      </c>
      <c r="H2622" t="s">
        <v>419</v>
      </c>
      <c r="I2622" t="s">
        <v>101</v>
      </c>
      <c r="J2622" t="s">
        <v>103</v>
      </c>
      <c r="K2622" t="s">
        <v>109</v>
      </c>
      <c r="L2622" t="s">
        <v>108</v>
      </c>
      <c r="M2622" t="s">
        <v>262</v>
      </c>
      <c r="N2622" t="s">
        <v>261</v>
      </c>
      <c r="O2622" t="s">
        <v>618</v>
      </c>
      <c r="P2622" t="s">
        <v>617</v>
      </c>
      <c r="Q2622" t="s">
        <v>3301</v>
      </c>
      <c r="R2622" t="s">
        <v>3302</v>
      </c>
    </row>
    <row r="2623" spans="1:18">
      <c r="A2623">
        <v>1335</v>
      </c>
      <c r="B2623" t="s">
        <v>699</v>
      </c>
      <c r="C2623">
        <v>374</v>
      </c>
      <c r="D2623" t="s">
        <v>3303</v>
      </c>
      <c r="E2623" t="s">
        <v>704</v>
      </c>
      <c r="F2623">
        <v>4</v>
      </c>
      <c r="G2623">
        <v>0</v>
      </c>
      <c r="H2623" t="s">
        <v>419</v>
      </c>
      <c r="I2623" t="s">
        <v>101</v>
      </c>
      <c r="J2623" t="s">
        <v>103</v>
      </c>
      <c r="K2623" t="s">
        <v>109</v>
      </c>
      <c r="L2623" t="s">
        <v>108</v>
      </c>
      <c r="M2623" t="s">
        <v>262</v>
      </c>
      <c r="N2623" t="s">
        <v>261</v>
      </c>
      <c r="O2623" t="s">
        <v>618</v>
      </c>
      <c r="P2623" t="s">
        <v>617</v>
      </c>
      <c r="Q2623" t="s">
        <v>3303</v>
      </c>
      <c r="R2623" t="s">
        <v>3304</v>
      </c>
    </row>
    <row r="2624" spans="1:18">
      <c r="A2624">
        <v>1336</v>
      </c>
      <c r="B2624" t="s">
        <v>699</v>
      </c>
      <c r="C2624">
        <v>124</v>
      </c>
      <c r="D2624" t="s">
        <v>3305</v>
      </c>
      <c r="E2624" t="s">
        <v>704</v>
      </c>
      <c r="F2624">
        <v>3</v>
      </c>
      <c r="G2624">
        <v>0</v>
      </c>
      <c r="H2624" t="s">
        <v>419</v>
      </c>
      <c r="I2624" t="s">
        <v>101</v>
      </c>
      <c r="J2624" t="s">
        <v>103</v>
      </c>
      <c r="K2624" t="s">
        <v>109</v>
      </c>
      <c r="L2624" t="s">
        <v>108</v>
      </c>
      <c r="M2624" t="s">
        <v>262</v>
      </c>
      <c r="N2624" t="s">
        <v>261</v>
      </c>
      <c r="O2624" t="s">
        <v>618</v>
      </c>
      <c r="P2624" t="s">
        <v>617</v>
      </c>
      <c r="Q2624" t="s">
        <v>3305</v>
      </c>
      <c r="R2624" t="s">
        <v>3306</v>
      </c>
    </row>
    <row r="2625" spans="1:18">
      <c r="A2625">
        <v>1339</v>
      </c>
      <c r="B2625" t="s">
        <v>699</v>
      </c>
      <c r="C2625">
        <v>125</v>
      </c>
      <c r="D2625" t="s">
        <v>3311</v>
      </c>
      <c r="E2625" t="s">
        <v>704</v>
      </c>
      <c r="F2625">
        <v>3</v>
      </c>
      <c r="G2625">
        <v>0</v>
      </c>
      <c r="H2625" t="s">
        <v>419</v>
      </c>
      <c r="I2625" t="s">
        <v>101</v>
      </c>
      <c r="J2625" t="s">
        <v>103</v>
      </c>
      <c r="K2625" t="s">
        <v>109</v>
      </c>
      <c r="L2625" t="s">
        <v>108</v>
      </c>
      <c r="M2625" t="s">
        <v>262</v>
      </c>
      <c r="N2625" t="s">
        <v>261</v>
      </c>
      <c r="O2625" t="s">
        <v>618</v>
      </c>
      <c r="P2625" t="s">
        <v>617</v>
      </c>
      <c r="Q2625" t="s">
        <v>3311</v>
      </c>
      <c r="R2625" t="s">
        <v>3312</v>
      </c>
    </row>
    <row r="2626" spans="1:18">
      <c r="A2626">
        <v>1340</v>
      </c>
      <c r="B2626" t="s">
        <v>699</v>
      </c>
      <c r="C2626">
        <v>126</v>
      </c>
      <c r="D2626" t="s">
        <v>3313</v>
      </c>
      <c r="E2626" t="s">
        <v>704</v>
      </c>
      <c r="F2626">
        <v>3</v>
      </c>
      <c r="G2626">
        <v>0</v>
      </c>
      <c r="H2626" t="s">
        <v>419</v>
      </c>
      <c r="I2626" t="s">
        <v>101</v>
      </c>
      <c r="J2626" t="s">
        <v>103</v>
      </c>
      <c r="K2626" t="s">
        <v>109</v>
      </c>
      <c r="L2626" t="s">
        <v>108</v>
      </c>
      <c r="M2626" t="s">
        <v>262</v>
      </c>
      <c r="N2626" t="s">
        <v>261</v>
      </c>
      <c r="O2626" t="s">
        <v>618</v>
      </c>
      <c r="P2626" t="s">
        <v>617</v>
      </c>
      <c r="Q2626" t="s">
        <v>3313</v>
      </c>
      <c r="R2626" t="s">
        <v>3314</v>
      </c>
    </row>
    <row r="2627" spans="1:18">
      <c r="A2627">
        <v>1341</v>
      </c>
      <c r="B2627" t="s">
        <v>699</v>
      </c>
      <c r="C2627">
        <v>373</v>
      </c>
      <c r="D2627" t="s">
        <v>3315</v>
      </c>
      <c r="E2627" t="s">
        <v>704</v>
      </c>
      <c r="F2627">
        <v>4</v>
      </c>
      <c r="G2627">
        <v>0</v>
      </c>
      <c r="H2627" t="s">
        <v>419</v>
      </c>
      <c r="I2627" t="s">
        <v>101</v>
      </c>
      <c r="J2627" t="s">
        <v>103</v>
      </c>
      <c r="K2627" t="s">
        <v>109</v>
      </c>
      <c r="L2627" t="s">
        <v>108</v>
      </c>
      <c r="M2627" t="s">
        <v>262</v>
      </c>
      <c r="N2627" t="s">
        <v>261</v>
      </c>
      <c r="O2627" t="s">
        <v>618</v>
      </c>
      <c r="P2627" t="s">
        <v>617</v>
      </c>
      <c r="Q2627" t="s">
        <v>3315</v>
      </c>
      <c r="R2627" t="s">
        <v>3316</v>
      </c>
    </row>
    <row r="2628" spans="1:18">
      <c r="A2628">
        <v>1342</v>
      </c>
      <c r="B2628" t="s">
        <v>699</v>
      </c>
      <c r="C2628">
        <v>127</v>
      </c>
      <c r="D2628" t="s">
        <v>3317</v>
      </c>
      <c r="E2628" t="s">
        <v>704</v>
      </c>
      <c r="F2628">
        <v>3</v>
      </c>
      <c r="G2628">
        <v>0</v>
      </c>
      <c r="H2628" t="s">
        <v>419</v>
      </c>
      <c r="I2628" t="s">
        <v>101</v>
      </c>
      <c r="J2628" t="s">
        <v>103</v>
      </c>
      <c r="K2628" t="s">
        <v>109</v>
      </c>
      <c r="L2628" t="s">
        <v>108</v>
      </c>
      <c r="M2628" t="s">
        <v>262</v>
      </c>
      <c r="N2628" t="s">
        <v>261</v>
      </c>
      <c r="O2628" t="s">
        <v>618</v>
      </c>
      <c r="P2628" t="s">
        <v>617</v>
      </c>
      <c r="Q2628" t="s">
        <v>3317</v>
      </c>
      <c r="R2628" t="s">
        <v>3318</v>
      </c>
    </row>
    <row r="2629" spans="1:18">
      <c r="A2629">
        <v>1343</v>
      </c>
      <c r="B2629" t="s">
        <v>699</v>
      </c>
      <c r="C2629">
        <v>372</v>
      </c>
      <c r="D2629" t="s">
        <v>3319</v>
      </c>
      <c r="E2629" t="s">
        <v>704</v>
      </c>
      <c r="F2629">
        <v>1</v>
      </c>
      <c r="G2629">
        <v>0</v>
      </c>
      <c r="H2629" t="s">
        <v>419</v>
      </c>
      <c r="I2629" t="s">
        <v>101</v>
      </c>
      <c r="J2629" t="s">
        <v>103</v>
      </c>
      <c r="K2629" t="s">
        <v>109</v>
      </c>
      <c r="L2629" t="s">
        <v>108</v>
      </c>
      <c r="M2629" t="s">
        <v>262</v>
      </c>
      <c r="N2629" t="s">
        <v>261</v>
      </c>
      <c r="O2629" t="s">
        <v>618</v>
      </c>
      <c r="P2629" t="s">
        <v>617</v>
      </c>
      <c r="Q2629" t="s">
        <v>3319</v>
      </c>
      <c r="R2629" t="s">
        <v>3320</v>
      </c>
    </row>
    <row r="2630" spans="1:18">
      <c r="A2630">
        <v>1344</v>
      </c>
      <c r="B2630" t="s">
        <v>699</v>
      </c>
      <c r="C2630">
        <v>128</v>
      </c>
      <c r="D2630" t="s">
        <v>3321</v>
      </c>
      <c r="E2630" t="s">
        <v>704</v>
      </c>
      <c r="F2630">
        <v>2</v>
      </c>
      <c r="G2630">
        <v>0</v>
      </c>
      <c r="H2630" t="s">
        <v>419</v>
      </c>
      <c r="I2630" t="s">
        <v>101</v>
      </c>
      <c r="J2630" t="s">
        <v>103</v>
      </c>
      <c r="K2630" t="s">
        <v>109</v>
      </c>
      <c r="L2630" t="s">
        <v>108</v>
      </c>
      <c r="M2630" t="s">
        <v>262</v>
      </c>
      <c r="N2630" t="s">
        <v>261</v>
      </c>
      <c r="O2630" t="s">
        <v>618</v>
      </c>
      <c r="P2630" t="s">
        <v>617</v>
      </c>
      <c r="Q2630" t="s">
        <v>3321</v>
      </c>
      <c r="R2630" t="s">
        <v>3322</v>
      </c>
    </row>
    <row r="2631" spans="1:18">
      <c r="A2631">
        <v>1345</v>
      </c>
      <c r="B2631" t="s">
        <v>699</v>
      </c>
      <c r="C2631">
        <v>370</v>
      </c>
      <c r="D2631" t="s">
        <v>3323</v>
      </c>
      <c r="E2631" t="s">
        <v>704</v>
      </c>
      <c r="F2631">
        <v>2</v>
      </c>
      <c r="G2631">
        <v>0</v>
      </c>
      <c r="H2631" t="s">
        <v>419</v>
      </c>
      <c r="I2631" t="s">
        <v>101</v>
      </c>
      <c r="J2631" t="s">
        <v>103</v>
      </c>
      <c r="K2631" t="s">
        <v>109</v>
      </c>
      <c r="L2631" t="s">
        <v>108</v>
      </c>
      <c r="M2631" t="s">
        <v>262</v>
      </c>
      <c r="N2631" t="s">
        <v>261</v>
      </c>
      <c r="O2631" t="s">
        <v>618</v>
      </c>
      <c r="P2631" t="s">
        <v>617</v>
      </c>
      <c r="Q2631" t="s">
        <v>3323</v>
      </c>
      <c r="R2631" t="s">
        <v>3324</v>
      </c>
    </row>
    <row r="2632" spans="1:18">
      <c r="A2632">
        <v>1346</v>
      </c>
      <c r="B2632" t="s">
        <v>699</v>
      </c>
      <c r="C2632">
        <v>371</v>
      </c>
      <c r="D2632" t="s">
        <v>3325</v>
      </c>
      <c r="E2632" t="s">
        <v>704</v>
      </c>
      <c r="F2632">
        <v>1</v>
      </c>
      <c r="G2632">
        <v>0</v>
      </c>
      <c r="H2632" t="s">
        <v>419</v>
      </c>
      <c r="I2632" t="s">
        <v>101</v>
      </c>
      <c r="J2632" t="s">
        <v>103</v>
      </c>
      <c r="K2632" t="s">
        <v>109</v>
      </c>
      <c r="L2632" t="s">
        <v>108</v>
      </c>
      <c r="M2632" t="s">
        <v>262</v>
      </c>
      <c r="N2632" t="s">
        <v>261</v>
      </c>
      <c r="O2632" t="s">
        <v>618</v>
      </c>
      <c r="P2632" t="s">
        <v>617</v>
      </c>
      <c r="Q2632" t="s">
        <v>3325</v>
      </c>
      <c r="R2632" t="s">
        <v>3326</v>
      </c>
    </row>
    <row r="2633" spans="1:18">
      <c r="A2633">
        <v>1235</v>
      </c>
      <c r="B2633" t="s">
        <v>699</v>
      </c>
      <c r="C2633">
        <v>306</v>
      </c>
      <c r="D2633" t="s">
        <v>3114</v>
      </c>
      <c r="E2633" t="s">
        <v>770</v>
      </c>
      <c r="F2633">
        <v>0</v>
      </c>
      <c r="G2633">
        <v>0</v>
      </c>
      <c r="H2633" t="s">
        <v>419</v>
      </c>
      <c r="I2633" t="s">
        <v>101</v>
      </c>
      <c r="J2633" t="s">
        <v>103</v>
      </c>
      <c r="K2633" t="s">
        <v>109</v>
      </c>
      <c r="L2633" t="s">
        <v>108</v>
      </c>
      <c r="M2633" t="s">
        <v>278</v>
      </c>
      <c r="N2633" t="s">
        <v>277</v>
      </c>
      <c r="O2633" t="s">
        <v>626</v>
      </c>
      <c r="P2633" t="s">
        <v>625</v>
      </c>
      <c r="Q2633" t="s">
        <v>3114</v>
      </c>
      <c r="R2633" t="s">
        <v>3115</v>
      </c>
    </row>
    <row r="2634" spans="1:18">
      <c r="A2634">
        <v>1228</v>
      </c>
      <c r="B2634" t="s">
        <v>699</v>
      </c>
      <c r="C2634">
        <v>305</v>
      </c>
      <c r="D2634" t="s">
        <v>3101</v>
      </c>
      <c r="E2634" t="s">
        <v>770</v>
      </c>
      <c r="F2634">
        <v>0</v>
      </c>
      <c r="G2634">
        <v>0</v>
      </c>
      <c r="H2634" t="s">
        <v>419</v>
      </c>
      <c r="I2634" t="s">
        <v>101</v>
      </c>
      <c r="J2634" t="s">
        <v>103</v>
      </c>
      <c r="K2634" t="s">
        <v>109</v>
      </c>
      <c r="L2634" t="s">
        <v>108</v>
      </c>
      <c r="M2634" t="s">
        <v>280</v>
      </c>
      <c r="N2634" t="s">
        <v>279</v>
      </c>
      <c r="O2634" t="s">
        <v>628</v>
      </c>
      <c r="P2634" t="s">
        <v>627</v>
      </c>
      <c r="Q2634" t="s">
        <v>3101</v>
      </c>
      <c r="R2634" t="s">
        <v>3102</v>
      </c>
    </row>
    <row r="2635" spans="1:18">
      <c r="A2635">
        <v>1900</v>
      </c>
      <c r="B2635" t="s">
        <v>699</v>
      </c>
      <c r="C2635">
        <v>1164</v>
      </c>
      <c r="D2635" t="s">
        <v>4412</v>
      </c>
      <c r="E2635" t="s">
        <v>704</v>
      </c>
      <c r="F2635">
        <v>1</v>
      </c>
      <c r="G2635">
        <v>0</v>
      </c>
      <c r="H2635" t="s">
        <v>419</v>
      </c>
      <c r="I2635" t="s">
        <v>101</v>
      </c>
      <c r="J2635" t="s">
        <v>103</v>
      </c>
      <c r="K2635" t="s">
        <v>105</v>
      </c>
      <c r="L2635" t="s">
        <v>104</v>
      </c>
      <c r="M2635" t="s">
        <v>256</v>
      </c>
      <c r="N2635" t="s">
        <v>255</v>
      </c>
      <c r="O2635" t="s">
        <v>632</v>
      </c>
      <c r="P2635" t="s">
        <v>631</v>
      </c>
      <c r="Q2635" t="s">
        <v>4412</v>
      </c>
      <c r="R2635" t="s">
        <v>4413</v>
      </c>
    </row>
    <row r="2636" spans="1:18">
      <c r="A2636">
        <v>1907</v>
      </c>
      <c r="B2636" t="s">
        <v>699</v>
      </c>
      <c r="C2636">
        <v>1163</v>
      </c>
      <c r="D2636" t="s">
        <v>4425</v>
      </c>
      <c r="E2636" t="s">
        <v>704</v>
      </c>
      <c r="F2636">
        <v>1</v>
      </c>
      <c r="G2636">
        <v>0</v>
      </c>
      <c r="H2636" t="s">
        <v>419</v>
      </c>
      <c r="I2636" t="s">
        <v>101</v>
      </c>
      <c r="J2636" t="s">
        <v>103</v>
      </c>
      <c r="K2636" t="s">
        <v>105</v>
      </c>
      <c r="L2636" t="s">
        <v>104</v>
      </c>
      <c r="M2636" t="s">
        <v>256</v>
      </c>
      <c r="N2636" t="s">
        <v>255</v>
      </c>
      <c r="O2636" t="s">
        <v>632</v>
      </c>
      <c r="P2636" t="s">
        <v>631</v>
      </c>
      <c r="Q2636" t="s">
        <v>4425</v>
      </c>
      <c r="R2636" t="s">
        <v>4426</v>
      </c>
    </row>
    <row r="2637" spans="1:18">
      <c r="A2637">
        <v>1911</v>
      </c>
      <c r="B2637" t="s">
        <v>699</v>
      </c>
      <c r="C2637">
        <v>2843</v>
      </c>
      <c r="D2637" t="s">
        <v>4433</v>
      </c>
      <c r="E2637" t="s">
        <v>704</v>
      </c>
      <c r="F2637">
        <v>3</v>
      </c>
      <c r="G2637">
        <v>1</v>
      </c>
      <c r="H2637" t="s">
        <v>419</v>
      </c>
      <c r="I2637" t="s">
        <v>101</v>
      </c>
      <c r="J2637" t="s">
        <v>103</v>
      </c>
      <c r="K2637" t="s">
        <v>105</v>
      </c>
      <c r="L2637" t="s">
        <v>104</v>
      </c>
      <c r="M2637" t="s">
        <v>256</v>
      </c>
      <c r="N2637" t="s">
        <v>255</v>
      </c>
      <c r="O2637" t="s">
        <v>632</v>
      </c>
      <c r="P2637" t="s">
        <v>631</v>
      </c>
      <c r="Q2637" t="s">
        <v>4433</v>
      </c>
      <c r="R2637" t="s">
        <v>4434</v>
      </c>
    </row>
    <row r="2638" spans="1:18">
      <c r="A2638">
        <v>1913</v>
      </c>
      <c r="B2638" t="s">
        <v>699</v>
      </c>
      <c r="C2638">
        <v>2842</v>
      </c>
      <c r="D2638" t="s">
        <v>4437</v>
      </c>
      <c r="E2638" t="s">
        <v>704</v>
      </c>
      <c r="F2638">
        <v>2</v>
      </c>
      <c r="G2638">
        <v>1</v>
      </c>
      <c r="H2638" t="s">
        <v>419</v>
      </c>
      <c r="I2638" t="s">
        <v>101</v>
      </c>
      <c r="J2638" t="s">
        <v>103</v>
      </c>
      <c r="K2638" t="s">
        <v>105</v>
      </c>
      <c r="L2638" t="s">
        <v>104</v>
      </c>
      <c r="M2638" t="s">
        <v>256</v>
      </c>
      <c r="N2638" t="s">
        <v>255</v>
      </c>
      <c r="O2638" t="s">
        <v>632</v>
      </c>
      <c r="P2638" t="s">
        <v>631</v>
      </c>
      <c r="Q2638" t="s">
        <v>4437</v>
      </c>
      <c r="R2638" t="s">
        <v>4438</v>
      </c>
    </row>
    <row r="2639" spans="1:18">
      <c r="A2639">
        <v>1926</v>
      </c>
      <c r="B2639" t="s">
        <v>699</v>
      </c>
      <c r="C2639">
        <v>2841</v>
      </c>
      <c r="D2639" t="s">
        <v>4463</v>
      </c>
      <c r="E2639" t="s">
        <v>704</v>
      </c>
      <c r="F2639">
        <v>4</v>
      </c>
      <c r="G2639">
        <v>1</v>
      </c>
      <c r="H2639" t="s">
        <v>419</v>
      </c>
      <c r="I2639" t="s">
        <v>101</v>
      </c>
      <c r="J2639" t="s">
        <v>103</v>
      </c>
      <c r="K2639" t="s">
        <v>105</v>
      </c>
      <c r="L2639" t="s">
        <v>104</v>
      </c>
      <c r="M2639" t="s">
        <v>256</v>
      </c>
      <c r="N2639" t="s">
        <v>255</v>
      </c>
      <c r="O2639" t="s">
        <v>632</v>
      </c>
      <c r="P2639" t="s">
        <v>631</v>
      </c>
      <c r="Q2639" t="s">
        <v>4463</v>
      </c>
      <c r="R2639" t="s">
        <v>4464</v>
      </c>
    </row>
    <row r="2640" spans="1:18">
      <c r="A2640">
        <v>1951</v>
      </c>
      <c r="B2640" t="s">
        <v>699</v>
      </c>
      <c r="C2640">
        <v>2848</v>
      </c>
      <c r="D2640" t="s">
        <v>2261</v>
      </c>
      <c r="E2640" t="s">
        <v>2262</v>
      </c>
      <c r="F2640">
        <v>0</v>
      </c>
      <c r="G2640">
        <v>1</v>
      </c>
      <c r="H2640" t="s">
        <v>419</v>
      </c>
      <c r="I2640" t="s">
        <v>101</v>
      </c>
      <c r="J2640" t="s">
        <v>103</v>
      </c>
      <c r="K2640" t="s">
        <v>105</v>
      </c>
      <c r="L2640" t="s">
        <v>104</v>
      </c>
      <c r="M2640" t="s">
        <v>256</v>
      </c>
      <c r="N2640" t="s">
        <v>255</v>
      </c>
      <c r="O2640" t="s">
        <v>632</v>
      </c>
      <c r="P2640" t="s">
        <v>631</v>
      </c>
      <c r="Q2640" t="s">
        <v>2261</v>
      </c>
      <c r="R2640" t="s">
        <v>4512</v>
      </c>
    </row>
    <row r="2641" spans="1:18">
      <c r="A2641">
        <v>1952</v>
      </c>
      <c r="B2641" t="s">
        <v>699</v>
      </c>
      <c r="C2641">
        <v>2840</v>
      </c>
      <c r="D2641" t="s">
        <v>4513</v>
      </c>
      <c r="E2641" t="s">
        <v>704</v>
      </c>
      <c r="F2641">
        <v>3</v>
      </c>
      <c r="G2641">
        <v>1</v>
      </c>
      <c r="H2641" t="s">
        <v>419</v>
      </c>
      <c r="I2641" t="s">
        <v>101</v>
      </c>
      <c r="J2641" t="s">
        <v>103</v>
      </c>
      <c r="K2641" t="s">
        <v>105</v>
      </c>
      <c r="L2641" t="s">
        <v>104</v>
      </c>
      <c r="M2641" t="s">
        <v>256</v>
      </c>
      <c r="N2641" t="s">
        <v>255</v>
      </c>
      <c r="O2641" t="s">
        <v>632</v>
      </c>
      <c r="P2641" t="s">
        <v>631</v>
      </c>
      <c r="Q2641" t="s">
        <v>4513</v>
      </c>
      <c r="R2641" t="s">
        <v>4514</v>
      </c>
    </row>
    <row r="2642" spans="1:18">
      <c r="A2642">
        <v>1982</v>
      </c>
      <c r="B2642" t="s">
        <v>699</v>
      </c>
      <c r="C2642">
        <v>2839</v>
      </c>
      <c r="D2642" t="s">
        <v>4573</v>
      </c>
      <c r="E2642" t="s">
        <v>704</v>
      </c>
      <c r="F2642">
        <v>2</v>
      </c>
      <c r="G2642">
        <v>1</v>
      </c>
      <c r="H2642" t="s">
        <v>419</v>
      </c>
      <c r="I2642" t="s">
        <v>101</v>
      </c>
      <c r="J2642" t="s">
        <v>103</v>
      </c>
      <c r="K2642" t="s">
        <v>105</v>
      </c>
      <c r="L2642" t="s">
        <v>104</v>
      </c>
      <c r="M2642" t="s">
        <v>256</v>
      </c>
      <c r="N2642" t="s">
        <v>255</v>
      </c>
      <c r="O2642" t="s">
        <v>632</v>
      </c>
      <c r="P2642" t="s">
        <v>631</v>
      </c>
      <c r="Q2642" t="s">
        <v>4573</v>
      </c>
      <c r="R2642" t="s">
        <v>4574</v>
      </c>
    </row>
    <row r="2643" spans="1:18">
      <c r="A2643">
        <v>1985</v>
      </c>
      <c r="B2643" t="s">
        <v>699</v>
      </c>
      <c r="C2643">
        <v>2845</v>
      </c>
      <c r="D2643" t="s">
        <v>4579</v>
      </c>
      <c r="E2643" t="s">
        <v>704</v>
      </c>
      <c r="F2643">
        <v>3</v>
      </c>
      <c r="G2643">
        <v>1</v>
      </c>
      <c r="H2643" t="s">
        <v>419</v>
      </c>
      <c r="I2643" t="s">
        <v>101</v>
      </c>
      <c r="J2643" t="s">
        <v>103</v>
      </c>
      <c r="K2643" t="s">
        <v>105</v>
      </c>
      <c r="L2643" t="s">
        <v>104</v>
      </c>
      <c r="M2643" t="s">
        <v>256</v>
      </c>
      <c r="N2643" t="s">
        <v>255</v>
      </c>
      <c r="O2643" t="s">
        <v>632</v>
      </c>
      <c r="P2643" t="s">
        <v>631</v>
      </c>
      <c r="Q2643" t="s">
        <v>4579</v>
      </c>
      <c r="R2643" t="s">
        <v>4580</v>
      </c>
    </row>
    <row r="2644" spans="1:18">
      <c r="A2644">
        <v>1989</v>
      </c>
      <c r="B2644" t="s">
        <v>699</v>
      </c>
      <c r="C2644">
        <v>2844</v>
      </c>
      <c r="D2644" t="s">
        <v>4587</v>
      </c>
      <c r="E2644" t="s">
        <v>704</v>
      </c>
      <c r="F2644">
        <v>1</v>
      </c>
      <c r="G2644">
        <v>1</v>
      </c>
      <c r="H2644" t="s">
        <v>419</v>
      </c>
      <c r="I2644" t="s">
        <v>101</v>
      </c>
      <c r="J2644" t="s">
        <v>103</v>
      </c>
      <c r="K2644" t="s">
        <v>105</v>
      </c>
      <c r="L2644" t="s">
        <v>104</v>
      </c>
      <c r="M2644" t="s">
        <v>256</v>
      </c>
      <c r="N2644" t="s">
        <v>255</v>
      </c>
      <c r="O2644" t="s">
        <v>632</v>
      </c>
      <c r="P2644" t="s">
        <v>631</v>
      </c>
      <c r="Q2644" t="s">
        <v>4587</v>
      </c>
      <c r="R2644" t="s">
        <v>4588</v>
      </c>
    </row>
    <row r="2645" spans="1:18">
      <c r="A2645">
        <v>1995</v>
      </c>
      <c r="B2645" t="s">
        <v>699</v>
      </c>
      <c r="C2645">
        <v>2873</v>
      </c>
      <c r="D2645" t="s">
        <v>4599</v>
      </c>
      <c r="E2645" t="s">
        <v>704</v>
      </c>
      <c r="F2645">
        <v>3</v>
      </c>
      <c r="G2645">
        <v>1</v>
      </c>
      <c r="H2645" t="s">
        <v>419</v>
      </c>
      <c r="I2645" t="s">
        <v>101</v>
      </c>
      <c r="J2645" t="s">
        <v>103</v>
      </c>
      <c r="K2645" t="s">
        <v>105</v>
      </c>
      <c r="L2645" t="s">
        <v>104</v>
      </c>
      <c r="M2645" t="s">
        <v>256</v>
      </c>
      <c r="N2645" t="s">
        <v>255</v>
      </c>
      <c r="O2645" t="s">
        <v>632</v>
      </c>
      <c r="P2645" t="s">
        <v>631</v>
      </c>
      <c r="Q2645" t="s">
        <v>4599</v>
      </c>
      <c r="R2645" t="s">
        <v>4600</v>
      </c>
    </row>
    <row r="2646" spans="1:18">
      <c r="A2646">
        <v>1998</v>
      </c>
      <c r="B2646" t="s">
        <v>699</v>
      </c>
      <c r="C2646">
        <v>2886</v>
      </c>
      <c r="D2646" t="s">
        <v>4605</v>
      </c>
      <c r="E2646" t="s">
        <v>704</v>
      </c>
      <c r="F2646">
        <v>1</v>
      </c>
      <c r="G2646">
        <v>1</v>
      </c>
      <c r="H2646" t="s">
        <v>419</v>
      </c>
      <c r="I2646" t="s">
        <v>101</v>
      </c>
      <c r="J2646" t="s">
        <v>103</v>
      </c>
      <c r="K2646" t="s">
        <v>105</v>
      </c>
      <c r="L2646" t="s">
        <v>104</v>
      </c>
      <c r="M2646" t="s">
        <v>256</v>
      </c>
      <c r="N2646" t="s">
        <v>255</v>
      </c>
      <c r="O2646" t="s">
        <v>632</v>
      </c>
      <c r="P2646" t="s">
        <v>631</v>
      </c>
      <c r="Q2646" t="s">
        <v>4605</v>
      </c>
      <c r="R2646" t="s">
        <v>4606</v>
      </c>
    </row>
    <row r="2647" spans="1:18">
      <c r="A2647">
        <v>1999</v>
      </c>
      <c r="B2647" t="s">
        <v>699</v>
      </c>
      <c r="C2647">
        <v>2883</v>
      </c>
      <c r="D2647" t="s">
        <v>4607</v>
      </c>
      <c r="E2647" t="s">
        <v>704</v>
      </c>
      <c r="F2647">
        <v>4</v>
      </c>
      <c r="G2647">
        <v>1</v>
      </c>
      <c r="H2647" t="s">
        <v>419</v>
      </c>
      <c r="I2647" t="s">
        <v>101</v>
      </c>
      <c r="J2647" t="s">
        <v>103</v>
      </c>
      <c r="K2647" t="s">
        <v>105</v>
      </c>
      <c r="L2647" t="s">
        <v>104</v>
      </c>
      <c r="M2647" t="s">
        <v>256</v>
      </c>
      <c r="N2647" t="s">
        <v>255</v>
      </c>
      <c r="O2647" t="s">
        <v>632</v>
      </c>
      <c r="P2647" t="s">
        <v>631</v>
      </c>
      <c r="Q2647" t="s">
        <v>4607</v>
      </c>
      <c r="R2647" t="s">
        <v>4608</v>
      </c>
    </row>
    <row r="2648" spans="1:18">
      <c r="A2648">
        <v>2000</v>
      </c>
      <c r="B2648" t="s">
        <v>699</v>
      </c>
      <c r="C2648">
        <v>2885</v>
      </c>
      <c r="D2648" t="s">
        <v>4609</v>
      </c>
      <c r="E2648" t="s">
        <v>704</v>
      </c>
      <c r="F2648">
        <v>4</v>
      </c>
      <c r="G2648">
        <v>1</v>
      </c>
      <c r="H2648" t="s">
        <v>419</v>
      </c>
      <c r="I2648" t="s">
        <v>101</v>
      </c>
      <c r="J2648" t="s">
        <v>103</v>
      </c>
      <c r="K2648" t="s">
        <v>105</v>
      </c>
      <c r="L2648" t="s">
        <v>104</v>
      </c>
      <c r="M2648" t="s">
        <v>256</v>
      </c>
      <c r="N2648" t="s">
        <v>255</v>
      </c>
      <c r="O2648" t="s">
        <v>632</v>
      </c>
      <c r="P2648" t="s">
        <v>631</v>
      </c>
      <c r="Q2648" t="s">
        <v>4609</v>
      </c>
      <c r="R2648" t="s">
        <v>4610</v>
      </c>
    </row>
    <row r="2649" spans="1:18">
      <c r="A2649">
        <v>2002</v>
      </c>
      <c r="B2649" t="s">
        <v>699</v>
      </c>
      <c r="C2649">
        <v>2874</v>
      </c>
      <c r="D2649" t="s">
        <v>4613</v>
      </c>
      <c r="E2649" t="s">
        <v>704</v>
      </c>
      <c r="F2649">
        <v>4</v>
      </c>
      <c r="G2649">
        <v>1</v>
      </c>
      <c r="H2649" t="s">
        <v>419</v>
      </c>
      <c r="I2649" t="s">
        <v>101</v>
      </c>
      <c r="J2649" t="s">
        <v>103</v>
      </c>
      <c r="K2649" t="s">
        <v>105</v>
      </c>
      <c r="L2649" t="s">
        <v>104</v>
      </c>
      <c r="M2649" t="s">
        <v>256</v>
      </c>
      <c r="N2649" t="s">
        <v>255</v>
      </c>
      <c r="O2649" t="s">
        <v>632</v>
      </c>
      <c r="P2649" t="s">
        <v>631</v>
      </c>
      <c r="Q2649" t="s">
        <v>4613</v>
      </c>
      <c r="R2649" t="s">
        <v>4614</v>
      </c>
    </row>
    <row r="2650" spans="1:18">
      <c r="A2650">
        <v>2004</v>
      </c>
      <c r="B2650" t="s">
        <v>699</v>
      </c>
      <c r="C2650">
        <v>97</v>
      </c>
      <c r="D2650" t="s">
        <v>4617</v>
      </c>
      <c r="E2650" t="s">
        <v>704</v>
      </c>
      <c r="F2650">
        <v>2</v>
      </c>
      <c r="G2650">
        <v>1</v>
      </c>
      <c r="H2650" t="s">
        <v>419</v>
      </c>
      <c r="I2650" t="s">
        <v>101</v>
      </c>
      <c r="J2650" t="s">
        <v>103</v>
      </c>
      <c r="K2650" t="s">
        <v>105</v>
      </c>
      <c r="L2650" t="s">
        <v>104</v>
      </c>
      <c r="M2650" t="s">
        <v>256</v>
      </c>
      <c r="N2650" t="s">
        <v>255</v>
      </c>
      <c r="O2650" t="s">
        <v>632</v>
      </c>
      <c r="P2650" t="s">
        <v>631</v>
      </c>
      <c r="Q2650" t="s">
        <v>4617</v>
      </c>
      <c r="R2650" t="s">
        <v>4618</v>
      </c>
    </row>
    <row r="2651" spans="1:18">
      <c r="A2651">
        <v>2005</v>
      </c>
      <c r="B2651" t="s">
        <v>699</v>
      </c>
      <c r="C2651">
        <v>2875</v>
      </c>
      <c r="D2651" t="s">
        <v>4619</v>
      </c>
      <c r="E2651" t="s">
        <v>704</v>
      </c>
      <c r="F2651">
        <v>3</v>
      </c>
      <c r="G2651">
        <v>1</v>
      </c>
      <c r="H2651" t="s">
        <v>419</v>
      </c>
      <c r="I2651" t="s">
        <v>101</v>
      </c>
      <c r="J2651" t="s">
        <v>103</v>
      </c>
      <c r="K2651" t="s">
        <v>105</v>
      </c>
      <c r="L2651" t="s">
        <v>104</v>
      </c>
      <c r="M2651" t="s">
        <v>256</v>
      </c>
      <c r="N2651" t="s">
        <v>255</v>
      </c>
      <c r="O2651" t="s">
        <v>632</v>
      </c>
      <c r="P2651" t="s">
        <v>631</v>
      </c>
      <c r="Q2651" t="s">
        <v>4619</v>
      </c>
      <c r="R2651" t="s">
        <v>4620</v>
      </c>
    </row>
    <row r="2652" spans="1:18">
      <c r="A2652">
        <v>2006</v>
      </c>
      <c r="B2652" t="s">
        <v>699</v>
      </c>
      <c r="C2652">
        <v>1495</v>
      </c>
      <c r="D2652" t="s">
        <v>4617</v>
      </c>
      <c r="E2652" t="s">
        <v>704</v>
      </c>
      <c r="F2652">
        <v>2</v>
      </c>
      <c r="G2652">
        <v>0</v>
      </c>
      <c r="H2652" t="s">
        <v>419</v>
      </c>
      <c r="I2652" t="s">
        <v>101</v>
      </c>
      <c r="J2652" t="s">
        <v>103</v>
      </c>
      <c r="K2652" t="s">
        <v>105</v>
      </c>
      <c r="L2652" t="s">
        <v>104</v>
      </c>
      <c r="M2652" t="s">
        <v>256</v>
      </c>
      <c r="N2652" t="s">
        <v>255</v>
      </c>
      <c r="O2652" t="s">
        <v>632</v>
      </c>
      <c r="P2652" t="s">
        <v>631</v>
      </c>
      <c r="Q2652" t="s">
        <v>4617</v>
      </c>
      <c r="R2652" t="s">
        <v>4621</v>
      </c>
    </row>
    <row r="2653" spans="1:18">
      <c r="A2653">
        <v>2007</v>
      </c>
      <c r="B2653" t="s">
        <v>699</v>
      </c>
      <c r="C2653">
        <v>2884</v>
      </c>
      <c r="D2653" t="s">
        <v>4622</v>
      </c>
      <c r="E2653" t="s">
        <v>704</v>
      </c>
      <c r="F2653">
        <v>3</v>
      </c>
      <c r="G2653">
        <v>1</v>
      </c>
      <c r="H2653" t="s">
        <v>419</v>
      </c>
      <c r="I2653" t="s">
        <v>101</v>
      </c>
      <c r="J2653" t="s">
        <v>103</v>
      </c>
      <c r="K2653" t="s">
        <v>105</v>
      </c>
      <c r="L2653" t="s">
        <v>104</v>
      </c>
      <c r="M2653" t="s">
        <v>256</v>
      </c>
      <c r="N2653" t="s">
        <v>255</v>
      </c>
      <c r="O2653" t="s">
        <v>632</v>
      </c>
      <c r="P2653" t="s">
        <v>631</v>
      </c>
      <c r="Q2653" t="s">
        <v>4622</v>
      </c>
      <c r="R2653" t="s">
        <v>4623</v>
      </c>
    </row>
    <row r="2654" spans="1:18">
      <c r="A2654">
        <v>2008</v>
      </c>
      <c r="B2654" t="s">
        <v>699</v>
      </c>
      <c r="C2654">
        <v>2879</v>
      </c>
      <c r="D2654" t="s">
        <v>4624</v>
      </c>
      <c r="E2654" t="s">
        <v>704</v>
      </c>
      <c r="F2654">
        <v>4</v>
      </c>
      <c r="G2654">
        <v>1</v>
      </c>
      <c r="H2654" t="s">
        <v>419</v>
      </c>
      <c r="I2654" t="s">
        <v>101</v>
      </c>
      <c r="J2654" t="s">
        <v>103</v>
      </c>
      <c r="K2654" t="s">
        <v>105</v>
      </c>
      <c r="L2654" t="s">
        <v>104</v>
      </c>
      <c r="M2654" t="s">
        <v>256</v>
      </c>
      <c r="N2654" t="s">
        <v>255</v>
      </c>
      <c r="O2654" t="s">
        <v>632</v>
      </c>
      <c r="P2654" t="s">
        <v>631</v>
      </c>
      <c r="Q2654" t="s">
        <v>4624</v>
      </c>
      <c r="R2654" t="s">
        <v>4625</v>
      </c>
    </row>
    <row r="2655" spans="1:18">
      <c r="A2655">
        <v>2011</v>
      </c>
      <c r="B2655" t="s">
        <v>699</v>
      </c>
      <c r="C2655">
        <v>2876</v>
      </c>
      <c r="D2655" t="s">
        <v>4630</v>
      </c>
      <c r="E2655" t="s">
        <v>704</v>
      </c>
      <c r="F2655">
        <v>3</v>
      </c>
      <c r="G2655">
        <v>1</v>
      </c>
      <c r="H2655" t="s">
        <v>419</v>
      </c>
      <c r="I2655" t="s">
        <v>101</v>
      </c>
      <c r="J2655" t="s">
        <v>103</v>
      </c>
      <c r="K2655" t="s">
        <v>105</v>
      </c>
      <c r="L2655" t="s">
        <v>104</v>
      </c>
      <c r="M2655" t="s">
        <v>256</v>
      </c>
      <c r="N2655" t="s">
        <v>255</v>
      </c>
      <c r="O2655" t="s">
        <v>632</v>
      </c>
      <c r="P2655" t="s">
        <v>631</v>
      </c>
      <c r="Q2655" t="s">
        <v>4630</v>
      </c>
      <c r="R2655" t="s">
        <v>4631</v>
      </c>
    </row>
    <row r="2656" spans="1:18">
      <c r="A2656">
        <v>2016</v>
      </c>
      <c r="B2656" t="s">
        <v>699</v>
      </c>
      <c r="C2656">
        <v>2877</v>
      </c>
      <c r="D2656" t="s">
        <v>4640</v>
      </c>
      <c r="E2656" t="s">
        <v>704</v>
      </c>
      <c r="F2656">
        <v>4</v>
      </c>
      <c r="G2656">
        <v>1</v>
      </c>
      <c r="H2656" t="s">
        <v>419</v>
      </c>
      <c r="I2656" t="s">
        <v>101</v>
      </c>
      <c r="J2656" t="s">
        <v>103</v>
      </c>
      <c r="K2656" t="s">
        <v>105</v>
      </c>
      <c r="L2656" t="s">
        <v>104</v>
      </c>
      <c r="M2656" t="s">
        <v>256</v>
      </c>
      <c r="N2656" t="s">
        <v>255</v>
      </c>
      <c r="O2656" t="s">
        <v>632</v>
      </c>
      <c r="P2656" t="s">
        <v>631</v>
      </c>
      <c r="Q2656" t="s">
        <v>4640</v>
      </c>
      <c r="R2656" t="s">
        <v>4641</v>
      </c>
    </row>
    <row r="2657" spans="1:18">
      <c r="A2657">
        <v>2019</v>
      </c>
      <c r="B2657" t="s">
        <v>699</v>
      </c>
      <c r="C2657">
        <v>2878</v>
      </c>
      <c r="D2657" t="s">
        <v>4646</v>
      </c>
      <c r="E2657" t="s">
        <v>704</v>
      </c>
      <c r="F2657">
        <v>3</v>
      </c>
      <c r="G2657">
        <v>1</v>
      </c>
      <c r="H2657" t="s">
        <v>419</v>
      </c>
      <c r="I2657" t="s">
        <v>101</v>
      </c>
      <c r="J2657" t="s">
        <v>103</v>
      </c>
      <c r="K2657" t="s">
        <v>105</v>
      </c>
      <c r="L2657" t="s">
        <v>104</v>
      </c>
      <c r="M2657" t="s">
        <v>256</v>
      </c>
      <c r="N2657" t="s">
        <v>255</v>
      </c>
      <c r="O2657" t="s">
        <v>632</v>
      </c>
      <c r="P2657" t="s">
        <v>631</v>
      </c>
      <c r="Q2657" t="s">
        <v>4646</v>
      </c>
      <c r="R2657" t="s">
        <v>4647</v>
      </c>
    </row>
    <row r="2658" spans="1:18">
      <c r="A2658">
        <v>2021</v>
      </c>
      <c r="B2658" t="s">
        <v>699</v>
      </c>
      <c r="C2658">
        <v>2882</v>
      </c>
      <c r="D2658" t="s">
        <v>4650</v>
      </c>
      <c r="E2658" t="s">
        <v>704</v>
      </c>
      <c r="F2658">
        <v>3</v>
      </c>
      <c r="G2658">
        <v>1</v>
      </c>
      <c r="H2658" t="s">
        <v>419</v>
      </c>
      <c r="I2658" t="s">
        <v>101</v>
      </c>
      <c r="J2658" t="s">
        <v>103</v>
      </c>
      <c r="K2658" t="s">
        <v>105</v>
      </c>
      <c r="L2658" t="s">
        <v>104</v>
      </c>
      <c r="M2658" t="s">
        <v>256</v>
      </c>
      <c r="N2658" t="s">
        <v>255</v>
      </c>
      <c r="O2658" t="s">
        <v>632</v>
      </c>
      <c r="P2658" t="s">
        <v>631</v>
      </c>
      <c r="Q2658" t="s">
        <v>4650</v>
      </c>
      <c r="R2658" t="s">
        <v>4651</v>
      </c>
    </row>
    <row r="2659" spans="1:18">
      <c r="A2659">
        <v>2022</v>
      </c>
      <c r="B2659" t="s">
        <v>699</v>
      </c>
      <c r="C2659">
        <v>2833</v>
      </c>
      <c r="D2659" t="s">
        <v>4652</v>
      </c>
      <c r="E2659" t="s">
        <v>704</v>
      </c>
      <c r="F2659">
        <v>3</v>
      </c>
      <c r="G2659">
        <v>1</v>
      </c>
      <c r="H2659" t="s">
        <v>419</v>
      </c>
      <c r="I2659" t="s">
        <v>101</v>
      </c>
      <c r="J2659" t="s">
        <v>103</v>
      </c>
      <c r="K2659" t="s">
        <v>105</v>
      </c>
      <c r="L2659" t="s">
        <v>104</v>
      </c>
      <c r="M2659" t="s">
        <v>256</v>
      </c>
      <c r="N2659" t="s">
        <v>255</v>
      </c>
      <c r="O2659" t="s">
        <v>632</v>
      </c>
      <c r="P2659" t="s">
        <v>631</v>
      </c>
      <c r="Q2659" t="s">
        <v>4652</v>
      </c>
      <c r="R2659" t="s">
        <v>4653</v>
      </c>
    </row>
    <row r="2660" spans="1:18">
      <c r="A2660">
        <v>2027</v>
      </c>
      <c r="B2660" t="s">
        <v>699</v>
      </c>
      <c r="C2660">
        <v>2880</v>
      </c>
      <c r="D2660" t="s">
        <v>4662</v>
      </c>
      <c r="E2660" t="s">
        <v>704</v>
      </c>
      <c r="F2660">
        <v>2</v>
      </c>
      <c r="G2660">
        <v>1</v>
      </c>
      <c r="H2660" t="s">
        <v>419</v>
      </c>
      <c r="I2660" t="s">
        <v>101</v>
      </c>
      <c r="J2660" t="s">
        <v>103</v>
      </c>
      <c r="K2660" t="s">
        <v>105</v>
      </c>
      <c r="L2660" t="s">
        <v>104</v>
      </c>
      <c r="M2660" t="s">
        <v>256</v>
      </c>
      <c r="N2660" t="s">
        <v>255</v>
      </c>
      <c r="O2660" t="s">
        <v>632</v>
      </c>
      <c r="P2660" t="s">
        <v>631</v>
      </c>
      <c r="Q2660" t="s">
        <v>4662</v>
      </c>
      <c r="R2660" t="s">
        <v>4663</v>
      </c>
    </row>
    <row r="2661" spans="1:18">
      <c r="A2661">
        <v>2029</v>
      </c>
      <c r="B2661" t="s">
        <v>699</v>
      </c>
      <c r="C2661">
        <v>2881</v>
      </c>
      <c r="D2661" t="s">
        <v>4666</v>
      </c>
      <c r="E2661" t="s">
        <v>704</v>
      </c>
      <c r="F2661">
        <v>3</v>
      </c>
      <c r="G2661">
        <v>1</v>
      </c>
      <c r="H2661" t="s">
        <v>419</v>
      </c>
      <c r="I2661" t="s">
        <v>101</v>
      </c>
      <c r="J2661" t="s">
        <v>103</v>
      </c>
      <c r="K2661" t="s">
        <v>105</v>
      </c>
      <c r="L2661" t="s">
        <v>104</v>
      </c>
      <c r="M2661" t="s">
        <v>256</v>
      </c>
      <c r="N2661" t="s">
        <v>255</v>
      </c>
      <c r="O2661" t="s">
        <v>632</v>
      </c>
      <c r="P2661" t="s">
        <v>631</v>
      </c>
      <c r="Q2661" t="s">
        <v>4666</v>
      </c>
      <c r="R2661" t="s">
        <v>4667</v>
      </c>
    </row>
    <row r="2662" spans="1:18">
      <c r="A2662">
        <v>2032</v>
      </c>
      <c r="B2662" t="s">
        <v>699</v>
      </c>
      <c r="C2662">
        <v>2834</v>
      </c>
      <c r="D2662" t="s">
        <v>4672</v>
      </c>
      <c r="E2662" t="s">
        <v>704</v>
      </c>
      <c r="F2662">
        <v>2</v>
      </c>
      <c r="G2662">
        <v>1</v>
      </c>
      <c r="H2662" t="s">
        <v>419</v>
      </c>
      <c r="I2662" t="s">
        <v>101</v>
      </c>
      <c r="J2662" t="s">
        <v>103</v>
      </c>
      <c r="K2662" t="s">
        <v>105</v>
      </c>
      <c r="L2662" t="s">
        <v>104</v>
      </c>
      <c r="M2662" t="s">
        <v>256</v>
      </c>
      <c r="N2662" t="s">
        <v>255</v>
      </c>
      <c r="O2662" t="s">
        <v>632</v>
      </c>
      <c r="P2662" t="s">
        <v>631</v>
      </c>
      <c r="Q2662" t="s">
        <v>4672</v>
      </c>
      <c r="R2662" t="s">
        <v>4673</v>
      </c>
    </row>
    <row r="2663" spans="1:18">
      <c r="A2663">
        <v>2035</v>
      </c>
      <c r="B2663" t="s">
        <v>699</v>
      </c>
      <c r="C2663">
        <v>2835</v>
      </c>
      <c r="D2663" t="s">
        <v>4678</v>
      </c>
      <c r="E2663" t="s">
        <v>701</v>
      </c>
      <c r="F2663">
        <v>0</v>
      </c>
      <c r="G2663">
        <v>1</v>
      </c>
      <c r="H2663" t="s">
        <v>419</v>
      </c>
      <c r="I2663" t="s">
        <v>101</v>
      </c>
      <c r="J2663" t="s">
        <v>103</v>
      </c>
      <c r="K2663" t="s">
        <v>105</v>
      </c>
      <c r="L2663" t="s">
        <v>104</v>
      </c>
      <c r="M2663" t="s">
        <v>256</v>
      </c>
      <c r="N2663" t="s">
        <v>255</v>
      </c>
      <c r="O2663" t="s">
        <v>632</v>
      </c>
      <c r="P2663" t="s">
        <v>631</v>
      </c>
      <c r="Q2663" t="s">
        <v>4678</v>
      </c>
      <c r="R2663" t="s">
        <v>4679</v>
      </c>
    </row>
    <row r="2664" spans="1:18">
      <c r="A2664">
        <v>2040</v>
      </c>
      <c r="B2664" t="s">
        <v>699</v>
      </c>
      <c r="C2664">
        <v>2838</v>
      </c>
      <c r="D2664" t="s">
        <v>4688</v>
      </c>
      <c r="E2664" t="s">
        <v>704</v>
      </c>
      <c r="F2664">
        <v>3</v>
      </c>
      <c r="G2664">
        <v>1</v>
      </c>
      <c r="H2664" t="s">
        <v>419</v>
      </c>
      <c r="I2664" t="s">
        <v>101</v>
      </c>
      <c r="J2664" t="s">
        <v>103</v>
      </c>
      <c r="K2664" t="s">
        <v>105</v>
      </c>
      <c r="L2664" t="s">
        <v>104</v>
      </c>
      <c r="M2664" t="s">
        <v>256</v>
      </c>
      <c r="N2664" t="s">
        <v>255</v>
      </c>
      <c r="O2664" t="s">
        <v>632</v>
      </c>
      <c r="P2664" t="s">
        <v>631</v>
      </c>
      <c r="Q2664" t="s">
        <v>4688</v>
      </c>
      <c r="R2664" t="s">
        <v>4689</v>
      </c>
    </row>
    <row r="2665" spans="1:18">
      <c r="A2665">
        <v>2041</v>
      </c>
      <c r="B2665" t="s">
        <v>699</v>
      </c>
      <c r="C2665">
        <v>2836</v>
      </c>
      <c r="D2665" t="s">
        <v>4690</v>
      </c>
      <c r="E2665" t="s">
        <v>704</v>
      </c>
      <c r="F2665">
        <v>3</v>
      </c>
      <c r="G2665">
        <v>1</v>
      </c>
      <c r="H2665" t="s">
        <v>419</v>
      </c>
      <c r="I2665" t="s">
        <v>101</v>
      </c>
      <c r="J2665" t="s">
        <v>103</v>
      </c>
      <c r="K2665" t="s">
        <v>105</v>
      </c>
      <c r="L2665" t="s">
        <v>104</v>
      </c>
      <c r="M2665" t="s">
        <v>256</v>
      </c>
      <c r="N2665" t="s">
        <v>255</v>
      </c>
      <c r="O2665" t="s">
        <v>632</v>
      </c>
      <c r="P2665" t="s">
        <v>631</v>
      </c>
      <c r="Q2665" t="s">
        <v>4690</v>
      </c>
      <c r="R2665" t="s">
        <v>4691</v>
      </c>
    </row>
    <row r="2666" spans="1:18">
      <c r="A2666">
        <v>2042</v>
      </c>
      <c r="B2666" t="s">
        <v>699</v>
      </c>
      <c r="C2666">
        <v>2837</v>
      </c>
      <c r="D2666" t="s">
        <v>4692</v>
      </c>
      <c r="E2666" t="s">
        <v>704</v>
      </c>
      <c r="F2666">
        <v>1</v>
      </c>
      <c r="G2666">
        <v>1</v>
      </c>
      <c r="H2666" t="s">
        <v>419</v>
      </c>
      <c r="I2666" t="s">
        <v>101</v>
      </c>
      <c r="J2666" t="s">
        <v>103</v>
      </c>
      <c r="K2666" t="s">
        <v>105</v>
      </c>
      <c r="L2666" t="s">
        <v>104</v>
      </c>
      <c r="M2666" t="s">
        <v>256</v>
      </c>
      <c r="N2666" t="s">
        <v>255</v>
      </c>
      <c r="O2666" t="s">
        <v>632</v>
      </c>
      <c r="P2666" t="s">
        <v>631</v>
      </c>
      <c r="Q2666" t="s">
        <v>4692</v>
      </c>
      <c r="R2666" t="s">
        <v>4693</v>
      </c>
    </row>
    <row r="2667" spans="1:18">
      <c r="A2667">
        <v>2043</v>
      </c>
      <c r="B2667" t="s">
        <v>699</v>
      </c>
      <c r="C2667">
        <v>2872</v>
      </c>
      <c r="D2667" t="s">
        <v>4694</v>
      </c>
      <c r="E2667" t="s">
        <v>704</v>
      </c>
      <c r="F2667">
        <v>2</v>
      </c>
      <c r="G2667">
        <v>1</v>
      </c>
      <c r="H2667" t="s">
        <v>419</v>
      </c>
      <c r="I2667" t="s">
        <v>101</v>
      </c>
      <c r="J2667" t="s">
        <v>103</v>
      </c>
      <c r="K2667" t="s">
        <v>105</v>
      </c>
      <c r="L2667" t="s">
        <v>104</v>
      </c>
      <c r="M2667" t="s">
        <v>256</v>
      </c>
      <c r="N2667" t="s">
        <v>255</v>
      </c>
      <c r="O2667" t="s">
        <v>632</v>
      </c>
      <c r="P2667" t="s">
        <v>631</v>
      </c>
      <c r="Q2667" t="s">
        <v>4694</v>
      </c>
      <c r="R2667" t="s">
        <v>4695</v>
      </c>
    </row>
    <row r="2668" spans="1:18">
      <c r="A2668">
        <v>2045</v>
      </c>
      <c r="B2668" t="s">
        <v>699</v>
      </c>
      <c r="C2668">
        <v>2863</v>
      </c>
      <c r="D2668" t="s">
        <v>4698</v>
      </c>
      <c r="E2668" t="s">
        <v>704</v>
      </c>
      <c r="F2668">
        <v>2</v>
      </c>
      <c r="G2668">
        <v>1</v>
      </c>
      <c r="H2668" t="s">
        <v>419</v>
      </c>
      <c r="I2668" t="s">
        <v>101</v>
      </c>
      <c r="J2668" t="s">
        <v>103</v>
      </c>
      <c r="K2668" t="s">
        <v>105</v>
      </c>
      <c r="L2668" t="s">
        <v>104</v>
      </c>
      <c r="M2668" t="s">
        <v>256</v>
      </c>
      <c r="N2668" t="s">
        <v>255</v>
      </c>
      <c r="O2668" t="s">
        <v>632</v>
      </c>
      <c r="P2668" t="s">
        <v>631</v>
      </c>
      <c r="Q2668" t="s">
        <v>4698</v>
      </c>
      <c r="R2668" t="s">
        <v>4699</v>
      </c>
    </row>
    <row r="2669" spans="1:18">
      <c r="A2669">
        <v>2046</v>
      </c>
      <c r="B2669" t="s">
        <v>699</v>
      </c>
      <c r="C2669">
        <v>2864</v>
      </c>
      <c r="D2669" t="s">
        <v>4700</v>
      </c>
      <c r="E2669" t="s">
        <v>704</v>
      </c>
      <c r="F2669">
        <v>3</v>
      </c>
      <c r="G2669">
        <v>1</v>
      </c>
      <c r="H2669" t="s">
        <v>419</v>
      </c>
      <c r="I2669" t="s">
        <v>101</v>
      </c>
      <c r="J2669" t="s">
        <v>103</v>
      </c>
      <c r="K2669" t="s">
        <v>105</v>
      </c>
      <c r="L2669" t="s">
        <v>104</v>
      </c>
      <c r="M2669" t="s">
        <v>256</v>
      </c>
      <c r="N2669" t="s">
        <v>255</v>
      </c>
      <c r="O2669" t="s">
        <v>632</v>
      </c>
      <c r="P2669" t="s">
        <v>631</v>
      </c>
      <c r="Q2669" t="s">
        <v>4700</v>
      </c>
      <c r="R2669" t="s">
        <v>4701</v>
      </c>
    </row>
    <row r="2670" spans="1:18">
      <c r="A2670">
        <v>2051</v>
      </c>
      <c r="B2670" t="s">
        <v>699</v>
      </c>
      <c r="C2670">
        <v>2865</v>
      </c>
      <c r="D2670" t="s">
        <v>4710</v>
      </c>
      <c r="E2670" t="s">
        <v>704</v>
      </c>
      <c r="F2670">
        <v>3</v>
      </c>
      <c r="G2670">
        <v>1</v>
      </c>
      <c r="H2670" t="s">
        <v>419</v>
      </c>
      <c r="I2670" t="s">
        <v>101</v>
      </c>
      <c r="J2670" t="s">
        <v>103</v>
      </c>
      <c r="K2670" t="s">
        <v>105</v>
      </c>
      <c r="L2670" t="s">
        <v>104</v>
      </c>
      <c r="M2670" t="s">
        <v>256</v>
      </c>
      <c r="N2670" t="s">
        <v>255</v>
      </c>
      <c r="O2670" t="s">
        <v>632</v>
      </c>
      <c r="P2670" t="s">
        <v>631</v>
      </c>
      <c r="Q2670" t="s">
        <v>4710</v>
      </c>
      <c r="R2670" t="s">
        <v>4711</v>
      </c>
    </row>
    <row r="2671" spans="1:18">
      <c r="A2671">
        <v>2053</v>
      </c>
      <c r="B2671" t="s">
        <v>699</v>
      </c>
      <c r="C2671">
        <v>2866</v>
      </c>
      <c r="D2671" t="s">
        <v>4714</v>
      </c>
      <c r="E2671" t="s">
        <v>704</v>
      </c>
      <c r="F2671">
        <v>3</v>
      </c>
      <c r="G2671">
        <v>1</v>
      </c>
      <c r="H2671" t="s">
        <v>419</v>
      </c>
      <c r="I2671" t="s">
        <v>101</v>
      </c>
      <c r="J2671" t="s">
        <v>103</v>
      </c>
      <c r="K2671" t="s">
        <v>105</v>
      </c>
      <c r="L2671" t="s">
        <v>104</v>
      </c>
      <c r="M2671" t="s">
        <v>256</v>
      </c>
      <c r="N2671" t="s">
        <v>255</v>
      </c>
      <c r="O2671" t="s">
        <v>632</v>
      </c>
      <c r="P2671" t="s">
        <v>631</v>
      </c>
      <c r="Q2671" t="s">
        <v>4714</v>
      </c>
      <c r="R2671" t="s">
        <v>4715</v>
      </c>
    </row>
    <row r="2672" spans="1:18">
      <c r="A2672">
        <v>2056</v>
      </c>
      <c r="B2672" t="s">
        <v>699</v>
      </c>
      <c r="C2672">
        <v>2867</v>
      </c>
      <c r="D2672" t="s">
        <v>4720</v>
      </c>
      <c r="E2672" t="s">
        <v>704</v>
      </c>
      <c r="F2672">
        <v>4</v>
      </c>
      <c r="G2672">
        <v>1</v>
      </c>
      <c r="H2672" t="s">
        <v>419</v>
      </c>
      <c r="I2672" t="s">
        <v>101</v>
      </c>
      <c r="J2672" t="s">
        <v>103</v>
      </c>
      <c r="K2672" t="s">
        <v>105</v>
      </c>
      <c r="L2672" t="s">
        <v>104</v>
      </c>
      <c r="M2672" t="s">
        <v>256</v>
      </c>
      <c r="N2672" t="s">
        <v>255</v>
      </c>
      <c r="O2672" t="s">
        <v>632</v>
      </c>
      <c r="P2672" t="s">
        <v>631</v>
      </c>
      <c r="Q2672" t="s">
        <v>4720</v>
      </c>
      <c r="R2672" t="s">
        <v>4721</v>
      </c>
    </row>
    <row r="2673" spans="1:18">
      <c r="A2673">
        <v>2060</v>
      </c>
      <c r="B2673" t="s">
        <v>699</v>
      </c>
      <c r="C2673">
        <v>2868</v>
      </c>
      <c r="D2673" t="s">
        <v>4727</v>
      </c>
      <c r="E2673" t="s">
        <v>704</v>
      </c>
      <c r="F2673">
        <v>4</v>
      </c>
      <c r="G2673">
        <v>1</v>
      </c>
      <c r="H2673" t="s">
        <v>419</v>
      </c>
      <c r="I2673" t="s">
        <v>101</v>
      </c>
      <c r="J2673" t="s">
        <v>103</v>
      </c>
      <c r="K2673" t="s">
        <v>105</v>
      </c>
      <c r="L2673" t="s">
        <v>104</v>
      </c>
      <c r="M2673" t="s">
        <v>256</v>
      </c>
      <c r="N2673" t="s">
        <v>255</v>
      </c>
      <c r="O2673" t="s">
        <v>632</v>
      </c>
      <c r="P2673" t="s">
        <v>631</v>
      </c>
      <c r="Q2673" t="s">
        <v>4727</v>
      </c>
      <c r="R2673" t="s">
        <v>4728</v>
      </c>
    </row>
    <row r="2674" spans="1:18">
      <c r="A2674">
        <v>2064</v>
      </c>
      <c r="B2674" t="s">
        <v>699</v>
      </c>
      <c r="C2674">
        <v>2870</v>
      </c>
      <c r="D2674" t="s">
        <v>4735</v>
      </c>
      <c r="E2674" t="s">
        <v>704</v>
      </c>
      <c r="F2674">
        <v>4</v>
      </c>
      <c r="G2674">
        <v>1</v>
      </c>
      <c r="H2674" t="s">
        <v>419</v>
      </c>
      <c r="I2674" t="s">
        <v>101</v>
      </c>
      <c r="J2674" t="s">
        <v>103</v>
      </c>
      <c r="K2674" t="s">
        <v>105</v>
      </c>
      <c r="L2674" t="s">
        <v>104</v>
      </c>
      <c r="M2674" t="s">
        <v>256</v>
      </c>
      <c r="N2674" t="s">
        <v>255</v>
      </c>
      <c r="O2674" t="s">
        <v>632</v>
      </c>
      <c r="P2674" t="s">
        <v>631</v>
      </c>
      <c r="Q2674" t="s">
        <v>4735</v>
      </c>
      <c r="R2674" t="s">
        <v>4736</v>
      </c>
    </row>
    <row r="2675" spans="1:18">
      <c r="A2675">
        <v>2065</v>
      </c>
      <c r="B2675" t="s">
        <v>699</v>
      </c>
      <c r="C2675">
        <v>2869</v>
      </c>
      <c r="D2675" t="s">
        <v>4737</v>
      </c>
      <c r="E2675" t="s">
        <v>704</v>
      </c>
      <c r="F2675">
        <v>3</v>
      </c>
      <c r="G2675">
        <v>1</v>
      </c>
      <c r="H2675" t="s">
        <v>419</v>
      </c>
      <c r="I2675" t="s">
        <v>101</v>
      </c>
      <c r="J2675" t="s">
        <v>103</v>
      </c>
      <c r="K2675" t="s">
        <v>105</v>
      </c>
      <c r="L2675" t="s">
        <v>104</v>
      </c>
      <c r="M2675" t="s">
        <v>256</v>
      </c>
      <c r="N2675" t="s">
        <v>255</v>
      </c>
      <c r="O2675" t="s">
        <v>632</v>
      </c>
      <c r="P2675" t="s">
        <v>631</v>
      </c>
      <c r="Q2675" t="s">
        <v>4737</v>
      </c>
      <c r="R2675" t="s">
        <v>4738</v>
      </c>
    </row>
    <row r="2676" spans="1:18">
      <c r="A2676">
        <v>2072</v>
      </c>
      <c r="B2676" t="s">
        <v>699</v>
      </c>
      <c r="C2676">
        <v>2871</v>
      </c>
      <c r="D2676" t="s">
        <v>4751</v>
      </c>
      <c r="E2676" t="s">
        <v>704</v>
      </c>
      <c r="F2676">
        <v>2</v>
      </c>
      <c r="G2676">
        <v>1</v>
      </c>
      <c r="H2676" t="s">
        <v>419</v>
      </c>
      <c r="I2676" t="s">
        <v>101</v>
      </c>
      <c r="J2676" t="s">
        <v>103</v>
      </c>
      <c r="K2676" t="s">
        <v>105</v>
      </c>
      <c r="L2676" t="s">
        <v>104</v>
      </c>
      <c r="M2676" t="s">
        <v>256</v>
      </c>
      <c r="N2676" t="s">
        <v>255</v>
      </c>
      <c r="O2676" t="s">
        <v>632</v>
      </c>
      <c r="P2676" t="s">
        <v>631</v>
      </c>
      <c r="Q2676" t="s">
        <v>4751</v>
      </c>
      <c r="R2676" t="s">
        <v>4752</v>
      </c>
    </row>
    <row r="2677" spans="1:18">
      <c r="A2677">
        <v>2082</v>
      </c>
      <c r="B2677" t="s">
        <v>699</v>
      </c>
      <c r="C2677">
        <v>2862</v>
      </c>
      <c r="D2677" t="s">
        <v>4771</v>
      </c>
      <c r="E2677" t="s">
        <v>704</v>
      </c>
      <c r="F2677">
        <v>3</v>
      </c>
      <c r="G2677">
        <v>1</v>
      </c>
      <c r="H2677" t="s">
        <v>419</v>
      </c>
      <c r="I2677" t="s">
        <v>101</v>
      </c>
      <c r="J2677" t="s">
        <v>103</v>
      </c>
      <c r="K2677" t="s">
        <v>105</v>
      </c>
      <c r="L2677" t="s">
        <v>104</v>
      </c>
      <c r="M2677" t="s">
        <v>256</v>
      </c>
      <c r="N2677" t="s">
        <v>255</v>
      </c>
      <c r="O2677" t="s">
        <v>632</v>
      </c>
      <c r="P2677" t="s">
        <v>631</v>
      </c>
      <c r="Q2677" t="s">
        <v>4771</v>
      </c>
      <c r="R2677" t="s">
        <v>4772</v>
      </c>
    </row>
    <row r="2678" spans="1:18">
      <c r="A2678">
        <v>2085</v>
      </c>
      <c r="B2678" t="s">
        <v>699</v>
      </c>
      <c r="C2678">
        <v>2858</v>
      </c>
      <c r="D2678" t="s">
        <v>4624</v>
      </c>
      <c r="E2678" t="s">
        <v>704</v>
      </c>
      <c r="F2678">
        <v>3</v>
      </c>
      <c r="G2678">
        <v>1</v>
      </c>
      <c r="H2678" t="s">
        <v>419</v>
      </c>
      <c r="I2678" t="s">
        <v>101</v>
      </c>
      <c r="J2678" t="s">
        <v>103</v>
      </c>
      <c r="K2678" t="s">
        <v>105</v>
      </c>
      <c r="L2678" t="s">
        <v>104</v>
      </c>
      <c r="M2678" t="s">
        <v>256</v>
      </c>
      <c r="N2678" t="s">
        <v>255</v>
      </c>
      <c r="O2678" t="s">
        <v>632</v>
      </c>
      <c r="P2678" t="s">
        <v>631</v>
      </c>
      <c r="Q2678" t="s">
        <v>4624</v>
      </c>
      <c r="R2678" t="s">
        <v>4777</v>
      </c>
    </row>
    <row r="2679" spans="1:18">
      <c r="A2679">
        <v>2087</v>
      </c>
      <c r="B2679" t="s">
        <v>699</v>
      </c>
      <c r="C2679">
        <v>2860</v>
      </c>
      <c r="D2679" t="s">
        <v>4780</v>
      </c>
      <c r="E2679" t="s">
        <v>704</v>
      </c>
      <c r="F2679">
        <v>3</v>
      </c>
      <c r="G2679">
        <v>1</v>
      </c>
      <c r="H2679" t="s">
        <v>419</v>
      </c>
      <c r="I2679" t="s">
        <v>101</v>
      </c>
      <c r="J2679" t="s">
        <v>103</v>
      </c>
      <c r="K2679" t="s">
        <v>105</v>
      </c>
      <c r="L2679" t="s">
        <v>104</v>
      </c>
      <c r="M2679" t="s">
        <v>256</v>
      </c>
      <c r="N2679" t="s">
        <v>255</v>
      </c>
      <c r="O2679" t="s">
        <v>632</v>
      </c>
      <c r="P2679" t="s">
        <v>631</v>
      </c>
      <c r="Q2679" t="s">
        <v>4780</v>
      </c>
      <c r="R2679" t="s">
        <v>4781</v>
      </c>
    </row>
    <row r="2680" spans="1:18">
      <c r="A2680">
        <v>2090</v>
      </c>
      <c r="B2680" t="s">
        <v>699</v>
      </c>
      <c r="C2680">
        <v>2859</v>
      </c>
      <c r="D2680" t="s">
        <v>4786</v>
      </c>
      <c r="E2680" t="s">
        <v>704</v>
      </c>
      <c r="F2680">
        <v>3</v>
      </c>
      <c r="G2680">
        <v>1</v>
      </c>
      <c r="H2680" t="s">
        <v>419</v>
      </c>
      <c r="I2680" t="s">
        <v>101</v>
      </c>
      <c r="J2680" t="s">
        <v>103</v>
      </c>
      <c r="K2680" t="s">
        <v>105</v>
      </c>
      <c r="L2680" t="s">
        <v>104</v>
      </c>
      <c r="M2680" t="s">
        <v>256</v>
      </c>
      <c r="N2680" t="s">
        <v>255</v>
      </c>
      <c r="O2680" t="s">
        <v>632</v>
      </c>
      <c r="P2680" t="s">
        <v>631</v>
      </c>
      <c r="Q2680" t="s">
        <v>4786</v>
      </c>
      <c r="R2680" t="s">
        <v>4787</v>
      </c>
    </row>
    <row r="2681" spans="1:18">
      <c r="A2681">
        <v>2091</v>
      </c>
      <c r="B2681" t="s">
        <v>699</v>
      </c>
      <c r="C2681">
        <v>2857</v>
      </c>
      <c r="D2681" t="s">
        <v>4788</v>
      </c>
      <c r="E2681" t="s">
        <v>704</v>
      </c>
      <c r="F2681">
        <v>3</v>
      </c>
      <c r="G2681">
        <v>1</v>
      </c>
      <c r="H2681" t="s">
        <v>419</v>
      </c>
      <c r="I2681" t="s">
        <v>101</v>
      </c>
      <c r="J2681" t="s">
        <v>103</v>
      </c>
      <c r="K2681" t="s">
        <v>105</v>
      </c>
      <c r="L2681" t="s">
        <v>104</v>
      </c>
      <c r="M2681" t="s">
        <v>256</v>
      </c>
      <c r="N2681" t="s">
        <v>255</v>
      </c>
      <c r="O2681" t="s">
        <v>632</v>
      </c>
      <c r="P2681" t="s">
        <v>631</v>
      </c>
      <c r="Q2681" t="s">
        <v>4788</v>
      </c>
      <c r="R2681" t="s">
        <v>4789</v>
      </c>
    </row>
    <row r="2682" spans="1:18">
      <c r="A2682">
        <v>2096</v>
      </c>
      <c r="B2682" t="s">
        <v>699</v>
      </c>
      <c r="C2682">
        <v>2856</v>
      </c>
      <c r="D2682" t="s">
        <v>4798</v>
      </c>
      <c r="E2682" t="s">
        <v>704</v>
      </c>
      <c r="F2682">
        <v>4</v>
      </c>
      <c r="G2682">
        <v>1</v>
      </c>
      <c r="H2682" t="s">
        <v>419</v>
      </c>
      <c r="I2682" t="s">
        <v>101</v>
      </c>
      <c r="J2682" t="s">
        <v>103</v>
      </c>
      <c r="K2682" t="s">
        <v>105</v>
      </c>
      <c r="L2682" t="s">
        <v>104</v>
      </c>
      <c r="M2682" t="s">
        <v>256</v>
      </c>
      <c r="N2682" t="s">
        <v>255</v>
      </c>
      <c r="O2682" t="s">
        <v>632</v>
      </c>
      <c r="P2682" t="s">
        <v>631</v>
      </c>
      <c r="Q2682" t="s">
        <v>4798</v>
      </c>
      <c r="R2682" t="s">
        <v>4799</v>
      </c>
    </row>
    <row r="2683" spans="1:18">
      <c r="A2683">
        <v>2098</v>
      </c>
      <c r="B2683" t="s">
        <v>699</v>
      </c>
      <c r="C2683">
        <v>2861</v>
      </c>
      <c r="D2683" t="s">
        <v>4802</v>
      </c>
      <c r="E2683" t="s">
        <v>704</v>
      </c>
      <c r="F2683">
        <v>1</v>
      </c>
      <c r="G2683">
        <v>1</v>
      </c>
      <c r="H2683" t="s">
        <v>419</v>
      </c>
      <c r="I2683" t="s">
        <v>101</v>
      </c>
      <c r="J2683" t="s">
        <v>103</v>
      </c>
      <c r="K2683" t="s">
        <v>105</v>
      </c>
      <c r="L2683" t="s">
        <v>104</v>
      </c>
      <c r="M2683" t="s">
        <v>256</v>
      </c>
      <c r="N2683" t="s">
        <v>255</v>
      </c>
      <c r="O2683" t="s">
        <v>632</v>
      </c>
      <c r="P2683" t="s">
        <v>631</v>
      </c>
      <c r="Q2683" t="s">
        <v>4802</v>
      </c>
      <c r="R2683" t="s">
        <v>4803</v>
      </c>
    </row>
    <row r="2684" spans="1:18">
      <c r="A2684">
        <v>2106</v>
      </c>
      <c r="B2684" t="s">
        <v>699</v>
      </c>
      <c r="C2684">
        <v>2855</v>
      </c>
      <c r="D2684" t="s">
        <v>4818</v>
      </c>
      <c r="E2684" t="s">
        <v>704</v>
      </c>
      <c r="F2684">
        <v>4</v>
      </c>
      <c r="G2684">
        <v>1</v>
      </c>
      <c r="H2684" t="s">
        <v>419</v>
      </c>
      <c r="I2684" t="s">
        <v>101</v>
      </c>
      <c r="J2684" t="s">
        <v>103</v>
      </c>
      <c r="K2684" t="s">
        <v>105</v>
      </c>
      <c r="L2684" t="s">
        <v>104</v>
      </c>
      <c r="M2684" t="s">
        <v>256</v>
      </c>
      <c r="N2684" t="s">
        <v>255</v>
      </c>
      <c r="O2684" t="s">
        <v>632</v>
      </c>
      <c r="P2684" t="s">
        <v>631</v>
      </c>
      <c r="Q2684" t="s">
        <v>4818</v>
      </c>
      <c r="R2684" t="s">
        <v>4819</v>
      </c>
    </row>
    <row r="2685" spans="1:18">
      <c r="A2685">
        <v>2107</v>
      </c>
      <c r="B2685" t="s">
        <v>699</v>
      </c>
      <c r="C2685">
        <v>2854</v>
      </c>
      <c r="D2685" t="s">
        <v>4820</v>
      </c>
      <c r="E2685" t="s">
        <v>704</v>
      </c>
      <c r="F2685">
        <v>4</v>
      </c>
      <c r="G2685">
        <v>1</v>
      </c>
      <c r="H2685" t="s">
        <v>419</v>
      </c>
      <c r="I2685" t="s">
        <v>101</v>
      </c>
      <c r="J2685" t="s">
        <v>103</v>
      </c>
      <c r="K2685" t="s">
        <v>105</v>
      </c>
      <c r="L2685" t="s">
        <v>104</v>
      </c>
      <c r="M2685" t="s">
        <v>256</v>
      </c>
      <c r="N2685" t="s">
        <v>255</v>
      </c>
      <c r="O2685" t="s">
        <v>632</v>
      </c>
      <c r="P2685" t="s">
        <v>631</v>
      </c>
      <c r="Q2685" t="s">
        <v>4820</v>
      </c>
      <c r="R2685" t="s">
        <v>4821</v>
      </c>
    </row>
    <row r="2686" spans="1:18">
      <c r="A2686">
        <v>2108</v>
      </c>
      <c r="B2686" t="s">
        <v>699</v>
      </c>
      <c r="C2686">
        <v>2853</v>
      </c>
      <c r="D2686" t="s">
        <v>4822</v>
      </c>
      <c r="E2686" t="s">
        <v>704</v>
      </c>
      <c r="F2686">
        <v>4</v>
      </c>
      <c r="G2686">
        <v>1</v>
      </c>
      <c r="H2686" t="s">
        <v>419</v>
      </c>
      <c r="I2686" t="s">
        <v>101</v>
      </c>
      <c r="J2686" t="s">
        <v>103</v>
      </c>
      <c r="K2686" t="s">
        <v>105</v>
      </c>
      <c r="L2686" t="s">
        <v>104</v>
      </c>
      <c r="M2686" t="s">
        <v>256</v>
      </c>
      <c r="N2686" t="s">
        <v>255</v>
      </c>
      <c r="O2686" t="s">
        <v>632</v>
      </c>
      <c r="P2686" t="s">
        <v>631</v>
      </c>
      <c r="Q2686" t="s">
        <v>4822</v>
      </c>
      <c r="R2686" t="s">
        <v>4823</v>
      </c>
    </row>
    <row r="2687" spans="1:18">
      <c r="A2687">
        <v>2109</v>
      </c>
      <c r="B2687" t="s">
        <v>699</v>
      </c>
      <c r="C2687">
        <v>2849</v>
      </c>
      <c r="D2687" t="s">
        <v>4824</v>
      </c>
      <c r="E2687" t="s">
        <v>704</v>
      </c>
      <c r="F2687">
        <v>4</v>
      </c>
      <c r="G2687">
        <v>1</v>
      </c>
      <c r="H2687" t="s">
        <v>419</v>
      </c>
      <c r="I2687" t="s">
        <v>101</v>
      </c>
      <c r="J2687" t="s">
        <v>103</v>
      </c>
      <c r="K2687" t="s">
        <v>105</v>
      </c>
      <c r="L2687" t="s">
        <v>104</v>
      </c>
      <c r="M2687" t="s">
        <v>256</v>
      </c>
      <c r="N2687" t="s">
        <v>255</v>
      </c>
      <c r="O2687" t="s">
        <v>632</v>
      </c>
      <c r="P2687" t="s">
        <v>631</v>
      </c>
      <c r="Q2687" t="s">
        <v>4824</v>
      </c>
      <c r="R2687" t="s">
        <v>4825</v>
      </c>
    </row>
    <row r="2688" spans="1:18">
      <c r="A2688">
        <v>2110</v>
      </c>
      <c r="B2688" t="s">
        <v>699</v>
      </c>
      <c r="C2688">
        <v>2850</v>
      </c>
      <c r="D2688" t="s">
        <v>4826</v>
      </c>
      <c r="E2688" t="s">
        <v>704</v>
      </c>
      <c r="F2688">
        <v>3</v>
      </c>
      <c r="G2688">
        <v>1</v>
      </c>
      <c r="H2688" t="s">
        <v>419</v>
      </c>
      <c r="I2688" t="s">
        <v>101</v>
      </c>
      <c r="J2688" t="s">
        <v>103</v>
      </c>
      <c r="K2688" t="s">
        <v>105</v>
      </c>
      <c r="L2688" t="s">
        <v>104</v>
      </c>
      <c r="M2688" t="s">
        <v>256</v>
      </c>
      <c r="N2688" t="s">
        <v>255</v>
      </c>
      <c r="O2688" t="s">
        <v>632</v>
      </c>
      <c r="P2688" t="s">
        <v>631</v>
      </c>
      <c r="Q2688" t="s">
        <v>4826</v>
      </c>
      <c r="R2688" t="s">
        <v>4827</v>
      </c>
    </row>
    <row r="2689" spans="1:18">
      <c r="A2689">
        <v>2111</v>
      </c>
      <c r="B2689" t="s">
        <v>699</v>
      </c>
      <c r="C2689">
        <v>2851</v>
      </c>
      <c r="D2689" t="s">
        <v>4828</v>
      </c>
      <c r="E2689" t="s">
        <v>704</v>
      </c>
      <c r="F2689">
        <v>4</v>
      </c>
      <c r="G2689">
        <v>1</v>
      </c>
      <c r="H2689" t="s">
        <v>419</v>
      </c>
      <c r="I2689" t="s">
        <v>101</v>
      </c>
      <c r="J2689" t="s">
        <v>103</v>
      </c>
      <c r="K2689" t="s">
        <v>105</v>
      </c>
      <c r="L2689" t="s">
        <v>104</v>
      </c>
      <c r="M2689" t="s">
        <v>256</v>
      </c>
      <c r="N2689" t="s">
        <v>255</v>
      </c>
      <c r="O2689" t="s">
        <v>632</v>
      </c>
      <c r="P2689" t="s">
        <v>631</v>
      </c>
      <c r="Q2689" t="s">
        <v>4828</v>
      </c>
      <c r="R2689" t="s">
        <v>4829</v>
      </c>
    </row>
    <row r="2690" spans="1:18">
      <c r="A2690">
        <v>2112</v>
      </c>
      <c r="B2690" t="s">
        <v>699</v>
      </c>
      <c r="C2690">
        <v>2852</v>
      </c>
      <c r="D2690" t="s">
        <v>4830</v>
      </c>
      <c r="E2690" t="s">
        <v>704</v>
      </c>
      <c r="F2690">
        <v>4</v>
      </c>
      <c r="G2690">
        <v>1</v>
      </c>
      <c r="H2690" t="s">
        <v>419</v>
      </c>
      <c r="I2690" t="s">
        <v>101</v>
      </c>
      <c r="J2690" t="s">
        <v>103</v>
      </c>
      <c r="K2690" t="s">
        <v>105</v>
      </c>
      <c r="L2690" t="s">
        <v>104</v>
      </c>
      <c r="M2690" t="s">
        <v>256</v>
      </c>
      <c r="N2690" t="s">
        <v>255</v>
      </c>
      <c r="O2690" t="s">
        <v>632</v>
      </c>
      <c r="P2690" t="s">
        <v>631</v>
      </c>
      <c r="Q2690" t="s">
        <v>4830</v>
      </c>
      <c r="R2690" t="s">
        <v>4831</v>
      </c>
    </row>
    <row r="2691" spans="1:18">
      <c r="A2691">
        <v>2114</v>
      </c>
      <c r="B2691" t="s">
        <v>699</v>
      </c>
      <c r="C2691">
        <v>2916</v>
      </c>
      <c r="D2691" t="s">
        <v>4834</v>
      </c>
      <c r="E2691" t="s">
        <v>704</v>
      </c>
      <c r="F2691">
        <v>4</v>
      </c>
      <c r="G2691">
        <v>1</v>
      </c>
      <c r="H2691" t="s">
        <v>419</v>
      </c>
      <c r="I2691" t="s">
        <v>101</v>
      </c>
      <c r="J2691" t="s">
        <v>103</v>
      </c>
      <c r="K2691" t="s">
        <v>105</v>
      </c>
      <c r="L2691" t="s">
        <v>104</v>
      </c>
      <c r="M2691" t="s">
        <v>256</v>
      </c>
      <c r="N2691" t="s">
        <v>255</v>
      </c>
      <c r="O2691" t="s">
        <v>632</v>
      </c>
      <c r="P2691" t="s">
        <v>631</v>
      </c>
      <c r="Q2691" t="s">
        <v>4834</v>
      </c>
      <c r="R2691" t="s">
        <v>4835</v>
      </c>
    </row>
    <row r="2692" spans="1:18">
      <c r="A2692">
        <v>2115</v>
      </c>
      <c r="B2692" t="s">
        <v>699</v>
      </c>
      <c r="C2692">
        <v>2915</v>
      </c>
      <c r="D2692" t="s">
        <v>4836</v>
      </c>
      <c r="E2692" t="s">
        <v>704</v>
      </c>
      <c r="F2692">
        <v>1</v>
      </c>
      <c r="G2692">
        <v>1</v>
      </c>
      <c r="H2692" t="s">
        <v>419</v>
      </c>
      <c r="I2692" t="s">
        <v>101</v>
      </c>
      <c r="J2692" t="s">
        <v>103</v>
      </c>
      <c r="K2692" t="s">
        <v>105</v>
      </c>
      <c r="L2692" t="s">
        <v>104</v>
      </c>
      <c r="M2692" t="s">
        <v>256</v>
      </c>
      <c r="N2692" t="s">
        <v>255</v>
      </c>
      <c r="O2692" t="s">
        <v>632</v>
      </c>
      <c r="P2692" t="s">
        <v>631</v>
      </c>
      <c r="Q2692" t="s">
        <v>4836</v>
      </c>
      <c r="R2692" t="s">
        <v>4837</v>
      </c>
    </row>
    <row r="2693" spans="1:18">
      <c r="A2693">
        <v>2116</v>
      </c>
      <c r="B2693" t="s">
        <v>699</v>
      </c>
      <c r="C2693">
        <v>2914</v>
      </c>
      <c r="D2693" t="s">
        <v>4838</v>
      </c>
      <c r="E2693" t="s">
        <v>704</v>
      </c>
      <c r="F2693">
        <v>3</v>
      </c>
      <c r="G2693">
        <v>1</v>
      </c>
      <c r="H2693" t="s">
        <v>419</v>
      </c>
      <c r="I2693" t="s">
        <v>101</v>
      </c>
      <c r="J2693" t="s">
        <v>103</v>
      </c>
      <c r="K2693" t="s">
        <v>105</v>
      </c>
      <c r="L2693" t="s">
        <v>104</v>
      </c>
      <c r="M2693" t="s">
        <v>256</v>
      </c>
      <c r="N2693" t="s">
        <v>255</v>
      </c>
      <c r="O2693" t="s">
        <v>632</v>
      </c>
      <c r="P2693" t="s">
        <v>631</v>
      </c>
      <c r="Q2693" t="s">
        <v>4838</v>
      </c>
      <c r="R2693" t="s">
        <v>4839</v>
      </c>
    </row>
    <row r="2694" spans="1:18">
      <c r="A2694">
        <v>2117</v>
      </c>
      <c r="B2694" t="s">
        <v>699</v>
      </c>
      <c r="C2694">
        <v>2913</v>
      </c>
      <c r="D2694" t="s">
        <v>4840</v>
      </c>
      <c r="E2694" t="s">
        <v>704</v>
      </c>
      <c r="F2694">
        <v>4</v>
      </c>
      <c r="G2694">
        <v>1</v>
      </c>
      <c r="H2694" t="s">
        <v>419</v>
      </c>
      <c r="I2694" t="s">
        <v>101</v>
      </c>
      <c r="J2694" t="s">
        <v>103</v>
      </c>
      <c r="K2694" t="s">
        <v>105</v>
      </c>
      <c r="L2694" t="s">
        <v>104</v>
      </c>
      <c r="M2694" t="s">
        <v>256</v>
      </c>
      <c r="N2694" t="s">
        <v>255</v>
      </c>
      <c r="O2694" t="s">
        <v>632</v>
      </c>
      <c r="P2694" t="s">
        <v>631</v>
      </c>
      <c r="Q2694" t="s">
        <v>4840</v>
      </c>
      <c r="R2694" t="s">
        <v>4841</v>
      </c>
    </row>
    <row r="2695" spans="1:18">
      <c r="A2695">
        <v>2118</v>
      </c>
      <c r="B2695" t="s">
        <v>699</v>
      </c>
      <c r="C2695">
        <v>2912</v>
      </c>
      <c r="D2695" t="s">
        <v>4842</v>
      </c>
      <c r="E2695" t="s">
        <v>704</v>
      </c>
      <c r="F2695">
        <v>3</v>
      </c>
      <c r="G2695">
        <v>1</v>
      </c>
      <c r="H2695" t="s">
        <v>419</v>
      </c>
      <c r="I2695" t="s">
        <v>101</v>
      </c>
      <c r="J2695" t="s">
        <v>103</v>
      </c>
      <c r="K2695" t="s">
        <v>105</v>
      </c>
      <c r="L2695" t="s">
        <v>104</v>
      </c>
      <c r="M2695" t="s">
        <v>256</v>
      </c>
      <c r="N2695" t="s">
        <v>255</v>
      </c>
      <c r="O2695" t="s">
        <v>632</v>
      </c>
      <c r="P2695" t="s">
        <v>631</v>
      </c>
      <c r="Q2695" t="s">
        <v>4842</v>
      </c>
      <c r="R2695" t="s">
        <v>4843</v>
      </c>
    </row>
    <row r="2696" spans="1:18">
      <c r="A2696">
        <v>2119</v>
      </c>
      <c r="B2696" t="s">
        <v>699</v>
      </c>
      <c r="C2696">
        <v>2911</v>
      </c>
      <c r="D2696" t="s">
        <v>4844</v>
      </c>
      <c r="E2696" t="s">
        <v>704</v>
      </c>
      <c r="F2696">
        <v>3</v>
      </c>
      <c r="G2696">
        <v>1</v>
      </c>
      <c r="H2696" t="s">
        <v>419</v>
      </c>
      <c r="I2696" t="s">
        <v>101</v>
      </c>
      <c r="J2696" t="s">
        <v>103</v>
      </c>
      <c r="K2696" t="s">
        <v>105</v>
      </c>
      <c r="L2696" t="s">
        <v>104</v>
      </c>
      <c r="M2696" t="s">
        <v>256</v>
      </c>
      <c r="N2696" t="s">
        <v>255</v>
      </c>
      <c r="O2696" t="s">
        <v>632</v>
      </c>
      <c r="P2696" t="s">
        <v>631</v>
      </c>
      <c r="Q2696" t="s">
        <v>4844</v>
      </c>
      <c r="R2696" t="s">
        <v>4845</v>
      </c>
    </row>
    <row r="2697" spans="1:18">
      <c r="A2697">
        <v>2120</v>
      </c>
      <c r="B2697" t="s">
        <v>699</v>
      </c>
      <c r="C2697">
        <v>2905</v>
      </c>
      <c r="D2697" t="s">
        <v>4846</v>
      </c>
      <c r="E2697" t="s">
        <v>704</v>
      </c>
      <c r="F2697">
        <v>2</v>
      </c>
      <c r="G2697">
        <v>1</v>
      </c>
      <c r="H2697" t="s">
        <v>419</v>
      </c>
      <c r="I2697" t="s">
        <v>101</v>
      </c>
      <c r="J2697" t="s">
        <v>103</v>
      </c>
      <c r="K2697" t="s">
        <v>105</v>
      </c>
      <c r="L2697" t="s">
        <v>104</v>
      </c>
      <c r="M2697" t="s">
        <v>256</v>
      </c>
      <c r="N2697" t="s">
        <v>255</v>
      </c>
      <c r="O2697" t="s">
        <v>632</v>
      </c>
      <c r="P2697" t="s">
        <v>631</v>
      </c>
      <c r="Q2697" t="s">
        <v>4846</v>
      </c>
      <c r="R2697" t="s">
        <v>4847</v>
      </c>
    </row>
    <row r="2698" spans="1:18">
      <c r="A2698">
        <v>2121</v>
      </c>
      <c r="B2698" t="s">
        <v>699</v>
      </c>
      <c r="C2698">
        <v>2906</v>
      </c>
      <c r="D2698" t="s">
        <v>4848</v>
      </c>
      <c r="E2698" t="s">
        <v>704</v>
      </c>
      <c r="F2698">
        <v>3</v>
      </c>
      <c r="G2698">
        <v>1</v>
      </c>
      <c r="H2698" t="s">
        <v>419</v>
      </c>
      <c r="I2698" t="s">
        <v>101</v>
      </c>
      <c r="J2698" t="s">
        <v>103</v>
      </c>
      <c r="K2698" t="s">
        <v>105</v>
      </c>
      <c r="L2698" t="s">
        <v>104</v>
      </c>
      <c r="M2698" t="s">
        <v>256</v>
      </c>
      <c r="N2698" t="s">
        <v>255</v>
      </c>
      <c r="O2698" t="s">
        <v>632</v>
      </c>
      <c r="P2698" t="s">
        <v>631</v>
      </c>
      <c r="Q2698" t="s">
        <v>4848</v>
      </c>
      <c r="R2698" t="s">
        <v>4849</v>
      </c>
    </row>
    <row r="2699" spans="1:18">
      <c r="A2699">
        <v>2122</v>
      </c>
      <c r="B2699" t="s">
        <v>699</v>
      </c>
      <c r="C2699">
        <v>2907</v>
      </c>
      <c r="D2699" t="s">
        <v>4850</v>
      </c>
      <c r="E2699" t="s">
        <v>704</v>
      </c>
      <c r="F2699">
        <v>3</v>
      </c>
      <c r="G2699">
        <v>1</v>
      </c>
      <c r="H2699" t="s">
        <v>419</v>
      </c>
      <c r="I2699" t="s">
        <v>101</v>
      </c>
      <c r="J2699" t="s">
        <v>103</v>
      </c>
      <c r="K2699" t="s">
        <v>105</v>
      </c>
      <c r="L2699" t="s">
        <v>104</v>
      </c>
      <c r="M2699" t="s">
        <v>256</v>
      </c>
      <c r="N2699" t="s">
        <v>255</v>
      </c>
      <c r="O2699" t="s">
        <v>632</v>
      </c>
      <c r="P2699" t="s">
        <v>631</v>
      </c>
      <c r="Q2699" t="s">
        <v>4850</v>
      </c>
      <c r="R2699" t="s">
        <v>4851</v>
      </c>
    </row>
    <row r="2700" spans="1:18">
      <c r="A2700">
        <v>2123</v>
      </c>
      <c r="B2700" t="s">
        <v>699</v>
      </c>
      <c r="C2700">
        <v>2908</v>
      </c>
      <c r="D2700" t="s">
        <v>4630</v>
      </c>
      <c r="E2700" t="s">
        <v>704</v>
      </c>
      <c r="F2700">
        <v>3</v>
      </c>
      <c r="G2700">
        <v>1</v>
      </c>
      <c r="H2700" t="s">
        <v>419</v>
      </c>
      <c r="I2700" t="s">
        <v>101</v>
      </c>
      <c r="J2700" t="s">
        <v>103</v>
      </c>
      <c r="K2700" t="s">
        <v>105</v>
      </c>
      <c r="L2700" t="s">
        <v>104</v>
      </c>
      <c r="M2700" t="s">
        <v>256</v>
      </c>
      <c r="N2700" t="s">
        <v>255</v>
      </c>
      <c r="O2700" t="s">
        <v>632</v>
      </c>
      <c r="P2700" t="s">
        <v>631</v>
      </c>
      <c r="Q2700" t="s">
        <v>4630</v>
      </c>
      <c r="R2700" t="s">
        <v>4852</v>
      </c>
    </row>
    <row r="2701" spans="1:18">
      <c r="A2701">
        <v>2124</v>
      </c>
      <c r="B2701" t="s">
        <v>699</v>
      </c>
      <c r="C2701">
        <v>2909</v>
      </c>
      <c r="D2701" t="s">
        <v>4853</v>
      </c>
      <c r="E2701" t="s">
        <v>704</v>
      </c>
      <c r="F2701">
        <v>3</v>
      </c>
      <c r="G2701">
        <v>1</v>
      </c>
      <c r="H2701" t="s">
        <v>419</v>
      </c>
      <c r="I2701" t="s">
        <v>101</v>
      </c>
      <c r="J2701" t="s">
        <v>103</v>
      </c>
      <c r="K2701" t="s">
        <v>105</v>
      </c>
      <c r="L2701" t="s">
        <v>104</v>
      </c>
      <c r="M2701" t="s">
        <v>256</v>
      </c>
      <c r="N2701" t="s">
        <v>255</v>
      </c>
      <c r="O2701" t="s">
        <v>632</v>
      </c>
      <c r="P2701" t="s">
        <v>631</v>
      </c>
      <c r="Q2701" t="s">
        <v>4853</v>
      </c>
      <c r="R2701" t="s">
        <v>4854</v>
      </c>
    </row>
    <row r="2702" spans="1:18">
      <c r="A2702">
        <v>2125</v>
      </c>
      <c r="B2702" t="s">
        <v>699</v>
      </c>
      <c r="C2702">
        <v>2910</v>
      </c>
      <c r="D2702" t="s">
        <v>4855</v>
      </c>
      <c r="E2702" t="s">
        <v>704</v>
      </c>
      <c r="F2702">
        <v>4</v>
      </c>
      <c r="G2702">
        <v>1</v>
      </c>
      <c r="H2702" t="s">
        <v>419</v>
      </c>
      <c r="I2702" t="s">
        <v>101</v>
      </c>
      <c r="J2702" t="s">
        <v>103</v>
      </c>
      <c r="K2702" t="s">
        <v>105</v>
      </c>
      <c r="L2702" t="s">
        <v>104</v>
      </c>
      <c r="M2702" t="s">
        <v>256</v>
      </c>
      <c r="N2702" t="s">
        <v>255</v>
      </c>
      <c r="O2702" t="s">
        <v>632</v>
      </c>
      <c r="P2702" t="s">
        <v>631</v>
      </c>
      <c r="Q2702" t="s">
        <v>4855</v>
      </c>
      <c r="R2702" t="s">
        <v>4856</v>
      </c>
    </row>
    <row r="2703" spans="1:18">
      <c r="A2703">
        <v>2126</v>
      </c>
      <c r="B2703" t="s">
        <v>699</v>
      </c>
      <c r="C2703">
        <v>2901</v>
      </c>
      <c r="D2703" t="s">
        <v>4857</v>
      </c>
      <c r="E2703" t="s">
        <v>704</v>
      </c>
      <c r="F2703">
        <v>4</v>
      </c>
      <c r="G2703">
        <v>1</v>
      </c>
      <c r="H2703" t="s">
        <v>419</v>
      </c>
      <c r="I2703" t="s">
        <v>101</v>
      </c>
      <c r="J2703" t="s">
        <v>103</v>
      </c>
      <c r="K2703" t="s">
        <v>105</v>
      </c>
      <c r="L2703" t="s">
        <v>104</v>
      </c>
      <c r="M2703" t="s">
        <v>256</v>
      </c>
      <c r="N2703" t="s">
        <v>255</v>
      </c>
      <c r="O2703" t="s">
        <v>632</v>
      </c>
      <c r="P2703" t="s">
        <v>631</v>
      </c>
      <c r="Q2703" t="s">
        <v>4857</v>
      </c>
      <c r="R2703" t="s">
        <v>4858</v>
      </c>
    </row>
    <row r="2704" spans="1:18">
      <c r="A2704">
        <v>2127</v>
      </c>
      <c r="B2704" t="s">
        <v>699</v>
      </c>
      <c r="C2704">
        <v>2900</v>
      </c>
      <c r="D2704" t="s">
        <v>4859</v>
      </c>
      <c r="E2704" t="s">
        <v>704</v>
      </c>
      <c r="F2704">
        <v>2</v>
      </c>
      <c r="G2704">
        <v>1</v>
      </c>
      <c r="H2704" t="s">
        <v>419</v>
      </c>
      <c r="I2704" t="s">
        <v>101</v>
      </c>
      <c r="J2704" t="s">
        <v>103</v>
      </c>
      <c r="K2704" t="s">
        <v>105</v>
      </c>
      <c r="L2704" t="s">
        <v>104</v>
      </c>
      <c r="M2704" t="s">
        <v>256</v>
      </c>
      <c r="N2704" t="s">
        <v>255</v>
      </c>
      <c r="O2704" t="s">
        <v>632</v>
      </c>
      <c r="P2704" t="s">
        <v>631</v>
      </c>
      <c r="Q2704" t="s">
        <v>4859</v>
      </c>
      <c r="R2704" t="s">
        <v>4860</v>
      </c>
    </row>
    <row r="2705" spans="1:18">
      <c r="A2705">
        <v>2128</v>
      </c>
      <c r="B2705" t="s">
        <v>699</v>
      </c>
      <c r="C2705">
        <v>2899</v>
      </c>
      <c r="D2705" t="s">
        <v>4861</v>
      </c>
      <c r="E2705" t="s">
        <v>704</v>
      </c>
      <c r="F2705">
        <v>4</v>
      </c>
      <c r="G2705">
        <v>1</v>
      </c>
      <c r="H2705" t="s">
        <v>419</v>
      </c>
      <c r="I2705" t="s">
        <v>101</v>
      </c>
      <c r="J2705" t="s">
        <v>103</v>
      </c>
      <c r="K2705" t="s">
        <v>105</v>
      </c>
      <c r="L2705" t="s">
        <v>104</v>
      </c>
      <c r="M2705" t="s">
        <v>256</v>
      </c>
      <c r="N2705" t="s">
        <v>255</v>
      </c>
      <c r="O2705" t="s">
        <v>632</v>
      </c>
      <c r="P2705" t="s">
        <v>631</v>
      </c>
      <c r="Q2705" t="s">
        <v>4861</v>
      </c>
      <c r="R2705" t="s">
        <v>4862</v>
      </c>
    </row>
    <row r="2706" spans="1:18">
      <c r="A2706">
        <v>2129</v>
      </c>
      <c r="B2706" t="s">
        <v>699</v>
      </c>
      <c r="C2706">
        <v>2898</v>
      </c>
      <c r="D2706" t="s">
        <v>4863</v>
      </c>
      <c r="E2706" t="s">
        <v>704</v>
      </c>
      <c r="F2706">
        <v>3</v>
      </c>
      <c r="G2706">
        <v>1</v>
      </c>
      <c r="H2706" t="s">
        <v>419</v>
      </c>
      <c r="I2706" t="s">
        <v>101</v>
      </c>
      <c r="J2706" t="s">
        <v>103</v>
      </c>
      <c r="K2706" t="s">
        <v>105</v>
      </c>
      <c r="L2706" t="s">
        <v>104</v>
      </c>
      <c r="M2706" t="s">
        <v>256</v>
      </c>
      <c r="N2706" t="s">
        <v>255</v>
      </c>
      <c r="O2706" t="s">
        <v>632</v>
      </c>
      <c r="P2706" t="s">
        <v>631</v>
      </c>
      <c r="Q2706" t="s">
        <v>4863</v>
      </c>
      <c r="R2706" t="s">
        <v>4864</v>
      </c>
    </row>
    <row r="2707" spans="1:18">
      <c r="A2707">
        <v>2130</v>
      </c>
      <c r="B2707" t="s">
        <v>699</v>
      </c>
      <c r="C2707">
        <v>2831</v>
      </c>
      <c r="D2707" t="s">
        <v>2261</v>
      </c>
      <c r="E2707" t="s">
        <v>2262</v>
      </c>
      <c r="F2707">
        <v>0</v>
      </c>
      <c r="G2707">
        <v>1</v>
      </c>
      <c r="H2707" t="s">
        <v>419</v>
      </c>
      <c r="I2707" t="s">
        <v>101</v>
      </c>
      <c r="J2707" t="s">
        <v>103</v>
      </c>
      <c r="K2707" t="s">
        <v>105</v>
      </c>
      <c r="L2707" t="s">
        <v>104</v>
      </c>
      <c r="M2707" t="s">
        <v>256</v>
      </c>
      <c r="N2707" t="s">
        <v>255</v>
      </c>
      <c r="O2707" t="s">
        <v>632</v>
      </c>
      <c r="P2707" t="s">
        <v>631</v>
      </c>
      <c r="Q2707" t="s">
        <v>2261</v>
      </c>
      <c r="R2707" t="s">
        <v>4865</v>
      </c>
    </row>
    <row r="2708" spans="1:18">
      <c r="A2708">
        <v>2131</v>
      </c>
      <c r="B2708" t="s">
        <v>699</v>
      </c>
      <c r="C2708">
        <v>2897</v>
      </c>
      <c r="D2708" t="s">
        <v>4866</v>
      </c>
      <c r="E2708" t="s">
        <v>704</v>
      </c>
      <c r="F2708">
        <v>3</v>
      </c>
      <c r="G2708">
        <v>1</v>
      </c>
      <c r="H2708" t="s">
        <v>419</v>
      </c>
      <c r="I2708" t="s">
        <v>101</v>
      </c>
      <c r="J2708" t="s">
        <v>103</v>
      </c>
      <c r="K2708" t="s">
        <v>105</v>
      </c>
      <c r="L2708" t="s">
        <v>104</v>
      </c>
      <c r="M2708" t="s">
        <v>256</v>
      </c>
      <c r="N2708" t="s">
        <v>255</v>
      </c>
      <c r="O2708" t="s">
        <v>632</v>
      </c>
      <c r="P2708" t="s">
        <v>631</v>
      </c>
      <c r="Q2708" t="s">
        <v>4866</v>
      </c>
      <c r="R2708" t="s">
        <v>4867</v>
      </c>
    </row>
    <row r="2709" spans="1:18">
      <c r="A2709">
        <v>2133</v>
      </c>
      <c r="B2709" t="s">
        <v>699</v>
      </c>
      <c r="C2709">
        <v>2893</v>
      </c>
      <c r="D2709" t="s">
        <v>4870</v>
      </c>
      <c r="E2709" t="s">
        <v>704</v>
      </c>
      <c r="F2709">
        <v>3</v>
      </c>
      <c r="G2709">
        <v>1</v>
      </c>
      <c r="H2709" t="s">
        <v>419</v>
      </c>
      <c r="I2709" t="s">
        <v>101</v>
      </c>
      <c r="J2709" t="s">
        <v>103</v>
      </c>
      <c r="K2709" t="s">
        <v>105</v>
      </c>
      <c r="L2709" t="s">
        <v>104</v>
      </c>
      <c r="M2709" t="s">
        <v>256</v>
      </c>
      <c r="N2709" t="s">
        <v>255</v>
      </c>
      <c r="O2709" t="s">
        <v>632</v>
      </c>
      <c r="P2709" t="s">
        <v>631</v>
      </c>
      <c r="Q2709" t="s">
        <v>4870</v>
      </c>
      <c r="R2709" t="s">
        <v>4871</v>
      </c>
    </row>
    <row r="2710" spans="1:18">
      <c r="A2710">
        <v>2135</v>
      </c>
      <c r="B2710" t="s">
        <v>699</v>
      </c>
      <c r="C2710">
        <v>2894</v>
      </c>
      <c r="D2710" t="s">
        <v>4874</v>
      </c>
      <c r="E2710" t="s">
        <v>704</v>
      </c>
      <c r="F2710">
        <v>2</v>
      </c>
      <c r="G2710">
        <v>1</v>
      </c>
      <c r="H2710" t="s">
        <v>419</v>
      </c>
      <c r="I2710" t="s">
        <v>101</v>
      </c>
      <c r="J2710" t="s">
        <v>103</v>
      </c>
      <c r="K2710" t="s">
        <v>105</v>
      </c>
      <c r="L2710" t="s">
        <v>104</v>
      </c>
      <c r="M2710" t="s">
        <v>256</v>
      </c>
      <c r="N2710" t="s">
        <v>255</v>
      </c>
      <c r="O2710" t="s">
        <v>632</v>
      </c>
      <c r="P2710" t="s">
        <v>631</v>
      </c>
      <c r="Q2710" t="s">
        <v>4874</v>
      </c>
      <c r="R2710" t="s">
        <v>4875</v>
      </c>
    </row>
    <row r="2711" spans="1:18">
      <c r="A2711">
        <v>2136</v>
      </c>
      <c r="B2711" t="s">
        <v>699</v>
      </c>
      <c r="C2711">
        <v>2895</v>
      </c>
      <c r="D2711" t="s">
        <v>4876</v>
      </c>
      <c r="E2711" t="s">
        <v>704</v>
      </c>
      <c r="F2711">
        <v>3</v>
      </c>
      <c r="G2711">
        <v>1</v>
      </c>
      <c r="H2711" t="s">
        <v>419</v>
      </c>
      <c r="I2711" t="s">
        <v>101</v>
      </c>
      <c r="J2711" t="s">
        <v>103</v>
      </c>
      <c r="K2711" t="s">
        <v>105</v>
      </c>
      <c r="L2711" t="s">
        <v>104</v>
      </c>
      <c r="M2711" t="s">
        <v>256</v>
      </c>
      <c r="N2711" t="s">
        <v>255</v>
      </c>
      <c r="O2711" t="s">
        <v>632</v>
      </c>
      <c r="P2711" t="s">
        <v>631</v>
      </c>
      <c r="Q2711" t="s">
        <v>4876</v>
      </c>
      <c r="R2711" t="s">
        <v>4877</v>
      </c>
    </row>
    <row r="2712" spans="1:18">
      <c r="A2712">
        <v>2528</v>
      </c>
      <c r="B2712" t="s">
        <v>699</v>
      </c>
      <c r="C2712">
        <v>1985</v>
      </c>
      <c r="D2712" t="s">
        <v>167</v>
      </c>
      <c r="E2712" t="s">
        <v>770</v>
      </c>
      <c r="F2712">
        <v>5</v>
      </c>
      <c r="G2712">
        <v>0</v>
      </c>
      <c r="H2712" t="s">
        <v>419</v>
      </c>
      <c r="I2712" t="s">
        <v>101</v>
      </c>
      <c r="J2712" t="s">
        <v>103</v>
      </c>
      <c r="K2712" t="s">
        <v>107</v>
      </c>
      <c r="L2712" t="s">
        <v>106</v>
      </c>
      <c r="M2712" t="s">
        <v>168</v>
      </c>
      <c r="N2712" t="s">
        <v>167</v>
      </c>
      <c r="O2712" t="s">
        <v>636</v>
      </c>
      <c r="P2712" t="s">
        <v>635</v>
      </c>
      <c r="Q2712" t="s">
        <v>167</v>
      </c>
      <c r="R2712" t="s">
        <v>5650</v>
      </c>
    </row>
    <row r="2713" spans="1:18">
      <c r="A2713">
        <v>2547</v>
      </c>
      <c r="B2713" t="s">
        <v>699</v>
      </c>
      <c r="C2713">
        <v>1993</v>
      </c>
      <c r="D2713" t="s">
        <v>5684</v>
      </c>
      <c r="E2713" t="s">
        <v>704</v>
      </c>
      <c r="F2713">
        <v>3</v>
      </c>
      <c r="G2713">
        <v>1</v>
      </c>
      <c r="H2713" t="s">
        <v>419</v>
      </c>
      <c r="I2713" t="s">
        <v>101</v>
      </c>
      <c r="J2713" t="s">
        <v>103</v>
      </c>
      <c r="K2713" t="s">
        <v>107</v>
      </c>
      <c r="L2713" t="s">
        <v>106</v>
      </c>
      <c r="M2713" t="s">
        <v>168</v>
      </c>
      <c r="N2713" t="s">
        <v>167</v>
      </c>
      <c r="O2713" t="s">
        <v>636</v>
      </c>
      <c r="P2713" t="s">
        <v>635</v>
      </c>
      <c r="Q2713" t="s">
        <v>5684</v>
      </c>
      <c r="R2713" t="s">
        <v>5685</v>
      </c>
    </row>
    <row r="2714" spans="1:18">
      <c r="A2714">
        <v>2554</v>
      </c>
      <c r="B2714" t="s">
        <v>699</v>
      </c>
      <c r="C2714">
        <v>1992</v>
      </c>
      <c r="D2714" t="s">
        <v>5698</v>
      </c>
      <c r="E2714" t="s">
        <v>704</v>
      </c>
      <c r="F2714">
        <v>3</v>
      </c>
      <c r="G2714">
        <v>1</v>
      </c>
      <c r="H2714" t="s">
        <v>419</v>
      </c>
      <c r="I2714" t="s">
        <v>101</v>
      </c>
      <c r="J2714" t="s">
        <v>103</v>
      </c>
      <c r="K2714" t="s">
        <v>107</v>
      </c>
      <c r="L2714" t="s">
        <v>106</v>
      </c>
      <c r="M2714" t="s">
        <v>168</v>
      </c>
      <c r="N2714" t="s">
        <v>167</v>
      </c>
      <c r="O2714" t="s">
        <v>636</v>
      </c>
      <c r="P2714" t="s">
        <v>635</v>
      </c>
      <c r="Q2714" t="s">
        <v>5698</v>
      </c>
      <c r="R2714" t="s">
        <v>5699</v>
      </c>
    </row>
    <row r="2715" spans="1:18">
      <c r="A2715">
        <v>2558</v>
      </c>
      <c r="B2715" t="s">
        <v>699</v>
      </c>
      <c r="C2715">
        <v>1991</v>
      </c>
      <c r="D2715" t="s">
        <v>5706</v>
      </c>
      <c r="E2715" t="s">
        <v>704</v>
      </c>
      <c r="F2715">
        <v>3</v>
      </c>
      <c r="G2715">
        <v>1</v>
      </c>
      <c r="H2715" t="s">
        <v>419</v>
      </c>
      <c r="I2715" t="s">
        <v>101</v>
      </c>
      <c r="J2715" t="s">
        <v>103</v>
      </c>
      <c r="K2715" t="s">
        <v>107</v>
      </c>
      <c r="L2715" t="s">
        <v>106</v>
      </c>
      <c r="M2715" t="s">
        <v>168</v>
      </c>
      <c r="N2715" t="s">
        <v>167</v>
      </c>
      <c r="O2715" t="s">
        <v>636</v>
      </c>
      <c r="P2715" t="s">
        <v>635</v>
      </c>
      <c r="Q2715" t="s">
        <v>5706</v>
      </c>
      <c r="R2715" t="s">
        <v>5707</v>
      </c>
    </row>
    <row r="2716" spans="1:18">
      <c r="A2716">
        <v>2564</v>
      </c>
      <c r="B2716" t="s">
        <v>699</v>
      </c>
      <c r="C2716">
        <v>2079</v>
      </c>
      <c r="D2716" t="s">
        <v>5718</v>
      </c>
      <c r="E2716" t="s">
        <v>419</v>
      </c>
      <c r="F2716">
        <v>4</v>
      </c>
      <c r="G2716">
        <v>0</v>
      </c>
      <c r="H2716" t="s">
        <v>419</v>
      </c>
      <c r="I2716" t="s">
        <v>101</v>
      </c>
      <c r="J2716" t="s">
        <v>103</v>
      </c>
      <c r="K2716" t="s">
        <v>107</v>
      </c>
      <c r="L2716" t="s">
        <v>106</v>
      </c>
      <c r="M2716" t="s">
        <v>168</v>
      </c>
      <c r="N2716" t="s">
        <v>167</v>
      </c>
      <c r="O2716" t="s">
        <v>636</v>
      </c>
      <c r="P2716" t="s">
        <v>635</v>
      </c>
      <c r="Q2716" t="s">
        <v>5718</v>
      </c>
      <c r="R2716" t="s">
        <v>5719</v>
      </c>
    </row>
    <row r="2717" spans="1:18">
      <c r="A2717">
        <v>2565</v>
      </c>
      <c r="B2717" t="s">
        <v>699</v>
      </c>
      <c r="C2717">
        <v>1990</v>
      </c>
      <c r="D2717" t="s">
        <v>5720</v>
      </c>
      <c r="E2717" t="s">
        <v>704</v>
      </c>
      <c r="F2717">
        <v>3</v>
      </c>
      <c r="G2717">
        <v>1</v>
      </c>
      <c r="H2717" t="s">
        <v>419</v>
      </c>
      <c r="I2717" t="s">
        <v>101</v>
      </c>
      <c r="J2717" t="s">
        <v>103</v>
      </c>
      <c r="K2717" t="s">
        <v>107</v>
      </c>
      <c r="L2717" t="s">
        <v>106</v>
      </c>
      <c r="M2717" t="s">
        <v>168</v>
      </c>
      <c r="N2717" t="s">
        <v>167</v>
      </c>
      <c r="O2717" t="s">
        <v>636</v>
      </c>
      <c r="P2717" t="s">
        <v>635</v>
      </c>
      <c r="Q2717" t="s">
        <v>5720</v>
      </c>
      <c r="R2717" t="s">
        <v>5721</v>
      </c>
    </row>
    <row r="2718" spans="1:18">
      <c r="A2718">
        <v>2576</v>
      </c>
      <c r="B2718" t="s">
        <v>699</v>
      </c>
      <c r="C2718">
        <v>1989</v>
      </c>
      <c r="D2718" t="s">
        <v>5742</v>
      </c>
      <c r="E2718" t="s">
        <v>704</v>
      </c>
      <c r="F2718">
        <v>3</v>
      </c>
      <c r="G2718">
        <v>1</v>
      </c>
      <c r="H2718" t="s">
        <v>419</v>
      </c>
      <c r="I2718" t="s">
        <v>101</v>
      </c>
      <c r="J2718" t="s">
        <v>103</v>
      </c>
      <c r="K2718" t="s">
        <v>107</v>
      </c>
      <c r="L2718" t="s">
        <v>106</v>
      </c>
      <c r="M2718" t="s">
        <v>168</v>
      </c>
      <c r="N2718" t="s">
        <v>167</v>
      </c>
      <c r="O2718" t="s">
        <v>636</v>
      </c>
      <c r="P2718" t="s">
        <v>635</v>
      </c>
      <c r="Q2718" t="s">
        <v>5742</v>
      </c>
      <c r="R2718" t="s">
        <v>5743</v>
      </c>
    </row>
    <row r="2719" spans="1:18">
      <c r="A2719">
        <v>2614</v>
      </c>
      <c r="B2719" t="s">
        <v>699</v>
      </c>
      <c r="C2719">
        <v>1889</v>
      </c>
      <c r="D2719" t="s">
        <v>171</v>
      </c>
      <c r="E2719" t="s">
        <v>770</v>
      </c>
      <c r="F2719">
        <v>5</v>
      </c>
      <c r="G2719">
        <v>0</v>
      </c>
      <c r="H2719" t="s">
        <v>419</v>
      </c>
      <c r="I2719" t="s">
        <v>101</v>
      </c>
      <c r="J2719" t="s">
        <v>103</v>
      </c>
      <c r="K2719" t="s">
        <v>107</v>
      </c>
      <c r="L2719" t="s">
        <v>106</v>
      </c>
      <c r="M2719" t="s">
        <v>172</v>
      </c>
      <c r="N2719" t="s">
        <v>171</v>
      </c>
      <c r="O2719" t="s">
        <v>646</v>
      </c>
      <c r="P2719" t="s">
        <v>645</v>
      </c>
      <c r="Q2719" t="s">
        <v>171</v>
      </c>
      <c r="R2719" t="s">
        <v>5817</v>
      </c>
    </row>
    <row r="2720" spans="1:18">
      <c r="A2720">
        <v>2429</v>
      </c>
      <c r="B2720" t="s">
        <v>699</v>
      </c>
      <c r="C2720">
        <v>2044</v>
      </c>
      <c r="D2720" t="s">
        <v>5456</v>
      </c>
      <c r="E2720" t="s">
        <v>704</v>
      </c>
      <c r="F2720">
        <v>3</v>
      </c>
      <c r="G2720">
        <v>1</v>
      </c>
      <c r="H2720" t="s">
        <v>419</v>
      </c>
      <c r="I2720" t="s">
        <v>101</v>
      </c>
      <c r="J2720" t="s">
        <v>103</v>
      </c>
      <c r="K2720" t="s">
        <v>107</v>
      </c>
      <c r="L2720" t="s">
        <v>106</v>
      </c>
      <c r="M2720" t="s">
        <v>163</v>
      </c>
      <c r="N2720" t="s">
        <v>164</v>
      </c>
      <c r="O2720" t="s">
        <v>634</v>
      </c>
      <c r="P2720" t="s">
        <v>633</v>
      </c>
      <c r="Q2720" t="s">
        <v>5456</v>
      </c>
      <c r="R2720" t="s">
        <v>5457</v>
      </c>
    </row>
    <row r="2721" spans="1:18">
      <c r="A2721">
        <v>2440</v>
      </c>
      <c r="B2721" t="s">
        <v>699</v>
      </c>
      <c r="C2721">
        <v>1965</v>
      </c>
      <c r="D2721" t="s">
        <v>5478</v>
      </c>
      <c r="E2721" t="s">
        <v>701</v>
      </c>
      <c r="F2721">
        <v>5</v>
      </c>
      <c r="G2721">
        <v>1</v>
      </c>
      <c r="H2721" t="s">
        <v>419</v>
      </c>
      <c r="I2721" t="s">
        <v>101</v>
      </c>
      <c r="J2721" t="s">
        <v>103</v>
      </c>
      <c r="K2721" t="s">
        <v>107</v>
      </c>
      <c r="L2721" t="s">
        <v>106</v>
      </c>
      <c r="M2721" t="s">
        <v>163</v>
      </c>
      <c r="N2721" t="s">
        <v>164</v>
      </c>
      <c r="O2721" t="s">
        <v>634</v>
      </c>
      <c r="P2721" t="s">
        <v>633</v>
      </c>
      <c r="Q2721" t="s">
        <v>5478</v>
      </c>
      <c r="R2721" t="s">
        <v>5479</v>
      </c>
    </row>
    <row r="2722" spans="1:18">
      <c r="A2722">
        <v>2442</v>
      </c>
      <c r="B2722" t="s">
        <v>699</v>
      </c>
      <c r="C2722">
        <v>2078</v>
      </c>
      <c r="D2722" t="s">
        <v>5478</v>
      </c>
      <c r="E2722" t="s">
        <v>419</v>
      </c>
      <c r="F2722">
        <v>4</v>
      </c>
      <c r="G2722">
        <v>0</v>
      </c>
      <c r="H2722" t="s">
        <v>419</v>
      </c>
      <c r="I2722" t="s">
        <v>101</v>
      </c>
      <c r="J2722" t="s">
        <v>103</v>
      </c>
      <c r="K2722" t="s">
        <v>107</v>
      </c>
      <c r="L2722" t="s">
        <v>106</v>
      </c>
      <c r="M2722" t="s">
        <v>163</v>
      </c>
      <c r="N2722" t="s">
        <v>164</v>
      </c>
      <c r="O2722" t="s">
        <v>634</v>
      </c>
      <c r="P2722" t="s">
        <v>633</v>
      </c>
      <c r="Q2722" t="s">
        <v>5478</v>
      </c>
      <c r="R2722" t="s">
        <v>5482</v>
      </c>
    </row>
    <row r="2723" spans="1:18">
      <c r="A2723">
        <v>2465</v>
      </c>
      <c r="B2723" t="s">
        <v>699</v>
      </c>
      <c r="C2723">
        <v>2061</v>
      </c>
      <c r="D2723" t="s">
        <v>5526</v>
      </c>
      <c r="E2723" t="s">
        <v>419</v>
      </c>
      <c r="F2723">
        <v>4</v>
      </c>
      <c r="G2723">
        <v>0</v>
      </c>
      <c r="H2723" t="s">
        <v>419</v>
      </c>
      <c r="I2723" t="s">
        <v>101</v>
      </c>
      <c r="J2723" t="s">
        <v>103</v>
      </c>
      <c r="K2723" t="s">
        <v>107</v>
      </c>
      <c r="L2723" t="s">
        <v>106</v>
      </c>
      <c r="M2723" t="s">
        <v>163</v>
      </c>
      <c r="N2723" t="s">
        <v>164</v>
      </c>
      <c r="O2723" t="s">
        <v>634</v>
      </c>
      <c r="P2723" t="s">
        <v>633</v>
      </c>
      <c r="Q2723" t="s">
        <v>5526</v>
      </c>
      <c r="R2723" t="s">
        <v>5527</v>
      </c>
    </row>
    <row r="2724" spans="1:18">
      <c r="A2724">
        <v>2470</v>
      </c>
      <c r="B2724" t="s">
        <v>699</v>
      </c>
      <c r="C2724">
        <v>1966</v>
      </c>
      <c r="D2724" t="s">
        <v>5536</v>
      </c>
      <c r="E2724" t="s">
        <v>704</v>
      </c>
      <c r="F2724">
        <v>3</v>
      </c>
      <c r="G2724">
        <v>1</v>
      </c>
      <c r="H2724" t="s">
        <v>419</v>
      </c>
      <c r="I2724" t="s">
        <v>101</v>
      </c>
      <c r="J2724" t="s">
        <v>103</v>
      </c>
      <c r="K2724" t="s">
        <v>107</v>
      </c>
      <c r="L2724" t="s">
        <v>106</v>
      </c>
      <c r="M2724" t="s">
        <v>163</v>
      </c>
      <c r="N2724" t="s">
        <v>164</v>
      </c>
      <c r="O2724" t="s">
        <v>634</v>
      </c>
      <c r="P2724" t="s">
        <v>633</v>
      </c>
      <c r="Q2724" t="s">
        <v>5536</v>
      </c>
      <c r="R2724" t="s">
        <v>5537</v>
      </c>
    </row>
    <row r="2725" spans="1:18">
      <c r="A2725">
        <v>2483</v>
      </c>
      <c r="B2725" t="s">
        <v>699</v>
      </c>
      <c r="C2725">
        <v>2060</v>
      </c>
      <c r="D2725" t="s">
        <v>5562</v>
      </c>
      <c r="E2725" t="s">
        <v>419</v>
      </c>
      <c r="F2725">
        <v>4</v>
      </c>
      <c r="G2725">
        <v>0</v>
      </c>
      <c r="H2725" t="s">
        <v>419</v>
      </c>
      <c r="I2725" t="s">
        <v>101</v>
      </c>
      <c r="J2725" t="s">
        <v>103</v>
      </c>
      <c r="K2725" t="s">
        <v>107</v>
      </c>
      <c r="L2725" t="s">
        <v>106</v>
      </c>
      <c r="M2725" t="s">
        <v>163</v>
      </c>
      <c r="N2725" t="s">
        <v>164</v>
      </c>
      <c r="O2725" t="s">
        <v>634</v>
      </c>
      <c r="P2725" t="s">
        <v>633</v>
      </c>
      <c r="Q2725" t="s">
        <v>5562</v>
      </c>
      <c r="R2725" t="s">
        <v>5563</v>
      </c>
    </row>
    <row r="2726" spans="1:18">
      <c r="A2726">
        <v>2484</v>
      </c>
      <c r="B2726" t="s">
        <v>699</v>
      </c>
      <c r="C2726">
        <v>1967</v>
      </c>
      <c r="D2726" t="s">
        <v>5564</v>
      </c>
      <c r="E2726" t="s">
        <v>704</v>
      </c>
      <c r="F2726">
        <v>4</v>
      </c>
      <c r="G2726">
        <v>1</v>
      </c>
      <c r="H2726" t="s">
        <v>419</v>
      </c>
      <c r="I2726" t="s">
        <v>101</v>
      </c>
      <c r="J2726" t="s">
        <v>103</v>
      </c>
      <c r="K2726" t="s">
        <v>107</v>
      </c>
      <c r="L2726" t="s">
        <v>106</v>
      </c>
      <c r="M2726" t="s">
        <v>163</v>
      </c>
      <c r="N2726" t="s">
        <v>164</v>
      </c>
      <c r="O2726" t="s">
        <v>634</v>
      </c>
      <c r="P2726" t="s">
        <v>633</v>
      </c>
      <c r="Q2726" t="s">
        <v>5564</v>
      </c>
      <c r="R2726" t="s">
        <v>5565</v>
      </c>
    </row>
    <row r="2727" spans="1:18">
      <c r="A2727">
        <v>2492</v>
      </c>
      <c r="B2727" t="s">
        <v>699</v>
      </c>
      <c r="C2727">
        <v>2077</v>
      </c>
      <c r="D2727" t="s">
        <v>5580</v>
      </c>
      <c r="E2727" t="s">
        <v>419</v>
      </c>
      <c r="F2727">
        <v>4</v>
      </c>
      <c r="G2727">
        <v>0</v>
      </c>
      <c r="H2727" t="s">
        <v>419</v>
      </c>
      <c r="I2727" t="s">
        <v>101</v>
      </c>
      <c r="J2727" t="s">
        <v>103</v>
      </c>
      <c r="K2727" t="s">
        <v>107</v>
      </c>
      <c r="L2727" t="s">
        <v>106</v>
      </c>
      <c r="M2727" t="s">
        <v>163</v>
      </c>
      <c r="N2727" t="s">
        <v>164</v>
      </c>
      <c r="O2727" t="s">
        <v>634</v>
      </c>
      <c r="P2727" t="s">
        <v>633</v>
      </c>
      <c r="Q2727" t="s">
        <v>5580</v>
      </c>
      <c r="R2727" t="s">
        <v>5581</v>
      </c>
    </row>
    <row r="2728" spans="1:18">
      <c r="A2728">
        <v>2495</v>
      </c>
      <c r="B2728" t="s">
        <v>699</v>
      </c>
      <c r="C2728">
        <v>2043</v>
      </c>
      <c r="D2728" t="s">
        <v>5586</v>
      </c>
      <c r="E2728" t="s">
        <v>704</v>
      </c>
      <c r="F2728">
        <v>3</v>
      </c>
      <c r="G2728">
        <v>1</v>
      </c>
      <c r="H2728" t="s">
        <v>419</v>
      </c>
      <c r="I2728" t="s">
        <v>101</v>
      </c>
      <c r="J2728" t="s">
        <v>103</v>
      </c>
      <c r="K2728" t="s">
        <v>107</v>
      </c>
      <c r="L2728" t="s">
        <v>106</v>
      </c>
      <c r="M2728" t="s">
        <v>163</v>
      </c>
      <c r="N2728" t="s">
        <v>164</v>
      </c>
      <c r="O2728" t="s">
        <v>634</v>
      </c>
      <c r="P2728" t="s">
        <v>633</v>
      </c>
      <c r="Q2728" t="s">
        <v>5586</v>
      </c>
      <c r="R2728" t="s">
        <v>5587</v>
      </c>
    </row>
    <row r="2729" spans="1:18">
      <c r="A2729">
        <v>2499</v>
      </c>
      <c r="B2729" t="s">
        <v>699</v>
      </c>
      <c r="C2729">
        <v>2076</v>
      </c>
      <c r="D2729" t="s">
        <v>5594</v>
      </c>
      <c r="E2729" t="s">
        <v>419</v>
      </c>
      <c r="F2729">
        <v>4</v>
      </c>
      <c r="G2729">
        <v>0</v>
      </c>
      <c r="H2729" t="s">
        <v>419</v>
      </c>
      <c r="I2729" t="s">
        <v>101</v>
      </c>
      <c r="J2729" t="s">
        <v>103</v>
      </c>
      <c r="K2729" t="s">
        <v>107</v>
      </c>
      <c r="L2729" t="s">
        <v>106</v>
      </c>
      <c r="M2729" t="s">
        <v>163</v>
      </c>
      <c r="N2729" t="s">
        <v>164</v>
      </c>
      <c r="O2729" t="s">
        <v>634</v>
      </c>
      <c r="P2729" t="s">
        <v>633</v>
      </c>
      <c r="Q2729" t="s">
        <v>5594</v>
      </c>
      <c r="R2729" t="s">
        <v>5595</v>
      </c>
    </row>
    <row r="2730" spans="1:18">
      <c r="A2730">
        <v>2502</v>
      </c>
      <c r="B2730" t="s">
        <v>699</v>
      </c>
      <c r="C2730">
        <v>2023</v>
      </c>
      <c r="D2730" t="s">
        <v>5600</v>
      </c>
      <c r="E2730" t="s">
        <v>704</v>
      </c>
      <c r="F2730">
        <v>3</v>
      </c>
      <c r="G2730">
        <v>1</v>
      </c>
      <c r="H2730" t="s">
        <v>419</v>
      </c>
      <c r="I2730" t="s">
        <v>101</v>
      </c>
      <c r="J2730" t="s">
        <v>103</v>
      </c>
      <c r="K2730" t="s">
        <v>107</v>
      </c>
      <c r="L2730" t="s">
        <v>106</v>
      </c>
      <c r="M2730" t="s">
        <v>163</v>
      </c>
      <c r="N2730" t="s">
        <v>164</v>
      </c>
      <c r="O2730" t="s">
        <v>634</v>
      </c>
      <c r="P2730" t="s">
        <v>633</v>
      </c>
      <c r="Q2730" t="s">
        <v>5600</v>
      </c>
      <c r="R2730" t="s">
        <v>5601</v>
      </c>
    </row>
    <row r="2731" spans="1:18">
      <c r="A2731">
        <v>2505</v>
      </c>
      <c r="B2731" t="s">
        <v>699</v>
      </c>
      <c r="C2731">
        <v>2059</v>
      </c>
      <c r="D2731" t="s">
        <v>5606</v>
      </c>
      <c r="E2731" t="s">
        <v>419</v>
      </c>
      <c r="F2731">
        <v>4</v>
      </c>
      <c r="G2731">
        <v>0</v>
      </c>
      <c r="H2731" t="s">
        <v>419</v>
      </c>
      <c r="I2731" t="s">
        <v>101</v>
      </c>
      <c r="J2731" t="s">
        <v>103</v>
      </c>
      <c r="K2731" t="s">
        <v>107</v>
      </c>
      <c r="L2731" t="s">
        <v>106</v>
      </c>
      <c r="M2731" t="s">
        <v>163</v>
      </c>
      <c r="N2731" t="s">
        <v>164</v>
      </c>
      <c r="O2731" t="s">
        <v>634</v>
      </c>
      <c r="P2731" t="s">
        <v>633</v>
      </c>
      <c r="Q2731" t="s">
        <v>5606</v>
      </c>
      <c r="R2731" t="s">
        <v>5607</v>
      </c>
    </row>
    <row r="2732" spans="1:18">
      <c r="A2732">
        <v>2507</v>
      </c>
      <c r="B2732" t="s">
        <v>699</v>
      </c>
      <c r="C2732">
        <v>2042</v>
      </c>
      <c r="D2732" t="s">
        <v>5610</v>
      </c>
      <c r="E2732" t="s">
        <v>704</v>
      </c>
      <c r="F2732">
        <v>4</v>
      </c>
      <c r="G2732">
        <v>1</v>
      </c>
      <c r="H2732" t="s">
        <v>419</v>
      </c>
      <c r="I2732" t="s">
        <v>101</v>
      </c>
      <c r="J2732" t="s">
        <v>103</v>
      </c>
      <c r="K2732" t="s">
        <v>107</v>
      </c>
      <c r="L2732" t="s">
        <v>106</v>
      </c>
      <c r="M2732" t="s">
        <v>163</v>
      </c>
      <c r="N2732" t="s">
        <v>164</v>
      </c>
      <c r="O2732" t="s">
        <v>634</v>
      </c>
      <c r="P2732" t="s">
        <v>633</v>
      </c>
      <c r="Q2732" t="s">
        <v>5610</v>
      </c>
      <c r="R2732" t="s">
        <v>5611</v>
      </c>
    </row>
    <row r="2733" spans="1:18">
      <c r="A2733">
        <v>2515</v>
      </c>
      <c r="B2733" t="s">
        <v>699</v>
      </c>
      <c r="C2733">
        <v>2024</v>
      </c>
      <c r="D2733" t="s">
        <v>5626</v>
      </c>
      <c r="E2733" t="s">
        <v>419</v>
      </c>
      <c r="F2733">
        <v>0</v>
      </c>
      <c r="G2733">
        <v>1</v>
      </c>
      <c r="H2733" t="s">
        <v>419</v>
      </c>
      <c r="I2733" t="s">
        <v>101</v>
      </c>
      <c r="J2733" t="s">
        <v>103</v>
      </c>
      <c r="K2733" t="s">
        <v>107</v>
      </c>
      <c r="L2733" t="s">
        <v>106</v>
      </c>
      <c r="M2733" t="s">
        <v>163</v>
      </c>
      <c r="N2733" t="s">
        <v>164</v>
      </c>
      <c r="O2733" t="s">
        <v>634</v>
      </c>
      <c r="P2733" t="s">
        <v>633</v>
      </c>
      <c r="Q2733" t="s">
        <v>5626</v>
      </c>
      <c r="R2733" t="s">
        <v>5627</v>
      </c>
    </row>
    <row r="2734" spans="1:18">
      <c r="A2734">
        <v>2519</v>
      </c>
      <c r="B2734" t="s">
        <v>699</v>
      </c>
      <c r="C2734">
        <v>2070</v>
      </c>
      <c r="D2734" t="s">
        <v>5634</v>
      </c>
      <c r="E2734" t="s">
        <v>419</v>
      </c>
      <c r="F2734">
        <v>4</v>
      </c>
      <c r="G2734">
        <v>0</v>
      </c>
      <c r="H2734" t="s">
        <v>419</v>
      </c>
      <c r="I2734" t="s">
        <v>101</v>
      </c>
      <c r="J2734" t="s">
        <v>103</v>
      </c>
      <c r="K2734" t="s">
        <v>107</v>
      </c>
      <c r="L2734" t="s">
        <v>106</v>
      </c>
      <c r="M2734" t="s">
        <v>163</v>
      </c>
      <c r="N2734" t="s">
        <v>164</v>
      </c>
      <c r="O2734" t="s">
        <v>634</v>
      </c>
      <c r="P2734" t="s">
        <v>633</v>
      </c>
      <c r="Q2734" t="s">
        <v>5634</v>
      </c>
      <c r="R2734" t="s">
        <v>5635</v>
      </c>
    </row>
    <row r="2735" spans="1:18">
      <c r="A2735">
        <v>2520</v>
      </c>
      <c r="B2735" t="s">
        <v>699</v>
      </c>
      <c r="C2735">
        <v>1964</v>
      </c>
      <c r="D2735" t="s">
        <v>5634</v>
      </c>
      <c r="E2735" t="s">
        <v>701</v>
      </c>
      <c r="F2735">
        <v>5</v>
      </c>
      <c r="G2735">
        <v>1</v>
      </c>
      <c r="H2735" t="s">
        <v>419</v>
      </c>
      <c r="I2735" t="s">
        <v>101</v>
      </c>
      <c r="J2735" t="s">
        <v>103</v>
      </c>
      <c r="K2735" t="s">
        <v>107</v>
      </c>
      <c r="L2735" t="s">
        <v>106</v>
      </c>
      <c r="M2735" t="s">
        <v>163</v>
      </c>
      <c r="N2735" t="s">
        <v>164</v>
      </c>
      <c r="O2735" t="s">
        <v>634</v>
      </c>
      <c r="P2735" t="s">
        <v>633</v>
      </c>
      <c r="Q2735" t="s">
        <v>5634</v>
      </c>
      <c r="R2735" t="s">
        <v>5636</v>
      </c>
    </row>
    <row r="2736" spans="1:18">
      <c r="A2736">
        <v>2522</v>
      </c>
      <c r="B2736" t="s">
        <v>699</v>
      </c>
      <c r="C2736">
        <v>2064</v>
      </c>
      <c r="D2736" t="s">
        <v>5639</v>
      </c>
      <c r="E2736" t="s">
        <v>419</v>
      </c>
      <c r="F2736">
        <v>4</v>
      </c>
      <c r="G2736">
        <v>0</v>
      </c>
      <c r="H2736" t="s">
        <v>419</v>
      </c>
      <c r="I2736" t="s">
        <v>101</v>
      </c>
      <c r="J2736" t="s">
        <v>103</v>
      </c>
      <c r="K2736" t="s">
        <v>107</v>
      </c>
      <c r="L2736" t="s">
        <v>106</v>
      </c>
      <c r="M2736" t="s">
        <v>163</v>
      </c>
      <c r="N2736" t="s">
        <v>164</v>
      </c>
      <c r="O2736" t="s">
        <v>634</v>
      </c>
      <c r="P2736" t="s">
        <v>633</v>
      </c>
      <c r="Q2736" t="s">
        <v>5639</v>
      </c>
      <c r="R2736" t="s">
        <v>5640</v>
      </c>
    </row>
    <row r="2737" spans="1:18">
      <c r="A2737">
        <v>2523</v>
      </c>
      <c r="B2737" t="s">
        <v>699</v>
      </c>
      <c r="C2737">
        <v>1963</v>
      </c>
      <c r="D2737" t="s">
        <v>5641</v>
      </c>
      <c r="E2737" t="s">
        <v>701</v>
      </c>
      <c r="F2737">
        <v>5</v>
      </c>
      <c r="G2737">
        <v>1</v>
      </c>
      <c r="H2737" t="s">
        <v>419</v>
      </c>
      <c r="I2737" t="s">
        <v>101</v>
      </c>
      <c r="J2737" t="s">
        <v>103</v>
      </c>
      <c r="K2737" t="s">
        <v>107</v>
      </c>
      <c r="L2737" t="s">
        <v>106</v>
      </c>
      <c r="M2737" t="s">
        <v>163</v>
      </c>
      <c r="N2737" t="s">
        <v>164</v>
      </c>
      <c r="O2737" t="s">
        <v>634</v>
      </c>
      <c r="P2737" t="s">
        <v>633</v>
      </c>
      <c r="Q2737" t="s">
        <v>5641</v>
      </c>
      <c r="R2737" t="s">
        <v>5642</v>
      </c>
    </row>
    <row r="2738" spans="1:18">
      <c r="A2738">
        <v>2530</v>
      </c>
      <c r="B2738" t="s">
        <v>699</v>
      </c>
      <c r="C2738">
        <v>2075</v>
      </c>
      <c r="D2738" t="s">
        <v>5653</v>
      </c>
      <c r="E2738" t="s">
        <v>419</v>
      </c>
      <c r="F2738">
        <v>4</v>
      </c>
      <c r="G2738">
        <v>0</v>
      </c>
      <c r="H2738" t="s">
        <v>419</v>
      </c>
      <c r="I2738" t="s">
        <v>101</v>
      </c>
      <c r="J2738" t="s">
        <v>103</v>
      </c>
      <c r="K2738" t="s">
        <v>107</v>
      </c>
      <c r="L2738" t="s">
        <v>106</v>
      </c>
      <c r="M2738" t="s">
        <v>163</v>
      </c>
      <c r="N2738" t="s">
        <v>164</v>
      </c>
      <c r="O2738" t="s">
        <v>634</v>
      </c>
      <c r="P2738" t="s">
        <v>633</v>
      </c>
      <c r="Q2738" t="s">
        <v>5653</v>
      </c>
      <c r="R2738" t="s">
        <v>5654</v>
      </c>
    </row>
    <row r="2739" spans="1:18">
      <c r="A2739">
        <v>2533</v>
      </c>
      <c r="B2739" t="s">
        <v>699</v>
      </c>
      <c r="C2739">
        <v>1961</v>
      </c>
      <c r="D2739" t="s">
        <v>5653</v>
      </c>
      <c r="E2739" t="s">
        <v>701</v>
      </c>
      <c r="F2739">
        <v>5</v>
      </c>
      <c r="G2739">
        <v>1</v>
      </c>
      <c r="H2739" t="s">
        <v>419</v>
      </c>
      <c r="I2739" t="s">
        <v>101</v>
      </c>
      <c r="J2739" t="s">
        <v>103</v>
      </c>
      <c r="K2739" t="s">
        <v>107</v>
      </c>
      <c r="L2739" t="s">
        <v>106</v>
      </c>
      <c r="M2739" t="s">
        <v>163</v>
      </c>
      <c r="N2739" t="s">
        <v>164</v>
      </c>
      <c r="O2739" t="s">
        <v>634</v>
      </c>
      <c r="P2739" t="s">
        <v>633</v>
      </c>
      <c r="Q2739" t="s">
        <v>5653</v>
      </c>
      <c r="R2739" t="s">
        <v>5659</v>
      </c>
    </row>
    <row r="2740" spans="1:18">
      <c r="A2740">
        <v>2539</v>
      </c>
      <c r="B2740" t="s">
        <v>699</v>
      </c>
      <c r="C2740">
        <v>1962</v>
      </c>
      <c r="D2740" t="s">
        <v>5670</v>
      </c>
      <c r="E2740" t="s">
        <v>704</v>
      </c>
      <c r="F2740">
        <v>1</v>
      </c>
      <c r="G2740">
        <v>1</v>
      </c>
      <c r="H2740" t="s">
        <v>419</v>
      </c>
      <c r="I2740" t="s">
        <v>101</v>
      </c>
      <c r="J2740" t="s">
        <v>103</v>
      </c>
      <c r="K2740" t="s">
        <v>107</v>
      </c>
      <c r="L2740" t="s">
        <v>106</v>
      </c>
      <c r="M2740" t="s">
        <v>163</v>
      </c>
      <c r="N2740" t="s">
        <v>164</v>
      </c>
      <c r="O2740" t="s">
        <v>634</v>
      </c>
      <c r="P2740" t="s">
        <v>633</v>
      </c>
      <c r="Q2740" t="s">
        <v>5670</v>
      </c>
      <c r="R2740" t="s">
        <v>5671</v>
      </c>
    </row>
    <row r="2741" spans="1:18">
      <c r="A2741">
        <v>2543</v>
      </c>
      <c r="B2741" t="s">
        <v>699</v>
      </c>
      <c r="C2741">
        <v>2065</v>
      </c>
      <c r="D2741" t="s">
        <v>5677</v>
      </c>
      <c r="E2741" t="s">
        <v>419</v>
      </c>
      <c r="F2741">
        <v>4</v>
      </c>
      <c r="G2741">
        <v>0</v>
      </c>
      <c r="H2741" t="s">
        <v>419</v>
      </c>
      <c r="I2741" t="s">
        <v>101</v>
      </c>
      <c r="J2741" t="s">
        <v>103</v>
      </c>
      <c r="K2741" t="s">
        <v>107</v>
      </c>
      <c r="L2741" t="s">
        <v>106</v>
      </c>
      <c r="M2741" t="s">
        <v>163</v>
      </c>
      <c r="N2741" t="s">
        <v>164</v>
      </c>
      <c r="O2741" t="s">
        <v>634</v>
      </c>
      <c r="P2741" t="s">
        <v>633</v>
      </c>
      <c r="Q2741" t="s">
        <v>5677</v>
      </c>
      <c r="R2741" t="s">
        <v>5678</v>
      </c>
    </row>
    <row r="2742" spans="1:18">
      <c r="A2742">
        <v>2553</v>
      </c>
      <c r="B2742" t="s">
        <v>699</v>
      </c>
      <c r="C2742">
        <v>2022</v>
      </c>
      <c r="D2742" t="s">
        <v>5696</v>
      </c>
      <c r="E2742" t="s">
        <v>704</v>
      </c>
      <c r="F2742">
        <v>3</v>
      </c>
      <c r="G2742">
        <v>1</v>
      </c>
      <c r="H2742" t="s">
        <v>419</v>
      </c>
      <c r="I2742" t="s">
        <v>101</v>
      </c>
      <c r="J2742" t="s">
        <v>103</v>
      </c>
      <c r="K2742" t="s">
        <v>107</v>
      </c>
      <c r="L2742" t="s">
        <v>106</v>
      </c>
      <c r="M2742" t="s">
        <v>163</v>
      </c>
      <c r="N2742" t="s">
        <v>164</v>
      </c>
      <c r="O2742" t="s">
        <v>634</v>
      </c>
      <c r="P2742" t="s">
        <v>633</v>
      </c>
      <c r="Q2742" t="s">
        <v>5696</v>
      </c>
      <c r="R2742" t="s">
        <v>5697</v>
      </c>
    </row>
    <row r="2743" spans="1:18">
      <c r="A2743">
        <v>2555</v>
      </c>
      <c r="B2743" t="s">
        <v>699</v>
      </c>
      <c r="C2743">
        <v>2063</v>
      </c>
      <c r="D2743" t="s">
        <v>5700</v>
      </c>
      <c r="E2743" t="s">
        <v>419</v>
      </c>
      <c r="F2743">
        <v>4</v>
      </c>
      <c r="G2743">
        <v>0</v>
      </c>
      <c r="H2743" t="s">
        <v>419</v>
      </c>
      <c r="I2743" t="s">
        <v>101</v>
      </c>
      <c r="J2743" t="s">
        <v>103</v>
      </c>
      <c r="K2743" t="s">
        <v>107</v>
      </c>
      <c r="L2743" t="s">
        <v>106</v>
      </c>
      <c r="M2743" t="s">
        <v>163</v>
      </c>
      <c r="N2743" t="s">
        <v>164</v>
      </c>
      <c r="O2743" t="s">
        <v>634</v>
      </c>
      <c r="P2743" t="s">
        <v>633</v>
      </c>
      <c r="Q2743" t="s">
        <v>5700</v>
      </c>
      <c r="R2743" t="s">
        <v>5701</v>
      </c>
    </row>
    <row r="2744" spans="1:18">
      <c r="A2744">
        <v>2559</v>
      </c>
      <c r="B2744" t="s">
        <v>699</v>
      </c>
      <c r="C2744">
        <v>2066</v>
      </c>
      <c r="D2744" t="s">
        <v>5708</v>
      </c>
      <c r="E2744" t="s">
        <v>419</v>
      </c>
      <c r="F2744">
        <v>4</v>
      </c>
      <c r="G2744">
        <v>0</v>
      </c>
      <c r="H2744" t="s">
        <v>419</v>
      </c>
      <c r="I2744" t="s">
        <v>101</v>
      </c>
      <c r="J2744" t="s">
        <v>103</v>
      </c>
      <c r="K2744" t="s">
        <v>107</v>
      </c>
      <c r="L2744" t="s">
        <v>106</v>
      </c>
      <c r="M2744" t="s">
        <v>163</v>
      </c>
      <c r="N2744" t="s">
        <v>164</v>
      </c>
      <c r="O2744" t="s">
        <v>634</v>
      </c>
      <c r="P2744" t="s">
        <v>633</v>
      </c>
      <c r="Q2744" t="s">
        <v>5708</v>
      </c>
      <c r="R2744" t="s">
        <v>5709</v>
      </c>
    </row>
    <row r="2745" spans="1:18">
      <c r="A2745">
        <v>2560</v>
      </c>
      <c r="B2745" t="s">
        <v>699</v>
      </c>
      <c r="C2745">
        <v>1959</v>
      </c>
      <c r="D2745" t="s">
        <v>5710</v>
      </c>
      <c r="E2745" t="s">
        <v>704</v>
      </c>
      <c r="F2745">
        <v>1</v>
      </c>
      <c r="G2745">
        <v>1</v>
      </c>
      <c r="H2745" t="s">
        <v>419</v>
      </c>
      <c r="I2745" t="s">
        <v>101</v>
      </c>
      <c r="J2745" t="s">
        <v>103</v>
      </c>
      <c r="K2745" t="s">
        <v>107</v>
      </c>
      <c r="L2745" t="s">
        <v>106</v>
      </c>
      <c r="M2745" t="s">
        <v>163</v>
      </c>
      <c r="N2745" t="s">
        <v>164</v>
      </c>
      <c r="O2745" t="s">
        <v>634</v>
      </c>
      <c r="P2745" t="s">
        <v>633</v>
      </c>
      <c r="Q2745" t="s">
        <v>5710</v>
      </c>
      <c r="R2745" t="s">
        <v>5711</v>
      </c>
    </row>
    <row r="2746" spans="1:18">
      <c r="A2746">
        <v>2562</v>
      </c>
      <c r="B2746" t="s">
        <v>699</v>
      </c>
      <c r="C2746">
        <v>1968</v>
      </c>
      <c r="D2746" t="s">
        <v>5714</v>
      </c>
      <c r="E2746" t="s">
        <v>704</v>
      </c>
      <c r="F2746">
        <v>4</v>
      </c>
      <c r="G2746">
        <v>1</v>
      </c>
      <c r="H2746" t="s">
        <v>419</v>
      </c>
      <c r="I2746" t="s">
        <v>101</v>
      </c>
      <c r="J2746" t="s">
        <v>103</v>
      </c>
      <c r="K2746" t="s">
        <v>107</v>
      </c>
      <c r="L2746" t="s">
        <v>106</v>
      </c>
      <c r="M2746" t="s">
        <v>163</v>
      </c>
      <c r="N2746" t="s">
        <v>164</v>
      </c>
      <c r="O2746" t="s">
        <v>634</v>
      </c>
      <c r="P2746" t="s">
        <v>633</v>
      </c>
      <c r="Q2746" t="s">
        <v>5714</v>
      </c>
      <c r="R2746" t="s">
        <v>5715</v>
      </c>
    </row>
    <row r="2747" spans="1:18">
      <c r="A2747">
        <v>2566</v>
      </c>
      <c r="B2747" t="s">
        <v>699</v>
      </c>
      <c r="C2747">
        <v>2062</v>
      </c>
      <c r="D2747" t="s">
        <v>5722</v>
      </c>
      <c r="E2747" t="s">
        <v>419</v>
      </c>
      <c r="F2747">
        <v>4</v>
      </c>
      <c r="G2747">
        <v>0</v>
      </c>
      <c r="H2747" t="s">
        <v>419</v>
      </c>
      <c r="I2747" t="s">
        <v>101</v>
      </c>
      <c r="J2747" t="s">
        <v>103</v>
      </c>
      <c r="K2747" t="s">
        <v>107</v>
      </c>
      <c r="L2747" t="s">
        <v>106</v>
      </c>
      <c r="M2747" t="s">
        <v>163</v>
      </c>
      <c r="N2747" t="s">
        <v>164</v>
      </c>
      <c r="O2747" t="s">
        <v>634</v>
      </c>
      <c r="P2747" t="s">
        <v>633</v>
      </c>
      <c r="Q2747" t="s">
        <v>5722</v>
      </c>
      <c r="R2747" t="s">
        <v>5723</v>
      </c>
    </row>
    <row r="2748" spans="1:18">
      <c r="A2748">
        <v>2567</v>
      </c>
      <c r="B2748" t="s">
        <v>699</v>
      </c>
      <c r="C2748">
        <v>1960</v>
      </c>
      <c r="D2748" t="s">
        <v>5724</v>
      </c>
      <c r="E2748" t="s">
        <v>701</v>
      </c>
      <c r="F2748">
        <v>5</v>
      </c>
      <c r="G2748">
        <v>1</v>
      </c>
      <c r="H2748" t="s">
        <v>419</v>
      </c>
      <c r="I2748" t="s">
        <v>101</v>
      </c>
      <c r="J2748" t="s">
        <v>103</v>
      </c>
      <c r="K2748" t="s">
        <v>107</v>
      </c>
      <c r="L2748" t="s">
        <v>106</v>
      </c>
      <c r="M2748" t="s">
        <v>163</v>
      </c>
      <c r="N2748" t="s">
        <v>164</v>
      </c>
      <c r="O2748" t="s">
        <v>634</v>
      </c>
      <c r="P2748" t="s">
        <v>633</v>
      </c>
      <c r="Q2748" t="s">
        <v>5724</v>
      </c>
      <c r="R2748" t="s">
        <v>5725</v>
      </c>
    </row>
    <row r="2749" spans="1:18">
      <c r="A2749">
        <v>2568</v>
      </c>
      <c r="B2749" t="s">
        <v>699</v>
      </c>
      <c r="C2749">
        <v>2008</v>
      </c>
      <c r="D2749" t="s">
        <v>5726</v>
      </c>
      <c r="E2749" t="s">
        <v>704</v>
      </c>
      <c r="F2749">
        <v>4</v>
      </c>
      <c r="G2749">
        <v>1</v>
      </c>
      <c r="H2749" t="s">
        <v>419</v>
      </c>
      <c r="I2749" t="s">
        <v>101</v>
      </c>
      <c r="J2749" t="s">
        <v>103</v>
      </c>
      <c r="K2749" t="s">
        <v>107</v>
      </c>
      <c r="L2749" t="s">
        <v>106</v>
      </c>
      <c r="M2749" t="s">
        <v>163</v>
      </c>
      <c r="N2749" t="s">
        <v>164</v>
      </c>
      <c r="O2749" t="s">
        <v>634</v>
      </c>
      <c r="P2749" t="s">
        <v>633</v>
      </c>
      <c r="Q2749" t="s">
        <v>5726</v>
      </c>
      <c r="R2749" t="s">
        <v>5727</v>
      </c>
    </row>
    <row r="2750" spans="1:18">
      <c r="A2750">
        <v>2571</v>
      </c>
      <c r="B2750" t="s">
        <v>699</v>
      </c>
      <c r="C2750">
        <v>2007</v>
      </c>
      <c r="D2750" t="s">
        <v>5732</v>
      </c>
      <c r="E2750" t="s">
        <v>704</v>
      </c>
      <c r="F2750">
        <v>4</v>
      </c>
      <c r="G2750">
        <v>1</v>
      </c>
      <c r="H2750" t="s">
        <v>419</v>
      </c>
      <c r="I2750" t="s">
        <v>101</v>
      </c>
      <c r="J2750" t="s">
        <v>103</v>
      </c>
      <c r="K2750" t="s">
        <v>107</v>
      </c>
      <c r="L2750" t="s">
        <v>106</v>
      </c>
      <c r="M2750" t="s">
        <v>163</v>
      </c>
      <c r="N2750" t="s">
        <v>164</v>
      </c>
      <c r="O2750" t="s">
        <v>634</v>
      </c>
      <c r="P2750" t="s">
        <v>633</v>
      </c>
      <c r="Q2750" t="s">
        <v>5732</v>
      </c>
      <c r="R2750" t="s">
        <v>5733</v>
      </c>
    </row>
    <row r="2751" spans="1:18">
      <c r="A2751">
        <v>2574</v>
      </c>
      <c r="B2751" t="s">
        <v>699</v>
      </c>
      <c r="C2751">
        <v>1986</v>
      </c>
      <c r="D2751" t="s">
        <v>5738</v>
      </c>
      <c r="E2751" t="s">
        <v>704</v>
      </c>
      <c r="F2751">
        <v>3</v>
      </c>
      <c r="G2751">
        <v>1</v>
      </c>
      <c r="H2751" t="s">
        <v>419</v>
      </c>
      <c r="I2751" t="s">
        <v>101</v>
      </c>
      <c r="J2751" t="s">
        <v>103</v>
      </c>
      <c r="K2751" t="s">
        <v>107</v>
      </c>
      <c r="L2751" t="s">
        <v>106</v>
      </c>
      <c r="M2751" t="s">
        <v>163</v>
      </c>
      <c r="N2751" t="s">
        <v>164</v>
      </c>
      <c r="O2751" t="s">
        <v>634</v>
      </c>
      <c r="P2751" t="s">
        <v>633</v>
      </c>
      <c r="Q2751" t="s">
        <v>5738</v>
      </c>
      <c r="R2751" t="s">
        <v>5739</v>
      </c>
    </row>
    <row r="2752" spans="1:18">
      <c r="A2752">
        <v>2578</v>
      </c>
      <c r="B2752" t="s">
        <v>699</v>
      </c>
      <c r="C2752">
        <v>2045</v>
      </c>
      <c r="D2752" t="s">
        <v>5746</v>
      </c>
      <c r="E2752" t="s">
        <v>704</v>
      </c>
      <c r="F2752">
        <v>3</v>
      </c>
      <c r="G2752">
        <v>1</v>
      </c>
      <c r="H2752" t="s">
        <v>419</v>
      </c>
      <c r="I2752" t="s">
        <v>101</v>
      </c>
      <c r="J2752" t="s">
        <v>103</v>
      </c>
      <c r="K2752" t="s">
        <v>107</v>
      </c>
      <c r="L2752" t="s">
        <v>106</v>
      </c>
      <c r="M2752" t="s">
        <v>163</v>
      </c>
      <c r="N2752" t="s">
        <v>164</v>
      </c>
      <c r="O2752" t="s">
        <v>634</v>
      </c>
      <c r="P2752" t="s">
        <v>633</v>
      </c>
      <c r="Q2752" t="s">
        <v>5746</v>
      </c>
      <c r="R2752" t="s">
        <v>5747</v>
      </c>
    </row>
    <row r="2753" spans="1:18">
      <c r="A2753">
        <v>2579</v>
      </c>
      <c r="B2753" t="s">
        <v>699</v>
      </c>
      <c r="C2753">
        <v>2067</v>
      </c>
      <c r="D2753" t="s">
        <v>5748</v>
      </c>
      <c r="E2753" t="s">
        <v>419</v>
      </c>
      <c r="F2753">
        <v>4</v>
      </c>
      <c r="G2753">
        <v>0</v>
      </c>
      <c r="H2753" t="s">
        <v>419</v>
      </c>
      <c r="I2753" t="s">
        <v>101</v>
      </c>
      <c r="J2753" t="s">
        <v>103</v>
      </c>
      <c r="K2753" t="s">
        <v>107</v>
      </c>
      <c r="L2753" t="s">
        <v>106</v>
      </c>
      <c r="M2753" t="s">
        <v>163</v>
      </c>
      <c r="N2753" t="s">
        <v>164</v>
      </c>
      <c r="O2753" t="s">
        <v>634</v>
      </c>
      <c r="P2753" t="s">
        <v>633</v>
      </c>
      <c r="Q2753" t="s">
        <v>5748</v>
      </c>
      <c r="R2753" t="s">
        <v>5749</v>
      </c>
    </row>
    <row r="2754" spans="1:18">
      <c r="A2754">
        <v>2580</v>
      </c>
      <c r="B2754" t="s">
        <v>699</v>
      </c>
      <c r="C2754">
        <v>2068</v>
      </c>
      <c r="D2754" t="s">
        <v>5750</v>
      </c>
      <c r="E2754" t="s">
        <v>419</v>
      </c>
      <c r="F2754">
        <v>4</v>
      </c>
      <c r="G2754">
        <v>0</v>
      </c>
      <c r="H2754" t="s">
        <v>419</v>
      </c>
      <c r="I2754" t="s">
        <v>101</v>
      </c>
      <c r="J2754" t="s">
        <v>103</v>
      </c>
      <c r="K2754" t="s">
        <v>107</v>
      </c>
      <c r="L2754" t="s">
        <v>106</v>
      </c>
      <c r="M2754" t="s">
        <v>163</v>
      </c>
      <c r="N2754" t="s">
        <v>164</v>
      </c>
      <c r="O2754" t="s">
        <v>634</v>
      </c>
      <c r="P2754" t="s">
        <v>633</v>
      </c>
      <c r="Q2754" t="s">
        <v>5750</v>
      </c>
      <c r="R2754" t="s">
        <v>5751</v>
      </c>
    </row>
    <row r="2755" spans="1:18">
      <c r="A2755">
        <v>2582</v>
      </c>
      <c r="B2755" t="s">
        <v>699</v>
      </c>
      <c r="C2755">
        <v>2041</v>
      </c>
      <c r="D2755" t="s">
        <v>5754</v>
      </c>
      <c r="E2755" t="s">
        <v>704</v>
      </c>
      <c r="F2755">
        <v>3</v>
      </c>
      <c r="G2755">
        <v>1</v>
      </c>
      <c r="H2755" t="s">
        <v>419</v>
      </c>
      <c r="I2755" t="s">
        <v>101</v>
      </c>
      <c r="J2755" t="s">
        <v>103</v>
      </c>
      <c r="K2755" t="s">
        <v>107</v>
      </c>
      <c r="L2755" t="s">
        <v>106</v>
      </c>
      <c r="M2755" t="s">
        <v>163</v>
      </c>
      <c r="N2755" t="s">
        <v>164</v>
      </c>
      <c r="O2755" t="s">
        <v>634</v>
      </c>
      <c r="P2755" t="s">
        <v>633</v>
      </c>
      <c r="Q2755" t="s">
        <v>5754</v>
      </c>
      <c r="R2755" t="s">
        <v>5755</v>
      </c>
    </row>
    <row r="2756" spans="1:18">
      <c r="A2756">
        <v>2584</v>
      </c>
      <c r="B2756" t="s">
        <v>699</v>
      </c>
      <c r="C2756">
        <v>1921</v>
      </c>
      <c r="D2756" t="s">
        <v>5758</v>
      </c>
      <c r="E2756" t="s">
        <v>704</v>
      </c>
      <c r="F2756">
        <v>1</v>
      </c>
      <c r="G2756">
        <v>1</v>
      </c>
      <c r="H2756" t="s">
        <v>419</v>
      </c>
      <c r="I2756" t="s">
        <v>101</v>
      </c>
      <c r="J2756" t="s">
        <v>103</v>
      </c>
      <c r="K2756" t="s">
        <v>107</v>
      </c>
      <c r="L2756" t="s">
        <v>106</v>
      </c>
      <c r="M2756" t="s">
        <v>163</v>
      </c>
      <c r="N2756" t="s">
        <v>164</v>
      </c>
      <c r="O2756" t="s">
        <v>634</v>
      </c>
      <c r="P2756" t="s">
        <v>633</v>
      </c>
      <c r="Q2756" t="s">
        <v>5758</v>
      </c>
      <c r="R2756" t="s">
        <v>5759</v>
      </c>
    </row>
    <row r="2757" spans="1:18">
      <c r="A2757">
        <v>2586</v>
      </c>
      <c r="B2757" t="s">
        <v>699</v>
      </c>
      <c r="C2757">
        <v>1918</v>
      </c>
      <c r="D2757" t="s">
        <v>5762</v>
      </c>
      <c r="E2757" t="s">
        <v>704</v>
      </c>
      <c r="F2757">
        <v>4</v>
      </c>
      <c r="G2757">
        <v>1</v>
      </c>
      <c r="H2757" t="s">
        <v>419</v>
      </c>
      <c r="I2757" t="s">
        <v>101</v>
      </c>
      <c r="J2757" t="s">
        <v>103</v>
      </c>
      <c r="K2757" t="s">
        <v>107</v>
      </c>
      <c r="L2757" t="s">
        <v>106</v>
      </c>
      <c r="M2757" t="s">
        <v>163</v>
      </c>
      <c r="N2757" t="s">
        <v>164</v>
      </c>
      <c r="O2757" t="s">
        <v>634</v>
      </c>
      <c r="P2757" t="s">
        <v>633</v>
      </c>
      <c r="Q2757" t="s">
        <v>5762</v>
      </c>
      <c r="R2757" t="s">
        <v>5763</v>
      </c>
    </row>
    <row r="2758" spans="1:18">
      <c r="A2758">
        <v>2587</v>
      </c>
      <c r="B2758" t="s">
        <v>699</v>
      </c>
      <c r="C2758">
        <v>1969</v>
      </c>
      <c r="D2758" t="s">
        <v>5764</v>
      </c>
      <c r="E2758" t="s">
        <v>704</v>
      </c>
      <c r="F2758">
        <v>1</v>
      </c>
      <c r="G2758">
        <v>1</v>
      </c>
      <c r="H2758" t="s">
        <v>419</v>
      </c>
      <c r="I2758" t="s">
        <v>101</v>
      </c>
      <c r="J2758" t="s">
        <v>103</v>
      </c>
      <c r="K2758" t="s">
        <v>107</v>
      </c>
      <c r="L2758" t="s">
        <v>106</v>
      </c>
      <c r="M2758" t="s">
        <v>163</v>
      </c>
      <c r="N2758" t="s">
        <v>164</v>
      </c>
      <c r="O2758" t="s">
        <v>634</v>
      </c>
      <c r="P2758" t="s">
        <v>633</v>
      </c>
      <c r="Q2758" t="s">
        <v>5764</v>
      </c>
      <c r="R2758" t="s">
        <v>5765</v>
      </c>
    </row>
    <row r="2759" spans="1:18">
      <c r="A2759">
        <v>2588</v>
      </c>
      <c r="B2759" t="s">
        <v>699</v>
      </c>
      <c r="C2759">
        <v>2046</v>
      </c>
      <c r="D2759" t="s">
        <v>5766</v>
      </c>
      <c r="E2759" t="s">
        <v>419</v>
      </c>
      <c r="F2759">
        <v>4</v>
      </c>
      <c r="G2759">
        <v>0</v>
      </c>
      <c r="H2759" t="s">
        <v>419</v>
      </c>
      <c r="I2759" t="s">
        <v>101</v>
      </c>
      <c r="J2759" t="s">
        <v>103</v>
      </c>
      <c r="K2759" t="s">
        <v>107</v>
      </c>
      <c r="L2759" t="s">
        <v>106</v>
      </c>
      <c r="M2759" t="s">
        <v>163</v>
      </c>
      <c r="N2759" t="s">
        <v>164</v>
      </c>
      <c r="O2759" t="s">
        <v>634</v>
      </c>
      <c r="P2759" t="s">
        <v>633</v>
      </c>
      <c r="Q2759" t="s">
        <v>5766</v>
      </c>
      <c r="R2759" t="s">
        <v>5767</v>
      </c>
    </row>
    <row r="2760" spans="1:18">
      <c r="A2760">
        <v>2590</v>
      </c>
      <c r="B2760" t="s">
        <v>699</v>
      </c>
      <c r="C2760">
        <v>2069</v>
      </c>
      <c r="D2760" t="s">
        <v>5770</v>
      </c>
      <c r="E2760" t="s">
        <v>419</v>
      </c>
      <c r="F2760">
        <v>4</v>
      </c>
      <c r="G2760">
        <v>0</v>
      </c>
      <c r="H2760" t="s">
        <v>419</v>
      </c>
      <c r="I2760" t="s">
        <v>101</v>
      </c>
      <c r="J2760" t="s">
        <v>103</v>
      </c>
      <c r="K2760" t="s">
        <v>107</v>
      </c>
      <c r="L2760" t="s">
        <v>106</v>
      </c>
      <c r="M2760" t="s">
        <v>163</v>
      </c>
      <c r="N2760" t="s">
        <v>164</v>
      </c>
      <c r="O2760" t="s">
        <v>634</v>
      </c>
      <c r="P2760" t="s">
        <v>633</v>
      </c>
      <c r="Q2760" t="s">
        <v>5770</v>
      </c>
      <c r="R2760" t="s">
        <v>5771</v>
      </c>
    </row>
    <row r="2761" spans="1:18">
      <c r="A2761">
        <v>2591</v>
      </c>
      <c r="B2761" t="s">
        <v>699</v>
      </c>
      <c r="C2761">
        <v>1899</v>
      </c>
      <c r="D2761" t="s">
        <v>5772</v>
      </c>
      <c r="E2761" t="s">
        <v>704</v>
      </c>
      <c r="F2761">
        <v>3</v>
      </c>
      <c r="G2761">
        <v>1</v>
      </c>
      <c r="H2761" t="s">
        <v>419</v>
      </c>
      <c r="I2761" t="s">
        <v>101</v>
      </c>
      <c r="J2761" t="s">
        <v>103</v>
      </c>
      <c r="K2761" t="s">
        <v>107</v>
      </c>
      <c r="L2761" t="s">
        <v>106</v>
      </c>
      <c r="M2761" t="s">
        <v>163</v>
      </c>
      <c r="N2761" t="s">
        <v>164</v>
      </c>
      <c r="O2761" t="s">
        <v>634</v>
      </c>
      <c r="P2761" t="s">
        <v>633</v>
      </c>
      <c r="Q2761" t="s">
        <v>5772</v>
      </c>
      <c r="R2761" t="s">
        <v>5773</v>
      </c>
    </row>
    <row r="2762" spans="1:18">
      <c r="A2762">
        <v>2593</v>
      </c>
      <c r="B2762" t="s">
        <v>699</v>
      </c>
      <c r="C2762">
        <v>2040</v>
      </c>
      <c r="D2762" t="s">
        <v>5776</v>
      </c>
      <c r="E2762" t="s">
        <v>704</v>
      </c>
      <c r="F2762">
        <v>3</v>
      </c>
      <c r="G2762">
        <v>1</v>
      </c>
      <c r="H2762" t="s">
        <v>419</v>
      </c>
      <c r="I2762" t="s">
        <v>101</v>
      </c>
      <c r="J2762" t="s">
        <v>103</v>
      </c>
      <c r="K2762" t="s">
        <v>107</v>
      </c>
      <c r="L2762" t="s">
        <v>106</v>
      </c>
      <c r="M2762" t="s">
        <v>163</v>
      </c>
      <c r="N2762" t="s">
        <v>164</v>
      </c>
      <c r="O2762" t="s">
        <v>634</v>
      </c>
      <c r="P2762" t="s">
        <v>633</v>
      </c>
      <c r="Q2762" t="s">
        <v>5776</v>
      </c>
      <c r="R2762" t="s">
        <v>5777</v>
      </c>
    </row>
    <row r="2763" spans="1:18">
      <c r="A2763">
        <v>2594</v>
      </c>
      <c r="B2763" t="s">
        <v>699</v>
      </c>
      <c r="C2763">
        <v>2072</v>
      </c>
      <c r="D2763" t="s">
        <v>5778</v>
      </c>
      <c r="E2763" t="s">
        <v>419</v>
      </c>
      <c r="F2763">
        <v>4</v>
      </c>
      <c r="G2763">
        <v>0</v>
      </c>
      <c r="H2763" t="s">
        <v>419</v>
      </c>
      <c r="I2763" t="s">
        <v>101</v>
      </c>
      <c r="J2763" t="s">
        <v>103</v>
      </c>
      <c r="K2763" t="s">
        <v>107</v>
      </c>
      <c r="L2763" t="s">
        <v>106</v>
      </c>
      <c r="M2763" t="s">
        <v>163</v>
      </c>
      <c r="N2763" t="s">
        <v>164</v>
      </c>
      <c r="O2763" t="s">
        <v>634</v>
      </c>
      <c r="P2763" t="s">
        <v>633</v>
      </c>
      <c r="Q2763" t="s">
        <v>5778</v>
      </c>
      <c r="R2763" t="s">
        <v>5779</v>
      </c>
    </row>
    <row r="2764" spans="1:18">
      <c r="A2764">
        <v>2595</v>
      </c>
      <c r="B2764" t="s">
        <v>699</v>
      </c>
      <c r="C2764">
        <v>2020</v>
      </c>
      <c r="D2764" t="s">
        <v>5780</v>
      </c>
      <c r="E2764" t="s">
        <v>704</v>
      </c>
      <c r="F2764">
        <v>4</v>
      </c>
      <c r="G2764">
        <v>1</v>
      </c>
      <c r="H2764" t="s">
        <v>419</v>
      </c>
      <c r="I2764" t="s">
        <v>101</v>
      </c>
      <c r="J2764" t="s">
        <v>103</v>
      </c>
      <c r="K2764" t="s">
        <v>107</v>
      </c>
      <c r="L2764" t="s">
        <v>106</v>
      </c>
      <c r="M2764" t="s">
        <v>163</v>
      </c>
      <c r="N2764" t="s">
        <v>164</v>
      </c>
      <c r="O2764" t="s">
        <v>634</v>
      </c>
      <c r="P2764" t="s">
        <v>633</v>
      </c>
      <c r="Q2764" t="s">
        <v>5780</v>
      </c>
      <c r="R2764" t="s">
        <v>5781</v>
      </c>
    </row>
    <row r="2765" spans="1:18">
      <c r="A2765">
        <v>2596</v>
      </c>
      <c r="B2765" t="s">
        <v>699</v>
      </c>
      <c r="C2765">
        <v>2111</v>
      </c>
      <c r="D2765" t="s">
        <v>5782</v>
      </c>
      <c r="E2765" t="s">
        <v>419</v>
      </c>
      <c r="F2765">
        <v>4</v>
      </c>
      <c r="G2765">
        <v>0</v>
      </c>
      <c r="H2765" t="s">
        <v>419</v>
      </c>
      <c r="I2765" t="s">
        <v>101</v>
      </c>
      <c r="J2765" t="s">
        <v>103</v>
      </c>
      <c r="K2765" t="s">
        <v>107</v>
      </c>
      <c r="L2765" t="s">
        <v>106</v>
      </c>
      <c r="M2765" t="s">
        <v>163</v>
      </c>
      <c r="N2765" t="s">
        <v>164</v>
      </c>
      <c r="O2765" t="s">
        <v>634</v>
      </c>
      <c r="P2765" t="s">
        <v>633</v>
      </c>
      <c r="Q2765" t="s">
        <v>5782</v>
      </c>
      <c r="R2765" t="s">
        <v>5783</v>
      </c>
    </row>
    <row r="2766" spans="1:18">
      <c r="A2766">
        <v>2597</v>
      </c>
      <c r="B2766" t="s">
        <v>699</v>
      </c>
      <c r="C2766">
        <v>2021</v>
      </c>
      <c r="D2766" t="s">
        <v>5784</v>
      </c>
      <c r="E2766" t="s">
        <v>704</v>
      </c>
      <c r="F2766">
        <v>3</v>
      </c>
      <c r="G2766">
        <v>1</v>
      </c>
      <c r="H2766" t="s">
        <v>419</v>
      </c>
      <c r="I2766" t="s">
        <v>101</v>
      </c>
      <c r="J2766" t="s">
        <v>103</v>
      </c>
      <c r="K2766" t="s">
        <v>107</v>
      </c>
      <c r="L2766" t="s">
        <v>106</v>
      </c>
      <c r="M2766" t="s">
        <v>163</v>
      </c>
      <c r="N2766" t="s">
        <v>164</v>
      </c>
      <c r="O2766" t="s">
        <v>634</v>
      </c>
      <c r="P2766" t="s">
        <v>633</v>
      </c>
      <c r="Q2766" t="s">
        <v>5784</v>
      </c>
      <c r="R2766" t="s">
        <v>5785</v>
      </c>
    </row>
    <row r="2767" spans="1:18">
      <c r="A2767">
        <v>2598</v>
      </c>
      <c r="B2767" t="s">
        <v>699</v>
      </c>
      <c r="C2767">
        <v>1916</v>
      </c>
      <c r="D2767" t="s">
        <v>5786</v>
      </c>
      <c r="E2767" t="s">
        <v>701</v>
      </c>
      <c r="F2767">
        <v>5</v>
      </c>
      <c r="G2767">
        <v>1</v>
      </c>
      <c r="H2767" t="s">
        <v>419</v>
      </c>
      <c r="I2767" t="s">
        <v>101</v>
      </c>
      <c r="J2767" t="s">
        <v>103</v>
      </c>
      <c r="K2767" t="s">
        <v>107</v>
      </c>
      <c r="L2767" t="s">
        <v>106</v>
      </c>
      <c r="M2767" t="s">
        <v>163</v>
      </c>
      <c r="N2767" t="s">
        <v>164</v>
      </c>
      <c r="O2767" t="s">
        <v>634</v>
      </c>
      <c r="P2767" t="s">
        <v>633</v>
      </c>
      <c r="Q2767" t="s">
        <v>5786</v>
      </c>
      <c r="R2767" t="s">
        <v>5787</v>
      </c>
    </row>
    <row r="2768" spans="1:18">
      <c r="A2768">
        <v>2599</v>
      </c>
      <c r="B2768" t="s">
        <v>699</v>
      </c>
      <c r="C2768">
        <v>2057</v>
      </c>
      <c r="D2768" t="s">
        <v>5788</v>
      </c>
      <c r="E2768" t="s">
        <v>419</v>
      </c>
      <c r="F2768">
        <v>4</v>
      </c>
      <c r="G2768">
        <v>0</v>
      </c>
      <c r="H2768" t="s">
        <v>419</v>
      </c>
      <c r="I2768" t="s">
        <v>101</v>
      </c>
      <c r="J2768" t="s">
        <v>103</v>
      </c>
      <c r="K2768" t="s">
        <v>107</v>
      </c>
      <c r="L2768" t="s">
        <v>106</v>
      </c>
      <c r="M2768" t="s">
        <v>163</v>
      </c>
      <c r="N2768" t="s">
        <v>164</v>
      </c>
      <c r="O2768" t="s">
        <v>634</v>
      </c>
      <c r="P2768" t="s">
        <v>633</v>
      </c>
      <c r="Q2768" t="s">
        <v>5788</v>
      </c>
      <c r="R2768" t="s">
        <v>5789</v>
      </c>
    </row>
    <row r="2769" spans="1:18">
      <c r="A2769">
        <v>2600</v>
      </c>
      <c r="B2769" t="s">
        <v>699</v>
      </c>
      <c r="C2769">
        <v>1919</v>
      </c>
      <c r="D2769" t="s">
        <v>5790</v>
      </c>
      <c r="E2769" t="s">
        <v>704</v>
      </c>
      <c r="F2769">
        <v>2</v>
      </c>
      <c r="G2769">
        <v>1</v>
      </c>
      <c r="H2769" t="s">
        <v>419</v>
      </c>
      <c r="I2769" t="s">
        <v>101</v>
      </c>
      <c r="J2769" t="s">
        <v>103</v>
      </c>
      <c r="K2769" t="s">
        <v>107</v>
      </c>
      <c r="L2769" t="s">
        <v>106</v>
      </c>
      <c r="M2769" t="s">
        <v>163</v>
      </c>
      <c r="N2769" t="s">
        <v>164</v>
      </c>
      <c r="O2769" t="s">
        <v>634</v>
      </c>
      <c r="P2769" t="s">
        <v>633</v>
      </c>
      <c r="Q2769" t="s">
        <v>5790</v>
      </c>
      <c r="R2769" t="s">
        <v>5791</v>
      </c>
    </row>
    <row r="2770" spans="1:18">
      <c r="A2770">
        <v>2603</v>
      </c>
      <c r="B2770" t="s">
        <v>699</v>
      </c>
      <c r="C2770">
        <v>2019</v>
      </c>
      <c r="D2770" t="s">
        <v>5795</v>
      </c>
      <c r="E2770" t="s">
        <v>704</v>
      </c>
      <c r="F2770">
        <v>3</v>
      </c>
      <c r="G2770">
        <v>1</v>
      </c>
      <c r="H2770" t="s">
        <v>419</v>
      </c>
      <c r="I2770" t="s">
        <v>101</v>
      </c>
      <c r="J2770" t="s">
        <v>103</v>
      </c>
      <c r="K2770" t="s">
        <v>107</v>
      </c>
      <c r="L2770" t="s">
        <v>106</v>
      </c>
      <c r="M2770" t="s">
        <v>163</v>
      </c>
      <c r="N2770" t="s">
        <v>164</v>
      </c>
      <c r="O2770" t="s">
        <v>634</v>
      </c>
      <c r="P2770" t="s">
        <v>633</v>
      </c>
      <c r="Q2770" t="s">
        <v>5795</v>
      </c>
      <c r="R2770" t="s">
        <v>5796</v>
      </c>
    </row>
    <row r="2771" spans="1:18">
      <c r="A2771">
        <v>2604</v>
      </c>
      <c r="B2771" t="s">
        <v>699</v>
      </c>
      <c r="C2771">
        <v>1953</v>
      </c>
      <c r="D2771" t="s">
        <v>5797</v>
      </c>
      <c r="E2771" t="s">
        <v>704</v>
      </c>
      <c r="F2771">
        <v>3</v>
      </c>
      <c r="G2771">
        <v>1</v>
      </c>
      <c r="H2771" t="s">
        <v>419</v>
      </c>
      <c r="I2771" t="s">
        <v>101</v>
      </c>
      <c r="J2771" t="s">
        <v>103</v>
      </c>
      <c r="K2771" t="s">
        <v>107</v>
      </c>
      <c r="L2771" t="s">
        <v>106</v>
      </c>
      <c r="M2771" t="s">
        <v>163</v>
      </c>
      <c r="N2771" t="s">
        <v>164</v>
      </c>
      <c r="O2771" t="s">
        <v>634</v>
      </c>
      <c r="P2771" t="s">
        <v>633</v>
      </c>
      <c r="Q2771" t="s">
        <v>5797</v>
      </c>
      <c r="R2771" t="s">
        <v>5798</v>
      </c>
    </row>
    <row r="2772" spans="1:18">
      <c r="A2772">
        <v>2608</v>
      </c>
      <c r="B2772" t="s">
        <v>699</v>
      </c>
      <c r="C2772">
        <v>1958</v>
      </c>
      <c r="D2772" t="s">
        <v>5805</v>
      </c>
      <c r="E2772" t="s">
        <v>704</v>
      </c>
      <c r="F2772">
        <v>4</v>
      </c>
      <c r="G2772">
        <v>1</v>
      </c>
      <c r="H2772" t="s">
        <v>419</v>
      </c>
      <c r="I2772" t="s">
        <v>101</v>
      </c>
      <c r="J2772" t="s">
        <v>103</v>
      </c>
      <c r="K2772" t="s">
        <v>107</v>
      </c>
      <c r="L2772" t="s">
        <v>106</v>
      </c>
      <c r="M2772" t="s">
        <v>163</v>
      </c>
      <c r="N2772" t="s">
        <v>164</v>
      </c>
      <c r="O2772" t="s">
        <v>634</v>
      </c>
      <c r="P2772" t="s">
        <v>633</v>
      </c>
      <c r="Q2772" t="s">
        <v>5805</v>
      </c>
      <c r="R2772" t="s">
        <v>5806</v>
      </c>
    </row>
    <row r="2773" spans="1:18">
      <c r="A2773">
        <v>2610</v>
      </c>
      <c r="B2773" t="s">
        <v>699</v>
      </c>
      <c r="C2773">
        <v>1920</v>
      </c>
      <c r="D2773" t="s">
        <v>5809</v>
      </c>
      <c r="E2773" t="s">
        <v>704</v>
      </c>
      <c r="F2773">
        <v>2</v>
      </c>
      <c r="G2773">
        <v>1</v>
      </c>
      <c r="H2773" t="s">
        <v>419</v>
      </c>
      <c r="I2773" t="s">
        <v>101</v>
      </c>
      <c r="J2773" t="s">
        <v>103</v>
      </c>
      <c r="K2773" t="s">
        <v>107</v>
      </c>
      <c r="L2773" t="s">
        <v>106</v>
      </c>
      <c r="M2773" t="s">
        <v>163</v>
      </c>
      <c r="N2773" t="s">
        <v>164</v>
      </c>
      <c r="O2773" t="s">
        <v>634</v>
      </c>
      <c r="P2773" t="s">
        <v>633</v>
      </c>
      <c r="Q2773" t="s">
        <v>5809</v>
      </c>
      <c r="R2773" t="s">
        <v>5810</v>
      </c>
    </row>
    <row r="2774" spans="1:18">
      <c r="A2774">
        <v>2611</v>
      </c>
      <c r="B2774" t="s">
        <v>699</v>
      </c>
      <c r="C2774">
        <v>1915</v>
      </c>
      <c r="D2774" t="s">
        <v>5811</v>
      </c>
      <c r="E2774" t="s">
        <v>704</v>
      </c>
      <c r="F2774">
        <v>3</v>
      </c>
      <c r="G2774">
        <v>1</v>
      </c>
      <c r="H2774" t="s">
        <v>419</v>
      </c>
      <c r="I2774" t="s">
        <v>101</v>
      </c>
      <c r="J2774" t="s">
        <v>103</v>
      </c>
      <c r="K2774" t="s">
        <v>107</v>
      </c>
      <c r="L2774" t="s">
        <v>106</v>
      </c>
      <c r="M2774" t="s">
        <v>163</v>
      </c>
      <c r="N2774" t="s">
        <v>164</v>
      </c>
      <c r="O2774" t="s">
        <v>634</v>
      </c>
      <c r="P2774" t="s">
        <v>633</v>
      </c>
      <c r="Q2774" t="s">
        <v>5811</v>
      </c>
      <c r="R2774" t="s">
        <v>5812</v>
      </c>
    </row>
    <row r="2775" spans="1:18">
      <c r="A2775">
        <v>2615</v>
      </c>
      <c r="B2775" t="s">
        <v>699</v>
      </c>
      <c r="C2775">
        <v>2056</v>
      </c>
      <c r="D2775" t="s">
        <v>5818</v>
      </c>
      <c r="E2775" t="s">
        <v>419</v>
      </c>
      <c r="F2775">
        <v>4</v>
      </c>
      <c r="G2775">
        <v>0</v>
      </c>
      <c r="H2775" t="s">
        <v>419</v>
      </c>
      <c r="I2775" t="s">
        <v>101</v>
      </c>
      <c r="J2775" t="s">
        <v>103</v>
      </c>
      <c r="K2775" t="s">
        <v>107</v>
      </c>
      <c r="L2775" t="s">
        <v>106</v>
      </c>
      <c r="M2775" t="s">
        <v>163</v>
      </c>
      <c r="N2775" t="s">
        <v>164</v>
      </c>
      <c r="O2775" t="s">
        <v>634</v>
      </c>
      <c r="P2775" t="s">
        <v>633</v>
      </c>
      <c r="Q2775" t="s">
        <v>5818</v>
      </c>
      <c r="R2775" t="s">
        <v>5819</v>
      </c>
    </row>
    <row r="2776" spans="1:18">
      <c r="A2776">
        <v>2616</v>
      </c>
      <c r="B2776" t="s">
        <v>699</v>
      </c>
      <c r="C2776">
        <v>2018</v>
      </c>
      <c r="D2776" t="s">
        <v>5820</v>
      </c>
      <c r="E2776" t="s">
        <v>704</v>
      </c>
      <c r="F2776">
        <v>3</v>
      </c>
      <c r="G2776">
        <v>1</v>
      </c>
      <c r="H2776" t="s">
        <v>419</v>
      </c>
      <c r="I2776" t="s">
        <v>101</v>
      </c>
      <c r="J2776" t="s">
        <v>103</v>
      </c>
      <c r="K2776" t="s">
        <v>107</v>
      </c>
      <c r="L2776" t="s">
        <v>106</v>
      </c>
      <c r="M2776" t="s">
        <v>163</v>
      </c>
      <c r="N2776" t="s">
        <v>164</v>
      </c>
      <c r="O2776" t="s">
        <v>634</v>
      </c>
      <c r="P2776" t="s">
        <v>633</v>
      </c>
      <c r="Q2776" t="s">
        <v>5820</v>
      </c>
      <c r="R2776" t="s">
        <v>5821</v>
      </c>
    </row>
    <row r="2777" spans="1:18">
      <c r="A2777">
        <v>2617</v>
      </c>
      <c r="B2777" t="s">
        <v>699</v>
      </c>
      <c r="C2777">
        <v>1954</v>
      </c>
      <c r="D2777" t="s">
        <v>5822</v>
      </c>
      <c r="E2777" t="s">
        <v>704</v>
      </c>
      <c r="F2777">
        <v>3</v>
      </c>
      <c r="G2777">
        <v>1</v>
      </c>
      <c r="H2777" t="s">
        <v>419</v>
      </c>
      <c r="I2777" t="s">
        <v>101</v>
      </c>
      <c r="J2777" t="s">
        <v>103</v>
      </c>
      <c r="K2777" t="s">
        <v>107</v>
      </c>
      <c r="L2777" t="s">
        <v>106</v>
      </c>
      <c r="M2777" t="s">
        <v>163</v>
      </c>
      <c r="N2777" t="s">
        <v>164</v>
      </c>
      <c r="O2777" t="s">
        <v>634</v>
      </c>
      <c r="P2777" t="s">
        <v>633</v>
      </c>
      <c r="Q2777" t="s">
        <v>5822</v>
      </c>
      <c r="R2777" t="s">
        <v>5823</v>
      </c>
    </row>
    <row r="2778" spans="1:18">
      <c r="A2778">
        <v>2620</v>
      </c>
      <c r="B2778" t="s">
        <v>699</v>
      </c>
      <c r="C2778">
        <v>2048</v>
      </c>
      <c r="D2778" t="s">
        <v>5828</v>
      </c>
      <c r="E2778" t="s">
        <v>419</v>
      </c>
      <c r="F2778">
        <v>4</v>
      </c>
      <c r="G2778">
        <v>0</v>
      </c>
      <c r="H2778" t="s">
        <v>419</v>
      </c>
      <c r="I2778" t="s">
        <v>101</v>
      </c>
      <c r="J2778" t="s">
        <v>103</v>
      </c>
      <c r="K2778" t="s">
        <v>107</v>
      </c>
      <c r="L2778" t="s">
        <v>106</v>
      </c>
      <c r="M2778" t="s">
        <v>163</v>
      </c>
      <c r="N2778" t="s">
        <v>164</v>
      </c>
      <c r="O2778" t="s">
        <v>634</v>
      </c>
      <c r="P2778" t="s">
        <v>633</v>
      </c>
      <c r="Q2778" t="s">
        <v>5828</v>
      </c>
      <c r="R2778" t="s">
        <v>5829</v>
      </c>
    </row>
    <row r="2779" spans="1:18">
      <c r="A2779">
        <v>2621</v>
      </c>
      <c r="B2779" t="s">
        <v>699</v>
      </c>
      <c r="C2779">
        <v>1913</v>
      </c>
      <c r="D2779" t="s">
        <v>5830</v>
      </c>
      <c r="E2779" t="s">
        <v>704</v>
      </c>
      <c r="F2779">
        <v>1</v>
      </c>
      <c r="G2779">
        <v>1</v>
      </c>
      <c r="H2779" t="s">
        <v>419</v>
      </c>
      <c r="I2779" t="s">
        <v>101</v>
      </c>
      <c r="J2779" t="s">
        <v>103</v>
      </c>
      <c r="K2779" t="s">
        <v>107</v>
      </c>
      <c r="L2779" t="s">
        <v>106</v>
      </c>
      <c r="M2779" t="s">
        <v>163</v>
      </c>
      <c r="N2779" t="s">
        <v>164</v>
      </c>
      <c r="O2779" t="s">
        <v>634</v>
      </c>
      <c r="P2779" t="s">
        <v>633</v>
      </c>
      <c r="Q2779" t="s">
        <v>5830</v>
      </c>
      <c r="R2779" t="s">
        <v>5831</v>
      </c>
    </row>
    <row r="2780" spans="1:18">
      <c r="A2780">
        <v>2623</v>
      </c>
      <c r="B2780" t="s">
        <v>699</v>
      </c>
      <c r="C2780">
        <v>2054</v>
      </c>
      <c r="D2780" t="s">
        <v>5834</v>
      </c>
      <c r="E2780" t="s">
        <v>419</v>
      </c>
      <c r="F2780">
        <v>4</v>
      </c>
      <c r="G2780">
        <v>0</v>
      </c>
      <c r="H2780" t="s">
        <v>419</v>
      </c>
      <c r="I2780" t="s">
        <v>101</v>
      </c>
      <c r="J2780" t="s">
        <v>103</v>
      </c>
      <c r="K2780" t="s">
        <v>107</v>
      </c>
      <c r="L2780" t="s">
        <v>106</v>
      </c>
      <c r="M2780" t="s">
        <v>163</v>
      </c>
      <c r="N2780" t="s">
        <v>164</v>
      </c>
      <c r="O2780" t="s">
        <v>634</v>
      </c>
      <c r="P2780" t="s">
        <v>633</v>
      </c>
      <c r="Q2780" t="s">
        <v>5834</v>
      </c>
      <c r="R2780" t="s">
        <v>5835</v>
      </c>
    </row>
    <row r="2781" spans="1:18">
      <c r="A2781">
        <v>2624</v>
      </c>
      <c r="B2781" t="s">
        <v>699</v>
      </c>
      <c r="C2781">
        <v>1956</v>
      </c>
      <c r="D2781" t="s">
        <v>5836</v>
      </c>
      <c r="E2781" t="s">
        <v>704</v>
      </c>
      <c r="F2781">
        <v>4</v>
      </c>
      <c r="G2781">
        <v>1</v>
      </c>
      <c r="H2781" t="s">
        <v>419</v>
      </c>
      <c r="I2781" t="s">
        <v>101</v>
      </c>
      <c r="J2781" t="s">
        <v>103</v>
      </c>
      <c r="K2781" t="s">
        <v>107</v>
      </c>
      <c r="L2781" t="s">
        <v>106</v>
      </c>
      <c r="M2781" t="s">
        <v>163</v>
      </c>
      <c r="N2781" t="s">
        <v>164</v>
      </c>
      <c r="O2781" t="s">
        <v>634</v>
      </c>
      <c r="P2781" t="s">
        <v>633</v>
      </c>
      <c r="Q2781" t="s">
        <v>5836</v>
      </c>
      <c r="R2781" t="s">
        <v>5837</v>
      </c>
    </row>
    <row r="2782" spans="1:18">
      <c r="A2782">
        <v>2627</v>
      </c>
      <c r="B2782" t="s">
        <v>699</v>
      </c>
      <c r="C2782">
        <v>2047</v>
      </c>
      <c r="D2782" t="s">
        <v>5842</v>
      </c>
      <c r="E2782" t="s">
        <v>419</v>
      </c>
      <c r="F2782">
        <v>4</v>
      </c>
      <c r="G2782">
        <v>0</v>
      </c>
      <c r="H2782" t="s">
        <v>419</v>
      </c>
      <c r="I2782" t="s">
        <v>101</v>
      </c>
      <c r="J2782" t="s">
        <v>103</v>
      </c>
      <c r="K2782" t="s">
        <v>107</v>
      </c>
      <c r="L2782" t="s">
        <v>106</v>
      </c>
      <c r="M2782" t="s">
        <v>163</v>
      </c>
      <c r="N2782" t="s">
        <v>164</v>
      </c>
      <c r="O2782" t="s">
        <v>634</v>
      </c>
      <c r="P2782" t="s">
        <v>633</v>
      </c>
      <c r="Q2782" t="s">
        <v>5842</v>
      </c>
      <c r="R2782" t="s">
        <v>5843</v>
      </c>
    </row>
    <row r="2783" spans="1:18">
      <c r="A2783">
        <v>2630</v>
      </c>
      <c r="B2783" t="s">
        <v>699</v>
      </c>
      <c r="C2783">
        <v>1970</v>
      </c>
      <c r="D2783" t="s">
        <v>2575</v>
      </c>
      <c r="E2783" t="s">
        <v>704</v>
      </c>
      <c r="F2783">
        <v>1</v>
      </c>
      <c r="G2783">
        <v>1</v>
      </c>
      <c r="H2783" t="s">
        <v>419</v>
      </c>
      <c r="I2783" t="s">
        <v>101</v>
      </c>
      <c r="J2783" t="s">
        <v>103</v>
      </c>
      <c r="K2783" t="s">
        <v>107</v>
      </c>
      <c r="L2783" t="s">
        <v>106</v>
      </c>
      <c r="M2783" t="s">
        <v>163</v>
      </c>
      <c r="N2783" t="s">
        <v>164</v>
      </c>
      <c r="O2783" t="s">
        <v>634</v>
      </c>
      <c r="P2783" t="s">
        <v>633</v>
      </c>
      <c r="Q2783" t="s">
        <v>2575</v>
      </c>
      <c r="R2783" t="s">
        <v>5847</v>
      </c>
    </row>
    <row r="2784" spans="1:18">
      <c r="A2784">
        <v>2632</v>
      </c>
      <c r="B2784" t="s">
        <v>699</v>
      </c>
      <c r="C2784">
        <v>2016</v>
      </c>
      <c r="D2784" t="s">
        <v>5850</v>
      </c>
      <c r="E2784" t="s">
        <v>704</v>
      </c>
      <c r="F2784">
        <v>4</v>
      </c>
      <c r="G2784">
        <v>1</v>
      </c>
      <c r="H2784" t="s">
        <v>419</v>
      </c>
      <c r="I2784" t="s">
        <v>101</v>
      </c>
      <c r="J2784" t="s">
        <v>103</v>
      </c>
      <c r="K2784" t="s">
        <v>107</v>
      </c>
      <c r="L2784" t="s">
        <v>106</v>
      </c>
      <c r="M2784" t="s">
        <v>163</v>
      </c>
      <c r="N2784" t="s">
        <v>164</v>
      </c>
      <c r="O2784" t="s">
        <v>634</v>
      </c>
      <c r="P2784" t="s">
        <v>633</v>
      </c>
      <c r="Q2784" t="s">
        <v>5850</v>
      </c>
      <c r="R2784" t="s">
        <v>5851</v>
      </c>
    </row>
    <row r="2785" spans="1:18">
      <c r="A2785">
        <v>2633</v>
      </c>
      <c r="B2785" t="s">
        <v>699</v>
      </c>
      <c r="C2785">
        <v>2017</v>
      </c>
      <c r="D2785" t="s">
        <v>5852</v>
      </c>
      <c r="E2785" t="s">
        <v>704</v>
      </c>
      <c r="F2785">
        <v>3</v>
      </c>
      <c r="G2785">
        <v>1</v>
      </c>
      <c r="H2785" t="s">
        <v>419</v>
      </c>
      <c r="I2785" t="s">
        <v>101</v>
      </c>
      <c r="J2785" t="s">
        <v>103</v>
      </c>
      <c r="K2785" t="s">
        <v>107</v>
      </c>
      <c r="L2785" t="s">
        <v>106</v>
      </c>
      <c r="M2785" t="s">
        <v>163</v>
      </c>
      <c r="N2785" t="s">
        <v>164</v>
      </c>
      <c r="O2785" t="s">
        <v>634</v>
      </c>
      <c r="P2785" t="s">
        <v>633</v>
      </c>
      <c r="Q2785" t="s">
        <v>5852</v>
      </c>
      <c r="R2785" t="s">
        <v>5853</v>
      </c>
    </row>
    <row r="2786" spans="1:18">
      <c r="A2786">
        <v>2636</v>
      </c>
      <c r="B2786" t="s">
        <v>699</v>
      </c>
      <c r="C2786">
        <v>1911</v>
      </c>
      <c r="D2786" t="s">
        <v>5857</v>
      </c>
      <c r="E2786" t="s">
        <v>704</v>
      </c>
      <c r="F2786">
        <v>3</v>
      </c>
      <c r="G2786">
        <v>1</v>
      </c>
      <c r="H2786" t="s">
        <v>419</v>
      </c>
      <c r="I2786" t="s">
        <v>101</v>
      </c>
      <c r="J2786" t="s">
        <v>103</v>
      </c>
      <c r="K2786" t="s">
        <v>107</v>
      </c>
      <c r="L2786" t="s">
        <v>106</v>
      </c>
      <c r="M2786" t="s">
        <v>163</v>
      </c>
      <c r="N2786" t="s">
        <v>164</v>
      </c>
      <c r="O2786" t="s">
        <v>634</v>
      </c>
      <c r="P2786" t="s">
        <v>633</v>
      </c>
      <c r="Q2786" t="s">
        <v>5857</v>
      </c>
      <c r="R2786" t="s">
        <v>5858</v>
      </c>
    </row>
    <row r="2787" spans="1:18">
      <c r="A2787">
        <v>2639</v>
      </c>
      <c r="B2787" t="s">
        <v>699</v>
      </c>
      <c r="C2787">
        <v>2011</v>
      </c>
      <c r="D2787" t="s">
        <v>5863</v>
      </c>
      <c r="E2787" t="s">
        <v>419</v>
      </c>
      <c r="F2787">
        <v>3</v>
      </c>
      <c r="G2787">
        <v>1</v>
      </c>
      <c r="H2787" t="s">
        <v>419</v>
      </c>
      <c r="I2787" t="s">
        <v>101</v>
      </c>
      <c r="J2787" t="s">
        <v>103</v>
      </c>
      <c r="K2787" t="s">
        <v>107</v>
      </c>
      <c r="L2787" t="s">
        <v>106</v>
      </c>
      <c r="M2787" t="s">
        <v>163</v>
      </c>
      <c r="N2787" t="s">
        <v>164</v>
      </c>
      <c r="O2787" t="s">
        <v>634</v>
      </c>
      <c r="P2787" t="s">
        <v>633</v>
      </c>
      <c r="Q2787" t="s">
        <v>5863</v>
      </c>
      <c r="R2787" t="s">
        <v>5864</v>
      </c>
    </row>
    <row r="2788" spans="1:18">
      <c r="A2788">
        <v>2643</v>
      </c>
      <c r="B2788" t="s">
        <v>699</v>
      </c>
      <c r="C2788">
        <v>2055</v>
      </c>
      <c r="D2788" t="s">
        <v>5870</v>
      </c>
      <c r="E2788" t="s">
        <v>419</v>
      </c>
      <c r="F2788">
        <v>4</v>
      </c>
      <c r="G2788">
        <v>0</v>
      </c>
      <c r="H2788" t="s">
        <v>419</v>
      </c>
      <c r="I2788" t="s">
        <v>101</v>
      </c>
      <c r="J2788" t="s">
        <v>103</v>
      </c>
      <c r="K2788" t="s">
        <v>107</v>
      </c>
      <c r="L2788" t="s">
        <v>106</v>
      </c>
      <c r="M2788" t="s">
        <v>163</v>
      </c>
      <c r="N2788" t="s">
        <v>164</v>
      </c>
      <c r="O2788" t="s">
        <v>634</v>
      </c>
      <c r="P2788" t="s">
        <v>633</v>
      </c>
      <c r="Q2788" t="s">
        <v>5870</v>
      </c>
      <c r="R2788" t="s">
        <v>5871</v>
      </c>
    </row>
    <row r="2789" spans="1:18">
      <c r="A2789">
        <v>2644</v>
      </c>
      <c r="B2789" t="s">
        <v>699</v>
      </c>
      <c r="C2789">
        <v>2012</v>
      </c>
      <c r="D2789" t="s">
        <v>5872</v>
      </c>
      <c r="E2789" t="s">
        <v>704</v>
      </c>
      <c r="F2789">
        <v>3</v>
      </c>
      <c r="G2789">
        <v>1</v>
      </c>
      <c r="H2789" t="s">
        <v>419</v>
      </c>
      <c r="I2789" t="s">
        <v>101</v>
      </c>
      <c r="J2789" t="s">
        <v>103</v>
      </c>
      <c r="K2789" t="s">
        <v>107</v>
      </c>
      <c r="L2789" t="s">
        <v>106</v>
      </c>
      <c r="M2789" t="s">
        <v>163</v>
      </c>
      <c r="N2789" t="s">
        <v>164</v>
      </c>
      <c r="O2789" t="s">
        <v>634</v>
      </c>
      <c r="P2789" t="s">
        <v>633</v>
      </c>
      <c r="Q2789" t="s">
        <v>5872</v>
      </c>
      <c r="R2789" t="s">
        <v>5873</v>
      </c>
    </row>
    <row r="2790" spans="1:18">
      <c r="A2790">
        <v>2647</v>
      </c>
      <c r="B2790" t="s">
        <v>699</v>
      </c>
      <c r="C2790">
        <v>2015</v>
      </c>
      <c r="D2790" t="s">
        <v>5878</v>
      </c>
      <c r="E2790" t="s">
        <v>704</v>
      </c>
      <c r="F2790">
        <v>3</v>
      </c>
      <c r="G2790">
        <v>1</v>
      </c>
      <c r="H2790" t="s">
        <v>419</v>
      </c>
      <c r="I2790" t="s">
        <v>101</v>
      </c>
      <c r="J2790" t="s">
        <v>103</v>
      </c>
      <c r="K2790" t="s">
        <v>107</v>
      </c>
      <c r="L2790" t="s">
        <v>106</v>
      </c>
      <c r="M2790" t="s">
        <v>163</v>
      </c>
      <c r="N2790" t="s">
        <v>164</v>
      </c>
      <c r="O2790" t="s">
        <v>634</v>
      </c>
      <c r="P2790" t="s">
        <v>633</v>
      </c>
      <c r="Q2790" t="s">
        <v>5878</v>
      </c>
      <c r="R2790" t="s">
        <v>5879</v>
      </c>
    </row>
    <row r="2791" spans="1:18">
      <c r="A2791">
        <v>2649</v>
      </c>
      <c r="B2791" t="s">
        <v>699</v>
      </c>
      <c r="C2791">
        <v>2013</v>
      </c>
      <c r="D2791" t="s">
        <v>5882</v>
      </c>
      <c r="E2791" t="s">
        <v>704</v>
      </c>
      <c r="F2791">
        <v>3</v>
      </c>
      <c r="G2791">
        <v>1</v>
      </c>
      <c r="H2791" t="s">
        <v>419</v>
      </c>
      <c r="I2791" t="s">
        <v>101</v>
      </c>
      <c r="J2791" t="s">
        <v>103</v>
      </c>
      <c r="K2791" t="s">
        <v>107</v>
      </c>
      <c r="L2791" t="s">
        <v>106</v>
      </c>
      <c r="M2791" t="s">
        <v>163</v>
      </c>
      <c r="N2791" t="s">
        <v>164</v>
      </c>
      <c r="O2791" t="s">
        <v>634</v>
      </c>
      <c r="P2791" t="s">
        <v>633</v>
      </c>
      <c r="Q2791" t="s">
        <v>5882</v>
      </c>
      <c r="R2791" t="s">
        <v>5883</v>
      </c>
    </row>
    <row r="2792" spans="1:18">
      <c r="A2792">
        <v>2650</v>
      </c>
      <c r="B2792" t="s">
        <v>699</v>
      </c>
      <c r="C2792">
        <v>2010</v>
      </c>
      <c r="D2792" t="s">
        <v>5884</v>
      </c>
      <c r="E2792" t="s">
        <v>704</v>
      </c>
      <c r="F2792">
        <v>3</v>
      </c>
      <c r="G2792">
        <v>1</v>
      </c>
      <c r="H2792" t="s">
        <v>419</v>
      </c>
      <c r="I2792" t="s">
        <v>101</v>
      </c>
      <c r="J2792" t="s">
        <v>103</v>
      </c>
      <c r="K2792" t="s">
        <v>107</v>
      </c>
      <c r="L2792" t="s">
        <v>106</v>
      </c>
      <c r="M2792" t="s">
        <v>163</v>
      </c>
      <c r="N2792" t="s">
        <v>164</v>
      </c>
      <c r="O2792" t="s">
        <v>634</v>
      </c>
      <c r="P2792" t="s">
        <v>633</v>
      </c>
      <c r="Q2792" t="s">
        <v>5884</v>
      </c>
      <c r="R2792" t="s">
        <v>5885</v>
      </c>
    </row>
    <row r="2793" spans="1:18">
      <c r="A2793">
        <v>2651</v>
      </c>
      <c r="B2793" t="s">
        <v>699</v>
      </c>
      <c r="C2793">
        <v>2092</v>
      </c>
      <c r="D2793" t="s">
        <v>5886</v>
      </c>
      <c r="E2793" t="s">
        <v>419</v>
      </c>
      <c r="F2793">
        <v>4</v>
      </c>
      <c r="G2793">
        <v>0</v>
      </c>
      <c r="H2793" t="s">
        <v>419</v>
      </c>
      <c r="I2793" t="s">
        <v>101</v>
      </c>
      <c r="J2793" t="s">
        <v>103</v>
      </c>
      <c r="K2793" t="s">
        <v>107</v>
      </c>
      <c r="L2793" t="s">
        <v>106</v>
      </c>
      <c r="M2793" t="s">
        <v>163</v>
      </c>
      <c r="N2793" t="s">
        <v>164</v>
      </c>
      <c r="O2793" t="s">
        <v>634</v>
      </c>
      <c r="P2793" t="s">
        <v>633</v>
      </c>
      <c r="Q2793" t="s">
        <v>5886</v>
      </c>
      <c r="R2793" t="s">
        <v>5887</v>
      </c>
    </row>
    <row r="2794" spans="1:18">
      <c r="A2794">
        <v>2652</v>
      </c>
      <c r="B2794" t="s">
        <v>699</v>
      </c>
      <c r="C2794">
        <v>1910</v>
      </c>
      <c r="D2794" t="s">
        <v>5888</v>
      </c>
      <c r="E2794" t="s">
        <v>704</v>
      </c>
      <c r="F2794">
        <v>2</v>
      </c>
      <c r="G2794">
        <v>1</v>
      </c>
      <c r="H2794" t="s">
        <v>419</v>
      </c>
      <c r="I2794" t="s">
        <v>101</v>
      </c>
      <c r="J2794" t="s">
        <v>103</v>
      </c>
      <c r="K2794" t="s">
        <v>107</v>
      </c>
      <c r="L2794" t="s">
        <v>106</v>
      </c>
      <c r="M2794" t="s">
        <v>163</v>
      </c>
      <c r="N2794" t="s">
        <v>164</v>
      </c>
      <c r="O2794" t="s">
        <v>634</v>
      </c>
      <c r="P2794" t="s">
        <v>633</v>
      </c>
      <c r="Q2794" t="s">
        <v>5888</v>
      </c>
      <c r="R2794" t="s">
        <v>5889</v>
      </c>
    </row>
    <row r="2795" spans="1:18">
      <c r="A2795">
        <v>2653</v>
      </c>
      <c r="B2795" t="s">
        <v>699</v>
      </c>
      <c r="C2795">
        <v>2009</v>
      </c>
      <c r="D2795" t="s">
        <v>5890</v>
      </c>
      <c r="E2795" t="s">
        <v>704</v>
      </c>
      <c r="F2795">
        <v>4</v>
      </c>
      <c r="G2795">
        <v>1</v>
      </c>
      <c r="H2795" t="s">
        <v>419</v>
      </c>
      <c r="I2795" t="s">
        <v>101</v>
      </c>
      <c r="J2795" t="s">
        <v>103</v>
      </c>
      <c r="K2795" t="s">
        <v>107</v>
      </c>
      <c r="L2795" t="s">
        <v>106</v>
      </c>
      <c r="M2795" t="s">
        <v>163</v>
      </c>
      <c r="N2795" t="s">
        <v>164</v>
      </c>
      <c r="O2795" t="s">
        <v>634</v>
      </c>
      <c r="P2795" t="s">
        <v>633</v>
      </c>
      <c r="Q2795" t="s">
        <v>5890</v>
      </c>
      <c r="R2795" t="s">
        <v>5891</v>
      </c>
    </row>
    <row r="2796" spans="1:18">
      <c r="A2796">
        <v>2656</v>
      </c>
      <c r="B2796" t="s">
        <v>699</v>
      </c>
      <c r="C2796">
        <v>1957</v>
      </c>
      <c r="D2796" t="s">
        <v>5896</v>
      </c>
      <c r="E2796" t="s">
        <v>704</v>
      </c>
      <c r="F2796">
        <v>3</v>
      </c>
      <c r="G2796">
        <v>1</v>
      </c>
      <c r="H2796" t="s">
        <v>419</v>
      </c>
      <c r="I2796" t="s">
        <v>101</v>
      </c>
      <c r="J2796" t="s">
        <v>103</v>
      </c>
      <c r="K2796" t="s">
        <v>107</v>
      </c>
      <c r="L2796" t="s">
        <v>106</v>
      </c>
      <c r="M2796" t="s">
        <v>163</v>
      </c>
      <c r="N2796" t="s">
        <v>164</v>
      </c>
      <c r="O2796" t="s">
        <v>634</v>
      </c>
      <c r="P2796" t="s">
        <v>633</v>
      </c>
      <c r="Q2796" t="s">
        <v>5896</v>
      </c>
      <c r="R2796" t="s">
        <v>5897</v>
      </c>
    </row>
    <row r="2797" spans="1:18">
      <c r="A2797">
        <v>2657</v>
      </c>
      <c r="B2797" t="s">
        <v>699</v>
      </c>
      <c r="C2797">
        <v>1909</v>
      </c>
      <c r="D2797" t="s">
        <v>5898</v>
      </c>
      <c r="E2797" t="s">
        <v>704</v>
      </c>
      <c r="F2797">
        <v>4</v>
      </c>
      <c r="G2797">
        <v>1</v>
      </c>
      <c r="H2797" t="s">
        <v>419</v>
      </c>
      <c r="I2797" t="s">
        <v>101</v>
      </c>
      <c r="J2797" t="s">
        <v>103</v>
      </c>
      <c r="K2797" t="s">
        <v>107</v>
      </c>
      <c r="L2797" t="s">
        <v>106</v>
      </c>
      <c r="M2797" t="s">
        <v>163</v>
      </c>
      <c r="N2797" t="s">
        <v>164</v>
      </c>
      <c r="O2797" t="s">
        <v>634</v>
      </c>
      <c r="P2797" t="s">
        <v>633</v>
      </c>
      <c r="Q2797" t="s">
        <v>5898</v>
      </c>
      <c r="R2797" t="s">
        <v>5899</v>
      </c>
    </row>
    <row r="2798" spans="1:18">
      <c r="A2798">
        <v>2659</v>
      </c>
      <c r="B2798" t="s">
        <v>699</v>
      </c>
      <c r="C2798">
        <v>2083</v>
      </c>
      <c r="D2798" t="s">
        <v>5902</v>
      </c>
      <c r="E2798" t="s">
        <v>419</v>
      </c>
      <c r="F2798">
        <v>4</v>
      </c>
      <c r="G2798">
        <v>0</v>
      </c>
      <c r="H2798" t="s">
        <v>419</v>
      </c>
      <c r="I2798" t="s">
        <v>101</v>
      </c>
      <c r="J2798" t="s">
        <v>103</v>
      </c>
      <c r="K2798" t="s">
        <v>107</v>
      </c>
      <c r="L2798" t="s">
        <v>106</v>
      </c>
      <c r="M2798" t="s">
        <v>163</v>
      </c>
      <c r="N2798" t="s">
        <v>164</v>
      </c>
      <c r="O2798" t="s">
        <v>634</v>
      </c>
      <c r="P2798" t="s">
        <v>633</v>
      </c>
      <c r="Q2798" t="s">
        <v>5902</v>
      </c>
      <c r="R2798" t="s">
        <v>5903</v>
      </c>
    </row>
    <row r="2799" spans="1:18">
      <c r="A2799">
        <v>2660</v>
      </c>
      <c r="B2799" t="s">
        <v>699</v>
      </c>
      <c r="C2799">
        <v>2014</v>
      </c>
      <c r="D2799" t="s">
        <v>5904</v>
      </c>
      <c r="E2799" t="s">
        <v>704</v>
      </c>
      <c r="F2799">
        <v>3</v>
      </c>
      <c r="G2799">
        <v>1</v>
      </c>
      <c r="H2799" t="s">
        <v>419</v>
      </c>
      <c r="I2799" t="s">
        <v>101</v>
      </c>
      <c r="J2799" t="s">
        <v>103</v>
      </c>
      <c r="K2799" t="s">
        <v>107</v>
      </c>
      <c r="L2799" t="s">
        <v>106</v>
      </c>
      <c r="M2799" t="s">
        <v>163</v>
      </c>
      <c r="N2799" t="s">
        <v>164</v>
      </c>
      <c r="O2799" t="s">
        <v>634</v>
      </c>
      <c r="P2799" t="s">
        <v>633</v>
      </c>
      <c r="Q2799" t="s">
        <v>5904</v>
      </c>
      <c r="R2799" t="s">
        <v>5905</v>
      </c>
    </row>
    <row r="2800" spans="1:18">
      <c r="A2800">
        <v>2662</v>
      </c>
      <c r="B2800" t="s">
        <v>699</v>
      </c>
      <c r="C2800">
        <v>2084</v>
      </c>
      <c r="D2800" t="s">
        <v>5908</v>
      </c>
      <c r="E2800" t="s">
        <v>419</v>
      </c>
      <c r="F2800">
        <v>4</v>
      </c>
      <c r="G2800">
        <v>0</v>
      </c>
      <c r="H2800" t="s">
        <v>419</v>
      </c>
      <c r="I2800" t="s">
        <v>101</v>
      </c>
      <c r="J2800" t="s">
        <v>103</v>
      </c>
      <c r="K2800" t="s">
        <v>107</v>
      </c>
      <c r="L2800" t="s">
        <v>106</v>
      </c>
      <c r="M2800" t="s">
        <v>163</v>
      </c>
      <c r="N2800" t="s">
        <v>164</v>
      </c>
      <c r="O2800" t="s">
        <v>634</v>
      </c>
      <c r="P2800" t="s">
        <v>633</v>
      </c>
      <c r="Q2800" t="s">
        <v>5908</v>
      </c>
      <c r="R2800" t="s">
        <v>5909</v>
      </c>
    </row>
    <row r="2801" spans="1:18">
      <c r="A2801">
        <v>2663</v>
      </c>
      <c r="B2801" t="s">
        <v>699</v>
      </c>
      <c r="C2801">
        <v>896</v>
      </c>
      <c r="D2801" t="s">
        <v>5910</v>
      </c>
      <c r="E2801" t="s">
        <v>704</v>
      </c>
      <c r="F2801">
        <v>3</v>
      </c>
      <c r="G2801">
        <v>1</v>
      </c>
      <c r="H2801" t="s">
        <v>419</v>
      </c>
      <c r="I2801" t="s">
        <v>101</v>
      </c>
      <c r="J2801" t="s">
        <v>103</v>
      </c>
      <c r="K2801" t="s">
        <v>107</v>
      </c>
      <c r="L2801" t="s">
        <v>106</v>
      </c>
      <c r="M2801" t="s">
        <v>163</v>
      </c>
      <c r="N2801" t="s">
        <v>164</v>
      </c>
      <c r="O2801" t="s">
        <v>634</v>
      </c>
      <c r="P2801" t="s">
        <v>633</v>
      </c>
      <c r="Q2801" t="s">
        <v>5910</v>
      </c>
      <c r="R2801" t="s">
        <v>5911</v>
      </c>
    </row>
    <row r="2802" spans="1:18">
      <c r="A2802">
        <v>2664</v>
      </c>
      <c r="B2802" t="s">
        <v>699</v>
      </c>
      <c r="C2802">
        <v>2113</v>
      </c>
      <c r="D2802" t="s">
        <v>5912</v>
      </c>
      <c r="E2802" t="s">
        <v>419</v>
      </c>
      <c r="F2802" t="s">
        <v>419</v>
      </c>
      <c r="G2802">
        <v>0</v>
      </c>
      <c r="H2802" t="s">
        <v>419</v>
      </c>
      <c r="I2802" t="s">
        <v>101</v>
      </c>
      <c r="J2802" t="s">
        <v>103</v>
      </c>
      <c r="K2802" t="s">
        <v>107</v>
      </c>
      <c r="L2802" t="s">
        <v>106</v>
      </c>
      <c r="M2802" t="s">
        <v>163</v>
      </c>
      <c r="N2802" t="s">
        <v>164</v>
      </c>
      <c r="O2802" t="s">
        <v>634</v>
      </c>
      <c r="P2802" t="s">
        <v>633</v>
      </c>
      <c r="Q2802" t="s">
        <v>5912</v>
      </c>
      <c r="R2802" t="s">
        <v>5913</v>
      </c>
    </row>
    <row r="2803" spans="1:18">
      <c r="A2803">
        <v>2665</v>
      </c>
      <c r="B2803" t="s">
        <v>699</v>
      </c>
      <c r="C2803">
        <v>2088</v>
      </c>
      <c r="D2803" t="s">
        <v>5520</v>
      </c>
      <c r="E2803" t="s">
        <v>419</v>
      </c>
      <c r="F2803">
        <v>4</v>
      </c>
      <c r="G2803">
        <v>0</v>
      </c>
      <c r="H2803" t="s">
        <v>419</v>
      </c>
      <c r="I2803" t="s">
        <v>101</v>
      </c>
      <c r="J2803" t="s">
        <v>103</v>
      </c>
      <c r="K2803" t="s">
        <v>107</v>
      </c>
      <c r="L2803" t="s">
        <v>106</v>
      </c>
      <c r="M2803" t="s">
        <v>163</v>
      </c>
      <c r="N2803" t="s">
        <v>164</v>
      </c>
      <c r="O2803" t="s">
        <v>634</v>
      </c>
      <c r="P2803" t="s">
        <v>633</v>
      </c>
      <c r="Q2803" t="s">
        <v>5520</v>
      </c>
      <c r="R2803" t="s">
        <v>5914</v>
      </c>
    </row>
    <row r="2804" spans="1:18">
      <c r="A2804">
        <v>2666</v>
      </c>
      <c r="B2804" t="s">
        <v>699</v>
      </c>
      <c r="C2804">
        <v>2082</v>
      </c>
      <c r="D2804" t="s">
        <v>5915</v>
      </c>
      <c r="E2804" t="s">
        <v>419</v>
      </c>
      <c r="F2804">
        <v>4</v>
      </c>
      <c r="G2804">
        <v>0</v>
      </c>
      <c r="H2804" t="s">
        <v>419</v>
      </c>
      <c r="I2804" t="s">
        <v>101</v>
      </c>
      <c r="J2804" t="s">
        <v>103</v>
      </c>
      <c r="K2804" t="s">
        <v>107</v>
      </c>
      <c r="L2804" t="s">
        <v>106</v>
      </c>
      <c r="M2804" t="s">
        <v>163</v>
      </c>
      <c r="N2804" t="s">
        <v>164</v>
      </c>
      <c r="O2804" t="s">
        <v>634</v>
      </c>
      <c r="P2804" t="s">
        <v>633</v>
      </c>
      <c r="Q2804" t="s">
        <v>5915</v>
      </c>
      <c r="R2804" t="s">
        <v>5916</v>
      </c>
    </row>
    <row r="2805" spans="1:18">
      <c r="A2805">
        <v>2667</v>
      </c>
      <c r="B2805" t="s">
        <v>699</v>
      </c>
      <c r="C2805">
        <v>1908</v>
      </c>
      <c r="D2805" t="s">
        <v>5917</v>
      </c>
      <c r="E2805" t="s">
        <v>704</v>
      </c>
      <c r="F2805">
        <v>1</v>
      </c>
      <c r="G2805">
        <v>1</v>
      </c>
      <c r="H2805" t="s">
        <v>419</v>
      </c>
      <c r="I2805" t="s">
        <v>101</v>
      </c>
      <c r="J2805" t="s">
        <v>103</v>
      </c>
      <c r="K2805" t="s">
        <v>107</v>
      </c>
      <c r="L2805" t="s">
        <v>106</v>
      </c>
      <c r="M2805" t="s">
        <v>163</v>
      </c>
      <c r="N2805" t="s">
        <v>164</v>
      </c>
      <c r="O2805" t="s">
        <v>634</v>
      </c>
      <c r="P2805" t="s">
        <v>633</v>
      </c>
      <c r="Q2805" t="s">
        <v>5917</v>
      </c>
      <c r="R2805" t="s">
        <v>5918</v>
      </c>
    </row>
    <row r="2806" spans="1:18">
      <c r="A2806">
        <v>2668</v>
      </c>
      <c r="B2806" t="s">
        <v>699</v>
      </c>
      <c r="C2806">
        <v>2087</v>
      </c>
      <c r="D2806" t="s">
        <v>5919</v>
      </c>
      <c r="E2806" t="s">
        <v>419</v>
      </c>
      <c r="F2806">
        <v>4</v>
      </c>
      <c r="G2806">
        <v>0</v>
      </c>
      <c r="H2806" t="s">
        <v>419</v>
      </c>
      <c r="I2806" t="s">
        <v>101</v>
      </c>
      <c r="J2806" t="s">
        <v>103</v>
      </c>
      <c r="K2806" t="s">
        <v>107</v>
      </c>
      <c r="L2806" t="s">
        <v>106</v>
      </c>
      <c r="M2806" t="s">
        <v>163</v>
      </c>
      <c r="N2806" t="s">
        <v>164</v>
      </c>
      <c r="O2806" t="s">
        <v>634</v>
      </c>
      <c r="P2806" t="s">
        <v>633</v>
      </c>
      <c r="Q2806" t="s">
        <v>5919</v>
      </c>
      <c r="R2806" t="s">
        <v>5920</v>
      </c>
    </row>
    <row r="2807" spans="1:18">
      <c r="A2807">
        <v>2669</v>
      </c>
      <c r="B2807" t="s">
        <v>699</v>
      </c>
      <c r="C2807">
        <v>1892</v>
      </c>
      <c r="D2807" t="s">
        <v>5921</v>
      </c>
      <c r="E2807" t="s">
        <v>1361</v>
      </c>
      <c r="F2807">
        <v>2</v>
      </c>
      <c r="G2807">
        <v>1</v>
      </c>
      <c r="H2807" t="s">
        <v>419</v>
      </c>
      <c r="I2807" t="s">
        <v>101</v>
      </c>
      <c r="J2807" t="s">
        <v>103</v>
      </c>
      <c r="K2807" t="s">
        <v>107</v>
      </c>
      <c r="L2807" t="s">
        <v>106</v>
      </c>
      <c r="M2807" t="s">
        <v>163</v>
      </c>
      <c r="N2807" t="s">
        <v>164</v>
      </c>
      <c r="O2807" t="s">
        <v>634</v>
      </c>
      <c r="P2807" t="s">
        <v>633</v>
      </c>
      <c r="Q2807" t="s">
        <v>5921</v>
      </c>
      <c r="R2807" t="s">
        <v>5922</v>
      </c>
    </row>
    <row r="2808" spans="1:18">
      <c r="A2808">
        <v>2670</v>
      </c>
      <c r="B2808" t="s">
        <v>699</v>
      </c>
      <c r="C2808">
        <v>1994</v>
      </c>
      <c r="D2808" t="s">
        <v>5923</v>
      </c>
      <c r="E2808" t="s">
        <v>704</v>
      </c>
      <c r="F2808">
        <v>3</v>
      </c>
      <c r="G2808">
        <v>1</v>
      </c>
      <c r="H2808" t="s">
        <v>419</v>
      </c>
      <c r="I2808" t="s">
        <v>101</v>
      </c>
      <c r="J2808" t="s">
        <v>103</v>
      </c>
      <c r="K2808" t="s">
        <v>107</v>
      </c>
      <c r="L2808" t="s">
        <v>106</v>
      </c>
      <c r="M2808" t="s">
        <v>163</v>
      </c>
      <c r="N2808" t="s">
        <v>164</v>
      </c>
      <c r="O2808" t="s">
        <v>634</v>
      </c>
      <c r="P2808" t="s">
        <v>633</v>
      </c>
      <c r="Q2808" t="s">
        <v>5923</v>
      </c>
      <c r="R2808" t="s">
        <v>5924</v>
      </c>
    </row>
    <row r="2809" spans="1:18">
      <c r="A2809">
        <v>2671</v>
      </c>
      <c r="B2809" t="s">
        <v>699</v>
      </c>
      <c r="C2809">
        <v>2114</v>
      </c>
      <c r="D2809" t="s">
        <v>5925</v>
      </c>
      <c r="E2809" t="s">
        <v>419</v>
      </c>
      <c r="F2809" t="s">
        <v>419</v>
      </c>
      <c r="G2809">
        <v>0</v>
      </c>
      <c r="H2809" t="s">
        <v>419</v>
      </c>
      <c r="I2809" t="s">
        <v>101</v>
      </c>
      <c r="J2809" t="s">
        <v>103</v>
      </c>
      <c r="K2809" t="s">
        <v>107</v>
      </c>
      <c r="L2809" t="s">
        <v>106</v>
      </c>
      <c r="M2809" t="s">
        <v>163</v>
      </c>
      <c r="N2809" t="s">
        <v>164</v>
      </c>
      <c r="O2809" t="s">
        <v>634</v>
      </c>
      <c r="P2809" t="s">
        <v>633</v>
      </c>
      <c r="Q2809" t="s">
        <v>5925</v>
      </c>
      <c r="R2809" t="s">
        <v>5926</v>
      </c>
    </row>
    <row r="2810" spans="1:18">
      <c r="A2810">
        <v>2672</v>
      </c>
      <c r="B2810" t="s">
        <v>699</v>
      </c>
      <c r="C2810">
        <v>2085</v>
      </c>
      <c r="D2810" t="s">
        <v>5927</v>
      </c>
      <c r="E2810" t="s">
        <v>419</v>
      </c>
      <c r="F2810">
        <v>4</v>
      </c>
      <c r="G2810">
        <v>0</v>
      </c>
      <c r="H2810" t="s">
        <v>419</v>
      </c>
      <c r="I2810" t="s">
        <v>101</v>
      </c>
      <c r="J2810" t="s">
        <v>103</v>
      </c>
      <c r="K2810" t="s">
        <v>107</v>
      </c>
      <c r="L2810" t="s">
        <v>106</v>
      </c>
      <c r="M2810" t="s">
        <v>163</v>
      </c>
      <c r="N2810" t="s">
        <v>164</v>
      </c>
      <c r="O2810" t="s">
        <v>634</v>
      </c>
      <c r="P2810" t="s">
        <v>633</v>
      </c>
      <c r="Q2810" t="s">
        <v>5927</v>
      </c>
      <c r="R2810" t="s">
        <v>5928</v>
      </c>
    </row>
    <row r="2811" spans="1:18">
      <c r="A2811">
        <v>2674</v>
      </c>
      <c r="B2811" t="s">
        <v>699</v>
      </c>
      <c r="C2811">
        <v>2053</v>
      </c>
      <c r="D2811" t="s">
        <v>5931</v>
      </c>
      <c r="E2811" t="s">
        <v>419</v>
      </c>
      <c r="F2811">
        <v>4</v>
      </c>
      <c r="G2811">
        <v>0</v>
      </c>
      <c r="H2811" t="s">
        <v>419</v>
      </c>
      <c r="I2811" t="s">
        <v>101</v>
      </c>
      <c r="J2811" t="s">
        <v>103</v>
      </c>
      <c r="K2811" t="s">
        <v>107</v>
      </c>
      <c r="L2811" t="s">
        <v>106</v>
      </c>
      <c r="M2811" t="s">
        <v>163</v>
      </c>
      <c r="N2811" t="s">
        <v>164</v>
      </c>
      <c r="O2811" t="s">
        <v>634</v>
      </c>
      <c r="P2811" t="s">
        <v>633</v>
      </c>
      <c r="Q2811" t="s">
        <v>5931</v>
      </c>
      <c r="R2811" t="s">
        <v>5932</v>
      </c>
    </row>
    <row r="2812" spans="1:18">
      <c r="A2812">
        <v>2678</v>
      </c>
      <c r="B2812" t="s">
        <v>699</v>
      </c>
      <c r="C2812">
        <v>1906</v>
      </c>
      <c r="D2812" t="s">
        <v>5938</v>
      </c>
      <c r="E2812" t="s">
        <v>704</v>
      </c>
      <c r="F2812">
        <v>3</v>
      </c>
      <c r="G2812">
        <v>1</v>
      </c>
      <c r="H2812" t="s">
        <v>419</v>
      </c>
      <c r="I2812" t="s">
        <v>101</v>
      </c>
      <c r="J2812" t="s">
        <v>103</v>
      </c>
      <c r="K2812" t="s">
        <v>107</v>
      </c>
      <c r="L2812" t="s">
        <v>106</v>
      </c>
      <c r="M2812" t="s">
        <v>163</v>
      </c>
      <c r="N2812" t="s">
        <v>164</v>
      </c>
      <c r="O2812" t="s">
        <v>634</v>
      </c>
      <c r="P2812" t="s">
        <v>633</v>
      </c>
      <c r="Q2812" t="s">
        <v>5938</v>
      </c>
      <c r="R2812" t="s">
        <v>5939</v>
      </c>
    </row>
    <row r="2813" spans="1:18">
      <c r="A2813">
        <v>2679</v>
      </c>
      <c r="B2813" t="s">
        <v>699</v>
      </c>
      <c r="C2813">
        <v>1907</v>
      </c>
      <c r="D2813" t="s">
        <v>5940</v>
      </c>
      <c r="E2813" t="s">
        <v>704</v>
      </c>
      <c r="F2813">
        <v>2</v>
      </c>
      <c r="G2813">
        <v>1</v>
      </c>
      <c r="H2813" t="s">
        <v>419</v>
      </c>
      <c r="I2813" t="s">
        <v>101</v>
      </c>
      <c r="J2813" t="s">
        <v>103</v>
      </c>
      <c r="K2813" t="s">
        <v>107</v>
      </c>
      <c r="L2813" t="s">
        <v>106</v>
      </c>
      <c r="M2813" t="s">
        <v>163</v>
      </c>
      <c r="N2813" t="s">
        <v>164</v>
      </c>
      <c r="O2813" t="s">
        <v>634</v>
      </c>
      <c r="P2813" t="s">
        <v>633</v>
      </c>
      <c r="Q2813" t="s">
        <v>5940</v>
      </c>
      <c r="R2813" t="s">
        <v>5941</v>
      </c>
    </row>
    <row r="2814" spans="1:18">
      <c r="A2814">
        <v>2683</v>
      </c>
      <c r="B2814" t="s">
        <v>699</v>
      </c>
      <c r="C2814">
        <v>1982</v>
      </c>
      <c r="D2814" t="s">
        <v>5948</v>
      </c>
      <c r="E2814" t="s">
        <v>704</v>
      </c>
      <c r="F2814">
        <v>4</v>
      </c>
      <c r="G2814">
        <v>1</v>
      </c>
      <c r="H2814" t="s">
        <v>419</v>
      </c>
      <c r="I2814" t="s">
        <v>101</v>
      </c>
      <c r="J2814" t="s">
        <v>103</v>
      </c>
      <c r="K2814" t="s">
        <v>107</v>
      </c>
      <c r="L2814" t="s">
        <v>106</v>
      </c>
      <c r="M2814" t="s">
        <v>163</v>
      </c>
      <c r="N2814" t="s">
        <v>164</v>
      </c>
      <c r="O2814" t="s">
        <v>634</v>
      </c>
      <c r="P2814" t="s">
        <v>633</v>
      </c>
      <c r="Q2814" t="s">
        <v>5948</v>
      </c>
      <c r="R2814" t="s">
        <v>5949</v>
      </c>
    </row>
    <row r="2815" spans="1:18">
      <c r="A2815">
        <v>2684</v>
      </c>
      <c r="B2815" t="s">
        <v>699</v>
      </c>
      <c r="C2815">
        <v>2086</v>
      </c>
      <c r="D2815" t="s">
        <v>5950</v>
      </c>
      <c r="E2815" t="s">
        <v>419</v>
      </c>
      <c r="F2815">
        <v>4</v>
      </c>
      <c r="G2815">
        <v>0</v>
      </c>
      <c r="H2815" t="s">
        <v>419</v>
      </c>
      <c r="I2815" t="s">
        <v>101</v>
      </c>
      <c r="J2815" t="s">
        <v>103</v>
      </c>
      <c r="K2815" t="s">
        <v>107</v>
      </c>
      <c r="L2815" t="s">
        <v>106</v>
      </c>
      <c r="M2815" t="s">
        <v>163</v>
      </c>
      <c r="N2815" t="s">
        <v>164</v>
      </c>
      <c r="O2815" t="s">
        <v>634</v>
      </c>
      <c r="P2815" t="s">
        <v>633</v>
      </c>
      <c r="Q2815" t="s">
        <v>5950</v>
      </c>
      <c r="R2815" t="s">
        <v>5951</v>
      </c>
    </row>
    <row r="2816" spans="1:18">
      <c r="A2816">
        <v>2685</v>
      </c>
      <c r="B2816" t="s">
        <v>699</v>
      </c>
      <c r="C2816">
        <v>1912</v>
      </c>
      <c r="D2816" t="s">
        <v>5952</v>
      </c>
      <c r="E2816" t="s">
        <v>704</v>
      </c>
      <c r="F2816">
        <v>4</v>
      </c>
      <c r="G2816">
        <v>1</v>
      </c>
      <c r="H2816" t="s">
        <v>419</v>
      </c>
      <c r="I2816" t="s">
        <v>101</v>
      </c>
      <c r="J2816" t="s">
        <v>103</v>
      </c>
      <c r="K2816" t="s">
        <v>107</v>
      </c>
      <c r="L2816" t="s">
        <v>106</v>
      </c>
      <c r="M2816" t="s">
        <v>163</v>
      </c>
      <c r="N2816" t="s">
        <v>164</v>
      </c>
      <c r="O2816" t="s">
        <v>634</v>
      </c>
      <c r="P2816" t="s">
        <v>633</v>
      </c>
      <c r="Q2816" t="s">
        <v>5952</v>
      </c>
      <c r="R2816" t="s">
        <v>5953</v>
      </c>
    </row>
    <row r="2817" spans="1:18">
      <c r="A2817">
        <v>2686</v>
      </c>
      <c r="B2817" t="s">
        <v>699</v>
      </c>
      <c r="C2817">
        <v>1891</v>
      </c>
      <c r="D2817" t="s">
        <v>5954</v>
      </c>
      <c r="E2817" t="s">
        <v>704</v>
      </c>
      <c r="F2817">
        <v>3</v>
      </c>
      <c r="G2817">
        <v>1</v>
      </c>
      <c r="H2817" t="s">
        <v>419</v>
      </c>
      <c r="I2817" t="s">
        <v>101</v>
      </c>
      <c r="J2817" t="s">
        <v>103</v>
      </c>
      <c r="K2817" t="s">
        <v>107</v>
      </c>
      <c r="L2817" t="s">
        <v>106</v>
      </c>
      <c r="M2817" t="s">
        <v>163</v>
      </c>
      <c r="N2817" t="s">
        <v>164</v>
      </c>
      <c r="O2817" t="s">
        <v>634</v>
      </c>
      <c r="P2817" t="s">
        <v>633</v>
      </c>
      <c r="Q2817" t="s">
        <v>5954</v>
      </c>
      <c r="R2817" t="s">
        <v>5955</v>
      </c>
    </row>
    <row r="2818" spans="1:18">
      <c r="A2818">
        <v>2687</v>
      </c>
      <c r="B2818" t="s">
        <v>699</v>
      </c>
      <c r="C2818">
        <v>2110</v>
      </c>
      <c r="D2818" t="s">
        <v>5956</v>
      </c>
      <c r="E2818" t="s">
        <v>419</v>
      </c>
      <c r="F2818">
        <v>4</v>
      </c>
      <c r="G2818">
        <v>0</v>
      </c>
      <c r="H2818" t="s">
        <v>419</v>
      </c>
      <c r="I2818" t="s">
        <v>101</v>
      </c>
      <c r="J2818" t="s">
        <v>103</v>
      </c>
      <c r="K2818" t="s">
        <v>107</v>
      </c>
      <c r="L2818" t="s">
        <v>106</v>
      </c>
      <c r="M2818" t="s">
        <v>163</v>
      </c>
      <c r="N2818" t="s">
        <v>164</v>
      </c>
      <c r="O2818" t="s">
        <v>634</v>
      </c>
      <c r="P2818" t="s">
        <v>633</v>
      </c>
      <c r="Q2818" t="s">
        <v>5956</v>
      </c>
      <c r="R2818" t="s">
        <v>5957</v>
      </c>
    </row>
    <row r="2819" spans="1:18">
      <c r="A2819">
        <v>2688</v>
      </c>
      <c r="B2819" t="s">
        <v>699</v>
      </c>
      <c r="C2819">
        <v>2050</v>
      </c>
      <c r="D2819" t="s">
        <v>5958</v>
      </c>
      <c r="E2819" t="s">
        <v>419</v>
      </c>
      <c r="F2819">
        <v>4</v>
      </c>
      <c r="G2819">
        <v>0</v>
      </c>
      <c r="H2819" t="s">
        <v>419</v>
      </c>
      <c r="I2819" t="s">
        <v>101</v>
      </c>
      <c r="J2819" t="s">
        <v>103</v>
      </c>
      <c r="K2819" t="s">
        <v>107</v>
      </c>
      <c r="L2819" t="s">
        <v>106</v>
      </c>
      <c r="M2819" t="s">
        <v>163</v>
      </c>
      <c r="N2819" t="s">
        <v>164</v>
      </c>
      <c r="O2819" t="s">
        <v>634</v>
      </c>
      <c r="P2819" t="s">
        <v>633</v>
      </c>
      <c r="Q2819" t="s">
        <v>5958</v>
      </c>
      <c r="R2819" t="s">
        <v>5959</v>
      </c>
    </row>
    <row r="2820" spans="1:18">
      <c r="A2820">
        <v>2689</v>
      </c>
      <c r="B2820" t="s">
        <v>699</v>
      </c>
      <c r="C2820">
        <v>2081</v>
      </c>
      <c r="D2820" t="s">
        <v>5925</v>
      </c>
      <c r="E2820" t="s">
        <v>419</v>
      </c>
      <c r="F2820">
        <v>4</v>
      </c>
      <c r="G2820">
        <v>0</v>
      </c>
      <c r="H2820" t="s">
        <v>419</v>
      </c>
      <c r="I2820" t="s">
        <v>101</v>
      </c>
      <c r="J2820" t="s">
        <v>103</v>
      </c>
      <c r="K2820" t="s">
        <v>107</v>
      </c>
      <c r="L2820" t="s">
        <v>106</v>
      </c>
      <c r="M2820" t="s">
        <v>163</v>
      </c>
      <c r="N2820" t="s">
        <v>164</v>
      </c>
      <c r="O2820" t="s">
        <v>634</v>
      </c>
      <c r="P2820" t="s">
        <v>633</v>
      </c>
      <c r="Q2820" t="s">
        <v>5925</v>
      </c>
      <c r="R2820" t="s">
        <v>5960</v>
      </c>
    </row>
    <row r="2821" spans="1:18">
      <c r="A2821">
        <v>2692</v>
      </c>
      <c r="B2821" t="s">
        <v>699</v>
      </c>
      <c r="C2821">
        <v>1955</v>
      </c>
      <c r="D2821" t="s">
        <v>5965</v>
      </c>
      <c r="E2821" t="s">
        <v>704</v>
      </c>
      <c r="F2821">
        <v>3</v>
      </c>
      <c r="G2821">
        <v>1</v>
      </c>
      <c r="H2821" t="s">
        <v>419</v>
      </c>
      <c r="I2821" t="s">
        <v>101</v>
      </c>
      <c r="J2821" t="s">
        <v>103</v>
      </c>
      <c r="K2821" t="s">
        <v>107</v>
      </c>
      <c r="L2821" t="s">
        <v>106</v>
      </c>
      <c r="M2821" t="s">
        <v>163</v>
      </c>
      <c r="N2821" t="s">
        <v>164</v>
      </c>
      <c r="O2821" t="s">
        <v>634</v>
      </c>
      <c r="P2821" t="s">
        <v>633</v>
      </c>
      <c r="Q2821" t="s">
        <v>5965</v>
      </c>
      <c r="R2821" t="s">
        <v>5966</v>
      </c>
    </row>
    <row r="2822" spans="1:18">
      <c r="A2822">
        <v>2694</v>
      </c>
      <c r="B2822" t="s">
        <v>699</v>
      </c>
      <c r="C2822">
        <v>1952</v>
      </c>
      <c r="D2822" t="s">
        <v>5969</v>
      </c>
      <c r="E2822" t="s">
        <v>701</v>
      </c>
      <c r="F2822">
        <v>5</v>
      </c>
      <c r="G2822">
        <v>1</v>
      </c>
      <c r="H2822" t="s">
        <v>419</v>
      </c>
      <c r="I2822" t="s">
        <v>101</v>
      </c>
      <c r="J2822" t="s">
        <v>103</v>
      </c>
      <c r="K2822" t="s">
        <v>107</v>
      </c>
      <c r="L2822" t="s">
        <v>106</v>
      </c>
      <c r="M2822" t="s">
        <v>163</v>
      </c>
      <c r="N2822" t="s">
        <v>164</v>
      </c>
      <c r="O2822" t="s">
        <v>634</v>
      </c>
      <c r="P2822" t="s">
        <v>633</v>
      </c>
      <c r="Q2822" t="s">
        <v>5969</v>
      </c>
      <c r="R2822" t="s">
        <v>5970</v>
      </c>
    </row>
    <row r="2823" spans="1:18">
      <c r="A2823">
        <v>2695</v>
      </c>
      <c r="B2823" t="s">
        <v>699</v>
      </c>
      <c r="C2823">
        <v>1914</v>
      </c>
      <c r="D2823" t="s">
        <v>5971</v>
      </c>
      <c r="E2823" t="s">
        <v>704</v>
      </c>
      <c r="F2823">
        <v>3</v>
      </c>
      <c r="G2823">
        <v>1</v>
      </c>
      <c r="H2823" t="s">
        <v>419</v>
      </c>
      <c r="I2823" t="s">
        <v>101</v>
      </c>
      <c r="J2823" t="s">
        <v>103</v>
      </c>
      <c r="K2823" t="s">
        <v>107</v>
      </c>
      <c r="L2823" t="s">
        <v>106</v>
      </c>
      <c r="M2823" t="s">
        <v>163</v>
      </c>
      <c r="N2823" t="s">
        <v>164</v>
      </c>
      <c r="O2823" t="s">
        <v>634</v>
      </c>
      <c r="P2823" t="s">
        <v>633</v>
      </c>
      <c r="Q2823" t="s">
        <v>5971</v>
      </c>
      <c r="R2823" t="s">
        <v>5972</v>
      </c>
    </row>
    <row r="2824" spans="1:18">
      <c r="A2824">
        <v>2696</v>
      </c>
      <c r="B2824" t="s">
        <v>699</v>
      </c>
      <c r="C2824">
        <v>1905</v>
      </c>
      <c r="D2824" t="s">
        <v>5973</v>
      </c>
      <c r="E2824" t="s">
        <v>704</v>
      </c>
      <c r="F2824">
        <v>3</v>
      </c>
      <c r="G2824">
        <v>1</v>
      </c>
      <c r="H2824" t="s">
        <v>419</v>
      </c>
      <c r="I2824" t="s">
        <v>101</v>
      </c>
      <c r="J2824" t="s">
        <v>103</v>
      </c>
      <c r="K2824" t="s">
        <v>107</v>
      </c>
      <c r="L2824" t="s">
        <v>106</v>
      </c>
      <c r="M2824" t="s">
        <v>163</v>
      </c>
      <c r="N2824" t="s">
        <v>164</v>
      </c>
      <c r="O2824" t="s">
        <v>634</v>
      </c>
      <c r="P2824" t="s">
        <v>633</v>
      </c>
      <c r="Q2824" t="s">
        <v>5973</v>
      </c>
      <c r="R2824" t="s">
        <v>5974</v>
      </c>
    </row>
    <row r="2825" spans="1:18">
      <c r="A2825">
        <v>2698</v>
      </c>
      <c r="B2825" t="s">
        <v>699</v>
      </c>
      <c r="C2825">
        <v>1971</v>
      </c>
      <c r="D2825" t="s">
        <v>5958</v>
      </c>
      <c r="E2825" t="s">
        <v>701</v>
      </c>
      <c r="F2825">
        <v>5</v>
      </c>
      <c r="G2825">
        <v>1</v>
      </c>
      <c r="H2825" t="s">
        <v>419</v>
      </c>
      <c r="I2825" t="s">
        <v>101</v>
      </c>
      <c r="J2825" t="s">
        <v>103</v>
      </c>
      <c r="K2825" t="s">
        <v>107</v>
      </c>
      <c r="L2825" t="s">
        <v>106</v>
      </c>
      <c r="M2825" t="s">
        <v>163</v>
      </c>
      <c r="N2825" t="s">
        <v>164</v>
      </c>
      <c r="O2825" t="s">
        <v>634</v>
      </c>
      <c r="P2825" t="s">
        <v>633</v>
      </c>
      <c r="Q2825" t="s">
        <v>5958</v>
      </c>
      <c r="R2825" t="s">
        <v>5977</v>
      </c>
    </row>
    <row r="2826" spans="1:18">
      <c r="A2826">
        <v>2702</v>
      </c>
      <c r="B2826" t="s">
        <v>699</v>
      </c>
      <c r="C2826">
        <v>2109</v>
      </c>
      <c r="D2826" t="s">
        <v>5984</v>
      </c>
      <c r="E2826" t="s">
        <v>419</v>
      </c>
      <c r="F2826">
        <v>4</v>
      </c>
      <c r="G2826">
        <v>0</v>
      </c>
      <c r="H2826" t="s">
        <v>419</v>
      </c>
      <c r="I2826" t="s">
        <v>101</v>
      </c>
      <c r="J2826" t="s">
        <v>103</v>
      </c>
      <c r="K2826" t="s">
        <v>107</v>
      </c>
      <c r="L2826" t="s">
        <v>106</v>
      </c>
      <c r="M2826" t="s">
        <v>163</v>
      </c>
      <c r="N2826" t="s">
        <v>164</v>
      </c>
      <c r="O2826" t="s">
        <v>634</v>
      </c>
      <c r="P2826" t="s">
        <v>633</v>
      </c>
      <c r="Q2826" t="s">
        <v>5984</v>
      </c>
      <c r="R2826" t="s">
        <v>5985</v>
      </c>
    </row>
    <row r="2827" spans="1:18">
      <c r="A2827">
        <v>2706</v>
      </c>
      <c r="B2827" t="s">
        <v>699</v>
      </c>
      <c r="C2827">
        <v>1903</v>
      </c>
      <c r="D2827" t="s">
        <v>5992</v>
      </c>
      <c r="E2827" t="s">
        <v>704</v>
      </c>
      <c r="F2827">
        <v>1</v>
      </c>
      <c r="G2827">
        <v>1</v>
      </c>
      <c r="H2827" t="s">
        <v>419</v>
      </c>
      <c r="I2827" t="s">
        <v>101</v>
      </c>
      <c r="J2827" t="s">
        <v>103</v>
      </c>
      <c r="K2827" t="s">
        <v>107</v>
      </c>
      <c r="L2827" t="s">
        <v>106</v>
      </c>
      <c r="M2827" t="s">
        <v>163</v>
      </c>
      <c r="N2827" t="s">
        <v>164</v>
      </c>
      <c r="O2827" t="s">
        <v>634</v>
      </c>
      <c r="P2827" t="s">
        <v>633</v>
      </c>
      <c r="Q2827" t="s">
        <v>5992</v>
      </c>
      <c r="R2827" t="s">
        <v>5993</v>
      </c>
    </row>
    <row r="2828" spans="1:18">
      <c r="A2828">
        <v>2708</v>
      </c>
      <c r="B2828" t="s">
        <v>699</v>
      </c>
      <c r="C2828">
        <v>2089</v>
      </c>
      <c r="D2828" t="s">
        <v>5996</v>
      </c>
      <c r="E2828" t="s">
        <v>419</v>
      </c>
      <c r="F2828">
        <v>4</v>
      </c>
      <c r="G2828">
        <v>0</v>
      </c>
      <c r="H2828" t="s">
        <v>419</v>
      </c>
      <c r="I2828" t="s">
        <v>101</v>
      </c>
      <c r="J2828" t="s">
        <v>103</v>
      </c>
      <c r="K2828" t="s">
        <v>107</v>
      </c>
      <c r="L2828" t="s">
        <v>106</v>
      </c>
      <c r="M2828" t="s">
        <v>163</v>
      </c>
      <c r="N2828" t="s">
        <v>164</v>
      </c>
      <c r="O2828" t="s">
        <v>634</v>
      </c>
      <c r="P2828" t="s">
        <v>633</v>
      </c>
      <c r="Q2828" t="s">
        <v>5996</v>
      </c>
      <c r="R2828" t="s">
        <v>5997</v>
      </c>
    </row>
    <row r="2829" spans="1:18">
      <c r="A2829">
        <v>2710</v>
      </c>
      <c r="B2829" t="s">
        <v>699</v>
      </c>
      <c r="C2829">
        <v>1904</v>
      </c>
      <c r="D2829" t="s">
        <v>6000</v>
      </c>
      <c r="E2829" t="s">
        <v>704</v>
      </c>
      <c r="F2829">
        <v>3</v>
      </c>
      <c r="G2829">
        <v>1</v>
      </c>
      <c r="H2829" t="s">
        <v>419</v>
      </c>
      <c r="I2829" t="s">
        <v>101</v>
      </c>
      <c r="J2829" t="s">
        <v>103</v>
      </c>
      <c r="K2829" t="s">
        <v>107</v>
      </c>
      <c r="L2829" t="s">
        <v>106</v>
      </c>
      <c r="M2829" t="s">
        <v>163</v>
      </c>
      <c r="N2829" t="s">
        <v>164</v>
      </c>
      <c r="O2829" t="s">
        <v>634</v>
      </c>
      <c r="P2829" t="s">
        <v>633</v>
      </c>
      <c r="Q2829" t="s">
        <v>6000</v>
      </c>
      <c r="R2829" t="s">
        <v>6001</v>
      </c>
    </row>
    <row r="2830" spans="1:18">
      <c r="A2830">
        <v>2711</v>
      </c>
      <c r="B2830" t="s">
        <v>699</v>
      </c>
      <c r="C2830">
        <v>2090</v>
      </c>
      <c r="D2830" t="s">
        <v>6002</v>
      </c>
      <c r="E2830" t="s">
        <v>419</v>
      </c>
      <c r="F2830">
        <v>4</v>
      </c>
      <c r="G2830">
        <v>0</v>
      </c>
      <c r="H2830" t="s">
        <v>419</v>
      </c>
      <c r="I2830" t="s">
        <v>101</v>
      </c>
      <c r="J2830" t="s">
        <v>103</v>
      </c>
      <c r="K2830" t="s">
        <v>107</v>
      </c>
      <c r="L2830" t="s">
        <v>106</v>
      </c>
      <c r="M2830" t="s">
        <v>163</v>
      </c>
      <c r="N2830" t="s">
        <v>164</v>
      </c>
      <c r="O2830" t="s">
        <v>634</v>
      </c>
      <c r="P2830" t="s">
        <v>633</v>
      </c>
      <c r="Q2830" t="s">
        <v>6002</v>
      </c>
      <c r="R2830" t="s">
        <v>6003</v>
      </c>
    </row>
    <row r="2831" spans="1:18">
      <c r="A2831">
        <v>2714</v>
      </c>
      <c r="B2831" t="s">
        <v>699</v>
      </c>
      <c r="C2831">
        <v>2093</v>
      </c>
      <c r="D2831" t="s">
        <v>6008</v>
      </c>
      <c r="E2831" t="s">
        <v>419</v>
      </c>
      <c r="F2831">
        <v>4</v>
      </c>
      <c r="G2831">
        <v>0</v>
      </c>
      <c r="H2831" t="s">
        <v>419</v>
      </c>
      <c r="I2831" t="s">
        <v>101</v>
      </c>
      <c r="J2831" t="s">
        <v>103</v>
      </c>
      <c r="K2831" t="s">
        <v>107</v>
      </c>
      <c r="L2831" t="s">
        <v>106</v>
      </c>
      <c r="M2831" t="s">
        <v>163</v>
      </c>
      <c r="N2831" t="s">
        <v>164</v>
      </c>
      <c r="O2831" t="s">
        <v>634</v>
      </c>
      <c r="P2831" t="s">
        <v>633</v>
      </c>
      <c r="Q2831" t="s">
        <v>6008</v>
      </c>
      <c r="R2831" t="s">
        <v>6009</v>
      </c>
    </row>
    <row r="2832" spans="1:18">
      <c r="A2832">
        <v>2716</v>
      </c>
      <c r="B2832" t="s">
        <v>699</v>
      </c>
      <c r="C2832">
        <v>2030</v>
      </c>
      <c r="D2832" t="s">
        <v>6012</v>
      </c>
      <c r="E2832" t="s">
        <v>704</v>
      </c>
      <c r="F2832">
        <v>3</v>
      </c>
      <c r="G2832">
        <v>1</v>
      </c>
      <c r="H2832" t="s">
        <v>419</v>
      </c>
      <c r="I2832" t="s">
        <v>101</v>
      </c>
      <c r="J2832" t="s">
        <v>103</v>
      </c>
      <c r="K2832" t="s">
        <v>107</v>
      </c>
      <c r="L2832" t="s">
        <v>106</v>
      </c>
      <c r="M2832" t="s">
        <v>163</v>
      </c>
      <c r="N2832" t="s">
        <v>164</v>
      </c>
      <c r="O2832" t="s">
        <v>634</v>
      </c>
      <c r="P2832" t="s">
        <v>633</v>
      </c>
      <c r="Q2832" t="s">
        <v>6012</v>
      </c>
      <c r="R2832" t="s">
        <v>6013</v>
      </c>
    </row>
    <row r="2833" spans="1:18">
      <c r="A2833">
        <v>2718</v>
      </c>
      <c r="B2833" t="s">
        <v>699</v>
      </c>
      <c r="C2833">
        <v>1902</v>
      </c>
      <c r="D2833" t="s">
        <v>6016</v>
      </c>
      <c r="E2833" t="s">
        <v>704</v>
      </c>
      <c r="F2833">
        <v>2</v>
      </c>
      <c r="G2833">
        <v>1</v>
      </c>
      <c r="H2833" t="s">
        <v>419</v>
      </c>
      <c r="I2833" t="s">
        <v>101</v>
      </c>
      <c r="J2833" t="s">
        <v>103</v>
      </c>
      <c r="K2833" t="s">
        <v>107</v>
      </c>
      <c r="L2833" t="s">
        <v>106</v>
      </c>
      <c r="M2833" t="s">
        <v>163</v>
      </c>
      <c r="N2833" t="s">
        <v>164</v>
      </c>
      <c r="O2833" t="s">
        <v>634</v>
      </c>
      <c r="P2833" t="s">
        <v>633</v>
      </c>
      <c r="Q2833" t="s">
        <v>6016</v>
      </c>
      <c r="R2833" t="s">
        <v>6017</v>
      </c>
    </row>
    <row r="2834" spans="1:18">
      <c r="A2834">
        <v>2719</v>
      </c>
      <c r="B2834" t="s">
        <v>699</v>
      </c>
      <c r="C2834">
        <v>1977</v>
      </c>
      <c r="D2834" t="s">
        <v>6018</v>
      </c>
      <c r="E2834" t="s">
        <v>704</v>
      </c>
      <c r="F2834">
        <v>3</v>
      </c>
      <c r="G2834">
        <v>1</v>
      </c>
      <c r="H2834" t="s">
        <v>419</v>
      </c>
      <c r="I2834" t="s">
        <v>101</v>
      </c>
      <c r="J2834" t="s">
        <v>103</v>
      </c>
      <c r="K2834" t="s">
        <v>107</v>
      </c>
      <c r="L2834" t="s">
        <v>106</v>
      </c>
      <c r="M2834" t="s">
        <v>163</v>
      </c>
      <c r="N2834" t="s">
        <v>164</v>
      </c>
      <c r="O2834" t="s">
        <v>634</v>
      </c>
      <c r="P2834" t="s">
        <v>633</v>
      </c>
      <c r="Q2834" t="s">
        <v>6018</v>
      </c>
      <c r="R2834" t="s">
        <v>6019</v>
      </c>
    </row>
    <row r="2835" spans="1:18">
      <c r="A2835">
        <v>2726</v>
      </c>
      <c r="B2835" t="s">
        <v>699</v>
      </c>
      <c r="C2835">
        <v>2006</v>
      </c>
      <c r="D2835" t="s">
        <v>6031</v>
      </c>
      <c r="E2835" t="s">
        <v>704</v>
      </c>
      <c r="F2835">
        <v>2</v>
      </c>
      <c r="G2835">
        <v>1</v>
      </c>
      <c r="H2835" t="s">
        <v>419</v>
      </c>
      <c r="I2835" t="s">
        <v>101</v>
      </c>
      <c r="J2835" t="s">
        <v>103</v>
      </c>
      <c r="K2835" t="s">
        <v>107</v>
      </c>
      <c r="L2835" t="s">
        <v>106</v>
      </c>
      <c r="M2835" t="s">
        <v>163</v>
      </c>
      <c r="N2835" t="s">
        <v>164</v>
      </c>
      <c r="O2835" t="s">
        <v>634</v>
      </c>
      <c r="P2835" t="s">
        <v>633</v>
      </c>
      <c r="Q2835" t="s">
        <v>6031</v>
      </c>
      <c r="R2835" t="s">
        <v>6032</v>
      </c>
    </row>
    <row r="2836" spans="1:18">
      <c r="A2836">
        <v>2729</v>
      </c>
      <c r="B2836" t="s">
        <v>699</v>
      </c>
      <c r="C2836">
        <v>2031</v>
      </c>
      <c r="D2836" t="s">
        <v>6037</v>
      </c>
      <c r="E2836" t="s">
        <v>704</v>
      </c>
      <c r="F2836">
        <v>3</v>
      </c>
      <c r="G2836">
        <v>1</v>
      </c>
      <c r="H2836" t="s">
        <v>419</v>
      </c>
      <c r="I2836" t="s">
        <v>101</v>
      </c>
      <c r="J2836" t="s">
        <v>103</v>
      </c>
      <c r="K2836" t="s">
        <v>107</v>
      </c>
      <c r="L2836" t="s">
        <v>106</v>
      </c>
      <c r="M2836" t="s">
        <v>163</v>
      </c>
      <c r="N2836" t="s">
        <v>164</v>
      </c>
      <c r="O2836" t="s">
        <v>634</v>
      </c>
      <c r="P2836" t="s">
        <v>633</v>
      </c>
      <c r="Q2836" t="s">
        <v>6037</v>
      </c>
      <c r="R2836" t="s">
        <v>6038</v>
      </c>
    </row>
    <row r="2837" spans="1:18">
      <c r="A2837">
        <v>2731</v>
      </c>
      <c r="B2837" t="s">
        <v>699</v>
      </c>
      <c r="C2837">
        <v>1901</v>
      </c>
      <c r="D2837" t="s">
        <v>6041</v>
      </c>
      <c r="E2837" t="s">
        <v>704</v>
      </c>
      <c r="F2837">
        <v>3</v>
      </c>
      <c r="G2837">
        <v>1</v>
      </c>
      <c r="H2837" t="s">
        <v>419</v>
      </c>
      <c r="I2837" t="s">
        <v>101</v>
      </c>
      <c r="J2837" t="s">
        <v>103</v>
      </c>
      <c r="K2837" t="s">
        <v>107</v>
      </c>
      <c r="L2837" t="s">
        <v>106</v>
      </c>
      <c r="M2837" t="s">
        <v>163</v>
      </c>
      <c r="N2837" t="s">
        <v>164</v>
      </c>
      <c r="O2837" t="s">
        <v>634</v>
      </c>
      <c r="P2837" t="s">
        <v>633</v>
      </c>
      <c r="Q2837" t="s">
        <v>6041</v>
      </c>
      <c r="R2837" t="s">
        <v>6042</v>
      </c>
    </row>
    <row r="2838" spans="1:18">
      <c r="A2838">
        <v>2735</v>
      </c>
      <c r="B2838" t="s">
        <v>699</v>
      </c>
      <c r="C2838">
        <v>1976</v>
      </c>
      <c r="D2838" t="s">
        <v>6049</v>
      </c>
      <c r="E2838" t="s">
        <v>701</v>
      </c>
      <c r="F2838">
        <v>5</v>
      </c>
      <c r="G2838">
        <v>1</v>
      </c>
      <c r="H2838" t="s">
        <v>419</v>
      </c>
      <c r="I2838" t="s">
        <v>101</v>
      </c>
      <c r="J2838" t="s">
        <v>103</v>
      </c>
      <c r="K2838" t="s">
        <v>107</v>
      </c>
      <c r="L2838" t="s">
        <v>106</v>
      </c>
      <c r="M2838" t="s">
        <v>163</v>
      </c>
      <c r="N2838" t="s">
        <v>164</v>
      </c>
      <c r="O2838" t="s">
        <v>634</v>
      </c>
      <c r="P2838" t="s">
        <v>633</v>
      </c>
      <c r="Q2838" t="s">
        <v>6049</v>
      </c>
      <c r="R2838" t="s">
        <v>6050</v>
      </c>
    </row>
    <row r="2839" spans="1:18">
      <c r="A2839">
        <v>2736</v>
      </c>
      <c r="B2839" t="s">
        <v>699</v>
      </c>
      <c r="C2839">
        <v>1983</v>
      </c>
      <c r="D2839" t="s">
        <v>6051</v>
      </c>
      <c r="E2839" t="s">
        <v>704</v>
      </c>
      <c r="F2839">
        <v>4</v>
      </c>
      <c r="G2839">
        <v>1</v>
      </c>
      <c r="H2839" t="s">
        <v>419</v>
      </c>
      <c r="I2839" t="s">
        <v>101</v>
      </c>
      <c r="J2839" t="s">
        <v>103</v>
      </c>
      <c r="K2839" t="s">
        <v>107</v>
      </c>
      <c r="L2839" t="s">
        <v>106</v>
      </c>
      <c r="M2839" t="s">
        <v>163</v>
      </c>
      <c r="N2839" t="s">
        <v>164</v>
      </c>
      <c r="O2839" t="s">
        <v>634</v>
      </c>
      <c r="P2839" t="s">
        <v>633</v>
      </c>
      <c r="Q2839" t="s">
        <v>6051</v>
      </c>
      <c r="R2839" t="s">
        <v>6052</v>
      </c>
    </row>
    <row r="2840" spans="1:18">
      <c r="A2840">
        <v>2737</v>
      </c>
      <c r="B2840" t="s">
        <v>699</v>
      </c>
      <c r="C2840">
        <v>2091</v>
      </c>
      <c r="D2840" t="s">
        <v>6053</v>
      </c>
      <c r="E2840" t="s">
        <v>419</v>
      </c>
      <c r="F2840">
        <v>4</v>
      </c>
      <c r="G2840">
        <v>0</v>
      </c>
      <c r="H2840" t="s">
        <v>419</v>
      </c>
      <c r="I2840" t="s">
        <v>101</v>
      </c>
      <c r="J2840" t="s">
        <v>103</v>
      </c>
      <c r="K2840" t="s">
        <v>107</v>
      </c>
      <c r="L2840" t="s">
        <v>106</v>
      </c>
      <c r="M2840" t="s">
        <v>163</v>
      </c>
      <c r="N2840" t="s">
        <v>164</v>
      </c>
      <c r="O2840" t="s">
        <v>634</v>
      </c>
      <c r="P2840" t="s">
        <v>633</v>
      </c>
      <c r="Q2840" t="s">
        <v>6053</v>
      </c>
      <c r="R2840" t="s">
        <v>6054</v>
      </c>
    </row>
    <row r="2841" spans="1:18">
      <c r="A2841">
        <v>2738</v>
      </c>
      <c r="B2841" t="s">
        <v>699</v>
      </c>
      <c r="C2841">
        <v>2029</v>
      </c>
      <c r="D2841" t="s">
        <v>6055</v>
      </c>
      <c r="E2841" t="s">
        <v>704</v>
      </c>
      <c r="F2841">
        <v>3</v>
      </c>
      <c r="G2841">
        <v>1</v>
      </c>
      <c r="H2841" t="s">
        <v>419</v>
      </c>
      <c r="I2841" t="s">
        <v>101</v>
      </c>
      <c r="J2841" t="s">
        <v>103</v>
      </c>
      <c r="K2841" t="s">
        <v>107</v>
      </c>
      <c r="L2841" t="s">
        <v>106</v>
      </c>
      <c r="M2841" t="s">
        <v>163</v>
      </c>
      <c r="N2841" t="s">
        <v>164</v>
      </c>
      <c r="O2841" t="s">
        <v>634</v>
      </c>
      <c r="P2841" t="s">
        <v>633</v>
      </c>
      <c r="Q2841" t="s">
        <v>6055</v>
      </c>
      <c r="R2841" t="s">
        <v>6056</v>
      </c>
    </row>
    <row r="2842" spans="1:18">
      <c r="A2842">
        <v>2740</v>
      </c>
      <c r="B2842" t="s">
        <v>699</v>
      </c>
      <c r="C2842">
        <v>2094</v>
      </c>
      <c r="D2842" t="s">
        <v>6059</v>
      </c>
      <c r="E2842" t="s">
        <v>419</v>
      </c>
      <c r="F2842">
        <v>4</v>
      </c>
      <c r="G2842">
        <v>0</v>
      </c>
      <c r="H2842" t="s">
        <v>419</v>
      </c>
      <c r="I2842" t="s">
        <v>101</v>
      </c>
      <c r="J2842" t="s">
        <v>103</v>
      </c>
      <c r="K2842" t="s">
        <v>107</v>
      </c>
      <c r="L2842" t="s">
        <v>106</v>
      </c>
      <c r="M2842" t="s">
        <v>163</v>
      </c>
      <c r="N2842" t="s">
        <v>164</v>
      </c>
      <c r="O2842" t="s">
        <v>634</v>
      </c>
      <c r="P2842" t="s">
        <v>633</v>
      </c>
      <c r="Q2842" t="s">
        <v>6059</v>
      </c>
      <c r="R2842" t="s">
        <v>6060</v>
      </c>
    </row>
    <row r="2843" spans="1:18">
      <c r="A2843">
        <v>2748</v>
      </c>
      <c r="B2843" t="s">
        <v>699</v>
      </c>
      <c r="C2843">
        <v>1900</v>
      </c>
      <c r="D2843" t="s">
        <v>6075</v>
      </c>
      <c r="E2843" t="s">
        <v>704</v>
      </c>
      <c r="F2843">
        <v>3</v>
      </c>
      <c r="G2843">
        <v>1</v>
      </c>
      <c r="H2843" t="s">
        <v>419</v>
      </c>
      <c r="I2843" t="s">
        <v>101</v>
      </c>
      <c r="J2843" t="s">
        <v>103</v>
      </c>
      <c r="K2843" t="s">
        <v>107</v>
      </c>
      <c r="L2843" t="s">
        <v>106</v>
      </c>
      <c r="M2843" t="s">
        <v>163</v>
      </c>
      <c r="N2843" t="s">
        <v>164</v>
      </c>
      <c r="O2843" t="s">
        <v>634</v>
      </c>
      <c r="P2843" t="s">
        <v>633</v>
      </c>
      <c r="Q2843" t="s">
        <v>6075</v>
      </c>
      <c r="R2843" t="s">
        <v>6076</v>
      </c>
    </row>
    <row r="2844" spans="1:18">
      <c r="A2844">
        <v>2749</v>
      </c>
      <c r="B2844" t="s">
        <v>699</v>
      </c>
      <c r="C2844">
        <v>2099</v>
      </c>
      <c r="D2844" t="s">
        <v>6077</v>
      </c>
      <c r="E2844" t="s">
        <v>419</v>
      </c>
      <c r="F2844">
        <v>4</v>
      </c>
      <c r="G2844">
        <v>0</v>
      </c>
      <c r="H2844" t="s">
        <v>419</v>
      </c>
      <c r="I2844" t="s">
        <v>101</v>
      </c>
      <c r="J2844" t="s">
        <v>103</v>
      </c>
      <c r="K2844" t="s">
        <v>107</v>
      </c>
      <c r="L2844" t="s">
        <v>106</v>
      </c>
      <c r="M2844" t="s">
        <v>163</v>
      </c>
      <c r="N2844" t="s">
        <v>164</v>
      </c>
      <c r="O2844" t="s">
        <v>634</v>
      </c>
      <c r="P2844" t="s">
        <v>633</v>
      </c>
      <c r="Q2844" t="s">
        <v>6077</v>
      </c>
      <c r="R2844" t="s">
        <v>6078</v>
      </c>
    </row>
    <row r="2845" spans="1:18">
      <c r="A2845">
        <v>2751</v>
      </c>
      <c r="B2845" t="s">
        <v>699</v>
      </c>
      <c r="C2845">
        <v>1898</v>
      </c>
      <c r="D2845" t="s">
        <v>6081</v>
      </c>
      <c r="E2845" t="s">
        <v>704</v>
      </c>
      <c r="F2845">
        <v>4</v>
      </c>
      <c r="G2845">
        <v>1</v>
      </c>
      <c r="H2845" t="s">
        <v>419</v>
      </c>
      <c r="I2845" t="s">
        <v>101</v>
      </c>
      <c r="J2845" t="s">
        <v>103</v>
      </c>
      <c r="K2845" t="s">
        <v>107</v>
      </c>
      <c r="L2845" t="s">
        <v>106</v>
      </c>
      <c r="M2845" t="s">
        <v>163</v>
      </c>
      <c r="N2845" t="s">
        <v>164</v>
      </c>
      <c r="O2845" t="s">
        <v>634</v>
      </c>
      <c r="P2845" t="s">
        <v>633</v>
      </c>
      <c r="Q2845" t="s">
        <v>6081</v>
      </c>
      <c r="R2845" t="s">
        <v>6082</v>
      </c>
    </row>
    <row r="2846" spans="1:18">
      <c r="A2846">
        <v>2752</v>
      </c>
      <c r="B2846" t="s">
        <v>699</v>
      </c>
      <c r="C2846">
        <v>1917</v>
      </c>
      <c r="D2846" t="s">
        <v>6083</v>
      </c>
      <c r="E2846" t="s">
        <v>704</v>
      </c>
      <c r="F2846">
        <v>1</v>
      </c>
      <c r="G2846">
        <v>1</v>
      </c>
      <c r="H2846" t="s">
        <v>419</v>
      </c>
      <c r="I2846" t="s">
        <v>101</v>
      </c>
      <c r="J2846" t="s">
        <v>103</v>
      </c>
      <c r="K2846" t="s">
        <v>107</v>
      </c>
      <c r="L2846" t="s">
        <v>106</v>
      </c>
      <c r="M2846" t="s">
        <v>163</v>
      </c>
      <c r="N2846" t="s">
        <v>164</v>
      </c>
      <c r="O2846" t="s">
        <v>634</v>
      </c>
      <c r="P2846" t="s">
        <v>633</v>
      </c>
      <c r="Q2846" t="s">
        <v>6083</v>
      </c>
      <c r="R2846" t="s">
        <v>6084</v>
      </c>
    </row>
    <row r="2847" spans="1:18">
      <c r="A2847">
        <v>2755</v>
      </c>
      <c r="B2847" t="s">
        <v>699</v>
      </c>
      <c r="C2847">
        <v>1950</v>
      </c>
      <c r="D2847" t="s">
        <v>6089</v>
      </c>
      <c r="E2847" t="s">
        <v>701</v>
      </c>
      <c r="F2847">
        <v>5</v>
      </c>
      <c r="G2847">
        <v>1</v>
      </c>
      <c r="H2847" t="s">
        <v>419</v>
      </c>
      <c r="I2847" t="s">
        <v>101</v>
      </c>
      <c r="J2847" t="s">
        <v>103</v>
      </c>
      <c r="K2847" t="s">
        <v>107</v>
      </c>
      <c r="L2847" t="s">
        <v>106</v>
      </c>
      <c r="M2847" t="s">
        <v>163</v>
      </c>
      <c r="N2847" t="s">
        <v>164</v>
      </c>
      <c r="O2847" t="s">
        <v>634</v>
      </c>
      <c r="P2847" t="s">
        <v>633</v>
      </c>
      <c r="Q2847" t="s">
        <v>6089</v>
      </c>
      <c r="R2847" t="s">
        <v>6090</v>
      </c>
    </row>
    <row r="2848" spans="1:18">
      <c r="A2848">
        <v>2756</v>
      </c>
      <c r="B2848" t="s">
        <v>699</v>
      </c>
      <c r="C2848">
        <v>2100</v>
      </c>
      <c r="D2848" t="s">
        <v>6091</v>
      </c>
      <c r="E2848" t="s">
        <v>419</v>
      </c>
      <c r="F2848">
        <v>4</v>
      </c>
      <c r="G2848">
        <v>0</v>
      </c>
      <c r="H2848" t="s">
        <v>419</v>
      </c>
      <c r="I2848" t="s">
        <v>101</v>
      </c>
      <c r="J2848" t="s">
        <v>103</v>
      </c>
      <c r="K2848" t="s">
        <v>107</v>
      </c>
      <c r="L2848" t="s">
        <v>106</v>
      </c>
      <c r="M2848" t="s">
        <v>163</v>
      </c>
      <c r="N2848" t="s">
        <v>164</v>
      </c>
      <c r="O2848" t="s">
        <v>634</v>
      </c>
      <c r="P2848" t="s">
        <v>633</v>
      </c>
      <c r="Q2848" t="s">
        <v>6091</v>
      </c>
      <c r="R2848" t="s">
        <v>6092</v>
      </c>
    </row>
    <row r="2849" spans="1:18">
      <c r="A2849">
        <v>2757</v>
      </c>
      <c r="B2849" t="s">
        <v>699</v>
      </c>
      <c r="C2849">
        <v>1975</v>
      </c>
      <c r="D2849" t="s">
        <v>6093</v>
      </c>
      <c r="E2849" t="s">
        <v>704</v>
      </c>
      <c r="F2849">
        <v>4</v>
      </c>
      <c r="G2849">
        <v>1</v>
      </c>
      <c r="H2849" t="s">
        <v>419</v>
      </c>
      <c r="I2849" t="s">
        <v>101</v>
      </c>
      <c r="J2849" t="s">
        <v>103</v>
      </c>
      <c r="K2849" t="s">
        <v>107</v>
      </c>
      <c r="L2849" t="s">
        <v>106</v>
      </c>
      <c r="M2849" t="s">
        <v>163</v>
      </c>
      <c r="N2849" t="s">
        <v>164</v>
      </c>
      <c r="O2849" t="s">
        <v>634</v>
      </c>
      <c r="P2849" t="s">
        <v>633</v>
      </c>
      <c r="Q2849" t="s">
        <v>6093</v>
      </c>
      <c r="R2849" t="s">
        <v>6094</v>
      </c>
    </row>
    <row r="2850" spans="1:18">
      <c r="A2850">
        <v>2758</v>
      </c>
      <c r="B2850" t="s">
        <v>699</v>
      </c>
      <c r="C2850">
        <v>2098</v>
      </c>
      <c r="D2850" t="s">
        <v>6089</v>
      </c>
      <c r="E2850" t="s">
        <v>419</v>
      </c>
      <c r="F2850">
        <v>4</v>
      </c>
      <c r="G2850">
        <v>0</v>
      </c>
      <c r="H2850" t="s">
        <v>419</v>
      </c>
      <c r="I2850" t="s">
        <v>101</v>
      </c>
      <c r="J2850" t="s">
        <v>103</v>
      </c>
      <c r="K2850" t="s">
        <v>107</v>
      </c>
      <c r="L2850" t="s">
        <v>106</v>
      </c>
      <c r="M2850" t="s">
        <v>163</v>
      </c>
      <c r="N2850" t="s">
        <v>164</v>
      </c>
      <c r="O2850" t="s">
        <v>634</v>
      </c>
      <c r="P2850" t="s">
        <v>633</v>
      </c>
      <c r="Q2850" t="s">
        <v>6089</v>
      </c>
      <c r="R2850" t="s">
        <v>6095</v>
      </c>
    </row>
    <row r="2851" spans="1:18">
      <c r="A2851">
        <v>2759</v>
      </c>
      <c r="B2851" t="s">
        <v>699</v>
      </c>
      <c r="C2851">
        <v>2058</v>
      </c>
      <c r="D2851" t="s">
        <v>6096</v>
      </c>
      <c r="E2851" t="s">
        <v>419</v>
      </c>
      <c r="F2851">
        <v>4</v>
      </c>
      <c r="G2851">
        <v>0</v>
      </c>
      <c r="H2851" t="s">
        <v>419</v>
      </c>
      <c r="I2851" t="s">
        <v>101</v>
      </c>
      <c r="J2851" t="s">
        <v>103</v>
      </c>
      <c r="K2851" t="s">
        <v>107</v>
      </c>
      <c r="L2851" t="s">
        <v>106</v>
      </c>
      <c r="M2851" t="s">
        <v>163</v>
      </c>
      <c r="N2851" t="s">
        <v>164</v>
      </c>
      <c r="O2851" t="s">
        <v>634</v>
      </c>
      <c r="P2851" t="s">
        <v>633</v>
      </c>
      <c r="Q2851" t="s">
        <v>6096</v>
      </c>
      <c r="R2851" t="s">
        <v>6097</v>
      </c>
    </row>
    <row r="2852" spans="1:18">
      <c r="A2852">
        <v>2763</v>
      </c>
      <c r="B2852" t="s">
        <v>699</v>
      </c>
      <c r="C2852">
        <v>1988</v>
      </c>
      <c r="D2852" t="s">
        <v>6103</v>
      </c>
      <c r="E2852" t="s">
        <v>704</v>
      </c>
      <c r="F2852">
        <v>2</v>
      </c>
      <c r="G2852">
        <v>1</v>
      </c>
      <c r="H2852" t="s">
        <v>419</v>
      </c>
      <c r="I2852" t="s">
        <v>101</v>
      </c>
      <c r="J2852" t="s">
        <v>103</v>
      </c>
      <c r="K2852" t="s">
        <v>107</v>
      </c>
      <c r="L2852" t="s">
        <v>106</v>
      </c>
      <c r="M2852" t="s">
        <v>163</v>
      </c>
      <c r="N2852" t="s">
        <v>164</v>
      </c>
      <c r="O2852" t="s">
        <v>634</v>
      </c>
      <c r="P2852" t="s">
        <v>633</v>
      </c>
      <c r="Q2852" t="s">
        <v>6103</v>
      </c>
      <c r="R2852" t="s">
        <v>6104</v>
      </c>
    </row>
    <row r="2853" spans="1:18">
      <c r="A2853">
        <v>2764</v>
      </c>
      <c r="B2853" t="s">
        <v>699</v>
      </c>
      <c r="C2853">
        <v>2036</v>
      </c>
      <c r="D2853" t="s">
        <v>6105</v>
      </c>
      <c r="E2853" t="s">
        <v>704</v>
      </c>
      <c r="F2853">
        <v>3</v>
      </c>
      <c r="G2853">
        <v>1</v>
      </c>
      <c r="H2853" t="s">
        <v>419</v>
      </c>
      <c r="I2853" t="s">
        <v>101</v>
      </c>
      <c r="J2853" t="s">
        <v>103</v>
      </c>
      <c r="K2853" t="s">
        <v>107</v>
      </c>
      <c r="L2853" t="s">
        <v>106</v>
      </c>
      <c r="M2853" t="s">
        <v>163</v>
      </c>
      <c r="N2853" t="s">
        <v>164</v>
      </c>
      <c r="O2853" t="s">
        <v>634</v>
      </c>
      <c r="P2853" t="s">
        <v>633</v>
      </c>
      <c r="Q2853" t="s">
        <v>6105</v>
      </c>
      <c r="R2853" t="s">
        <v>6106</v>
      </c>
    </row>
    <row r="2854" spans="1:18">
      <c r="A2854">
        <v>2765</v>
      </c>
      <c r="B2854" t="s">
        <v>699</v>
      </c>
      <c r="C2854">
        <v>1896</v>
      </c>
      <c r="D2854" t="s">
        <v>6107</v>
      </c>
      <c r="E2854" t="s">
        <v>704</v>
      </c>
      <c r="F2854">
        <v>3</v>
      </c>
      <c r="G2854">
        <v>1</v>
      </c>
      <c r="H2854" t="s">
        <v>419</v>
      </c>
      <c r="I2854" t="s">
        <v>101</v>
      </c>
      <c r="J2854" t="s">
        <v>103</v>
      </c>
      <c r="K2854" t="s">
        <v>107</v>
      </c>
      <c r="L2854" t="s">
        <v>106</v>
      </c>
      <c r="M2854" t="s">
        <v>163</v>
      </c>
      <c r="N2854" t="s">
        <v>164</v>
      </c>
      <c r="O2854" t="s">
        <v>634</v>
      </c>
      <c r="P2854" t="s">
        <v>633</v>
      </c>
      <c r="Q2854" t="s">
        <v>6107</v>
      </c>
      <c r="R2854" t="s">
        <v>6108</v>
      </c>
    </row>
    <row r="2855" spans="1:18">
      <c r="A2855">
        <v>2767</v>
      </c>
      <c r="B2855" t="s">
        <v>699</v>
      </c>
      <c r="C2855">
        <v>1949</v>
      </c>
      <c r="D2855" t="s">
        <v>5233</v>
      </c>
      <c r="E2855" t="s">
        <v>704</v>
      </c>
      <c r="F2855">
        <v>4</v>
      </c>
      <c r="G2855">
        <v>1</v>
      </c>
      <c r="H2855" t="s">
        <v>419</v>
      </c>
      <c r="I2855" t="s">
        <v>101</v>
      </c>
      <c r="J2855" t="s">
        <v>103</v>
      </c>
      <c r="K2855" t="s">
        <v>107</v>
      </c>
      <c r="L2855" t="s">
        <v>106</v>
      </c>
      <c r="M2855" t="s">
        <v>163</v>
      </c>
      <c r="N2855" t="s">
        <v>164</v>
      </c>
      <c r="O2855" t="s">
        <v>634</v>
      </c>
      <c r="P2855" t="s">
        <v>633</v>
      </c>
      <c r="Q2855" t="s">
        <v>5233</v>
      </c>
      <c r="R2855" t="s">
        <v>6111</v>
      </c>
    </row>
    <row r="2856" spans="1:18">
      <c r="A2856">
        <v>2770</v>
      </c>
      <c r="B2856" t="s">
        <v>699</v>
      </c>
      <c r="C2856">
        <v>1897</v>
      </c>
      <c r="D2856" t="s">
        <v>6116</v>
      </c>
      <c r="E2856" t="s">
        <v>704</v>
      </c>
      <c r="F2856">
        <v>3</v>
      </c>
      <c r="G2856">
        <v>1</v>
      </c>
      <c r="H2856" t="s">
        <v>419</v>
      </c>
      <c r="I2856" t="s">
        <v>101</v>
      </c>
      <c r="J2856" t="s">
        <v>103</v>
      </c>
      <c r="K2856" t="s">
        <v>107</v>
      </c>
      <c r="L2856" t="s">
        <v>106</v>
      </c>
      <c r="M2856" t="s">
        <v>163</v>
      </c>
      <c r="N2856" t="s">
        <v>164</v>
      </c>
      <c r="O2856" t="s">
        <v>634</v>
      </c>
      <c r="P2856" t="s">
        <v>633</v>
      </c>
      <c r="Q2856" t="s">
        <v>6116</v>
      </c>
      <c r="R2856" t="s">
        <v>6117</v>
      </c>
    </row>
    <row r="2857" spans="1:18">
      <c r="A2857">
        <v>2771</v>
      </c>
      <c r="B2857" t="s">
        <v>699</v>
      </c>
      <c r="C2857">
        <v>2039</v>
      </c>
      <c r="D2857" t="s">
        <v>6118</v>
      </c>
      <c r="E2857" t="s">
        <v>704</v>
      </c>
      <c r="F2857">
        <v>3</v>
      </c>
      <c r="G2857">
        <v>1</v>
      </c>
      <c r="H2857" t="s">
        <v>419</v>
      </c>
      <c r="I2857" t="s">
        <v>101</v>
      </c>
      <c r="J2857" t="s">
        <v>103</v>
      </c>
      <c r="K2857" t="s">
        <v>107</v>
      </c>
      <c r="L2857" t="s">
        <v>106</v>
      </c>
      <c r="M2857" t="s">
        <v>163</v>
      </c>
      <c r="N2857" t="s">
        <v>164</v>
      </c>
      <c r="O2857" t="s">
        <v>634</v>
      </c>
      <c r="P2857" t="s">
        <v>633</v>
      </c>
      <c r="Q2857" t="s">
        <v>6118</v>
      </c>
      <c r="R2857" t="s">
        <v>6119</v>
      </c>
    </row>
    <row r="2858" spans="1:18">
      <c r="A2858">
        <v>2772</v>
      </c>
      <c r="B2858" t="s">
        <v>699</v>
      </c>
      <c r="C2858">
        <v>1895</v>
      </c>
      <c r="D2858" t="s">
        <v>6120</v>
      </c>
      <c r="E2858" t="s">
        <v>704</v>
      </c>
      <c r="F2858">
        <v>3</v>
      </c>
      <c r="G2858">
        <v>1</v>
      </c>
      <c r="H2858" t="s">
        <v>419</v>
      </c>
      <c r="I2858" t="s">
        <v>101</v>
      </c>
      <c r="J2858" t="s">
        <v>103</v>
      </c>
      <c r="K2858" t="s">
        <v>107</v>
      </c>
      <c r="L2858" t="s">
        <v>106</v>
      </c>
      <c r="M2858" t="s">
        <v>163</v>
      </c>
      <c r="N2858" t="s">
        <v>164</v>
      </c>
      <c r="O2858" t="s">
        <v>634</v>
      </c>
      <c r="P2858" t="s">
        <v>633</v>
      </c>
      <c r="Q2858" t="s">
        <v>6120</v>
      </c>
      <c r="R2858" t="s">
        <v>6121</v>
      </c>
    </row>
    <row r="2859" spans="1:18">
      <c r="A2859">
        <v>2776</v>
      </c>
      <c r="B2859" t="s">
        <v>699</v>
      </c>
      <c r="C2859">
        <v>1974</v>
      </c>
      <c r="D2859" t="s">
        <v>6096</v>
      </c>
      <c r="E2859" t="s">
        <v>701</v>
      </c>
      <c r="F2859">
        <v>5</v>
      </c>
      <c r="G2859">
        <v>1</v>
      </c>
      <c r="H2859" t="s">
        <v>419</v>
      </c>
      <c r="I2859" t="s">
        <v>101</v>
      </c>
      <c r="J2859" t="s">
        <v>103</v>
      </c>
      <c r="K2859" t="s">
        <v>107</v>
      </c>
      <c r="L2859" t="s">
        <v>106</v>
      </c>
      <c r="M2859" t="s">
        <v>163</v>
      </c>
      <c r="N2859" t="s">
        <v>164</v>
      </c>
      <c r="O2859" t="s">
        <v>634</v>
      </c>
      <c r="P2859" t="s">
        <v>633</v>
      </c>
      <c r="Q2859" t="s">
        <v>6096</v>
      </c>
      <c r="R2859" t="s">
        <v>6128</v>
      </c>
    </row>
    <row r="2860" spans="1:18">
      <c r="A2860">
        <v>2777</v>
      </c>
      <c r="B2860" t="s">
        <v>699</v>
      </c>
      <c r="C2860">
        <v>1987</v>
      </c>
      <c r="D2860" t="s">
        <v>6129</v>
      </c>
      <c r="E2860" t="s">
        <v>704</v>
      </c>
      <c r="F2860">
        <v>2</v>
      </c>
      <c r="G2860">
        <v>1</v>
      </c>
      <c r="H2860" t="s">
        <v>419</v>
      </c>
      <c r="I2860" t="s">
        <v>101</v>
      </c>
      <c r="J2860" t="s">
        <v>103</v>
      </c>
      <c r="K2860" t="s">
        <v>107</v>
      </c>
      <c r="L2860" t="s">
        <v>106</v>
      </c>
      <c r="M2860" t="s">
        <v>163</v>
      </c>
      <c r="N2860" t="s">
        <v>164</v>
      </c>
      <c r="O2860" t="s">
        <v>634</v>
      </c>
      <c r="P2860" t="s">
        <v>633</v>
      </c>
      <c r="Q2860" t="s">
        <v>6129</v>
      </c>
      <c r="R2860" t="s">
        <v>6130</v>
      </c>
    </row>
    <row r="2861" spans="1:18">
      <c r="A2861">
        <v>2778</v>
      </c>
      <c r="B2861" t="s">
        <v>699</v>
      </c>
      <c r="C2861">
        <v>2028</v>
      </c>
      <c r="D2861" t="s">
        <v>6131</v>
      </c>
      <c r="E2861" t="s">
        <v>704</v>
      </c>
      <c r="F2861">
        <v>4</v>
      </c>
      <c r="G2861">
        <v>1</v>
      </c>
      <c r="H2861" t="s">
        <v>419</v>
      </c>
      <c r="I2861" t="s">
        <v>101</v>
      </c>
      <c r="J2861" t="s">
        <v>103</v>
      </c>
      <c r="K2861" t="s">
        <v>107</v>
      </c>
      <c r="L2861" t="s">
        <v>106</v>
      </c>
      <c r="M2861" t="s">
        <v>163</v>
      </c>
      <c r="N2861" t="s">
        <v>164</v>
      </c>
      <c r="O2861" t="s">
        <v>634</v>
      </c>
      <c r="P2861" t="s">
        <v>633</v>
      </c>
      <c r="Q2861" t="s">
        <v>6131</v>
      </c>
      <c r="R2861" t="s">
        <v>6132</v>
      </c>
    </row>
    <row r="2862" spans="1:18">
      <c r="A2862">
        <v>2779</v>
      </c>
      <c r="B2862" t="s">
        <v>699</v>
      </c>
      <c r="C2862">
        <v>1972</v>
      </c>
      <c r="D2862" t="s">
        <v>6133</v>
      </c>
      <c r="E2862" t="s">
        <v>704</v>
      </c>
      <c r="F2862">
        <v>2</v>
      </c>
      <c r="G2862">
        <v>1</v>
      </c>
      <c r="H2862" t="s">
        <v>419</v>
      </c>
      <c r="I2862" t="s">
        <v>101</v>
      </c>
      <c r="J2862" t="s">
        <v>103</v>
      </c>
      <c r="K2862" t="s">
        <v>107</v>
      </c>
      <c r="L2862" t="s">
        <v>106</v>
      </c>
      <c r="M2862" t="s">
        <v>163</v>
      </c>
      <c r="N2862" t="s">
        <v>164</v>
      </c>
      <c r="O2862" t="s">
        <v>634</v>
      </c>
      <c r="P2862" t="s">
        <v>633</v>
      </c>
      <c r="Q2862" t="s">
        <v>6133</v>
      </c>
      <c r="R2862" t="s">
        <v>6134</v>
      </c>
    </row>
    <row r="2863" spans="1:18">
      <c r="A2863">
        <v>2780</v>
      </c>
      <c r="B2863" t="s">
        <v>699</v>
      </c>
      <c r="C2863">
        <v>1984</v>
      </c>
      <c r="D2863" t="s">
        <v>6135</v>
      </c>
      <c r="E2863" t="s">
        <v>701</v>
      </c>
      <c r="F2863">
        <v>5</v>
      </c>
      <c r="G2863">
        <v>1</v>
      </c>
      <c r="H2863" t="s">
        <v>419</v>
      </c>
      <c r="I2863" t="s">
        <v>101</v>
      </c>
      <c r="J2863" t="s">
        <v>103</v>
      </c>
      <c r="K2863" t="s">
        <v>107</v>
      </c>
      <c r="L2863" t="s">
        <v>106</v>
      </c>
      <c r="M2863" t="s">
        <v>163</v>
      </c>
      <c r="N2863" t="s">
        <v>164</v>
      </c>
      <c r="O2863" t="s">
        <v>634</v>
      </c>
      <c r="P2863" t="s">
        <v>633</v>
      </c>
      <c r="Q2863" t="s">
        <v>6135</v>
      </c>
      <c r="R2863" t="s">
        <v>6136</v>
      </c>
    </row>
    <row r="2864" spans="1:18">
      <c r="A2864">
        <v>2781</v>
      </c>
      <c r="B2864" t="s">
        <v>699</v>
      </c>
      <c r="C2864">
        <v>901</v>
      </c>
      <c r="D2864" t="s">
        <v>6137</v>
      </c>
      <c r="E2864" t="s">
        <v>704</v>
      </c>
      <c r="F2864">
        <v>2</v>
      </c>
      <c r="G2864">
        <v>1</v>
      </c>
      <c r="H2864" t="s">
        <v>419</v>
      </c>
      <c r="I2864" t="s">
        <v>101</v>
      </c>
      <c r="J2864" t="s">
        <v>103</v>
      </c>
      <c r="K2864" t="s">
        <v>107</v>
      </c>
      <c r="L2864" t="s">
        <v>106</v>
      </c>
      <c r="M2864" t="s">
        <v>163</v>
      </c>
      <c r="N2864" t="s">
        <v>164</v>
      </c>
      <c r="O2864" t="s">
        <v>634</v>
      </c>
      <c r="P2864" t="s">
        <v>633</v>
      </c>
      <c r="Q2864" t="s">
        <v>6137</v>
      </c>
      <c r="R2864" t="s">
        <v>6138</v>
      </c>
    </row>
    <row r="2865" spans="1:18">
      <c r="A2865">
        <v>2783</v>
      </c>
      <c r="B2865" t="s">
        <v>699</v>
      </c>
      <c r="C2865">
        <v>2112</v>
      </c>
      <c r="D2865" t="s">
        <v>6141</v>
      </c>
      <c r="E2865" t="s">
        <v>419</v>
      </c>
      <c r="F2865" t="s">
        <v>419</v>
      </c>
      <c r="G2865">
        <v>0</v>
      </c>
      <c r="H2865" t="s">
        <v>419</v>
      </c>
      <c r="I2865" t="s">
        <v>101</v>
      </c>
      <c r="J2865" t="s">
        <v>103</v>
      </c>
      <c r="K2865" t="s">
        <v>107</v>
      </c>
      <c r="L2865" t="s">
        <v>106</v>
      </c>
      <c r="M2865" t="s">
        <v>163</v>
      </c>
      <c r="N2865" t="s">
        <v>164</v>
      </c>
      <c r="O2865" t="s">
        <v>634</v>
      </c>
      <c r="P2865" t="s">
        <v>633</v>
      </c>
      <c r="Q2865" t="s">
        <v>6141</v>
      </c>
      <c r="R2865" t="s">
        <v>6142</v>
      </c>
    </row>
    <row r="2866" spans="1:18">
      <c r="A2866">
        <v>2784</v>
      </c>
      <c r="B2866" t="s">
        <v>699</v>
      </c>
      <c r="C2866">
        <v>1951</v>
      </c>
      <c r="D2866" t="s">
        <v>6143</v>
      </c>
      <c r="E2866" t="s">
        <v>701</v>
      </c>
      <c r="F2866">
        <v>4</v>
      </c>
      <c r="G2866">
        <v>1</v>
      </c>
      <c r="H2866" t="s">
        <v>419</v>
      </c>
      <c r="I2866" t="s">
        <v>101</v>
      </c>
      <c r="J2866" t="s">
        <v>103</v>
      </c>
      <c r="K2866" t="s">
        <v>107</v>
      </c>
      <c r="L2866" t="s">
        <v>106</v>
      </c>
      <c r="M2866" t="s">
        <v>163</v>
      </c>
      <c r="N2866" t="s">
        <v>164</v>
      </c>
      <c r="O2866" t="s">
        <v>634</v>
      </c>
      <c r="P2866" t="s">
        <v>633</v>
      </c>
      <c r="Q2866" t="s">
        <v>6143</v>
      </c>
      <c r="R2866" t="s">
        <v>6144</v>
      </c>
    </row>
    <row r="2867" spans="1:18">
      <c r="A2867">
        <v>2785</v>
      </c>
      <c r="B2867" t="s">
        <v>699</v>
      </c>
      <c r="C2867">
        <v>2097</v>
      </c>
      <c r="D2867" t="s">
        <v>6145</v>
      </c>
      <c r="E2867" t="s">
        <v>419</v>
      </c>
      <c r="F2867">
        <v>4</v>
      </c>
      <c r="G2867">
        <v>0</v>
      </c>
      <c r="H2867" t="s">
        <v>419</v>
      </c>
      <c r="I2867" t="s">
        <v>101</v>
      </c>
      <c r="J2867" t="s">
        <v>103</v>
      </c>
      <c r="K2867" t="s">
        <v>107</v>
      </c>
      <c r="L2867" t="s">
        <v>106</v>
      </c>
      <c r="M2867" t="s">
        <v>163</v>
      </c>
      <c r="N2867" t="s">
        <v>164</v>
      </c>
      <c r="O2867" t="s">
        <v>634</v>
      </c>
      <c r="P2867" t="s">
        <v>633</v>
      </c>
      <c r="Q2867" t="s">
        <v>6145</v>
      </c>
      <c r="R2867" t="s">
        <v>6146</v>
      </c>
    </row>
    <row r="2868" spans="1:18">
      <c r="A2868">
        <v>2786</v>
      </c>
      <c r="B2868" t="s">
        <v>699</v>
      </c>
      <c r="C2868">
        <v>2027</v>
      </c>
      <c r="D2868" t="s">
        <v>6147</v>
      </c>
      <c r="E2868" t="s">
        <v>704</v>
      </c>
      <c r="F2868">
        <v>3</v>
      </c>
      <c r="G2868">
        <v>1</v>
      </c>
      <c r="H2868" t="s">
        <v>419</v>
      </c>
      <c r="I2868" t="s">
        <v>101</v>
      </c>
      <c r="J2868" t="s">
        <v>103</v>
      </c>
      <c r="K2868" t="s">
        <v>107</v>
      </c>
      <c r="L2868" t="s">
        <v>106</v>
      </c>
      <c r="M2868" t="s">
        <v>163</v>
      </c>
      <c r="N2868" t="s">
        <v>164</v>
      </c>
      <c r="O2868" t="s">
        <v>634</v>
      </c>
      <c r="P2868" t="s">
        <v>633</v>
      </c>
      <c r="Q2868" t="s">
        <v>6147</v>
      </c>
      <c r="R2868" t="s">
        <v>6148</v>
      </c>
    </row>
    <row r="2869" spans="1:18">
      <c r="A2869">
        <v>2792</v>
      </c>
      <c r="B2869" t="s">
        <v>699</v>
      </c>
      <c r="C2869">
        <v>2095</v>
      </c>
      <c r="D2869" t="s">
        <v>6159</v>
      </c>
      <c r="E2869" t="s">
        <v>419</v>
      </c>
      <c r="F2869">
        <v>4</v>
      </c>
      <c r="G2869">
        <v>0</v>
      </c>
      <c r="H2869" t="s">
        <v>419</v>
      </c>
      <c r="I2869" t="s">
        <v>101</v>
      </c>
      <c r="J2869" t="s">
        <v>103</v>
      </c>
      <c r="K2869" t="s">
        <v>107</v>
      </c>
      <c r="L2869" t="s">
        <v>106</v>
      </c>
      <c r="M2869" t="s">
        <v>163</v>
      </c>
      <c r="N2869" t="s">
        <v>164</v>
      </c>
      <c r="O2869" t="s">
        <v>634</v>
      </c>
      <c r="P2869" t="s">
        <v>633</v>
      </c>
      <c r="Q2869" t="s">
        <v>6159</v>
      </c>
      <c r="R2869" t="s">
        <v>6160</v>
      </c>
    </row>
    <row r="2870" spans="1:18">
      <c r="A2870">
        <v>2794</v>
      </c>
      <c r="B2870" t="s">
        <v>699</v>
      </c>
      <c r="C2870">
        <v>1894</v>
      </c>
      <c r="D2870" t="s">
        <v>6163</v>
      </c>
      <c r="E2870" t="s">
        <v>704</v>
      </c>
      <c r="F2870">
        <v>4</v>
      </c>
      <c r="G2870">
        <v>1</v>
      </c>
      <c r="H2870" t="s">
        <v>419</v>
      </c>
      <c r="I2870" t="s">
        <v>101</v>
      </c>
      <c r="J2870" t="s">
        <v>103</v>
      </c>
      <c r="K2870" t="s">
        <v>107</v>
      </c>
      <c r="L2870" t="s">
        <v>106</v>
      </c>
      <c r="M2870" t="s">
        <v>163</v>
      </c>
      <c r="N2870" t="s">
        <v>164</v>
      </c>
      <c r="O2870" t="s">
        <v>634</v>
      </c>
      <c r="P2870" t="s">
        <v>633</v>
      </c>
      <c r="Q2870" t="s">
        <v>6163</v>
      </c>
      <c r="R2870" t="s">
        <v>6164</v>
      </c>
    </row>
    <row r="2871" spans="1:18">
      <c r="A2871">
        <v>2795</v>
      </c>
      <c r="B2871" t="s">
        <v>699</v>
      </c>
      <c r="C2871">
        <v>2049</v>
      </c>
      <c r="D2871" t="s">
        <v>6165</v>
      </c>
      <c r="E2871" t="s">
        <v>704</v>
      </c>
      <c r="F2871">
        <v>3</v>
      </c>
      <c r="G2871">
        <v>1</v>
      </c>
      <c r="H2871" t="s">
        <v>419</v>
      </c>
      <c r="I2871" t="s">
        <v>101</v>
      </c>
      <c r="J2871" t="s">
        <v>103</v>
      </c>
      <c r="K2871" t="s">
        <v>107</v>
      </c>
      <c r="L2871" t="s">
        <v>106</v>
      </c>
      <c r="M2871" t="s">
        <v>163</v>
      </c>
      <c r="N2871" t="s">
        <v>164</v>
      </c>
      <c r="O2871" t="s">
        <v>634</v>
      </c>
      <c r="P2871" t="s">
        <v>633</v>
      </c>
      <c r="Q2871" t="s">
        <v>6165</v>
      </c>
      <c r="R2871" t="s">
        <v>6166</v>
      </c>
    </row>
    <row r="2872" spans="1:18">
      <c r="A2872">
        <v>2798</v>
      </c>
      <c r="B2872" t="s">
        <v>699</v>
      </c>
      <c r="C2872">
        <v>1973</v>
      </c>
      <c r="D2872" t="s">
        <v>6170</v>
      </c>
      <c r="E2872" t="s">
        <v>701</v>
      </c>
      <c r="F2872">
        <v>5</v>
      </c>
      <c r="G2872">
        <v>1</v>
      </c>
      <c r="H2872" t="s">
        <v>419</v>
      </c>
      <c r="I2872" t="s">
        <v>101</v>
      </c>
      <c r="J2872" t="s">
        <v>103</v>
      </c>
      <c r="K2872" t="s">
        <v>107</v>
      </c>
      <c r="L2872" t="s">
        <v>106</v>
      </c>
      <c r="M2872" t="s">
        <v>163</v>
      </c>
      <c r="N2872" t="s">
        <v>164</v>
      </c>
      <c r="O2872" t="s">
        <v>634</v>
      </c>
      <c r="P2872" t="s">
        <v>633</v>
      </c>
      <c r="Q2872" t="s">
        <v>6170</v>
      </c>
      <c r="R2872" t="s">
        <v>6171</v>
      </c>
    </row>
    <row r="2873" spans="1:18">
      <c r="A2873">
        <v>2799</v>
      </c>
      <c r="B2873" t="s">
        <v>699</v>
      </c>
      <c r="C2873">
        <v>1979</v>
      </c>
      <c r="D2873" t="s">
        <v>6159</v>
      </c>
      <c r="E2873" t="s">
        <v>704</v>
      </c>
      <c r="F2873">
        <v>5</v>
      </c>
      <c r="G2873">
        <v>1</v>
      </c>
      <c r="H2873" t="s">
        <v>419</v>
      </c>
      <c r="I2873" t="s">
        <v>101</v>
      </c>
      <c r="J2873" t="s">
        <v>103</v>
      </c>
      <c r="K2873" t="s">
        <v>107</v>
      </c>
      <c r="L2873" t="s">
        <v>106</v>
      </c>
      <c r="M2873" t="s">
        <v>163</v>
      </c>
      <c r="N2873" t="s">
        <v>164</v>
      </c>
      <c r="O2873" t="s">
        <v>634</v>
      </c>
      <c r="P2873" t="s">
        <v>633</v>
      </c>
      <c r="Q2873" t="s">
        <v>6159</v>
      </c>
      <c r="R2873" t="s">
        <v>6172</v>
      </c>
    </row>
    <row r="2874" spans="1:18">
      <c r="A2874">
        <v>2803</v>
      </c>
      <c r="B2874" t="s">
        <v>699</v>
      </c>
      <c r="C2874">
        <v>1978</v>
      </c>
      <c r="D2874" t="s">
        <v>6179</v>
      </c>
      <c r="E2874" t="s">
        <v>704</v>
      </c>
      <c r="F2874">
        <v>1</v>
      </c>
      <c r="G2874">
        <v>1</v>
      </c>
      <c r="H2874" t="s">
        <v>419</v>
      </c>
      <c r="I2874" t="s">
        <v>101</v>
      </c>
      <c r="J2874" t="s">
        <v>103</v>
      </c>
      <c r="K2874" t="s">
        <v>107</v>
      </c>
      <c r="L2874" t="s">
        <v>106</v>
      </c>
      <c r="M2874" t="s">
        <v>163</v>
      </c>
      <c r="N2874" t="s">
        <v>164</v>
      </c>
      <c r="O2874" t="s">
        <v>634</v>
      </c>
      <c r="P2874" t="s">
        <v>633</v>
      </c>
      <c r="Q2874" t="s">
        <v>6179</v>
      </c>
      <c r="R2874" t="s">
        <v>6180</v>
      </c>
    </row>
    <row r="2875" spans="1:18">
      <c r="A2875">
        <v>2809</v>
      </c>
      <c r="B2875" t="s">
        <v>699</v>
      </c>
      <c r="C2875">
        <v>2108</v>
      </c>
      <c r="D2875" t="s">
        <v>6191</v>
      </c>
      <c r="E2875" t="s">
        <v>419</v>
      </c>
      <c r="F2875">
        <v>4</v>
      </c>
      <c r="G2875">
        <v>0</v>
      </c>
      <c r="H2875" t="s">
        <v>419</v>
      </c>
      <c r="I2875" t="s">
        <v>101</v>
      </c>
      <c r="J2875" t="s">
        <v>103</v>
      </c>
      <c r="K2875" t="s">
        <v>107</v>
      </c>
      <c r="L2875" t="s">
        <v>106</v>
      </c>
      <c r="M2875" t="s">
        <v>163</v>
      </c>
      <c r="N2875" t="s">
        <v>164</v>
      </c>
      <c r="O2875" t="s">
        <v>634</v>
      </c>
      <c r="P2875" t="s">
        <v>633</v>
      </c>
      <c r="Q2875" t="s">
        <v>6191</v>
      </c>
      <c r="R2875" t="s">
        <v>6192</v>
      </c>
    </row>
    <row r="2876" spans="1:18">
      <c r="A2876">
        <v>2810</v>
      </c>
      <c r="B2876" t="s">
        <v>699</v>
      </c>
      <c r="C2876">
        <v>1980</v>
      </c>
      <c r="D2876" t="s">
        <v>6193</v>
      </c>
      <c r="E2876" t="s">
        <v>704</v>
      </c>
      <c r="F2876">
        <v>1</v>
      </c>
      <c r="G2876">
        <v>1</v>
      </c>
      <c r="H2876" t="s">
        <v>419</v>
      </c>
      <c r="I2876" t="s">
        <v>101</v>
      </c>
      <c r="J2876" t="s">
        <v>103</v>
      </c>
      <c r="K2876" t="s">
        <v>107</v>
      </c>
      <c r="L2876" t="s">
        <v>106</v>
      </c>
      <c r="M2876" t="s">
        <v>163</v>
      </c>
      <c r="N2876" t="s">
        <v>164</v>
      </c>
      <c r="O2876" t="s">
        <v>634</v>
      </c>
      <c r="P2876" t="s">
        <v>633</v>
      </c>
      <c r="Q2876" t="s">
        <v>6193</v>
      </c>
      <c r="R2876" t="s">
        <v>6194</v>
      </c>
    </row>
    <row r="2877" spans="1:18">
      <c r="A2877">
        <v>2812</v>
      </c>
      <c r="B2877" t="s">
        <v>699</v>
      </c>
      <c r="C2877">
        <v>1981</v>
      </c>
      <c r="D2877" t="s">
        <v>6012</v>
      </c>
      <c r="E2877" t="s">
        <v>704</v>
      </c>
      <c r="F2877">
        <v>3</v>
      </c>
      <c r="G2877">
        <v>1</v>
      </c>
      <c r="H2877" t="s">
        <v>419</v>
      </c>
      <c r="I2877" t="s">
        <v>101</v>
      </c>
      <c r="J2877" t="s">
        <v>103</v>
      </c>
      <c r="K2877" t="s">
        <v>107</v>
      </c>
      <c r="L2877" t="s">
        <v>106</v>
      </c>
      <c r="M2877" t="s">
        <v>163</v>
      </c>
      <c r="N2877" t="s">
        <v>164</v>
      </c>
      <c r="O2877" t="s">
        <v>634</v>
      </c>
      <c r="P2877" t="s">
        <v>633</v>
      </c>
      <c r="Q2877" t="s">
        <v>6012</v>
      </c>
      <c r="R2877" t="s">
        <v>6197</v>
      </c>
    </row>
    <row r="2878" spans="1:18">
      <c r="A2878">
        <v>2816</v>
      </c>
      <c r="B2878" t="s">
        <v>699</v>
      </c>
      <c r="C2878">
        <v>2096</v>
      </c>
      <c r="D2878" t="s">
        <v>6204</v>
      </c>
      <c r="E2878" t="s">
        <v>419</v>
      </c>
      <c r="F2878">
        <v>4</v>
      </c>
      <c r="G2878">
        <v>0</v>
      </c>
      <c r="H2878" t="s">
        <v>419</v>
      </c>
      <c r="I2878" t="s">
        <v>101</v>
      </c>
      <c r="J2878" t="s">
        <v>103</v>
      </c>
      <c r="K2878" t="s">
        <v>107</v>
      </c>
      <c r="L2878" t="s">
        <v>106</v>
      </c>
      <c r="M2878" t="s">
        <v>163</v>
      </c>
      <c r="N2878" t="s">
        <v>164</v>
      </c>
      <c r="O2878" t="s">
        <v>634</v>
      </c>
      <c r="P2878" t="s">
        <v>633</v>
      </c>
      <c r="Q2878" t="s">
        <v>6204</v>
      </c>
      <c r="R2878" t="s">
        <v>6205</v>
      </c>
    </row>
    <row r="2879" spans="1:18">
      <c r="A2879">
        <v>2818</v>
      </c>
      <c r="B2879" t="s">
        <v>699</v>
      </c>
      <c r="C2879">
        <v>2038</v>
      </c>
      <c r="D2879" t="s">
        <v>6208</v>
      </c>
      <c r="E2879" t="s">
        <v>704</v>
      </c>
      <c r="F2879">
        <v>2</v>
      </c>
      <c r="G2879">
        <v>1</v>
      </c>
      <c r="H2879" t="s">
        <v>419</v>
      </c>
      <c r="I2879" t="s">
        <v>101</v>
      </c>
      <c r="J2879" t="s">
        <v>103</v>
      </c>
      <c r="K2879" t="s">
        <v>107</v>
      </c>
      <c r="L2879" t="s">
        <v>106</v>
      </c>
      <c r="M2879" t="s">
        <v>163</v>
      </c>
      <c r="N2879" t="s">
        <v>164</v>
      </c>
      <c r="O2879" t="s">
        <v>634</v>
      </c>
      <c r="P2879" t="s">
        <v>633</v>
      </c>
      <c r="Q2879" t="s">
        <v>6208</v>
      </c>
      <c r="R2879" t="s">
        <v>6209</v>
      </c>
    </row>
    <row r="2880" spans="1:18">
      <c r="A2880">
        <v>2828</v>
      </c>
      <c r="B2880" t="s">
        <v>699</v>
      </c>
      <c r="C2880">
        <v>2104</v>
      </c>
      <c r="D2880" t="s">
        <v>6228</v>
      </c>
      <c r="E2880" t="s">
        <v>419</v>
      </c>
      <c r="F2880">
        <v>4</v>
      </c>
      <c r="G2880">
        <v>0</v>
      </c>
      <c r="H2880" t="s">
        <v>419</v>
      </c>
      <c r="I2880" t="s">
        <v>101</v>
      </c>
      <c r="J2880" t="s">
        <v>103</v>
      </c>
      <c r="K2880" t="s">
        <v>107</v>
      </c>
      <c r="L2880" t="s">
        <v>106</v>
      </c>
      <c r="M2880" t="s">
        <v>163</v>
      </c>
      <c r="N2880" t="s">
        <v>164</v>
      </c>
      <c r="O2880" t="s">
        <v>634</v>
      </c>
      <c r="P2880" t="s">
        <v>633</v>
      </c>
      <c r="Q2880" t="s">
        <v>6228</v>
      </c>
      <c r="R2880" t="s">
        <v>6229</v>
      </c>
    </row>
    <row r="2881" spans="1:18">
      <c r="A2881">
        <v>2830</v>
      </c>
      <c r="B2881" t="s">
        <v>699</v>
      </c>
      <c r="C2881">
        <v>2107</v>
      </c>
      <c r="D2881" t="s">
        <v>6232</v>
      </c>
      <c r="E2881" t="s">
        <v>419</v>
      </c>
      <c r="F2881">
        <v>4</v>
      </c>
      <c r="G2881">
        <v>0</v>
      </c>
      <c r="H2881" t="s">
        <v>419</v>
      </c>
      <c r="I2881" t="s">
        <v>101</v>
      </c>
      <c r="J2881" t="s">
        <v>103</v>
      </c>
      <c r="K2881" t="s">
        <v>107</v>
      </c>
      <c r="L2881" t="s">
        <v>106</v>
      </c>
      <c r="M2881" t="s">
        <v>163</v>
      </c>
      <c r="N2881" t="s">
        <v>164</v>
      </c>
      <c r="O2881" t="s">
        <v>634</v>
      </c>
      <c r="P2881" t="s">
        <v>633</v>
      </c>
      <c r="Q2881" t="s">
        <v>6232</v>
      </c>
      <c r="R2881" t="s">
        <v>6233</v>
      </c>
    </row>
    <row r="2882" spans="1:18">
      <c r="A2882">
        <v>2835</v>
      </c>
      <c r="B2882" t="s">
        <v>699</v>
      </c>
      <c r="C2882">
        <v>2026</v>
      </c>
      <c r="D2882" t="s">
        <v>6242</v>
      </c>
      <c r="E2882" t="s">
        <v>704</v>
      </c>
      <c r="F2882">
        <v>2</v>
      </c>
      <c r="G2882">
        <v>1</v>
      </c>
      <c r="H2882" t="s">
        <v>419</v>
      </c>
      <c r="I2882" t="s">
        <v>101</v>
      </c>
      <c r="J2882" t="s">
        <v>103</v>
      </c>
      <c r="K2882" t="s">
        <v>107</v>
      </c>
      <c r="L2882" t="s">
        <v>106</v>
      </c>
      <c r="M2882" t="s">
        <v>163</v>
      </c>
      <c r="N2882" t="s">
        <v>164</v>
      </c>
      <c r="O2882" t="s">
        <v>634</v>
      </c>
      <c r="P2882" t="s">
        <v>633</v>
      </c>
      <c r="Q2882" t="s">
        <v>6242</v>
      </c>
      <c r="R2882" t="s">
        <v>6243</v>
      </c>
    </row>
    <row r="2883" spans="1:18">
      <c r="A2883">
        <v>2837</v>
      </c>
      <c r="B2883" t="s">
        <v>699</v>
      </c>
      <c r="C2883">
        <v>1999</v>
      </c>
      <c r="D2883" t="s">
        <v>6247</v>
      </c>
      <c r="E2883" t="s">
        <v>704</v>
      </c>
      <c r="F2883">
        <v>4</v>
      </c>
      <c r="G2883">
        <v>1</v>
      </c>
      <c r="H2883" t="s">
        <v>419</v>
      </c>
      <c r="I2883" t="s">
        <v>101</v>
      </c>
      <c r="J2883" t="s">
        <v>103</v>
      </c>
      <c r="K2883" t="s">
        <v>107</v>
      </c>
      <c r="L2883" t="s">
        <v>106</v>
      </c>
      <c r="M2883" t="s">
        <v>163</v>
      </c>
      <c r="N2883" t="s">
        <v>164</v>
      </c>
      <c r="O2883" t="s">
        <v>634</v>
      </c>
      <c r="P2883" t="s">
        <v>633</v>
      </c>
      <c r="Q2883" t="s">
        <v>6247</v>
      </c>
      <c r="R2883" t="s">
        <v>6248</v>
      </c>
    </row>
    <row r="2884" spans="1:18">
      <c r="A2884">
        <v>2838</v>
      </c>
      <c r="B2884" t="s">
        <v>699</v>
      </c>
      <c r="C2884">
        <v>2003</v>
      </c>
      <c r="D2884" t="s">
        <v>6249</v>
      </c>
      <c r="E2884" t="s">
        <v>704</v>
      </c>
      <c r="F2884">
        <v>4</v>
      </c>
      <c r="G2884">
        <v>1</v>
      </c>
      <c r="H2884" t="s">
        <v>419</v>
      </c>
      <c r="I2884" t="s">
        <v>101</v>
      </c>
      <c r="J2884" t="s">
        <v>103</v>
      </c>
      <c r="K2884" t="s">
        <v>107</v>
      </c>
      <c r="L2884" t="s">
        <v>106</v>
      </c>
      <c r="M2884" t="s">
        <v>163</v>
      </c>
      <c r="N2884" t="s">
        <v>164</v>
      </c>
      <c r="O2884" t="s">
        <v>634</v>
      </c>
      <c r="P2884" t="s">
        <v>633</v>
      </c>
      <c r="Q2884" t="s">
        <v>6249</v>
      </c>
      <c r="R2884" t="s">
        <v>6250</v>
      </c>
    </row>
    <row r="2885" spans="1:18">
      <c r="A2885">
        <v>2842</v>
      </c>
      <c r="B2885" t="s">
        <v>699</v>
      </c>
      <c r="C2885">
        <v>2025</v>
      </c>
      <c r="D2885" t="s">
        <v>6257</v>
      </c>
      <c r="E2885" t="s">
        <v>704</v>
      </c>
      <c r="F2885">
        <v>3</v>
      </c>
      <c r="G2885">
        <v>1</v>
      </c>
      <c r="H2885" t="s">
        <v>419</v>
      </c>
      <c r="I2885" t="s">
        <v>101</v>
      </c>
      <c r="J2885" t="s">
        <v>103</v>
      </c>
      <c r="K2885" t="s">
        <v>107</v>
      </c>
      <c r="L2885" t="s">
        <v>106</v>
      </c>
      <c r="M2885" t="s">
        <v>163</v>
      </c>
      <c r="N2885" t="s">
        <v>164</v>
      </c>
      <c r="O2885" t="s">
        <v>634</v>
      </c>
      <c r="P2885" t="s">
        <v>633</v>
      </c>
      <c r="Q2885" t="s">
        <v>6257</v>
      </c>
      <c r="R2885" t="s">
        <v>6258</v>
      </c>
    </row>
    <row r="2886" spans="1:18">
      <c r="A2886">
        <v>2843</v>
      </c>
      <c r="B2886" t="s">
        <v>699</v>
      </c>
      <c r="C2886">
        <v>2074</v>
      </c>
      <c r="D2886" t="s">
        <v>6259</v>
      </c>
      <c r="E2886" t="s">
        <v>419</v>
      </c>
      <c r="F2886">
        <v>4</v>
      </c>
      <c r="G2886">
        <v>0</v>
      </c>
      <c r="H2886" t="s">
        <v>419</v>
      </c>
      <c r="I2886" t="s">
        <v>101</v>
      </c>
      <c r="J2886" t="s">
        <v>103</v>
      </c>
      <c r="K2886" t="s">
        <v>107</v>
      </c>
      <c r="L2886" t="s">
        <v>106</v>
      </c>
      <c r="M2886" t="s">
        <v>163</v>
      </c>
      <c r="N2886" t="s">
        <v>164</v>
      </c>
      <c r="O2886" t="s">
        <v>634</v>
      </c>
      <c r="P2886" t="s">
        <v>633</v>
      </c>
      <c r="Q2886" t="s">
        <v>6259</v>
      </c>
      <c r="R2886" t="s">
        <v>6260</v>
      </c>
    </row>
    <row r="2887" spans="1:18">
      <c r="A2887">
        <v>2844</v>
      </c>
      <c r="B2887" t="s">
        <v>699</v>
      </c>
      <c r="C2887">
        <v>2103</v>
      </c>
      <c r="D2887" t="s">
        <v>6261</v>
      </c>
      <c r="E2887" t="s">
        <v>419</v>
      </c>
      <c r="F2887">
        <v>4</v>
      </c>
      <c r="G2887">
        <v>0</v>
      </c>
      <c r="H2887" t="s">
        <v>419</v>
      </c>
      <c r="I2887" t="s">
        <v>101</v>
      </c>
      <c r="J2887" t="s">
        <v>103</v>
      </c>
      <c r="K2887" t="s">
        <v>107</v>
      </c>
      <c r="L2887" t="s">
        <v>106</v>
      </c>
      <c r="M2887" t="s">
        <v>163</v>
      </c>
      <c r="N2887" t="s">
        <v>164</v>
      </c>
      <c r="O2887" t="s">
        <v>634</v>
      </c>
      <c r="P2887" t="s">
        <v>633</v>
      </c>
      <c r="Q2887" t="s">
        <v>6261</v>
      </c>
      <c r="R2887" t="s">
        <v>6262</v>
      </c>
    </row>
    <row r="2888" spans="1:18">
      <c r="A2888">
        <v>2845</v>
      </c>
      <c r="B2888" t="s">
        <v>699</v>
      </c>
      <c r="C2888">
        <v>2002</v>
      </c>
      <c r="D2888" t="s">
        <v>6263</v>
      </c>
      <c r="E2888" t="s">
        <v>704</v>
      </c>
      <c r="F2888">
        <v>4</v>
      </c>
      <c r="G2888">
        <v>1</v>
      </c>
      <c r="H2888" t="s">
        <v>419</v>
      </c>
      <c r="I2888" t="s">
        <v>101</v>
      </c>
      <c r="J2888" t="s">
        <v>103</v>
      </c>
      <c r="K2888" t="s">
        <v>107</v>
      </c>
      <c r="L2888" t="s">
        <v>106</v>
      </c>
      <c r="M2888" t="s">
        <v>163</v>
      </c>
      <c r="N2888" t="s">
        <v>164</v>
      </c>
      <c r="O2888" t="s">
        <v>634</v>
      </c>
      <c r="P2888" t="s">
        <v>633</v>
      </c>
      <c r="Q2888" t="s">
        <v>6263</v>
      </c>
      <c r="R2888" t="s">
        <v>6264</v>
      </c>
    </row>
    <row r="2889" spans="1:18">
      <c r="A2889">
        <v>2850</v>
      </c>
      <c r="B2889" t="s">
        <v>699</v>
      </c>
      <c r="C2889">
        <v>2034</v>
      </c>
      <c r="D2889" t="s">
        <v>6273</v>
      </c>
      <c r="E2889" t="s">
        <v>704</v>
      </c>
      <c r="F2889">
        <v>2</v>
      </c>
      <c r="G2889">
        <v>1</v>
      </c>
      <c r="H2889" t="s">
        <v>419</v>
      </c>
      <c r="I2889" t="s">
        <v>101</v>
      </c>
      <c r="J2889" t="s">
        <v>103</v>
      </c>
      <c r="K2889" t="s">
        <v>107</v>
      </c>
      <c r="L2889" t="s">
        <v>106</v>
      </c>
      <c r="M2889" t="s">
        <v>163</v>
      </c>
      <c r="N2889" t="s">
        <v>164</v>
      </c>
      <c r="O2889" t="s">
        <v>634</v>
      </c>
      <c r="P2889" t="s">
        <v>633</v>
      </c>
      <c r="Q2889" t="s">
        <v>6273</v>
      </c>
      <c r="R2889" t="s">
        <v>6274</v>
      </c>
    </row>
    <row r="2890" spans="1:18">
      <c r="A2890">
        <v>2851</v>
      </c>
      <c r="B2890" t="s">
        <v>699</v>
      </c>
      <c r="C2890">
        <v>2102</v>
      </c>
      <c r="D2890" t="s">
        <v>6275</v>
      </c>
      <c r="E2890" t="s">
        <v>419</v>
      </c>
      <c r="F2890">
        <v>4</v>
      </c>
      <c r="G2890">
        <v>0</v>
      </c>
      <c r="H2890" t="s">
        <v>419</v>
      </c>
      <c r="I2890" t="s">
        <v>101</v>
      </c>
      <c r="J2890" t="s">
        <v>103</v>
      </c>
      <c r="K2890" t="s">
        <v>107</v>
      </c>
      <c r="L2890" t="s">
        <v>106</v>
      </c>
      <c r="M2890" t="s">
        <v>163</v>
      </c>
      <c r="N2890" t="s">
        <v>164</v>
      </c>
      <c r="O2890" t="s">
        <v>634</v>
      </c>
      <c r="P2890" t="s">
        <v>633</v>
      </c>
      <c r="Q2890" t="s">
        <v>6275</v>
      </c>
      <c r="R2890" t="s">
        <v>6276</v>
      </c>
    </row>
    <row r="2891" spans="1:18">
      <c r="A2891">
        <v>2853</v>
      </c>
      <c r="B2891" t="s">
        <v>699</v>
      </c>
      <c r="C2891">
        <v>1998</v>
      </c>
      <c r="D2891" t="s">
        <v>6279</v>
      </c>
      <c r="E2891" t="s">
        <v>704</v>
      </c>
      <c r="F2891">
        <v>4</v>
      </c>
      <c r="G2891">
        <v>1</v>
      </c>
      <c r="H2891" t="s">
        <v>419</v>
      </c>
      <c r="I2891" t="s">
        <v>101</v>
      </c>
      <c r="J2891" t="s">
        <v>103</v>
      </c>
      <c r="K2891" t="s">
        <v>107</v>
      </c>
      <c r="L2891" t="s">
        <v>106</v>
      </c>
      <c r="M2891" t="s">
        <v>163</v>
      </c>
      <c r="N2891" t="s">
        <v>164</v>
      </c>
      <c r="O2891" t="s">
        <v>634</v>
      </c>
      <c r="P2891" t="s">
        <v>633</v>
      </c>
      <c r="Q2891" t="s">
        <v>6279</v>
      </c>
      <c r="R2891" t="s">
        <v>6280</v>
      </c>
    </row>
    <row r="2892" spans="1:18">
      <c r="A2892">
        <v>2854</v>
      </c>
      <c r="B2892" t="s">
        <v>699</v>
      </c>
      <c r="C2892">
        <v>2004</v>
      </c>
      <c r="D2892" t="s">
        <v>6281</v>
      </c>
      <c r="E2892" t="s">
        <v>704</v>
      </c>
      <c r="F2892">
        <v>3</v>
      </c>
      <c r="G2892">
        <v>1</v>
      </c>
      <c r="H2892" t="s">
        <v>419</v>
      </c>
      <c r="I2892" t="s">
        <v>101</v>
      </c>
      <c r="J2892" t="s">
        <v>103</v>
      </c>
      <c r="K2892" t="s">
        <v>107</v>
      </c>
      <c r="L2892" t="s">
        <v>106</v>
      </c>
      <c r="M2892" t="s">
        <v>163</v>
      </c>
      <c r="N2892" t="s">
        <v>164</v>
      </c>
      <c r="O2892" t="s">
        <v>634</v>
      </c>
      <c r="P2892" t="s">
        <v>633</v>
      </c>
      <c r="Q2892" t="s">
        <v>6281</v>
      </c>
      <c r="R2892" t="s">
        <v>6282</v>
      </c>
    </row>
    <row r="2893" spans="1:18">
      <c r="A2893">
        <v>2857</v>
      </c>
      <c r="B2893" t="s">
        <v>699</v>
      </c>
      <c r="C2893">
        <v>2001</v>
      </c>
      <c r="D2893" t="s">
        <v>6287</v>
      </c>
      <c r="E2893" t="s">
        <v>704</v>
      </c>
      <c r="F2893">
        <v>3</v>
      </c>
      <c r="G2893">
        <v>1</v>
      </c>
      <c r="H2893" t="s">
        <v>419</v>
      </c>
      <c r="I2893" t="s">
        <v>101</v>
      </c>
      <c r="J2893" t="s">
        <v>103</v>
      </c>
      <c r="K2893" t="s">
        <v>107</v>
      </c>
      <c r="L2893" t="s">
        <v>106</v>
      </c>
      <c r="M2893" t="s">
        <v>163</v>
      </c>
      <c r="N2893" t="s">
        <v>164</v>
      </c>
      <c r="O2893" t="s">
        <v>634</v>
      </c>
      <c r="P2893" t="s">
        <v>633</v>
      </c>
      <c r="Q2893" t="s">
        <v>6287</v>
      </c>
      <c r="R2893" t="s">
        <v>6288</v>
      </c>
    </row>
    <row r="2894" spans="1:18">
      <c r="A2894">
        <v>2862</v>
      </c>
      <c r="B2894" t="s">
        <v>699</v>
      </c>
      <c r="C2894">
        <v>2073</v>
      </c>
      <c r="D2894" t="s">
        <v>6297</v>
      </c>
      <c r="E2894" t="s">
        <v>419</v>
      </c>
      <c r="F2894">
        <v>4</v>
      </c>
      <c r="G2894">
        <v>0</v>
      </c>
      <c r="H2894" t="s">
        <v>419</v>
      </c>
      <c r="I2894" t="s">
        <v>101</v>
      </c>
      <c r="J2894" t="s">
        <v>103</v>
      </c>
      <c r="K2894" t="s">
        <v>107</v>
      </c>
      <c r="L2894" t="s">
        <v>106</v>
      </c>
      <c r="M2894" t="s">
        <v>163</v>
      </c>
      <c r="N2894" t="s">
        <v>164</v>
      </c>
      <c r="O2894" t="s">
        <v>634</v>
      </c>
      <c r="P2894" t="s">
        <v>633</v>
      </c>
      <c r="Q2894" t="s">
        <v>6297</v>
      </c>
      <c r="R2894" t="s">
        <v>6298</v>
      </c>
    </row>
    <row r="2895" spans="1:18">
      <c r="A2895">
        <v>2863</v>
      </c>
      <c r="B2895" t="s">
        <v>699</v>
      </c>
      <c r="C2895">
        <v>2000</v>
      </c>
      <c r="D2895" t="s">
        <v>6299</v>
      </c>
      <c r="E2895" t="s">
        <v>704</v>
      </c>
      <c r="F2895">
        <v>3</v>
      </c>
      <c r="G2895">
        <v>1</v>
      </c>
      <c r="H2895" t="s">
        <v>419</v>
      </c>
      <c r="I2895" t="s">
        <v>101</v>
      </c>
      <c r="J2895" t="s">
        <v>103</v>
      </c>
      <c r="K2895" t="s">
        <v>107</v>
      </c>
      <c r="L2895" t="s">
        <v>106</v>
      </c>
      <c r="M2895" t="s">
        <v>163</v>
      </c>
      <c r="N2895" t="s">
        <v>164</v>
      </c>
      <c r="O2895" t="s">
        <v>634</v>
      </c>
      <c r="P2895" t="s">
        <v>633</v>
      </c>
      <c r="Q2895" t="s">
        <v>6299</v>
      </c>
      <c r="R2895" t="s">
        <v>6300</v>
      </c>
    </row>
    <row r="2896" spans="1:18">
      <c r="A2896">
        <v>2864</v>
      </c>
      <c r="B2896" t="s">
        <v>699</v>
      </c>
      <c r="C2896">
        <v>2005</v>
      </c>
      <c r="D2896" t="s">
        <v>6301</v>
      </c>
      <c r="E2896" t="s">
        <v>704</v>
      </c>
      <c r="F2896">
        <v>4</v>
      </c>
      <c r="G2896">
        <v>1</v>
      </c>
      <c r="H2896" t="s">
        <v>419</v>
      </c>
      <c r="I2896" t="s">
        <v>101</v>
      </c>
      <c r="J2896" t="s">
        <v>103</v>
      </c>
      <c r="K2896" t="s">
        <v>107</v>
      </c>
      <c r="L2896" t="s">
        <v>106</v>
      </c>
      <c r="M2896" t="s">
        <v>163</v>
      </c>
      <c r="N2896" t="s">
        <v>164</v>
      </c>
      <c r="O2896" t="s">
        <v>634</v>
      </c>
      <c r="P2896" t="s">
        <v>633</v>
      </c>
      <c r="Q2896" t="s">
        <v>6301</v>
      </c>
      <c r="R2896" t="s">
        <v>6302</v>
      </c>
    </row>
    <row r="2897" spans="1:18">
      <c r="A2897">
        <v>2865</v>
      </c>
      <c r="B2897" t="s">
        <v>699</v>
      </c>
      <c r="C2897">
        <v>2105</v>
      </c>
      <c r="D2897" t="s">
        <v>6303</v>
      </c>
      <c r="E2897" t="s">
        <v>419</v>
      </c>
      <c r="F2897">
        <v>4</v>
      </c>
      <c r="G2897">
        <v>0</v>
      </c>
      <c r="H2897" t="s">
        <v>419</v>
      </c>
      <c r="I2897" t="s">
        <v>101</v>
      </c>
      <c r="J2897" t="s">
        <v>103</v>
      </c>
      <c r="K2897" t="s">
        <v>107</v>
      </c>
      <c r="L2897" t="s">
        <v>106</v>
      </c>
      <c r="M2897" t="s">
        <v>163</v>
      </c>
      <c r="N2897" t="s">
        <v>164</v>
      </c>
      <c r="O2897" t="s">
        <v>634</v>
      </c>
      <c r="P2897" t="s">
        <v>633</v>
      </c>
      <c r="Q2897" t="s">
        <v>6303</v>
      </c>
      <c r="R2897" t="s">
        <v>6304</v>
      </c>
    </row>
    <row r="2898" spans="1:18">
      <c r="A2898">
        <v>2870</v>
      </c>
      <c r="B2898" t="s">
        <v>699</v>
      </c>
      <c r="C2898">
        <v>2032</v>
      </c>
      <c r="D2898" t="s">
        <v>6312</v>
      </c>
      <c r="E2898" t="s">
        <v>704</v>
      </c>
      <c r="F2898">
        <v>3</v>
      </c>
      <c r="G2898">
        <v>1</v>
      </c>
      <c r="H2898" t="s">
        <v>419</v>
      </c>
      <c r="I2898" t="s">
        <v>101</v>
      </c>
      <c r="J2898" t="s">
        <v>103</v>
      </c>
      <c r="K2898" t="s">
        <v>107</v>
      </c>
      <c r="L2898" t="s">
        <v>106</v>
      </c>
      <c r="M2898" t="s">
        <v>163</v>
      </c>
      <c r="N2898" t="s">
        <v>164</v>
      </c>
      <c r="O2898" t="s">
        <v>634</v>
      </c>
      <c r="P2898" t="s">
        <v>633</v>
      </c>
      <c r="Q2898" t="s">
        <v>6312</v>
      </c>
      <c r="R2898" t="s">
        <v>6313</v>
      </c>
    </row>
    <row r="2899" spans="1:18">
      <c r="A2899">
        <v>2872</v>
      </c>
      <c r="B2899" t="s">
        <v>699</v>
      </c>
      <c r="C2899">
        <v>2106</v>
      </c>
      <c r="D2899" t="s">
        <v>6316</v>
      </c>
      <c r="E2899" t="s">
        <v>419</v>
      </c>
      <c r="F2899">
        <v>4</v>
      </c>
      <c r="G2899">
        <v>0</v>
      </c>
      <c r="H2899" t="s">
        <v>419</v>
      </c>
      <c r="I2899" t="s">
        <v>101</v>
      </c>
      <c r="J2899" t="s">
        <v>103</v>
      </c>
      <c r="K2899" t="s">
        <v>107</v>
      </c>
      <c r="L2899" t="s">
        <v>106</v>
      </c>
      <c r="M2899" t="s">
        <v>163</v>
      </c>
      <c r="N2899" t="s">
        <v>164</v>
      </c>
      <c r="O2899" t="s">
        <v>634</v>
      </c>
      <c r="P2899" t="s">
        <v>633</v>
      </c>
      <c r="Q2899" t="s">
        <v>6316</v>
      </c>
      <c r="R2899" t="s">
        <v>6317</v>
      </c>
    </row>
    <row r="2900" spans="1:18">
      <c r="A2900">
        <v>2875</v>
      </c>
      <c r="B2900" t="s">
        <v>699</v>
      </c>
      <c r="C2900">
        <v>2037</v>
      </c>
      <c r="D2900" t="s">
        <v>6322</v>
      </c>
      <c r="E2900" t="s">
        <v>704</v>
      </c>
      <c r="F2900">
        <v>3</v>
      </c>
      <c r="G2900">
        <v>1</v>
      </c>
      <c r="H2900" t="s">
        <v>419</v>
      </c>
      <c r="I2900" t="s">
        <v>101</v>
      </c>
      <c r="J2900" t="s">
        <v>103</v>
      </c>
      <c r="K2900" t="s">
        <v>107</v>
      </c>
      <c r="L2900" t="s">
        <v>106</v>
      </c>
      <c r="M2900" t="s">
        <v>163</v>
      </c>
      <c r="N2900" t="s">
        <v>164</v>
      </c>
      <c r="O2900" t="s">
        <v>634</v>
      </c>
      <c r="P2900" t="s">
        <v>633</v>
      </c>
      <c r="Q2900" t="s">
        <v>6322</v>
      </c>
      <c r="R2900" t="s">
        <v>6323</v>
      </c>
    </row>
    <row r="2901" spans="1:18">
      <c r="A2901">
        <v>2876</v>
      </c>
      <c r="B2901" t="s">
        <v>699</v>
      </c>
      <c r="C2901">
        <v>2035</v>
      </c>
      <c r="D2901" t="s">
        <v>6324</v>
      </c>
      <c r="E2901" t="s">
        <v>704</v>
      </c>
      <c r="F2901">
        <v>3</v>
      </c>
      <c r="G2901">
        <v>1</v>
      </c>
      <c r="H2901" t="s">
        <v>419</v>
      </c>
      <c r="I2901" t="s">
        <v>101</v>
      </c>
      <c r="J2901" t="s">
        <v>103</v>
      </c>
      <c r="K2901" t="s">
        <v>107</v>
      </c>
      <c r="L2901" t="s">
        <v>106</v>
      </c>
      <c r="M2901" t="s">
        <v>163</v>
      </c>
      <c r="N2901" t="s">
        <v>164</v>
      </c>
      <c r="O2901" t="s">
        <v>634</v>
      </c>
      <c r="P2901" t="s">
        <v>633</v>
      </c>
      <c r="Q2901" t="s">
        <v>6324</v>
      </c>
      <c r="R2901" t="s">
        <v>6325</v>
      </c>
    </row>
    <row r="2902" spans="1:18">
      <c r="A2902">
        <v>2879</v>
      </c>
      <c r="B2902" t="s">
        <v>699</v>
      </c>
      <c r="C2902">
        <v>2033</v>
      </c>
      <c r="D2902" t="s">
        <v>6330</v>
      </c>
      <c r="E2902" t="s">
        <v>704</v>
      </c>
      <c r="F2902">
        <v>3</v>
      </c>
      <c r="G2902">
        <v>1</v>
      </c>
      <c r="H2902" t="s">
        <v>419</v>
      </c>
      <c r="I2902" t="s">
        <v>101</v>
      </c>
      <c r="J2902" t="s">
        <v>103</v>
      </c>
      <c r="K2902" t="s">
        <v>107</v>
      </c>
      <c r="L2902" t="s">
        <v>106</v>
      </c>
      <c r="M2902" t="s">
        <v>163</v>
      </c>
      <c r="N2902" t="s">
        <v>164</v>
      </c>
      <c r="O2902" t="s">
        <v>634</v>
      </c>
      <c r="P2902" t="s">
        <v>633</v>
      </c>
      <c r="Q2902" t="s">
        <v>6330</v>
      </c>
      <c r="R2902" t="s">
        <v>6331</v>
      </c>
    </row>
    <row r="2903" spans="1:18">
      <c r="A2903">
        <v>2880</v>
      </c>
      <c r="B2903" t="s">
        <v>699</v>
      </c>
      <c r="C2903">
        <v>2052</v>
      </c>
      <c r="D2903" t="s">
        <v>6332</v>
      </c>
      <c r="E2903" t="s">
        <v>419</v>
      </c>
      <c r="F2903">
        <v>4</v>
      </c>
      <c r="G2903">
        <v>0</v>
      </c>
      <c r="H2903" t="s">
        <v>419</v>
      </c>
      <c r="I2903" t="s">
        <v>101</v>
      </c>
      <c r="J2903" t="s">
        <v>103</v>
      </c>
      <c r="K2903" t="s">
        <v>107</v>
      </c>
      <c r="L2903" t="s">
        <v>106</v>
      </c>
      <c r="M2903" t="s">
        <v>163</v>
      </c>
      <c r="N2903" t="s">
        <v>164</v>
      </c>
      <c r="O2903" t="s">
        <v>634</v>
      </c>
      <c r="P2903" t="s">
        <v>633</v>
      </c>
      <c r="Q2903" t="s">
        <v>6332</v>
      </c>
      <c r="R2903" t="s">
        <v>6333</v>
      </c>
    </row>
    <row r="2904" spans="1:18">
      <c r="A2904">
        <v>2881</v>
      </c>
      <c r="B2904" t="s">
        <v>699</v>
      </c>
      <c r="C2904">
        <v>2051</v>
      </c>
      <c r="D2904" t="s">
        <v>6334</v>
      </c>
      <c r="E2904" t="s">
        <v>419</v>
      </c>
      <c r="F2904">
        <v>4</v>
      </c>
      <c r="G2904">
        <v>0</v>
      </c>
      <c r="H2904" t="s">
        <v>419</v>
      </c>
      <c r="I2904" t="s">
        <v>101</v>
      </c>
      <c r="J2904" t="s">
        <v>103</v>
      </c>
      <c r="K2904" t="s">
        <v>107</v>
      </c>
      <c r="L2904" t="s">
        <v>106</v>
      </c>
      <c r="M2904" t="s">
        <v>163</v>
      </c>
      <c r="N2904" t="s">
        <v>164</v>
      </c>
      <c r="O2904" t="s">
        <v>634</v>
      </c>
      <c r="P2904" t="s">
        <v>633</v>
      </c>
      <c r="Q2904" t="s">
        <v>6334</v>
      </c>
      <c r="R2904" t="s">
        <v>6335</v>
      </c>
    </row>
    <row r="2905" spans="1:18">
      <c r="A2905">
        <v>2883</v>
      </c>
      <c r="B2905" t="s">
        <v>699</v>
      </c>
      <c r="C2905">
        <v>1996</v>
      </c>
      <c r="D2905" t="s">
        <v>6338</v>
      </c>
      <c r="E2905" t="s">
        <v>704</v>
      </c>
      <c r="F2905">
        <v>4</v>
      </c>
      <c r="G2905">
        <v>1</v>
      </c>
      <c r="H2905" t="s">
        <v>419</v>
      </c>
      <c r="I2905" t="s">
        <v>101</v>
      </c>
      <c r="J2905" t="s">
        <v>103</v>
      </c>
      <c r="K2905" t="s">
        <v>107</v>
      </c>
      <c r="L2905" t="s">
        <v>106</v>
      </c>
      <c r="M2905" t="s">
        <v>163</v>
      </c>
      <c r="N2905" t="s">
        <v>164</v>
      </c>
      <c r="O2905" t="s">
        <v>634</v>
      </c>
      <c r="P2905" t="s">
        <v>633</v>
      </c>
      <c r="Q2905" t="s">
        <v>6338</v>
      </c>
      <c r="R2905" t="s">
        <v>6339</v>
      </c>
    </row>
    <row r="2906" spans="1:18">
      <c r="A2906">
        <v>2885</v>
      </c>
      <c r="B2906" t="s">
        <v>699</v>
      </c>
      <c r="C2906">
        <v>1893</v>
      </c>
      <c r="D2906" t="s">
        <v>6342</v>
      </c>
      <c r="E2906" t="s">
        <v>704</v>
      </c>
      <c r="F2906">
        <v>4</v>
      </c>
      <c r="G2906">
        <v>1</v>
      </c>
      <c r="H2906" t="s">
        <v>419</v>
      </c>
      <c r="I2906" t="s">
        <v>101</v>
      </c>
      <c r="J2906" t="s">
        <v>103</v>
      </c>
      <c r="K2906" t="s">
        <v>107</v>
      </c>
      <c r="L2906" t="s">
        <v>106</v>
      </c>
      <c r="M2906" t="s">
        <v>163</v>
      </c>
      <c r="N2906" t="s">
        <v>164</v>
      </c>
      <c r="O2906" t="s">
        <v>634</v>
      </c>
      <c r="P2906" t="s">
        <v>633</v>
      </c>
      <c r="Q2906" t="s">
        <v>6342</v>
      </c>
      <c r="R2906" t="s">
        <v>6343</v>
      </c>
    </row>
    <row r="2907" spans="1:18">
      <c r="A2907">
        <v>2887</v>
      </c>
      <c r="B2907" t="s">
        <v>699</v>
      </c>
      <c r="C2907">
        <v>1997</v>
      </c>
      <c r="D2907" t="s">
        <v>6187</v>
      </c>
      <c r="E2907" t="s">
        <v>704</v>
      </c>
      <c r="F2907">
        <v>4</v>
      </c>
      <c r="G2907">
        <v>1</v>
      </c>
      <c r="H2907" t="s">
        <v>419</v>
      </c>
      <c r="I2907" t="s">
        <v>101</v>
      </c>
      <c r="J2907" t="s">
        <v>103</v>
      </c>
      <c r="K2907" t="s">
        <v>107</v>
      </c>
      <c r="L2907" t="s">
        <v>106</v>
      </c>
      <c r="M2907" t="s">
        <v>163</v>
      </c>
      <c r="N2907" t="s">
        <v>164</v>
      </c>
      <c r="O2907" t="s">
        <v>634</v>
      </c>
      <c r="P2907" t="s">
        <v>633</v>
      </c>
      <c r="Q2907" t="s">
        <v>6187</v>
      </c>
      <c r="R2907" t="s">
        <v>6346</v>
      </c>
    </row>
    <row r="2908" spans="1:18">
      <c r="A2908">
        <v>2890</v>
      </c>
      <c r="B2908" t="s">
        <v>699</v>
      </c>
      <c r="C2908">
        <v>2101</v>
      </c>
      <c r="D2908" t="s">
        <v>6351</v>
      </c>
      <c r="E2908" t="s">
        <v>419</v>
      </c>
      <c r="F2908">
        <v>4</v>
      </c>
      <c r="G2908">
        <v>0</v>
      </c>
      <c r="H2908" t="s">
        <v>419</v>
      </c>
      <c r="I2908" t="s">
        <v>101</v>
      </c>
      <c r="J2908" t="s">
        <v>103</v>
      </c>
      <c r="K2908" t="s">
        <v>107</v>
      </c>
      <c r="L2908" t="s">
        <v>106</v>
      </c>
      <c r="M2908" t="s">
        <v>163</v>
      </c>
      <c r="N2908" t="s">
        <v>164</v>
      </c>
      <c r="O2908" t="s">
        <v>634</v>
      </c>
      <c r="P2908" t="s">
        <v>633</v>
      </c>
      <c r="Q2908" t="s">
        <v>6351</v>
      </c>
      <c r="R2908" t="s">
        <v>6352</v>
      </c>
    </row>
    <row r="2909" spans="1:18">
      <c r="A2909">
        <v>2891</v>
      </c>
      <c r="B2909" t="s">
        <v>699</v>
      </c>
      <c r="C2909">
        <v>1692</v>
      </c>
      <c r="D2909" t="s">
        <v>6353</v>
      </c>
      <c r="E2909" t="s">
        <v>704</v>
      </c>
      <c r="F2909">
        <v>4</v>
      </c>
      <c r="G2909">
        <v>1</v>
      </c>
      <c r="H2909" t="s">
        <v>419</v>
      </c>
      <c r="I2909" t="s">
        <v>101</v>
      </c>
      <c r="J2909" t="s">
        <v>103</v>
      </c>
      <c r="K2909" t="s">
        <v>107</v>
      </c>
      <c r="L2909" t="s">
        <v>106</v>
      </c>
      <c r="M2909" t="s">
        <v>163</v>
      </c>
      <c r="N2909" t="s">
        <v>164</v>
      </c>
      <c r="O2909" t="s">
        <v>634</v>
      </c>
      <c r="P2909" t="s">
        <v>633</v>
      </c>
      <c r="Q2909" t="s">
        <v>6353</v>
      </c>
      <c r="R2909" t="s">
        <v>6354</v>
      </c>
    </row>
    <row r="2910" spans="1:18">
      <c r="A2910">
        <v>2896</v>
      </c>
      <c r="B2910" t="s">
        <v>699</v>
      </c>
      <c r="C2910">
        <v>1695</v>
      </c>
      <c r="D2910" t="s">
        <v>6363</v>
      </c>
      <c r="E2910" t="s">
        <v>704</v>
      </c>
      <c r="F2910">
        <v>4</v>
      </c>
      <c r="G2910">
        <v>1</v>
      </c>
      <c r="H2910" t="s">
        <v>419</v>
      </c>
      <c r="I2910" t="s">
        <v>101</v>
      </c>
      <c r="J2910" t="s">
        <v>103</v>
      </c>
      <c r="K2910" t="s">
        <v>107</v>
      </c>
      <c r="L2910" t="s">
        <v>106</v>
      </c>
      <c r="M2910" t="s">
        <v>163</v>
      </c>
      <c r="N2910" t="s">
        <v>164</v>
      </c>
      <c r="O2910" t="s">
        <v>634</v>
      </c>
      <c r="P2910" t="s">
        <v>633</v>
      </c>
      <c r="Q2910" t="s">
        <v>6363</v>
      </c>
      <c r="R2910" t="s">
        <v>6364</v>
      </c>
    </row>
    <row r="2911" spans="1:18">
      <c r="A2911">
        <v>2897</v>
      </c>
      <c r="B2911" t="s">
        <v>699</v>
      </c>
      <c r="C2911">
        <v>1703</v>
      </c>
      <c r="D2911" t="s">
        <v>6365</v>
      </c>
      <c r="E2911" t="s">
        <v>704</v>
      </c>
      <c r="F2911">
        <v>4</v>
      </c>
      <c r="G2911">
        <v>1</v>
      </c>
      <c r="H2911" t="s">
        <v>419</v>
      </c>
      <c r="I2911" t="s">
        <v>101</v>
      </c>
      <c r="J2911" t="s">
        <v>103</v>
      </c>
      <c r="K2911" t="s">
        <v>107</v>
      </c>
      <c r="L2911" t="s">
        <v>106</v>
      </c>
      <c r="M2911" t="s">
        <v>163</v>
      </c>
      <c r="N2911" t="s">
        <v>164</v>
      </c>
      <c r="O2911" t="s">
        <v>634</v>
      </c>
      <c r="P2911" t="s">
        <v>633</v>
      </c>
      <c r="Q2911" t="s">
        <v>6365</v>
      </c>
      <c r="R2911" t="s">
        <v>6366</v>
      </c>
    </row>
    <row r="2912" spans="1:18">
      <c r="A2912">
        <v>2908</v>
      </c>
      <c r="B2912" t="s">
        <v>699</v>
      </c>
      <c r="C2912">
        <v>1696</v>
      </c>
      <c r="D2912" t="s">
        <v>6386</v>
      </c>
      <c r="E2912" t="s">
        <v>704</v>
      </c>
      <c r="F2912">
        <v>4</v>
      </c>
      <c r="G2912">
        <v>1</v>
      </c>
      <c r="H2912" t="s">
        <v>419</v>
      </c>
      <c r="I2912" t="s">
        <v>101</v>
      </c>
      <c r="J2912" t="s">
        <v>103</v>
      </c>
      <c r="K2912" t="s">
        <v>107</v>
      </c>
      <c r="L2912" t="s">
        <v>106</v>
      </c>
      <c r="M2912" t="s">
        <v>163</v>
      </c>
      <c r="N2912" t="s">
        <v>164</v>
      </c>
      <c r="O2912" t="s">
        <v>634</v>
      </c>
      <c r="P2912" t="s">
        <v>633</v>
      </c>
      <c r="Q2912" t="s">
        <v>6386</v>
      </c>
      <c r="R2912" t="s">
        <v>6387</v>
      </c>
    </row>
    <row r="2913" spans="1:18">
      <c r="A2913">
        <v>2915</v>
      </c>
      <c r="B2913" t="s">
        <v>699</v>
      </c>
      <c r="C2913">
        <v>1693</v>
      </c>
      <c r="D2913" t="s">
        <v>6400</v>
      </c>
      <c r="E2913" t="s">
        <v>701</v>
      </c>
      <c r="F2913">
        <v>5</v>
      </c>
      <c r="G2913">
        <v>1</v>
      </c>
      <c r="H2913" t="s">
        <v>419</v>
      </c>
      <c r="I2913" t="s">
        <v>101</v>
      </c>
      <c r="J2913" t="s">
        <v>103</v>
      </c>
      <c r="K2913" t="s">
        <v>107</v>
      </c>
      <c r="L2913" t="s">
        <v>106</v>
      </c>
      <c r="M2913" t="s">
        <v>163</v>
      </c>
      <c r="N2913" t="s">
        <v>164</v>
      </c>
      <c r="O2913" t="s">
        <v>634</v>
      </c>
      <c r="P2913" t="s">
        <v>633</v>
      </c>
      <c r="Q2913" t="s">
        <v>6400</v>
      </c>
      <c r="R2913" t="s">
        <v>6401</v>
      </c>
    </row>
    <row r="2914" spans="1:18">
      <c r="A2914">
        <v>2916</v>
      </c>
      <c r="B2914" t="s">
        <v>699</v>
      </c>
      <c r="C2914">
        <v>1697</v>
      </c>
      <c r="D2914" t="s">
        <v>6402</v>
      </c>
      <c r="E2914" t="s">
        <v>704</v>
      </c>
      <c r="F2914">
        <v>4</v>
      </c>
      <c r="G2914">
        <v>1</v>
      </c>
      <c r="H2914" t="s">
        <v>419</v>
      </c>
      <c r="I2914" t="s">
        <v>101</v>
      </c>
      <c r="J2914" t="s">
        <v>103</v>
      </c>
      <c r="K2914" t="s">
        <v>107</v>
      </c>
      <c r="L2914" t="s">
        <v>106</v>
      </c>
      <c r="M2914" t="s">
        <v>163</v>
      </c>
      <c r="N2914" t="s">
        <v>164</v>
      </c>
      <c r="O2914" t="s">
        <v>634</v>
      </c>
      <c r="P2914" t="s">
        <v>633</v>
      </c>
      <c r="Q2914" t="s">
        <v>6402</v>
      </c>
      <c r="R2914" t="s">
        <v>6403</v>
      </c>
    </row>
    <row r="2915" spans="1:18">
      <c r="A2915">
        <v>2918</v>
      </c>
      <c r="B2915" t="s">
        <v>699</v>
      </c>
      <c r="C2915">
        <v>1725</v>
      </c>
      <c r="D2915" t="s">
        <v>6406</v>
      </c>
      <c r="E2915" t="s">
        <v>701</v>
      </c>
      <c r="F2915">
        <v>5</v>
      </c>
      <c r="G2915">
        <v>1</v>
      </c>
      <c r="H2915" t="s">
        <v>419</v>
      </c>
      <c r="I2915" t="s">
        <v>101</v>
      </c>
      <c r="J2915" t="s">
        <v>103</v>
      </c>
      <c r="K2915" t="s">
        <v>107</v>
      </c>
      <c r="L2915" t="s">
        <v>106</v>
      </c>
      <c r="M2915" t="s">
        <v>163</v>
      </c>
      <c r="N2915" t="s">
        <v>164</v>
      </c>
      <c r="O2915" t="s">
        <v>634</v>
      </c>
      <c r="P2915" t="s">
        <v>633</v>
      </c>
      <c r="Q2915" t="s">
        <v>6406</v>
      </c>
      <c r="R2915" t="s">
        <v>6407</v>
      </c>
    </row>
    <row r="2916" spans="1:18">
      <c r="A2916">
        <v>2920</v>
      </c>
      <c r="B2916" t="s">
        <v>699</v>
      </c>
      <c r="C2916">
        <v>1740</v>
      </c>
      <c r="D2916" t="s">
        <v>6410</v>
      </c>
      <c r="E2916" t="s">
        <v>704</v>
      </c>
      <c r="F2916">
        <v>4</v>
      </c>
      <c r="G2916">
        <v>1</v>
      </c>
      <c r="H2916" t="s">
        <v>419</v>
      </c>
      <c r="I2916" t="s">
        <v>101</v>
      </c>
      <c r="J2916" t="s">
        <v>103</v>
      </c>
      <c r="K2916" t="s">
        <v>107</v>
      </c>
      <c r="L2916" t="s">
        <v>106</v>
      </c>
      <c r="M2916" t="s">
        <v>163</v>
      </c>
      <c r="N2916" t="s">
        <v>164</v>
      </c>
      <c r="O2916" t="s">
        <v>634</v>
      </c>
      <c r="P2916" t="s">
        <v>633</v>
      </c>
      <c r="Q2916" t="s">
        <v>6410</v>
      </c>
      <c r="R2916" t="s">
        <v>6411</v>
      </c>
    </row>
    <row r="2917" spans="1:18">
      <c r="A2917">
        <v>2921</v>
      </c>
      <c r="B2917" t="s">
        <v>699</v>
      </c>
      <c r="C2917">
        <v>1649</v>
      </c>
      <c r="D2917" t="s">
        <v>6412</v>
      </c>
      <c r="E2917" t="s">
        <v>704</v>
      </c>
      <c r="F2917">
        <v>4</v>
      </c>
      <c r="G2917">
        <v>1</v>
      </c>
      <c r="H2917" t="s">
        <v>419</v>
      </c>
      <c r="I2917" t="s">
        <v>101</v>
      </c>
      <c r="J2917" t="s">
        <v>103</v>
      </c>
      <c r="K2917" t="s">
        <v>107</v>
      </c>
      <c r="L2917" t="s">
        <v>106</v>
      </c>
      <c r="M2917" t="s">
        <v>163</v>
      </c>
      <c r="N2917" t="s">
        <v>164</v>
      </c>
      <c r="O2917" t="s">
        <v>634</v>
      </c>
      <c r="P2917" t="s">
        <v>633</v>
      </c>
      <c r="Q2917" t="s">
        <v>6412</v>
      </c>
      <c r="R2917" t="s">
        <v>6413</v>
      </c>
    </row>
    <row r="2918" spans="1:18">
      <c r="A2918">
        <v>2922</v>
      </c>
      <c r="B2918" t="s">
        <v>699</v>
      </c>
      <c r="C2918">
        <v>1702</v>
      </c>
      <c r="D2918" t="s">
        <v>6414</v>
      </c>
      <c r="E2918" t="s">
        <v>704</v>
      </c>
      <c r="F2918">
        <v>4</v>
      </c>
      <c r="G2918">
        <v>1</v>
      </c>
      <c r="H2918" t="s">
        <v>419</v>
      </c>
      <c r="I2918" t="s">
        <v>101</v>
      </c>
      <c r="J2918" t="s">
        <v>103</v>
      </c>
      <c r="K2918" t="s">
        <v>107</v>
      </c>
      <c r="L2918" t="s">
        <v>106</v>
      </c>
      <c r="M2918" t="s">
        <v>163</v>
      </c>
      <c r="N2918" t="s">
        <v>164</v>
      </c>
      <c r="O2918" t="s">
        <v>634</v>
      </c>
      <c r="P2918" t="s">
        <v>633</v>
      </c>
      <c r="Q2918" t="s">
        <v>6414</v>
      </c>
      <c r="R2918" t="s">
        <v>6415</v>
      </c>
    </row>
    <row r="2919" spans="1:18">
      <c r="A2919">
        <v>2923</v>
      </c>
      <c r="B2919" t="s">
        <v>699</v>
      </c>
      <c r="C2919">
        <v>1738</v>
      </c>
      <c r="D2919" t="s">
        <v>6416</v>
      </c>
      <c r="E2919" t="s">
        <v>704</v>
      </c>
      <c r="F2919">
        <v>5</v>
      </c>
      <c r="G2919">
        <v>1</v>
      </c>
      <c r="H2919" t="s">
        <v>419</v>
      </c>
      <c r="I2919" t="s">
        <v>101</v>
      </c>
      <c r="J2919" t="s">
        <v>103</v>
      </c>
      <c r="K2919" t="s">
        <v>107</v>
      </c>
      <c r="L2919" t="s">
        <v>106</v>
      </c>
      <c r="M2919" t="s">
        <v>163</v>
      </c>
      <c r="N2919" t="s">
        <v>164</v>
      </c>
      <c r="O2919" t="s">
        <v>634</v>
      </c>
      <c r="P2919" t="s">
        <v>633</v>
      </c>
      <c r="Q2919" t="s">
        <v>6416</v>
      </c>
      <c r="R2919" t="s">
        <v>6417</v>
      </c>
    </row>
    <row r="2920" spans="1:18">
      <c r="A2920">
        <v>2927</v>
      </c>
      <c r="B2920" t="s">
        <v>699</v>
      </c>
      <c r="C2920">
        <v>1706</v>
      </c>
      <c r="D2920" t="s">
        <v>6424</v>
      </c>
      <c r="E2920" t="s">
        <v>701</v>
      </c>
      <c r="F2920">
        <v>5</v>
      </c>
      <c r="G2920">
        <v>1</v>
      </c>
      <c r="H2920" t="s">
        <v>419</v>
      </c>
      <c r="I2920" t="s">
        <v>101</v>
      </c>
      <c r="J2920" t="s">
        <v>103</v>
      </c>
      <c r="K2920" t="s">
        <v>107</v>
      </c>
      <c r="L2920" t="s">
        <v>106</v>
      </c>
      <c r="M2920" t="s">
        <v>163</v>
      </c>
      <c r="N2920" t="s">
        <v>164</v>
      </c>
      <c r="O2920" t="s">
        <v>634</v>
      </c>
      <c r="P2920" t="s">
        <v>633</v>
      </c>
      <c r="Q2920" t="s">
        <v>6424</v>
      </c>
      <c r="R2920" t="s">
        <v>6425</v>
      </c>
    </row>
    <row r="2921" spans="1:18">
      <c r="A2921">
        <v>2928</v>
      </c>
      <c r="B2921" t="s">
        <v>699</v>
      </c>
      <c r="C2921">
        <v>1741</v>
      </c>
      <c r="D2921" t="s">
        <v>6426</v>
      </c>
      <c r="E2921" t="s">
        <v>704</v>
      </c>
      <c r="F2921">
        <v>4</v>
      </c>
      <c r="G2921">
        <v>1</v>
      </c>
      <c r="H2921" t="s">
        <v>419</v>
      </c>
      <c r="I2921" t="s">
        <v>101</v>
      </c>
      <c r="J2921" t="s">
        <v>103</v>
      </c>
      <c r="K2921" t="s">
        <v>107</v>
      </c>
      <c r="L2921" t="s">
        <v>106</v>
      </c>
      <c r="M2921" t="s">
        <v>163</v>
      </c>
      <c r="N2921" t="s">
        <v>164</v>
      </c>
      <c r="O2921" t="s">
        <v>634</v>
      </c>
      <c r="P2921" t="s">
        <v>633</v>
      </c>
      <c r="Q2921" t="s">
        <v>6426</v>
      </c>
      <c r="R2921" t="s">
        <v>6427</v>
      </c>
    </row>
    <row r="2922" spans="1:18">
      <c r="A2922">
        <v>2929</v>
      </c>
      <c r="B2922" t="s">
        <v>699</v>
      </c>
      <c r="C2922">
        <v>1700</v>
      </c>
      <c r="D2922" t="s">
        <v>6428</v>
      </c>
      <c r="E2922" t="s">
        <v>704</v>
      </c>
      <c r="F2922">
        <v>4</v>
      </c>
      <c r="G2922">
        <v>1</v>
      </c>
      <c r="H2922" t="s">
        <v>419</v>
      </c>
      <c r="I2922" t="s">
        <v>101</v>
      </c>
      <c r="J2922" t="s">
        <v>103</v>
      </c>
      <c r="K2922" t="s">
        <v>107</v>
      </c>
      <c r="L2922" t="s">
        <v>106</v>
      </c>
      <c r="M2922" t="s">
        <v>163</v>
      </c>
      <c r="N2922" t="s">
        <v>164</v>
      </c>
      <c r="O2922" t="s">
        <v>634</v>
      </c>
      <c r="P2922" t="s">
        <v>633</v>
      </c>
      <c r="Q2922" t="s">
        <v>6428</v>
      </c>
      <c r="R2922" t="s">
        <v>6429</v>
      </c>
    </row>
    <row r="2923" spans="1:18">
      <c r="A2923">
        <v>2930</v>
      </c>
      <c r="B2923" t="s">
        <v>699</v>
      </c>
      <c r="C2923">
        <v>1705</v>
      </c>
      <c r="D2923" t="s">
        <v>6430</v>
      </c>
      <c r="E2923" t="s">
        <v>701</v>
      </c>
      <c r="F2923">
        <v>5</v>
      </c>
      <c r="G2923">
        <v>1</v>
      </c>
      <c r="H2923" t="s">
        <v>419</v>
      </c>
      <c r="I2923" t="s">
        <v>101</v>
      </c>
      <c r="J2923" t="s">
        <v>103</v>
      </c>
      <c r="K2923" t="s">
        <v>107</v>
      </c>
      <c r="L2923" t="s">
        <v>106</v>
      </c>
      <c r="M2923" t="s">
        <v>163</v>
      </c>
      <c r="N2923" t="s">
        <v>164</v>
      </c>
      <c r="O2923" t="s">
        <v>634</v>
      </c>
      <c r="P2923" t="s">
        <v>633</v>
      </c>
      <c r="Q2923" t="s">
        <v>6430</v>
      </c>
      <c r="R2923" t="s">
        <v>6431</v>
      </c>
    </row>
    <row r="2924" spans="1:18">
      <c r="A2924">
        <v>2931</v>
      </c>
      <c r="B2924" t="s">
        <v>699</v>
      </c>
      <c r="C2924">
        <v>1694</v>
      </c>
      <c r="D2924" t="s">
        <v>6432</v>
      </c>
      <c r="E2924" t="s">
        <v>701</v>
      </c>
      <c r="F2924">
        <v>5</v>
      </c>
      <c r="G2924">
        <v>1</v>
      </c>
      <c r="H2924" t="s">
        <v>419</v>
      </c>
      <c r="I2924" t="s">
        <v>101</v>
      </c>
      <c r="J2924" t="s">
        <v>103</v>
      </c>
      <c r="K2924" t="s">
        <v>107</v>
      </c>
      <c r="L2924" t="s">
        <v>106</v>
      </c>
      <c r="M2924" t="s">
        <v>163</v>
      </c>
      <c r="N2924" t="s">
        <v>164</v>
      </c>
      <c r="O2924" t="s">
        <v>634</v>
      </c>
      <c r="P2924" t="s">
        <v>633</v>
      </c>
      <c r="Q2924" t="s">
        <v>6432</v>
      </c>
      <c r="R2924" t="s">
        <v>6433</v>
      </c>
    </row>
    <row r="2925" spans="1:18">
      <c r="A2925">
        <v>2935</v>
      </c>
      <c r="B2925" t="s">
        <v>699</v>
      </c>
      <c r="C2925">
        <v>1739</v>
      </c>
      <c r="D2925" t="s">
        <v>6440</v>
      </c>
      <c r="E2925" t="s">
        <v>704</v>
      </c>
      <c r="F2925">
        <v>4</v>
      </c>
      <c r="G2925">
        <v>1</v>
      </c>
      <c r="H2925" t="s">
        <v>419</v>
      </c>
      <c r="I2925" t="s">
        <v>101</v>
      </c>
      <c r="J2925" t="s">
        <v>103</v>
      </c>
      <c r="K2925" t="s">
        <v>107</v>
      </c>
      <c r="L2925" t="s">
        <v>106</v>
      </c>
      <c r="M2925" t="s">
        <v>163</v>
      </c>
      <c r="N2925" t="s">
        <v>164</v>
      </c>
      <c r="O2925" t="s">
        <v>634</v>
      </c>
      <c r="P2925" t="s">
        <v>633</v>
      </c>
      <c r="Q2925" t="s">
        <v>6440</v>
      </c>
      <c r="R2925" t="s">
        <v>6441</v>
      </c>
    </row>
    <row r="2926" spans="1:18">
      <c r="A2926">
        <v>2936</v>
      </c>
      <c r="B2926" t="s">
        <v>699</v>
      </c>
      <c r="C2926">
        <v>1689</v>
      </c>
      <c r="D2926" t="s">
        <v>6442</v>
      </c>
      <c r="E2926" t="s">
        <v>704</v>
      </c>
      <c r="F2926">
        <v>5</v>
      </c>
      <c r="G2926">
        <v>1</v>
      </c>
      <c r="H2926" t="s">
        <v>419</v>
      </c>
      <c r="I2926" t="s">
        <v>101</v>
      </c>
      <c r="J2926" t="s">
        <v>103</v>
      </c>
      <c r="K2926" t="s">
        <v>107</v>
      </c>
      <c r="L2926" t="s">
        <v>106</v>
      </c>
      <c r="M2926" t="s">
        <v>163</v>
      </c>
      <c r="N2926" t="s">
        <v>164</v>
      </c>
      <c r="O2926" t="s">
        <v>634</v>
      </c>
      <c r="P2926" t="s">
        <v>633</v>
      </c>
      <c r="Q2926" t="s">
        <v>6442</v>
      </c>
      <c r="R2926" t="s">
        <v>6443</v>
      </c>
    </row>
    <row r="2927" spans="1:18">
      <c r="A2927">
        <v>2938</v>
      </c>
      <c r="B2927" t="s">
        <v>699</v>
      </c>
      <c r="C2927">
        <v>1681</v>
      </c>
      <c r="D2927" t="s">
        <v>6446</v>
      </c>
      <c r="E2927" t="s">
        <v>704</v>
      </c>
      <c r="F2927">
        <v>4</v>
      </c>
      <c r="G2927">
        <v>1</v>
      </c>
      <c r="H2927" t="s">
        <v>419</v>
      </c>
      <c r="I2927" t="s">
        <v>101</v>
      </c>
      <c r="J2927" t="s">
        <v>103</v>
      </c>
      <c r="K2927" t="s">
        <v>107</v>
      </c>
      <c r="L2927" t="s">
        <v>106</v>
      </c>
      <c r="M2927" t="s">
        <v>163</v>
      </c>
      <c r="N2927" t="s">
        <v>164</v>
      </c>
      <c r="O2927" t="s">
        <v>634</v>
      </c>
      <c r="P2927" t="s">
        <v>633</v>
      </c>
      <c r="Q2927" t="s">
        <v>6446</v>
      </c>
      <c r="R2927" t="s">
        <v>6447</v>
      </c>
    </row>
    <row r="2928" spans="1:18">
      <c r="A2928">
        <v>2940</v>
      </c>
      <c r="B2928" t="s">
        <v>699</v>
      </c>
      <c r="C2928">
        <v>1701</v>
      </c>
      <c r="D2928" t="s">
        <v>6450</v>
      </c>
      <c r="E2928" t="s">
        <v>704</v>
      </c>
      <c r="F2928">
        <v>4</v>
      </c>
      <c r="G2928">
        <v>1</v>
      </c>
      <c r="H2928" t="s">
        <v>419</v>
      </c>
      <c r="I2928" t="s">
        <v>101</v>
      </c>
      <c r="J2928" t="s">
        <v>103</v>
      </c>
      <c r="K2928" t="s">
        <v>107</v>
      </c>
      <c r="L2928" t="s">
        <v>106</v>
      </c>
      <c r="M2928" t="s">
        <v>163</v>
      </c>
      <c r="N2928" t="s">
        <v>164</v>
      </c>
      <c r="O2928" t="s">
        <v>634</v>
      </c>
      <c r="P2928" t="s">
        <v>633</v>
      </c>
      <c r="Q2928" t="s">
        <v>6450</v>
      </c>
      <c r="R2928" t="s">
        <v>6451</v>
      </c>
    </row>
    <row r="2929" spans="1:18">
      <c r="A2929">
        <v>2943</v>
      </c>
      <c r="B2929" t="s">
        <v>699</v>
      </c>
      <c r="C2929">
        <v>1742</v>
      </c>
      <c r="D2929" t="s">
        <v>6456</v>
      </c>
      <c r="E2929" t="s">
        <v>704</v>
      </c>
      <c r="F2929">
        <v>4</v>
      </c>
      <c r="G2929">
        <v>1</v>
      </c>
      <c r="H2929" t="s">
        <v>419</v>
      </c>
      <c r="I2929" t="s">
        <v>101</v>
      </c>
      <c r="J2929" t="s">
        <v>103</v>
      </c>
      <c r="K2929" t="s">
        <v>107</v>
      </c>
      <c r="L2929" t="s">
        <v>106</v>
      </c>
      <c r="M2929" t="s">
        <v>163</v>
      </c>
      <c r="N2929" t="s">
        <v>164</v>
      </c>
      <c r="O2929" t="s">
        <v>634</v>
      </c>
      <c r="P2929" t="s">
        <v>633</v>
      </c>
      <c r="Q2929" t="s">
        <v>6456</v>
      </c>
      <c r="R2929" t="s">
        <v>6457</v>
      </c>
    </row>
    <row r="2930" spans="1:18">
      <c r="A2930">
        <v>2945</v>
      </c>
      <c r="B2930" t="s">
        <v>699</v>
      </c>
      <c r="C2930">
        <v>1698</v>
      </c>
      <c r="D2930" t="s">
        <v>6460</v>
      </c>
      <c r="E2930" t="s">
        <v>704</v>
      </c>
      <c r="F2930">
        <v>4</v>
      </c>
      <c r="G2930">
        <v>1</v>
      </c>
      <c r="H2930" t="s">
        <v>419</v>
      </c>
      <c r="I2930" t="s">
        <v>101</v>
      </c>
      <c r="J2930" t="s">
        <v>103</v>
      </c>
      <c r="K2930" t="s">
        <v>107</v>
      </c>
      <c r="L2930" t="s">
        <v>106</v>
      </c>
      <c r="M2930" t="s">
        <v>163</v>
      </c>
      <c r="N2930" t="s">
        <v>164</v>
      </c>
      <c r="O2930" t="s">
        <v>634</v>
      </c>
      <c r="P2930" t="s">
        <v>633</v>
      </c>
      <c r="Q2930" t="s">
        <v>6460</v>
      </c>
      <c r="R2930" t="s">
        <v>6461</v>
      </c>
    </row>
    <row r="2931" spans="1:18">
      <c r="A2931">
        <v>2956</v>
      </c>
      <c r="B2931" t="s">
        <v>699</v>
      </c>
      <c r="C2931">
        <v>1699</v>
      </c>
      <c r="D2931" t="s">
        <v>6481</v>
      </c>
      <c r="E2931" t="s">
        <v>704</v>
      </c>
      <c r="F2931">
        <v>4</v>
      </c>
      <c r="G2931">
        <v>1</v>
      </c>
      <c r="H2931" t="s">
        <v>419</v>
      </c>
      <c r="I2931" t="s">
        <v>101</v>
      </c>
      <c r="J2931" t="s">
        <v>103</v>
      </c>
      <c r="K2931" t="s">
        <v>107</v>
      </c>
      <c r="L2931" t="s">
        <v>106</v>
      </c>
      <c r="M2931" t="s">
        <v>163</v>
      </c>
      <c r="N2931" t="s">
        <v>164</v>
      </c>
      <c r="O2931" t="s">
        <v>634</v>
      </c>
      <c r="P2931" t="s">
        <v>633</v>
      </c>
      <c r="Q2931" t="s">
        <v>6481</v>
      </c>
      <c r="R2931" t="s">
        <v>6482</v>
      </c>
    </row>
    <row r="2932" spans="1:18">
      <c r="A2932">
        <v>2975</v>
      </c>
      <c r="B2932" t="s">
        <v>699</v>
      </c>
      <c r="C2932">
        <v>1684</v>
      </c>
      <c r="D2932" t="s">
        <v>6519</v>
      </c>
      <c r="E2932" t="s">
        <v>704</v>
      </c>
      <c r="F2932">
        <v>4</v>
      </c>
      <c r="G2932">
        <v>1</v>
      </c>
      <c r="H2932" t="s">
        <v>419</v>
      </c>
      <c r="I2932" t="s">
        <v>101</v>
      </c>
      <c r="J2932" t="s">
        <v>103</v>
      </c>
      <c r="K2932" t="s">
        <v>107</v>
      </c>
      <c r="L2932" t="s">
        <v>106</v>
      </c>
      <c r="M2932" t="s">
        <v>163</v>
      </c>
      <c r="N2932" t="s">
        <v>164</v>
      </c>
      <c r="O2932" t="s">
        <v>634</v>
      </c>
      <c r="P2932" t="s">
        <v>633</v>
      </c>
      <c r="Q2932" t="s">
        <v>6519</v>
      </c>
      <c r="R2932" t="s">
        <v>6520</v>
      </c>
    </row>
    <row r="2933" spans="1:18">
      <c r="A2933">
        <v>2985</v>
      </c>
      <c r="B2933" t="s">
        <v>699</v>
      </c>
      <c r="C2933">
        <v>1685</v>
      </c>
      <c r="D2933" t="s">
        <v>6538</v>
      </c>
      <c r="E2933" t="s">
        <v>701</v>
      </c>
      <c r="F2933">
        <v>5</v>
      </c>
      <c r="G2933">
        <v>1</v>
      </c>
      <c r="H2933" t="s">
        <v>419</v>
      </c>
      <c r="I2933" t="s">
        <v>101</v>
      </c>
      <c r="J2933" t="s">
        <v>103</v>
      </c>
      <c r="K2933" t="s">
        <v>107</v>
      </c>
      <c r="L2933" t="s">
        <v>106</v>
      </c>
      <c r="M2933" t="s">
        <v>163</v>
      </c>
      <c r="N2933" t="s">
        <v>164</v>
      </c>
      <c r="O2933" t="s">
        <v>634</v>
      </c>
      <c r="P2933" t="s">
        <v>633</v>
      </c>
      <c r="Q2933" t="s">
        <v>6538</v>
      </c>
      <c r="R2933" t="s">
        <v>6539</v>
      </c>
    </row>
    <row r="2934" spans="1:18">
      <c r="A2934">
        <v>2986</v>
      </c>
      <c r="B2934" t="s">
        <v>699</v>
      </c>
      <c r="C2934">
        <v>1683</v>
      </c>
      <c r="D2934" t="s">
        <v>6540</v>
      </c>
      <c r="E2934" t="s">
        <v>701</v>
      </c>
      <c r="F2934">
        <v>5</v>
      </c>
      <c r="G2934">
        <v>1</v>
      </c>
      <c r="H2934" t="s">
        <v>419</v>
      </c>
      <c r="I2934" t="s">
        <v>101</v>
      </c>
      <c r="J2934" t="s">
        <v>103</v>
      </c>
      <c r="K2934" t="s">
        <v>107</v>
      </c>
      <c r="L2934" t="s">
        <v>106</v>
      </c>
      <c r="M2934" t="s">
        <v>163</v>
      </c>
      <c r="N2934" t="s">
        <v>164</v>
      </c>
      <c r="O2934" t="s">
        <v>634</v>
      </c>
      <c r="P2934" t="s">
        <v>633</v>
      </c>
      <c r="Q2934" t="s">
        <v>6540</v>
      </c>
      <c r="R2934" t="s">
        <v>6541</v>
      </c>
    </row>
    <row r="2935" spans="1:18">
      <c r="A2935">
        <v>2989</v>
      </c>
      <c r="B2935" t="s">
        <v>699</v>
      </c>
      <c r="C2935">
        <v>1682</v>
      </c>
      <c r="D2935" t="s">
        <v>6546</v>
      </c>
      <c r="E2935" t="s">
        <v>704</v>
      </c>
      <c r="F2935">
        <v>3</v>
      </c>
      <c r="G2935">
        <v>1</v>
      </c>
      <c r="H2935" t="s">
        <v>419</v>
      </c>
      <c r="I2935" t="s">
        <v>101</v>
      </c>
      <c r="J2935" t="s">
        <v>103</v>
      </c>
      <c r="K2935" t="s">
        <v>107</v>
      </c>
      <c r="L2935" t="s">
        <v>106</v>
      </c>
      <c r="M2935" t="s">
        <v>163</v>
      </c>
      <c r="N2935" t="s">
        <v>164</v>
      </c>
      <c r="O2935" t="s">
        <v>634</v>
      </c>
      <c r="P2935" t="s">
        <v>633</v>
      </c>
      <c r="Q2935" t="s">
        <v>6546</v>
      </c>
      <c r="R2935" t="s">
        <v>6547</v>
      </c>
    </row>
    <row r="2936" spans="1:18">
      <c r="A2936">
        <v>2996</v>
      </c>
      <c r="B2936" t="s">
        <v>699</v>
      </c>
      <c r="C2936">
        <v>1715</v>
      </c>
      <c r="D2936" t="s">
        <v>6560</v>
      </c>
      <c r="E2936" t="s">
        <v>704</v>
      </c>
      <c r="F2936">
        <v>4</v>
      </c>
      <c r="G2936">
        <v>1</v>
      </c>
      <c r="H2936" t="s">
        <v>419</v>
      </c>
      <c r="I2936" t="s">
        <v>101</v>
      </c>
      <c r="J2936" t="s">
        <v>103</v>
      </c>
      <c r="K2936" t="s">
        <v>107</v>
      </c>
      <c r="L2936" t="s">
        <v>106</v>
      </c>
      <c r="M2936" t="s">
        <v>163</v>
      </c>
      <c r="N2936" t="s">
        <v>164</v>
      </c>
      <c r="O2936" t="s">
        <v>634</v>
      </c>
      <c r="P2936" t="s">
        <v>633</v>
      </c>
      <c r="Q2936" t="s">
        <v>6560</v>
      </c>
      <c r="R2936" t="s">
        <v>6561</v>
      </c>
    </row>
    <row r="2937" spans="1:18">
      <c r="A2937">
        <v>3002</v>
      </c>
      <c r="B2937" t="s">
        <v>699</v>
      </c>
      <c r="C2937">
        <v>1687</v>
      </c>
      <c r="D2937" t="s">
        <v>6572</v>
      </c>
      <c r="E2937" t="s">
        <v>704</v>
      </c>
      <c r="F2937">
        <v>4</v>
      </c>
      <c r="G2937">
        <v>1</v>
      </c>
      <c r="H2937" t="s">
        <v>419</v>
      </c>
      <c r="I2937" t="s">
        <v>101</v>
      </c>
      <c r="J2937" t="s">
        <v>103</v>
      </c>
      <c r="K2937" t="s">
        <v>107</v>
      </c>
      <c r="L2937" t="s">
        <v>106</v>
      </c>
      <c r="M2937" t="s">
        <v>163</v>
      </c>
      <c r="N2937" t="s">
        <v>164</v>
      </c>
      <c r="O2937" t="s">
        <v>634</v>
      </c>
      <c r="P2937" t="s">
        <v>633</v>
      </c>
      <c r="Q2937" t="s">
        <v>6572</v>
      </c>
      <c r="R2937" t="s">
        <v>6573</v>
      </c>
    </row>
    <row r="2938" spans="1:18">
      <c r="A2938">
        <v>2654</v>
      </c>
      <c r="B2938" t="s">
        <v>699</v>
      </c>
      <c r="C2938">
        <v>900</v>
      </c>
      <c r="D2938" t="s">
        <v>5892</v>
      </c>
      <c r="E2938" t="s">
        <v>701</v>
      </c>
      <c r="F2938">
        <v>5</v>
      </c>
      <c r="G2938">
        <v>1</v>
      </c>
      <c r="H2938" t="s">
        <v>419</v>
      </c>
      <c r="I2938" t="s">
        <v>101</v>
      </c>
      <c r="J2938" t="s">
        <v>103</v>
      </c>
      <c r="K2938" t="s">
        <v>107</v>
      </c>
      <c r="L2938" t="s">
        <v>106</v>
      </c>
      <c r="M2938" t="s">
        <v>194</v>
      </c>
      <c r="N2938" t="s">
        <v>193</v>
      </c>
      <c r="O2938" t="s">
        <v>642</v>
      </c>
      <c r="P2938" t="s">
        <v>641</v>
      </c>
      <c r="Q2938" t="s">
        <v>5892</v>
      </c>
      <c r="R2938" t="s">
        <v>5893</v>
      </c>
    </row>
    <row r="2939" spans="1:18">
      <c r="A2939">
        <v>2628</v>
      </c>
      <c r="B2939" t="s">
        <v>699</v>
      </c>
      <c r="C2939">
        <v>1887</v>
      </c>
      <c r="D2939" t="s">
        <v>195</v>
      </c>
      <c r="E2939" t="s">
        <v>770</v>
      </c>
      <c r="F2939">
        <v>5</v>
      </c>
      <c r="G2939">
        <v>0</v>
      </c>
      <c r="H2939" t="s">
        <v>419</v>
      </c>
      <c r="I2939" t="s">
        <v>101</v>
      </c>
      <c r="J2939" t="s">
        <v>103</v>
      </c>
      <c r="K2939" t="s">
        <v>107</v>
      </c>
      <c r="L2939" t="s">
        <v>106</v>
      </c>
      <c r="M2939" t="s">
        <v>196</v>
      </c>
      <c r="N2939" t="s">
        <v>195</v>
      </c>
      <c r="O2939" t="s">
        <v>640</v>
      </c>
      <c r="P2939" t="s">
        <v>639</v>
      </c>
      <c r="Q2939" t="s">
        <v>195</v>
      </c>
      <c r="R2939" t="s">
        <v>5844</v>
      </c>
    </row>
    <row r="2940" spans="1:18">
      <c r="A2940">
        <v>2635</v>
      </c>
      <c r="B2940" t="s">
        <v>699</v>
      </c>
      <c r="C2940">
        <v>1888</v>
      </c>
      <c r="D2940" t="s">
        <v>195</v>
      </c>
      <c r="E2940" t="s">
        <v>704</v>
      </c>
      <c r="F2940">
        <v>1</v>
      </c>
      <c r="G2940">
        <v>1</v>
      </c>
      <c r="H2940" t="s">
        <v>419</v>
      </c>
      <c r="I2940" t="s">
        <v>101</v>
      </c>
      <c r="J2940" t="s">
        <v>103</v>
      </c>
      <c r="K2940" t="s">
        <v>107</v>
      </c>
      <c r="L2940" t="s">
        <v>106</v>
      </c>
      <c r="M2940" t="s">
        <v>196</v>
      </c>
      <c r="N2940" t="s">
        <v>195</v>
      </c>
      <c r="O2940" t="s">
        <v>640</v>
      </c>
      <c r="P2940" t="s">
        <v>639</v>
      </c>
      <c r="Q2940" t="s">
        <v>195</v>
      </c>
      <c r="R2940" t="s">
        <v>5856</v>
      </c>
    </row>
    <row r="2941" spans="1:18">
      <c r="A2941">
        <v>2638</v>
      </c>
      <c r="B2941" t="s">
        <v>699</v>
      </c>
      <c r="C2941">
        <v>2080</v>
      </c>
      <c r="D2941" t="s">
        <v>5861</v>
      </c>
      <c r="E2941" t="s">
        <v>419</v>
      </c>
      <c r="F2941">
        <v>4</v>
      </c>
      <c r="G2941">
        <v>0</v>
      </c>
      <c r="H2941" t="s">
        <v>419</v>
      </c>
      <c r="I2941" t="s">
        <v>101</v>
      </c>
      <c r="J2941" t="s">
        <v>103</v>
      </c>
      <c r="K2941" t="s">
        <v>107</v>
      </c>
      <c r="L2941" t="s">
        <v>106</v>
      </c>
      <c r="M2941" t="s">
        <v>196</v>
      </c>
      <c r="N2941" t="s">
        <v>195</v>
      </c>
      <c r="O2941" t="s">
        <v>640</v>
      </c>
      <c r="P2941" t="s">
        <v>639</v>
      </c>
      <c r="Q2941" t="s">
        <v>5861</v>
      </c>
      <c r="R2941" t="s">
        <v>5862</v>
      </c>
    </row>
    <row r="2942" spans="1:18">
      <c r="A2942">
        <v>2601</v>
      </c>
      <c r="B2942" t="s">
        <v>699</v>
      </c>
      <c r="C2942">
        <v>1890</v>
      </c>
      <c r="D2942" t="s">
        <v>201</v>
      </c>
      <c r="E2942" t="s">
        <v>770</v>
      </c>
      <c r="F2942">
        <v>5</v>
      </c>
      <c r="G2942">
        <v>0</v>
      </c>
      <c r="H2942" t="s">
        <v>419</v>
      </c>
      <c r="I2942" t="s">
        <v>101</v>
      </c>
      <c r="J2942" t="s">
        <v>103</v>
      </c>
      <c r="K2942" t="s">
        <v>107</v>
      </c>
      <c r="L2942" t="s">
        <v>106</v>
      </c>
      <c r="M2942" t="s">
        <v>202</v>
      </c>
      <c r="N2942" t="s">
        <v>201</v>
      </c>
      <c r="O2942" t="s">
        <v>644</v>
      </c>
      <c r="P2942" t="s">
        <v>643</v>
      </c>
      <c r="Q2942" t="s">
        <v>201</v>
      </c>
      <c r="R2942" t="s">
        <v>5792</v>
      </c>
    </row>
    <row r="2943" spans="1:18">
      <c r="A2943">
        <v>54</v>
      </c>
      <c r="B2943" t="s">
        <v>699</v>
      </c>
      <c r="C2943">
        <v>4141</v>
      </c>
      <c r="D2943" t="s">
        <v>810</v>
      </c>
      <c r="E2943" t="s">
        <v>800</v>
      </c>
      <c r="F2943">
        <v>4</v>
      </c>
      <c r="G2943">
        <v>0</v>
      </c>
      <c r="H2943" t="s">
        <v>419</v>
      </c>
      <c r="I2943" t="s">
        <v>101</v>
      </c>
      <c r="J2943" t="s">
        <v>103</v>
      </c>
      <c r="K2943" t="s">
        <v>113</v>
      </c>
      <c r="L2943" t="s">
        <v>112</v>
      </c>
      <c r="M2943" t="s">
        <v>406</v>
      </c>
      <c r="N2943" t="s">
        <v>405</v>
      </c>
      <c r="O2943" t="s">
        <v>648</v>
      </c>
      <c r="P2943" t="s">
        <v>647</v>
      </c>
      <c r="Q2943" t="s">
        <v>810</v>
      </c>
      <c r="R2943" t="s">
        <v>811</v>
      </c>
    </row>
    <row r="2944" spans="1:18">
      <c r="A2944">
        <v>56</v>
      </c>
      <c r="B2944" t="s">
        <v>699</v>
      </c>
      <c r="C2944">
        <v>4136</v>
      </c>
      <c r="D2944" t="s">
        <v>814</v>
      </c>
      <c r="E2944" t="s">
        <v>704</v>
      </c>
      <c r="F2944">
        <v>3</v>
      </c>
      <c r="G2944">
        <v>0</v>
      </c>
      <c r="H2944" t="s">
        <v>419</v>
      </c>
      <c r="I2944" t="s">
        <v>101</v>
      </c>
      <c r="J2944" t="s">
        <v>103</v>
      </c>
      <c r="K2944" t="s">
        <v>113</v>
      </c>
      <c r="L2944" t="s">
        <v>112</v>
      </c>
      <c r="M2944" t="s">
        <v>406</v>
      </c>
      <c r="N2944" t="s">
        <v>405</v>
      </c>
      <c r="O2944" t="s">
        <v>648</v>
      </c>
      <c r="P2944" t="s">
        <v>647</v>
      </c>
      <c r="Q2944" t="s">
        <v>814</v>
      </c>
      <c r="R2944" t="s">
        <v>815</v>
      </c>
    </row>
    <row r="2945" spans="1:18">
      <c r="A2945">
        <v>70</v>
      </c>
      <c r="B2945" t="s">
        <v>699</v>
      </c>
      <c r="C2945">
        <v>4106</v>
      </c>
      <c r="D2945" t="s">
        <v>842</v>
      </c>
      <c r="E2945" t="s">
        <v>704</v>
      </c>
      <c r="F2945">
        <v>2</v>
      </c>
      <c r="G2945">
        <v>0</v>
      </c>
      <c r="H2945" t="s">
        <v>419</v>
      </c>
      <c r="I2945" t="s">
        <v>101</v>
      </c>
      <c r="J2945" t="s">
        <v>103</v>
      </c>
      <c r="K2945" t="s">
        <v>113</v>
      </c>
      <c r="L2945" t="s">
        <v>112</v>
      </c>
      <c r="M2945" t="s">
        <v>406</v>
      </c>
      <c r="N2945" t="s">
        <v>405</v>
      </c>
      <c r="O2945" t="s">
        <v>648</v>
      </c>
      <c r="P2945" t="s">
        <v>647</v>
      </c>
      <c r="Q2945" t="s">
        <v>842</v>
      </c>
      <c r="R2945" t="s">
        <v>843</v>
      </c>
    </row>
    <row r="2946" spans="1:18">
      <c r="A2946">
        <v>72</v>
      </c>
      <c r="B2946" t="s">
        <v>699</v>
      </c>
      <c r="C2946">
        <v>4105</v>
      </c>
      <c r="D2946" t="s">
        <v>846</v>
      </c>
      <c r="E2946" t="s">
        <v>704</v>
      </c>
      <c r="F2946">
        <v>2</v>
      </c>
      <c r="G2946">
        <v>0</v>
      </c>
      <c r="H2946" t="s">
        <v>419</v>
      </c>
      <c r="I2946" t="s">
        <v>101</v>
      </c>
      <c r="J2946" t="s">
        <v>103</v>
      </c>
      <c r="K2946" t="s">
        <v>113</v>
      </c>
      <c r="L2946" t="s">
        <v>112</v>
      </c>
      <c r="M2946" t="s">
        <v>406</v>
      </c>
      <c r="N2946" t="s">
        <v>405</v>
      </c>
      <c r="O2946" t="s">
        <v>648</v>
      </c>
      <c r="P2946" t="s">
        <v>647</v>
      </c>
      <c r="Q2946" t="s">
        <v>846</v>
      </c>
      <c r="R2946" t="s">
        <v>847</v>
      </c>
    </row>
    <row r="2947" spans="1:18">
      <c r="A2947">
        <v>75</v>
      </c>
      <c r="B2947" t="s">
        <v>699</v>
      </c>
      <c r="C2947">
        <v>4107</v>
      </c>
      <c r="D2947" t="s">
        <v>852</v>
      </c>
      <c r="E2947" t="s">
        <v>704</v>
      </c>
      <c r="F2947">
        <v>2</v>
      </c>
      <c r="G2947">
        <v>0</v>
      </c>
      <c r="H2947" t="s">
        <v>419</v>
      </c>
      <c r="I2947" t="s">
        <v>101</v>
      </c>
      <c r="J2947" t="s">
        <v>103</v>
      </c>
      <c r="K2947" t="s">
        <v>113</v>
      </c>
      <c r="L2947" t="s">
        <v>112</v>
      </c>
      <c r="M2947" t="s">
        <v>406</v>
      </c>
      <c r="N2947" t="s">
        <v>405</v>
      </c>
      <c r="O2947" t="s">
        <v>648</v>
      </c>
      <c r="P2947" t="s">
        <v>647</v>
      </c>
      <c r="Q2947" t="s">
        <v>852</v>
      </c>
      <c r="R2947" t="s">
        <v>853</v>
      </c>
    </row>
    <row r="2948" spans="1:18">
      <c r="A2948">
        <v>76</v>
      </c>
      <c r="B2948" t="s">
        <v>699</v>
      </c>
      <c r="C2948">
        <v>4130</v>
      </c>
      <c r="D2948" t="s">
        <v>854</v>
      </c>
      <c r="E2948" t="s">
        <v>704</v>
      </c>
      <c r="F2948">
        <v>3</v>
      </c>
      <c r="G2948">
        <v>0</v>
      </c>
      <c r="H2948" t="s">
        <v>419</v>
      </c>
      <c r="I2948" t="s">
        <v>101</v>
      </c>
      <c r="J2948" t="s">
        <v>103</v>
      </c>
      <c r="K2948" t="s">
        <v>113</v>
      </c>
      <c r="L2948" t="s">
        <v>112</v>
      </c>
      <c r="M2948" t="s">
        <v>406</v>
      </c>
      <c r="N2948" t="s">
        <v>405</v>
      </c>
      <c r="O2948" t="s">
        <v>648</v>
      </c>
      <c r="P2948" t="s">
        <v>647</v>
      </c>
      <c r="Q2948" t="s">
        <v>854</v>
      </c>
      <c r="R2948" t="s">
        <v>855</v>
      </c>
    </row>
    <row r="2949" spans="1:18">
      <c r="A2949">
        <v>80</v>
      </c>
      <c r="B2949" t="s">
        <v>699</v>
      </c>
      <c r="C2949">
        <v>4104</v>
      </c>
      <c r="D2949" t="s">
        <v>862</v>
      </c>
      <c r="E2949" t="s">
        <v>704</v>
      </c>
      <c r="F2949">
        <v>3</v>
      </c>
      <c r="G2949">
        <v>0</v>
      </c>
      <c r="H2949" t="s">
        <v>419</v>
      </c>
      <c r="I2949" t="s">
        <v>101</v>
      </c>
      <c r="J2949" t="s">
        <v>103</v>
      </c>
      <c r="K2949" t="s">
        <v>113</v>
      </c>
      <c r="L2949" t="s">
        <v>112</v>
      </c>
      <c r="M2949" t="s">
        <v>406</v>
      </c>
      <c r="N2949" t="s">
        <v>405</v>
      </c>
      <c r="O2949" t="s">
        <v>648</v>
      </c>
      <c r="P2949" t="s">
        <v>647</v>
      </c>
      <c r="Q2949" t="s">
        <v>862</v>
      </c>
      <c r="R2949" t="s">
        <v>863</v>
      </c>
    </row>
    <row r="2950" spans="1:18">
      <c r="A2950">
        <v>81</v>
      </c>
      <c r="B2950" t="s">
        <v>699</v>
      </c>
      <c r="C2950">
        <v>4137</v>
      </c>
      <c r="D2950" t="s">
        <v>864</v>
      </c>
      <c r="E2950" t="s">
        <v>704</v>
      </c>
      <c r="F2950">
        <v>4</v>
      </c>
      <c r="G2950">
        <v>0</v>
      </c>
      <c r="H2950" t="s">
        <v>419</v>
      </c>
      <c r="I2950" t="s">
        <v>101</v>
      </c>
      <c r="J2950" t="s">
        <v>103</v>
      </c>
      <c r="K2950" t="s">
        <v>113</v>
      </c>
      <c r="L2950" t="s">
        <v>112</v>
      </c>
      <c r="M2950" t="s">
        <v>406</v>
      </c>
      <c r="N2950" t="s">
        <v>405</v>
      </c>
      <c r="O2950" t="s">
        <v>648</v>
      </c>
      <c r="P2950" t="s">
        <v>647</v>
      </c>
      <c r="Q2950" t="s">
        <v>864</v>
      </c>
      <c r="R2950" t="s">
        <v>865</v>
      </c>
    </row>
    <row r="2951" spans="1:18">
      <c r="A2951">
        <v>82</v>
      </c>
      <c r="B2951" t="s">
        <v>699</v>
      </c>
      <c r="C2951">
        <v>4129</v>
      </c>
      <c r="D2951" t="s">
        <v>866</v>
      </c>
      <c r="E2951" t="s">
        <v>704</v>
      </c>
      <c r="F2951">
        <v>4</v>
      </c>
      <c r="G2951">
        <v>0</v>
      </c>
      <c r="H2951" t="s">
        <v>419</v>
      </c>
      <c r="I2951" t="s">
        <v>101</v>
      </c>
      <c r="J2951" t="s">
        <v>103</v>
      </c>
      <c r="K2951" t="s">
        <v>113</v>
      </c>
      <c r="L2951" t="s">
        <v>112</v>
      </c>
      <c r="M2951" t="s">
        <v>406</v>
      </c>
      <c r="N2951" t="s">
        <v>405</v>
      </c>
      <c r="O2951" t="s">
        <v>648</v>
      </c>
      <c r="P2951" t="s">
        <v>647</v>
      </c>
      <c r="Q2951" t="s">
        <v>866</v>
      </c>
      <c r="R2951" t="s">
        <v>867</v>
      </c>
    </row>
    <row r="2952" spans="1:18">
      <c r="A2952">
        <v>84</v>
      </c>
      <c r="B2952" t="s">
        <v>699</v>
      </c>
      <c r="C2952">
        <v>4103</v>
      </c>
      <c r="D2952" t="s">
        <v>870</v>
      </c>
      <c r="E2952" t="s">
        <v>704</v>
      </c>
      <c r="F2952">
        <v>1</v>
      </c>
      <c r="G2952">
        <v>0</v>
      </c>
      <c r="H2952" t="s">
        <v>419</v>
      </c>
      <c r="I2952" t="s">
        <v>101</v>
      </c>
      <c r="J2952" t="s">
        <v>103</v>
      </c>
      <c r="K2952" t="s">
        <v>113</v>
      </c>
      <c r="L2952" t="s">
        <v>112</v>
      </c>
      <c r="M2952" t="s">
        <v>406</v>
      </c>
      <c r="N2952" t="s">
        <v>405</v>
      </c>
      <c r="O2952" t="s">
        <v>648</v>
      </c>
      <c r="P2952" t="s">
        <v>647</v>
      </c>
      <c r="Q2952" t="s">
        <v>870</v>
      </c>
      <c r="R2952" t="s">
        <v>871</v>
      </c>
    </row>
    <row r="2953" spans="1:18">
      <c r="A2953">
        <v>85</v>
      </c>
      <c r="B2953" t="s">
        <v>699</v>
      </c>
      <c r="C2953">
        <v>4102</v>
      </c>
      <c r="D2953" t="s">
        <v>872</v>
      </c>
      <c r="E2953" t="s">
        <v>704</v>
      </c>
      <c r="F2953">
        <v>3</v>
      </c>
      <c r="G2953">
        <v>0</v>
      </c>
      <c r="H2953" t="s">
        <v>419</v>
      </c>
      <c r="I2953" t="s">
        <v>101</v>
      </c>
      <c r="J2953" t="s">
        <v>103</v>
      </c>
      <c r="K2953" t="s">
        <v>113</v>
      </c>
      <c r="L2953" t="s">
        <v>112</v>
      </c>
      <c r="M2953" t="s">
        <v>406</v>
      </c>
      <c r="N2953" t="s">
        <v>405</v>
      </c>
      <c r="O2953" t="s">
        <v>648</v>
      </c>
      <c r="P2953" t="s">
        <v>647</v>
      </c>
      <c r="Q2953" t="s">
        <v>872</v>
      </c>
      <c r="R2953" t="s">
        <v>873</v>
      </c>
    </row>
    <row r="2954" spans="1:18">
      <c r="A2954">
        <v>86</v>
      </c>
      <c r="B2954" t="s">
        <v>699</v>
      </c>
      <c r="C2954">
        <v>4101</v>
      </c>
      <c r="D2954" t="s">
        <v>874</v>
      </c>
      <c r="E2954" t="s">
        <v>704</v>
      </c>
      <c r="F2954">
        <v>3</v>
      </c>
      <c r="G2954">
        <v>0</v>
      </c>
      <c r="H2954" t="s">
        <v>419</v>
      </c>
      <c r="I2954" t="s">
        <v>101</v>
      </c>
      <c r="J2954" t="s">
        <v>103</v>
      </c>
      <c r="K2954" t="s">
        <v>113</v>
      </c>
      <c r="L2954" t="s">
        <v>112</v>
      </c>
      <c r="M2954" t="s">
        <v>406</v>
      </c>
      <c r="N2954" t="s">
        <v>405</v>
      </c>
      <c r="O2954" t="s">
        <v>648</v>
      </c>
      <c r="P2954" t="s">
        <v>647</v>
      </c>
      <c r="Q2954" t="s">
        <v>874</v>
      </c>
      <c r="R2954" t="s">
        <v>875</v>
      </c>
    </row>
    <row r="2955" spans="1:18">
      <c r="A2955">
        <v>87</v>
      </c>
      <c r="B2955" t="s">
        <v>699</v>
      </c>
      <c r="C2955">
        <v>4100</v>
      </c>
      <c r="D2955" t="s">
        <v>876</v>
      </c>
      <c r="E2955" t="s">
        <v>704</v>
      </c>
      <c r="F2955">
        <v>4</v>
      </c>
      <c r="G2955">
        <v>0</v>
      </c>
      <c r="H2955" t="s">
        <v>419</v>
      </c>
      <c r="I2955" t="s">
        <v>101</v>
      </c>
      <c r="J2955" t="s">
        <v>103</v>
      </c>
      <c r="K2955" t="s">
        <v>113</v>
      </c>
      <c r="L2955" t="s">
        <v>112</v>
      </c>
      <c r="M2955" t="s">
        <v>406</v>
      </c>
      <c r="N2955" t="s">
        <v>405</v>
      </c>
      <c r="O2955" t="s">
        <v>648</v>
      </c>
      <c r="P2955" t="s">
        <v>647</v>
      </c>
      <c r="Q2955" t="s">
        <v>876</v>
      </c>
      <c r="R2955" t="s">
        <v>877</v>
      </c>
    </row>
    <row r="2956" spans="1:18">
      <c r="A2956">
        <v>88</v>
      </c>
      <c r="B2956" t="s">
        <v>699</v>
      </c>
      <c r="C2956">
        <v>4138</v>
      </c>
      <c r="D2956" t="s">
        <v>878</v>
      </c>
      <c r="E2956" t="s">
        <v>704</v>
      </c>
      <c r="F2956">
        <v>4</v>
      </c>
      <c r="G2956">
        <v>0</v>
      </c>
      <c r="H2956" t="s">
        <v>419</v>
      </c>
      <c r="I2956" t="s">
        <v>101</v>
      </c>
      <c r="J2956" t="s">
        <v>103</v>
      </c>
      <c r="K2956" t="s">
        <v>113</v>
      </c>
      <c r="L2956" t="s">
        <v>112</v>
      </c>
      <c r="M2956" t="s">
        <v>406</v>
      </c>
      <c r="N2956" t="s">
        <v>405</v>
      </c>
      <c r="O2956" t="s">
        <v>648</v>
      </c>
      <c r="P2956" t="s">
        <v>647</v>
      </c>
      <c r="Q2956" t="s">
        <v>878</v>
      </c>
      <c r="R2956" t="s">
        <v>879</v>
      </c>
    </row>
    <row r="2957" spans="1:18">
      <c r="A2957">
        <v>91</v>
      </c>
      <c r="B2957" t="s">
        <v>699</v>
      </c>
      <c r="C2957">
        <v>4099</v>
      </c>
      <c r="D2957" t="s">
        <v>884</v>
      </c>
      <c r="E2957" t="s">
        <v>704</v>
      </c>
      <c r="F2957">
        <v>2</v>
      </c>
      <c r="G2957">
        <v>0</v>
      </c>
      <c r="H2957" t="s">
        <v>419</v>
      </c>
      <c r="I2957" t="s">
        <v>101</v>
      </c>
      <c r="J2957" t="s">
        <v>103</v>
      </c>
      <c r="K2957" t="s">
        <v>113</v>
      </c>
      <c r="L2957" t="s">
        <v>112</v>
      </c>
      <c r="M2957" t="s">
        <v>406</v>
      </c>
      <c r="N2957" t="s">
        <v>405</v>
      </c>
      <c r="O2957" t="s">
        <v>648</v>
      </c>
      <c r="P2957" t="s">
        <v>647</v>
      </c>
      <c r="Q2957" t="s">
        <v>884</v>
      </c>
      <c r="R2957" t="s">
        <v>885</v>
      </c>
    </row>
    <row r="2958" spans="1:18">
      <c r="A2958">
        <v>92</v>
      </c>
      <c r="B2958" t="s">
        <v>699</v>
      </c>
      <c r="C2958">
        <v>4142</v>
      </c>
      <c r="D2958" t="s">
        <v>886</v>
      </c>
      <c r="E2958" t="s">
        <v>800</v>
      </c>
      <c r="F2958">
        <v>4</v>
      </c>
      <c r="G2958">
        <v>0</v>
      </c>
      <c r="H2958" t="s">
        <v>419</v>
      </c>
      <c r="I2958" t="s">
        <v>101</v>
      </c>
      <c r="J2958" t="s">
        <v>103</v>
      </c>
      <c r="K2958" t="s">
        <v>113</v>
      </c>
      <c r="L2958" t="s">
        <v>112</v>
      </c>
      <c r="M2958" t="s">
        <v>406</v>
      </c>
      <c r="N2958" t="s">
        <v>405</v>
      </c>
      <c r="O2958" t="s">
        <v>648</v>
      </c>
      <c r="P2958" t="s">
        <v>647</v>
      </c>
      <c r="Q2958" t="s">
        <v>886</v>
      </c>
      <c r="R2958" t="s">
        <v>887</v>
      </c>
    </row>
    <row r="2959" spans="1:18">
      <c r="A2959">
        <v>95</v>
      </c>
      <c r="B2959" t="s">
        <v>699</v>
      </c>
      <c r="C2959">
        <v>4098</v>
      </c>
      <c r="D2959" t="s">
        <v>892</v>
      </c>
      <c r="E2959" t="s">
        <v>704</v>
      </c>
      <c r="F2959">
        <v>4</v>
      </c>
      <c r="G2959">
        <v>0</v>
      </c>
      <c r="H2959" t="s">
        <v>419</v>
      </c>
      <c r="I2959" t="s">
        <v>101</v>
      </c>
      <c r="J2959" t="s">
        <v>103</v>
      </c>
      <c r="K2959" t="s">
        <v>113</v>
      </c>
      <c r="L2959" t="s">
        <v>112</v>
      </c>
      <c r="M2959" t="s">
        <v>406</v>
      </c>
      <c r="N2959" t="s">
        <v>405</v>
      </c>
      <c r="O2959" t="s">
        <v>648</v>
      </c>
      <c r="P2959" t="s">
        <v>647</v>
      </c>
      <c r="Q2959" t="s">
        <v>892</v>
      </c>
      <c r="R2959" t="s">
        <v>893</v>
      </c>
    </row>
    <row r="2960" spans="1:18">
      <c r="A2960">
        <v>96</v>
      </c>
      <c r="B2960" t="s">
        <v>699</v>
      </c>
      <c r="C2960">
        <v>4097</v>
      </c>
      <c r="D2960" t="s">
        <v>894</v>
      </c>
      <c r="E2960" t="s">
        <v>704</v>
      </c>
      <c r="F2960">
        <v>2</v>
      </c>
      <c r="G2960">
        <v>0</v>
      </c>
      <c r="H2960" t="s">
        <v>419</v>
      </c>
      <c r="I2960" t="s">
        <v>101</v>
      </c>
      <c r="J2960" t="s">
        <v>103</v>
      </c>
      <c r="K2960" t="s">
        <v>113</v>
      </c>
      <c r="L2960" t="s">
        <v>112</v>
      </c>
      <c r="M2960" t="s">
        <v>406</v>
      </c>
      <c r="N2960" t="s">
        <v>405</v>
      </c>
      <c r="O2960" t="s">
        <v>648</v>
      </c>
      <c r="P2960" t="s">
        <v>647</v>
      </c>
      <c r="Q2960" t="s">
        <v>894</v>
      </c>
      <c r="R2960" t="s">
        <v>895</v>
      </c>
    </row>
    <row r="2961" spans="1:18">
      <c r="A2961">
        <v>98</v>
      </c>
      <c r="B2961" t="s">
        <v>699</v>
      </c>
      <c r="C2961">
        <v>4157</v>
      </c>
      <c r="D2961" t="s">
        <v>898</v>
      </c>
      <c r="E2961" t="s">
        <v>704</v>
      </c>
      <c r="F2961">
        <v>4</v>
      </c>
      <c r="G2961">
        <v>0</v>
      </c>
      <c r="H2961" t="s">
        <v>419</v>
      </c>
      <c r="I2961" t="s">
        <v>101</v>
      </c>
      <c r="J2961" t="s">
        <v>103</v>
      </c>
      <c r="K2961" t="s">
        <v>113</v>
      </c>
      <c r="L2961" t="s">
        <v>112</v>
      </c>
      <c r="M2961" t="s">
        <v>406</v>
      </c>
      <c r="N2961" t="s">
        <v>405</v>
      </c>
      <c r="O2961" t="s">
        <v>648</v>
      </c>
      <c r="P2961" t="s">
        <v>647</v>
      </c>
      <c r="Q2961" t="s">
        <v>898</v>
      </c>
      <c r="R2961" t="s">
        <v>899</v>
      </c>
    </row>
    <row r="2962" spans="1:18">
      <c r="A2962">
        <v>100</v>
      </c>
      <c r="B2962" t="s">
        <v>699</v>
      </c>
      <c r="C2962">
        <v>4156</v>
      </c>
      <c r="D2962" t="s">
        <v>902</v>
      </c>
      <c r="E2962" t="s">
        <v>704</v>
      </c>
      <c r="F2962">
        <v>2</v>
      </c>
      <c r="G2962">
        <v>0</v>
      </c>
      <c r="H2962" t="s">
        <v>419</v>
      </c>
      <c r="I2962" t="s">
        <v>101</v>
      </c>
      <c r="J2962" t="s">
        <v>103</v>
      </c>
      <c r="K2962" t="s">
        <v>113</v>
      </c>
      <c r="L2962" t="s">
        <v>112</v>
      </c>
      <c r="M2962" t="s">
        <v>406</v>
      </c>
      <c r="N2962" t="s">
        <v>405</v>
      </c>
      <c r="O2962" t="s">
        <v>648</v>
      </c>
      <c r="P2962" t="s">
        <v>647</v>
      </c>
      <c r="Q2962" t="s">
        <v>902</v>
      </c>
      <c r="R2962" t="s">
        <v>903</v>
      </c>
    </row>
    <row r="2963" spans="1:18">
      <c r="A2963">
        <v>101</v>
      </c>
      <c r="B2963" t="s">
        <v>699</v>
      </c>
      <c r="C2963">
        <v>4155</v>
      </c>
      <c r="D2963" t="s">
        <v>904</v>
      </c>
      <c r="E2963" t="s">
        <v>704</v>
      </c>
      <c r="F2963">
        <v>3</v>
      </c>
      <c r="G2963">
        <v>0</v>
      </c>
      <c r="H2963" t="s">
        <v>419</v>
      </c>
      <c r="I2963" t="s">
        <v>101</v>
      </c>
      <c r="J2963" t="s">
        <v>103</v>
      </c>
      <c r="K2963" t="s">
        <v>113</v>
      </c>
      <c r="L2963" t="s">
        <v>112</v>
      </c>
      <c r="M2963" t="s">
        <v>406</v>
      </c>
      <c r="N2963" t="s">
        <v>405</v>
      </c>
      <c r="O2963" t="s">
        <v>648</v>
      </c>
      <c r="P2963" t="s">
        <v>647</v>
      </c>
      <c r="Q2963" t="s">
        <v>904</v>
      </c>
      <c r="R2963" t="s">
        <v>905</v>
      </c>
    </row>
    <row r="2964" spans="1:18">
      <c r="A2964">
        <v>106</v>
      </c>
      <c r="B2964" t="s">
        <v>699</v>
      </c>
      <c r="C2964">
        <v>4139</v>
      </c>
      <c r="D2964" t="s">
        <v>914</v>
      </c>
      <c r="E2964" t="s">
        <v>704</v>
      </c>
      <c r="F2964">
        <v>4</v>
      </c>
      <c r="G2964">
        <v>0</v>
      </c>
      <c r="H2964" t="s">
        <v>419</v>
      </c>
      <c r="I2964" t="s">
        <v>101</v>
      </c>
      <c r="J2964" t="s">
        <v>103</v>
      </c>
      <c r="K2964" t="s">
        <v>113</v>
      </c>
      <c r="L2964" t="s">
        <v>112</v>
      </c>
      <c r="M2964" t="s">
        <v>406</v>
      </c>
      <c r="N2964" t="s">
        <v>405</v>
      </c>
      <c r="O2964" t="s">
        <v>648</v>
      </c>
      <c r="P2964" t="s">
        <v>647</v>
      </c>
      <c r="Q2964" t="s">
        <v>914</v>
      </c>
      <c r="R2964" t="s">
        <v>915</v>
      </c>
    </row>
    <row r="2965" spans="1:18">
      <c r="A2965">
        <v>107</v>
      </c>
      <c r="B2965" t="s">
        <v>699</v>
      </c>
      <c r="C2965">
        <v>4154</v>
      </c>
      <c r="D2965" t="s">
        <v>916</v>
      </c>
      <c r="E2965" t="s">
        <v>704</v>
      </c>
      <c r="F2965">
        <v>3</v>
      </c>
      <c r="G2965">
        <v>0</v>
      </c>
      <c r="H2965" t="s">
        <v>419</v>
      </c>
      <c r="I2965" t="s">
        <v>101</v>
      </c>
      <c r="J2965" t="s">
        <v>103</v>
      </c>
      <c r="K2965" t="s">
        <v>113</v>
      </c>
      <c r="L2965" t="s">
        <v>112</v>
      </c>
      <c r="M2965" t="s">
        <v>406</v>
      </c>
      <c r="N2965" t="s">
        <v>405</v>
      </c>
      <c r="O2965" t="s">
        <v>648</v>
      </c>
      <c r="P2965" t="s">
        <v>647</v>
      </c>
      <c r="Q2965" t="s">
        <v>916</v>
      </c>
      <c r="R2965" t="s">
        <v>917</v>
      </c>
    </row>
    <row r="2966" spans="1:18">
      <c r="A2966">
        <v>111</v>
      </c>
      <c r="B2966" t="s">
        <v>699</v>
      </c>
      <c r="C2966">
        <v>4153</v>
      </c>
      <c r="D2966" t="s">
        <v>924</v>
      </c>
      <c r="E2966" t="s">
        <v>704</v>
      </c>
      <c r="F2966">
        <v>4</v>
      </c>
      <c r="G2966">
        <v>0</v>
      </c>
      <c r="H2966" t="s">
        <v>419</v>
      </c>
      <c r="I2966" t="s">
        <v>101</v>
      </c>
      <c r="J2966" t="s">
        <v>103</v>
      </c>
      <c r="K2966" t="s">
        <v>113</v>
      </c>
      <c r="L2966" t="s">
        <v>112</v>
      </c>
      <c r="M2966" t="s">
        <v>406</v>
      </c>
      <c r="N2966" t="s">
        <v>405</v>
      </c>
      <c r="O2966" t="s">
        <v>648</v>
      </c>
      <c r="P2966" t="s">
        <v>647</v>
      </c>
      <c r="Q2966" t="s">
        <v>924</v>
      </c>
      <c r="R2966" t="s">
        <v>925</v>
      </c>
    </row>
    <row r="2967" spans="1:18">
      <c r="A2967">
        <v>112</v>
      </c>
      <c r="B2967" t="s">
        <v>699</v>
      </c>
      <c r="C2967">
        <v>4115</v>
      </c>
      <c r="D2967" t="s">
        <v>926</v>
      </c>
      <c r="E2967" t="s">
        <v>704</v>
      </c>
      <c r="F2967">
        <v>3</v>
      </c>
      <c r="G2967">
        <v>0</v>
      </c>
      <c r="H2967" t="s">
        <v>419</v>
      </c>
      <c r="I2967" t="s">
        <v>101</v>
      </c>
      <c r="J2967" t="s">
        <v>103</v>
      </c>
      <c r="K2967" t="s">
        <v>113</v>
      </c>
      <c r="L2967" t="s">
        <v>112</v>
      </c>
      <c r="M2967" t="s">
        <v>406</v>
      </c>
      <c r="N2967" t="s">
        <v>405</v>
      </c>
      <c r="O2967" t="s">
        <v>648</v>
      </c>
      <c r="P2967" t="s">
        <v>647</v>
      </c>
      <c r="Q2967" t="s">
        <v>926</v>
      </c>
      <c r="R2967" t="s">
        <v>927</v>
      </c>
    </row>
    <row r="2968" spans="1:18">
      <c r="A2968">
        <v>117</v>
      </c>
      <c r="B2968" t="s">
        <v>699</v>
      </c>
      <c r="C2968">
        <v>4131</v>
      </c>
      <c r="D2968" t="s">
        <v>936</v>
      </c>
      <c r="E2968" t="s">
        <v>704</v>
      </c>
      <c r="F2968">
        <v>4</v>
      </c>
      <c r="G2968">
        <v>0</v>
      </c>
      <c r="H2968" t="s">
        <v>419</v>
      </c>
      <c r="I2968" t="s">
        <v>101</v>
      </c>
      <c r="J2968" t="s">
        <v>103</v>
      </c>
      <c r="K2968" t="s">
        <v>113</v>
      </c>
      <c r="L2968" t="s">
        <v>112</v>
      </c>
      <c r="M2968" t="s">
        <v>406</v>
      </c>
      <c r="N2968" t="s">
        <v>405</v>
      </c>
      <c r="O2968" t="s">
        <v>648</v>
      </c>
      <c r="P2968" t="s">
        <v>647</v>
      </c>
      <c r="Q2968" t="s">
        <v>936</v>
      </c>
      <c r="R2968" t="s">
        <v>937</v>
      </c>
    </row>
    <row r="2969" spans="1:18">
      <c r="A2969">
        <v>120</v>
      </c>
      <c r="B2969" t="s">
        <v>699</v>
      </c>
      <c r="C2969">
        <v>4114</v>
      </c>
      <c r="D2969" t="s">
        <v>942</v>
      </c>
      <c r="E2969" t="s">
        <v>704</v>
      </c>
      <c r="F2969">
        <v>3</v>
      </c>
      <c r="G2969">
        <v>0</v>
      </c>
      <c r="H2969" t="s">
        <v>419</v>
      </c>
      <c r="I2969" t="s">
        <v>101</v>
      </c>
      <c r="J2969" t="s">
        <v>103</v>
      </c>
      <c r="K2969" t="s">
        <v>113</v>
      </c>
      <c r="L2969" t="s">
        <v>112</v>
      </c>
      <c r="M2969" t="s">
        <v>406</v>
      </c>
      <c r="N2969" t="s">
        <v>405</v>
      </c>
      <c r="O2969" t="s">
        <v>648</v>
      </c>
      <c r="P2969" t="s">
        <v>647</v>
      </c>
      <c r="Q2969" t="s">
        <v>942</v>
      </c>
      <c r="R2969" t="s">
        <v>943</v>
      </c>
    </row>
    <row r="2970" spans="1:18">
      <c r="A2970">
        <v>122</v>
      </c>
      <c r="B2970" t="s">
        <v>699</v>
      </c>
      <c r="C2970">
        <v>4113</v>
      </c>
      <c r="D2970" t="s">
        <v>946</v>
      </c>
      <c r="E2970" t="s">
        <v>704</v>
      </c>
      <c r="F2970">
        <v>1</v>
      </c>
      <c r="G2970">
        <v>0</v>
      </c>
      <c r="H2970" t="s">
        <v>419</v>
      </c>
      <c r="I2970" t="s">
        <v>101</v>
      </c>
      <c r="J2970" t="s">
        <v>103</v>
      </c>
      <c r="K2970" t="s">
        <v>113</v>
      </c>
      <c r="L2970" t="s">
        <v>112</v>
      </c>
      <c r="M2970" t="s">
        <v>406</v>
      </c>
      <c r="N2970" t="s">
        <v>405</v>
      </c>
      <c r="O2970" t="s">
        <v>648</v>
      </c>
      <c r="P2970" t="s">
        <v>647</v>
      </c>
      <c r="Q2970" t="s">
        <v>946</v>
      </c>
      <c r="R2970" t="s">
        <v>947</v>
      </c>
    </row>
    <row r="2971" spans="1:18">
      <c r="A2971">
        <v>124</v>
      </c>
      <c r="B2971" t="s">
        <v>699</v>
      </c>
      <c r="C2971">
        <v>4132</v>
      </c>
      <c r="D2971" t="s">
        <v>950</v>
      </c>
      <c r="E2971" t="s">
        <v>704</v>
      </c>
      <c r="F2971">
        <v>4</v>
      </c>
      <c r="G2971">
        <v>0</v>
      </c>
      <c r="H2971" t="s">
        <v>419</v>
      </c>
      <c r="I2971" t="s">
        <v>101</v>
      </c>
      <c r="J2971" t="s">
        <v>103</v>
      </c>
      <c r="K2971" t="s">
        <v>113</v>
      </c>
      <c r="L2971" t="s">
        <v>112</v>
      </c>
      <c r="M2971" t="s">
        <v>406</v>
      </c>
      <c r="N2971" t="s">
        <v>405</v>
      </c>
      <c r="O2971" t="s">
        <v>648</v>
      </c>
      <c r="P2971" t="s">
        <v>647</v>
      </c>
      <c r="Q2971" t="s">
        <v>950</v>
      </c>
      <c r="R2971" t="s">
        <v>951</v>
      </c>
    </row>
    <row r="2972" spans="1:18">
      <c r="A2972">
        <v>126</v>
      </c>
      <c r="B2972" t="s">
        <v>699</v>
      </c>
      <c r="C2972">
        <v>4133</v>
      </c>
      <c r="D2972" t="s">
        <v>954</v>
      </c>
      <c r="E2972" t="s">
        <v>704</v>
      </c>
      <c r="F2972">
        <v>3</v>
      </c>
      <c r="G2972">
        <v>0</v>
      </c>
      <c r="H2972" t="s">
        <v>419</v>
      </c>
      <c r="I2972" t="s">
        <v>101</v>
      </c>
      <c r="J2972" t="s">
        <v>103</v>
      </c>
      <c r="K2972" t="s">
        <v>113</v>
      </c>
      <c r="L2972" t="s">
        <v>112</v>
      </c>
      <c r="M2972" t="s">
        <v>406</v>
      </c>
      <c r="N2972" t="s">
        <v>405</v>
      </c>
      <c r="O2972" t="s">
        <v>648</v>
      </c>
      <c r="P2972" t="s">
        <v>647</v>
      </c>
      <c r="Q2972" t="s">
        <v>954</v>
      </c>
      <c r="R2972" t="s">
        <v>955</v>
      </c>
    </row>
    <row r="2973" spans="1:18">
      <c r="A2973">
        <v>127</v>
      </c>
      <c r="B2973" t="s">
        <v>699</v>
      </c>
      <c r="C2973">
        <v>4112</v>
      </c>
      <c r="D2973" t="s">
        <v>956</v>
      </c>
      <c r="E2973" t="s">
        <v>704</v>
      </c>
      <c r="F2973">
        <v>4</v>
      </c>
      <c r="G2973">
        <v>0</v>
      </c>
      <c r="H2973" t="s">
        <v>419</v>
      </c>
      <c r="I2973" t="s">
        <v>101</v>
      </c>
      <c r="J2973" t="s">
        <v>103</v>
      </c>
      <c r="K2973" t="s">
        <v>113</v>
      </c>
      <c r="L2973" t="s">
        <v>112</v>
      </c>
      <c r="M2973" t="s">
        <v>406</v>
      </c>
      <c r="N2973" t="s">
        <v>405</v>
      </c>
      <c r="O2973" t="s">
        <v>648</v>
      </c>
      <c r="P2973" t="s">
        <v>647</v>
      </c>
      <c r="Q2973" t="s">
        <v>956</v>
      </c>
      <c r="R2973" t="s">
        <v>957</v>
      </c>
    </row>
    <row r="2974" spans="1:18">
      <c r="A2974">
        <v>130</v>
      </c>
      <c r="B2974" t="s">
        <v>699</v>
      </c>
      <c r="C2974">
        <v>4111</v>
      </c>
      <c r="D2974" t="s">
        <v>961</v>
      </c>
      <c r="E2974" t="s">
        <v>704</v>
      </c>
      <c r="F2974">
        <v>4</v>
      </c>
      <c r="G2974">
        <v>0</v>
      </c>
      <c r="H2974" t="s">
        <v>419</v>
      </c>
      <c r="I2974" t="s">
        <v>101</v>
      </c>
      <c r="J2974" t="s">
        <v>103</v>
      </c>
      <c r="K2974" t="s">
        <v>113</v>
      </c>
      <c r="L2974" t="s">
        <v>112</v>
      </c>
      <c r="M2974" t="s">
        <v>406</v>
      </c>
      <c r="N2974" t="s">
        <v>405</v>
      </c>
      <c r="O2974" t="s">
        <v>648</v>
      </c>
      <c r="P2974" t="s">
        <v>647</v>
      </c>
      <c r="Q2974" t="s">
        <v>961</v>
      </c>
      <c r="R2974" t="s">
        <v>962</v>
      </c>
    </row>
    <row r="2975" spans="1:18">
      <c r="A2975">
        <v>134</v>
      </c>
      <c r="B2975" t="s">
        <v>699</v>
      </c>
      <c r="C2975">
        <v>4110</v>
      </c>
      <c r="D2975" t="s">
        <v>969</v>
      </c>
      <c r="E2975" t="s">
        <v>704</v>
      </c>
      <c r="F2975">
        <v>3</v>
      </c>
      <c r="G2975">
        <v>0</v>
      </c>
      <c r="H2975" t="s">
        <v>419</v>
      </c>
      <c r="I2975" t="s">
        <v>101</v>
      </c>
      <c r="J2975" t="s">
        <v>103</v>
      </c>
      <c r="K2975" t="s">
        <v>113</v>
      </c>
      <c r="L2975" t="s">
        <v>112</v>
      </c>
      <c r="M2975" t="s">
        <v>406</v>
      </c>
      <c r="N2975" t="s">
        <v>405</v>
      </c>
      <c r="O2975" t="s">
        <v>648</v>
      </c>
      <c r="P2975" t="s">
        <v>647</v>
      </c>
      <c r="Q2975" t="s">
        <v>969</v>
      </c>
      <c r="R2975" t="s">
        <v>970</v>
      </c>
    </row>
    <row r="2976" spans="1:18">
      <c r="A2976">
        <v>3865</v>
      </c>
      <c r="B2976" t="s">
        <v>699</v>
      </c>
      <c r="C2976">
        <v>1496</v>
      </c>
      <c r="D2976" t="s">
        <v>8270</v>
      </c>
      <c r="E2976" t="s">
        <v>419</v>
      </c>
      <c r="F2976" t="s">
        <v>419</v>
      </c>
      <c r="G2976">
        <v>1</v>
      </c>
      <c r="H2976" t="s">
        <v>419</v>
      </c>
      <c r="I2976" t="s">
        <v>101</v>
      </c>
      <c r="J2976" t="s">
        <v>103</v>
      </c>
      <c r="K2976" t="s">
        <v>102</v>
      </c>
      <c r="L2976" t="s">
        <v>100</v>
      </c>
      <c r="M2976" t="s">
        <v>123</v>
      </c>
      <c r="N2976" t="s">
        <v>122</v>
      </c>
      <c r="O2976" t="s">
        <v>650</v>
      </c>
      <c r="P2976" t="s">
        <v>649</v>
      </c>
      <c r="Q2976" t="s">
        <v>8270</v>
      </c>
      <c r="R2976" t="s">
        <v>8271</v>
      </c>
    </row>
    <row r="2977" spans="1:18">
      <c r="A2977">
        <v>3866</v>
      </c>
      <c r="B2977" t="s">
        <v>699</v>
      </c>
      <c r="C2977">
        <v>1497</v>
      </c>
      <c r="D2977" t="s">
        <v>8272</v>
      </c>
      <c r="E2977" t="s">
        <v>419</v>
      </c>
      <c r="F2977" t="s">
        <v>419</v>
      </c>
      <c r="G2977">
        <v>1</v>
      </c>
      <c r="H2977" t="s">
        <v>419</v>
      </c>
      <c r="I2977" t="s">
        <v>101</v>
      </c>
      <c r="J2977" t="s">
        <v>103</v>
      </c>
      <c r="K2977" t="s">
        <v>102</v>
      </c>
      <c r="L2977" t="s">
        <v>100</v>
      </c>
      <c r="M2977" t="s">
        <v>123</v>
      </c>
      <c r="N2977" t="s">
        <v>122</v>
      </c>
      <c r="O2977" t="s">
        <v>650</v>
      </c>
      <c r="P2977" t="s">
        <v>649</v>
      </c>
      <c r="Q2977" t="s">
        <v>8272</v>
      </c>
      <c r="R2977" t="s">
        <v>8273</v>
      </c>
    </row>
    <row r="2978" spans="1:18">
      <c r="A2978">
        <v>3867</v>
      </c>
      <c r="B2978" t="s">
        <v>699</v>
      </c>
      <c r="C2978">
        <v>1498</v>
      </c>
      <c r="D2978" t="s">
        <v>8274</v>
      </c>
      <c r="E2978" t="s">
        <v>419</v>
      </c>
      <c r="F2978" t="s">
        <v>419</v>
      </c>
      <c r="G2978">
        <v>1</v>
      </c>
      <c r="H2978" t="s">
        <v>419</v>
      </c>
      <c r="I2978" t="s">
        <v>101</v>
      </c>
      <c r="J2978" t="s">
        <v>103</v>
      </c>
      <c r="K2978" t="s">
        <v>102</v>
      </c>
      <c r="L2978" t="s">
        <v>100</v>
      </c>
      <c r="M2978" t="s">
        <v>123</v>
      </c>
      <c r="N2978" t="s">
        <v>122</v>
      </c>
      <c r="O2978" t="s">
        <v>650</v>
      </c>
      <c r="P2978" t="s">
        <v>649</v>
      </c>
      <c r="Q2978" t="s">
        <v>8274</v>
      </c>
      <c r="R2978" t="s">
        <v>8275</v>
      </c>
    </row>
    <row r="2979" spans="1:18">
      <c r="A2979">
        <v>3868</v>
      </c>
      <c r="B2979" t="s">
        <v>699</v>
      </c>
      <c r="C2979">
        <v>1511</v>
      </c>
      <c r="D2979" t="s">
        <v>8276</v>
      </c>
      <c r="E2979" t="s">
        <v>419</v>
      </c>
      <c r="F2979" t="s">
        <v>419</v>
      </c>
      <c r="G2979">
        <v>1</v>
      </c>
      <c r="H2979" t="s">
        <v>419</v>
      </c>
      <c r="I2979" t="s">
        <v>101</v>
      </c>
      <c r="J2979" t="s">
        <v>103</v>
      </c>
      <c r="K2979" t="s">
        <v>102</v>
      </c>
      <c r="L2979" t="s">
        <v>100</v>
      </c>
      <c r="M2979" t="s">
        <v>123</v>
      </c>
      <c r="N2979" t="s">
        <v>122</v>
      </c>
      <c r="O2979" t="s">
        <v>650</v>
      </c>
      <c r="P2979" t="s">
        <v>649</v>
      </c>
      <c r="Q2979" t="s">
        <v>8276</v>
      </c>
      <c r="R2979" t="s">
        <v>8277</v>
      </c>
    </row>
    <row r="2980" spans="1:18">
      <c r="A2980">
        <v>3874</v>
      </c>
      <c r="B2980" t="s">
        <v>699</v>
      </c>
      <c r="C2980">
        <v>1512</v>
      </c>
      <c r="D2980" t="s">
        <v>8288</v>
      </c>
      <c r="E2980" t="s">
        <v>419</v>
      </c>
      <c r="F2980" t="s">
        <v>419</v>
      </c>
      <c r="G2980">
        <v>1</v>
      </c>
      <c r="H2980" t="s">
        <v>419</v>
      </c>
      <c r="I2980" t="s">
        <v>101</v>
      </c>
      <c r="J2980" t="s">
        <v>103</v>
      </c>
      <c r="K2980" t="s">
        <v>102</v>
      </c>
      <c r="L2980" t="s">
        <v>100</v>
      </c>
      <c r="M2980" t="s">
        <v>137</v>
      </c>
      <c r="N2980" t="s">
        <v>136</v>
      </c>
      <c r="O2980" t="s">
        <v>652</v>
      </c>
      <c r="P2980" t="s">
        <v>651</v>
      </c>
      <c r="Q2980" t="s">
        <v>8288</v>
      </c>
      <c r="R2980" t="s">
        <v>8289</v>
      </c>
    </row>
    <row r="2981" spans="1:18">
      <c r="A2981">
        <v>1196</v>
      </c>
      <c r="B2981" t="s">
        <v>699</v>
      </c>
      <c r="C2981">
        <v>2624</v>
      </c>
      <c r="D2981" t="s">
        <v>3036</v>
      </c>
      <c r="E2981" t="s">
        <v>770</v>
      </c>
      <c r="F2981">
        <v>0</v>
      </c>
      <c r="G2981">
        <v>1</v>
      </c>
      <c r="H2981" t="s">
        <v>419</v>
      </c>
      <c r="I2981" t="s">
        <v>101</v>
      </c>
      <c r="J2981" t="s">
        <v>103</v>
      </c>
      <c r="K2981" t="s">
        <v>109</v>
      </c>
      <c r="L2981" t="s">
        <v>108</v>
      </c>
      <c r="M2981" t="s">
        <v>262</v>
      </c>
      <c r="N2981" t="s">
        <v>261</v>
      </c>
      <c r="O2981" t="s">
        <v>654</v>
      </c>
      <c r="P2981" t="s">
        <v>653</v>
      </c>
      <c r="Q2981" t="s">
        <v>3036</v>
      </c>
      <c r="R2981" t="s">
        <v>3037</v>
      </c>
    </row>
    <row r="2982" spans="1:18">
      <c r="A2982">
        <v>1209</v>
      </c>
      <c r="B2982" t="s">
        <v>699</v>
      </c>
      <c r="C2982">
        <v>2626</v>
      </c>
      <c r="D2982" t="s">
        <v>3062</v>
      </c>
      <c r="E2982" t="s">
        <v>704</v>
      </c>
      <c r="F2982">
        <v>1</v>
      </c>
      <c r="G2982">
        <v>1</v>
      </c>
      <c r="H2982" t="s">
        <v>419</v>
      </c>
      <c r="I2982" t="s">
        <v>101</v>
      </c>
      <c r="J2982" t="s">
        <v>103</v>
      </c>
      <c r="K2982" t="s">
        <v>109</v>
      </c>
      <c r="L2982" t="s">
        <v>108</v>
      </c>
      <c r="M2982" t="s">
        <v>262</v>
      </c>
      <c r="N2982" t="s">
        <v>261</v>
      </c>
      <c r="O2982" t="s">
        <v>654</v>
      </c>
      <c r="P2982" t="s">
        <v>653</v>
      </c>
      <c r="Q2982" t="s">
        <v>3062</v>
      </c>
      <c r="R2982" t="s">
        <v>3063</v>
      </c>
    </row>
    <row r="2983" spans="1:18">
      <c r="A2983">
        <v>1211</v>
      </c>
      <c r="B2983" t="s">
        <v>699</v>
      </c>
      <c r="C2983">
        <v>2627</v>
      </c>
      <c r="D2983" t="s">
        <v>3066</v>
      </c>
      <c r="E2983" t="s">
        <v>704</v>
      </c>
      <c r="F2983">
        <v>4</v>
      </c>
      <c r="G2983">
        <v>1</v>
      </c>
      <c r="H2983" t="s">
        <v>419</v>
      </c>
      <c r="I2983" t="s">
        <v>101</v>
      </c>
      <c r="J2983" t="s">
        <v>103</v>
      </c>
      <c r="K2983" t="s">
        <v>109</v>
      </c>
      <c r="L2983" t="s">
        <v>108</v>
      </c>
      <c r="M2983" t="s">
        <v>262</v>
      </c>
      <c r="N2983" t="s">
        <v>261</v>
      </c>
      <c r="O2983" t="s">
        <v>654</v>
      </c>
      <c r="P2983" t="s">
        <v>653</v>
      </c>
      <c r="Q2983" t="s">
        <v>3066</v>
      </c>
      <c r="R2983" t="s">
        <v>3067</v>
      </c>
    </row>
    <row r="2984" spans="1:18">
      <c r="A2984">
        <v>1214</v>
      </c>
      <c r="B2984" t="s">
        <v>699</v>
      </c>
      <c r="C2984">
        <v>2622</v>
      </c>
      <c r="D2984" t="s">
        <v>3072</v>
      </c>
      <c r="E2984" t="s">
        <v>704</v>
      </c>
      <c r="F2984">
        <v>3</v>
      </c>
      <c r="G2984">
        <v>1</v>
      </c>
      <c r="H2984" t="s">
        <v>419</v>
      </c>
      <c r="I2984" t="s">
        <v>101</v>
      </c>
      <c r="J2984" t="s">
        <v>103</v>
      </c>
      <c r="K2984" t="s">
        <v>109</v>
      </c>
      <c r="L2984" t="s">
        <v>108</v>
      </c>
      <c r="M2984" t="s">
        <v>262</v>
      </c>
      <c r="N2984" t="s">
        <v>261</v>
      </c>
      <c r="O2984" t="s">
        <v>654</v>
      </c>
      <c r="P2984" t="s">
        <v>653</v>
      </c>
      <c r="Q2984" t="s">
        <v>3072</v>
      </c>
      <c r="R2984" t="s">
        <v>3073</v>
      </c>
    </row>
    <row r="2985" spans="1:18">
      <c r="A2985">
        <v>1215</v>
      </c>
      <c r="B2985" t="s">
        <v>699</v>
      </c>
      <c r="C2985">
        <v>2623</v>
      </c>
      <c r="D2985" t="s">
        <v>3074</v>
      </c>
      <c r="E2985" t="s">
        <v>704</v>
      </c>
      <c r="F2985">
        <v>4</v>
      </c>
      <c r="G2985">
        <v>1</v>
      </c>
      <c r="H2985" t="s">
        <v>419</v>
      </c>
      <c r="I2985" t="s">
        <v>101</v>
      </c>
      <c r="J2985" t="s">
        <v>103</v>
      </c>
      <c r="K2985" t="s">
        <v>109</v>
      </c>
      <c r="L2985" t="s">
        <v>108</v>
      </c>
      <c r="M2985" t="s">
        <v>262</v>
      </c>
      <c r="N2985" t="s">
        <v>261</v>
      </c>
      <c r="O2985" t="s">
        <v>654</v>
      </c>
      <c r="P2985" t="s">
        <v>653</v>
      </c>
      <c r="Q2985" t="s">
        <v>3074</v>
      </c>
      <c r="R2985" t="s">
        <v>3075</v>
      </c>
    </row>
    <row r="2986" spans="1:18">
      <c r="A2986">
        <v>1216</v>
      </c>
      <c r="B2986" t="s">
        <v>699</v>
      </c>
      <c r="C2986">
        <v>2635</v>
      </c>
      <c r="D2986" t="s">
        <v>3076</v>
      </c>
      <c r="E2986" t="s">
        <v>704</v>
      </c>
      <c r="F2986">
        <v>2</v>
      </c>
      <c r="G2986">
        <v>1</v>
      </c>
      <c r="H2986" t="s">
        <v>419</v>
      </c>
      <c r="I2986" t="s">
        <v>101</v>
      </c>
      <c r="J2986" t="s">
        <v>103</v>
      </c>
      <c r="K2986" t="s">
        <v>109</v>
      </c>
      <c r="L2986" t="s">
        <v>108</v>
      </c>
      <c r="M2986" t="s">
        <v>262</v>
      </c>
      <c r="N2986" t="s">
        <v>261</v>
      </c>
      <c r="O2986" t="s">
        <v>654</v>
      </c>
      <c r="P2986" t="s">
        <v>653</v>
      </c>
      <c r="Q2986" t="s">
        <v>3076</v>
      </c>
      <c r="R2986" t="s">
        <v>3077</v>
      </c>
    </row>
    <row r="2987" spans="1:18">
      <c r="A2987">
        <v>1217</v>
      </c>
      <c r="B2987" t="s">
        <v>699</v>
      </c>
      <c r="C2987">
        <v>2616</v>
      </c>
      <c r="D2987" t="s">
        <v>3078</v>
      </c>
      <c r="E2987" t="s">
        <v>3079</v>
      </c>
      <c r="F2987" t="s">
        <v>419</v>
      </c>
      <c r="G2987">
        <v>1</v>
      </c>
      <c r="H2987" t="s">
        <v>419</v>
      </c>
      <c r="I2987" t="s">
        <v>101</v>
      </c>
      <c r="J2987" t="s">
        <v>103</v>
      </c>
      <c r="K2987" t="s">
        <v>109</v>
      </c>
      <c r="L2987" t="s">
        <v>108</v>
      </c>
      <c r="M2987" t="s">
        <v>262</v>
      </c>
      <c r="N2987" t="s">
        <v>261</v>
      </c>
      <c r="O2987" t="s">
        <v>654</v>
      </c>
      <c r="P2987" t="s">
        <v>653</v>
      </c>
      <c r="Q2987" t="s">
        <v>3078</v>
      </c>
      <c r="R2987" t="s">
        <v>3080</v>
      </c>
    </row>
    <row r="2988" spans="1:18">
      <c r="A2988">
        <v>1218</v>
      </c>
      <c r="B2988" t="s">
        <v>699</v>
      </c>
      <c r="C2988">
        <v>2637</v>
      </c>
      <c r="D2988" t="s">
        <v>3081</v>
      </c>
      <c r="E2988" t="s">
        <v>704</v>
      </c>
      <c r="F2988">
        <v>4</v>
      </c>
      <c r="G2988">
        <v>1</v>
      </c>
      <c r="H2988" t="s">
        <v>419</v>
      </c>
      <c r="I2988" t="s">
        <v>101</v>
      </c>
      <c r="J2988" t="s">
        <v>103</v>
      </c>
      <c r="K2988" t="s">
        <v>109</v>
      </c>
      <c r="L2988" t="s">
        <v>108</v>
      </c>
      <c r="M2988" t="s">
        <v>262</v>
      </c>
      <c r="N2988" t="s">
        <v>261</v>
      </c>
      <c r="O2988" t="s">
        <v>654</v>
      </c>
      <c r="P2988" t="s">
        <v>653</v>
      </c>
      <c r="Q2988" t="s">
        <v>3081</v>
      </c>
      <c r="R2988" t="s">
        <v>3082</v>
      </c>
    </row>
    <row r="2989" spans="1:18">
      <c r="A2989">
        <v>1219</v>
      </c>
      <c r="B2989" t="s">
        <v>699</v>
      </c>
      <c r="C2989">
        <v>2638</v>
      </c>
      <c r="D2989" t="s">
        <v>3083</v>
      </c>
      <c r="E2989" t="s">
        <v>704</v>
      </c>
      <c r="F2989">
        <v>4</v>
      </c>
      <c r="G2989">
        <v>1</v>
      </c>
      <c r="H2989" t="s">
        <v>419</v>
      </c>
      <c r="I2989" t="s">
        <v>101</v>
      </c>
      <c r="J2989" t="s">
        <v>103</v>
      </c>
      <c r="K2989" t="s">
        <v>109</v>
      </c>
      <c r="L2989" t="s">
        <v>108</v>
      </c>
      <c r="M2989" t="s">
        <v>262</v>
      </c>
      <c r="N2989" t="s">
        <v>261</v>
      </c>
      <c r="O2989" t="s">
        <v>654</v>
      </c>
      <c r="P2989" t="s">
        <v>653</v>
      </c>
      <c r="Q2989" t="s">
        <v>3083</v>
      </c>
      <c r="R2989" t="s">
        <v>3084</v>
      </c>
    </row>
    <row r="2990" spans="1:18">
      <c r="A2990">
        <v>1220</v>
      </c>
      <c r="B2990" t="s">
        <v>699</v>
      </c>
      <c r="C2990">
        <v>2619</v>
      </c>
      <c r="D2990" t="s">
        <v>3085</v>
      </c>
      <c r="E2990" t="s">
        <v>704</v>
      </c>
      <c r="F2990">
        <v>1</v>
      </c>
      <c r="G2990">
        <v>1</v>
      </c>
      <c r="H2990" t="s">
        <v>419</v>
      </c>
      <c r="I2990" t="s">
        <v>101</v>
      </c>
      <c r="J2990" t="s">
        <v>103</v>
      </c>
      <c r="K2990" t="s">
        <v>109</v>
      </c>
      <c r="L2990" t="s">
        <v>108</v>
      </c>
      <c r="M2990" t="s">
        <v>262</v>
      </c>
      <c r="N2990" t="s">
        <v>261</v>
      </c>
      <c r="O2990" t="s">
        <v>654</v>
      </c>
      <c r="P2990" t="s">
        <v>653</v>
      </c>
      <c r="Q2990" t="s">
        <v>3085</v>
      </c>
      <c r="R2990" t="s">
        <v>3086</v>
      </c>
    </row>
    <row r="2991" spans="1:18">
      <c r="A2991">
        <v>1221</v>
      </c>
      <c r="B2991" t="s">
        <v>699</v>
      </c>
      <c r="C2991">
        <v>2639</v>
      </c>
      <c r="D2991" t="s">
        <v>3087</v>
      </c>
      <c r="E2991" t="s">
        <v>704</v>
      </c>
      <c r="F2991">
        <v>4</v>
      </c>
      <c r="G2991">
        <v>1</v>
      </c>
      <c r="H2991" t="s">
        <v>419</v>
      </c>
      <c r="I2991" t="s">
        <v>101</v>
      </c>
      <c r="J2991" t="s">
        <v>103</v>
      </c>
      <c r="K2991" t="s">
        <v>109</v>
      </c>
      <c r="L2991" t="s">
        <v>108</v>
      </c>
      <c r="M2991" t="s">
        <v>262</v>
      </c>
      <c r="N2991" t="s">
        <v>261</v>
      </c>
      <c r="O2991" t="s">
        <v>654</v>
      </c>
      <c r="P2991" t="s">
        <v>653</v>
      </c>
      <c r="Q2991" t="s">
        <v>3087</v>
      </c>
      <c r="R2991" t="s">
        <v>3088</v>
      </c>
    </row>
    <row r="2992" spans="1:18">
      <c r="A2992">
        <v>1223</v>
      </c>
      <c r="B2992" t="s">
        <v>699</v>
      </c>
      <c r="C2992">
        <v>2640</v>
      </c>
      <c r="D2992" t="s">
        <v>3091</v>
      </c>
      <c r="E2992" t="s">
        <v>704</v>
      </c>
      <c r="F2992">
        <v>2</v>
      </c>
      <c r="G2992">
        <v>1</v>
      </c>
      <c r="H2992" t="s">
        <v>419</v>
      </c>
      <c r="I2992" t="s">
        <v>101</v>
      </c>
      <c r="J2992" t="s">
        <v>103</v>
      </c>
      <c r="K2992" t="s">
        <v>109</v>
      </c>
      <c r="L2992" t="s">
        <v>108</v>
      </c>
      <c r="M2992" t="s">
        <v>262</v>
      </c>
      <c r="N2992" t="s">
        <v>261</v>
      </c>
      <c r="O2992" t="s">
        <v>654</v>
      </c>
      <c r="P2992" t="s">
        <v>653</v>
      </c>
      <c r="Q2992" t="s">
        <v>3091</v>
      </c>
      <c r="R2992" t="s">
        <v>3092</v>
      </c>
    </row>
    <row r="2993" spans="1:18">
      <c r="A2993">
        <v>1224</v>
      </c>
      <c r="B2993" t="s">
        <v>699</v>
      </c>
      <c r="C2993">
        <v>2620</v>
      </c>
      <c r="D2993" t="s">
        <v>3093</v>
      </c>
      <c r="E2993" t="s">
        <v>704</v>
      </c>
      <c r="F2993">
        <v>4</v>
      </c>
      <c r="G2993">
        <v>1</v>
      </c>
      <c r="H2993" t="s">
        <v>419</v>
      </c>
      <c r="I2993" t="s">
        <v>101</v>
      </c>
      <c r="J2993" t="s">
        <v>103</v>
      </c>
      <c r="K2993" t="s">
        <v>109</v>
      </c>
      <c r="L2993" t="s">
        <v>108</v>
      </c>
      <c r="M2993" t="s">
        <v>262</v>
      </c>
      <c r="N2993" t="s">
        <v>261</v>
      </c>
      <c r="O2993" t="s">
        <v>654</v>
      </c>
      <c r="P2993" t="s">
        <v>653</v>
      </c>
      <c r="Q2993" t="s">
        <v>3093</v>
      </c>
      <c r="R2993" t="s">
        <v>3094</v>
      </c>
    </row>
    <row r="2994" spans="1:18">
      <c r="A2994">
        <v>1226</v>
      </c>
      <c r="B2994" t="s">
        <v>699</v>
      </c>
      <c r="C2994">
        <v>2621</v>
      </c>
      <c r="D2994" t="s">
        <v>3097</v>
      </c>
      <c r="E2994" t="s">
        <v>704</v>
      </c>
      <c r="F2994">
        <v>4</v>
      </c>
      <c r="G2994">
        <v>1</v>
      </c>
      <c r="H2994" t="s">
        <v>419</v>
      </c>
      <c r="I2994" t="s">
        <v>101</v>
      </c>
      <c r="J2994" t="s">
        <v>103</v>
      </c>
      <c r="K2994" t="s">
        <v>109</v>
      </c>
      <c r="L2994" t="s">
        <v>108</v>
      </c>
      <c r="M2994" t="s">
        <v>262</v>
      </c>
      <c r="N2994" t="s">
        <v>261</v>
      </c>
      <c r="O2994" t="s">
        <v>654</v>
      </c>
      <c r="P2994" t="s">
        <v>653</v>
      </c>
      <c r="Q2994" t="s">
        <v>3097</v>
      </c>
      <c r="R2994" t="s">
        <v>3098</v>
      </c>
    </row>
    <row r="2995" spans="1:18">
      <c r="A2995">
        <v>1232</v>
      </c>
      <c r="B2995" t="s">
        <v>699</v>
      </c>
      <c r="C2995">
        <v>2618</v>
      </c>
      <c r="D2995" t="s">
        <v>3108</v>
      </c>
      <c r="E2995" t="s">
        <v>704</v>
      </c>
      <c r="F2995">
        <v>1</v>
      </c>
      <c r="G2995">
        <v>1</v>
      </c>
      <c r="H2995" t="s">
        <v>419</v>
      </c>
      <c r="I2995" t="s">
        <v>101</v>
      </c>
      <c r="J2995" t="s">
        <v>103</v>
      </c>
      <c r="K2995" t="s">
        <v>109</v>
      </c>
      <c r="L2995" t="s">
        <v>108</v>
      </c>
      <c r="M2995" t="s">
        <v>262</v>
      </c>
      <c r="N2995" t="s">
        <v>261</v>
      </c>
      <c r="O2995" t="s">
        <v>654</v>
      </c>
      <c r="P2995" t="s">
        <v>653</v>
      </c>
      <c r="Q2995" t="s">
        <v>3108</v>
      </c>
      <c r="R2995" t="s">
        <v>3109</v>
      </c>
    </row>
    <row r="2996" spans="1:18">
      <c r="A2996">
        <v>1252</v>
      </c>
      <c r="B2996" t="s">
        <v>699</v>
      </c>
      <c r="C2996">
        <v>2545</v>
      </c>
      <c r="D2996" t="s">
        <v>3147</v>
      </c>
      <c r="E2996" t="s">
        <v>704</v>
      </c>
      <c r="F2996">
        <v>4</v>
      </c>
      <c r="G2996">
        <v>1</v>
      </c>
      <c r="H2996" t="s">
        <v>419</v>
      </c>
      <c r="I2996" t="s">
        <v>101</v>
      </c>
      <c r="J2996" t="s">
        <v>103</v>
      </c>
      <c r="K2996" t="s">
        <v>109</v>
      </c>
      <c r="L2996" t="s">
        <v>108</v>
      </c>
      <c r="M2996" t="s">
        <v>262</v>
      </c>
      <c r="N2996" t="s">
        <v>261</v>
      </c>
      <c r="O2996" t="s">
        <v>654</v>
      </c>
      <c r="P2996" t="s">
        <v>653</v>
      </c>
      <c r="Q2996" t="s">
        <v>3147</v>
      </c>
      <c r="R2996" t="s">
        <v>3148</v>
      </c>
    </row>
    <row r="2997" spans="1:18">
      <c r="A2997">
        <v>1253</v>
      </c>
      <c r="B2997" t="s">
        <v>699</v>
      </c>
      <c r="C2997">
        <v>2641</v>
      </c>
      <c r="D2997" t="s">
        <v>3149</v>
      </c>
      <c r="E2997" t="s">
        <v>704</v>
      </c>
      <c r="F2997">
        <v>4</v>
      </c>
      <c r="G2997">
        <v>1</v>
      </c>
      <c r="H2997" t="s">
        <v>419</v>
      </c>
      <c r="I2997" t="s">
        <v>101</v>
      </c>
      <c r="J2997" t="s">
        <v>103</v>
      </c>
      <c r="K2997" t="s">
        <v>109</v>
      </c>
      <c r="L2997" t="s">
        <v>108</v>
      </c>
      <c r="M2997" t="s">
        <v>262</v>
      </c>
      <c r="N2997" t="s">
        <v>261</v>
      </c>
      <c r="O2997" t="s">
        <v>654</v>
      </c>
      <c r="P2997" t="s">
        <v>653</v>
      </c>
      <c r="Q2997" t="s">
        <v>3149</v>
      </c>
      <c r="R2997" t="s">
        <v>3150</v>
      </c>
    </row>
    <row r="2998" spans="1:18">
      <c r="A2998">
        <v>1264</v>
      </c>
      <c r="B2998" t="s">
        <v>699</v>
      </c>
      <c r="C2998">
        <v>2643</v>
      </c>
      <c r="D2998" t="s">
        <v>3168</v>
      </c>
      <c r="E2998" t="s">
        <v>704</v>
      </c>
      <c r="F2998">
        <v>4</v>
      </c>
      <c r="G2998">
        <v>1</v>
      </c>
      <c r="H2998" t="s">
        <v>419</v>
      </c>
      <c r="I2998" t="s">
        <v>101</v>
      </c>
      <c r="J2998" t="s">
        <v>103</v>
      </c>
      <c r="K2998" t="s">
        <v>109</v>
      </c>
      <c r="L2998" t="s">
        <v>108</v>
      </c>
      <c r="M2998" t="s">
        <v>262</v>
      </c>
      <c r="N2998" t="s">
        <v>261</v>
      </c>
      <c r="O2998" t="s">
        <v>654</v>
      </c>
      <c r="P2998" t="s">
        <v>653</v>
      </c>
      <c r="Q2998" t="s">
        <v>3168</v>
      </c>
      <c r="R2998" t="s">
        <v>3169</v>
      </c>
    </row>
    <row r="2999" spans="1:18">
      <c r="A2999">
        <v>1266</v>
      </c>
      <c r="B2999" t="s">
        <v>699</v>
      </c>
      <c r="C2999">
        <v>328</v>
      </c>
      <c r="D2999" t="s">
        <v>3171</v>
      </c>
      <c r="E2999" t="s">
        <v>704</v>
      </c>
      <c r="F2999">
        <v>4</v>
      </c>
      <c r="G2999">
        <v>0</v>
      </c>
      <c r="H2999" t="s">
        <v>419</v>
      </c>
      <c r="I2999" t="s">
        <v>101</v>
      </c>
      <c r="J2999" t="s">
        <v>103</v>
      </c>
      <c r="K2999" t="s">
        <v>109</v>
      </c>
      <c r="L2999" t="s">
        <v>108</v>
      </c>
      <c r="M2999" t="s">
        <v>262</v>
      </c>
      <c r="N2999" t="s">
        <v>261</v>
      </c>
      <c r="O2999" t="s">
        <v>654</v>
      </c>
      <c r="P2999" t="s">
        <v>653</v>
      </c>
      <c r="Q2999" t="s">
        <v>3171</v>
      </c>
      <c r="R2999" t="s">
        <v>3172</v>
      </c>
    </row>
    <row r="3000" spans="1:18">
      <c r="A3000">
        <v>1268</v>
      </c>
      <c r="B3000" t="s">
        <v>699</v>
      </c>
      <c r="C3000">
        <v>2644</v>
      </c>
      <c r="D3000" t="s">
        <v>3174</v>
      </c>
      <c r="E3000" t="s">
        <v>704</v>
      </c>
      <c r="F3000">
        <v>1</v>
      </c>
      <c r="G3000">
        <v>1</v>
      </c>
      <c r="H3000" t="s">
        <v>419</v>
      </c>
      <c r="I3000" t="s">
        <v>101</v>
      </c>
      <c r="J3000" t="s">
        <v>103</v>
      </c>
      <c r="K3000" t="s">
        <v>109</v>
      </c>
      <c r="L3000" t="s">
        <v>108</v>
      </c>
      <c r="M3000" t="s">
        <v>262</v>
      </c>
      <c r="N3000" t="s">
        <v>261</v>
      </c>
      <c r="O3000" t="s">
        <v>654</v>
      </c>
      <c r="P3000" t="s">
        <v>653</v>
      </c>
      <c r="Q3000" t="s">
        <v>3174</v>
      </c>
      <c r="R3000" t="s">
        <v>3175</v>
      </c>
    </row>
    <row r="3001" spans="1:18">
      <c r="A3001">
        <v>1272</v>
      </c>
      <c r="B3001" t="s">
        <v>699</v>
      </c>
      <c r="C3001">
        <v>2645</v>
      </c>
      <c r="D3001" t="s">
        <v>3181</v>
      </c>
      <c r="E3001" t="s">
        <v>704</v>
      </c>
      <c r="F3001">
        <v>2</v>
      </c>
      <c r="G3001">
        <v>1</v>
      </c>
      <c r="H3001" t="s">
        <v>419</v>
      </c>
      <c r="I3001" t="s">
        <v>101</v>
      </c>
      <c r="J3001" t="s">
        <v>103</v>
      </c>
      <c r="K3001" t="s">
        <v>109</v>
      </c>
      <c r="L3001" t="s">
        <v>108</v>
      </c>
      <c r="M3001" t="s">
        <v>262</v>
      </c>
      <c r="N3001" t="s">
        <v>261</v>
      </c>
      <c r="O3001" t="s">
        <v>654</v>
      </c>
      <c r="P3001" t="s">
        <v>653</v>
      </c>
      <c r="Q3001" t="s">
        <v>3181</v>
      </c>
      <c r="R3001" t="s">
        <v>3182</v>
      </c>
    </row>
    <row r="3002" spans="1:18">
      <c r="A3002">
        <v>1273</v>
      </c>
      <c r="B3002" t="s">
        <v>699</v>
      </c>
      <c r="C3002">
        <v>2647</v>
      </c>
      <c r="D3002" t="s">
        <v>3183</v>
      </c>
      <c r="E3002" t="s">
        <v>704</v>
      </c>
      <c r="F3002">
        <v>4</v>
      </c>
      <c r="G3002">
        <v>1</v>
      </c>
      <c r="H3002" t="s">
        <v>419</v>
      </c>
      <c r="I3002" t="s">
        <v>101</v>
      </c>
      <c r="J3002" t="s">
        <v>103</v>
      </c>
      <c r="K3002" t="s">
        <v>109</v>
      </c>
      <c r="L3002" t="s">
        <v>108</v>
      </c>
      <c r="M3002" t="s">
        <v>262</v>
      </c>
      <c r="N3002" t="s">
        <v>261</v>
      </c>
      <c r="O3002" t="s">
        <v>654</v>
      </c>
      <c r="P3002" t="s">
        <v>653</v>
      </c>
      <c r="Q3002" t="s">
        <v>3183</v>
      </c>
      <c r="R3002" t="s">
        <v>3184</v>
      </c>
    </row>
    <row r="3003" spans="1:18">
      <c r="A3003">
        <v>1276</v>
      </c>
      <c r="B3003" t="s">
        <v>699</v>
      </c>
      <c r="C3003">
        <v>2544</v>
      </c>
      <c r="D3003" t="s">
        <v>3188</v>
      </c>
      <c r="E3003" t="s">
        <v>704</v>
      </c>
      <c r="F3003">
        <v>4</v>
      </c>
      <c r="G3003">
        <v>1</v>
      </c>
      <c r="H3003" t="s">
        <v>419</v>
      </c>
      <c r="I3003" t="s">
        <v>101</v>
      </c>
      <c r="J3003" t="s">
        <v>103</v>
      </c>
      <c r="K3003" t="s">
        <v>109</v>
      </c>
      <c r="L3003" t="s">
        <v>108</v>
      </c>
      <c r="M3003" t="s">
        <v>262</v>
      </c>
      <c r="N3003" t="s">
        <v>261</v>
      </c>
      <c r="O3003" t="s">
        <v>654</v>
      </c>
      <c r="P3003" t="s">
        <v>653</v>
      </c>
      <c r="Q3003" t="s">
        <v>3188</v>
      </c>
      <c r="R3003" t="s">
        <v>3189</v>
      </c>
    </row>
    <row r="3004" spans="1:18">
      <c r="A3004">
        <v>1283</v>
      </c>
      <c r="B3004" t="s">
        <v>699</v>
      </c>
      <c r="C3004">
        <v>111</v>
      </c>
      <c r="D3004" t="s">
        <v>3202</v>
      </c>
      <c r="E3004" t="s">
        <v>419</v>
      </c>
      <c r="F3004" t="s">
        <v>419</v>
      </c>
      <c r="G3004">
        <v>0</v>
      </c>
      <c r="H3004" t="s">
        <v>419</v>
      </c>
      <c r="I3004" t="s">
        <v>101</v>
      </c>
      <c r="J3004" t="s">
        <v>103</v>
      </c>
      <c r="K3004" t="s">
        <v>109</v>
      </c>
      <c r="L3004" t="s">
        <v>108</v>
      </c>
      <c r="M3004" t="s">
        <v>262</v>
      </c>
      <c r="N3004" t="s">
        <v>261</v>
      </c>
      <c r="O3004" t="s">
        <v>654</v>
      </c>
      <c r="P3004" t="s">
        <v>653</v>
      </c>
      <c r="Q3004" t="s">
        <v>3202</v>
      </c>
      <c r="R3004" t="s">
        <v>3203</v>
      </c>
    </row>
    <row r="3005" spans="1:18">
      <c r="A3005">
        <v>1286</v>
      </c>
      <c r="B3005" t="s">
        <v>699</v>
      </c>
      <c r="C3005">
        <v>2648</v>
      </c>
      <c r="D3005" t="s">
        <v>3208</v>
      </c>
      <c r="E3005" t="s">
        <v>704</v>
      </c>
      <c r="F3005">
        <v>1</v>
      </c>
      <c r="G3005">
        <v>1</v>
      </c>
      <c r="H3005" t="s">
        <v>419</v>
      </c>
      <c r="I3005" t="s">
        <v>101</v>
      </c>
      <c r="J3005" t="s">
        <v>103</v>
      </c>
      <c r="K3005" t="s">
        <v>109</v>
      </c>
      <c r="L3005" t="s">
        <v>108</v>
      </c>
      <c r="M3005" t="s">
        <v>262</v>
      </c>
      <c r="N3005" t="s">
        <v>261</v>
      </c>
      <c r="O3005" t="s">
        <v>654</v>
      </c>
      <c r="P3005" t="s">
        <v>653</v>
      </c>
      <c r="Q3005" t="s">
        <v>3208</v>
      </c>
      <c r="R3005" t="s">
        <v>3209</v>
      </c>
    </row>
    <row r="3006" spans="1:18">
      <c r="A3006">
        <v>1289</v>
      </c>
      <c r="B3006" t="s">
        <v>699</v>
      </c>
      <c r="C3006">
        <v>2649</v>
      </c>
      <c r="D3006" t="s">
        <v>3214</v>
      </c>
      <c r="E3006" t="s">
        <v>704</v>
      </c>
      <c r="F3006">
        <v>2</v>
      </c>
      <c r="G3006">
        <v>1</v>
      </c>
      <c r="H3006" t="s">
        <v>419</v>
      </c>
      <c r="I3006" t="s">
        <v>101</v>
      </c>
      <c r="J3006" t="s">
        <v>103</v>
      </c>
      <c r="K3006" t="s">
        <v>109</v>
      </c>
      <c r="L3006" t="s">
        <v>108</v>
      </c>
      <c r="M3006" t="s">
        <v>262</v>
      </c>
      <c r="N3006" t="s">
        <v>261</v>
      </c>
      <c r="O3006" t="s">
        <v>654</v>
      </c>
      <c r="P3006" t="s">
        <v>653</v>
      </c>
      <c r="Q3006" t="s">
        <v>3214</v>
      </c>
      <c r="R3006" t="s">
        <v>3215</v>
      </c>
    </row>
    <row r="3007" spans="1:18">
      <c r="A3007">
        <v>1292</v>
      </c>
      <c r="B3007" t="s">
        <v>699</v>
      </c>
      <c r="C3007">
        <v>2650</v>
      </c>
      <c r="D3007" t="s">
        <v>3220</v>
      </c>
      <c r="E3007" t="s">
        <v>704</v>
      </c>
      <c r="F3007">
        <v>3</v>
      </c>
      <c r="G3007">
        <v>1</v>
      </c>
      <c r="H3007" t="s">
        <v>419</v>
      </c>
      <c r="I3007" t="s">
        <v>101</v>
      </c>
      <c r="J3007" t="s">
        <v>103</v>
      </c>
      <c r="K3007" t="s">
        <v>109</v>
      </c>
      <c r="L3007" t="s">
        <v>108</v>
      </c>
      <c r="M3007" t="s">
        <v>262</v>
      </c>
      <c r="N3007" t="s">
        <v>261</v>
      </c>
      <c r="O3007" t="s">
        <v>654</v>
      </c>
      <c r="P3007" t="s">
        <v>653</v>
      </c>
      <c r="Q3007" t="s">
        <v>3220</v>
      </c>
      <c r="R3007" t="s">
        <v>3221</v>
      </c>
    </row>
    <row r="3008" spans="1:18">
      <c r="A3008">
        <v>1295</v>
      </c>
      <c r="B3008" t="s">
        <v>699</v>
      </c>
      <c r="C3008">
        <v>2651</v>
      </c>
      <c r="D3008" t="s">
        <v>3226</v>
      </c>
      <c r="E3008" t="s">
        <v>704</v>
      </c>
      <c r="F3008">
        <v>2</v>
      </c>
      <c r="G3008">
        <v>1</v>
      </c>
      <c r="H3008" t="s">
        <v>419</v>
      </c>
      <c r="I3008" t="s">
        <v>101</v>
      </c>
      <c r="J3008" t="s">
        <v>103</v>
      </c>
      <c r="K3008" t="s">
        <v>109</v>
      </c>
      <c r="L3008" t="s">
        <v>108</v>
      </c>
      <c r="M3008" t="s">
        <v>262</v>
      </c>
      <c r="N3008" t="s">
        <v>261</v>
      </c>
      <c r="O3008" t="s">
        <v>654</v>
      </c>
      <c r="P3008" t="s">
        <v>653</v>
      </c>
      <c r="Q3008" t="s">
        <v>3226</v>
      </c>
      <c r="R3008" t="s">
        <v>3227</v>
      </c>
    </row>
    <row r="3009" spans="1:18">
      <c r="A3009">
        <v>1307</v>
      </c>
      <c r="B3009" t="s">
        <v>699</v>
      </c>
      <c r="C3009">
        <v>2652</v>
      </c>
      <c r="D3009" t="s">
        <v>3248</v>
      </c>
      <c r="E3009" t="s">
        <v>704</v>
      </c>
      <c r="F3009">
        <v>3</v>
      </c>
      <c r="G3009">
        <v>1</v>
      </c>
      <c r="H3009" t="s">
        <v>419</v>
      </c>
      <c r="I3009" t="s">
        <v>101</v>
      </c>
      <c r="J3009" t="s">
        <v>103</v>
      </c>
      <c r="K3009" t="s">
        <v>109</v>
      </c>
      <c r="L3009" t="s">
        <v>108</v>
      </c>
      <c r="M3009" t="s">
        <v>262</v>
      </c>
      <c r="N3009" t="s">
        <v>261</v>
      </c>
      <c r="O3009" t="s">
        <v>654</v>
      </c>
      <c r="P3009" t="s">
        <v>653</v>
      </c>
      <c r="Q3009" t="s">
        <v>3248</v>
      </c>
      <c r="R3009" t="s">
        <v>3249</v>
      </c>
    </row>
    <row r="3010" spans="1:18">
      <c r="A3010">
        <v>1317</v>
      </c>
      <c r="B3010" t="s">
        <v>699</v>
      </c>
      <c r="C3010">
        <v>2653</v>
      </c>
      <c r="D3010" t="s">
        <v>3268</v>
      </c>
      <c r="E3010" t="s">
        <v>704</v>
      </c>
      <c r="F3010">
        <v>2</v>
      </c>
      <c r="G3010">
        <v>1</v>
      </c>
      <c r="H3010" t="s">
        <v>419</v>
      </c>
      <c r="I3010" t="s">
        <v>101</v>
      </c>
      <c r="J3010" t="s">
        <v>103</v>
      </c>
      <c r="K3010" t="s">
        <v>109</v>
      </c>
      <c r="L3010" t="s">
        <v>108</v>
      </c>
      <c r="M3010" t="s">
        <v>262</v>
      </c>
      <c r="N3010" t="s">
        <v>261</v>
      </c>
      <c r="O3010" t="s">
        <v>654</v>
      </c>
      <c r="P3010" t="s">
        <v>653</v>
      </c>
      <c r="Q3010" t="s">
        <v>3268</v>
      </c>
      <c r="R3010" t="s">
        <v>3269</v>
      </c>
    </row>
    <row r="3011" spans="1:18">
      <c r="A3011">
        <v>1323</v>
      </c>
      <c r="B3011" t="s">
        <v>699</v>
      </c>
      <c r="C3011">
        <v>2654</v>
      </c>
      <c r="D3011" t="s">
        <v>3280</v>
      </c>
      <c r="E3011" t="s">
        <v>704</v>
      </c>
      <c r="F3011">
        <v>2</v>
      </c>
      <c r="G3011">
        <v>1</v>
      </c>
      <c r="H3011" t="s">
        <v>419</v>
      </c>
      <c r="I3011" t="s">
        <v>101</v>
      </c>
      <c r="J3011" t="s">
        <v>103</v>
      </c>
      <c r="K3011" t="s">
        <v>109</v>
      </c>
      <c r="L3011" t="s">
        <v>108</v>
      </c>
      <c r="M3011" t="s">
        <v>262</v>
      </c>
      <c r="N3011" t="s">
        <v>261</v>
      </c>
      <c r="O3011" t="s">
        <v>654</v>
      </c>
      <c r="P3011" t="s">
        <v>653</v>
      </c>
      <c r="Q3011" t="s">
        <v>3280</v>
      </c>
      <c r="R3011" t="s">
        <v>3281</v>
      </c>
    </row>
    <row r="3012" spans="1:18">
      <c r="A3012">
        <v>1327</v>
      </c>
      <c r="B3012" t="s">
        <v>699</v>
      </c>
      <c r="C3012">
        <v>2543</v>
      </c>
      <c r="D3012" t="s">
        <v>3287</v>
      </c>
      <c r="E3012" t="s">
        <v>704</v>
      </c>
      <c r="F3012">
        <v>4</v>
      </c>
      <c r="G3012">
        <v>1</v>
      </c>
      <c r="H3012" t="s">
        <v>419</v>
      </c>
      <c r="I3012" t="s">
        <v>101</v>
      </c>
      <c r="J3012" t="s">
        <v>103</v>
      </c>
      <c r="K3012" t="s">
        <v>109</v>
      </c>
      <c r="L3012" t="s">
        <v>108</v>
      </c>
      <c r="M3012" t="s">
        <v>262</v>
      </c>
      <c r="N3012" t="s">
        <v>261</v>
      </c>
      <c r="O3012" t="s">
        <v>654</v>
      </c>
      <c r="P3012" t="s">
        <v>653</v>
      </c>
      <c r="Q3012" t="s">
        <v>3287</v>
      </c>
      <c r="R3012" t="s">
        <v>3288</v>
      </c>
    </row>
    <row r="3013" spans="1:18">
      <c r="A3013">
        <v>1330</v>
      </c>
      <c r="B3013" t="s">
        <v>699</v>
      </c>
      <c r="C3013">
        <v>2655</v>
      </c>
      <c r="D3013" t="s">
        <v>3293</v>
      </c>
      <c r="E3013" t="s">
        <v>704</v>
      </c>
      <c r="F3013">
        <v>1</v>
      </c>
      <c r="G3013">
        <v>1</v>
      </c>
      <c r="H3013" t="s">
        <v>419</v>
      </c>
      <c r="I3013" t="s">
        <v>101</v>
      </c>
      <c r="J3013" t="s">
        <v>103</v>
      </c>
      <c r="K3013" t="s">
        <v>109</v>
      </c>
      <c r="L3013" t="s">
        <v>108</v>
      </c>
      <c r="M3013" t="s">
        <v>262</v>
      </c>
      <c r="N3013" t="s">
        <v>261</v>
      </c>
      <c r="O3013" t="s">
        <v>654</v>
      </c>
      <c r="P3013" t="s">
        <v>653</v>
      </c>
      <c r="Q3013" t="s">
        <v>3293</v>
      </c>
      <c r="R3013" t="s">
        <v>3294</v>
      </c>
    </row>
    <row r="3014" spans="1:18">
      <c r="A3014">
        <v>1331</v>
      </c>
      <c r="B3014" t="s">
        <v>699</v>
      </c>
      <c r="C3014">
        <v>2656</v>
      </c>
      <c r="D3014" t="s">
        <v>3295</v>
      </c>
      <c r="E3014" t="s">
        <v>704</v>
      </c>
      <c r="F3014">
        <v>4</v>
      </c>
      <c r="G3014">
        <v>1</v>
      </c>
      <c r="H3014" t="s">
        <v>419</v>
      </c>
      <c r="I3014" t="s">
        <v>101</v>
      </c>
      <c r="J3014" t="s">
        <v>103</v>
      </c>
      <c r="K3014" t="s">
        <v>109</v>
      </c>
      <c r="L3014" t="s">
        <v>108</v>
      </c>
      <c r="M3014" t="s">
        <v>262</v>
      </c>
      <c r="N3014" t="s">
        <v>261</v>
      </c>
      <c r="O3014" t="s">
        <v>654</v>
      </c>
      <c r="P3014" t="s">
        <v>653</v>
      </c>
      <c r="Q3014" t="s">
        <v>3295</v>
      </c>
      <c r="R3014" t="s">
        <v>3296</v>
      </c>
    </row>
    <row r="3015" spans="1:18">
      <c r="A3015">
        <v>1333</v>
      </c>
      <c r="B3015" t="s">
        <v>699</v>
      </c>
      <c r="C3015">
        <v>2657</v>
      </c>
      <c r="D3015" t="s">
        <v>3299</v>
      </c>
      <c r="E3015" t="s">
        <v>704</v>
      </c>
      <c r="F3015">
        <v>4</v>
      </c>
      <c r="G3015">
        <v>1</v>
      </c>
      <c r="H3015" t="s">
        <v>419</v>
      </c>
      <c r="I3015" t="s">
        <v>101</v>
      </c>
      <c r="J3015" t="s">
        <v>103</v>
      </c>
      <c r="K3015" t="s">
        <v>109</v>
      </c>
      <c r="L3015" t="s">
        <v>108</v>
      </c>
      <c r="M3015" t="s">
        <v>262</v>
      </c>
      <c r="N3015" t="s">
        <v>261</v>
      </c>
      <c r="O3015" t="s">
        <v>654</v>
      </c>
      <c r="P3015" t="s">
        <v>653</v>
      </c>
      <c r="Q3015" t="s">
        <v>3299</v>
      </c>
      <c r="R3015" t="s">
        <v>3300</v>
      </c>
    </row>
    <row r="3016" spans="1:18">
      <c r="A3016">
        <v>1347</v>
      </c>
      <c r="B3016" t="s">
        <v>699</v>
      </c>
      <c r="C3016">
        <v>2617</v>
      </c>
      <c r="D3016" t="s">
        <v>3327</v>
      </c>
      <c r="E3016" t="s">
        <v>701</v>
      </c>
      <c r="F3016">
        <v>0</v>
      </c>
      <c r="G3016">
        <v>1</v>
      </c>
      <c r="H3016" t="s">
        <v>419</v>
      </c>
      <c r="I3016" t="s">
        <v>101</v>
      </c>
      <c r="J3016" t="s">
        <v>103</v>
      </c>
      <c r="K3016" t="s">
        <v>109</v>
      </c>
      <c r="L3016" t="s">
        <v>108</v>
      </c>
      <c r="M3016" t="s">
        <v>262</v>
      </c>
      <c r="N3016" t="s">
        <v>261</v>
      </c>
      <c r="O3016" t="s">
        <v>654</v>
      </c>
      <c r="P3016" t="s">
        <v>653</v>
      </c>
      <c r="Q3016" t="s">
        <v>3327</v>
      </c>
      <c r="R3016" t="s">
        <v>3328</v>
      </c>
    </row>
    <row r="3017" spans="1:18">
      <c r="A3017">
        <v>1348</v>
      </c>
      <c r="B3017" t="s">
        <v>699</v>
      </c>
      <c r="C3017">
        <v>2546</v>
      </c>
      <c r="D3017" t="s">
        <v>3329</v>
      </c>
      <c r="E3017" t="s">
        <v>704</v>
      </c>
      <c r="F3017">
        <v>3</v>
      </c>
      <c r="G3017">
        <v>1</v>
      </c>
      <c r="H3017" t="s">
        <v>419</v>
      </c>
      <c r="I3017" t="s">
        <v>101</v>
      </c>
      <c r="J3017" t="s">
        <v>103</v>
      </c>
      <c r="K3017" t="s">
        <v>109</v>
      </c>
      <c r="L3017" t="s">
        <v>108</v>
      </c>
      <c r="M3017" t="s">
        <v>262</v>
      </c>
      <c r="N3017" t="s">
        <v>261</v>
      </c>
      <c r="O3017" t="s">
        <v>654</v>
      </c>
      <c r="P3017" t="s">
        <v>653</v>
      </c>
      <c r="Q3017" t="s">
        <v>3329</v>
      </c>
      <c r="R3017" t="s">
        <v>3330</v>
      </c>
    </row>
    <row r="3018" spans="1:18">
      <c r="A3018">
        <v>1349</v>
      </c>
      <c r="B3018" t="s">
        <v>699</v>
      </c>
      <c r="C3018">
        <v>2658</v>
      </c>
      <c r="D3018" t="s">
        <v>3331</v>
      </c>
      <c r="E3018" t="s">
        <v>704</v>
      </c>
      <c r="F3018">
        <v>3</v>
      </c>
      <c r="G3018">
        <v>1</v>
      </c>
      <c r="H3018" t="s">
        <v>419</v>
      </c>
      <c r="I3018" t="s">
        <v>101</v>
      </c>
      <c r="J3018" t="s">
        <v>103</v>
      </c>
      <c r="K3018" t="s">
        <v>109</v>
      </c>
      <c r="L3018" t="s">
        <v>108</v>
      </c>
      <c r="M3018" t="s">
        <v>262</v>
      </c>
      <c r="N3018" t="s">
        <v>261</v>
      </c>
      <c r="O3018" t="s">
        <v>654</v>
      </c>
      <c r="P3018" t="s">
        <v>653</v>
      </c>
      <c r="Q3018" t="s">
        <v>3331</v>
      </c>
      <c r="R3018" t="s">
        <v>3332</v>
      </c>
    </row>
    <row r="3019" spans="1:18">
      <c r="A3019">
        <v>1350</v>
      </c>
      <c r="B3019" t="s">
        <v>699</v>
      </c>
      <c r="C3019">
        <v>2614</v>
      </c>
      <c r="D3019" t="s">
        <v>3333</v>
      </c>
      <c r="E3019" t="s">
        <v>701</v>
      </c>
      <c r="F3019">
        <v>0</v>
      </c>
      <c r="G3019">
        <v>1</v>
      </c>
      <c r="H3019" t="s">
        <v>419</v>
      </c>
      <c r="I3019" t="s">
        <v>101</v>
      </c>
      <c r="J3019" t="s">
        <v>103</v>
      </c>
      <c r="K3019" t="s">
        <v>109</v>
      </c>
      <c r="L3019" t="s">
        <v>108</v>
      </c>
      <c r="M3019" t="s">
        <v>262</v>
      </c>
      <c r="N3019" t="s">
        <v>261</v>
      </c>
      <c r="O3019" t="s">
        <v>654</v>
      </c>
      <c r="P3019" t="s">
        <v>653</v>
      </c>
      <c r="Q3019" t="s">
        <v>3333</v>
      </c>
      <c r="R3019" t="s">
        <v>3334</v>
      </c>
    </row>
    <row r="3020" spans="1:18">
      <c r="A3020">
        <v>1354</v>
      </c>
      <c r="B3020" t="s">
        <v>699</v>
      </c>
      <c r="C3020">
        <v>2659</v>
      </c>
      <c r="D3020" t="s">
        <v>3341</v>
      </c>
      <c r="E3020" t="s">
        <v>704</v>
      </c>
      <c r="F3020">
        <v>4</v>
      </c>
      <c r="G3020">
        <v>1</v>
      </c>
      <c r="H3020" t="s">
        <v>419</v>
      </c>
      <c r="I3020" t="s">
        <v>101</v>
      </c>
      <c r="J3020" t="s">
        <v>103</v>
      </c>
      <c r="K3020" t="s">
        <v>109</v>
      </c>
      <c r="L3020" t="s">
        <v>108</v>
      </c>
      <c r="M3020" t="s">
        <v>262</v>
      </c>
      <c r="N3020" t="s">
        <v>261</v>
      </c>
      <c r="O3020" t="s">
        <v>654</v>
      </c>
      <c r="P3020" t="s">
        <v>653</v>
      </c>
      <c r="Q3020" t="s">
        <v>3341</v>
      </c>
      <c r="R3020" t="s">
        <v>3342</v>
      </c>
    </row>
    <row r="3021" spans="1:18">
      <c r="A3021">
        <v>1357</v>
      </c>
      <c r="B3021" t="s">
        <v>699</v>
      </c>
      <c r="C3021">
        <v>2613</v>
      </c>
      <c r="D3021" t="s">
        <v>3347</v>
      </c>
      <c r="E3021" t="s">
        <v>701</v>
      </c>
      <c r="F3021">
        <v>0</v>
      </c>
      <c r="G3021">
        <v>1</v>
      </c>
      <c r="H3021" t="s">
        <v>419</v>
      </c>
      <c r="I3021" t="s">
        <v>101</v>
      </c>
      <c r="J3021" t="s">
        <v>103</v>
      </c>
      <c r="K3021" t="s">
        <v>109</v>
      </c>
      <c r="L3021" t="s">
        <v>108</v>
      </c>
      <c r="M3021" t="s">
        <v>262</v>
      </c>
      <c r="N3021" t="s">
        <v>261</v>
      </c>
      <c r="O3021" t="s">
        <v>654</v>
      </c>
      <c r="P3021" t="s">
        <v>653</v>
      </c>
      <c r="Q3021" t="s">
        <v>3347</v>
      </c>
      <c r="R3021" t="s">
        <v>3348</v>
      </c>
    </row>
    <row r="3022" spans="1:18">
      <c r="A3022">
        <v>1358</v>
      </c>
      <c r="B3022" t="s">
        <v>699</v>
      </c>
      <c r="C3022">
        <v>2547</v>
      </c>
      <c r="D3022" t="s">
        <v>3349</v>
      </c>
      <c r="E3022" t="s">
        <v>704</v>
      </c>
      <c r="F3022">
        <v>3</v>
      </c>
      <c r="G3022">
        <v>1</v>
      </c>
      <c r="H3022" t="s">
        <v>419</v>
      </c>
      <c r="I3022" t="s">
        <v>101</v>
      </c>
      <c r="J3022" t="s">
        <v>103</v>
      </c>
      <c r="K3022" t="s">
        <v>109</v>
      </c>
      <c r="L3022" t="s">
        <v>108</v>
      </c>
      <c r="M3022" t="s">
        <v>262</v>
      </c>
      <c r="N3022" t="s">
        <v>261</v>
      </c>
      <c r="O3022" t="s">
        <v>654</v>
      </c>
      <c r="P3022" t="s">
        <v>653</v>
      </c>
      <c r="Q3022" t="s">
        <v>3349</v>
      </c>
      <c r="R3022" t="s">
        <v>3350</v>
      </c>
    </row>
    <row r="3023" spans="1:18">
      <c r="A3023">
        <v>1359</v>
      </c>
      <c r="B3023" t="s">
        <v>699</v>
      </c>
      <c r="C3023">
        <v>2548</v>
      </c>
      <c r="D3023" t="s">
        <v>3351</v>
      </c>
      <c r="E3023" t="s">
        <v>704</v>
      </c>
      <c r="F3023">
        <v>4</v>
      </c>
      <c r="G3023">
        <v>1</v>
      </c>
      <c r="H3023" t="s">
        <v>419</v>
      </c>
      <c r="I3023" t="s">
        <v>101</v>
      </c>
      <c r="J3023" t="s">
        <v>103</v>
      </c>
      <c r="K3023" t="s">
        <v>109</v>
      </c>
      <c r="L3023" t="s">
        <v>108</v>
      </c>
      <c r="M3023" t="s">
        <v>262</v>
      </c>
      <c r="N3023" t="s">
        <v>261</v>
      </c>
      <c r="O3023" t="s">
        <v>654</v>
      </c>
      <c r="P3023" t="s">
        <v>653</v>
      </c>
      <c r="Q3023" t="s">
        <v>3351</v>
      </c>
      <c r="R3023" t="s">
        <v>3352</v>
      </c>
    </row>
    <row r="3024" spans="1:18">
      <c r="A3024">
        <v>1360</v>
      </c>
      <c r="B3024" t="s">
        <v>699</v>
      </c>
      <c r="C3024">
        <v>2612</v>
      </c>
      <c r="D3024" t="s">
        <v>3353</v>
      </c>
      <c r="E3024" t="s">
        <v>701</v>
      </c>
      <c r="F3024">
        <v>0</v>
      </c>
      <c r="G3024">
        <v>1</v>
      </c>
      <c r="H3024" t="s">
        <v>419</v>
      </c>
      <c r="I3024" t="s">
        <v>101</v>
      </c>
      <c r="J3024" t="s">
        <v>103</v>
      </c>
      <c r="K3024" t="s">
        <v>109</v>
      </c>
      <c r="L3024" t="s">
        <v>108</v>
      </c>
      <c r="M3024" t="s">
        <v>262</v>
      </c>
      <c r="N3024" t="s">
        <v>261</v>
      </c>
      <c r="O3024" t="s">
        <v>654</v>
      </c>
      <c r="P3024" t="s">
        <v>653</v>
      </c>
      <c r="Q3024" t="s">
        <v>3353</v>
      </c>
      <c r="R3024" t="s">
        <v>3354</v>
      </c>
    </row>
    <row r="3025" spans="1:18">
      <c r="A3025">
        <v>1361</v>
      </c>
      <c r="B3025" t="s">
        <v>699</v>
      </c>
      <c r="C3025">
        <v>2549</v>
      </c>
      <c r="D3025" t="s">
        <v>3355</v>
      </c>
      <c r="E3025" t="s">
        <v>704</v>
      </c>
      <c r="F3025">
        <v>3</v>
      </c>
      <c r="G3025">
        <v>1</v>
      </c>
      <c r="H3025" t="s">
        <v>419</v>
      </c>
      <c r="I3025" t="s">
        <v>101</v>
      </c>
      <c r="J3025" t="s">
        <v>103</v>
      </c>
      <c r="K3025" t="s">
        <v>109</v>
      </c>
      <c r="L3025" t="s">
        <v>108</v>
      </c>
      <c r="M3025" t="s">
        <v>262</v>
      </c>
      <c r="N3025" t="s">
        <v>261</v>
      </c>
      <c r="O3025" t="s">
        <v>654</v>
      </c>
      <c r="P3025" t="s">
        <v>653</v>
      </c>
      <c r="Q3025" t="s">
        <v>3355</v>
      </c>
      <c r="R3025" t="s">
        <v>3356</v>
      </c>
    </row>
    <row r="3026" spans="1:18">
      <c r="A3026">
        <v>1362</v>
      </c>
      <c r="B3026" t="s">
        <v>699</v>
      </c>
      <c r="C3026">
        <v>2551</v>
      </c>
      <c r="D3026" t="s">
        <v>3357</v>
      </c>
      <c r="E3026" t="s">
        <v>704</v>
      </c>
      <c r="F3026">
        <v>3</v>
      </c>
      <c r="G3026">
        <v>1</v>
      </c>
      <c r="H3026" t="s">
        <v>419</v>
      </c>
      <c r="I3026" t="s">
        <v>101</v>
      </c>
      <c r="J3026" t="s">
        <v>103</v>
      </c>
      <c r="K3026" t="s">
        <v>109</v>
      </c>
      <c r="L3026" t="s">
        <v>108</v>
      </c>
      <c r="M3026" t="s">
        <v>262</v>
      </c>
      <c r="N3026" t="s">
        <v>261</v>
      </c>
      <c r="O3026" t="s">
        <v>654</v>
      </c>
      <c r="P3026" t="s">
        <v>653</v>
      </c>
      <c r="Q3026" t="s">
        <v>3357</v>
      </c>
      <c r="R3026" t="s">
        <v>3358</v>
      </c>
    </row>
    <row r="3027" spans="1:18">
      <c r="A3027">
        <v>1363</v>
      </c>
      <c r="B3027" t="s">
        <v>699</v>
      </c>
      <c r="C3027">
        <v>581</v>
      </c>
      <c r="D3027" t="s">
        <v>3359</v>
      </c>
      <c r="E3027" t="s">
        <v>704</v>
      </c>
      <c r="F3027">
        <v>4</v>
      </c>
      <c r="G3027">
        <v>1</v>
      </c>
      <c r="H3027" t="s">
        <v>419</v>
      </c>
      <c r="I3027" t="s">
        <v>101</v>
      </c>
      <c r="J3027" t="s">
        <v>103</v>
      </c>
      <c r="K3027" t="s">
        <v>109</v>
      </c>
      <c r="L3027" t="s">
        <v>108</v>
      </c>
      <c r="M3027" t="s">
        <v>262</v>
      </c>
      <c r="N3027" t="s">
        <v>261</v>
      </c>
      <c r="O3027" t="s">
        <v>654</v>
      </c>
      <c r="P3027" t="s">
        <v>653</v>
      </c>
      <c r="Q3027" t="s">
        <v>3359</v>
      </c>
      <c r="R3027" t="s">
        <v>3360</v>
      </c>
    </row>
    <row r="3028" spans="1:18">
      <c r="A3028">
        <v>1369</v>
      </c>
      <c r="B3028" t="s">
        <v>699</v>
      </c>
      <c r="C3028">
        <v>575</v>
      </c>
      <c r="D3028" t="s">
        <v>3370</v>
      </c>
      <c r="E3028" t="s">
        <v>704</v>
      </c>
      <c r="F3028">
        <v>4</v>
      </c>
      <c r="G3028">
        <v>1</v>
      </c>
      <c r="H3028" t="s">
        <v>419</v>
      </c>
      <c r="I3028" t="s">
        <v>101</v>
      </c>
      <c r="J3028" t="s">
        <v>103</v>
      </c>
      <c r="K3028" t="s">
        <v>109</v>
      </c>
      <c r="L3028" t="s">
        <v>108</v>
      </c>
      <c r="M3028" t="s">
        <v>262</v>
      </c>
      <c r="N3028" t="s">
        <v>261</v>
      </c>
      <c r="O3028" t="s">
        <v>654</v>
      </c>
      <c r="P3028" t="s">
        <v>653</v>
      </c>
      <c r="Q3028" t="s">
        <v>3370</v>
      </c>
      <c r="R3028" t="s">
        <v>3371</v>
      </c>
    </row>
    <row r="3029" spans="1:18">
      <c r="A3029">
        <v>1386</v>
      </c>
      <c r="B3029" t="s">
        <v>699</v>
      </c>
      <c r="C3029">
        <v>576</v>
      </c>
      <c r="D3029" t="s">
        <v>3402</v>
      </c>
      <c r="E3029" t="s">
        <v>704</v>
      </c>
      <c r="F3029">
        <v>4</v>
      </c>
      <c r="G3029">
        <v>1</v>
      </c>
      <c r="H3029" t="s">
        <v>419</v>
      </c>
      <c r="I3029" t="s">
        <v>101</v>
      </c>
      <c r="J3029" t="s">
        <v>103</v>
      </c>
      <c r="K3029" t="s">
        <v>109</v>
      </c>
      <c r="L3029" t="s">
        <v>108</v>
      </c>
      <c r="M3029" t="s">
        <v>262</v>
      </c>
      <c r="N3029" t="s">
        <v>261</v>
      </c>
      <c r="O3029" t="s">
        <v>654</v>
      </c>
      <c r="P3029" t="s">
        <v>653</v>
      </c>
      <c r="Q3029" t="s">
        <v>3402</v>
      </c>
      <c r="R3029" t="s">
        <v>3403</v>
      </c>
    </row>
    <row r="3030" spans="1:18">
      <c r="A3030">
        <v>1394</v>
      </c>
      <c r="B3030" t="s">
        <v>699</v>
      </c>
      <c r="C3030">
        <v>577</v>
      </c>
      <c r="D3030" t="s">
        <v>3417</v>
      </c>
      <c r="E3030" t="s">
        <v>704</v>
      </c>
      <c r="F3030">
        <v>1</v>
      </c>
      <c r="G3030">
        <v>1</v>
      </c>
      <c r="H3030" t="s">
        <v>419</v>
      </c>
      <c r="I3030" t="s">
        <v>101</v>
      </c>
      <c r="J3030" t="s">
        <v>103</v>
      </c>
      <c r="K3030" t="s">
        <v>109</v>
      </c>
      <c r="L3030" t="s">
        <v>108</v>
      </c>
      <c r="M3030" t="s">
        <v>262</v>
      </c>
      <c r="N3030" t="s">
        <v>261</v>
      </c>
      <c r="O3030" t="s">
        <v>654</v>
      </c>
      <c r="P3030" t="s">
        <v>653</v>
      </c>
      <c r="Q3030" t="s">
        <v>3417</v>
      </c>
      <c r="R3030" t="s">
        <v>3418</v>
      </c>
    </row>
    <row r="3031" spans="1:18">
      <c r="A3031">
        <v>1398</v>
      </c>
      <c r="B3031" t="s">
        <v>699</v>
      </c>
      <c r="C3031">
        <v>580</v>
      </c>
      <c r="D3031" t="s">
        <v>3425</v>
      </c>
      <c r="E3031" t="s">
        <v>704</v>
      </c>
      <c r="F3031">
        <v>2</v>
      </c>
      <c r="G3031">
        <v>1</v>
      </c>
      <c r="H3031" t="s">
        <v>419</v>
      </c>
      <c r="I3031" t="s">
        <v>101</v>
      </c>
      <c r="J3031" t="s">
        <v>103</v>
      </c>
      <c r="K3031" t="s">
        <v>109</v>
      </c>
      <c r="L3031" t="s">
        <v>108</v>
      </c>
      <c r="M3031" t="s">
        <v>262</v>
      </c>
      <c r="N3031" t="s">
        <v>261</v>
      </c>
      <c r="O3031" t="s">
        <v>654</v>
      </c>
      <c r="P3031" t="s">
        <v>653</v>
      </c>
      <c r="Q3031" t="s">
        <v>3425</v>
      </c>
      <c r="R3031" t="s">
        <v>3426</v>
      </c>
    </row>
    <row r="3032" spans="1:18">
      <c r="A3032">
        <v>1399</v>
      </c>
      <c r="B3032" t="s">
        <v>699</v>
      </c>
      <c r="C3032">
        <v>578</v>
      </c>
      <c r="D3032" t="s">
        <v>3427</v>
      </c>
      <c r="E3032" t="s">
        <v>704</v>
      </c>
      <c r="F3032">
        <v>4</v>
      </c>
      <c r="G3032">
        <v>1</v>
      </c>
      <c r="H3032" t="s">
        <v>419</v>
      </c>
      <c r="I3032" t="s">
        <v>101</v>
      </c>
      <c r="J3032" t="s">
        <v>103</v>
      </c>
      <c r="K3032" t="s">
        <v>109</v>
      </c>
      <c r="L3032" t="s">
        <v>108</v>
      </c>
      <c r="M3032" t="s">
        <v>262</v>
      </c>
      <c r="N3032" t="s">
        <v>261</v>
      </c>
      <c r="O3032" t="s">
        <v>654</v>
      </c>
      <c r="P3032" t="s">
        <v>653</v>
      </c>
      <c r="Q3032" t="s">
        <v>3427</v>
      </c>
      <c r="R3032" t="s">
        <v>3428</v>
      </c>
    </row>
    <row r="3033" spans="1:18">
      <c r="A3033">
        <v>1419</v>
      </c>
      <c r="B3033" t="s">
        <v>699</v>
      </c>
      <c r="C3033">
        <v>579</v>
      </c>
      <c r="D3033" t="s">
        <v>3464</v>
      </c>
      <c r="E3033" t="s">
        <v>704</v>
      </c>
      <c r="F3033">
        <v>4</v>
      </c>
      <c r="G3033">
        <v>1</v>
      </c>
      <c r="H3033" t="s">
        <v>419</v>
      </c>
      <c r="I3033" t="s">
        <v>101</v>
      </c>
      <c r="J3033" t="s">
        <v>103</v>
      </c>
      <c r="K3033" t="s">
        <v>109</v>
      </c>
      <c r="L3033" t="s">
        <v>108</v>
      </c>
      <c r="M3033" t="s">
        <v>262</v>
      </c>
      <c r="N3033" t="s">
        <v>261</v>
      </c>
      <c r="O3033" t="s">
        <v>654</v>
      </c>
      <c r="P3033" t="s">
        <v>653</v>
      </c>
      <c r="Q3033" t="s">
        <v>3464</v>
      </c>
      <c r="R3033" t="s">
        <v>3465</v>
      </c>
    </row>
    <row r="3034" spans="1:18">
      <c r="A3034">
        <v>1189</v>
      </c>
      <c r="B3034" t="s">
        <v>699</v>
      </c>
      <c r="C3034">
        <v>2628</v>
      </c>
      <c r="D3034" t="s">
        <v>3022</v>
      </c>
      <c r="E3034" t="s">
        <v>704</v>
      </c>
      <c r="F3034">
        <v>4</v>
      </c>
      <c r="G3034">
        <v>1</v>
      </c>
      <c r="H3034" t="s">
        <v>419</v>
      </c>
      <c r="I3034" t="s">
        <v>101</v>
      </c>
      <c r="J3034" t="s">
        <v>103</v>
      </c>
      <c r="K3034" t="s">
        <v>109</v>
      </c>
      <c r="L3034" t="s">
        <v>108</v>
      </c>
      <c r="M3034" t="s">
        <v>288</v>
      </c>
      <c r="N3034" t="s">
        <v>287</v>
      </c>
      <c r="O3034" t="s">
        <v>656</v>
      </c>
      <c r="P3034" t="s">
        <v>655</v>
      </c>
      <c r="Q3034" t="s">
        <v>3022</v>
      </c>
      <c r="R3034" t="s">
        <v>3023</v>
      </c>
    </row>
    <row r="3035" spans="1:18">
      <c r="A3035">
        <v>1190</v>
      </c>
      <c r="B3035" t="s">
        <v>699</v>
      </c>
      <c r="C3035">
        <v>2634</v>
      </c>
      <c r="D3035" t="s">
        <v>3024</v>
      </c>
      <c r="E3035" t="s">
        <v>704</v>
      </c>
      <c r="F3035">
        <v>4</v>
      </c>
      <c r="G3035">
        <v>1</v>
      </c>
      <c r="H3035" t="s">
        <v>419</v>
      </c>
      <c r="I3035" t="s">
        <v>101</v>
      </c>
      <c r="J3035" t="s">
        <v>103</v>
      </c>
      <c r="K3035" t="s">
        <v>109</v>
      </c>
      <c r="L3035" t="s">
        <v>108</v>
      </c>
      <c r="M3035" t="s">
        <v>288</v>
      </c>
      <c r="N3035" t="s">
        <v>287</v>
      </c>
      <c r="O3035" t="s">
        <v>656</v>
      </c>
      <c r="P3035" t="s">
        <v>655</v>
      </c>
      <c r="Q3035" t="s">
        <v>3024</v>
      </c>
      <c r="R3035" t="s">
        <v>3025</v>
      </c>
    </row>
    <row r="3036" spans="1:18">
      <c r="A3036">
        <v>1193</v>
      </c>
      <c r="B3036" t="s">
        <v>699</v>
      </c>
      <c r="C3036">
        <v>2633</v>
      </c>
      <c r="D3036" t="s">
        <v>3030</v>
      </c>
      <c r="E3036" t="s">
        <v>770</v>
      </c>
      <c r="F3036">
        <v>0</v>
      </c>
      <c r="G3036">
        <v>0</v>
      </c>
      <c r="H3036" t="s">
        <v>419</v>
      </c>
      <c r="I3036" t="s">
        <v>101</v>
      </c>
      <c r="J3036" t="s">
        <v>103</v>
      </c>
      <c r="K3036" t="s">
        <v>109</v>
      </c>
      <c r="L3036" t="s">
        <v>108</v>
      </c>
      <c r="M3036" t="s">
        <v>288</v>
      </c>
      <c r="N3036" t="s">
        <v>287</v>
      </c>
      <c r="O3036" t="s">
        <v>656</v>
      </c>
      <c r="P3036" t="s">
        <v>655</v>
      </c>
      <c r="Q3036" t="s">
        <v>3030</v>
      </c>
      <c r="R3036" t="s">
        <v>3031</v>
      </c>
    </row>
    <row r="3037" spans="1:18">
      <c r="A3037">
        <v>1195</v>
      </c>
      <c r="B3037" t="s">
        <v>699</v>
      </c>
      <c r="C3037">
        <v>2615</v>
      </c>
      <c r="D3037" t="s">
        <v>3034</v>
      </c>
      <c r="E3037" t="s">
        <v>419</v>
      </c>
      <c r="F3037" t="s">
        <v>419</v>
      </c>
      <c r="G3037">
        <v>1</v>
      </c>
      <c r="H3037" t="s">
        <v>419</v>
      </c>
      <c r="I3037" t="s">
        <v>101</v>
      </c>
      <c r="J3037" t="s">
        <v>103</v>
      </c>
      <c r="K3037" t="s">
        <v>109</v>
      </c>
      <c r="L3037" t="s">
        <v>108</v>
      </c>
      <c r="M3037" t="s">
        <v>288</v>
      </c>
      <c r="N3037" t="s">
        <v>287</v>
      </c>
      <c r="O3037" t="s">
        <v>656</v>
      </c>
      <c r="P3037" t="s">
        <v>655</v>
      </c>
      <c r="Q3037" t="s">
        <v>3034</v>
      </c>
      <c r="R3037" t="s">
        <v>3035</v>
      </c>
    </row>
    <row r="3038" spans="1:18">
      <c r="A3038">
        <v>1201</v>
      </c>
      <c r="B3038" t="s">
        <v>699</v>
      </c>
      <c r="C3038">
        <v>2629</v>
      </c>
      <c r="D3038" t="s">
        <v>3046</v>
      </c>
      <c r="E3038" t="s">
        <v>704</v>
      </c>
      <c r="F3038">
        <v>3</v>
      </c>
      <c r="G3038">
        <v>1</v>
      </c>
      <c r="H3038" t="s">
        <v>419</v>
      </c>
      <c r="I3038" t="s">
        <v>101</v>
      </c>
      <c r="J3038" t="s">
        <v>103</v>
      </c>
      <c r="K3038" t="s">
        <v>109</v>
      </c>
      <c r="L3038" t="s">
        <v>108</v>
      </c>
      <c r="M3038" t="s">
        <v>288</v>
      </c>
      <c r="N3038" t="s">
        <v>287</v>
      </c>
      <c r="O3038" t="s">
        <v>656</v>
      </c>
      <c r="P3038" t="s">
        <v>655</v>
      </c>
      <c r="Q3038" t="s">
        <v>3046</v>
      </c>
      <c r="R3038" t="s">
        <v>3047</v>
      </c>
    </row>
    <row r="3039" spans="1:18">
      <c r="A3039">
        <v>1202</v>
      </c>
      <c r="B3039" t="s">
        <v>699</v>
      </c>
      <c r="C3039">
        <v>2630</v>
      </c>
      <c r="D3039" t="s">
        <v>3048</v>
      </c>
      <c r="E3039" t="s">
        <v>704</v>
      </c>
      <c r="F3039">
        <v>2</v>
      </c>
      <c r="G3039">
        <v>1</v>
      </c>
      <c r="H3039" t="s">
        <v>419</v>
      </c>
      <c r="I3039" t="s">
        <v>101</v>
      </c>
      <c r="J3039" t="s">
        <v>103</v>
      </c>
      <c r="K3039" t="s">
        <v>109</v>
      </c>
      <c r="L3039" t="s">
        <v>108</v>
      </c>
      <c r="M3039" t="s">
        <v>288</v>
      </c>
      <c r="N3039" t="s">
        <v>287</v>
      </c>
      <c r="O3039" t="s">
        <v>656</v>
      </c>
      <c r="P3039" t="s">
        <v>655</v>
      </c>
      <c r="Q3039" t="s">
        <v>3048</v>
      </c>
      <c r="R3039" t="s">
        <v>3049</v>
      </c>
    </row>
    <row r="3040" spans="1:18">
      <c r="A3040">
        <v>1204</v>
      </c>
      <c r="B3040" t="s">
        <v>699</v>
      </c>
      <c r="C3040">
        <v>2631</v>
      </c>
      <c r="D3040" t="s">
        <v>3052</v>
      </c>
      <c r="E3040" t="s">
        <v>704</v>
      </c>
      <c r="F3040">
        <v>2</v>
      </c>
      <c r="G3040">
        <v>1</v>
      </c>
      <c r="H3040" t="s">
        <v>419</v>
      </c>
      <c r="I3040" t="s">
        <v>101</v>
      </c>
      <c r="J3040" t="s">
        <v>103</v>
      </c>
      <c r="K3040" t="s">
        <v>109</v>
      </c>
      <c r="L3040" t="s">
        <v>108</v>
      </c>
      <c r="M3040" t="s">
        <v>288</v>
      </c>
      <c r="N3040" t="s">
        <v>287</v>
      </c>
      <c r="O3040" t="s">
        <v>656</v>
      </c>
      <c r="P3040" t="s">
        <v>655</v>
      </c>
      <c r="Q3040" t="s">
        <v>3052</v>
      </c>
      <c r="R3040" t="s">
        <v>3053</v>
      </c>
    </row>
    <row r="3041" spans="1:18">
      <c r="A3041">
        <v>1205</v>
      </c>
      <c r="B3041" t="s">
        <v>699</v>
      </c>
      <c r="C3041">
        <v>2632</v>
      </c>
      <c r="D3041" t="s">
        <v>3054</v>
      </c>
      <c r="E3041" t="s">
        <v>704</v>
      </c>
      <c r="F3041">
        <v>3</v>
      </c>
      <c r="G3041">
        <v>1</v>
      </c>
      <c r="H3041" t="s">
        <v>419</v>
      </c>
      <c r="I3041" t="s">
        <v>101</v>
      </c>
      <c r="J3041" t="s">
        <v>103</v>
      </c>
      <c r="K3041" t="s">
        <v>109</v>
      </c>
      <c r="L3041" t="s">
        <v>108</v>
      </c>
      <c r="M3041" t="s">
        <v>288</v>
      </c>
      <c r="N3041" t="s">
        <v>287</v>
      </c>
      <c r="O3041" t="s">
        <v>656</v>
      </c>
      <c r="P3041" t="s">
        <v>655</v>
      </c>
      <c r="Q3041" t="s">
        <v>3054</v>
      </c>
      <c r="R3041" t="s">
        <v>3055</v>
      </c>
    </row>
    <row r="3042" spans="1:18">
      <c r="A3042">
        <v>49</v>
      </c>
      <c r="B3042" t="s">
        <v>699</v>
      </c>
      <c r="C3042">
        <v>4117</v>
      </c>
      <c r="D3042" t="s">
        <v>799</v>
      </c>
      <c r="E3042" t="s">
        <v>800</v>
      </c>
      <c r="F3042">
        <v>4</v>
      </c>
      <c r="G3042">
        <v>0</v>
      </c>
      <c r="H3042" t="s">
        <v>419</v>
      </c>
      <c r="I3042" t="s">
        <v>101</v>
      </c>
      <c r="J3042" t="s">
        <v>103</v>
      </c>
      <c r="K3042" t="s">
        <v>113</v>
      </c>
      <c r="L3042" t="s">
        <v>112</v>
      </c>
      <c r="M3042" t="s">
        <v>406</v>
      </c>
      <c r="N3042" t="s">
        <v>405</v>
      </c>
      <c r="O3042" t="s">
        <v>658</v>
      </c>
      <c r="P3042" t="s">
        <v>657</v>
      </c>
      <c r="Q3042" t="s">
        <v>799</v>
      </c>
      <c r="R3042" t="s">
        <v>801</v>
      </c>
    </row>
    <row r="3043" spans="1:18">
      <c r="A3043">
        <v>50</v>
      </c>
      <c r="B3043" t="s">
        <v>699</v>
      </c>
      <c r="C3043">
        <v>4108</v>
      </c>
      <c r="D3043" t="s">
        <v>802</v>
      </c>
      <c r="E3043" t="s">
        <v>704</v>
      </c>
      <c r="F3043">
        <v>3</v>
      </c>
      <c r="G3043">
        <v>0</v>
      </c>
      <c r="H3043" t="s">
        <v>419</v>
      </c>
      <c r="I3043" t="s">
        <v>101</v>
      </c>
      <c r="J3043" t="s">
        <v>103</v>
      </c>
      <c r="K3043" t="s">
        <v>113</v>
      </c>
      <c r="L3043" t="s">
        <v>112</v>
      </c>
      <c r="M3043" t="s">
        <v>406</v>
      </c>
      <c r="N3043" t="s">
        <v>405</v>
      </c>
      <c r="O3043" t="s">
        <v>658</v>
      </c>
      <c r="P3043" t="s">
        <v>657</v>
      </c>
      <c r="Q3043" t="s">
        <v>802</v>
      </c>
      <c r="R3043" t="s">
        <v>803</v>
      </c>
    </row>
    <row r="3044" spans="1:18">
      <c r="A3044">
        <v>51</v>
      </c>
      <c r="B3044" t="s">
        <v>699</v>
      </c>
      <c r="C3044">
        <v>3084</v>
      </c>
      <c r="D3044" t="s">
        <v>804</v>
      </c>
      <c r="E3044" t="s">
        <v>704</v>
      </c>
      <c r="F3044">
        <v>4</v>
      </c>
      <c r="G3044">
        <v>1</v>
      </c>
      <c r="H3044" t="s">
        <v>419</v>
      </c>
      <c r="I3044" t="s">
        <v>101</v>
      </c>
      <c r="J3044" t="s">
        <v>103</v>
      </c>
      <c r="K3044" t="s">
        <v>113</v>
      </c>
      <c r="L3044" t="s">
        <v>112</v>
      </c>
      <c r="M3044" t="s">
        <v>406</v>
      </c>
      <c r="N3044" t="s">
        <v>405</v>
      </c>
      <c r="O3044" t="s">
        <v>658</v>
      </c>
      <c r="P3044" t="s">
        <v>657</v>
      </c>
      <c r="Q3044" t="s">
        <v>804</v>
      </c>
      <c r="R3044" t="s">
        <v>805</v>
      </c>
    </row>
    <row r="3045" spans="1:18">
      <c r="A3045">
        <v>52</v>
      </c>
      <c r="B3045" t="s">
        <v>699</v>
      </c>
      <c r="C3045">
        <v>4116</v>
      </c>
      <c r="D3045" t="s">
        <v>806</v>
      </c>
      <c r="E3045" t="s">
        <v>704</v>
      </c>
      <c r="F3045">
        <v>4</v>
      </c>
      <c r="G3045">
        <v>0</v>
      </c>
      <c r="H3045" t="s">
        <v>419</v>
      </c>
      <c r="I3045" t="s">
        <v>101</v>
      </c>
      <c r="J3045" t="s">
        <v>103</v>
      </c>
      <c r="K3045" t="s">
        <v>113</v>
      </c>
      <c r="L3045" t="s">
        <v>112</v>
      </c>
      <c r="M3045" t="s">
        <v>406</v>
      </c>
      <c r="N3045" t="s">
        <v>405</v>
      </c>
      <c r="O3045" t="s">
        <v>658</v>
      </c>
      <c r="P3045" t="s">
        <v>657</v>
      </c>
      <c r="Q3045" t="s">
        <v>806</v>
      </c>
      <c r="R3045" t="s">
        <v>807</v>
      </c>
    </row>
    <row r="3046" spans="1:18">
      <c r="A3046">
        <v>53</v>
      </c>
      <c r="B3046" t="s">
        <v>699</v>
      </c>
      <c r="C3046">
        <v>3282</v>
      </c>
      <c r="D3046" t="s">
        <v>808</v>
      </c>
      <c r="E3046" t="s">
        <v>800</v>
      </c>
      <c r="F3046">
        <v>3</v>
      </c>
      <c r="G3046">
        <v>1</v>
      </c>
      <c r="H3046" t="s">
        <v>419</v>
      </c>
      <c r="I3046" t="s">
        <v>101</v>
      </c>
      <c r="J3046" t="s">
        <v>103</v>
      </c>
      <c r="K3046" t="s">
        <v>113</v>
      </c>
      <c r="L3046" t="s">
        <v>112</v>
      </c>
      <c r="M3046" t="s">
        <v>406</v>
      </c>
      <c r="N3046" t="s">
        <v>405</v>
      </c>
      <c r="O3046" t="s">
        <v>658</v>
      </c>
      <c r="P3046" t="s">
        <v>657</v>
      </c>
      <c r="Q3046" t="s">
        <v>808</v>
      </c>
      <c r="R3046" t="s">
        <v>809</v>
      </c>
    </row>
    <row r="3047" spans="1:18">
      <c r="A3047">
        <v>55</v>
      </c>
      <c r="B3047" t="s">
        <v>699</v>
      </c>
      <c r="C3047">
        <v>3142</v>
      </c>
      <c r="D3047" t="s">
        <v>812</v>
      </c>
      <c r="E3047" t="s">
        <v>704</v>
      </c>
      <c r="F3047">
        <v>3</v>
      </c>
      <c r="G3047">
        <v>1</v>
      </c>
      <c r="H3047" t="s">
        <v>419</v>
      </c>
      <c r="I3047" t="s">
        <v>101</v>
      </c>
      <c r="J3047" t="s">
        <v>103</v>
      </c>
      <c r="K3047" t="s">
        <v>113</v>
      </c>
      <c r="L3047" t="s">
        <v>112</v>
      </c>
      <c r="M3047" t="s">
        <v>406</v>
      </c>
      <c r="N3047" t="s">
        <v>405</v>
      </c>
      <c r="O3047" t="s">
        <v>658</v>
      </c>
      <c r="P3047" t="s">
        <v>657</v>
      </c>
      <c r="Q3047" t="s">
        <v>812</v>
      </c>
      <c r="R3047" t="s">
        <v>813</v>
      </c>
    </row>
    <row r="3048" spans="1:18">
      <c r="A3048">
        <v>57</v>
      </c>
      <c r="B3048" t="s">
        <v>699</v>
      </c>
      <c r="C3048">
        <v>3051</v>
      </c>
      <c r="D3048" t="s">
        <v>816</v>
      </c>
      <c r="E3048" t="s">
        <v>704</v>
      </c>
      <c r="F3048">
        <v>3</v>
      </c>
      <c r="G3048">
        <v>1</v>
      </c>
      <c r="H3048" t="s">
        <v>419</v>
      </c>
      <c r="I3048" t="s">
        <v>101</v>
      </c>
      <c r="J3048" t="s">
        <v>103</v>
      </c>
      <c r="K3048" t="s">
        <v>113</v>
      </c>
      <c r="L3048" t="s">
        <v>112</v>
      </c>
      <c r="M3048" t="s">
        <v>406</v>
      </c>
      <c r="N3048" t="s">
        <v>405</v>
      </c>
      <c r="O3048" t="s">
        <v>658</v>
      </c>
      <c r="P3048" t="s">
        <v>657</v>
      </c>
      <c r="Q3048" t="s">
        <v>816</v>
      </c>
      <c r="R3048" t="s">
        <v>817</v>
      </c>
    </row>
    <row r="3049" spans="1:18">
      <c r="A3049">
        <v>58</v>
      </c>
      <c r="B3049" t="s">
        <v>699</v>
      </c>
      <c r="C3049">
        <v>3281</v>
      </c>
      <c r="D3049" t="s">
        <v>818</v>
      </c>
      <c r="E3049" t="s">
        <v>704</v>
      </c>
      <c r="F3049">
        <v>4</v>
      </c>
      <c r="G3049">
        <v>1</v>
      </c>
      <c r="H3049" t="s">
        <v>419</v>
      </c>
      <c r="I3049" t="s">
        <v>101</v>
      </c>
      <c r="J3049" t="s">
        <v>103</v>
      </c>
      <c r="K3049" t="s">
        <v>113</v>
      </c>
      <c r="L3049" t="s">
        <v>112</v>
      </c>
      <c r="M3049" t="s">
        <v>406</v>
      </c>
      <c r="N3049" t="s">
        <v>405</v>
      </c>
      <c r="O3049" t="s">
        <v>658</v>
      </c>
      <c r="P3049" t="s">
        <v>657</v>
      </c>
      <c r="Q3049" t="s">
        <v>818</v>
      </c>
      <c r="R3049" t="s">
        <v>819</v>
      </c>
    </row>
    <row r="3050" spans="1:18">
      <c r="A3050">
        <v>59</v>
      </c>
      <c r="B3050" t="s">
        <v>699</v>
      </c>
      <c r="C3050">
        <v>3085</v>
      </c>
      <c r="D3050" t="s">
        <v>820</v>
      </c>
      <c r="E3050" t="s">
        <v>704</v>
      </c>
      <c r="F3050">
        <v>2</v>
      </c>
      <c r="G3050">
        <v>1</v>
      </c>
      <c r="H3050" t="s">
        <v>419</v>
      </c>
      <c r="I3050" t="s">
        <v>101</v>
      </c>
      <c r="J3050" t="s">
        <v>103</v>
      </c>
      <c r="K3050" t="s">
        <v>113</v>
      </c>
      <c r="L3050" t="s">
        <v>112</v>
      </c>
      <c r="M3050" t="s">
        <v>406</v>
      </c>
      <c r="N3050" t="s">
        <v>405</v>
      </c>
      <c r="O3050" t="s">
        <v>658</v>
      </c>
      <c r="P3050" t="s">
        <v>657</v>
      </c>
      <c r="Q3050" t="s">
        <v>820</v>
      </c>
      <c r="R3050" t="s">
        <v>821</v>
      </c>
    </row>
    <row r="3051" spans="1:18">
      <c r="A3051">
        <v>60</v>
      </c>
      <c r="B3051" t="s">
        <v>699</v>
      </c>
      <c r="C3051">
        <v>1857</v>
      </c>
      <c r="D3051" t="s">
        <v>822</v>
      </c>
      <c r="E3051" t="s">
        <v>704</v>
      </c>
      <c r="F3051">
        <v>4</v>
      </c>
      <c r="G3051">
        <v>0</v>
      </c>
      <c r="H3051" t="s">
        <v>419</v>
      </c>
      <c r="I3051" t="s">
        <v>101</v>
      </c>
      <c r="J3051" t="s">
        <v>103</v>
      </c>
      <c r="K3051" t="s">
        <v>113</v>
      </c>
      <c r="L3051" t="s">
        <v>112</v>
      </c>
      <c r="M3051" t="s">
        <v>406</v>
      </c>
      <c r="N3051" t="s">
        <v>405</v>
      </c>
      <c r="O3051" t="s">
        <v>658</v>
      </c>
      <c r="P3051" t="s">
        <v>657</v>
      </c>
      <c r="Q3051" t="s">
        <v>822</v>
      </c>
      <c r="R3051" t="s">
        <v>823</v>
      </c>
    </row>
    <row r="3052" spans="1:18">
      <c r="A3052">
        <v>61</v>
      </c>
      <c r="B3052" t="s">
        <v>699</v>
      </c>
      <c r="C3052">
        <v>1130</v>
      </c>
      <c r="D3052" t="s">
        <v>822</v>
      </c>
      <c r="E3052" t="s">
        <v>704</v>
      </c>
      <c r="F3052">
        <v>4</v>
      </c>
      <c r="G3052">
        <v>0</v>
      </c>
      <c r="H3052" t="s">
        <v>419</v>
      </c>
      <c r="I3052" t="s">
        <v>101</v>
      </c>
      <c r="J3052" t="s">
        <v>103</v>
      </c>
      <c r="K3052" t="s">
        <v>113</v>
      </c>
      <c r="L3052" t="s">
        <v>112</v>
      </c>
      <c r="M3052" t="s">
        <v>406</v>
      </c>
      <c r="N3052" t="s">
        <v>405</v>
      </c>
      <c r="O3052" t="s">
        <v>658</v>
      </c>
      <c r="P3052" t="s">
        <v>657</v>
      </c>
      <c r="Q3052" t="s">
        <v>822</v>
      </c>
      <c r="R3052" t="s">
        <v>824</v>
      </c>
    </row>
    <row r="3053" spans="1:18">
      <c r="A3053">
        <v>62</v>
      </c>
      <c r="B3053" t="s">
        <v>699</v>
      </c>
      <c r="C3053">
        <v>4118</v>
      </c>
      <c r="D3053" t="s">
        <v>825</v>
      </c>
      <c r="E3053" t="s">
        <v>704</v>
      </c>
      <c r="F3053">
        <v>4</v>
      </c>
      <c r="G3053">
        <v>0</v>
      </c>
      <c r="H3053" t="s">
        <v>419</v>
      </c>
      <c r="I3053" t="s">
        <v>101</v>
      </c>
      <c r="J3053" t="s">
        <v>103</v>
      </c>
      <c r="K3053" t="s">
        <v>113</v>
      </c>
      <c r="L3053" t="s">
        <v>112</v>
      </c>
      <c r="M3053" t="s">
        <v>406</v>
      </c>
      <c r="N3053" t="s">
        <v>405</v>
      </c>
      <c r="O3053" t="s">
        <v>658</v>
      </c>
      <c r="P3053" t="s">
        <v>657</v>
      </c>
      <c r="Q3053" t="s">
        <v>825</v>
      </c>
      <c r="R3053" t="s">
        <v>826</v>
      </c>
    </row>
    <row r="3054" spans="1:18">
      <c r="A3054">
        <v>63</v>
      </c>
      <c r="B3054" t="s">
        <v>699</v>
      </c>
      <c r="C3054">
        <v>3274</v>
      </c>
      <c r="D3054" t="s">
        <v>827</v>
      </c>
      <c r="E3054" t="s">
        <v>701</v>
      </c>
      <c r="F3054" t="s">
        <v>419</v>
      </c>
      <c r="G3054">
        <v>1</v>
      </c>
      <c r="H3054" t="s">
        <v>419</v>
      </c>
      <c r="I3054" t="s">
        <v>101</v>
      </c>
      <c r="J3054" t="s">
        <v>103</v>
      </c>
      <c r="K3054" t="s">
        <v>113</v>
      </c>
      <c r="L3054" t="s">
        <v>112</v>
      </c>
      <c r="M3054" t="s">
        <v>406</v>
      </c>
      <c r="N3054" t="s">
        <v>405</v>
      </c>
      <c r="O3054" t="s">
        <v>658</v>
      </c>
      <c r="P3054" t="s">
        <v>657</v>
      </c>
      <c r="Q3054" t="s">
        <v>827</v>
      </c>
      <c r="R3054" t="s">
        <v>828</v>
      </c>
    </row>
    <row r="3055" spans="1:18">
      <c r="A3055">
        <v>64</v>
      </c>
      <c r="B3055" t="s">
        <v>699</v>
      </c>
      <c r="C3055">
        <v>4127</v>
      </c>
      <c r="D3055" t="s">
        <v>829</v>
      </c>
      <c r="E3055" t="s">
        <v>830</v>
      </c>
      <c r="F3055">
        <v>4</v>
      </c>
      <c r="G3055">
        <v>0</v>
      </c>
      <c r="H3055" t="s">
        <v>419</v>
      </c>
      <c r="I3055" t="s">
        <v>101</v>
      </c>
      <c r="J3055" t="s">
        <v>103</v>
      </c>
      <c r="K3055" t="s">
        <v>113</v>
      </c>
      <c r="L3055" t="s">
        <v>112</v>
      </c>
      <c r="M3055" t="s">
        <v>406</v>
      </c>
      <c r="N3055" t="s">
        <v>405</v>
      </c>
      <c r="O3055" t="s">
        <v>658</v>
      </c>
      <c r="P3055" t="s">
        <v>657</v>
      </c>
      <c r="Q3055" t="s">
        <v>829</v>
      </c>
      <c r="R3055" t="s">
        <v>831</v>
      </c>
    </row>
    <row r="3056" spans="1:18">
      <c r="A3056">
        <v>65</v>
      </c>
      <c r="B3056" t="s">
        <v>699</v>
      </c>
      <c r="C3056">
        <v>3050</v>
      </c>
      <c r="D3056" t="s">
        <v>832</v>
      </c>
      <c r="E3056" t="s">
        <v>704</v>
      </c>
      <c r="F3056">
        <v>3</v>
      </c>
      <c r="G3056">
        <v>1</v>
      </c>
      <c r="H3056" t="s">
        <v>419</v>
      </c>
      <c r="I3056" t="s">
        <v>101</v>
      </c>
      <c r="J3056" t="s">
        <v>103</v>
      </c>
      <c r="K3056" t="s">
        <v>113</v>
      </c>
      <c r="L3056" t="s">
        <v>112</v>
      </c>
      <c r="M3056" t="s">
        <v>406</v>
      </c>
      <c r="N3056" t="s">
        <v>405</v>
      </c>
      <c r="O3056" t="s">
        <v>658</v>
      </c>
      <c r="P3056" t="s">
        <v>657</v>
      </c>
      <c r="Q3056" t="s">
        <v>832</v>
      </c>
      <c r="R3056" t="s">
        <v>833</v>
      </c>
    </row>
    <row r="3057" spans="1:18">
      <c r="A3057">
        <v>66</v>
      </c>
      <c r="B3057" t="s">
        <v>699</v>
      </c>
      <c r="C3057">
        <v>3105</v>
      </c>
      <c r="D3057" t="s">
        <v>834</v>
      </c>
      <c r="E3057" t="s">
        <v>704</v>
      </c>
      <c r="F3057">
        <v>3</v>
      </c>
      <c r="G3057">
        <v>1</v>
      </c>
      <c r="H3057" t="s">
        <v>419</v>
      </c>
      <c r="I3057" t="s">
        <v>101</v>
      </c>
      <c r="J3057" t="s">
        <v>103</v>
      </c>
      <c r="K3057" t="s">
        <v>113</v>
      </c>
      <c r="L3057" t="s">
        <v>112</v>
      </c>
      <c r="M3057" t="s">
        <v>406</v>
      </c>
      <c r="N3057" t="s">
        <v>405</v>
      </c>
      <c r="O3057" t="s">
        <v>658</v>
      </c>
      <c r="P3057" t="s">
        <v>657</v>
      </c>
      <c r="Q3057" t="s">
        <v>834</v>
      </c>
      <c r="R3057" t="s">
        <v>835</v>
      </c>
    </row>
    <row r="3058" spans="1:18">
      <c r="A3058">
        <v>67</v>
      </c>
      <c r="B3058" t="s">
        <v>699</v>
      </c>
      <c r="C3058">
        <v>4119</v>
      </c>
      <c r="D3058" t="s">
        <v>836</v>
      </c>
      <c r="E3058" t="s">
        <v>704</v>
      </c>
      <c r="F3058">
        <v>4</v>
      </c>
      <c r="G3058">
        <v>0</v>
      </c>
      <c r="H3058" t="s">
        <v>419</v>
      </c>
      <c r="I3058" t="s">
        <v>101</v>
      </c>
      <c r="J3058" t="s">
        <v>103</v>
      </c>
      <c r="K3058" t="s">
        <v>113</v>
      </c>
      <c r="L3058" t="s">
        <v>112</v>
      </c>
      <c r="M3058" t="s">
        <v>406</v>
      </c>
      <c r="N3058" t="s">
        <v>405</v>
      </c>
      <c r="O3058" t="s">
        <v>658</v>
      </c>
      <c r="P3058" t="s">
        <v>657</v>
      </c>
      <c r="Q3058" t="s">
        <v>836</v>
      </c>
      <c r="R3058" t="s">
        <v>837</v>
      </c>
    </row>
    <row r="3059" spans="1:18">
      <c r="A3059">
        <v>68</v>
      </c>
      <c r="B3059" t="s">
        <v>699</v>
      </c>
      <c r="C3059">
        <v>4120</v>
      </c>
      <c r="D3059" t="s">
        <v>838</v>
      </c>
      <c r="E3059" t="s">
        <v>704</v>
      </c>
      <c r="F3059">
        <v>4</v>
      </c>
      <c r="G3059">
        <v>0</v>
      </c>
      <c r="H3059" t="s">
        <v>419</v>
      </c>
      <c r="I3059" t="s">
        <v>101</v>
      </c>
      <c r="J3059" t="s">
        <v>103</v>
      </c>
      <c r="K3059" t="s">
        <v>113</v>
      </c>
      <c r="L3059" t="s">
        <v>112</v>
      </c>
      <c r="M3059" t="s">
        <v>406</v>
      </c>
      <c r="N3059" t="s">
        <v>405</v>
      </c>
      <c r="O3059" t="s">
        <v>658</v>
      </c>
      <c r="P3059" t="s">
        <v>657</v>
      </c>
      <c r="Q3059" t="s">
        <v>838</v>
      </c>
      <c r="R3059" t="s">
        <v>839</v>
      </c>
    </row>
    <row r="3060" spans="1:18">
      <c r="A3060">
        <v>69</v>
      </c>
      <c r="B3060" t="s">
        <v>699</v>
      </c>
      <c r="C3060">
        <v>4096</v>
      </c>
      <c r="D3060" t="s">
        <v>840</v>
      </c>
      <c r="E3060" t="s">
        <v>704</v>
      </c>
      <c r="F3060">
        <v>2</v>
      </c>
      <c r="G3060">
        <v>0</v>
      </c>
      <c r="H3060" t="s">
        <v>419</v>
      </c>
      <c r="I3060" t="s">
        <v>101</v>
      </c>
      <c r="J3060" t="s">
        <v>103</v>
      </c>
      <c r="K3060" t="s">
        <v>113</v>
      </c>
      <c r="L3060" t="s">
        <v>112</v>
      </c>
      <c r="M3060" t="s">
        <v>406</v>
      </c>
      <c r="N3060" t="s">
        <v>405</v>
      </c>
      <c r="O3060" t="s">
        <v>658</v>
      </c>
      <c r="P3060" t="s">
        <v>657</v>
      </c>
      <c r="Q3060" t="s">
        <v>840</v>
      </c>
      <c r="R3060" t="s">
        <v>841</v>
      </c>
    </row>
    <row r="3061" spans="1:18">
      <c r="A3061">
        <v>71</v>
      </c>
      <c r="B3061" t="s">
        <v>699</v>
      </c>
      <c r="C3061">
        <v>3049</v>
      </c>
      <c r="D3061" t="s">
        <v>844</v>
      </c>
      <c r="E3061" t="s">
        <v>704</v>
      </c>
      <c r="F3061">
        <v>3</v>
      </c>
      <c r="G3061">
        <v>1</v>
      </c>
      <c r="H3061" t="s">
        <v>419</v>
      </c>
      <c r="I3061" t="s">
        <v>101</v>
      </c>
      <c r="J3061" t="s">
        <v>103</v>
      </c>
      <c r="K3061" t="s">
        <v>113</v>
      </c>
      <c r="L3061" t="s">
        <v>112</v>
      </c>
      <c r="M3061" t="s">
        <v>406</v>
      </c>
      <c r="N3061" t="s">
        <v>405</v>
      </c>
      <c r="O3061" t="s">
        <v>658</v>
      </c>
      <c r="P3061" t="s">
        <v>657</v>
      </c>
      <c r="Q3061" t="s">
        <v>844</v>
      </c>
      <c r="R3061" t="s">
        <v>845</v>
      </c>
    </row>
    <row r="3062" spans="1:18">
      <c r="A3062">
        <v>73</v>
      </c>
      <c r="B3062" t="s">
        <v>699</v>
      </c>
      <c r="C3062">
        <v>3251</v>
      </c>
      <c r="D3062" t="s">
        <v>848</v>
      </c>
      <c r="E3062" t="s">
        <v>830</v>
      </c>
      <c r="F3062">
        <v>4</v>
      </c>
      <c r="G3062">
        <v>1</v>
      </c>
      <c r="H3062" t="s">
        <v>419</v>
      </c>
      <c r="I3062" t="s">
        <v>101</v>
      </c>
      <c r="J3062" t="s">
        <v>103</v>
      </c>
      <c r="K3062" t="s">
        <v>113</v>
      </c>
      <c r="L3062" t="s">
        <v>112</v>
      </c>
      <c r="M3062" t="s">
        <v>406</v>
      </c>
      <c r="N3062" t="s">
        <v>405</v>
      </c>
      <c r="O3062" t="s">
        <v>658</v>
      </c>
      <c r="P3062" t="s">
        <v>657</v>
      </c>
      <c r="Q3062" t="s">
        <v>848</v>
      </c>
      <c r="R3062" t="s">
        <v>849</v>
      </c>
    </row>
    <row r="3063" spans="1:18">
      <c r="A3063">
        <v>74</v>
      </c>
      <c r="B3063" t="s">
        <v>699</v>
      </c>
      <c r="C3063">
        <v>3273</v>
      </c>
      <c r="D3063" t="s">
        <v>850</v>
      </c>
      <c r="E3063" t="s">
        <v>701</v>
      </c>
      <c r="F3063" t="s">
        <v>419</v>
      </c>
      <c r="G3063">
        <v>1</v>
      </c>
      <c r="H3063" t="s">
        <v>419</v>
      </c>
      <c r="I3063" t="s">
        <v>101</v>
      </c>
      <c r="J3063" t="s">
        <v>103</v>
      </c>
      <c r="K3063" t="s">
        <v>113</v>
      </c>
      <c r="L3063" t="s">
        <v>112</v>
      </c>
      <c r="M3063" t="s">
        <v>406</v>
      </c>
      <c r="N3063" t="s">
        <v>405</v>
      </c>
      <c r="O3063" t="s">
        <v>658</v>
      </c>
      <c r="P3063" t="s">
        <v>657</v>
      </c>
      <c r="Q3063" t="s">
        <v>850</v>
      </c>
      <c r="R3063" t="s">
        <v>851</v>
      </c>
    </row>
    <row r="3064" spans="1:18">
      <c r="A3064">
        <v>77</v>
      </c>
      <c r="B3064" t="s">
        <v>699</v>
      </c>
      <c r="C3064">
        <v>3088</v>
      </c>
      <c r="D3064" t="s">
        <v>856</v>
      </c>
      <c r="E3064" t="s">
        <v>701</v>
      </c>
      <c r="F3064" t="s">
        <v>419</v>
      </c>
      <c r="G3064">
        <v>1</v>
      </c>
      <c r="H3064" t="s">
        <v>419</v>
      </c>
      <c r="I3064" t="s">
        <v>101</v>
      </c>
      <c r="J3064" t="s">
        <v>103</v>
      </c>
      <c r="K3064" t="s">
        <v>113</v>
      </c>
      <c r="L3064" t="s">
        <v>112</v>
      </c>
      <c r="M3064" t="s">
        <v>406</v>
      </c>
      <c r="N3064" t="s">
        <v>405</v>
      </c>
      <c r="O3064" t="s">
        <v>658</v>
      </c>
      <c r="P3064" t="s">
        <v>657</v>
      </c>
      <c r="Q3064" t="s">
        <v>856</v>
      </c>
      <c r="R3064" t="s">
        <v>857</v>
      </c>
    </row>
    <row r="3065" spans="1:18">
      <c r="A3065">
        <v>78</v>
      </c>
      <c r="B3065" t="s">
        <v>699</v>
      </c>
      <c r="C3065">
        <v>3145</v>
      </c>
      <c r="D3065" t="s">
        <v>858</v>
      </c>
      <c r="E3065" t="s">
        <v>704</v>
      </c>
      <c r="F3065">
        <v>3</v>
      </c>
      <c r="G3065">
        <v>1</v>
      </c>
      <c r="H3065" t="s">
        <v>419</v>
      </c>
      <c r="I3065" t="s">
        <v>101</v>
      </c>
      <c r="J3065" t="s">
        <v>103</v>
      </c>
      <c r="K3065" t="s">
        <v>113</v>
      </c>
      <c r="L3065" t="s">
        <v>112</v>
      </c>
      <c r="M3065" t="s">
        <v>406</v>
      </c>
      <c r="N3065" t="s">
        <v>405</v>
      </c>
      <c r="O3065" t="s">
        <v>658</v>
      </c>
      <c r="P3065" t="s">
        <v>657</v>
      </c>
      <c r="Q3065" t="s">
        <v>858</v>
      </c>
      <c r="R3065" t="s">
        <v>859</v>
      </c>
    </row>
    <row r="3066" spans="1:18">
      <c r="A3066">
        <v>79</v>
      </c>
      <c r="B3066" t="s">
        <v>699</v>
      </c>
      <c r="C3066">
        <v>3048</v>
      </c>
      <c r="D3066" t="s">
        <v>860</v>
      </c>
      <c r="E3066" t="s">
        <v>704</v>
      </c>
      <c r="F3066">
        <v>3</v>
      </c>
      <c r="G3066">
        <v>1</v>
      </c>
      <c r="H3066" t="s">
        <v>419</v>
      </c>
      <c r="I3066" t="s">
        <v>101</v>
      </c>
      <c r="J3066" t="s">
        <v>103</v>
      </c>
      <c r="K3066" t="s">
        <v>113</v>
      </c>
      <c r="L3066" t="s">
        <v>112</v>
      </c>
      <c r="M3066" t="s">
        <v>406</v>
      </c>
      <c r="N3066" t="s">
        <v>405</v>
      </c>
      <c r="O3066" t="s">
        <v>658</v>
      </c>
      <c r="P3066" t="s">
        <v>657</v>
      </c>
      <c r="Q3066" t="s">
        <v>860</v>
      </c>
      <c r="R3066" t="s">
        <v>861</v>
      </c>
    </row>
    <row r="3067" spans="1:18">
      <c r="A3067">
        <v>83</v>
      </c>
      <c r="B3067" t="s">
        <v>699</v>
      </c>
      <c r="C3067">
        <v>3405</v>
      </c>
      <c r="D3067" t="s">
        <v>868</v>
      </c>
      <c r="E3067" t="s">
        <v>704</v>
      </c>
      <c r="F3067">
        <v>3</v>
      </c>
      <c r="G3067">
        <v>1</v>
      </c>
      <c r="H3067" t="s">
        <v>419</v>
      </c>
      <c r="I3067" t="s">
        <v>101</v>
      </c>
      <c r="J3067" t="s">
        <v>103</v>
      </c>
      <c r="K3067" t="s">
        <v>113</v>
      </c>
      <c r="L3067" t="s">
        <v>112</v>
      </c>
      <c r="M3067" t="s">
        <v>406</v>
      </c>
      <c r="N3067" t="s">
        <v>405</v>
      </c>
      <c r="O3067" t="s">
        <v>658</v>
      </c>
      <c r="P3067" t="s">
        <v>657</v>
      </c>
      <c r="Q3067" t="s">
        <v>868</v>
      </c>
      <c r="R3067" t="s">
        <v>869</v>
      </c>
    </row>
    <row r="3068" spans="1:18">
      <c r="A3068">
        <v>89</v>
      </c>
      <c r="B3068" t="s">
        <v>699</v>
      </c>
      <c r="C3068">
        <v>3404</v>
      </c>
      <c r="D3068" t="s">
        <v>880</v>
      </c>
      <c r="E3068" t="s">
        <v>704</v>
      </c>
      <c r="F3068">
        <v>4</v>
      </c>
      <c r="G3068">
        <v>1</v>
      </c>
      <c r="H3068" t="s">
        <v>419</v>
      </c>
      <c r="I3068" t="s">
        <v>101</v>
      </c>
      <c r="J3068" t="s">
        <v>103</v>
      </c>
      <c r="K3068" t="s">
        <v>113</v>
      </c>
      <c r="L3068" t="s">
        <v>112</v>
      </c>
      <c r="M3068" t="s">
        <v>406</v>
      </c>
      <c r="N3068" t="s">
        <v>405</v>
      </c>
      <c r="O3068" t="s">
        <v>658</v>
      </c>
      <c r="P3068" t="s">
        <v>657</v>
      </c>
      <c r="Q3068" t="s">
        <v>880</v>
      </c>
      <c r="R3068" t="s">
        <v>881</v>
      </c>
    </row>
    <row r="3069" spans="1:18">
      <c r="A3069">
        <v>90</v>
      </c>
      <c r="B3069" t="s">
        <v>699</v>
      </c>
      <c r="C3069">
        <v>3252</v>
      </c>
      <c r="D3069" t="s">
        <v>882</v>
      </c>
      <c r="E3069" t="s">
        <v>830</v>
      </c>
      <c r="F3069">
        <v>4</v>
      </c>
      <c r="G3069">
        <v>1</v>
      </c>
      <c r="H3069" t="s">
        <v>419</v>
      </c>
      <c r="I3069" t="s">
        <v>101</v>
      </c>
      <c r="J3069" t="s">
        <v>103</v>
      </c>
      <c r="K3069" t="s">
        <v>113</v>
      </c>
      <c r="L3069" t="s">
        <v>112</v>
      </c>
      <c r="M3069" t="s">
        <v>406</v>
      </c>
      <c r="N3069" t="s">
        <v>405</v>
      </c>
      <c r="O3069" t="s">
        <v>658</v>
      </c>
      <c r="P3069" t="s">
        <v>657</v>
      </c>
      <c r="Q3069" t="s">
        <v>882</v>
      </c>
      <c r="R3069" t="s">
        <v>883</v>
      </c>
    </row>
    <row r="3070" spans="1:18">
      <c r="A3070">
        <v>93</v>
      </c>
      <c r="B3070" t="s">
        <v>699</v>
      </c>
      <c r="C3070">
        <v>3146</v>
      </c>
      <c r="D3070" t="s">
        <v>888</v>
      </c>
      <c r="E3070" t="s">
        <v>704</v>
      </c>
      <c r="F3070">
        <v>3</v>
      </c>
      <c r="G3070">
        <v>1</v>
      </c>
      <c r="H3070" t="s">
        <v>419</v>
      </c>
      <c r="I3070" t="s">
        <v>101</v>
      </c>
      <c r="J3070" t="s">
        <v>103</v>
      </c>
      <c r="K3070" t="s">
        <v>113</v>
      </c>
      <c r="L3070" t="s">
        <v>112</v>
      </c>
      <c r="M3070" t="s">
        <v>406</v>
      </c>
      <c r="N3070" t="s">
        <v>405</v>
      </c>
      <c r="O3070" t="s">
        <v>658</v>
      </c>
      <c r="P3070" t="s">
        <v>657</v>
      </c>
      <c r="Q3070" t="s">
        <v>888</v>
      </c>
      <c r="R3070" t="s">
        <v>889</v>
      </c>
    </row>
    <row r="3071" spans="1:18">
      <c r="A3071">
        <v>94</v>
      </c>
      <c r="B3071" t="s">
        <v>699</v>
      </c>
      <c r="C3071">
        <v>3047</v>
      </c>
      <c r="D3071" t="s">
        <v>890</v>
      </c>
      <c r="E3071" t="s">
        <v>704</v>
      </c>
      <c r="F3071">
        <v>3</v>
      </c>
      <c r="G3071">
        <v>1</v>
      </c>
      <c r="H3071" t="s">
        <v>419</v>
      </c>
      <c r="I3071" t="s">
        <v>101</v>
      </c>
      <c r="J3071" t="s">
        <v>103</v>
      </c>
      <c r="K3071" t="s">
        <v>113</v>
      </c>
      <c r="L3071" t="s">
        <v>112</v>
      </c>
      <c r="M3071" t="s">
        <v>406</v>
      </c>
      <c r="N3071" t="s">
        <v>405</v>
      </c>
      <c r="O3071" t="s">
        <v>658</v>
      </c>
      <c r="P3071" t="s">
        <v>657</v>
      </c>
      <c r="Q3071" t="s">
        <v>890</v>
      </c>
      <c r="R3071" t="s">
        <v>891</v>
      </c>
    </row>
    <row r="3072" spans="1:18">
      <c r="A3072">
        <v>97</v>
      </c>
      <c r="B3072" t="s">
        <v>699</v>
      </c>
      <c r="C3072">
        <v>3253</v>
      </c>
      <c r="D3072" t="s">
        <v>896</v>
      </c>
      <c r="E3072" t="s">
        <v>704</v>
      </c>
      <c r="F3072">
        <v>4</v>
      </c>
      <c r="G3072">
        <v>1</v>
      </c>
      <c r="H3072" t="s">
        <v>419</v>
      </c>
      <c r="I3072" t="s">
        <v>101</v>
      </c>
      <c r="J3072" t="s">
        <v>103</v>
      </c>
      <c r="K3072" t="s">
        <v>113</v>
      </c>
      <c r="L3072" t="s">
        <v>112</v>
      </c>
      <c r="M3072" t="s">
        <v>406</v>
      </c>
      <c r="N3072" t="s">
        <v>405</v>
      </c>
      <c r="O3072" t="s">
        <v>658</v>
      </c>
      <c r="P3072" t="s">
        <v>657</v>
      </c>
      <c r="Q3072" t="s">
        <v>896</v>
      </c>
      <c r="R3072" t="s">
        <v>897</v>
      </c>
    </row>
    <row r="3073" spans="1:18">
      <c r="A3073">
        <v>99</v>
      </c>
      <c r="B3073" t="s">
        <v>699</v>
      </c>
      <c r="C3073">
        <v>3254</v>
      </c>
      <c r="D3073" t="s">
        <v>900</v>
      </c>
      <c r="E3073" t="s">
        <v>704</v>
      </c>
      <c r="F3073">
        <v>4</v>
      </c>
      <c r="G3073">
        <v>1</v>
      </c>
      <c r="H3073" t="s">
        <v>419</v>
      </c>
      <c r="I3073" t="s">
        <v>101</v>
      </c>
      <c r="J3073" t="s">
        <v>103</v>
      </c>
      <c r="K3073" t="s">
        <v>113</v>
      </c>
      <c r="L3073" t="s">
        <v>112</v>
      </c>
      <c r="M3073" t="s">
        <v>406</v>
      </c>
      <c r="N3073" t="s">
        <v>405</v>
      </c>
      <c r="O3073" t="s">
        <v>658</v>
      </c>
      <c r="P3073" t="s">
        <v>657</v>
      </c>
      <c r="Q3073" t="s">
        <v>900</v>
      </c>
      <c r="R3073" t="s">
        <v>901</v>
      </c>
    </row>
    <row r="3074" spans="1:18">
      <c r="A3074">
        <v>102</v>
      </c>
      <c r="B3074" t="s">
        <v>699</v>
      </c>
      <c r="C3074">
        <v>3283</v>
      </c>
      <c r="D3074" t="s">
        <v>906</v>
      </c>
      <c r="E3074" t="s">
        <v>704</v>
      </c>
      <c r="F3074">
        <v>4</v>
      </c>
      <c r="G3074">
        <v>1</v>
      </c>
      <c r="H3074" t="s">
        <v>419</v>
      </c>
      <c r="I3074" t="s">
        <v>101</v>
      </c>
      <c r="J3074" t="s">
        <v>103</v>
      </c>
      <c r="K3074" t="s">
        <v>113</v>
      </c>
      <c r="L3074" t="s">
        <v>112</v>
      </c>
      <c r="M3074" t="s">
        <v>406</v>
      </c>
      <c r="N3074" t="s">
        <v>405</v>
      </c>
      <c r="O3074" t="s">
        <v>658</v>
      </c>
      <c r="P3074" t="s">
        <v>657</v>
      </c>
      <c r="Q3074" t="s">
        <v>906</v>
      </c>
      <c r="R3074" t="s">
        <v>907</v>
      </c>
    </row>
    <row r="3075" spans="1:18">
      <c r="A3075">
        <v>103</v>
      </c>
      <c r="B3075" t="s">
        <v>699</v>
      </c>
      <c r="C3075">
        <v>3255</v>
      </c>
      <c r="D3075" t="s">
        <v>908</v>
      </c>
      <c r="E3075" t="s">
        <v>704</v>
      </c>
      <c r="F3075">
        <v>4</v>
      </c>
      <c r="G3075">
        <v>1</v>
      </c>
      <c r="H3075" t="s">
        <v>419</v>
      </c>
      <c r="I3075" t="s">
        <v>101</v>
      </c>
      <c r="J3075" t="s">
        <v>103</v>
      </c>
      <c r="K3075" t="s">
        <v>113</v>
      </c>
      <c r="L3075" t="s">
        <v>112</v>
      </c>
      <c r="M3075" t="s">
        <v>406</v>
      </c>
      <c r="N3075" t="s">
        <v>405</v>
      </c>
      <c r="O3075" t="s">
        <v>658</v>
      </c>
      <c r="P3075" t="s">
        <v>657</v>
      </c>
      <c r="Q3075" t="s">
        <v>908</v>
      </c>
      <c r="R3075" t="s">
        <v>909</v>
      </c>
    </row>
    <row r="3076" spans="1:18">
      <c r="A3076">
        <v>104</v>
      </c>
      <c r="B3076" t="s">
        <v>699</v>
      </c>
      <c r="C3076">
        <v>3284</v>
      </c>
      <c r="D3076" t="s">
        <v>910</v>
      </c>
      <c r="E3076" t="s">
        <v>704</v>
      </c>
      <c r="F3076">
        <v>4</v>
      </c>
      <c r="G3076">
        <v>1</v>
      </c>
      <c r="H3076" t="s">
        <v>419</v>
      </c>
      <c r="I3076" t="s">
        <v>101</v>
      </c>
      <c r="J3076" t="s">
        <v>103</v>
      </c>
      <c r="K3076" t="s">
        <v>113</v>
      </c>
      <c r="L3076" t="s">
        <v>112</v>
      </c>
      <c r="M3076" t="s">
        <v>406</v>
      </c>
      <c r="N3076" t="s">
        <v>405</v>
      </c>
      <c r="O3076" t="s">
        <v>658</v>
      </c>
      <c r="P3076" t="s">
        <v>657</v>
      </c>
      <c r="Q3076" t="s">
        <v>910</v>
      </c>
      <c r="R3076" t="s">
        <v>911</v>
      </c>
    </row>
    <row r="3077" spans="1:18">
      <c r="A3077">
        <v>105</v>
      </c>
      <c r="B3077" t="s">
        <v>699</v>
      </c>
      <c r="C3077">
        <v>3046</v>
      </c>
      <c r="D3077" t="s">
        <v>912</v>
      </c>
      <c r="E3077" t="s">
        <v>704</v>
      </c>
      <c r="F3077">
        <v>2</v>
      </c>
      <c r="G3077">
        <v>1</v>
      </c>
      <c r="H3077" t="s">
        <v>419</v>
      </c>
      <c r="I3077" t="s">
        <v>101</v>
      </c>
      <c r="J3077" t="s">
        <v>103</v>
      </c>
      <c r="K3077" t="s">
        <v>113</v>
      </c>
      <c r="L3077" t="s">
        <v>112</v>
      </c>
      <c r="M3077" t="s">
        <v>406</v>
      </c>
      <c r="N3077" t="s">
        <v>405</v>
      </c>
      <c r="O3077" t="s">
        <v>658</v>
      </c>
      <c r="P3077" t="s">
        <v>657</v>
      </c>
      <c r="Q3077" t="s">
        <v>912</v>
      </c>
      <c r="R3077" t="s">
        <v>913</v>
      </c>
    </row>
    <row r="3078" spans="1:18">
      <c r="A3078">
        <v>108</v>
      </c>
      <c r="B3078" t="s">
        <v>699</v>
      </c>
      <c r="C3078">
        <v>3045</v>
      </c>
      <c r="D3078" t="s">
        <v>918</v>
      </c>
      <c r="E3078" t="s">
        <v>704</v>
      </c>
      <c r="F3078">
        <v>4</v>
      </c>
      <c r="G3078">
        <v>1</v>
      </c>
      <c r="H3078" t="s">
        <v>419</v>
      </c>
      <c r="I3078" t="s">
        <v>101</v>
      </c>
      <c r="J3078" t="s">
        <v>103</v>
      </c>
      <c r="K3078" t="s">
        <v>113</v>
      </c>
      <c r="L3078" t="s">
        <v>112</v>
      </c>
      <c r="M3078" t="s">
        <v>406</v>
      </c>
      <c r="N3078" t="s">
        <v>405</v>
      </c>
      <c r="O3078" t="s">
        <v>658</v>
      </c>
      <c r="P3078" t="s">
        <v>657</v>
      </c>
      <c r="Q3078" t="s">
        <v>918</v>
      </c>
      <c r="R3078" t="s">
        <v>919</v>
      </c>
    </row>
    <row r="3079" spans="1:18">
      <c r="A3079">
        <v>109</v>
      </c>
      <c r="B3079" t="s">
        <v>699</v>
      </c>
      <c r="C3079">
        <v>3108</v>
      </c>
      <c r="D3079" t="s">
        <v>920</v>
      </c>
      <c r="E3079" t="s">
        <v>704</v>
      </c>
      <c r="F3079">
        <v>3</v>
      </c>
      <c r="G3079">
        <v>1</v>
      </c>
      <c r="H3079" t="s">
        <v>419</v>
      </c>
      <c r="I3079" t="s">
        <v>101</v>
      </c>
      <c r="J3079" t="s">
        <v>103</v>
      </c>
      <c r="K3079" t="s">
        <v>113</v>
      </c>
      <c r="L3079" t="s">
        <v>112</v>
      </c>
      <c r="M3079" t="s">
        <v>406</v>
      </c>
      <c r="N3079" t="s">
        <v>405</v>
      </c>
      <c r="O3079" t="s">
        <v>658</v>
      </c>
      <c r="P3079" t="s">
        <v>657</v>
      </c>
      <c r="Q3079" t="s">
        <v>920</v>
      </c>
      <c r="R3079" t="s">
        <v>921</v>
      </c>
    </row>
    <row r="3080" spans="1:18">
      <c r="A3080">
        <v>110</v>
      </c>
      <c r="B3080" t="s">
        <v>699</v>
      </c>
      <c r="C3080">
        <v>3406</v>
      </c>
      <c r="D3080" t="s">
        <v>922</v>
      </c>
      <c r="E3080" t="s">
        <v>704</v>
      </c>
      <c r="F3080">
        <v>3</v>
      </c>
      <c r="G3080">
        <v>1</v>
      </c>
      <c r="H3080" t="s">
        <v>419</v>
      </c>
      <c r="I3080" t="s">
        <v>101</v>
      </c>
      <c r="J3080" t="s">
        <v>103</v>
      </c>
      <c r="K3080" t="s">
        <v>113</v>
      </c>
      <c r="L3080" t="s">
        <v>112</v>
      </c>
      <c r="M3080" t="s">
        <v>406</v>
      </c>
      <c r="N3080" t="s">
        <v>405</v>
      </c>
      <c r="O3080" t="s">
        <v>658</v>
      </c>
      <c r="P3080" t="s">
        <v>657</v>
      </c>
      <c r="Q3080" t="s">
        <v>922</v>
      </c>
      <c r="R3080" t="s">
        <v>923</v>
      </c>
    </row>
    <row r="3081" spans="1:18">
      <c r="A3081">
        <v>113</v>
      </c>
      <c r="B3081" t="s">
        <v>699</v>
      </c>
      <c r="C3081">
        <v>3410</v>
      </c>
      <c r="D3081" t="s">
        <v>928</v>
      </c>
      <c r="E3081" t="s">
        <v>704</v>
      </c>
      <c r="F3081">
        <v>4</v>
      </c>
      <c r="G3081">
        <v>1</v>
      </c>
      <c r="H3081" t="s">
        <v>419</v>
      </c>
      <c r="I3081" t="s">
        <v>101</v>
      </c>
      <c r="J3081" t="s">
        <v>103</v>
      </c>
      <c r="K3081" t="s">
        <v>113</v>
      </c>
      <c r="L3081" t="s">
        <v>112</v>
      </c>
      <c r="M3081" t="s">
        <v>406</v>
      </c>
      <c r="N3081" t="s">
        <v>405</v>
      </c>
      <c r="O3081" t="s">
        <v>658</v>
      </c>
      <c r="P3081" t="s">
        <v>657</v>
      </c>
      <c r="Q3081" t="s">
        <v>928</v>
      </c>
      <c r="R3081" t="s">
        <v>929</v>
      </c>
    </row>
    <row r="3082" spans="1:18">
      <c r="A3082">
        <v>114</v>
      </c>
      <c r="B3082" t="s">
        <v>699</v>
      </c>
      <c r="C3082">
        <v>3107</v>
      </c>
      <c r="D3082" t="s">
        <v>930</v>
      </c>
      <c r="E3082" t="s">
        <v>704</v>
      </c>
      <c r="F3082">
        <v>3</v>
      </c>
      <c r="G3082">
        <v>1</v>
      </c>
      <c r="H3082" t="s">
        <v>419</v>
      </c>
      <c r="I3082" t="s">
        <v>101</v>
      </c>
      <c r="J3082" t="s">
        <v>103</v>
      </c>
      <c r="K3082" t="s">
        <v>113</v>
      </c>
      <c r="L3082" t="s">
        <v>112</v>
      </c>
      <c r="M3082" t="s">
        <v>406</v>
      </c>
      <c r="N3082" t="s">
        <v>405</v>
      </c>
      <c r="O3082" t="s">
        <v>658</v>
      </c>
      <c r="P3082" t="s">
        <v>657</v>
      </c>
      <c r="Q3082" t="s">
        <v>930</v>
      </c>
      <c r="R3082" t="s">
        <v>931</v>
      </c>
    </row>
    <row r="3083" spans="1:18">
      <c r="A3083">
        <v>115</v>
      </c>
      <c r="B3083" t="s">
        <v>699</v>
      </c>
      <c r="C3083">
        <v>3250</v>
      </c>
      <c r="D3083" t="s">
        <v>932</v>
      </c>
      <c r="E3083" t="s">
        <v>830</v>
      </c>
      <c r="F3083">
        <v>4</v>
      </c>
      <c r="G3083">
        <v>1</v>
      </c>
      <c r="H3083" t="s">
        <v>419</v>
      </c>
      <c r="I3083" t="s">
        <v>101</v>
      </c>
      <c r="J3083" t="s">
        <v>103</v>
      </c>
      <c r="K3083" t="s">
        <v>113</v>
      </c>
      <c r="L3083" t="s">
        <v>112</v>
      </c>
      <c r="M3083" t="s">
        <v>406</v>
      </c>
      <c r="N3083" t="s">
        <v>405</v>
      </c>
      <c r="O3083" t="s">
        <v>658</v>
      </c>
      <c r="P3083" t="s">
        <v>657</v>
      </c>
      <c r="Q3083" t="s">
        <v>932</v>
      </c>
      <c r="R3083" t="s">
        <v>933</v>
      </c>
    </row>
    <row r="3084" spans="1:18">
      <c r="A3084">
        <v>116</v>
      </c>
      <c r="B3084" t="s">
        <v>699</v>
      </c>
      <c r="C3084">
        <v>3044</v>
      </c>
      <c r="D3084" t="s">
        <v>934</v>
      </c>
      <c r="E3084" t="s">
        <v>704</v>
      </c>
      <c r="F3084">
        <v>3</v>
      </c>
      <c r="G3084">
        <v>1</v>
      </c>
      <c r="H3084" t="s">
        <v>419</v>
      </c>
      <c r="I3084" t="s">
        <v>101</v>
      </c>
      <c r="J3084" t="s">
        <v>103</v>
      </c>
      <c r="K3084" t="s">
        <v>113</v>
      </c>
      <c r="L3084" t="s">
        <v>112</v>
      </c>
      <c r="M3084" t="s">
        <v>406</v>
      </c>
      <c r="N3084" t="s">
        <v>405</v>
      </c>
      <c r="O3084" t="s">
        <v>658</v>
      </c>
      <c r="P3084" t="s">
        <v>657</v>
      </c>
      <c r="Q3084" t="s">
        <v>934</v>
      </c>
      <c r="R3084" t="s">
        <v>935</v>
      </c>
    </row>
    <row r="3085" spans="1:18">
      <c r="A3085">
        <v>118</v>
      </c>
      <c r="B3085" t="s">
        <v>699</v>
      </c>
      <c r="C3085">
        <v>3106</v>
      </c>
      <c r="D3085" t="s">
        <v>938</v>
      </c>
      <c r="E3085" t="s">
        <v>704</v>
      </c>
      <c r="F3085">
        <v>2</v>
      </c>
      <c r="G3085">
        <v>1</v>
      </c>
      <c r="H3085" t="s">
        <v>419</v>
      </c>
      <c r="I3085" t="s">
        <v>101</v>
      </c>
      <c r="J3085" t="s">
        <v>103</v>
      </c>
      <c r="K3085" t="s">
        <v>113</v>
      </c>
      <c r="L3085" t="s">
        <v>112</v>
      </c>
      <c r="M3085" t="s">
        <v>406</v>
      </c>
      <c r="N3085" t="s">
        <v>405</v>
      </c>
      <c r="O3085" t="s">
        <v>658</v>
      </c>
      <c r="P3085" t="s">
        <v>657</v>
      </c>
      <c r="Q3085" t="s">
        <v>938</v>
      </c>
      <c r="R3085" t="s">
        <v>939</v>
      </c>
    </row>
    <row r="3086" spans="1:18">
      <c r="A3086">
        <v>119</v>
      </c>
      <c r="B3086" t="s">
        <v>699</v>
      </c>
      <c r="C3086">
        <v>3087</v>
      </c>
      <c r="D3086" t="s">
        <v>940</v>
      </c>
      <c r="E3086" t="s">
        <v>704</v>
      </c>
      <c r="F3086">
        <v>3</v>
      </c>
      <c r="G3086">
        <v>1</v>
      </c>
      <c r="H3086" t="s">
        <v>419</v>
      </c>
      <c r="I3086" t="s">
        <v>101</v>
      </c>
      <c r="J3086" t="s">
        <v>103</v>
      </c>
      <c r="K3086" t="s">
        <v>113</v>
      </c>
      <c r="L3086" t="s">
        <v>112</v>
      </c>
      <c r="M3086" t="s">
        <v>406</v>
      </c>
      <c r="N3086" t="s">
        <v>405</v>
      </c>
      <c r="O3086" t="s">
        <v>658</v>
      </c>
      <c r="P3086" t="s">
        <v>657</v>
      </c>
      <c r="Q3086" t="s">
        <v>940</v>
      </c>
      <c r="R3086" t="s">
        <v>941</v>
      </c>
    </row>
    <row r="3087" spans="1:18">
      <c r="A3087">
        <v>121</v>
      </c>
      <c r="B3087" t="s">
        <v>699</v>
      </c>
      <c r="C3087">
        <v>3043</v>
      </c>
      <c r="D3087" t="s">
        <v>944</v>
      </c>
      <c r="E3087" t="s">
        <v>704</v>
      </c>
      <c r="F3087">
        <v>3</v>
      </c>
      <c r="G3087">
        <v>1</v>
      </c>
      <c r="H3087" t="s">
        <v>419</v>
      </c>
      <c r="I3087" t="s">
        <v>101</v>
      </c>
      <c r="J3087" t="s">
        <v>103</v>
      </c>
      <c r="K3087" t="s">
        <v>113</v>
      </c>
      <c r="L3087" t="s">
        <v>112</v>
      </c>
      <c r="M3087" t="s">
        <v>406</v>
      </c>
      <c r="N3087" t="s">
        <v>405</v>
      </c>
      <c r="O3087" t="s">
        <v>658</v>
      </c>
      <c r="P3087" t="s">
        <v>657</v>
      </c>
      <c r="Q3087" t="s">
        <v>944</v>
      </c>
      <c r="R3087" t="s">
        <v>945</v>
      </c>
    </row>
    <row r="3088" spans="1:18">
      <c r="A3088">
        <v>123</v>
      </c>
      <c r="B3088" t="s">
        <v>699</v>
      </c>
      <c r="C3088">
        <v>3062</v>
      </c>
      <c r="D3088" t="s">
        <v>948</v>
      </c>
      <c r="E3088" t="s">
        <v>704</v>
      </c>
      <c r="F3088">
        <v>3</v>
      </c>
      <c r="G3088">
        <v>1</v>
      </c>
      <c r="H3088" t="s">
        <v>419</v>
      </c>
      <c r="I3088" t="s">
        <v>101</v>
      </c>
      <c r="J3088" t="s">
        <v>103</v>
      </c>
      <c r="K3088" t="s">
        <v>113</v>
      </c>
      <c r="L3088" t="s">
        <v>112</v>
      </c>
      <c r="M3088" t="s">
        <v>406</v>
      </c>
      <c r="N3088" t="s">
        <v>405</v>
      </c>
      <c r="O3088" t="s">
        <v>658</v>
      </c>
      <c r="P3088" t="s">
        <v>657</v>
      </c>
      <c r="Q3088" t="s">
        <v>948</v>
      </c>
      <c r="R3088" t="s">
        <v>949</v>
      </c>
    </row>
    <row r="3089" spans="1:18">
      <c r="A3089">
        <v>125</v>
      </c>
      <c r="B3089" t="s">
        <v>699</v>
      </c>
      <c r="C3089">
        <v>3063</v>
      </c>
      <c r="D3089" t="s">
        <v>952</v>
      </c>
      <c r="E3089" t="s">
        <v>704</v>
      </c>
      <c r="F3089">
        <v>3</v>
      </c>
      <c r="G3089">
        <v>1</v>
      </c>
      <c r="H3089" t="s">
        <v>419</v>
      </c>
      <c r="I3089" t="s">
        <v>101</v>
      </c>
      <c r="J3089" t="s">
        <v>103</v>
      </c>
      <c r="K3089" t="s">
        <v>113</v>
      </c>
      <c r="L3089" t="s">
        <v>112</v>
      </c>
      <c r="M3089" t="s">
        <v>406</v>
      </c>
      <c r="N3089" t="s">
        <v>405</v>
      </c>
      <c r="O3089" t="s">
        <v>658</v>
      </c>
      <c r="P3089" t="s">
        <v>657</v>
      </c>
      <c r="Q3089" t="s">
        <v>952</v>
      </c>
      <c r="R3089" t="s">
        <v>953</v>
      </c>
    </row>
    <row r="3090" spans="1:18">
      <c r="A3090">
        <v>128</v>
      </c>
      <c r="B3090" t="s">
        <v>699</v>
      </c>
      <c r="C3090">
        <v>3454</v>
      </c>
      <c r="D3090" t="s">
        <v>822</v>
      </c>
      <c r="E3090" t="s">
        <v>704</v>
      </c>
      <c r="F3090">
        <v>4</v>
      </c>
      <c r="G3090">
        <v>1</v>
      </c>
      <c r="H3090" t="s">
        <v>419</v>
      </c>
      <c r="I3090" t="s">
        <v>101</v>
      </c>
      <c r="J3090" t="s">
        <v>103</v>
      </c>
      <c r="K3090" t="s">
        <v>113</v>
      </c>
      <c r="L3090" t="s">
        <v>112</v>
      </c>
      <c r="M3090" t="s">
        <v>406</v>
      </c>
      <c r="N3090" t="s">
        <v>405</v>
      </c>
      <c r="O3090" t="s">
        <v>658</v>
      </c>
      <c r="P3090" t="s">
        <v>657</v>
      </c>
      <c r="Q3090" t="s">
        <v>822</v>
      </c>
      <c r="R3090" t="s">
        <v>958</v>
      </c>
    </row>
    <row r="3091" spans="1:18">
      <c r="A3091">
        <v>129</v>
      </c>
      <c r="B3091" t="s">
        <v>699</v>
      </c>
      <c r="C3091">
        <v>3060</v>
      </c>
      <c r="D3091" t="s">
        <v>959</v>
      </c>
      <c r="E3091" t="s">
        <v>704</v>
      </c>
      <c r="F3091">
        <v>3</v>
      </c>
      <c r="G3091">
        <v>1</v>
      </c>
      <c r="H3091" t="s">
        <v>419</v>
      </c>
      <c r="I3091" t="s">
        <v>101</v>
      </c>
      <c r="J3091" t="s">
        <v>103</v>
      </c>
      <c r="K3091" t="s">
        <v>113</v>
      </c>
      <c r="L3091" t="s">
        <v>112</v>
      </c>
      <c r="M3091" t="s">
        <v>406</v>
      </c>
      <c r="N3091" t="s">
        <v>405</v>
      </c>
      <c r="O3091" t="s">
        <v>658</v>
      </c>
      <c r="P3091" t="s">
        <v>657</v>
      </c>
      <c r="Q3091" t="s">
        <v>959</v>
      </c>
      <c r="R3091" t="s">
        <v>960</v>
      </c>
    </row>
    <row r="3092" spans="1:18">
      <c r="A3092">
        <v>131</v>
      </c>
      <c r="B3092" t="s">
        <v>699</v>
      </c>
      <c r="C3092">
        <v>3041</v>
      </c>
      <c r="D3092" t="s">
        <v>963</v>
      </c>
      <c r="E3092" t="s">
        <v>704</v>
      </c>
      <c r="F3092">
        <v>3</v>
      </c>
      <c r="G3092">
        <v>1</v>
      </c>
      <c r="H3092" t="s">
        <v>419</v>
      </c>
      <c r="I3092" t="s">
        <v>101</v>
      </c>
      <c r="J3092" t="s">
        <v>103</v>
      </c>
      <c r="K3092" t="s">
        <v>113</v>
      </c>
      <c r="L3092" t="s">
        <v>112</v>
      </c>
      <c r="M3092" t="s">
        <v>406</v>
      </c>
      <c r="N3092" t="s">
        <v>405</v>
      </c>
      <c r="O3092" t="s">
        <v>658</v>
      </c>
      <c r="P3092" t="s">
        <v>657</v>
      </c>
      <c r="Q3092" t="s">
        <v>963</v>
      </c>
      <c r="R3092" t="s">
        <v>964</v>
      </c>
    </row>
    <row r="3093" spans="1:18">
      <c r="A3093">
        <v>132</v>
      </c>
      <c r="B3093" t="s">
        <v>699</v>
      </c>
      <c r="C3093">
        <v>3057</v>
      </c>
      <c r="D3093" t="s">
        <v>965</v>
      </c>
      <c r="E3093" t="s">
        <v>704</v>
      </c>
      <c r="F3093">
        <v>3</v>
      </c>
      <c r="G3093">
        <v>1</v>
      </c>
      <c r="H3093" t="s">
        <v>419</v>
      </c>
      <c r="I3093" t="s">
        <v>101</v>
      </c>
      <c r="J3093" t="s">
        <v>103</v>
      </c>
      <c r="K3093" t="s">
        <v>113</v>
      </c>
      <c r="L3093" t="s">
        <v>112</v>
      </c>
      <c r="M3093" t="s">
        <v>406</v>
      </c>
      <c r="N3093" t="s">
        <v>405</v>
      </c>
      <c r="O3093" t="s">
        <v>658</v>
      </c>
      <c r="P3093" t="s">
        <v>657</v>
      </c>
      <c r="Q3093" t="s">
        <v>965</v>
      </c>
      <c r="R3093" t="s">
        <v>966</v>
      </c>
    </row>
    <row r="3094" spans="1:18">
      <c r="A3094">
        <v>133</v>
      </c>
      <c r="B3094" t="s">
        <v>699</v>
      </c>
      <c r="C3094">
        <v>3061</v>
      </c>
      <c r="D3094" t="s">
        <v>967</v>
      </c>
      <c r="E3094" t="s">
        <v>704</v>
      </c>
      <c r="F3094">
        <v>3</v>
      </c>
      <c r="G3094">
        <v>1</v>
      </c>
      <c r="H3094" t="s">
        <v>419</v>
      </c>
      <c r="I3094" t="s">
        <v>101</v>
      </c>
      <c r="J3094" t="s">
        <v>103</v>
      </c>
      <c r="K3094" t="s">
        <v>113</v>
      </c>
      <c r="L3094" t="s">
        <v>112</v>
      </c>
      <c r="M3094" t="s">
        <v>406</v>
      </c>
      <c r="N3094" t="s">
        <v>405</v>
      </c>
      <c r="O3094" t="s">
        <v>658</v>
      </c>
      <c r="P3094" t="s">
        <v>657</v>
      </c>
      <c r="Q3094" t="s">
        <v>967</v>
      </c>
      <c r="R3094" t="s">
        <v>968</v>
      </c>
    </row>
    <row r="3095" spans="1:18">
      <c r="A3095">
        <v>135</v>
      </c>
      <c r="B3095" t="s">
        <v>699</v>
      </c>
      <c r="C3095">
        <v>3055</v>
      </c>
      <c r="D3095" t="s">
        <v>971</v>
      </c>
      <c r="E3095" t="s">
        <v>704</v>
      </c>
      <c r="F3095">
        <v>4</v>
      </c>
      <c r="G3095">
        <v>1</v>
      </c>
      <c r="H3095" t="s">
        <v>419</v>
      </c>
      <c r="I3095" t="s">
        <v>101</v>
      </c>
      <c r="J3095" t="s">
        <v>103</v>
      </c>
      <c r="K3095" t="s">
        <v>113</v>
      </c>
      <c r="L3095" t="s">
        <v>112</v>
      </c>
      <c r="M3095" t="s">
        <v>406</v>
      </c>
      <c r="N3095" t="s">
        <v>405</v>
      </c>
      <c r="O3095" t="s">
        <v>658</v>
      </c>
      <c r="P3095" t="s">
        <v>657</v>
      </c>
      <c r="Q3095" t="s">
        <v>971</v>
      </c>
      <c r="R3095" t="s">
        <v>972</v>
      </c>
    </row>
    <row r="3096" spans="1:18">
      <c r="A3096">
        <v>136</v>
      </c>
      <c r="B3096" t="s">
        <v>699</v>
      </c>
      <c r="C3096">
        <v>3042</v>
      </c>
      <c r="D3096" t="s">
        <v>973</v>
      </c>
      <c r="E3096" t="s">
        <v>704</v>
      </c>
      <c r="F3096">
        <v>3</v>
      </c>
      <c r="G3096">
        <v>1</v>
      </c>
      <c r="H3096" t="s">
        <v>419</v>
      </c>
      <c r="I3096" t="s">
        <v>101</v>
      </c>
      <c r="J3096" t="s">
        <v>103</v>
      </c>
      <c r="K3096" t="s">
        <v>113</v>
      </c>
      <c r="L3096" t="s">
        <v>112</v>
      </c>
      <c r="M3096" t="s">
        <v>406</v>
      </c>
      <c r="N3096" t="s">
        <v>405</v>
      </c>
      <c r="O3096" t="s">
        <v>658</v>
      </c>
      <c r="P3096" t="s">
        <v>657</v>
      </c>
      <c r="Q3096" t="s">
        <v>973</v>
      </c>
      <c r="R3096" t="s">
        <v>974</v>
      </c>
    </row>
    <row r="3097" spans="1:18">
      <c r="A3097">
        <v>138</v>
      </c>
      <c r="B3097" t="s">
        <v>699</v>
      </c>
      <c r="C3097">
        <v>3056</v>
      </c>
      <c r="D3097" t="s">
        <v>977</v>
      </c>
      <c r="E3097" t="s">
        <v>704</v>
      </c>
      <c r="F3097">
        <v>3</v>
      </c>
      <c r="G3097">
        <v>1</v>
      </c>
      <c r="H3097" t="s">
        <v>419</v>
      </c>
      <c r="I3097" t="s">
        <v>101</v>
      </c>
      <c r="J3097" t="s">
        <v>103</v>
      </c>
      <c r="K3097" t="s">
        <v>113</v>
      </c>
      <c r="L3097" t="s">
        <v>112</v>
      </c>
      <c r="M3097" t="s">
        <v>406</v>
      </c>
      <c r="N3097" t="s">
        <v>405</v>
      </c>
      <c r="O3097" t="s">
        <v>658</v>
      </c>
      <c r="P3097" t="s">
        <v>657</v>
      </c>
      <c r="Q3097" t="s">
        <v>977</v>
      </c>
      <c r="R3097" t="s">
        <v>978</v>
      </c>
    </row>
    <row r="3098" spans="1:18">
      <c r="A3098">
        <v>139</v>
      </c>
      <c r="B3098" t="s">
        <v>699</v>
      </c>
      <c r="C3098">
        <v>3059</v>
      </c>
      <c r="D3098" t="s">
        <v>979</v>
      </c>
      <c r="E3098" t="s">
        <v>704</v>
      </c>
      <c r="F3098">
        <v>4</v>
      </c>
      <c r="G3098">
        <v>1</v>
      </c>
      <c r="H3098" t="s">
        <v>419</v>
      </c>
      <c r="I3098" t="s">
        <v>101</v>
      </c>
      <c r="J3098" t="s">
        <v>103</v>
      </c>
      <c r="K3098" t="s">
        <v>113</v>
      </c>
      <c r="L3098" t="s">
        <v>112</v>
      </c>
      <c r="M3098" t="s">
        <v>406</v>
      </c>
      <c r="N3098" t="s">
        <v>405</v>
      </c>
      <c r="O3098" t="s">
        <v>658</v>
      </c>
      <c r="P3098" t="s">
        <v>657</v>
      </c>
      <c r="Q3098" t="s">
        <v>979</v>
      </c>
      <c r="R3098" t="s">
        <v>980</v>
      </c>
    </row>
    <row r="3099" spans="1:18">
      <c r="A3099">
        <v>140</v>
      </c>
      <c r="B3099" t="s">
        <v>699</v>
      </c>
      <c r="C3099">
        <v>1486</v>
      </c>
      <c r="D3099" t="s">
        <v>981</v>
      </c>
      <c r="E3099" t="s">
        <v>982</v>
      </c>
      <c r="F3099">
        <v>0</v>
      </c>
      <c r="G3099">
        <v>0</v>
      </c>
      <c r="H3099" t="s">
        <v>419</v>
      </c>
      <c r="I3099" t="s">
        <v>101</v>
      </c>
      <c r="J3099" t="s">
        <v>103</v>
      </c>
      <c r="K3099" t="s">
        <v>113</v>
      </c>
      <c r="L3099" t="s">
        <v>112</v>
      </c>
      <c r="M3099" t="s">
        <v>406</v>
      </c>
      <c r="N3099" t="s">
        <v>405</v>
      </c>
      <c r="O3099" t="s">
        <v>658</v>
      </c>
      <c r="P3099" t="s">
        <v>657</v>
      </c>
      <c r="Q3099" t="s">
        <v>981</v>
      </c>
      <c r="R3099" t="s">
        <v>983</v>
      </c>
    </row>
    <row r="3100" spans="1:18">
      <c r="A3100">
        <v>142</v>
      </c>
      <c r="B3100" t="s">
        <v>699</v>
      </c>
      <c r="C3100">
        <v>3409</v>
      </c>
      <c r="D3100" t="s">
        <v>986</v>
      </c>
      <c r="E3100" t="s">
        <v>701</v>
      </c>
      <c r="F3100" t="s">
        <v>419</v>
      </c>
      <c r="G3100">
        <v>1</v>
      </c>
      <c r="H3100" t="s">
        <v>419</v>
      </c>
      <c r="I3100" t="s">
        <v>101</v>
      </c>
      <c r="J3100" t="s">
        <v>103</v>
      </c>
      <c r="K3100" t="s">
        <v>113</v>
      </c>
      <c r="L3100" t="s">
        <v>112</v>
      </c>
      <c r="M3100" t="s">
        <v>406</v>
      </c>
      <c r="N3100" t="s">
        <v>405</v>
      </c>
      <c r="O3100" t="s">
        <v>658</v>
      </c>
      <c r="P3100" t="s">
        <v>657</v>
      </c>
      <c r="Q3100" t="s">
        <v>986</v>
      </c>
      <c r="R3100" t="s">
        <v>987</v>
      </c>
    </row>
    <row r="3101" spans="1:18">
      <c r="A3101">
        <v>143</v>
      </c>
      <c r="B3101" t="s">
        <v>699</v>
      </c>
      <c r="C3101">
        <v>3058</v>
      </c>
      <c r="D3101" t="s">
        <v>988</v>
      </c>
      <c r="E3101" t="s">
        <v>704</v>
      </c>
      <c r="F3101">
        <v>3</v>
      </c>
      <c r="G3101">
        <v>1</v>
      </c>
      <c r="H3101" t="s">
        <v>419</v>
      </c>
      <c r="I3101" t="s">
        <v>101</v>
      </c>
      <c r="J3101" t="s">
        <v>103</v>
      </c>
      <c r="K3101" t="s">
        <v>113</v>
      </c>
      <c r="L3101" t="s">
        <v>112</v>
      </c>
      <c r="M3101" t="s">
        <v>406</v>
      </c>
      <c r="N3101" t="s">
        <v>405</v>
      </c>
      <c r="O3101" t="s">
        <v>658</v>
      </c>
      <c r="P3101" t="s">
        <v>657</v>
      </c>
      <c r="Q3101" t="s">
        <v>988</v>
      </c>
      <c r="R3101" t="s">
        <v>989</v>
      </c>
    </row>
    <row r="3102" spans="1:18">
      <c r="A3102">
        <v>144</v>
      </c>
      <c r="B3102" t="s">
        <v>699</v>
      </c>
      <c r="C3102">
        <v>3040</v>
      </c>
      <c r="D3102" t="s">
        <v>990</v>
      </c>
      <c r="E3102" t="s">
        <v>704</v>
      </c>
      <c r="F3102">
        <v>2</v>
      </c>
      <c r="G3102">
        <v>1</v>
      </c>
      <c r="H3102" t="s">
        <v>419</v>
      </c>
      <c r="I3102" t="s">
        <v>101</v>
      </c>
      <c r="J3102" t="s">
        <v>103</v>
      </c>
      <c r="K3102" t="s">
        <v>113</v>
      </c>
      <c r="L3102" t="s">
        <v>112</v>
      </c>
      <c r="M3102" t="s">
        <v>406</v>
      </c>
      <c r="N3102" t="s">
        <v>405</v>
      </c>
      <c r="O3102" t="s">
        <v>658</v>
      </c>
      <c r="P3102" t="s">
        <v>657</v>
      </c>
      <c r="Q3102" t="s">
        <v>990</v>
      </c>
      <c r="R3102" t="s">
        <v>991</v>
      </c>
    </row>
    <row r="3103" spans="1:18">
      <c r="A3103">
        <v>145</v>
      </c>
      <c r="B3103" t="s">
        <v>699</v>
      </c>
      <c r="C3103">
        <v>3249</v>
      </c>
      <c r="D3103" t="s">
        <v>992</v>
      </c>
      <c r="E3103" t="s">
        <v>830</v>
      </c>
      <c r="F3103">
        <v>4</v>
      </c>
      <c r="G3103">
        <v>1</v>
      </c>
      <c r="H3103" t="s">
        <v>419</v>
      </c>
      <c r="I3103" t="s">
        <v>101</v>
      </c>
      <c r="J3103" t="s">
        <v>103</v>
      </c>
      <c r="K3103" t="s">
        <v>113</v>
      </c>
      <c r="L3103" t="s">
        <v>112</v>
      </c>
      <c r="M3103" t="s">
        <v>406</v>
      </c>
      <c r="N3103" t="s">
        <v>405</v>
      </c>
      <c r="O3103" t="s">
        <v>658</v>
      </c>
      <c r="P3103" t="s">
        <v>657</v>
      </c>
      <c r="Q3103" t="s">
        <v>992</v>
      </c>
      <c r="R3103" t="s">
        <v>993</v>
      </c>
    </row>
    <row r="3104" spans="1:18">
      <c r="A3104">
        <v>146</v>
      </c>
      <c r="B3104" t="s">
        <v>699</v>
      </c>
      <c r="C3104">
        <v>3147</v>
      </c>
      <c r="D3104" t="s">
        <v>994</v>
      </c>
      <c r="E3104" t="s">
        <v>704</v>
      </c>
      <c r="F3104">
        <v>3</v>
      </c>
      <c r="G3104">
        <v>1</v>
      </c>
      <c r="H3104" t="s">
        <v>419</v>
      </c>
      <c r="I3104" t="s">
        <v>101</v>
      </c>
      <c r="J3104" t="s">
        <v>103</v>
      </c>
      <c r="K3104" t="s">
        <v>113</v>
      </c>
      <c r="L3104" t="s">
        <v>112</v>
      </c>
      <c r="M3104" t="s">
        <v>406</v>
      </c>
      <c r="N3104" t="s">
        <v>405</v>
      </c>
      <c r="O3104" t="s">
        <v>658</v>
      </c>
      <c r="P3104" t="s">
        <v>657</v>
      </c>
      <c r="Q3104" t="s">
        <v>994</v>
      </c>
      <c r="R3104" t="s">
        <v>995</v>
      </c>
    </row>
    <row r="3105" spans="1:18">
      <c r="A3105">
        <v>147</v>
      </c>
      <c r="B3105" t="s">
        <v>699</v>
      </c>
      <c r="C3105">
        <v>3122</v>
      </c>
      <c r="D3105" t="s">
        <v>996</v>
      </c>
      <c r="E3105" t="s">
        <v>704</v>
      </c>
      <c r="F3105">
        <v>3</v>
      </c>
      <c r="G3105">
        <v>1</v>
      </c>
      <c r="H3105" t="s">
        <v>419</v>
      </c>
      <c r="I3105" t="s">
        <v>101</v>
      </c>
      <c r="J3105" t="s">
        <v>103</v>
      </c>
      <c r="K3105" t="s">
        <v>113</v>
      </c>
      <c r="L3105" t="s">
        <v>112</v>
      </c>
      <c r="M3105" t="s">
        <v>406</v>
      </c>
      <c r="N3105" t="s">
        <v>405</v>
      </c>
      <c r="O3105" t="s">
        <v>658</v>
      </c>
      <c r="P3105" t="s">
        <v>657</v>
      </c>
      <c r="Q3105" t="s">
        <v>996</v>
      </c>
      <c r="R3105" t="s">
        <v>997</v>
      </c>
    </row>
    <row r="3106" spans="1:18">
      <c r="A3106">
        <v>149</v>
      </c>
      <c r="B3106" t="s">
        <v>699</v>
      </c>
      <c r="C3106">
        <v>3121</v>
      </c>
      <c r="D3106" t="s">
        <v>1000</v>
      </c>
      <c r="E3106" t="s">
        <v>704</v>
      </c>
      <c r="F3106">
        <v>2</v>
      </c>
      <c r="G3106">
        <v>1</v>
      </c>
      <c r="H3106" t="s">
        <v>419</v>
      </c>
      <c r="I3106" t="s">
        <v>101</v>
      </c>
      <c r="J3106" t="s">
        <v>103</v>
      </c>
      <c r="K3106" t="s">
        <v>113</v>
      </c>
      <c r="L3106" t="s">
        <v>112</v>
      </c>
      <c r="M3106" t="s">
        <v>406</v>
      </c>
      <c r="N3106" t="s">
        <v>405</v>
      </c>
      <c r="O3106" t="s">
        <v>658</v>
      </c>
      <c r="P3106" t="s">
        <v>657</v>
      </c>
      <c r="Q3106" t="s">
        <v>1000</v>
      </c>
      <c r="R3106" t="s">
        <v>1001</v>
      </c>
    </row>
    <row r="3107" spans="1:18">
      <c r="A3107">
        <v>151</v>
      </c>
      <c r="B3107" t="s">
        <v>699</v>
      </c>
      <c r="C3107">
        <v>3407</v>
      </c>
      <c r="D3107" t="s">
        <v>1004</v>
      </c>
      <c r="E3107" t="s">
        <v>800</v>
      </c>
      <c r="F3107">
        <v>4</v>
      </c>
      <c r="G3107">
        <v>1</v>
      </c>
      <c r="H3107" t="s">
        <v>419</v>
      </c>
      <c r="I3107" t="s">
        <v>101</v>
      </c>
      <c r="J3107" t="s">
        <v>103</v>
      </c>
      <c r="K3107" t="s">
        <v>113</v>
      </c>
      <c r="L3107" t="s">
        <v>112</v>
      </c>
      <c r="M3107" t="s">
        <v>406</v>
      </c>
      <c r="N3107" t="s">
        <v>405</v>
      </c>
      <c r="O3107" t="s">
        <v>658</v>
      </c>
      <c r="P3107" t="s">
        <v>657</v>
      </c>
      <c r="Q3107" t="s">
        <v>1004</v>
      </c>
      <c r="R3107" t="s">
        <v>1005</v>
      </c>
    </row>
    <row r="3108" spans="1:18">
      <c r="A3108">
        <v>152</v>
      </c>
      <c r="B3108" t="s">
        <v>699</v>
      </c>
      <c r="C3108">
        <v>3053</v>
      </c>
      <c r="D3108" t="s">
        <v>1006</v>
      </c>
      <c r="E3108" t="s">
        <v>704</v>
      </c>
      <c r="F3108">
        <v>3</v>
      </c>
      <c r="G3108">
        <v>1</v>
      </c>
      <c r="H3108" t="s">
        <v>419</v>
      </c>
      <c r="I3108" t="s">
        <v>101</v>
      </c>
      <c r="J3108" t="s">
        <v>103</v>
      </c>
      <c r="K3108" t="s">
        <v>113</v>
      </c>
      <c r="L3108" t="s">
        <v>112</v>
      </c>
      <c r="M3108" t="s">
        <v>406</v>
      </c>
      <c r="N3108" t="s">
        <v>405</v>
      </c>
      <c r="O3108" t="s">
        <v>658</v>
      </c>
      <c r="P3108" t="s">
        <v>657</v>
      </c>
      <c r="Q3108" t="s">
        <v>1006</v>
      </c>
      <c r="R3108" t="s">
        <v>1007</v>
      </c>
    </row>
    <row r="3109" spans="1:18">
      <c r="A3109">
        <v>153</v>
      </c>
      <c r="B3109" t="s">
        <v>699</v>
      </c>
      <c r="C3109">
        <v>3054</v>
      </c>
      <c r="D3109" t="s">
        <v>1008</v>
      </c>
      <c r="E3109" t="s">
        <v>704</v>
      </c>
      <c r="F3109">
        <v>1</v>
      </c>
      <c r="G3109">
        <v>1</v>
      </c>
      <c r="H3109" t="s">
        <v>419</v>
      </c>
      <c r="I3109" t="s">
        <v>101</v>
      </c>
      <c r="J3109" t="s">
        <v>103</v>
      </c>
      <c r="K3109" t="s">
        <v>113</v>
      </c>
      <c r="L3109" t="s">
        <v>112</v>
      </c>
      <c r="M3109" t="s">
        <v>406</v>
      </c>
      <c r="N3109" t="s">
        <v>405</v>
      </c>
      <c r="O3109" t="s">
        <v>658</v>
      </c>
      <c r="P3109" t="s">
        <v>657</v>
      </c>
      <c r="Q3109" t="s">
        <v>1008</v>
      </c>
      <c r="R3109" t="s">
        <v>1009</v>
      </c>
    </row>
    <row r="3110" spans="1:18">
      <c r="A3110">
        <v>154</v>
      </c>
      <c r="B3110" t="s">
        <v>699</v>
      </c>
      <c r="C3110">
        <v>3052</v>
      </c>
      <c r="D3110" t="s">
        <v>1010</v>
      </c>
      <c r="E3110" t="s">
        <v>704</v>
      </c>
      <c r="F3110">
        <v>3</v>
      </c>
      <c r="G3110">
        <v>1</v>
      </c>
      <c r="H3110" t="s">
        <v>419</v>
      </c>
      <c r="I3110" t="s">
        <v>101</v>
      </c>
      <c r="J3110" t="s">
        <v>103</v>
      </c>
      <c r="K3110" t="s">
        <v>113</v>
      </c>
      <c r="L3110" t="s">
        <v>112</v>
      </c>
      <c r="M3110" t="s">
        <v>406</v>
      </c>
      <c r="N3110" t="s">
        <v>405</v>
      </c>
      <c r="O3110" t="s">
        <v>658</v>
      </c>
      <c r="P3110" t="s">
        <v>657</v>
      </c>
      <c r="Q3110" t="s">
        <v>1010</v>
      </c>
      <c r="R3110" t="s">
        <v>1011</v>
      </c>
    </row>
    <row r="3111" spans="1:18">
      <c r="A3111">
        <v>158</v>
      </c>
      <c r="B3111" t="s">
        <v>699</v>
      </c>
      <c r="C3111">
        <v>3408</v>
      </c>
      <c r="D3111" t="s">
        <v>1018</v>
      </c>
      <c r="E3111" t="s">
        <v>800</v>
      </c>
      <c r="F3111">
        <v>3</v>
      </c>
      <c r="G3111">
        <v>1</v>
      </c>
      <c r="H3111" t="s">
        <v>419</v>
      </c>
      <c r="I3111" t="s">
        <v>101</v>
      </c>
      <c r="J3111" t="s">
        <v>103</v>
      </c>
      <c r="K3111" t="s">
        <v>113</v>
      </c>
      <c r="L3111" t="s">
        <v>112</v>
      </c>
      <c r="M3111" t="s">
        <v>406</v>
      </c>
      <c r="N3111" t="s">
        <v>405</v>
      </c>
      <c r="O3111" t="s">
        <v>658</v>
      </c>
      <c r="P3111" t="s">
        <v>657</v>
      </c>
      <c r="Q3111" t="s">
        <v>1018</v>
      </c>
      <c r="R3111" t="s">
        <v>1019</v>
      </c>
    </row>
    <row r="3112" spans="1:18">
      <c r="A3112">
        <v>159</v>
      </c>
      <c r="B3112" t="s">
        <v>699</v>
      </c>
      <c r="C3112">
        <v>3120</v>
      </c>
      <c r="D3112" t="s">
        <v>1020</v>
      </c>
      <c r="E3112" t="s">
        <v>704</v>
      </c>
      <c r="F3112">
        <v>3</v>
      </c>
      <c r="G3112">
        <v>1</v>
      </c>
      <c r="H3112" t="s">
        <v>419</v>
      </c>
      <c r="I3112" t="s">
        <v>101</v>
      </c>
      <c r="J3112" t="s">
        <v>103</v>
      </c>
      <c r="K3112" t="s">
        <v>113</v>
      </c>
      <c r="L3112" t="s">
        <v>112</v>
      </c>
      <c r="M3112" t="s">
        <v>406</v>
      </c>
      <c r="N3112" t="s">
        <v>405</v>
      </c>
      <c r="O3112" t="s">
        <v>658</v>
      </c>
      <c r="P3112" t="s">
        <v>657</v>
      </c>
      <c r="Q3112" t="s">
        <v>1020</v>
      </c>
      <c r="R3112" t="s">
        <v>1021</v>
      </c>
    </row>
    <row r="3113" spans="1:18">
      <c r="A3113">
        <v>162</v>
      </c>
      <c r="B3113" t="s">
        <v>699</v>
      </c>
      <c r="C3113">
        <v>3119</v>
      </c>
      <c r="D3113" t="s">
        <v>1026</v>
      </c>
      <c r="E3113" t="s">
        <v>704</v>
      </c>
      <c r="F3113">
        <v>2</v>
      </c>
      <c r="G3113">
        <v>1</v>
      </c>
      <c r="H3113" t="s">
        <v>419</v>
      </c>
      <c r="I3113" t="s">
        <v>101</v>
      </c>
      <c r="J3113" t="s">
        <v>103</v>
      </c>
      <c r="K3113" t="s">
        <v>113</v>
      </c>
      <c r="L3113" t="s">
        <v>112</v>
      </c>
      <c r="M3113" t="s">
        <v>406</v>
      </c>
      <c r="N3113" t="s">
        <v>405</v>
      </c>
      <c r="O3113" t="s">
        <v>658</v>
      </c>
      <c r="P3113" t="s">
        <v>657</v>
      </c>
      <c r="Q3113" t="s">
        <v>1026</v>
      </c>
      <c r="R3113" t="s">
        <v>1027</v>
      </c>
    </row>
    <row r="3114" spans="1:18">
      <c r="A3114">
        <v>163</v>
      </c>
      <c r="B3114" t="s">
        <v>699</v>
      </c>
      <c r="C3114">
        <v>3118</v>
      </c>
      <c r="D3114" t="s">
        <v>1028</v>
      </c>
      <c r="E3114" t="s">
        <v>704</v>
      </c>
      <c r="F3114">
        <v>3</v>
      </c>
      <c r="G3114">
        <v>1</v>
      </c>
      <c r="H3114" t="s">
        <v>419</v>
      </c>
      <c r="I3114" t="s">
        <v>101</v>
      </c>
      <c r="J3114" t="s">
        <v>103</v>
      </c>
      <c r="K3114" t="s">
        <v>113</v>
      </c>
      <c r="L3114" t="s">
        <v>112</v>
      </c>
      <c r="M3114" t="s">
        <v>406</v>
      </c>
      <c r="N3114" t="s">
        <v>405</v>
      </c>
      <c r="O3114" t="s">
        <v>658</v>
      </c>
      <c r="P3114" t="s">
        <v>657</v>
      </c>
      <c r="Q3114" t="s">
        <v>1028</v>
      </c>
      <c r="R3114" t="s">
        <v>1029</v>
      </c>
    </row>
    <row r="3115" spans="1:18">
      <c r="A3115">
        <v>166</v>
      </c>
      <c r="B3115" t="s">
        <v>699</v>
      </c>
      <c r="C3115">
        <v>3117</v>
      </c>
      <c r="D3115" t="s">
        <v>1034</v>
      </c>
      <c r="E3115" t="s">
        <v>704</v>
      </c>
      <c r="F3115">
        <v>2</v>
      </c>
      <c r="G3115">
        <v>1</v>
      </c>
      <c r="H3115" t="s">
        <v>419</v>
      </c>
      <c r="I3115" t="s">
        <v>101</v>
      </c>
      <c r="J3115" t="s">
        <v>103</v>
      </c>
      <c r="K3115" t="s">
        <v>113</v>
      </c>
      <c r="L3115" t="s">
        <v>112</v>
      </c>
      <c r="M3115" t="s">
        <v>406</v>
      </c>
      <c r="N3115" t="s">
        <v>405</v>
      </c>
      <c r="O3115" t="s">
        <v>658</v>
      </c>
      <c r="P3115" t="s">
        <v>657</v>
      </c>
      <c r="Q3115" t="s">
        <v>1034</v>
      </c>
      <c r="R3115" t="s">
        <v>1035</v>
      </c>
    </row>
    <row r="3116" spans="1:18">
      <c r="A3116">
        <v>170</v>
      </c>
      <c r="B3116" t="s">
        <v>699</v>
      </c>
      <c r="C3116">
        <v>3116</v>
      </c>
      <c r="D3116" t="s">
        <v>1042</v>
      </c>
      <c r="E3116" t="s">
        <v>704</v>
      </c>
      <c r="F3116">
        <v>4</v>
      </c>
      <c r="G3116">
        <v>1</v>
      </c>
      <c r="H3116" t="s">
        <v>419</v>
      </c>
      <c r="I3116" t="s">
        <v>101</v>
      </c>
      <c r="J3116" t="s">
        <v>103</v>
      </c>
      <c r="K3116" t="s">
        <v>113</v>
      </c>
      <c r="L3116" t="s">
        <v>112</v>
      </c>
      <c r="M3116" t="s">
        <v>406</v>
      </c>
      <c r="N3116" t="s">
        <v>405</v>
      </c>
      <c r="O3116" t="s">
        <v>658</v>
      </c>
      <c r="P3116" t="s">
        <v>657</v>
      </c>
      <c r="Q3116" t="s">
        <v>1042</v>
      </c>
      <c r="R3116" t="s">
        <v>1043</v>
      </c>
    </row>
    <row r="3117" spans="1:18">
      <c r="A3117">
        <v>172</v>
      </c>
      <c r="B3117" t="s">
        <v>699</v>
      </c>
      <c r="C3117">
        <v>3248</v>
      </c>
      <c r="D3117" t="s">
        <v>1046</v>
      </c>
      <c r="E3117" t="s">
        <v>830</v>
      </c>
      <c r="F3117">
        <v>4</v>
      </c>
      <c r="G3117">
        <v>1</v>
      </c>
      <c r="H3117" t="s">
        <v>419</v>
      </c>
      <c r="I3117" t="s">
        <v>101</v>
      </c>
      <c r="J3117" t="s">
        <v>103</v>
      </c>
      <c r="K3117" t="s">
        <v>113</v>
      </c>
      <c r="L3117" t="s">
        <v>112</v>
      </c>
      <c r="M3117" t="s">
        <v>406</v>
      </c>
      <c r="N3117" t="s">
        <v>405</v>
      </c>
      <c r="O3117" t="s">
        <v>658</v>
      </c>
      <c r="P3117" t="s">
        <v>657</v>
      </c>
      <c r="Q3117" t="s">
        <v>1046</v>
      </c>
      <c r="R3117" t="s">
        <v>1047</v>
      </c>
    </row>
    <row r="3118" spans="1:18">
      <c r="A3118">
        <v>174</v>
      </c>
      <c r="B3118" t="s">
        <v>699</v>
      </c>
      <c r="C3118">
        <v>3112</v>
      </c>
      <c r="D3118" t="s">
        <v>1050</v>
      </c>
      <c r="E3118" t="s">
        <v>704</v>
      </c>
      <c r="F3118">
        <v>2</v>
      </c>
      <c r="G3118">
        <v>1</v>
      </c>
      <c r="H3118" t="s">
        <v>419</v>
      </c>
      <c r="I3118" t="s">
        <v>101</v>
      </c>
      <c r="J3118" t="s">
        <v>103</v>
      </c>
      <c r="K3118" t="s">
        <v>113</v>
      </c>
      <c r="L3118" t="s">
        <v>112</v>
      </c>
      <c r="M3118" t="s">
        <v>406</v>
      </c>
      <c r="N3118" t="s">
        <v>405</v>
      </c>
      <c r="O3118" t="s">
        <v>658</v>
      </c>
      <c r="P3118" t="s">
        <v>657</v>
      </c>
      <c r="Q3118" t="s">
        <v>1050</v>
      </c>
      <c r="R3118" t="s">
        <v>1051</v>
      </c>
    </row>
    <row r="3119" spans="1:18">
      <c r="A3119">
        <v>175</v>
      </c>
      <c r="B3119" t="s">
        <v>699</v>
      </c>
      <c r="C3119">
        <v>3286</v>
      </c>
      <c r="D3119" t="s">
        <v>1052</v>
      </c>
      <c r="E3119" t="s">
        <v>704</v>
      </c>
      <c r="F3119">
        <v>4</v>
      </c>
      <c r="G3119">
        <v>1</v>
      </c>
      <c r="H3119" t="s">
        <v>419</v>
      </c>
      <c r="I3119" t="s">
        <v>101</v>
      </c>
      <c r="J3119" t="s">
        <v>103</v>
      </c>
      <c r="K3119" t="s">
        <v>113</v>
      </c>
      <c r="L3119" t="s">
        <v>112</v>
      </c>
      <c r="M3119" t="s">
        <v>406</v>
      </c>
      <c r="N3119" t="s">
        <v>405</v>
      </c>
      <c r="O3119" t="s">
        <v>658</v>
      </c>
      <c r="P3119" t="s">
        <v>657</v>
      </c>
      <c r="Q3119" t="s">
        <v>1052</v>
      </c>
      <c r="R3119" t="s">
        <v>1053</v>
      </c>
    </row>
    <row r="3120" spans="1:18">
      <c r="A3120">
        <v>177</v>
      </c>
      <c r="B3120" t="s">
        <v>699</v>
      </c>
      <c r="C3120">
        <v>3113</v>
      </c>
      <c r="D3120" t="s">
        <v>1056</v>
      </c>
      <c r="E3120" t="s">
        <v>704</v>
      </c>
      <c r="F3120">
        <v>3</v>
      </c>
      <c r="G3120">
        <v>1</v>
      </c>
      <c r="H3120" t="s">
        <v>419</v>
      </c>
      <c r="I3120" t="s">
        <v>101</v>
      </c>
      <c r="J3120" t="s">
        <v>103</v>
      </c>
      <c r="K3120" t="s">
        <v>113</v>
      </c>
      <c r="L3120" t="s">
        <v>112</v>
      </c>
      <c r="M3120" t="s">
        <v>406</v>
      </c>
      <c r="N3120" t="s">
        <v>405</v>
      </c>
      <c r="O3120" t="s">
        <v>658</v>
      </c>
      <c r="P3120" t="s">
        <v>657</v>
      </c>
      <c r="Q3120" t="s">
        <v>1056</v>
      </c>
      <c r="R3120" t="s">
        <v>1057</v>
      </c>
    </row>
    <row r="3121" spans="1:18">
      <c r="A3121">
        <v>178</v>
      </c>
      <c r="B3121" t="s">
        <v>699</v>
      </c>
      <c r="C3121">
        <v>3115</v>
      </c>
      <c r="D3121" t="s">
        <v>1058</v>
      </c>
      <c r="E3121" t="s">
        <v>704</v>
      </c>
      <c r="F3121">
        <v>3</v>
      </c>
      <c r="G3121">
        <v>1</v>
      </c>
      <c r="H3121" t="s">
        <v>419</v>
      </c>
      <c r="I3121" t="s">
        <v>101</v>
      </c>
      <c r="J3121" t="s">
        <v>103</v>
      </c>
      <c r="K3121" t="s">
        <v>113</v>
      </c>
      <c r="L3121" t="s">
        <v>112</v>
      </c>
      <c r="M3121" t="s">
        <v>406</v>
      </c>
      <c r="N3121" t="s">
        <v>405</v>
      </c>
      <c r="O3121" t="s">
        <v>658</v>
      </c>
      <c r="P3121" t="s">
        <v>657</v>
      </c>
      <c r="Q3121" t="s">
        <v>1058</v>
      </c>
      <c r="R3121" t="s">
        <v>1059</v>
      </c>
    </row>
    <row r="3122" spans="1:18">
      <c r="A3122">
        <v>179</v>
      </c>
      <c r="B3122" t="s">
        <v>699</v>
      </c>
      <c r="C3122">
        <v>3396</v>
      </c>
      <c r="D3122" t="s">
        <v>1060</v>
      </c>
      <c r="E3122" t="s">
        <v>704</v>
      </c>
      <c r="F3122">
        <v>4</v>
      </c>
      <c r="G3122">
        <v>1</v>
      </c>
      <c r="H3122" t="s">
        <v>419</v>
      </c>
      <c r="I3122" t="s">
        <v>101</v>
      </c>
      <c r="J3122" t="s">
        <v>103</v>
      </c>
      <c r="K3122" t="s">
        <v>113</v>
      </c>
      <c r="L3122" t="s">
        <v>112</v>
      </c>
      <c r="M3122" t="s">
        <v>406</v>
      </c>
      <c r="N3122" t="s">
        <v>405</v>
      </c>
      <c r="O3122" t="s">
        <v>658</v>
      </c>
      <c r="P3122" t="s">
        <v>657</v>
      </c>
      <c r="Q3122" t="s">
        <v>1060</v>
      </c>
      <c r="R3122" t="s">
        <v>1061</v>
      </c>
    </row>
    <row r="3123" spans="1:18">
      <c r="A3123">
        <v>180</v>
      </c>
      <c r="B3123" t="s">
        <v>699</v>
      </c>
      <c r="C3123">
        <v>3110</v>
      </c>
      <c r="D3123" t="s">
        <v>1062</v>
      </c>
      <c r="E3123" t="s">
        <v>704</v>
      </c>
      <c r="F3123">
        <v>3</v>
      </c>
      <c r="G3123">
        <v>1</v>
      </c>
      <c r="H3123" t="s">
        <v>419</v>
      </c>
      <c r="I3123" t="s">
        <v>101</v>
      </c>
      <c r="J3123" t="s">
        <v>103</v>
      </c>
      <c r="K3123" t="s">
        <v>113</v>
      </c>
      <c r="L3123" t="s">
        <v>112</v>
      </c>
      <c r="M3123" t="s">
        <v>406</v>
      </c>
      <c r="N3123" t="s">
        <v>405</v>
      </c>
      <c r="O3123" t="s">
        <v>658</v>
      </c>
      <c r="P3123" t="s">
        <v>657</v>
      </c>
      <c r="Q3123" t="s">
        <v>1062</v>
      </c>
      <c r="R3123" t="s">
        <v>1063</v>
      </c>
    </row>
    <row r="3124" spans="1:18">
      <c r="A3124">
        <v>182</v>
      </c>
      <c r="B3124" t="s">
        <v>699</v>
      </c>
      <c r="C3124">
        <v>3114</v>
      </c>
      <c r="D3124" t="s">
        <v>1066</v>
      </c>
      <c r="E3124" t="s">
        <v>704</v>
      </c>
      <c r="F3124">
        <v>3</v>
      </c>
      <c r="G3124">
        <v>1</v>
      </c>
      <c r="H3124" t="s">
        <v>419</v>
      </c>
      <c r="I3124" t="s">
        <v>101</v>
      </c>
      <c r="J3124" t="s">
        <v>103</v>
      </c>
      <c r="K3124" t="s">
        <v>113</v>
      </c>
      <c r="L3124" t="s">
        <v>112</v>
      </c>
      <c r="M3124" t="s">
        <v>406</v>
      </c>
      <c r="N3124" t="s">
        <v>405</v>
      </c>
      <c r="O3124" t="s">
        <v>658</v>
      </c>
      <c r="P3124" t="s">
        <v>657</v>
      </c>
      <c r="Q3124" t="s">
        <v>1066</v>
      </c>
      <c r="R3124" t="s">
        <v>1067</v>
      </c>
    </row>
    <row r="3125" spans="1:18">
      <c r="A3125">
        <v>184</v>
      </c>
      <c r="B3125" t="s">
        <v>699</v>
      </c>
      <c r="C3125">
        <v>3109</v>
      </c>
      <c r="D3125" t="s">
        <v>1070</v>
      </c>
      <c r="E3125" t="s">
        <v>704</v>
      </c>
      <c r="F3125">
        <v>2</v>
      </c>
      <c r="G3125">
        <v>1</v>
      </c>
      <c r="H3125" t="s">
        <v>419</v>
      </c>
      <c r="I3125" t="s">
        <v>101</v>
      </c>
      <c r="J3125" t="s">
        <v>103</v>
      </c>
      <c r="K3125" t="s">
        <v>113</v>
      </c>
      <c r="L3125" t="s">
        <v>112</v>
      </c>
      <c r="M3125" t="s">
        <v>406</v>
      </c>
      <c r="N3125" t="s">
        <v>405</v>
      </c>
      <c r="O3125" t="s">
        <v>658</v>
      </c>
      <c r="P3125" t="s">
        <v>657</v>
      </c>
      <c r="Q3125" t="s">
        <v>1070</v>
      </c>
      <c r="R3125" t="s">
        <v>1071</v>
      </c>
    </row>
    <row r="3126" spans="1:18">
      <c r="A3126">
        <v>186</v>
      </c>
      <c r="B3126" t="s">
        <v>699</v>
      </c>
      <c r="C3126">
        <v>3111</v>
      </c>
      <c r="D3126" t="s">
        <v>1074</v>
      </c>
      <c r="E3126" t="s">
        <v>704</v>
      </c>
      <c r="F3126">
        <v>3</v>
      </c>
      <c r="G3126">
        <v>1</v>
      </c>
      <c r="H3126" t="s">
        <v>419</v>
      </c>
      <c r="I3126" t="s">
        <v>101</v>
      </c>
      <c r="J3126" t="s">
        <v>103</v>
      </c>
      <c r="K3126" t="s">
        <v>113</v>
      </c>
      <c r="L3126" t="s">
        <v>112</v>
      </c>
      <c r="M3126" t="s">
        <v>406</v>
      </c>
      <c r="N3126" t="s">
        <v>405</v>
      </c>
      <c r="O3126" t="s">
        <v>658</v>
      </c>
      <c r="P3126" t="s">
        <v>657</v>
      </c>
      <c r="Q3126" t="s">
        <v>1074</v>
      </c>
      <c r="R3126" t="s">
        <v>1075</v>
      </c>
    </row>
    <row r="3127" spans="1:18">
      <c r="A3127">
        <v>187</v>
      </c>
      <c r="B3127" t="s">
        <v>699</v>
      </c>
      <c r="C3127">
        <v>3336</v>
      </c>
      <c r="D3127" t="s">
        <v>1076</v>
      </c>
      <c r="E3127" t="s">
        <v>704</v>
      </c>
      <c r="F3127">
        <v>3</v>
      </c>
      <c r="G3127">
        <v>1</v>
      </c>
      <c r="H3127" t="s">
        <v>419</v>
      </c>
      <c r="I3127" t="s">
        <v>101</v>
      </c>
      <c r="J3127" t="s">
        <v>103</v>
      </c>
      <c r="K3127" t="s">
        <v>113</v>
      </c>
      <c r="L3127" t="s">
        <v>112</v>
      </c>
      <c r="M3127" t="s">
        <v>406</v>
      </c>
      <c r="N3127" t="s">
        <v>405</v>
      </c>
      <c r="O3127" t="s">
        <v>658</v>
      </c>
      <c r="P3127" t="s">
        <v>657</v>
      </c>
      <c r="Q3127" t="s">
        <v>1076</v>
      </c>
      <c r="R3127" t="s">
        <v>1077</v>
      </c>
    </row>
    <row r="3128" spans="1:18">
      <c r="A3128">
        <v>189</v>
      </c>
      <c r="B3128" t="s">
        <v>699</v>
      </c>
      <c r="C3128">
        <v>3397</v>
      </c>
      <c r="D3128" t="s">
        <v>1080</v>
      </c>
      <c r="E3128" t="s">
        <v>704</v>
      </c>
      <c r="F3128">
        <v>4</v>
      </c>
      <c r="G3128">
        <v>1</v>
      </c>
      <c r="H3128" t="s">
        <v>419</v>
      </c>
      <c r="I3128" t="s">
        <v>101</v>
      </c>
      <c r="J3128" t="s">
        <v>103</v>
      </c>
      <c r="K3128" t="s">
        <v>113</v>
      </c>
      <c r="L3128" t="s">
        <v>112</v>
      </c>
      <c r="M3128" t="s">
        <v>406</v>
      </c>
      <c r="N3128" t="s">
        <v>405</v>
      </c>
      <c r="O3128" t="s">
        <v>658</v>
      </c>
      <c r="P3128" t="s">
        <v>657</v>
      </c>
      <c r="Q3128" t="s">
        <v>1080</v>
      </c>
      <c r="R3128" t="s">
        <v>1081</v>
      </c>
    </row>
    <row r="3129" spans="1:18">
      <c r="A3129">
        <v>192</v>
      </c>
      <c r="B3129" t="s">
        <v>699</v>
      </c>
      <c r="C3129">
        <v>3335</v>
      </c>
      <c r="D3129" t="s">
        <v>1086</v>
      </c>
      <c r="E3129" t="s">
        <v>704</v>
      </c>
      <c r="F3129">
        <v>3</v>
      </c>
      <c r="G3129">
        <v>1</v>
      </c>
      <c r="H3129" t="s">
        <v>419</v>
      </c>
      <c r="I3129" t="s">
        <v>101</v>
      </c>
      <c r="J3129" t="s">
        <v>103</v>
      </c>
      <c r="K3129" t="s">
        <v>113</v>
      </c>
      <c r="L3129" t="s">
        <v>112</v>
      </c>
      <c r="M3129" t="s">
        <v>406</v>
      </c>
      <c r="N3129" t="s">
        <v>405</v>
      </c>
      <c r="O3129" t="s">
        <v>658</v>
      </c>
      <c r="P3129" t="s">
        <v>657</v>
      </c>
      <c r="Q3129" t="s">
        <v>1086</v>
      </c>
      <c r="R3129" t="s">
        <v>1087</v>
      </c>
    </row>
    <row r="3130" spans="1:18">
      <c r="A3130">
        <v>194</v>
      </c>
      <c r="B3130" t="s">
        <v>699</v>
      </c>
      <c r="C3130">
        <v>3295</v>
      </c>
      <c r="D3130" t="s">
        <v>1090</v>
      </c>
      <c r="E3130" t="s">
        <v>704</v>
      </c>
      <c r="F3130">
        <v>3</v>
      </c>
      <c r="G3130">
        <v>1</v>
      </c>
      <c r="H3130" t="s">
        <v>419</v>
      </c>
      <c r="I3130" t="s">
        <v>101</v>
      </c>
      <c r="J3130" t="s">
        <v>103</v>
      </c>
      <c r="K3130" t="s">
        <v>113</v>
      </c>
      <c r="L3130" t="s">
        <v>112</v>
      </c>
      <c r="M3130" t="s">
        <v>406</v>
      </c>
      <c r="N3130" t="s">
        <v>405</v>
      </c>
      <c r="O3130" t="s">
        <v>658</v>
      </c>
      <c r="P3130" t="s">
        <v>657</v>
      </c>
      <c r="Q3130" t="s">
        <v>1090</v>
      </c>
      <c r="R3130" t="s">
        <v>1091</v>
      </c>
    </row>
    <row r="3131" spans="1:18">
      <c r="A3131">
        <v>195</v>
      </c>
      <c r="B3131" t="s">
        <v>699</v>
      </c>
      <c r="C3131">
        <v>3186</v>
      </c>
      <c r="D3131" t="s">
        <v>1092</v>
      </c>
      <c r="E3131" t="s">
        <v>704</v>
      </c>
      <c r="F3131">
        <v>4</v>
      </c>
      <c r="G3131">
        <v>1</v>
      </c>
      <c r="H3131" t="s">
        <v>419</v>
      </c>
      <c r="I3131" t="s">
        <v>101</v>
      </c>
      <c r="J3131" t="s">
        <v>103</v>
      </c>
      <c r="K3131" t="s">
        <v>113</v>
      </c>
      <c r="L3131" t="s">
        <v>112</v>
      </c>
      <c r="M3131" t="s">
        <v>406</v>
      </c>
      <c r="N3131" t="s">
        <v>405</v>
      </c>
      <c r="O3131" t="s">
        <v>658</v>
      </c>
      <c r="P3131" t="s">
        <v>657</v>
      </c>
      <c r="Q3131" t="s">
        <v>1092</v>
      </c>
      <c r="R3131" t="s">
        <v>1093</v>
      </c>
    </row>
    <row r="3132" spans="1:18">
      <c r="A3132">
        <v>198</v>
      </c>
      <c r="B3132" t="s">
        <v>699</v>
      </c>
      <c r="C3132">
        <v>3398</v>
      </c>
      <c r="D3132" t="s">
        <v>1098</v>
      </c>
      <c r="E3132" t="s">
        <v>704</v>
      </c>
      <c r="F3132">
        <v>3</v>
      </c>
      <c r="G3132">
        <v>1</v>
      </c>
      <c r="H3132" t="s">
        <v>419</v>
      </c>
      <c r="I3132" t="s">
        <v>101</v>
      </c>
      <c r="J3132" t="s">
        <v>103</v>
      </c>
      <c r="K3132" t="s">
        <v>113</v>
      </c>
      <c r="L3132" t="s">
        <v>112</v>
      </c>
      <c r="M3132" t="s">
        <v>406</v>
      </c>
      <c r="N3132" t="s">
        <v>405</v>
      </c>
      <c r="O3132" t="s">
        <v>658</v>
      </c>
      <c r="P3132" t="s">
        <v>657</v>
      </c>
      <c r="Q3132" t="s">
        <v>1098</v>
      </c>
      <c r="R3132" t="s">
        <v>1099</v>
      </c>
    </row>
    <row r="3133" spans="1:18">
      <c r="A3133">
        <v>199</v>
      </c>
      <c r="B3133" t="s">
        <v>699</v>
      </c>
      <c r="C3133">
        <v>3337</v>
      </c>
      <c r="D3133" t="s">
        <v>1100</v>
      </c>
      <c r="E3133" t="s">
        <v>704</v>
      </c>
      <c r="F3133">
        <v>3</v>
      </c>
      <c r="G3133">
        <v>1</v>
      </c>
      <c r="H3133" t="s">
        <v>419</v>
      </c>
      <c r="I3133" t="s">
        <v>101</v>
      </c>
      <c r="J3133" t="s">
        <v>103</v>
      </c>
      <c r="K3133" t="s">
        <v>113</v>
      </c>
      <c r="L3133" t="s">
        <v>112</v>
      </c>
      <c r="M3133" t="s">
        <v>406</v>
      </c>
      <c r="N3133" t="s">
        <v>405</v>
      </c>
      <c r="O3133" t="s">
        <v>658</v>
      </c>
      <c r="P3133" t="s">
        <v>657</v>
      </c>
      <c r="Q3133" t="s">
        <v>1100</v>
      </c>
      <c r="R3133" t="s">
        <v>1101</v>
      </c>
    </row>
    <row r="3134" spans="1:18">
      <c r="A3134">
        <v>200</v>
      </c>
      <c r="B3134" t="s">
        <v>699</v>
      </c>
      <c r="C3134">
        <v>3297</v>
      </c>
      <c r="D3134" t="s">
        <v>1102</v>
      </c>
      <c r="E3134" t="s">
        <v>704</v>
      </c>
      <c r="F3134">
        <v>3</v>
      </c>
      <c r="G3134">
        <v>1</v>
      </c>
      <c r="H3134" t="s">
        <v>419</v>
      </c>
      <c r="I3134" t="s">
        <v>101</v>
      </c>
      <c r="J3134" t="s">
        <v>103</v>
      </c>
      <c r="K3134" t="s">
        <v>113</v>
      </c>
      <c r="L3134" t="s">
        <v>112</v>
      </c>
      <c r="M3134" t="s">
        <v>406</v>
      </c>
      <c r="N3134" t="s">
        <v>405</v>
      </c>
      <c r="O3134" t="s">
        <v>658</v>
      </c>
      <c r="P3134" t="s">
        <v>657</v>
      </c>
      <c r="Q3134" t="s">
        <v>1102</v>
      </c>
      <c r="R3134" t="s">
        <v>1103</v>
      </c>
    </row>
    <row r="3135" spans="1:18">
      <c r="A3135">
        <v>202</v>
      </c>
      <c r="B3135" t="s">
        <v>699</v>
      </c>
      <c r="C3135">
        <v>3187</v>
      </c>
      <c r="D3135" t="s">
        <v>1106</v>
      </c>
      <c r="E3135" t="s">
        <v>704</v>
      </c>
      <c r="F3135">
        <v>2</v>
      </c>
      <c r="G3135">
        <v>1</v>
      </c>
      <c r="H3135" t="s">
        <v>419</v>
      </c>
      <c r="I3135" t="s">
        <v>101</v>
      </c>
      <c r="J3135" t="s">
        <v>103</v>
      </c>
      <c r="K3135" t="s">
        <v>113</v>
      </c>
      <c r="L3135" t="s">
        <v>112</v>
      </c>
      <c r="M3135" t="s">
        <v>406</v>
      </c>
      <c r="N3135" t="s">
        <v>405</v>
      </c>
      <c r="O3135" t="s">
        <v>658</v>
      </c>
      <c r="P3135" t="s">
        <v>657</v>
      </c>
      <c r="Q3135" t="s">
        <v>1106</v>
      </c>
      <c r="R3135" t="s">
        <v>1107</v>
      </c>
    </row>
    <row r="3136" spans="1:18">
      <c r="A3136">
        <v>205</v>
      </c>
      <c r="B3136" t="s">
        <v>699</v>
      </c>
      <c r="C3136">
        <v>3401</v>
      </c>
      <c r="D3136" t="s">
        <v>1112</v>
      </c>
      <c r="E3136" t="s">
        <v>704</v>
      </c>
      <c r="F3136">
        <v>3</v>
      </c>
      <c r="G3136">
        <v>1</v>
      </c>
      <c r="H3136" t="s">
        <v>419</v>
      </c>
      <c r="I3136" t="s">
        <v>101</v>
      </c>
      <c r="J3136" t="s">
        <v>103</v>
      </c>
      <c r="K3136" t="s">
        <v>113</v>
      </c>
      <c r="L3136" t="s">
        <v>112</v>
      </c>
      <c r="M3136" t="s">
        <v>406</v>
      </c>
      <c r="N3136" t="s">
        <v>405</v>
      </c>
      <c r="O3136" t="s">
        <v>658</v>
      </c>
      <c r="P3136" t="s">
        <v>657</v>
      </c>
      <c r="Q3136" t="s">
        <v>1112</v>
      </c>
      <c r="R3136" t="s">
        <v>1113</v>
      </c>
    </row>
    <row r="3137" spans="1:18">
      <c r="A3137">
        <v>208</v>
      </c>
      <c r="B3137" t="s">
        <v>699</v>
      </c>
      <c r="C3137">
        <v>3296</v>
      </c>
      <c r="D3137" t="s">
        <v>1118</v>
      </c>
      <c r="E3137" t="s">
        <v>704</v>
      </c>
      <c r="F3137">
        <v>3</v>
      </c>
      <c r="G3137">
        <v>1</v>
      </c>
      <c r="H3137" t="s">
        <v>419</v>
      </c>
      <c r="I3137" t="s">
        <v>101</v>
      </c>
      <c r="J3137" t="s">
        <v>103</v>
      </c>
      <c r="K3137" t="s">
        <v>113</v>
      </c>
      <c r="L3137" t="s">
        <v>112</v>
      </c>
      <c r="M3137" t="s">
        <v>406</v>
      </c>
      <c r="N3137" t="s">
        <v>405</v>
      </c>
      <c r="O3137" t="s">
        <v>658</v>
      </c>
      <c r="P3137" t="s">
        <v>657</v>
      </c>
      <c r="Q3137" t="s">
        <v>1118</v>
      </c>
      <c r="R3137" t="s">
        <v>1119</v>
      </c>
    </row>
    <row r="3138" spans="1:18">
      <c r="A3138">
        <v>212</v>
      </c>
      <c r="B3138" t="s">
        <v>699</v>
      </c>
      <c r="C3138">
        <v>3185</v>
      </c>
      <c r="D3138" t="s">
        <v>1126</v>
      </c>
      <c r="E3138" t="s">
        <v>704</v>
      </c>
      <c r="F3138">
        <v>3</v>
      </c>
      <c r="G3138">
        <v>1</v>
      </c>
      <c r="H3138" t="s">
        <v>419</v>
      </c>
      <c r="I3138" t="s">
        <v>101</v>
      </c>
      <c r="J3138" t="s">
        <v>103</v>
      </c>
      <c r="K3138" t="s">
        <v>113</v>
      </c>
      <c r="L3138" t="s">
        <v>112</v>
      </c>
      <c r="M3138" t="s">
        <v>406</v>
      </c>
      <c r="N3138" t="s">
        <v>405</v>
      </c>
      <c r="O3138" t="s">
        <v>658</v>
      </c>
      <c r="P3138" t="s">
        <v>657</v>
      </c>
      <c r="Q3138" t="s">
        <v>1126</v>
      </c>
      <c r="R3138" t="s">
        <v>1127</v>
      </c>
    </row>
    <row r="3139" spans="1:18">
      <c r="A3139">
        <v>213</v>
      </c>
      <c r="B3139" t="s">
        <v>699</v>
      </c>
      <c r="C3139">
        <v>3399</v>
      </c>
      <c r="D3139" t="s">
        <v>1128</v>
      </c>
      <c r="E3139" t="s">
        <v>704</v>
      </c>
      <c r="F3139">
        <v>4</v>
      </c>
      <c r="G3139">
        <v>1</v>
      </c>
      <c r="H3139" t="s">
        <v>419</v>
      </c>
      <c r="I3139" t="s">
        <v>101</v>
      </c>
      <c r="J3139" t="s">
        <v>103</v>
      </c>
      <c r="K3139" t="s">
        <v>113</v>
      </c>
      <c r="L3139" t="s">
        <v>112</v>
      </c>
      <c r="M3139" t="s">
        <v>406</v>
      </c>
      <c r="N3139" t="s">
        <v>405</v>
      </c>
      <c r="O3139" t="s">
        <v>658</v>
      </c>
      <c r="P3139" t="s">
        <v>657</v>
      </c>
      <c r="Q3139" t="s">
        <v>1128</v>
      </c>
      <c r="R3139" t="s">
        <v>1129</v>
      </c>
    </row>
    <row r="3140" spans="1:18">
      <c r="A3140">
        <v>215</v>
      </c>
      <c r="B3140" t="s">
        <v>699</v>
      </c>
      <c r="C3140">
        <v>3292</v>
      </c>
      <c r="D3140" t="s">
        <v>1132</v>
      </c>
      <c r="E3140" t="s">
        <v>704</v>
      </c>
      <c r="F3140">
        <v>3</v>
      </c>
      <c r="G3140">
        <v>1</v>
      </c>
      <c r="H3140" t="s">
        <v>419</v>
      </c>
      <c r="I3140" t="s">
        <v>101</v>
      </c>
      <c r="J3140" t="s">
        <v>103</v>
      </c>
      <c r="K3140" t="s">
        <v>113</v>
      </c>
      <c r="L3140" t="s">
        <v>112</v>
      </c>
      <c r="M3140" t="s">
        <v>406</v>
      </c>
      <c r="N3140" t="s">
        <v>405</v>
      </c>
      <c r="O3140" t="s">
        <v>658</v>
      </c>
      <c r="P3140" t="s">
        <v>657</v>
      </c>
      <c r="Q3140" t="s">
        <v>1132</v>
      </c>
      <c r="R3140" t="s">
        <v>1133</v>
      </c>
    </row>
    <row r="3141" spans="1:18">
      <c r="A3141">
        <v>216</v>
      </c>
      <c r="B3141" t="s">
        <v>699</v>
      </c>
      <c r="C3141">
        <v>3403</v>
      </c>
      <c r="D3141" t="s">
        <v>1134</v>
      </c>
      <c r="E3141" t="s">
        <v>701</v>
      </c>
      <c r="F3141" t="s">
        <v>419</v>
      </c>
      <c r="G3141">
        <v>1</v>
      </c>
      <c r="H3141" t="s">
        <v>419</v>
      </c>
      <c r="I3141" t="s">
        <v>101</v>
      </c>
      <c r="J3141" t="s">
        <v>103</v>
      </c>
      <c r="K3141" t="s">
        <v>113</v>
      </c>
      <c r="L3141" t="s">
        <v>112</v>
      </c>
      <c r="M3141" t="s">
        <v>406</v>
      </c>
      <c r="N3141" t="s">
        <v>405</v>
      </c>
      <c r="O3141" t="s">
        <v>658</v>
      </c>
      <c r="P3141" t="s">
        <v>657</v>
      </c>
      <c r="Q3141" t="s">
        <v>1134</v>
      </c>
      <c r="R3141" t="s">
        <v>1135</v>
      </c>
    </row>
    <row r="3142" spans="1:18">
      <c r="A3142">
        <v>219</v>
      </c>
      <c r="B3142" t="s">
        <v>699</v>
      </c>
      <c r="C3142">
        <v>3402</v>
      </c>
      <c r="D3142" t="s">
        <v>1140</v>
      </c>
      <c r="E3142" t="s">
        <v>704</v>
      </c>
      <c r="F3142">
        <v>4</v>
      </c>
      <c r="G3142">
        <v>1</v>
      </c>
      <c r="H3142" t="s">
        <v>419</v>
      </c>
      <c r="I3142" t="s">
        <v>101</v>
      </c>
      <c r="J3142" t="s">
        <v>103</v>
      </c>
      <c r="K3142" t="s">
        <v>113</v>
      </c>
      <c r="L3142" t="s">
        <v>112</v>
      </c>
      <c r="M3142" t="s">
        <v>406</v>
      </c>
      <c r="N3142" t="s">
        <v>405</v>
      </c>
      <c r="O3142" t="s">
        <v>658</v>
      </c>
      <c r="P3142" t="s">
        <v>657</v>
      </c>
      <c r="Q3142" t="s">
        <v>1140</v>
      </c>
      <c r="R3142" t="s">
        <v>1141</v>
      </c>
    </row>
    <row r="3143" spans="1:18">
      <c r="A3143">
        <v>220</v>
      </c>
      <c r="B3143" t="s">
        <v>699</v>
      </c>
      <c r="C3143">
        <v>3188</v>
      </c>
      <c r="D3143" t="s">
        <v>1142</v>
      </c>
      <c r="E3143" t="s">
        <v>704</v>
      </c>
      <c r="F3143">
        <v>2</v>
      </c>
      <c r="G3143">
        <v>1</v>
      </c>
      <c r="H3143" t="s">
        <v>419</v>
      </c>
      <c r="I3143" t="s">
        <v>101</v>
      </c>
      <c r="J3143" t="s">
        <v>103</v>
      </c>
      <c r="K3143" t="s">
        <v>113</v>
      </c>
      <c r="L3143" t="s">
        <v>112</v>
      </c>
      <c r="M3143" t="s">
        <v>406</v>
      </c>
      <c r="N3143" t="s">
        <v>405</v>
      </c>
      <c r="O3143" t="s">
        <v>658</v>
      </c>
      <c r="P3143" t="s">
        <v>657</v>
      </c>
      <c r="Q3143" t="s">
        <v>1142</v>
      </c>
      <c r="R3143" t="s">
        <v>1143</v>
      </c>
    </row>
    <row r="3144" spans="1:18">
      <c r="A3144">
        <v>222</v>
      </c>
      <c r="B3144" t="s">
        <v>699</v>
      </c>
      <c r="C3144">
        <v>3276</v>
      </c>
      <c r="D3144" t="s">
        <v>1146</v>
      </c>
      <c r="E3144" t="s">
        <v>800</v>
      </c>
      <c r="F3144">
        <v>4</v>
      </c>
      <c r="G3144">
        <v>1</v>
      </c>
      <c r="H3144" t="s">
        <v>419</v>
      </c>
      <c r="I3144" t="s">
        <v>101</v>
      </c>
      <c r="J3144" t="s">
        <v>103</v>
      </c>
      <c r="K3144" t="s">
        <v>113</v>
      </c>
      <c r="L3144" t="s">
        <v>112</v>
      </c>
      <c r="M3144" t="s">
        <v>406</v>
      </c>
      <c r="N3144" t="s">
        <v>405</v>
      </c>
      <c r="O3144" t="s">
        <v>658</v>
      </c>
      <c r="P3144" t="s">
        <v>657</v>
      </c>
      <c r="Q3144" t="s">
        <v>1146</v>
      </c>
      <c r="R3144" t="s">
        <v>1147</v>
      </c>
    </row>
    <row r="3145" spans="1:18">
      <c r="A3145">
        <v>223</v>
      </c>
      <c r="B3145" t="s">
        <v>699</v>
      </c>
      <c r="C3145">
        <v>3293</v>
      </c>
      <c r="D3145" t="s">
        <v>1148</v>
      </c>
      <c r="E3145" t="s">
        <v>704</v>
      </c>
      <c r="F3145">
        <v>3</v>
      </c>
      <c r="G3145">
        <v>1</v>
      </c>
      <c r="H3145" t="s">
        <v>419</v>
      </c>
      <c r="I3145" t="s">
        <v>101</v>
      </c>
      <c r="J3145" t="s">
        <v>103</v>
      </c>
      <c r="K3145" t="s">
        <v>113</v>
      </c>
      <c r="L3145" t="s">
        <v>112</v>
      </c>
      <c r="M3145" t="s">
        <v>406</v>
      </c>
      <c r="N3145" t="s">
        <v>405</v>
      </c>
      <c r="O3145" t="s">
        <v>658</v>
      </c>
      <c r="P3145" t="s">
        <v>657</v>
      </c>
      <c r="Q3145" t="s">
        <v>1148</v>
      </c>
      <c r="R3145" t="s">
        <v>1149</v>
      </c>
    </row>
    <row r="3146" spans="1:18">
      <c r="A3146">
        <v>224</v>
      </c>
      <c r="B3146" t="s">
        <v>699</v>
      </c>
      <c r="C3146">
        <v>3189</v>
      </c>
      <c r="D3146" t="s">
        <v>1150</v>
      </c>
      <c r="E3146" t="s">
        <v>704</v>
      </c>
      <c r="F3146">
        <v>3</v>
      </c>
      <c r="G3146">
        <v>1</v>
      </c>
      <c r="H3146" t="s">
        <v>419</v>
      </c>
      <c r="I3146" t="s">
        <v>101</v>
      </c>
      <c r="J3146" t="s">
        <v>103</v>
      </c>
      <c r="K3146" t="s">
        <v>113</v>
      </c>
      <c r="L3146" t="s">
        <v>112</v>
      </c>
      <c r="M3146" t="s">
        <v>406</v>
      </c>
      <c r="N3146" t="s">
        <v>405</v>
      </c>
      <c r="O3146" t="s">
        <v>658</v>
      </c>
      <c r="P3146" t="s">
        <v>657</v>
      </c>
      <c r="Q3146" t="s">
        <v>1150</v>
      </c>
      <c r="R3146" t="s">
        <v>1151</v>
      </c>
    </row>
    <row r="3147" spans="1:18">
      <c r="A3147">
        <v>225</v>
      </c>
      <c r="B3147" t="s">
        <v>699</v>
      </c>
      <c r="C3147">
        <v>3338</v>
      </c>
      <c r="D3147" t="s">
        <v>1152</v>
      </c>
      <c r="E3147" t="s">
        <v>704</v>
      </c>
      <c r="F3147">
        <v>3</v>
      </c>
      <c r="G3147">
        <v>1</v>
      </c>
      <c r="H3147" t="s">
        <v>419</v>
      </c>
      <c r="I3147" t="s">
        <v>101</v>
      </c>
      <c r="J3147" t="s">
        <v>103</v>
      </c>
      <c r="K3147" t="s">
        <v>113</v>
      </c>
      <c r="L3147" t="s">
        <v>112</v>
      </c>
      <c r="M3147" t="s">
        <v>406</v>
      </c>
      <c r="N3147" t="s">
        <v>405</v>
      </c>
      <c r="O3147" t="s">
        <v>658</v>
      </c>
      <c r="P3147" t="s">
        <v>657</v>
      </c>
      <c r="Q3147" t="s">
        <v>1152</v>
      </c>
      <c r="R3147" t="s">
        <v>1153</v>
      </c>
    </row>
    <row r="3148" spans="1:18">
      <c r="A3148">
        <v>226</v>
      </c>
      <c r="B3148" t="s">
        <v>699</v>
      </c>
      <c r="C3148">
        <v>3184</v>
      </c>
      <c r="D3148" t="s">
        <v>1154</v>
      </c>
      <c r="E3148" t="s">
        <v>704</v>
      </c>
      <c r="F3148">
        <v>2</v>
      </c>
      <c r="G3148">
        <v>1</v>
      </c>
      <c r="H3148" t="s">
        <v>419</v>
      </c>
      <c r="I3148" t="s">
        <v>101</v>
      </c>
      <c r="J3148" t="s">
        <v>103</v>
      </c>
      <c r="K3148" t="s">
        <v>113</v>
      </c>
      <c r="L3148" t="s">
        <v>112</v>
      </c>
      <c r="M3148" t="s">
        <v>406</v>
      </c>
      <c r="N3148" t="s">
        <v>405</v>
      </c>
      <c r="O3148" t="s">
        <v>658</v>
      </c>
      <c r="P3148" t="s">
        <v>657</v>
      </c>
      <c r="Q3148" t="s">
        <v>1154</v>
      </c>
      <c r="R3148" t="s">
        <v>1155</v>
      </c>
    </row>
    <row r="3149" spans="1:18">
      <c r="A3149">
        <v>227</v>
      </c>
      <c r="B3149" t="s">
        <v>699</v>
      </c>
      <c r="C3149">
        <v>3318</v>
      </c>
      <c r="D3149" t="s">
        <v>1156</v>
      </c>
      <c r="E3149" t="s">
        <v>704</v>
      </c>
      <c r="F3149">
        <v>3</v>
      </c>
      <c r="G3149">
        <v>1</v>
      </c>
      <c r="H3149" t="s">
        <v>419</v>
      </c>
      <c r="I3149" t="s">
        <v>101</v>
      </c>
      <c r="J3149" t="s">
        <v>103</v>
      </c>
      <c r="K3149" t="s">
        <v>113</v>
      </c>
      <c r="L3149" t="s">
        <v>112</v>
      </c>
      <c r="M3149" t="s">
        <v>406</v>
      </c>
      <c r="N3149" t="s">
        <v>405</v>
      </c>
      <c r="O3149" t="s">
        <v>658</v>
      </c>
      <c r="P3149" t="s">
        <v>657</v>
      </c>
      <c r="Q3149" t="s">
        <v>1156</v>
      </c>
      <c r="R3149" t="s">
        <v>1157</v>
      </c>
    </row>
    <row r="3150" spans="1:18">
      <c r="A3150">
        <v>231</v>
      </c>
      <c r="B3150" t="s">
        <v>699</v>
      </c>
      <c r="C3150">
        <v>3319</v>
      </c>
      <c r="D3150" t="s">
        <v>1163</v>
      </c>
      <c r="E3150" t="s">
        <v>704</v>
      </c>
      <c r="F3150">
        <v>4</v>
      </c>
      <c r="G3150">
        <v>1</v>
      </c>
      <c r="H3150" t="s">
        <v>419</v>
      </c>
      <c r="I3150" t="s">
        <v>101</v>
      </c>
      <c r="J3150" t="s">
        <v>103</v>
      </c>
      <c r="K3150" t="s">
        <v>113</v>
      </c>
      <c r="L3150" t="s">
        <v>112</v>
      </c>
      <c r="M3150" t="s">
        <v>406</v>
      </c>
      <c r="N3150" t="s">
        <v>405</v>
      </c>
      <c r="O3150" t="s">
        <v>658</v>
      </c>
      <c r="P3150" t="s">
        <v>657</v>
      </c>
      <c r="Q3150" t="s">
        <v>1163</v>
      </c>
      <c r="R3150" t="s">
        <v>1164</v>
      </c>
    </row>
    <row r="3151" spans="1:18">
      <c r="A3151">
        <v>234</v>
      </c>
      <c r="B3151" t="s">
        <v>699</v>
      </c>
      <c r="C3151">
        <v>3314</v>
      </c>
      <c r="D3151" t="s">
        <v>1169</v>
      </c>
      <c r="E3151" t="s">
        <v>704</v>
      </c>
      <c r="F3151">
        <v>1</v>
      </c>
      <c r="G3151">
        <v>1</v>
      </c>
      <c r="H3151" t="s">
        <v>419</v>
      </c>
      <c r="I3151" t="s">
        <v>101</v>
      </c>
      <c r="J3151" t="s">
        <v>103</v>
      </c>
      <c r="K3151" t="s">
        <v>113</v>
      </c>
      <c r="L3151" t="s">
        <v>112</v>
      </c>
      <c r="M3151" t="s">
        <v>406</v>
      </c>
      <c r="N3151" t="s">
        <v>405</v>
      </c>
      <c r="O3151" t="s">
        <v>658</v>
      </c>
      <c r="P3151" t="s">
        <v>657</v>
      </c>
      <c r="Q3151" t="s">
        <v>1169</v>
      </c>
      <c r="R3151" t="s">
        <v>1170</v>
      </c>
    </row>
    <row r="3152" spans="1:18">
      <c r="A3152">
        <v>236</v>
      </c>
      <c r="B3152" t="s">
        <v>699</v>
      </c>
      <c r="C3152">
        <v>3426</v>
      </c>
      <c r="D3152" t="s">
        <v>1173</v>
      </c>
      <c r="E3152" t="s">
        <v>704</v>
      </c>
      <c r="F3152">
        <v>2</v>
      </c>
      <c r="G3152">
        <v>1</v>
      </c>
      <c r="H3152" t="s">
        <v>419</v>
      </c>
      <c r="I3152" t="s">
        <v>101</v>
      </c>
      <c r="J3152" t="s">
        <v>103</v>
      </c>
      <c r="K3152" t="s">
        <v>113</v>
      </c>
      <c r="L3152" t="s">
        <v>112</v>
      </c>
      <c r="M3152" t="s">
        <v>406</v>
      </c>
      <c r="N3152" t="s">
        <v>405</v>
      </c>
      <c r="O3152" t="s">
        <v>658</v>
      </c>
      <c r="P3152" t="s">
        <v>657</v>
      </c>
      <c r="Q3152" t="s">
        <v>1173</v>
      </c>
      <c r="R3152" t="s">
        <v>1174</v>
      </c>
    </row>
    <row r="3153" spans="1:18">
      <c r="A3153">
        <v>239</v>
      </c>
      <c r="B3153" t="s">
        <v>699</v>
      </c>
      <c r="C3153">
        <v>3322</v>
      </c>
      <c r="D3153" t="s">
        <v>1179</v>
      </c>
      <c r="E3153" t="s">
        <v>704</v>
      </c>
      <c r="F3153">
        <v>4</v>
      </c>
      <c r="G3153">
        <v>1</v>
      </c>
      <c r="H3153" t="s">
        <v>419</v>
      </c>
      <c r="I3153" t="s">
        <v>101</v>
      </c>
      <c r="J3153" t="s">
        <v>103</v>
      </c>
      <c r="K3153" t="s">
        <v>113</v>
      </c>
      <c r="L3153" t="s">
        <v>112</v>
      </c>
      <c r="M3153" t="s">
        <v>406</v>
      </c>
      <c r="N3153" t="s">
        <v>405</v>
      </c>
      <c r="O3153" t="s">
        <v>658</v>
      </c>
      <c r="P3153" t="s">
        <v>657</v>
      </c>
      <c r="Q3153" t="s">
        <v>1179</v>
      </c>
      <c r="R3153" t="s">
        <v>1180</v>
      </c>
    </row>
    <row r="3154" spans="1:18">
      <c r="A3154">
        <v>240</v>
      </c>
      <c r="B3154" t="s">
        <v>699</v>
      </c>
      <c r="C3154">
        <v>3277</v>
      </c>
      <c r="D3154" t="s">
        <v>1181</v>
      </c>
      <c r="E3154" t="s">
        <v>701</v>
      </c>
      <c r="F3154" t="s">
        <v>419</v>
      </c>
      <c r="G3154">
        <v>1</v>
      </c>
      <c r="H3154" t="s">
        <v>419</v>
      </c>
      <c r="I3154" t="s">
        <v>101</v>
      </c>
      <c r="J3154" t="s">
        <v>103</v>
      </c>
      <c r="K3154" t="s">
        <v>113</v>
      </c>
      <c r="L3154" t="s">
        <v>112</v>
      </c>
      <c r="M3154" t="s">
        <v>406</v>
      </c>
      <c r="N3154" t="s">
        <v>405</v>
      </c>
      <c r="O3154" t="s">
        <v>658</v>
      </c>
      <c r="P3154" t="s">
        <v>657</v>
      </c>
      <c r="Q3154" t="s">
        <v>1181</v>
      </c>
      <c r="R3154" t="s">
        <v>1182</v>
      </c>
    </row>
    <row r="3155" spans="1:18">
      <c r="A3155">
        <v>242</v>
      </c>
      <c r="B3155" t="s">
        <v>699</v>
      </c>
      <c r="C3155">
        <v>3313</v>
      </c>
      <c r="D3155" t="s">
        <v>1185</v>
      </c>
      <c r="E3155" t="s">
        <v>704</v>
      </c>
      <c r="F3155">
        <v>2</v>
      </c>
      <c r="G3155">
        <v>1</v>
      </c>
      <c r="H3155" t="s">
        <v>419</v>
      </c>
      <c r="I3155" t="s">
        <v>101</v>
      </c>
      <c r="J3155" t="s">
        <v>103</v>
      </c>
      <c r="K3155" t="s">
        <v>113</v>
      </c>
      <c r="L3155" t="s">
        <v>112</v>
      </c>
      <c r="M3155" t="s">
        <v>406</v>
      </c>
      <c r="N3155" t="s">
        <v>405</v>
      </c>
      <c r="O3155" t="s">
        <v>658</v>
      </c>
      <c r="P3155" t="s">
        <v>657</v>
      </c>
      <c r="Q3155" t="s">
        <v>1185</v>
      </c>
      <c r="R3155" t="s">
        <v>1186</v>
      </c>
    </row>
    <row r="3156" spans="1:18">
      <c r="A3156">
        <v>244</v>
      </c>
      <c r="B3156" t="s">
        <v>699</v>
      </c>
      <c r="C3156">
        <v>3190</v>
      </c>
      <c r="D3156" t="s">
        <v>1189</v>
      </c>
      <c r="E3156" t="s">
        <v>704</v>
      </c>
      <c r="F3156">
        <v>3</v>
      </c>
      <c r="G3156">
        <v>1</v>
      </c>
      <c r="H3156" t="s">
        <v>419</v>
      </c>
      <c r="I3156" t="s">
        <v>101</v>
      </c>
      <c r="J3156" t="s">
        <v>103</v>
      </c>
      <c r="K3156" t="s">
        <v>113</v>
      </c>
      <c r="L3156" t="s">
        <v>112</v>
      </c>
      <c r="M3156" t="s">
        <v>406</v>
      </c>
      <c r="N3156" t="s">
        <v>405</v>
      </c>
      <c r="O3156" t="s">
        <v>658</v>
      </c>
      <c r="P3156" t="s">
        <v>657</v>
      </c>
      <c r="Q3156" t="s">
        <v>1189</v>
      </c>
      <c r="R3156" t="s">
        <v>1190</v>
      </c>
    </row>
    <row r="3157" spans="1:18">
      <c r="A3157">
        <v>245</v>
      </c>
      <c r="B3157" t="s">
        <v>699</v>
      </c>
      <c r="C3157">
        <v>3315</v>
      </c>
      <c r="D3157" t="s">
        <v>1191</v>
      </c>
      <c r="E3157" t="s">
        <v>704</v>
      </c>
      <c r="F3157">
        <v>3</v>
      </c>
      <c r="G3157">
        <v>1</v>
      </c>
      <c r="H3157" t="s">
        <v>419</v>
      </c>
      <c r="I3157" t="s">
        <v>101</v>
      </c>
      <c r="J3157" t="s">
        <v>103</v>
      </c>
      <c r="K3157" t="s">
        <v>113</v>
      </c>
      <c r="L3157" t="s">
        <v>112</v>
      </c>
      <c r="M3157" t="s">
        <v>406</v>
      </c>
      <c r="N3157" t="s">
        <v>405</v>
      </c>
      <c r="O3157" t="s">
        <v>658</v>
      </c>
      <c r="P3157" t="s">
        <v>657</v>
      </c>
      <c r="Q3157" t="s">
        <v>1191</v>
      </c>
      <c r="R3157" t="s">
        <v>1192</v>
      </c>
    </row>
    <row r="3158" spans="1:18">
      <c r="A3158">
        <v>247</v>
      </c>
      <c r="B3158" t="s">
        <v>699</v>
      </c>
      <c r="C3158">
        <v>3422</v>
      </c>
      <c r="D3158" t="s">
        <v>1195</v>
      </c>
      <c r="E3158" t="s">
        <v>704</v>
      </c>
      <c r="F3158">
        <v>4</v>
      </c>
      <c r="G3158">
        <v>1</v>
      </c>
      <c r="H3158" t="s">
        <v>419</v>
      </c>
      <c r="I3158" t="s">
        <v>101</v>
      </c>
      <c r="J3158" t="s">
        <v>103</v>
      </c>
      <c r="K3158" t="s">
        <v>113</v>
      </c>
      <c r="L3158" t="s">
        <v>112</v>
      </c>
      <c r="M3158" t="s">
        <v>406</v>
      </c>
      <c r="N3158" t="s">
        <v>405</v>
      </c>
      <c r="O3158" t="s">
        <v>658</v>
      </c>
      <c r="P3158" t="s">
        <v>657</v>
      </c>
      <c r="Q3158" t="s">
        <v>1195</v>
      </c>
      <c r="R3158" t="s">
        <v>1196</v>
      </c>
    </row>
    <row r="3159" spans="1:18">
      <c r="A3159">
        <v>250</v>
      </c>
      <c r="B3159" t="s">
        <v>699</v>
      </c>
      <c r="C3159">
        <v>3425</v>
      </c>
      <c r="D3159" t="s">
        <v>1201</v>
      </c>
      <c r="E3159" t="s">
        <v>704</v>
      </c>
      <c r="F3159">
        <v>4</v>
      </c>
      <c r="G3159">
        <v>1</v>
      </c>
      <c r="H3159" t="s">
        <v>419</v>
      </c>
      <c r="I3159" t="s">
        <v>101</v>
      </c>
      <c r="J3159" t="s">
        <v>103</v>
      </c>
      <c r="K3159" t="s">
        <v>113</v>
      </c>
      <c r="L3159" t="s">
        <v>112</v>
      </c>
      <c r="M3159" t="s">
        <v>406</v>
      </c>
      <c r="N3159" t="s">
        <v>405</v>
      </c>
      <c r="O3159" t="s">
        <v>658</v>
      </c>
      <c r="P3159" t="s">
        <v>657</v>
      </c>
      <c r="Q3159" t="s">
        <v>1201</v>
      </c>
      <c r="R3159" t="s">
        <v>1202</v>
      </c>
    </row>
    <row r="3160" spans="1:18">
      <c r="A3160">
        <v>252</v>
      </c>
      <c r="B3160" t="s">
        <v>699</v>
      </c>
      <c r="C3160">
        <v>3424</v>
      </c>
      <c r="D3160" t="s">
        <v>1205</v>
      </c>
      <c r="E3160" t="s">
        <v>704</v>
      </c>
      <c r="F3160">
        <v>4</v>
      </c>
      <c r="G3160">
        <v>1</v>
      </c>
      <c r="H3160" t="s">
        <v>419</v>
      </c>
      <c r="I3160" t="s">
        <v>101</v>
      </c>
      <c r="J3160" t="s">
        <v>103</v>
      </c>
      <c r="K3160" t="s">
        <v>113</v>
      </c>
      <c r="L3160" t="s">
        <v>112</v>
      </c>
      <c r="M3160" t="s">
        <v>406</v>
      </c>
      <c r="N3160" t="s">
        <v>405</v>
      </c>
      <c r="O3160" t="s">
        <v>658</v>
      </c>
      <c r="P3160" t="s">
        <v>657</v>
      </c>
      <c r="Q3160" t="s">
        <v>1205</v>
      </c>
      <c r="R3160" t="s">
        <v>1206</v>
      </c>
    </row>
    <row r="3161" spans="1:18">
      <c r="A3161">
        <v>258</v>
      </c>
      <c r="B3161" t="s">
        <v>699</v>
      </c>
      <c r="C3161">
        <v>3423</v>
      </c>
      <c r="D3161" t="s">
        <v>1217</v>
      </c>
      <c r="E3161" t="s">
        <v>704</v>
      </c>
      <c r="F3161">
        <v>3</v>
      </c>
      <c r="G3161">
        <v>1</v>
      </c>
      <c r="H3161" t="s">
        <v>419</v>
      </c>
      <c r="I3161" t="s">
        <v>101</v>
      </c>
      <c r="J3161" t="s">
        <v>103</v>
      </c>
      <c r="K3161" t="s">
        <v>113</v>
      </c>
      <c r="L3161" t="s">
        <v>112</v>
      </c>
      <c r="M3161" t="s">
        <v>406</v>
      </c>
      <c r="N3161" t="s">
        <v>405</v>
      </c>
      <c r="O3161" t="s">
        <v>658</v>
      </c>
      <c r="P3161" t="s">
        <v>657</v>
      </c>
      <c r="Q3161" t="s">
        <v>1217</v>
      </c>
      <c r="R3161" t="s">
        <v>1218</v>
      </c>
    </row>
    <row r="3162" spans="1:18">
      <c r="A3162">
        <v>281</v>
      </c>
      <c r="B3162" t="s">
        <v>699</v>
      </c>
      <c r="C3162">
        <v>3066</v>
      </c>
      <c r="D3162" t="s">
        <v>1263</v>
      </c>
      <c r="E3162" t="s">
        <v>704</v>
      </c>
      <c r="F3162">
        <v>2</v>
      </c>
      <c r="G3162">
        <v>1</v>
      </c>
      <c r="H3162" t="s">
        <v>419</v>
      </c>
      <c r="I3162" t="s">
        <v>101</v>
      </c>
      <c r="J3162" t="s">
        <v>103</v>
      </c>
      <c r="K3162" t="s">
        <v>113</v>
      </c>
      <c r="L3162" t="s">
        <v>112</v>
      </c>
      <c r="M3162" t="s">
        <v>406</v>
      </c>
      <c r="N3162" t="s">
        <v>405</v>
      </c>
      <c r="O3162" t="s">
        <v>658</v>
      </c>
      <c r="P3162" t="s">
        <v>657</v>
      </c>
      <c r="Q3162" t="s">
        <v>1263</v>
      </c>
      <c r="R3162" t="s">
        <v>1264</v>
      </c>
    </row>
    <row r="3163" spans="1:18">
      <c r="A3163">
        <v>311</v>
      </c>
      <c r="B3163" t="s">
        <v>699</v>
      </c>
      <c r="C3163">
        <v>3438</v>
      </c>
      <c r="D3163" t="s">
        <v>1321</v>
      </c>
      <c r="E3163" t="s">
        <v>701</v>
      </c>
      <c r="F3163">
        <v>5</v>
      </c>
      <c r="G3163">
        <v>1</v>
      </c>
      <c r="H3163" t="s">
        <v>419</v>
      </c>
      <c r="I3163" t="s">
        <v>101</v>
      </c>
      <c r="J3163" t="s">
        <v>103</v>
      </c>
      <c r="K3163" t="s">
        <v>113</v>
      </c>
      <c r="L3163" t="s">
        <v>112</v>
      </c>
      <c r="M3163" t="s">
        <v>406</v>
      </c>
      <c r="N3163" t="s">
        <v>405</v>
      </c>
      <c r="O3163" t="s">
        <v>658</v>
      </c>
      <c r="P3163" t="s">
        <v>657</v>
      </c>
      <c r="Q3163" t="s">
        <v>1321</v>
      </c>
      <c r="R3163" t="s">
        <v>1322</v>
      </c>
    </row>
    <row r="3164" spans="1:18">
      <c r="A3164">
        <v>312</v>
      </c>
      <c r="B3164" t="s">
        <v>699</v>
      </c>
      <c r="C3164">
        <v>3081</v>
      </c>
      <c r="D3164" t="s">
        <v>1323</v>
      </c>
      <c r="E3164" t="s">
        <v>1324</v>
      </c>
      <c r="F3164">
        <v>5</v>
      </c>
      <c r="G3164">
        <v>1</v>
      </c>
      <c r="H3164" t="s">
        <v>419</v>
      </c>
      <c r="I3164" t="s">
        <v>101</v>
      </c>
      <c r="J3164" t="s">
        <v>103</v>
      </c>
      <c r="K3164" t="s">
        <v>113</v>
      </c>
      <c r="L3164" t="s">
        <v>112</v>
      </c>
      <c r="M3164" t="s">
        <v>406</v>
      </c>
      <c r="N3164" t="s">
        <v>405</v>
      </c>
      <c r="O3164" t="s">
        <v>658</v>
      </c>
      <c r="P3164" t="s">
        <v>657</v>
      </c>
      <c r="Q3164" t="s">
        <v>1323</v>
      </c>
      <c r="R3164" t="s">
        <v>1325</v>
      </c>
    </row>
    <row r="3165" spans="1:18">
      <c r="A3165">
        <v>326</v>
      </c>
      <c r="B3165" t="s">
        <v>699</v>
      </c>
      <c r="C3165">
        <v>3309</v>
      </c>
      <c r="D3165" t="s">
        <v>1352</v>
      </c>
      <c r="E3165" t="s">
        <v>704</v>
      </c>
      <c r="F3165">
        <v>2</v>
      </c>
      <c r="G3165">
        <v>1</v>
      </c>
      <c r="H3165" t="s">
        <v>419</v>
      </c>
      <c r="I3165" t="s">
        <v>101</v>
      </c>
      <c r="J3165" t="s">
        <v>103</v>
      </c>
      <c r="K3165" t="s">
        <v>113</v>
      </c>
      <c r="L3165" t="s">
        <v>112</v>
      </c>
      <c r="M3165" t="s">
        <v>406</v>
      </c>
      <c r="N3165" t="s">
        <v>405</v>
      </c>
      <c r="O3165" t="s">
        <v>658</v>
      </c>
      <c r="P3165" t="s">
        <v>657</v>
      </c>
      <c r="Q3165" t="s">
        <v>1352</v>
      </c>
      <c r="R3165" t="s">
        <v>1353</v>
      </c>
    </row>
    <row r="3166" spans="1:18">
      <c r="A3166">
        <v>337</v>
      </c>
      <c r="B3166" t="s">
        <v>699</v>
      </c>
      <c r="C3166">
        <v>3439</v>
      </c>
      <c r="D3166" t="s">
        <v>1375</v>
      </c>
      <c r="E3166" t="s">
        <v>701</v>
      </c>
      <c r="F3166">
        <v>5</v>
      </c>
      <c r="G3166">
        <v>1</v>
      </c>
      <c r="H3166" t="s">
        <v>419</v>
      </c>
      <c r="I3166" t="s">
        <v>101</v>
      </c>
      <c r="J3166" t="s">
        <v>103</v>
      </c>
      <c r="K3166" t="s">
        <v>113</v>
      </c>
      <c r="L3166" t="s">
        <v>112</v>
      </c>
      <c r="M3166" t="s">
        <v>406</v>
      </c>
      <c r="N3166" t="s">
        <v>405</v>
      </c>
      <c r="O3166" t="s">
        <v>658</v>
      </c>
      <c r="P3166" t="s">
        <v>657</v>
      </c>
      <c r="Q3166" t="s">
        <v>1375</v>
      </c>
      <c r="R3166" t="s">
        <v>1376</v>
      </c>
    </row>
    <row r="3167" spans="1:18">
      <c r="A3167">
        <v>350</v>
      </c>
      <c r="B3167" t="s">
        <v>699</v>
      </c>
      <c r="C3167">
        <v>3440</v>
      </c>
      <c r="D3167" t="s">
        <v>1401</v>
      </c>
      <c r="E3167" t="s">
        <v>701</v>
      </c>
      <c r="F3167">
        <v>5</v>
      </c>
      <c r="G3167">
        <v>1</v>
      </c>
      <c r="H3167" t="s">
        <v>419</v>
      </c>
      <c r="I3167" t="s">
        <v>101</v>
      </c>
      <c r="J3167" t="s">
        <v>103</v>
      </c>
      <c r="K3167" t="s">
        <v>113</v>
      </c>
      <c r="L3167" t="s">
        <v>112</v>
      </c>
      <c r="M3167" t="s">
        <v>406</v>
      </c>
      <c r="N3167" t="s">
        <v>405</v>
      </c>
      <c r="O3167" t="s">
        <v>658</v>
      </c>
      <c r="P3167" t="s">
        <v>657</v>
      </c>
      <c r="Q3167" t="s">
        <v>1401</v>
      </c>
      <c r="R3167" t="s">
        <v>1402</v>
      </c>
    </row>
    <row r="3168" spans="1:18">
      <c r="A3168">
        <v>3869</v>
      </c>
      <c r="B3168" t="s">
        <v>699</v>
      </c>
      <c r="C3168">
        <v>49</v>
      </c>
      <c r="D3168" t="s">
        <v>8278</v>
      </c>
      <c r="E3168" t="s">
        <v>704</v>
      </c>
      <c r="F3168">
        <v>2</v>
      </c>
      <c r="G3168">
        <v>1</v>
      </c>
      <c r="H3168" t="s">
        <v>419</v>
      </c>
      <c r="I3168" t="s">
        <v>101</v>
      </c>
      <c r="J3168" t="s">
        <v>103</v>
      </c>
      <c r="K3168" t="s">
        <v>102</v>
      </c>
      <c r="L3168" t="s">
        <v>100</v>
      </c>
      <c r="M3168" t="s">
        <v>117</v>
      </c>
      <c r="N3168" t="s">
        <v>116</v>
      </c>
      <c r="O3168" t="s">
        <v>660</v>
      </c>
      <c r="P3168" t="s">
        <v>659</v>
      </c>
      <c r="Q3168" t="s">
        <v>8278</v>
      </c>
      <c r="R3168" t="s">
        <v>8279</v>
      </c>
    </row>
    <row r="3169" spans="1:18">
      <c r="A3169">
        <v>3870</v>
      </c>
      <c r="B3169" t="s">
        <v>699</v>
      </c>
      <c r="C3169">
        <v>54</v>
      </c>
      <c r="D3169" t="s">
        <v>8280</v>
      </c>
      <c r="E3169" t="s">
        <v>704</v>
      </c>
      <c r="F3169">
        <v>4</v>
      </c>
      <c r="G3169">
        <v>1</v>
      </c>
      <c r="H3169" t="s">
        <v>419</v>
      </c>
      <c r="I3169" t="s">
        <v>101</v>
      </c>
      <c r="J3169" t="s">
        <v>103</v>
      </c>
      <c r="K3169" t="s">
        <v>102</v>
      </c>
      <c r="L3169" t="s">
        <v>100</v>
      </c>
      <c r="M3169" t="s">
        <v>117</v>
      </c>
      <c r="N3169" t="s">
        <v>116</v>
      </c>
      <c r="O3169" t="s">
        <v>660</v>
      </c>
      <c r="P3169" t="s">
        <v>659</v>
      </c>
      <c r="Q3169" t="s">
        <v>8280</v>
      </c>
      <c r="R3169" t="s">
        <v>8281</v>
      </c>
    </row>
    <row r="3170" spans="1:18">
      <c r="A3170">
        <v>3871</v>
      </c>
      <c r="B3170" t="s">
        <v>699</v>
      </c>
      <c r="C3170">
        <v>50</v>
      </c>
      <c r="D3170" t="s">
        <v>8282</v>
      </c>
      <c r="E3170" t="s">
        <v>704</v>
      </c>
      <c r="F3170">
        <v>2</v>
      </c>
      <c r="G3170">
        <v>1</v>
      </c>
      <c r="H3170" t="s">
        <v>419</v>
      </c>
      <c r="I3170" t="s">
        <v>101</v>
      </c>
      <c r="J3170" t="s">
        <v>103</v>
      </c>
      <c r="K3170" t="s">
        <v>102</v>
      </c>
      <c r="L3170" t="s">
        <v>100</v>
      </c>
      <c r="M3170" t="s">
        <v>117</v>
      </c>
      <c r="N3170" t="s">
        <v>116</v>
      </c>
      <c r="O3170" t="s">
        <v>660</v>
      </c>
      <c r="P3170" t="s">
        <v>659</v>
      </c>
      <c r="Q3170" t="s">
        <v>8282</v>
      </c>
      <c r="R3170" t="s">
        <v>8283</v>
      </c>
    </row>
    <row r="3171" spans="1:18">
      <c r="A3171">
        <v>3872</v>
      </c>
      <c r="B3171" t="s">
        <v>699</v>
      </c>
      <c r="C3171">
        <v>52</v>
      </c>
      <c r="D3171" t="s">
        <v>8284</v>
      </c>
      <c r="E3171" t="s">
        <v>704</v>
      </c>
      <c r="F3171">
        <v>4</v>
      </c>
      <c r="G3171">
        <v>1</v>
      </c>
      <c r="H3171" t="s">
        <v>419</v>
      </c>
      <c r="I3171" t="s">
        <v>101</v>
      </c>
      <c r="J3171" t="s">
        <v>103</v>
      </c>
      <c r="K3171" t="s">
        <v>102</v>
      </c>
      <c r="L3171" t="s">
        <v>100</v>
      </c>
      <c r="M3171" t="s">
        <v>117</v>
      </c>
      <c r="N3171" t="s">
        <v>116</v>
      </c>
      <c r="O3171" t="s">
        <v>660</v>
      </c>
      <c r="P3171" t="s">
        <v>659</v>
      </c>
      <c r="Q3171" t="s">
        <v>8284</v>
      </c>
      <c r="R3171" t="s">
        <v>8285</v>
      </c>
    </row>
    <row r="3172" spans="1:18">
      <c r="A3172">
        <v>3873</v>
      </c>
      <c r="B3172" t="s">
        <v>699</v>
      </c>
      <c r="C3172">
        <v>48</v>
      </c>
      <c r="D3172" t="s">
        <v>8286</v>
      </c>
      <c r="E3172" t="s">
        <v>704</v>
      </c>
      <c r="F3172">
        <v>3</v>
      </c>
      <c r="G3172">
        <v>1</v>
      </c>
      <c r="H3172" t="s">
        <v>419</v>
      </c>
      <c r="I3172" t="s">
        <v>101</v>
      </c>
      <c r="J3172" t="s">
        <v>103</v>
      </c>
      <c r="K3172" t="s">
        <v>102</v>
      </c>
      <c r="L3172" t="s">
        <v>100</v>
      </c>
      <c r="M3172" t="s">
        <v>117</v>
      </c>
      <c r="N3172" t="s">
        <v>116</v>
      </c>
      <c r="O3172" t="s">
        <v>660</v>
      </c>
      <c r="P3172" t="s">
        <v>659</v>
      </c>
      <c r="Q3172" t="s">
        <v>8286</v>
      </c>
      <c r="R3172" t="s">
        <v>8287</v>
      </c>
    </row>
    <row r="3173" spans="1:18">
      <c r="A3173">
        <v>3875</v>
      </c>
      <c r="B3173" t="s">
        <v>699</v>
      </c>
      <c r="C3173">
        <v>42</v>
      </c>
      <c r="D3173" t="s">
        <v>8290</v>
      </c>
      <c r="E3173" t="s">
        <v>704</v>
      </c>
      <c r="F3173">
        <v>3</v>
      </c>
      <c r="G3173">
        <v>1</v>
      </c>
      <c r="H3173" t="s">
        <v>419</v>
      </c>
      <c r="I3173" t="s">
        <v>101</v>
      </c>
      <c r="J3173" t="s">
        <v>103</v>
      </c>
      <c r="K3173" t="s">
        <v>102</v>
      </c>
      <c r="L3173" t="s">
        <v>100</v>
      </c>
      <c r="M3173" t="s">
        <v>117</v>
      </c>
      <c r="N3173" t="s">
        <v>116</v>
      </c>
      <c r="O3173" t="s">
        <v>660</v>
      </c>
      <c r="P3173" t="s">
        <v>659</v>
      </c>
      <c r="Q3173" t="s">
        <v>8290</v>
      </c>
      <c r="R3173" t="s">
        <v>8291</v>
      </c>
    </row>
    <row r="3174" spans="1:18">
      <c r="A3174">
        <v>3876</v>
      </c>
      <c r="B3174" t="s">
        <v>699</v>
      </c>
      <c r="C3174">
        <v>41</v>
      </c>
      <c r="D3174" t="s">
        <v>8292</v>
      </c>
      <c r="E3174" t="s">
        <v>704</v>
      </c>
      <c r="F3174">
        <v>4</v>
      </c>
      <c r="G3174">
        <v>1</v>
      </c>
      <c r="H3174" t="s">
        <v>419</v>
      </c>
      <c r="I3174" t="s">
        <v>101</v>
      </c>
      <c r="J3174" t="s">
        <v>103</v>
      </c>
      <c r="K3174" t="s">
        <v>102</v>
      </c>
      <c r="L3174" t="s">
        <v>100</v>
      </c>
      <c r="M3174" t="s">
        <v>117</v>
      </c>
      <c r="N3174" t="s">
        <v>116</v>
      </c>
      <c r="O3174" t="s">
        <v>660</v>
      </c>
      <c r="P3174" t="s">
        <v>659</v>
      </c>
      <c r="Q3174" t="s">
        <v>8292</v>
      </c>
      <c r="R3174" t="s">
        <v>8293</v>
      </c>
    </row>
    <row r="3175" spans="1:18">
      <c r="A3175">
        <v>3877</v>
      </c>
      <c r="B3175" t="s">
        <v>699</v>
      </c>
      <c r="C3175">
        <v>53</v>
      </c>
      <c r="D3175" t="s">
        <v>8294</v>
      </c>
      <c r="E3175" t="s">
        <v>704</v>
      </c>
      <c r="F3175">
        <v>3</v>
      </c>
      <c r="G3175">
        <v>1</v>
      </c>
      <c r="H3175" t="s">
        <v>419</v>
      </c>
      <c r="I3175" t="s">
        <v>101</v>
      </c>
      <c r="J3175" t="s">
        <v>103</v>
      </c>
      <c r="K3175" t="s">
        <v>102</v>
      </c>
      <c r="L3175" t="s">
        <v>100</v>
      </c>
      <c r="M3175" t="s">
        <v>117</v>
      </c>
      <c r="N3175" t="s">
        <v>116</v>
      </c>
      <c r="O3175" t="s">
        <v>660</v>
      </c>
      <c r="P3175" t="s">
        <v>659</v>
      </c>
      <c r="Q3175" t="s">
        <v>8294</v>
      </c>
      <c r="R3175" t="s">
        <v>8295</v>
      </c>
    </row>
    <row r="3176" spans="1:18">
      <c r="A3176">
        <v>3878</v>
      </c>
      <c r="B3176" t="s">
        <v>699</v>
      </c>
      <c r="C3176">
        <v>40</v>
      </c>
      <c r="D3176" t="s">
        <v>8296</v>
      </c>
      <c r="E3176" t="s">
        <v>704</v>
      </c>
      <c r="F3176">
        <v>3</v>
      </c>
      <c r="G3176">
        <v>1</v>
      </c>
      <c r="H3176" t="s">
        <v>419</v>
      </c>
      <c r="I3176" t="s">
        <v>101</v>
      </c>
      <c r="J3176" t="s">
        <v>103</v>
      </c>
      <c r="K3176" t="s">
        <v>102</v>
      </c>
      <c r="L3176" t="s">
        <v>100</v>
      </c>
      <c r="M3176" t="s">
        <v>117</v>
      </c>
      <c r="N3176" t="s">
        <v>116</v>
      </c>
      <c r="O3176" t="s">
        <v>660</v>
      </c>
      <c r="P3176" t="s">
        <v>659</v>
      </c>
      <c r="Q3176" t="s">
        <v>8296</v>
      </c>
      <c r="R3176" t="s">
        <v>8297</v>
      </c>
    </row>
    <row r="3177" spans="1:18">
      <c r="A3177">
        <v>3879</v>
      </c>
      <c r="B3177" t="s">
        <v>699</v>
      </c>
      <c r="C3177">
        <v>39</v>
      </c>
      <c r="D3177" t="s">
        <v>8298</v>
      </c>
      <c r="E3177" t="s">
        <v>704</v>
      </c>
      <c r="F3177">
        <v>1</v>
      </c>
      <c r="G3177">
        <v>1</v>
      </c>
      <c r="H3177" t="s">
        <v>419</v>
      </c>
      <c r="I3177" t="s">
        <v>101</v>
      </c>
      <c r="J3177" t="s">
        <v>103</v>
      </c>
      <c r="K3177" t="s">
        <v>102</v>
      </c>
      <c r="L3177" t="s">
        <v>100</v>
      </c>
      <c r="M3177" t="s">
        <v>117</v>
      </c>
      <c r="N3177" t="s">
        <v>116</v>
      </c>
      <c r="O3177" t="s">
        <v>660</v>
      </c>
      <c r="P3177" t="s">
        <v>659</v>
      </c>
      <c r="Q3177" t="s">
        <v>8298</v>
      </c>
      <c r="R3177" t="s">
        <v>8299</v>
      </c>
    </row>
    <row r="3178" spans="1:18">
      <c r="A3178">
        <v>3880</v>
      </c>
      <c r="B3178" t="s">
        <v>699</v>
      </c>
      <c r="C3178">
        <v>11</v>
      </c>
      <c r="D3178" t="s">
        <v>8300</v>
      </c>
      <c r="E3178" t="s">
        <v>704</v>
      </c>
      <c r="F3178">
        <v>2</v>
      </c>
      <c r="G3178">
        <v>1</v>
      </c>
      <c r="H3178" t="s">
        <v>419</v>
      </c>
      <c r="I3178" t="s">
        <v>101</v>
      </c>
      <c r="J3178" t="s">
        <v>103</v>
      </c>
      <c r="K3178" t="s">
        <v>102</v>
      </c>
      <c r="L3178" t="s">
        <v>100</v>
      </c>
      <c r="M3178" t="s">
        <v>117</v>
      </c>
      <c r="N3178" t="s">
        <v>116</v>
      </c>
      <c r="O3178" t="s">
        <v>660</v>
      </c>
      <c r="P3178" t="s">
        <v>659</v>
      </c>
      <c r="Q3178" t="s">
        <v>8300</v>
      </c>
      <c r="R3178" t="s">
        <v>8301</v>
      </c>
    </row>
    <row r="3179" spans="1:18">
      <c r="A3179">
        <v>3881</v>
      </c>
      <c r="B3179" t="s">
        <v>699</v>
      </c>
      <c r="C3179">
        <v>38</v>
      </c>
      <c r="D3179" t="s">
        <v>8302</v>
      </c>
      <c r="E3179" t="s">
        <v>704</v>
      </c>
      <c r="F3179">
        <v>4</v>
      </c>
      <c r="G3179">
        <v>1</v>
      </c>
      <c r="H3179" t="s">
        <v>419</v>
      </c>
      <c r="I3179" t="s">
        <v>101</v>
      </c>
      <c r="J3179" t="s">
        <v>103</v>
      </c>
      <c r="K3179" t="s">
        <v>102</v>
      </c>
      <c r="L3179" t="s">
        <v>100</v>
      </c>
      <c r="M3179" t="s">
        <v>117</v>
      </c>
      <c r="N3179" t="s">
        <v>116</v>
      </c>
      <c r="O3179" t="s">
        <v>660</v>
      </c>
      <c r="P3179" t="s">
        <v>659</v>
      </c>
      <c r="Q3179" t="s">
        <v>8302</v>
      </c>
      <c r="R3179" t="s">
        <v>8303</v>
      </c>
    </row>
    <row r="3180" spans="1:18">
      <c r="A3180">
        <v>3882</v>
      </c>
      <c r="B3180" t="s">
        <v>699</v>
      </c>
      <c r="C3180">
        <v>10</v>
      </c>
      <c r="D3180" t="s">
        <v>8304</v>
      </c>
      <c r="E3180" t="s">
        <v>704</v>
      </c>
      <c r="F3180">
        <v>3</v>
      </c>
      <c r="G3180">
        <v>1</v>
      </c>
      <c r="H3180" t="s">
        <v>419</v>
      </c>
      <c r="I3180" t="s">
        <v>101</v>
      </c>
      <c r="J3180" t="s">
        <v>103</v>
      </c>
      <c r="K3180" t="s">
        <v>102</v>
      </c>
      <c r="L3180" t="s">
        <v>100</v>
      </c>
      <c r="M3180" t="s">
        <v>117</v>
      </c>
      <c r="N3180" t="s">
        <v>116</v>
      </c>
      <c r="O3180" t="s">
        <v>660</v>
      </c>
      <c r="P3180" t="s">
        <v>659</v>
      </c>
      <c r="Q3180" t="s">
        <v>8304</v>
      </c>
      <c r="R3180" t="s">
        <v>8305</v>
      </c>
    </row>
    <row r="3181" spans="1:18">
      <c r="A3181">
        <v>3883</v>
      </c>
      <c r="B3181" t="s">
        <v>699</v>
      </c>
      <c r="C3181">
        <v>37</v>
      </c>
      <c r="D3181" t="s">
        <v>8306</v>
      </c>
      <c r="E3181" t="s">
        <v>704</v>
      </c>
      <c r="F3181">
        <v>3</v>
      </c>
      <c r="G3181">
        <v>1</v>
      </c>
      <c r="H3181" t="s">
        <v>419</v>
      </c>
      <c r="I3181" t="s">
        <v>101</v>
      </c>
      <c r="J3181" t="s">
        <v>103</v>
      </c>
      <c r="K3181" t="s">
        <v>102</v>
      </c>
      <c r="L3181" t="s">
        <v>100</v>
      </c>
      <c r="M3181" t="s">
        <v>117</v>
      </c>
      <c r="N3181" t="s">
        <v>116</v>
      </c>
      <c r="O3181" t="s">
        <v>660</v>
      </c>
      <c r="P3181" t="s">
        <v>659</v>
      </c>
      <c r="Q3181" t="s">
        <v>8306</v>
      </c>
      <c r="R3181" t="s">
        <v>8307</v>
      </c>
    </row>
    <row r="3182" spans="1:18">
      <c r="A3182">
        <v>3884</v>
      </c>
      <c r="B3182" t="s">
        <v>699</v>
      </c>
      <c r="C3182">
        <v>36</v>
      </c>
      <c r="D3182" t="s">
        <v>8308</v>
      </c>
      <c r="E3182" t="s">
        <v>704</v>
      </c>
      <c r="F3182">
        <v>4</v>
      </c>
      <c r="G3182">
        <v>1</v>
      </c>
      <c r="H3182" t="s">
        <v>419</v>
      </c>
      <c r="I3182" t="s">
        <v>101</v>
      </c>
      <c r="J3182" t="s">
        <v>103</v>
      </c>
      <c r="K3182" t="s">
        <v>102</v>
      </c>
      <c r="L3182" t="s">
        <v>100</v>
      </c>
      <c r="M3182" t="s">
        <v>117</v>
      </c>
      <c r="N3182" t="s">
        <v>116</v>
      </c>
      <c r="O3182" t="s">
        <v>660</v>
      </c>
      <c r="P3182" t="s">
        <v>659</v>
      </c>
      <c r="Q3182" t="s">
        <v>8308</v>
      </c>
      <c r="R3182" t="s">
        <v>8309</v>
      </c>
    </row>
    <row r="3183" spans="1:18">
      <c r="A3183">
        <v>3885</v>
      </c>
      <c r="B3183" t="s">
        <v>699</v>
      </c>
      <c r="C3183">
        <v>35</v>
      </c>
      <c r="D3183" t="s">
        <v>8310</v>
      </c>
      <c r="E3183" t="s">
        <v>704</v>
      </c>
      <c r="F3183">
        <v>3</v>
      </c>
      <c r="G3183">
        <v>1</v>
      </c>
      <c r="H3183" t="s">
        <v>419</v>
      </c>
      <c r="I3183" t="s">
        <v>101</v>
      </c>
      <c r="J3183" t="s">
        <v>103</v>
      </c>
      <c r="K3183" t="s">
        <v>102</v>
      </c>
      <c r="L3183" t="s">
        <v>100</v>
      </c>
      <c r="M3183" t="s">
        <v>117</v>
      </c>
      <c r="N3183" t="s">
        <v>116</v>
      </c>
      <c r="O3183" t="s">
        <v>660</v>
      </c>
      <c r="P3183" t="s">
        <v>659</v>
      </c>
      <c r="Q3183" t="s">
        <v>8310</v>
      </c>
      <c r="R3183" t="s">
        <v>8311</v>
      </c>
    </row>
    <row r="3184" spans="1:18">
      <c r="A3184">
        <v>3886</v>
      </c>
      <c r="B3184" t="s">
        <v>699</v>
      </c>
      <c r="C3184">
        <v>34</v>
      </c>
      <c r="D3184" t="s">
        <v>8312</v>
      </c>
      <c r="E3184" t="s">
        <v>704</v>
      </c>
      <c r="F3184">
        <v>4</v>
      </c>
      <c r="G3184">
        <v>1</v>
      </c>
      <c r="H3184" t="s">
        <v>419</v>
      </c>
      <c r="I3184" t="s">
        <v>101</v>
      </c>
      <c r="J3184" t="s">
        <v>103</v>
      </c>
      <c r="K3184" t="s">
        <v>102</v>
      </c>
      <c r="L3184" t="s">
        <v>100</v>
      </c>
      <c r="M3184" t="s">
        <v>117</v>
      </c>
      <c r="N3184" t="s">
        <v>116</v>
      </c>
      <c r="O3184" t="s">
        <v>660</v>
      </c>
      <c r="P3184" t="s">
        <v>659</v>
      </c>
      <c r="Q3184" t="s">
        <v>8312</v>
      </c>
      <c r="R3184" t="s">
        <v>8313</v>
      </c>
    </row>
    <row r="3185" spans="1:18">
      <c r="A3185">
        <v>3887</v>
      </c>
      <c r="B3185" t="s">
        <v>699</v>
      </c>
      <c r="C3185">
        <v>33</v>
      </c>
      <c r="D3185" t="s">
        <v>8314</v>
      </c>
      <c r="E3185" t="s">
        <v>704</v>
      </c>
      <c r="F3185">
        <v>3</v>
      </c>
      <c r="G3185">
        <v>1</v>
      </c>
      <c r="H3185" t="s">
        <v>419</v>
      </c>
      <c r="I3185" t="s">
        <v>101</v>
      </c>
      <c r="J3185" t="s">
        <v>103</v>
      </c>
      <c r="K3185" t="s">
        <v>102</v>
      </c>
      <c r="L3185" t="s">
        <v>100</v>
      </c>
      <c r="M3185" t="s">
        <v>117</v>
      </c>
      <c r="N3185" t="s">
        <v>116</v>
      </c>
      <c r="O3185" t="s">
        <v>660</v>
      </c>
      <c r="P3185" t="s">
        <v>659</v>
      </c>
      <c r="Q3185" t="s">
        <v>8314</v>
      </c>
      <c r="R3185" t="s">
        <v>8315</v>
      </c>
    </row>
    <row r="3186" spans="1:18">
      <c r="A3186">
        <v>3888</v>
      </c>
      <c r="B3186" t="s">
        <v>699</v>
      </c>
      <c r="C3186">
        <v>61</v>
      </c>
      <c r="D3186" t="s">
        <v>8316</v>
      </c>
      <c r="E3186" t="s">
        <v>704</v>
      </c>
      <c r="F3186">
        <v>4</v>
      </c>
      <c r="G3186">
        <v>1</v>
      </c>
      <c r="H3186" t="s">
        <v>419</v>
      </c>
      <c r="I3186" t="s">
        <v>101</v>
      </c>
      <c r="J3186" t="s">
        <v>103</v>
      </c>
      <c r="K3186" t="s">
        <v>102</v>
      </c>
      <c r="L3186" t="s">
        <v>100</v>
      </c>
      <c r="M3186" t="s">
        <v>117</v>
      </c>
      <c r="N3186" t="s">
        <v>116</v>
      </c>
      <c r="O3186" t="s">
        <v>660</v>
      </c>
      <c r="P3186" t="s">
        <v>659</v>
      </c>
      <c r="Q3186" t="s">
        <v>8316</v>
      </c>
      <c r="R3186" t="s">
        <v>8317</v>
      </c>
    </row>
    <row r="3187" spans="1:18">
      <c r="A3187">
        <v>3889</v>
      </c>
      <c r="B3187" t="s">
        <v>699</v>
      </c>
      <c r="C3187">
        <v>60</v>
      </c>
      <c r="D3187" t="s">
        <v>8318</v>
      </c>
      <c r="E3187" t="s">
        <v>704</v>
      </c>
      <c r="F3187">
        <v>3</v>
      </c>
      <c r="G3187">
        <v>1</v>
      </c>
      <c r="H3187" t="s">
        <v>419</v>
      </c>
      <c r="I3187" t="s">
        <v>101</v>
      </c>
      <c r="J3187" t="s">
        <v>103</v>
      </c>
      <c r="K3187" t="s">
        <v>102</v>
      </c>
      <c r="L3187" t="s">
        <v>100</v>
      </c>
      <c r="M3187" t="s">
        <v>117</v>
      </c>
      <c r="N3187" t="s">
        <v>116</v>
      </c>
      <c r="O3187" t="s">
        <v>660</v>
      </c>
      <c r="P3187" t="s">
        <v>659</v>
      </c>
      <c r="Q3187" t="s">
        <v>8318</v>
      </c>
      <c r="R3187" t="s">
        <v>8319</v>
      </c>
    </row>
    <row r="3188" spans="1:18">
      <c r="A3188">
        <v>3890</v>
      </c>
      <c r="B3188" t="s">
        <v>699</v>
      </c>
      <c r="C3188">
        <v>58</v>
      </c>
      <c r="D3188" t="s">
        <v>8320</v>
      </c>
      <c r="E3188" t="s">
        <v>704</v>
      </c>
      <c r="F3188">
        <v>4</v>
      </c>
      <c r="G3188">
        <v>1</v>
      </c>
      <c r="H3188" t="s">
        <v>419</v>
      </c>
      <c r="I3188" t="s">
        <v>101</v>
      </c>
      <c r="J3188" t="s">
        <v>103</v>
      </c>
      <c r="K3188" t="s">
        <v>102</v>
      </c>
      <c r="L3188" t="s">
        <v>100</v>
      </c>
      <c r="M3188" t="s">
        <v>117</v>
      </c>
      <c r="N3188" t="s">
        <v>116</v>
      </c>
      <c r="O3188" t="s">
        <v>660</v>
      </c>
      <c r="P3188" t="s">
        <v>659</v>
      </c>
      <c r="Q3188" t="s">
        <v>8320</v>
      </c>
      <c r="R3188" t="s">
        <v>8321</v>
      </c>
    </row>
    <row r="3189" spans="1:18">
      <c r="A3189">
        <v>3891</v>
      </c>
      <c r="B3189" t="s">
        <v>699</v>
      </c>
      <c r="C3189">
        <v>59</v>
      </c>
      <c r="D3189" t="s">
        <v>8322</v>
      </c>
      <c r="E3189" t="s">
        <v>704</v>
      </c>
      <c r="F3189">
        <v>4</v>
      </c>
      <c r="G3189">
        <v>1</v>
      </c>
      <c r="H3189" t="s">
        <v>419</v>
      </c>
      <c r="I3189" t="s">
        <v>101</v>
      </c>
      <c r="J3189" t="s">
        <v>103</v>
      </c>
      <c r="K3189" t="s">
        <v>102</v>
      </c>
      <c r="L3189" t="s">
        <v>100</v>
      </c>
      <c r="M3189" t="s">
        <v>117</v>
      </c>
      <c r="N3189" t="s">
        <v>116</v>
      </c>
      <c r="O3189" t="s">
        <v>660</v>
      </c>
      <c r="P3189" t="s">
        <v>659</v>
      </c>
      <c r="Q3189" t="s">
        <v>8322</v>
      </c>
      <c r="R3189" t="s">
        <v>8323</v>
      </c>
    </row>
    <row r="3190" spans="1:18">
      <c r="A3190">
        <v>3892</v>
      </c>
      <c r="B3190" t="s">
        <v>699</v>
      </c>
      <c r="C3190">
        <v>47</v>
      </c>
      <c r="D3190" t="s">
        <v>4836</v>
      </c>
      <c r="E3190" t="s">
        <v>704</v>
      </c>
      <c r="F3190">
        <v>3</v>
      </c>
      <c r="G3190">
        <v>1</v>
      </c>
      <c r="H3190" t="s">
        <v>419</v>
      </c>
      <c r="I3190" t="s">
        <v>101</v>
      </c>
      <c r="J3190" t="s">
        <v>103</v>
      </c>
      <c r="K3190" t="s">
        <v>102</v>
      </c>
      <c r="L3190" t="s">
        <v>100</v>
      </c>
      <c r="M3190" t="s">
        <v>117</v>
      </c>
      <c r="N3190" t="s">
        <v>116</v>
      </c>
      <c r="O3190" t="s">
        <v>660</v>
      </c>
      <c r="P3190" t="s">
        <v>659</v>
      </c>
      <c r="Q3190" t="s">
        <v>4836</v>
      </c>
      <c r="R3190" t="s">
        <v>8324</v>
      </c>
    </row>
    <row r="3191" spans="1:18">
      <c r="A3191">
        <v>3893</v>
      </c>
      <c r="B3191" t="s">
        <v>699</v>
      </c>
      <c r="C3191">
        <v>8</v>
      </c>
      <c r="D3191" t="s">
        <v>8325</v>
      </c>
      <c r="E3191" t="s">
        <v>704</v>
      </c>
      <c r="F3191">
        <v>1</v>
      </c>
      <c r="G3191">
        <v>1</v>
      </c>
      <c r="H3191" t="s">
        <v>419</v>
      </c>
      <c r="I3191" t="s">
        <v>101</v>
      </c>
      <c r="J3191" t="s">
        <v>103</v>
      </c>
      <c r="K3191" t="s">
        <v>102</v>
      </c>
      <c r="L3191" t="s">
        <v>100</v>
      </c>
      <c r="M3191" t="s">
        <v>117</v>
      </c>
      <c r="N3191" t="s">
        <v>116</v>
      </c>
      <c r="O3191" t="s">
        <v>660</v>
      </c>
      <c r="P3191" t="s">
        <v>659</v>
      </c>
      <c r="Q3191" t="s">
        <v>8325</v>
      </c>
      <c r="R3191" t="s">
        <v>8326</v>
      </c>
    </row>
    <row r="3192" spans="1:18">
      <c r="A3192">
        <v>3894</v>
      </c>
      <c r="B3192" t="s">
        <v>699</v>
      </c>
      <c r="C3192">
        <v>46</v>
      </c>
      <c r="D3192" t="s">
        <v>8327</v>
      </c>
      <c r="E3192" t="s">
        <v>704</v>
      </c>
      <c r="F3192">
        <v>2</v>
      </c>
      <c r="G3192">
        <v>1</v>
      </c>
      <c r="H3192" t="s">
        <v>419</v>
      </c>
      <c r="I3192" t="s">
        <v>101</v>
      </c>
      <c r="J3192" t="s">
        <v>103</v>
      </c>
      <c r="K3192" t="s">
        <v>102</v>
      </c>
      <c r="L3192" t="s">
        <v>100</v>
      </c>
      <c r="M3192" t="s">
        <v>117</v>
      </c>
      <c r="N3192" t="s">
        <v>116</v>
      </c>
      <c r="O3192" t="s">
        <v>660</v>
      </c>
      <c r="P3192" t="s">
        <v>659</v>
      </c>
      <c r="Q3192" t="s">
        <v>8327</v>
      </c>
      <c r="R3192" t="s">
        <v>8328</v>
      </c>
    </row>
    <row r="3193" spans="1:18">
      <c r="A3193">
        <v>3895</v>
      </c>
      <c r="B3193" t="s">
        <v>699</v>
      </c>
      <c r="C3193">
        <v>57</v>
      </c>
      <c r="D3193" t="s">
        <v>8329</v>
      </c>
      <c r="E3193" t="s">
        <v>704</v>
      </c>
      <c r="F3193">
        <v>4</v>
      </c>
      <c r="G3193">
        <v>1</v>
      </c>
      <c r="H3193" t="s">
        <v>419</v>
      </c>
      <c r="I3193" t="s">
        <v>101</v>
      </c>
      <c r="J3193" t="s">
        <v>103</v>
      </c>
      <c r="K3193" t="s">
        <v>102</v>
      </c>
      <c r="L3193" t="s">
        <v>100</v>
      </c>
      <c r="M3193" t="s">
        <v>117</v>
      </c>
      <c r="N3193" t="s">
        <v>116</v>
      </c>
      <c r="O3193" t="s">
        <v>660</v>
      </c>
      <c r="P3193" t="s">
        <v>659</v>
      </c>
      <c r="Q3193" t="s">
        <v>8329</v>
      </c>
      <c r="R3193" t="s">
        <v>8330</v>
      </c>
    </row>
    <row r="3194" spans="1:18">
      <c r="A3194">
        <v>3896</v>
      </c>
      <c r="B3194" t="s">
        <v>699</v>
      </c>
      <c r="C3194">
        <v>56</v>
      </c>
      <c r="D3194" t="s">
        <v>8331</v>
      </c>
      <c r="E3194" t="s">
        <v>704</v>
      </c>
      <c r="F3194">
        <v>4</v>
      </c>
      <c r="G3194">
        <v>1</v>
      </c>
      <c r="H3194" t="s">
        <v>419</v>
      </c>
      <c r="I3194" t="s">
        <v>101</v>
      </c>
      <c r="J3194" t="s">
        <v>103</v>
      </c>
      <c r="K3194" t="s">
        <v>102</v>
      </c>
      <c r="L3194" t="s">
        <v>100</v>
      </c>
      <c r="M3194" t="s">
        <v>117</v>
      </c>
      <c r="N3194" t="s">
        <v>116</v>
      </c>
      <c r="O3194" t="s">
        <v>660</v>
      </c>
      <c r="P3194" t="s">
        <v>659</v>
      </c>
      <c r="Q3194" t="s">
        <v>8331</v>
      </c>
      <c r="R3194" t="s">
        <v>8332</v>
      </c>
    </row>
    <row r="3195" spans="1:18">
      <c r="A3195">
        <v>3897</v>
      </c>
      <c r="B3195" t="s">
        <v>699</v>
      </c>
      <c r="C3195">
        <v>55</v>
      </c>
      <c r="D3195" t="s">
        <v>48</v>
      </c>
      <c r="E3195" t="s">
        <v>704</v>
      </c>
      <c r="F3195">
        <v>3</v>
      </c>
      <c r="G3195">
        <v>1</v>
      </c>
      <c r="H3195" t="s">
        <v>419</v>
      </c>
      <c r="I3195" t="s">
        <v>101</v>
      </c>
      <c r="J3195" t="s">
        <v>103</v>
      </c>
      <c r="K3195" t="s">
        <v>102</v>
      </c>
      <c r="L3195" t="s">
        <v>100</v>
      </c>
      <c r="M3195" t="s">
        <v>117</v>
      </c>
      <c r="N3195" t="s">
        <v>116</v>
      </c>
      <c r="O3195" t="s">
        <v>660</v>
      </c>
      <c r="P3195" t="s">
        <v>659</v>
      </c>
      <c r="Q3195" t="s">
        <v>48</v>
      </c>
      <c r="R3195" t="s">
        <v>8333</v>
      </c>
    </row>
    <row r="3196" spans="1:18">
      <c r="A3196">
        <v>3898</v>
      </c>
      <c r="B3196" t="s">
        <v>699</v>
      </c>
      <c r="C3196">
        <v>5</v>
      </c>
      <c r="D3196" t="s">
        <v>6390</v>
      </c>
      <c r="E3196" t="s">
        <v>419</v>
      </c>
      <c r="F3196" t="s">
        <v>419</v>
      </c>
      <c r="G3196">
        <v>0</v>
      </c>
      <c r="H3196" t="s">
        <v>419</v>
      </c>
      <c r="I3196" t="s">
        <v>101</v>
      </c>
      <c r="J3196" t="s">
        <v>103</v>
      </c>
      <c r="K3196" t="s">
        <v>102</v>
      </c>
      <c r="L3196" t="s">
        <v>100</v>
      </c>
      <c r="M3196" t="s">
        <v>117</v>
      </c>
      <c r="N3196" t="s">
        <v>116</v>
      </c>
      <c r="O3196" t="s">
        <v>660</v>
      </c>
      <c r="P3196" t="s">
        <v>659</v>
      </c>
      <c r="Q3196" t="s">
        <v>6390</v>
      </c>
      <c r="R3196" t="s">
        <v>8334</v>
      </c>
    </row>
    <row r="3197" spans="1:18">
      <c r="A3197">
        <v>3899</v>
      </c>
      <c r="B3197" t="s">
        <v>699</v>
      </c>
      <c r="C3197">
        <v>32</v>
      </c>
      <c r="D3197" t="s">
        <v>8335</v>
      </c>
      <c r="E3197" t="s">
        <v>704</v>
      </c>
      <c r="F3197">
        <v>3</v>
      </c>
      <c r="G3197">
        <v>1</v>
      </c>
      <c r="H3197" t="s">
        <v>419</v>
      </c>
      <c r="I3197" t="s">
        <v>101</v>
      </c>
      <c r="J3197" t="s">
        <v>103</v>
      </c>
      <c r="K3197" t="s">
        <v>102</v>
      </c>
      <c r="L3197" t="s">
        <v>100</v>
      </c>
      <c r="M3197" t="s">
        <v>117</v>
      </c>
      <c r="N3197" t="s">
        <v>116</v>
      </c>
      <c r="O3197" t="s">
        <v>660</v>
      </c>
      <c r="P3197" t="s">
        <v>659</v>
      </c>
      <c r="Q3197" t="s">
        <v>8335</v>
      </c>
      <c r="R3197" t="s">
        <v>8336</v>
      </c>
    </row>
    <row r="3198" spans="1:18">
      <c r="A3198">
        <v>3900</v>
      </c>
      <c r="B3198" t="s">
        <v>699</v>
      </c>
      <c r="C3198">
        <v>2</v>
      </c>
      <c r="D3198" t="s">
        <v>8337</v>
      </c>
      <c r="E3198" t="s">
        <v>419</v>
      </c>
      <c r="F3198" t="s">
        <v>419</v>
      </c>
      <c r="G3198">
        <v>1</v>
      </c>
      <c r="H3198" t="s">
        <v>419</v>
      </c>
      <c r="I3198" t="s">
        <v>101</v>
      </c>
      <c r="J3198" t="s">
        <v>103</v>
      </c>
      <c r="K3198" t="s">
        <v>102</v>
      </c>
      <c r="L3198" t="s">
        <v>100</v>
      </c>
      <c r="M3198" t="s">
        <v>117</v>
      </c>
      <c r="N3198" t="s">
        <v>116</v>
      </c>
      <c r="O3198" t="s">
        <v>660</v>
      </c>
      <c r="P3198" t="s">
        <v>659</v>
      </c>
      <c r="Q3198" t="s">
        <v>8337</v>
      </c>
      <c r="R3198" t="s">
        <v>8338</v>
      </c>
    </row>
    <row r="3199" spans="1:18">
      <c r="A3199">
        <v>3901</v>
      </c>
      <c r="B3199" t="s">
        <v>699</v>
      </c>
      <c r="C3199">
        <v>30</v>
      </c>
      <c r="D3199" t="s">
        <v>8339</v>
      </c>
      <c r="E3199" t="s">
        <v>704</v>
      </c>
      <c r="F3199">
        <v>4</v>
      </c>
      <c r="G3199">
        <v>1</v>
      </c>
      <c r="H3199" t="s">
        <v>419</v>
      </c>
      <c r="I3199" t="s">
        <v>101</v>
      </c>
      <c r="J3199" t="s">
        <v>103</v>
      </c>
      <c r="K3199" t="s">
        <v>102</v>
      </c>
      <c r="L3199" t="s">
        <v>100</v>
      </c>
      <c r="M3199" t="s">
        <v>117</v>
      </c>
      <c r="N3199" t="s">
        <v>116</v>
      </c>
      <c r="O3199" t="s">
        <v>660</v>
      </c>
      <c r="P3199" t="s">
        <v>659</v>
      </c>
      <c r="Q3199" t="s">
        <v>8339</v>
      </c>
      <c r="R3199" t="s">
        <v>8340</v>
      </c>
    </row>
    <row r="3200" spans="1:18">
      <c r="A3200">
        <v>3902</v>
      </c>
      <c r="B3200" t="s">
        <v>699</v>
      </c>
      <c r="C3200">
        <v>4</v>
      </c>
      <c r="D3200" t="s">
        <v>6390</v>
      </c>
      <c r="E3200" t="s">
        <v>419</v>
      </c>
      <c r="F3200" t="s">
        <v>419</v>
      </c>
      <c r="G3200">
        <v>0</v>
      </c>
      <c r="H3200" t="s">
        <v>419</v>
      </c>
      <c r="I3200" t="s">
        <v>101</v>
      </c>
      <c r="J3200" t="s">
        <v>103</v>
      </c>
      <c r="K3200" t="s">
        <v>102</v>
      </c>
      <c r="L3200" t="s">
        <v>100</v>
      </c>
      <c r="M3200" t="s">
        <v>117</v>
      </c>
      <c r="N3200" t="s">
        <v>116</v>
      </c>
      <c r="O3200" t="s">
        <v>660</v>
      </c>
      <c r="P3200" t="s">
        <v>659</v>
      </c>
      <c r="Q3200" t="s">
        <v>6390</v>
      </c>
      <c r="R3200" t="s">
        <v>8341</v>
      </c>
    </row>
    <row r="3201" spans="1:18">
      <c r="A3201">
        <v>3903</v>
      </c>
      <c r="B3201" t="s">
        <v>699</v>
      </c>
      <c r="C3201">
        <v>31</v>
      </c>
      <c r="D3201" t="s">
        <v>8342</v>
      </c>
      <c r="E3201" t="s">
        <v>704</v>
      </c>
      <c r="F3201">
        <v>3</v>
      </c>
      <c r="G3201">
        <v>1</v>
      </c>
      <c r="H3201" t="s">
        <v>419</v>
      </c>
      <c r="I3201" t="s">
        <v>101</v>
      </c>
      <c r="J3201" t="s">
        <v>103</v>
      </c>
      <c r="K3201" t="s">
        <v>102</v>
      </c>
      <c r="L3201" t="s">
        <v>100</v>
      </c>
      <c r="M3201" t="s">
        <v>117</v>
      </c>
      <c r="N3201" t="s">
        <v>116</v>
      </c>
      <c r="O3201" t="s">
        <v>660</v>
      </c>
      <c r="P3201" t="s">
        <v>659</v>
      </c>
      <c r="Q3201" t="s">
        <v>8342</v>
      </c>
      <c r="R3201" t="s">
        <v>8343</v>
      </c>
    </row>
    <row r="3202" spans="1:18">
      <c r="A3202">
        <v>3904</v>
      </c>
      <c r="B3202" t="s">
        <v>699</v>
      </c>
      <c r="C3202">
        <v>29</v>
      </c>
      <c r="D3202" t="s">
        <v>8344</v>
      </c>
      <c r="E3202" t="s">
        <v>704</v>
      </c>
      <c r="F3202">
        <v>3</v>
      </c>
      <c r="G3202">
        <v>1</v>
      </c>
      <c r="H3202" t="s">
        <v>419</v>
      </c>
      <c r="I3202" t="s">
        <v>101</v>
      </c>
      <c r="J3202" t="s">
        <v>103</v>
      </c>
      <c r="K3202" t="s">
        <v>102</v>
      </c>
      <c r="L3202" t="s">
        <v>100</v>
      </c>
      <c r="M3202" t="s">
        <v>117</v>
      </c>
      <c r="N3202" t="s">
        <v>116</v>
      </c>
      <c r="O3202" t="s">
        <v>660</v>
      </c>
      <c r="P3202" t="s">
        <v>659</v>
      </c>
      <c r="Q3202" t="s">
        <v>8344</v>
      </c>
      <c r="R3202" t="s">
        <v>8345</v>
      </c>
    </row>
    <row r="3203" spans="1:18">
      <c r="A3203">
        <v>3905</v>
      </c>
      <c r="B3203" t="s">
        <v>699</v>
      </c>
      <c r="C3203">
        <v>26</v>
      </c>
      <c r="D3203" t="s">
        <v>8346</v>
      </c>
      <c r="E3203" t="s">
        <v>704</v>
      </c>
      <c r="F3203">
        <v>1</v>
      </c>
      <c r="G3203">
        <v>1</v>
      </c>
      <c r="H3203" t="s">
        <v>419</v>
      </c>
      <c r="I3203" t="s">
        <v>101</v>
      </c>
      <c r="J3203" t="s">
        <v>103</v>
      </c>
      <c r="K3203" t="s">
        <v>102</v>
      </c>
      <c r="L3203" t="s">
        <v>100</v>
      </c>
      <c r="M3203" t="s">
        <v>117</v>
      </c>
      <c r="N3203" t="s">
        <v>116</v>
      </c>
      <c r="O3203" t="s">
        <v>660</v>
      </c>
      <c r="P3203" t="s">
        <v>659</v>
      </c>
      <c r="Q3203" t="s">
        <v>8346</v>
      </c>
      <c r="R3203" t="s">
        <v>8347</v>
      </c>
    </row>
    <row r="3204" spans="1:18">
      <c r="A3204">
        <v>3906</v>
      </c>
      <c r="B3204" t="s">
        <v>699</v>
      </c>
      <c r="C3204">
        <v>28</v>
      </c>
      <c r="D3204" t="s">
        <v>8348</v>
      </c>
      <c r="E3204" t="s">
        <v>704</v>
      </c>
      <c r="F3204">
        <v>4</v>
      </c>
      <c r="G3204">
        <v>1</v>
      </c>
      <c r="H3204" t="s">
        <v>419</v>
      </c>
      <c r="I3204" t="s">
        <v>101</v>
      </c>
      <c r="J3204" t="s">
        <v>103</v>
      </c>
      <c r="K3204" t="s">
        <v>102</v>
      </c>
      <c r="L3204" t="s">
        <v>100</v>
      </c>
      <c r="M3204" t="s">
        <v>117</v>
      </c>
      <c r="N3204" t="s">
        <v>116</v>
      </c>
      <c r="O3204" t="s">
        <v>660</v>
      </c>
      <c r="P3204" t="s">
        <v>659</v>
      </c>
      <c r="Q3204" t="s">
        <v>8348</v>
      </c>
      <c r="R3204" t="s">
        <v>8349</v>
      </c>
    </row>
    <row r="3205" spans="1:18">
      <c r="A3205">
        <v>3907</v>
      </c>
      <c r="B3205" t="s">
        <v>699</v>
      </c>
      <c r="C3205">
        <v>27</v>
      </c>
      <c r="D3205" t="s">
        <v>8350</v>
      </c>
      <c r="E3205" t="s">
        <v>704</v>
      </c>
      <c r="F3205">
        <v>3</v>
      </c>
      <c r="G3205">
        <v>1</v>
      </c>
      <c r="H3205" t="s">
        <v>419</v>
      </c>
      <c r="I3205" t="s">
        <v>101</v>
      </c>
      <c r="J3205" t="s">
        <v>103</v>
      </c>
      <c r="K3205" t="s">
        <v>102</v>
      </c>
      <c r="L3205" t="s">
        <v>100</v>
      </c>
      <c r="M3205" t="s">
        <v>117</v>
      </c>
      <c r="N3205" t="s">
        <v>116</v>
      </c>
      <c r="O3205" t="s">
        <v>660</v>
      </c>
      <c r="P3205" t="s">
        <v>659</v>
      </c>
      <c r="Q3205" t="s">
        <v>8350</v>
      </c>
      <c r="R3205" t="s">
        <v>8351</v>
      </c>
    </row>
    <row r="3206" spans="1:18">
      <c r="A3206">
        <v>3908</v>
      </c>
      <c r="B3206" t="s">
        <v>699</v>
      </c>
      <c r="C3206">
        <v>2830</v>
      </c>
      <c r="D3206" t="s">
        <v>8352</v>
      </c>
      <c r="E3206" t="s">
        <v>704</v>
      </c>
      <c r="F3206">
        <v>3</v>
      </c>
      <c r="G3206">
        <v>1</v>
      </c>
      <c r="H3206" t="s">
        <v>419</v>
      </c>
      <c r="I3206" t="s">
        <v>101</v>
      </c>
      <c r="J3206" t="s">
        <v>103</v>
      </c>
      <c r="K3206" t="s">
        <v>102</v>
      </c>
      <c r="L3206" t="s">
        <v>100</v>
      </c>
      <c r="M3206" t="s">
        <v>117</v>
      </c>
      <c r="N3206" t="s">
        <v>116</v>
      </c>
      <c r="O3206" t="s">
        <v>660</v>
      </c>
      <c r="P3206" t="s">
        <v>659</v>
      </c>
      <c r="Q3206" t="s">
        <v>8352</v>
      </c>
      <c r="R3206" t="s">
        <v>8353</v>
      </c>
    </row>
    <row r="3207" spans="1:18">
      <c r="A3207">
        <v>3909</v>
      </c>
      <c r="B3207" t="s">
        <v>699</v>
      </c>
      <c r="C3207">
        <v>25</v>
      </c>
      <c r="D3207" t="s">
        <v>8354</v>
      </c>
      <c r="E3207" t="s">
        <v>704</v>
      </c>
      <c r="F3207">
        <v>1</v>
      </c>
      <c r="G3207">
        <v>1</v>
      </c>
      <c r="H3207" t="s">
        <v>419</v>
      </c>
      <c r="I3207" t="s">
        <v>101</v>
      </c>
      <c r="J3207" t="s">
        <v>103</v>
      </c>
      <c r="K3207" t="s">
        <v>102</v>
      </c>
      <c r="L3207" t="s">
        <v>100</v>
      </c>
      <c r="M3207" t="s">
        <v>117</v>
      </c>
      <c r="N3207" t="s">
        <v>116</v>
      </c>
      <c r="O3207" t="s">
        <v>660</v>
      </c>
      <c r="P3207" t="s">
        <v>659</v>
      </c>
      <c r="Q3207" t="s">
        <v>8354</v>
      </c>
      <c r="R3207" t="s">
        <v>8355</v>
      </c>
    </row>
    <row r="3208" spans="1:18">
      <c r="A3208">
        <v>3910</v>
      </c>
      <c r="B3208" t="s">
        <v>699</v>
      </c>
      <c r="C3208">
        <v>3</v>
      </c>
      <c r="D3208" t="s">
        <v>6390</v>
      </c>
      <c r="E3208" t="s">
        <v>419</v>
      </c>
      <c r="F3208" t="s">
        <v>419</v>
      </c>
      <c r="G3208">
        <v>0</v>
      </c>
      <c r="H3208" t="s">
        <v>419</v>
      </c>
      <c r="I3208" t="s">
        <v>101</v>
      </c>
      <c r="J3208" t="s">
        <v>103</v>
      </c>
      <c r="K3208" t="s">
        <v>102</v>
      </c>
      <c r="L3208" t="s">
        <v>100</v>
      </c>
      <c r="M3208" t="s">
        <v>117</v>
      </c>
      <c r="N3208" t="s">
        <v>116</v>
      </c>
      <c r="O3208" t="s">
        <v>660</v>
      </c>
      <c r="P3208" t="s">
        <v>659</v>
      </c>
      <c r="Q3208" t="s">
        <v>6390</v>
      </c>
      <c r="R3208" t="s">
        <v>8356</v>
      </c>
    </row>
    <row r="3209" spans="1:18">
      <c r="A3209">
        <v>3911</v>
      </c>
      <c r="B3209" t="s">
        <v>699</v>
      </c>
      <c r="C3209">
        <v>6</v>
      </c>
      <c r="D3209" t="s">
        <v>8357</v>
      </c>
      <c r="E3209" t="s">
        <v>704</v>
      </c>
      <c r="F3209">
        <v>3</v>
      </c>
      <c r="G3209">
        <v>1</v>
      </c>
      <c r="H3209" t="s">
        <v>419</v>
      </c>
      <c r="I3209" t="s">
        <v>101</v>
      </c>
      <c r="J3209" t="s">
        <v>103</v>
      </c>
      <c r="K3209" t="s">
        <v>102</v>
      </c>
      <c r="L3209" t="s">
        <v>100</v>
      </c>
      <c r="M3209" t="s">
        <v>117</v>
      </c>
      <c r="N3209" t="s">
        <v>116</v>
      </c>
      <c r="O3209" t="s">
        <v>660</v>
      </c>
      <c r="P3209" t="s">
        <v>659</v>
      </c>
      <c r="Q3209" t="s">
        <v>8357</v>
      </c>
      <c r="R3209" t="s">
        <v>8358</v>
      </c>
    </row>
    <row r="3210" spans="1:18">
      <c r="A3210">
        <v>3912</v>
      </c>
      <c r="B3210" t="s">
        <v>699</v>
      </c>
      <c r="C3210">
        <v>24</v>
      </c>
      <c r="D3210" t="s">
        <v>8359</v>
      </c>
      <c r="E3210" t="s">
        <v>704</v>
      </c>
      <c r="F3210">
        <v>3</v>
      </c>
      <c r="G3210">
        <v>1</v>
      </c>
      <c r="H3210" t="s">
        <v>419</v>
      </c>
      <c r="I3210" t="s">
        <v>101</v>
      </c>
      <c r="J3210" t="s">
        <v>103</v>
      </c>
      <c r="K3210" t="s">
        <v>102</v>
      </c>
      <c r="L3210" t="s">
        <v>100</v>
      </c>
      <c r="M3210" t="s">
        <v>117</v>
      </c>
      <c r="N3210" t="s">
        <v>116</v>
      </c>
      <c r="O3210" t="s">
        <v>660</v>
      </c>
      <c r="P3210" t="s">
        <v>659</v>
      </c>
      <c r="Q3210" t="s">
        <v>8359</v>
      </c>
      <c r="R3210" t="s">
        <v>8360</v>
      </c>
    </row>
    <row r="3211" spans="1:18">
      <c r="A3211">
        <v>3913</v>
      </c>
      <c r="B3211" t="s">
        <v>699</v>
      </c>
      <c r="C3211">
        <v>23</v>
      </c>
      <c r="D3211" t="s">
        <v>8361</v>
      </c>
      <c r="E3211" t="s">
        <v>704</v>
      </c>
      <c r="F3211">
        <v>3</v>
      </c>
      <c r="G3211">
        <v>1</v>
      </c>
      <c r="H3211" t="s">
        <v>419</v>
      </c>
      <c r="I3211" t="s">
        <v>101</v>
      </c>
      <c r="J3211" t="s">
        <v>103</v>
      </c>
      <c r="K3211" t="s">
        <v>102</v>
      </c>
      <c r="L3211" t="s">
        <v>100</v>
      </c>
      <c r="M3211" t="s">
        <v>117</v>
      </c>
      <c r="N3211" t="s">
        <v>116</v>
      </c>
      <c r="O3211" t="s">
        <v>660</v>
      </c>
      <c r="P3211" t="s">
        <v>659</v>
      </c>
      <c r="Q3211" t="s">
        <v>8361</v>
      </c>
      <c r="R3211" t="s">
        <v>8362</v>
      </c>
    </row>
    <row r="3212" spans="1:18">
      <c r="A3212">
        <v>3914</v>
      </c>
      <c r="B3212" t="s">
        <v>699</v>
      </c>
      <c r="C3212">
        <v>22</v>
      </c>
      <c r="D3212" t="s">
        <v>8363</v>
      </c>
      <c r="E3212" t="s">
        <v>704</v>
      </c>
      <c r="F3212">
        <v>1</v>
      </c>
      <c r="G3212">
        <v>1</v>
      </c>
      <c r="H3212" t="s">
        <v>419</v>
      </c>
      <c r="I3212" t="s">
        <v>101</v>
      </c>
      <c r="J3212" t="s">
        <v>103</v>
      </c>
      <c r="K3212" t="s">
        <v>102</v>
      </c>
      <c r="L3212" t="s">
        <v>100</v>
      </c>
      <c r="M3212" t="s">
        <v>117</v>
      </c>
      <c r="N3212" t="s">
        <v>116</v>
      </c>
      <c r="O3212" t="s">
        <v>660</v>
      </c>
      <c r="P3212" t="s">
        <v>659</v>
      </c>
      <c r="Q3212" t="s">
        <v>8363</v>
      </c>
      <c r="R3212" t="s">
        <v>8364</v>
      </c>
    </row>
    <row r="3213" spans="1:18">
      <c r="A3213">
        <v>3915</v>
      </c>
      <c r="B3213" t="s">
        <v>699</v>
      </c>
      <c r="C3213">
        <v>45</v>
      </c>
      <c r="D3213" t="s">
        <v>8365</v>
      </c>
      <c r="E3213" t="s">
        <v>704</v>
      </c>
      <c r="F3213">
        <v>1</v>
      </c>
      <c r="G3213">
        <v>1</v>
      </c>
      <c r="H3213" t="s">
        <v>419</v>
      </c>
      <c r="I3213" t="s">
        <v>101</v>
      </c>
      <c r="J3213" t="s">
        <v>103</v>
      </c>
      <c r="K3213" t="s">
        <v>102</v>
      </c>
      <c r="L3213" t="s">
        <v>100</v>
      </c>
      <c r="M3213" t="s">
        <v>117</v>
      </c>
      <c r="N3213" t="s">
        <v>116</v>
      </c>
      <c r="O3213" t="s">
        <v>660</v>
      </c>
      <c r="P3213" t="s">
        <v>659</v>
      </c>
      <c r="Q3213" t="s">
        <v>8365</v>
      </c>
      <c r="R3213" t="s">
        <v>8366</v>
      </c>
    </row>
    <row r="3214" spans="1:18">
      <c r="A3214">
        <v>3916</v>
      </c>
      <c r="B3214" t="s">
        <v>699</v>
      </c>
      <c r="C3214">
        <v>21</v>
      </c>
      <c r="D3214" t="s">
        <v>8367</v>
      </c>
      <c r="E3214" t="s">
        <v>704</v>
      </c>
      <c r="F3214">
        <v>4</v>
      </c>
      <c r="G3214">
        <v>1</v>
      </c>
      <c r="H3214" t="s">
        <v>419</v>
      </c>
      <c r="I3214" t="s">
        <v>101</v>
      </c>
      <c r="J3214" t="s">
        <v>103</v>
      </c>
      <c r="K3214" t="s">
        <v>102</v>
      </c>
      <c r="L3214" t="s">
        <v>100</v>
      </c>
      <c r="M3214" t="s">
        <v>117</v>
      </c>
      <c r="N3214" t="s">
        <v>116</v>
      </c>
      <c r="O3214" t="s">
        <v>660</v>
      </c>
      <c r="P3214" t="s">
        <v>659</v>
      </c>
      <c r="Q3214" t="s">
        <v>8367</v>
      </c>
      <c r="R3214" t="s">
        <v>8368</v>
      </c>
    </row>
    <row r="3215" spans="1:18">
      <c r="A3215">
        <v>3917</v>
      </c>
      <c r="B3215" t="s">
        <v>699</v>
      </c>
      <c r="C3215">
        <v>44</v>
      </c>
      <c r="D3215" t="s">
        <v>8369</v>
      </c>
      <c r="E3215" t="s">
        <v>704</v>
      </c>
      <c r="F3215">
        <v>3</v>
      </c>
      <c r="G3215">
        <v>1</v>
      </c>
      <c r="H3215" t="s">
        <v>419</v>
      </c>
      <c r="I3215" t="s">
        <v>101</v>
      </c>
      <c r="J3215" t="s">
        <v>103</v>
      </c>
      <c r="K3215" t="s">
        <v>102</v>
      </c>
      <c r="L3215" t="s">
        <v>100</v>
      </c>
      <c r="M3215" t="s">
        <v>117</v>
      </c>
      <c r="N3215" t="s">
        <v>116</v>
      </c>
      <c r="O3215" t="s">
        <v>660</v>
      </c>
      <c r="P3215" t="s">
        <v>659</v>
      </c>
      <c r="Q3215" t="s">
        <v>8369</v>
      </c>
      <c r="R3215" t="s">
        <v>8370</v>
      </c>
    </row>
    <row r="3216" spans="1:18">
      <c r="A3216">
        <v>3918</v>
      </c>
      <c r="B3216" t="s">
        <v>699</v>
      </c>
      <c r="C3216">
        <v>43</v>
      </c>
      <c r="D3216" t="s">
        <v>8371</v>
      </c>
      <c r="E3216" t="s">
        <v>704</v>
      </c>
      <c r="F3216">
        <v>4</v>
      </c>
      <c r="G3216">
        <v>1</v>
      </c>
      <c r="H3216" t="s">
        <v>419</v>
      </c>
      <c r="I3216" t="s">
        <v>101</v>
      </c>
      <c r="J3216" t="s">
        <v>103</v>
      </c>
      <c r="K3216" t="s">
        <v>102</v>
      </c>
      <c r="L3216" t="s">
        <v>100</v>
      </c>
      <c r="M3216" t="s">
        <v>117</v>
      </c>
      <c r="N3216" t="s">
        <v>116</v>
      </c>
      <c r="O3216" t="s">
        <v>660</v>
      </c>
      <c r="P3216" t="s">
        <v>659</v>
      </c>
      <c r="Q3216" t="s">
        <v>8371</v>
      </c>
      <c r="R3216" t="s">
        <v>8372</v>
      </c>
    </row>
    <row r="3217" spans="1:18">
      <c r="A3217">
        <v>3919</v>
      </c>
      <c r="B3217" t="s">
        <v>699</v>
      </c>
      <c r="C3217">
        <v>20</v>
      </c>
      <c r="D3217" t="s">
        <v>8373</v>
      </c>
      <c r="E3217" t="s">
        <v>704</v>
      </c>
      <c r="F3217">
        <v>3</v>
      </c>
      <c r="G3217">
        <v>1</v>
      </c>
      <c r="H3217" t="s">
        <v>419</v>
      </c>
      <c r="I3217" t="s">
        <v>101</v>
      </c>
      <c r="J3217" t="s">
        <v>103</v>
      </c>
      <c r="K3217" t="s">
        <v>102</v>
      </c>
      <c r="L3217" t="s">
        <v>100</v>
      </c>
      <c r="M3217" t="s">
        <v>117</v>
      </c>
      <c r="N3217" t="s">
        <v>116</v>
      </c>
      <c r="O3217" t="s">
        <v>660</v>
      </c>
      <c r="P3217" t="s">
        <v>659</v>
      </c>
      <c r="Q3217" t="s">
        <v>8373</v>
      </c>
      <c r="R3217" t="s">
        <v>8374</v>
      </c>
    </row>
    <row r="3218" spans="1:18">
      <c r="A3218">
        <v>3920</v>
      </c>
      <c r="B3218" t="s">
        <v>699</v>
      </c>
      <c r="C3218">
        <v>12</v>
      </c>
      <c r="D3218" t="s">
        <v>8375</v>
      </c>
      <c r="E3218" t="s">
        <v>701</v>
      </c>
      <c r="F3218">
        <v>0</v>
      </c>
      <c r="G3218">
        <v>1</v>
      </c>
      <c r="H3218" t="s">
        <v>419</v>
      </c>
      <c r="I3218" t="s">
        <v>101</v>
      </c>
      <c r="J3218" t="s">
        <v>103</v>
      </c>
      <c r="K3218" t="s">
        <v>102</v>
      </c>
      <c r="L3218" t="s">
        <v>100</v>
      </c>
      <c r="M3218" t="s">
        <v>117</v>
      </c>
      <c r="N3218" t="s">
        <v>116</v>
      </c>
      <c r="O3218" t="s">
        <v>660</v>
      </c>
      <c r="P3218" t="s">
        <v>659</v>
      </c>
      <c r="Q3218" t="s">
        <v>8375</v>
      </c>
      <c r="R3218" t="s">
        <v>8376</v>
      </c>
    </row>
    <row r="3219" spans="1:18">
      <c r="A3219">
        <v>3921</v>
      </c>
      <c r="B3219" t="s">
        <v>699</v>
      </c>
      <c r="C3219">
        <v>16</v>
      </c>
      <c r="D3219" t="s">
        <v>8377</v>
      </c>
      <c r="E3219" t="s">
        <v>704</v>
      </c>
      <c r="F3219">
        <v>4</v>
      </c>
      <c r="G3219">
        <v>1</v>
      </c>
      <c r="H3219" t="s">
        <v>419</v>
      </c>
      <c r="I3219" t="s">
        <v>101</v>
      </c>
      <c r="J3219" t="s">
        <v>103</v>
      </c>
      <c r="K3219" t="s">
        <v>102</v>
      </c>
      <c r="L3219" t="s">
        <v>100</v>
      </c>
      <c r="M3219" t="s">
        <v>117</v>
      </c>
      <c r="N3219" t="s">
        <v>116</v>
      </c>
      <c r="O3219" t="s">
        <v>660</v>
      </c>
      <c r="P3219" t="s">
        <v>659</v>
      </c>
      <c r="Q3219" t="s">
        <v>8377</v>
      </c>
      <c r="R3219" t="s">
        <v>8378</v>
      </c>
    </row>
    <row r="3220" spans="1:18">
      <c r="A3220">
        <v>3922</v>
      </c>
      <c r="B3220" t="s">
        <v>699</v>
      </c>
      <c r="C3220">
        <v>19</v>
      </c>
      <c r="D3220" t="s">
        <v>8379</v>
      </c>
      <c r="E3220" t="s">
        <v>704</v>
      </c>
      <c r="F3220">
        <v>1</v>
      </c>
      <c r="G3220">
        <v>1</v>
      </c>
      <c r="H3220" t="s">
        <v>419</v>
      </c>
      <c r="I3220" t="s">
        <v>101</v>
      </c>
      <c r="J3220" t="s">
        <v>103</v>
      </c>
      <c r="K3220" t="s">
        <v>102</v>
      </c>
      <c r="L3220" t="s">
        <v>100</v>
      </c>
      <c r="M3220" t="s">
        <v>117</v>
      </c>
      <c r="N3220" t="s">
        <v>116</v>
      </c>
      <c r="O3220" t="s">
        <v>660</v>
      </c>
      <c r="P3220" t="s">
        <v>659</v>
      </c>
      <c r="Q3220" t="s">
        <v>8379</v>
      </c>
      <c r="R3220" t="s">
        <v>8380</v>
      </c>
    </row>
    <row r="3221" spans="1:18">
      <c r="A3221">
        <v>3923</v>
      </c>
      <c r="B3221" t="s">
        <v>699</v>
      </c>
      <c r="C3221">
        <v>18</v>
      </c>
      <c r="D3221" t="s">
        <v>8381</v>
      </c>
      <c r="E3221" t="s">
        <v>704</v>
      </c>
      <c r="F3221">
        <v>1</v>
      </c>
      <c r="G3221">
        <v>1</v>
      </c>
      <c r="H3221" t="s">
        <v>419</v>
      </c>
      <c r="I3221" t="s">
        <v>101</v>
      </c>
      <c r="J3221" t="s">
        <v>103</v>
      </c>
      <c r="K3221" t="s">
        <v>102</v>
      </c>
      <c r="L3221" t="s">
        <v>100</v>
      </c>
      <c r="M3221" t="s">
        <v>117</v>
      </c>
      <c r="N3221" t="s">
        <v>116</v>
      </c>
      <c r="O3221" t="s">
        <v>660</v>
      </c>
      <c r="P3221" t="s">
        <v>659</v>
      </c>
      <c r="Q3221" t="s">
        <v>8381</v>
      </c>
      <c r="R3221" t="s">
        <v>8382</v>
      </c>
    </row>
    <row r="3222" spans="1:18">
      <c r="A3222">
        <v>3924</v>
      </c>
      <c r="B3222" t="s">
        <v>699</v>
      </c>
      <c r="C3222">
        <v>17</v>
      </c>
      <c r="D3222" t="s">
        <v>8383</v>
      </c>
      <c r="E3222" t="s">
        <v>704</v>
      </c>
      <c r="F3222">
        <v>4</v>
      </c>
      <c r="G3222">
        <v>1</v>
      </c>
      <c r="H3222" t="s">
        <v>419</v>
      </c>
      <c r="I3222" t="s">
        <v>101</v>
      </c>
      <c r="J3222" t="s">
        <v>103</v>
      </c>
      <c r="K3222" t="s">
        <v>102</v>
      </c>
      <c r="L3222" t="s">
        <v>100</v>
      </c>
      <c r="M3222" t="s">
        <v>117</v>
      </c>
      <c r="N3222" t="s">
        <v>116</v>
      </c>
      <c r="O3222" t="s">
        <v>660</v>
      </c>
      <c r="P3222" t="s">
        <v>659</v>
      </c>
      <c r="Q3222" t="s">
        <v>8383</v>
      </c>
      <c r="R3222" t="s">
        <v>8384</v>
      </c>
    </row>
    <row r="3223" spans="1:18">
      <c r="A3223">
        <v>3925</v>
      </c>
      <c r="B3223" t="s">
        <v>699</v>
      </c>
      <c r="C3223">
        <v>15</v>
      </c>
      <c r="D3223" t="s">
        <v>8385</v>
      </c>
      <c r="E3223" t="s">
        <v>704</v>
      </c>
      <c r="F3223">
        <v>3</v>
      </c>
      <c r="G3223">
        <v>1</v>
      </c>
      <c r="H3223" t="s">
        <v>419</v>
      </c>
      <c r="I3223" t="s">
        <v>101</v>
      </c>
      <c r="J3223" t="s">
        <v>103</v>
      </c>
      <c r="K3223" t="s">
        <v>102</v>
      </c>
      <c r="L3223" t="s">
        <v>100</v>
      </c>
      <c r="M3223" t="s">
        <v>117</v>
      </c>
      <c r="N3223" t="s">
        <v>116</v>
      </c>
      <c r="O3223" t="s">
        <v>660</v>
      </c>
      <c r="P3223" t="s">
        <v>659</v>
      </c>
      <c r="Q3223" t="s">
        <v>8385</v>
      </c>
      <c r="R3223" t="s">
        <v>8386</v>
      </c>
    </row>
    <row r="3224" spans="1:18">
      <c r="A3224">
        <v>3926</v>
      </c>
      <c r="B3224" t="s">
        <v>699</v>
      </c>
      <c r="C3224">
        <v>13</v>
      </c>
      <c r="D3224" t="s">
        <v>8387</v>
      </c>
      <c r="E3224" t="s">
        <v>704</v>
      </c>
      <c r="F3224">
        <v>3</v>
      </c>
      <c r="G3224">
        <v>1</v>
      </c>
      <c r="H3224" t="s">
        <v>419</v>
      </c>
      <c r="I3224" t="s">
        <v>101</v>
      </c>
      <c r="J3224" t="s">
        <v>103</v>
      </c>
      <c r="K3224" t="s">
        <v>102</v>
      </c>
      <c r="L3224" t="s">
        <v>100</v>
      </c>
      <c r="M3224" t="s">
        <v>117</v>
      </c>
      <c r="N3224" t="s">
        <v>116</v>
      </c>
      <c r="O3224" t="s">
        <v>660</v>
      </c>
      <c r="P3224" t="s">
        <v>659</v>
      </c>
      <c r="Q3224" t="s">
        <v>8387</v>
      </c>
      <c r="R3224" t="s">
        <v>8388</v>
      </c>
    </row>
    <row r="3225" spans="1:18">
      <c r="A3225">
        <v>3927</v>
      </c>
      <c r="B3225" t="s">
        <v>699</v>
      </c>
      <c r="C3225">
        <v>14</v>
      </c>
      <c r="D3225" t="s">
        <v>8389</v>
      </c>
      <c r="E3225" t="s">
        <v>704</v>
      </c>
      <c r="F3225">
        <v>3</v>
      </c>
      <c r="G3225">
        <v>1</v>
      </c>
      <c r="H3225" t="s">
        <v>419</v>
      </c>
      <c r="I3225" t="s">
        <v>101</v>
      </c>
      <c r="J3225" t="s">
        <v>103</v>
      </c>
      <c r="K3225" t="s">
        <v>102</v>
      </c>
      <c r="L3225" t="s">
        <v>100</v>
      </c>
      <c r="M3225" t="s">
        <v>117</v>
      </c>
      <c r="N3225" t="s">
        <v>116</v>
      </c>
      <c r="O3225" t="s">
        <v>660</v>
      </c>
      <c r="P3225" t="s">
        <v>659</v>
      </c>
      <c r="Q3225" t="s">
        <v>8389</v>
      </c>
      <c r="R3225" t="s">
        <v>8390</v>
      </c>
    </row>
    <row r="3226" spans="1:18">
      <c r="A3226">
        <v>1044</v>
      </c>
      <c r="B3226" t="s">
        <v>699</v>
      </c>
      <c r="C3226">
        <v>1127</v>
      </c>
      <c r="D3226" t="s">
        <v>331</v>
      </c>
      <c r="E3226" t="s">
        <v>770</v>
      </c>
      <c r="F3226">
        <v>5</v>
      </c>
      <c r="G3226">
        <v>0</v>
      </c>
      <c r="H3226" t="s">
        <v>419</v>
      </c>
      <c r="I3226" t="s">
        <v>101</v>
      </c>
      <c r="J3226" t="s">
        <v>103</v>
      </c>
      <c r="K3226" t="s">
        <v>111</v>
      </c>
      <c r="L3226" t="s">
        <v>110</v>
      </c>
      <c r="M3226" t="s">
        <v>332</v>
      </c>
      <c r="N3226" t="s">
        <v>331</v>
      </c>
      <c r="O3226" t="s">
        <v>666</v>
      </c>
      <c r="P3226" t="s">
        <v>665</v>
      </c>
      <c r="Q3226" t="s">
        <v>331</v>
      </c>
      <c r="R3226" t="s">
        <v>2742</v>
      </c>
    </row>
    <row r="3227" spans="1:18">
      <c r="A3227">
        <v>1045</v>
      </c>
      <c r="B3227" t="s">
        <v>699</v>
      </c>
      <c r="C3227">
        <v>3683</v>
      </c>
      <c r="D3227" t="s">
        <v>2743</v>
      </c>
      <c r="E3227" t="s">
        <v>704</v>
      </c>
      <c r="F3227">
        <v>3</v>
      </c>
      <c r="G3227">
        <v>0</v>
      </c>
      <c r="H3227" t="s">
        <v>419</v>
      </c>
      <c r="I3227" t="s">
        <v>101</v>
      </c>
      <c r="J3227" t="s">
        <v>103</v>
      </c>
      <c r="K3227" t="s">
        <v>111</v>
      </c>
      <c r="L3227" t="s">
        <v>110</v>
      </c>
      <c r="M3227" t="s">
        <v>332</v>
      </c>
      <c r="N3227" t="s">
        <v>331</v>
      </c>
      <c r="O3227" t="s">
        <v>666</v>
      </c>
      <c r="P3227" t="s">
        <v>665</v>
      </c>
      <c r="Q3227" t="s">
        <v>2743</v>
      </c>
      <c r="R3227" t="s">
        <v>2744</v>
      </c>
    </row>
    <row r="3228" spans="1:18">
      <c r="A3228">
        <v>1046</v>
      </c>
      <c r="B3228" t="s">
        <v>699</v>
      </c>
      <c r="C3228">
        <v>3684</v>
      </c>
      <c r="D3228" t="s">
        <v>2745</v>
      </c>
      <c r="E3228" t="s">
        <v>704</v>
      </c>
      <c r="F3228">
        <v>3</v>
      </c>
      <c r="G3228">
        <v>0</v>
      </c>
      <c r="H3228" t="s">
        <v>419</v>
      </c>
      <c r="I3228" t="s">
        <v>101</v>
      </c>
      <c r="J3228" t="s">
        <v>103</v>
      </c>
      <c r="K3228" t="s">
        <v>111</v>
      </c>
      <c r="L3228" t="s">
        <v>110</v>
      </c>
      <c r="M3228" t="s">
        <v>332</v>
      </c>
      <c r="N3228" t="s">
        <v>331</v>
      </c>
      <c r="O3228" t="s">
        <v>666</v>
      </c>
      <c r="P3228" t="s">
        <v>665</v>
      </c>
      <c r="Q3228" t="s">
        <v>2745</v>
      </c>
      <c r="R3228" t="s">
        <v>2746</v>
      </c>
    </row>
    <row r="3229" spans="1:18">
      <c r="A3229">
        <v>1047</v>
      </c>
      <c r="B3229" t="s">
        <v>699</v>
      </c>
      <c r="C3229">
        <v>3686</v>
      </c>
      <c r="D3229" t="s">
        <v>2747</v>
      </c>
      <c r="E3229" t="s">
        <v>704</v>
      </c>
      <c r="F3229">
        <v>4</v>
      </c>
      <c r="G3229">
        <v>0</v>
      </c>
      <c r="H3229" t="s">
        <v>419</v>
      </c>
      <c r="I3229" t="s">
        <v>101</v>
      </c>
      <c r="J3229" t="s">
        <v>103</v>
      </c>
      <c r="K3229" t="s">
        <v>111</v>
      </c>
      <c r="L3229" t="s">
        <v>110</v>
      </c>
      <c r="M3229" t="s">
        <v>332</v>
      </c>
      <c r="N3229" t="s">
        <v>331</v>
      </c>
      <c r="O3229" t="s">
        <v>666</v>
      </c>
      <c r="P3229" t="s">
        <v>665</v>
      </c>
      <c r="Q3229" t="s">
        <v>2747</v>
      </c>
      <c r="R3229" t="s">
        <v>2748</v>
      </c>
    </row>
    <row r="3230" spans="1:18">
      <c r="A3230">
        <v>1048</v>
      </c>
      <c r="B3230" t="s">
        <v>699</v>
      </c>
      <c r="C3230">
        <v>3685</v>
      </c>
      <c r="D3230" t="s">
        <v>2749</v>
      </c>
      <c r="E3230" t="s">
        <v>704</v>
      </c>
      <c r="F3230">
        <v>2</v>
      </c>
      <c r="G3230">
        <v>0</v>
      </c>
      <c r="H3230" t="s">
        <v>419</v>
      </c>
      <c r="I3230" t="s">
        <v>101</v>
      </c>
      <c r="J3230" t="s">
        <v>103</v>
      </c>
      <c r="K3230" t="s">
        <v>111</v>
      </c>
      <c r="L3230" t="s">
        <v>110</v>
      </c>
      <c r="M3230" t="s">
        <v>332</v>
      </c>
      <c r="N3230" t="s">
        <v>331</v>
      </c>
      <c r="O3230" t="s">
        <v>666</v>
      </c>
      <c r="P3230" t="s">
        <v>665</v>
      </c>
      <c r="Q3230" t="s">
        <v>2749</v>
      </c>
      <c r="R3230" t="s">
        <v>2750</v>
      </c>
    </row>
    <row r="3231" spans="1:18">
      <c r="A3231">
        <v>1049</v>
      </c>
      <c r="B3231" t="s">
        <v>699</v>
      </c>
      <c r="C3231">
        <v>3804</v>
      </c>
      <c r="D3231" t="s">
        <v>2751</v>
      </c>
      <c r="E3231" t="s">
        <v>704</v>
      </c>
      <c r="F3231">
        <v>1</v>
      </c>
      <c r="G3231">
        <v>0</v>
      </c>
      <c r="H3231" t="s">
        <v>419</v>
      </c>
      <c r="I3231" t="s">
        <v>101</v>
      </c>
      <c r="J3231" t="s">
        <v>103</v>
      </c>
      <c r="K3231" t="s">
        <v>111</v>
      </c>
      <c r="L3231" t="s">
        <v>110</v>
      </c>
      <c r="M3231" t="s">
        <v>368</v>
      </c>
      <c r="N3231" t="s">
        <v>367</v>
      </c>
      <c r="O3231" t="s">
        <v>664</v>
      </c>
      <c r="P3231" t="s">
        <v>663</v>
      </c>
      <c r="Q3231" t="s">
        <v>2751</v>
      </c>
      <c r="R3231" t="s">
        <v>2752</v>
      </c>
    </row>
    <row r="3232" spans="1:18">
      <c r="A3232">
        <v>1050</v>
      </c>
      <c r="B3232" t="s">
        <v>699</v>
      </c>
      <c r="C3232">
        <v>3807</v>
      </c>
      <c r="D3232" t="s">
        <v>2753</v>
      </c>
      <c r="E3232" t="s">
        <v>704</v>
      </c>
      <c r="F3232">
        <v>3</v>
      </c>
      <c r="G3232">
        <v>0</v>
      </c>
      <c r="H3232" t="s">
        <v>419</v>
      </c>
      <c r="I3232" t="s">
        <v>101</v>
      </c>
      <c r="J3232" t="s">
        <v>103</v>
      </c>
      <c r="K3232" t="s">
        <v>111</v>
      </c>
      <c r="L3232" t="s">
        <v>110</v>
      </c>
      <c r="M3232" t="s">
        <v>368</v>
      </c>
      <c r="N3232" t="s">
        <v>367</v>
      </c>
      <c r="O3232" t="s">
        <v>664</v>
      </c>
      <c r="P3232" t="s">
        <v>663</v>
      </c>
      <c r="Q3232" t="s">
        <v>2753</v>
      </c>
      <c r="R3232" t="s">
        <v>2754</v>
      </c>
    </row>
    <row r="3233" spans="1:18">
      <c r="A3233">
        <v>1051</v>
      </c>
      <c r="B3233" t="s">
        <v>699</v>
      </c>
      <c r="C3233">
        <v>1142</v>
      </c>
      <c r="D3233" t="s">
        <v>2755</v>
      </c>
      <c r="E3233" t="s">
        <v>704</v>
      </c>
      <c r="F3233">
        <v>3</v>
      </c>
      <c r="G3233">
        <v>0</v>
      </c>
      <c r="H3233" t="s">
        <v>419</v>
      </c>
      <c r="I3233" t="s">
        <v>101</v>
      </c>
      <c r="J3233" t="s">
        <v>103</v>
      </c>
      <c r="K3233" t="s">
        <v>111</v>
      </c>
      <c r="L3233" t="s">
        <v>110</v>
      </c>
      <c r="M3233" t="s">
        <v>368</v>
      </c>
      <c r="N3233" t="s">
        <v>367</v>
      </c>
      <c r="O3233" t="s">
        <v>664</v>
      </c>
      <c r="P3233" t="s">
        <v>663</v>
      </c>
      <c r="Q3233" t="s">
        <v>2755</v>
      </c>
      <c r="R3233" t="s">
        <v>2756</v>
      </c>
    </row>
    <row r="3234" spans="1:18">
      <c r="A3234">
        <v>1052</v>
      </c>
      <c r="B3234" t="s">
        <v>699</v>
      </c>
      <c r="C3234">
        <v>2204</v>
      </c>
      <c r="D3234" t="s">
        <v>2757</v>
      </c>
      <c r="E3234" t="s">
        <v>704</v>
      </c>
      <c r="F3234">
        <v>3</v>
      </c>
      <c r="G3234">
        <v>0</v>
      </c>
      <c r="H3234" t="s">
        <v>419</v>
      </c>
      <c r="I3234" t="s">
        <v>101</v>
      </c>
      <c r="J3234" t="s">
        <v>103</v>
      </c>
      <c r="K3234" t="s">
        <v>111</v>
      </c>
      <c r="L3234" t="s">
        <v>110</v>
      </c>
      <c r="M3234" t="s">
        <v>368</v>
      </c>
      <c r="N3234" t="s">
        <v>367</v>
      </c>
      <c r="O3234" t="s">
        <v>664</v>
      </c>
      <c r="P3234" t="s">
        <v>663</v>
      </c>
      <c r="Q3234" t="s">
        <v>2757</v>
      </c>
      <c r="R3234" t="s">
        <v>2758</v>
      </c>
    </row>
    <row r="3235" spans="1:18">
      <c r="A3235">
        <v>1053</v>
      </c>
      <c r="B3235" t="s">
        <v>699</v>
      </c>
      <c r="C3235">
        <v>3911</v>
      </c>
      <c r="D3235" t="s">
        <v>2759</v>
      </c>
      <c r="E3235" t="s">
        <v>704</v>
      </c>
      <c r="F3235">
        <v>5</v>
      </c>
      <c r="G3235">
        <v>0</v>
      </c>
      <c r="H3235" t="s">
        <v>419</v>
      </c>
      <c r="I3235" t="s">
        <v>101</v>
      </c>
      <c r="J3235" t="s">
        <v>103</v>
      </c>
      <c r="K3235" t="s">
        <v>111</v>
      </c>
      <c r="L3235" t="s">
        <v>110</v>
      </c>
      <c r="M3235" t="s">
        <v>368</v>
      </c>
      <c r="N3235" t="s">
        <v>367</v>
      </c>
      <c r="O3235" t="s">
        <v>664</v>
      </c>
      <c r="P3235" t="s">
        <v>663</v>
      </c>
      <c r="Q3235" t="s">
        <v>2759</v>
      </c>
      <c r="R3235" t="s">
        <v>2760</v>
      </c>
    </row>
    <row r="3236" spans="1:18">
      <c r="A3236">
        <v>1054</v>
      </c>
      <c r="B3236" t="s">
        <v>699</v>
      </c>
      <c r="C3236">
        <v>1128</v>
      </c>
      <c r="D3236" t="s">
        <v>367</v>
      </c>
      <c r="E3236" t="s">
        <v>770</v>
      </c>
      <c r="F3236">
        <v>5</v>
      </c>
      <c r="G3236">
        <v>0</v>
      </c>
      <c r="H3236" t="s">
        <v>419</v>
      </c>
      <c r="I3236" t="s">
        <v>101</v>
      </c>
      <c r="J3236" t="s">
        <v>103</v>
      </c>
      <c r="K3236" t="s">
        <v>111</v>
      </c>
      <c r="L3236" t="s">
        <v>110</v>
      </c>
      <c r="M3236" t="s">
        <v>368</v>
      </c>
      <c r="N3236" t="s">
        <v>367</v>
      </c>
      <c r="O3236" t="s">
        <v>664</v>
      </c>
      <c r="P3236" t="s">
        <v>663</v>
      </c>
      <c r="Q3236" t="s">
        <v>367</v>
      </c>
      <c r="R3236" t="s">
        <v>2761</v>
      </c>
    </row>
    <row r="3237" spans="1:18">
      <c r="A3237">
        <v>1055</v>
      </c>
      <c r="B3237" t="s">
        <v>699</v>
      </c>
      <c r="C3237">
        <v>3806</v>
      </c>
      <c r="D3237" t="s">
        <v>2762</v>
      </c>
      <c r="E3237" t="s">
        <v>704</v>
      </c>
      <c r="F3237">
        <v>2</v>
      </c>
      <c r="G3237">
        <v>0</v>
      </c>
      <c r="H3237" t="s">
        <v>419</v>
      </c>
      <c r="I3237" t="s">
        <v>101</v>
      </c>
      <c r="J3237" t="s">
        <v>103</v>
      </c>
      <c r="K3237" t="s">
        <v>111</v>
      </c>
      <c r="L3237" t="s">
        <v>110</v>
      </c>
      <c r="M3237" t="s">
        <v>368</v>
      </c>
      <c r="N3237" t="s">
        <v>367</v>
      </c>
      <c r="O3237" t="s">
        <v>664</v>
      </c>
      <c r="P3237" t="s">
        <v>663</v>
      </c>
      <c r="Q3237" t="s">
        <v>2762</v>
      </c>
      <c r="R3237" t="s">
        <v>2763</v>
      </c>
    </row>
    <row r="3238" spans="1:18">
      <c r="A3238">
        <v>1056</v>
      </c>
      <c r="B3238" t="s">
        <v>699</v>
      </c>
      <c r="C3238">
        <v>3905</v>
      </c>
      <c r="D3238" t="s">
        <v>2764</v>
      </c>
      <c r="E3238" t="s">
        <v>704</v>
      </c>
      <c r="F3238">
        <v>4</v>
      </c>
      <c r="G3238">
        <v>0</v>
      </c>
      <c r="H3238" t="s">
        <v>419</v>
      </c>
      <c r="I3238" t="s">
        <v>101</v>
      </c>
      <c r="J3238" t="s">
        <v>103</v>
      </c>
      <c r="K3238" t="s">
        <v>111</v>
      </c>
      <c r="L3238" t="s">
        <v>110</v>
      </c>
      <c r="M3238" t="s">
        <v>368</v>
      </c>
      <c r="N3238" t="s">
        <v>367</v>
      </c>
      <c r="O3238" t="s">
        <v>664</v>
      </c>
      <c r="P3238" t="s">
        <v>663</v>
      </c>
      <c r="Q3238" t="s">
        <v>2764</v>
      </c>
      <c r="R3238" t="s">
        <v>2765</v>
      </c>
    </row>
    <row r="3239" spans="1:18">
      <c r="A3239">
        <v>1057</v>
      </c>
      <c r="B3239" t="s">
        <v>699</v>
      </c>
      <c r="C3239">
        <v>3805</v>
      </c>
      <c r="D3239" t="s">
        <v>2766</v>
      </c>
      <c r="E3239" t="s">
        <v>704</v>
      </c>
      <c r="F3239">
        <v>4</v>
      </c>
      <c r="G3239">
        <v>0</v>
      </c>
      <c r="H3239" t="s">
        <v>419</v>
      </c>
      <c r="I3239" t="s">
        <v>101</v>
      </c>
      <c r="J3239" t="s">
        <v>103</v>
      </c>
      <c r="K3239" t="s">
        <v>111</v>
      </c>
      <c r="L3239" t="s">
        <v>110</v>
      </c>
      <c r="M3239" t="s">
        <v>368</v>
      </c>
      <c r="N3239" t="s">
        <v>367</v>
      </c>
      <c r="O3239" t="s">
        <v>664</v>
      </c>
      <c r="P3239" t="s">
        <v>663</v>
      </c>
      <c r="Q3239" t="s">
        <v>2766</v>
      </c>
      <c r="R3239" t="s">
        <v>2767</v>
      </c>
    </row>
    <row r="3240" spans="1:18">
      <c r="A3240">
        <v>1058</v>
      </c>
      <c r="B3240" t="s">
        <v>699</v>
      </c>
      <c r="C3240">
        <v>3808</v>
      </c>
      <c r="D3240" t="s">
        <v>2768</v>
      </c>
      <c r="E3240" t="s">
        <v>704</v>
      </c>
      <c r="F3240">
        <v>1</v>
      </c>
      <c r="G3240">
        <v>0</v>
      </c>
      <c r="H3240" t="s">
        <v>419</v>
      </c>
      <c r="I3240" t="s">
        <v>101</v>
      </c>
      <c r="J3240" t="s">
        <v>103</v>
      </c>
      <c r="K3240" t="s">
        <v>111</v>
      </c>
      <c r="L3240" t="s">
        <v>110</v>
      </c>
      <c r="M3240" t="s">
        <v>330</v>
      </c>
      <c r="N3240" t="s">
        <v>329</v>
      </c>
      <c r="O3240" t="s">
        <v>662</v>
      </c>
      <c r="P3240" t="s">
        <v>661</v>
      </c>
      <c r="Q3240" t="s">
        <v>2768</v>
      </c>
      <c r="R3240" t="s">
        <v>2769</v>
      </c>
    </row>
    <row r="3241" spans="1:18">
      <c r="A3241">
        <v>1059</v>
      </c>
      <c r="B3241" t="s">
        <v>699</v>
      </c>
      <c r="C3241">
        <v>3992</v>
      </c>
      <c r="D3241" t="s">
        <v>2770</v>
      </c>
      <c r="E3241" t="s">
        <v>704</v>
      </c>
      <c r="F3241">
        <v>3</v>
      </c>
      <c r="G3241">
        <v>0</v>
      </c>
      <c r="H3241" t="s">
        <v>419</v>
      </c>
      <c r="I3241" t="s">
        <v>101</v>
      </c>
      <c r="J3241" t="s">
        <v>103</v>
      </c>
      <c r="K3241" t="s">
        <v>111</v>
      </c>
      <c r="L3241" t="s">
        <v>110</v>
      </c>
      <c r="M3241" t="s">
        <v>330</v>
      </c>
      <c r="N3241" t="s">
        <v>329</v>
      </c>
      <c r="O3241" t="s">
        <v>662</v>
      </c>
      <c r="P3241" t="s">
        <v>661</v>
      </c>
      <c r="Q3241" t="s">
        <v>2770</v>
      </c>
      <c r="R3241" t="s">
        <v>2771</v>
      </c>
    </row>
    <row r="3242" spans="1:18">
      <c r="A3242">
        <v>1060</v>
      </c>
      <c r="B3242" t="s">
        <v>699</v>
      </c>
      <c r="C3242">
        <v>3991</v>
      </c>
      <c r="D3242" t="s">
        <v>2772</v>
      </c>
      <c r="E3242" t="s">
        <v>704</v>
      </c>
      <c r="F3242">
        <v>3</v>
      </c>
      <c r="G3242">
        <v>0</v>
      </c>
      <c r="H3242" t="s">
        <v>419</v>
      </c>
      <c r="I3242" t="s">
        <v>101</v>
      </c>
      <c r="J3242" t="s">
        <v>103</v>
      </c>
      <c r="K3242" t="s">
        <v>111</v>
      </c>
      <c r="L3242" t="s">
        <v>110</v>
      </c>
      <c r="M3242" t="s">
        <v>330</v>
      </c>
      <c r="N3242" t="s">
        <v>329</v>
      </c>
      <c r="O3242" t="s">
        <v>662</v>
      </c>
      <c r="P3242" t="s">
        <v>661</v>
      </c>
      <c r="Q3242" t="s">
        <v>2772</v>
      </c>
      <c r="R3242" t="s">
        <v>2773</v>
      </c>
    </row>
    <row r="3243" spans="1:18">
      <c r="A3243">
        <v>1061</v>
      </c>
      <c r="B3243" t="s">
        <v>699</v>
      </c>
      <c r="C3243">
        <v>3895</v>
      </c>
      <c r="D3243" t="s">
        <v>2774</v>
      </c>
      <c r="E3243" t="s">
        <v>704</v>
      </c>
      <c r="F3243">
        <v>3</v>
      </c>
      <c r="G3243">
        <v>0</v>
      </c>
      <c r="H3243" t="s">
        <v>419</v>
      </c>
      <c r="I3243" t="s">
        <v>101</v>
      </c>
      <c r="J3243" t="s">
        <v>103</v>
      </c>
      <c r="K3243" t="s">
        <v>111</v>
      </c>
      <c r="L3243" t="s">
        <v>110</v>
      </c>
      <c r="M3243" t="s">
        <v>330</v>
      </c>
      <c r="N3243" t="s">
        <v>329</v>
      </c>
      <c r="O3243" t="s">
        <v>662</v>
      </c>
      <c r="P3243" t="s">
        <v>661</v>
      </c>
      <c r="Q3243" t="s">
        <v>2774</v>
      </c>
      <c r="R3243" t="s">
        <v>2775</v>
      </c>
    </row>
    <row r="3244" spans="1:18">
      <c r="A3244">
        <v>1062</v>
      </c>
      <c r="B3244" t="s">
        <v>699</v>
      </c>
      <c r="C3244">
        <v>3892</v>
      </c>
      <c r="D3244" t="s">
        <v>2776</v>
      </c>
      <c r="E3244" t="s">
        <v>704</v>
      </c>
      <c r="F3244">
        <v>3</v>
      </c>
      <c r="G3244">
        <v>0</v>
      </c>
      <c r="H3244" t="s">
        <v>419</v>
      </c>
      <c r="I3244" t="s">
        <v>101</v>
      </c>
      <c r="J3244" t="s">
        <v>103</v>
      </c>
      <c r="K3244" t="s">
        <v>111</v>
      </c>
      <c r="L3244" t="s">
        <v>110</v>
      </c>
      <c r="M3244" t="s">
        <v>330</v>
      </c>
      <c r="N3244" t="s">
        <v>329</v>
      </c>
      <c r="O3244" t="s">
        <v>662</v>
      </c>
      <c r="P3244" t="s">
        <v>661</v>
      </c>
      <c r="Q3244" t="s">
        <v>2776</v>
      </c>
      <c r="R3244" t="s">
        <v>2777</v>
      </c>
    </row>
    <row r="3245" spans="1:18">
      <c r="A3245">
        <v>1063</v>
      </c>
      <c r="B3245" t="s">
        <v>699</v>
      </c>
      <c r="C3245">
        <v>3893</v>
      </c>
      <c r="D3245" t="s">
        <v>2778</v>
      </c>
      <c r="E3245" t="s">
        <v>704</v>
      </c>
      <c r="F3245">
        <v>3</v>
      </c>
      <c r="G3245">
        <v>0</v>
      </c>
      <c r="H3245" t="s">
        <v>419</v>
      </c>
      <c r="I3245" t="s">
        <v>101</v>
      </c>
      <c r="J3245" t="s">
        <v>103</v>
      </c>
      <c r="K3245" t="s">
        <v>111</v>
      </c>
      <c r="L3245" t="s">
        <v>110</v>
      </c>
      <c r="M3245" t="s">
        <v>330</v>
      </c>
      <c r="N3245" t="s">
        <v>329</v>
      </c>
      <c r="O3245" t="s">
        <v>662</v>
      </c>
      <c r="P3245" t="s">
        <v>661</v>
      </c>
      <c r="Q3245" t="s">
        <v>2778</v>
      </c>
      <c r="R3245" t="s">
        <v>2779</v>
      </c>
    </row>
    <row r="3246" spans="1:18">
      <c r="A3246">
        <v>1064</v>
      </c>
      <c r="B3246" t="s">
        <v>699</v>
      </c>
      <c r="C3246">
        <v>3810</v>
      </c>
      <c r="D3246" t="s">
        <v>2780</v>
      </c>
      <c r="E3246" t="s">
        <v>701</v>
      </c>
      <c r="F3246">
        <v>5</v>
      </c>
      <c r="G3246">
        <v>0</v>
      </c>
      <c r="H3246" t="s">
        <v>419</v>
      </c>
      <c r="I3246" t="s">
        <v>101</v>
      </c>
      <c r="J3246" t="s">
        <v>103</v>
      </c>
      <c r="K3246" t="s">
        <v>111</v>
      </c>
      <c r="L3246" t="s">
        <v>110</v>
      </c>
      <c r="M3246" t="s">
        <v>330</v>
      </c>
      <c r="N3246" t="s">
        <v>329</v>
      </c>
      <c r="O3246" t="s">
        <v>662</v>
      </c>
      <c r="P3246" t="s">
        <v>661</v>
      </c>
      <c r="Q3246" t="s">
        <v>2780</v>
      </c>
      <c r="R3246" t="s">
        <v>2781</v>
      </c>
    </row>
    <row r="3247" spans="1:18">
      <c r="A3247">
        <v>1068</v>
      </c>
      <c r="B3247" t="s">
        <v>699</v>
      </c>
      <c r="C3247">
        <v>3811</v>
      </c>
      <c r="D3247" t="s">
        <v>2788</v>
      </c>
      <c r="E3247" t="s">
        <v>701</v>
      </c>
      <c r="F3247">
        <v>5</v>
      </c>
      <c r="G3247">
        <v>0</v>
      </c>
      <c r="H3247" t="s">
        <v>419</v>
      </c>
      <c r="I3247" t="s">
        <v>101</v>
      </c>
      <c r="J3247" t="s">
        <v>103</v>
      </c>
      <c r="K3247" t="s">
        <v>111</v>
      </c>
      <c r="L3247" t="s">
        <v>110</v>
      </c>
      <c r="M3247" t="s">
        <v>330</v>
      </c>
      <c r="N3247" t="s">
        <v>329</v>
      </c>
      <c r="O3247" t="s">
        <v>662</v>
      </c>
      <c r="P3247" t="s">
        <v>661</v>
      </c>
      <c r="Q3247" t="s">
        <v>2788</v>
      </c>
      <c r="R3247" t="s">
        <v>2789</v>
      </c>
    </row>
    <row r="3248" spans="1:18">
      <c r="A3248">
        <v>1069</v>
      </c>
      <c r="B3248" t="s">
        <v>699</v>
      </c>
      <c r="C3248">
        <v>3812</v>
      </c>
      <c r="D3248" t="s">
        <v>2790</v>
      </c>
      <c r="E3248" t="s">
        <v>704</v>
      </c>
      <c r="F3248">
        <v>4</v>
      </c>
      <c r="G3248">
        <v>0</v>
      </c>
      <c r="H3248" t="s">
        <v>419</v>
      </c>
      <c r="I3248" t="s">
        <v>101</v>
      </c>
      <c r="J3248" t="s">
        <v>103</v>
      </c>
      <c r="K3248" t="s">
        <v>111</v>
      </c>
      <c r="L3248" t="s">
        <v>110</v>
      </c>
      <c r="M3248" t="s">
        <v>330</v>
      </c>
      <c r="N3248" t="s">
        <v>329</v>
      </c>
      <c r="O3248" t="s">
        <v>662</v>
      </c>
      <c r="P3248" t="s">
        <v>661</v>
      </c>
      <c r="Q3248" t="s">
        <v>2790</v>
      </c>
      <c r="R3248" t="s">
        <v>2791</v>
      </c>
    </row>
    <row r="3249" spans="1:18">
      <c r="A3249">
        <v>1072</v>
      </c>
      <c r="B3249" t="s">
        <v>699</v>
      </c>
      <c r="C3249">
        <v>3809</v>
      </c>
      <c r="D3249" t="s">
        <v>2796</v>
      </c>
      <c r="E3249" t="s">
        <v>704</v>
      </c>
      <c r="F3249">
        <v>1</v>
      </c>
      <c r="G3249">
        <v>0</v>
      </c>
      <c r="H3249" t="s">
        <v>419</v>
      </c>
      <c r="I3249" t="s">
        <v>101</v>
      </c>
      <c r="J3249" t="s">
        <v>103</v>
      </c>
      <c r="K3249" t="s">
        <v>111</v>
      </c>
      <c r="L3249" t="s">
        <v>110</v>
      </c>
      <c r="M3249" t="s">
        <v>330</v>
      </c>
      <c r="N3249" t="s">
        <v>329</v>
      </c>
      <c r="O3249" t="s">
        <v>662</v>
      </c>
      <c r="P3249" t="s">
        <v>661</v>
      </c>
      <c r="Q3249" t="s">
        <v>2796</v>
      </c>
      <c r="R3249" t="s">
        <v>2797</v>
      </c>
    </row>
    <row r="3250" spans="1:18">
      <c r="A3250">
        <v>1073</v>
      </c>
      <c r="B3250" t="s">
        <v>699</v>
      </c>
      <c r="C3250">
        <v>3902</v>
      </c>
      <c r="D3250" t="s">
        <v>2798</v>
      </c>
      <c r="E3250" t="s">
        <v>704</v>
      </c>
      <c r="F3250">
        <v>4</v>
      </c>
      <c r="G3250">
        <v>0</v>
      </c>
      <c r="H3250" t="s">
        <v>419</v>
      </c>
      <c r="I3250" t="s">
        <v>101</v>
      </c>
      <c r="J3250" t="s">
        <v>103</v>
      </c>
      <c r="K3250" t="s">
        <v>111</v>
      </c>
      <c r="L3250" t="s">
        <v>110</v>
      </c>
      <c r="M3250" t="s">
        <v>330</v>
      </c>
      <c r="N3250" t="s">
        <v>329</v>
      </c>
      <c r="O3250" t="s">
        <v>662</v>
      </c>
      <c r="P3250" t="s">
        <v>661</v>
      </c>
      <c r="Q3250" t="s">
        <v>2798</v>
      </c>
      <c r="R3250" t="s">
        <v>2799</v>
      </c>
    </row>
    <row r="3251" spans="1:18">
      <c r="A3251">
        <v>1074</v>
      </c>
      <c r="B3251" t="s">
        <v>699</v>
      </c>
      <c r="C3251">
        <v>4003</v>
      </c>
      <c r="D3251" t="s">
        <v>2800</v>
      </c>
      <c r="E3251" t="s">
        <v>704</v>
      </c>
      <c r="F3251">
        <v>4</v>
      </c>
      <c r="G3251">
        <v>0</v>
      </c>
      <c r="H3251" t="s">
        <v>419</v>
      </c>
      <c r="I3251" t="s">
        <v>101</v>
      </c>
      <c r="J3251" t="s">
        <v>103</v>
      </c>
      <c r="K3251" t="s">
        <v>111</v>
      </c>
      <c r="L3251" t="s">
        <v>110</v>
      </c>
      <c r="M3251" t="s">
        <v>330</v>
      </c>
      <c r="N3251" t="s">
        <v>329</v>
      </c>
      <c r="O3251" t="s">
        <v>662</v>
      </c>
      <c r="P3251" t="s">
        <v>661</v>
      </c>
      <c r="Q3251" t="s">
        <v>2800</v>
      </c>
      <c r="R3251" t="s">
        <v>2801</v>
      </c>
    </row>
    <row r="3252" spans="1:18">
      <c r="A3252">
        <v>1075</v>
      </c>
      <c r="B3252" t="s">
        <v>699</v>
      </c>
      <c r="C3252">
        <v>3901</v>
      </c>
      <c r="D3252" t="s">
        <v>2802</v>
      </c>
      <c r="E3252" t="s">
        <v>704</v>
      </c>
      <c r="F3252">
        <v>1</v>
      </c>
      <c r="G3252">
        <v>0</v>
      </c>
      <c r="H3252" t="s">
        <v>419</v>
      </c>
      <c r="I3252" t="s">
        <v>101</v>
      </c>
      <c r="J3252" t="s">
        <v>103</v>
      </c>
      <c r="K3252" t="s">
        <v>111</v>
      </c>
      <c r="L3252" t="s">
        <v>110</v>
      </c>
      <c r="M3252" t="s">
        <v>330</v>
      </c>
      <c r="N3252" t="s">
        <v>329</v>
      </c>
      <c r="O3252" t="s">
        <v>662</v>
      </c>
      <c r="P3252" t="s">
        <v>661</v>
      </c>
      <c r="Q3252" t="s">
        <v>2802</v>
      </c>
      <c r="R3252" t="s">
        <v>2803</v>
      </c>
    </row>
    <row r="3253" spans="1:18">
      <c r="A3253">
        <v>1149</v>
      </c>
      <c r="B3253" t="s">
        <v>699</v>
      </c>
      <c r="C3253">
        <v>3470</v>
      </c>
      <c r="D3253" t="s">
        <v>2942</v>
      </c>
      <c r="E3253" t="s">
        <v>704</v>
      </c>
      <c r="F3253">
        <v>4</v>
      </c>
      <c r="G3253">
        <v>1</v>
      </c>
      <c r="H3253" t="s">
        <v>419</v>
      </c>
      <c r="I3253" t="s">
        <v>101</v>
      </c>
      <c r="J3253" t="s">
        <v>103</v>
      </c>
      <c r="K3253" t="s">
        <v>111</v>
      </c>
      <c r="L3253" t="s">
        <v>110</v>
      </c>
      <c r="M3253" t="s">
        <v>324</v>
      </c>
      <c r="N3253" t="s">
        <v>323</v>
      </c>
      <c r="O3253" t="s">
        <v>668</v>
      </c>
      <c r="P3253" t="s">
        <v>667</v>
      </c>
      <c r="Q3253" t="s">
        <v>2942</v>
      </c>
      <c r="R3253" t="s">
        <v>2943</v>
      </c>
    </row>
    <row r="3254" spans="1:18">
      <c r="A3254">
        <v>1152</v>
      </c>
      <c r="B3254" t="s">
        <v>699</v>
      </c>
      <c r="C3254">
        <v>211</v>
      </c>
      <c r="D3254" t="s">
        <v>2948</v>
      </c>
      <c r="E3254" t="s">
        <v>704</v>
      </c>
      <c r="F3254">
        <v>4</v>
      </c>
      <c r="G3254">
        <v>0</v>
      </c>
      <c r="H3254" t="s">
        <v>419</v>
      </c>
      <c r="I3254" t="s">
        <v>101</v>
      </c>
      <c r="J3254" t="s">
        <v>103</v>
      </c>
      <c r="K3254" t="s">
        <v>111</v>
      </c>
      <c r="L3254" t="s">
        <v>110</v>
      </c>
      <c r="M3254" t="s">
        <v>324</v>
      </c>
      <c r="N3254" t="s">
        <v>323</v>
      </c>
      <c r="O3254" t="s">
        <v>668</v>
      </c>
      <c r="P3254" t="s">
        <v>667</v>
      </c>
      <c r="Q3254" t="s">
        <v>2948</v>
      </c>
      <c r="R3254" t="s">
        <v>2949</v>
      </c>
    </row>
    <row r="3255" spans="1:18">
      <c r="A3255">
        <v>1154</v>
      </c>
      <c r="B3255" t="s">
        <v>699</v>
      </c>
      <c r="C3255">
        <v>3468</v>
      </c>
      <c r="D3255" t="s">
        <v>2952</v>
      </c>
      <c r="E3255" t="s">
        <v>704</v>
      </c>
      <c r="F3255">
        <v>4</v>
      </c>
      <c r="G3255">
        <v>1</v>
      </c>
      <c r="H3255" t="s">
        <v>419</v>
      </c>
      <c r="I3255" t="s">
        <v>101</v>
      </c>
      <c r="J3255" t="s">
        <v>103</v>
      </c>
      <c r="K3255" t="s">
        <v>111</v>
      </c>
      <c r="L3255" t="s">
        <v>110</v>
      </c>
      <c r="M3255" t="s">
        <v>324</v>
      </c>
      <c r="N3255" t="s">
        <v>323</v>
      </c>
      <c r="O3255" t="s">
        <v>668</v>
      </c>
      <c r="P3255" t="s">
        <v>667</v>
      </c>
      <c r="Q3255" t="s">
        <v>2952</v>
      </c>
      <c r="R3255" t="s">
        <v>2953</v>
      </c>
    </row>
    <row r="3256" spans="1:18">
      <c r="A3256">
        <v>1155</v>
      </c>
      <c r="B3256" t="s">
        <v>699</v>
      </c>
      <c r="C3256">
        <v>3467</v>
      </c>
      <c r="D3256" t="s">
        <v>2954</v>
      </c>
      <c r="E3256" t="s">
        <v>704</v>
      </c>
      <c r="F3256">
        <v>4</v>
      </c>
      <c r="G3256">
        <v>1</v>
      </c>
      <c r="H3256" t="s">
        <v>419</v>
      </c>
      <c r="I3256" t="s">
        <v>101</v>
      </c>
      <c r="J3256" t="s">
        <v>103</v>
      </c>
      <c r="K3256" t="s">
        <v>111</v>
      </c>
      <c r="L3256" t="s">
        <v>110</v>
      </c>
      <c r="M3256" t="s">
        <v>324</v>
      </c>
      <c r="N3256" t="s">
        <v>323</v>
      </c>
      <c r="O3256" t="s">
        <v>668</v>
      </c>
      <c r="P3256" t="s">
        <v>667</v>
      </c>
      <c r="Q3256" t="s">
        <v>2954</v>
      </c>
      <c r="R3256" t="s">
        <v>2955</v>
      </c>
    </row>
    <row r="3257" spans="1:18">
      <c r="A3257">
        <v>1157</v>
      </c>
      <c r="B3257" t="s">
        <v>699</v>
      </c>
      <c r="C3257">
        <v>3463</v>
      </c>
      <c r="D3257" t="s">
        <v>2958</v>
      </c>
      <c r="E3257" t="s">
        <v>704</v>
      </c>
      <c r="F3257">
        <v>3</v>
      </c>
      <c r="G3257">
        <v>1</v>
      </c>
      <c r="H3257" t="s">
        <v>419</v>
      </c>
      <c r="I3257" t="s">
        <v>101</v>
      </c>
      <c r="J3257" t="s">
        <v>103</v>
      </c>
      <c r="K3257" t="s">
        <v>111</v>
      </c>
      <c r="L3257" t="s">
        <v>110</v>
      </c>
      <c r="M3257" t="s">
        <v>324</v>
      </c>
      <c r="N3257" t="s">
        <v>323</v>
      </c>
      <c r="O3257" t="s">
        <v>668</v>
      </c>
      <c r="P3257" t="s">
        <v>667</v>
      </c>
      <c r="Q3257" t="s">
        <v>2958</v>
      </c>
      <c r="R3257" t="s">
        <v>2959</v>
      </c>
    </row>
    <row r="3258" spans="1:18">
      <c r="A3258">
        <v>1158</v>
      </c>
      <c r="B3258" t="s">
        <v>699</v>
      </c>
      <c r="C3258">
        <v>3472</v>
      </c>
      <c r="D3258" t="s">
        <v>2960</v>
      </c>
      <c r="E3258" t="s">
        <v>704</v>
      </c>
      <c r="F3258">
        <v>3</v>
      </c>
      <c r="G3258">
        <v>1</v>
      </c>
      <c r="H3258" t="s">
        <v>419</v>
      </c>
      <c r="I3258" t="s">
        <v>101</v>
      </c>
      <c r="J3258" t="s">
        <v>103</v>
      </c>
      <c r="K3258" t="s">
        <v>111</v>
      </c>
      <c r="L3258" t="s">
        <v>110</v>
      </c>
      <c r="M3258" t="s">
        <v>324</v>
      </c>
      <c r="N3258" t="s">
        <v>323</v>
      </c>
      <c r="O3258" t="s">
        <v>668</v>
      </c>
      <c r="P3258" t="s">
        <v>667</v>
      </c>
      <c r="Q3258" t="s">
        <v>2960</v>
      </c>
      <c r="R3258" t="s">
        <v>2961</v>
      </c>
    </row>
    <row r="3259" spans="1:18">
      <c r="A3259">
        <v>1159</v>
      </c>
      <c r="B3259" t="s">
        <v>699</v>
      </c>
      <c r="C3259">
        <v>3462</v>
      </c>
      <c r="D3259" t="s">
        <v>2962</v>
      </c>
      <c r="E3259" t="s">
        <v>704</v>
      </c>
      <c r="F3259">
        <v>4</v>
      </c>
      <c r="G3259">
        <v>1</v>
      </c>
      <c r="H3259" t="s">
        <v>419</v>
      </c>
      <c r="I3259" t="s">
        <v>101</v>
      </c>
      <c r="J3259" t="s">
        <v>103</v>
      </c>
      <c r="K3259" t="s">
        <v>111</v>
      </c>
      <c r="L3259" t="s">
        <v>110</v>
      </c>
      <c r="M3259" t="s">
        <v>324</v>
      </c>
      <c r="N3259" t="s">
        <v>323</v>
      </c>
      <c r="O3259" t="s">
        <v>668</v>
      </c>
      <c r="P3259" t="s">
        <v>667</v>
      </c>
      <c r="Q3259" t="s">
        <v>2962</v>
      </c>
      <c r="R3259" t="s">
        <v>2963</v>
      </c>
    </row>
    <row r="3260" spans="1:18">
      <c r="A3260">
        <v>1160</v>
      </c>
      <c r="B3260" t="s">
        <v>699</v>
      </c>
      <c r="C3260">
        <v>3466</v>
      </c>
      <c r="D3260" t="s">
        <v>2964</v>
      </c>
      <c r="E3260" t="s">
        <v>704</v>
      </c>
      <c r="F3260">
        <v>1</v>
      </c>
      <c r="G3260">
        <v>1</v>
      </c>
      <c r="H3260" t="s">
        <v>419</v>
      </c>
      <c r="I3260" t="s">
        <v>101</v>
      </c>
      <c r="J3260" t="s">
        <v>103</v>
      </c>
      <c r="K3260" t="s">
        <v>111</v>
      </c>
      <c r="L3260" t="s">
        <v>110</v>
      </c>
      <c r="M3260" t="s">
        <v>324</v>
      </c>
      <c r="N3260" t="s">
        <v>323</v>
      </c>
      <c r="O3260" t="s">
        <v>668</v>
      </c>
      <c r="P3260" t="s">
        <v>667</v>
      </c>
      <c r="Q3260" t="s">
        <v>2964</v>
      </c>
      <c r="R3260" t="s">
        <v>2965</v>
      </c>
    </row>
    <row r="3261" spans="1:18">
      <c r="A3261">
        <v>1161</v>
      </c>
      <c r="B3261" t="s">
        <v>699</v>
      </c>
      <c r="C3261">
        <v>3471</v>
      </c>
      <c r="D3261" t="s">
        <v>2966</v>
      </c>
      <c r="E3261" t="s">
        <v>704</v>
      </c>
      <c r="F3261">
        <v>4</v>
      </c>
      <c r="G3261">
        <v>1</v>
      </c>
      <c r="H3261" t="s">
        <v>419</v>
      </c>
      <c r="I3261" t="s">
        <v>101</v>
      </c>
      <c r="J3261" t="s">
        <v>103</v>
      </c>
      <c r="K3261" t="s">
        <v>111</v>
      </c>
      <c r="L3261" t="s">
        <v>110</v>
      </c>
      <c r="M3261" t="s">
        <v>324</v>
      </c>
      <c r="N3261" t="s">
        <v>323</v>
      </c>
      <c r="O3261" t="s">
        <v>668</v>
      </c>
      <c r="P3261" t="s">
        <v>667</v>
      </c>
      <c r="Q3261" t="s">
        <v>2966</v>
      </c>
      <c r="R3261" t="s">
        <v>2967</v>
      </c>
    </row>
    <row r="3262" spans="1:18">
      <c r="A3262">
        <v>1162</v>
      </c>
      <c r="B3262" t="s">
        <v>699</v>
      </c>
      <c r="C3262">
        <v>479</v>
      </c>
      <c r="D3262" t="s">
        <v>2968</v>
      </c>
      <c r="E3262" t="s">
        <v>704</v>
      </c>
      <c r="F3262">
        <v>4</v>
      </c>
      <c r="G3262">
        <v>0</v>
      </c>
      <c r="H3262" t="s">
        <v>419</v>
      </c>
      <c r="I3262" t="s">
        <v>101</v>
      </c>
      <c r="J3262" t="s">
        <v>103</v>
      </c>
      <c r="K3262" t="s">
        <v>111</v>
      </c>
      <c r="L3262" t="s">
        <v>110</v>
      </c>
      <c r="M3262" t="s">
        <v>324</v>
      </c>
      <c r="N3262" t="s">
        <v>323</v>
      </c>
      <c r="O3262" t="s">
        <v>668</v>
      </c>
      <c r="P3262" t="s">
        <v>667</v>
      </c>
      <c r="Q3262" t="s">
        <v>2968</v>
      </c>
      <c r="R3262" t="s">
        <v>2969</v>
      </c>
    </row>
    <row r="3263" spans="1:18">
      <c r="A3263">
        <v>1163</v>
      </c>
      <c r="B3263" t="s">
        <v>699</v>
      </c>
      <c r="C3263">
        <v>3473</v>
      </c>
      <c r="D3263" t="s">
        <v>2970</v>
      </c>
      <c r="E3263" t="s">
        <v>704</v>
      </c>
      <c r="F3263">
        <v>4</v>
      </c>
      <c r="G3263">
        <v>1</v>
      </c>
      <c r="H3263" t="s">
        <v>419</v>
      </c>
      <c r="I3263" t="s">
        <v>101</v>
      </c>
      <c r="J3263" t="s">
        <v>103</v>
      </c>
      <c r="K3263" t="s">
        <v>111</v>
      </c>
      <c r="L3263" t="s">
        <v>110</v>
      </c>
      <c r="M3263" t="s">
        <v>324</v>
      </c>
      <c r="N3263" t="s">
        <v>323</v>
      </c>
      <c r="O3263" t="s">
        <v>668</v>
      </c>
      <c r="P3263" t="s">
        <v>667</v>
      </c>
      <c r="Q3263" t="s">
        <v>2970</v>
      </c>
      <c r="R3263" t="s">
        <v>2971</v>
      </c>
    </row>
    <row r="3264" spans="1:18">
      <c r="A3264">
        <v>1165</v>
      </c>
      <c r="B3264" t="s">
        <v>699</v>
      </c>
      <c r="C3264">
        <v>3465</v>
      </c>
      <c r="D3264" t="s">
        <v>2974</v>
      </c>
      <c r="E3264" t="s">
        <v>704</v>
      </c>
      <c r="F3264">
        <v>3</v>
      </c>
      <c r="G3264">
        <v>1</v>
      </c>
      <c r="H3264" t="s">
        <v>419</v>
      </c>
      <c r="I3264" t="s">
        <v>101</v>
      </c>
      <c r="J3264" t="s">
        <v>103</v>
      </c>
      <c r="K3264" t="s">
        <v>111</v>
      </c>
      <c r="L3264" t="s">
        <v>110</v>
      </c>
      <c r="M3264" t="s">
        <v>324</v>
      </c>
      <c r="N3264" t="s">
        <v>323</v>
      </c>
      <c r="O3264" t="s">
        <v>668</v>
      </c>
      <c r="P3264" t="s">
        <v>667</v>
      </c>
      <c r="Q3264" t="s">
        <v>2974</v>
      </c>
      <c r="R3264" t="s">
        <v>2975</v>
      </c>
    </row>
    <row r="3265" spans="1:18">
      <c r="A3265">
        <v>1166</v>
      </c>
      <c r="B3265" t="s">
        <v>699</v>
      </c>
      <c r="C3265">
        <v>3464</v>
      </c>
      <c r="D3265" t="s">
        <v>2976</v>
      </c>
      <c r="E3265" t="s">
        <v>704</v>
      </c>
      <c r="F3265">
        <v>1</v>
      </c>
      <c r="G3265">
        <v>1</v>
      </c>
      <c r="H3265" t="s">
        <v>419</v>
      </c>
      <c r="I3265" t="s">
        <v>101</v>
      </c>
      <c r="J3265" t="s">
        <v>103</v>
      </c>
      <c r="K3265" t="s">
        <v>111</v>
      </c>
      <c r="L3265" t="s">
        <v>110</v>
      </c>
      <c r="M3265" t="s">
        <v>324</v>
      </c>
      <c r="N3265" t="s">
        <v>323</v>
      </c>
      <c r="O3265" t="s">
        <v>668</v>
      </c>
      <c r="P3265" t="s">
        <v>667</v>
      </c>
      <c r="Q3265" t="s">
        <v>2976</v>
      </c>
      <c r="R3265" t="s">
        <v>2977</v>
      </c>
    </row>
    <row r="3266" spans="1:18">
      <c r="A3266">
        <v>1167</v>
      </c>
      <c r="B3266" t="s">
        <v>699</v>
      </c>
      <c r="C3266">
        <v>478</v>
      </c>
      <c r="D3266" t="s">
        <v>2978</v>
      </c>
      <c r="E3266" t="s">
        <v>704</v>
      </c>
      <c r="F3266">
        <v>2</v>
      </c>
      <c r="G3266">
        <v>0</v>
      </c>
      <c r="H3266" t="s">
        <v>419</v>
      </c>
      <c r="I3266" t="s">
        <v>101</v>
      </c>
      <c r="J3266" t="s">
        <v>103</v>
      </c>
      <c r="K3266" t="s">
        <v>111</v>
      </c>
      <c r="L3266" t="s">
        <v>110</v>
      </c>
      <c r="M3266" t="s">
        <v>324</v>
      </c>
      <c r="N3266" t="s">
        <v>323</v>
      </c>
      <c r="O3266" t="s">
        <v>668</v>
      </c>
      <c r="P3266" t="s">
        <v>667</v>
      </c>
      <c r="Q3266" t="s">
        <v>2978</v>
      </c>
      <c r="R3266" t="s">
        <v>2979</v>
      </c>
    </row>
    <row r="3267" spans="1:18">
      <c r="A3267">
        <v>1171</v>
      </c>
      <c r="B3267" t="s">
        <v>699</v>
      </c>
      <c r="C3267">
        <v>477</v>
      </c>
      <c r="D3267" t="s">
        <v>2986</v>
      </c>
      <c r="E3267" t="s">
        <v>704</v>
      </c>
      <c r="F3267">
        <v>4</v>
      </c>
      <c r="G3267">
        <v>0</v>
      </c>
      <c r="H3267" t="s">
        <v>419</v>
      </c>
      <c r="I3267" t="s">
        <v>101</v>
      </c>
      <c r="J3267" t="s">
        <v>103</v>
      </c>
      <c r="K3267" t="s">
        <v>111</v>
      </c>
      <c r="L3267" t="s">
        <v>110</v>
      </c>
      <c r="M3267" t="s">
        <v>324</v>
      </c>
      <c r="N3267" t="s">
        <v>323</v>
      </c>
      <c r="O3267" t="s">
        <v>668</v>
      </c>
      <c r="P3267" t="s">
        <v>667</v>
      </c>
      <c r="Q3267" t="s">
        <v>2986</v>
      </c>
      <c r="R3267" t="s">
        <v>2987</v>
      </c>
    </row>
    <row r="3268" spans="1:18">
      <c r="A3268">
        <v>1172</v>
      </c>
      <c r="B3268" t="s">
        <v>699</v>
      </c>
      <c r="C3268">
        <v>476</v>
      </c>
      <c r="D3268" t="s">
        <v>2988</v>
      </c>
      <c r="E3268" t="s">
        <v>704</v>
      </c>
      <c r="F3268">
        <v>4</v>
      </c>
      <c r="G3268">
        <v>0</v>
      </c>
      <c r="H3268" t="s">
        <v>419</v>
      </c>
      <c r="I3268" t="s">
        <v>101</v>
      </c>
      <c r="J3268" t="s">
        <v>103</v>
      </c>
      <c r="K3268" t="s">
        <v>111</v>
      </c>
      <c r="L3268" t="s">
        <v>110</v>
      </c>
      <c r="M3268" t="s">
        <v>324</v>
      </c>
      <c r="N3268" t="s">
        <v>323</v>
      </c>
      <c r="O3268" t="s">
        <v>668</v>
      </c>
      <c r="P3268" t="s">
        <v>667</v>
      </c>
      <c r="Q3268" t="s">
        <v>2988</v>
      </c>
      <c r="R3268" t="s">
        <v>2989</v>
      </c>
    </row>
    <row r="3269" spans="1:18">
      <c r="A3269">
        <v>1175</v>
      </c>
      <c r="B3269" t="s">
        <v>699</v>
      </c>
      <c r="C3269">
        <v>475</v>
      </c>
      <c r="D3269" t="s">
        <v>2994</v>
      </c>
      <c r="E3269" t="s">
        <v>704</v>
      </c>
      <c r="F3269">
        <v>2</v>
      </c>
      <c r="G3269">
        <v>0</v>
      </c>
      <c r="H3269" t="s">
        <v>419</v>
      </c>
      <c r="I3269" t="s">
        <v>101</v>
      </c>
      <c r="J3269" t="s">
        <v>103</v>
      </c>
      <c r="K3269" t="s">
        <v>111</v>
      </c>
      <c r="L3269" t="s">
        <v>110</v>
      </c>
      <c r="M3269" t="s">
        <v>324</v>
      </c>
      <c r="N3269" t="s">
        <v>323</v>
      </c>
      <c r="O3269" t="s">
        <v>668</v>
      </c>
      <c r="P3269" t="s">
        <v>667</v>
      </c>
      <c r="Q3269" t="s">
        <v>2994</v>
      </c>
      <c r="R3269" t="s">
        <v>2995</v>
      </c>
    </row>
    <row r="3270" spans="1:18">
      <c r="A3270">
        <v>1177</v>
      </c>
      <c r="B3270" t="s">
        <v>699</v>
      </c>
      <c r="C3270">
        <v>474</v>
      </c>
      <c r="D3270" t="s">
        <v>2998</v>
      </c>
      <c r="E3270" t="s">
        <v>704</v>
      </c>
      <c r="F3270">
        <v>1</v>
      </c>
      <c r="G3270">
        <v>0</v>
      </c>
      <c r="H3270" t="s">
        <v>419</v>
      </c>
      <c r="I3270" t="s">
        <v>101</v>
      </c>
      <c r="J3270" t="s">
        <v>103</v>
      </c>
      <c r="K3270" t="s">
        <v>111</v>
      </c>
      <c r="L3270" t="s">
        <v>110</v>
      </c>
      <c r="M3270" t="s">
        <v>324</v>
      </c>
      <c r="N3270" t="s">
        <v>323</v>
      </c>
      <c r="O3270" t="s">
        <v>668</v>
      </c>
      <c r="P3270" t="s">
        <v>667</v>
      </c>
      <c r="Q3270" t="s">
        <v>2998</v>
      </c>
      <c r="R3270" t="s">
        <v>2999</v>
      </c>
    </row>
    <row r="3271" spans="1:18">
      <c r="A3271">
        <v>1181</v>
      </c>
      <c r="B3271" t="s">
        <v>699</v>
      </c>
      <c r="C3271">
        <v>473</v>
      </c>
      <c r="D3271" t="s">
        <v>3006</v>
      </c>
      <c r="E3271" t="s">
        <v>704</v>
      </c>
      <c r="F3271">
        <v>1</v>
      </c>
      <c r="G3271">
        <v>0</v>
      </c>
      <c r="H3271" t="s">
        <v>419</v>
      </c>
      <c r="I3271" t="s">
        <v>101</v>
      </c>
      <c r="J3271" t="s">
        <v>103</v>
      </c>
      <c r="K3271" t="s">
        <v>111</v>
      </c>
      <c r="L3271" t="s">
        <v>110</v>
      </c>
      <c r="M3271" t="s">
        <v>324</v>
      </c>
      <c r="N3271" t="s">
        <v>323</v>
      </c>
      <c r="O3271" t="s">
        <v>668</v>
      </c>
      <c r="P3271" t="s">
        <v>667</v>
      </c>
      <c r="Q3271" t="s">
        <v>3006</v>
      </c>
      <c r="R3271" t="s">
        <v>3007</v>
      </c>
    </row>
    <row r="3272" spans="1:18">
      <c r="A3272">
        <v>1186</v>
      </c>
      <c r="B3272" t="s">
        <v>699</v>
      </c>
      <c r="C3272">
        <v>472</v>
      </c>
      <c r="D3272" t="s">
        <v>3016</v>
      </c>
      <c r="E3272" t="s">
        <v>704</v>
      </c>
      <c r="F3272">
        <v>1</v>
      </c>
      <c r="G3272">
        <v>0</v>
      </c>
      <c r="H3272" t="s">
        <v>419</v>
      </c>
      <c r="I3272" t="s">
        <v>101</v>
      </c>
      <c r="J3272" t="s">
        <v>103</v>
      </c>
      <c r="K3272" t="s">
        <v>111</v>
      </c>
      <c r="L3272" t="s">
        <v>110</v>
      </c>
      <c r="M3272" t="s">
        <v>324</v>
      </c>
      <c r="N3272" t="s">
        <v>323</v>
      </c>
      <c r="O3272" t="s">
        <v>668</v>
      </c>
      <c r="P3272" t="s">
        <v>667</v>
      </c>
      <c r="Q3272" t="s">
        <v>3016</v>
      </c>
      <c r="R3272" t="s">
        <v>3017</v>
      </c>
    </row>
    <row r="3273" spans="1:18">
      <c r="A3273">
        <v>1170</v>
      </c>
      <c r="B3273" t="s">
        <v>699</v>
      </c>
      <c r="C3273">
        <v>219</v>
      </c>
      <c r="D3273" t="s">
        <v>2984</v>
      </c>
      <c r="E3273" t="s">
        <v>704</v>
      </c>
      <c r="F3273">
        <v>1</v>
      </c>
      <c r="G3273">
        <v>0</v>
      </c>
      <c r="H3273" t="s">
        <v>419</v>
      </c>
      <c r="I3273" t="s">
        <v>101</v>
      </c>
      <c r="J3273" t="s">
        <v>103</v>
      </c>
      <c r="K3273" t="s">
        <v>111</v>
      </c>
      <c r="L3273" t="s">
        <v>110</v>
      </c>
      <c r="M3273" t="s">
        <v>324</v>
      </c>
      <c r="N3273" t="s">
        <v>323</v>
      </c>
      <c r="O3273" t="s">
        <v>670</v>
      </c>
      <c r="P3273" t="s">
        <v>669</v>
      </c>
      <c r="Q3273" t="s">
        <v>2984</v>
      </c>
      <c r="R3273" t="s">
        <v>2985</v>
      </c>
    </row>
    <row r="3274" spans="1:18">
      <c r="A3274">
        <v>1173</v>
      </c>
      <c r="B3274" t="s">
        <v>699</v>
      </c>
      <c r="C3274">
        <v>220</v>
      </c>
      <c r="D3274" t="s">
        <v>2990</v>
      </c>
      <c r="E3274" t="s">
        <v>704</v>
      </c>
      <c r="F3274">
        <v>4</v>
      </c>
      <c r="G3274">
        <v>0</v>
      </c>
      <c r="H3274" t="s">
        <v>419</v>
      </c>
      <c r="I3274" t="s">
        <v>101</v>
      </c>
      <c r="J3274" t="s">
        <v>103</v>
      </c>
      <c r="K3274" t="s">
        <v>111</v>
      </c>
      <c r="L3274" t="s">
        <v>110</v>
      </c>
      <c r="M3274" t="s">
        <v>324</v>
      </c>
      <c r="N3274" t="s">
        <v>323</v>
      </c>
      <c r="O3274" t="s">
        <v>670</v>
      </c>
      <c r="P3274" t="s">
        <v>669</v>
      </c>
      <c r="Q3274" t="s">
        <v>2990</v>
      </c>
      <c r="R3274" t="s">
        <v>2991</v>
      </c>
    </row>
    <row r="3275" spans="1:18">
      <c r="A3275">
        <v>1174</v>
      </c>
      <c r="B3275" t="s">
        <v>699</v>
      </c>
      <c r="C3275">
        <v>458</v>
      </c>
      <c r="D3275" t="s">
        <v>2992</v>
      </c>
      <c r="E3275" t="s">
        <v>704</v>
      </c>
      <c r="F3275">
        <v>3</v>
      </c>
      <c r="G3275">
        <v>0</v>
      </c>
      <c r="H3275" t="s">
        <v>419</v>
      </c>
      <c r="I3275" t="s">
        <v>101</v>
      </c>
      <c r="J3275" t="s">
        <v>103</v>
      </c>
      <c r="K3275" t="s">
        <v>111</v>
      </c>
      <c r="L3275" t="s">
        <v>110</v>
      </c>
      <c r="M3275" t="s">
        <v>324</v>
      </c>
      <c r="N3275" t="s">
        <v>323</v>
      </c>
      <c r="O3275" t="s">
        <v>670</v>
      </c>
      <c r="P3275" t="s">
        <v>669</v>
      </c>
      <c r="Q3275" t="s">
        <v>2992</v>
      </c>
      <c r="R3275" t="s">
        <v>2993</v>
      </c>
    </row>
    <row r="3276" spans="1:18">
      <c r="A3276">
        <v>1176</v>
      </c>
      <c r="B3276" t="s">
        <v>699</v>
      </c>
      <c r="C3276">
        <v>218</v>
      </c>
      <c r="D3276" t="s">
        <v>2996</v>
      </c>
      <c r="E3276" t="s">
        <v>704</v>
      </c>
      <c r="F3276">
        <v>2</v>
      </c>
      <c r="G3276">
        <v>0</v>
      </c>
      <c r="H3276" t="s">
        <v>419</v>
      </c>
      <c r="I3276" t="s">
        <v>101</v>
      </c>
      <c r="J3276" t="s">
        <v>103</v>
      </c>
      <c r="K3276" t="s">
        <v>111</v>
      </c>
      <c r="L3276" t="s">
        <v>110</v>
      </c>
      <c r="M3276" t="s">
        <v>324</v>
      </c>
      <c r="N3276" t="s">
        <v>323</v>
      </c>
      <c r="O3276" t="s">
        <v>670</v>
      </c>
      <c r="P3276" t="s">
        <v>669</v>
      </c>
      <c r="Q3276" t="s">
        <v>2996</v>
      </c>
      <c r="R3276" t="s">
        <v>2997</v>
      </c>
    </row>
    <row r="3277" spans="1:18">
      <c r="A3277">
        <v>1178</v>
      </c>
      <c r="B3277" t="s">
        <v>699</v>
      </c>
      <c r="C3277">
        <v>217</v>
      </c>
      <c r="D3277" t="s">
        <v>3000</v>
      </c>
      <c r="E3277" t="s">
        <v>704</v>
      </c>
      <c r="F3277">
        <v>3</v>
      </c>
      <c r="G3277">
        <v>0</v>
      </c>
      <c r="H3277" t="s">
        <v>419</v>
      </c>
      <c r="I3277" t="s">
        <v>101</v>
      </c>
      <c r="J3277" t="s">
        <v>103</v>
      </c>
      <c r="K3277" t="s">
        <v>111</v>
      </c>
      <c r="L3277" t="s">
        <v>110</v>
      </c>
      <c r="M3277" t="s">
        <v>324</v>
      </c>
      <c r="N3277" t="s">
        <v>323</v>
      </c>
      <c r="O3277" t="s">
        <v>670</v>
      </c>
      <c r="P3277" t="s">
        <v>669</v>
      </c>
      <c r="Q3277" t="s">
        <v>3000</v>
      </c>
      <c r="R3277" t="s">
        <v>3001</v>
      </c>
    </row>
    <row r="3278" spans="1:18">
      <c r="A3278">
        <v>1179</v>
      </c>
      <c r="B3278" t="s">
        <v>699</v>
      </c>
      <c r="C3278">
        <v>216</v>
      </c>
      <c r="D3278" t="s">
        <v>3002</v>
      </c>
      <c r="E3278" t="s">
        <v>704</v>
      </c>
      <c r="F3278">
        <v>2</v>
      </c>
      <c r="G3278">
        <v>0</v>
      </c>
      <c r="H3278" t="s">
        <v>419</v>
      </c>
      <c r="I3278" t="s">
        <v>101</v>
      </c>
      <c r="J3278" t="s">
        <v>103</v>
      </c>
      <c r="K3278" t="s">
        <v>111</v>
      </c>
      <c r="L3278" t="s">
        <v>110</v>
      </c>
      <c r="M3278" t="s">
        <v>324</v>
      </c>
      <c r="N3278" t="s">
        <v>323</v>
      </c>
      <c r="O3278" t="s">
        <v>670</v>
      </c>
      <c r="P3278" t="s">
        <v>669</v>
      </c>
      <c r="Q3278" t="s">
        <v>3002</v>
      </c>
      <c r="R3278" t="s">
        <v>3003</v>
      </c>
    </row>
    <row r="3279" spans="1:18">
      <c r="A3279">
        <v>1180</v>
      </c>
      <c r="B3279" t="s">
        <v>699</v>
      </c>
      <c r="C3279">
        <v>457</v>
      </c>
      <c r="D3279" t="s">
        <v>3004</v>
      </c>
      <c r="E3279" t="s">
        <v>704</v>
      </c>
      <c r="F3279">
        <v>3</v>
      </c>
      <c r="G3279">
        <v>0</v>
      </c>
      <c r="H3279" t="s">
        <v>419</v>
      </c>
      <c r="I3279" t="s">
        <v>101</v>
      </c>
      <c r="J3279" t="s">
        <v>103</v>
      </c>
      <c r="K3279" t="s">
        <v>111</v>
      </c>
      <c r="L3279" t="s">
        <v>110</v>
      </c>
      <c r="M3279" t="s">
        <v>324</v>
      </c>
      <c r="N3279" t="s">
        <v>323</v>
      </c>
      <c r="O3279" t="s">
        <v>670</v>
      </c>
      <c r="P3279" t="s">
        <v>669</v>
      </c>
      <c r="Q3279" t="s">
        <v>3004</v>
      </c>
      <c r="R3279" t="s">
        <v>3005</v>
      </c>
    </row>
    <row r="3280" spans="1:18">
      <c r="A3280">
        <v>1182</v>
      </c>
      <c r="B3280" t="s">
        <v>699</v>
      </c>
      <c r="C3280">
        <v>215</v>
      </c>
      <c r="D3280" t="s">
        <v>3008</v>
      </c>
      <c r="E3280" t="s">
        <v>704</v>
      </c>
      <c r="F3280">
        <v>2</v>
      </c>
      <c r="G3280">
        <v>0</v>
      </c>
      <c r="H3280" t="s">
        <v>419</v>
      </c>
      <c r="I3280" t="s">
        <v>101</v>
      </c>
      <c r="J3280" t="s">
        <v>103</v>
      </c>
      <c r="K3280" t="s">
        <v>111</v>
      </c>
      <c r="L3280" t="s">
        <v>110</v>
      </c>
      <c r="M3280" t="s">
        <v>324</v>
      </c>
      <c r="N3280" t="s">
        <v>323</v>
      </c>
      <c r="O3280" t="s">
        <v>670</v>
      </c>
      <c r="P3280" t="s">
        <v>669</v>
      </c>
      <c r="Q3280" t="s">
        <v>3008</v>
      </c>
      <c r="R3280" t="s">
        <v>3009</v>
      </c>
    </row>
    <row r="3281" spans="1:18">
      <c r="A3281">
        <v>1183</v>
      </c>
      <c r="B3281" t="s">
        <v>699</v>
      </c>
      <c r="C3281">
        <v>214</v>
      </c>
      <c r="D3281" t="s">
        <v>3010</v>
      </c>
      <c r="E3281" t="s">
        <v>704</v>
      </c>
      <c r="F3281">
        <v>4</v>
      </c>
      <c r="G3281">
        <v>0</v>
      </c>
      <c r="H3281" t="s">
        <v>419</v>
      </c>
      <c r="I3281" t="s">
        <v>101</v>
      </c>
      <c r="J3281" t="s">
        <v>103</v>
      </c>
      <c r="K3281" t="s">
        <v>111</v>
      </c>
      <c r="L3281" t="s">
        <v>110</v>
      </c>
      <c r="M3281" t="s">
        <v>324</v>
      </c>
      <c r="N3281" t="s">
        <v>323</v>
      </c>
      <c r="O3281" t="s">
        <v>670</v>
      </c>
      <c r="P3281" t="s">
        <v>669</v>
      </c>
      <c r="Q3281" t="s">
        <v>3010</v>
      </c>
      <c r="R3281" t="s">
        <v>3011</v>
      </c>
    </row>
    <row r="3282" spans="1:18">
      <c r="A3282">
        <v>1184</v>
      </c>
      <c r="B3282" t="s">
        <v>699</v>
      </c>
      <c r="C3282">
        <v>213</v>
      </c>
      <c r="D3282" t="s">
        <v>3012</v>
      </c>
      <c r="E3282" t="s">
        <v>704</v>
      </c>
      <c r="F3282">
        <v>3</v>
      </c>
      <c r="G3282">
        <v>0</v>
      </c>
      <c r="H3282" t="s">
        <v>419</v>
      </c>
      <c r="I3282" t="s">
        <v>101</v>
      </c>
      <c r="J3282" t="s">
        <v>103</v>
      </c>
      <c r="K3282" t="s">
        <v>111</v>
      </c>
      <c r="L3282" t="s">
        <v>110</v>
      </c>
      <c r="M3282" t="s">
        <v>324</v>
      </c>
      <c r="N3282" t="s">
        <v>323</v>
      </c>
      <c r="O3282" t="s">
        <v>670</v>
      </c>
      <c r="P3282" t="s">
        <v>669</v>
      </c>
      <c r="Q3282" t="s">
        <v>3012</v>
      </c>
      <c r="R3282" t="s">
        <v>3013</v>
      </c>
    </row>
    <row r="3283" spans="1:18">
      <c r="A3283">
        <v>1185</v>
      </c>
      <c r="B3283" t="s">
        <v>699</v>
      </c>
      <c r="C3283">
        <v>212</v>
      </c>
      <c r="D3283" t="s">
        <v>3014</v>
      </c>
      <c r="E3283" t="s">
        <v>704</v>
      </c>
      <c r="F3283">
        <v>3</v>
      </c>
      <c r="G3283">
        <v>0</v>
      </c>
      <c r="H3283" t="s">
        <v>419</v>
      </c>
      <c r="I3283" t="s">
        <v>101</v>
      </c>
      <c r="J3283" t="s">
        <v>103</v>
      </c>
      <c r="K3283" t="s">
        <v>111</v>
      </c>
      <c r="L3283" t="s">
        <v>110</v>
      </c>
      <c r="M3283" t="s">
        <v>324</v>
      </c>
      <c r="N3283" t="s">
        <v>323</v>
      </c>
      <c r="O3283" t="s">
        <v>670</v>
      </c>
      <c r="P3283" t="s">
        <v>669</v>
      </c>
      <c r="Q3283" t="s">
        <v>3014</v>
      </c>
      <c r="R3283" t="s">
        <v>3015</v>
      </c>
    </row>
    <row r="3284" spans="1:18">
      <c r="A3284">
        <v>1187</v>
      </c>
      <c r="B3284" t="s">
        <v>699</v>
      </c>
      <c r="C3284">
        <v>471</v>
      </c>
      <c r="D3284" t="s">
        <v>3018</v>
      </c>
      <c r="E3284" t="s">
        <v>704</v>
      </c>
      <c r="F3284">
        <v>4</v>
      </c>
      <c r="G3284">
        <v>0</v>
      </c>
      <c r="H3284" t="s">
        <v>419</v>
      </c>
      <c r="I3284" t="s">
        <v>101</v>
      </c>
      <c r="J3284" t="s">
        <v>103</v>
      </c>
      <c r="K3284" t="s">
        <v>111</v>
      </c>
      <c r="L3284" t="s">
        <v>110</v>
      </c>
      <c r="M3284" t="s">
        <v>324</v>
      </c>
      <c r="N3284" t="s">
        <v>323</v>
      </c>
      <c r="O3284" t="s">
        <v>670</v>
      </c>
      <c r="P3284" t="s">
        <v>669</v>
      </c>
      <c r="Q3284" t="s">
        <v>3018</v>
      </c>
      <c r="R3284" t="s">
        <v>3019</v>
      </c>
    </row>
    <row r="3285" spans="1:18">
      <c r="A3285">
        <v>1188</v>
      </c>
      <c r="B3285" t="s">
        <v>699</v>
      </c>
      <c r="C3285">
        <v>209</v>
      </c>
      <c r="D3285" t="s">
        <v>3020</v>
      </c>
      <c r="E3285" t="s">
        <v>704</v>
      </c>
      <c r="F3285">
        <v>4</v>
      </c>
      <c r="G3285">
        <v>0</v>
      </c>
      <c r="H3285" t="s">
        <v>419</v>
      </c>
      <c r="I3285" t="s">
        <v>101</v>
      </c>
      <c r="J3285" t="s">
        <v>103</v>
      </c>
      <c r="K3285" t="s">
        <v>111</v>
      </c>
      <c r="L3285" t="s">
        <v>110</v>
      </c>
      <c r="M3285" t="s">
        <v>324</v>
      </c>
      <c r="N3285" t="s">
        <v>323</v>
      </c>
      <c r="O3285" t="s">
        <v>670</v>
      </c>
      <c r="P3285" t="s">
        <v>669</v>
      </c>
      <c r="Q3285" t="s">
        <v>3020</v>
      </c>
      <c r="R3285" t="s">
        <v>3021</v>
      </c>
    </row>
    <row r="3286" spans="1:18">
      <c r="A3286">
        <v>1191</v>
      </c>
      <c r="B3286" t="s">
        <v>699</v>
      </c>
      <c r="C3286">
        <v>463</v>
      </c>
      <c r="D3286" t="s">
        <v>3026</v>
      </c>
      <c r="E3286" t="s">
        <v>704</v>
      </c>
      <c r="F3286">
        <v>4</v>
      </c>
      <c r="G3286">
        <v>0</v>
      </c>
      <c r="H3286" t="s">
        <v>419</v>
      </c>
      <c r="I3286" t="s">
        <v>101</v>
      </c>
      <c r="J3286" t="s">
        <v>103</v>
      </c>
      <c r="K3286" t="s">
        <v>111</v>
      </c>
      <c r="L3286" t="s">
        <v>110</v>
      </c>
      <c r="M3286" t="s">
        <v>324</v>
      </c>
      <c r="N3286" t="s">
        <v>323</v>
      </c>
      <c r="O3286" t="s">
        <v>670</v>
      </c>
      <c r="P3286" t="s">
        <v>669</v>
      </c>
      <c r="Q3286" t="s">
        <v>3026</v>
      </c>
      <c r="R3286" t="s">
        <v>3027</v>
      </c>
    </row>
    <row r="3287" spans="1:18">
      <c r="A3287">
        <v>1192</v>
      </c>
      <c r="B3287" t="s">
        <v>699</v>
      </c>
      <c r="C3287">
        <v>467</v>
      </c>
      <c r="D3287" t="s">
        <v>3028</v>
      </c>
      <c r="E3287" t="s">
        <v>704</v>
      </c>
      <c r="F3287">
        <v>3</v>
      </c>
      <c r="G3287">
        <v>0</v>
      </c>
      <c r="H3287" t="s">
        <v>419</v>
      </c>
      <c r="I3287" t="s">
        <v>101</v>
      </c>
      <c r="J3287" t="s">
        <v>103</v>
      </c>
      <c r="K3287" t="s">
        <v>111</v>
      </c>
      <c r="L3287" t="s">
        <v>110</v>
      </c>
      <c r="M3287" t="s">
        <v>324</v>
      </c>
      <c r="N3287" t="s">
        <v>323</v>
      </c>
      <c r="O3287" t="s">
        <v>670</v>
      </c>
      <c r="P3287" t="s">
        <v>669</v>
      </c>
      <c r="Q3287" t="s">
        <v>3028</v>
      </c>
      <c r="R3287" t="s">
        <v>3029</v>
      </c>
    </row>
    <row r="3288" spans="1:18">
      <c r="A3288">
        <v>1194</v>
      </c>
      <c r="B3288" t="s">
        <v>699</v>
      </c>
      <c r="C3288">
        <v>466</v>
      </c>
      <c r="D3288" t="s">
        <v>3032</v>
      </c>
      <c r="E3288" t="s">
        <v>704</v>
      </c>
      <c r="F3288">
        <v>3</v>
      </c>
      <c r="G3288">
        <v>0</v>
      </c>
      <c r="H3288" t="s">
        <v>419</v>
      </c>
      <c r="I3288" t="s">
        <v>101</v>
      </c>
      <c r="J3288" t="s">
        <v>103</v>
      </c>
      <c r="K3288" t="s">
        <v>111</v>
      </c>
      <c r="L3288" t="s">
        <v>110</v>
      </c>
      <c r="M3288" t="s">
        <v>324</v>
      </c>
      <c r="N3288" t="s">
        <v>323</v>
      </c>
      <c r="O3288" t="s">
        <v>670</v>
      </c>
      <c r="P3288" t="s">
        <v>669</v>
      </c>
      <c r="Q3288" t="s">
        <v>3032</v>
      </c>
      <c r="R3288" t="s">
        <v>3033</v>
      </c>
    </row>
    <row r="3289" spans="1:18">
      <c r="A3289">
        <v>1197</v>
      </c>
      <c r="B3289" t="s">
        <v>699</v>
      </c>
      <c r="C3289">
        <v>465</v>
      </c>
      <c r="D3289" t="s">
        <v>3038</v>
      </c>
      <c r="E3289" t="s">
        <v>704</v>
      </c>
      <c r="F3289">
        <v>2</v>
      </c>
      <c r="G3289">
        <v>0</v>
      </c>
      <c r="H3289" t="s">
        <v>419</v>
      </c>
      <c r="I3289" t="s">
        <v>101</v>
      </c>
      <c r="J3289" t="s">
        <v>103</v>
      </c>
      <c r="K3289" t="s">
        <v>111</v>
      </c>
      <c r="L3289" t="s">
        <v>110</v>
      </c>
      <c r="M3289" t="s">
        <v>324</v>
      </c>
      <c r="N3289" t="s">
        <v>323</v>
      </c>
      <c r="O3289" t="s">
        <v>670</v>
      </c>
      <c r="P3289" t="s">
        <v>669</v>
      </c>
      <c r="Q3289" t="s">
        <v>3038</v>
      </c>
      <c r="R3289" t="s">
        <v>3039</v>
      </c>
    </row>
    <row r="3290" spans="1:18">
      <c r="A3290">
        <v>1198</v>
      </c>
      <c r="B3290" t="s">
        <v>699</v>
      </c>
      <c r="C3290">
        <v>461</v>
      </c>
      <c r="D3290" t="s">
        <v>3040</v>
      </c>
      <c r="E3290" t="s">
        <v>704</v>
      </c>
      <c r="F3290">
        <v>4</v>
      </c>
      <c r="G3290">
        <v>0</v>
      </c>
      <c r="H3290" t="s">
        <v>419</v>
      </c>
      <c r="I3290" t="s">
        <v>101</v>
      </c>
      <c r="J3290" t="s">
        <v>103</v>
      </c>
      <c r="K3290" t="s">
        <v>111</v>
      </c>
      <c r="L3290" t="s">
        <v>110</v>
      </c>
      <c r="M3290" t="s">
        <v>324</v>
      </c>
      <c r="N3290" t="s">
        <v>323</v>
      </c>
      <c r="O3290" t="s">
        <v>670</v>
      </c>
      <c r="P3290" t="s">
        <v>669</v>
      </c>
      <c r="Q3290" t="s">
        <v>3040</v>
      </c>
      <c r="R3290" t="s">
        <v>3041</v>
      </c>
    </row>
    <row r="3291" spans="1:18">
      <c r="A3291">
        <v>1200</v>
      </c>
      <c r="B3291" t="s">
        <v>699</v>
      </c>
      <c r="C3291">
        <v>462</v>
      </c>
      <c r="D3291" t="s">
        <v>3044</v>
      </c>
      <c r="E3291" t="s">
        <v>704</v>
      </c>
      <c r="F3291">
        <v>3</v>
      </c>
      <c r="G3291">
        <v>0</v>
      </c>
      <c r="H3291" t="s">
        <v>419</v>
      </c>
      <c r="I3291" t="s">
        <v>101</v>
      </c>
      <c r="J3291" t="s">
        <v>103</v>
      </c>
      <c r="K3291" t="s">
        <v>111</v>
      </c>
      <c r="L3291" t="s">
        <v>110</v>
      </c>
      <c r="M3291" t="s">
        <v>324</v>
      </c>
      <c r="N3291" t="s">
        <v>323</v>
      </c>
      <c r="O3291" t="s">
        <v>670</v>
      </c>
      <c r="P3291" t="s">
        <v>669</v>
      </c>
      <c r="Q3291" t="s">
        <v>3044</v>
      </c>
      <c r="R3291" t="s">
        <v>3045</v>
      </c>
    </row>
    <row r="3292" spans="1:18">
      <c r="A3292">
        <v>1207</v>
      </c>
      <c r="B3292" t="s">
        <v>699</v>
      </c>
      <c r="C3292">
        <v>460</v>
      </c>
      <c r="D3292" t="s">
        <v>3058</v>
      </c>
      <c r="E3292" t="s">
        <v>704</v>
      </c>
      <c r="F3292">
        <v>3</v>
      </c>
      <c r="G3292">
        <v>0</v>
      </c>
      <c r="H3292" t="s">
        <v>419</v>
      </c>
      <c r="I3292" t="s">
        <v>101</v>
      </c>
      <c r="J3292" t="s">
        <v>103</v>
      </c>
      <c r="K3292" t="s">
        <v>111</v>
      </c>
      <c r="L3292" t="s">
        <v>110</v>
      </c>
      <c r="M3292" t="s">
        <v>324</v>
      </c>
      <c r="N3292" t="s">
        <v>323</v>
      </c>
      <c r="O3292" t="s">
        <v>670</v>
      </c>
      <c r="P3292" t="s">
        <v>669</v>
      </c>
      <c r="Q3292" t="s">
        <v>3058</v>
      </c>
      <c r="R3292" t="s">
        <v>3059</v>
      </c>
    </row>
    <row r="3293" spans="1:18">
      <c r="A3293">
        <v>1210</v>
      </c>
      <c r="B3293" t="s">
        <v>699</v>
      </c>
      <c r="C3293">
        <v>464</v>
      </c>
      <c r="D3293" t="s">
        <v>3064</v>
      </c>
      <c r="E3293" t="s">
        <v>704</v>
      </c>
      <c r="F3293">
        <v>4</v>
      </c>
      <c r="G3293">
        <v>0</v>
      </c>
      <c r="H3293" t="s">
        <v>419</v>
      </c>
      <c r="I3293" t="s">
        <v>101</v>
      </c>
      <c r="J3293" t="s">
        <v>103</v>
      </c>
      <c r="K3293" t="s">
        <v>111</v>
      </c>
      <c r="L3293" t="s">
        <v>110</v>
      </c>
      <c r="M3293" t="s">
        <v>324</v>
      </c>
      <c r="N3293" t="s">
        <v>323</v>
      </c>
      <c r="O3293" t="s">
        <v>670</v>
      </c>
      <c r="P3293" t="s">
        <v>669</v>
      </c>
      <c r="Q3293" t="s">
        <v>3064</v>
      </c>
      <c r="R3293" t="s">
        <v>3065</v>
      </c>
    </row>
    <row r="3294" spans="1:18">
      <c r="A3294">
        <v>1212</v>
      </c>
      <c r="B3294" t="s">
        <v>699</v>
      </c>
      <c r="C3294">
        <v>459</v>
      </c>
      <c r="D3294" t="s">
        <v>3068</v>
      </c>
      <c r="E3294" t="s">
        <v>704</v>
      </c>
      <c r="F3294">
        <v>2</v>
      </c>
      <c r="G3294">
        <v>0</v>
      </c>
      <c r="H3294" t="s">
        <v>419</v>
      </c>
      <c r="I3294" t="s">
        <v>101</v>
      </c>
      <c r="J3294" t="s">
        <v>103</v>
      </c>
      <c r="K3294" t="s">
        <v>111</v>
      </c>
      <c r="L3294" t="s">
        <v>110</v>
      </c>
      <c r="M3294" t="s">
        <v>324</v>
      </c>
      <c r="N3294" t="s">
        <v>323</v>
      </c>
      <c r="O3294" t="s">
        <v>670</v>
      </c>
      <c r="P3294" t="s">
        <v>669</v>
      </c>
      <c r="Q3294" t="s">
        <v>3068</v>
      </c>
      <c r="R3294" t="s">
        <v>3069</v>
      </c>
    </row>
    <row r="3295" spans="1:18">
      <c r="A3295">
        <v>1213</v>
      </c>
      <c r="B3295" t="s">
        <v>699</v>
      </c>
      <c r="C3295">
        <v>210</v>
      </c>
      <c r="D3295" t="s">
        <v>3070</v>
      </c>
      <c r="E3295" t="s">
        <v>704</v>
      </c>
      <c r="F3295">
        <v>4</v>
      </c>
      <c r="G3295">
        <v>0</v>
      </c>
      <c r="H3295" t="s">
        <v>419</v>
      </c>
      <c r="I3295" t="s">
        <v>101</v>
      </c>
      <c r="J3295" t="s">
        <v>103</v>
      </c>
      <c r="K3295" t="s">
        <v>111</v>
      </c>
      <c r="L3295" t="s">
        <v>110</v>
      </c>
      <c r="M3295" t="s">
        <v>324</v>
      </c>
      <c r="N3295" t="s">
        <v>323</v>
      </c>
      <c r="O3295" t="s">
        <v>670</v>
      </c>
      <c r="P3295" t="s">
        <v>669</v>
      </c>
      <c r="Q3295" t="s">
        <v>3070</v>
      </c>
      <c r="R3295" t="s">
        <v>3071</v>
      </c>
    </row>
    <row r="3296" spans="1:18">
      <c r="A3296">
        <v>1199</v>
      </c>
      <c r="B3296" t="s">
        <v>699</v>
      </c>
      <c r="C3296">
        <v>481</v>
      </c>
      <c r="D3296" t="s">
        <v>3042</v>
      </c>
      <c r="E3296" t="s">
        <v>704</v>
      </c>
      <c r="F3296">
        <v>1</v>
      </c>
      <c r="G3296">
        <v>0</v>
      </c>
      <c r="H3296" t="s">
        <v>419</v>
      </c>
      <c r="I3296" t="s">
        <v>101</v>
      </c>
      <c r="J3296" t="s">
        <v>103</v>
      </c>
      <c r="K3296" t="s">
        <v>111</v>
      </c>
      <c r="L3296" t="s">
        <v>110</v>
      </c>
      <c r="M3296" t="s">
        <v>348</v>
      </c>
      <c r="N3296" t="s">
        <v>347</v>
      </c>
      <c r="O3296" t="s">
        <v>672</v>
      </c>
      <c r="P3296" t="s">
        <v>671</v>
      </c>
      <c r="Q3296" t="s">
        <v>3042</v>
      </c>
      <c r="R3296" t="s">
        <v>3043</v>
      </c>
    </row>
    <row r="3297" spans="1:18">
      <c r="A3297">
        <v>1203</v>
      </c>
      <c r="B3297" t="s">
        <v>699</v>
      </c>
      <c r="C3297">
        <v>483</v>
      </c>
      <c r="D3297" t="s">
        <v>3050</v>
      </c>
      <c r="E3297" t="s">
        <v>704</v>
      </c>
      <c r="F3297">
        <v>3</v>
      </c>
      <c r="G3297">
        <v>0</v>
      </c>
      <c r="H3297" t="s">
        <v>419</v>
      </c>
      <c r="I3297" t="s">
        <v>101</v>
      </c>
      <c r="J3297" t="s">
        <v>103</v>
      </c>
      <c r="K3297" t="s">
        <v>111</v>
      </c>
      <c r="L3297" t="s">
        <v>110</v>
      </c>
      <c r="M3297" t="s">
        <v>348</v>
      </c>
      <c r="N3297" t="s">
        <v>347</v>
      </c>
      <c r="O3297" t="s">
        <v>672</v>
      </c>
      <c r="P3297" t="s">
        <v>671</v>
      </c>
      <c r="Q3297" t="s">
        <v>3050</v>
      </c>
      <c r="R3297" t="s">
        <v>3051</v>
      </c>
    </row>
    <row r="3298" spans="1:18">
      <c r="A3298">
        <v>1206</v>
      </c>
      <c r="B3298" t="s">
        <v>699</v>
      </c>
      <c r="C3298">
        <v>482</v>
      </c>
      <c r="D3298" t="s">
        <v>3056</v>
      </c>
      <c r="E3298" t="s">
        <v>704</v>
      </c>
      <c r="F3298">
        <v>1</v>
      </c>
      <c r="G3298">
        <v>0</v>
      </c>
      <c r="H3298" t="s">
        <v>419</v>
      </c>
      <c r="I3298" t="s">
        <v>101</v>
      </c>
      <c r="J3298" t="s">
        <v>103</v>
      </c>
      <c r="K3298" t="s">
        <v>111</v>
      </c>
      <c r="L3298" t="s">
        <v>110</v>
      </c>
      <c r="M3298" t="s">
        <v>348</v>
      </c>
      <c r="N3298" t="s">
        <v>347</v>
      </c>
      <c r="O3298" t="s">
        <v>672</v>
      </c>
      <c r="P3298" t="s">
        <v>671</v>
      </c>
      <c r="Q3298" t="s">
        <v>3056</v>
      </c>
      <c r="R3298" t="s">
        <v>3057</v>
      </c>
    </row>
    <row r="3299" spans="1:18">
      <c r="A3299">
        <v>1208</v>
      </c>
      <c r="B3299" t="s">
        <v>699</v>
      </c>
      <c r="C3299">
        <v>480</v>
      </c>
      <c r="D3299" t="s">
        <v>3060</v>
      </c>
      <c r="E3299" t="s">
        <v>704</v>
      </c>
      <c r="F3299">
        <v>3</v>
      </c>
      <c r="G3299">
        <v>0</v>
      </c>
      <c r="H3299" t="s">
        <v>419</v>
      </c>
      <c r="I3299" t="s">
        <v>101</v>
      </c>
      <c r="J3299" t="s">
        <v>103</v>
      </c>
      <c r="K3299" t="s">
        <v>111</v>
      </c>
      <c r="L3299" t="s">
        <v>110</v>
      </c>
      <c r="M3299" t="s">
        <v>348</v>
      </c>
      <c r="N3299" t="s">
        <v>347</v>
      </c>
      <c r="O3299" t="s">
        <v>672</v>
      </c>
      <c r="P3299" t="s">
        <v>671</v>
      </c>
      <c r="Q3299" t="s">
        <v>3060</v>
      </c>
      <c r="R3299" t="s">
        <v>3061</v>
      </c>
    </row>
    <row r="3300" spans="1:18">
      <c r="A3300">
        <v>1110</v>
      </c>
      <c r="B3300" t="s">
        <v>699</v>
      </c>
      <c r="C3300">
        <v>4059</v>
      </c>
      <c r="D3300" t="s">
        <v>2866</v>
      </c>
      <c r="E3300" t="s">
        <v>704</v>
      </c>
      <c r="F3300">
        <v>3</v>
      </c>
      <c r="G3300">
        <v>0</v>
      </c>
      <c r="H3300" t="s">
        <v>419</v>
      </c>
      <c r="I3300" t="s">
        <v>101</v>
      </c>
      <c r="J3300" t="s">
        <v>103</v>
      </c>
      <c r="K3300" t="s">
        <v>111</v>
      </c>
      <c r="L3300" t="s">
        <v>110</v>
      </c>
      <c r="M3300" t="s">
        <v>324</v>
      </c>
      <c r="N3300" t="s">
        <v>323</v>
      </c>
      <c r="O3300" t="s">
        <v>674</v>
      </c>
      <c r="P3300" t="s">
        <v>673</v>
      </c>
      <c r="Q3300" t="s">
        <v>2866</v>
      </c>
      <c r="R3300" t="s">
        <v>2867</v>
      </c>
    </row>
    <row r="3301" spans="1:18">
      <c r="A3301">
        <v>1112</v>
      </c>
      <c r="B3301" t="s">
        <v>699</v>
      </c>
      <c r="C3301">
        <v>4058</v>
      </c>
      <c r="D3301" t="s">
        <v>2870</v>
      </c>
      <c r="E3301" t="s">
        <v>704</v>
      </c>
      <c r="F3301">
        <v>4</v>
      </c>
      <c r="G3301">
        <v>0</v>
      </c>
      <c r="H3301" t="s">
        <v>419</v>
      </c>
      <c r="I3301" t="s">
        <v>101</v>
      </c>
      <c r="J3301" t="s">
        <v>103</v>
      </c>
      <c r="K3301" t="s">
        <v>111</v>
      </c>
      <c r="L3301" t="s">
        <v>110</v>
      </c>
      <c r="M3301" t="s">
        <v>324</v>
      </c>
      <c r="N3301" t="s">
        <v>323</v>
      </c>
      <c r="O3301" t="s">
        <v>674</v>
      </c>
      <c r="P3301" t="s">
        <v>673</v>
      </c>
      <c r="Q3301" t="s">
        <v>2870</v>
      </c>
      <c r="R3301" t="s">
        <v>2871</v>
      </c>
    </row>
    <row r="3302" spans="1:18">
      <c r="A3302">
        <v>1113</v>
      </c>
      <c r="B3302" t="s">
        <v>699</v>
      </c>
      <c r="C3302">
        <v>4057</v>
      </c>
      <c r="D3302" t="s">
        <v>2872</v>
      </c>
      <c r="E3302" t="s">
        <v>704</v>
      </c>
      <c r="F3302">
        <v>4</v>
      </c>
      <c r="G3302">
        <v>0</v>
      </c>
      <c r="H3302" t="s">
        <v>419</v>
      </c>
      <c r="I3302" t="s">
        <v>101</v>
      </c>
      <c r="J3302" t="s">
        <v>103</v>
      </c>
      <c r="K3302" t="s">
        <v>111</v>
      </c>
      <c r="L3302" t="s">
        <v>110</v>
      </c>
      <c r="M3302" t="s">
        <v>324</v>
      </c>
      <c r="N3302" t="s">
        <v>323</v>
      </c>
      <c r="O3302" t="s">
        <v>674</v>
      </c>
      <c r="P3302" t="s">
        <v>673</v>
      </c>
      <c r="Q3302" t="s">
        <v>2872</v>
      </c>
      <c r="R3302" t="s">
        <v>2873</v>
      </c>
    </row>
    <row r="3303" spans="1:18">
      <c r="A3303">
        <v>1114</v>
      </c>
      <c r="B3303" t="s">
        <v>699</v>
      </c>
      <c r="C3303">
        <v>4072</v>
      </c>
      <c r="D3303" t="s">
        <v>46</v>
      </c>
      <c r="E3303" t="s">
        <v>704</v>
      </c>
      <c r="F3303">
        <v>2</v>
      </c>
      <c r="G3303">
        <v>0</v>
      </c>
      <c r="H3303" t="s">
        <v>419</v>
      </c>
      <c r="I3303" t="s">
        <v>101</v>
      </c>
      <c r="J3303" t="s">
        <v>103</v>
      </c>
      <c r="K3303" t="s">
        <v>111</v>
      </c>
      <c r="L3303" t="s">
        <v>110</v>
      </c>
      <c r="M3303" t="s">
        <v>324</v>
      </c>
      <c r="N3303" t="s">
        <v>323</v>
      </c>
      <c r="O3303" t="s">
        <v>674</v>
      </c>
      <c r="P3303" t="s">
        <v>673</v>
      </c>
      <c r="Q3303" t="s">
        <v>46</v>
      </c>
      <c r="R3303" t="s">
        <v>2874</v>
      </c>
    </row>
    <row r="3304" spans="1:18">
      <c r="A3304">
        <v>1116</v>
      </c>
      <c r="B3304" t="s">
        <v>699</v>
      </c>
      <c r="C3304">
        <v>4056</v>
      </c>
      <c r="D3304" t="s">
        <v>2877</v>
      </c>
      <c r="E3304" t="s">
        <v>704</v>
      </c>
      <c r="F3304">
        <v>4</v>
      </c>
      <c r="G3304">
        <v>0</v>
      </c>
      <c r="H3304" t="s">
        <v>419</v>
      </c>
      <c r="I3304" t="s">
        <v>101</v>
      </c>
      <c r="J3304" t="s">
        <v>103</v>
      </c>
      <c r="K3304" t="s">
        <v>111</v>
      </c>
      <c r="L3304" t="s">
        <v>110</v>
      </c>
      <c r="M3304" t="s">
        <v>324</v>
      </c>
      <c r="N3304" t="s">
        <v>323</v>
      </c>
      <c r="O3304" t="s">
        <v>674</v>
      </c>
      <c r="P3304" t="s">
        <v>673</v>
      </c>
      <c r="Q3304" t="s">
        <v>2877</v>
      </c>
      <c r="R3304" t="s">
        <v>2878</v>
      </c>
    </row>
    <row r="3305" spans="1:18">
      <c r="A3305">
        <v>1118</v>
      </c>
      <c r="B3305" t="s">
        <v>699</v>
      </c>
      <c r="C3305">
        <v>4071</v>
      </c>
      <c r="D3305" t="s">
        <v>2881</v>
      </c>
      <c r="E3305" t="s">
        <v>982</v>
      </c>
      <c r="F3305">
        <v>0</v>
      </c>
      <c r="G3305">
        <v>0</v>
      </c>
      <c r="H3305" t="s">
        <v>419</v>
      </c>
      <c r="I3305" t="s">
        <v>101</v>
      </c>
      <c r="J3305" t="s">
        <v>103</v>
      </c>
      <c r="K3305" t="s">
        <v>111</v>
      </c>
      <c r="L3305" t="s">
        <v>110</v>
      </c>
      <c r="M3305" t="s">
        <v>324</v>
      </c>
      <c r="N3305" t="s">
        <v>323</v>
      </c>
      <c r="O3305" t="s">
        <v>674</v>
      </c>
      <c r="P3305" t="s">
        <v>673</v>
      </c>
      <c r="Q3305" t="s">
        <v>2881</v>
      </c>
      <c r="R3305" t="s">
        <v>2882</v>
      </c>
    </row>
    <row r="3306" spans="1:18">
      <c r="A3306">
        <v>1119</v>
      </c>
      <c r="B3306" t="s">
        <v>699</v>
      </c>
      <c r="C3306">
        <v>4060</v>
      </c>
      <c r="D3306" t="s">
        <v>2883</v>
      </c>
      <c r="E3306" t="s">
        <v>704</v>
      </c>
      <c r="F3306">
        <v>4</v>
      </c>
      <c r="G3306">
        <v>0</v>
      </c>
      <c r="H3306" t="s">
        <v>419</v>
      </c>
      <c r="I3306" t="s">
        <v>101</v>
      </c>
      <c r="J3306" t="s">
        <v>103</v>
      </c>
      <c r="K3306" t="s">
        <v>111</v>
      </c>
      <c r="L3306" t="s">
        <v>110</v>
      </c>
      <c r="M3306" t="s">
        <v>324</v>
      </c>
      <c r="N3306" t="s">
        <v>323</v>
      </c>
      <c r="O3306" t="s">
        <v>674</v>
      </c>
      <c r="P3306" t="s">
        <v>673</v>
      </c>
      <c r="Q3306" t="s">
        <v>2883</v>
      </c>
      <c r="R3306" t="s">
        <v>2884</v>
      </c>
    </row>
    <row r="3307" spans="1:18">
      <c r="A3307">
        <v>1120</v>
      </c>
      <c r="B3307" t="s">
        <v>699</v>
      </c>
      <c r="C3307">
        <v>4064</v>
      </c>
      <c r="D3307" t="s">
        <v>2885</v>
      </c>
      <c r="E3307" t="s">
        <v>704</v>
      </c>
      <c r="F3307">
        <v>4</v>
      </c>
      <c r="G3307">
        <v>0</v>
      </c>
      <c r="H3307" t="s">
        <v>419</v>
      </c>
      <c r="I3307" t="s">
        <v>101</v>
      </c>
      <c r="J3307" t="s">
        <v>103</v>
      </c>
      <c r="K3307" t="s">
        <v>111</v>
      </c>
      <c r="L3307" t="s">
        <v>110</v>
      </c>
      <c r="M3307" t="s">
        <v>324</v>
      </c>
      <c r="N3307" t="s">
        <v>323</v>
      </c>
      <c r="O3307" t="s">
        <v>674</v>
      </c>
      <c r="P3307" t="s">
        <v>673</v>
      </c>
      <c r="Q3307" t="s">
        <v>2885</v>
      </c>
      <c r="R3307" t="s">
        <v>2886</v>
      </c>
    </row>
    <row r="3308" spans="1:18">
      <c r="A3308">
        <v>1121</v>
      </c>
      <c r="B3308" t="s">
        <v>699</v>
      </c>
      <c r="C3308">
        <v>4075</v>
      </c>
      <c r="D3308" t="s">
        <v>2887</v>
      </c>
      <c r="E3308" t="s">
        <v>704</v>
      </c>
      <c r="F3308">
        <v>3</v>
      </c>
      <c r="G3308">
        <v>0</v>
      </c>
      <c r="H3308" t="s">
        <v>419</v>
      </c>
      <c r="I3308" t="s">
        <v>101</v>
      </c>
      <c r="J3308" t="s">
        <v>103</v>
      </c>
      <c r="K3308" t="s">
        <v>111</v>
      </c>
      <c r="L3308" t="s">
        <v>110</v>
      </c>
      <c r="M3308" t="s">
        <v>324</v>
      </c>
      <c r="N3308" t="s">
        <v>323</v>
      </c>
      <c r="O3308" t="s">
        <v>674</v>
      </c>
      <c r="P3308" t="s">
        <v>673</v>
      </c>
      <c r="Q3308" t="s">
        <v>2887</v>
      </c>
      <c r="R3308" t="s">
        <v>2888</v>
      </c>
    </row>
    <row r="3309" spans="1:18">
      <c r="A3309">
        <v>1122</v>
      </c>
      <c r="B3309" t="s">
        <v>699</v>
      </c>
      <c r="C3309">
        <v>4061</v>
      </c>
      <c r="D3309" t="s">
        <v>2889</v>
      </c>
      <c r="E3309" t="s">
        <v>704</v>
      </c>
      <c r="F3309">
        <v>3</v>
      </c>
      <c r="G3309">
        <v>0</v>
      </c>
      <c r="H3309" t="s">
        <v>419</v>
      </c>
      <c r="I3309" t="s">
        <v>101</v>
      </c>
      <c r="J3309" t="s">
        <v>103</v>
      </c>
      <c r="K3309" t="s">
        <v>111</v>
      </c>
      <c r="L3309" t="s">
        <v>110</v>
      </c>
      <c r="M3309" t="s">
        <v>324</v>
      </c>
      <c r="N3309" t="s">
        <v>323</v>
      </c>
      <c r="O3309" t="s">
        <v>674</v>
      </c>
      <c r="P3309" t="s">
        <v>673</v>
      </c>
      <c r="Q3309" t="s">
        <v>2889</v>
      </c>
      <c r="R3309" t="s">
        <v>2890</v>
      </c>
    </row>
    <row r="3310" spans="1:18">
      <c r="A3310">
        <v>1126</v>
      </c>
      <c r="B3310" t="s">
        <v>699</v>
      </c>
      <c r="C3310">
        <v>4074</v>
      </c>
      <c r="D3310" t="s">
        <v>2897</v>
      </c>
      <c r="E3310" t="s">
        <v>704</v>
      </c>
      <c r="F3310">
        <v>4</v>
      </c>
      <c r="G3310">
        <v>0</v>
      </c>
      <c r="H3310" t="s">
        <v>419</v>
      </c>
      <c r="I3310" t="s">
        <v>101</v>
      </c>
      <c r="J3310" t="s">
        <v>103</v>
      </c>
      <c r="K3310" t="s">
        <v>111</v>
      </c>
      <c r="L3310" t="s">
        <v>110</v>
      </c>
      <c r="M3310" t="s">
        <v>324</v>
      </c>
      <c r="N3310" t="s">
        <v>323</v>
      </c>
      <c r="O3310" t="s">
        <v>674</v>
      </c>
      <c r="P3310" t="s">
        <v>673</v>
      </c>
      <c r="Q3310" t="s">
        <v>2897</v>
      </c>
      <c r="R3310" t="s">
        <v>2898</v>
      </c>
    </row>
    <row r="3311" spans="1:18">
      <c r="A3311">
        <v>1128</v>
      </c>
      <c r="B3311" t="s">
        <v>699</v>
      </c>
      <c r="C3311">
        <v>4070</v>
      </c>
      <c r="D3311" t="s">
        <v>2901</v>
      </c>
      <c r="E3311" t="s">
        <v>704</v>
      </c>
      <c r="F3311">
        <v>3</v>
      </c>
      <c r="G3311">
        <v>0</v>
      </c>
      <c r="H3311" t="s">
        <v>419</v>
      </c>
      <c r="I3311" t="s">
        <v>101</v>
      </c>
      <c r="J3311" t="s">
        <v>103</v>
      </c>
      <c r="K3311" t="s">
        <v>111</v>
      </c>
      <c r="L3311" t="s">
        <v>110</v>
      </c>
      <c r="M3311" t="s">
        <v>324</v>
      </c>
      <c r="N3311" t="s">
        <v>323</v>
      </c>
      <c r="O3311" t="s">
        <v>674</v>
      </c>
      <c r="P3311" t="s">
        <v>673</v>
      </c>
      <c r="Q3311" t="s">
        <v>2901</v>
      </c>
      <c r="R3311" t="s">
        <v>2902</v>
      </c>
    </row>
    <row r="3312" spans="1:18">
      <c r="A3312">
        <v>1129</v>
      </c>
      <c r="B3312" t="s">
        <v>699</v>
      </c>
      <c r="C3312">
        <v>4073</v>
      </c>
      <c r="D3312" t="s">
        <v>2903</v>
      </c>
      <c r="E3312" t="s">
        <v>704</v>
      </c>
      <c r="F3312">
        <v>3</v>
      </c>
      <c r="G3312">
        <v>0</v>
      </c>
      <c r="H3312" t="s">
        <v>419</v>
      </c>
      <c r="I3312" t="s">
        <v>101</v>
      </c>
      <c r="J3312" t="s">
        <v>103</v>
      </c>
      <c r="K3312" t="s">
        <v>111</v>
      </c>
      <c r="L3312" t="s">
        <v>110</v>
      </c>
      <c r="M3312" t="s">
        <v>324</v>
      </c>
      <c r="N3312" t="s">
        <v>323</v>
      </c>
      <c r="O3312" t="s">
        <v>674</v>
      </c>
      <c r="P3312" t="s">
        <v>673</v>
      </c>
      <c r="Q3312" t="s">
        <v>2903</v>
      </c>
      <c r="R3312" t="s">
        <v>2904</v>
      </c>
    </row>
    <row r="3313" spans="1:18">
      <c r="A3313">
        <v>1133</v>
      </c>
      <c r="B3313" t="s">
        <v>699</v>
      </c>
      <c r="C3313">
        <v>4069</v>
      </c>
      <c r="D3313" t="s">
        <v>2911</v>
      </c>
      <c r="E3313" t="s">
        <v>704</v>
      </c>
      <c r="F3313">
        <v>4</v>
      </c>
      <c r="G3313">
        <v>0</v>
      </c>
      <c r="H3313" t="s">
        <v>419</v>
      </c>
      <c r="I3313" t="s">
        <v>101</v>
      </c>
      <c r="J3313" t="s">
        <v>103</v>
      </c>
      <c r="K3313" t="s">
        <v>111</v>
      </c>
      <c r="L3313" t="s">
        <v>110</v>
      </c>
      <c r="M3313" t="s">
        <v>324</v>
      </c>
      <c r="N3313" t="s">
        <v>323</v>
      </c>
      <c r="O3313" t="s">
        <v>674</v>
      </c>
      <c r="P3313" t="s">
        <v>673</v>
      </c>
      <c r="Q3313" t="s">
        <v>2911</v>
      </c>
      <c r="R3313" t="s">
        <v>2912</v>
      </c>
    </row>
    <row r="3314" spans="1:18">
      <c r="A3314">
        <v>1135</v>
      </c>
      <c r="B3314" t="s">
        <v>699</v>
      </c>
      <c r="C3314">
        <v>4068</v>
      </c>
      <c r="D3314" t="s">
        <v>2915</v>
      </c>
      <c r="E3314" t="s">
        <v>704</v>
      </c>
      <c r="F3314">
        <v>4</v>
      </c>
      <c r="G3314">
        <v>0</v>
      </c>
      <c r="H3314" t="s">
        <v>419</v>
      </c>
      <c r="I3314" t="s">
        <v>101</v>
      </c>
      <c r="J3314" t="s">
        <v>103</v>
      </c>
      <c r="K3314" t="s">
        <v>111</v>
      </c>
      <c r="L3314" t="s">
        <v>110</v>
      </c>
      <c r="M3314" t="s">
        <v>324</v>
      </c>
      <c r="N3314" t="s">
        <v>323</v>
      </c>
      <c r="O3314" t="s">
        <v>674</v>
      </c>
      <c r="P3314" t="s">
        <v>673</v>
      </c>
      <c r="Q3314" t="s">
        <v>2915</v>
      </c>
      <c r="R3314" t="s">
        <v>2916</v>
      </c>
    </row>
    <row r="3315" spans="1:18">
      <c r="A3315">
        <v>1140</v>
      </c>
      <c r="B3315" t="s">
        <v>699</v>
      </c>
      <c r="C3315">
        <v>4066</v>
      </c>
      <c r="D3315" t="s">
        <v>2925</v>
      </c>
      <c r="E3315" t="s">
        <v>704</v>
      </c>
      <c r="F3315">
        <v>1</v>
      </c>
      <c r="G3315">
        <v>0</v>
      </c>
      <c r="H3315" t="s">
        <v>419</v>
      </c>
      <c r="I3315" t="s">
        <v>101</v>
      </c>
      <c r="J3315" t="s">
        <v>103</v>
      </c>
      <c r="K3315" t="s">
        <v>111</v>
      </c>
      <c r="L3315" t="s">
        <v>110</v>
      </c>
      <c r="M3315" t="s">
        <v>324</v>
      </c>
      <c r="N3315" t="s">
        <v>323</v>
      </c>
      <c r="O3315" t="s">
        <v>674</v>
      </c>
      <c r="P3315" t="s">
        <v>673</v>
      </c>
      <c r="Q3315" t="s">
        <v>2925</v>
      </c>
      <c r="R3315" t="s">
        <v>2926</v>
      </c>
    </row>
    <row r="3316" spans="1:18">
      <c r="A3316">
        <v>1141</v>
      </c>
      <c r="B3316" t="s">
        <v>699</v>
      </c>
      <c r="C3316">
        <v>4067</v>
      </c>
      <c r="D3316" t="s">
        <v>2927</v>
      </c>
      <c r="E3316" t="s">
        <v>704</v>
      </c>
      <c r="F3316">
        <v>4</v>
      </c>
      <c r="G3316">
        <v>0</v>
      </c>
      <c r="H3316" t="s">
        <v>419</v>
      </c>
      <c r="I3316" t="s">
        <v>101</v>
      </c>
      <c r="J3316" t="s">
        <v>103</v>
      </c>
      <c r="K3316" t="s">
        <v>111</v>
      </c>
      <c r="L3316" t="s">
        <v>110</v>
      </c>
      <c r="M3316" t="s">
        <v>324</v>
      </c>
      <c r="N3316" t="s">
        <v>323</v>
      </c>
      <c r="O3316" t="s">
        <v>674</v>
      </c>
      <c r="P3316" t="s">
        <v>673</v>
      </c>
      <c r="Q3316" t="s">
        <v>2927</v>
      </c>
      <c r="R3316" t="s">
        <v>2928</v>
      </c>
    </row>
    <row r="3317" spans="1:18">
      <c r="A3317">
        <v>1143</v>
      </c>
      <c r="B3317" t="s">
        <v>699</v>
      </c>
      <c r="C3317">
        <v>470</v>
      </c>
      <c r="D3317" t="s">
        <v>2931</v>
      </c>
      <c r="E3317" t="s">
        <v>704</v>
      </c>
      <c r="F3317">
        <v>4</v>
      </c>
      <c r="G3317">
        <v>0</v>
      </c>
      <c r="H3317" t="s">
        <v>419</v>
      </c>
      <c r="I3317" t="s">
        <v>101</v>
      </c>
      <c r="J3317" t="s">
        <v>103</v>
      </c>
      <c r="K3317" t="s">
        <v>111</v>
      </c>
      <c r="L3317" t="s">
        <v>110</v>
      </c>
      <c r="M3317" t="s">
        <v>324</v>
      </c>
      <c r="N3317" t="s">
        <v>323</v>
      </c>
      <c r="O3317" t="s">
        <v>674</v>
      </c>
      <c r="P3317" t="s">
        <v>673</v>
      </c>
      <c r="Q3317" t="s">
        <v>2931</v>
      </c>
      <c r="R3317" t="s">
        <v>2932</v>
      </c>
    </row>
    <row r="3318" spans="1:18">
      <c r="A3318">
        <v>1144</v>
      </c>
      <c r="B3318" t="s">
        <v>699</v>
      </c>
      <c r="C3318">
        <v>469</v>
      </c>
      <c r="D3318" t="s">
        <v>2933</v>
      </c>
      <c r="E3318" t="s">
        <v>704</v>
      </c>
      <c r="F3318">
        <v>4</v>
      </c>
      <c r="G3318">
        <v>0</v>
      </c>
      <c r="H3318" t="s">
        <v>419</v>
      </c>
      <c r="I3318" t="s">
        <v>101</v>
      </c>
      <c r="J3318" t="s">
        <v>103</v>
      </c>
      <c r="K3318" t="s">
        <v>111</v>
      </c>
      <c r="L3318" t="s">
        <v>110</v>
      </c>
      <c r="M3318" t="s">
        <v>324</v>
      </c>
      <c r="N3318" t="s">
        <v>323</v>
      </c>
      <c r="O3318" t="s">
        <v>674</v>
      </c>
      <c r="P3318" t="s">
        <v>673</v>
      </c>
      <c r="Q3318" t="s">
        <v>2933</v>
      </c>
      <c r="R3318" t="s">
        <v>2934</v>
      </c>
    </row>
    <row r="3319" spans="1:18">
      <c r="A3319">
        <v>1145</v>
      </c>
      <c r="B3319" t="s">
        <v>699</v>
      </c>
      <c r="C3319">
        <v>468</v>
      </c>
      <c r="D3319" t="s">
        <v>2935</v>
      </c>
      <c r="E3319" t="s">
        <v>704</v>
      </c>
      <c r="F3319">
        <v>3</v>
      </c>
      <c r="G3319">
        <v>0</v>
      </c>
      <c r="H3319" t="s">
        <v>419</v>
      </c>
      <c r="I3319" t="s">
        <v>101</v>
      </c>
      <c r="J3319" t="s">
        <v>103</v>
      </c>
      <c r="K3319" t="s">
        <v>111</v>
      </c>
      <c r="L3319" t="s">
        <v>110</v>
      </c>
      <c r="M3319" t="s">
        <v>324</v>
      </c>
      <c r="N3319" t="s">
        <v>323</v>
      </c>
      <c r="O3319" t="s">
        <v>674</v>
      </c>
      <c r="P3319" t="s">
        <v>673</v>
      </c>
      <c r="Q3319" t="s">
        <v>2935</v>
      </c>
      <c r="R3319" t="s">
        <v>2936</v>
      </c>
    </row>
    <row r="3320" spans="1:18">
      <c r="A3320">
        <v>1146</v>
      </c>
      <c r="B3320" t="s">
        <v>699</v>
      </c>
      <c r="C3320">
        <v>456</v>
      </c>
      <c r="D3320" t="s">
        <v>2937</v>
      </c>
      <c r="E3320" t="s">
        <v>704</v>
      </c>
      <c r="F3320">
        <v>4</v>
      </c>
      <c r="G3320">
        <v>0</v>
      </c>
      <c r="H3320" t="s">
        <v>419</v>
      </c>
      <c r="I3320" t="s">
        <v>101</v>
      </c>
      <c r="J3320" t="s">
        <v>103</v>
      </c>
      <c r="K3320" t="s">
        <v>111</v>
      </c>
      <c r="L3320" t="s">
        <v>110</v>
      </c>
      <c r="M3320" t="s">
        <v>324</v>
      </c>
      <c r="N3320" t="s">
        <v>323</v>
      </c>
      <c r="O3320" t="s">
        <v>674</v>
      </c>
      <c r="P3320" t="s">
        <v>673</v>
      </c>
      <c r="Q3320" t="s">
        <v>2937</v>
      </c>
      <c r="R3320" t="s">
        <v>2938</v>
      </c>
    </row>
    <row r="3321" spans="1:18">
      <c r="A3321">
        <v>1147</v>
      </c>
      <c r="B3321" t="s">
        <v>699</v>
      </c>
      <c r="C3321">
        <v>455</v>
      </c>
      <c r="D3321" t="s">
        <v>2939</v>
      </c>
      <c r="E3321" t="s">
        <v>704</v>
      </c>
      <c r="F3321">
        <v>4</v>
      </c>
      <c r="G3321">
        <v>0</v>
      </c>
      <c r="H3321" t="s">
        <v>419</v>
      </c>
      <c r="I3321" t="s">
        <v>101</v>
      </c>
      <c r="J3321" t="s">
        <v>103</v>
      </c>
      <c r="K3321" t="s">
        <v>111</v>
      </c>
      <c r="L3321" t="s">
        <v>110</v>
      </c>
      <c r="M3321" t="s">
        <v>324</v>
      </c>
      <c r="N3321" t="s">
        <v>323</v>
      </c>
      <c r="O3321" t="s">
        <v>674</v>
      </c>
      <c r="P3321" t="s">
        <v>673</v>
      </c>
      <c r="Q3321" t="s">
        <v>2939</v>
      </c>
      <c r="R3321" t="s">
        <v>2940</v>
      </c>
    </row>
    <row r="3322" spans="1:18">
      <c r="A3322">
        <v>1148</v>
      </c>
      <c r="B3322" t="s">
        <v>699</v>
      </c>
      <c r="C3322">
        <v>454</v>
      </c>
      <c r="D3322" t="s">
        <v>2309</v>
      </c>
      <c r="E3322" t="s">
        <v>704</v>
      </c>
      <c r="F3322">
        <v>4</v>
      </c>
      <c r="G3322">
        <v>0</v>
      </c>
      <c r="H3322" t="s">
        <v>419</v>
      </c>
      <c r="I3322" t="s">
        <v>101</v>
      </c>
      <c r="J3322" t="s">
        <v>103</v>
      </c>
      <c r="K3322" t="s">
        <v>111</v>
      </c>
      <c r="L3322" t="s">
        <v>110</v>
      </c>
      <c r="M3322" t="s">
        <v>324</v>
      </c>
      <c r="N3322" t="s">
        <v>323</v>
      </c>
      <c r="O3322" t="s">
        <v>674</v>
      </c>
      <c r="P3322" t="s">
        <v>673</v>
      </c>
      <c r="Q3322" t="s">
        <v>2309</v>
      </c>
      <c r="R3322" t="s">
        <v>2941</v>
      </c>
    </row>
    <row r="3323" spans="1:18">
      <c r="A3323">
        <v>1150</v>
      </c>
      <c r="B3323" t="s">
        <v>699</v>
      </c>
      <c r="C3323">
        <v>453</v>
      </c>
      <c r="D3323" t="s">
        <v>2944</v>
      </c>
      <c r="E3323" t="s">
        <v>704</v>
      </c>
      <c r="F3323">
        <v>1</v>
      </c>
      <c r="G3323">
        <v>0</v>
      </c>
      <c r="H3323" t="s">
        <v>419</v>
      </c>
      <c r="I3323" t="s">
        <v>101</v>
      </c>
      <c r="J3323" t="s">
        <v>103</v>
      </c>
      <c r="K3323" t="s">
        <v>111</v>
      </c>
      <c r="L3323" t="s">
        <v>110</v>
      </c>
      <c r="M3323" t="s">
        <v>324</v>
      </c>
      <c r="N3323" t="s">
        <v>323</v>
      </c>
      <c r="O3323" t="s">
        <v>674</v>
      </c>
      <c r="P3323" t="s">
        <v>673</v>
      </c>
      <c r="Q3323" t="s">
        <v>2944</v>
      </c>
      <c r="R3323" t="s">
        <v>2945</v>
      </c>
    </row>
    <row r="3324" spans="1:18">
      <c r="A3324">
        <v>1151</v>
      </c>
      <c r="B3324" t="s">
        <v>699</v>
      </c>
      <c r="C3324">
        <v>226</v>
      </c>
      <c r="D3324" t="s">
        <v>2946</v>
      </c>
      <c r="E3324" t="s">
        <v>704</v>
      </c>
      <c r="F3324">
        <v>4</v>
      </c>
      <c r="G3324">
        <v>0</v>
      </c>
      <c r="H3324" t="s">
        <v>419</v>
      </c>
      <c r="I3324" t="s">
        <v>101</v>
      </c>
      <c r="J3324" t="s">
        <v>103</v>
      </c>
      <c r="K3324" t="s">
        <v>111</v>
      </c>
      <c r="L3324" t="s">
        <v>110</v>
      </c>
      <c r="M3324" t="s">
        <v>324</v>
      </c>
      <c r="N3324" t="s">
        <v>323</v>
      </c>
      <c r="O3324" t="s">
        <v>674</v>
      </c>
      <c r="P3324" t="s">
        <v>673</v>
      </c>
      <c r="Q3324" t="s">
        <v>2946</v>
      </c>
      <c r="R3324" t="s">
        <v>2947</v>
      </c>
    </row>
    <row r="3325" spans="1:18">
      <c r="A3325">
        <v>1153</v>
      </c>
      <c r="B3325" t="s">
        <v>699</v>
      </c>
      <c r="C3325">
        <v>225</v>
      </c>
      <c r="D3325" t="s">
        <v>2950</v>
      </c>
      <c r="E3325" t="s">
        <v>704</v>
      </c>
      <c r="F3325">
        <v>3</v>
      </c>
      <c r="G3325">
        <v>0</v>
      </c>
      <c r="H3325" t="s">
        <v>419</v>
      </c>
      <c r="I3325" t="s">
        <v>101</v>
      </c>
      <c r="J3325" t="s">
        <v>103</v>
      </c>
      <c r="K3325" t="s">
        <v>111</v>
      </c>
      <c r="L3325" t="s">
        <v>110</v>
      </c>
      <c r="M3325" t="s">
        <v>324</v>
      </c>
      <c r="N3325" t="s">
        <v>323</v>
      </c>
      <c r="O3325" t="s">
        <v>674</v>
      </c>
      <c r="P3325" t="s">
        <v>673</v>
      </c>
      <c r="Q3325" t="s">
        <v>2950</v>
      </c>
      <c r="R3325" t="s">
        <v>2951</v>
      </c>
    </row>
    <row r="3326" spans="1:18">
      <c r="A3326">
        <v>1156</v>
      </c>
      <c r="B3326" t="s">
        <v>699</v>
      </c>
      <c r="C3326">
        <v>224</v>
      </c>
      <c r="D3326" t="s">
        <v>2956</v>
      </c>
      <c r="E3326" t="s">
        <v>704</v>
      </c>
      <c r="F3326">
        <v>4</v>
      </c>
      <c r="G3326">
        <v>0</v>
      </c>
      <c r="H3326" t="s">
        <v>419</v>
      </c>
      <c r="I3326" t="s">
        <v>101</v>
      </c>
      <c r="J3326" t="s">
        <v>103</v>
      </c>
      <c r="K3326" t="s">
        <v>111</v>
      </c>
      <c r="L3326" t="s">
        <v>110</v>
      </c>
      <c r="M3326" t="s">
        <v>324</v>
      </c>
      <c r="N3326" t="s">
        <v>323</v>
      </c>
      <c r="O3326" t="s">
        <v>674</v>
      </c>
      <c r="P3326" t="s">
        <v>673</v>
      </c>
      <c r="Q3326" t="s">
        <v>2956</v>
      </c>
      <c r="R3326" t="s">
        <v>2957</v>
      </c>
    </row>
    <row r="3327" spans="1:18">
      <c r="A3327">
        <v>1164</v>
      </c>
      <c r="B3327" t="s">
        <v>699</v>
      </c>
      <c r="C3327">
        <v>223</v>
      </c>
      <c r="D3327" t="s">
        <v>2972</v>
      </c>
      <c r="E3327" t="s">
        <v>704</v>
      </c>
      <c r="F3327">
        <v>3</v>
      </c>
      <c r="G3327">
        <v>0</v>
      </c>
      <c r="H3327" t="s">
        <v>419</v>
      </c>
      <c r="I3327" t="s">
        <v>101</v>
      </c>
      <c r="J3327" t="s">
        <v>103</v>
      </c>
      <c r="K3327" t="s">
        <v>111</v>
      </c>
      <c r="L3327" t="s">
        <v>110</v>
      </c>
      <c r="M3327" t="s">
        <v>324</v>
      </c>
      <c r="N3327" t="s">
        <v>323</v>
      </c>
      <c r="O3327" t="s">
        <v>674</v>
      </c>
      <c r="P3327" t="s">
        <v>673</v>
      </c>
      <c r="Q3327" t="s">
        <v>2972</v>
      </c>
      <c r="R3327" t="s">
        <v>2973</v>
      </c>
    </row>
    <row r="3328" spans="1:18">
      <c r="A3328">
        <v>1168</v>
      </c>
      <c r="B3328" t="s">
        <v>699</v>
      </c>
      <c r="C3328">
        <v>222</v>
      </c>
      <c r="D3328" t="s">
        <v>2980</v>
      </c>
      <c r="E3328" t="s">
        <v>704</v>
      </c>
      <c r="F3328">
        <v>4</v>
      </c>
      <c r="G3328">
        <v>0</v>
      </c>
      <c r="H3328" t="s">
        <v>419</v>
      </c>
      <c r="I3328" t="s">
        <v>101</v>
      </c>
      <c r="J3328" t="s">
        <v>103</v>
      </c>
      <c r="K3328" t="s">
        <v>111</v>
      </c>
      <c r="L3328" t="s">
        <v>110</v>
      </c>
      <c r="M3328" t="s">
        <v>324</v>
      </c>
      <c r="N3328" t="s">
        <v>323</v>
      </c>
      <c r="O3328" t="s">
        <v>674</v>
      </c>
      <c r="P3328" t="s">
        <v>673</v>
      </c>
      <c r="Q3328" t="s">
        <v>2980</v>
      </c>
      <c r="R3328" t="s">
        <v>2981</v>
      </c>
    </row>
    <row r="3329" spans="1:18">
      <c r="A3329">
        <v>1169</v>
      </c>
      <c r="B3329" t="s">
        <v>699</v>
      </c>
      <c r="C3329">
        <v>221</v>
      </c>
      <c r="D3329" t="s">
        <v>2982</v>
      </c>
      <c r="E3329" t="s">
        <v>704</v>
      </c>
      <c r="F3329">
        <v>2</v>
      </c>
      <c r="G3329">
        <v>0</v>
      </c>
      <c r="H3329" t="s">
        <v>419</v>
      </c>
      <c r="I3329" t="s">
        <v>101</v>
      </c>
      <c r="J3329" t="s">
        <v>103</v>
      </c>
      <c r="K3329" t="s">
        <v>111</v>
      </c>
      <c r="L3329" t="s">
        <v>110</v>
      </c>
      <c r="M3329" t="s">
        <v>324</v>
      </c>
      <c r="N3329" t="s">
        <v>323</v>
      </c>
      <c r="O3329" t="s">
        <v>674</v>
      </c>
      <c r="P3329" t="s">
        <v>673</v>
      </c>
      <c r="Q3329" t="s">
        <v>2982</v>
      </c>
      <c r="R3329" t="s">
        <v>2983</v>
      </c>
    </row>
    <row r="3330" spans="1:18">
      <c r="A3330">
        <v>2955</v>
      </c>
      <c r="B3330" t="s">
        <v>699</v>
      </c>
      <c r="C3330">
        <v>675</v>
      </c>
      <c r="D3330" t="s">
        <v>6479</v>
      </c>
      <c r="E3330" t="s">
        <v>704</v>
      </c>
      <c r="F3330">
        <v>4</v>
      </c>
      <c r="G3330">
        <v>1</v>
      </c>
      <c r="H3330" t="s">
        <v>419</v>
      </c>
      <c r="I3330" t="s">
        <v>101</v>
      </c>
      <c r="J3330" t="s">
        <v>103</v>
      </c>
      <c r="K3330" t="s">
        <v>105</v>
      </c>
      <c r="L3330" t="s">
        <v>104</v>
      </c>
      <c r="M3330" t="s">
        <v>252</v>
      </c>
      <c r="N3330" t="s">
        <v>251</v>
      </c>
      <c r="O3330" t="s">
        <v>676</v>
      </c>
      <c r="P3330" t="s">
        <v>675</v>
      </c>
      <c r="Q3330" t="s">
        <v>6479</v>
      </c>
      <c r="R3330" t="s">
        <v>6480</v>
      </c>
    </row>
    <row r="3331" spans="1:18">
      <c r="A3331">
        <v>2966</v>
      </c>
      <c r="B3331" t="s">
        <v>699</v>
      </c>
      <c r="C3331">
        <v>2565</v>
      </c>
      <c r="D3331" t="s">
        <v>6501</v>
      </c>
      <c r="E3331" t="s">
        <v>704</v>
      </c>
      <c r="F3331">
        <v>4</v>
      </c>
      <c r="G3331">
        <v>1</v>
      </c>
      <c r="H3331" t="s">
        <v>419</v>
      </c>
      <c r="I3331" t="s">
        <v>101</v>
      </c>
      <c r="J3331" t="s">
        <v>103</v>
      </c>
      <c r="K3331" t="s">
        <v>105</v>
      </c>
      <c r="L3331" t="s">
        <v>104</v>
      </c>
      <c r="M3331" t="s">
        <v>252</v>
      </c>
      <c r="N3331" t="s">
        <v>251</v>
      </c>
      <c r="O3331" t="s">
        <v>676</v>
      </c>
      <c r="P3331" t="s">
        <v>675</v>
      </c>
      <c r="Q3331" t="s">
        <v>6501</v>
      </c>
      <c r="R3331" t="s">
        <v>6502</v>
      </c>
    </row>
    <row r="3332" spans="1:18">
      <c r="A3332">
        <v>3018</v>
      </c>
      <c r="B3332" t="s">
        <v>699</v>
      </c>
      <c r="C3332">
        <v>2574</v>
      </c>
      <c r="D3332" t="s">
        <v>6603</v>
      </c>
      <c r="E3332" t="s">
        <v>704</v>
      </c>
      <c r="F3332">
        <v>3</v>
      </c>
      <c r="G3332">
        <v>1</v>
      </c>
      <c r="H3332" t="s">
        <v>419</v>
      </c>
      <c r="I3332" t="s">
        <v>101</v>
      </c>
      <c r="J3332" t="s">
        <v>103</v>
      </c>
      <c r="K3332" t="s">
        <v>105</v>
      </c>
      <c r="L3332" t="s">
        <v>104</v>
      </c>
      <c r="M3332" t="s">
        <v>252</v>
      </c>
      <c r="N3332" t="s">
        <v>251</v>
      </c>
      <c r="O3332" t="s">
        <v>676</v>
      </c>
      <c r="P3332" t="s">
        <v>675</v>
      </c>
      <c r="Q3332" t="s">
        <v>6603</v>
      </c>
      <c r="R3332" t="s">
        <v>6604</v>
      </c>
    </row>
    <row r="3333" spans="1:18">
      <c r="A3333">
        <v>3029</v>
      </c>
      <c r="B3333" t="s">
        <v>699</v>
      </c>
      <c r="C3333">
        <v>2576</v>
      </c>
      <c r="D3333" t="s">
        <v>6625</v>
      </c>
      <c r="E3333" t="s">
        <v>704</v>
      </c>
      <c r="F3333">
        <v>4</v>
      </c>
      <c r="G3333">
        <v>1</v>
      </c>
      <c r="H3333" t="s">
        <v>419</v>
      </c>
      <c r="I3333" t="s">
        <v>101</v>
      </c>
      <c r="J3333" t="s">
        <v>103</v>
      </c>
      <c r="K3333" t="s">
        <v>105</v>
      </c>
      <c r="L3333" t="s">
        <v>104</v>
      </c>
      <c r="M3333" t="s">
        <v>252</v>
      </c>
      <c r="N3333" t="s">
        <v>251</v>
      </c>
      <c r="O3333" t="s">
        <v>676</v>
      </c>
      <c r="P3333" t="s">
        <v>675</v>
      </c>
      <c r="Q3333" t="s">
        <v>6625</v>
      </c>
      <c r="R3333" t="s">
        <v>6626</v>
      </c>
    </row>
    <row r="3334" spans="1:18">
      <c r="A3334">
        <v>3032</v>
      </c>
      <c r="B3334" t="s">
        <v>699</v>
      </c>
      <c r="C3334">
        <v>2573</v>
      </c>
      <c r="D3334" t="s">
        <v>6631</v>
      </c>
      <c r="E3334" t="s">
        <v>704</v>
      </c>
      <c r="F3334">
        <v>4</v>
      </c>
      <c r="G3334">
        <v>1</v>
      </c>
      <c r="H3334" t="s">
        <v>419</v>
      </c>
      <c r="I3334" t="s">
        <v>101</v>
      </c>
      <c r="J3334" t="s">
        <v>103</v>
      </c>
      <c r="K3334" t="s">
        <v>105</v>
      </c>
      <c r="L3334" t="s">
        <v>104</v>
      </c>
      <c r="M3334" t="s">
        <v>252</v>
      </c>
      <c r="N3334" t="s">
        <v>251</v>
      </c>
      <c r="O3334" t="s">
        <v>676</v>
      </c>
      <c r="P3334" t="s">
        <v>675</v>
      </c>
      <c r="Q3334" t="s">
        <v>6631</v>
      </c>
      <c r="R3334" t="s">
        <v>6632</v>
      </c>
    </row>
    <row r="3335" spans="1:18">
      <c r="A3335">
        <v>3060</v>
      </c>
      <c r="B3335" t="s">
        <v>699</v>
      </c>
      <c r="C3335">
        <v>2535</v>
      </c>
      <c r="D3335" t="s">
        <v>6686</v>
      </c>
      <c r="E3335" t="s">
        <v>704</v>
      </c>
      <c r="F3335">
        <v>4</v>
      </c>
      <c r="G3335">
        <v>1</v>
      </c>
      <c r="H3335" t="s">
        <v>419</v>
      </c>
      <c r="I3335" t="s">
        <v>101</v>
      </c>
      <c r="J3335" t="s">
        <v>103</v>
      </c>
      <c r="K3335" t="s">
        <v>105</v>
      </c>
      <c r="L3335" t="s">
        <v>104</v>
      </c>
      <c r="M3335" t="s">
        <v>252</v>
      </c>
      <c r="N3335" t="s">
        <v>251</v>
      </c>
      <c r="O3335" t="s">
        <v>676</v>
      </c>
      <c r="P3335" t="s">
        <v>675</v>
      </c>
      <c r="Q3335" t="s">
        <v>6686</v>
      </c>
      <c r="R3335" t="s">
        <v>6687</v>
      </c>
    </row>
    <row r="3336" spans="1:18">
      <c r="A3336">
        <v>3064</v>
      </c>
      <c r="B3336" t="s">
        <v>699</v>
      </c>
      <c r="C3336">
        <v>2538</v>
      </c>
      <c r="D3336" t="s">
        <v>6694</v>
      </c>
      <c r="E3336" t="s">
        <v>704</v>
      </c>
      <c r="F3336">
        <v>4</v>
      </c>
      <c r="G3336">
        <v>1</v>
      </c>
      <c r="H3336" t="s">
        <v>419</v>
      </c>
      <c r="I3336" t="s">
        <v>101</v>
      </c>
      <c r="J3336" t="s">
        <v>103</v>
      </c>
      <c r="K3336" t="s">
        <v>105</v>
      </c>
      <c r="L3336" t="s">
        <v>104</v>
      </c>
      <c r="M3336" t="s">
        <v>252</v>
      </c>
      <c r="N3336" t="s">
        <v>251</v>
      </c>
      <c r="O3336" t="s">
        <v>676</v>
      </c>
      <c r="P3336" t="s">
        <v>675</v>
      </c>
      <c r="Q3336" t="s">
        <v>6694</v>
      </c>
      <c r="R3336" t="s">
        <v>6695</v>
      </c>
    </row>
    <row r="3337" spans="1:18">
      <c r="A3337">
        <v>3068</v>
      </c>
      <c r="B3337" t="s">
        <v>699</v>
      </c>
      <c r="C3337">
        <v>2566</v>
      </c>
      <c r="D3337" t="s">
        <v>6702</v>
      </c>
      <c r="E3337" t="s">
        <v>704</v>
      </c>
      <c r="F3337">
        <v>3</v>
      </c>
      <c r="G3337">
        <v>1</v>
      </c>
      <c r="H3337" t="s">
        <v>419</v>
      </c>
      <c r="I3337" t="s">
        <v>101</v>
      </c>
      <c r="J3337" t="s">
        <v>103</v>
      </c>
      <c r="K3337" t="s">
        <v>105</v>
      </c>
      <c r="L3337" t="s">
        <v>104</v>
      </c>
      <c r="M3337" t="s">
        <v>252</v>
      </c>
      <c r="N3337" t="s">
        <v>251</v>
      </c>
      <c r="O3337" t="s">
        <v>676</v>
      </c>
      <c r="P3337" t="s">
        <v>675</v>
      </c>
      <c r="Q3337" t="s">
        <v>6702</v>
      </c>
      <c r="R3337" t="s">
        <v>6703</v>
      </c>
    </row>
    <row r="3338" spans="1:18">
      <c r="A3338">
        <v>3072</v>
      </c>
      <c r="B3338" t="s">
        <v>699</v>
      </c>
      <c r="C3338">
        <v>2571</v>
      </c>
      <c r="D3338" t="s">
        <v>6710</v>
      </c>
      <c r="E3338" t="s">
        <v>704</v>
      </c>
      <c r="F3338">
        <v>3</v>
      </c>
      <c r="G3338">
        <v>1</v>
      </c>
      <c r="H3338" t="s">
        <v>419</v>
      </c>
      <c r="I3338" t="s">
        <v>101</v>
      </c>
      <c r="J3338" t="s">
        <v>103</v>
      </c>
      <c r="K3338" t="s">
        <v>105</v>
      </c>
      <c r="L3338" t="s">
        <v>104</v>
      </c>
      <c r="M3338" t="s">
        <v>252</v>
      </c>
      <c r="N3338" t="s">
        <v>251</v>
      </c>
      <c r="O3338" t="s">
        <v>676</v>
      </c>
      <c r="P3338" t="s">
        <v>675</v>
      </c>
      <c r="Q3338" t="s">
        <v>6710</v>
      </c>
      <c r="R3338" t="s">
        <v>6711</v>
      </c>
    </row>
    <row r="3339" spans="1:18">
      <c r="A3339">
        <v>3074</v>
      </c>
      <c r="B3339" t="s">
        <v>699</v>
      </c>
      <c r="C3339">
        <v>2541</v>
      </c>
      <c r="D3339" t="s">
        <v>6714</v>
      </c>
      <c r="E3339" t="s">
        <v>704</v>
      </c>
      <c r="F3339">
        <v>4</v>
      </c>
      <c r="G3339">
        <v>1</v>
      </c>
      <c r="H3339" t="s">
        <v>419</v>
      </c>
      <c r="I3339" t="s">
        <v>101</v>
      </c>
      <c r="J3339" t="s">
        <v>103</v>
      </c>
      <c r="K3339" t="s">
        <v>105</v>
      </c>
      <c r="L3339" t="s">
        <v>104</v>
      </c>
      <c r="M3339" t="s">
        <v>252</v>
      </c>
      <c r="N3339" t="s">
        <v>251</v>
      </c>
      <c r="O3339" t="s">
        <v>676</v>
      </c>
      <c r="P3339" t="s">
        <v>675</v>
      </c>
      <c r="Q3339" t="s">
        <v>6714</v>
      </c>
      <c r="R3339" t="s">
        <v>6715</v>
      </c>
    </row>
    <row r="3340" spans="1:18">
      <c r="A3340">
        <v>3075</v>
      </c>
      <c r="B3340" t="s">
        <v>699</v>
      </c>
      <c r="C3340">
        <v>2567</v>
      </c>
      <c r="D3340" t="s">
        <v>6716</v>
      </c>
      <c r="E3340" t="s">
        <v>704</v>
      </c>
      <c r="F3340">
        <v>2</v>
      </c>
      <c r="G3340">
        <v>1</v>
      </c>
      <c r="H3340" t="s">
        <v>419</v>
      </c>
      <c r="I3340" t="s">
        <v>101</v>
      </c>
      <c r="J3340" t="s">
        <v>103</v>
      </c>
      <c r="K3340" t="s">
        <v>105</v>
      </c>
      <c r="L3340" t="s">
        <v>104</v>
      </c>
      <c r="M3340" t="s">
        <v>252</v>
      </c>
      <c r="N3340" t="s">
        <v>251</v>
      </c>
      <c r="O3340" t="s">
        <v>676</v>
      </c>
      <c r="P3340" t="s">
        <v>675</v>
      </c>
      <c r="Q3340" t="s">
        <v>6716</v>
      </c>
      <c r="R3340" t="s">
        <v>6717</v>
      </c>
    </row>
    <row r="3341" spans="1:18">
      <c r="A3341">
        <v>3077</v>
      </c>
      <c r="B3341" t="s">
        <v>699</v>
      </c>
      <c r="C3341">
        <v>2568</v>
      </c>
      <c r="D3341" t="s">
        <v>6720</v>
      </c>
      <c r="E3341" t="s">
        <v>704</v>
      </c>
      <c r="F3341">
        <v>3</v>
      </c>
      <c r="G3341">
        <v>1</v>
      </c>
      <c r="H3341" t="s">
        <v>419</v>
      </c>
      <c r="I3341" t="s">
        <v>101</v>
      </c>
      <c r="J3341" t="s">
        <v>103</v>
      </c>
      <c r="K3341" t="s">
        <v>105</v>
      </c>
      <c r="L3341" t="s">
        <v>104</v>
      </c>
      <c r="M3341" t="s">
        <v>252</v>
      </c>
      <c r="N3341" t="s">
        <v>251</v>
      </c>
      <c r="O3341" t="s">
        <v>676</v>
      </c>
      <c r="P3341" t="s">
        <v>675</v>
      </c>
      <c r="Q3341" t="s">
        <v>6720</v>
      </c>
      <c r="R3341" t="s">
        <v>6721</v>
      </c>
    </row>
    <row r="3342" spans="1:18">
      <c r="A3342">
        <v>3078</v>
      </c>
      <c r="B3342" t="s">
        <v>699</v>
      </c>
      <c r="C3342">
        <v>2572</v>
      </c>
      <c r="D3342" t="s">
        <v>6722</v>
      </c>
      <c r="E3342" t="s">
        <v>704</v>
      </c>
      <c r="F3342">
        <v>3</v>
      </c>
      <c r="G3342">
        <v>1</v>
      </c>
      <c r="H3342" t="s">
        <v>419</v>
      </c>
      <c r="I3342" t="s">
        <v>101</v>
      </c>
      <c r="J3342" t="s">
        <v>103</v>
      </c>
      <c r="K3342" t="s">
        <v>105</v>
      </c>
      <c r="L3342" t="s">
        <v>104</v>
      </c>
      <c r="M3342" t="s">
        <v>252</v>
      </c>
      <c r="N3342" t="s">
        <v>251</v>
      </c>
      <c r="O3342" t="s">
        <v>676</v>
      </c>
      <c r="P3342" t="s">
        <v>675</v>
      </c>
      <c r="Q3342" t="s">
        <v>6722</v>
      </c>
      <c r="R3342" t="s">
        <v>6723</v>
      </c>
    </row>
    <row r="3343" spans="1:18">
      <c r="A3343">
        <v>3079</v>
      </c>
      <c r="B3343" t="s">
        <v>699</v>
      </c>
      <c r="C3343">
        <v>2539</v>
      </c>
      <c r="D3343" t="s">
        <v>6724</v>
      </c>
      <c r="E3343" t="s">
        <v>704</v>
      </c>
      <c r="F3343">
        <v>3</v>
      </c>
      <c r="G3343">
        <v>1</v>
      </c>
      <c r="H3343" t="s">
        <v>419</v>
      </c>
      <c r="I3343" t="s">
        <v>101</v>
      </c>
      <c r="J3343" t="s">
        <v>103</v>
      </c>
      <c r="K3343" t="s">
        <v>105</v>
      </c>
      <c r="L3343" t="s">
        <v>104</v>
      </c>
      <c r="M3343" t="s">
        <v>252</v>
      </c>
      <c r="N3343" t="s">
        <v>251</v>
      </c>
      <c r="O3343" t="s">
        <v>676</v>
      </c>
      <c r="P3343" t="s">
        <v>675</v>
      </c>
      <c r="Q3343" t="s">
        <v>6724</v>
      </c>
      <c r="R3343" t="s">
        <v>6725</v>
      </c>
    </row>
    <row r="3344" spans="1:18">
      <c r="A3344">
        <v>3084</v>
      </c>
      <c r="B3344" t="s">
        <v>699</v>
      </c>
      <c r="C3344">
        <v>2569</v>
      </c>
      <c r="D3344" t="s">
        <v>6734</v>
      </c>
      <c r="E3344" t="s">
        <v>704</v>
      </c>
      <c r="F3344">
        <v>2</v>
      </c>
      <c r="G3344">
        <v>1</v>
      </c>
      <c r="H3344" t="s">
        <v>419</v>
      </c>
      <c r="I3344" t="s">
        <v>101</v>
      </c>
      <c r="J3344" t="s">
        <v>103</v>
      </c>
      <c r="K3344" t="s">
        <v>105</v>
      </c>
      <c r="L3344" t="s">
        <v>104</v>
      </c>
      <c r="M3344" t="s">
        <v>252</v>
      </c>
      <c r="N3344" t="s">
        <v>251</v>
      </c>
      <c r="O3344" t="s">
        <v>676</v>
      </c>
      <c r="P3344" t="s">
        <v>675</v>
      </c>
      <c r="Q3344" t="s">
        <v>6734</v>
      </c>
      <c r="R3344" t="s">
        <v>6735</v>
      </c>
    </row>
    <row r="3345" spans="1:18">
      <c r="A3345">
        <v>3085</v>
      </c>
      <c r="B3345" t="s">
        <v>699</v>
      </c>
      <c r="C3345">
        <v>2540</v>
      </c>
      <c r="D3345" t="s">
        <v>6736</v>
      </c>
      <c r="E3345" t="s">
        <v>704</v>
      </c>
      <c r="F3345">
        <v>4</v>
      </c>
      <c r="G3345">
        <v>1</v>
      </c>
      <c r="H3345" t="s">
        <v>419</v>
      </c>
      <c r="I3345" t="s">
        <v>101</v>
      </c>
      <c r="J3345" t="s">
        <v>103</v>
      </c>
      <c r="K3345" t="s">
        <v>105</v>
      </c>
      <c r="L3345" t="s">
        <v>104</v>
      </c>
      <c r="M3345" t="s">
        <v>252</v>
      </c>
      <c r="N3345" t="s">
        <v>251</v>
      </c>
      <c r="O3345" t="s">
        <v>676</v>
      </c>
      <c r="P3345" t="s">
        <v>675</v>
      </c>
      <c r="Q3345" t="s">
        <v>6736</v>
      </c>
      <c r="R3345" t="s">
        <v>6737</v>
      </c>
    </row>
    <row r="3346" spans="1:18">
      <c r="A3346">
        <v>3087</v>
      </c>
      <c r="B3346" t="s">
        <v>699</v>
      </c>
      <c r="C3346">
        <v>2570</v>
      </c>
      <c r="D3346" t="s">
        <v>6740</v>
      </c>
      <c r="E3346" t="s">
        <v>704</v>
      </c>
      <c r="F3346">
        <v>3</v>
      </c>
      <c r="G3346">
        <v>1</v>
      </c>
      <c r="H3346" t="s">
        <v>419</v>
      </c>
      <c r="I3346" t="s">
        <v>101</v>
      </c>
      <c r="J3346" t="s">
        <v>103</v>
      </c>
      <c r="K3346" t="s">
        <v>105</v>
      </c>
      <c r="L3346" t="s">
        <v>104</v>
      </c>
      <c r="M3346" t="s">
        <v>252</v>
      </c>
      <c r="N3346" t="s">
        <v>251</v>
      </c>
      <c r="O3346" t="s">
        <v>676</v>
      </c>
      <c r="P3346" t="s">
        <v>675</v>
      </c>
      <c r="Q3346" t="s">
        <v>6740</v>
      </c>
      <c r="R3346" t="s">
        <v>6741</v>
      </c>
    </row>
    <row r="3347" spans="1:18">
      <c r="A3347">
        <v>3088</v>
      </c>
      <c r="B3347" t="s">
        <v>699</v>
      </c>
      <c r="C3347">
        <v>2529</v>
      </c>
      <c r="D3347" t="s">
        <v>6742</v>
      </c>
      <c r="E3347" t="s">
        <v>704</v>
      </c>
      <c r="F3347">
        <v>4</v>
      </c>
      <c r="G3347">
        <v>1</v>
      </c>
      <c r="H3347" t="s">
        <v>419</v>
      </c>
      <c r="I3347" t="s">
        <v>101</v>
      </c>
      <c r="J3347" t="s">
        <v>103</v>
      </c>
      <c r="K3347" t="s">
        <v>105</v>
      </c>
      <c r="L3347" t="s">
        <v>104</v>
      </c>
      <c r="M3347" t="s">
        <v>252</v>
      </c>
      <c r="N3347" t="s">
        <v>251</v>
      </c>
      <c r="O3347" t="s">
        <v>676</v>
      </c>
      <c r="P3347" t="s">
        <v>675</v>
      </c>
      <c r="Q3347" t="s">
        <v>6742</v>
      </c>
      <c r="R3347" t="s">
        <v>6743</v>
      </c>
    </row>
    <row r="3348" spans="1:18">
      <c r="A3348">
        <v>3093</v>
      </c>
      <c r="B3348" t="s">
        <v>699</v>
      </c>
      <c r="C3348">
        <v>2528</v>
      </c>
      <c r="D3348" t="s">
        <v>6752</v>
      </c>
      <c r="E3348" t="s">
        <v>704</v>
      </c>
      <c r="F3348">
        <v>4</v>
      </c>
      <c r="G3348">
        <v>1</v>
      </c>
      <c r="H3348" t="s">
        <v>419</v>
      </c>
      <c r="I3348" t="s">
        <v>101</v>
      </c>
      <c r="J3348" t="s">
        <v>103</v>
      </c>
      <c r="K3348" t="s">
        <v>105</v>
      </c>
      <c r="L3348" t="s">
        <v>104</v>
      </c>
      <c r="M3348" t="s">
        <v>252</v>
      </c>
      <c r="N3348" t="s">
        <v>251</v>
      </c>
      <c r="O3348" t="s">
        <v>676</v>
      </c>
      <c r="P3348" t="s">
        <v>675</v>
      </c>
      <c r="Q3348" t="s">
        <v>6752</v>
      </c>
      <c r="R3348" t="s">
        <v>6753</v>
      </c>
    </row>
    <row r="3349" spans="1:18">
      <c r="A3349">
        <v>3099</v>
      </c>
      <c r="B3349" t="s">
        <v>699</v>
      </c>
      <c r="C3349">
        <v>2581</v>
      </c>
      <c r="D3349" t="s">
        <v>6764</v>
      </c>
      <c r="E3349" t="s">
        <v>704</v>
      </c>
      <c r="F3349">
        <v>3</v>
      </c>
      <c r="G3349">
        <v>1</v>
      </c>
      <c r="H3349" t="s">
        <v>419</v>
      </c>
      <c r="I3349" t="s">
        <v>101</v>
      </c>
      <c r="J3349" t="s">
        <v>103</v>
      </c>
      <c r="K3349" t="s">
        <v>105</v>
      </c>
      <c r="L3349" t="s">
        <v>104</v>
      </c>
      <c r="M3349" t="s">
        <v>252</v>
      </c>
      <c r="N3349" t="s">
        <v>251</v>
      </c>
      <c r="O3349" t="s">
        <v>676</v>
      </c>
      <c r="P3349" t="s">
        <v>675</v>
      </c>
      <c r="Q3349" t="s">
        <v>6764</v>
      </c>
      <c r="R3349" t="s">
        <v>6765</v>
      </c>
    </row>
    <row r="3350" spans="1:18">
      <c r="A3350">
        <v>3104</v>
      </c>
      <c r="B3350" t="s">
        <v>699</v>
      </c>
      <c r="C3350">
        <v>2577</v>
      </c>
      <c r="D3350" t="s">
        <v>6774</v>
      </c>
      <c r="E3350" t="s">
        <v>704</v>
      </c>
      <c r="F3350">
        <v>1</v>
      </c>
      <c r="G3350">
        <v>1</v>
      </c>
      <c r="H3350" t="s">
        <v>419</v>
      </c>
      <c r="I3350" t="s">
        <v>101</v>
      </c>
      <c r="J3350" t="s">
        <v>103</v>
      </c>
      <c r="K3350" t="s">
        <v>105</v>
      </c>
      <c r="L3350" t="s">
        <v>104</v>
      </c>
      <c r="M3350" t="s">
        <v>252</v>
      </c>
      <c r="N3350" t="s">
        <v>251</v>
      </c>
      <c r="O3350" t="s">
        <v>676</v>
      </c>
      <c r="P3350" t="s">
        <v>675</v>
      </c>
      <c r="Q3350" t="s">
        <v>6774</v>
      </c>
      <c r="R3350" t="s">
        <v>6775</v>
      </c>
    </row>
    <row r="3351" spans="1:18">
      <c r="A3351">
        <v>3105</v>
      </c>
      <c r="B3351" t="s">
        <v>699</v>
      </c>
      <c r="C3351">
        <v>2580</v>
      </c>
      <c r="D3351" t="s">
        <v>6776</v>
      </c>
      <c r="E3351" t="s">
        <v>704</v>
      </c>
      <c r="F3351">
        <v>3</v>
      </c>
      <c r="G3351">
        <v>1</v>
      </c>
      <c r="H3351" t="s">
        <v>419</v>
      </c>
      <c r="I3351" t="s">
        <v>101</v>
      </c>
      <c r="J3351" t="s">
        <v>103</v>
      </c>
      <c r="K3351" t="s">
        <v>105</v>
      </c>
      <c r="L3351" t="s">
        <v>104</v>
      </c>
      <c r="M3351" t="s">
        <v>252</v>
      </c>
      <c r="N3351" t="s">
        <v>251</v>
      </c>
      <c r="O3351" t="s">
        <v>676</v>
      </c>
      <c r="P3351" t="s">
        <v>675</v>
      </c>
      <c r="Q3351" t="s">
        <v>6776</v>
      </c>
      <c r="R3351" t="s">
        <v>6777</v>
      </c>
    </row>
    <row r="3352" spans="1:18">
      <c r="A3352">
        <v>3109</v>
      </c>
      <c r="B3352" t="s">
        <v>699</v>
      </c>
      <c r="C3352">
        <v>2532</v>
      </c>
      <c r="D3352" t="s">
        <v>6784</v>
      </c>
      <c r="E3352" t="s">
        <v>704</v>
      </c>
      <c r="F3352">
        <v>4</v>
      </c>
      <c r="G3352">
        <v>1</v>
      </c>
      <c r="H3352" t="s">
        <v>419</v>
      </c>
      <c r="I3352" t="s">
        <v>101</v>
      </c>
      <c r="J3352" t="s">
        <v>103</v>
      </c>
      <c r="K3352" t="s">
        <v>105</v>
      </c>
      <c r="L3352" t="s">
        <v>104</v>
      </c>
      <c r="M3352" t="s">
        <v>252</v>
      </c>
      <c r="N3352" t="s">
        <v>251</v>
      </c>
      <c r="O3352" t="s">
        <v>676</v>
      </c>
      <c r="P3352" t="s">
        <v>675</v>
      </c>
      <c r="Q3352" t="s">
        <v>6784</v>
      </c>
      <c r="R3352" t="s">
        <v>6785</v>
      </c>
    </row>
    <row r="3353" spans="1:18">
      <c r="A3353">
        <v>3111</v>
      </c>
      <c r="B3353" t="s">
        <v>699</v>
      </c>
      <c r="C3353">
        <v>2582</v>
      </c>
      <c r="D3353" t="s">
        <v>6788</v>
      </c>
      <c r="E3353" t="s">
        <v>704</v>
      </c>
      <c r="F3353">
        <v>1</v>
      </c>
      <c r="G3353">
        <v>1</v>
      </c>
      <c r="H3353" t="s">
        <v>419</v>
      </c>
      <c r="I3353" t="s">
        <v>101</v>
      </c>
      <c r="J3353" t="s">
        <v>103</v>
      </c>
      <c r="K3353" t="s">
        <v>105</v>
      </c>
      <c r="L3353" t="s">
        <v>104</v>
      </c>
      <c r="M3353" t="s">
        <v>252</v>
      </c>
      <c r="N3353" t="s">
        <v>251</v>
      </c>
      <c r="O3353" t="s">
        <v>676</v>
      </c>
      <c r="P3353" t="s">
        <v>675</v>
      </c>
      <c r="Q3353" t="s">
        <v>6788</v>
      </c>
      <c r="R3353" t="s">
        <v>6789</v>
      </c>
    </row>
    <row r="3354" spans="1:18">
      <c r="A3354">
        <v>3114</v>
      </c>
      <c r="B3354" t="s">
        <v>699</v>
      </c>
      <c r="C3354">
        <v>2583</v>
      </c>
      <c r="D3354" t="s">
        <v>6794</v>
      </c>
      <c r="E3354" t="s">
        <v>704</v>
      </c>
      <c r="F3354">
        <v>1</v>
      </c>
      <c r="G3354">
        <v>1</v>
      </c>
      <c r="H3354" t="s">
        <v>419</v>
      </c>
      <c r="I3354" t="s">
        <v>101</v>
      </c>
      <c r="J3354" t="s">
        <v>103</v>
      </c>
      <c r="K3354" t="s">
        <v>105</v>
      </c>
      <c r="L3354" t="s">
        <v>104</v>
      </c>
      <c r="M3354" t="s">
        <v>252</v>
      </c>
      <c r="N3354" t="s">
        <v>251</v>
      </c>
      <c r="O3354" t="s">
        <v>676</v>
      </c>
      <c r="P3354" t="s">
        <v>675</v>
      </c>
      <c r="Q3354" t="s">
        <v>6794</v>
      </c>
      <c r="R3354" t="s">
        <v>6795</v>
      </c>
    </row>
    <row r="3355" spans="1:18">
      <c r="A3355">
        <v>3115</v>
      </c>
      <c r="B3355" t="s">
        <v>699</v>
      </c>
      <c r="C3355">
        <v>2530</v>
      </c>
      <c r="D3355" t="s">
        <v>6796</v>
      </c>
      <c r="E3355" t="s">
        <v>704</v>
      </c>
      <c r="F3355">
        <v>4</v>
      </c>
      <c r="G3355">
        <v>1</v>
      </c>
      <c r="H3355" t="s">
        <v>419</v>
      </c>
      <c r="I3355" t="s">
        <v>101</v>
      </c>
      <c r="J3355" t="s">
        <v>103</v>
      </c>
      <c r="K3355" t="s">
        <v>105</v>
      </c>
      <c r="L3355" t="s">
        <v>104</v>
      </c>
      <c r="M3355" t="s">
        <v>252</v>
      </c>
      <c r="N3355" t="s">
        <v>251</v>
      </c>
      <c r="O3355" t="s">
        <v>676</v>
      </c>
      <c r="P3355" t="s">
        <v>675</v>
      </c>
      <c r="Q3355" t="s">
        <v>6796</v>
      </c>
      <c r="R3355" t="s">
        <v>6797</v>
      </c>
    </row>
    <row r="3356" spans="1:18">
      <c r="A3356">
        <v>3117</v>
      </c>
      <c r="B3356" t="s">
        <v>699</v>
      </c>
      <c r="C3356">
        <v>2585</v>
      </c>
      <c r="D3356" t="s">
        <v>6800</v>
      </c>
      <c r="E3356" t="s">
        <v>704</v>
      </c>
      <c r="F3356">
        <v>3</v>
      </c>
      <c r="G3356">
        <v>1</v>
      </c>
      <c r="H3356" t="s">
        <v>419</v>
      </c>
      <c r="I3356" t="s">
        <v>101</v>
      </c>
      <c r="J3356" t="s">
        <v>103</v>
      </c>
      <c r="K3356" t="s">
        <v>105</v>
      </c>
      <c r="L3356" t="s">
        <v>104</v>
      </c>
      <c r="M3356" t="s">
        <v>252</v>
      </c>
      <c r="N3356" t="s">
        <v>251</v>
      </c>
      <c r="O3356" t="s">
        <v>676</v>
      </c>
      <c r="P3356" t="s">
        <v>675</v>
      </c>
      <c r="Q3356" t="s">
        <v>6800</v>
      </c>
      <c r="R3356" t="s">
        <v>6801</v>
      </c>
    </row>
    <row r="3357" spans="1:18">
      <c r="A3357">
        <v>3118</v>
      </c>
      <c r="B3357" t="s">
        <v>699</v>
      </c>
      <c r="C3357">
        <v>2584</v>
      </c>
      <c r="D3357" t="s">
        <v>6802</v>
      </c>
      <c r="E3357" t="s">
        <v>704</v>
      </c>
      <c r="F3357">
        <v>3</v>
      </c>
      <c r="G3357">
        <v>1</v>
      </c>
      <c r="H3357" t="s">
        <v>419</v>
      </c>
      <c r="I3357" t="s">
        <v>101</v>
      </c>
      <c r="J3357" t="s">
        <v>103</v>
      </c>
      <c r="K3357" t="s">
        <v>105</v>
      </c>
      <c r="L3357" t="s">
        <v>104</v>
      </c>
      <c r="M3357" t="s">
        <v>252</v>
      </c>
      <c r="N3357" t="s">
        <v>251</v>
      </c>
      <c r="O3357" t="s">
        <v>676</v>
      </c>
      <c r="P3357" t="s">
        <v>675</v>
      </c>
      <c r="Q3357" t="s">
        <v>6802</v>
      </c>
      <c r="R3357" t="s">
        <v>6803</v>
      </c>
    </row>
    <row r="3358" spans="1:18">
      <c r="A3358">
        <v>3119</v>
      </c>
      <c r="B3358" t="s">
        <v>699</v>
      </c>
      <c r="C3358">
        <v>2533</v>
      </c>
      <c r="D3358" t="s">
        <v>6804</v>
      </c>
      <c r="E3358" t="s">
        <v>704</v>
      </c>
      <c r="F3358">
        <v>4</v>
      </c>
      <c r="G3358">
        <v>1</v>
      </c>
      <c r="H3358" t="s">
        <v>419</v>
      </c>
      <c r="I3358" t="s">
        <v>101</v>
      </c>
      <c r="J3358" t="s">
        <v>103</v>
      </c>
      <c r="K3358" t="s">
        <v>105</v>
      </c>
      <c r="L3358" t="s">
        <v>104</v>
      </c>
      <c r="M3358" t="s">
        <v>252</v>
      </c>
      <c r="N3358" t="s">
        <v>251</v>
      </c>
      <c r="O3358" t="s">
        <v>676</v>
      </c>
      <c r="P3358" t="s">
        <v>675</v>
      </c>
      <c r="Q3358" t="s">
        <v>6804</v>
      </c>
      <c r="R3358" t="s">
        <v>6805</v>
      </c>
    </row>
    <row r="3359" spans="1:18">
      <c r="A3359">
        <v>3120</v>
      </c>
      <c r="B3359" t="s">
        <v>699</v>
      </c>
      <c r="C3359">
        <v>2578</v>
      </c>
      <c r="D3359" t="s">
        <v>6806</v>
      </c>
      <c r="E3359" t="s">
        <v>704</v>
      </c>
      <c r="F3359">
        <v>3</v>
      </c>
      <c r="G3359">
        <v>1</v>
      </c>
      <c r="H3359" t="s">
        <v>419</v>
      </c>
      <c r="I3359" t="s">
        <v>101</v>
      </c>
      <c r="J3359" t="s">
        <v>103</v>
      </c>
      <c r="K3359" t="s">
        <v>105</v>
      </c>
      <c r="L3359" t="s">
        <v>104</v>
      </c>
      <c r="M3359" t="s">
        <v>252</v>
      </c>
      <c r="N3359" t="s">
        <v>251</v>
      </c>
      <c r="O3359" t="s">
        <v>676</v>
      </c>
      <c r="P3359" t="s">
        <v>675</v>
      </c>
      <c r="Q3359" t="s">
        <v>6806</v>
      </c>
      <c r="R3359" t="s">
        <v>6807</v>
      </c>
    </row>
    <row r="3360" spans="1:18">
      <c r="A3360">
        <v>3121</v>
      </c>
      <c r="B3360" t="s">
        <v>699</v>
      </c>
      <c r="C3360">
        <v>2531</v>
      </c>
      <c r="D3360" t="s">
        <v>6808</v>
      </c>
      <c r="E3360" t="s">
        <v>704</v>
      </c>
      <c r="F3360">
        <v>1</v>
      </c>
      <c r="G3360">
        <v>1</v>
      </c>
      <c r="H3360" t="s">
        <v>419</v>
      </c>
      <c r="I3360" t="s">
        <v>101</v>
      </c>
      <c r="J3360" t="s">
        <v>103</v>
      </c>
      <c r="K3360" t="s">
        <v>105</v>
      </c>
      <c r="L3360" t="s">
        <v>104</v>
      </c>
      <c r="M3360" t="s">
        <v>252</v>
      </c>
      <c r="N3360" t="s">
        <v>251</v>
      </c>
      <c r="O3360" t="s">
        <v>676</v>
      </c>
      <c r="P3360" t="s">
        <v>675</v>
      </c>
      <c r="Q3360" t="s">
        <v>6808</v>
      </c>
      <c r="R3360" t="s">
        <v>6809</v>
      </c>
    </row>
    <row r="3361" spans="1:18">
      <c r="A3361">
        <v>3123</v>
      </c>
      <c r="B3361" t="s">
        <v>699</v>
      </c>
      <c r="C3361">
        <v>2586</v>
      </c>
      <c r="D3361" t="s">
        <v>6812</v>
      </c>
      <c r="E3361" t="s">
        <v>704</v>
      </c>
      <c r="F3361">
        <v>3</v>
      </c>
      <c r="G3361">
        <v>1</v>
      </c>
      <c r="H3361" t="s">
        <v>419</v>
      </c>
      <c r="I3361" t="s">
        <v>101</v>
      </c>
      <c r="J3361" t="s">
        <v>103</v>
      </c>
      <c r="K3361" t="s">
        <v>105</v>
      </c>
      <c r="L3361" t="s">
        <v>104</v>
      </c>
      <c r="M3361" t="s">
        <v>252</v>
      </c>
      <c r="N3361" t="s">
        <v>251</v>
      </c>
      <c r="O3361" t="s">
        <v>676</v>
      </c>
      <c r="P3361" t="s">
        <v>675</v>
      </c>
      <c r="Q3361" t="s">
        <v>6812</v>
      </c>
      <c r="R3361" t="s">
        <v>6813</v>
      </c>
    </row>
    <row r="3362" spans="1:18">
      <c r="A3362">
        <v>3124</v>
      </c>
      <c r="B3362" t="s">
        <v>699</v>
      </c>
      <c r="C3362">
        <v>2588</v>
      </c>
      <c r="D3362" t="s">
        <v>6814</v>
      </c>
      <c r="E3362" t="s">
        <v>704</v>
      </c>
      <c r="F3362">
        <v>4</v>
      </c>
      <c r="G3362">
        <v>1</v>
      </c>
      <c r="H3362" t="s">
        <v>419</v>
      </c>
      <c r="I3362" t="s">
        <v>101</v>
      </c>
      <c r="J3362" t="s">
        <v>103</v>
      </c>
      <c r="K3362" t="s">
        <v>105</v>
      </c>
      <c r="L3362" t="s">
        <v>104</v>
      </c>
      <c r="M3362" t="s">
        <v>252</v>
      </c>
      <c r="N3362" t="s">
        <v>251</v>
      </c>
      <c r="O3362" t="s">
        <v>676</v>
      </c>
      <c r="P3362" t="s">
        <v>675</v>
      </c>
      <c r="Q3362" t="s">
        <v>6814</v>
      </c>
      <c r="R3362" t="s">
        <v>6815</v>
      </c>
    </row>
    <row r="3363" spans="1:18">
      <c r="A3363">
        <v>3128</v>
      </c>
      <c r="B3363" t="s">
        <v>699</v>
      </c>
      <c r="C3363">
        <v>2587</v>
      </c>
      <c r="D3363" t="s">
        <v>6822</v>
      </c>
      <c r="E3363" t="s">
        <v>704</v>
      </c>
      <c r="F3363">
        <v>2</v>
      </c>
      <c r="G3363">
        <v>1</v>
      </c>
      <c r="H3363" t="s">
        <v>419</v>
      </c>
      <c r="I3363" t="s">
        <v>101</v>
      </c>
      <c r="J3363" t="s">
        <v>103</v>
      </c>
      <c r="K3363" t="s">
        <v>105</v>
      </c>
      <c r="L3363" t="s">
        <v>104</v>
      </c>
      <c r="M3363" t="s">
        <v>252</v>
      </c>
      <c r="N3363" t="s">
        <v>251</v>
      </c>
      <c r="O3363" t="s">
        <v>676</v>
      </c>
      <c r="P3363" t="s">
        <v>675</v>
      </c>
      <c r="Q3363" t="s">
        <v>6822</v>
      </c>
      <c r="R3363" t="s">
        <v>6823</v>
      </c>
    </row>
    <row r="3364" spans="1:18">
      <c r="A3364">
        <v>3132</v>
      </c>
      <c r="B3364" t="s">
        <v>699</v>
      </c>
      <c r="C3364">
        <v>2590</v>
      </c>
      <c r="D3364" t="s">
        <v>6830</v>
      </c>
      <c r="E3364" t="s">
        <v>704</v>
      </c>
      <c r="F3364">
        <v>4</v>
      </c>
      <c r="G3364">
        <v>1</v>
      </c>
      <c r="H3364" t="s">
        <v>419</v>
      </c>
      <c r="I3364" t="s">
        <v>101</v>
      </c>
      <c r="J3364" t="s">
        <v>103</v>
      </c>
      <c r="K3364" t="s">
        <v>105</v>
      </c>
      <c r="L3364" t="s">
        <v>104</v>
      </c>
      <c r="M3364" t="s">
        <v>252</v>
      </c>
      <c r="N3364" t="s">
        <v>251</v>
      </c>
      <c r="O3364" t="s">
        <v>676</v>
      </c>
      <c r="P3364" t="s">
        <v>675</v>
      </c>
      <c r="Q3364" t="s">
        <v>6830</v>
      </c>
      <c r="R3364" t="s">
        <v>6831</v>
      </c>
    </row>
    <row r="3365" spans="1:18">
      <c r="A3365">
        <v>3133</v>
      </c>
      <c r="B3365" t="s">
        <v>699</v>
      </c>
      <c r="C3365">
        <v>2537</v>
      </c>
      <c r="D3365" t="s">
        <v>6832</v>
      </c>
      <c r="E3365" t="s">
        <v>704</v>
      </c>
      <c r="F3365">
        <v>3</v>
      </c>
      <c r="G3365">
        <v>1</v>
      </c>
      <c r="H3365" t="s">
        <v>419</v>
      </c>
      <c r="I3365" t="s">
        <v>101</v>
      </c>
      <c r="J3365" t="s">
        <v>103</v>
      </c>
      <c r="K3365" t="s">
        <v>105</v>
      </c>
      <c r="L3365" t="s">
        <v>104</v>
      </c>
      <c r="M3365" t="s">
        <v>252</v>
      </c>
      <c r="N3365" t="s">
        <v>251</v>
      </c>
      <c r="O3365" t="s">
        <v>676</v>
      </c>
      <c r="P3365" t="s">
        <v>675</v>
      </c>
      <c r="Q3365" t="s">
        <v>6832</v>
      </c>
      <c r="R3365" t="s">
        <v>6833</v>
      </c>
    </row>
    <row r="3366" spans="1:18">
      <c r="A3366">
        <v>3135</v>
      </c>
      <c r="B3366" t="s">
        <v>699</v>
      </c>
      <c r="C3366">
        <v>2589</v>
      </c>
      <c r="D3366" t="s">
        <v>6836</v>
      </c>
      <c r="E3366" t="s">
        <v>704</v>
      </c>
      <c r="F3366">
        <v>3</v>
      </c>
      <c r="G3366">
        <v>1</v>
      </c>
      <c r="H3366" t="s">
        <v>419</v>
      </c>
      <c r="I3366" t="s">
        <v>101</v>
      </c>
      <c r="J3366" t="s">
        <v>103</v>
      </c>
      <c r="K3366" t="s">
        <v>105</v>
      </c>
      <c r="L3366" t="s">
        <v>104</v>
      </c>
      <c r="M3366" t="s">
        <v>252</v>
      </c>
      <c r="N3366" t="s">
        <v>251</v>
      </c>
      <c r="O3366" t="s">
        <v>676</v>
      </c>
      <c r="P3366" t="s">
        <v>675</v>
      </c>
      <c r="Q3366" t="s">
        <v>6836</v>
      </c>
      <c r="R3366" t="s">
        <v>6837</v>
      </c>
    </row>
    <row r="3367" spans="1:18">
      <c r="A3367">
        <v>3136</v>
      </c>
      <c r="B3367" t="s">
        <v>699</v>
      </c>
      <c r="C3367">
        <v>2579</v>
      </c>
      <c r="D3367" t="s">
        <v>6838</v>
      </c>
      <c r="E3367" t="s">
        <v>704</v>
      </c>
      <c r="F3367">
        <v>2</v>
      </c>
      <c r="G3367">
        <v>1</v>
      </c>
      <c r="H3367" t="s">
        <v>419</v>
      </c>
      <c r="I3367" t="s">
        <v>101</v>
      </c>
      <c r="J3367" t="s">
        <v>103</v>
      </c>
      <c r="K3367" t="s">
        <v>105</v>
      </c>
      <c r="L3367" t="s">
        <v>104</v>
      </c>
      <c r="M3367" t="s">
        <v>252</v>
      </c>
      <c r="N3367" t="s">
        <v>251</v>
      </c>
      <c r="O3367" t="s">
        <v>676</v>
      </c>
      <c r="P3367" t="s">
        <v>675</v>
      </c>
      <c r="Q3367" t="s">
        <v>6838</v>
      </c>
      <c r="R3367" t="s">
        <v>6839</v>
      </c>
    </row>
    <row r="3368" spans="1:18">
      <c r="A3368">
        <v>3139</v>
      </c>
      <c r="B3368" t="s">
        <v>699</v>
      </c>
      <c r="C3368">
        <v>2591</v>
      </c>
      <c r="D3368" t="s">
        <v>6844</v>
      </c>
      <c r="E3368" t="s">
        <v>704</v>
      </c>
      <c r="F3368">
        <v>4</v>
      </c>
      <c r="G3368">
        <v>1</v>
      </c>
      <c r="H3368" t="s">
        <v>419</v>
      </c>
      <c r="I3368" t="s">
        <v>101</v>
      </c>
      <c r="J3368" t="s">
        <v>103</v>
      </c>
      <c r="K3368" t="s">
        <v>105</v>
      </c>
      <c r="L3368" t="s">
        <v>104</v>
      </c>
      <c r="M3368" t="s">
        <v>252</v>
      </c>
      <c r="N3368" t="s">
        <v>251</v>
      </c>
      <c r="O3368" t="s">
        <v>676</v>
      </c>
      <c r="P3368" t="s">
        <v>675</v>
      </c>
      <c r="Q3368" t="s">
        <v>6844</v>
      </c>
      <c r="R3368" t="s">
        <v>6845</v>
      </c>
    </row>
    <row r="3369" spans="1:18">
      <c r="A3369">
        <v>3141</v>
      </c>
      <c r="B3369" t="s">
        <v>699</v>
      </c>
      <c r="C3369">
        <v>2602</v>
      </c>
      <c r="D3369" t="s">
        <v>6848</v>
      </c>
      <c r="E3369" t="s">
        <v>704</v>
      </c>
      <c r="F3369">
        <v>1</v>
      </c>
      <c r="G3369">
        <v>1</v>
      </c>
      <c r="H3369" t="s">
        <v>419</v>
      </c>
      <c r="I3369" t="s">
        <v>101</v>
      </c>
      <c r="J3369" t="s">
        <v>103</v>
      </c>
      <c r="K3369" t="s">
        <v>105</v>
      </c>
      <c r="L3369" t="s">
        <v>104</v>
      </c>
      <c r="M3369" t="s">
        <v>252</v>
      </c>
      <c r="N3369" t="s">
        <v>251</v>
      </c>
      <c r="O3369" t="s">
        <v>676</v>
      </c>
      <c r="P3369" t="s">
        <v>675</v>
      </c>
      <c r="Q3369" t="s">
        <v>6848</v>
      </c>
      <c r="R3369" t="s">
        <v>6849</v>
      </c>
    </row>
    <row r="3370" spans="1:18">
      <c r="A3370">
        <v>3142</v>
      </c>
      <c r="B3370" t="s">
        <v>699</v>
      </c>
      <c r="C3370">
        <v>883</v>
      </c>
      <c r="D3370" t="s">
        <v>6850</v>
      </c>
      <c r="E3370" t="s">
        <v>704</v>
      </c>
      <c r="F3370">
        <v>3</v>
      </c>
      <c r="G3370">
        <v>1</v>
      </c>
      <c r="H3370" t="s">
        <v>419</v>
      </c>
      <c r="I3370" t="s">
        <v>101</v>
      </c>
      <c r="J3370" t="s">
        <v>103</v>
      </c>
      <c r="K3370" t="s">
        <v>105</v>
      </c>
      <c r="L3370" t="s">
        <v>104</v>
      </c>
      <c r="M3370" t="s">
        <v>252</v>
      </c>
      <c r="N3370" t="s">
        <v>251</v>
      </c>
      <c r="O3370" t="s">
        <v>676</v>
      </c>
      <c r="P3370" t="s">
        <v>675</v>
      </c>
      <c r="Q3370" t="s">
        <v>6850</v>
      </c>
      <c r="R3370" t="s">
        <v>6851</v>
      </c>
    </row>
    <row r="3371" spans="1:18">
      <c r="A3371">
        <v>3144</v>
      </c>
      <c r="B3371" t="s">
        <v>699</v>
      </c>
      <c r="C3371">
        <v>2603</v>
      </c>
      <c r="D3371" t="s">
        <v>6854</v>
      </c>
      <c r="E3371" t="s">
        <v>704</v>
      </c>
      <c r="F3371">
        <v>4</v>
      </c>
      <c r="G3371">
        <v>1</v>
      </c>
      <c r="H3371" t="s">
        <v>419</v>
      </c>
      <c r="I3371" t="s">
        <v>101</v>
      </c>
      <c r="J3371" t="s">
        <v>103</v>
      </c>
      <c r="K3371" t="s">
        <v>105</v>
      </c>
      <c r="L3371" t="s">
        <v>104</v>
      </c>
      <c r="M3371" t="s">
        <v>252</v>
      </c>
      <c r="N3371" t="s">
        <v>251</v>
      </c>
      <c r="O3371" t="s">
        <v>676</v>
      </c>
      <c r="P3371" t="s">
        <v>675</v>
      </c>
      <c r="Q3371" t="s">
        <v>6854</v>
      </c>
      <c r="R3371" t="s">
        <v>6855</v>
      </c>
    </row>
    <row r="3372" spans="1:18">
      <c r="A3372">
        <v>3147</v>
      </c>
      <c r="B3372" t="s">
        <v>699</v>
      </c>
      <c r="C3372">
        <v>676</v>
      </c>
      <c r="D3372" t="s">
        <v>6860</v>
      </c>
      <c r="E3372" t="s">
        <v>704</v>
      </c>
      <c r="F3372">
        <v>3</v>
      </c>
      <c r="G3372">
        <v>1</v>
      </c>
      <c r="H3372" t="s">
        <v>419</v>
      </c>
      <c r="I3372" t="s">
        <v>101</v>
      </c>
      <c r="J3372" t="s">
        <v>103</v>
      </c>
      <c r="K3372" t="s">
        <v>105</v>
      </c>
      <c r="L3372" t="s">
        <v>104</v>
      </c>
      <c r="M3372" t="s">
        <v>252</v>
      </c>
      <c r="N3372" t="s">
        <v>251</v>
      </c>
      <c r="O3372" t="s">
        <v>676</v>
      </c>
      <c r="P3372" t="s">
        <v>675</v>
      </c>
      <c r="Q3372" t="s">
        <v>6860</v>
      </c>
      <c r="R3372" t="s">
        <v>6861</v>
      </c>
    </row>
    <row r="3373" spans="1:18">
      <c r="A3373">
        <v>3148</v>
      </c>
      <c r="B3373" t="s">
        <v>699</v>
      </c>
      <c r="C3373">
        <v>885</v>
      </c>
      <c r="D3373" t="s">
        <v>6862</v>
      </c>
      <c r="E3373" t="s">
        <v>704</v>
      </c>
      <c r="F3373">
        <v>3</v>
      </c>
      <c r="G3373">
        <v>1</v>
      </c>
      <c r="H3373" t="s">
        <v>419</v>
      </c>
      <c r="I3373" t="s">
        <v>101</v>
      </c>
      <c r="J3373" t="s">
        <v>103</v>
      </c>
      <c r="K3373" t="s">
        <v>105</v>
      </c>
      <c r="L3373" t="s">
        <v>104</v>
      </c>
      <c r="M3373" t="s">
        <v>252</v>
      </c>
      <c r="N3373" t="s">
        <v>251</v>
      </c>
      <c r="O3373" t="s">
        <v>676</v>
      </c>
      <c r="P3373" t="s">
        <v>675</v>
      </c>
      <c r="Q3373" t="s">
        <v>6862</v>
      </c>
      <c r="R3373" t="s">
        <v>6863</v>
      </c>
    </row>
    <row r="3374" spans="1:18">
      <c r="A3374">
        <v>3151</v>
      </c>
      <c r="B3374" t="s">
        <v>699</v>
      </c>
      <c r="C3374">
        <v>2592</v>
      </c>
      <c r="D3374" t="s">
        <v>6868</v>
      </c>
      <c r="E3374" t="s">
        <v>704</v>
      </c>
      <c r="F3374">
        <v>2</v>
      </c>
      <c r="G3374">
        <v>1</v>
      </c>
      <c r="H3374" t="s">
        <v>419</v>
      </c>
      <c r="I3374" t="s">
        <v>101</v>
      </c>
      <c r="J3374" t="s">
        <v>103</v>
      </c>
      <c r="K3374" t="s">
        <v>105</v>
      </c>
      <c r="L3374" t="s">
        <v>104</v>
      </c>
      <c r="M3374" t="s">
        <v>252</v>
      </c>
      <c r="N3374" t="s">
        <v>251</v>
      </c>
      <c r="O3374" t="s">
        <v>676</v>
      </c>
      <c r="P3374" t="s">
        <v>675</v>
      </c>
      <c r="Q3374" t="s">
        <v>6868</v>
      </c>
      <c r="R3374" t="s">
        <v>6869</v>
      </c>
    </row>
    <row r="3375" spans="1:18">
      <c r="A3375">
        <v>3152</v>
      </c>
      <c r="B3375" t="s">
        <v>699</v>
      </c>
      <c r="C3375">
        <v>2601</v>
      </c>
      <c r="D3375" t="s">
        <v>6870</v>
      </c>
      <c r="E3375" t="s">
        <v>704</v>
      </c>
      <c r="F3375">
        <v>3</v>
      </c>
      <c r="G3375">
        <v>1</v>
      </c>
      <c r="H3375" t="s">
        <v>419</v>
      </c>
      <c r="I3375" t="s">
        <v>101</v>
      </c>
      <c r="J3375" t="s">
        <v>103</v>
      </c>
      <c r="K3375" t="s">
        <v>105</v>
      </c>
      <c r="L3375" t="s">
        <v>104</v>
      </c>
      <c r="M3375" t="s">
        <v>252</v>
      </c>
      <c r="N3375" t="s">
        <v>251</v>
      </c>
      <c r="O3375" t="s">
        <v>676</v>
      </c>
      <c r="P3375" t="s">
        <v>675</v>
      </c>
      <c r="Q3375" t="s">
        <v>6870</v>
      </c>
      <c r="R3375" t="s">
        <v>6871</v>
      </c>
    </row>
    <row r="3376" spans="1:18">
      <c r="A3376">
        <v>3154</v>
      </c>
      <c r="B3376" t="s">
        <v>699</v>
      </c>
      <c r="C3376">
        <v>2596</v>
      </c>
      <c r="D3376" t="s">
        <v>6874</v>
      </c>
      <c r="E3376" t="s">
        <v>704</v>
      </c>
      <c r="F3376">
        <v>3</v>
      </c>
      <c r="G3376">
        <v>1</v>
      </c>
      <c r="H3376" t="s">
        <v>419</v>
      </c>
      <c r="I3376" t="s">
        <v>101</v>
      </c>
      <c r="J3376" t="s">
        <v>103</v>
      </c>
      <c r="K3376" t="s">
        <v>105</v>
      </c>
      <c r="L3376" t="s">
        <v>104</v>
      </c>
      <c r="M3376" t="s">
        <v>252</v>
      </c>
      <c r="N3376" t="s">
        <v>251</v>
      </c>
      <c r="O3376" t="s">
        <v>676</v>
      </c>
      <c r="P3376" t="s">
        <v>675</v>
      </c>
      <c r="Q3376" t="s">
        <v>6874</v>
      </c>
      <c r="R3376" t="s">
        <v>6875</v>
      </c>
    </row>
    <row r="3377" spans="1:18">
      <c r="A3377">
        <v>3155</v>
      </c>
      <c r="B3377" t="s">
        <v>699</v>
      </c>
      <c r="C3377">
        <v>884</v>
      </c>
      <c r="D3377" t="s">
        <v>6876</v>
      </c>
      <c r="E3377" t="s">
        <v>704</v>
      </c>
      <c r="F3377">
        <v>3</v>
      </c>
      <c r="G3377">
        <v>1</v>
      </c>
      <c r="H3377" t="s">
        <v>419</v>
      </c>
      <c r="I3377" t="s">
        <v>101</v>
      </c>
      <c r="J3377" t="s">
        <v>103</v>
      </c>
      <c r="K3377" t="s">
        <v>105</v>
      </c>
      <c r="L3377" t="s">
        <v>104</v>
      </c>
      <c r="M3377" t="s">
        <v>252</v>
      </c>
      <c r="N3377" t="s">
        <v>251</v>
      </c>
      <c r="O3377" t="s">
        <v>676</v>
      </c>
      <c r="P3377" t="s">
        <v>675</v>
      </c>
      <c r="Q3377" t="s">
        <v>6876</v>
      </c>
      <c r="R3377" t="s">
        <v>6877</v>
      </c>
    </row>
    <row r="3378" spans="1:18">
      <c r="A3378">
        <v>3159</v>
      </c>
      <c r="B3378" t="s">
        <v>699</v>
      </c>
      <c r="C3378">
        <v>888</v>
      </c>
      <c r="D3378" t="s">
        <v>6884</v>
      </c>
      <c r="E3378" t="s">
        <v>704</v>
      </c>
      <c r="F3378">
        <v>3</v>
      </c>
      <c r="G3378">
        <v>1</v>
      </c>
      <c r="H3378" t="s">
        <v>419</v>
      </c>
      <c r="I3378" t="s">
        <v>101</v>
      </c>
      <c r="J3378" t="s">
        <v>103</v>
      </c>
      <c r="K3378" t="s">
        <v>105</v>
      </c>
      <c r="L3378" t="s">
        <v>104</v>
      </c>
      <c r="M3378" t="s">
        <v>252</v>
      </c>
      <c r="N3378" t="s">
        <v>251</v>
      </c>
      <c r="O3378" t="s">
        <v>676</v>
      </c>
      <c r="P3378" t="s">
        <v>675</v>
      </c>
      <c r="Q3378" t="s">
        <v>6884</v>
      </c>
      <c r="R3378" t="s">
        <v>6885</v>
      </c>
    </row>
    <row r="3379" spans="1:18">
      <c r="A3379">
        <v>3160</v>
      </c>
      <c r="B3379" t="s">
        <v>699</v>
      </c>
      <c r="C3379">
        <v>2593</v>
      </c>
      <c r="D3379" t="s">
        <v>6886</v>
      </c>
      <c r="E3379" t="s">
        <v>704</v>
      </c>
      <c r="F3379">
        <v>3</v>
      </c>
      <c r="G3379">
        <v>1</v>
      </c>
      <c r="H3379" t="s">
        <v>419</v>
      </c>
      <c r="I3379" t="s">
        <v>101</v>
      </c>
      <c r="J3379" t="s">
        <v>103</v>
      </c>
      <c r="K3379" t="s">
        <v>105</v>
      </c>
      <c r="L3379" t="s">
        <v>104</v>
      </c>
      <c r="M3379" t="s">
        <v>252</v>
      </c>
      <c r="N3379" t="s">
        <v>251</v>
      </c>
      <c r="O3379" t="s">
        <v>676</v>
      </c>
      <c r="P3379" t="s">
        <v>675</v>
      </c>
      <c r="Q3379" t="s">
        <v>6886</v>
      </c>
      <c r="R3379" t="s">
        <v>6887</v>
      </c>
    </row>
    <row r="3380" spans="1:18">
      <c r="A3380">
        <v>3161</v>
      </c>
      <c r="B3380" t="s">
        <v>699</v>
      </c>
      <c r="C3380">
        <v>2542</v>
      </c>
      <c r="D3380" t="s">
        <v>6888</v>
      </c>
      <c r="E3380" t="s">
        <v>704</v>
      </c>
      <c r="F3380">
        <v>3</v>
      </c>
      <c r="G3380">
        <v>1</v>
      </c>
      <c r="H3380" t="s">
        <v>419</v>
      </c>
      <c r="I3380" t="s">
        <v>101</v>
      </c>
      <c r="J3380" t="s">
        <v>103</v>
      </c>
      <c r="K3380" t="s">
        <v>105</v>
      </c>
      <c r="L3380" t="s">
        <v>104</v>
      </c>
      <c r="M3380" t="s">
        <v>252</v>
      </c>
      <c r="N3380" t="s">
        <v>251</v>
      </c>
      <c r="O3380" t="s">
        <v>676</v>
      </c>
      <c r="P3380" t="s">
        <v>675</v>
      </c>
      <c r="Q3380" t="s">
        <v>6888</v>
      </c>
      <c r="R3380" t="s">
        <v>6889</v>
      </c>
    </row>
    <row r="3381" spans="1:18">
      <c r="A3381">
        <v>3162</v>
      </c>
      <c r="B3381" t="s">
        <v>699</v>
      </c>
      <c r="C3381">
        <v>2600</v>
      </c>
      <c r="D3381" t="s">
        <v>6890</v>
      </c>
      <c r="E3381" t="s">
        <v>704</v>
      </c>
      <c r="F3381">
        <v>2</v>
      </c>
      <c r="G3381">
        <v>1</v>
      </c>
      <c r="H3381" t="s">
        <v>419</v>
      </c>
      <c r="I3381" t="s">
        <v>101</v>
      </c>
      <c r="J3381" t="s">
        <v>103</v>
      </c>
      <c r="K3381" t="s">
        <v>105</v>
      </c>
      <c r="L3381" t="s">
        <v>104</v>
      </c>
      <c r="M3381" t="s">
        <v>252</v>
      </c>
      <c r="N3381" t="s">
        <v>251</v>
      </c>
      <c r="O3381" t="s">
        <v>676</v>
      </c>
      <c r="P3381" t="s">
        <v>675</v>
      </c>
      <c r="Q3381" t="s">
        <v>6890</v>
      </c>
      <c r="R3381" t="s">
        <v>6891</v>
      </c>
    </row>
    <row r="3382" spans="1:18">
      <c r="A3382">
        <v>3163</v>
      </c>
      <c r="B3382" t="s">
        <v>699</v>
      </c>
      <c r="C3382">
        <v>886</v>
      </c>
      <c r="D3382" t="s">
        <v>6892</v>
      </c>
      <c r="E3382" t="s">
        <v>704</v>
      </c>
      <c r="F3382">
        <v>4</v>
      </c>
      <c r="G3382">
        <v>1</v>
      </c>
      <c r="H3382" t="s">
        <v>419</v>
      </c>
      <c r="I3382" t="s">
        <v>101</v>
      </c>
      <c r="J3382" t="s">
        <v>103</v>
      </c>
      <c r="K3382" t="s">
        <v>105</v>
      </c>
      <c r="L3382" t="s">
        <v>104</v>
      </c>
      <c r="M3382" t="s">
        <v>252</v>
      </c>
      <c r="N3382" t="s">
        <v>251</v>
      </c>
      <c r="O3382" t="s">
        <v>676</v>
      </c>
      <c r="P3382" t="s">
        <v>675</v>
      </c>
      <c r="Q3382" t="s">
        <v>6892</v>
      </c>
      <c r="R3382" t="s">
        <v>6893</v>
      </c>
    </row>
    <row r="3383" spans="1:18">
      <c r="A3383">
        <v>3168</v>
      </c>
      <c r="B3383" t="s">
        <v>699</v>
      </c>
      <c r="C3383">
        <v>2536</v>
      </c>
      <c r="D3383" t="s">
        <v>6902</v>
      </c>
      <c r="E3383" t="s">
        <v>704</v>
      </c>
      <c r="F3383">
        <v>3</v>
      </c>
      <c r="G3383">
        <v>1</v>
      </c>
      <c r="H3383" t="s">
        <v>419</v>
      </c>
      <c r="I3383" t="s">
        <v>101</v>
      </c>
      <c r="J3383" t="s">
        <v>103</v>
      </c>
      <c r="K3383" t="s">
        <v>105</v>
      </c>
      <c r="L3383" t="s">
        <v>104</v>
      </c>
      <c r="M3383" t="s">
        <v>252</v>
      </c>
      <c r="N3383" t="s">
        <v>251</v>
      </c>
      <c r="O3383" t="s">
        <v>676</v>
      </c>
      <c r="P3383" t="s">
        <v>675</v>
      </c>
      <c r="Q3383" t="s">
        <v>6902</v>
      </c>
      <c r="R3383" t="s">
        <v>6903</v>
      </c>
    </row>
    <row r="3384" spans="1:18">
      <c r="A3384">
        <v>3170</v>
      </c>
      <c r="B3384" t="s">
        <v>699</v>
      </c>
      <c r="C3384">
        <v>2595</v>
      </c>
      <c r="D3384" t="s">
        <v>6906</v>
      </c>
      <c r="E3384" t="s">
        <v>704</v>
      </c>
      <c r="F3384">
        <v>1</v>
      </c>
      <c r="G3384">
        <v>1</v>
      </c>
      <c r="H3384" t="s">
        <v>419</v>
      </c>
      <c r="I3384" t="s">
        <v>101</v>
      </c>
      <c r="J3384" t="s">
        <v>103</v>
      </c>
      <c r="K3384" t="s">
        <v>105</v>
      </c>
      <c r="L3384" t="s">
        <v>104</v>
      </c>
      <c r="M3384" t="s">
        <v>252</v>
      </c>
      <c r="N3384" t="s">
        <v>251</v>
      </c>
      <c r="O3384" t="s">
        <v>676</v>
      </c>
      <c r="P3384" t="s">
        <v>675</v>
      </c>
      <c r="Q3384" t="s">
        <v>6906</v>
      </c>
      <c r="R3384" t="s">
        <v>6907</v>
      </c>
    </row>
    <row r="3385" spans="1:18">
      <c r="A3385">
        <v>3171</v>
      </c>
      <c r="B3385" t="s">
        <v>699</v>
      </c>
      <c r="C3385">
        <v>887</v>
      </c>
      <c r="D3385" t="s">
        <v>6908</v>
      </c>
      <c r="E3385" t="s">
        <v>704</v>
      </c>
      <c r="F3385">
        <v>3</v>
      </c>
      <c r="G3385">
        <v>1</v>
      </c>
      <c r="H3385" t="s">
        <v>419</v>
      </c>
      <c r="I3385" t="s">
        <v>101</v>
      </c>
      <c r="J3385" t="s">
        <v>103</v>
      </c>
      <c r="K3385" t="s">
        <v>105</v>
      </c>
      <c r="L3385" t="s">
        <v>104</v>
      </c>
      <c r="M3385" t="s">
        <v>252</v>
      </c>
      <c r="N3385" t="s">
        <v>251</v>
      </c>
      <c r="O3385" t="s">
        <v>676</v>
      </c>
      <c r="P3385" t="s">
        <v>675</v>
      </c>
      <c r="Q3385" t="s">
        <v>6908</v>
      </c>
      <c r="R3385" t="s">
        <v>6909</v>
      </c>
    </row>
    <row r="3386" spans="1:18">
      <c r="A3386">
        <v>3174</v>
      </c>
      <c r="B3386" t="s">
        <v>699</v>
      </c>
      <c r="C3386">
        <v>2599</v>
      </c>
      <c r="D3386" t="s">
        <v>6750</v>
      </c>
      <c r="E3386" t="s">
        <v>704</v>
      </c>
      <c r="F3386">
        <v>2</v>
      </c>
      <c r="G3386">
        <v>1</v>
      </c>
      <c r="H3386" t="s">
        <v>419</v>
      </c>
      <c r="I3386" t="s">
        <v>101</v>
      </c>
      <c r="J3386" t="s">
        <v>103</v>
      </c>
      <c r="K3386" t="s">
        <v>105</v>
      </c>
      <c r="L3386" t="s">
        <v>104</v>
      </c>
      <c r="M3386" t="s">
        <v>252</v>
      </c>
      <c r="N3386" t="s">
        <v>251</v>
      </c>
      <c r="O3386" t="s">
        <v>676</v>
      </c>
      <c r="P3386" t="s">
        <v>675</v>
      </c>
      <c r="Q3386" t="s">
        <v>6750</v>
      </c>
      <c r="R3386" t="s">
        <v>6914</v>
      </c>
    </row>
    <row r="3387" spans="1:18">
      <c r="A3387">
        <v>3176</v>
      </c>
      <c r="B3387" t="s">
        <v>699</v>
      </c>
      <c r="C3387">
        <v>889</v>
      </c>
      <c r="D3387" t="s">
        <v>6917</v>
      </c>
      <c r="E3387" t="s">
        <v>704</v>
      </c>
      <c r="F3387">
        <v>4</v>
      </c>
      <c r="G3387">
        <v>1</v>
      </c>
      <c r="H3387" t="s">
        <v>419</v>
      </c>
      <c r="I3387" t="s">
        <v>101</v>
      </c>
      <c r="J3387" t="s">
        <v>103</v>
      </c>
      <c r="K3387" t="s">
        <v>105</v>
      </c>
      <c r="L3387" t="s">
        <v>104</v>
      </c>
      <c r="M3387" t="s">
        <v>252</v>
      </c>
      <c r="N3387" t="s">
        <v>251</v>
      </c>
      <c r="O3387" t="s">
        <v>676</v>
      </c>
      <c r="P3387" t="s">
        <v>675</v>
      </c>
      <c r="Q3387" t="s">
        <v>6917</v>
      </c>
      <c r="R3387" t="s">
        <v>6918</v>
      </c>
    </row>
    <row r="3388" spans="1:18">
      <c r="A3388">
        <v>3179</v>
      </c>
      <c r="B3388" t="s">
        <v>699</v>
      </c>
      <c r="C3388">
        <v>2594</v>
      </c>
      <c r="D3388" t="s">
        <v>6923</v>
      </c>
      <c r="E3388" t="s">
        <v>704</v>
      </c>
      <c r="F3388">
        <v>3</v>
      </c>
      <c r="G3388">
        <v>1</v>
      </c>
      <c r="H3388" t="s">
        <v>419</v>
      </c>
      <c r="I3388" t="s">
        <v>101</v>
      </c>
      <c r="J3388" t="s">
        <v>103</v>
      </c>
      <c r="K3388" t="s">
        <v>105</v>
      </c>
      <c r="L3388" t="s">
        <v>104</v>
      </c>
      <c r="M3388" t="s">
        <v>252</v>
      </c>
      <c r="N3388" t="s">
        <v>251</v>
      </c>
      <c r="O3388" t="s">
        <v>676</v>
      </c>
      <c r="P3388" t="s">
        <v>675</v>
      </c>
      <c r="Q3388" t="s">
        <v>6923</v>
      </c>
      <c r="R3388" t="s">
        <v>6924</v>
      </c>
    </row>
    <row r="3389" spans="1:18">
      <c r="A3389">
        <v>3181</v>
      </c>
      <c r="B3389" t="s">
        <v>699</v>
      </c>
      <c r="C3389">
        <v>2598</v>
      </c>
      <c r="D3389" t="s">
        <v>6927</v>
      </c>
      <c r="E3389" t="s">
        <v>704</v>
      </c>
      <c r="F3389">
        <v>3</v>
      </c>
      <c r="G3389">
        <v>1</v>
      </c>
      <c r="H3389" t="s">
        <v>419</v>
      </c>
      <c r="I3389" t="s">
        <v>101</v>
      </c>
      <c r="J3389" t="s">
        <v>103</v>
      </c>
      <c r="K3389" t="s">
        <v>105</v>
      </c>
      <c r="L3389" t="s">
        <v>104</v>
      </c>
      <c r="M3389" t="s">
        <v>252</v>
      </c>
      <c r="N3389" t="s">
        <v>251</v>
      </c>
      <c r="O3389" t="s">
        <v>676</v>
      </c>
      <c r="P3389" t="s">
        <v>675</v>
      </c>
      <c r="Q3389" t="s">
        <v>6927</v>
      </c>
      <c r="R3389" t="s">
        <v>6928</v>
      </c>
    </row>
    <row r="3390" spans="1:18">
      <c r="A3390">
        <v>3185</v>
      </c>
      <c r="B3390" t="s">
        <v>699</v>
      </c>
      <c r="C3390">
        <v>2604</v>
      </c>
      <c r="D3390" t="s">
        <v>6935</v>
      </c>
      <c r="E3390" t="s">
        <v>704</v>
      </c>
      <c r="F3390">
        <v>3</v>
      </c>
      <c r="G3390">
        <v>1</v>
      </c>
      <c r="H3390" t="s">
        <v>419</v>
      </c>
      <c r="I3390" t="s">
        <v>101</v>
      </c>
      <c r="J3390" t="s">
        <v>103</v>
      </c>
      <c r="K3390" t="s">
        <v>105</v>
      </c>
      <c r="L3390" t="s">
        <v>104</v>
      </c>
      <c r="M3390" t="s">
        <v>252</v>
      </c>
      <c r="N3390" t="s">
        <v>251</v>
      </c>
      <c r="O3390" t="s">
        <v>676</v>
      </c>
      <c r="P3390" t="s">
        <v>675</v>
      </c>
      <c r="Q3390" t="s">
        <v>6935</v>
      </c>
      <c r="R3390" t="s">
        <v>6936</v>
      </c>
    </row>
    <row r="3391" spans="1:18">
      <c r="A3391">
        <v>3187</v>
      </c>
      <c r="B3391" t="s">
        <v>699</v>
      </c>
      <c r="C3391">
        <v>2605</v>
      </c>
      <c r="D3391" t="s">
        <v>6939</v>
      </c>
      <c r="E3391" t="s">
        <v>704</v>
      </c>
      <c r="F3391">
        <v>4</v>
      </c>
      <c r="G3391">
        <v>1</v>
      </c>
      <c r="H3391" t="s">
        <v>419</v>
      </c>
      <c r="I3391" t="s">
        <v>101</v>
      </c>
      <c r="J3391" t="s">
        <v>103</v>
      </c>
      <c r="K3391" t="s">
        <v>105</v>
      </c>
      <c r="L3391" t="s">
        <v>104</v>
      </c>
      <c r="M3391" t="s">
        <v>252</v>
      </c>
      <c r="N3391" t="s">
        <v>251</v>
      </c>
      <c r="O3391" t="s">
        <v>676</v>
      </c>
      <c r="P3391" t="s">
        <v>675</v>
      </c>
      <c r="Q3391" t="s">
        <v>6939</v>
      </c>
      <c r="R3391" t="s">
        <v>6940</v>
      </c>
    </row>
    <row r="3392" spans="1:18">
      <c r="A3392">
        <v>3189</v>
      </c>
      <c r="B3392" t="s">
        <v>699</v>
      </c>
      <c r="C3392">
        <v>2606</v>
      </c>
      <c r="D3392" t="s">
        <v>6943</v>
      </c>
      <c r="E3392" t="s">
        <v>704</v>
      </c>
      <c r="F3392">
        <v>4</v>
      </c>
      <c r="G3392">
        <v>1</v>
      </c>
      <c r="H3392" t="s">
        <v>419</v>
      </c>
      <c r="I3392" t="s">
        <v>101</v>
      </c>
      <c r="J3392" t="s">
        <v>103</v>
      </c>
      <c r="K3392" t="s">
        <v>105</v>
      </c>
      <c r="L3392" t="s">
        <v>104</v>
      </c>
      <c r="M3392" t="s">
        <v>252</v>
      </c>
      <c r="N3392" t="s">
        <v>251</v>
      </c>
      <c r="O3392" t="s">
        <v>676</v>
      </c>
      <c r="P3392" t="s">
        <v>675</v>
      </c>
      <c r="Q3392" t="s">
        <v>6943</v>
      </c>
      <c r="R3392" t="s">
        <v>6944</v>
      </c>
    </row>
    <row r="3393" spans="1:18">
      <c r="A3393">
        <v>3190</v>
      </c>
      <c r="B3393" t="s">
        <v>699</v>
      </c>
      <c r="C3393">
        <v>2597</v>
      </c>
      <c r="D3393" t="s">
        <v>6945</v>
      </c>
      <c r="E3393" t="s">
        <v>704</v>
      </c>
      <c r="F3393">
        <v>2</v>
      </c>
      <c r="G3393">
        <v>1</v>
      </c>
      <c r="H3393" t="s">
        <v>419</v>
      </c>
      <c r="I3393" t="s">
        <v>101</v>
      </c>
      <c r="J3393" t="s">
        <v>103</v>
      </c>
      <c r="K3393" t="s">
        <v>105</v>
      </c>
      <c r="L3393" t="s">
        <v>104</v>
      </c>
      <c r="M3393" t="s">
        <v>252</v>
      </c>
      <c r="N3393" t="s">
        <v>251</v>
      </c>
      <c r="O3393" t="s">
        <v>676</v>
      </c>
      <c r="P3393" t="s">
        <v>675</v>
      </c>
      <c r="Q3393" t="s">
        <v>6945</v>
      </c>
      <c r="R3393" t="s">
        <v>6946</v>
      </c>
    </row>
    <row r="3394" spans="1:18">
      <c r="A3394">
        <v>3192</v>
      </c>
      <c r="B3394" t="s">
        <v>699</v>
      </c>
      <c r="C3394">
        <v>891</v>
      </c>
      <c r="D3394" t="s">
        <v>6949</v>
      </c>
      <c r="E3394" t="s">
        <v>704</v>
      </c>
      <c r="F3394">
        <v>4</v>
      </c>
      <c r="G3394">
        <v>1</v>
      </c>
      <c r="H3394" t="s">
        <v>419</v>
      </c>
      <c r="I3394" t="s">
        <v>101</v>
      </c>
      <c r="J3394" t="s">
        <v>103</v>
      </c>
      <c r="K3394" t="s">
        <v>105</v>
      </c>
      <c r="L3394" t="s">
        <v>104</v>
      </c>
      <c r="M3394" t="s">
        <v>252</v>
      </c>
      <c r="N3394" t="s">
        <v>251</v>
      </c>
      <c r="O3394" t="s">
        <v>676</v>
      </c>
      <c r="P3394" t="s">
        <v>675</v>
      </c>
      <c r="Q3394" t="s">
        <v>6949</v>
      </c>
      <c r="R3394" t="s">
        <v>6950</v>
      </c>
    </row>
    <row r="3395" spans="1:18">
      <c r="A3395">
        <v>3195</v>
      </c>
      <c r="B3395" t="s">
        <v>699</v>
      </c>
      <c r="C3395">
        <v>2607</v>
      </c>
      <c r="D3395" t="s">
        <v>6955</v>
      </c>
      <c r="E3395" t="s">
        <v>704</v>
      </c>
      <c r="F3395">
        <v>3</v>
      </c>
      <c r="G3395">
        <v>1</v>
      </c>
      <c r="H3395" t="s">
        <v>419</v>
      </c>
      <c r="I3395" t="s">
        <v>101</v>
      </c>
      <c r="J3395" t="s">
        <v>103</v>
      </c>
      <c r="K3395" t="s">
        <v>105</v>
      </c>
      <c r="L3395" t="s">
        <v>104</v>
      </c>
      <c r="M3395" t="s">
        <v>252</v>
      </c>
      <c r="N3395" t="s">
        <v>251</v>
      </c>
      <c r="O3395" t="s">
        <v>676</v>
      </c>
      <c r="P3395" t="s">
        <v>675</v>
      </c>
      <c r="Q3395" t="s">
        <v>6955</v>
      </c>
      <c r="R3395" t="s">
        <v>6956</v>
      </c>
    </row>
    <row r="3396" spans="1:18">
      <c r="A3396">
        <v>3196</v>
      </c>
      <c r="B3396" t="s">
        <v>699</v>
      </c>
      <c r="C3396">
        <v>2534</v>
      </c>
      <c r="D3396" t="s">
        <v>6957</v>
      </c>
      <c r="E3396" t="s">
        <v>704</v>
      </c>
      <c r="F3396">
        <v>3</v>
      </c>
      <c r="G3396">
        <v>1</v>
      </c>
      <c r="H3396" t="s">
        <v>419</v>
      </c>
      <c r="I3396" t="s">
        <v>101</v>
      </c>
      <c r="J3396" t="s">
        <v>103</v>
      </c>
      <c r="K3396" t="s">
        <v>105</v>
      </c>
      <c r="L3396" t="s">
        <v>104</v>
      </c>
      <c r="M3396" t="s">
        <v>252</v>
      </c>
      <c r="N3396" t="s">
        <v>251</v>
      </c>
      <c r="O3396" t="s">
        <v>676</v>
      </c>
      <c r="P3396" t="s">
        <v>675</v>
      </c>
      <c r="Q3396" t="s">
        <v>6957</v>
      </c>
      <c r="R3396" t="s">
        <v>6958</v>
      </c>
    </row>
    <row r="3397" spans="1:18">
      <c r="A3397">
        <v>3197</v>
      </c>
      <c r="B3397" t="s">
        <v>699</v>
      </c>
      <c r="C3397">
        <v>892</v>
      </c>
      <c r="D3397" t="s">
        <v>6959</v>
      </c>
      <c r="E3397" t="s">
        <v>704</v>
      </c>
      <c r="F3397">
        <v>2</v>
      </c>
      <c r="G3397">
        <v>1</v>
      </c>
      <c r="H3397" t="s">
        <v>419</v>
      </c>
      <c r="I3397" t="s">
        <v>101</v>
      </c>
      <c r="J3397" t="s">
        <v>103</v>
      </c>
      <c r="K3397" t="s">
        <v>105</v>
      </c>
      <c r="L3397" t="s">
        <v>104</v>
      </c>
      <c r="M3397" t="s">
        <v>252</v>
      </c>
      <c r="N3397" t="s">
        <v>251</v>
      </c>
      <c r="O3397" t="s">
        <v>676</v>
      </c>
      <c r="P3397" t="s">
        <v>675</v>
      </c>
      <c r="Q3397" t="s">
        <v>6959</v>
      </c>
      <c r="R3397" t="s">
        <v>6960</v>
      </c>
    </row>
    <row r="3398" spans="1:18">
      <c r="A3398">
        <v>3201</v>
      </c>
      <c r="B3398" t="s">
        <v>699</v>
      </c>
      <c r="C3398">
        <v>890</v>
      </c>
      <c r="D3398" t="s">
        <v>6967</v>
      </c>
      <c r="E3398" t="s">
        <v>704</v>
      </c>
      <c r="F3398">
        <v>4</v>
      </c>
      <c r="G3398">
        <v>1</v>
      </c>
      <c r="H3398" t="s">
        <v>419</v>
      </c>
      <c r="I3398" t="s">
        <v>101</v>
      </c>
      <c r="J3398" t="s">
        <v>103</v>
      </c>
      <c r="K3398" t="s">
        <v>105</v>
      </c>
      <c r="L3398" t="s">
        <v>104</v>
      </c>
      <c r="M3398" t="s">
        <v>252</v>
      </c>
      <c r="N3398" t="s">
        <v>251</v>
      </c>
      <c r="O3398" t="s">
        <v>676</v>
      </c>
      <c r="P3398" t="s">
        <v>675</v>
      </c>
      <c r="Q3398" t="s">
        <v>6967</v>
      </c>
      <c r="R3398" t="s">
        <v>6968</v>
      </c>
    </row>
    <row r="3399" spans="1:18">
      <c r="A3399">
        <v>3203</v>
      </c>
      <c r="B3399" t="s">
        <v>699</v>
      </c>
      <c r="C3399">
        <v>2608</v>
      </c>
      <c r="D3399" t="s">
        <v>6971</v>
      </c>
      <c r="E3399" t="s">
        <v>704</v>
      </c>
      <c r="F3399">
        <v>3</v>
      </c>
      <c r="G3399">
        <v>1</v>
      </c>
      <c r="H3399" t="s">
        <v>419</v>
      </c>
      <c r="I3399" t="s">
        <v>101</v>
      </c>
      <c r="J3399" t="s">
        <v>103</v>
      </c>
      <c r="K3399" t="s">
        <v>105</v>
      </c>
      <c r="L3399" t="s">
        <v>104</v>
      </c>
      <c r="M3399" t="s">
        <v>252</v>
      </c>
      <c r="N3399" t="s">
        <v>251</v>
      </c>
      <c r="O3399" t="s">
        <v>676</v>
      </c>
      <c r="P3399" t="s">
        <v>675</v>
      </c>
      <c r="Q3399" t="s">
        <v>6971</v>
      </c>
      <c r="R3399" t="s">
        <v>6972</v>
      </c>
    </row>
    <row r="3400" spans="1:18">
      <c r="A3400">
        <v>3204</v>
      </c>
      <c r="B3400" t="s">
        <v>699</v>
      </c>
      <c r="C3400">
        <v>2611</v>
      </c>
      <c r="D3400" t="s">
        <v>6973</v>
      </c>
      <c r="E3400" t="s">
        <v>704</v>
      </c>
      <c r="F3400">
        <v>4</v>
      </c>
      <c r="G3400">
        <v>1</v>
      </c>
      <c r="H3400" t="s">
        <v>419</v>
      </c>
      <c r="I3400" t="s">
        <v>101</v>
      </c>
      <c r="J3400" t="s">
        <v>103</v>
      </c>
      <c r="K3400" t="s">
        <v>105</v>
      </c>
      <c r="L3400" t="s">
        <v>104</v>
      </c>
      <c r="M3400" t="s">
        <v>252</v>
      </c>
      <c r="N3400" t="s">
        <v>251</v>
      </c>
      <c r="O3400" t="s">
        <v>676</v>
      </c>
      <c r="P3400" t="s">
        <v>675</v>
      </c>
      <c r="Q3400" t="s">
        <v>6973</v>
      </c>
      <c r="R3400" t="s">
        <v>6974</v>
      </c>
    </row>
    <row r="3401" spans="1:18">
      <c r="A3401">
        <v>3206</v>
      </c>
      <c r="B3401" t="s">
        <v>699</v>
      </c>
      <c r="C3401">
        <v>2609</v>
      </c>
      <c r="D3401" t="s">
        <v>6977</v>
      </c>
      <c r="E3401" t="s">
        <v>704</v>
      </c>
      <c r="F3401">
        <v>3</v>
      </c>
      <c r="G3401">
        <v>1</v>
      </c>
      <c r="H3401" t="s">
        <v>419</v>
      </c>
      <c r="I3401" t="s">
        <v>101</v>
      </c>
      <c r="J3401" t="s">
        <v>103</v>
      </c>
      <c r="K3401" t="s">
        <v>105</v>
      </c>
      <c r="L3401" t="s">
        <v>104</v>
      </c>
      <c r="M3401" t="s">
        <v>252</v>
      </c>
      <c r="N3401" t="s">
        <v>251</v>
      </c>
      <c r="O3401" t="s">
        <v>676</v>
      </c>
      <c r="P3401" t="s">
        <v>675</v>
      </c>
      <c r="Q3401" t="s">
        <v>6977</v>
      </c>
      <c r="R3401" t="s">
        <v>6978</v>
      </c>
    </row>
    <row r="3402" spans="1:18">
      <c r="A3402">
        <v>3209</v>
      </c>
      <c r="B3402" t="s">
        <v>699</v>
      </c>
      <c r="C3402">
        <v>2610</v>
      </c>
      <c r="D3402" t="s">
        <v>6983</v>
      </c>
      <c r="E3402" t="s">
        <v>704</v>
      </c>
      <c r="F3402">
        <v>4</v>
      </c>
      <c r="G3402">
        <v>1</v>
      </c>
      <c r="H3402" t="s">
        <v>419</v>
      </c>
      <c r="I3402" t="s">
        <v>101</v>
      </c>
      <c r="J3402" t="s">
        <v>103</v>
      </c>
      <c r="K3402" t="s">
        <v>105</v>
      </c>
      <c r="L3402" t="s">
        <v>104</v>
      </c>
      <c r="M3402" t="s">
        <v>252</v>
      </c>
      <c r="N3402" t="s">
        <v>251</v>
      </c>
      <c r="O3402" t="s">
        <v>676</v>
      </c>
      <c r="P3402" t="s">
        <v>675</v>
      </c>
      <c r="Q3402" t="s">
        <v>6983</v>
      </c>
      <c r="R3402" t="s">
        <v>6984</v>
      </c>
    </row>
    <row r="3403" spans="1:18">
      <c r="A3403">
        <v>3212</v>
      </c>
      <c r="B3403" t="s">
        <v>699</v>
      </c>
      <c r="C3403">
        <v>2564</v>
      </c>
      <c r="D3403" t="s">
        <v>6989</v>
      </c>
      <c r="E3403" t="s">
        <v>704</v>
      </c>
      <c r="F3403">
        <v>3</v>
      </c>
      <c r="G3403">
        <v>1</v>
      </c>
      <c r="H3403" t="s">
        <v>419</v>
      </c>
      <c r="I3403" t="s">
        <v>101</v>
      </c>
      <c r="J3403" t="s">
        <v>103</v>
      </c>
      <c r="K3403" t="s">
        <v>105</v>
      </c>
      <c r="L3403" t="s">
        <v>104</v>
      </c>
      <c r="M3403" t="s">
        <v>252</v>
      </c>
      <c r="N3403" t="s">
        <v>251</v>
      </c>
      <c r="O3403" t="s">
        <v>676</v>
      </c>
      <c r="P3403" t="s">
        <v>675</v>
      </c>
      <c r="Q3403" t="s">
        <v>6989</v>
      </c>
      <c r="R3403" t="s">
        <v>6990</v>
      </c>
    </row>
    <row r="3404" spans="1:18">
      <c r="A3404">
        <v>3214</v>
      </c>
      <c r="B3404" t="s">
        <v>699</v>
      </c>
      <c r="C3404">
        <v>893</v>
      </c>
      <c r="D3404" t="s">
        <v>6993</v>
      </c>
      <c r="E3404" t="s">
        <v>704</v>
      </c>
      <c r="F3404">
        <v>3</v>
      </c>
      <c r="G3404">
        <v>1</v>
      </c>
      <c r="H3404" t="s">
        <v>419</v>
      </c>
      <c r="I3404" t="s">
        <v>101</v>
      </c>
      <c r="J3404" t="s">
        <v>103</v>
      </c>
      <c r="K3404" t="s">
        <v>105</v>
      </c>
      <c r="L3404" t="s">
        <v>104</v>
      </c>
      <c r="M3404" t="s">
        <v>252</v>
      </c>
      <c r="N3404" t="s">
        <v>251</v>
      </c>
      <c r="O3404" t="s">
        <v>676</v>
      </c>
      <c r="P3404" t="s">
        <v>675</v>
      </c>
      <c r="Q3404" t="s">
        <v>6993</v>
      </c>
      <c r="R3404" t="s">
        <v>6994</v>
      </c>
    </row>
    <row r="3405" spans="1:18">
      <c r="A3405">
        <v>3217</v>
      </c>
      <c r="B3405" t="s">
        <v>699</v>
      </c>
      <c r="C3405">
        <v>894</v>
      </c>
      <c r="D3405" t="s">
        <v>6999</v>
      </c>
      <c r="E3405" t="s">
        <v>704</v>
      </c>
      <c r="F3405">
        <v>2</v>
      </c>
      <c r="G3405">
        <v>1</v>
      </c>
      <c r="H3405" t="s">
        <v>419</v>
      </c>
      <c r="I3405" t="s">
        <v>101</v>
      </c>
      <c r="J3405" t="s">
        <v>103</v>
      </c>
      <c r="K3405" t="s">
        <v>105</v>
      </c>
      <c r="L3405" t="s">
        <v>104</v>
      </c>
      <c r="M3405" t="s">
        <v>252</v>
      </c>
      <c r="N3405" t="s">
        <v>251</v>
      </c>
      <c r="O3405" t="s">
        <v>676</v>
      </c>
      <c r="P3405" t="s">
        <v>675</v>
      </c>
      <c r="Q3405" t="s">
        <v>6999</v>
      </c>
      <c r="R3405" t="s">
        <v>7000</v>
      </c>
    </row>
    <row r="3406" spans="1:18">
      <c r="A3406">
        <v>3219</v>
      </c>
      <c r="B3406" t="s">
        <v>699</v>
      </c>
      <c r="C3406">
        <v>494</v>
      </c>
      <c r="D3406" t="s">
        <v>7003</v>
      </c>
      <c r="E3406" t="s">
        <v>704</v>
      </c>
      <c r="F3406">
        <v>4</v>
      </c>
      <c r="G3406">
        <v>1</v>
      </c>
      <c r="H3406" t="s">
        <v>419</v>
      </c>
      <c r="I3406" t="s">
        <v>101</v>
      </c>
      <c r="J3406" t="s">
        <v>103</v>
      </c>
      <c r="K3406" t="s">
        <v>105</v>
      </c>
      <c r="L3406" t="s">
        <v>104</v>
      </c>
      <c r="M3406" t="s">
        <v>252</v>
      </c>
      <c r="N3406" t="s">
        <v>251</v>
      </c>
      <c r="O3406" t="s">
        <v>676</v>
      </c>
      <c r="P3406" t="s">
        <v>675</v>
      </c>
      <c r="Q3406" t="s">
        <v>7003</v>
      </c>
      <c r="R3406" t="s">
        <v>7004</v>
      </c>
    </row>
    <row r="3407" spans="1:18">
      <c r="A3407">
        <v>3220</v>
      </c>
      <c r="B3407" t="s">
        <v>699</v>
      </c>
      <c r="C3407">
        <v>495</v>
      </c>
      <c r="D3407" t="s">
        <v>7005</v>
      </c>
      <c r="E3407" t="s">
        <v>704</v>
      </c>
      <c r="F3407">
        <v>3</v>
      </c>
      <c r="G3407">
        <v>1</v>
      </c>
      <c r="H3407" t="s">
        <v>419</v>
      </c>
      <c r="I3407" t="s">
        <v>101</v>
      </c>
      <c r="J3407" t="s">
        <v>103</v>
      </c>
      <c r="K3407" t="s">
        <v>105</v>
      </c>
      <c r="L3407" t="s">
        <v>104</v>
      </c>
      <c r="M3407" t="s">
        <v>252</v>
      </c>
      <c r="N3407" t="s">
        <v>251</v>
      </c>
      <c r="O3407" t="s">
        <v>676</v>
      </c>
      <c r="P3407" t="s">
        <v>675</v>
      </c>
      <c r="Q3407" t="s">
        <v>7005</v>
      </c>
      <c r="R3407" t="s">
        <v>7006</v>
      </c>
    </row>
    <row r="3408" spans="1:18">
      <c r="A3408">
        <v>3222</v>
      </c>
      <c r="B3408" t="s">
        <v>699</v>
      </c>
      <c r="C3408">
        <v>492</v>
      </c>
      <c r="D3408" t="s">
        <v>7009</v>
      </c>
      <c r="E3408" t="s">
        <v>704</v>
      </c>
      <c r="F3408">
        <v>3</v>
      </c>
      <c r="G3408">
        <v>1</v>
      </c>
      <c r="H3408" t="s">
        <v>419</v>
      </c>
      <c r="I3408" t="s">
        <v>101</v>
      </c>
      <c r="J3408" t="s">
        <v>103</v>
      </c>
      <c r="K3408" t="s">
        <v>105</v>
      </c>
      <c r="L3408" t="s">
        <v>104</v>
      </c>
      <c r="M3408" t="s">
        <v>252</v>
      </c>
      <c r="N3408" t="s">
        <v>251</v>
      </c>
      <c r="O3408" t="s">
        <v>676</v>
      </c>
      <c r="P3408" t="s">
        <v>675</v>
      </c>
      <c r="Q3408" t="s">
        <v>7009</v>
      </c>
      <c r="R3408" t="s">
        <v>7010</v>
      </c>
    </row>
    <row r="3409" spans="1:18">
      <c r="A3409">
        <v>3223</v>
      </c>
      <c r="B3409" t="s">
        <v>699</v>
      </c>
      <c r="C3409">
        <v>493</v>
      </c>
      <c r="D3409" t="s">
        <v>7011</v>
      </c>
      <c r="E3409" t="s">
        <v>704</v>
      </c>
      <c r="F3409">
        <v>3</v>
      </c>
      <c r="G3409">
        <v>1</v>
      </c>
      <c r="H3409" t="s">
        <v>419</v>
      </c>
      <c r="I3409" t="s">
        <v>101</v>
      </c>
      <c r="J3409" t="s">
        <v>103</v>
      </c>
      <c r="K3409" t="s">
        <v>105</v>
      </c>
      <c r="L3409" t="s">
        <v>104</v>
      </c>
      <c r="M3409" t="s">
        <v>252</v>
      </c>
      <c r="N3409" t="s">
        <v>251</v>
      </c>
      <c r="O3409" t="s">
        <v>676</v>
      </c>
      <c r="P3409" t="s">
        <v>675</v>
      </c>
      <c r="Q3409" t="s">
        <v>7011</v>
      </c>
      <c r="R3409" t="s">
        <v>7012</v>
      </c>
    </row>
    <row r="3410" spans="1:18">
      <c r="A3410">
        <v>3227</v>
      </c>
      <c r="B3410" t="s">
        <v>699</v>
      </c>
      <c r="C3410">
        <v>491</v>
      </c>
      <c r="D3410" t="s">
        <v>7018</v>
      </c>
      <c r="E3410" t="s">
        <v>704</v>
      </c>
      <c r="F3410">
        <v>4</v>
      </c>
      <c r="G3410">
        <v>1</v>
      </c>
      <c r="H3410" t="s">
        <v>419</v>
      </c>
      <c r="I3410" t="s">
        <v>101</v>
      </c>
      <c r="J3410" t="s">
        <v>103</v>
      </c>
      <c r="K3410" t="s">
        <v>105</v>
      </c>
      <c r="L3410" t="s">
        <v>104</v>
      </c>
      <c r="M3410" t="s">
        <v>252</v>
      </c>
      <c r="N3410" t="s">
        <v>251</v>
      </c>
      <c r="O3410" t="s">
        <v>676</v>
      </c>
      <c r="P3410" t="s">
        <v>675</v>
      </c>
      <c r="Q3410" t="s">
        <v>7018</v>
      </c>
      <c r="R3410" t="s">
        <v>7019</v>
      </c>
    </row>
    <row r="3411" spans="1:18">
      <c r="A3411">
        <v>3230</v>
      </c>
      <c r="B3411" t="s">
        <v>699</v>
      </c>
      <c r="C3411">
        <v>489</v>
      </c>
      <c r="D3411" t="s">
        <v>7024</v>
      </c>
      <c r="E3411" t="s">
        <v>704</v>
      </c>
      <c r="F3411">
        <v>4</v>
      </c>
      <c r="G3411">
        <v>1</v>
      </c>
      <c r="H3411" t="s">
        <v>419</v>
      </c>
      <c r="I3411" t="s">
        <v>101</v>
      </c>
      <c r="J3411" t="s">
        <v>103</v>
      </c>
      <c r="K3411" t="s">
        <v>105</v>
      </c>
      <c r="L3411" t="s">
        <v>104</v>
      </c>
      <c r="M3411" t="s">
        <v>252</v>
      </c>
      <c r="N3411" t="s">
        <v>251</v>
      </c>
      <c r="O3411" t="s">
        <v>676</v>
      </c>
      <c r="P3411" t="s">
        <v>675</v>
      </c>
      <c r="Q3411" t="s">
        <v>7024</v>
      </c>
      <c r="R3411" t="s">
        <v>7025</v>
      </c>
    </row>
    <row r="3412" spans="1:18">
      <c r="A3412">
        <v>3233</v>
      </c>
      <c r="B3412" t="s">
        <v>699</v>
      </c>
      <c r="C3412">
        <v>490</v>
      </c>
      <c r="D3412" t="s">
        <v>7030</v>
      </c>
      <c r="E3412" t="s">
        <v>704</v>
      </c>
      <c r="F3412">
        <v>4</v>
      </c>
      <c r="G3412">
        <v>1</v>
      </c>
      <c r="H3412" t="s">
        <v>419</v>
      </c>
      <c r="I3412" t="s">
        <v>101</v>
      </c>
      <c r="J3412" t="s">
        <v>103</v>
      </c>
      <c r="K3412" t="s">
        <v>105</v>
      </c>
      <c r="L3412" t="s">
        <v>104</v>
      </c>
      <c r="M3412" t="s">
        <v>252</v>
      </c>
      <c r="N3412" t="s">
        <v>251</v>
      </c>
      <c r="O3412" t="s">
        <v>676</v>
      </c>
      <c r="P3412" t="s">
        <v>675</v>
      </c>
      <c r="Q3412" t="s">
        <v>7030</v>
      </c>
      <c r="R3412" t="s">
        <v>7031</v>
      </c>
    </row>
    <row r="3413" spans="1:18">
      <c r="A3413">
        <v>3240</v>
      </c>
      <c r="B3413" t="s">
        <v>699</v>
      </c>
      <c r="C3413">
        <v>487</v>
      </c>
      <c r="D3413" t="s">
        <v>7044</v>
      </c>
      <c r="E3413" t="s">
        <v>704</v>
      </c>
      <c r="F3413">
        <v>3</v>
      </c>
      <c r="G3413">
        <v>1</v>
      </c>
      <c r="H3413" t="s">
        <v>419</v>
      </c>
      <c r="I3413" t="s">
        <v>101</v>
      </c>
      <c r="J3413" t="s">
        <v>103</v>
      </c>
      <c r="K3413" t="s">
        <v>105</v>
      </c>
      <c r="L3413" t="s">
        <v>104</v>
      </c>
      <c r="M3413" t="s">
        <v>252</v>
      </c>
      <c r="N3413" t="s">
        <v>251</v>
      </c>
      <c r="O3413" t="s">
        <v>676</v>
      </c>
      <c r="P3413" t="s">
        <v>675</v>
      </c>
      <c r="Q3413" t="s">
        <v>7044</v>
      </c>
      <c r="R3413" t="s">
        <v>7045</v>
      </c>
    </row>
    <row r="3414" spans="1:18">
      <c r="A3414">
        <v>3242</v>
      </c>
      <c r="B3414" t="s">
        <v>699</v>
      </c>
      <c r="C3414">
        <v>486</v>
      </c>
      <c r="D3414" t="s">
        <v>7048</v>
      </c>
      <c r="E3414" t="s">
        <v>704</v>
      </c>
      <c r="F3414">
        <v>4</v>
      </c>
      <c r="G3414">
        <v>1</v>
      </c>
      <c r="H3414" t="s">
        <v>419</v>
      </c>
      <c r="I3414" t="s">
        <v>101</v>
      </c>
      <c r="J3414" t="s">
        <v>103</v>
      </c>
      <c r="K3414" t="s">
        <v>105</v>
      </c>
      <c r="L3414" t="s">
        <v>104</v>
      </c>
      <c r="M3414" t="s">
        <v>252</v>
      </c>
      <c r="N3414" t="s">
        <v>251</v>
      </c>
      <c r="O3414" t="s">
        <v>676</v>
      </c>
      <c r="P3414" t="s">
        <v>675</v>
      </c>
      <c r="Q3414" t="s">
        <v>7048</v>
      </c>
      <c r="R3414" t="s">
        <v>7049</v>
      </c>
    </row>
    <row r="3415" spans="1:18">
      <c r="A3415">
        <v>3245</v>
      </c>
      <c r="B3415" t="s">
        <v>699</v>
      </c>
      <c r="C3415">
        <v>626</v>
      </c>
      <c r="D3415" t="s">
        <v>7054</v>
      </c>
      <c r="E3415" t="s">
        <v>704</v>
      </c>
      <c r="F3415">
        <v>4</v>
      </c>
      <c r="G3415">
        <v>1</v>
      </c>
      <c r="H3415" t="s">
        <v>419</v>
      </c>
      <c r="I3415" t="s">
        <v>101</v>
      </c>
      <c r="J3415" t="s">
        <v>103</v>
      </c>
      <c r="K3415" t="s">
        <v>105</v>
      </c>
      <c r="L3415" t="s">
        <v>104</v>
      </c>
      <c r="M3415" t="s">
        <v>252</v>
      </c>
      <c r="N3415" t="s">
        <v>251</v>
      </c>
      <c r="O3415" t="s">
        <v>676</v>
      </c>
      <c r="P3415" t="s">
        <v>675</v>
      </c>
      <c r="Q3415" t="s">
        <v>7054</v>
      </c>
      <c r="R3415" t="s">
        <v>7055</v>
      </c>
    </row>
    <row r="3416" spans="1:18">
      <c r="A3416">
        <v>3246</v>
      </c>
      <c r="B3416" t="s">
        <v>699</v>
      </c>
      <c r="C3416">
        <v>627</v>
      </c>
      <c r="D3416" t="s">
        <v>7056</v>
      </c>
      <c r="E3416" t="s">
        <v>704</v>
      </c>
      <c r="F3416">
        <v>3</v>
      </c>
      <c r="G3416">
        <v>1</v>
      </c>
      <c r="H3416" t="s">
        <v>419</v>
      </c>
      <c r="I3416" t="s">
        <v>101</v>
      </c>
      <c r="J3416" t="s">
        <v>103</v>
      </c>
      <c r="K3416" t="s">
        <v>105</v>
      </c>
      <c r="L3416" t="s">
        <v>104</v>
      </c>
      <c r="M3416" t="s">
        <v>252</v>
      </c>
      <c r="N3416" t="s">
        <v>251</v>
      </c>
      <c r="O3416" t="s">
        <v>676</v>
      </c>
      <c r="P3416" t="s">
        <v>675</v>
      </c>
      <c r="Q3416" t="s">
        <v>7056</v>
      </c>
      <c r="R3416" t="s">
        <v>7057</v>
      </c>
    </row>
    <row r="3417" spans="1:18">
      <c r="A3417">
        <v>3247</v>
      </c>
      <c r="B3417" t="s">
        <v>699</v>
      </c>
      <c r="C3417">
        <v>624</v>
      </c>
      <c r="D3417" t="s">
        <v>7058</v>
      </c>
      <c r="E3417" t="s">
        <v>704</v>
      </c>
      <c r="F3417">
        <v>3</v>
      </c>
      <c r="G3417">
        <v>1</v>
      </c>
      <c r="H3417" t="s">
        <v>419</v>
      </c>
      <c r="I3417" t="s">
        <v>101</v>
      </c>
      <c r="J3417" t="s">
        <v>103</v>
      </c>
      <c r="K3417" t="s">
        <v>105</v>
      </c>
      <c r="L3417" t="s">
        <v>104</v>
      </c>
      <c r="M3417" t="s">
        <v>252</v>
      </c>
      <c r="N3417" t="s">
        <v>251</v>
      </c>
      <c r="O3417" t="s">
        <v>676</v>
      </c>
      <c r="P3417" t="s">
        <v>675</v>
      </c>
      <c r="Q3417" t="s">
        <v>7058</v>
      </c>
      <c r="R3417" t="s">
        <v>7059</v>
      </c>
    </row>
    <row r="3418" spans="1:18">
      <c r="A3418">
        <v>3248</v>
      </c>
      <c r="B3418" t="s">
        <v>699</v>
      </c>
      <c r="C3418">
        <v>623</v>
      </c>
      <c r="D3418" t="s">
        <v>7060</v>
      </c>
      <c r="E3418" t="s">
        <v>704</v>
      </c>
      <c r="F3418">
        <v>3</v>
      </c>
      <c r="G3418">
        <v>1</v>
      </c>
      <c r="H3418" t="s">
        <v>419</v>
      </c>
      <c r="I3418" t="s">
        <v>101</v>
      </c>
      <c r="J3418" t="s">
        <v>103</v>
      </c>
      <c r="K3418" t="s">
        <v>105</v>
      </c>
      <c r="L3418" t="s">
        <v>104</v>
      </c>
      <c r="M3418" t="s">
        <v>252</v>
      </c>
      <c r="N3418" t="s">
        <v>251</v>
      </c>
      <c r="O3418" t="s">
        <v>676</v>
      </c>
      <c r="P3418" t="s">
        <v>675</v>
      </c>
      <c r="Q3418" t="s">
        <v>7060</v>
      </c>
      <c r="R3418" t="s">
        <v>7061</v>
      </c>
    </row>
    <row r="3419" spans="1:18">
      <c r="A3419">
        <v>3250</v>
      </c>
      <c r="B3419" t="s">
        <v>699</v>
      </c>
      <c r="C3419">
        <v>625</v>
      </c>
      <c r="D3419" t="s">
        <v>7064</v>
      </c>
      <c r="E3419" t="s">
        <v>704</v>
      </c>
      <c r="F3419">
        <v>3</v>
      </c>
      <c r="G3419">
        <v>1</v>
      </c>
      <c r="H3419" t="s">
        <v>419</v>
      </c>
      <c r="I3419" t="s">
        <v>101</v>
      </c>
      <c r="J3419" t="s">
        <v>103</v>
      </c>
      <c r="K3419" t="s">
        <v>105</v>
      </c>
      <c r="L3419" t="s">
        <v>104</v>
      </c>
      <c r="M3419" t="s">
        <v>252</v>
      </c>
      <c r="N3419" t="s">
        <v>251</v>
      </c>
      <c r="O3419" t="s">
        <v>676</v>
      </c>
      <c r="P3419" t="s">
        <v>675</v>
      </c>
      <c r="Q3419" t="s">
        <v>7064</v>
      </c>
      <c r="R3419" t="s">
        <v>7065</v>
      </c>
    </row>
    <row r="3420" spans="1:18">
      <c r="A3420">
        <v>3254</v>
      </c>
      <c r="B3420" t="s">
        <v>699</v>
      </c>
      <c r="C3420">
        <v>622</v>
      </c>
      <c r="D3420" t="s">
        <v>7072</v>
      </c>
      <c r="E3420" t="s">
        <v>704</v>
      </c>
      <c r="F3420">
        <v>3</v>
      </c>
      <c r="G3420">
        <v>1</v>
      </c>
      <c r="H3420" t="s">
        <v>419</v>
      </c>
      <c r="I3420" t="s">
        <v>101</v>
      </c>
      <c r="J3420" t="s">
        <v>103</v>
      </c>
      <c r="K3420" t="s">
        <v>105</v>
      </c>
      <c r="L3420" t="s">
        <v>104</v>
      </c>
      <c r="M3420" t="s">
        <v>252</v>
      </c>
      <c r="N3420" t="s">
        <v>251</v>
      </c>
      <c r="O3420" t="s">
        <v>676</v>
      </c>
      <c r="P3420" t="s">
        <v>675</v>
      </c>
      <c r="Q3420" t="s">
        <v>7072</v>
      </c>
      <c r="R3420" t="s">
        <v>7073</v>
      </c>
    </row>
    <row r="3421" spans="1:18">
      <c r="A3421">
        <v>3256</v>
      </c>
      <c r="B3421" t="s">
        <v>699</v>
      </c>
      <c r="C3421">
        <v>628</v>
      </c>
      <c r="D3421" t="s">
        <v>7076</v>
      </c>
      <c r="E3421" t="s">
        <v>704</v>
      </c>
      <c r="F3421">
        <v>4</v>
      </c>
      <c r="G3421">
        <v>1</v>
      </c>
      <c r="H3421" t="s">
        <v>419</v>
      </c>
      <c r="I3421" t="s">
        <v>101</v>
      </c>
      <c r="J3421" t="s">
        <v>103</v>
      </c>
      <c r="K3421" t="s">
        <v>105</v>
      </c>
      <c r="L3421" t="s">
        <v>104</v>
      </c>
      <c r="M3421" t="s">
        <v>252</v>
      </c>
      <c r="N3421" t="s">
        <v>251</v>
      </c>
      <c r="O3421" t="s">
        <v>676</v>
      </c>
      <c r="P3421" t="s">
        <v>675</v>
      </c>
      <c r="Q3421" t="s">
        <v>7076</v>
      </c>
      <c r="R3421" t="s">
        <v>7077</v>
      </c>
    </row>
    <row r="3422" spans="1:18">
      <c r="A3422">
        <v>3257</v>
      </c>
      <c r="B3422" t="s">
        <v>699</v>
      </c>
      <c r="C3422">
        <v>621</v>
      </c>
      <c r="D3422" t="s">
        <v>6884</v>
      </c>
      <c r="E3422" t="s">
        <v>704</v>
      </c>
      <c r="F3422">
        <v>4</v>
      </c>
      <c r="G3422">
        <v>1</v>
      </c>
      <c r="H3422" t="s">
        <v>419</v>
      </c>
      <c r="I3422" t="s">
        <v>101</v>
      </c>
      <c r="J3422" t="s">
        <v>103</v>
      </c>
      <c r="K3422" t="s">
        <v>105</v>
      </c>
      <c r="L3422" t="s">
        <v>104</v>
      </c>
      <c r="M3422" t="s">
        <v>252</v>
      </c>
      <c r="N3422" t="s">
        <v>251</v>
      </c>
      <c r="O3422" t="s">
        <v>676</v>
      </c>
      <c r="P3422" t="s">
        <v>675</v>
      </c>
      <c r="Q3422" t="s">
        <v>6884</v>
      </c>
      <c r="R3422" t="s">
        <v>7078</v>
      </c>
    </row>
    <row r="3423" spans="1:18">
      <c r="A3423">
        <v>3259</v>
      </c>
      <c r="B3423" t="s">
        <v>699</v>
      </c>
      <c r="C3423">
        <v>506</v>
      </c>
      <c r="D3423" t="s">
        <v>7081</v>
      </c>
      <c r="E3423" t="s">
        <v>704</v>
      </c>
      <c r="F3423">
        <v>4</v>
      </c>
      <c r="G3423">
        <v>1</v>
      </c>
      <c r="H3423" t="s">
        <v>419</v>
      </c>
      <c r="I3423" t="s">
        <v>101</v>
      </c>
      <c r="J3423" t="s">
        <v>103</v>
      </c>
      <c r="K3423" t="s">
        <v>105</v>
      </c>
      <c r="L3423" t="s">
        <v>104</v>
      </c>
      <c r="M3423" t="s">
        <v>252</v>
      </c>
      <c r="N3423" t="s">
        <v>251</v>
      </c>
      <c r="O3423" t="s">
        <v>676</v>
      </c>
      <c r="P3423" t="s">
        <v>675</v>
      </c>
      <c r="Q3423" t="s">
        <v>7081</v>
      </c>
      <c r="R3423" t="s">
        <v>7082</v>
      </c>
    </row>
    <row r="3424" spans="1:18">
      <c r="A3424">
        <v>1366</v>
      </c>
      <c r="B3424" t="s">
        <v>699</v>
      </c>
      <c r="C3424">
        <v>3854</v>
      </c>
      <c r="D3424" t="s">
        <v>3365</v>
      </c>
      <c r="E3424" t="s">
        <v>704</v>
      </c>
      <c r="F3424">
        <v>0</v>
      </c>
      <c r="G3424">
        <v>0</v>
      </c>
      <c r="H3424" t="s">
        <v>419</v>
      </c>
      <c r="I3424" t="s">
        <v>101</v>
      </c>
      <c r="J3424" t="s">
        <v>103</v>
      </c>
      <c r="K3424" t="s">
        <v>109</v>
      </c>
      <c r="L3424" t="s">
        <v>108</v>
      </c>
      <c r="M3424" t="s">
        <v>258</v>
      </c>
      <c r="N3424" t="s">
        <v>257</v>
      </c>
      <c r="O3424" t="s">
        <v>678</v>
      </c>
      <c r="P3424" t="s">
        <v>677</v>
      </c>
      <c r="Q3424" t="s">
        <v>3365</v>
      </c>
      <c r="R3424" t="s">
        <v>3366</v>
      </c>
    </row>
    <row r="3425" spans="1:18">
      <c r="A3425">
        <v>1393</v>
      </c>
      <c r="B3425" t="s">
        <v>699</v>
      </c>
      <c r="C3425">
        <v>3790</v>
      </c>
      <c r="D3425" t="s">
        <v>3415</v>
      </c>
      <c r="E3425" t="s">
        <v>704</v>
      </c>
      <c r="F3425">
        <v>3</v>
      </c>
      <c r="G3425">
        <v>0</v>
      </c>
      <c r="H3425" t="s">
        <v>419</v>
      </c>
      <c r="I3425" t="s">
        <v>101</v>
      </c>
      <c r="J3425" t="s">
        <v>103</v>
      </c>
      <c r="K3425" t="s">
        <v>109</v>
      </c>
      <c r="L3425" t="s">
        <v>108</v>
      </c>
      <c r="M3425" t="s">
        <v>258</v>
      </c>
      <c r="N3425" t="s">
        <v>257</v>
      </c>
      <c r="O3425" t="s">
        <v>678</v>
      </c>
      <c r="P3425" t="s">
        <v>677</v>
      </c>
      <c r="Q3425" t="s">
        <v>3415</v>
      </c>
      <c r="R3425" t="s">
        <v>3416</v>
      </c>
    </row>
    <row r="3426" spans="1:18">
      <c r="A3426">
        <v>1405</v>
      </c>
      <c r="B3426" t="s">
        <v>699</v>
      </c>
      <c r="C3426">
        <v>3789</v>
      </c>
      <c r="D3426" t="s">
        <v>3439</v>
      </c>
      <c r="E3426" t="s">
        <v>704</v>
      </c>
      <c r="F3426">
        <v>1</v>
      </c>
      <c r="G3426">
        <v>0</v>
      </c>
      <c r="H3426" t="s">
        <v>419</v>
      </c>
      <c r="I3426" t="s">
        <v>101</v>
      </c>
      <c r="J3426" t="s">
        <v>103</v>
      </c>
      <c r="K3426" t="s">
        <v>109</v>
      </c>
      <c r="L3426" t="s">
        <v>108</v>
      </c>
      <c r="M3426" t="s">
        <v>258</v>
      </c>
      <c r="N3426" t="s">
        <v>257</v>
      </c>
      <c r="O3426" t="s">
        <v>678</v>
      </c>
      <c r="P3426" t="s">
        <v>677</v>
      </c>
      <c r="Q3426" t="s">
        <v>3439</v>
      </c>
      <c r="R3426" t="s">
        <v>3440</v>
      </c>
    </row>
    <row r="3427" spans="1:18">
      <c r="A3427">
        <v>1407</v>
      </c>
      <c r="B3427" t="s">
        <v>699</v>
      </c>
      <c r="C3427">
        <v>3788</v>
      </c>
      <c r="D3427" t="s">
        <v>2261</v>
      </c>
      <c r="E3427" t="s">
        <v>704</v>
      </c>
      <c r="F3427">
        <v>0</v>
      </c>
      <c r="G3427">
        <v>0</v>
      </c>
      <c r="H3427" t="s">
        <v>419</v>
      </c>
      <c r="I3427" t="s">
        <v>101</v>
      </c>
      <c r="J3427" t="s">
        <v>103</v>
      </c>
      <c r="K3427" t="s">
        <v>109</v>
      </c>
      <c r="L3427" t="s">
        <v>108</v>
      </c>
      <c r="M3427" t="s">
        <v>258</v>
      </c>
      <c r="N3427" t="s">
        <v>257</v>
      </c>
      <c r="O3427" t="s">
        <v>678</v>
      </c>
      <c r="P3427" t="s">
        <v>677</v>
      </c>
      <c r="Q3427" t="s">
        <v>2261</v>
      </c>
      <c r="R3427" t="s">
        <v>3443</v>
      </c>
    </row>
    <row r="3428" spans="1:18">
      <c r="A3428">
        <v>1408</v>
      </c>
      <c r="B3428" t="s">
        <v>699</v>
      </c>
      <c r="C3428">
        <v>3787</v>
      </c>
      <c r="D3428" t="s">
        <v>3444</v>
      </c>
      <c r="E3428" t="s">
        <v>704</v>
      </c>
      <c r="F3428">
        <v>1</v>
      </c>
      <c r="G3428">
        <v>0</v>
      </c>
      <c r="H3428" t="s">
        <v>419</v>
      </c>
      <c r="I3428" t="s">
        <v>101</v>
      </c>
      <c r="J3428" t="s">
        <v>103</v>
      </c>
      <c r="K3428" t="s">
        <v>109</v>
      </c>
      <c r="L3428" t="s">
        <v>108</v>
      </c>
      <c r="M3428" t="s">
        <v>258</v>
      </c>
      <c r="N3428" t="s">
        <v>257</v>
      </c>
      <c r="O3428" t="s">
        <v>678</v>
      </c>
      <c r="P3428" t="s">
        <v>677</v>
      </c>
      <c r="Q3428" t="s">
        <v>3444</v>
      </c>
      <c r="R3428" t="s">
        <v>3445</v>
      </c>
    </row>
    <row r="3429" spans="1:18">
      <c r="A3429">
        <v>1418</v>
      </c>
      <c r="B3429" t="s">
        <v>699</v>
      </c>
      <c r="C3429">
        <v>3785</v>
      </c>
      <c r="D3429" t="s">
        <v>3462</v>
      </c>
      <c r="E3429" t="s">
        <v>704</v>
      </c>
      <c r="F3429">
        <v>1</v>
      </c>
      <c r="G3429">
        <v>0</v>
      </c>
      <c r="H3429" t="s">
        <v>419</v>
      </c>
      <c r="I3429" t="s">
        <v>101</v>
      </c>
      <c r="J3429" t="s">
        <v>103</v>
      </c>
      <c r="K3429" t="s">
        <v>109</v>
      </c>
      <c r="L3429" t="s">
        <v>108</v>
      </c>
      <c r="M3429" t="s">
        <v>258</v>
      </c>
      <c r="N3429" t="s">
        <v>257</v>
      </c>
      <c r="O3429" t="s">
        <v>678</v>
      </c>
      <c r="P3429" t="s">
        <v>677</v>
      </c>
      <c r="Q3429" t="s">
        <v>3462</v>
      </c>
      <c r="R3429" t="s">
        <v>3463</v>
      </c>
    </row>
    <row r="3430" spans="1:18">
      <c r="A3430">
        <v>1424</v>
      </c>
      <c r="B3430" t="s">
        <v>699</v>
      </c>
      <c r="C3430">
        <v>3786</v>
      </c>
      <c r="D3430" t="s">
        <v>3474</v>
      </c>
      <c r="E3430" t="s">
        <v>49</v>
      </c>
      <c r="F3430">
        <v>0</v>
      </c>
      <c r="G3430">
        <v>0</v>
      </c>
      <c r="H3430" t="s">
        <v>419</v>
      </c>
      <c r="I3430" t="s">
        <v>101</v>
      </c>
      <c r="J3430" t="s">
        <v>103</v>
      </c>
      <c r="K3430" t="s">
        <v>109</v>
      </c>
      <c r="L3430" t="s">
        <v>108</v>
      </c>
      <c r="M3430" t="s">
        <v>258</v>
      </c>
      <c r="N3430" t="s">
        <v>257</v>
      </c>
      <c r="O3430" t="s">
        <v>678</v>
      </c>
      <c r="P3430" t="s">
        <v>677</v>
      </c>
      <c r="Q3430" t="s">
        <v>3474</v>
      </c>
      <c r="R3430" t="s">
        <v>3475</v>
      </c>
    </row>
    <row r="3431" spans="1:18">
      <c r="A3431">
        <v>1428</v>
      </c>
      <c r="B3431" t="s">
        <v>699</v>
      </c>
      <c r="C3431">
        <v>3784</v>
      </c>
      <c r="D3431" t="s">
        <v>3482</v>
      </c>
      <c r="E3431" t="s">
        <v>704</v>
      </c>
      <c r="F3431">
        <v>2</v>
      </c>
      <c r="G3431">
        <v>0</v>
      </c>
      <c r="H3431" t="s">
        <v>419</v>
      </c>
      <c r="I3431" t="s">
        <v>101</v>
      </c>
      <c r="J3431" t="s">
        <v>103</v>
      </c>
      <c r="K3431" t="s">
        <v>109</v>
      </c>
      <c r="L3431" t="s">
        <v>108</v>
      </c>
      <c r="M3431" t="s">
        <v>258</v>
      </c>
      <c r="N3431" t="s">
        <v>257</v>
      </c>
      <c r="O3431" t="s">
        <v>678</v>
      </c>
      <c r="P3431" t="s">
        <v>677</v>
      </c>
      <c r="Q3431" t="s">
        <v>3482</v>
      </c>
      <c r="R3431" t="s">
        <v>3483</v>
      </c>
    </row>
    <row r="3432" spans="1:18">
      <c r="A3432">
        <v>1429</v>
      </c>
      <c r="B3432" t="s">
        <v>699</v>
      </c>
      <c r="C3432">
        <v>3781</v>
      </c>
      <c r="D3432" t="s">
        <v>3484</v>
      </c>
      <c r="E3432" t="s">
        <v>704</v>
      </c>
      <c r="F3432">
        <v>1</v>
      </c>
      <c r="G3432">
        <v>0</v>
      </c>
      <c r="H3432" t="s">
        <v>419</v>
      </c>
      <c r="I3432" t="s">
        <v>101</v>
      </c>
      <c r="J3432" t="s">
        <v>103</v>
      </c>
      <c r="K3432" t="s">
        <v>109</v>
      </c>
      <c r="L3432" t="s">
        <v>108</v>
      </c>
      <c r="M3432" t="s">
        <v>258</v>
      </c>
      <c r="N3432" t="s">
        <v>257</v>
      </c>
      <c r="O3432" t="s">
        <v>678</v>
      </c>
      <c r="P3432" t="s">
        <v>677</v>
      </c>
      <c r="Q3432" t="s">
        <v>3484</v>
      </c>
      <c r="R3432" t="s">
        <v>3485</v>
      </c>
    </row>
    <row r="3433" spans="1:18">
      <c r="A3433">
        <v>1430</v>
      </c>
      <c r="B3433" t="s">
        <v>699</v>
      </c>
      <c r="C3433">
        <v>3783</v>
      </c>
      <c r="D3433" t="s">
        <v>3486</v>
      </c>
      <c r="E3433" t="s">
        <v>704</v>
      </c>
      <c r="F3433">
        <v>1</v>
      </c>
      <c r="G3433">
        <v>0</v>
      </c>
      <c r="H3433" t="s">
        <v>419</v>
      </c>
      <c r="I3433" t="s">
        <v>101</v>
      </c>
      <c r="J3433" t="s">
        <v>103</v>
      </c>
      <c r="K3433" t="s">
        <v>109</v>
      </c>
      <c r="L3433" t="s">
        <v>108</v>
      </c>
      <c r="M3433" t="s">
        <v>258</v>
      </c>
      <c r="N3433" t="s">
        <v>257</v>
      </c>
      <c r="O3433" t="s">
        <v>678</v>
      </c>
      <c r="P3433" t="s">
        <v>677</v>
      </c>
      <c r="Q3433" t="s">
        <v>3486</v>
      </c>
      <c r="R3433" t="s">
        <v>3487</v>
      </c>
    </row>
    <row r="3434" spans="1:18">
      <c r="A3434">
        <v>1432</v>
      </c>
      <c r="B3434" t="s">
        <v>699</v>
      </c>
      <c r="C3434">
        <v>3855</v>
      </c>
      <c r="D3434" t="s">
        <v>3490</v>
      </c>
      <c r="E3434" t="s">
        <v>704</v>
      </c>
      <c r="F3434">
        <v>4</v>
      </c>
      <c r="G3434">
        <v>0</v>
      </c>
      <c r="H3434" t="s">
        <v>419</v>
      </c>
      <c r="I3434" t="s">
        <v>101</v>
      </c>
      <c r="J3434" t="s">
        <v>103</v>
      </c>
      <c r="K3434" t="s">
        <v>109</v>
      </c>
      <c r="L3434" t="s">
        <v>108</v>
      </c>
      <c r="M3434" t="s">
        <v>258</v>
      </c>
      <c r="N3434" t="s">
        <v>257</v>
      </c>
      <c r="O3434" t="s">
        <v>678</v>
      </c>
      <c r="P3434" t="s">
        <v>677</v>
      </c>
      <c r="Q3434" t="s">
        <v>3490</v>
      </c>
      <c r="R3434" t="s">
        <v>3491</v>
      </c>
    </row>
    <row r="3435" spans="1:18">
      <c r="A3435">
        <v>1435</v>
      </c>
      <c r="B3435" t="s">
        <v>699</v>
      </c>
      <c r="C3435">
        <v>3782</v>
      </c>
      <c r="D3435" t="s">
        <v>3496</v>
      </c>
      <c r="E3435" t="s">
        <v>3496</v>
      </c>
      <c r="F3435">
        <v>0</v>
      </c>
      <c r="G3435">
        <v>0</v>
      </c>
      <c r="H3435" t="s">
        <v>419</v>
      </c>
      <c r="I3435" t="s">
        <v>101</v>
      </c>
      <c r="J3435" t="s">
        <v>103</v>
      </c>
      <c r="K3435" t="s">
        <v>109</v>
      </c>
      <c r="L3435" t="s">
        <v>108</v>
      </c>
      <c r="M3435" t="s">
        <v>258</v>
      </c>
      <c r="N3435" t="s">
        <v>257</v>
      </c>
      <c r="O3435" t="s">
        <v>678</v>
      </c>
      <c r="P3435" t="s">
        <v>677</v>
      </c>
      <c r="Q3435" t="s">
        <v>3496</v>
      </c>
      <c r="R3435" t="s">
        <v>3497</v>
      </c>
    </row>
    <row r="3436" spans="1:18">
      <c r="A3436">
        <v>1436</v>
      </c>
      <c r="B3436" t="s">
        <v>699</v>
      </c>
      <c r="C3436">
        <v>3780</v>
      </c>
      <c r="D3436" t="s">
        <v>3498</v>
      </c>
      <c r="E3436" t="s">
        <v>3499</v>
      </c>
      <c r="F3436">
        <v>0</v>
      </c>
      <c r="G3436">
        <v>0</v>
      </c>
      <c r="H3436" t="s">
        <v>419</v>
      </c>
      <c r="I3436" t="s">
        <v>101</v>
      </c>
      <c r="J3436" t="s">
        <v>103</v>
      </c>
      <c r="K3436" t="s">
        <v>109</v>
      </c>
      <c r="L3436" t="s">
        <v>108</v>
      </c>
      <c r="M3436" t="s">
        <v>258</v>
      </c>
      <c r="N3436" t="s">
        <v>257</v>
      </c>
      <c r="O3436" t="s">
        <v>678</v>
      </c>
      <c r="P3436" t="s">
        <v>677</v>
      </c>
      <c r="Q3436" t="s">
        <v>3498</v>
      </c>
      <c r="R3436" t="s">
        <v>3500</v>
      </c>
    </row>
    <row r="3437" spans="1:18">
      <c r="A3437">
        <v>1440</v>
      </c>
      <c r="B3437" t="s">
        <v>699</v>
      </c>
      <c r="C3437">
        <v>1848</v>
      </c>
      <c r="D3437" t="s">
        <v>3507</v>
      </c>
      <c r="E3437" t="s">
        <v>704</v>
      </c>
      <c r="F3437">
        <v>3</v>
      </c>
      <c r="G3437">
        <v>1</v>
      </c>
      <c r="H3437" t="s">
        <v>419</v>
      </c>
      <c r="I3437" t="s">
        <v>101</v>
      </c>
      <c r="J3437" t="s">
        <v>103</v>
      </c>
      <c r="K3437" t="s">
        <v>109</v>
      </c>
      <c r="L3437" t="s">
        <v>108</v>
      </c>
      <c r="M3437" t="s">
        <v>258</v>
      </c>
      <c r="N3437" t="s">
        <v>257</v>
      </c>
      <c r="O3437" t="s">
        <v>678</v>
      </c>
      <c r="P3437" t="s">
        <v>677</v>
      </c>
      <c r="Q3437" t="s">
        <v>3507</v>
      </c>
      <c r="R3437" t="s">
        <v>3508</v>
      </c>
    </row>
    <row r="3438" spans="1:18">
      <c r="A3438">
        <v>1441</v>
      </c>
      <c r="B3438" t="s">
        <v>699</v>
      </c>
      <c r="C3438">
        <v>1847</v>
      </c>
      <c r="D3438" t="s">
        <v>3509</v>
      </c>
      <c r="E3438" t="s">
        <v>704</v>
      </c>
      <c r="F3438">
        <v>3</v>
      </c>
      <c r="G3438">
        <v>1</v>
      </c>
      <c r="H3438" t="s">
        <v>419</v>
      </c>
      <c r="I3438" t="s">
        <v>101</v>
      </c>
      <c r="J3438" t="s">
        <v>103</v>
      </c>
      <c r="K3438" t="s">
        <v>109</v>
      </c>
      <c r="L3438" t="s">
        <v>108</v>
      </c>
      <c r="M3438" t="s">
        <v>258</v>
      </c>
      <c r="N3438" t="s">
        <v>257</v>
      </c>
      <c r="O3438" t="s">
        <v>678</v>
      </c>
      <c r="P3438" t="s">
        <v>677</v>
      </c>
      <c r="Q3438" t="s">
        <v>3509</v>
      </c>
      <c r="R3438" t="s">
        <v>3510</v>
      </c>
    </row>
    <row r="3439" spans="1:18">
      <c r="A3439">
        <v>1442</v>
      </c>
      <c r="B3439" t="s">
        <v>699</v>
      </c>
      <c r="C3439">
        <v>1846</v>
      </c>
      <c r="D3439" t="s">
        <v>3511</v>
      </c>
      <c r="E3439" t="s">
        <v>704</v>
      </c>
      <c r="F3439">
        <v>1</v>
      </c>
      <c r="G3439">
        <v>1</v>
      </c>
      <c r="H3439" t="s">
        <v>419</v>
      </c>
      <c r="I3439" t="s">
        <v>101</v>
      </c>
      <c r="J3439" t="s">
        <v>103</v>
      </c>
      <c r="K3439" t="s">
        <v>109</v>
      </c>
      <c r="L3439" t="s">
        <v>108</v>
      </c>
      <c r="M3439" t="s">
        <v>258</v>
      </c>
      <c r="N3439" t="s">
        <v>257</v>
      </c>
      <c r="O3439" t="s">
        <v>678</v>
      </c>
      <c r="P3439" t="s">
        <v>677</v>
      </c>
      <c r="Q3439" t="s">
        <v>3511</v>
      </c>
      <c r="R3439" t="s">
        <v>3512</v>
      </c>
    </row>
    <row r="3440" spans="1:18">
      <c r="A3440">
        <v>1443</v>
      </c>
      <c r="B3440" t="s">
        <v>699</v>
      </c>
      <c r="C3440">
        <v>1852</v>
      </c>
      <c r="D3440" t="s">
        <v>2261</v>
      </c>
      <c r="E3440" t="s">
        <v>2262</v>
      </c>
      <c r="F3440" t="s">
        <v>419</v>
      </c>
      <c r="G3440">
        <v>1</v>
      </c>
      <c r="H3440" t="s">
        <v>419</v>
      </c>
      <c r="I3440" t="s">
        <v>101</v>
      </c>
      <c r="J3440" t="s">
        <v>103</v>
      </c>
      <c r="K3440" t="s">
        <v>109</v>
      </c>
      <c r="L3440" t="s">
        <v>108</v>
      </c>
      <c r="M3440" t="s">
        <v>258</v>
      </c>
      <c r="N3440" t="s">
        <v>257</v>
      </c>
      <c r="O3440" t="s">
        <v>678</v>
      </c>
      <c r="P3440" t="s">
        <v>677</v>
      </c>
      <c r="Q3440" t="s">
        <v>2261</v>
      </c>
      <c r="R3440" t="s">
        <v>3513</v>
      </c>
    </row>
    <row r="3441" spans="1:18">
      <c r="A3441">
        <v>1444</v>
      </c>
      <c r="B3441" t="s">
        <v>699</v>
      </c>
      <c r="C3441">
        <v>1851</v>
      </c>
      <c r="D3441" t="s">
        <v>3514</v>
      </c>
      <c r="E3441" t="s">
        <v>704</v>
      </c>
      <c r="F3441">
        <v>2</v>
      </c>
      <c r="G3441">
        <v>1</v>
      </c>
      <c r="H3441" t="s">
        <v>419</v>
      </c>
      <c r="I3441" t="s">
        <v>101</v>
      </c>
      <c r="J3441" t="s">
        <v>103</v>
      </c>
      <c r="K3441" t="s">
        <v>109</v>
      </c>
      <c r="L3441" t="s">
        <v>108</v>
      </c>
      <c r="M3441" t="s">
        <v>258</v>
      </c>
      <c r="N3441" t="s">
        <v>257</v>
      </c>
      <c r="O3441" t="s">
        <v>678</v>
      </c>
      <c r="P3441" t="s">
        <v>677</v>
      </c>
      <c r="Q3441" t="s">
        <v>3514</v>
      </c>
      <c r="R3441" t="s">
        <v>3515</v>
      </c>
    </row>
    <row r="3442" spans="1:18">
      <c r="A3442">
        <v>1445</v>
      </c>
      <c r="B3442" t="s">
        <v>699</v>
      </c>
      <c r="C3442">
        <v>1844</v>
      </c>
      <c r="D3442" t="s">
        <v>3516</v>
      </c>
      <c r="E3442" t="s">
        <v>704</v>
      </c>
      <c r="F3442">
        <v>1</v>
      </c>
      <c r="G3442">
        <v>1</v>
      </c>
      <c r="H3442" t="s">
        <v>419</v>
      </c>
      <c r="I3442" t="s">
        <v>101</v>
      </c>
      <c r="J3442" t="s">
        <v>103</v>
      </c>
      <c r="K3442" t="s">
        <v>109</v>
      </c>
      <c r="L3442" t="s">
        <v>108</v>
      </c>
      <c r="M3442" t="s">
        <v>258</v>
      </c>
      <c r="N3442" t="s">
        <v>257</v>
      </c>
      <c r="O3442" t="s">
        <v>678</v>
      </c>
      <c r="P3442" t="s">
        <v>677</v>
      </c>
      <c r="Q3442" t="s">
        <v>3516</v>
      </c>
      <c r="R3442" t="s">
        <v>3517</v>
      </c>
    </row>
    <row r="3443" spans="1:18">
      <c r="A3443">
        <v>1446</v>
      </c>
      <c r="B3443" t="s">
        <v>699</v>
      </c>
      <c r="C3443">
        <v>1843</v>
      </c>
      <c r="D3443" t="s">
        <v>3518</v>
      </c>
      <c r="E3443" t="s">
        <v>704</v>
      </c>
      <c r="F3443">
        <v>3</v>
      </c>
      <c r="G3443">
        <v>1</v>
      </c>
      <c r="H3443" t="s">
        <v>419</v>
      </c>
      <c r="I3443" t="s">
        <v>101</v>
      </c>
      <c r="J3443" t="s">
        <v>103</v>
      </c>
      <c r="K3443" t="s">
        <v>109</v>
      </c>
      <c r="L3443" t="s">
        <v>108</v>
      </c>
      <c r="M3443" t="s">
        <v>258</v>
      </c>
      <c r="N3443" t="s">
        <v>257</v>
      </c>
      <c r="O3443" t="s">
        <v>678</v>
      </c>
      <c r="P3443" t="s">
        <v>677</v>
      </c>
      <c r="Q3443" t="s">
        <v>3518</v>
      </c>
      <c r="R3443" t="s">
        <v>3519</v>
      </c>
    </row>
    <row r="3444" spans="1:18">
      <c r="A3444">
        <v>1447</v>
      </c>
      <c r="B3444" t="s">
        <v>699</v>
      </c>
      <c r="C3444">
        <v>1842</v>
      </c>
      <c r="D3444" t="s">
        <v>3520</v>
      </c>
      <c r="E3444" t="s">
        <v>704</v>
      </c>
      <c r="F3444">
        <v>4</v>
      </c>
      <c r="G3444">
        <v>1</v>
      </c>
      <c r="H3444" t="s">
        <v>419</v>
      </c>
      <c r="I3444" t="s">
        <v>101</v>
      </c>
      <c r="J3444" t="s">
        <v>103</v>
      </c>
      <c r="K3444" t="s">
        <v>109</v>
      </c>
      <c r="L3444" t="s">
        <v>108</v>
      </c>
      <c r="M3444" t="s">
        <v>258</v>
      </c>
      <c r="N3444" t="s">
        <v>257</v>
      </c>
      <c r="O3444" t="s">
        <v>678</v>
      </c>
      <c r="P3444" t="s">
        <v>677</v>
      </c>
      <c r="Q3444" t="s">
        <v>3520</v>
      </c>
      <c r="R3444" t="s">
        <v>3521</v>
      </c>
    </row>
    <row r="3445" spans="1:18">
      <c r="A3445">
        <v>1448</v>
      </c>
      <c r="B3445" t="s">
        <v>699</v>
      </c>
      <c r="C3445">
        <v>1845</v>
      </c>
      <c r="D3445" t="s">
        <v>3522</v>
      </c>
      <c r="E3445" t="s">
        <v>704</v>
      </c>
      <c r="F3445">
        <v>4</v>
      </c>
      <c r="G3445">
        <v>1</v>
      </c>
      <c r="H3445" t="s">
        <v>419</v>
      </c>
      <c r="I3445" t="s">
        <v>101</v>
      </c>
      <c r="J3445" t="s">
        <v>103</v>
      </c>
      <c r="K3445" t="s">
        <v>109</v>
      </c>
      <c r="L3445" t="s">
        <v>108</v>
      </c>
      <c r="M3445" t="s">
        <v>258</v>
      </c>
      <c r="N3445" t="s">
        <v>257</v>
      </c>
      <c r="O3445" t="s">
        <v>678</v>
      </c>
      <c r="P3445" t="s">
        <v>677</v>
      </c>
      <c r="Q3445" t="s">
        <v>3522</v>
      </c>
      <c r="R3445" t="s">
        <v>3523</v>
      </c>
    </row>
    <row r="3446" spans="1:18">
      <c r="A3446">
        <v>1449</v>
      </c>
      <c r="B3446" t="s">
        <v>699</v>
      </c>
      <c r="C3446">
        <v>1849</v>
      </c>
      <c r="D3446" t="s">
        <v>3524</v>
      </c>
      <c r="E3446" t="s">
        <v>704</v>
      </c>
      <c r="F3446">
        <v>4</v>
      </c>
      <c r="G3446">
        <v>1</v>
      </c>
      <c r="H3446" t="s">
        <v>419</v>
      </c>
      <c r="I3446" t="s">
        <v>101</v>
      </c>
      <c r="J3446" t="s">
        <v>103</v>
      </c>
      <c r="K3446" t="s">
        <v>109</v>
      </c>
      <c r="L3446" t="s">
        <v>108</v>
      </c>
      <c r="M3446" t="s">
        <v>258</v>
      </c>
      <c r="N3446" t="s">
        <v>257</v>
      </c>
      <c r="O3446" t="s">
        <v>678</v>
      </c>
      <c r="P3446" t="s">
        <v>677</v>
      </c>
      <c r="Q3446" t="s">
        <v>3524</v>
      </c>
      <c r="R3446" t="s">
        <v>3525</v>
      </c>
    </row>
    <row r="3447" spans="1:18">
      <c r="A3447">
        <v>1450</v>
      </c>
      <c r="B3447" t="s">
        <v>699</v>
      </c>
      <c r="C3447">
        <v>1850</v>
      </c>
      <c r="D3447" t="s">
        <v>3526</v>
      </c>
      <c r="E3447" t="s">
        <v>704</v>
      </c>
      <c r="F3447">
        <v>3</v>
      </c>
      <c r="G3447">
        <v>1</v>
      </c>
      <c r="H3447" t="s">
        <v>419</v>
      </c>
      <c r="I3447" t="s">
        <v>101</v>
      </c>
      <c r="J3447" t="s">
        <v>103</v>
      </c>
      <c r="K3447" t="s">
        <v>109</v>
      </c>
      <c r="L3447" t="s">
        <v>108</v>
      </c>
      <c r="M3447" t="s">
        <v>258</v>
      </c>
      <c r="N3447" t="s">
        <v>257</v>
      </c>
      <c r="O3447" t="s">
        <v>678</v>
      </c>
      <c r="P3447" t="s">
        <v>677</v>
      </c>
      <c r="Q3447" t="s">
        <v>3526</v>
      </c>
      <c r="R3447" t="s">
        <v>3527</v>
      </c>
    </row>
    <row r="3448" spans="1:18">
      <c r="A3448">
        <v>1453</v>
      </c>
      <c r="B3448" t="s">
        <v>699</v>
      </c>
      <c r="C3448">
        <v>4125</v>
      </c>
      <c r="D3448" t="s">
        <v>3532</v>
      </c>
      <c r="E3448" t="s">
        <v>701</v>
      </c>
      <c r="F3448">
        <v>0</v>
      </c>
      <c r="G3448">
        <v>0</v>
      </c>
      <c r="H3448" t="s">
        <v>419</v>
      </c>
      <c r="I3448" t="s">
        <v>101</v>
      </c>
      <c r="J3448" t="s">
        <v>103</v>
      </c>
      <c r="K3448" t="s">
        <v>109</v>
      </c>
      <c r="L3448" t="s">
        <v>108</v>
      </c>
      <c r="M3448" t="s">
        <v>258</v>
      </c>
      <c r="N3448" t="s">
        <v>257</v>
      </c>
      <c r="O3448" t="s">
        <v>678</v>
      </c>
      <c r="P3448" t="s">
        <v>677</v>
      </c>
      <c r="Q3448" t="s">
        <v>3532</v>
      </c>
      <c r="R3448" t="s">
        <v>3533</v>
      </c>
    </row>
    <row r="3449" spans="1:18">
      <c r="A3449">
        <v>1457</v>
      </c>
      <c r="B3449" t="s">
        <v>699</v>
      </c>
      <c r="C3449">
        <v>1839</v>
      </c>
      <c r="D3449" t="s">
        <v>3539</v>
      </c>
      <c r="E3449" t="s">
        <v>704</v>
      </c>
      <c r="F3449">
        <v>4</v>
      </c>
      <c r="G3449">
        <v>1</v>
      </c>
      <c r="H3449" t="s">
        <v>419</v>
      </c>
      <c r="I3449" t="s">
        <v>101</v>
      </c>
      <c r="J3449" t="s">
        <v>103</v>
      </c>
      <c r="K3449" t="s">
        <v>109</v>
      </c>
      <c r="L3449" t="s">
        <v>108</v>
      </c>
      <c r="M3449" t="s">
        <v>258</v>
      </c>
      <c r="N3449" t="s">
        <v>257</v>
      </c>
      <c r="O3449" t="s">
        <v>678</v>
      </c>
      <c r="P3449" t="s">
        <v>677</v>
      </c>
      <c r="Q3449" t="s">
        <v>3539</v>
      </c>
      <c r="R3449" t="s">
        <v>3540</v>
      </c>
    </row>
    <row r="3450" spans="1:18">
      <c r="A3450">
        <v>1458</v>
      </c>
      <c r="B3450" t="s">
        <v>699</v>
      </c>
      <c r="C3450">
        <v>1841</v>
      </c>
      <c r="D3450" t="s">
        <v>3541</v>
      </c>
      <c r="E3450" t="s">
        <v>704</v>
      </c>
      <c r="F3450">
        <v>2</v>
      </c>
      <c r="G3450">
        <v>1</v>
      </c>
      <c r="H3450" t="s">
        <v>419</v>
      </c>
      <c r="I3450" t="s">
        <v>101</v>
      </c>
      <c r="J3450" t="s">
        <v>103</v>
      </c>
      <c r="K3450" t="s">
        <v>109</v>
      </c>
      <c r="L3450" t="s">
        <v>108</v>
      </c>
      <c r="M3450" t="s">
        <v>258</v>
      </c>
      <c r="N3450" t="s">
        <v>257</v>
      </c>
      <c r="O3450" t="s">
        <v>678</v>
      </c>
      <c r="P3450" t="s">
        <v>677</v>
      </c>
      <c r="Q3450" t="s">
        <v>3541</v>
      </c>
      <c r="R3450" t="s">
        <v>3542</v>
      </c>
    </row>
    <row r="3451" spans="1:18">
      <c r="A3451">
        <v>1459</v>
      </c>
      <c r="B3451" t="s">
        <v>699</v>
      </c>
      <c r="C3451">
        <v>1798</v>
      </c>
      <c r="D3451" t="s">
        <v>3543</v>
      </c>
      <c r="E3451" t="s">
        <v>704</v>
      </c>
      <c r="F3451">
        <v>4</v>
      </c>
      <c r="G3451">
        <v>1</v>
      </c>
      <c r="H3451" t="s">
        <v>419</v>
      </c>
      <c r="I3451" t="s">
        <v>101</v>
      </c>
      <c r="J3451" t="s">
        <v>103</v>
      </c>
      <c r="K3451" t="s">
        <v>109</v>
      </c>
      <c r="L3451" t="s">
        <v>108</v>
      </c>
      <c r="M3451" t="s">
        <v>258</v>
      </c>
      <c r="N3451" t="s">
        <v>257</v>
      </c>
      <c r="O3451" t="s">
        <v>678</v>
      </c>
      <c r="P3451" t="s">
        <v>677</v>
      </c>
      <c r="Q3451" t="s">
        <v>3543</v>
      </c>
      <c r="R3451" t="s">
        <v>3544</v>
      </c>
    </row>
    <row r="3452" spans="1:18">
      <c r="A3452">
        <v>1460</v>
      </c>
      <c r="B3452" t="s">
        <v>699</v>
      </c>
      <c r="C3452">
        <v>1838</v>
      </c>
      <c r="D3452" t="s">
        <v>3545</v>
      </c>
      <c r="E3452" t="s">
        <v>704</v>
      </c>
      <c r="F3452">
        <v>4</v>
      </c>
      <c r="G3452">
        <v>1</v>
      </c>
      <c r="H3452" t="s">
        <v>419</v>
      </c>
      <c r="I3452" t="s">
        <v>101</v>
      </c>
      <c r="J3452" t="s">
        <v>103</v>
      </c>
      <c r="K3452" t="s">
        <v>109</v>
      </c>
      <c r="L3452" t="s">
        <v>108</v>
      </c>
      <c r="M3452" t="s">
        <v>258</v>
      </c>
      <c r="N3452" t="s">
        <v>257</v>
      </c>
      <c r="O3452" t="s">
        <v>678</v>
      </c>
      <c r="P3452" t="s">
        <v>677</v>
      </c>
      <c r="Q3452" t="s">
        <v>3545</v>
      </c>
      <c r="R3452" t="s">
        <v>3546</v>
      </c>
    </row>
    <row r="3453" spans="1:18">
      <c r="A3453">
        <v>1461</v>
      </c>
      <c r="B3453" t="s">
        <v>699</v>
      </c>
      <c r="C3453">
        <v>1840</v>
      </c>
      <c r="D3453" t="s">
        <v>3547</v>
      </c>
      <c r="E3453" t="s">
        <v>704</v>
      </c>
      <c r="F3453">
        <v>3</v>
      </c>
      <c r="G3453">
        <v>1</v>
      </c>
      <c r="H3453" t="s">
        <v>419</v>
      </c>
      <c r="I3453" t="s">
        <v>101</v>
      </c>
      <c r="J3453" t="s">
        <v>103</v>
      </c>
      <c r="K3453" t="s">
        <v>109</v>
      </c>
      <c r="L3453" t="s">
        <v>108</v>
      </c>
      <c r="M3453" t="s">
        <v>258</v>
      </c>
      <c r="N3453" t="s">
        <v>257</v>
      </c>
      <c r="O3453" t="s">
        <v>678</v>
      </c>
      <c r="P3453" t="s">
        <v>677</v>
      </c>
      <c r="Q3453" t="s">
        <v>3547</v>
      </c>
      <c r="R3453" t="s">
        <v>3548</v>
      </c>
    </row>
    <row r="3454" spans="1:18">
      <c r="A3454">
        <v>1463</v>
      </c>
      <c r="B3454" t="s">
        <v>699</v>
      </c>
      <c r="C3454">
        <v>1837</v>
      </c>
      <c r="D3454" t="s">
        <v>3551</v>
      </c>
      <c r="E3454" t="s">
        <v>3552</v>
      </c>
      <c r="F3454" t="s">
        <v>419</v>
      </c>
      <c r="G3454">
        <v>1</v>
      </c>
      <c r="H3454" t="s">
        <v>419</v>
      </c>
      <c r="I3454" t="s">
        <v>101</v>
      </c>
      <c r="J3454" t="s">
        <v>103</v>
      </c>
      <c r="K3454" t="s">
        <v>109</v>
      </c>
      <c r="L3454" t="s">
        <v>108</v>
      </c>
      <c r="M3454" t="s">
        <v>258</v>
      </c>
      <c r="N3454" t="s">
        <v>257</v>
      </c>
      <c r="O3454" t="s">
        <v>678</v>
      </c>
      <c r="P3454" t="s">
        <v>677</v>
      </c>
      <c r="Q3454" t="s">
        <v>3551</v>
      </c>
      <c r="R3454" t="s">
        <v>3553</v>
      </c>
    </row>
    <row r="3455" spans="1:18">
      <c r="A3455">
        <v>1464</v>
      </c>
      <c r="B3455" t="s">
        <v>699</v>
      </c>
      <c r="C3455">
        <v>1799</v>
      </c>
      <c r="D3455" t="s">
        <v>3554</v>
      </c>
      <c r="E3455" t="s">
        <v>704</v>
      </c>
      <c r="F3455">
        <v>4</v>
      </c>
      <c r="G3455">
        <v>1</v>
      </c>
      <c r="H3455" t="s">
        <v>419</v>
      </c>
      <c r="I3455" t="s">
        <v>101</v>
      </c>
      <c r="J3455" t="s">
        <v>103</v>
      </c>
      <c r="K3455" t="s">
        <v>109</v>
      </c>
      <c r="L3455" t="s">
        <v>108</v>
      </c>
      <c r="M3455" t="s">
        <v>258</v>
      </c>
      <c r="N3455" t="s">
        <v>257</v>
      </c>
      <c r="O3455" t="s">
        <v>678</v>
      </c>
      <c r="P3455" t="s">
        <v>677</v>
      </c>
      <c r="Q3455" t="s">
        <v>3554</v>
      </c>
      <c r="R3455" t="s">
        <v>3555</v>
      </c>
    </row>
    <row r="3456" spans="1:18">
      <c r="A3456">
        <v>1465</v>
      </c>
      <c r="B3456" t="s">
        <v>699</v>
      </c>
      <c r="C3456">
        <v>1834</v>
      </c>
      <c r="D3456" t="s">
        <v>3556</v>
      </c>
      <c r="E3456" t="s">
        <v>704</v>
      </c>
      <c r="F3456">
        <v>3</v>
      </c>
      <c r="G3456">
        <v>1</v>
      </c>
      <c r="H3456" t="s">
        <v>419</v>
      </c>
      <c r="I3456" t="s">
        <v>101</v>
      </c>
      <c r="J3456" t="s">
        <v>103</v>
      </c>
      <c r="K3456" t="s">
        <v>109</v>
      </c>
      <c r="L3456" t="s">
        <v>108</v>
      </c>
      <c r="M3456" t="s">
        <v>258</v>
      </c>
      <c r="N3456" t="s">
        <v>257</v>
      </c>
      <c r="O3456" t="s">
        <v>678</v>
      </c>
      <c r="P3456" t="s">
        <v>677</v>
      </c>
      <c r="Q3456" t="s">
        <v>3556</v>
      </c>
      <c r="R3456" t="s">
        <v>3557</v>
      </c>
    </row>
    <row r="3457" spans="1:18">
      <c r="A3457">
        <v>1467</v>
      </c>
      <c r="B3457" t="s">
        <v>699</v>
      </c>
      <c r="C3457">
        <v>1836</v>
      </c>
      <c r="D3457" t="s">
        <v>3560</v>
      </c>
      <c r="E3457" t="s">
        <v>704</v>
      </c>
      <c r="F3457">
        <v>2</v>
      </c>
      <c r="G3457">
        <v>1</v>
      </c>
      <c r="H3457" t="s">
        <v>419</v>
      </c>
      <c r="I3457" t="s">
        <v>101</v>
      </c>
      <c r="J3457" t="s">
        <v>103</v>
      </c>
      <c r="K3457" t="s">
        <v>109</v>
      </c>
      <c r="L3457" t="s">
        <v>108</v>
      </c>
      <c r="M3457" t="s">
        <v>258</v>
      </c>
      <c r="N3457" t="s">
        <v>257</v>
      </c>
      <c r="O3457" t="s">
        <v>678</v>
      </c>
      <c r="P3457" t="s">
        <v>677</v>
      </c>
      <c r="Q3457" t="s">
        <v>3560</v>
      </c>
      <c r="R3457" t="s">
        <v>3561</v>
      </c>
    </row>
    <row r="3458" spans="1:18">
      <c r="A3458">
        <v>1468</v>
      </c>
      <c r="B3458" t="s">
        <v>699</v>
      </c>
      <c r="C3458">
        <v>1808</v>
      </c>
      <c r="D3458" t="s">
        <v>3562</v>
      </c>
      <c r="E3458" t="s">
        <v>704</v>
      </c>
      <c r="F3458">
        <v>1</v>
      </c>
      <c r="G3458">
        <v>1</v>
      </c>
      <c r="H3458" t="s">
        <v>419</v>
      </c>
      <c r="I3458" t="s">
        <v>101</v>
      </c>
      <c r="J3458" t="s">
        <v>103</v>
      </c>
      <c r="K3458" t="s">
        <v>109</v>
      </c>
      <c r="L3458" t="s">
        <v>108</v>
      </c>
      <c r="M3458" t="s">
        <v>258</v>
      </c>
      <c r="N3458" t="s">
        <v>257</v>
      </c>
      <c r="O3458" t="s">
        <v>678</v>
      </c>
      <c r="P3458" t="s">
        <v>677</v>
      </c>
      <c r="Q3458" t="s">
        <v>3562</v>
      </c>
      <c r="R3458" t="s">
        <v>3563</v>
      </c>
    </row>
    <row r="3459" spans="1:18">
      <c r="A3459">
        <v>1469</v>
      </c>
      <c r="B3459" t="s">
        <v>699</v>
      </c>
      <c r="C3459">
        <v>1833</v>
      </c>
      <c r="D3459" t="s">
        <v>3564</v>
      </c>
      <c r="E3459" t="s">
        <v>704</v>
      </c>
      <c r="F3459">
        <v>4</v>
      </c>
      <c r="G3459">
        <v>1</v>
      </c>
      <c r="H3459" t="s">
        <v>419</v>
      </c>
      <c r="I3459" t="s">
        <v>101</v>
      </c>
      <c r="J3459" t="s">
        <v>103</v>
      </c>
      <c r="K3459" t="s">
        <v>109</v>
      </c>
      <c r="L3459" t="s">
        <v>108</v>
      </c>
      <c r="M3459" t="s">
        <v>258</v>
      </c>
      <c r="N3459" t="s">
        <v>257</v>
      </c>
      <c r="O3459" t="s">
        <v>678</v>
      </c>
      <c r="P3459" t="s">
        <v>677</v>
      </c>
      <c r="Q3459" t="s">
        <v>3564</v>
      </c>
      <c r="R3459" t="s">
        <v>3565</v>
      </c>
    </row>
    <row r="3460" spans="1:18">
      <c r="A3460">
        <v>1470</v>
      </c>
      <c r="B3460" t="s">
        <v>699</v>
      </c>
      <c r="C3460">
        <v>1835</v>
      </c>
      <c r="D3460" t="s">
        <v>3566</v>
      </c>
      <c r="E3460" t="s">
        <v>704</v>
      </c>
      <c r="F3460">
        <v>1</v>
      </c>
      <c r="G3460">
        <v>1</v>
      </c>
      <c r="H3460" t="s">
        <v>419</v>
      </c>
      <c r="I3460" t="s">
        <v>101</v>
      </c>
      <c r="J3460" t="s">
        <v>103</v>
      </c>
      <c r="K3460" t="s">
        <v>109</v>
      </c>
      <c r="L3460" t="s">
        <v>108</v>
      </c>
      <c r="M3460" t="s">
        <v>258</v>
      </c>
      <c r="N3460" t="s">
        <v>257</v>
      </c>
      <c r="O3460" t="s">
        <v>678</v>
      </c>
      <c r="P3460" t="s">
        <v>677</v>
      </c>
      <c r="Q3460" t="s">
        <v>3566</v>
      </c>
      <c r="R3460" t="s">
        <v>3567</v>
      </c>
    </row>
    <row r="3461" spans="1:18">
      <c r="A3461">
        <v>1471</v>
      </c>
      <c r="B3461" t="s">
        <v>699</v>
      </c>
      <c r="C3461">
        <v>3779</v>
      </c>
      <c r="D3461" t="s">
        <v>3568</v>
      </c>
      <c r="E3461" t="s">
        <v>701</v>
      </c>
      <c r="F3461">
        <v>0</v>
      </c>
      <c r="G3461">
        <v>0</v>
      </c>
      <c r="H3461" t="s">
        <v>419</v>
      </c>
      <c r="I3461" t="s">
        <v>101</v>
      </c>
      <c r="J3461" t="s">
        <v>103</v>
      </c>
      <c r="K3461" t="s">
        <v>109</v>
      </c>
      <c r="L3461" t="s">
        <v>108</v>
      </c>
      <c r="M3461" t="s">
        <v>258</v>
      </c>
      <c r="N3461" t="s">
        <v>257</v>
      </c>
      <c r="O3461" t="s">
        <v>678</v>
      </c>
      <c r="P3461" t="s">
        <v>677</v>
      </c>
      <c r="Q3461" t="s">
        <v>3568</v>
      </c>
      <c r="R3461" t="s">
        <v>3569</v>
      </c>
    </row>
    <row r="3462" spans="1:18">
      <c r="A3462">
        <v>1473</v>
      </c>
      <c r="B3462" t="s">
        <v>699</v>
      </c>
      <c r="C3462">
        <v>1832</v>
      </c>
      <c r="D3462" t="s">
        <v>3572</v>
      </c>
      <c r="E3462" t="s">
        <v>704</v>
      </c>
      <c r="F3462">
        <v>4</v>
      </c>
      <c r="G3462">
        <v>1</v>
      </c>
      <c r="H3462" t="s">
        <v>419</v>
      </c>
      <c r="I3462" t="s">
        <v>101</v>
      </c>
      <c r="J3462" t="s">
        <v>103</v>
      </c>
      <c r="K3462" t="s">
        <v>109</v>
      </c>
      <c r="L3462" t="s">
        <v>108</v>
      </c>
      <c r="M3462" t="s">
        <v>258</v>
      </c>
      <c r="N3462" t="s">
        <v>257</v>
      </c>
      <c r="O3462" t="s">
        <v>678</v>
      </c>
      <c r="P3462" t="s">
        <v>677</v>
      </c>
      <c r="Q3462" t="s">
        <v>3572</v>
      </c>
      <c r="R3462" t="s">
        <v>3573</v>
      </c>
    </row>
    <row r="3463" spans="1:18">
      <c r="A3463">
        <v>1475</v>
      </c>
      <c r="B3463" t="s">
        <v>699</v>
      </c>
      <c r="C3463">
        <v>1807</v>
      </c>
      <c r="D3463" t="s">
        <v>3576</v>
      </c>
      <c r="E3463" t="s">
        <v>704</v>
      </c>
      <c r="F3463">
        <v>4</v>
      </c>
      <c r="G3463">
        <v>1</v>
      </c>
      <c r="H3463" t="s">
        <v>419</v>
      </c>
      <c r="I3463" t="s">
        <v>101</v>
      </c>
      <c r="J3463" t="s">
        <v>103</v>
      </c>
      <c r="K3463" t="s">
        <v>109</v>
      </c>
      <c r="L3463" t="s">
        <v>108</v>
      </c>
      <c r="M3463" t="s">
        <v>258</v>
      </c>
      <c r="N3463" t="s">
        <v>257</v>
      </c>
      <c r="O3463" t="s">
        <v>678</v>
      </c>
      <c r="P3463" t="s">
        <v>677</v>
      </c>
      <c r="Q3463" t="s">
        <v>3576</v>
      </c>
      <c r="R3463" t="s">
        <v>3577</v>
      </c>
    </row>
    <row r="3464" spans="1:18">
      <c r="A3464">
        <v>1476</v>
      </c>
      <c r="B3464" t="s">
        <v>699</v>
      </c>
      <c r="C3464">
        <v>1825</v>
      </c>
      <c r="D3464" t="s">
        <v>3578</v>
      </c>
      <c r="E3464" t="s">
        <v>701</v>
      </c>
      <c r="F3464" t="s">
        <v>419</v>
      </c>
      <c r="G3464">
        <v>1</v>
      </c>
      <c r="H3464" t="s">
        <v>419</v>
      </c>
      <c r="I3464" t="s">
        <v>101</v>
      </c>
      <c r="J3464" t="s">
        <v>103</v>
      </c>
      <c r="K3464" t="s">
        <v>109</v>
      </c>
      <c r="L3464" t="s">
        <v>108</v>
      </c>
      <c r="M3464" t="s">
        <v>258</v>
      </c>
      <c r="N3464" t="s">
        <v>257</v>
      </c>
      <c r="O3464" t="s">
        <v>678</v>
      </c>
      <c r="P3464" t="s">
        <v>677</v>
      </c>
      <c r="Q3464" t="s">
        <v>3578</v>
      </c>
      <c r="R3464" t="s">
        <v>3579</v>
      </c>
    </row>
    <row r="3465" spans="1:18">
      <c r="A3465">
        <v>1478</v>
      </c>
      <c r="B3465" t="s">
        <v>699</v>
      </c>
      <c r="C3465">
        <v>1830</v>
      </c>
      <c r="D3465" t="s">
        <v>3582</v>
      </c>
      <c r="E3465" t="s">
        <v>704</v>
      </c>
      <c r="F3465">
        <v>4</v>
      </c>
      <c r="G3465">
        <v>1</v>
      </c>
      <c r="H3465" t="s">
        <v>419</v>
      </c>
      <c r="I3465" t="s">
        <v>101</v>
      </c>
      <c r="J3465" t="s">
        <v>103</v>
      </c>
      <c r="K3465" t="s">
        <v>109</v>
      </c>
      <c r="L3465" t="s">
        <v>108</v>
      </c>
      <c r="M3465" t="s">
        <v>258</v>
      </c>
      <c r="N3465" t="s">
        <v>257</v>
      </c>
      <c r="O3465" t="s">
        <v>678</v>
      </c>
      <c r="P3465" t="s">
        <v>677</v>
      </c>
      <c r="Q3465" t="s">
        <v>3582</v>
      </c>
      <c r="R3465" t="s">
        <v>3583</v>
      </c>
    </row>
    <row r="3466" spans="1:18">
      <c r="A3466">
        <v>1482</v>
      </c>
      <c r="B3466" t="s">
        <v>699</v>
      </c>
      <c r="C3466">
        <v>1824</v>
      </c>
      <c r="D3466" t="s">
        <v>3590</v>
      </c>
      <c r="E3466" t="s">
        <v>701</v>
      </c>
      <c r="F3466" t="s">
        <v>419</v>
      </c>
      <c r="G3466">
        <v>1</v>
      </c>
      <c r="H3466" t="s">
        <v>419</v>
      </c>
      <c r="I3466" t="s">
        <v>101</v>
      </c>
      <c r="J3466" t="s">
        <v>103</v>
      </c>
      <c r="K3466" t="s">
        <v>109</v>
      </c>
      <c r="L3466" t="s">
        <v>108</v>
      </c>
      <c r="M3466" t="s">
        <v>258</v>
      </c>
      <c r="N3466" t="s">
        <v>257</v>
      </c>
      <c r="O3466" t="s">
        <v>678</v>
      </c>
      <c r="P3466" t="s">
        <v>677</v>
      </c>
      <c r="Q3466" t="s">
        <v>3590</v>
      </c>
      <c r="R3466" t="s">
        <v>3591</v>
      </c>
    </row>
    <row r="3467" spans="1:18">
      <c r="A3467">
        <v>1484</v>
      </c>
      <c r="B3467" t="s">
        <v>699</v>
      </c>
      <c r="C3467">
        <v>1831</v>
      </c>
      <c r="D3467" t="s">
        <v>3594</v>
      </c>
      <c r="E3467" t="s">
        <v>704</v>
      </c>
      <c r="F3467">
        <v>4</v>
      </c>
      <c r="G3467">
        <v>1</v>
      </c>
      <c r="H3467" t="s">
        <v>419</v>
      </c>
      <c r="I3467" t="s">
        <v>101</v>
      </c>
      <c r="J3467" t="s">
        <v>103</v>
      </c>
      <c r="K3467" t="s">
        <v>109</v>
      </c>
      <c r="L3467" t="s">
        <v>108</v>
      </c>
      <c r="M3467" t="s">
        <v>258</v>
      </c>
      <c r="N3467" t="s">
        <v>257</v>
      </c>
      <c r="O3467" t="s">
        <v>678</v>
      </c>
      <c r="P3467" t="s">
        <v>677</v>
      </c>
      <c r="Q3467" t="s">
        <v>3594</v>
      </c>
      <c r="R3467" t="s">
        <v>3595</v>
      </c>
    </row>
    <row r="3468" spans="1:18">
      <c r="A3468">
        <v>1486</v>
      </c>
      <c r="B3468" t="s">
        <v>699</v>
      </c>
      <c r="C3468">
        <v>1823</v>
      </c>
      <c r="D3468" t="s">
        <v>3598</v>
      </c>
      <c r="E3468" t="s">
        <v>704</v>
      </c>
      <c r="F3468">
        <v>4</v>
      </c>
      <c r="G3468">
        <v>1</v>
      </c>
      <c r="H3468" t="s">
        <v>419</v>
      </c>
      <c r="I3468" t="s">
        <v>101</v>
      </c>
      <c r="J3468" t="s">
        <v>103</v>
      </c>
      <c r="K3468" t="s">
        <v>109</v>
      </c>
      <c r="L3468" t="s">
        <v>108</v>
      </c>
      <c r="M3468" t="s">
        <v>258</v>
      </c>
      <c r="N3468" t="s">
        <v>257</v>
      </c>
      <c r="O3468" t="s">
        <v>678</v>
      </c>
      <c r="P3468" t="s">
        <v>677</v>
      </c>
      <c r="Q3468" t="s">
        <v>3598</v>
      </c>
      <c r="R3468" t="s">
        <v>3599</v>
      </c>
    </row>
    <row r="3469" spans="1:18">
      <c r="A3469">
        <v>1491</v>
      </c>
      <c r="B3469" t="s">
        <v>699</v>
      </c>
      <c r="C3469">
        <v>3778</v>
      </c>
      <c r="D3469" t="s">
        <v>3608</v>
      </c>
      <c r="E3469" t="s">
        <v>704</v>
      </c>
      <c r="F3469">
        <v>4</v>
      </c>
      <c r="G3469">
        <v>0</v>
      </c>
      <c r="H3469" t="s">
        <v>419</v>
      </c>
      <c r="I3469" t="s">
        <v>101</v>
      </c>
      <c r="J3469" t="s">
        <v>103</v>
      </c>
      <c r="K3469" t="s">
        <v>109</v>
      </c>
      <c r="L3469" t="s">
        <v>108</v>
      </c>
      <c r="M3469" t="s">
        <v>258</v>
      </c>
      <c r="N3469" t="s">
        <v>257</v>
      </c>
      <c r="O3469" t="s">
        <v>678</v>
      </c>
      <c r="P3469" t="s">
        <v>677</v>
      </c>
      <c r="Q3469" t="s">
        <v>3608</v>
      </c>
      <c r="R3469" t="s">
        <v>3609</v>
      </c>
    </row>
    <row r="3470" spans="1:18">
      <c r="A3470">
        <v>1493</v>
      </c>
      <c r="B3470" t="s">
        <v>699</v>
      </c>
      <c r="C3470">
        <v>1821</v>
      </c>
      <c r="D3470" t="s">
        <v>3613</v>
      </c>
      <c r="E3470" t="s">
        <v>704</v>
      </c>
      <c r="F3470">
        <v>3</v>
      </c>
      <c r="G3470">
        <v>1</v>
      </c>
      <c r="H3470" t="s">
        <v>419</v>
      </c>
      <c r="I3470" t="s">
        <v>101</v>
      </c>
      <c r="J3470" t="s">
        <v>103</v>
      </c>
      <c r="K3470" t="s">
        <v>109</v>
      </c>
      <c r="L3470" t="s">
        <v>108</v>
      </c>
      <c r="M3470" t="s">
        <v>258</v>
      </c>
      <c r="N3470" t="s">
        <v>257</v>
      </c>
      <c r="O3470" t="s">
        <v>678</v>
      </c>
      <c r="P3470" t="s">
        <v>677</v>
      </c>
      <c r="Q3470" t="s">
        <v>3613</v>
      </c>
      <c r="R3470" t="s">
        <v>3614</v>
      </c>
    </row>
    <row r="3471" spans="1:18">
      <c r="A3471">
        <v>1495</v>
      </c>
      <c r="B3471" t="s">
        <v>699</v>
      </c>
      <c r="C3471">
        <v>1829</v>
      </c>
      <c r="D3471" t="s">
        <v>3617</v>
      </c>
      <c r="E3471" t="s">
        <v>49</v>
      </c>
      <c r="F3471" t="s">
        <v>419</v>
      </c>
      <c r="G3471">
        <v>1</v>
      </c>
      <c r="H3471" t="s">
        <v>419</v>
      </c>
      <c r="I3471" t="s">
        <v>101</v>
      </c>
      <c r="J3471" t="s">
        <v>103</v>
      </c>
      <c r="K3471" t="s">
        <v>109</v>
      </c>
      <c r="L3471" t="s">
        <v>108</v>
      </c>
      <c r="M3471" t="s">
        <v>258</v>
      </c>
      <c r="N3471" t="s">
        <v>257</v>
      </c>
      <c r="O3471" t="s">
        <v>678</v>
      </c>
      <c r="P3471" t="s">
        <v>677</v>
      </c>
      <c r="Q3471" t="s">
        <v>3617</v>
      </c>
      <c r="R3471" t="s">
        <v>3618</v>
      </c>
    </row>
    <row r="3472" spans="1:18">
      <c r="A3472">
        <v>1496</v>
      </c>
      <c r="B3472" t="s">
        <v>699</v>
      </c>
      <c r="C3472">
        <v>1820</v>
      </c>
      <c r="D3472" t="s">
        <v>3619</v>
      </c>
      <c r="E3472" t="s">
        <v>704</v>
      </c>
      <c r="F3472">
        <v>3</v>
      </c>
      <c r="G3472">
        <v>1</v>
      </c>
      <c r="H3472" t="s">
        <v>419</v>
      </c>
      <c r="I3472" t="s">
        <v>101</v>
      </c>
      <c r="J3472" t="s">
        <v>103</v>
      </c>
      <c r="K3472" t="s">
        <v>109</v>
      </c>
      <c r="L3472" t="s">
        <v>108</v>
      </c>
      <c r="M3472" t="s">
        <v>258</v>
      </c>
      <c r="N3472" t="s">
        <v>257</v>
      </c>
      <c r="O3472" t="s">
        <v>678</v>
      </c>
      <c r="P3472" t="s">
        <v>677</v>
      </c>
      <c r="Q3472" t="s">
        <v>3619</v>
      </c>
      <c r="R3472" t="s">
        <v>3620</v>
      </c>
    </row>
    <row r="3473" spans="1:18">
      <c r="A3473">
        <v>1497</v>
      </c>
      <c r="B3473" t="s">
        <v>699</v>
      </c>
      <c r="C3473">
        <v>1822</v>
      </c>
      <c r="D3473" t="s">
        <v>3621</v>
      </c>
      <c r="E3473" t="s">
        <v>704</v>
      </c>
      <c r="F3473">
        <v>4</v>
      </c>
      <c r="G3473">
        <v>1</v>
      </c>
      <c r="H3473" t="s">
        <v>419</v>
      </c>
      <c r="I3473" t="s">
        <v>101</v>
      </c>
      <c r="J3473" t="s">
        <v>103</v>
      </c>
      <c r="K3473" t="s">
        <v>109</v>
      </c>
      <c r="L3473" t="s">
        <v>108</v>
      </c>
      <c r="M3473" t="s">
        <v>258</v>
      </c>
      <c r="N3473" t="s">
        <v>257</v>
      </c>
      <c r="O3473" t="s">
        <v>678</v>
      </c>
      <c r="P3473" t="s">
        <v>677</v>
      </c>
      <c r="Q3473" t="s">
        <v>3621</v>
      </c>
      <c r="R3473" t="s">
        <v>3622</v>
      </c>
    </row>
    <row r="3474" spans="1:18">
      <c r="A3474">
        <v>1498</v>
      </c>
      <c r="B3474" t="s">
        <v>699</v>
      </c>
      <c r="C3474">
        <v>1806</v>
      </c>
      <c r="D3474" t="s">
        <v>3623</v>
      </c>
      <c r="E3474" t="s">
        <v>704</v>
      </c>
      <c r="F3474" t="s">
        <v>419</v>
      </c>
      <c r="G3474">
        <v>1</v>
      </c>
      <c r="H3474" t="s">
        <v>419</v>
      </c>
      <c r="I3474" t="s">
        <v>101</v>
      </c>
      <c r="J3474" t="s">
        <v>103</v>
      </c>
      <c r="K3474" t="s">
        <v>109</v>
      </c>
      <c r="L3474" t="s">
        <v>108</v>
      </c>
      <c r="M3474" t="s">
        <v>258</v>
      </c>
      <c r="N3474" t="s">
        <v>257</v>
      </c>
      <c r="O3474" t="s">
        <v>678</v>
      </c>
      <c r="P3474" t="s">
        <v>677</v>
      </c>
      <c r="Q3474" t="s">
        <v>3623</v>
      </c>
      <c r="R3474" t="s">
        <v>3624</v>
      </c>
    </row>
    <row r="3475" spans="1:18">
      <c r="A3475">
        <v>1499</v>
      </c>
      <c r="B3475" t="s">
        <v>699</v>
      </c>
      <c r="C3475">
        <v>1819</v>
      </c>
      <c r="D3475" t="s">
        <v>3625</v>
      </c>
      <c r="E3475" t="s">
        <v>704</v>
      </c>
      <c r="F3475">
        <v>4</v>
      </c>
      <c r="G3475">
        <v>1</v>
      </c>
      <c r="H3475" t="s">
        <v>419</v>
      </c>
      <c r="I3475" t="s">
        <v>101</v>
      </c>
      <c r="J3475" t="s">
        <v>103</v>
      </c>
      <c r="K3475" t="s">
        <v>109</v>
      </c>
      <c r="L3475" t="s">
        <v>108</v>
      </c>
      <c r="M3475" t="s">
        <v>258</v>
      </c>
      <c r="N3475" t="s">
        <v>257</v>
      </c>
      <c r="O3475" t="s">
        <v>678</v>
      </c>
      <c r="P3475" t="s">
        <v>677</v>
      </c>
      <c r="Q3475" t="s">
        <v>3625</v>
      </c>
      <c r="R3475" t="s">
        <v>3626</v>
      </c>
    </row>
    <row r="3476" spans="1:18">
      <c r="A3476">
        <v>1501</v>
      </c>
      <c r="B3476" t="s">
        <v>699</v>
      </c>
      <c r="C3476">
        <v>1828</v>
      </c>
      <c r="D3476" t="s">
        <v>3629</v>
      </c>
      <c r="E3476" t="s">
        <v>704</v>
      </c>
      <c r="F3476">
        <v>4</v>
      </c>
      <c r="G3476">
        <v>1</v>
      </c>
      <c r="H3476" t="s">
        <v>419</v>
      </c>
      <c r="I3476" t="s">
        <v>101</v>
      </c>
      <c r="J3476" t="s">
        <v>103</v>
      </c>
      <c r="K3476" t="s">
        <v>109</v>
      </c>
      <c r="L3476" t="s">
        <v>108</v>
      </c>
      <c r="M3476" t="s">
        <v>258</v>
      </c>
      <c r="N3476" t="s">
        <v>257</v>
      </c>
      <c r="O3476" t="s">
        <v>678</v>
      </c>
      <c r="P3476" t="s">
        <v>677</v>
      </c>
      <c r="Q3476" t="s">
        <v>3629</v>
      </c>
      <c r="R3476" t="s">
        <v>3630</v>
      </c>
    </row>
    <row r="3477" spans="1:18">
      <c r="A3477">
        <v>1502</v>
      </c>
      <c r="B3477" t="s">
        <v>699</v>
      </c>
      <c r="C3477">
        <v>1854</v>
      </c>
      <c r="D3477" t="s">
        <v>3631</v>
      </c>
      <c r="E3477" t="s">
        <v>704</v>
      </c>
      <c r="F3477" t="s">
        <v>419</v>
      </c>
      <c r="G3477">
        <v>1</v>
      </c>
      <c r="H3477" t="s">
        <v>419</v>
      </c>
      <c r="I3477" t="s">
        <v>101</v>
      </c>
      <c r="J3477" t="s">
        <v>103</v>
      </c>
      <c r="K3477" t="s">
        <v>109</v>
      </c>
      <c r="L3477" t="s">
        <v>108</v>
      </c>
      <c r="M3477" t="s">
        <v>258</v>
      </c>
      <c r="N3477" t="s">
        <v>257</v>
      </c>
      <c r="O3477" t="s">
        <v>678</v>
      </c>
      <c r="P3477" t="s">
        <v>677</v>
      </c>
      <c r="Q3477" t="s">
        <v>3631</v>
      </c>
      <c r="R3477" t="s">
        <v>3632</v>
      </c>
    </row>
    <row r="3478" spans="1:18">
      <c r="A3478">
        <v>1503</v>
      </c>
      <c r="B3478" t="s">
        <v>699</v>
      </c>
      <c r="C3478">
        <v>1827</v>
      </c>
      <c r="D3478" t="s">
        <v>3633</v>
      </c>
      <c r="E3478" t="s">
        <v>704</v>
      </c>
      <c r="F3478">
        <v>3</v>
      </c>
      <c r="G3478">
        <v>1</v>
      </c>
      <c r="H3478" t="s">
        <v>419</v>
      </c>
      <c r="I3478" t="s">
        <v>101</v>
      </c>
      <c r="J3478" t="s">
        <v>103</v>
      </c>
      <c r="K3478" t="s">
        <v>109</v>
      </c>
      <c r="L3478" t="s">
        <v>108</v>
      </c>
      <c r="M3478" t="s">
        <v>258</v>
      </c>
      <c r="N3478" t="s">
        <v>257</v>
      </c>
      <c r="O3478" t="s">
        <v>678</v>
      </c>
      <c r="P3478" t="s">
        <v>677</v>
      </c>
      <c r="Q3478" t="s">
        <v>3633</v>
      </c>
      <c r="R3478" t="s">
        <v>3634</v>
      </c>
    </row>
    <row r="3479" spans="1:18">
      <c r="A3479">
        <v>1504</v>
      </c>
      <c r="B3479" t="s">
        <v>699</v>
      </c>
      <c r="C3479">
        <v>1801</v>
      </c>
      <c r="D3479" t="s">
        <v>3635</v>
      </c>
      <c r="E3479" t="s">
        <v>419</v>
      </c>
      <c r="F3479" t="s">
        <v>419</v>
      </c>
      <c r="G3479">
        <v>1</v>
      </c>
      <c r="H3479" t="s">
        <v>419</v>
      </c>
      <c r="I3479" t="s">
        <v>101</v>
      </c>
      <c r="J3479" t="s">
        <v>103</v>
      </c>
      <c r="K3479" t="s">
        <v>109</v>
      </c>
      <c r="L3479" t="s">
        <v>108</v>
      </c>
      <c r="M3479" t="s">
        <v>258</v>
      </c>
      <c r="N3479" t="s">
        <v>257</v>
      </c>
      <c r="O3479" t="s">
        <v>678</v>
      </c>
      <c r="P3479" t="s">
        <v>677</v>
      </c>
      <c r="Q3479" t="s">
        <v>3635</v>
      </c>
      <c r="R3479" t="s">
        <v>3636</v>
      </c>
    </row>
    <row r="3480" spans="1:18">
      <c r="A3480">
        <v>1506</v>
      </c>
      <c r="B3480" t="s">
        <v>699</v>
      </c>
      <c r="C3480">
        <v>1800</v>
      </c>
      <c r="D3480" t="s">
        <v>3639</v>
      </c>
      <c r="E3480" t="s">
        <v>704</v>
      </c>
      <c r="F3480" t="s">
        <v>419</v>
      </c>
      <c r="G3480">
        <v>1</v>
      </c>
      <c r="H3480" t="s">
        <v>419</v>
      </c>
      <c r="I3480" t="s">
        <v>101</v>
      </c>
      <c r="J3480" t="s">
        <v>103</v>
      </c>
      <c r="K3480" t="s">
        <v>109</v>
      </c>
      <c r="L3480" t="s">
        <v>108</v>
      </c>
      <c r="M3480" t="s">
        <v>258</v>
      </c>
      <c r="N3480" t="s">
        <v>257</v>
      </c>
      <c r="O3480" t="s">
        <v>678</v>
      </c>
      <c r="P3480" t="s">
        <v>677</v>
      </c>
      <c r="Q3480" t="s">
        <v>3639</v>
      </c>
      <c r="R3480" t="s">
        <v>3640</v>
      </c>
    </row>
    <row r="3481" spans="1:18">
      <c r="A3481">
        <v>1507</v>
      </c>
      <c r="B3481" t="s">
        <v>699</v>
      </c>
      <c r="C3481">
        <v>1805</v>
      </c>
      <c r="D3481" t="s">
        <v>3641</v>
      </c>
      <c r="E3481" t="s">
        <v>704</v>
      </c>
      <c r="F3481" t="s">
        <v>419</v>
      </c>
      <c r="G3481">
        <v>1</v>
      </c>
      <c r="H3481" t="s">
        <v>419</v>
      </c>
      <c r="I3481" t="s">
        <v>101</v>
      </c>
      <c r="J3481" t="s">
        <v>103</v>
      </c>
      <c r="K3481" t="s">
        <v>109</v>
      </c>
      <c r="L3481" t="s">
        <v>108</v>
      </c>
      <c r="M3481" t="s">
        <v>258</v>
      </c>
      <c r="N3481" t="s">
        <v>257</v>
      </c>
      <c r="O3481" t="s">
        <v>678</v>
      </c>
      <c r="P3481" t="s">
        <v>677</v>
      </c>
      <c r="Q3481" t="s">
        <v>3641</v>
      </c>
      <c r="R3481" t="s">
        <v>3642</v>
      </c>
    </row>
    <row r="3482" spans="1:18">
      <c r="A3482">
        <v>1508</v>
      </c>
      <c r="B3482" t="s">
        <v>699</v>
      </c>
      <c r="C3482">
        <v>1812</v>
      </c>
      <c r="D3482" t="s">
        <v>3643</v>
      </c>
      <c r="E3482" t="s">
        <v>701</v>
      </c>
      <c r="F3482" t="s">
        <v>419</v>
      </c>
      <c r="G3482">
        <v>1</v>
      </c>
      <c r="H3482" t="s">
        <v>419</v>
      </c>
      <c r="I3482" t="s">
        <v>101</v>
      </c>
      <c r="J3482" t="s">
        <v>103</v>
      </c>
      <c r="K3482" t="s">
        <v>109</v>
      </c>
      <c r="L3482" t="s">
        <v>108</v>
      </c>
      <c r="M3482" t="s">
        <v>258</v>
      </c>
      <c r="N3482" t="s">
        <v>257</v>
      </c>
      <c r="O3482" t="s">
        <v>678</v>
      </c>
      <c r="P3482" t="s">
        <v>677</v>
      </c>
      <c r="Q3482" t="s">
        <v>3643</v>
      </c>
      <c r="R3482" t="s">
        <v>3644</v>
      </c>
    </row>
    <row r="3483" spans="1:18">
      <c r="A3483">
        <v>1509</v>
      </c>
      <c r="B3483" t="s">
        <v>699</v>
      </c>
      <c r="C3483">
        <v>1818</v>
      </c>
      <c r="D3483" t="s">
        <v>3645</v>
      </c>
      <c r="E3483" t="s">
        <v>704</v>
      </c>
      <c r="F3483">
        <v>4</v>
      </c>
      <c r="G3483">
        <v>1</v>
      </c>
      <c r="H3483" t="s">
        <v>419</v>
      </c>
      <c r="I3483" t="s">
        <v>101</v>
      </c>
      <c r="J3483" t="s">
        <v>103</v>
      </c>
      <c r="K3483" t="s">
        <v>109</v>
      </c>
      <c r="L3483" t="s">
        <v>108</v>
      </c>
      <c r="M3483" t="s">
        <v>258</v>
      </c>
      <c r="N3483" t="s">
        <v>257</v>
      </c>
      <c r="O3483" t="s">
        <v>678</v>
      </c>
      <c r="P3483" t="s">
        <v>677</v>
      </c>
      <c r="Q3483" t="s">
        <v>3645</v>
      </c>
      <c r="R3483" t="s">
        <v>3646</v>
      </c>
    </row>
    <row r="3484" spans="1:18">
      <c r="A3484">
        <v>1510</v>
      </c>
      <c r="B3484" t="s">
        <v>699</v>
      </c>
      <c r="C3484">
        <v>1816</v>
      </c>
      <c r="D3484" t="s">
        <v>3647</v>
      </c>
      <c r="E3484" t="s">
        <v>704</v>
      </c>
      <c r="F3484">
        <v>3</v>
      </c>
      <c r="G3484">
        <v>1</v>
      </c>
      <c r="H3484" t="s">
        <v>419</v>
      </c>
      <c r="I3484" t="s">
        <v>101</v>
      </c>
      <c r="J3484" t="s">
        <v>103</v>
      </c>
      <c r="K3484" t="s">
        <v>109</v>
      </c>
      <c r="L3484" t="s">
        <v>108</v>
      </c>
      <c r="M3484" t="s">
        <v>258</v>
      </c>
      <c r="N3484" t="s">
        <v>257</v>
      </c>
      <c r="O3484" t="s">
        <v>678</v>
      </c>
      <c r="P3484" t="s">
        <v>677</v>
      </c>
      <c r="Q3484" t="s">
        <v>3647</v>
      </c>
      <c r="R3484" t="s">
        <v>3648</v>
      </c>
    </row>
    <row r="3485" spans="1:18">
      <c r="A3485">
        <v>1511</v>
      </c>
      <c r="B3485" t="s">
        <v>699</v>
      </c>
      <c r="C3485">
        <v>1826</v>
      </c>
      <c r="D3485" t="s">
        <v>3649</v>
      </c>
      <c r="E3485" t="s">
        <v>704</v>
      </c>
      <c r="F3485">
        <v>4</v>
      </c>
      <c r="G3485">
        <v>1</v>
      </c>
      <c r="H3485" t="s">
        <v>419</v>
      </c>
      <c r="I3485" t="s">
        <v>101</v>
      </c>
      <c r="J3485" t="s">
        <v>103</v>
      </c>
      <c r="K3485" t="s">
        <v>109</v>
      </c>
      <c r="L3485" t="s">
        <v>108</v>
      </c>
      <c r="M3485" t="s">
        <v>258</v>
      </c>
      <c r="N3485" t="s">
        <v>257</v>
      </c>
      <c r="O3485" t="s">
        <v>678</v>
      </c>
      <c r="P3485" t="s">
        <v>677</v>
      </c>
      <c r="Q3485" t="s">
        <v>3649</v>
      </c>
      <c r="R3485" t="s">
        <v>3650</v>
      </c>
    </row>
    <row r="3486" spans="1:18">
      <c r="A3486">
        <v>1512</v>
      </c>
      <c r="B3486" t="s">
        <v>699</v>
      </c>
      <c r="C3486">
        <v>1811</v>
      </c>
      <c r="D3486" t="s">
        <v>3651</v>
      </c>
      <c r="E3486" t="s">
        <v>704</v>
      </c>
      <c r="F3486">
        <v>1</v>
      </c>
      <c r="G3486">
        <v>1</v>
      </c>
      <c r="H3486" t="s">
        <v>419</v>
      </c>
      <c r="I3486" t="s">
        <v>101</v>
      </c>
      <c r="J3486" t="s">
        <v>103</v>
      </c>
      <c r="K3486" t="s">
        <v>109</v>
      </c>
      <c r="L3486" t="s">
        <v>108</v>
      </c>
      <c r="M3486" t="s">
        <v>258</v>
      </c>
      <c r="N3486" t="s">
        <v>257</v>
      </c>
      <c r="O3486" t="s">
        <v>678</v>
      </c>
      <c r="P3486" t="s">
        <v>677</v>
      </c>
      <c r="Q3486" t="s">
        <v>3651</v>
      </c>
      <c r="R3486" t="s">
        <v>3652</v>
      </c>
    </row>
    <row r="3487" spans="1:18">
      <c r="A3487">
        <v>1513</v>
      </c>
      <c r="B3487" t="s">
        <v>699</v>
      </c>
      <c r="C3487">
        <v>1815</v>
      </c>
      <c r="D3487" t="s">
        <v>3653</v>
      </c>
      <c r="E3487" t="s">
        <v>704</v>
      </c>
      <c r="F3487">
        <v>3</v>
      </c>
      <c r="G3487">
        <v>1</v>
      </c>
      <c r="H3487" t="s">
        <v>419</v>
      </c>
      <c r="I3487" t="s">
        <v>101</v>
      </c>
      <c r="J3487" t="s">
        <v>103</v>
      </c>
      <c r="K3487" t="s">
        <v>109</v>
      </c>
      <c r="L3487" t="s">
        <v>108</v>
      </c>
      <c r="M3487" t="s">
        <v>258</v>
      </c>
      <c r="N3487" t="s">
        <v>257</v>
      </c>
      <c r="O3487" t="s">
        <v>678</v>
      </c>
      <c r="P3487" t="s">
        <v>677</v>
      </c>
      <c r="Q3487" t="s">
        <v>3653</v>
      </c>
      <c r="R3487" t="s">
        <v>3654</v>
      </c>
    </row>
    <row r="3488" spans="1:18">
      <c r="A3488">
        <v>1514</v>
      </c>
      <c r="B3488" t="s">
        <v>699</v>
      </c>
      <c r="C3488">
        <v>1791</v>
      </c>
      <c r="D3488" t="s">
        <v>3655</v>
      </c>
      <c r="E3488" t="s">
        <v>704</v>
      </c>
      <c r="F3488">
        <v>3</v>
      </c>
      <c r="G3488">
        <v>1</v>
      </c>
      <c r="H3488" t="s">
        <v>419</v>
      </c>
      <c r="I3488" t="s">
        <v>101</v>
      </c>
      <c r="J3488" t="s">
        <v>103</v>
      </c>
      <c r="K3488" t="s">
        <v>109</v>
      </c>
      <c r="L3488" t="s">
        <v>108</v>
      </c>
      <c r="M3488" t="s">
        <v>258</v>
      </c>
      <c r="N3488" t="s">
        <v>257</v>
      </c>
      <c r="O3488" t="s">
        <v>678</v>
      </c>
      <c r="P3488" t="s">
        <v>677</v>
      </c>
      <c r="Q3488" t="s">
        <v>3655</v>
      </c>
      <c r="R3488" t="s">
        <v>3656</v>
      </c>
    </row>
    <row r="3489" spans="1:18">
      <c r="A3489">
        <v>1515</v>
      </c>
      <c r="B3489" t="s">
        <v>699</v>
      </c>
      <c r="C3489">
        <v>1802</v>
      </c>
      <c r="D3489" t="s">
        <v>3657</v>
      </c>
      <c r="E3489" t="s">
        <v>704</v>
      </c>
      <c r="F3489">
        <v>2</v>
      </c>
      <c r="G3489">
        <v>1</v>
      </c>
      <c r="H3489" t="s">
        <v>419</v>
      </c>
      <c r="I3489" t="s">
        <v>101</v>
      </c>
      <c r="J3489" t="s">
        <v>103</v>
      </c>
      <c r="K3489" t="s">
        <v>109</v>
      </c>
      <c r="L3489" t="s">
        <v>108</v>
      </c>
      <c r="M3489" t="s">
        <v>258</v>
      </c>
      <c r="N3489" t="s">
        <v>257</v>
      </c>
      <c r="O3489" t="s">
        <v>678</v>
      </c>
      <c r="P3489" t="s">
        <v>677</v>
      </c>
      <c r="Q3489" t="s">
        <v>3657</v>
      </c>
      <c r="R3489" t="s">
        <v>3658</v>
      </c>
    </row>
    <row r="3490" spans="1:18">
      <c r="A3490">
        <v>1516</v>
      </c>
      <c r="B3490" t="s">
        <v>699</v>
      </c>
      <c r="C3490">
        <v>1795</v>
      </c>
      <c r="D3490" t="s">
        <v>3659</v>
      </c>
      <c r="E3490" t="s">
        <v>704</v>
      </c>
      <c r="F3490">
        <v>1</v>
      </c>
      <c r="G3490">
        <v>1</v>
      </c>
      <c r="H3490" t="s">
        <v>419</v>
      </c>
      <c r="I3490" t="s">
        <v>101</v>
      </c>
      <c r="J3490" t="s">
        <v>103</v>
      </c>
      <c r="K3490" t="s">
        <v>109</v>
      </c>
      <c r="L3490" t="s">
        <v>108</v>
      </c>
      <c r="M3490" t="s">
        <v>258</v>
      </c>
      <c r="N3490" t="s">
        <v>257</v>
      </c>
      <c r="O3490" t="s">
        <v>678</v>
      </c>
      <c r="P3490" t="s">
        <v>677</v>
      </c>
      <c r="Q3490" t="s">
        <v>3659</v>
      </c>
      <c r="R3490" t="s">
        <v>3660</v>
      </c>
    </row>
    <row r="3491" spans="1:18">
      <c r="A3491">
        <v>1518</v>
      </c>
      <c r="B3491" t="s">
        <v>699</v>
      </c>
      <c r="C3491">
        <v>1809</v>
      </c>
      <c r="D3491" t="s">
        <v>3663</v>
      </c>
      <c r="E3491" t="s">
        <v>704</v>
      </c>
      <c r="F3491">
        <v>3</v>
      </c>
      <c r="G3491">
        <v>1</v>
      </c>
      <c r="H3491" t="s">
        <v>419</v>
      </c>
      <c r="I3491" t="s">
        <v>101</v>
      </c>
      <c r="J3491" t="s">
        <v>103</v>
      </c>
      <c r="K3491" t="s">
        <v>109</v>
      </c>
      <c r="L3491" t="s">
        <v>108</v>
      </c>
      <c r="M3491" t="s">
        <v>258</v>
      </c>
      <c r="N3491" t="s">
        <v>257</v>
      </c>
      <c r="O3491" t="s">
        <v>678</v>
      </c>
      <c r="P3491" t="s">
        <v>677</v>
      </c>
      <c r="Q3491" t="s">
        <v>3663</v>
      </c>
      <c r="R3491" t="s">
        <v>3664</v>
      </c>
    </row>
    <row r="3492" spans="1:18">
      <c r="A3492">
        <v>1519</v>
      </c>
      <c r="B3492" t="s">
        <v>699</v>
      </c>
      <c r="C3492">
        <v>1810</v>
      </c>
      <c r="D3492" t="s">
        <v>3665</v>
      </c>
      <c r="E3492" t="s">
        <v>704</v>
      </c>
      <c r="F3492">
        <v>4</v>
      </c>
      <c r="G3492">
        <v>1</v>
      </c>
      <c r="H3492" t="s">
        <v>419</v>
      </c>
      <c r="I3492" t="s">
        <v>101</v>
      </c>
      <c r="J3492" t="s">
        <v>103</v>
      </c>
      <c r="K3492" t="s">
        <v>109</v>
      </c>
      <c r="L3492" t="s">
        <v>108</v>
      </c>
      <c r="M3492" t="s">
        <v>258</v>
      </c>
      <c r="N3492" t="s">
        <v>257</v>
      </c>
      <c r="O3492" t="s">
        <v>678</v>
      </c>
      <c r="P3492" t="s">
        <v>677</v>
      </c>
      <c r="Q3492" t="s">
        <v>3665</v>
      </c>
      <c r="R3492" t="s">
        <v>3666</v>
      </c>
    </row>
    <row r="3493" spans="1:18">
      <c r="A3493">
        <v>1520</v>
      </c>
      <c r="B3493" t="s">
        <v>699</v>
      </c>
      <c r="C3493">
        <v>1804</v>
      </c>
      <c r="D3493" t="s">
        <v>3667</v>
      </c>
      <c r="E3493" t="s">
        <v>704</v>
      </c>
      <c r="F3493">
        <v>4</v>
      </c>
      <c r="G3493">
        <v>1</v>
      </c>
      <c r="H3493" t="s">
        <v>419</v>
      </c>
      <c r="I3493" t="s">
        <v>101</v>
      </c>
      <c r="J3493" t="s">
        <v>103</v>
      </c>
      <c r="K3493" t="s">
        <v>109</v>
      </c>
      <c r="L3493" t="s">
        <v>108</v>
      </c>
      <c r="M3493" t="s">
        <v>258</v>
      </c>
      <c r="N3493" t="s">
        <v>257</v>
      </c>
      <c r="O3493" t="s">
        <v>678</v>
      </c>
      <c r="P3493" t="s">
        <v>677</v>
      </c>
      <c r="Q3493" t="s">
        <v>3667</v>
      </c>
      <c r="R3493" t="s">
        <v>3668</v>
      </c>
    </row>
    <row r="3494" spans="1:18">
      <c r="A3494">
        <v>1521</v>
      </c>
      <c r="B3494" t="s">
        <v>699</v>
      </c>
      <c r="C3494">
        <v>1856</v>
      </c>
      <c r="D3494" t="s">
        <v>3669</v>
      </c>
      <c r="E3494" t="s">
        <v>704</v>
      </c>
      <c r="F3494" t="s">
        <v>419</v>
      </c>
      <c r="G3494">
        <v>1</v>
      </c>
      <c r="H3494" t="s">
        <v>419</v>
      </c>
      <c r="I3494" t="s">
        <v>101</v>
      </c>
      <c r="J3494" t="s">
        <v>103</v>
      </c>
      <c r="K3494" t="s">
        <v>109</v>
      </c>
      <c r="L3494" t="s">
        <v>108</v>
      </c>
      <c r="M3494" t="s">
        <v>258</v>
      </c>
      <c r="N3494" t="s">
        <v>257</v>
      </c>
      <c r="O3494" t="s">
        <v>678</v>
      </c>
      <c r="P3494" t="s">
        <v>677</v>
      </c>
      <c r="Q3494" t="s">
        <v>3669</v>
      </c>
      <c r="R3494" t="s">
        <v>3670</v>
      </c>
    </row>
    <row r="3495" spans="1:18">
      <c r="A3495">
        <v>1522</v>
      </c>
      <c r="B3495" t="s">
        <v>699</v>
      </c>
      <c r="C3495">
        <v>1855</v>
      </c>
      <c r="D3495" t="s">
        <v>3671</v>
      </c>
      <c r="E3495" t="s">
        <v>704</v>
      </c>
      <c r="F3495">
        <v>4</v>
      </c>
      <c r="G3495">
        <v>1</v>
      </c>
      <c r="H3495" t="s">
        <v>419</v>
      </c>
      <c r="I3495" t="s">
        <v>101</v>
      </c>
      <c r="J3495" t="s">
        <v>103</v>
      </c>
      <c r="K3495" t="s">
        <v>109</v>
      </c>
      <c r="L3495" t="s">
        <v>108</v>
      </c>
      <c r="M3495" t="s">
        <v>258</v>
      </c>
      <c r="N3495" t="s">
        <v>257</v>
      </c>
      <c r="O3495" t="s">
        <v>678</v>
      </c>
      <c r="P3495" t="s">
        <v>677</v>
      </c>
      <c r="Q3495" t="s">
        <v>3671</v>
      </c>
      <c r="R3495" t="s">
        <v>3672</v>
      </c>
    </row>
    <row r="3496" spans="1:18">
      <c r="A3496">
        <v>1523</v>
      </c>
      <c r="B3496" t="s">
        <v>699</v>
      </c>
      <c r="C3496">
        <v>1792</v>
      </c>
      <c r="D3496" t="s">
        <v>3673</v>
      </c>
      <c r="E3496" t="s">
        <v>704</v>
      </c>
      <c r="F3496">
        <v>4</v>
      </c>
      <c r="G3496">
        <v>1</v>
      </c>
      <c r="H3496" t="s">
        <v>419</v>
      </c>
      <c r="I3496" t="s">
        <v>101</v>
      </c>
      <c r="J3496" t="s">
        <v>103</v>
      </c>
      <c r="K3496" t="s">
        <v>109</v>
      </c>
      <c r="L3496" t="s">
        <v>108</v>
      </c>
      <c r="M3496" t="s">
        <v>258</v>
      </c>
      <c r="N3496" t="s">
        <v>257</v>
      </c>
      <c r="O3496" t="s">
        <v>678</v>
      </c>
      <c r="P3496" t="s">
        <v>677</v>
      </c>
      <c r="Q3496" t="s">
        <v>3673</v>
      </c>
      <c r="R3496" t="s">
        <v>3674</v>
      </c>
    </row>
    <row r="3497" spans="1:18">
      <c r="A3497">
        <v>1524</v>
      </c>
      <c r="B3497" t="s">
        <v>699</v>
      </c>
      <c r="C3497">
        <v>1803</v>
      </c>
      <c r="D3497" t="s">
        <v>3675</v>
      </c>
      <c r="E3497" t="s">
        <v>704</v>
      </c>
      <c r="F3497" t="s">
        <v>419</v>
      </c>
      <c r="G3497">
        <v>1</v>
      </c>
      <c r="H3497" t="s">
        <v>419</v>
      </c>
      <c r="I3497" t="s">
        <v>101</v>
      </c>
      <c r="J3497" t="s">
        <v>103</v>
      </c>
      <c r="K3497" t="s">
        <v>109</v>
      </c>
      <c r="L3497" t="s">
        <v>108</v>
      </c>
      <c r="M3497" t="s">
        <v>258</v>
      </c>
      <c r="N3497" t="s">
        <v>257</v>
      </c>
      <c r="O3497" t="s">
        <v>678</v>
      </c>
      <c r="P3497" t="s">
        <v>677</v>
      </c>
      <c r="Q3497" t="s">
        <v>3675</v>
      </c>
      <c r="R3497" t="s">
        <v>3676</v>
      </c>
    </row>
    <row r="3498" spans="1:18">
      <c r="A3498">
        <v>1527</v>
      </c>
      <c r="B3498" t="s">
        <v>699</v>
      </c>
      <c r="C3498">
        <v>1794</v>
      </c>
      <c r="D3498" t="s">
        <v>3681</v>
      </c>
      <c r="E3498" t="s">
        <v>704</v>
      </c>
      <c r="F3498">
        <v>1</v>
      </c>
      <c r="G3498">
        <v>1</v>
      </c>
      <c r="H3498" t="s">
        <v>419</v>
      </c>
      <c r="I3498" t="s">
        <v>101</v>
      </c>
      <c r="J3498" t="s">
        <v>103</v>
      </c>
      <c r="K3498" t="s">
        <v>109</v>
      </c>
      <c r="L3498" t="s">
        <v>108</v>
      </c>
      <c r="M3498" t="s">
        <v>258</v>
      </c>
      <c r="N3498" t="s">
        <v>257</v>
      </c>
      <c r="O3498" t="s">
        <v>678</v>
      </c>
      <c r="P3498" t="s">
        <v>677</v>
      </c>
      <c r="Q3498" t="s">
        <v>3681</v>
      </c>
      <c r="R3498" t="s">
        <v>3682</v>
      </c>
    </row>
    <row r="3499" spans="1:18">
      <c r="A3499">
        <v>1530</v>
      </c>
      <c r="B3499" t="s">
        <v>699</v>
      </c>
      <c r="C3499">
        <v>1817</v>
      </c>
      <c r="D3499" t="s">
        <v>3687</v>
      </c>
      <c r="E3499" t="s">
        <v>704</v>
      </c>
      <c r="F3499">
        <v>4</v>
      </c>
      <c r="G3499">
        <v>1</v>
      </c>
      <c r="H3499" t="s">
        <v>419</v>
      </c>
      <c r="I3499" t="s">
        <v>101</v>
      </c>
      <c r="J3499" t="s">
        <v>103</v>
      </c>
      <c r="K3499" t="s">
        <v>109</v>
      </c>
      <c r="L3499" t="s">
        <v>108</v>
      </c>
      <c r="M3499" t="s">
        <v>258</v>
      </c>
      <c r="N3499" t="s">
        <v>257</v>
      </c>
      <c r="O3499" t="s">
        <v>678</v>
      </c>
      <c r="P3499" t="s">
        <v>677</v>
      </c>
      <c r="Q3499" t="s">
        <v>3687</v>
      </c>
      <c r="R3499" t="s">
        <v>3688</v>
      </c>
    </row>
    <row r="3500" spans="1:18">
      <c r="A3500">
        <v>1533</v>
      </c>
      <c r="B3500" t="s">
        <v>699</v>
      </c>
      <c r="C3500">
        <v>1814</v>
      </c>
      <c r="D3500" t="s">
        <v>3693</v>
      </c>
      <c r="E3500" t="s">
        <v>3694</v>
      </c>
      <c r="F3500" t="s">
        <v>419</v>
      </c>
      <c r="G3500">
        <v>1</v>
      </c>
      <c r="H3500" t="s">
        <v>419</v>
      </c>
      <c r="I3500" t="s">
        <v>101</v>
      </c>
      <c r="J3500" t="s">
        <v>103</v>
      </c>
      <c r="K3500" t="s">
        <v>109</v>
      </c>
      <c r="L3500" t="s">
        <v>108</v>
      </c>
      <c r="M3500" t="s">
        <v>258</v>
      </c>
      <c r="N3500" t="s">
        <v>257</v>
      </c>
      <c r="O3500" t="s">
        <v>678</v>
      </c>
      <c r="P3500" t="s">
        <v>677</v>
      </c>
      <c r="Q3500" t="s">
        <v>3693</v>
      </c>
      <c r="R3500" t="s">
        <v>3695</v>
      </c>
    </row>
    <row r="3501" spans="1:18">
      <c r="A3501">
        <v>1534</v>
      </c>
      <c r="B3501" t="s">
        <v>699</v>
      </c>
      <c r="C3501">
        <v>1813</v>
      </c>
      <c r="D3501" t="s">
        <v>3696</v>
      </c>
      <c r="E3501" t="s">
        <v>704</v>
      </c>
      <c r="F3501">
        <v>4</v>
      </c>
      <c r="G3501">
        <v>1</v>
      </c>
      <c r="H3501" t="s">
        <v>419</v>
      </c>
      <c r="I3501" t="s">
        <v>101</v>
      </c>
      <c r="J3501" t="s">
        <v>103</v>
      </c>
      <c r="K3501" t="s">
        <v>109</v>
      </c>
      <c r="L3501" t="s">
        <v>108</v>
      </c>
      <c r="M3501" t="s">
        <v>258</v>
      </c>
      <c r="N3501" t="s">
        <v>257</v>
      </c>
      <c r="O3501" t="s">
        <v>678</v>
      </c>
      <c r="P3501" t="s">
        <v>677</v>
      </c>
      <c r="Q3501" t="s">
        <v>3696</v>
      </c>
      <c r="R3501" t="s">
        <v>3697</v>
      </c>
    </row>
    <row r="3502" spans="1:18">
      <c r="A3502">
        <v>1535</v>
      </c>
      <c r="B3502" t="s">
        <v>699</v>
      </c>
      <c r="C3502">
        <v>1797</v>
      </c>
      <c r="D3502" t="s">
        <v>3698</v>
      </c>
      <c r="E3502" t="s">
        <v>704</v>
      </c>
      <c r="F3502">
        <v>4</v>
      </c>
      <c r="G3502">
        <v>1</v>
      </c>
      <c r="H3502" t="s">
        <v>419</v>
      </c>
      <c r="I3502" t="s">
        <v>101</v>
      </c>
      <c r="J3502" t="s">
        <v>103</v>
      </c>
      <c r="K3502" t="s">
        <v>109</v>
      </c>
      <c r="L3502" t="s">
        <v>108</v>
      </c>
      <c r="M3502" t="s">
        <v>258</v>
      </c>
      <c r="N3502" t="s">
        <v>257</v>
      </c>
      <c r="O3502" t="s">
        <v>678</v>
      </c>
      <c r="P3502" t="s">
        <v>677</v>
      </c>
      <c r="Q3502" t="s">
        <v>3698</v>
      </c>
      <c r="R3502" t="s">
        <v>3699</v>
      </c>
    </row>
    <row r="3503" spans="1:18">
      <c r="A3503">
        <v>1536</v>
      </c>
      <c r="B3503" t="s">
        <v>699</v>
      </c>
      <c r="C3503">
        <v>1796</v>
      </c>
      <c r="D3503" t="s">
        <v>3700</v>
      </c>
      <c r="E3503" t="s">
        <v>704</v>
      </c>
      <c r="F3503" t="s">
        <v>419</v>
      </c>
      <c r="G3503">
        <v>1</v>
      </c>
      <c r="H3503" t="s">
        <v>419</v>
      </c>
      <c r="I3503" t="s">
        <v>101</v>
      </c>
      <c r="J3503" t="s">
        <v>103</v>
      </c>
      <c r="K3503" t="s">
        <v>109</v>
      </c>
      <c r="L3503" t="s">
        <v>108</v>
      </c>
      <c r="M3503" t="s">
        <v>258</v>
      </c>
      <c r="N3503" t="s">
        <v>257</v>
      </c>
      <c r="O3503" t="s">
        <v>678</v>
      </c>
      <c r="P3503" t="s">
        <v>677</v>
      </c>
      <c r="Q3503" t="s">
        <v>3700</v>
      </c>
      <c r="R3503" t="s">
        <v>3701</v>
      </c>
    </row>
    <row r="3504" spans="1:18">
      <c r="A3504">
        <v>1537</v>
      </c>
      <c r="B3504" t="s">
        <v>699</v>
      </c>
      <c r="C3504">
        <v>1853</v>
      </c>
      <c r="D3504" t="s">
        <v>3702</v>
      </c>
      <c r="E3504" t="s">
        <v>704</v>
      </c>
      <c r="F3504">
        <v>4</v>
      </c>
      <c r="G3504">
        <v>1</v>
      </c>
      <c r="H3504" t="s">
        <v>419</v>
      </c>
      <c r="I3504" t="s">
        <v>101</v>
      </c>
      <c r="J3504" t="s">
        <v>103</v>
      </c>
      <c r="K3504" t="s">
        <v>109</v>
      </c>
      <c r="L3504" t="s">
        <v>108</v>
      </c>
      <c r="M3504" t="s">
        <v>258</v>
      </c>
      <c r="N3504" t="s">
        <v>257</v>
      </c>
      <c r="O3504" t="s">
        <v>678</v>
      </c>
      <c r="P3504" t="s">
        <v>677</v>
      </c>
      <c r="Q3504" t="s">
        <v>3702</v>
      </c>
      <c r="R3504" t="s">
        <v>3703</v>
      </c>
    </row>
    <row r="3505" spans="1:18">
      <c r="A3505">
        <v>1538</v>
      </c>
      <c r="B3505" t="s">
        <v>699</v>
      </c>
      <c r="C3505">
        <v>1793</v>
      </c>
      <c r="D3505" t="s">
        <v>3704</v>
      </c>
      <c r="E3505" t="s">
        <v>704</v>
      </c>
      <c r="F3505">
        <v>3</v>
      </c>
      <c r="G3505">
        <v>1</v>
      </c>
      <c r="H3505" t="s">
        <v>419</v>
      </c>
      <c r="I3505" t="s">
        <v>101</v>
      </c>
      <c r="J3505" t="s">
        <v>103</v>
      </c>
      <c r="K3505" t="s">
        <v>109</v>
      </c>
      <c r="L3505" t="s">
        <v>108</v>
      </c>
      <c r="M3505" t="s">
        <v>258</v>
      </c>
      <c r="N3505" t="s">
        <v>257</v>
      </c>
      <c r="O3505" t="s">
        <v>678</v>
      </c>
      <c r="P3505" t="s">
        <v>677</v>
      </c>
      <c r="Q3505" t="s">
        <v>3704</v>
      </c>
      <c r="R3505" t="s">
        <v>3705</v>
      </c>
    </row>
    <row r="3506" spans="1:18">
      <c r="A3506">
        <v>1541</v>
      </c>
      <c r="B3506" t="s">
        <v>699</v>
      </c>
      <c r="C3506">
        <v>1939</v>
      </c>
      <c r="D3506" t="s">
        <v>3710</v>
      </c>
      <c r="E3506" t="s">
        <v>704</v>
      </c>
      <c r="F3506">
        <v>4</v>
      </c>
      <c r="G3506">
        <v>0</v>
      </c>
      <c r="H3506" t="s">
        <v>419</v>
      </c>
      <c r="I3506" t="s">
        <v>101</v>
      </c>
      <c r="J3506" t="s">
        <v>103</v>
      </c>
      <c r="K3506" t="s">
        <v>109</v>
      </c>
      <c r="L3506" t="s">
        <v>108</v>
      </c>
      <c r="M3506" t="s">
        <v>258</v>
      </c>
      <c r="N3506" t="s">
        <v>257</v>
      </c>
      <c r="O3506" t="s">
        <v>678</v>
      </c>
      <c r="P3506" t="s">
        <v>677</v>
      </c>
      <c r="Q3506" t="s">
        <v>3710</v>
      </c>
      <c r="R3506" t="s">
        <v>3711</v>
      </c>
    </row>
    <row r="3507" spans="1:18">
      <c r="A3507">
        <v>1543</v>
      </c>
      <c r="B3507" t="s">
        <v>699</v>
      </c>
      <c r="C3507">
        <v>1927</v>
      </c>
      <c r="D3507" t="s">
        <v>3714</v>
      </c>
      <c r="E3507" t="s">
        <v>704</v>
      </c>
      <c r="F3507">
        <v>2</v>
      </c>
      <c r="G3507">
        <v>0</v>
      </c>
      <c r="H3507" t="s">
        <v>419</v>
      </c>
      <c r="I3507" t="s">
        <v>101</v>
      </c>
      <c r="J3507" t="s">
        <v>103</v>
      </c>
      <c r="K3507" t="s">
        <v>109</v>
      </c>
      <c r="L3507" t="s">
        <v>108</v>
      </c>
      <c r="M3507" t="s">
        <v>258</v>
      </c>
      <c r="N3507" t="s">
        <v>257</v>
      </c>
      <c r="O3507" t="s">
        <v>678</v>
      </c>
      <c r="P3507" t="s">
        <v>677</v>
      </c>
      <c r="Q3507" t="s">
        <v>3714</v>
      </c>
      <c r="R3507" t="s">
        <v>3715</v>
      </c>
    </row>
    <row r="3508" spans="1:18">
      <c r="A3508">
        <v>1544</v>
      </c>
      <c r="B3508" t="s">
        <v>699</v>
      </c>
      <c r="C3508">
        <v>1929</v>
      </c>
      <c r="D3508" t="s">
        <v>3716</v>
      </c>
      <c r="E3508" t="s">
        <v>701</v>
      </c>
      <c r="F3508" t="s">
        <v>419</v>
      </c>
      <c r="G3508">
        <v>0</v>
      </c>
      <c r="H3508" t="s">
        <v>419</v>
      </c>
      <c r="I3508" t="s">
        <v>101</v>
      </c>
      <c r="J3508" t="s">
        <v>103</v>
      </c>
      <c r="K3508" t="s">
        <v>109</v>
      </c>
      <c r="L3508" t="s">
        <v>108</v>
      </c>
      <c r="M3508" t="s">
        <v>258</v>
      </c>
      <c r="N3508" t="s">
        <v>257</v>
      </c>
      <c r="O3508" t="s">
        <v>678</v>
      </c>
      <c r="P3508" t="s">
        <v>677</v>
      </c>
      <c r="Q3508" t="s">
        <v>3716</v>
      </c>
      <c r="R3508" t="s">
        <v>3717</v>
      </c>
    </row>
    <row r="3509" spans="1:18">
      <c r="A3509">
        <v>1545</v>
      </c>
      <c r="B3509" t="s">
        <v>699</v>
      </c>
      <c r="C3509">
        <v>1928</v>
      </c>
      <c r="D3509" t="s">
        <v>3718</v>
      </c>
      <c r="E3509" t="s">
        <v>704</v>
      </c>
      <c r="F3509">
        <v>3</v>
      </c>
      <c r="G3509">
        <v>0</v>
      </c>
      <c r="H3509" t="s">
        <v>419</v>
      </c>
      <c r="I3509" t="s">
        <v>101</v>
      </c>
      <c r="J3509" t="s">
        <v>103</v>
      </c>
      <c r="K3509" t="s">
        <v>109</v>
      </c>
      <c r="L3509" t="s">
        <v>108</v>
      </c>
      <c r="M3509" t="s">
        <v>258</v>
      </c>
      <c r="N3509" t="s">
        <v>257</v>
      </c>
      <c r="O3509" t="s">
        <v>678</v>
      </c>
      <c r="P3509" t="s">
        <v>677</v>
      </c>
      <c r="Q3509" t="s">
        <v>3718</v>
      </c>
      <c r="R3509" t="s">
        <v>3719</v>
      </c>
    </row>
    <row r="3510" spans="1:18">
      <c r="A3510">
        <v>1546</v>
      </c>
      <c r="B3510" t="s">
        <v>699</v>
      </c>
      <c r="C3510">
        <v>1933</v>
      </c>
      <c r="D3510" t="s">
        <v>3720</v>
      </c>
      <c r="E3510" t="s">
        <v>704</v>
      </c>
      <c r="F3510">
        <v>3</v>
      </c>
      <c r="G3510">
        <v>0</v>
      </c>
      <c r="H3510" t="s">
        <v>419</v>
      </c>
      <c r="I3510" t="s">
        <v>101</v>
      </c>
      <c r="J3510" t="s">
        <v>103</v>
      </c>
      <c r="K3510" t="s">
        <v>109</v>
      </c>
      <c r="L3510" t="s">
        <v>108</v>
      </c>
      <c r="M3510" t="s">
        <v>258</v>
      </c>
      <c r="N3510" t="s">
        <v>257</v>
      </c>
      <c r="O3510" t="s">
        <v>678</v>
      </c>
      <c r="P3510" t="s">
        <v>677</v>
      </c>
      <c r="Q3510" t="s">
        <v>3720</v>
      </c>
      <c r="R3510" t="s">
        <v>3721</v>
      </c>
    </row>
    <row r="3511" spans="1:18">
      <c r="A3511">
        <v>1548</v>
      </c>
      <c r="B3511" t="s">
        <v>699</v>
      </c>
      <c r="C3511">
        <v>1932</v>
      </c>
      <c r="D3511" t="s">
        <v>3724</v>
      </c>
      <c r="E3511" t="s">
        <v>704</v>
      </c>
      <c r="F3511">
        <v>4</v>
      </c>
      <c r="G3511">
        <v>0</v>
      </c>
      <c r="H3511" t="s">
        <v>419</v>
      </c>
      <c r="I3511" t="s">
        <v>101</v>
      </c>
      <c r="J3511" t="s">
        <v>103</v>
      </c>
      <c r="K3511" t="s">
        <v>109</v>
      </c>
      <c r="L3511" t="s">
        <v>108</v>
      </c>
      <c r="M3511" t="s">
        <v>258</v>
      </c>
      <c r="N3511" t="s">
        <v>257</v>
      </c>
      <c r="O3511" t="s">
        <v>678</v>
      </c>
      <c r="P3511" t="s">
        <v>677</v>
      </c>
      <c r="Q3511" t="s">
        <v>3724</v>
      </c>
      <c r="R3511" t="s">
        <v>3725</v>
      </c>
    </row>
    <row r="3512" spans="1:18">
      <c r="A3512">
        <v>1549</v>
      </c>
      <c r="B3512" t="s">
        <v>699</v>
      </c>
      <c r="C3512">
        <v>1930</v>
      </c>
      <c r="D3512" t="s">
        <v>3726</v>
      </c>
      <c r="E3512" t="s">
        <v>704</v>
      </c>
      <c r="F3512">
        <v>4</v>
      </c>
      <c r="G3512">
        <v>0</v>
      </c>
      <c r="H3512" t="s">
        <v>419</v>
      </c>
      <c r="I3512" t="s">
        <v>101</v>
      </c>
      <c r="J3512" t="s">
        <v>103</v>
      </c>
      <c r="K3512" t="s">
        <v>109</v>
      </c>
      <c r="L3512" t="s">
        <v>108</v>
      </c>
      <c r="M3512" t="s">
        <v>258</v>
      </c>
      <c r="N3512" t="s">
        <v>257</v>
      </c>
      <c r="O3512" t="s">
        <v>678</v>
      </c>
      <c r="P3512" t="s">
        <v>677</v>
      </c>
      <c r="Q3512" t="s">
        <v>3726</v>
      </c>
      <c r="R3512" t="s">
        <v>3727</v>
      </c>
    </row>
    <row r="3513" spans="1:18">
      <c r="A3513">
        <v>1550</v>
      </c>
      <c r="B3513" t="s">
        <v>699</v>
      </c>
      <c r="C3513">
        <v>1934</v>
      </c>
      <c r="D3513" t="s">
        <v>3728</v>
      </c>
      <c r="E3513" t="s">
        <v>704</v>
      </c>
      <c r="F3513">
        <v>4</v>
      </c>
      <c r="G3513">
        <v>0</v>
      </c>
      <c r="H3513" t="s">
        <v>419</v>
      </c>
      <c r="I3513" t="s">
        <v>101</v>
      </c>
      <c r="J3513" t="s">
        <v>103</v>
      </c>
      <c r="K3513" t="s">
        <v>109</v>
      </c>
      <c r="L3513" t="s">
        <v>108</v>
      </c>
      <c r="M3513" t="s">
        <v>258</v>
      </c>
      <c r="N3513" t="s">
        <v>257</v>
      </c>
      <c r="O3513" t="s">
        <v>678</v>
      </c>
      <c r="P3513" t="s">
        <v>677</v>
      </c>
      <c r="Q3513" t="s">
        <v>3728</v>
      </c>
      <c r="R3513" t="s">
        <v>3729</v>
      </c>
    </row>
    <row r="3514" spans="1:18">
      <c r="A3514">
        <v>1551</v>
      </c>
      <c r="B3514" t="s">
        <v>699</v>
      </c>
      <c r="C3514">
        <v>1938</v>
      </c>
      <c r="D3514" t="s">
        <v>3730</v>
      </c>
      <c r="E3514" t="s">
        <v>704</v>
      </c>
      <c r="F3514">
        <v>4</v>
      </c>
      <c r="G3514">
        <v>0</v>
      </c>
      <c r="H3514" t="s">
        <v>419</v>
      </c>
      <c r="I3514" t="s">
        <v>101</v>
      </c>
      <c r="J3514" t="s">
        <v>103</v>
      </c>
      <c r="K3514" t="s">
        <v>109</v>
      </c>
      <c r="L3514" t="s">
        <v>108</v>
      </c>
      <c r="M3514" t="s">
        <v>258</v>
      </c>
      <c r="N3514" t="s">
        <v>257</v>
      </c>
      <c r="O3514" t="s">
        <v>678</v>
      </c>
      <c r="P3514" t="s">
        <v>677</v>
      </c>
      <c r="Q3514" t="s">
        <v>3730</v>
      </c>
      <c r="R3514" t="s">
        <v>3731</v>
      </c>
    </row>
    <row r="3515" spans="1:18">
      <c r="A3515">
        <v>1552</v>
      </c>
      <c r="B3515" t="s">
        <v>699</v>
      </c>
      <c r="C3515">
        <v>1926</v>
      </c>
      <c r="D3515" t="s">
        <v>3732</v>
      </c>
      <c r="E3515" t="s">
        <v>704</v>
      </c>
      <c r="F3515">
        <v>4</v>
      </c>
      <c r="G3515">
        <v>0</v>
      </c>
      <c r="H3515" t="s">
        <v>419</v>
      </c>
      <c r="I3515" t="s">
        <v>101</v>
      </c>
      <c r="J3515" t="s">
        <v>103</v>
      </c>
      <c r="K3515" t="s">
        <v>109</v>
      </c>
      <c r="L3515" t="s">
        <v>108</v>
      </c>
      <c r="M3515" t="s">
        <v>258</v>
      </c>
      <c r="N3515" t="s">
        <v>257</v>
      </c>
      <c r="O3515" t="s">
        <v>678</v>
      </c>
      <c r="P3515" t="s">
        <v>677</v>
      </c>
      <c r="Q3515" t="s">
        <v>3732</v>
      </c>
      <c r="R3515" t="s">
        <v>3733</v>
      </c>
    </row>
    <row r="3516" spans="1:18">
      <c r="A3516">
        <v>1553</v>
      </c>
      <c r="B3516" t="s">
        <v>699</v>
      </c>
      <c r="C3516">
        <v>1925</v>
      </c>
      <c r="D3516" t="s">
        <v>3734</v>
      </c>
      <c r="E3516" t="s">
        <v>704</v>
      </c>
      <c r="F3516">
        <v>4</v>
      </c>
      <c r="G3516">
        <v>0</v>
      </c>
      <c r="H3516" t="s">
        <v>419</v>
      </c>
      <c r="I3516" t="s">
        <v>101</v>
      </c>
      <c r="J3516" t="s">
        <v>103</v>
      </c>
      <c r="K3516" t="s">
        <v>109</v>
      </c>
      <c r="L3516" t="s">
        <v>108</v>
      </c>
      <c r="M3516" t="s">
        <v>258</v>
      </c>
      <c r="N3516" t="s">
        <v>257</v>
      </c>
      <c r="O3516" t="s">
        <v>678</v>
      </c>
      <c r="P3516" t="s">
        <v>677</v>
      </c>
      <c r="Q3516" t="s">
        <v>3734</v>
      </c>
      <c r="R3516" t="s">
        <v>3735</v>
      </c>
    </row>
    <row r="3517" spans="1:18">
      <c r="A3517">
        <v>1554</v>
      </c>
      <c r="B3517" t="s">
        <v>699</v>
      </c>
      <c r="C3517">
        <v>1935</v>
      </c>
      <c r="D3517" t="s">
        <v>3736</v>
      </c>
      <c r="E3517" t="s">
        <v>704</v>
      </c>
      <c r="F3517">
        <v>4</v>
      </c>
      <c r="G3517">
        <v>0</v>
      </c>
      <c r="H3517" t="s">
        <v>419</v>
      </c>
      <c r="I3517" t="s">
        <v>101</v>
      </c>
      <c r="J3517" t="s">
        <v>103</v>
      </c>
      <c r="K3517" t="s">
        <v>109</v>
      </c>
      <c r="L3517" t="s">
        <v>108</v>
      </c>
      <c r="M3517" t="s">
        <v>258</v>
      </c>
      <c r="N3517" t="s">
        <v>257</v>
      </c>
      <c r="O3517" t="s">
        <v>678</v>
      </c>
      <c r="P3517" t="s">
        <v>677</v>
      </c>
      <c r="Q3517" t="s">
        <v>3736</v>
      </c>
      <c r="R3517" t="s">
        <v>3737</v>
      </c>
    </row>
    <row r="3518" spans="1:18">
      <c r="A3518">
        <v>1555</v>
      </c>
      <c r="B3518" t="s">
        <v>699</v>
      </c>
      <c r="C3518">
        <v>1924</v>
      </c>
      <c r="D3518" t="s">
        <v>3738</v>
      </c>
      <c r="E3518" t="s">
        <v>704</v>
      </c>
      <c r="F3518">
        <v>3</v>
      </c>
      <c r="G3518">
        <v>0</v>
      </c>
      <c r="H3518" t="s">
        <v>419</v>
      </c>
      <c r="I3518" t="s">
        <v>101</v>
      </c>
      <c r="J3518" t="s">
        <v>103</v>
      </c>
      <c r="K3518" t="s">
        <v>109</v>
      </c>
      <c r="L3518" t="s">
        <v>108</v>
      </c>
      <c r="M3518" t="s">
        <v>258</v>
      </c>
      <c r="N3518" t="s">
        <v>257</v>
      </c>
      <c r="O3518" t="s">
        <v>678</v>
      </c>
      <c r="P3518" t="s">
        <v>677</v>
      </c>
      <c r="Q3518" t="s">
        <v>3738</v>
      </c>
      <c r="R3518" t="s">
        <v>3739</v>
      </c>
    </row>
    <row r="3519" spans="1:18">
      <c r="A3519">
        <v>1556</v>
      </c>
      <c r="B3519" t="s">
        <v>699</v>
      </c>
      <c r="C3519">
        <v>1940</v>
      </c>
      <c r="D3519" t="s">
        <v>3740</v>
      </c>
      <c r="E3519" t="s">
        <v>704</v>
      </c>
      <c r="F3519">
        <v>4</v>
      </c>
      <c r="G3519">
        <v>0</v>
      </c>
      <c r="H3519" t="s">
        <v>419</v>
      </c>
      <c r="I3519" t="s">
        <v>101</v>
      </c>
      <c r="J3519" t="s">
        <v>103</v>
      </c>
      <c r="K3519" t="s">
        <v>109</v>
      </c>
      <c r="L3519" t="s">
        <v>108</v>
      </c>
      <c r="M3519" t="s">
        <v>258</v>
      </c>
      <c r="N3519" t="s">
        <v>257</v>
      </c>
      <c r="O3519" t="s">
        <v>678</v>
      </c>
      <c r="P3519" t="s">
        <v>677</v>
      </c>
      <c r="Q3519" t="s">
        <v>3740</v>
      </c>
      <c r="R3519" t="s">
        <v>3741</v>
      </c>
    </row>
    <row r="3520" spans="1:18">
      <c r="A3520">
        <v>1561</v>
      </c>
      <c r="B3520" t="s">
        <v>699</v>
      </c>
      <c r="C3520">
        <v>1931</v>
      </c>
      <c r="D3520" t="s">
        <v>3750</v>
      </c>
      <c r="E3520" t="s">
        <v>704</v>
      </c>
      <c r="F3520">
        <v>4</v>
      </c>
      <c r="G3520">
        <v>0</v>
      </c>
      <c r="H3520" t="s">
        <v>419</v>
      </c>
      <c r="I3520" t="s">
        <v>101</v>
      </c>
      <c r="J3520" t="s">
        <v>103</v>
      </c>
      <c r="K3520" t="s">
        <v>109</v>
      </c>
      <c r="L3520" t="s">
        <v>108</v>
      </c>
      <c r="M3520" t="s">
        <v>258</v>
      </c>
      <c r="N3520" t="s">
        <v>257</v>
      </c>
      <c r="O3520" t="s">
        <v>678</v>
      </c>
      <c r="P3520" t="s">
        <v>677</v>
      </c>
      <c r="Q3520" t="s">
        <v>3750</v>
      </c>
      <c r="R3520" t="s">
        <v>3751</v>
      </c>
    </row>
    <row r="3521" spans="1:18">
      <c r="A3521">
        <v>1563</v>
      </c>
      <c r="B3521" t="s">
        <v>699</v>
      </c>
      <c r="C3521">
        <v>1936</v>
      </c>
      <c r="D3521" t="s">
        <v>3754</v>
      </c>
      <c r="E3521" t="s">
        <v>704</v>
      </c>
      <c r="F3521">
        <v>4</v>
      </c>
      <c r="G3521">
        <v>0</v>
      </c>
      <c r="H3521" t="s">
        <v>419</v>
      </c>
      <c r="I3521" t="s">
        <v>101</v>
      </c>
      <c r="J3521" t="s">
        <v>103</v>
      </c>
      <c r="K3521" t="s">
        <v>109</v>
      </c>
      <c r="L3521" t="s">
        <v>108</v>
      </c>
      <c r="M3521" t="s">
        <v>258</v>
      </c>
      <c r="N3521" t="s">
        <v>257</v>
      </c>
      <c r="O3521" t="s">
        <v>678</v>
      </c>
      <c r="P3521" t="s">
        <v>677</v>
      </c>
      <c r="Q3521" t="s">
        <v>3754</v>
      </c>
      <c r="R3521" t="s">
        <v>3755</v>
      </c>
    </row>
    <row r="3522" spans="1:18">
      <c r="A3522">
        <v>1564</v>
      </c>
      <c r="B3522" t="s">
        <v>699</v>
      </c>
      <c r="C3522">
        <v>1923</v>
      </c>
      <c r="D3522" t="s">
        <v>3756</v>
      </c>
      <c r="E3522" t="s">
        <v>704</v>
      </c>
      <c r="F3522">
        <v>3</v>
      </c>
      <c r="G3522">
        <v>0</v>
      </c>
      <c r="H3522" t="s">
        <v>419</v>
      </c>
      <c r="I3522" t="s">
        <v>101</v>
      </c>
      <c r="J3522" t="s">
        <v>103</v>
      </c>
      <c r="K3522" t="s">
        <v>109</v>
      </c>
      <c r="L3522" t="s">
        <v>108</v>
      </c>
      <c r="M3522" t="s">
        <v>258</v>
      </c>
      <c r="N3522" t="s">
        <v>257</v>
      </c>
      <c r="O3522" t="s">
        <v>678</v>
      </c>
      <c r="P3522" t="s">
        <v>677</v>
      </c>
      <c r="Q3522" t="s">
        <v>3756</v>
      </c>
      <c r="R3522" t="s">
        <v>3757</v>
      </c>
    </row>
    <row r="3523" spans="1:18">
      <c r="A3523">
        <v>1567</v>
      </c>
      <c r="B3523" t="s">
        <v>699</v>
      </c>
      <c r="C3523">
        <v>1922</v>
      </c>
      <c r="D3523" t="s">
        <v>3762</v>
      </c>
      <c r="E3523" t="s">
        <v>704</v>
      </c>
      <c r="F3523">
        <v>3</v>
      </c>
      <c r="G3523">
        <v>0</v>
      </c>
      <c r="H3523" t="s">
        <v>419</v>
      </c>
      <c r="I3523" t="s">
        <v>101</v>
      </c>
      <c r="J3523" t="s">
        <v>103</v>
      </c>
      <c r="K3523" t="s">
        <v>109</v>
      </c>
      <c r="L3523" t="s">
        <v>108</v>
      </c>
      <c r="M3523" t="s">
        <v>258</v>
      </c>
      <c r="N3523" t="s">
        <v>257</v>
      </c>
      <c r="O3523" t="s">
        <v>678</v>
      </c>
      <c r="P3523" t="s">
        <v>677</v>
      </c>
      <c r="Q3523" t="s">
        <v>3762</v>
      </c>
      <c r="R3523" t="s">
        <v>3763</v>
      </c>
    </row>
    <row r="3524" spans="1:18">
      <c r="A3524">
        <v>1568</v>
      </c>
      <c r="B3524" t="s">
        <v>699</v>
      </c>
      <c r="C3524">
        <v>1937</v>
      </c>
      <c r="D3524" t="s">
        <v>3764</v>
      </c>
      <c r="E3524" t="s">
        <v>704</v>
      </c>
      <c r="F3524">
        <v>4</v>
      </c>
      <c r="G3524">
        <v>0</v>
      </c>
      <c r="H3524" t="s">
        <v>419</v>
      </c>
      <c r="I3524" t="s">
        <v>101</v>
      </c>
      <c r="J3524" t="s">
        <v>103</v>
      </c>
      <c r="K3524" t="s">
        <v>109</v>
      </c>
      <c r="L3524" t="s">
        <v>108</v>
      </c>
      <c r="M3524" t="s">
        <v>258</v>
      </c>
      <c r="N3524" t="s">
        <v>257</v>
      </c>
      <c r="O3524" t="s">
        <v>678</v>
      </c>
      <c r="P3524" t="s">
        <v>677</v>
      </c>
      <c r="Q3524" t="s">
        <v>3764</v>
      </c>
      <c r="R3524" t="s">
        <v>3765</v>
      </c>
    </row>
    <row r="3525" spans="1:18">
      <c r="A3525">
        <v>1571</v>
      </c>
      <c r="B3525" t="s">
        <v>699</v>
      </c>
      <c r="C3525">
        <v>1882</v>
      </c>
      <c r="D3525" t="s">
        <v>3770</v>
      </c>
      <c r="E3525" t="s">
        <v>704</v>
      </c>
      <c r="F3525">
        <v>3</v>
      </c>
      <c r="G3525">
        <v>0</v>
      </c>
      <c r="H3525" t="s">
        <v>419</v>
      </c>
      <c r="I3525" t="s">
        <v>101</v>
      </c>
      <c r="J3525" t="s">
        <v>103</v>
      </c>
      <c r="K3525" t="s">
        <v>109</v>
      </c>
      <c r="L3525" t="s">
        <v>108</v>
      </c>
      <c r="M3525" t="s">
        <v>258</v>
      </c>
      <c r="N3525" t="s">
        <v>257</v>
      </c>
      <c r="O3525" t="s">
        <v>678</v>
      </c>
      <c r="P3525" t="s">
        <v>677</v>
      </c>
      <c r="Q3525" t="s">
        <v>3770</v>
      </c>
      <c r="R3525" t="s">
        <v>3771</v>
      </c>
    </row>
    <row r="3526" spans="1:18">
      <c r="A3526">
        <v>1580</v>
      </c>
      <c r="B3526" t="s">
        <v>699</v>
      </c>
      <c r="C3526">
        <v>1880</v>
      </c>
      <c r="D3526" t="s">
        <v>3788</v>
      </c>
      <c r="E3526" t="s">
        <v>704</v>
      </c>
      <c r="F3526">
        <v>4</v>
      </c>
      <c r="G3526">
        <v>0</v>
      </c>
      <c r="H3526" t="s">
        <v>419</v>
      </c>
      <c r="I3526" t="s">
        <v>101</v>
      </c>
      <c r="J3526" t="s">
        <v>103</v>
      </c>
      <c r="K3526" t="s">
        <v>109</v>
      </c>
      <c r="L3526" t="s">
        <v>108</v>
      </c>
      <c r="M3526" t="s">
        <v>258</v>
      </c>
      <c r="N3526" t="s">
        <v>257</v>
      </c>
      <c r="O3526" t="s">
        <v>678</v>
      </c>
      <c r="P3526" t="s">
        <v>677</v>
      </c>
      <c r="Q3526" t="s">
        <v>3788</v>
      </c>
      <c r="R3526" t="s">
        <v>3789</v>
      </c>
    </row>
    <row r="3527" spans="1:18">
      <c r="A3527">
        <v>1581</v>
      </c>
      <c r="B3527" t="s">
        <v>699</v>
      </c>
      <c r="C3527">
        <v>3776</v>
      </c>
      <c r="D3527" t="s">
        <v>3790</v>
      </c>
      <c r="E3527" t="s">
        <v>701</v>
      </c>
      <c r="F3527">
        <v>0</v>
      </c>
      <c r="G3527">
        <v>0</v>
      </c>
      <c r="H3527" t="s">
        <v>419</v>
      </c>
      <c r="I3527" t="s">
        <v>101</v>
      </c>
      <c r="J3527" t="s">
        <v>103</v>
      </c>
      <c r="K3527" t="s">
        <v>109</v>
      </c>
      <c r="L3527" t="s">
        <v>108</v>
      </c>
      <c r="M3527" t="s">
        <v>258</v>
      </c>
      <c r="N3527" t="s">
        <v>257</v>
      </c>
      <c r="O3527" t="s">
        <v>678</v>
      </c>
      <c r="P3527" t="s">
        <v>677</v>
      </c>
      <c r="Q3527" t="s">
        <v>3790</v>
      </c>
      <c r="R3527" t="s">
        <v>3791</v>
      </c>
    </row>
    <row r="3528" spans="1:18">
      <c r="A3528">
        <v>1584</v>
      </c>
      <c r="B3528" t="s">
        <v>699</v>
      </c>
      <c r="C3528">
        <v>1881</v>
      </c>
      <c r="D3528" t="s">
        <v>3796</v>
      </c>
      <c r="E3528" t="s">
        <v>704</v>
      </c>
      <c r="F3528">
        <v>4</v>
      </c>
      <c r="G3528">
        <v>0</v>
      </c>
      <c r="H3528" t="s">
        <v>419</v>
      </c>
      <c r="I3528" t="s">
        <v>101</v>
      </c>
      <c r="J3528" t="s">
        <v>103</v>
      </c>
      <c r="K3528" t="s">
        <v>109</v>
      </c>
      <c r="L3528" t="s">
        <v>108</v>
      </c>
      <c r="M3528" t="s">
        <v>258</v>
      </c>
      <c r="N3528" t="s">
        <v>257</v>
      </c>
      <c r="O3528" t="s">
        <v>678</v>
      </c>
      <c r="P3528" t="s">
        <v>677</v>
      </c>
      <c r="Q3528" t="s">
        <v>3796</v>
      </c>
      <c r="R3528" t="s">
        <v>3797</v>
      </c>
    </row>
    <row r="3529" spans="1:18">
      <c r="A3529">
        <v>2188</v>
      </c>
      <c r="B3529" t="s">
        <v>699</v>
      </c>
      <c r="C3529">
        <v>954</v>
      </c>
      <c r="D3529" t="s">
        <v>4977</v>
      </c>
      <c r="E3529" t="s">
        <v>701</v>
      </c>
      <c r="F3529">
        <v>5</v>
      </c>
      <c r="G3529">
        <v>1</v>
      </c>
      <c r="H3529" t="s">
        <v>419</v>
      </c>
      <c r="I3529" t="s">
        <v>101</v>
      </c>
      <c r="J3529" t="s">
        <v>103</v>
      </c>
      <c r="K3529" t="s">
        <v>107</v>
      </c>
      <c r="L3529" t="s">
        <v>106</v>
      </c>
      <c r="M3529" t="s">
        <v>161</v>
      </c>
      <c r="N3529" t="s">
        <v>160</v>
      </c>
      <c r="O3529" t="s">
        <v>680</v>
      </c>
      <c r="P3529" t="s">
        <v>679</v>
      </c>
      <c r="Q3529" t="s">
        <v>4977</v>
      </c>
      <c r="R3529" t="s">
        <v>4978</v>
      </c>
    </row>
    <row r="3530" spans="1:18">
      <c r="A3530">
        <v>2191</v>
      </c>
      <c r="B3530" t="s">
        <v>699</v>
      </c>
      <c r="C3530">
        <v>955</v>
      </c>
      <c r="D3530" t="s">
        <v>4983</v>
      </c>
      <c r="E3530" t="s">
        <v>704</v>
      </c>
      <c r="F3530">
        <v>4</v>
      </c>
      <c r="G3530">
        <v>1</v>
      </c>
      <c r="H3530" t="s">
        <v>419</v>
      </c>
      <c r="I3530" t="s">
        <v>101</v>
      </c>
      <c r="J3530" t="s">
        <v>103</v>
      </c>
      <c r="K3530" t="s">
        <v>107</v>
      </c>
      <c r="L3530" t="s">
        <v>106</v>
      </c>
      <c r="M3530" t="s">
        <v>161</v>
      </c>
      <c r="N3530" t="s">
        <v>160</v>
      </c>
      <c r="O3530" t="s">
        <v>680</v>
      </c>
      <c r="P3530" t="s">
        <v>679</v>
      </c>
      <c r="Q3530" t="s">
        <v>4983</v>
      </c>
      <c r="R3530" t="s">
        <v>4984</v>
      </c>
    </row>
    <row r="3531" spans="1:18">
      <c r="A3531">
        <v>2195</v>
      </c>
      <c r="B3531" t="s">
        <v>699</v>
      </c>
      <c r="C3531">
        <v>956</v>
      </c>
      <c r="D3531" t="s">
        <v>4991</v>
      </c>
      <c r="E3531" t="s">
        <v>704</v>
      </c>
      <c r="F3531">
        <v>3</v>
      </c>
      <c r="G3531">
        <v>1</v>
      </c>
      <c r="H3531" t="s">
        <v>419</v>
      </c>
      <c r="I3531" t="s">
        <v>101</v>
      </c>
      <c r="J3531" t="s">
        <v>103</v>
      </c>
      <c r="K3531" t="s">
        <v>107</v>
      </c>
      <c r="L3531" t="s">
        <v>106</v>
      </c>
      <c r="M3531" t="s">
        <v>161</v>
      </c>
      <c r="N3531" t="s">
        <v>160</v>
      </c>
      <c r="O3531" t="s">
        <v>680</v>
      </c>
      <c r="P3531" t="s">
        <v>679</v>
      </c>
      <c r="Q3531" t="s">
        <v>4991</v>
      </c>
      <c r="R3531" t="s">
        <v>4992</v>
      </c>
    </row>
    <row r="3532" spans="1:18">
      <c r="A3532">
        <v>2198</v>
      </c>
      <c r="B3532" t="s">
        <v>699</v>
      </c>
      <c r="C3532">
        <v>957</v>
      </c>
      <c r="D3532" t="s">
        <v>4998</v>
      </c>
      <c r="E3532" t="s">
        <v>701</v>
      </c>
      <c r="F3532">
        <v>4</v>
      </c>
      <c r="G3532">
        <v>1</v>
      </c>
      <c r="H3532" t="s">
        <v>419</v>
      </c>
      <c r="I3532" t="s">
        <v>101</v>
      </c>
      <c r="J3532" t="s">
        <v>103</v>
      </c>
      <c r="K3532" t="s">
        <v>107</v>
      </c>
      <c r="L3532" t="s">
        <v>106</v>
      </c>
      <c r="M3532" t="s">
        <v>161</v>
      </c>
      <c r="N3532" t="s">
        <v>160</v>
      </c>
      <c r="O3532" t="s">
        <v>680</v>
      </c>
      <c r="P3532" t="s">
        <v>679</v>
      </c>
      <c r="Q3532" t="s">
        <v>4998</v>
      </c>
      <c r="R3532" t="s">
        <v>4999</v>
      </c>
    </row>
    <row r="3533" spans="1:18">
      <c r="A3533">
        <v>2205</v>
      </c>
      <c r="B3533" t="s">
        <v>699</v>
      </c>
      <c r="C3533">
        <v>959</v>
      </c>
      <c r="D3533" t="s">
        <v>5012</v>
      </c>
      <c r="E3533" t="s">
        <v>704</v>
      </c>
      <c r="F3533">
        <v>2</v>
      </c>
      <c r="G3533">
        <v>1</v>
      </c>
      <c r="H3533" t="s">
        <v>419</v>
      </c>
      <c r="I3533" t="s">
        <v>101</v>
      </c>
      <c r="J3533" t="s">
        <v>103</v>
      </c>
      <c r="K3533" t="s">
        <v>107</v>
      </c>
      <c r="L3533" t="s">
        <v>106</v>
      </c>
      <c r="M3533" t="s">
        <v>161</v>
      </c>
      <c r="N3533" t="s">
        <v>160</v>
      </c>
      <c r="O3533" t="s">
        <v>680</v>
      </c>
      <c r="P3533" t="s">
        <v>679</v>
      </c>
      <c r="Q3533" t="s">
        <v>5012</v>
      </c>
      <c r="R3533" t="s">
        <v>5013</v>
      </c>
    </row>
    <row r="3534" spans="1:18">
      <c r="A3534">
        <v>2208</v>
      </c>
      <c r="B3534" t="s">
        <v>699</v>
      </c>
      <c r="C3534">
        <v>877</v>
      </c>
      <c r="D3534" t="s">
        <v>5018</v>
      </c>
      <c r="E3534" t="s">
        <v>704</v>
      </c>
      <c r="F3534">
        <v>4</v>
      </c>
      <c r="G3534">
        <v>1</v>
      </c>
      <c r="H3534" t="s">
        <v>419</v>
      </c>
      <c r="I3534" t="s">
        <v>101</v>
      </c>
      <c r="J3534" t="s">
        <v>103</v>
      </c>
      <c r="K3534" t="s">
        <v>107</v>
      </c>
      <c r="L3534" t="s">
        <v>106</v>
      </c>
      <c r="M3534" t="s">
        <v>161</v>
      </c>
      <c r="N3534" t="s">
        <v>160</v>
      </c>
      <c r="O3534" t="s">
        <v>680</v>
      </c>
      <c r="P3534" t="s">
        <v>679</v>
      </c>
      <c r="Q3534" t="s">
        <v>5018</v>
      </c>
      <c r="R3534" t="s">
        <v>5019</v>
      </c>
    </row>
    <row r="3535" spans="1:18">
      <c r="A3535">
        <v>2210</v>
      </c>
      <c r="B3535" t="s">
        <v>699</v>
      </c>
      <c r="C3535">
        <v>958</v>
      </c>
      <c r="D3535" t="s">
        <v>5022</v>
      </c>
      <c r="E3535" t="s">
        <v>701</v>
      </c>
      <c r="F3535">
        <v>5</v>
      </c>
      <c r="G3535">
        <v>1</v>
      </c>
      <c r="H3535" t="s">
        <v>419</v>
      </c>
      <c r="I3535" t="s">
        <v>101</v>
      </c>
      <c r="J3535" t="s">
        <v>103</v>
      </c>
      <c r="K3535" t="s">
        <v>107</v>
      </c>
      <c r="L3535" t="s">
        <v>106</v>
      </c>
      <c r="M3535" t="s">
        <v>161</v>
      </c>
      <c r="N3535" t="s">
        <v>160</v>
      </c>
      <c r="O3535" t="s">
        <v>680</v>
      </c>
      <c r="P3535" t="s">
        <v>679</v>
      </c>
      <c r="Q3535" t="s">
        <v>5022</v>
      </c>
      <c r="R3535" t="s">
        <v>5023</v>
      </c>
    </row>
    <row r="3536" spans="1:18">
      <c r="A3536">
        <v>2219</v>
      </c>
      <c r="B3536" t="s">
        <v>699</v>
      </c>
      <c r="C3536">
        <v>878</v>
      </c>
      <c r="D3536" t="s">
        <v>5040</v>
      </c>
      <c r="E3536" t="s">
        <v>704</v>
      </c>
      <c r="F3536">
        <v>4</v>
      </c>
      <c r="G3536">
        <v>1</v>
      </c>
      <c r="H3536" t="s">
        <v>419</v>
      </c>
      <c r="I3536" t="s">
        <v>101</v>
      </c>
      <c r="J3536" t="s">
        <v>103</v>
      </c>
      <c r="K3536" t="s">
        <v>107</v>
      </c>
      <c r="L3536" t="s">
        <v>106</v>
      </c>
      <c r="M3536" t="s">
        <v>161</v>
      </c>
      <c r="N3536" t="s">
        <v>160</v>
      </c>
      <c r="O3536" t="s">
        <v>680</v>
      </c>
      <c r="P3536" t="s">
        <v>679</v>
      </c>
      <c r="Q3536" t="s">
        <v>5040</v>
      </c>
      <c r="R3536" t="s">
        <v>5041</v>
      </c>
    </row>
    <row r="3537" spans="1:18">
      <c r="A3537">
        <v>2221</v>
      </c>
      <c r="B3537" t="s">
        <v>699</v>
      </c>
      <c r="C3537">
        <v>907</v>
      </c>
      <c r="D3537" t="s">
        <v>5044</v>
      </c>
      <c r="E3537" t="s">
        <v>704</v>
      </c>
      <c r="F3537">
        <v>3</v>
      </c>
      <c r="G3537">
        <v>1</v>
      </c>
      <c r="H3537" t="s">
        <v>419</v>
      </c>
      <c r="I3537" t="s">
        <v>101</v>
      </c>
      <c r="J3537" t="s">
        <v>103</v>
      </c>
      <c r="K3537" t="s">
        <v>107</v>
      </c>
      <c r="L3537" t="s">
        <v>106</v>
      </c>
      <c r="M3537" t="s">
        <v>161</v>
      </c>
      <c r="N3537" t="s">
        <v>160</v>
      </c>
      <c r="O3537" t="s">
        <v>680</v>
      </c>
      <c r="P3537" t="s">
        <v>679</v>
      </c>
      <c r="Q3537" t="s">
        <v>5044</v>
      </c>
      <c r="R3537" t="s">
        <v>5045</v>
      </c>
    </row>
    <row r="3538" spans="1:18">
      <c r="A3538">
        <v>2222</v>
      </c>
      <c r="B3538" t="s">
        <v>699</v>
      </c>
      <c r="C3538">
        <v>880</v>
      </c>
      <c r="D3538" t="s">
        <v>5046</v>
      </c>
      <c r="E3538" t="s">
        <v>704</v>
      </c>
      <c r="F3538">
        <v>4</v>
      </c>
      <c r="G3538">
        <v>1</v>
      </c>
      <c r="H3538" t="s">
        <v>419</v>
      </c>
      <c r="I3538" t="s">
        <v>101</v>
      </c>
      <c r="J3538" t="s">
        <v>103</v>
      </c>
      <c r="K3538" t="s">
        <v>107</v>
      </c>
      <c r="L3538" t="s">
        <v>106</v>
      </c>
      <c r="M3538" t="s">
        <v>161</v>
      </c>
      <c r="N3538" t="s">
        <v>160</v>
      </c>
      <c r="O3538" t="s">
        <v>680</v>
      </c>
      <c r="P3538" t="s">
        <v>679</v>
      </c>
      <c r="Q3538" t="s">
        <v>5046</v>
      </c>
      <c r="R3538" t="s">
        <v>5047</v>
      </c>
    </row>
    <row r="3539" spans="1:18">
      <c r="A3539">
        <v>2225</v>
      </c>
      <c r="B3539" t="s">
        <v>699</v>
      </c>
      <c r="C3539">
        <v>879</v>
      </c>
      <c r="D3539" t="s">
        <v>5052</v>
      </c>
      <c r="E3539" t="s">
        <v>704</v>
      </c>
      <c r="F3539">
        <v>4</v>
      </c>
      <c r="G3539">
        <v>1</v>
      </c>
      <c r="H3539" t="s">
        <v>419</v>
      </c>
      <c r="I3539" t="s">
        <v>101</v>
      </c>
      <c r="J3539" t="s">
        <v>103</v>
      </c>
      <c r="K3539" t="s">
        <v>107</v>
      </c>
      <c r="L3539" t="s">
        <v>106</v>
      </c>
      <c r="M3539" t="s">
        <v>161</v>
      </c>
      <c r="N3539" t="s">
        <v>160</v>
      </c>
      <c r="O3539" t="s">
        <v>680</v>
      </c>
      <c r="P3539" t="s">
        <v>679</v>
      </c>
      <c r="Q3539" t="s">
        <v>5052</v>
      </c>
      <c r="R3539" t="s">
        <v>5053</v>
      </c>
    </row>
    <row r="3540" spans="1:18">
      <c r="A3540">
        <v>2227</v>
      </c>
      <c r="B3540" t="s">
        <v>699</v>
      </c>
      <c r="C3540">
        <v>968</v>
      </c>
      <c r="D3540" t="s">
        <v>5056</v>
      </c>
      <c r="E3540" t="s">
        <v>704</v>
      </c>
      <c r="F3540">
        <v>4</v>
      </c>
      <c r="G3540">
        <v>1</v>
      </c>
      <c r="H3540" t="s">
        <v>419</v>
      </c>
      <c r="I3540" t="s">
        <v>101</v>
      </c>
      <c r="J3540" t="s">
        <v>103</v>
      </c>
      <c r="K3540" t="s">
        <v>107</v>
      </c>
      <c r="L3540" t="s">
        <v>106</v>
      </c>
      <c r="M3540" t="s">
        <v>161</v>
      </c>
      <c r="N3540" t="s">
        <v>160</v>
      </c>
      <c r="O3540" t="s">
        <v>680</v>
      </c>
      <c r="P3540" t="s">
        <v>679</v>
      </c>
      <c r="Q3540" t="s">
        <v>5056</v>
      </c>
      <c r="R3540" t="s">
        <v>5057</v>
      </c>
    </row>
    <row r="3541" spans="1:18">
      <c r="A3541">
        <v>2235</v>
      </c>
      <c r="B3541" t="s">
        <v>699</v>
      </c>
      <c r="C3541">
        <v>969</v>
      </c>
      <c r="D3541" t="s">
        <v>5072</v>
      </c>
      <c r="E3541" t="s">
        <v>701</v>
      </c>
      <c r="F3541">
        <v>4</v>
      </c>
      <c r="G3541">
        <v>1</v>
      </c>
      <c r="H3541" t="s">
        <v>419</v>
      </c>
      <c r="I3541" t="s">
        <v>101</v>
      </c>
      <c r="J3541" t="s">
        <v>103</v>
      </c>
      <c r="K3541" t="s">
        <v>107</v>
      </c>
      <c r="L3541" t="s">
        <v>106</v>
      </c>
      <c r="M3541" t="s">
        <v>161</v>
      </c>
      <c r="N3541" t="s">
        <v>160</v>
      </c>
      <c r="O3541" t="s">
        <v>680</v>
      </c>
      <c r="P3541" t="s">
        <v>679</v>
      </c>
      <c r="Q3541" t="s">
        <v>5072</v>
      </c>
      <c r="R3541" t="s">
        <v>5073</v>
      </c>
    </row>
    <row r="3542" spans="1:18">
      <c r="A3542">
        <v>2241</v>
      </c>
      <c r="B3542" t="s">
        <v>699</v>
      </c>
      <c r="C3542">
        <v>970</v>
      </c>
      <c r="D3542" t="s">
        <v>5084</v>
      </c>
      <c r="E3542" t="s">
        <v>704</v>
      </c>
      <c r="F3542">
        <v>3</v>
      </c>
      <c r="G3542">
        <v>1</v>
      </c>
      <c r="H3542" t="s">
        <v>419</v>
      </c>
      <c r="I3542" t="s">
        <v>101</v>
      </c>
      <c r="J3542" t="s">
        <v>103</v>
      </c>
      <c r="K3542" t="s">
        <v>107</v>
      </c>
      <c r="L3542" t="s">
        <v>106</v>
      </c>
      <c r="M3542" t="s">
        <v>161</v>
      </c>
      <c r="N3542" t="s">
        <v>160</v>
      </c>
      <c r="O3542" t="s">
        <v>680</v>
      </c>
      <c r="P3542" t="s">
        <v>679</v>
      </c>
      <c r="Q3542" t="s">
        <v>5084</v>
      </c>
      <c r="R3542" t="s">
        <v>5085</v>
      </c>
    </row>
    <row r="3543" spans="1:18">
      <c r="A3543">
        <v>2243</v>
      </c>
      <c r="B3543" t="s">
        <v>699</v>
      </c>
      <c r="C3543">
        <v>908</v>
      </c>
      <c r="D3543" t="s">
        <v>5088</v>
      </c>
      <c r="E3543" t="s">
        <v>704</v>
      </c>
      <c r="F3543">
        <v>4</v>
      </c>
      <c r="G3543">
        <v>1</v>
      </c>
      <c r="H3543" t="s">
        <v>419</v>
      </c>
      <c r="I3543" t="s">
        <v>101</v>
      </c>
      <c r="J3543" t="s">
        <v>103</v>
      </c>
      <c r="K3543" t="s">
        <v>107</v>
      </c>
      <c r="L3543" t="s">
        <v>106</v>
      </c>
      <c r="M3543" t="s">
        <v>161</v>
      </c>
      <c r="N3543" t="s">
        <v>160</v>
      </c>
      <c r="O3543" t="s">
        <v>680</v>
      </c>
      <c r="P3543" t="s">
        <v>679</v>
      </c>
      <c r="Q3543" t="s">
        <v>5088</v>
      </c>
      <c r="R3543" t="s">
        <v>5089</v>
      </c>
    </row>
    <row r="3544" spans="1:18">
      <c r="A3544">
        <v>2249</v>
      </c>
      <c r="B3544" t="s">
        <v>699</v>
      </c>
      <c r="C3544">
        <v>971</v>
      </c>
      <c r="D3544" t="s">
        <v>5100</v>
      </c>
      <c r="E3544" t="s">
        <v>704</v>
      </c>
      <c r="F3544">
        <v>4</v>
      </c>
      <c r="G3544">
        <v>1</v>
      </c>
      <c r="H3544" t="s">
        <v>419</v>
      </c>
      <c r="I3544" t="s">
        <v>101</v>
      </c>
      <c r="J3544" t="s">
        <v>103</v>
      </c>
      <c r="K3544" t="s">
        <v>107</v>
      </c>
      <c r="L3544" t="s">
        <v>106</v>
      </c>
      <c r="M3544" t="s">
        <v>161</v>
      </c>
      <c r="N3544" t="s">
        <v>160</v>
      </c>
      <c r="O3544" t="s">
        <v>680</v>
      </c>
      <c r="P3544" t="s">
        <v>679</v>
      </c>
      <c r="Q3544" t="s">
        <v>5100</v>
      </c>
      <c r="R3544" t="s">
        <v>5101</v>
      </c>
    </row>
    <row r="3545" spans="1:18">
      <c r="A3545">
        <v>2255</v>
      </c>
      <c r="B3545" t="s">
        <v>699</v>
      </c>
      <c r="C3545">
        <v>973</v>
      </c>
      <c r="D3545" t="s">
        <v>5112</v>
      </c>
      <c r="E3545" t="s">
        <v>701</v>
      </c>
      <c r="F3545">
        <v>4</v>
      </c>
      <c r="G3545">
        <v>1</v>
      </c>
      <c r="H3545" t="s">
        <v>419</v>
      </c>
      <c r="I3545" t="s">
        <v>101</v>
      </c>
      <c r="J3545" t="s">
        <v>103</v>
      </c>
      <c r="K3545" t="s">
        <v>107</v>
      </c>
      <c r="L3545" t="s">
        <v>106</v>
      </c>
      <c r="M3545" t="s">
        <v>161</v>
      </c>
      <c r="N3545" t="s">
        <v>160</v>
      </c>
      <c r="O3545" t="s">
        <v>680</v>
      </c>
      <c r="P3545" t="s">
        <v>679</v>
      </c>
      <c r="Q3545" t="s">
        <v>5112</v>
      </c>
      <c r="R3545" t="s">
        <v>5113</v>
      </c>
    </row>
    <row r="3546" spans="1:18">
      <c r="A3546">
        <v>2266</v>
      </c>
      <c r="B3546" t="s">
        <v>699</v>
      </c>
      <c r="C3546">
        <v>974</v>
      </c>
      <c r="D3546" t="s">
        <v>5134</v>
      </c>
      <c r="E3546" t="s">
        <v>704</v>
      </c>
      <c r="F3546">
        <v>3</v>
      </c>
      <c r="G3546">
        <v>1</v>
      </c>
      <c r="H3546" t="s">
        <v>419</v>
      </c>
      <c r="I3546" t="s">
        <v>101</v>
      </c>
      <c r="J3546" t="s">
        <v>103</v>
      </c>
      <c r="K3546" t="s">
        <v>107</v>
      </c>
      <c r="L3546" t="s">
        <v>106</v>
      </c>
      <c r="M3546" t="s">
        <v>161</v>
      </c>
      <c r="N3546" t="s">
        <v>160</v>
      </c>
      <c r="O3546" t="s">
        <v>680</v>
      </c>
      <c r="P3546" t="s">
        <v>679</v>
      </c>
      <c r="Q3546" t="s">
        <v>5134</v>
      </c>
      <c r="R3546" t="s">
        <v>5135</v>
      </c>
    </row>
    <row r="3547" spans="1:18">
      <c r="A3547">
        <v>2288</v>
      </c>
      <c r="B3547" t="s">
        <v>699</v>
      </c>
      <c r="C3547">
        <v>1018</v>
      </c>
      <c r="D3547" t="s">
        <v>5177</v>
      </c>
      <c r="E3547" t="s">
        <v>704</v>
      </c>
      <c r="F3547">
        <v>4</v>
      </c>
      <c r="G3547">
        <v>1</v>
      </c>
      <c r="H3547" t="s">
        <v>419</v>
      </c>
      <c r="I3547" t="s">
        <v>101</v>
      </c>
      <c r="J3547" t="s">
        <v>103</v>
      </c>
      <c r="K3547" t="s">
        <v>107</v>
      </c>
      <c r="L3547" t="s">
        <v>106</v>
      </c>
      <c r="M3547" t="s">
        <v>161</v>
      </c>
      <c r="N3547" t="s">
        <v>160</v>
      </c>
      <c r="O3547" t="s">
        <v>680</v>
      </c>
      <c r="P3547" t="s">
        <v>679</v>
      </c>
      <c r="Q3547" t="s">
        <v>5177</v>
      </c>
      <c r="R3547" t="s">
        <v>5178</v>
      </c>
    </row>
    <row r="3548" spans="1:18">
      <c r="A3548">
        <v>2289</v>
      </c>
      <c r="B3548" t="s">
        <v>699</v>
      </c>
      <c r="C3548">
        <v>975</v>
      </c>
      <c r="D3548" t="s">
        <v>5179</v>
      </c>
      <c r="E3548" t="s">
        <v>704</v>
      </c>
      <c r="F3548">
        <v>4</v>
      </c>
      <c r="G3548">
        <v>1</v>
      </c>
      <c r="H3548" t="s">
        <v>419</v>
      </c>
      <c r="I3548" t="s">
        <v>101</v>
      </c>
      <c r="J3548" t="s">
        <v>103</v>
      </c>
      <c r="K3548" t="s">
        <v>107</v>
      </c>
      <c r="L3548" t="s">
        <v>106</v>
      </c>
      <c r="M3548" t="s">
        <v>161</v>
      </c>
      <c r="N3548" t="s">
        <v>160</v>
      </c>
      <c r="O3548" t="s">
        <v>680</v>
      </c>
      <c r="P3548" t="s">
        <v>679</v>
      </c>
      <c r="Q3548" t="s">
        <v>5179</v>
      </c>
      <c r="R3548" t="s">
        <v>5180</v>
      </c>
    </row>
    <row r="3549" spans="1:18">
      <c r="A3549">
        <v>2294</v>
      </c>
      <c r="B3549" t="s">
        <v>699</v>
      </c>
      <c r="C3549">
        <v>930</v>
      </c>
      <c r="D3549" t="s">
        <v>5189</v>
      </c>
      <c r="E3549" t="s">
        <v>704</v>
      </c>
      <c r="F3549">
        <v>3</v>
      </c>
      <c r="G3549">
        <v>1</v>
      </c>
      <c r="H3549" t="s">
        <v>419</v>
      </c>
      <c r="I3549" t="s">
        <v>101</v>
      </c>
      <c r="J3549" t="s">
        <v>103</v>
      </c>
      <c r="K3549" t="s">
        <v>107</v>
      </c>
      <c r="L3549" t="s">
        <v>106</v>
      </c>
      <c r="M3549" t="s">
        <v>161</v>
      </c>
      <c r="N3549" t="s">
        <v>160</v>
      </c>
      <c r="O3549" t="s">
        <v>680</v>
      </c>
      <c r="P3549" t="s">
        <v>679</v>
      </c>
      <c r="Q3549" t="s">
        <v>5189</v>
      </c>
      <c r="R3549" t="s">
        <v>5190</v>
      </c>
    </row>
    <row r="3550" spans="1:18">
      <c r="A3550">
        <v>2296</v>
      </c>
      <c r="B3550" t="s">
        <v>699</v>
      </c>
      <c r="C3550">
        <v>929</v>
      </c>
      <c r="D3550" t="s">
        <v>5193</v>
      </c>
      <c r="E3550" t="s">
        <v>704</v>
      </c>
      <c r="F3550">
        <v>2</v>
      </c>
      <c r="G3550">
        <v>1</v>
      </c>
      <c r="H3550" t="s">
        <v>419</v>
      </c>
      <c r="I3550" t="s">
        <v>101</v>
      </c>
      <c r="J3550" t="s">
        <v>103</v>
      </c>
      <c r="K3550" t="s">
        <v>107</v>
      </c>
      <c r="L3550" t="s">
        <v>106</v>
      </c>
      <c r="M3550" t="s">
        <v>161</v>
      </c>
      <c r="N3550" t="s">
        <v>160</v>
      </c>
      <c r="O3550" t="s">
        <v>680</v>
      </c>
      <c r="P3550" t="s">
        <v>679</v>
      </c>
      <c r="Q3550" t="s">
        <v>5193</v>
      </c>
      <c r="R3550" t="s">
        <v>5194</v>
      </c>
    </row>
    <row r="3551" spans="1:18">
      <c r="A3551">
        <v>2298</v>
      </c>
      <c r="B3551" t="s">
        <v>699</v>
      </c>
      <c r="C3551">
        <v>1017</v>
      </c>
      <c r="D3551" t="s">
        <v>5197</v>
      </c>
      <c r="E3551" t="s">
        <v>704</v>
      </c>
      <c r="F3551">
        <v>4</v>
      </c>
      <c r="G3551">
        <v>1</v>
      </c>
      <c r="H3551" t="s">
        <v>419</v>
      </c>
      <c r="I3551" t="s">
        <v>101</v>
      </c>
      <c r="J3551" t="s">
        <v>103</v>
      </c>
      <c r="K3551" t="s">
        <v>107</v>
      </c>
      <c r="L3551" t="s">
        <v>106</v>
      </c>
      <c r="M3551" t="s">
        <v>161</v>
      </c>
      <c r="N3551" t="s">
        <v>160</v>
      </c>
      <c r="O3551" t="s">
        <v>680</v>
      </c>
      <c r="P3551" t="s">
        <v>679</v>
      </c>
      <c r="Q3551" t="s">
        <v>5197</v>
      </c>
      <c r="R3551" t="s">
        <v>5198</v>
      </c>
    </row>
    <row r="3552" spans="1:18">
      <c r="A3552">
        <v>2302</v>
      </c>
      <c r="B3552" t="s">
        <v>699</v>
      </c>
      <c r="C3552">
        <v>976</v>
      </c>
      <c r="D3552" t="s">
        <v>5205</v>
      </c>
      <c r="E3552" t="s">
        <v>704</v>
      </c>
      <c r="F3552">
        <v>4</v>
      </c>
      <c r="G3552">
        <v>1</v>
      </c>
      <c r="H3552" t="s">
        <v>419</v>
      </c>
      <c r="I3552" t="s">
        <v>101</v>
      </c>
      <c r="J3552" t="s">
        <v>103</v>
      </c>
      <c r="K3552" t="s">
        <v>107</v>
      </c>
      <c r="L3552" t="s">
        <v>106</v>
      </c>
      <c r="M3552" t="s">
        <v>161</v>
      </c>
      <c r="N3552" t="s">
        <v>160</v>
      </c>
      <c r="O3552" t="s">
        <v>680</v>
      </c>
      <c r="P3552" t="s">
        <v>679</v>
      </c>
      <c r="Q3552" t="s">
        <v>5205</v>
      </c>
      <c r="R3552" t="s">
        <v>5206</v>
      </c>
    </row>
    <row r="3553" spans="1:18">
      <c r="A3553">
        <v>2304</v>
      </c>
      <c r="B3553" t="s">
        <v>699</v>
      </c>
      <c r="C3553">
        <v>920</v>
      </c>
      <c r="D3553" t="s">
        <v>5209</v>
      </c>
      <c r="E3553" t="s">
        <v>419</v>
      </c>
      <c r="F3553">
        <v>4</v>
      </c>
      <c r="G3553">
        <v>1</v>
      </c>
      <c r="H3553" t="s">
        <v>419</v>
      </c>
      <c r="I3553" t="s">
        <v>101</v>
      </c>
      <c r="J3553" t="s">
        <v>103</v>
      </c>
      <c r="K3553" t="s">
        <v>107</v>
      </c>
      <c r="L3553" t="s">
        <v>106</v>
      </c>
      <c r="M3553" t="s">
        <v>161</v>
      </c>
      <c r="N3553" t="s">
        <v>160</v>
      </c>
      <c r="O3553" t="s">
        <v>680</v>
      </c>
      <c r="P3553" t="s">
        <v>679</v>
      </c>
      <c r="Q3553" t="s">
        <v>5209</v>
      </c>
      <c r="R3553" t="s">
        <v>5210</v>
      </c>
    </row>
    <row r="3554" spans="1:18">
      <c r="A3554">
        <v>2305</v>
      </c>
      <c r="B3554" t="s">
        <v>699</v>
      </c>
      <c r="C3554">
        <v>1016</v>
      </c>
      <c r="D3554" t="s">
        <v>5211</v>
      </c>
      <c r="E3554" t="s">
        <v>701</v>
      </c>
      <c r="F3554">
        <v>5</v>
      </c>
      <c r="G3554">
        <v>1</v>
      </c>
      <c r="H3554" t="s">
        <v>419</v>
      </c>
      <c r="I3554" t="s">
        <v>101</v>
      </c>
      <c r="J3554" t="s">
        <v>103</v>
      </c>
      <c r="K3554" t="s">
        <v>107</v>
      </c>
      <c r="L3554" t="s">
        <v>106</v>
      </c>
      <c r="M3554" t="s">
        <v>161</v>
      </c>
      <c r="N3554" t="s">
        <v>160</v>
      </c>
      <c r="O3554" t="s">
        <v>680</v>
      </c>
      <c r="P3554" t="s">
        <v>679</v>
      </c>
      <c r="Q3554" t="s">
        <v>5211</v>
      </c>
      <c r="R3554" t="s">
        <v>5212</v>
      </c>
    </row>
    <row r="3555" spans="1:18">
      <c r="A3555">
        <v>2315</v>
      </c>
      <c r="B3555" t="s">
        <v>699</v>
      </c>
      <c r="C3555">
        <v>1004</v>
      </c>
      <c r="D3555" t="s">
        <v>5231</v>
      </c>
      <c r="E3555" t="s">
        <v>704</v>
      </c>
      <c r="F3555">
        <v>3</v>
      </c>
      <c r="G3555">
        <v>1</v>
      </c>
      <c r="H3555" t="s">
        <v>419</v>
      </c>
      <c r="I3555" t="s">
        <v>101</v>
      </c>
      <c r="J3555" t="s">
        <v>103</v>
      </c>
      <c r="K3555" t="s">
        <v>107</v>
      </c>
      <c r="L3555" t="s">
        <v>106</v>
      </c>
      <c r="M3555" t="s">
        <v>161</v>
      </c>
      <c r="N3555" t="s">
        <v>160</v>
      </c>
      <c r="O3555" t="s">
        <v>680</v>
      </c>
      <c r="P3555" t="s">
        <v>679</v>
      </c>
      <c r="Q3555" t="s">
        <v>5231</v>
      </c>
      <c r="R3555" t="s">
        <v>5232</v>
      </c>
    </row>
    <row r="3556" spans="1:18">
      <c r="A3556">
        <v>2316</v>
      </c>
      <c r="B3556" t="s">
        <v>699</v>
      </c>
      <c r="C3556">
        <v>966</v>
      </c>
      <c r="D3556" t="s">
        <v>5233</v>
      </c>
      <c r="E3556" t="s">
        <v>704</v>
      </c>
      <c r="F3556">
        <v>1</v>
      </c>
      <c r="G3556">
        <v>1</v>
      </c>
      <c r="H3556" t="s">
        <v>419</v>
      </c>
      <c r="I3556" t="s">
        <v>101</v>
      </c>
      <c r="J3556" t="s">
        <v>103</v>
      </c>
      <c r="K3556" t="s">
        <v>107</v>
      </c>
      <c r="L3556" t="s">
        <v>106</v>
      </c>
      <c r="M3556" t="s">
        <v>161</v>
      </c>
      <c r="N3556" t="s">
        <v>160</v>
      </c>
      <c r="O3556" t="s">
        <v>680</v>
      </c>
      <c r="P3556" t="s">
        <v>679</v>
      </c>
      <c r="Q3556" t="s">
        <v>5233</v>
      </c>
      <c r="R3556" t="s">
        <v>5234</v>
      </c>
    </row>
    <row r="3557" spans="1:18">
      <c r="A3557">
        <v>2320</v>
      </c>
      <c r="B3557" t="s">
        <v>699</v>
      </c>
      <c r="C3557">
        <v>1005</v>
      </c>
      <c r="D3557" t="s">
        <v>5241</v>
      </c>
      <c r="E3557" t="s">
        <v>704</v>
      </c>
      <c r="F3557">
        <v>4</v>
      </c>
      <c r="G3557">
        <v>1</v>
      </c>
      <c r="H3557" t="s">
        <v>419</v>
      </c>
      <c r="I3557" t="s">
        <v>101</v>
      </c>
      <c r="J3557" t="s">
        <v>103</v>
      </c>
      <c r="K3557" t="s">
        <v>107</v>
      </c>
      <c r="L3557" t="s">
        <v>106</v>
      </c>
      <c r="M3557" t="s">
        <v>161</v>
      </c>
      <c r="N3557" t="s">
        <v>160</v>
      </c>
      <c r="O3557" t="s">
        <v>680</v>
      </c>
      <c r="P3557" t="s">
        <v>679</v>
      </c>
      <c r="Q3557" t="s">
        <v>5241</v>
      </c>
      <c r="R3557" t="s">
        <v>5242</v>
      </c>
    </row>
    <row r="3558" spans="1:18">
      <c r="A3558">
        <v>2327</v>
      </c>
      <c r="B3558" t="s">
        <v>699</v>
      </c>
      <c r="C3558">
        <v>1006</v>
      </c>
      <c r="D3558" t="s">
        <v>5255</v>
      </c>
      <c r="E3558" t="s">
        <v>704</v>
      </c>
      <c r="F3558">
        <v>4</v>
      </c>
      <c r="G3558">
        <v>1</v>
      </c>
      <c r="H3558" t="s">
        <v>419</v>
      </c>
      <c r="I3558" t="s">
        <v>101</v>
      </c>
      <c r="J3558" t="s">
        <v>103</v>
      </c>
      <c r="K3558" t="s">
        <v>107</v>
      </c>
      <c r="L3558" t="s">
        <v>106</v>
      </c>
      <c r="M3558" t="s">
        <v>161</v>
      </c>
      <c r="N3558" t="s">
        <v>160</v>
      </c>
      <c r="O3558" t="s">
        <v>680</v>
      </c>
      <c r="P3558" t="s">
        <v>679</v>
      </c>
      <c r="Q3558" t="s">
        <v>5255</v>
      </c>
      <c r="R3558" t="s">
        <v>5256</v>
      </c>
    </row>
    <row r="3559" spans="1:18">
      <c r="A3559">
        <v>2332</v>
      </c>
      <c r="B3559" t="s">
        <v>699</v>
      </c>
      <c r="C3559">
        <v>1008</v>
      </c>
      <c r="D3559" t="s">
        <v>5265</v>
      </c>
      <c r="E3559" t="s">
        <v>704</v>
      </c>
      <c r="F3559">
        <v>4</v>
      </c>
      <c r="G3559">
        <v>1</v>
      </c>
      <c r="H3559" t="s">
        <v>419</v>
      </c>
      <c r="I3559" t="s">
        <v>101</v>
      </c>
      <c r="J3559" t="s">
        <v>103</v>
      </c>
      <c r="K3559" t="s">
        <v>107</v>
      </c>
      <c r="L3559" t="s">
        <v>106</v>
      </c>
      <c r="M3559" t="s">
        <v>161</v>
      </c>
      <c r="N3559" t="s">
        <v>160</v>
      </c>
      <c r="O3559" t="s">
        <v>680</v>
      </c>
      <c r="P3559" t="s">
        <v>679</v>
      </c>
      <c r="Q3559" t="s">
        <v>5265</v>
      </c>
      <c r="R3559" t="s">
        <v>5266</v>
      </c>
    </row>
    <row r="3560" spans="1:18">
      <c r="A3560">
        <v>2334</v>
      </c>
      <c r="B3560" t="s">
        <v>699</v>
      </c>
      <c r="C3560">
        <v>1007</v>
      </c>
      <c r="D3560" t="s">
        <v>5269</v>
      </c>
      <c r="E3560" t="s">
        <v>704</v>
      </c>
      <c r="F3560">
        <v>3</v>
      </c>
      <c r="G3560">
        <v>1</v>
      </c>
      <c r="H3560" t="s">
        <v>419</v>
      </c>
      <c r="I3560" t="s">
        <v>101</v>
      </c>
      <c r="J3560" t="s">
        <v>103</v>
      </c>
      <c r="K3560" t="s">
        <v>107</v>
      </c>
      <c r="L3560" t="s">
        <v>106</v>
      </c>
      <c r="M3560" t="s">
        <v>161</v>
      </c>
      <c r="N3560" t="s">
        <v>160</v>
      </c>
      <c r="O3560" t="s">
        <v>680</v>
      </c>
      <c r="P3560" t="s">
        <v>679</v>
      </c>
      <c r="Q3560" t="s">
        <v>5269</v>
      </c>
      <c r="R3560" t="s">
        <v>5270</v>
      </c>
    </row>
    <row r="3561" spans="1:18">
      <c r="A3561">
        <v>2335</v>
      </c>
      <c r="B3561" t="s">
        <v>699</v>
      </c>
      <c r="C3561">
        <v>1009</v>
      </c>
      <c r="D3561" t="s">
        <v>5271</v>
      </c>
      <c r="E3561" t="s">
        <v>704</v>
      </c>
      <c r="F3561">
        <v>3</v>
      </c>
      <c r="G3561">
        <v>1</v>
      </c>
      <c r="H3561" t="s">
        <v>419</v>
      </c>
      <c r="I3561" t="s">
        <v>101</v>
      </c>
      <c r="J3561" t="s">
        <v>103</v>
      </c>
      <c r="K3561" t="s">
        <v>107</v>
      </c>
      <c r="L3561" t="s">
        <v>106</v>
      </c>
      <c r="M3561" t="s">
        <v>161</v>
      </c>
      <c r="N3561" t="s">
        <v>160</v>
      </c>
      <c r="O3561" t="s">
        <v>680</v>
      </c>
      <c r="P3561" t="s">
        <v>679</v>
      </c>
      <c r="Q3561" t="s">
        <v>5271</v>
      </c>
      <c r="R3561" t="s">
        <v>5272</v>
      </c>
    </row>
    <row r="3562" spans="1:18">
      <c r="A3562">
        <v>2336</v>
      </c>
      <c r="B3562" t="s">
        <v>699</v>
      </c>
      <c r="C3562">
        <v>964</v>
      </c>
      <c r="D3562" t="s">
        <v>5273</v>
      </c>
      <c r="E3562" t="s">
        <v>701</v>
      </c>
      <c r="F3562">
        <v>4</v>
      </c>
      <c r="G3562">
        <v>1</v>
      </c>
      <c r="H3562" t="s">
        <v>419</v>
      </c>
      <c r="I3562" t="s">
        <v>101</v>
      </c>
      <c r="J3562" t="s">
        <v>103</v>
      </c>
      <c r="K3562" t="s">
        <v>107</v>
      </c>
      <c r="L3562" t="s">
        <v>106</v>
      </c>
      <c r="M3562" t="s">
        <v>161</v>
      </c>
      <c r="N3562" t="s">
        <v>160</v>
      </c>
      <c r="O3562" t="s">
        <v>680</v>
      </c>
      <c r="P3562" t="s">
        <v>679</v>
      </c>
      <c r="Q3562" t="s">
        <v>5273</v>
      </c>
      <c r="R3562" t="s">
        <v>5274</v>
      </c>
    </row>
    <row r="3563" spans="1:18">
      <c r="A3563">
        <v>2345</v>
      </c>
      <c r="B3563" t="s">
        <v>699</v>
      </c>
      <c r="C3563">
        <v>1010</v>
      </c>
      <c r="D3563" t="s">
        <v>5291</v>
      </c>
      <c r="E3563" t="s">
        <v>704</v>
      </c>
      <c r="F3563">
        <v>4</v>
      </c>
      <c r="G3563">
        <v>1</v>
      </c>
      <c r="H3563" t="s">
        <v>419</v>
      </c>
      <c r="I3563" t="s">
        <v>101</v>
      </c>
      <c r="J3563" t="s">
        <v>103</v>
      </c>
      <c r="K3563" t="s">
        <v>107</v>
      </c>
      <c r="L3563" t="s">
        <v>106</v>
      </c>
      <c r="M3563" t="s">
        <v>161</v>
      </c>
      <c r="N3563" t="s">
        <v>160</v>
      </c>
      <c r="O3563" t="s">
        <v>680</v>
      </c>
      <c r="P3563" t="s">
        <v>679</v>
      </c>
      <c r="Q3563" t="s">
        <v>5291</v>
      </c>
      <c r="R3563" t="s">
        <v>5292</v>
      </c>
    </row>
    <row r="3564" spans="1:18">
      <c r="A3564">
        <v>2346</v>
      </c>
      <c r="B3564" t="s">
        <v>699</v>
      </c>
      <c r="C3564">
        <v>1011</v>
      </c>
      <c r="D3564" t="s">
        <v>5293</v>
      </c>
      <c r="E3564" t="s">
        <v>704</v>
      </c>
      <c r="F3564">
        <v>3</v>
      </c>
      <c r="G3564">
        <v>1</v>
      </c>
      <c r="H3564" t="s">
        <v>419</v>
      </c>
      <c r="I3564" t="s">
        <v>101</v>
      </c>
      <c r="J3564" t="s">
        <v>103</v>
      </c>
      <c r="K3564" t="s">
        <v>107</v>
      </c>
      <c r="L3564" t="s">
        <v>106</v>
      </c>
      <c r="M3564" t="s">
        <v>161</v>
      </c>
      <c r="N3564" t="s">
        <v>160</v>
      </c>
      <c r="O3564" t="s">
        <v>680</v>
      </c>
      <c r="P3564" t="s">
        <v>679</v>
      </c>
      <c r="Q3564" t="s">
        <v>5293</v>
      </c>
      <c r="R3564" t="s">
        <v>5294</v>
      </c>
    </row>
    <row r="3565" spans="1:18">
      <c r="A3565">
        <v>2348</v>
      </c>
      <c r="B3565" t="s">
        <v>699</v>
      </c>
      <c r="C3565">
        <v>965</v>
      </c>
      <c r="D3565" t="s">
        <v>5297</v>
      </c>
      <c r="E3565" t="s">
        <v>701</v>
      </c>
      <c r="F3565">
        <v>4</v>
      </c>
      <c r="G3565">
        <v>1</v>
      </c>
      <c r="H3565" t="s">
        <v>419</v>
      </c>
      <c r="I3565" t="s">
        <v>101</v>
      </c>
      <c r="J3565" t="s">
        <v>103</v>
      </c>
      <c r="K3565" t="s">
        <v>107</v>
      </c>
      <c r="L3565" t="s">
        <v>106</v>
      </c>
      <c r="M3565" t="s">
        <v>161</v>
      </c>
      <c r="N3565" t="s">
        <v>160</v>
      </c>
      <c r="O3565" t="s">
        <v>680</v>
      </c>
      <c r="P3565" t="s">
        <v>679</v>
      </c>
      <c r="Q3565" t="s">
        <v>5297</v>
      </c>
      <c r="R3565" t="s">
        <v>5298</v>
      </c>
    </row>
    <row r="3566" spans="1:18">
      <c r="A3566">
        <v>2352</v>
      </c>
      <c r="B3566" t="s">
        <v>699</v>
      </c>
      <c r="C3566">
        <v>1012</v>
      </c>
      <c r="D3566" t="s">
        <v>5305</v>
      </c>
      <c r="E3566" t="s">
        <v>704</v>
      </c>
      <c r="F3566">
        <v>4</v>
      </c>
      <c r="G3566">
        <v>1</v>
      </c>
      <c r="H3566" t="s">
        <v>419</v>
      </c>
      <c r="I3566" t="s">
        <v>101</v>
      </c>
      <c r="J3566" t="s">
        <v>103</v>
      </c>
      <c r="K3566" t="s">
        <v>107</v>
      </c>
      <c r="L3566" t="s">
        <v>106</v>
      </c>
      <c r="M3566" t="s">
        <v>161</v>
      </c>
      <c r="N3566" t="s">
        <v>160</v>
      </c>
      <c r="O3566" t="s">
        <v>680</v>
      </c>
      <c r="P3566" t="s">
        <v>679</v>
      </c>
      <c r="Q3566" t="s">
        <v>5305</v>
      </c>
      <c r="R3566" t="s">
        <v>5306</v>
      </c>
    </row>
    <row r="3567" spans="1:18">
      <c r="A3567">
        <v>2360</v>
      </c>
      <c r="B3567" t="s">
        <v>699</v>
      </c>
      <c r="C3567">
        <v>1013</v>
      </c>
      <c r="D3567" t="s">
        <v>5321</v>
      </c>
      <c r="E3567" t="s">
        <v>704</v>
      </c>
      <c r="F3567">
        <v>4</v>
      </c>
      <c r="G3567">
        <v>1</v>
      </c>
      <c r="H3567" t="s">
        <v>419</v>
      </c>
      <c r="I3567" t="s">
        <v>101</v>
      </c>
      <c r="J3567" t="s">
        <v>103</v>
      </c>
      <c r="K3567" t="s">
        <v>107</v>
      </c>
      <c r="L3567" t="s">
        <v>106</v>
      </c>
      <c r="M3567" t="s">
        <v>161</v>
      </c>
      <c r="N3567" t="s">
        <v>160</v>
      </c>
      <c r="O3567" t="s">
        <v>680</v>
      </c>
      <c r="P3567" t="s">
        <v>679</v>
      </c>
      <c r="Q3567" t="s">
        <v>5321</v>
      </c>
      <c r="R3567" t="s">
        <v>5322</v>
      </c>
    </row>
    <row r="3568" spans="1:18">
      <c r="A3568">
        <v>2361</v>
      </c>
      <c r="B3568" t="s">
        <v>699</v>
      </c>
      <c r="C3568">
        <v>931</v>
      </c>
      <c r="D3568" t="s">
        <v>5323</v>
      </c>
      <c r="E3568" t="s">
        <v>704</v>
      </c>
      <c r="F3568">
        <v>4</v>
      </c>
      <c r="G3568">
        <v>1</v>
      </c>
      <c r="H3568" t="s">
        <v>419</v>
      </c>
      <c r="I3568" t="s">
        <v>101</v>
      </c>
      <c r="J3568" t="s">
        <v>103</v>
      </c>
      <c r="K3568" t="s">
        <v>107</v>
      </c>
      <c r="L3568" t="s">
        <v>106</v>
      </c>
      <c r="M3568" t="s">
        <v>161</v>
      </c>
      <c r="N3568" t="s">
        <v>160</v>
      </c>
      <c r="O3568" t="s">
        <v>680</v>
      </c>
      <c r="P3568" t="s">
        <v>679</v>
      </c>
      <c r="Q3568" t="s">
        <v>5323</v>
      </c>
      <c r="R3568" t="s">
        <v>5324</v>
      </c>
    </row>
    <row r="3569" spans="1:18">
      <c r="A3569">
        <v>2367</v>
      </c>
      <c r="B3569" t="s">
        <v>699</v>
      </c>
      <c r="C3569">
        <v>963</v>
      </c>
      <c r="D3569" t="s">
        <v>5084</v>
      </c>
      <c r="E3569" t="s">
        <v>704</v>
      </c>
      <c r="F3569">
        <v>4</v>
      </c>
      <c r="G3569">
        <v>1</v>
      </c>
      <c r="H3569" t="s">
        <v>419</v>
      </c>
      <c r="I3569" t="s">
        <v>101</v>
      </c>
      <c r="J3569" t="s">
        <v>103</v>
      </c>
      <c r="K3569" t="s">
        <v>107</v>
      </c>
      <c r="L3569" t="s">
        <v>106</v>
      </c>
      <c r="M3569" t="s">
        <v>161</v>
      </c>
      <c r="N3569" t="s">
        <v>160</v>
      </c>
      <c r="O3569" t="s">
        <v>680</v>
      </c>
      <c r="P3569" t="s">
        <v>679</v>
      </c>
      <c r="Q3569" t="s">
        <v>5084</v>
      </c>
      <c r="R3569" t="s">
        <v>5335</v>
      </c>
    </row>
    <row r="3570" spans="1:18">
      <c r="A3570">
        <v>2371</v>
      </c>
      <c r="B3570" t="s">
        <v>699</v>
      </c>
      <c r="C3570">
        <v>1014</v>
      </c>
      <c r="D3570" t="s">
        <v>5342</v>
      </c>
      <c r="E3570" t="s">
        <v>704</v>
      </c>
      <c r="F3570">
        <v>4</v>
      </c>
      <c r="G3570">
        <v>1</v>
      </c>
      <c r="H3570" t="s">
        <v>419</v>
      </c>
      <c r="I3570" t="s">
        <v>101</v>
      </c>
      <c r="J3570" t="s">
        <v>103</v>
      </c>
      <c r="K3570" t="s">
        <v>107</v>
      </c>
      <c r="L3570" t="s">
        <v>106</v>
      </c>
      <c r="M3570" t="s">
        <v>161</v>
      </c>
      <c r="N3570" t="s">
        <v>160</v>
      </c>
      <c r="O3570" t="s">
        <v>680</v>
      </c>
      <c r="P3570" t="s">
        <v>679</v>
      </c>
      <c r="Q3570" t="s">
        <v>5342</v>
      </c>
      <c r="R3570" t="s">
        <v>5343</v>
      </c>
    </row>
    <row r="3571" spans="1:18">
      <c r="A3571">
        <v>2372</v>
      </c>
      <c r="B3571" t="s">
        <v>699</v>
      </c>
      <c r="C3571">
        <v>961</v>
      </c>
      <c r="D3571" t="s">
        <v>5344</v>
      </c>
      <c r="E3571" t="s">
        <v>704</v>
      </c>
      <c r="F3571">
        <v>2</v>
      </c>
      <c r="G3571">
        <v>1</v>
      </c>
      <c r="H3571" t="s">
        <v>419</v>
      </c>
      <c r="I3571" t="s">
        <v>101</v>
      </c>
      <c r="J3571" t="s">
        <v>103</v>
      </c>
      <c r="K3571" t="s">
        <v>107</v>
      </c>
      <c r="L3571" t="s">
        <v>106</v>
      </c>
      <c r="M3571" t="s">
        <v>161</v>
      </c>
      <c r="N3571" t="s">
        <v>160</v>
      </c>
      <c r="O3571" t="s">
        <v>680</v>
      </c>
      <c r="P3571" t="s">
        <v>679</v>
      </c>
      <c r="Q3571" t="s">
        <v>5344</v>
      </c>
      <c r="R3571" t="s">
        <v>5345</v>
      </c>
    </row>
    <row r="3572" spans="1:18">
      <c r="A3572">
        <v>2379</v>
      </c>
      <c r="B3572" t="s">
        <v>699</v>
      </c>
      <c r="C3572">
        <v>1015</v>
      </c>
      <c r="D3572" t="s">
        <v>5357</v>
      </c>
      <c r="E3572" t="s">
        <v>704</v>
      </c>
      <c r="F3572">
        <v>4</v>
      </c>
      <c r="G3572">
        <v>1</v>
      </c>
      <c r="H3572" t="s">
        <v>419</v>
      </c>
      <c r="I3572" t="s">
        <v>101</v>
      </c>
      <c r="J3572" t="s">
        <v>103</v>
      </c>
      <c r="K3572" t="s">
        <v>107</v>
      </c>
      <c r="L3572" t="s">
        <v>106</v>
      </c>
      <c r="M3572" t="s">
        <v>161</v>
      </c>
      <c r="N3572" t="s">
        <v>160</v>
      </c>
      <c r="O3572" t="s">
        <v>680</v>
      </c>
      <c r="P3572" t="s">
        <v>679</v>
      </c>
      <c r="Q3572" t="s">
        <v>5357</v>
      </c>
      <c r="R3572" t="s">
        <v>5358</v>
      </c>
    </row>
    <row r="3573" spans="1:18">
      <c r="A3573">
        <v>2384</v>
      </c>
      <c r="B3573" t="s">
        <v>699</v>
      </c>
      <c r="C3573">
        <v>962</v>
      </c>
      <c r="D3573" t="s">
        <v>5367</v>
      </c>
      <c r="E3573" t="s">
        <v>704</v>
      </c>
      <c r="F3573">
        <v>3</v>
      </c>
      <c r="G3573">
        <v>1</v>
      </c>
      <c r="H3573" t="s">
        <v>419</v>
      </c>
      <c r="I3573" t="s">
        <v>101</v>
      </c>
      <c r="J3573" t="s">
        <v>103</v>
      </c>
      <c r="K3573" t="s">
        <v>107</v>
      </c>
      <c r="L3573" t="s">
        <v>106</v>
      </c>
      <c r="M3573" t="s">
        <v>161</v>
      </c>
      <c r="N3573" t="s">
        <v>160</v>
      </c>
      <c r="O3573" t="s">
        <v>680</v>
      </c>
      <c r="P3573" t="s">
        <v>679</v>
      </c>
      <c r="Q3573" t="s">
        <v>5367</v>
      </c>
      <c r="R3573" t="s">
        <v>5368</v>
      </c>
    </row>
    <row r="3574" spans="1:18">
      <c r="A3574">
        <v>2393</v>
      </c>
      <c r="B3574" t="s">
        <v>699</v>
      </c>
      <c r="C3574">
        <v>943</v>
      </c>
      <c r="D3574" t="s">
        <v>5385</v>
      </c>
      <c r="E3574" t="s">
        <v>701</v>
      </c>
      <c r="F3574">
        <v>5</v>
      </c>
      <c r="G3574">
        <v>1</v>
      </c>
      <c r="H3574" t="s">
        <v>419</v>
      </c>
      <c r="I3574" t="s">
        <v>101</v>
      </c>
      <c r="J3574" t="s">
        <v>103</v>
      </c>
      <c r="K3574" t="s">
        <v>107</v>
      </c>
      <c r="L3574" t="s">
        <v>106</v>
      </c>
      <c r="M3574" t="s">
        <v>161</v>
      </c>
      <c r="N3574" t="s">
        <v>160</v>
      </c>
      <c r="O3574" t="s">
        <v>680</v>
      </c>
      <c r="P3574" t="s">
        <v>679</v>
      </c>
      <c r="Q3574" t="s">
        <v>5385</v>
      </c>
      <c r="R3574" t="s">
        <v>5386</v>
      </c>
    </row>
    <row r="3575" spans="1:18">
      <c r="A3575">
        <v>2396</v>
      </c>
      <c r="B3575" t="s">
        <v>699</v>
      </c>
      <c r="C3575">
        <v>960</v>
      </c>
      <c r="D3575" t="s">
        <v>5391</v>
      </c>
      <c r="E3575" t="s">
        <v>704</v>
      </c>
      <c r="F3575">
        <v>4</v>
      </c>
      <c r="G3575">
        <v>1</v>
      </c>
      <c r="H3575" t="s">
        <v>419</v>
      </c>
      <c r="I3575" t="s">
        <v>101</v>
      </c>
      <c r="J3575" t="s">
        <v>103</v>
      </c>
      <c r="K3575" t="s">
        <v>107</v>
      </c>
      <c r="L3575" t="s">
        <v>106</v>
      </c>
      <c r="M3575" t="s">
        <v>161</v>
      </c>
      <c r="N3575" t="s">
        <v>160</v>
      </c>
      <c r="O3575" t="s">
        <v>680</v>
      </c>
      <c r="P3575" t="s">
        <v>679</v>
      </c>
      <c r="Q3575" t="s">
        <v>5391</v>
      </c>
      <c r="R3575" t="s">
        <v>5392</v>
      </c>
    </row>
    <row r="3576" spans="1:18">
      <c r="A3576">
        <v>2399</v>
      </c>
      <c r="B3576" t="s">
        <v>699</v>
      </c>
      <c r="C3576">
        <v>944</v>
      </c>
      <c r="D3576" t="s">
        <v>5397</v>
      </c>
      <c r="E3576" t="s">
        <v>704</v>
      </c>
      <c r="F3576">
        <v>2</v>
      </c>
      <c r="G3576">
        <v>1</v>
      </c>
      <c r="H3576" t="s">
        <v>419</v>
      </c>
      <c r="I3576" t="s">
        <v>101</v>
      </c>
      <c r="J3576" t="s">
        <v>103</v>
      </c>
      <c r="K3576" t="s">
        <v>107</v>
      </c>
      <c r="L3576" t="s">
        <v>106</v>
      </c>
      <c r="M3576" t="s">
        <v>161</v>
      </c>
      <c r="N3576" t="s">
        <v>160</v>
      </c>
      <c r="O3576" t="s">
        <v>680</v>
      </c>
      <c r="P3576" t="s">
        <v>679</v>
      </c>
      <c r="Q3576" t="s">
        <v>5397</v>
      </c>
      <c r="R3576" t="s">
        <v>5398</v>
      </c>
    </row>
    <row r="3577" spans="1:18">
      <c r="A3577">
        <v>2413</v>
      </c>
      <c r="B3577" t="s">
        <v>699</v>
      </c>
      <c r="C3577">
        <v>1050</v>
      </c>
      <c r="D3577" t="s">
        <v>5425</v>
      </c>
      <c r="E3577" t="s">
        <v>701</v>
      </c>
      <c r="F3577">
        <v>5</v>
      </c>
      <c r="G3577">
        <v>1</v>
      </c>
      <c r="H3577" t="s">
        <v>419</v>
      </c>
      <c r="I3577" t="s">
        <v>101</v>
      </c>
      <c r="J3577" t="s">
        <v>103</v>
      </c>
      <c r="K3577" t="s">
        <v>107</v>
      </c>
      <c r="L3577" t="s">
        <v>106</v>
      </c>
      <c r="M3577" t="s">
        <v>161</v>
      </c>
      <c r="N3577" t="s">
        <v>160</v>
      </c>
      <c r="O3577" t="s">
        <v>680</v>
      </c>
      <c r="P3577" t="s">
        <v>679</v>
      </c>
      <c r="Q3577" t="s">
        <v>5425</v>
      </c>
      <c r="R3577" t="s">
        <v>5426</v>
      </c>
    </row>
    <row r="3578" spans="1:18">
      <c r="A3578">
        <v>2415</v>
      </c>
      <c r="B3578" t="s">
        <v>699</v>
      </c>
      <c r="C3578">
        <v>677</v>
      </c>
      <c r="D3578" t="s">
        <v>5429</v>
      </c>
      <c r="E3578" t="s">
        <v>704</v>
      </c>
      <c r="F3578">
        <v>3</v>
      </c>
      <c r="G3578">
        <v>1</v>
      </c>
      <c r="H3578" t="s">
        <v>419</v>
      </c>
      <c r="I3578" t="s">
        <v>101</v>
      </c>
      <c r="J3578" t="s">
        <v>103</v>
      </c>
      <c r="K3578" t="s">
        <v>107</v>
      </c>
      <c r="L3578" t="s">
        <v>106</v>
      </c>
      <c r="M3578" t="s">
        <v>161</v>
      </c>
      <c r="N3578" t="s">
        <v>160</v>
      </c>
      <c r="O3578" t="s">
        <v>680</v>
      </c>
      <c r="P3578" t="s">
        <v>679</v>
      </c>
      <c r="Q3578" t="s">
        <v>5429</v>
      </c>
      <c r="R3578" t="s">
        <v>5430</v>
      </c>
    </row>
    <row r="3579" spans="1:18">
      <c r="A3579">
        <v>2420</v>
      </c>
      <c r="B3579" t="s">
        <v>699</v>
      </c>
      <c r="C3579">
        <v>932</v>
      </c>
      <c r="D3579" t="s">
        <v>5439</v>
      </c>
      <c r="E3579" t="s">
        <v>704</v>
      </c>
      <c r="F3579">
        <v>3</v>
      </c>
      <c r="G3579">
        <v>1</v>
      </c>
      <c r="H3579" t="s">
        <v>419</v>
      </c>
      <c r="I3579" t="s">
        <v>101</v>
      </c>
      <c r="J3579" t="s">
        <v>103</v>
      </c>
      <c r="K3579" t="s">
        <v>107</v>
      </c>
      <c r="L3579" t="s">
        <v>106</v>
      </c>
      <c r="M3579" t="s">
        <v>161</v>
      </c>
      <c r="N3579" t="s">
        <v>160</v>
      </c>
      <c r="O3579" t="s">
        <v>680</v>
      </c>
      <c r="P3579" t="s">
        <v>679</v>
      </c>
      <c r="Q3579" t="s">
        <v>5439</v>
      </c>
      <c r="R3579" t="s">
        <v>5440</v>
      </c>
    </row>
    <row r="3580" spans="1:18">
      <c r="A3580">
        <v>2421</v>
      </c>
      <c r="B3580" t="s">
        <v>699</v>
      </c>
      <c r="C3580">
        <v>678</v>
      </c>
      <c r="D3580" t="s">
        <v>5441</v>
      </c>
      <c r="E3580" t="s">
        <v>701</v>
      </c>
      <c r="F3580">
        <v>4</v>
      </c>
      <c r="G3580">
        <v>1</v>
      </c>
      <c r="H3580" t="s">
        <v>419</v>
      </c>
      <c r="I3580" t="s">
        <v>101</v>
      </c>
      <c r="J3580" t="s">
        <v>103</v>
      </c>
      <c r="K3580" t="s">
        <v>107</v>
      </c>
      <c r="L3580" t="s">
        <v>106</v>
      </c>
      <c r="M3580" t="s">
        <v>161</v>
      </c>
      <c r="N3580" t="s">
        <v>160</v>
      </c>
      <c r="O3580" t="s">
        <v>680</v>
      </c>
      <c r="P3580" t="s">
        <v>679</v>
      </c>
      <c r="Q3580" t="s">
        <v>5441</v>
      </c>
      <c r="R3580" t="s">
        <v>5442</v>
      </c>
    </row>
    <row r="3581" spans="1:18">
      <c r="A3581">
        <v>2422</v>
      </c>
      <c r="B3581" t="s">
        <v>699</v>
      </c>
      <c r="C3581">
        <v>1051</v>
      </c>
      <c r="D3581" t="s">
        <v>5443</v>
      </c>
      <c r="E3581" t="s">
        <v>704</v>
      </c>
      <c r="F3581">
        <v>4</v>
      </c>
      <c r="G3581">
        <v>1</v>
      </c>
      <c r="H3581" t="s">
        <v>419</v>
      </c>
      <c r="I3581" t="s">
        <v>101</v>
      </c>
      <c r="J3581" t="s">
        <v>103</v>
      </c>
      <c r="K3581" t="s">
        <v>107</v>
      </c>
      <c r="L3581" t="s">
        <v>106</v>
      </c>
      <c r="M3581" t="s">
        <v>161</v>
      </c>
      <c r="N3581" t="s">
        <v>160</v>
      </c>
      <c r="O3581" t="s">
        <v>680</v>
      </c>
      <c r="P3581" t="s">
        <v>679</v>
      </c>
      <c r="Q3581" t="s">
        <v>5443</v>
      </c>
      <c r="R3581" t="s">
        <v>5444</v>
      </c>
    </row>
    <row r="3582" spans="1:18">
      <c r="A3582">
        <v>2431</v>
      </c>
      <c r="B3582" t="s">
        <v>699</v>
      </c>
      <c r="C3582">
        <v>1052</v>
      </c>
      <c r="D3582" t="s">
        <v>5460</v>
      </c>
      <c r="E3582" t="s">
        <v>704</v>
      </c>
      <c r="F3582">
        <v>3</v>
      </c>
      <c r="G3582">
        <v>1</v>
      </c>
      <c r="H3582" t="s">
        <v>419</v>
      </c>
      <c r="I3582" t="s">
        <v>101</v>
      </c>
      <c r="J3582" t="s">
        <v>103</v>
      </c>
      <c r="K3582" t="s">
        <v>107</v>
      </c>
      <c r="L3582" t="s">
        <v>106</v>
      </c>
      <c r="M3582" t="s">
        <v>161</v>
      </c>
      <c r="N3582" t="s">
        <v>160</v>
      </c>
      <c r="O3582" t="s">
        <v>680</v>
      </c>
      <c r="P3582" t="s">
        <v>679</v>
      </c>
      <c r="Q3582" t="s">
        <v>5460</v>
      </c>
      <c r="R3582" t="s">
        <v>5461</v>
      </c>
    </row>
    <row r="3583" spans="1:18">
      <c r="A3583">
        <v>2436</v>
      </c>
      <c r="B3583" t="s">
        <v>699</v>
      </c>
      <c r="C3583">
        <v>1053</v>
      </c>
      <c r="D3583" t="s">
        <v>5470</v>
      </c>
      <c r="E3583" t="s">
        <v>704</v>
      </c>
      <c r="F3583">
        <v>3</v>
      </c>
      <c r="G3583">
        <v>1</v>
      </c>
      <c r="H3583" t="s">
        <v>419</v>
      </c>
      <c r="I3583" t="s">
        <v>101</v>
      </c>
      <c r="J3583" t="s">
        <v>103</v>
      </c>
      <c r="K3583" t="s">
        <v>107</v>
      </c>
      <c r="L3583" t="s">
        <v>106</v>
      </c>
      <c r="M3583" t="s">
        <v>161</v>
      </c>
      <c r="N3583" t="s">
        <v>160</v>
      </c>
      <c r="O3583" t="s">
        <v>680</v>
      </c>
      <c r="P3583" t="s">
        <v>679</v>
      </c>
      <c r="Q3583" t="s">
        <v>5470</v>
      </c>
      <c r="R3583" t="s">
        <v>5471</v>
      </c>
    </row>
    <row r="3584" spans="1:18">
      <c r="A3584">
        <v>2438</v>
      </c>
      <c r="B3584" t="s">
        <v>699</v>
      </c>
      <c r="C3584">
        <v>977</v>
      </c>
      <c r="D3584" t="s">
        <v>5474</v>
      </c>
      <c r="E3584" t="s">
        <v>701</v>
      </c>
      <c r="F3584">
        <v>5</v>
      </c>
      <c r="G3584">
        <v>1</v>
      </c>
      <c r="H3584" t="s">
        <v>419</v>
      </c>
      <c r="I3584" t="s">
        <v>101</v>
      </c>
      <c r="J3584" t="s">
        <v>103</v>
      </c>
      <c r="K3584" t="s">
        <v>107</v>
      </c>
      <c r="L3584" t="s">
        <v>106</v>
      </c>
      <c r="M3584" t="s">
        <v>161</v>
      </c>
      <c r="N3584" t="s">
        <v>160</v>
      </c>
      <c r="O3584" t="s">
        <v>680</v>
      </c>
      <c r="P3584" t="s">
        <v>679</v>
      </c>
      <c r="Q3584" t="s">
        <v>5474</v>
      </c>
      <c r="R3584" t="s">
        <v>5475</v>
      </c>
    </row>
    <row r="3585" spans="1:18">
      <c r="A3585">
        <v>2444</v>
      </c>
      <c r="B3585" t="s">
        <v>699</v>
      </c>
      <c r="C3585">
        <v>1054</v>
      </c>
      <c r="D3585" t="s">
        <v>5485</v>
      </c>
      <c r="E3585" t="s">
        <v>704</v>
      </c>
      <c r="F3585">
        <v>4</v>
      </c>
      <c r="G3585">
        <v>1</v>
      </c>
      <c r="H3585" t="s">
        <v>419</v>
      </c>
      <c r="I3585" t="s">
        <v>101</v>
      </c>
      <c r="J3585" t="s">
        <v>103</v>
      </c>
      <c r="K3585" t="s">
        <v>107</v>
      </c>
      <c r="L3585" t="s">
        <v>106</v>
      </c>
      <c r="M3585" t="s">
        <v>161</v>
      </c>
      <c r="N3585" t="s">
        <v>160</v>
      </c>
      <c r="O3585" t="s">
        <v>680</v>
      </c>
      <c r="P3585" t="s">
        <v>679</v>
      </c>
      <c r="Q3585" t="s">
        <v>5485</v>
      </c>
      <c r="R3585" t="s">
        <v>5486</v>
      </c>
    </row>
    <row r="3586" spans="1:18">
      <c r="A3586">
        <v>2450</v>
      </c>
      <c r="B3586" t="s">
        <v>699</v>
      </c>
      <c r="C3586">
        <v>1055</v>
      </c>
      <c r="D3586" t="s">
        <v>5496</v>
      </c>
      <c r="E3586" t="s">
        <v>704</v>
      </c>
      <c r="F3586">
        <v>3</v>
      </c>
      <c r="G3586">
        <v>1</v>
      </c>
      <c r="H3586" t="s">
        <v>419</v>
      </c>
      <c r="I3586" t="s">
        <v>101</v>
      </c>
      <c r="J3586" t="s">
        <v>103</v>
      </c>
      <c r="K3586" t="s">
        <v>107</v>
      </c>
      <c r="L3586" t="s">
        <v>106</v>
      </c>
      <c r="M3586" t="s">
        <v>161</v>
      </c>
      <c r="N3586" t="s">
        <v>160</v>
      </c>
      <c r="O3586" t="s">
        <v>680</v>
      </c>
      <c r="P3586" t="s">
        <v>679</v>
      </c>
      <c r="Q3586" t="s">
        <v>5496</v>
      </c>
      <c r="R3586" t="s">
        <v>5497</v>
      </c>
    </row>
    <row r="3587" spans="1:18">
      <c r="A3587">
        <v>2451</v>
      </c>
      <c r="B3587" t="s">
        <v>699</v>
      </c>
      <c r="C3587">
        <v>978</v>
      </c>
      <c r="D3587" t="s">
        <v>5498</v>
      </c>
      <c r="E3587" t="s">
        <v>701</v>
      </c>
      <c r="F3587">
        <v>5</v>
      </c>
      <c r="G3587">
        <v>1</v>
      </c>
      <c r="H3587" t="s">
        <v>419</v>
      </c>
      <c r="I3587" t="s">
        <v>101</v>
      </c>
      <c r="J3587" t="s">
        <v>103</v>
      </c>
      <c r="K3587" t="s">
        <v>107</v>
      </c>
      <c r="L3587" t="s">
        <v>106</v>
      </c>
      <c r="M3587" t="s">
        <v>161</v>
      </c>
      <c r="N3587" t="s">
        <v>160</v>
      </c>
      <c r="O3587" t="s">
        <v>680</v>
      </c>
      <c r="P3587" t="s">
        <v>679</v>
      </c>
      <c r="Q3587" t="s">
        <v>5498</v>
      </c>
      <c r="R3587" t="s">
        <v>5499</v>
      </c>
    </row>
    <row r="3588" spans="1:18">
      <c r="A3588">
        <v>2455</v>
      </c>
      <c r="B3588" t="s">
        <v>699</v>
      </c>
      <c r="C3588">
        <v>1056</v>
      </c>
      <c r="D3588" t="s">
        <v>5506</v>
      </c>
      <c r="E3588" t="s">
        <v>704</v>
      </c>
      <c r="F3588">
        <v>3</v>
      </c>
      <c r="G3588">
        <v>1</v>
      </c>
      <c r="H3588" t="s">
        <v>419</v>
      </c>
      <c r="I3588" t="s">
        <v>101</v>
      </c>
      <c r="J3588" t="s">
        <v>103</v>
      </c>
      <c r="K3588" t="s">
        <v>107</v>
      </c>
      <c r="L3588" t="s">
        <v>106</v>
      </c>
      <c r="M3588" t="s">
        <v>161</v>
      </c>
      <c r="N3588" t="s">
        <v>160</v>
      </c>
      <c r="O3588" t="s">
        <v>680</v>
      </c>
      <c r="P3588" t="s">
        <v>679</v>
      </c>
      <c r="Q3588" t="s">
        <v>5506</v>
      </c>
      <c r="R3588" t="s">
        <v>5507</v>
      </c>
    </row>
    <row r="3589" spans="1:18">
      <c r="A3589">
        <v>2461</v>
      </c>
      <c r="B3589" t="s">
        <v>699</v>
      </c>
      <c r="C3589">
        <v>980</v>
      </c>
      <c r="D3589" t="s">
        <v>5518</v>
      </c>
      <c r="E3589" t="s">
        <v>701</v>
      </c>
      <c r="F3589">
        <v>4</v>
      </c>
      <c r="G3589">
        <v>1</v>
      </c>
      <c r="H3589" t="s">
        <v>419</v>
      </c>
      <c r="I3589" t="s">
        <v>101</v>
      </c>
      <c r="J3589" t="s">
        <v>103</v>
      </c>
      <c r="K3589" t="s">
        <v>107</v>
      </c>
      <c r="L3589" t="s">
        <v>106</v>
      </c>
      <c r="M3589" t="s">
        <v>161</v>
      </c>
      <c r="N3589" t="s">
        <v>160</v>
      </c>
      <c r="O3589" t="s">
        <v>680</v>
      </c>
      <c r="P3589" t="s">
        <v>679</v>
      </c>
      <c r="Q3589" t="s">
        <v>5518</v>
      </c>
      <c r="R3589" t="s">
        <v>5519</v>
      </c>
    </row>
    <row r="3590" spans="1:18">
      <c r="A3590">
        <v>2462</v>
      </c>
      <c r="B3590" t="s">
        <v>699</v>
      </c>
      <c r="C3590">
        <v>979</v>
      </c>
      <c r="D3590" t="s">
        <v>5520</v>
      </c>
      <c r="E3590" t="s">
        <v>701</v>
      </c>
      <c r="F3590">
        <v>5</v>
      </c>
      <c r="G3590">
        <v>1</v>
      </c>
      <c r="H3590" t="s">
        <v>419</v>
      </c>
      <c r="I3590" t="s">
        <v>101</v>
      </c>
      <c r="J3590" t="s">
        <v>103</v>
      </c>
      <c r="K3590" t="s">
        <v>107</v>
      </c>
      <c r="L3590" t="s">
        <v>106</v>
      </c>
      <c r="M3590" t="s">
        <v>161</v>
      </c>
      <c r="N3590" t="s">
        <v>160</v>
      </c>
      <c r="O3590" t="s">
        <v>680</v>
      </c>
      <c r="P3590" t="s">
        <v>679</v>
      </c>
      <c r="Q3590" t="s">
        <v>5520</v>
      </c>
      <c r="R3590" t="s">
        <v>5521</v>
      </c>
    </row>
    <row r="3591" spans="1:18">
      <c r="A3591">
        <v>2464</v>
      </c>
      <c r="B3591" t="s">
        <v>699</v>
      </c>
      <c r="C3591">
        <v>924</v>
      </c>
      <c r="D3591" t="s">
        <v>5524</v>
      </c>
      <c r="E3591" t="s">
        <v>704</v>
      </c>
      <c r="F3591">
        <v>3</v>
      </c>
      <c r="G3591">
        <v>1</v>
      </c>
      <c r="H3591" t="s">
        <v>419</v>
      </c>
      <c r="I3591" t="s">
        <v>101</v>
      </c>
      <c r="J3591" t="s">
        <v>103</v>
      </c>
      <c r="K3591" t="s">
        <v>107</v>
      </c>
      <c r="L3591" t="s">
        <v>106</v>
      </c>
      <c r="M3591" t="s">
        <v>161</v>
      </c>
      <c r="N3591" t="s">
        <v>160</v>
      </c>
      <c r="O3591" t="s">
        <v>680</v>
      </c>
      <c r="P3591" t="s">
        <v>679</v>
      </c>
      <c r="Q3591" t="s">
        <v>5524</v>
      </c>
      <c r="R3591" t="s">
        <v>5525</v>
      </c>
    </row>
    <row r="3592" spans="1:18">
      <c r="A3592">
        <v>2466</v>
      </c>
      <c r="B3592" t="s">
        <v>699</v>
      </c>
      <c r="C3592">
        <v>1057</v>
      </c>
      <c r="D3592" t="s">
        <v>5528</v>
      </c>
      <c r="E3592" t="s">
        <v>704</v>
      </c>
      <c r="F3592">
        <v>4</v>
      </c>
      <c r="G3592">
        <v>1</v>
      </c>
      <c r="H3592" t="s">
        <v>419</v>
      </c>
      <c r="I3592" t="s">
        <v>101</v>
      </c>
      <c r="J3592" t="s">
        <v>103</v>
      </c>
      <c r="K3592" t="s">
        <v>107</v>
      </c>
      <c r="L3592" t="s">
        <v>106</v>
      </c>
      <c r="M3592" t="s">
        <v>161</v>
      </c>
      <c r="N3592" t="s">
        <v>160</v>
      </c>
      <c r="O3592" t="s">
        <v>680</v>
      </c>
      <c r="P3592" t="s">
        <v>679</v>
      </c>
      <c r="Q3592" t="s">
        <v>5528</v>
      </c>
      <c r="R3592" t="s">
        <v>5529</v>
      </c>
    </row>
    <row r="3593" spans="1:18">
      <c r="A3593">
        <v>2467</v>
      </c>
      <c r="B3593" t="s">
        <v>699</v>
      </c>
      <c r="C3593">
        <v>925</v>
      </c>
      <c r="D3593" t="s">
        <v>5530</v>
      </c>
      <c r="E3593" t="s">
        <v>704</v>
      </c>
      <c r="F3593">
        <v>4</v>
      </c>
      <c r="G3593">
        <v>1</v>
      </c>
      <c r="H3593" t="s">
        <v>419</v>
      </c>
      <c r="I3593" t="s">
        <v>101</v>
      </c>
      <c r="J3593" t="s">
        <v>103</v>
      </c>
      <c r="K3593" t="s">
        <v>107</v>
      </c>
      <c r="L3593" t="s">
        <v>106</v>
      </c>
      <c r="M3593" t="s">
        <v>161</v>
      </c>
      <c r="N3593" t="s">
        <v>160</v>
      </c>
      <c r="O3593" t="s">
        <v>680</v>
      </c>
      <c r="P3593" t="s">
        <v>679</v>
      </c>
      <c r="Q3593" t="s">
        <v>5530</v>
      </c>
      <c r="R3593" t="s">
        <v>5531</v>
      </c>
    </row>
    <row r="3594" spans="1:18">
      <c r="A3594">
        <v>2469</v>
      </c>
      <c r="B3594" t="s">
        <v>699</v>
      </c>
      <c r="C3594">
        <v>984</v>
      </c>
      <c r="D3594" t="s">
        <v>5534</v>
      </c>
      <c r="E3594" t="s">
        <v>701</v>
      </c>
      <c r="F3594">
        <v>5</v>
      </c>
      <c r="G3594">
        <v>1</v>
      </c>
      <c r="H3594" t="s">
        <v>419</v>
      </c>
      <c r="I3594" t="s">
        <v>101</v>
      </c>
      <c r="J3594" t="s">
        <v>103</v>
      </c>
      <c r="K3594" t="s">
        <v>107</v>
      </c>
      <c r="L3594" t="s">
        <v>106</v>
      </c>
      <c r="M3594" t="s">
        <v>161</v>
      </c>
      <c r="N3594" t="s">
        <v>160</v>
      </c>
      <c r="O3594" t="s">
        <v>680</v>
      </c>
      <c r="P3594" t="s">
        <v>679</v>
      </c>
      <c r="Q3594" t="s">
        <v>5534</v>
      </c>
      <c r="R3594" t="s">
        <v>5535</v>
      </c>
    </row>
    <row r="3595" spans="1:18">
      <c r="A3595">
        <v>2471</v>
      </c>
      <c r="B3595" t="s">
        <v>699</v>
      </c>
      <c r="C3595">
        <v>926</v>
      </c>
      <c r="D3595" t="s">
        <v>5538</v>
      </c>
      <c r="E3595" t="s">
        <v>704</v>
      </c>
      <c r="F3595">
        <v>3</v>
      </c>
      <c r="G3595">
        <v>1</v>
      </c>
      <c r="H3595" t="s">
        <v>419</v>
      </c>
      <c r="I3595" t="s">
        <v>101</v>
      </c>
      <c r="J3595" t="s">
        <v>103</v>
      </c>
      <c r="K3595" t="s">
        <v>107</v>
      </c>
      <c r="L3595" t="s">
        <v>106</v>
      </c>
      <c r="M3595" t="s">
        <v>161</v>
      </c>
      <c r="N3595" t="s">
        <v>160</v>
      </c>
      <c r="O3595" t="s">
        <v>680</v>
      </c>
      <c r="P3595" t="s">
        <v>679</v>
      </c>
      <c r="Q3595" t="s">
        <v>5538</v>
      </c>
      <c r="R3595" t="s">
        <v>5539</v>
      </c>
    </row>
    <row r="3596" spans="1:18">
      <c r="A3596">
        <v>2473</v>
      </c>
      <c r="B3596" t="s">
        <v>699</v>
      </c>
      <c r="C3596">
        <v>1058</v>
      </c>
      <c r="D3596" t="s">
        <v>5542</v>
      </c>
      <c r="E3596" t="s">
        <v>701</v>
      </c>
      <c r="F3596">
        <v>4</v>
      </c>
      <c r="G3596">
        <v>1</v>
      </c>
      <c r="H3596" t="s">
        <v>419</v>
      </c>
      <c r="I3596" t="s">
        <v>101</v>
      </c>
      <c r="J3596" t="s">
        <v>103</v>
      </c>
      <c r="K3596" t="s">
        <v>107</v>
      </c>
      <c r="L3596" t="s">
        <v>106</v>
      </c>
      <c r="M3596" t="s">
        <v>161</v>
      </c>
      <c r="N3596" t="s">
        <v>160</v>
      </c>
      <c r="O3596" t="s">
        <v>680</v>
      </c>
      <c r="P3596" t="s">
        <v>679</v>
      </c>
      <c r="Q3596" t="s">
        <v>5542</v>
      </c>
      <c r="R3596" t="s">
        <v>5543</v>
      </c>
    </row>
    <row r="3597" spans="1:18">
      <c r="A3597">
        <v>2475</v>
      </c>
      <c r="B3597" t="s">
        <v>699</v>
      </c>
      <c r="C3597">
        <v>981</v>
      </c>
      <c r="D3597" t="s">
        <v>5546</v>
      </c>
      <c r="E3597" t="s">
        <v>701</v>
      </c>
      <c r="F3597">
        <v>4</v>
      </c>
      <c r="G3597">
        <v>1</v>
      </c>
      <c r="H3597" t="s">
        <v>419</v>
      </c>
      <c r="I3597" t="s">
        <v>101</v>
      </c>
      <c r="J3597" t="s">
        <v>103</v>
      </c>
      <c r="K3597" t="s">
        <v>107</v>
      </c>
      <c r="L3597" t="s">
        <v>106</v>
      </c>
      <c r="M3597" t="s">
        <v>161</v>
      </c>
      <c r="N3597" t="s">
        <v>160</v>
      </c>
      <c r="O3597" t="s">
        <v>680</v>
      </c>
      <c r="P3597" t="s">
        <v>679</v>
      </c>
      <c r="Q3597" t="s">
        <v>5546</v>
      </c>
      <c r="R3597" t="s">
        <v>5547</v>
      </c>
    </row>
    <row r="3598" spans="1:18">
      <c r="A3598">
        <v>2479</v>
      </c>
      <c r="B3598" t="s">
        <v>699</v>
      </c>
      <c r="C3598">
        <v>982</v>
      </c>
      <c r="D3598" t="s">
        <v>5554</v>
      </c>
      <c r="E3598" t="s">
        <v>704</v>
      </c>
      <c r="F3598">
        <v>4</v>
      </c>
      <c r="G3598">
        <v>1</v>
      </c>
      <c r="H3598" t="s">
        <v>419</v>
      </c>
      <c r="I3598" t="s">
        <v>101</v>
      </c>
      <c r="J3598" t="s">
        <v>103</v>
      </c>
      <c r="K3598" t="s">
        <v>107</v>
      </c>
      <c r="L3598" t="s">
        <v>106</v>
      </c>
      <c r="M3598" t="s">
        <v>161</v>
      </c>
      <c r="N3598" t="s">
        <v>160</v>
      </c>
      <c r="O3598" t="s">
        <v>680</v>
      </c>
      <c r="P3598" t="s">
        <v>679</v>
      </c>
      <c r="Q3598" t="s">
        <v>5554</v>
      </c>
      <c r="R3598" t="s">
        <v>5555</v>
      </c>
    </row>
    <row r="3599" spans="1:18">
      <c r="A3599">
        <v>2480</v>
      </c>
      <c r="B3599" t="s">
        <v>699</v>
      </c>
      <c r="C3599">
        <v>983</v>
      </c>
      <c r="D3599" t="s">
        <v>5556</v>
      </c>
      <c r="E3599" t="s">
        <v>704</v>
      </c>
      <c r="F3599">
        <v>4</v>
      </c>
      <c r="G3599">
        <v>1</v>
      </c>
      <c r="H3599" t="s">
        <v>419</v>
      </c>
      <c r="I3599" t="s">
        <v>101</v>
      </c>
      <c r="J3599" t="s">
        <v>103</v>
      </c>
      <c r="K3599" t="s">
        <v>107</v>
      </c>
      <c r="L3599" t="s">
        <v>106</v>
      </c>
      <c r="M3599" t="s">
        <v>161</v>
      </c>
      <c r="N3599" t="s">
        <v>160</v>
      </c>
      <c r="O3599" t="s">
        <v>680</v>
      </c>
      <c r="P3599" t="s">
        <v>679</v>
      </c>
      <c r="Q3599" t="s">
        <v>5556</v>
      </c>
      <c r="R3599" t="s">
        <v>5557</v>
      </c>
    </row>
    <row r="3600" spans="1:18">
      <c r="A3600">
        <v>2482</v>
      </c>
      <c r="B3600" t="s">
        <v>699</v>
      </c>
      <c r="C3600">
        <v>1059</v>
      </c>
      <c r="D3600" t="s">
        <v>5560</v>
      </c>
      <c r="E3600" t="s">
        <v>704</v>
      </c>
      <c r="F3600">
        <v>4</v>
      </c>
      <c r="G3600">
        <v>1</v>
      </c>
      <c r="H3600" t="s">
        <v>419</v>
      </c>
      <c r="I3600" t="s">
        <v>101</v>
      </c>
      <c r="J3600" t="s">
        <v>103</v>
      </c>
      <c r="K3600" t="s">
        <v>107</v>
      </c>
      <c r="L3600" t="s">
        <v>106</v>
      </c>
      <c r="M3600" t="s">
        <v>161</v>
      </c>
      <c r="N3600" t="s">
        <v>160</v>
      </c>
      <c r="O3600" t="s">
        <v>680</v>
      </c>
      <c r="P3600" t="s">
        <v>679</v>
      </c>
      <c r="Q3600" t="s">
        <v>5560</v>
      </c>
      <c r="R3600" t="s">
        <v>5561</v>
      </c>
    </row>
    <row r="3601" spans="1:18">
      <c r="A3601">
        <v>2485</v>
      </c>
      <c r="B3601" t="s">
        <v>699</v>
      </c>
      <c r="C3601">
        <v>921</v>
      </c>
      <c r="D3601" t="s">
        <v>5566</v>
      </c>
      <c r="E3601" t="s">
        <v>704</v>
      </c>
      <c r="F3601">
        <v>3</v>
      </c>
      <c r="G3601">
        <v>1</v>
      </c>
      <c r="H3601" t="s">
        <v>419</v>
      </c>
      <c r="I3601" t="s">
        <v>101</v>
      </c>
      <c r="J3601" t="s">
        <v>103</v>
      </c>
      <c r="K3601" t="s">
        <v>107</v>
      </c>
      <c r="L3601" t="s">
        <v>106</v>
      </c>
      <c r="M3601" t="s">
        <v>161</v>
      </c>
      <c r="N3601" t="s">
        <v>160</v>
      </c>
      <c r="O3601" t="s">
        <v>680</v>
      </c>
      <c r="P3601" t="s">
        <v>679</v>
      </c>
      <c r="Q3601" t="s">
        <v>5566</v>
      </c>
      <c r="R3601" t="s">
        <v>5567</v>
      </c>
    </row>
    <row r="3602" spans="1:18">
      <c r="A3602">
        <v>2490</v>
      </c>
      <c r="B3602" t="s">
        <v>699</v>
      </c>
      <c r="C3602">
        <v>875</v>
      </c>
      <c r="D3602" t="s">
        <v>5576</v>
      </c>
      <c r="E3602" t="s">
        <v>701</v>
      </c>
      <c r="F3602">
        <v>5</v>
      </c>
      <c r="G3602">
        <v>1</v>
      </c>
      <c r="H3602" t="s">
        <v>419</v>
      </c>
      <c r="I3602" t="s">
        <v>101</v>
      </c>
      <c r="J3602" t="s">
        <v>103</v>
      </c>
      <c r="K3602" t="s">
        <v>107</v>
      </c>
      <c r="L3602" t="s">
        <v>106</v>
      </c>
      <c r="M3602" t="s">
        <v>161</v>
      </c>
      <c r="N3602" t="s">
        <v>160</v>
      </c>
      <c r="O3602" t="s">
        <v>680</v>
      </c>
      <c r="P3602" t="s">
        <v>679</v>
      </c>
      <c r="Q3602" t="s">
        <v>5576</v>
      </c>
      <c r="R3602" t="s">
        <v>5577</v>
      </c>
    </row>
    <row r="3603" spans="1:18">
      <c r="A3603">
        <v>2494</v>
      </c>
      <c r="B3603" t="s">
        <v>699</v>
      </c>
      <c r="C3603">
        <v>876</v>
      </c>
      <c r="D3603" t="s">
        <v>5584</v>
      </c>
      <c r="E3603" t="s">
        <v>704</v>
      </c>
      <c r="F3603">
        <v>4</v>
      </c>
      <c r="G3603">
        <v>1</v>
      </c>
      <c r="H3603" t="s">
        <v>419</v>
      </c>
      <c r="I3603" t="s">
        <v>101</v>
      </c>
      <c r="J3603" t="s">
        <v>103</v>
      </c>
      <c r="K3603" t="s">
        <v>107</v>
      </c>
      <c r="L3603" t="s">
        <v>106</v>
      </c>
      <c r="M3603" t="s">
        <v>161</v>
      </c>
      <c r="N3603" t="s">
        <v>160</v>
      </c>
      <c r="O3603" t="s">
        <v>680</v>
      </c>
      <c r="P3603" t="s">
        <v>679</v>
      </c>
      <c r="Q3603" t="s">
        <v>5584</v>
      </c>
      <c r="R3603" t="s">
        <v>5585</v>
      </c>
    </row>
    <row r="3604" spans="1:18">
      <c r="A3604">
        <v>2501</v>
      </c>
      <c r="B3604" t="s">
        <v>699</v>
      </c>
      <c r="C3604">
        <v>1060</v>
      </c>
      <c r="D3604" t="s">
        <v>5598</v>
      </c>
      <c r="E3604" t="s">
        <v>704</v>
      </c>
      <c r="F3604">
        <v>1</v>
      </c>
      <c r="G3604">
        <v>1</v>
      </c>
      <c r="H3604" t="s">
        <v>419</v>
      </c>
      <c r="I3604" t="s">
        <v>101</v>
      </c>
      <c r="J3604" t="s">
        <v>103</v>
      </c>
      <c r="K3604" t="s">
        <v>107</v>
      </c>
      <c r="L3604" t="s">
        <v>106</v>
      </c>
      <c r="M3604" t="s">
        <v>161</v>
      </c>
      <c r="N3604" t="s">
        <v>160</v>
      </c>
      <c r="O3604" t="s">
        <v>680</v>
      </c>
      <c r="P3604" t="s">
        <v>679</v>
      </c>
      <c r="Q3604" t="s">
        <v>5598</v>
      </c>
      <c r="R3604" t="s">
        <v>5599</v>
      </c>
    </row>
    <row r="3605" spans="1:18">
      <c r="A3605">
        <v>2510</v>
      </c>
      <c r="B3605" t="s">
        <v>699</v>
      </c>
      <c r="C3605">
        <v>1049</v>
      </c>
      <c r="D3605" t="s">
        <v>5616</v>
      </c>
      <c r="E3605" t="s">
        <v>704</v>
      </c>
      <c r="F3605">
        <v>4</v>
      </c>
      <c r="G3605">
        <v>1</v>
      </c>
      <c r="H3605" t="s">
        <v>419</v>
      </c>
      <c r="I3605" t="s">
        <v>101</v>
      </c>
      <c r="J3605" t="s">
        <v>103</v>
      </c>
      <c r="K3605" t="s">
        <v>107</v>
      </c>
      <c r="L3605" t="s">
        <v>106</v>
      </c>
      <c r="M3605" t="s">
        <v>161</v>
      </c>
      <c r="N3605" t="s">
        <v>160</v>
      </c>
      <c r="O3605" t="s">
        <v>680</v>
      </c>
      <c r="P3605" t="s">
        <v>679</v>
      </c>
      <c r="Q3605" t="s">
        <v>5616</v>
      </c>
      <c r="R3605" t="s">
        <v>5617</v>
      </c>
    </row>
    <row r="3606" spans="1:18">
      <c r="A3606">
        <v>2511</v>
      </c>
      <c r="B3606" t="s">
        <v>699</v>
      </c>
      <c r="C3606">
        <v>1048</v>
      </c>
      <c r="D3606" t="s">
        <v>5618</v>
      </c>
      <c r="E3606" t="s">
        <v>704</v>
      </c>
      <c r="F3606">
        <v>4</v>
      </c>
      <c r="G3606">
        <v>1</v>
      </c>
      <c r="H3606" t="s">
        <v>419</v>
      </c>
      <c r="I3606" t="s">
        <v>101</v>
      </c>
      <c r="J3606" t="s">
        <v>103</v>
      </c>
      <c r="K3606" t="s">
        <v>107</v>
      </c>
      <c r="L3606" t="s">
        <v>106</v>
      </c>
      <c r="M3606" t="s">
        <v>161</v>
      </c>
      <c r="N3606" t="s">
        <v>160</v>
      </c>
      <c r="O3606" t="s">
        <v>680</v>
      </c>
      <c r="P3606" t="s">
        <v>679</v>
      </c>
      <c r="Q3606" t="s">
        <v>5618</v>
      </c>
      <c r="R3606" t="s">
        <v>5619</v>
      </c>
    </row>
    <row r="3607" spans="1:18">
      <c r="A3607">
        <v>2514</v>
      </c>
      <c r="B3607" t="s">
        <v>699</v>
      </c>
      <c r="C3607">
        <v>1047</v>
      </c>
      <c r="D3607" t="s">
        <v>5624</v>
      </c>
      <c r="E3607" t="s">
        <v>704</v>
      </c>
      <c r="F3607">
        <v>3</v>
      </c>
      <c r="G3607">
        <v>1</v>
      </c>
      <c r="H3607" t="s">
        <v>419</v>
      </c>
      <c r="I3607" t="s">
        <v>101</v>
      </c>
      <c r="J3607" t="s">
        <v>103</v>
      </c>
      <c r="K3607" t="s">
        <v>107</v>
      </c>
      <c r="L3607" t="s">
        <v>106</v>
      </c>
      <c r="M3607" t="s">
        <v>161</v>
      </c>
      <c r="N3607" t="s">
        <v>160</v>
      </c>
      <c r="O3607" t="s">
        <v>680</v>
      </c>
      <c r="P3607" t="s">
        <v>679</v>
      </c>
      <c r="Q3607" t="s">
        <v>5624</v>
      </c>
      <c r="R3607" t="s">
        <v>5625</v>
      </c>
    </row>
    <row r="3608" spans="1:18">
      <c r="A3608">
        <v>2516</v>
      </c>
      <c r="B3608" t="s">
        <v>699</v>
      </c>
      <c r="C3608">
        <v>1045</v>
      </c>
      <c r="D3608" t="s">
        <v>5628</v>
      </c>
      <c r="E3608" t="s">
        <v>704</v>
      </c>
      <c r="F3608">
        <v>4</v>
      </c>
      <c r="G3608">
        <v>1</v>
      </c>
      <c r="H3608" t="s">
        <v>419</v>
      </c>
      <c r="I3608" t="s">
        <v>101</v>
      </c>
      <c r="J3608" t="s">
        <v>103</v>
      </c>
      <c r="K3608" t="s">
        <v>107</v>
      </c>
      <c r="L3608" t="s">
        <v>106</v>
      </c>
      <c r="M3608" t="s">
        <v>161</v>
      </c>
      <c r="N3608" t="s">
        <v>160</v>
      </c>
      <c r="O3608" t="s">
        <v>680</v>
      </c>
      <c r="P3608" t="s">
        <v>679</v>
      </c>
      <c r="Q3608" t="s">
        <v>5628</v>
      </c>
      <c r="R3608" t="s">
        <v>5629</v>
      </c>
    </row>
    <row r="3609" spans="1:18">
      <c r="A3609">
        <v>2517</v>
      </c>
      <c r="B3609" t="s">
        <v>699</v>
      </c>
      <c r="C3609">
        <v>1046</v>
      </c>
      <c r="D3609" t="s">
        <v>5630</v>
      </c>
      <c r="E3609" t="s">
        <v>704</v>
      </c>
      <c r="F3609">
        <v>4</v>
      </c>
      <c r="G3609">
        <v>1</v>
      </c>
      <c r="H3609" t="s">
        <v>419</v>
      </c>
      <c r="I3609" t="s">
        <v>101</v>
      </c>
      <c r="J3609" t="s">
        <v>103</v>
      </c>
      <c r="K3609" t="s">
        <v>107</v>
      </c>
      <c r="L3609" t="s">
        <v>106</v>
      </c>
      <c r="M3609" t="s">
        <v>161</v>
      </c>
      <c r="N3609" t="s">
        <v>160</v>
      </c>
      <c r="O3609" t="s">
        <v>680</v>
      </c>
      <c r="P3609" t="s">
        <v>679</v>
      </c>
      <c r="Q3609" t="s">
        <v>5630</v>
      </c>
      <c r="R3609" t="s">
        <v>5631</v>
      </c>
    </row>
    <row r="3610" spans="1:18">
      <c r="A3610">
        <v>2529</v>
      </c>
      <c r="B3610" t="s">
        <v>699</v>
      </c>
      <c r="C3610">
        <v>1044</v>
      </c>
      <c r="D3610" t="s">
        <v>5651</v>
      </c>
      <c r="E3610" t="s">
        <v>704</v>
      </c>
      <c r="F3610">
        <v>2</v>
      </c>
      <c r="G3610">
        <v>1</v>
      </c>
      <c r="H3610" t="s">
        <v>419</v>
      </c>
      <c r="I3610" t="s">
        <v>101</v>
      </c>
      <c r="J3610" t="s">
        <v>103</v>
      </c>
      <c r="K3610" t="s">
        <v>107</v>
      </c>
      <c r="L3610" t="s">
        <v>106</v>
      </c>
      <c r="M3610" t="s">
        <v>161</v>
      </c>
      <c r="N3610" t="s">
        <v>160</v>
      </c>
      <c r="O3610" t="s">
        <v>680</v>
      </c>
      <c r="P3610" t="s">
        <v>679</v>
      </c>
      <c r="Q3610" t="s">
        <v>5651</v>
      </c>
      <c r="R3610" t="s">
        <v>5652</v>
      </c>
    </row>
    <row r="3611" spans="1:18">
      <c r="A3611">
        <v>2532</v>
      </c>
      <c r="B3611" t="s">
        <v>699</v>
      </c>
      <c r="C3611">
        <v>843</v>
      </c>
      <c r="D3611" t="s">
        <v>5657</v>
      </c>
      <c r="E3611" t="s">
        <v>704</v>
      </c>
      <c r="F3611">
        <v>3</v>
      </c>
      <c r="G3611">
        <v>1</v>
      </c>
      <c r="H3611" t="s">
        <v>419</v>
      </c>
      <c r="I3611" t="s">
        <v>101</v>
      </c>
      <c r="J3611" t="s">
        <v>103</v>
      </c>
      <c r="K3611" t="s">
        <v>107</v>
      </c>
      <c r="L3611" t="s">
        <v>106</v>
      </c>
      <c r="M3611" t="s">
        <v>161</v>
      </c>
      <c r="N3611" t="s">
        <v>160</v>
      </c>
      <c r="O3611" t="s">
        <v>680</v>
      </c>
      <c r="P3611" t="s">
        <v>679</v>
      </c>
      <c r="Q3611" t="s">
        <v>5657</v>
      </c>
      <c r="R3611" t="s">
        <v>5658</v>
      </c>
    </row>
    <row r="3612" spans="1:18">
      <c r="A3612">
        <v>2538</v>
      </c>
      <c r="B3612" t="s">
        <v>699</v>
      </c>
      <c r="C3612">
        <v>927</v>
      </c>
      <c r="D3612" t="s">
        <v>5668</v>
      </c>
      <c r="E3612" t="s">
        <v>704</v>
      </c>
      <c r="F3612">
        <v>4</v>
      </c>
      <c r="G3612">
        <v>1</v>
      </c>
      <c r="H3612" t="s">
        <v>419</v>
      </c>
      <c r="I3612" t="s">
        <v>101</v>
      </c>
      <c r="J3612" t="s">
        <v>103</v>
      </c>
      <c r="K3612" t="s">
        <v>107</v>
      </c>
      <c r="L3612" t="s">
        <v>106</v>
      </c>
      <c r="M3612" t="s">
        <v>161</v>
      </c>
      <c r="N3612" t="s">
        <v>160</v>
      </c>
      <c r="O3612" t="s">
        <v>680</v>
      </c>
      <c r="P3612" t="s">
        <v>679</v>
      </c>
      <c r="Q3612" t="s">
        <v>5668</v>
      </c>
      <c r="R3612" t="s">
        <v>5669</v>
      </c>
    </row>
    <row r="3613" spans="1:18">
      <c r="A3613">
        <v>2540</v>
      </c>
      <c r="B3613" t="s">
        <v>699</v>
      </c>
      <c r="C3613">
        <v>842</v>
      </c>
      <c r="D3613" t="s">
        <v>5084</v>
      </c>
      <c r="E3613" t="s">
        <v>704</v>
      </c>
      <c r="F3613">
        <v>3</v>
      </c>
      <c r="G3613">
        <v>1</v>
      </c>
      <c r="H3613" t="s">
        <v>419</v>
      </c>
      <c r="I3613" t="s">
        <v>101</v>
      </c>
      <c r="J3613" t="s">
        <v>103</v>
      </c>
      <c r="K3613" t="s">
        <v>107</v>
      </c>
      <c r="L3613" t="s">
        <v>106</v>
      </c>
      <c r="M3613" t="s">
        <v>161</v>
      </c>
      <c r="N3613" t="s">
        <v>160</v>
      </c>
      <c r="O3613" t="s">
        <v>680</v>
      </c>
      <c r="P3613" t="s">
        <v>679</v>
      </c>
      <c r="Q3613" t="s">
        <v>5084</v>
      </c>
      <c r="R3613" t="s">
        <v>5672</v>
      </c>
    </row>
    <row r="3614" spans="1:18">
      <c r="A3614">
        <v>2542</v>
      </c>
      <c r="B3614" t="s">
        <v>699</v>
      </c>
      <c r="C3614">
        <v>841</v>
      </c>
      <c r="D3614" t="s">
        <v>5675</v>
      </c>
      <c r="E3614" t="s">
        <v>704</v>
      </c>
      <c r="F3614">
        <v>3</v>
      </c>
      <c r="G3614">
        <v>1</v>
      </c>
      <c r="H3614" t="s">
        <v>419</v>
      </c>
      <c r="I3614" t="s">
        <v>101</v>
      </c>
      <c r="J3614" t="s">
        <v>103</v>
      </c>
      <c r="K3614" t="s">
        <v>107</v>
      </c>
      <c r="L3614" t="s">
        <v>106</v>
      </c>
      <c r="M3614" t="s">
        <v>161</v>
      </c>
      <c r="N3614" t="s">
        <v>160</v>
      </c>
      <c r="O3614" t="s">
        <v>680</v>
      </c>
      <c r="P3614" t="s">
        <v>679</v>
      </c>
      <c r="Q3614" t="s">
        <v>5675</v>
      </c>
      <c r="R3614" t="s">
        <v>5676</v>
      </c>
    </row>
    <row r="3615" spans="1:18">
      <c r="A3615">
        <v>2545</v>
      </c>
      <c r="B3615" t="s">
        <v>699</v>
      </c>
      <c r="C3615">
        <v>680</v>
      </c>
      <c r="D3615" t="s">
        <v>5681</v>
      </c>
      <c r="E3615" t="s">
        <v>701</v>
      </c>
      <c r="F3615">
        <v>4</v>
      </c>
      <c r="G3615">
        <v>1</v>
      </c>
      <c r="H3615" t="s">
        <v>419</v>
      </c>
      <c r="I3615" t="s">
        <v>101</v>
      </c>
      <c r="J3615" t="s">
        <v>103</v>
      </c>
      <c r="K3615" t="s">
        <v>107</v>
      </c>
      <c r="L3615" t="s">
        <v>106</v>
      </c>
      <c r="M3615" t="s">
        <v>161</v>
      </c>
      <c r="N3615" t="s">
        <v>160</v>
      </c>
      <c r="O3615" t="s">
        <v>680</v>
      </c>
      <c r="P3615" t="s">
        <v>679</v>
      </c>
      <c r="Q3615" t="s">
        <v>5681</v>
      </c>
      <c r="R3615" t="s">
        <v>5682</v>
      </c>
    </row>
    <row r="3616" spans="1:18">
      <c r="A3616">
        <v>2549</v>
      </c>
      <c r="B3616" t="s">
        <v>699</v>
      </c>
      <c r="C3616">
        <v>928</v>
      </c>
      <c r="D3616" t="s">
        <v>5688</v>
      </c>
      <c r="E3616" t="s">
        <v>4994</v>
      </c>
      <c r="F3616">
        <v>4</v>
      </c>
      <c r="G3616">
        <v>1</v>
      </c>
      <c r="H3616" t="s">
        <v>419</v>
      </c>
      <c r="I3616" t="s">
        <v>101</v>
      </c>
      <c r="J3616" t="s">
        <v>103</v>
      </c>
      <c r="K3616" t="s">
        <v>107</v>
      </c>
      <c r="L3616" t="s">
        <v>106</v>
      </c>
      <c r="M3616" t="s">
        <v>161</v>
      </c>
      <c r="N3616" t="s">
        <v>160</v>
      </c>
      <c r="O3616" t="s">
        <v>680</v>
      </c>
      <c r="P3616" t="s">
        <v>679</v>
      </c>
      <c r="Q3616" t="s">
        <v>5688</v>
      </c>
      <c r="R3616" t="s">
        <v>5689</v>
      </c>
    </row>
    <row r="3617" spans="1:18">
      <c r="A3617">
        <v>2550</v>
      </c>
      <c r="B3617" t="s">
        <v>699</v>
      </c>
      <c r="C3617">
        <v>840</v>
      </c>
      <c r="D3617" t="s">
        <v>5690</v>
      </c>
      <c r="E3617" t="s">
        <v>704</v>
      </c>
      <c r="F3617">
        <v>4</v>
      </c>
      <c r="G3617">
        <v>1</v>
      </c>
      <c r="H3617" t="s">
        <v>419</v>
      </c>
      <c r="I3617" t="s">
        <v>101</v>
      </c>
      <c r="J3617" t="s">
        <v>103</v>
      </c>
      <c r="K3617" t="s">
        <v>107</v>
      </c>
      <c r="L3617" t="s">
        <v>106</v>
      </c>
      <c r="M3617" t="s">
        <v>161</v>
      </c>
      <c r="N3617" t="s">
        <v>160</v>
      </c>
      <c r="O3617" t="s">
        <v>680</v>
      </c>
      <c r="P3617" t="s">
        <v>679</v>
      </c>
      <c r="Q3617" t="s">
        <v>5690</v>
      </c>
      <c r="R3617" t="s">
        <v>5691</v>
      </c>
    </row>
    <row r="3618" spans="1:18">
      <c r="A3618">
        <v>2552</v>
      </c>
      <c r="B3618" t="s">
        <v>699</v>
      </c>
      <c r="C3618">
        <v>681</v>
      </c>
      <c r="D3618" t="s">
        <v>5694</v>
      </c>
      <c r="E3618" t="s">
        <v>701</v>
      </c>
      <c r="F3618">
        <v>5</v>
      </c>
      <c r="G3618">
        <v>1</v>
      </c>
      <c r="H3618" t="s">
        <v>419</v>
      </c>
      <c r="I3618" t="s">
        <v>101</v>
      </c>
      <c r="J3618" t="s">
        <v>103</v>
      </c>
      <c r="K3618" t="s">
        <v>107</v>
      </c>
      <c r="L3618" t="s">
        <v>106</v>
      </c>
      <c r="M3618" t="s">
        <v>161</v>
      </c>
      <c r="N3618" t="s">
        <v>160</v>
      </c>
      <c r="O3618" t="s">
        <v>680</v>
      </c>
      <c r="P3618" t="s">
        <v>679</v>
      </c>
      <c r="Q3618" t="s">
        <v>5694</v>
      </c>
      <c r="R3618" t="s">
        <v>5695</v>
      </c>
    </row>
    <row r="3619" spans="1:18">
      <c r="A3619">
        <v>2561</v>
      </c>
      <c r="B3619" t="s">
        <v>699</v>
      </c>
      <c r="C3619">
        <v>839</v>
      </c>
      <c r="D3619" t="s">
        <v>5712</v>
      </c>
      <c r="E3619" t="s">
        <v>704</v>
      </c>
      <c r="F3619">
        <v>3</v>
      </c>
      <c r="G3619">
        <v>1</v>
      </c>
      <c r="H3619" t="s">
        <v>419</v>
      </c>
      <c r="I3619" t="s">
        <v>101</v>
      </c>
      <c r="J3619" t="s">
        <v>103</v>
      </c>
      <c r="K3619" t="s">
        <v>107</v>
      </c>
      <c r="L3619" t="s">
        <v>106</v>
      </c>
      <c r="M3619" t="s">
        <v>161</v>
      </c>
      <c r="N3619" t="s">
        <v>160</v>
      </c>
      <c r="O3619" t="s">
        <v>680</v>
      </c>
      <c r="P3619" t="s">
        <v>679</v>
      </c>
      <c r="Q3619" t="s">
        <v>5712</v>
      </c>
      <c r="R3619" t="s">
        <v>5713</v>
      </c>
    </row>
    <row r="3620" spans="1:18">
      <c r="A3620">
        <v>2569</v>
      </c>
      <c r="B3620" t="s">
        <v>699</v>
      </c>
      <c r="C3620">
        <v>682</v>
      </c>
      <c r="D3620" t="s">
        <v>5728</v>
      </c>
      <c r="E3620" t="s">
        <v>704</v>
      </c>
      <c r="F3620">
        <v>4</v>
      </c>
      <c r="G3620">
        <v>1</v>
      </c>
      <c r="H3620" t="s">
        <v>419</v>
      </c>
      <c r="I3620" t="s">
        <v>101</v>
      </c>
      <c r="J3620" t="s">
        <v>103</v>
      </c>
      <c r="K3620" t="s">
        <v>107</v>
      </c>
      <c r="L3620" t="s">
        <v>106</v>
      </c>
      <c r="M3620" t="s">
        <v>161</v>
      </c>
      <c r="N3620" t="s">
        <v>160</v>
      </c>
      <c r="O3620" t="s">
        <v>680</v>
      </c>
      <c r="P3620" t="s">
        <v>679</v>
      </c>
      <c r="Q3620" t="s">
        <v>5728</v>
      </c>
      <c r="R3620" t="s">
        <v>5729</v>
      </c>
    </row>
    <row r="3621" spans="1:18">
      <c r="A3621">
        <v>2732</v>
      </c>
      <c r="B3621" t="s">
        <v>699</v>
      </c>
      <c r="C3621">
        <v>159</v>
      </c>
      <c r="D3621" t="s">
        <v>6043</v>
      </c>
      <c r="E3621" t="s">
        <v>701</v>
      </c>
      <c r="F3621">
        <v>5</v>
      </c>
      <c r="G3621">
        <v>1</v>
      </c>
      <c r="H3621" t="s">
        <v>419</v>
      </c>
      <c r="I3621" t="s">
        <v>101</v>
      </c>
      <c r="J3621" t="s">
        <v>103</v>
      </c>
      <c r="K3621" t="s">
        <v>107</v>
      </c>
      <c r="L3621" t="s">
        <v>106</v>
      </c>
      <c r="M3621" t="s">
        <v>163</v>
      </c>
      <c r="N3621" t="s">
        <v>164</v>
      </c>
      <c r="O3621" t="s">
        <v>682</v>
      </c>
      <c r="P3621" t="s">
        <v>681</v>
      </c>
      <c r="Q3621" t="s">
        <v>6043</v>
      </c>
      <c r="R3621" t="s">
        <v>6044</v>
      </c>
    </row>
    <row r="3622" spans="1:18">
      <c r="A3622">
        <v>2745</v>
      </c>
      <c r="B3622" t="s">
        <v>699</v>
      </c>
      <c r="C3622">
        <v>160</v>
      </c>
      <c r="D3622" t="s">
        <v>6069</v>
      </c>
      <c r="E3622" t="s">
        <v>704</v>
      </c>
      <c r="F3622">
        <v>3</v>
      </c>
      <c r="G3622">
        <v>1</v>
      </c>
      <c r="H3622" t="s">
        <v>419</v>
      </c>
      <c r="I3622" t="s">
        <v>101</v>
      </c>
      <c r="J3622" t="s">
        <v>103</v>
      </c>
      <c r="K3622" t="s">
        <v>107</v>
      </c>
      <c r="L3622" t="s">
        <v>106</v>
      </c>
      <c r="M3622" t="s">
        <v>163</v>
      </c>
      <c r="N3622" t="s">
        <v>164</v>
      </c>
      <c r="O3622" t="s">
        <v>682</v>
      </c>
      <c r="P3622" t="s">
        <v>681</v>
      </c>
      <c r="Q3622" t="s">
        <v>6069</v>
      </c>
      <c r="R3622" t="s">
        <v>6070</v>
      </c>
    </row>
    <row r="3623" spans="1:18">
      <c r="A3623">
        <v>2746</v>
      </c>
      <c r="B3623" t="s">
        <v>699</v>
      </c>
      <c r="C3623">
        <v>161</v>
      </c>
      <c r="D3623" t="s">
        <v>6071</v>
      </c>
      <c r="E3623" t="s">
        <v>701</v>
      </c>
      <c r="F3623">
        <v>5</v>
      </c>
      <c r="G3623">
        <v>1</v>
      </c>
      <c r="H3623" t="s">
        <v>419</v>
      </c>
      <c r="I3623" t="s">
        <v>101</v>
      </c>
      <c r="J3623" t="s">
        <v>103</v>
      </c>
      <c r="K3623" t="s">
        <v>107</v>
      </c>
      <c r="L3623" t="s">
        <v>106</v>
      </c>
      <c r="M3623" t="s">
        <v>163</v>
      </c>
      <c r="N3623" t="s">
        <v>164</v>
      </c>
      <c r="O3623" t="s">
        <v>682</v>
      </c>
      <c r="P3623" t="s">
        <v>681</v>
      </c>
      <c r="Q3623" t="s">
        <v>6071</v>
      </c>
      <c r="R3623" t="s">
        <v>6072</v>
      </c>
    </row>
    <row r="3624" spans="1:18">
      <c r="A3624">
        <v>2766</v>
      </c>
      <c r="B3624" t="s">
        <v>699</v>
      </c>
      <c r="C3624">
        <v>167</v>
      </c>
      <c r="D3624" t="s">
        <v>6109</v>
      </c>
      <c r="E3624" t="s">
        <v>704</v>
      </c>
      <c r="F3624">
        <v>3</v>
      </c>
      <c r="G3624">
        <v>1</v>
      </c>
      <c r="H3624" t="s">
        <v>419</v>
      </c>
      <c r="I3624" t="s">
        <v>101</v>
      </c>
      <c r="J3624" t="s">
        <v>103</v>
      </c>
      <c r="K3624" t="s">
        <v>107</v>
      </c>
      <c r="L3624" t="s">
        <v>106</v>
      </c>
      <c r="M3624" t="s">
        <v>163</v>
      </c>
      <c r="N3624" t="s">
        <v>164</v>
      </c>
      <c r="O3624" t="s">
        <v>682</v>
      </c>
      <c r="P3624" t="s">
        <v>681</v>
      </c>
      <c r="Q3624" t="s">
        <v>6109</v>
      </c>
      <c r="R3624" t="s">
        <v>6110</v>
      </c>
    </row>
    <row r="3625" spans="1:18">
      <c r="A3625">
        <v>2768</v>
      </c>
      <c r="B3625" t="s">
        <v>699</v>
      </c>
      <c r="C3625">
        <v>162</v>
      </c>
      <c r="D3625" t="s">
        <v>6112</v>
      </c>
      <c r="E3625" t="s">
        <v>704</v>
      </c>
      <c r="F3625">
        <v>3</v>
      </c>
      <c r="G3625">
        <v>1</v>
      </c>
      <c r="H3625" t="s">
        <v>419</v>
      </c>
      <c r="I3625" t="s">
        <v>101</v>
      </c>
      <c r="J3625" t="s">
        <v>103</v>
      </c>
      <c r="K3625" t="s">
        <v>107</v>
      </c>
      <c r="L3625" t="s">
        <v>106</v>
      </c>
      <c r="M3625" t="s">
        <v>163</v>
      </c>
      <c r="N3625" t="s">
        <v>164</v>
      </c>
      <c r="O3625" t="s">
        <v>682</v>
      </c>
      <c r="P3625" t="s">
        <v>681</v>
      </c>
      <c r="Q3625" t="s">
        <v>6112</v>
      </c>
      <c r="R3625" t="s">
        <v>6113</v>
      </c>
    </row>
    <row r="3626" spans="1:18">
      <c r="A3626">
        <v>2789</v>
      </c>
      <c r="B3626" t="s">
        <v>699</v>
      </c>
      <c r="C3626">
        <v>164</v>
      </c>
      <c r="D3626" t="s">
        <v>6153</v>
      </c>
      <c r="E3626" t="s">
        <v>701</v>
      </c>
      <c r="F3626">
        <v>5</v>
      </c>
      <c r="G3626">
        <v>1</v>
      </c>
      <c r="H3626" t="s">
        <v>419</v>
      </c>
      <c r="I3626" t="s">
        <v>101</v>
      </c>
      <c r="J3626" t="s">
        <v>103</v>
      </c>
      <c r="K3626" t="s">
        <v>107</v>
      </c>
      <c r="L3626" t="s">
        <v>106</v>
      </c>
      <c r="M3626" t="s">
        <v>163</v>
      </c>
      <c r="N3626" t="s">
        <v>164</v>
      </c>
      <c r="O3626" t="s">
        <v>682</v>
      </c>
      <c r="P3626" t="s">
        <v>681</v>
      </c>
      <c r="Q3626" t="s">
        <v>6153</v>
      </c>
      <c r="R3626" t="s">
        <v>6154</v>
      </c>
    </row>
    <row r="3627" spans="1:18">
      <c r="A3627">
        <v>2790</v>
      </c>
      <c r="B3627" t="s">
        <v>699</v>
      </c>
      <c r="C3627">
        <v>163</v>
      </c>
      <c r="D3627" t="s">
        <v>6155</v>
      </c>
      <c r="E3627" t="s">
        <v>701</v>
      </c>
      <c r="F3627">
        <v>5</v>
      </c>
      <c r="G3627">
        <v>1</v>
      </c>
      <c r="H3627" t="s">
        <v>419</v>
      </c>
      <c r="I3627" t="s">
        <v>101</v>
      </c>
      <c r="J3627" t="s">
        <v>103</v>
      </c>
      <c r="K3627" t="s">
        <v>107</v>
      </c>
      <c r="L3627" t="s">
        <v>106</v>
      </c>
      <c r="M3627" t="s">
        <v>163</v>
      </c>
      <c r="N3627" t="s">
        <v>164</v>
      </c>
      <c r="O3627" t="s">
        <v>682</v>
      </c>
      <c r="P3627" t="s">
        <v>681</v>
      </c>
      <c r="Q3627" t="s">
        <v>6155</v>
      </c>
      <c r="R3627" t="s">
        <v>6156</v>
      </c>
    </row>
    <row r="3628" spans="1:18">
      <c r="A3628">
        <v>2807</v>
      </c>
      <c r="B3628" t="s">
        <v>699</v>
      </c>
      <c r="C3628">
        <v>168</v>
      </c>
      <c r="D3628" t="s">
        <v>6187</v>
      </c>
      <c r="E3628" t="s">
        <v>704</v>
      </c>
      <c r="F3628">
        <v>1</v>
      </c>
      <c r="G3628">
        <v>1</v>
      </c>
      <c r="H3628" t="s">
        <v>419</v>
      </c>
      <c r="I3628" t="s">
        <v>101</v>
      </c>
      <c r="J3628" t="s">
        <v>103</v>
      </c>
      <c r="K3628" t="s">
        <v>107</v>
      </c>
      <c r="L3628" t="s">
        <v>106</v>
      </c>
      <c r="M3628" t="s">
        <v>163</v>
      </c>
      <c r="N3628" t="s">
        <v>164</v>
      </c>
      <c r="O3628" t="s">
        <v>682</v>
      </c>
      <c r="P3628" t="s">
        <v>681</v>
      </c>
      <c r="Q3628" t="s">
        <v>6187</v>
      </c>
      <c r="R3628" t="s">
        <v>6188</v>
      </c>
    </row>
    <row r="3629" spans="1:18">
      <c r="A3629">
        <v>2815</v>
      </c>
      <c r="B3629" t="s">
        <v>699</v>
      </c>
      <c r="C3629">
        <v>165</v>
      </c>
      <c r="D3629" t="s">
        <v>6202</v>
      </c>
      <c r="E3629" t="s">
        <v>701</v>
      </c>
      <c r="F3629">
        <v>5</v>
      </c>
      <c r="G3629">
        <v>1</v>
      </c>
      <c r="H3629" t="s">
        <v>419</v>
      </c>
      <c r="I3629" t="s">
        <v>101</v>
      </c>
      <c r="J3629" t="s">
        <v>103</v>
      </c>
      <c r="K3629" t="s">
        <v>107</v>
      </c>
      <c r="L3629" t="s">
        <v>106</v>
      </c>
      <c r="M3629" t="s">
        <v>163</v>
      </c>
      <c r="N3629" t="s">
        <v>164</v>
      </c>
      <c r="O3629" t="s">
        <v>682</v>
      </c>
      <c r="P3629" t="s">
        <v>681</v>
      </c>
      <c r="Q3629" t="s">
        <v>6202</v>
      </c>
      <c r="R3629" t="s">
        <v>6203</v>
      </c>
    </row>
    <row r="3630" spans="1:18">
      <c r="A3630">
        <v>2819</v>
      </c>
      <c r="B3630" t="s">
        <v>699</v>
      </c>
      <c r="C3630">
        <v>166</v>
      </c>
      <c r="D3630" t="s">
        <v>6210</v>
      </c>
      <c r="E3630" t="s">
        <v>701</v>
      </c>
      <c r="F3630">
        <v>5</v>
      </c>
      <c r="G3630">
        <v>1</v>
      </c>
      <c r="H3630" t="s">
        <v>419</v>
      </c>
      <c r="I3630" t="s">
        <v>101</v>
      </c>
      <c r="J3630" t="s">
        <v>103</v>
      </c>
      <c r="K3630" t="s">
        <v>107</v>
      </c>
      <c r="L3630" t="s">
        <v>106</v>
      </c>
      <c r="M3630" t="s">
        <v>163</v>
      </c>
      <c r="N3630" t="s">
        <v>164</v>
      </c>
      <c r="O3630" t="s">
        <v>682</v>
      </c>
      <c r="P3630" t="s">
        <v>681</v>
      </c>
      <c r="Q3630" t="s">
        <v>6210</v>
      </c>
      <c r="R3630" t="s">
        <v>6211</v>
      </c>
    </row>
    <row r="3631" spans="1:18">
      <c r="A3631">
        <v>2832</v>
      </c>
      <c r="B3631" t="s">
        <v>699</v>
      </c>
      <c r="C3631">
        <v>172</v>
      </c>
      <c r="D3631" t="s">
        <v>6236</v>
      </c>
      <c r="E3631" t="s">
        <v>704</v>
      </c>
      <c r="F3631">
        <v>3</v>
      </c>
      <c r="G3631">
        <v>1</v>
      </c>
      <c r="H3631" t="s">
        <v>419</v>
      </c>
      <c r="I3631" t="s">
        <v>101</v>
      </c>
      <c r="J3631" t="s">
        <v>103</v>
      </c>
      <c r="K3631" t="s">
        <v>107</v>
      </c>
      <c r="L3631" t="s">
        <v>106</v>
      </c>
      <c r="M3631" t="s">
        <v>163</v>
      </c>
      <c r="N3631" t="s">
        <v>164</v>
      </c>
      <c r="O3631" t="s">
        <v>682</v>
      </c>
      <c r="P3631" t="s">
        <v>681</v>
      </c>
      <c r="Q3631" t="s">
        <v>6236</v>
      </c>
      <c r="R3631" t="s">
        <v>6237</v>
      </c>
    </row>
    <row r="3632" spans="1:18">
      <c r="A3632">
        <v>2841</v>
      </c>
      <c r="B3632" t="s">
        <v>699</v>
      </c>
      <c r="C3632">
        <v>158</v>
      </c>
      <c r="D3632" t="s">
        <v>6255</v>
      </c>
      <c r="E3632" t="s">
        <v>704</v>
      </c>
      <c r="F3632">
        <v>2</v>
      </c>
      <c r="G3632">
        <v>1</v>
      </c>
      <c r="H3632" t="s">
        <v>419</v>
      </c>
      <c r="I3632" t="s">
        <v>101</v>
      </c>
      <c r="J3632" t="s">
        <v>103</v>
      </c>
      <c r="K3632" t="s">
        <v>107</v>
      </c>
      <c r="L3632" t="s">
        <v>106</v>
      </c>
      <c r="M3632" t="s">
        <v>163</v>
      </c>
      <c r="N3632" t="s">
        <v>164</v>
      </c>
      <c r="O3632" t="s">
        <v>682</v>
      </c>
      <c r="P3632" t="s">
        <v>681</v>
      </c>
      <c r="Q3632" t="s">
        <v>6255</v>
      </c>
      <c r="R3632" t="s">
        <v>6256</v>
      </c>
    </row>
    <row r="3633" spans="1:18">
      <c r="A3633">
        <v>2849</v>
      </c>
      <c r="B3633" t="s">
        <v>699</v>
      </c>
      <c r="C3633">
        <v>173</v>
      </c>
      <c r="D3633" t="s">
        <v>6271</v>
      </c>
      <c r="E3633" t="s">
        <v>704</v>
      </c>
      <c r="F3633">
        <v>2</v>
      </c>
      <c r="G3633">
        <v>1</v>
      </c>
      <c r="H3633" t="s">
        <v>419</v>
      </c>
      <c r="I3633" t="s">
        <v>101</v>
      </c>
      <c r="J3633" t="s">
        <v>103</v>
      </c>
      <c r="K3633" t="s">
        <v>107</v>
      </c>
      <c r="L3633" t="s">
        <v>106</v>
      </c>
      <c r="M3633" t="s">
        <v>163</v>
      </c>
      <c r="N3633" t="s">
        <v>164</v>
      </c>
      <c r="O3633" t="s">
        <v>682</v>
      </c>
      <c r="P3633" t="s">
        <v>681</v>
      </c>
      <c r="Q3633" t="s">
        <v>6271</v>
      </c>
      <c r="R3633" t="s">
        <v>6272</v>
      </c>
    </row>
    <row r="3634" spans="1:18">
      <c r="A3634">
        <v>2858</v>
      </c>
      <c r="B3634" t="s">
        <v>699</v>
      </c>
      <c r="C3634">
        <v>169</v>
      </c>
      <c r="D3634" t="s">
        <v>6289</v>
      </c>
      <c r="E3634" t="s">
        <v>701</v>
      </c>
      <c r="F3634">
        <v>5</v>
      </c>
      <c r="G3634">
        <v>1</v>
      </c>
      <c r="H3634" t="s">
        <v>419</v>
      </c>
      <c r="I3634" t="s">
        <v>101</v>
      </c>
      <c r="J3634" t="s">
        <v>103</v>
      </c>
      <c r="K3634" t="s">
        <v>107</v>
      </c>
      <c r="L3634" t="s">
        <v>106</v>
      </c>
      <c r="M3634" t="s">
        <v>163</v>
      </c>
      <c r="N3634" t="s">
        <v>164</v>
      </c>
      <c r="O3634" t="s">
        <v>682</v>
      </c>
      <c r="P3634" t="s">
        <v>681</v>
      </c>
      <c r="Q3634" t="s">
        <v>6289</v>
      </c>
      <c r="R3634" t="s">
        <v>6290</v>
      </c>
    </row>
    <row r="3635" spans="1:18">
      <c r="A3635">
        <v>2860</v>
      </c>
      <c r="B3635" t="s">
        <v>699</v>
      </c>
      <c r="C3635">
        <v>2071</v>
      </c>
      <c r="D3635" t="s">
        <v>6293</v>
      </c>
      <c r="E3635" t="s">
        <v>419</v>
      </c>
      <c r="F3635">
        <v>4</v>
      </c>
      <c r="G3635">
        <v>0</v>
      </c>
      <c r="H3635" t="s">
        <v>419</v>
      </c>
      <c r="I3635" t="s">
        <v>101</v>
      </c>
      <c r="J3635" t="s">
        <v>103</v>
      </c>
      <c r="K3635" t="s">
        <v>107</v>
      </c>
      <c r="L3635" t="s">
        <v>106</v>
      </c>
      <c r="M3635" t="s">
        <v>163</v>
      </c>
      <c r="N3635" t="s">
        <v>164</v>
      </c>
      <c r="O3635" t="s">
        <v>682</v>
      </c>
      <c r="P3635" t="s">
        <v>681</v>
      </c>
      <c r="Q3635" t="s">
        <v>6293</v>
      </c>
      <c r="R3635" t="s">
        <v>6294</v>
      </c>
    </row>
    <row r="3636" spans="1:18">
      <c r="A3636">
        <v>2866</v>
      </c>
      <c r="B3636" t="s">
        <v>699</v>
      </c>
      <c r="C3636">
        <v>1995</v>
      </c>
      <c r="D3636" t="s">
        <v>6293</v>
      </c>
      <c r="E3636" t="s">
        <v>701</v>
      </c>
      <c r="F3636">
        <v>5</v>
      </c>
      <c r="G3636">
        <v>1</v>
      </c>
      <c r="H3636" t="s">
        <v>419</v>
      </c>
      <c r="I3636" t="s">
        <v>101</v>
      </c>
      <c r="J3636" t="s">
        <v>103</v>
      </c>
      <c r="K3636" t="s">
        <v>107</v>
      </c>
      <c r="L3636" t="s">
        <v>106</v>
      </c>
      <c r="M3636" t="s">
        <v>163</v>
      </c>
      <c r="N3636" t="s">
        <v>164</v>
      </c>
      <c r="O3636" t="s">
        <v>682</v>
      </c>
      <c r="P3636" t="s">
        <v>681</v>
      </c>
      <c r="Q3636" t="s">
        <v>6293</v>
      </c>
      <c r="R3636" t="s">
        <v>6305</v>
      </c>
    </row>
    <row r="3637" spans="1:18">
      <c r="A3637">
        <v>2873</v>
      </c>
      <c r="B3637" t="s">
        <v>699</v>
      </c>
      <c r="C3637">
        <v>157</v>
      </c>
      <c r="D3637" t="s">
        <v>6318</v>
      </c>
      <c r="E3637" t="s">
        <v>701</v>
      </c>
      <c r="F3637">
        <v>5</v>
      </c>
      <c r="G3637">
        <v>1</v>
      </c>
      <c r="H3637" t="s">
        <v>419</v>
      </c>
      <c r="I3637" t="s">
        <v>101</v>
      </c>
      <c r="J3637" t="s">
        <v>103</v>
      </c>
      <c r="K3637" t="s">
        <v>107</v>
      </c>
      <c r="L3637" t="s">
        <v>106</v>
      </c>
      <c r="M3637" t="s">
        <v>163</v>
      </c>
      <c r="N3637" t="s">
        <v>164</v>
      </c>
      <c r="O3637" t="s">
        <v>682</v>
      </c>
      <c r="P3637" t="s">
        <v>681</v>
      </c>
      <c r="Q3637" t="s">
        <v>6318</v>
      </c>
      <c r="R3637" t="s">
        <v>6319</v>
      </c>
    </row>
    <row r="3638" spans="1:18">
      <c r="A3638">
        <v>2878</v>
      </c>
      <c r="B3638" t="s">
        <v>699</v>
      </c>
      <c r="C3638">
        <v>171</v>
      </c>
      <c r="D3638" t="s">
        <v>6328</v>
      </c>
      <c r="E3638" t="s">
        <v>704</v>
      </c>
      <c r="F3638">
        <v>3</v>
      </c>
      <c r="G3638">
        <v>1</v>
      </c>
      <c r="H3638" t="s">
        <v>419</v>
      </c>
      <c r="I3638" t="s">
        <v>101</v>
      </c>
      <c r="J3638" t="s">
        <v>103</v>
      </c>
      <c r="K3638" t="s">
        <v>107</v>
      </c>
      <c r="L3638" t="s">
        <v>106</v>
      </c>
      <c r="M3638" t="s">
        <v>163</v>
      </c>
      <c r="N3638" t="s">
        <v>164</v>
      </c>
      <c r="O3638" t="s">
        <v>682</v>
      </c>
      <c r="P3638" t="s">
        <v>681</v>
      </c>
      <c r="Q3638" t="s">
        <v>6328</v>
      </c>
      <c r="R3638" t="s">
        <v>6329</v>
      </c>
    </row>
    <row r="3639" spans="1:18">
      <c r="A3639">
        <v>2886</v>
      </c>
      <c r="B3639" t="s">
        <v>699</v>
      </c>
      <c r="C3639">
        <v>170</v>
      </c>
      <c r="D3639" t="s">
        <v>6344</v>
      </c>
      <c r="E3639" t="s">
        <v>704</v>
      </c>
      <c r="F3639">
        <v>1</v>
      </c>
      <c r="G3639">
        <v>1</v>
      </c>
      <c r="H3639" t="s">
        <v>419</v>
      </c>
      <c r="I3639" t="s">
        <v>101</v>
      </c>
      <c r="J3639" t="s">
        <v>103</v>
      </c>
      <c r="K3639" t="s">
        <v>107</v>
      </c>
      <c r="L3639" t="s">
        <v>106</v>
      </c>
      <c r="M3639" t="s">
        <v>163</v>
      </c>
      <c r="N3639" t="s">
        <v>164</v>
      </c>
      <c r="O3639" t="s">
        <v>682</v>
      </c>
      <c r="P3639" t="s">
        <v>681</v>
      </c>
      <c r="Q3639" t="s">
        <v>6344</v>
      </c>
      <c r="R3639" t="s">
        <v>6345</v>
      </c>
    </row>
    <row r="3640" spans="1:18">
      <c r="A3640">
        <v>2892</v>
      </c>
      <c r="B3640" t="s">
        <v>699</v>
      </c>
      <c r="C3640">
        <v>2554</v>
      </c>
      <c r="D3640" t="s">
        <v>6355</v>
      </c>
      <c r="E3640" t="s">
        <v>701</v>
      </c>
      <c r="F3640">
        <v>5</v>
      </c>
      <c r="G3640">
        <v>1</v>
      </c>
      <c r="H3640" t="s">
        <v>419</v>
      </c>
      <c r="I3640" t="s">
        <v>101</v>
      </c>
      <c r="J3640" t="s">
        <v>103</v>
      </c>
      <c r="K3640" t="s">
        <v>107</v>
      </c>
      <c r="L3640" t="s">
        <v>106</v>
      </c>
      <c r="M3640" t="s">
        <v>163</v>
      </c>
      <c r="N3640" t="s">
        <v>164</v>
      </c>
      <c r="O3640" t="s">
        <v>682</v>
      </c>
      <c r="P3640" t="s">
        <v>681</v>
      </c>
      <c r="Q3640" t="s">
        <v>6355</v>
      </c>
      <c r="R3640" t="s">
        <v>6356</v>
      </c>
    </row>
    <row r="3641" spans="1:18">
      <c r="A3641">
        <v>2893</v>
      </c>
      <c r="B3641" t="s">
        <v>699</v>
      </c>
      <c r="C3641">
        <v>2705</v>
      </c>
      <c r="D3641" t="s">
        <v>6357</v>
      </c>
      <c r="E3641" t="s">
        <v>704</v>
      </c>
      <c r="F3641">
        <v>2</v>
      </c>
      <c r="G3641">
        <v>1</v>
      </c>
      <c r="H3641" t="s">
        <v>419</v>
      </c>
      <c r="I3641" t="s">
        <v>101</v>
      </c>
      <c r="J3641" t="s">
        <v>103</v>
      </c>
      <c r="K3641" t="s">
        <v>107</v>
      </c>
      <c r="L3641" t="s">
        <v>106</v>
      </c>
      <c r="M3641" t="s">
        <v>163</v>
      </c>
      <c r="N3641" t="s">
        <v>164</v>
      </c>
      <c r="O3641" t="s">
        <v>682</v>
      </c>
      <c r="P3641" t="s">
        <v>681</v>
      </c>
      <c r="Q3641" t="s">
        <v>6357</v>
      </c>
      <c r="R3641" t="s">
        <v>6358</v>
      </c>
    </row>
    <row r="3642" spans="1:18">
      <c r="A3642">
        <v>2902</v>
      </c>
      <c r="B3642" t="s">
        <v>699</v>
      </c>
      <c r="C3642">
        <v>1721</v>
      </c>
      <c r="D3642" t="s">
        <v>6375</v>
      </c>
      <c r="E3642" t="s">
        <v>701</v>
      </c>
      <c r="F3642">
        <v>5</v>
      </c>
      <c r="G3642">
        <v>1</v>
      </c>
      <c r="H3642" t="s">
        <v>419</v>
      </c>
      <c r="I3642" t="s">
        <v>101</v>
      </c>
      <c r="J3642" t="s">
        <v>103</v>
      </c>
      <c r="K3642" t="s">
        <v>107</v>
      </c>
      <c r="L3642" t="s">
        <v>106</v>
      </c>
      <c r="M3642" t="s">
        <v>163</v>
      </c>
      <c r="N3642" t="s">
        <v>164</v>
      </c>
      <c r="O3642" t="s">
        <v>682</v>
      </c>
      <c r="P3642" t="s">
        <v>681</v>
      </c>
      <c r="Q3642" t="s">
        <v>6375</v>
      </c>
      <c r="R3642" t="s">
        <v>6376</v>
      </c>
    </row>
    <row r="3643" spans="1:18">
      <c r="A3643">
        <v>2909</v>
      </c>
      <c r="B3643" t="s">
        <v>699</v>
      </c>
      <c r="C3643">
        <v>2706</v>
      </c>
      <c r="D3643" t="s">
        <v>6388</v>
      </c>
      <c r="E3643" t="s">
        <v>704</v>
      </c>
      <c r="F3643">
        <v>2</v>
      </c>
      <c r="G3643">
        <v>1</v>
      </c>
      <c r="H3643" t="s">
        <v>419</v>
      </c>
      <c r="I3643" t="s">
        <v>101</v>
      </c>
      <c r="J3643" t="s">
        <v>103</v>
      </c>
      <c r="K3643" t="s">
        <v>107</v>
      </c>
      <c r="L3643" t="s">
        <v>106</v>
      </c>
      <c r="M3643" t="s">
        <v>163</v>
      </c>
      <c r="N3643" t="s">
        <v>164</v>
      </c>
      <c r="O3643" t="s">
        <v>682</v>
      </c>
      <c r="P3643" t="s">
        <v>681</v>
      </c>
      <c r="Q3643" t="s">
        <v>6388</v>
      </c>
      <c r="R3643" t="s">
        <v>6389</v>
      </c>
    </row>
    <row r="3644" spans="1:18">
      <c r="A3644">
        <v>2913</v>
      </c>
      <c r="B3644" t="s">
        <v>699</v>
      </c>
      <c r="C3644">
        <v>2698</v>
      </c>
      <c r="D3644" t="s">
        <v>6396</v>
      </c>
      <c r="E3644" t="s">
        <v>704</v>
      </c>
      <c r="F3644">
        <v>3</v>
      </c>
      <c r="G3644">
        <v>1</v>
      </c>
      <c r="H3644" t="s">
        <v>419</v>
      </c>
      <c r="I3644" t="s">
        <v>101</v>
      </c>
      <c r="J3644" t="s">
        <v>103</v>
      </c>
      <c r="K3644" t="s">
        <v>107</v>
      </c>
      <c r="L3644" t="s">
        <v>106</v>
      </c>
      <c r="M3644" t="s">
        <v>163</v>
      </c>
      <c r="N3644" t="s">
        <v>164</v>
      </c>
      <c r="O3644" t="s">
        <v>682</v>
      </c>
      <c r="P3644" t="s">
        <v>681</v>
      </c>
      <c r="Q3644" t="s">
        <v>6396</v>
      </c>
      <c r="R3644" t="s">
        <v>6397</v>
      </c>
    </row>
    <row r="3645" spans="1:18">
      <c r="A3645">
        <v>2924</v>
      </c>
      <c r="B3645" t="s">
        <v>699</v>
      </c>
      <c r="C3645">
        <v>2697</v>
      </c>
      <c r="D3645" t="s">
        <v>6418</v>
      </c>
      <c r="E3645" t="s">
        <v>704</v>
      </c>
      <c r="F3645">
        <v>4</v>
      </c>
      <c r="G3645">
        <v>1</v>
      </c>
      <c r="H3645" t="s">
        <v>419</v>
      </c>
      <c r="I3645" t="s">
        <v>101</v>
      </c>
      <c r="J3645" t="s">
        <v>103</v>
      </c>
      <c r="K3645" t="s">
        <v>107</v>
      </c>
      <c r="L3645" t="s">
        <v>106</v>
      </c>
      <c r="M3645" t="s">
        <v>163</v>
      </c>
      <c r="N3645" t="s">
        <v>164</v>
      </c>
      <c r="O3645" t="s">
        <v>682</v>
      </c>
      <c r="P3645" t="s">
        <v>681</v>
      </c>
      <c r="Q3645" t="s">
        <v>6418</v>
      </c>
      <c r="R3645" t="s">
        <v>6419</v>
      </c>
    </row>
    <row r="3646" spans="1:18">
      <c r="A3646">
        <v>2926</v>
      </c>
      <c r="B3646" t="s">
        <v>699</v>
      </c>
      <c r="C3646">
        <v>2704</v>
      </c>
      <c r="D3646" t="s">
        <v>6422</v>
      </c>
      <c r="E3646" t="s">
        <v>704</v>
      </c>
      <c r="F3646">
        <v>3</v>
      </c>
      <c r="G3646">
        <v>1</v>
      </c>
      <c r="H3646" t="s">
        <v>419</v>
      </c>
      <c r="I3646" t="s">
        <v>101</v>
      </c>
      <c r="J3646" t="s">
        <v>103</v>
      </c>
      <c r="K3646" t="s">
        <v>107</v>
      </c>
      <c r="L3646" t="s">
        <v>106</v>
      </c>
      <c r="M3646" t="s">
        <v>163</v>
      </c>
      <c r="N3646" t="s">
        <v>164</v>
      </c>
      <c r="O3646" t="s">
        <v>682</v>
      </c>
      <c r="P3646" t="s">
        <v>681</v>
      </c>
      <c r="Q3646" t="s">
        <v>6422</v>
      </c>
      <c r="R3646" t="s">
        <v>6423</v>
      </c>
    </row>
    <row r="3647" spans="1:18">
      <c r="A3647">
        <v>2937</v>
      </c>
      <c r="B3647" t="s">
        <v>699</v>
      </c>
      <c r="C3647">
        <v>2696</v>
      </c>
      <c r="D3647" t="s">
        <v>6444</v>
      </c>
      <c r="E3647" t="s">
        <v>704</v>
      </c>
      <c r="F3647">
        <v>3</v>
      </c>
      <c r="G3647">
        <v>1</v>
      </c>
      <c r="H3647" t="s">
        <v>419</v>
      </c>
      <c r="I3647" t="s">
        <v>101</v>
      </c>
      <c r="J3647" t="s">
        <v>103</v>
      </c>
      <c r="K3647" t="s">
        <v>107</v>
      </c>
      <c r="L3647" t="s">
        <v>106</v>
      </c>
      <c r="M3647" t="s">
        <v>163</v>
      </c>
      <c r="N3647" t="s">
        <v>164</v>
      </c>
      <c r="O3647" t="s">
        <v>682</v>
      </c>
      <c r="P3647" t="s">
        <v>681</v>
      </c>
      <c r="Q3647" t="s">
        <v>6444</v>
      </c>
      <c r="R3647" t="s">
        <v>6445</v>
      </c>
    </row>
    <row r="3648" spans="1:18">
      <c r="A3648">
        <v>2942</v>
      </c>
      <c r="B3648" t="s">
        <v>699</v>
      </c>
      <c r="C3648">
        <v>2692</v>
      </c>
      <c r="D3648" t="s">
        <v>6454</v>
      </c>
      <c r="E3648" t="s">
        <v>704</v>
      </c>
      <c r="F3648">
        <v>2</v>
      </c>
      <c r="G3648">
        <v>1</v>
      </c>
      <c r="H3648" t="s">
        <v>419</v>
      </c>
      <c r="I3648" t="s">
        <v>101</v>
      </c>
      <c r="J3648" t="s">
        <v>103</v>
      </c>
      <c r="K3648" t="s">
        <v>107</v>
      </c>
      <c r="L3648" t="s">
        <v>106</v>
      </c>
      <c r="M3648" t="s">
        <v>163</v>
      </c>
      <c r="N3648" t="s">
        <v>164</v>
      </c>
      <c r="O3648" t="s">
        <v>682</v>
      </c>
      <c r="P3648" t="s">
        <v>681</v>
      </c>
      <c r="Q3648" t="s">
        <v>6454</v>
      </c>
      <c r="R3648" t="s">
        <v>6455</v>
      </c>
    </row>
    <row r="3649" spans="1:18">
      <c r="A3649">
        <v>2944</v>
      </c>
      <c r="B3649" t="s">
        <v>699</v>
      </c>
      <c r="C3649">
        <v>2695</v>
      </c>
      <c r="D3649" t="s">
        <v>6458</v>
      </c>
      <c r="E3649" t="s">
        <v>704</v>
      </c>
      <c r="F3649">
        <v>3</v>
      </c>
      <c r="G3649">
        <v>1</v>
      </c>
      <c r="H3649" t="s">
        <v>419</v>
      </c>
      <c r="I3649" t="s">
        <v>101</v>
      </c>
      <c r="J3649" t="s">
        <v>103</v>
      </c>
      <c r="K3649" t="s">
        <v>107</v>
      </c>
      <c r="L3649" t="s">
        <v>106</v>
      </c>
      <c r="M3649" t="s">
        <v>163</v>
      </c>
      <c r="N3649" t="s">
        <v>164</v>
      </c>
      <c r="O3649" t="s">
        <v>682</v>
      </c>
      <c r="P3649" t="s">
        <v>681</v>
      </c>
      <c r="Q3649" t="s">
        <v>6458</v>
      </c>
      <c r="R3649" t="s">
        <v>6459</v>
      </c>
    </row>
    <row r="3650" spans="1:18">
      <c r="A3650">
        <v>2947</v>
      </c>
      <c r="B3650" t="s">
        <v>699</v>
      </c>
      <c r="C3650">
        <v>1668</v>
      </c>
      <c r="D3650" t="s">
        <v>6464</v>
      </c>
      <c r="E3650" t="s">
        <v>704</v>
      </c>
      <c r="F3650">
        <v>4</v>
      </c>
      <c r="G3650">
        <v>1</v>
      </c>
      <c r="H3650" t="s">
        <v>419</v>
      </c>
      <c r="I3650" t="s">
        <v>101</v>
      </c>
      <c r="J3650" t="s">
        <v>103</v>
      </c>
      <c r="K3650" t="s">
        <v>107</v>
      </c>
      <c r="L3650" t="s">
        <v>106</v>
      </c>
      <c r="M3650" t="s">
        <v>163</v>
      </c>
      <c r="N3650" t="s">
        <v>164</v>
      </c>
      <c r="O3650" t="s">
        <v>682</v>
      </c>
      <c r="P3650" t="s">
        <v>681</v>
      </c>
      <c r="Q3650" t="s">
        <v>6464</v>
      </c>
      <c r="R3650" t="s">
        <v>6465</v>
      </c>
    </row>
    <row r="3651" spans="1:18">
      <c r="A3651">
        <v>2953</v>
      </c>
      <c r="B3651" t="s">
        <v>699</v>
      </c>
      <c r="C3651">
        <v>2693</v>
      </c>
      <c r="D3651" t="s">
        <v>6475</v>
      </c>
      <c r="E3651" t="s">
        <v>701</v>
      </c>
      <c r="F3651">
        <v>5</v>
      </c>
      <c r="G3651">
        <v>1</v>
      </c>
      <c r="H3651" t="s">
        <v>419</v>
      </c>
      <c r="I3651" t="s">
        <v>101</v>
      </c>
      <c r="J3651" t="s">
        <v>103</v>
      </c>
      <c r="K3651" t="s">
        <v>107</v>
      </c>
      <c r="L3651" t="s">
        <v>106</v>
      </c>
      <c r="M3651" t="s">
        <v>163</v>
      </c>
      <c r="N3651" t="s">
        <v>164</v>
      </c>
      <c r="O3651" t="s">
        <v>682</v>
      </c>
      <c r="P3651" t="s">
        <v>681</v>
      </c>
      <c r="Q3651" t="s">
        <v>6475</v>
      </c>
      <c r="R3651" t="s">
        <v>6476</v>
      </c>
    </row>
    <row r="3652" spans="1:18">
      <c r="A3652">
        <v>2957</v>
      </c>
      <c r="B3652" t="s">
        <v>699</v>
      </c>
      <c r="C3652">
        <v>2703</v>
      </c>
      <c r="D3652" t="s">
        <v>6483</v>
      </c>
      <c r="E3652" t="s">
        <v>704</v>
      </c>
      <c r="F3652">
        <v>3</v>
      </c>
      <c r="G3652">
        <v>1</v>
      </c>
      <c r="H3652" t="s">
        <v>419</v>
      </c>
      <c r="I3652" t="s">
        <v>101</v>
      </c>
      <c r="J3652" t="s">
        <v>103</v>
      </c>
      <c r="K3652" t="s">
        <v>107</v>
      </c>
      <c r="L3652" t="s">
        <v>106</v>
      </c>
      <c r="M3652" t="s">
        <v>163</v>
      </c>
      <c r="N3652" t="s">
        <v>164</v>
      </c>
      <c r="O3652" t="s">
        <v>682</v>
      </c>
      <c r="P3652" t="s">
        <v>681</v>
      </c>
      <c r="Q3652" t="s">
        <v>6483</v>
      </c>
      <c r="R3652" t="s">
        <v>6484</v>
      </c>
    </row>
    <row r="3653" spans="1:18">
      <c r="A3653">
        <v>2962</v>
      </c>
      <c r="B3653" t="s">
        <v>699</v>
      </c>
      <c r="C3653">
        <v>2702</v>
      </c>
      <c r="D3653" t="s">
        <v>6493</v>
      </c>
      <c r="E3653" t="s">
        <v>704</v>
      </c>
      <c r="F3653">
        <v>3</v>
      </c>
      <c r="G3653">
        <v>1</v>
      </c>
      <c r="H3653" t="s">
        <v>419</v>
      </c>
      <c r="I3653" t="s">
        <v>101</v>
      </c>
      <c r="J3653" t="s">
        <v>103</v>
      </c>
      <c r="K3653" t="s">
        <v>107</v>
      </c>
      <c r="L3653" t="s">
        <v>106</v>
      </c>
      <c r="M3653" t="s">
        <v>163</v>
      </c>
      <c r="N3653" t="s">
        <v>164</v>
      </c>
      <c r="O3653" t="s">
        <v>682</v>
      </c>
      <c r="P3653" t="s">
        <v>681</v>
      </c>
      <c r="Q3653" t="s">
        <v>6493</v>
      </c>
      <c r="R3653" t="s">
        <v>6494</v>
      </c>
    </row>
    <row r="3654" spans="1:18">
      <c r="A3654">
        <v>2964</v>
      </c>
      <c r="B3654" t="s">
        <v>699</v>
      </c>
      <c r="C3654">
        <v>2691</v>
      </c>
      <c r="D3654" t="s">
        <v>6497</v>
      </c>
      <c r="E3654" t="s">
        <v>704</v>
      </c>
      <c r="F3654">
        <v>3</v>
      </c>
      <c r="G3654">
        <v>1</v>
      </c>
      <c r="H3654" t="s">
        <v>419</v>
      </c>
      <c r="I3654" t="s">
        <v>101</v>
      </c>
      <c r="J3654" t="s">
        <v>103</v>
      </c>
      <c r="K3654" t="s">
        <v>107</v>
      </c>
      <c r="L3654" t="s">
        <v>106</v>
      </c>
      <c r="M3654" t="s">
        <v>163</v>
      </c>
      <c r="N3654" t="s">
        <v>164</v>
      </c>
      <c r="O3654" t="s">
        <v>682</v>
      </c>
      <c r="P3654" t="s">
        <v>681</v>
      </c>
      <c r="Q3654" t="s">
        <v>6497</v>
      </c>
      <c r="R3654" t="s">
        <v>6498</v>
      </c>
    </row>
    <row r="3655" spans="1:18">
      <c r="A3655">
        <v>2965</v>
      </c>
      <c r="B3655" t="s">
        <v>699</v>
      </c>
      <c r="C3655">
        <v>2701</v>
      </c>
      <c r="D3655" t="s">
        <v>6499</v>
      </c>
      <c r="E3655" t="s">
        <v>704</v>
      </c>
      <c r="F3655">
        <v>3</v>
      </c>
      <c r="G3655">
        <v>1</v>
      </c>
      <c r="H3655" t="s">
        <v>419</v>
      </c>
      <c r="I3655" t="s">
        <v>101</v>
      </c>
      <c r="J3655" t="s">
        <v>103</v>
      </c>
      <c r="K3655" t="s">
        <v>107</v>
      </c>
      <c r="L3655" t="s">
        <v>106</v>
      </c>
      <c r="M3655" t="s">
        <v>163</v>
      </c>
      <c r="N3655" t="s">
        <v>164</v>
      </c>
      <c r="O3655" t="s">
        <v>682</v>
      </c>
      <c r="P3655" t="s">
        <v>681</v>
      </c>
      <c r="Q3655" t="s">
        <v>6499</v>
      </c>
      <c r="R3655" t="s">
        <v>6500</v>
      </c>
    </row>
    <row r="3656" spans="1:18">
      <c r="A3656">
        <v>2973</v>
      </c>
      <c r="B3656" t="s">
        <v>699</v>
      </c>
      <c r="C3656">
        <v>1691</v>
      </c>
      <c r="D3656" t="s">
        <v>6515</v>
      </c>
      <c r="E3656" t="s">
        <v>701</v>
      </c>
      <c r="F3656">
        <v>5</v>
      </c>
      <c r="G3656">
        <v>1</v>
      </c>
      <c r="H3656" t="s">
        <v>419</v>
      </c>
      <c r="I3656" t="s">
        <v>101</v>
      </c>
      <c r="J3656" t="s">
        <v>103</v>
      </c>
      <c r="K3656" t="s">
        <v>107</v>
      </c>
      <c r="L3656" t="s">
        <v>106</v>
      </c>
      <c r="M3656" t="s">
        <v>163</v>
      </c>
      <c r="N3656" t="s">
        <v>164</v>
      </c>
      <c r="O3656" t="s">
        <v>682</v>
      </c>
      <c r="P3656" t="s">
        <v>681</v>
      </c>
      <c r="Q3656" t="s">
        <v>6515</v>
      </c>
      <c r="R3656" t="s">
        <v>6516</v>
      </c>
    </row>
    <row r="3657" spans="1:18">
      <c r="A3657">
        <v>2987</v>
      </c>
      <c r="B3657" t="s">
        <v>699</v>
      </c>
      <c r="C3657">
        <v>2694</v>
      </c>
      <c r="D3657" t="s">
        <v>6542</v>
      </c>
      <c r="E3657" t="s">
        <v>704</v>
      </c>
      <c r="F3657">
        <v>4</v>
      </c>
      <c r="G3657">
        <v>1</v>
      </c>
      <c r="H3657" t="s">
        <v>419</v>
      </c>
      <c r="I3657" t="s">
        <v>101</v>
      </c>
      <c r="J3657" t="s">
        <v>103</v>
      </c>
      <c r="K3657" t="s">
        <v>107</v>
      </c>
      <c r="L3657" t="s">
        <v>106</v>
      </c>
      <c r="M3657" t="s">
        <v>163</v>
      </c>
      <c r="N3657" t="s">
        <v>164</v>
      </c>
      <c r="O3657" t="s">
        <v>682</v>
      </c>
      <c r="P3657" t="s">
        <v>681</v>
      </c>
      <c r="Q3657" t="s">
        <v>6542</v>
      </c>
      <c r="R3657" t="s">
        <v>6543</v>
      </c>
    </row>
    <row r="3658" spans="1:18">
      <c r="A3658">
        <v>2990</v>
      </c>
      <c r="B3658" t="s">
        <v>699</v>
      </c>
      <c r="C3658">
        <v>1686</v>
      </c>
      <c r="D3658" t="s">
        <v>6548</v>
      </c>
      <c r="E3658" t="s">
        <v>704</v>
      </c>
      <c r="F3658">
        <v>4</v>
      </c>
      <c r="G3658">
        <v>1</v>
      </c>
      <c r="H3658" t="s">
        <v>419</v>
      </c>
      <c r="I3658" t="s">
        <v>101</v>
      </c>
      <c r="J3658" t="s">
        <v>103</v>
      </c>
      <c r="K3658" t="s">
        <v>107</v>
      </c>
      <c r="L3658" t="s">
        <v>106</v>
      </c>
      <c r="M3658" t="s">
        <v>163</v>
      </c>
      <c r="N3658" t="s">
        <v>164</v>
      </c>
      <c r="O3658" t="s">
        <v>682</v>
      </c>
      <c r="P3658" t="s">
        <v>681</v>
      </c>
      <c r="Q3658" t="s">
        <v>6548</v>
      </c>
      <c r="R3658" t="s">
        <v>6549</v>
      </c>
    </row>
    <row r="3659" spans="1:18">
      <c r="A3659">
        <v>2993</v>
      </c>
      <c r="B3659" t="s">
        <v>699</v>
      </c>
      <c r="C3659">
        <v>2687</v>
      </c>
      <c r="D3659" t="s">
        <v>6554</v>
      </c>
      <c r="E3659" t="s">
        <v>704</v>
      </c>
      <c r="F3659">
        <v>3</v>
      </c>
      <c r="G3659">
        <v>1</v>
      </c>
      <c r="H3659" t="s">
        <v>419</v>
      </c>
      <c r="I3659" t="s">
        <v>101</v>
      </c>
      <c r="J3659" t="s">
        <v>103</v>
      </c>
      <c r="K3659" t="s">
        <v>107</v>
      </c>
      <c r="L3659" t="s">
        <v>106</v>
      </c>
      <c r="M3659" t="s">
        <v>163</v>
      </c>
      <c r="N3659" t="s">
        <v>164</v>
      </c>
      <c r="O3659" t="s">
        <v>682</v>
      </c>
      <c r="P3659" t="s">
        <v>681</v>
      </c>
      <c r="Q3659" t="s">
        <v>6554</v>
      </c>
      <c r="R3659" t="s">
        <v>6555</v>
      </c>
    </row>
    <row r="3660" spans="1:18">
      <c r="A3660">
        <v>2995</v>
      </c>
      <c r="B3660" t="s">
        <v>699</v>
      </c>
      <c r="C3660">
        <v>2700</v>
      </c>
      <c r="D3660" t="s">
        <v>6558</v>
      </c>
      <c r="E3660" t="s">
        <v>704</v>
      </c>
      <c r="F3660">
        <v>3</v>
      </c>
      <c r="G3660">
        <v>1</v>
      </c>
      <c r="H3660" t="s">
        <v>419</v>
      </c>
      <c r="I3660" t="s">
        <v>101</v>
      </c>
      <c r="J3660" t="s">
        <v>103</v>
      </c>
      <c r="K3660" t="s">
        <v>107</v>
      </c>
      <c r="L3660" t="s">
        <v>106</v>
      </c>
      <c r="M3660" t="s">
        <v>163</v>
      </c>
      <c r="N3660" t="s">
        <v>164</v>
      </c>
      <c r="O3660" t="s">
        <v>682</v>
      </c>
      <c r="P3660" t="s">
        <v>681</v>
      </c>
      <c r="Q3660" t="s">
        <v>6558</v>
      </c>
      <c r="R3660" t="s">
        <v>6559</v>
      </c>
    </row>
    <row r="3661" spans="1:18">
      <c r="A3661">
        <v>2997</v>
      </c>
      <c r="B3661" t="s">
        <v>699</v>
      </c>
      <c r="C3661">
        <v>1690</v>
      </c>
      <c r="D3661" t="s">
        <v>6562</v>
      </c>
      <c r="E3661" t="s">
        <v>701</v>
      </c>
      <c r="F3661">
        <v>5</v>
      </c>
      <c r="G3661">
        <v>1</v>
      </c>
      <c r="H3661" t="s">
        <v>419</v>
      </c>
      <c r="I3661" t="s">
        <v>101</v>
      </c>
      <c r="J3661" t="s">
        <v>103</v>
      </c>
      <c r="K3661" t="s">
        <v>107</v>
      </c>
      <c r="L3661" t="s">
        <v>106</v>
      </c>
      <c r="M3661" t="s">
        <v>163</v>
      </c>
      <c r="N3661" t="s">
        <v>164</v>
      </c>
      <c r="O3661" t="s">
        <v>682</v>
      </c>
      <c r="P3661" t="s">
        <v>681</v>
      </c>
      <c r="Q3661" t="s">
        <v>6562</v>
      </c>
      <c r="R3661" t="s">
        <v>6563</v>
      </c>
    </row>
    <row r="3662" spans="1:18">
      <c r="A3662">
        <v>3005</v>
      </c>
      <c r="B3662" t="s">
        <v>699</v>
      </c>
      <c r="C3662">
        <v>2685</v>
      </c>
      <c r="D3662" t="s">
        <v>6578</v>
      </c>
      <c r="E3662" t="s">
        <v>704</v>
      </c>
      <c r="F3662">
        <v>4</v>
      </c>
      <c r="G3662">
        <v>1</v>
      </c>
      <c r="H3662" t="s">
        <v>419</v>
      </c>
      <c r="I3662" t="s">
        <v>101</v>
      </c>
      <c r="J3662" t="s">
        <v>103</v>
      </c>
      <c r="K3662" t="s">
        <v>107</v>
      </c>
      <c r="L3662" t="s">
        <v>106</v>
      </c>
      <c r="M3662" t="s">
        <v>163</v>
      </c>
      <c r="N3662" t="s">
        <v>164</v>
      </c>
      <c r="O3662" t="s">
        <v>682</v>
      </c>
      <c r="P3662" t="s">
        <v>681</v>
      </c>
      <c r="Q3662" t="s">
        <v>6578</v>
      </c>
      <c r="R3662" t="s">
        <v>6579</v>
      </c>
    </row>
    <row r="3663" spans="1:18">
      <c r="A3663">
        <v>3008</v>
      </c>
      <c r="B3663" t="s">
        <v>699</v>
      </c>
      <c r="C3663">
        <v>1679</v>
      </c>
      <c r="D3663" t="s">
        <v>6584</v>
      </c>
      <c r="E3663" t="s">
        <v>704</v>
      </c>
      <c r="F3663">
        <v>4</v>
      </c>
      <c r="G3663">
        <v>1</v>
      </c>
      <c r="H3663" t="s">
        <v>419</v>
      </c>
      <c r="I3663" t="s">
        <v>101</v>
      </c>
      <c r="J3663" t="s">
        <v>103</v>
      </c>
      <c r="K3663" t="s">
        <v>107</v>
      </c>
      <c r="L3663" t="s">
        <v>106</v>
      </c>
      <c r="M3663" t="s">
        <v>163</v>
      </c>
      <c r="N3663" t="s">
        <v>164</v>
      </c>
      <c r="O3663" t="s">
        <v>682</v>
      </c>
      <c r="P3663" t="s">
        <v>681</v>
      </c>
      <c r="Q3663" t="s">
        <v>6584</v>
      </c>
      <c r="R3663" t="s">
        <v>6585</v>
      </c>
    </row>
    <row r="3664" spans="1:18">
      <c r="A3664">
        <v>3011</v>
      </c>
      <c r="B3664" t="s">
        <v>699</v>
      </c>
      <c r="C3664">
        <v>2684</v>
      </c>
      <c r="D3664" t="s">
        <v>6589</v>
      </c>
      <c r="E3664" t="s">
        <v>701</v>
      </c>
      <c r="F3664">
        <v>5</v>
      </c>
      <c r="G3664">
        <v>1</v>
      </c>
      <c r="H3664" t="s">
        <v>419</v>
      </c>
      <c r="I3664" t="s">
        <v>101</v>
      </c>
      <c r="J3664" t="s">
        <v>103</v>
      </c>
      <c r="K3664" t="s">
        <v>107</v>
      </c>
      <c r="L3664" t="s">
        <v>106</v>
      </c>
      <c r="M3664" t="s">
        <v>163</v>
      </c>
      <c r="N3664" t="s">
        <v>164</v>
      </c>
      <c r="O3664" t="s">
        <v>682</v>
      </c>
      <c r="P3664" t="s">
        <v>681</v>
      </c>
      <c r="Q3664" t="s">
        <v>6589</v>
      </c>
      <c r="R3664" t="s">
        <v>6590</v>
      </c>
    </row>
    <row r="3665" spans="1:18">
      <c r="A3665">
        <v>3012</v>
      </c>
      <c r="B3665" t="s">
        <v>699</v>
      </c>
      <c r="C3665">
        <v>2686</v>
      </c>
      <c r="D3665" t="s">
        <v>6591</v>
      </c>
      <c r="E3665" t="s">
        <v>701</v>
      </c>
      <c r="F3665">
        <v>5</v>
      </c>
      <c r="G3665">
        <v>1</v>
      </c>
      <c r="H3665" t="s">
        <v>419</v>
      </c>
      <c r="I3665" t="s">
        <v>101</v>
      </c>
      <c r="J3665" t="s">
        <v>103</v>
      </c>
      <c r="K3665" t="s">
        <v>107</v>
      </c>
      <c r="L3665" t="s">
        <v>106</v>
      </c>
      <c r="M3665" t="s">
        <v>163</v>
      </c>
      <c r="N3665" t="s">
        <v>164</v>
      </c>
      <c r="O3665" t="s">
        <v>682</v>
      </c>
      <c r="P3665" t="s">
        <v>681</v>
      </c>
      <c r="Q3665" t="s">
        <v>6591</v>
      </c>
      <c r="R3665" t="s">
        <v>6592</v>
      </c>
    </row>
    <row r="3666" spans="1:18">
      <c r="A3666">
        <v>3014</v>
      </c>
      <c r="B3666" t="s">
        <v>699</v>
      </c>
      <c r="C3666">
        <v>1688</v>
      </c>
      <c r="D3666" t="s">
        <v>6595</v>
      </c>
      <c r="E3666" t="s">
        <v>701</v>
      </c>
      <c r="F3666">
        <v>5</v>
      </c>
      <c r="G3666">
        <v>1</v>
      </c>
      <c r="H3666" t="s">
        <v>419</v>
      </c>
      <c r="I3666" t="s">
        <v>101</v>
      </c>
      <c r="J3666" t="s">
        <v>103</v>
      </c>
      <c r="K3666" t="s">
        <v>107</v>
      </c>
      <c r="L3666" t="s">
        <v>106</v>
      </c>
      <c r="M3666" t="s">
        <v>163</v>
      </c>
      <c r="N3666" t="s">
        <v>164</v>
      </c>
      <c r="O3666" t="s">
        <v>682</v>
      </c>
      <c r="P3666" t="s">
        <v>681</v>
      </c>
      <c r="Q3666" t="s">
        <v>6595</v>
      </c>
      <c r="R3666" t="s">
        <v>6596</v>
      </c>
    </row>
    <row r="3667" spans="1:18">
      <c r="A3667">
        <v>3016</v>
      </c>
      <c r="B3667" t="s">
        <v>699</v>
      </c>
      <c r="C3667">
        <v>1676</v>
      </c>
      <c r="D3667" t="s">
        <v>6599</v>
      </c>
      <c r="E3667" t="s">
        <v>704</v>
      </c>
      <c r="F3667">
        <v>4</v>
      </c>
      <c r="G3667">
        <v>1</v>
      </c>
      <c r="H3667" t="s">
        <v>419</v>
      </c>
      <c r="I3667" t="s">
        <v>101</v>
      </c>
      <c r="J3667" t="s">
        <v>103</v>
      </c>
      <c r="K3667" t="s">
        <v>107</v>
      </c>
      <c r="L3667" t="s">
        <v>106</v>
      </c>
      <c r="M3667" t="s">
        <v>163</v>
      </c>
      <c r="N3667" t="s">
        <v>164</v>
      </c>
      <c r="O3667" t="s">
        <v>682</v>
      </c>
      <c r="P3667" t="s">
        <v>681</v>
      </c>
      <c r="Q3667" t="s">
        <v>6599</v>
      </c>
      <c r="R3667" t="s">
        <v>6600</v>
      </c>
    </row>
    <row r="3668" spans="1:18">
      <c r="A3668">
        <v>3020</v>
      </c>
      <c r="B3668" t="s">
        <v>699</v>
      </c>
      <c r="C3668">
        <v>1707</v>
      </c>
      <c r="D3668" t="s">
        <v>6607</v>
      </c>
      <c r="E3668" t="s">
        <v>701</v>
      </c>
      <c r="F3668">
        <v>5</v>
      </c>
      <c r="G3668">
        <v>1</v>
      </c>
      <c r="H3668" t="s">
        <v>419</v>
      </c>
      <c r="I3668" t="s">
        <v>101</v>
      </c>
      <c r="J3668" t="s">
        <v>103</v>
      </c>
      <c r="K3668" t="s">
        <v>107</v>
      </c>
      <c r="L3668" t="s">
        <v>106</v>
      </c>
      <c r="M3668" t="s">
        <v>163</v>
      </c>
      <c r="N3668" t="s">
        <v>164</v>
      </c>
      <c r="O3668" t="s">
        <v>682</v>
      </c>
      <c r="P3668" t="s">
        <v>681</v>
      </c>
      <c r="Q3668" t="s">
        <v>6607</v>
      </c>
      <c r="R3668" t="s">
        <v>6608</v>
      </c>
    </row>
    <row r="3669" spans="1:18">
      <c r="A3669">
        <v>3022</v>
      </c>
      <c r="B3669" t="s">
        <v>699</v>
      </c>
      <c r="C3669">
        <v>1680</v>
      </c>
      <c r="D3669" t="s">
        <v>6611</v>
      </c>
      <c r="E3669" t="s">
        <v>704</v>
      </c>
      <c r="F3669">
        <v>3</v>
      </c>
      <c r="G3669">
        <v>1</v>
      </c>
      <c r="H3669" t="s">
        <v>419</v>
      </c>
      <c r="I3669" t="s">
        <v>101</v>
      </c>
      <c r="J3669" t="s">
        <v>103</v>
      </c>
      <c r="K3669" t="s">
        <v>107</v>
      </c>
      <c r="L3669" t="s">
        <v>106</v>
      </c>
      <c r="M3669" t="s">
        <v>163</v>
      </c>
      <c r="N3669" t="s">
        <v>164</v>
      </c>
      <c r="O3669" t="s">
        <v>682</v>
      </c>
      <c r="P3669" t="s">
        <v>681</v>
      </c>
      <c r="Q3669" t="s">
        <v>6611</v>
      </c>
      <c r="R3669" t="s">
        <v>6612</v>
      </c>
    </row>
    <row r="3670" spans="1:18">
      <c r="A3670">
        <v>3026</v>
      </c>
      <c r="B3670" t="s">
        <v>699</v>
      </c>
      <c r="C3670">
        <v>1675</v>
      </c>
      <c r="D3670" t="s">
        <v>6619</v>
      </c>
      <c r="E3670" t="s">
        <v>704</v>
      </c>
      <c r="F3670">
        <v>3</v>
      </c>
      <c r="G3670">
        <v>1</v>
      </c>
      <c r="H3670" t="s">
        <v>419</v>
      </c>
      <c r="I3670" t="s">
        <v>101</v>
      </c>
      <c r="J3670" t="s">
        <v>103</v>
      </c>
      <c r="K3670" t="s">
        <v>107</v>
      </c>
      <c r="L3670" t="s">
        <v>106</v>
      </c>
      <c r="M3670" t="s">
        <v>163</v>
      </c>
      <c r="N3670" t="s">
        <v>164</v>
      </c>
      <c r="O3670" t="s">
        <v>682</v>
      </c>
      <c r="P3670" t="s">
        <v>681</v>
      </c>
      <c r="Q3670" t="s">
        <v>6619</v>
      </c>
      <c r="R3670" t="s">
        <v>6620</v>
      </c>
    </row>
    <row r="3671" spans="1:18">
      <c r="A3671">
        <v>3028</v>
      </c>
      <c r="B3671" t="s">
        <v>699</v>
      </c>
      <c r="C3671">
        <v>2716</v>
      </c>
      <c r="D3671" t="s">
        <v>6623</v>
      </c>
      <c r="E3671" t="s">
        <v>704</v>
      </c>
      <c r="F3671">
        <v>3</v>
      </c>
      <c r="G3671">
        <v>1</v>
      </c>
      <c r="H3671" t="s">
        <v>419</v>
      </c>
      <c r="I3671" t="s">
        <v>101</v>
      </c>
      <c r="J3671" t="s">
        <v>103</v>
      </c>
      <c r="K3671" t="s">
        <v>107</v>
      </c>
      <c r="L3671" t="s">
        <v>106</v>
      </c>
      <c r="M3671" t="s">
        <v>163</v>
      </c>
      <c r="N3671" t="s">
        <v>164</v>
      </c>
      <c r="O3671" t="s">
        <v>682</v>
      </c>
      <c r="P3671" t="s">
        <v>681</v>
      </c>
      <c r="Q3671" t="s">
        <v>6623</v>
      </c>
      <c r="R3671" t="s">
        <v>6624</v>
      </c>
    </row>
    <row r="3672" spans="1:18">
      <c r="A3672">
        <v>3030</v>
      </c>
      <c r="B3672" t="s">
        <v>699</v>
      </c>
      <c r="C3672">
        <v>1672</v>
      </c>
      <c r="D3672" t="s">
        <v>6627</v>
      </c>
      <c r="E3672" t="s">
        <v>704</v>
      </c>
      <c r="F3672">
        <v>4</v>
      </c>
      <c r="G3672">
        <v>1</v>
      </c>
      <c r="H3672" t="s">
        <v>419</v>
      </c>
      <c r="I3672" t="s">
        <v>101</v>
      </c>
      <c r="J3672" t="s">
        <v>103</v>
      </c>
      <c r="K3672" t="s">
        <v>107</v>
      </c>
      <c r="L3672" t="s">
        <v>106</v>
      </c>
      <c r="M3672" t="s">
        <v>163</v>
      </c>
      <c r="N3672" t="s">
        <v>164</v>
      </c>
      <c r="O3672" t="s">
        <v>682</v>
      </c>
      <c r="P3672" t="s">
        <v>681</v>
      </c>
      <c r="Q3672" t="s">
        <v>6627</v>
      </c>
      <c r="R3672" t="s">
        <v>6628</v>
      </c>
    </row>
    <row r="3673" spans="1:18">
      <c r="A3673">
        <v>3031</v>
      </c>
      <c r="B3673" t="s">
        <v>699</v>
      </c>
      <c r="C3673">
        <v>1673</v>
      </c>
      <c r="D3673" t="s">
        <v>6629</v>
      </c>
      <c r="E3673" t="s">
        <v>704</v>
      </c>
      <c r="F3673">
        <v>3</v>
      </c>
      <c r="G3673">
        <v>1</v>
      </c>
      <c r="H3673" t="s">
        <v>419</v>
      </c>
      <c r="I3673" t="s">
        <v>101</v>
      </c>
      <c r="J3673" t="s">
        <v>103</v>
      </c>
      <c r="K3673" t="s">
        <v>107</v>
      </c>
      <c r="L3673" t="s">
        <v>106</v>
      </c>
      <c r="M3673" t="s">
        <v>163</v>
      </c>
      <c r="N3673" t="s">
        <v>164</v>
      </c>
      <c r="O3673" t="s">
        <v>682</v>
      </c>
      <c r="P3673" t="s">
        <v>681</v>
      </c>
      <c r="Q3673" t="s">
        <v>6629</v>
      </c>
      <c r="R3673" t="s">
        <v>6630</v>
      </c>
    </row>
    <row r="3674" spans="1:18">
      <c r="A3674">
        <v>3034</v>
      </c>
      <c r="B3674" t="s">
        <v>699</v>
      </c>
      <c r="C3674">
        <v>1678</v>
      </c>
      <c r="D3674" t="s">
        <v>6635</v>
      </c>
      <c r="E3674" t="s">
        <v>701</v>
      </c>
      <c r="F3674">
        <v>5</v>
      </c>
      <c r="G3674">
        <v>1</v>
      </c>
      <c r="H3674" t="s">
        <v>419</v>
      </c>
      <c r="I3674" t="s">
        <v>101</v>
      </c>
      <c r="J3674" t="s">
        <v>103</v>
      </c>
      <c r="K3674" t="s">
        <v>107</v>
      </c>
      <c r="L3674" t="s">
        <v>106</v>
      </c>
      <c r="M3674" t="s">
        <v>163</v>
      </c>
      <c r="N3674" t="s">
        <v>164</v>
      </c>
      <c r="O3674" t="s">
        <v>682</v>
      </c>
      <c r="P3674" t="s">
        <v>681</v>
      </c>
      <c r="Q3674" t="s">
        <v>6635</v>
      </c>
      <c r="R3674" t="s">
        <v>6636</v>
      </c>
    </row>
    <row r="3675" spans="1:18">
      <c r="A3675">
        <v>3035</v>
      </c>
      <c r="B3675" t="s">
        <v>699</v>
      </c>
      <c r="C3675">
        <v>1604</v>
      </c>
      <c r="D3675" t="s">
        <v>6637</v>
      </c>
      <c r="E3675" t="s">
        <v>704</v>
      </c>
      <c r="F3675">
        <v>4</v>
      </c>
      <c r="G3675">
        <v>1</v>
      </c>
      <c r="H3675" t="s">
        <v>419</v>
      </c>
      <c r="I3675" t="s">
        <v>101</v>
      </c>
      <c r="J3675" t="s">
        <v>103</v>
      </c>
      <c r="K3675" t="s">
        <v>107</v>
      </c>
      <c r="L3675" t="s">
        <v>106</v>
      </c>
      <c r="M3675" t="s">
        <v>163</v>
      </c>
      <c r="N3675" t="s">
        <v>164</v>
      </c>
      <c r="O3675" t="s">
        <v>682</v>
      </c>
      <c r="P3675" t="s">
        <v>681</v>
      </c>
      <c r="Q3675" t="s">
        <v>6637</v>
      </c>
      <c r="R3675" t="s">
        <v>6638</v>
      </c>
    </row>
    <row r="3676" spans="1:18">
      <c r="A3676">
        <v>3036</v>
      </c>
      <c r="B3676" t="s">
        <v>699</v>
      </c>
      <c r="C3676">
        <v>1677</v>
      </c>
      <c r="D3676" t="s">
        <v>6639</v>
      </c>
      <c r="E3676" t="s">
        <v>704</v>
      </c>
      <c r="F3676">
        <v>4</v>
      </c>
      <c r="G3676">
        <v>1</v>
      </c>
      <c r="H3676" t="s">
        <v>419</v>
      </c>
      <c r="I3676" t="s">
        <v>101</v>
      </c>
      <c r="J3676" t="s">
        <v>103</v>
      </c>
      <c r="K3676" t="s">
        <v>107</v>
      </c>
      <c r="L3676" t="s">
        <v>106</v>
      </c>
      <c r="M3676" t="s">
        <v>163</v>
      </c>
      <c r="N3676" t="s">
        <v>164</v>
      </c>
      <c r="O3676" t="s">
        <v>682</v>
      </c>
      <c r="P3676" t="s">
        <v>681</v>
      </c>
      <c r="Q3676" t="s">
        <v>6639</v>
      </c>
      <c r="R3676" t="s">
        <v>6640</v>
      </c>
    </row>
    <row r="3677" spans="1:18">
      <c r="A3677">
        <v>3037</v>
      </c>
      <c r="B3677" t="s">
        <v>699</v>
      </c>
      <c r="C3677">
        <v>1669</v>
      </c>
      <c r="D3677" t="s">
        <v>6641</v>
      </c>
      <c r="E3677" t="s">
        <v>704</v>
      </c>
      <c r="F3677">
        <v>4</v>
      </c>
      <c r="G3677">
        <v>1</v>
      </c>
      <c r="H3677" t="s">
        <v>419</v>
      </c>
      <c r="I3677" t="s">
        <v>101</v>
      </c>
      <c r="J3677" t="s">
        <v>103</v>
      </c>
      <c r="K3677" t="s">
        <v>107</v>
      </c>
      <c r="L3677" t="s">
        <v>106</v>
      </c>
      <c r="M3677" t="s">
        <v>163</v>
      </c>
      <c r="N3677" t="s">
        <v>164</v>
      </c>
      <c r="O3677" t="s">
        <v>682</v>
      </c>
      <c r="P3677" t="s">
        <v>681</v>
      </c>
      <c r="Q3677" t="s">
        <v>6641</v>
      </c>
      <c r="R3677" t="s">
        <v>6642</v>
      </c>
    </row>
    <row r="3678" spans="1:18">
      <c r="A3678">
        <v>3038</v>
      </c>
      <c r="B3678" t="s">
        <v>699</v>
      </c>
      <c r="C3678">
        <v>2699</v>
      </c>
      <c r="D3678" t="s">
        <v>6643</v>
      </c>
      <c r="E3678" t="s">
        <v>704</v>
      </c>
      <c r="F3678">
        <v>3</v>
      </c>
      <c r="G3678">
        <v>1</v>
      </c>
      <c r="H3678" t="s">
        <v>419</v>
      </c>
      <c r="I3678" t="s">
        <v>101</v>
      </c>
      <c r="J3678" t="s">
        <v>103</v>
      </c>
      <c r="K3678" t="s">
        <v>107</v>
      </c>
      <c r="L3678" t="s">
        <v>106</v>
      </c>
      <c r="M3678" t="s">
        <v>163</v>
      </c>
      <c r="N3678" t="s">
        <v>164</v>
      </c>
      <c r="O3678" t="s">
        <v>682</v>
      </c>
      <c r="P3678" t="s">
        <v>681</v>
      </c>
      <c r="Q3678" t="s">
        <v>6643</v>
      </c>
      <c r="R3678" t="s">
        <v>6644</v>
      </c>
    </row>
    <row r="3679" spans="1:18">
      <c r="A3679">
        <v>3039</v>
      </c>
      <c r="B3679" t="s">
        <v>699</v>
      </c>
      <c r="C3679">
        <v>1670</v>
      </c>
      <c r="D3679" t="s">
        <v>6645</v>
      </c>
      <c r="E3679" t="s">
        <v>704</v>
      </c>
      <c r="F3679">
        <v>4</v>
      </c>
      <c r="G3679">
        <v>1</v>
      </c>
      <c r="H3679" t="s">
        <v>419</v>
      </c>
      <c r="I3679" t="s">
        <v>101</v>
      </c>
      <c r="J3679" t="s">
        <v>103</v>
      </c>
      <c r="K3679" t="s">
        <v>107</v>
      </c>
      <c r="L3679" t="s">
        <v>106</v>
      </c>
      <c r="M3679" t="s">
        <v>163</v>
      </c>
      <c r="N3679" t="s">
        <v>164</v>
      </c>
      <c r="O3679" t="s">
        <v>682</v>
      </c>
      <c r="P3679" t="s">
        <v>681</v>
      </c>
      <c r="Q3679" t="s">
        <v>6645</v>
      </c>
      <c r="R3679" t="s">
        <v>6646</v>
      </c>
    </row>
    <row r="3680" spans="1:18">
      <c r="A3680">
        <v>3040</v>
      </c>
      <c r="B3680" t="s">
        <v>699</v>
      </c>
      <c r="C3680">
        <v>1671</v>
      </c>
      <c r="D3680" t="s">
        <v>6647</v>
      </c>
      <c r="E3680" t="s">
        <v>701</v>
      </c>
      <c r="F3680">
        <v>5</v>
      </c>
      <c r="G3680">
        <v>1</v>
      </c>
      <c r="H3680" t="s">
        <v>419</v>
      </c>
      <c r="I3680" t="s">
        <v>101</v>
      </c>
      <c r="J3680" t="s">
        <v>103</v>
      </c>
      <c r="K3680" t="s">
        <v>107</v>
      </c>
      <c r="L3680" t="s">
        <v>106</v>
      </c>
      <c r="M3680" t="s">
        <v>163</v>
      </c>
      <c r="N3680" t="s">
        <v>164</v>
      </c>
      <c r="O3680" t="s">
        <v>682</v>
      </c>
      <c r="P3680" t="s">
        <v>681</v>
      </c>
      <c r="Q3680" t="s">
        <v>6647</v>
      </c>
      <c r="R3680" t="s">
        <v>6648</v>
      </c>
    </row>
    <row r="3681" spans="1:18">
      <c r="A3681">
        <v>3041</v>
      </c>
      <c r="B3681" t="s">
        <v>699</v>
      </c>
      <c r="C3681">
        <v>2556</v>
      </c>
      <c r="D3681" t="s">
        <v>6649</v>
      </c>
      <c r="E3681" t="s">
        <v>704</v>
      </c>
      <c r="F3681">
        <v>4</v>
      </c>
      <c r="G3681">
        <v>1</v>
      </c>
      <c r="H3681" t="s">
        <v>419</v>
      </c>
      <c r="I3681" t="s">
        <v>101</v>
      </c>
      <c r="J3681" t="s">
        <v>103</v>
      </c>
      <c r="K3681" t="s">
        <v>107</v>
      </c>
      <c r="L3681" t="s">
        <v>106</v>
      </c>
      <c r="M3681" t="s">
        <v>163</v>
      </c>
      <c r="N3681" t="s">
        <v>164</v>
      </c>
      <c r="O3681" t="s">
        <v>682</v>
      </c>
      <c r="P3681" t="s">
        <v>681</v>
      </c>
      <c r="Q3681" t="s">
        <v>6649</v>
      </c>
      <c r="R3681" t="s">
        <v>6650</v>
      </c>
    </row>
    <row r="3682" spans="1:18">
      <c r="A3682">
        <v>3042</v>
      </c>
      <c r="B3682" t="s">
        <v>699</v>
      </c>
      <c r="C3682">
        <v>1723</v>
      </c>
      <c r="D3682" t="s">
        <v>6651</v>
      </c>
      <c r="E3682" t="s">
        <v>701</v>
      </c>
      <c r="F3682">
        <v>5</v>
      </c>
      <c r="G3682">
        <v>1</v>
      </c>
      <c r="H3682" t="s">
        <v>419</v>
      </c>
      <c r="I3682" t="s">
        <v>101</v>
      </c>
      <c r="J3682" t="s">
        <v>103</v>
      </c>
      <c r="K3682" t="s">
        <v>107</v>
      </c>
      <c r="L3682" t="s">
        <v>106</v>
      </c>
      <c r="M3682" t="s">
        <v>163</v>
      </c>
      <c r="N3682" t="s">
        <v>164</v>
      </c>
      <c r="O3682" t="s">
        <v>682</v>
      </c>
      <c r="P3682" t="s">
        <v>681</v>
      </c>
      <c r="Q3682" t="s">
        <v>6651</v>
      </c>
      <c r="R3682" t="s">
        <v>6652</v>
      </c>
    </row>
    <row r="3683" spans="1:18">
      <c r="A3683">
        <v>3043</v>
      </c>
      <c r="B3683" t="s">
        <v>699</v>
      </c>
      <c r="C3683">
        <v>1667</v>
      </c>
      <c r="D3683" t="s">
        <v>6653</v>
      </c>
      <c r="E3683" t="s">
        <v>704</v>
      </c>
      <c r="F3683">
        <v>3</v>
      </c>
      <c r="G3683">
        <v>1</v>
      </c>
      <c r="H3683" t="s">
        <v>419</v>
      </c>
      <c r="I3683" t="s">
        <v>101</v>
      </c>
      <c r="J3683" t="s">
        <v>103</v>
      </c>
      <c r="K3683" t="s">
        <v>107</v>
      </c>
      <c r="L3683" t="s">
        <v>106</v>
      </c>
      <c r="M3683" t="s">
        <v>163</v>
      </c>
      <c r="N3683" t="s">
        <v>164</v>
      </c>
      <c r="O3683" t="s">
        <v>682</v>
      </c>
      <c r="P3683" t="s">
        <v>681</v>
      </c>
      <c r="Q3683" t="s">
        <v>6653</v>
      </c>
      <c r="R3683" t="s">
        <v>6654</v>
      </c>
    </row>
    <row r="3684" spans="1:18">
      <c r="A3684">
        <v>3045</v>
      </c>
      <c r="B3684" t="s">
        <v>699</v>
      </c>
      <c r="C3684">
        <v>2689</v>
      </c>
      <c r="D3684" t="s">
        <v>6657</v>
      </c>
      <c r="E3684" t="s">
        <v>704</v>
      </c>
      <c r="F3684">
        <v>4</v>
      </c>
      <c r="G3684">
        <v>1</v>
      </c>
      <c r="H3684" t="s">
        <v>419</v>
      </c>
      <c r="I3684" t="s">
        <v>101</v>
      </c>
      <c r="J3684" t="s">
        <v>103</v>
      </c>
      <c r="K3684" t="s">
        <v>107</v>
      </c>
      <c r="L3684" t="s">
        <v>106</v>
      </c>
      <c r="M3684" t="s">
        <v>163</v>
      </c>
      <c r="N3684" t="s">
        <v>164</v>
      </c>
      <c r="O3684" t="s">
        <v>682</v>
      </c>
      <c r="P3684" t="s">
        <v>681</v>
      </c>
      <c r="Q3684" t="s">
        <v>6657</v>
      </c>
      <c r="R3684" t="s">
        <v>6658</v>
      </c>
    </row>
    <row r="3685" spans="1:18">
      <c r="A3685">
        <v>3046</v>
      </c>
      <c r="B3685" t="s">
        <v>699</v>
      </c>
      <c r="C3685">
        <v>1674</v>
      </c>
      <c r="D3685" t="s">
        <v>6659</v>
      </c>
      <c r="E3685" t="s">
        <v>704</v>
      </c>
      <c r="F3685">
        <v>4</v>
      </c>
      <c r="G3685">
        <v>1</v>
      </c>
      <c r="H3685" t="s">
        <v>419</v>
      </c>
      <c r="I3685" t="s">
        <v>101</v>
      </c>
      <c r="J3685" t="s">
        <v>103</v>
      </c>
      <c r="K3685" t="s">
        <v>107</v>
      </c>
      <c r="L3685" t="s">
        <v>106</v>
      </c>
      <c r="M3685" t="s">
        <v>163</v>
      </c>
      <c r="N3685" t="s">
        <v>164</v>
      </c>
      <c r="O3685" t="s">
        <v>682</v>
      </c>
      <c r="P3685" t="s">
        <v>681</v>
      </c>
      <c r="Q3685" t="s">
        <v>6659</v>
      </c>
      <c r="R3685" t="s">
        <v>6660</v>
      </c>
    </row>
    <row r="3686" spans="1:18">
      <c r="A3686">
        <v>3047</v>
      </c>
      <c r="B3686" t="s">
        <v>699</v>
      </c>
      <c r="C3686">
        <v>1658</v>
      </c>
      <c r="D3686" t="s">
        <v>6661</v>
      </c>
      <c r="E3686" t="s">
        <v>704</v>
      </c>
      <c r="F3686">
        <v>4</v>
      </c>
      <c r="G3686">
        <v>1</v>
      </c>
      <c r="H3686" t="s">
        <v>419</v>
      </c>
      <c r="I3686" t="s">
        <v>101</v>
      </c>
      <c r="J3686" t="s">
        <v>103</v>
      </c>
      <c r="K3686" t="s">
        <v>107</v>
      </c>
      <c r="L3686" t="s">
        <v>106</v>
      </c>
      <c r="M3686" t="s">
        <v>163</v>
      </c>
      <c r="N3686" t="s">
        <v>164</v>
      </c>
      <c r="O3686" t="s">
        <v>682</v>
      </c>
      <c r="P3686" t="s">
        <v>681</v>
      </c>
      <c r="Q3686" t="s">
        <v>6661</v>
      </c>
      <c r="R3686" t="s">
        <v>6662</v>
      </c>
    </row>
    <row r="3687" spans="1:18">
      <c r="A3687">
        <v>3049</v>
      </c>
      <c r="B3687" t="s">
        <v>699</v>
      </c>
      <c r="C3687">
        <v>1724</v>
      </c>
      <c r="D3687" t="s">
        <v>6665</v>
      </c>
      <c r="E3687" t="s">
        <v>701</v>
      </c>
      <c r="F3687">
        <v>5</v>
      </c>
      <c r="G3687">
        <v>1</v>
      </c>
      <c r="H3687" t="s">
        <v>419</v>
      </c>
      <c r="I3687" t="s">
        <v>101</v>
      </c>
      <c r="J3687" t="s">
        <v>103</v>
      </c>
      <c r="K3687" t="s">
        <v>107</v>
      </c>
      <c r="L3687" t="s">
        <v>106</v>
      </c>
      <c r="M3687" t="s">
        <v>163</v>
      </c>
      <c r="N3687" t="s">
        <v>164</v>
      </c>
      <c r="O3687" t="s">
        <v>682</v>
      </c>
      <c r="P3687" t="s">
        <v>681</v>
      </c>
      <c r="Q3687" t="s">
        <v>6665</v>
      </c>
      <c r="R3687" t="s">
        <v>6666</v>
      </c>
    </row>
    <row r="3688" spans="1:18">
      <c r="A3688">
        <v>3050</v>
      </c>
      <c r="B3688" t="s">
        <v>699</v>
      </c>
      <c r="C3688">
        <v>1607</v>
      </c>
      <c r="D3688" t="s">
        <v>6667</v>
      </c>
      <c r="E3688" t="s">
        <v>704</v>
      </c>
      <c r="F3688">
        <v>4</v>
      </c>
      <c r="G3688">
        <v>1</v>
      </c>
      <c r="H3688" t="s">
        <v>419</v>
      </c>
      <c r="I3688" t="s">
        <v>101</v>
      </c>
      <c r="J3688" t="s">
        <v>103</v>
      </c>
      <c r="K3688" t="s">
        <v>107</v>
      </c>
      <c r="L3688" t="s">
        <v>106</v>
      </c>
      <c r="M3688" t="s">
        <v>163</v>
      </c>
      <c r="N3688" t="s">
        <v>164</v>
      </c>
      <c r="O3688" t="s">
        <v>682</v>
      </c>
      <c r="P3688" t="s">
        <v>681</v>
      </c>
      <c r="Q3688" t="s">
        <v>6667</v>
      </c>
      <c r="R3688" t="s">
        <v>6668</v>
      </c>
    </row>
    <row r="3689" spans="1:18">
      <c r="A3689">
        <v>3051</v>
      </c>
      <c r="B3689" t="s">
        <v>699</v>
      </c>
      <c r="C3689">
        <v>2690</v>
      </c>
      <c r="D3689" t="s">
        <v>6669</v>
      </c>
      <c r="E3689" t="s">
        <v>704</v>
      </c>
      <c r="F3689">
        <v>4</v>
      </c>
      <c r="G3689">
        <v>1</v>
      </c>
      <c r="H3689" t="s">
        <v>419</v>
      </c>
      <c r="I3689" t="s">
        <v>101</v>
      </c>
      <c r="J3689" t="s">
        <v>103</v>
      </c>
      <c r="K3689" t="s">
        <v>107</v>
      </c>
      <c r="L3689" t="s">
        <v>106</v>
      </c>
      <c r="M3689" t="s">
        <v>163</v>
      </c>
      <c r="N3689" t="s">
        <v>164</v>
      </c>
      <c r="O3689" t="s">
        <v>682</v>
      </c>
      <c r="P3689" t="s">
        <v>681</v>
      </c>
      <c r="Q3689" t="s">
        <v>6669</v>
      </c>
      <c r="R3689" t="s">
        <v>6670</v>
      </c>
    </row>
    <row r="3690" spans="1:18">
      <c r="A3690">
        <v>3053</v>
      </c>
      <c r="B3690" t="s">
        <v>699</v>
      </c>
      <c r="C3690">
        <v>2688</v>
      </c>
      <c r="D3690" t="s">
        <v>6673</v>
      </c>
      <c r="E3690" t="s">
        <v>704</v>
      </c>
      <c r="F3690">
        <v>3</v>
      </c>
      <c r="G3690">
        <v>1</v>
      </c>
      <c r="H3690" t="s">
        <v>419</v>
      </c>
      <c r="I3690" t="s">
        <v>101</v>
      </c>
      <c r="J3690" t="s">
        <v>103</v>
      </c>
      <c r="K3690" t="s">
        <v>107</v>
      </c>
      <c r="L3690" t="s">
        <v>106</v>
      </c>
      <c r="M3690" t="s">
        <v>163</v>
      </c>
      <c r="N3690" t="s">
        <v>164</v>
      </c>
      <c r="O3690" t="s">
        <v>682</v>
      </c>
      <c r="P3690" t="s">
        <v>681</v>
      </c>
      <c r="Q3690" t="s">
        <v>6673</v>
      </c>
      <c r="R3690" t="s">
        <v>6674</v>
      </c>
    </row>
    <row r="3691" spans="1:18">
      <c r="A3691">
        <v>3054</v>
      </c>
      <c r="B3691" t="s">
        <v>699</v>
      </c>
      <c r="C3691">
        <v>2714</v>
      </c>
      <c r="D3691" t="s">
        <v>6675</v>
      </c>
      <c r="E3691" t="s">
        <v>704</v>
      </c>
      <c r="F3691">
        <v>3</v>
      </c>
      <c r="G3691">
        <v>1</v>
      </c>
      <c r="H3691" t="s">
        <v>419</v>
      </c>
      <c r="I3691" t="s">
        <v>101</v>
      </c>
      <c r="J3691" t="s">
        <v>103</v>
      </c>
      <c r="K3691" t="s">
        <v>107</v>
      </c>
      <c r="L3691" t="s">
        <v>106</v>
      </c>
      <c r="M3691" t="s">
        <v>163</v>
      </c>
      <c r="N3691" t="s">
        <v>164</v>
      </c>
      <c r="O3691" t="s">
        <v>682</v>
      </c>
      <c r="P3691" t="s">
        <v>681</v>
      </c>
      <c r="Q3691" t="s">
        <v>6675</v>
      </c>
      <c r="R3691" t="s">
        <v>6676</v>
      </c>
    </row>
    <row r="3692" spans="1:18">
      <c r="A3692">
        <v>3055</v>
      </c>
      <c r="B3692" t="s">
        <v>699</v>
      </c>
      <c r="C3692">
        <v>1609</v>
      </c>
      <c r="D3692" t="s">
        <v>6677</v>
      </c>
      <c r="E3692" t="s">
        <v>704</v>
      </c>
      <c r="F3692">
        <v>4</v>
      </c>
      <c r="G3692">
        <v>1</v>
      </c>
      <c r="H3692" t="s">
        <v>419</v>
      </c>
      <c r="I3692" t="s">
        <v>101</v>
      </c>
      <c r="J3692" t="s">
        <v>103</v>
      </c>
      <c r="K3692" t="s">
        <v>107</v>
      </c>
      <c r="L3692" t="s">
        <v>106</v>
      </c>
      <c r="M3692" t="s">
        <v>163</v>
      </c>
      <c r="N3692" t="s">
        <v>164</v>
      </c>
      <c r="O3692" t="s">
        <v>682</v>
      </c>
      <c r="P3692" t="s">
        <v>681</v>
      </c>
      <c r="Q3692" t="s">
        <v>6677</v>
      </c>
      <c r="R3692" t="s">
        <v>6678</v>
      </c>
    </row>
    <row r="3693" spans="1:18">
      <c r="A3693">
        <v>3056</v>
      </c>
      <c r="B3693" t="s">
        <v>699</v>
      </c>
      <c r="C3693">
        <v>1606</v>
      </c>
      <c r="D3693" t="s">
        <v>6679</v>
      </c>
      <c r="E3693" t="s">
        <v>704</v>
      </c>
      <c r="F3693">
        <v>4</v>
      </c>
      <c r="G3693">
        <v>1</v>
      </c>
      <c r="H3693" t="s">
        <v>419</v>
      </c>
      <c r="I3693" t="s">
        <v>101</v>
      </c>
      <c r="J3693" t="s">
        <v>103</v>
      </c>
      <c r="K3693" t="s">
        <v>107</v>
      </c>
      <c r="L3693" t="s">
        <v>106</v>
      </c>
      <c r="M3693" t="s">
        <v>163</v>
      </c>
      <c r="N3693" t="s">
        <v>164</v>
      </c>
      <c r="O3693" t="s">
        <v>682</v>
      </c>
      <c r="P3693" t="s">
        <v>681</v>
      </c>
      <c r="Q3693" t="s">
        <v>6679</v>
      </c>
      <c r="R3693" t="s">
        <v>6680</v>
      </c>
    </row>
    <row r="3694" spans="1:18">
      <c r="A3694">
        <v>3057</v>
      </c>
      <c r="B3694" t="s">
        <v>699</v>
      </c>
      <c r="C3694">
        <v>1666</v>
      </c>
      <c r="D3694" t="s">
        <v>6681</v>
      </c>
      <c r="E3694" t="s">
        <v>704</v>
      </c>
      <c r="F3694">
        <v>4</v>
      </c>
      <c r="G3694">
        <v>1</v>
      </c>
      <c r="H3694" t="s">
        <v>419</v>
      </c>
      <c r="I3694" t="s">
        <v>101</v>
      </c>
      <c r="J3694" t="s">
        <v>103</v>
      </c>
      <c r="K3694" t="s">
        <v>107</v>
      </c>
      <c r="L3694" t="s">
        <v>106</v>
      </c>
      <c r="M3694" t="s">
        <v>163</v>
      </c>
      <c r="N3694" t="s">
        <v>164</v>
      </c>
      <c r="O3694" t="s">
        <v>682</v>
      </c>
      <c r="P3694" t="s">
        <v>681</v>
      </c>
      <c r="Q3694" t="s">
        <v>6681</v>
      </c>
      <c r="R3694" t="s">
        <v>6682</v>
      </c>
    </row>
    <row r="3695" spans="1:18">
      <c r="A3695">
        <v>3059</v>
      </c>
      <c r="B3695" t="s">
        <v>699</v>
      </c>
      <c r="C3695">
        <v>1605</v>
      </c>
      <c r="D3695" t="s">
        <v>6684</v>
      </c>
      <c r="E3695" t="s">
        <v>704</v>
      </c>
      <c r="F3695">
        <v>4</v>
      </c>
      <c r="G3695">
        <v>1</v>
      </c>
      <c r="H3695" t="s">
        <v>419</v>
      </c>
      <c r="I3695" t="s">
        <v>101</v>
      </c>
      <c r="J3695" t="s">
        <v>103</v>
      </c>
      <c r="K3695" t="s">
        <v>107</v>
      </c>
      <c r="L3695" t="s">
        <v>106</v>
      </c>
      <c r="M3695" t="s">
        <v>163</v>
      </c>
      <c r="N3695" t="s">
        <v>164</v>
      </c>
      <c r="O3695" t="s">
        <v>682</v>
      </c>
      <c r="P3695" t="s">
        <v>681</v>
      </c>
      <c r="Q3695" t="s">
        <v>6684</v>
      </c>
      <c r="R3695" t="s">
        <v>6685</v>
      </c>
    </row>
    <row r="3696" spans="1:18">
      <c r="A3696">
        <v>3061</v>
      </c>
      <c r="B3696" t="s">
        <v>699</v>
      </c>
      <c r="C3696">
        <v>1660</v>
      </c>
      <c r="D3696" t="s">
        <v>6688</v>
      </c>
      <c r="E3696" t="s">
        <v>704</v>
      </c>
      <c r="F3696">
        <v>3</v>
      </c>
      <c r="G3696">
        <v>1</v>
      </c>
      <c r="H3696" t="s">
        <v>419</v>
      </c>
      <c r="I3696" t="s">
        <v>101</v>
      </c>
      <c r="J3696" t="s">
        <v>103</v>
      </c>
      <c r="K3696" t="s">
        <v>107</v>
      </c>
      <c r="L3696" t="s">
        <v>106</v>
      </c>
      <c r="M3696" t="s">
        <v>163</v>
      </c>
      <c r="N3696" t="s">
        <v>164</v>
      </c>
      <c r="O3696" t="s">
        <v>682</v>
      </c>
      <c r="P3696" t="s">
        <v>681</v>
      </c>
      <c r="Q3696" t="s">
        <v>6688</v>
      </c>
      <c r="R3696" t="s">
        <v>6689</v>
      </c>
    </row>
    <row r="3697" spans="1:18">
      <c r="A3697">
        <v>3062</v>
      </c>
      <c r="B3697" t="s">
        <v>699</v>
      </c>
      <c r="C3697">
        <v>1659</v>
      </c>
      <c r="D3697" t="s">
        <v>6690</v>
      </c>
      <c r="E3697" t="s">
        <v>701</v>
      </c>
      <c r="F3697">
        <v>5</v>
      </c>
      <c r="G3697">
        <v>1</v>
      </c>
      <c r="H3697" t="s">
        <v>419</v>
      </c>
      <c r="I3697" t="s">
        <v>101</v>
      </c>
      <c r="J3697" t="s">
        <v>103</v>
      </c>
      <c r="K3697" t="s">
        <v>107</v>
      </c>
      <c r="L3697" t="s">
        <v>106</v>
      </c>
      <c r="M3697" t="s">
        <v>163</v>
      </c>
      <c r="N3697" t="s">
        <v>164</v>
      </c>
      <c r="O3697" t="s">
        <v>682</v>
      </c>
      <c r="P3697" t="s">
        <v>681</v>
      </c>
      <c r="Q3697" t="s">
        <v>6690</v>
      </c>
      <c r="R3697" t="s">
        <v>6691</v>
      </c>
    </row>
    <row r="3698" spans="1:18">
      <c r="A3698">
        <v>3063</v>
      </c>
      <c r="B3698" t="s">
        <v>699</v>
      </c>
      <c r="C3698">
        <v>2715</v>
      </c>
      <c r="D3698" t="s">
        <v>6692</v>
      </c>
      <c r="E3698" t="s">
        <v>704</v>
      </c>
      <c r="F3698">
        <v>4</v>
      </c>
      <c r="G3698">
        <v>1</v>
      </c>
      <c r="H3698" t="s">
        <v>419</v>
      </c>
      <c r="I3698" t="s">
        <v>101</v>
      </c>
      <c r="J3698" t="s">
        <v>103</v>
      </c>
      <c r="K3698" t="s">
        <v>107</v>
      </c>
      <c r="L3698" t="s">
        <v>106</v>
      </c>
      <c r="M3698" t="s">
        <v>163</v>
      </c>
      <c r="N3698" t="s">
        <v>164</v>
      </c>
      <c r="O3698" t="s">
        <v>682</v>
      </c>
      <c r="P3698" t="s">
        <v>681</v>
      </c>
      <c r="Q3698" t="s">
        <v>6692</v>
      </c>
      <c r="R3698" t="s">
        <v>6693</v>
      </c>
    </row>
    <row r="3699" spans="1:18">
      <c r="A3699">
        <v>3067</v>
      </c>
      <c r="B3699" t="s">
        <v>699</v>
      </c>
      <c r="C3699">
        <v>1665</v>
      </c>
      <c r="D3699" t="s">
        <v>6700</v>
      </c>
      <c r="E3699" t="s">
        <v>704</v>
      </c>
      <c r="F3699">
        <v>4</v>
      </c>
      <c r="G3699">
        <v>1</v>
      </c>
      <c r="H3699" t="s">
        <v>419</v>
      </c>
      <c r="I3699" t="s">
        <v>101</v>
      </c>
      <c r="J3699" t="s">
        <v>103</v>
      </c>
      <c r="K3699" t="s">
        <v>107</v>
      </c>
      <c r="L3699" t="s">
        <v>106</v>
      </c>
      <c r="M3699" t="s">
        <v>163</v>
      </c>
      <c r="N3699" t="s">
        <v>164</v>
      </c>
      <c r="O3699" t="s">
        <v>682</v>
      </c>
      <c r="P3699" t="s">
        <v>681</v>
      </c>
      <c r="Q3699" t="s">
        <v>6700</v>
      </c>
      <c r="R3699" t="s">
        <v>6701</v>
      </c>
    </row>
    <row r="3700" spans="1:18">
      <c r="A3700">
        <v>3069</v>
      </c>
      <c r="B3700" t="s">
        <v>699</v>
      </c>
      <c r="C3700">
        <v>2713</v>
      </c>
      <c r="D3700" t="s">
        <v>6704</v>
      </c>
      <c r="E3700" t="s">
        <v>704</v>
      </c>
      <c r="F3700">
        <v>3</v>
      </c>
      <c r="G3700">
        <v>1</v>
      </c>
      <c r="H3700" t="s">
        <v>419</v>
      </c>
      <c r="I3700" t="s">
        <v>101</v>
      </c>
      <c r="J3700" t="s">
        <v>103</v>
      </c>
      <c r="K3700" t="s">
        <v>107</v>
      </c>
      <c r="L3700" t="s">
        <v>106</v>
      </c>
      <c r="M3700" t="s">
        <v>163</v>
      </c>
      <c r="N3700" t="s">
        <v>164</v>
      </c>
      <c r="O3700" t="s">
        <v>682</v>
      </c>
      <c r="P3700" t="s">
        <v>681</v>
      </c>
      <c r="Q3700" t="s">
        <v>6704</v>
      </c>
      <c r="R3700" t="s">
        <v>6705</v>
      </c>
    </row>
    <row r="3701" spans="1:18">
      <c r="A3701">
        <v>3070</v>
      </c>
      <c r="B3701" t="s">
        <v>699</v>
      </c>
      <c r="C3701">
        <v>1663</v>
      </c>
      <c r="D3701" t="s">
        <v>6706</v>
      </c>
      <c r="E3701" t="s">
        <v>704</v>
      </c>
      <c r="F3701">
        <v>4</v>
      </c>
      <c r="G3701">
        <v>1</v>
      </c>
      <c r="H3701" t="s">
        <v>419</v>
      </c>
      <c r="I3701" t="s">
        <v>101</v>
      </c>
      <c r="J3701" t="s">
        <v>103</v>
      </c>
      <c r="K3701" t="s">
        <v>107</v>
      </c>
      <c r="L3701" t="s">
        <v>106</v>
      </c>
      <c r="M3701" t="s">
        <v>163</v>
      </c>
      <c r="N3701" t="s">
        <v>164</v>
      </c>
      <c r="O3701" t="s">
        <v>682</v>
      </c>
      <c r="P3701" t="s">
        <v>681</v>
      </c>
      <c r="Q3701" t="s">
        <v>6706</v>
      </c>
      <c r="R3701" t="s">
        <v>6707</v>
      </c>
    </row>
    <row r="3702" spans="1:18">
      <c r="A3702">
        <v>3073</v>
      </c>
      <c r="B3702" t="s">
        <v>699</v>
      </c>
      <c r="C3702">
        <v>1602</v>
      </c>
      <c r="D3702" t="s">
        <v>6712</v>
      </c>
      <c r="E3702" t="s">
        <v>704</v>
      </c>
      <c r="F3702">
        <v>4</v>
      </c>
      <c r="G3702">
        <v>1</v>
      </c>
      <c r="H3702" t="s">
        <v>419</v>
      </c>
      <c r="I3702" t="s">
        <v>101</v>
      </c>
      <c r="J3702" t="s">
        <v>103</v>
      </c>
      <c r="K3702" t="s">
        <v>107</v>
      </c>
      <c r="L3702" t="s">
        <v>106</v>
      </c>
      <c r="M3702" t="s">
        <v>163</v>
      </c>
      <c r="N3702" t="s">
        <v>164</v>
      </c>
      <c r="O3702" t="s">
        <v>682</v>
      </c>
      <c r="P3702" t="s">
        <v>681</v>
      </c>
      <c r="Q3702" t="s">
        <v>6712</v>
      </c>
      <c r="R3702" t="s">
        <v>6713</v>
      </c>
    </row>
    <row r="3703" spans="1:18">
      <c r="A3703">
        <v>3076</v>
      </c>
      <c r="B3703" t="s">
        <v>699</v>
      </c>
      <c r="C3703">
        <v>1608</v>
      </c>
      <c r="D3703" t="s">
        <v>6718</v>
      </c>
      <c r="E3703" t="s">
        <v>704</v>
      </c>
      <c r="F3703">
        <v>4</v>
      </c>
      <c r="G3703">
        <v>1</v>
      </c>
      <c r="H3703" t="s">
        <v>419</v>
      </c>
      <c r="I3703" t="s">
        <v>101</v>
      </c>
      <c r="J3703" t="s">
        <v>103</v>
      </c>
      <c r="K3703" t="s">
        <v>107</v>
      </c>
      <c r="L3703" t="s">
        <v>106</v>
      </c>
      <c r="M3703" t="s">
        <v>163</v>
      </c>
      <c r="N3703" t="s">
        <v>164</v>
      </c>
      <c r="O3703" t="s">
        <v>682</v>
      </c>
      <c r="P3703" t="s">
        <v>681</v>
      </c>
      <c r="Q3703" t="s">
        <v>6718</v>
      </c>
      <c r="R3703" t="s">
        <v>6719</v>
      </c>
    </row>
    <row r="3704" spans="1:18">
      <c r="A3704">
        <v>3080</v>
      </c>
      <c r="B3704" t="s">
        <v>699</v>
      </c>
      <c r="C3704">
        <v>2712</v>
      </c>
      <c r="D3704" t="s">
        <v>6726</v>
      </c>
      <c r="E3704" t="s">
        <v>704</v>
      </c>
      <c r="F3704">
        <v>3</v>
      </c>
      <c r="G3704">
        <v>1</v>
      </c>
      <c r="H3704" t="s">
        <v>419</v>
      </c>
      <c r="I3704" t="s">
        <v>101</v>
      </c>
      <c r="J3704" t="s">
        <v>103</v>
      </c>
      <c r="K3704" t="s">
        <v>107</v>
      </c>
      <c r="L3704" t="s">
        <v>106</v>
      </c>
      <c r="M3704" t="s">
        <v>163</v>
      </c>
      <c r="N3704" t="s">
        <v>164</v>
      </c>
      <c r="O3704" t="s">
        <v>682</v>
      </c>
      <c r="P3704" t="s">
        <v>681</v>
      </c>
      <c r="Q3704" t="s">
        <v>6726</v>
      </c>
      <c r="R3704" t="s">
        <v>6727</v>
      </c>
    </row>
    <row r="3705" spans="1:18">
      <c r="A3705">
        <v>3081</v>
      </c>
      <c r="B3705" t="s">
        <v>699</v>
      </c>
      <c r="C3705">
        <v>1664</v>
      </c>
      <c r="D3705" t="s">
        <v>6728</v>
      </c>
      <c r="E3705" t="s">
        <v>704</v>
      </c>
      <c r="F3705">
        <v>4</v>
      </c>
      <c r="G3705">
        <v>1</v>
      </c>
      <c r="H3705" t="s">
        <v>419</v>
      </c>
      <c r="I3705" t="s">
        <v>101</v>
      </c>
      <c r="J3705" t="s">
        <v>103</v>
      </c>
      <c r="K3705" t="s">
        <v>107</v>
      </c>
      <c r="L3705" t="s">
        <v>106</v>
      </c>
      <c r="M3705" t="s">
        <v>163</v>
      </c>
      <c r="N3705" t="s">
        <v>164</v>
      </c>
      <c r="O3705" t="s">
        <v>682</v>
      </c>
      <c r="P3705" t="s">
        <v>681</v>
      </c>
      <c r="Q3705" t="s">
        <v>6728</v>
      </c>
      <c r="R3705" t="s">
        <v>6729</v>
      </c>
    </row>
    <row r="3706" spans="1:18">
      <c r="A3706">
        <v>3089</v>
      </c>
      <c r="B3706" t="s">
        <v>699</v>
      </c>
      <c r="C3706">
        <v>1653</v>
      </c>
      <c r="D3706" t="s">
        <v>6744</v>
      </c>
      <c r="E3706" t="s">
        <v>704</v>
      </c>
      <c r="F3706">
        <v>4</v>
      </c>
      <c r="G3706">
        <v>1</v>
      </c>
      <c r="H3706" t="s">
        <v>419</v>
      </c>
      <c r="I3706" t="s">
        <v>101</v>
      </c>
      <c r="J3706" t="s">
        <v>103</v>
      </c>
      <c r="K3706" t="s">
        <v>107</v>
      </c>
      <c r="L3706" t="s">
        <v>106</v>
      </c>
      <c r="M3706" t="s">
        <v>163</v>
      </c>
      <c r="N3706" t="s">
        <v>164</v>
      </c>
      <c r="O3706" t="s">
        <v>682</v>
      </c>
      <c r="P3706" t="s">
        <v>681</v>
      </c>
      <c r="Q3706" t="s">
        <v>6744</v>
      </c>
      <c r="R3706" t="s">
        <v>6745</v>
      </c>
    </row>
    <row r="3707" spans="1:18">
      <c r="A3707">
        <v>3090</v>
      </c>
      <c r="B3707" t="s">
        <v>699</v>
      </c>
      <c r="C3707">
        <v>1600</v>
      </c>
      <c r="D3707" t="s">
        <v>6746</v>
      </c>
      <c r="E3707" t="s">
        <v>704</v>
      </c>
      <c r="F3707">
        <v>3</v>
      </c>
      <c r="G3707">
        <v>1</v>
      </c>
      <c r="H3707" t="s">
        <v>419</v>
      </c>
      <c r="I3707" t="s">
        <v>101</v>
      </c>
      <c r="J3707" t="s">
        <v>103</v>
      </c>
      <c r="K3707" t="s">
        <v>107</v>
      </c>
      <c r="L3707" t="s">
        <v>106</v>
      </c>
      <c r="M3707" t="s">
        <v>163</v>
      </c>
      <c r="N3707" t="s">
        <v>164</v>
      </c>
      <c r="O3707" t="s">
        <v>682</v>
      </c>
      <c r="P3707" t="s">
        <v>681</v>
      </c>
      <c r="Q3707" t="s">
        <v>6746</v>
      </c>
      <c r="R3707" t="s">
        <v>6747</v>
      </c>
    </row>
    <row r="3708" spans="1:18">
      <c r="A3708">
        <v>3092</v>
      </c>
      <c r="B3708" t="s">
        <v>699</v>
      </c>
      <c r="C3708">
        <v>1662</v>
      </c>
      <c r="D3708" t="s">
        <v>6750</v>
      </c>
      <c r="E3708" t="s">
        <v>704</v>
      </c>
      <c r="F3708">
        <v>4</v>
      </c>
      <c r="G3708">
        <v>1</v>
      </c>
      <c r="H3708" t="s">
        <v>419</v>
      </c>
      <c r="I3708" t="s">
        <v>101</v>
      </c>
      <c r="J3708" t="s">
        <v>103</v>
      </c>
      <c r="K3708" t="s">
        <v>107</v>
      </c>
      <c r="L3708" t="s">
        <v>106</v>
      </c>
      <c r="M3708" t="s">
        <v>163</v>
      </c>
      <c r="N3708" t="s">
        <v>164</v>
      </c>
      <c r="O3708" t="s">
        <v>682</v>
      </c>
      <c r="P3708" t="s">
        <v>681</v>
      </c>
      <c r="Q3708" t="s">
        <v>6750</v>
      </c>
      <c r="R3708" t="s">
        <v>6751</v>
      </c>
    </row>
    <row r="3709" spans="1:18">
      <c r="A3709">
        <v>3094</v>
      </c>
      <c r="B3709" t="s">
        <v>699</v>
      </c>
      <c r="C3709">
        <v>1654</v>
      </c>
      <c r="D3709" t="s">
        <v>6754</v>
      </c>
      <c r="E3709" t="s">
        <v>704</v>
      </c>
      <c r="F3709">
        <v>3</v>
      </c>
      <c r="G3709">
        <v>1</v>
      </c>
      <c r="H3709" t="s">
        <v>419</v>
      </c>
      <c r="I3709" t="s">
        <v>101</v>
      </c>
      <c r="J3709" t="s">
        <v>103</v>
      </c>
      <c r="K3709" t="s">
        <v>107</v>
      </c>
      <c r="L3709" t="s">
        <v>106</v>
      </c>
      <c r="M3709" t="s">
        <v>163</v>
      </c>
      <c r="N3709" t="s">
        <v>164</v>
      </c>
      <c r="O3709" t="s">
        <v>682</v>
      </c>
      <c r="P3709" t="s">
        <v>681</v>
      </c>
      <c r="Q3709" t="s">
        <v>6754</v>
      </c>
      <c r="R3709" t="s">
        <v>6755</v>
      </c>
    </row>
    <row r="3710" spans="1:18">
      <c r="A3710">
        <v>3097</v>
      </c>
      <c r="B3710" t="s">
        <v>699</v>
      </c>
      <c r="C3710">
        <v>1601</v>
      </c>
      <c r="D3710" t="s">
        <v>6760</v>
      </c>
      <c r="E3710" t="s">
        <v>704</v>
      </c>
      <c r="F3710">
        <v>3</v>
      </c>
      <c r="G3710">
        <v>1</v>
      </c>
      <c r="H3710" t="s">
        <v>419</v>
      </c>
      <c r="I3710" t="s">
        <v>101</v>
      </c>
      <c r="J3710" t="s">
        <v>103</v>
      </c>
      <c r="K3710" t="s">
        <v>107</v>
      </c>
      <c r="L3710" t="s">
        <v>106</v>
      </c>
      <c r="M3710" t="s">
        <v>163</v>
      </c>
      <c r="N3710" t="s">
        <v>164</v>
      </c>
      <c r="O3710" t="s">
        <v>682</v>
      </c>
      <c r="P3710" t="s">
        <v>681</v>
      </c>
      <c r="Q3710" t="s">
        <v>6760</v>
      </c>
      <c r="R3710" t="s">
        <v>6761</v>
      </c>
    </row>
    <row r="3711" spans="1:18">
      <c r="A3711">
        <v>3098</v>
      </c>
      <c r="B3711" t="s">
        <v>699</v>
      </c>
      <c r="C3711">
        <v>1648</v>
      </c>
      <c r="D3711" t="s">
        <v>6762</v>
      </c>
      <c r="E3711" t="s">
        <v>704</v>
      </c>
      <c r="F3711">
        <v>3</v>
      </c>
      <c r="G3711">
        <v>1</v>
      </c>
      <c r="H3711" t="s">
        <v>419</v>
      </c>
      <c r="I3711" t="s">
        <v>101</v>
      </c>
      <c r="J3711" t="s">
        <v>103</v>
      </c>
      <c r="K3711" t="s">
        <v>107</v>
      </c>
      <c r="L3711" t="s">
        <v>106</v>
      </c>
      <c r="M3711" t="s">
        <v>163</v>
      </c>
      <c r="N3711" t="s">
        <v>164</v>
      </c>
      <c r="O3711" t="s">
        <v>682</v>
      </c>
      <c r="P3711" t="s">
        <v>681</v>
      </c>
      <c r="Q3711" t="s">
        <v>6762</v>
      </c>
      <c r="R3711" t="s">
        <v>6763</v>
      </c>
    </row>
    <row r="3712" spans="1:18">
      <c r="A3712">
        <v>3100</v>
      </c>
      <c r="B3712" t="s">
        <v>699</v>
      </c>
      <c r="C3712">
        <v>1661</v>
      </c>
      <c r="D3712" t="s">
        <v>6766</v>
      </c>
      <c r="E3712" t="s">
        <v>704</v>
      </c>
      <c r="F3712">
        <v>4</v>
      </c>
      <c r="G3712">
        <v>1</v>
      </c>
      <c r="H3712" t="s">
        <v>419</v>
      </c>
      <c r="I3712" t="s">
        <v>101</v>
      </c>
      <c r="J3712" t="s">
        <v>103</v>
      </c>
      <c r="K3712" t="s">
        <v>107</v>
      </c>
      <c r="L3712" t="s">
        <v>106</v>
      </c>
      <c r="M3712" t="s">
        <v>163</v>
      </c>
      <c r="N3712" t="s">
        <v>164</v>
      </c>
      <c r="O3712" t="s">
        <v>682</v>
      </c>
      <c r="P3712" t="s">
        <v>681</v>
      </c>
      <c r="Q3712" t="s">
        <v>6766</v>
      </c>
      <c r="R3712" t="s">
        <v>6767</v>
      </c>
    </row>
    <row r="3713" spans="1:18">
      <c r="A3713">
        <v>3101</v>
      </c>
      <c r="B3713" t="s">
        <v>699</v>
      </c>
      <c r="C3713">
        <v>1598</v>
      </c>
      <c r="D3713" t="s">
        <v>6768</v>
      </c>
      <c r="E3713" t="s">
        <v>704</v>
      </c>
      <c r="F3713">
        <v>3</v>
      </c>
      <c r="G3713">
        <v>1</v>
      </c>
      <c r="H3713" t="s">
        <v>419</v>
      </c>
      <c r="I3713" t="s">
        <v>101</v>
      </c>
      <c r="J3713" t="s">
        <v>103</v>
      </c>
      <c r="K3713" t="s">
        <v>107</v>
      </c>
      <c r="L3713" t="s">
        <v>106</v>
      </c>
      <c r="M3713" t="s">
        <v>163</v>
      </c>
      <c r="N3713" t="s">
        <v>164</v>
      </c>
      <c r="O3713" t="s">
        <v>682</v>
      </c>
      <c r="P3713" t="s">
        <v>681</v>
      </c>
      <c r="Q3713" t="s">
        <v>6768</v>
      </c>
      <c r="R3713" t="s">
        <v>6769</v>
      </c>
    </row>
    <row r="3714" spans="1:18">
      <c r="A3714">
        <v>3102</v>
      </c>
      <c r="B3714" t="s">
        <v>699</v>
      </c>
      <c r="C3714">
        <v>1603</v>
      </c>
      <c r="D3714" t="s">
        <v>6770</v>
      </c>
      <c r="E3714" t="s">
        <v>704</v>
      </c>
      <c r="F3714">
        <v>5</v>
      </c>
      <c r="G3714">
        <v>1</v>
      </c>
      <c r="H3714" t="s">
        <v>419</v>
      </c>
      <c r="I3714" t="s">
        <v>101</v>
      </c>
      <c r="J3714" t="s">
        <v>103</v>
      </c>
      <c r="K3714" t="s">
        <v>107</v>
      </c>
      <c r="L3714" t="s">
        <v>106</v>
      </c>
      <c r="M3714" t="s">
        <v>163</v>
      </c>
      <c r="N3714" t="s">
        <v>164</v>
      </c>
      <c r="O3714" t="s">
        <v>682</v>
      </c>
      <c r="P3714" t="s">
        <v>681</v>
      </c>
      <c r="Q3714" t="s">
        <v>6770</v>
      </c>
      <c r="R3714" t="s">
        <v>6771</v>
      </c>
    </row>
    <row r="3715" spans="1:18">
      <c r="A3715">
        <v>3103</v>
      </c>
      <c r="B3715" t="s">
        <v>699</v>
      </c>
      <c r="C3715">
        <v>1655</v>
      </c>
      <c r="D3715" t="s">
        <v>6772</v>
      </c>
      <c r="E3715" t="s">
        <v>701</v>
      </c>
      <c r="F3715">
        <v>5</v>
      </c>
      <c r="G3715">
        <v>1</v>
      </c>
      <c r="H3715" t="s">
        <v>419</v>
      </c>
      <c r="I3715" t="s">
        <v>101</v>
      </c>
      <c r="J3715" t="s">
        <v>103</v>
      </c>
      <c r="K3715" t="s">
        <v>107</v>
      </c>
      <c r="L3715" t="s">
        <v>106</v>
      </c>
      <c r="M3715" t="s">
        <v>163</v>
      </c>
      <c r="N3715" t="s">
        <v>164</v>
      </c>
      <c r="O3715" t="s">
        <v>682</v>
      </c>
      <c r="P3715" t="s">
        <v>681</v>
      </c>
      <c r="Q3715" t="s">
        <v>6772</v>
      </c>
      <c r="R3715" t="s">
        <v>6773</v>
      </c>
    </row>
    <row r="3716" spans="1:18">
      <c r="A3716">
        <v>3106</v>
      </c>
      <c r="B3716" t="s">
        <v>699</v>
      </c>
      <c r="C3716">
        <v>1599</v>
      </c>
      <c r="D3716" t="s">
        <v>6778</v>
      </c>
      <c r="E3716" t="s">
        <v>704</v>
      </c>
      <c r="F3716">
        <v>3</v>
      </c>
      <c r="G3716">
        <v>1</v>
      </c>
      <c r="H3716" t="s">
        <v>419</v>
      </c>
      <c r="I3716" t="s">
        <v>101</v>
      </c>
      <c r="J3716" t="s">
        <v>103</v>
      </c>
      <c r="K3716" t="s">
        <v>107</v>
      </c>
      <c r="L3716" t="s">
        <v>106</v>
      </c>
      <c r="M3716" t="s">
        <v>163</v>
      </c>
      <c r="N3716" t="s">
        <v>164</v>
      </c>
      <c r="O3716" t="s">
        <v>682</v>
      </c>
      <c r="P3716" t="s">
        <v>681</v>
      </c>
      <c r="Q3716" t="s">
        <v>6778</v>
      </c>
      <c r="R3716" t="s">
        <v>6779</v>
      </c>
    </row>
    <row r="3717" spans="1:18">
      <c r="A3717">
        <v>3107</v>
      </c>
      <c r="B3717" t="s">
        <v>699</v>
      </c>
      <c r="C3717">
        <v>1657</v>
      </c>
      <c r="D3717" t="s">
        <v>6780</v>
      </c>
      <c r="E3717" t="s">
        <v>704</v>
      </c>
      <c r="F3717">
        <v>4</v>
      </c>
      <c r="G3717">
        <v>1</v>
      </c>
      <c r="H3717" t="s">
        <v>419</v>
      </c>
      <c r="I3717" t="s">
        <v>101</v>
      </c>
      <c r="J3717" t="s">
        <v>103</v>
      </c>
      <c r="K3717" t="s">
        <v>107</v>
      </c>
      <c r="L3717" t="s">
        <v>106</v>
      </c>
      <c r="M3717" t="s">
        <v>163</v>
      </c>
      <c r="N3717" t="s">
        <v>164</v>
      </c>
      <c r="O3717" t="s">
        <v>682</v>
      </c>
      <c r="P3717" t="s">
        <v>681</v>
      </c>
      <c r="Q3717" t="s">
        <v>6780</v>
      </c>
      <c r="R3717" t="s">
        <v>6781</v>
      </c>
    </row>
    <row r="3718" spans="1:18">
      <c r="A3718">
        <v>3108</v>
      </c>
      <c r="B3718" t="s">
        <v>699</v>
      </c>
      <c r="C3718">
        <v>2563</v>
      </c>
      <c r="D3718" t="s">
        <v>6782</v>
      </c>
      <c r="E3718" t="s">
        <v>701</v>
      </c>
      <c r="F3718">
        <v>5</v>
      </c>
      <c r="G3718">
        <v>1</v>
      </c>
      <c r="H3718" t="s">
        <v>419</v>
      </c>
      <c r="I3718" t="s">
        <v>101</v>
      </c>
      <c r="J3718" t="s">
        <v>103</v>
      </c>
      <c r="K3718" t="s">
        <v>107</v>
      </c>
      <c r="L3718" t="s">
        <v>106</v>
      </c>
      <c r="M3718" t="s">
        <v>163</v>
      </c>
      <c r="N3718" t="s">
        <v>164</v>
      </c>
      <c r="O3718" t="s">
        <v>682</v>
      </c>
      <c r="P3718" t="s">
        <v>681</v>
      </c>
      <c r="Q3718" t="s">
        <v>6782</v>
      </c>
      <c r="R3718" t="s">
        <v>6783</v>
      </c>
    </row>
    <row r="3719" spans="1:18">
      <c r="A3719">
        <v>3110</v>
      </c>
      <c r="B3719" t="s">
        <v>699</v>
      </c>
      <c r="C3719">
        <v>1647</v>
      </c>
      <c r="D3719" t="s">
        <v>6786</v>
      </c>
      <c r="E3719" t="s">
        <v>704</v>
      </c>
      <c r="F3719">
        <v>4</v>
      </c>
      <c r="G3719">
        <v>1</v>
      </c>
      <c r="H3719" t="s">
        <v>419</v>
      </c>
      <c r="I3719" t="s">
        <v>101</v>
      </c>
      <c r="J3719" t="s">
        <v>103</v>
      </c>
      <c r="K3719" t="s">
        <v>107</v>
      </c>
      <c r="L3719" t="s">
        <v>106</v>
      </c>
      <c r="M3719" t="s">
        <v>163</v>
      </c>
      <c r="N3719" t="s">
        <v>164</v>
      </c>
      <c r="O3719" t="s">
        <v>682</v>
      </c>
      <c r="P3719" t="s">
        <v>681</v>
      </c>
      <c r="Q3719" t="s">
        <v>6786</v>
      </c>
      <c r="R3719" t="s">
        <v>6787</v>
      </c>
    </row>
    <row r="3720" spans="1:18">
      <c r="A3720">
        <v>3116</v>
      </c>
      <c r="B3720" t="s">
        <v>699</v>
      </c>
      <c r="C3720">
        <v>1656</v>
      </c>
      <c r="D3720" t="s">
        <v>6798</v>
      </c>
      <c r="E3720" t="s">
        <v>704</v>
      </c>
      <c r="F3720">
        <v>4</v>
      </c>
      <c r="G3720">
        <v>1</v>
      </c>
      <c r="H3720" t="s">
        <v>419</v>
      </c>
      <c r="I3720" t="s">
        <v>101</v>
      </c>
      <c r="J3720" t="s">
        <v>103</v>
      </c>
      <c r="K3720" t="s">
        <v>107</v>
      </c>
      <c r="L3720" t="s">
        <v>106</v>
      </c>
      <c r="M3720" t="s">
        <v>163</v>
      </c>
      <c r="N3720" t="s">
        <v>164</v>
      </c>
      <c r="O3720" t="s">
        <v>682</v>
      </c>
      <c r="P3720" t="s">
        <v>681</v>
      </c>
      <c r="Q3720" t="s">
        <v>6798</v>
      </c>
      <c r="R3720" t="s">
        <v>6799</v>
      </c>
    </row>
    <row r="3721" spans="1:18">
      <c r="A3721">
        <v>3125</v>
      </c>
      <c r="B3721" t="s">
        <v>699</v>
      </c>
      <c r="C3721">
        <v>1646</v>
      </c>
      <c r="D3721" t="s">
        <v>6816</v>
      </c>
      <c r="E3721" t="s">
        <v>704</v>
      </c>
      <c r="F3721">
        <v>3</v>
      </c>
      <c r="G3721">
        <v>1</v>
      </c>
      <c r="H3721" t="s">
        <v>419</v>
      </c>
      <c r="I3721" t="s">
        <v>101</v>
      </c>
      <c r="J3721" t="s">
        <v>103</v>
      </c>
      <c r="K3721" t="s">
        <v>107</v>
      </c>
      <c r="L3721" t="s">
        <v>106</v>
      </c>
      <c r="M3721" t="s">
        <v>163</v>
      </c>
      <c r="N3721" t="s">
        <v>164</v>
      </c>
      <c r="O3721" t="s">
        <v>682</v>
      </c>
      <c r="P3721" t="s">
        <v>681</v>
      </c>
      <c r="Q3721" t="s">
        <v>6816</v>
      </c>
      <c r="R3721" t="s">
        <v>6817</v>
      </c>
    </row>
    <row r="3722" spans="1:18">
      <c r="A3722">
        <v>3127</v>
      </c>
      <c r="B3722" t="s">
        <v>699</v>
      </c>
      <c r="C3722">
        <v>1645</v>
      </c>
      <c r="D3722" t="s">
        <v>6820</v>
      </c>
      <c r="E3722" t="s">
        <v>704</v>
      </c>
      <c r="F3722">
        <v>4</v>
      </c>
      <c r="G3722">
        <v>1</v>
      </c>
      <c r="H3722" t="s">
        <v>419</v>
      </c>
      <c r="I3722" t="s">
        <v>101</v>
      </c>
      <c r="J3722" t="s">
        <v>103</v>
      </c>
      <c r="K3722" t="s">
        <v>107</v>
      </c>
      <c r="L3722" t="s">
        <v>106</v>
      </c>
      <c r="M3722" t="s">
        <v>163</v>
      </c>
      <c r="N3722" t="s">
        <v>164</v>
      </c>
      <c r="O3722" t="s">
        <v>682</v>
      </c>
      <c r="P3722" t="s">
        <v>681</v>
      </c>
      <c r="Q3722" t="s">
        <v>6820</v>
      </c>
      <c r="R3722" t="s">
        <v>6821</v>
      </c>
    </row>
    <row r="3723" spans="1:18">
      <c r="A3723">
        <v>3129</v>
      </c>
      <c r="B3723" t="s">
        <v>699</v>
      </c>
      <c r="C3723">
        <v>1643</v>
      </c>
      <c r="D3723" t="s">
        <v>6824</v>
      </c>
      <c r="E3723" t="s">
        <v>704</v>
      </c>
      <c r="F3723">
        <v>4</v>
      </c>
      <c r="G3723">
        <v>1</v>
      </c>
      <c r="H3723" t="s">
        <v>419</v>
      </c>
      <c r="I3723" t="s">
        <v>101</v>
      </c>
      <c r="J3723" t="s">
        <v>103</v>
      </c>
      <c r="K3723" t="s">
        <v>107</v>
      </c>
      <c r="L3723" t="s">
        <v>106</v>
      </c>
      <c r="M3723" t="s">
        <v>163</v>
      </c>
      <c r="N3723" t="s">
        <v>164</v>
      </c>
      <c r="O3723" t="s">
        <v>682</v>
      </c>
      <c r="P3723" t="s">
        <v>681</v>
      </c>
      <c r="Q3723" t="s">
        <v>6824</v>
      </c>
      <c r="R3723" t="s">
        <v>6825</v>
      </c>
    </row>
    <row r="3724" spans="1:18">
      <c r="A3724">
        <v>3131</v>
      </c>
      <c r="B3724" t="s">
        <v>699</v>
      </c>
      <c r="C3724">
        <v>1644</v>
      </c>
      <c r="D3724" t="s">
        <v>6828</v>
      </c>
      <c r="E3724" t="s">
        <v>704</v>
      </c>
      <c r="F3724">
        <v>4</v>
      </c>
      <c r="G3724">
        <v>1</v>
      </c>
      <c r="H3724" t="s">
        <v>419</v>
      </c>
      <c r="I3724" t="s">
        <v>101</v>
      </c>
      <c r="J3724" t="s">
        <v>103</v>
      </c>
      <c r="K3724" t="s">
        <v>107</v>
      </c>
      <c r="L3724" t="s">
        <v>106</v>
      </c>
      <c r="M3724" t="s">
        <v>163</v>
      </c>
      <c r="N3724" t="s">
        <v>164</v>
      </c>
      <c r="O3724" t="s">
        <v>682</v>
      </c>
      <c r="P3724" t="s">
        <v>681</v>
      </c>
      <c r="Q3724" t="s">
        <v>6828</v>
      </c>
      <c r="R3724" t="s">
        <v>6829</v>
      </c>
    </row>
    <row r="3725" spans="1:18">
      <c r="A3725">
        <v>3138</v>
      </c>
      <c r="B3725" t="s">
        <v>699</v>
      </c>
      <c r="C3725">
        <v>1719</v>
      </c>
      <c r="D3725" t="s">
        <v>6842</v>
      </c>
      <c r="E3725" t="s">
        <v>3611</v>
      </c>
      <c r="F3725">
        <v>4</v>
      </c>
      <c r="G3725">
        <v>1</v>
      </c>
      <c r="H3725" t="s">
        <v>419</v>
      </c>
      <c r="I3725" t="s">
        <v>101</v>
      </c>
      <c r="J3725" t="s">
        <v>103</v>
      </c>
      <c r="K3725" t="s">
        <v>107</v>
      </c>
      <c r="L3725" t="s">
        <v>106</v>
      </c>
      <c r="M3725" t="s">
        <v>163</v>
      </c>
      <c r="N3725" t="s">
        <v>164</v>
      </c>
      <c r="O3725" t="s">
        <v>682</v>
      </c>
      <c r="P3725" t="s">
        <v>681</v>
      </c>
      <c r="Q3725" t="s">
        <v>6842</v>
      </c>
      <c r="R3725" t="s">
        <v>6843</v>
      </c>
    </row>
    <row r="3726" spans="1:18">
      <c r="A3726">
        <v>3143</v>
      </c>
      <c r="B3726" t="s">
        <v>699</v>
      </c>
      <c r="C3726">
        <v>2562</v>
      </c>
      <c r="D3726" t="s">
        <v>6852</v>
      </c>
      <c r="E3726" t="s">
        <v>704</v>
      </c>
      <c r="F3726">
        <v>3</v>
      </c>
      <c r="G3726">
        <v>1</v>
      </c>
      <c r="H3726" t="s">
        <v>419</v>
      </c>
      <c r="I3726" t="s">
        <v>101</v>
      </c>
      <c r="J3726" t="s">
        <v>103</v>
      </c>
      <c r="K3726" t="s">
        <v>107</v>
      </c>
      <c r="L3726" t="s">
        <v>106</v>
      </c>
      <c r="M3726" t="s">
        <v>163</v>
      </c>
      <c r="N3726" t="s">
        <v>164</v>
      </c>
      <c r="O3726" t="s">
        <v>682</v>
      </c>
      <c r="P3726" t="s">
        <v>681</v>
      </c>
      <c r="Q3726" t="s">
        <v>6852</v>
      </c>
      <c r="R3726" t="s">
        <v>6853</v>
      </c>
    </row>
    <row r="3727" spans="1:18">
      <c r="A3727">
        <v>3146</v>
      </c>
      <c r="B3727" t="s">
        <v>699</v>
      </c>
      <c r="C3727">
        <v>1642</v>
      </c>
      <c r="D3727" t="s">
        <v>6858</v>
      </c>
      <c r="E3727" t="s">
        <v>704</v>
      </c>
      <c r="F3727">
        <v>4</v>
      </c>
      <c r="G3727">
        <v>1</v>
      </c>
      <c r="H3727" t="s">
        <v>419</v>
      </c>
      <c r="I3727" t="s">
        <v>101</v>
      </c>
      <c r="J3727" t="s">
        <v>103</v>
      </c>
      <c r="K3727" t="s">
        <v>107</v>
      </c>
      <c r="L3727" t="s">
        <v>106</v>
      </c>
      <c r="M3727" t="s">
        <v>163</v>
      </c>
      <c r="N3727" t="s">
        <v>164</v>
      </c>
      <c r="O3727" t="s">
        <v>682</v>
      </c>
      <c r="P3727" t="s">
        <v>681</v>
      </c>
      <c r="Q3727" t="s">
        <v>6858</v>
      </c>
      <c r="R3727" t="s">
        <v>6859</v>
      </c>
    </row>
    <row r="3728" spans="1:18">
      <c r="A3728">
        <v>3157</v>
      </c>
      <c r="B3728" t="s">
        <v>699</v>
      </c>
      <c r="C3728">
        <v>1639</v>
      </c>
      <c r="D3728" t="s">
        <v>6880</v>
      </c>
      <c r="E3728" t="s">
        <v>701</v>
      </c>
      <c r="F3728">
        <v>5</v>
      </c>
      <c r="G3728">
        <v>1</v>
      </c>
      <c r="H3728" t="s">
        <v>419</v>
      </c>
      <c r="I3728" t="s">
        <v>101</v>
      </c>
      <c r="J3728" t="s">
        <v>103</v>
      </c>
      <c r="K3728" t="s">
        <v>107</v>
      </c>
      <c r="L3728" t="s">
        <v>106</v>
      </c>
      <c r="M3728" t="s">
        <v>163</v>
      </c>
      <c r="N3728" t="s">
        <v>164</v>
      </c>
      <c r="O3728" t="s">
        <v>682</v>
      </c>
      <c r="P3728" t="s">
        <v>681</v>
      </c>
      <c r="Q3728" t="s">
        <v>6880</v>
      </c>
      <c r="R3728" t="s">
        <v>6881</v>
      </c>
    </row>
    <row r="3729" spans="1:18">
      <c r="A3729">
        <v>3158</v>
      </c>
      <c r="B3729" t="s">
        <v>699</v>
      </c>
      <c r="C3729">
        <v>2561</v>
      </c>
      <c r="D3729" t="s">
        <v>6882</v>
      </c>
      <c r="E3729" t="s">
        <v>701</v>
      </c>
      <c r="F3729">
        <v>5</v>
      </c>
      <c r="G3729">
        <v>1</v>
      </c>
      <c r="H3729" t="s">
        <v>419</v>
      </c>
      <c r="I3729" t="s">
        <v>101</v>
      </c>
      <c r="J3729" t="s">
        <v>103</v>
      </c>
      <c r="K3729" t="s">
        <v>107</v>
      </c>
      <c r="L3729" t="s">
        <v>106</v>
      </c>
      <c r="M3729" t="s">
        <v>163</v>
      </c>
      <c r="N3729" t="s">
        <v>164</v>
      </c>
      <c r="O3729" t="s">
        <v>682</v>
      </c>
      <c r="P3729" t="s">
        <v>681</v>
      </c>
      <c r="Q3729" t="s">
        <v>6882</v>
      </c>
      <c r="R3729" t="s">
        <v>6883</v>
      </c>
    </row>
    <row r="3730" spans="1:18">
      <c r="A3730">
        <v>3164</v>
      </c>
      <c r="B3730" t="s">
        <v>699</v>
      </c>
      <c r="C3730">
        <v>1638</v>
      </c>
      <c r="D3730" t="s">
        <v>6894</v>
      </c>
      <c r="E3730" t="s">
        <v>704</v>
      </c>
      <c r="F3730">
        <v>4</v>
      </c>
      <c r="G3730">
        <v>1</v>
      </c>
      <c r="H3730" t="s">
        <v>419</v>
      </c>
      <c r="I3730" t="s">
        <v>101</v>
      </c>
      <c r="J3730" t="s">
        <v>103</v>
      </c>
      <c r="K3730" t="s">
        <v>107</v>
      </c>
      <c r="L3730" t="s">
        <v>106</v>
      </c>
      <c r="M3730" t="s">
        <v>163</v>
      </c>
      <c r="N3730" t="s">
        <v>164</v>
      </c>
      <c r="O3730" t="s">
        <v>682</v>
      </c>
      <c r="P3730" t="s">
        <v>681</v>
      </c>
      <c r="Q3730" t="s">
        <v>6894</v>
      </c>
      <c r="R3730" t="s">
        <v>6895</v>
      </c>
    </row>
    <row r="3731" spans="1:18">
      <c r="A3731">
        <v>3165</v>
      </c>
      <c r="B3731" t="s">
        <v>699</v>
      </c>
      <c r="C3731">
        <v>1635</v>
      </c>
      <c r="D3731" t="s">
        <v>6896</v>
      </c>
      <c r="E3731" t="s">
        <v>704</v>
      </c>
      <c r="F3731">
        <v>3</v>
      </c>
      <c r="G3731">
        <v>1</v>
      </c>
      <c r="H3731" t="s">
        <v>419</v>
      </c>
      <c r="I3731" t="s">
        <v>101</v>
      </c>
      <c r="J3731" t="s">
        <v>103</v>
      </c>
      <c r="K3731" t="s">
        <v>107</v>
      </c>
      <c r="L3731" t="s">
        <v>106</v>
      </c>
      <c r="M3731" t="s">
        <v>163</v>
      </c>
      <c r="N3731" t="s">
        <v>164</v>
      </c>
      <c r="O3731" t="s">
        <v>682</v>
      </c>
      <c r="P3731" t="s">
        <v>681</v>
      </c>
      <c r="Q3731" t="s">
        <v>6896</v>
      </c>
      <c r="R3731" t="s">
        <v>6897</v>
      </c>
    </row>
    <row r="3732" spans="1:18">
      <c r="A3732">
        <v>3166</v>
      </c>
      <c r="B3732" t="s">
        <v>699</v>
      </c>
      <c r="C3732">
        <v>1610</v>
      </c>
      <c r="D3732" t="s">
        <v>6898</v>
      </c>
      <c r="E3732" t="s">
        <v>704</v>
      </c>
      <c r="F3732">
        <v>3</v>
      </c>
      <c r="G3732">
        <v>1</v>
      </c>
      <c r="H3732" t="s">
        <v>419</v>
      </c>
      <c r="I3732" t="s">
        <v>101</v>
      </c>
      <c r="J3732" t="s">
        <v>103</v>
      </c>
      <c r="K3732" t="s">
        <v>107</v>
      </c>
      <c r="L3732" t="s">
        <v>106</v>
      </c>
      <c r="M3732" t="s">
        <v>163</v>
      </c>
      <c r="N3732" t="s">
        <v>164</v>
      </c>
      <c r="O3732" t="s">
        <v>682</v>
      </c>
      <c r="P3732" t="s">
        <v>681</v>
      </c>
      <c r="Q3732" t="s">
        <v>6898</v>
      </c>
      <c r="R3732" t="s">
        <v>6899</v>
      </c>
    </row>
    <row r="3733" spans="1:18">
      <c r="A3733">
        <v>3173</v>
      </c>
      <c r="B3733" t="s">
        <v>699</v>
      </c>
      <c r="C3733">
        <v>1631</v>
      </c>
      <c r="D3733" t="s">
        <v>6912</v>
      </c>
      <c r="E3733" t="s">
        <v>704</v>
      </c>
      <c r="F3733">
        <v>3</v>
      </c>
      <c r="G3733">
        <v>1</v>
      </c>
      <c r="H3733" t="s">
        <v>419</v>
      </c>
      <c r="I3733" t="s">
        <v>101</v>
      </c>
      <c r="J3733" t="s">
        <v>103</v>
      </c>
      <c r="K3733" t="s">
        <v>107</v>
      </c>
      <c r="L3733" t="s">
        <v>106</v>
      </c>
      <c r="M3733" t="s">
        <v>163</v>
      </c>
      <c r="N3733" t="s">
        <v>164</v>
      </c>
      <c r="O3733" t="s">
        <v>682</v>
      </c>
      <c r="P3733" t="s">
        <v>681</v>
      </c>
      <c r="Q3733" t="s">
        <v>6912</v>
      </c>
      <c r="R3733" t="s">
        <v>6913</v>
      </c>
    </row>
    <row r="3734" spans="1:18">
      <c r="A3734">
        <v>3175</v>
      </c>
      <c r="B3734" t="s">
        <v>699</v>
      </c>
      <c r="C3734">
        <v>1633</v>
      </c>
      <c r="D3734" t="s">
        <v>6915</v>
      </c>
      <c r="E3734" t="s">
        <v>704</v>
      </c>
      <c r="F3734">
        <v>3</v>
      </c>
      <c r="G3734">
        <v>1</v>
      </c>
      <c r="H3734" t="s">
        <v>419</v>
      </c>
      <c r="I3734" t="s">
        <v>101</v>
      </c>
      <c r="J3734" t="s">
        <v>103</v>
      </c>
      <c r="K3734" t="s">
        <v>107</v>
      </c>
      <c r="L3734" t="s">
        <v>106</v>
      </c>
      <c r="M3734" t="s">
        <v>163</v>
      </c>
      <c r="N3734" t="s">
        <v>164</v>
      </c>
      <c r="O3734" t="s">
        <v>682</v>
      </c>
      <c r="P3734" t="s">
        <v>681</v>
      </c>
      <c r="Q3734" t="s">
        <v>6915</v>
      </c>
      <c r="R3734" t="s">
        <v>6916</v>
      </c>
    </row>
    <row r="3735" spans="1:18">
      <c r="A3735">
        <v>3186</v>
      </c>
      <c r="B3735" t="s">
        <v>699</v>
      </c>
      <c r="C3735">
        <v>1637</v>
      </c>
      <c r="D3735" t="s">
        <v>6937</v>
      </c>
      <c r="E3735" t="s">
        <v>704</v>
      </c>
      <c r="F3735">
        <v>4</v>
      </c>
      <c r="G3735">
        <v>1</v>
      </c>
      <c r="H3735" t="s">
        <v>419</v>
      </c>
      <c r="I3735" t="s">
        <v>101</v>
      </c>
      <c r="J3735" t="s">
        <v>103</v>
      </c>
      <c r="K3735" t="s">
        <v>107</v>
      </c>
      <c r="L3735" t="s">
        <v>106</v>
      </c>
      <c r="M3735" t="s">
        <v>163</v>
      </c>
      <c r="N3735" t="s">
        <v>164</v>
      </c>
      <c r="O3735" t="s">
        <v>682</v>
      </c>
      <c r="P3735" t="s">
        <v>681</v>
      </c>
      <c r="Q3735" t="s">
        <v>6937</v>
      </c>
      <c r="R3735" t="s">
        <v>6938</v>
      </c>
    </row>
    <row r="3736" spans="1:18">
      <c r="A3736">
        <v>3188</v>
      </c>
      <c r="B3736" t="s">
        <v>699</v>
      </c>
      <c r="C3736">
        <v>1634</v>
      </c>
      <c r="D3736" t="s">
        <v>6941</v>
      </c>
      <c r="E3736" t="s">
        <v>704</v>
      </c>
      <c r="F3736">
        <v>4</v>
      </c>
      <c r="G3736">
        <v>1</v>
      </c>
      <c r="H3736" t="s">
        <v>419</v>
      </c>
      <c r="I3736" t="s">
        <v>101</v>
      </c>
      <c r="J3736" t="s">
        <v>103</v>
      </c>
      <c r="K3736" t="s">
        <v>107</v>
      </c>
      <c r="L3736" t="s">
        <v>106</v>
      </c>
      <c r="M3736" t="s">
        <v>163</v>
      </c>
      <c r="N3736" t="s">
        <v>164</v>
      </c>
      <c r="O3736" t="s">
        <v>682</v>
      </c>
      <c r="P3736" t="s">
        <v>681</v>
      </c>
      <c r="Q3736" t="s">
        <v>6941</v>
      </c>
      <c r="R3736" t="s">
        <v>6942</v>
      </c>
    </row>
    <row r="3737" spans="1:18">
      <c r="A3737">
        <v>3194</v>
      </c>
      <c r="B3737" t="s">
        <v>699</v>
      </c>
      <c r="C3737">
        <v>1640</v>
      </c>
      <c r="D3737" t="s">
        <v>6953</v>
      </c>
      <c r="E3737" t="s">
        <v>704</v>
      </c>
      <c r="F3737">
        <v>4</v>
      </c>
      <c r="G3737">
        <v>1</v>
      </c>
      <c r="H3737" t="s">
        <v>419</v>
      </c>
      <c r="I3737" t="s">
        <v>101</v>
      </c>
      <c r="J3737" t="s">
        <v>103</v>
      </c>
      <c r="K3737" t="s">
        <v>107</v>
      </c>
      <c r="L3737" t="s">
        <v>106</v>
      </c>
      <c r="M3737" t="s">
        <v>163</v>
      </c>
      <c r="N3737" t="s">
        <v>164</v>
      </c>
      <c r="O3737" t="s">
        <v>682</v>
      </c>
      <c r="P3737" t="s">
        <v>681</v>
      </c>
      <c r="Q3737" t="s">
        <v>6953</v>
      </c>
      <c r="R3737" t="s">
        <v>6954</v>
      </c>
    </row>
    <row r="3738" spans="1:18">
      <c r="A3738">
        <v>3205</v>
      </c>
      <c r="B3738" t="s">
        <v>699</v>
      </c>
      <c r="C3738">
        <v>1632</v>
      </c>
      <c r="D3738" t="s">
        <v>6975</v>
      </c>
      <c r="E3738" t="s">
        <v>704</v>
      </c>
      <c r="F3738">
        <v>3</v>
      </c>
      <c r="G3738">
        <v>1</v>
      </c>
      <c r="H3738" t="s">
        <v>419</v>
      </c>
      <c r="I3738" t="s">
        <v>101</v>
      </c>
      <c r="J3738" t="s">
        <v>103</v>
      </c>
      <c r="K3738" t="s">
        <v>107</v>
      </c>
      <c r="L3738" t="s">
        <v>106</v>
      </c>
      <c r="M3738" t="s">
        <v>163</v>
      </c>
      <c r="N3738" t="s">
        <v>164</v>
      </c>
      <c r="O3738" t="s">
        <v>682</v>
      </c>
      <c r="P3738" t="s">
        <v>681</v>
      </c>
      <c r="Q3738" t="s">
        <v>6975</v>
      </c>
      <c r="R3738" t="s">
        <v>6976</v>
      </c>
    </row>
    <row r="3739" spans="1:18">
      <c r="A3739">
        <v>3207</v>
      </c>
      <c r="B3739" t="s">
        <v>699</v>
      </c>
      <c r="C3739">
        <v>1636</v>
      </c>
      <c r="D3739" t="s">
        <v>6979</v>
      </c>
      <c r="E3739" t="s">
        <v>704</v>
      </c>
      <c r="F3739">
        <v>4</v>
      </c>
      <c r="G3739">
        <v>1</v>
      </c>
      <c r="H3739" t="s">
        <v>419</v>
      </c>
      <c r="I3739" t="s">
        <v>101</v>
      </c>
      <c r="J3739" t="s">
        <v>103</v>
      </c>
      <c r="K3739" t="s">
        <v>107</v>
      </c>
      <c r="L3739" t="s">
        <v>106</v>
      </c>
      <c r="M3739" t="s">
        <v>163</v>
      </c>
      <c r="N3739" t="s">
        <v>164</v>
      </c>
      <c r="O3739" t="s">
        <v>682</v>
      </c>
      <c r="P3739" t="s">
        <v>681</v>
      </c>
      <c r="Q3739" t="s">
        <v>6979</v>
      </c>
      <c r="R3739" t="s">
        <v>6980</v>
      </c>
    </row>
    <row r="3740" spans="1:18">
      <c r="A3740">
        <v>3210</v>
      </c>
      <c r="B3740" t="s">
        <v>699</v>
      </c>
      <c r="C3740">
        <v>2560</v>
      </c>
      <c r="D3740" t="s">
        <v>6985</v>
      </c>
      <c r="E3740" t="s">
        <v>704</v>
      </c>
      <c r="F3740">
        <v>2</v>
      </c>
      <c r="G3740">
        <v>1</v>
      </c>
      <c r="H3740" t="s">
        <v>419</v>
      </c>
      <c r="I3740" t="s">
        <v>101</v>
      </c>
      <c r="J3740" t="s">
        <v>103</v>
      </c>
      <c r="K3740" t="s">
        <v>107</v>
      </c>
      <c r="L3740" t="s">
        <v>106</v>
      </c>
      <c r="M3740" t="s">
        <v>163</v>
      </c>
      <c r="N3740" t="s">
        <v>164</v>
      </c>
      <c r="O3740" t="s">
        <v>682</v>
      </c>
      <c r="P3740" t="s">
        <v>681</v>
      </c>
      <c r="Q3740" t="s">
        <v>6985</v>
      </c>
      <c r="R3740" t="s">
        <v>6986</v>
      </c>
    </row>
    <row r="3741" spans="1:18">
      <c r="A3741">
        <v>3213</v>
      </c>
      <c r="B3741" t="s">
        <v>699</v>
      </c>
      <c r="C3741">
        <v>1641</v>
      </c>
      <c r="D3741" t="s">
        <v>6991</v>
      </c>
      <c r="E3741" t="s">
        <v>704</v>
      </c>
      <c r="F3741">
        <v>4</v>
      </c>
      <c r="G3741">
        <v>1</v>
      </c>
      <c r="H3741" t="s">
        <v>419</v>
      </c>
      <c r="I3741" t="s">
        <v>101</v>
      </c>
      <c r="J3741" t="s">
        <v>103</v>
      </c>
      <c r="K3741" t="s">
        <v>107</v>
      </c>
      <c r="L3741" t="s">
        <v>106</v>
      </c>
      <c r="M3741" t="s">
        <v>163</v>
      </c>
      <c r="N3741" t="s">
        <v>164</v>
      </c>
      <c r="O3741" t="s">
        <v>682</v>
      </c>
      <c r="P3741" t="s">
        <v>681</v>
      </c>
      <c r="Q3741" t="s">
        <v>6991</v>
      </c>
      <c r="R3741" t="s">
        <v>6992</v>
      </c>
    </row>
    <row r="3742" spans="1:18">
      <c r="A3742">
        <v>3216</v>
      </c>
      <c r="B3742" t="s">
        <v>699</v>
      </c>
      <c r="C3742">
        <v>1630</v>
      </c>
      <c r="D3742" t="s">
        <v>6997</v>
      </c>
      <c r="E3742" t="s">
        <v>704</v>
      </c>
      <c r="F3742">
        <v>3</v>
      </c>
      <c r="G3742">
        <v>1</v>
      </c>
      <c r="H3742" t="s">
        <v>419</v>
      </c>
      <c r="I3742" t="s">
        <v>101</v>
      </c>
      <c r="J3742" t="s">
        <v>103</v>
      </c>
      <c r="K3742" t="s">
        <v>107</v>
      </c>
      <c r="L3742" t="s">
        <v>106</v>
      </c>
      <c r="M3742" t="s">
        <v>163</v>
      </c>
      <c r="N3742" t="s">
        <v>164</v>
      </c>
      <c r="O3742" t="s">
        <v>682</v>
      </c>
      <c r="P3742" t="s">
        <v>681</v>
      </c>
      <c r="Q3742" t="s">
        <v>6997</v>
      </c>
      <c r="R3742" t="s">
        <v>6998</v>
      </c>
    </row>
    <row r="3743" spans="1:18">
      <c r="A3743">
        <v>3235</v>
      </c>
      <c r="B3743" t="s">
        <v>699</v>
      </c>
      <c r="C3743">
        <v>2559</v>
      </c>
      <c r="D3743" t="s">
        <v>7034</v>
      </c>
      <c r="E3743" t="s">
        <v>704</v>
      </c>
      <c r="F3743">
        <v>4</v>
      </c>
      <c r="G3743">
        <v>1</v>
      </c>
      <c r="H3743" t="s">
        <v>419</v>
      </c>
      <c r="I3743" t="s">
        <v>101</v>
      </c>
      <c r="J3743" t="s">
        <v>103</v>
      </c>
      <c r="K3743" t="s">
        <v>107</v>
      </c>
      <c r="L3743" t="s">
        <v>106</v>
      </c>
      <c r="M3743" t="s">
        <v>163</v>
      </c>
      <c r="N3743" t="s">
        <v>164</v>
      </c>
      <c r="O3743" t="s">
        <v>682</v>
      </c>
      <c r="P3743" t="s">
        <v>681</v>
      </c>
      <c r="Q3743" t="s">
        <v>7034</v>
      </c>
      <c r="R3743" t="s">
        <v>7035</v>
      </c>
    </row>
    <row r="3744" spans="1:18">
      <c r="A3744">
        <v>3311</v>
      </c>
      <c r="B3744" t="s">
        <v>699</v>
      </c>
      <c r="C3744">
        <v>2557</v>
      </c>
      <c r="D3744" t="s">
        <v>7183</v>
      </c>
      <c r="E3744" t="s">
        <v>701</v>
      </c>
      <c r="F3744">
        <v>5</v>
      </c>
      <c r="G3744">
        <v>1</v>
      </c>
      <c r="H3744" t="s">
        <v>419</v>
      </c>
      <c r="I3744" t="s">
        <v>101</v>
      </c>
      <c r="J3744" t="s">
        <v>103</v>
      </c>
      <c r="K3744" t="s">
        <v>107</v>
      </c>
      <c r="L3744" t="s">
        <v>106</v>
      </c>
      <c r="M3744" t="s">
        <v>163</v>
      </c>
      <c r="N3744" t="s">
        <v>164</v>
      </c>
      <c r="O3744" t="s">
        <v>682</v>
      </c>
      <c r="P3744" t="s">
        <v>681</v>
      </c>
      <c r="Q3744" t="s">
        <v>7183</v>
      </c>
      <c r="R3744" t="s">
        <v>7184</v>
      </c>
    </row>
    <row r="3745" spans="1:18">
      <c r="A3745">
        <v>3438</v>
      </c>
      <c r="B3745" t="s">
        <v>699</v>
      </c>
      <c r="C3745">
        <v>2709</v>
      </c>
      <c r="D3745" t="s">
        <v>7435</v>
      </c>
      <c r="E3745" t="s">
        <v>704</v>
      </c>
      <c r="F3745">
        <v>2</v>
      </c>
      <c r="G3745">
        <v>1</v>
      </c>
      <c r="H3745" t="s">
        <v>419</v>
      </c>
      <c r="I3745" t="s">
        <v>101</v>
      </c>
      <c r="J3745" t="s">
        <v>103</v>
      </c>
      <c r="K3745" t="s">
        <v>107</v>
      </c>
      <c r="L3745" t="s">
        <v>106</v>
      </c>
      <c r="M3745" t="s">
        <v>163</v>
      </c>
      <c r="N3745" t="s">
        <v>164</v>
      </c>
      <c r="O3745" t="s">
        <v>682</v>
      </c>
      <c r="P3745" t="s">
        <v>681</v>
      </c>
      <c r="Q3745" t="s">
        <v>7435</v>
      </c>
      <c r="R3745" t="s">
        <v>7436</v>
      </c>
    </row>
    <row r="3746" spans="1:18">
      <c r="A3746">
        <v>3443</v>
      </c>
      <c r="B3746" t="s">
        <v>699</v>
      </c>
      <c r="C3746">
        <v>2707</v>
      </c>
      <c r="D3746" t="s">
        <v>7445</v>
      </c>
      <c r="E3746" t="s">
        <v>704</v>
      </c>
      <c r="F3746">
        <v>2</v>
      </c>
      <c r="G3746">
        <v>1</v>
      </c>
      <c r="H3746" t="s">
        <v>419</v>
      </c>
      <c r="I3746" t="s">
        <v>101</v>
      </c>
      <c r="J3746" t="s">
        <v>103</v>
      </c>
      <c r="K3746" t="s">
        <v>107</v>
      </c>
      <c r="L3746" t="s">
        <v>106</v>
      </c>
      <c r="M3746" t="s">
        <v>163</v>
      </c>
      <c r="N3746" t="s">
        <v>164</v>
      </c>
      <c r="O3746" t="s">
        <v>682</v>
      </c>
      <c r="P3746" t="s">
        <v>681</v>
      </c>
      <c r="Q3746" t="s">
        <v>7445</v>
      </c>
      <c r="R3746" t="s">
        <v>7446</v>
      </c>
    </row>
    <row r="3747" spans="1:18">
      <c r="A3747">
        <v>3519</v>
      </c>
      <c r="B3747" t="s">
        <v>699</v>
      </c>
      <c r="C3747">
        <v>2553</v>
      </c>
      <c r="D3747" t="s">
        <v>7591</v>
      </c>
      <c r="E3747" t="s">
        <v>701</v>
      </c>
      <c r="F3747">
        <v>5</v>
      </c>
      <c r="G3747">
        <v>1</v>
      </c>
      <c r="H3747" t="s">
        <v>419</v>
      </c>
      <c r="I3747" t="s">
        <v>101</v>
      </c>
      <c r="J3747" t="s">
        <v>103</v>
      </c>
      <c r="K3747" t="s">
        <v>107</v>
      </c>
      <c r="L3747" t="s">
        <v>106</v>
      </c>
      <c r="M3747" t="s">
        <v>163</v>
      </c>
      <c r="N3747" t="s">
        <v>164</v>
      </c>
      <c r="O3747" t="s">
        <v>682</v>
      </c>
      <c r="P3747" t="s">
        <v>681</v>
      </c>
      <c r="Q3747" t="s">
        <v>7591</v>
      </c>
      <c r="R3747" t="s">
        <v>7592</v>
      </c>
    </row>
    <row r="3748" spans="1:18">
      <c r="A3748">
        <v>3532</v>
      </c>
      <c r="B3748" t="s">
        <v>699</v>
      </c>
      <c r="C3748">
        <v>2555</v>
      </c>
      <c r="D3748" t="s">
        <v>7617</v>
      </c>
      <c r="E3748" t="s">
        <v>704</v>
      </c>
      <c r="F3748">
        <v>4</v>
      </c>
      <c r="G3748">
        <v>1</v>
      </c>
      <c r="H3748" t="s">
        <v>419</v>
      </c>
      <c r="I3748" t="s">
        <v>101</v>
      </c>
      <c r="J3748" t="s">
        <v>103</v>
      </c>
      <c r="K3748" t="s">
        <v>107</v>
      </c>
      <c r="L3748" t="s">
        <v>106</v>
      </c>
      <c r="M3748" t="s">
        <v>163</v>
      </c>
      <c r="N3748" t="s">
        <v>164</v>
      </c>
      <c r="O3748" t="s">
        <v>682</v>
      </c>
      <c r="P3748" t="s">
        <v>681</v>
      </c>
      <c r="Q3748" t="s">
        <v>7617</v>
      </c>
      <c r="R3748" t="s">
        <v>7618</v>
      </c>
    </row>
    <row r="3749" spans="1:18">
      <c r="A3749">
        <v>3535</v>
      </c>
      <c r="B3749" t="s">
        <v>699</v>
      </c>
      <c r="C3749">
        <v>2552</v>
      </c>
      <c r="D3749" t="s">
        <v>7623</v>
      </c>
      <c r="E3749" t="s">
        <v>701</v>
      </c>
      <c r="F3749">
        <v>5</v>
      </c>
      <c r="G3749">
        <v>1</v>
      </c>
      <c r="H3749" t="s">
        <v>419</v>
      </c>
      <c r="I3749" t="s">
        <v>101</v>
      </c>
      <c r="J3749" t="s">
        <v>103</v>
      </c>
      <c r="K3749" t="s">
        <v>107</v>
      </c>
      <c r="L3749" t="s">
        <v>106</v>
      </c>
      <c r="M3749" t="s">
        <v>163</v>
      </c>
      <c r="N3749" t="s">
        <v>164</v>
      </c>
      <c r="O3749" t="s">
        <v>682</v>
      </c>
      <c r="P3749" t="s">
        <v>681</v>
      </c>
      <c r="Q3749" t="s">
        <v>7623</v>
      </c>
      <c r="R3749" t="s">
        <v>7624</v>
      </c>
    </row>
    <row r="3750" spans="1:18">
      <c r="A3750">
        <v>3541</v>
      </c>
      <c r="B3750" t="s">
        <v>699</v>
      </c>
      <c r="C3750">
        <v>2681</v>
      </c>
      <c r="D3750" t="s">
        <v>7635</v>
      </c>
      <c r="E3750" t="s">
        <v>704</v>
      </c>
      <c r="F3750">
        <v>2</v>
      </c>
      <c r="G3750">
        <v>1</v>
      </c>
      <c r="H3750" t="s">
        <v>419</v>
      </c>
      <c r="I3750" t="s">
        <v>101</v>
      </c>
      <c r="J3750" t="s">
        <v>103</v>
      </c>
      <c r="K3750" t="s">
        <v>107</v>
      </c>
      <c r="L3750" t="s">
        <v>106</v>
      </c>
      <c r="M3750" t="s">
        <v>163</v>
      </c>
      <c r="N3750" t="s">
        <v>164</v>
      </c>
      <c r="O3750" t="s">
        <v>682</v>
      </c>
      <c r="P3750" t="s">
        <v>681</v>
      </c>
      <c r="Q3750" t="s">
        <v>7635</v>
      </c>
      <c r="R3750" t="s">
        <v>7636</v>
      </c>
    </row>
    <row r="3751" spans="1:18">
      <c r="A3751">
        <v>3545</v>
      </c>
      <c r="B3751" t="s">
        <v>699</v>
      </c>
      <c r="C3751">
        <v>2711</v>
      </c>
      <c r="D3751" t="s">
        <v>7643</v>
      </c>
      <c r="E3751" t="s">
        <v>704</v>
      </c>
      <c r="F3751">
        <v>4</v>
      </c>
      <c r="G3751">
        <v>1</v>
      </c>
      <c r="H3751" t="s">
        <v>419</v>
      </c>
      <c r="I3751" t="s">
        <v>101</v>
      </c>
      <c r="J3751" t="s">
        <v>103</v>
      </c>
      <c r="K3751" t="s">
        <v>107</v>
      </c>
      <c r="L3751" t="s">
        <v>106</v>
      </c>
      <c r="M3751" t="s">
        <v>163</v>
      </c>
      <c r="N3751" t="s">
        <v>164</v>
      </c>
      <c r="O3751" t="s">
        <v>682</v>
      </c>
      <c r="P3751" t="s">
        <v>681</v>
      </c>
      <c r="Q3751" t="s">
        <v>7643</v>
      </c>
      <c r="R3751" t="s">
        <v>7644</v>
      </c>
    </row>
    <row r="3752" spans="1:18">
      <c r="A3752">
        <v>3546</v>
      </c>
      <c r="B3752" t="s">
        <v>699</v>
      </c>
      <c r="C3752">
        <v>2683</v>
      </c>
      <c r="D3752" t="s">
        <v>7645</v>
      </c>
      <c r="E3752" t="s">
        <v>701</v>
      </c>
      <c r="F3752">
        <v>5</v>
      </c>
      <c r="G3752">
        <v>1</v>
      </c>
      <c r="H3752" t="s">
        <v>419</v>
      </c>
      <c r="I3752" t="s">
        <v>101</v>
      </c>
      <c r="J3752" t="s">
        <v>103</v>
      </c>
      <c r="K3752" t="s">
        <v>107</v>
      </c>
      <c r="L3752" t="s">
        <v>106</v>
      </c>
      <c r="M3752" t="s">
        <v>163</v>
      </c>
      <c r="N3752" t="s">
        <v>164</v>
      </c>
      <c r="O3752" t="s">
        <v>682</v>
      </c>
      <c r="P3752" t="s">
        <v>681</v>
      </c>
      <c r="Q3752" t="s">
        <v>7645</v>
      </c>
      <c r="R3752" t="s">
        <v>7646</v>
      </c>
    </row>
    <row r="3753" spans="1:18">
      <c r="A3753">
        <v>3547</v>
      </c>
      <c r="B3753" t="s">
        <v>699</v>
      </c>
      <c r="C3753">
        <v>2710</v>
      </c>
      <c r="D3753" t="s">
        <v>7647</v>
      </c>
      <c r="E3753" t="s">
        <v>704</v>
      </c>
      <c r="F3753">
        <v>4</v>
      </c>
      <c r="G3753">
        <v>1</v>
      </c>
      <c r="H3753" t="s">
        <v>419</v>
      </c>
      <c r="I3753" t="s">
        <v>101</v>
      </c>
      <c r="J3753" t="s">
        <v>103</v>
      </c>
      <c r="K3753" t="s">
        <v>107</v>
      </c>
      <c r="L3753" t="s">
        <v>106</v>
      </c>
      <c r="M3753" t="s">
        <v>163</v>
      </c>
      <c r="N3753" t="s">
        <v>164</v>
      </c>
      <c r="O3753" t="s">
        <v>682</v>
      </c>
      <c r="P3753" t="s">
        <v>681</v>
      </c>
      <c r="Q3753" t="s">
        <v>7647</v>
      </c>
      <c r="R3753" t="s">
        <v>7648</v>
      </c>
    </row>
    <row r="3754" spans="1:18">
      <c r="A3754">
        <v>3553</v>
      </c>
      <c r="B3754" t="s">
        <v>699</v>
      </c>
      <c r="C3754">
        <v>2682</v>
      </c>
      <c r="D3754" t="s">
        <v>7659</v>
      </c>
      <c r="E3754" t="s">
        <v>704</v>
      </c>
      <c r="F3754">
        <v>4</v>
      </c>
      <c r="G3754">
        <v>1</v>
      </c>
      <c r="H3754" t="s">
        <v>419</v>
      </c>
      <c r="I3754" t="s">
        <v>101</v>
      </c>
      <c r="J3754" t="s">
        <v>103</v>
      </c>
      <c r="K3754" t="s">
        <v>107</v>
      </c>
      <c r="L3754" t="s">
        <v>106</v>
      </c>
      <c r="M3754" t="s">
        <v>163</v>
      </c>
      <c r="N3754" t="s">
        <v>164</v>
      </c>
      <c r="O3754" t="s">
        <v>682</v>
      </c>
      <c r="P3754" t="s">
        <v>681</v>
      </c>
      <c r="Q3754" t="s">
        <v>7659</v>
      </c>
      <c r="R3754" t="s">
        <v>7660</v>
      </c>
    </row>
    <row r="3755" spans="1:18">
      <c r="A3755">
        <v>3554</v>
      </c>
      <c r="B3755" t="s">
        <v>699</v>
      </c>
      <c r="C3755">
        <v>2708</v>
      </c>
      <c r="D3755" t="s">
        <v>7066</v>
      </c>
      <c r="E3755" t="s">
        <v>704</v>
      </c>
      <c r="F3755">
        <v>4</v>
      </c>
      <c r="G3755">
        <v>1</v>
      </c>
      <c r="H3755" t="s">
        <v>419</v>
      </c>
      <c r="I3755" t="s">
        <v>101</v>
      </c>
      <c r="J3755" t="s">
        <v>103</v>
      </c>
      <c r="K3755" t="s">
        <v>107</v>
      </c>
      <c r="L3755" t="s">
        <v>106</v>
      </c>
      <c r="M3755" t="s">
        <v>163</v>
      </c>
      <c r="N3755" t="s">
        <v>164</v>
      </c>
      <c r="O3755" t="s">
        <v>682</v>
      </c>
      <c r="P3755" t="s">
        <v>681</v>
      </c>
      <c r="Q3755" t="s">
        <v>7066</v>
      </c>
      <c r="R3755" t="s">
        <v>7661</v>
      </c>
    </row>
    <row r="3756" spans="1:18">
      <c r="A3756">
        <v>3560</v>
      </c>
      <c r="B3756" t="s">
        <v>699</v>
      </c>
      <c r="C3756">
        <v>2680</v>
      </c>
      <c r="D3756" t="s">
        <v>7672</v>
      </c>
      <c r="E3756" t="s">
        <v>701</v>
      </c>
      <c r="F3756">
        <v>5</v>
      </c>
      <c r="G3756">
        <v>1</v>
      </c>
      <c r="H3756" t="s">
        <v>419</v>
      </c>
      <c r="I3756" t="s">
        <v>101</v>
      </c>
      <c r="J3756" t="s">
        <v>103</v>
      </c>
      <c r="K3756" t="s">
        <v>107</v>
      </c>
      <c r="L3756" t="s">
        <v>106</v>
      </c>
      <c r="M3756" t="s">
        <v>163</v>
      </c>
      <c r="N3756" t="s">
        <v>164</v>
      </c>
      <c r="O3756" t="s">
        <v>682</v>
      </c>
      <c r="P3756" t="s">
        <v>681</v>
      </c>
      <c r="Q3756" t="s">
        <v>7672</v>
      </c>
      <c r="R3756" t="s">
        <v>7673</v>
      </c>
    </row>
    <row r="3757" spans="1:18">
      <c r="A3757">
        <v>3561</v>
      </c>
      <c r="B3757" t="s">
        <v>699</v>
      </c>
      <c r="C3757">
        <v>2717</v>
      </c>
      <c r="D3757" t="s">
        <v>7674</v>
      </c>
      <c r="E3757" t="s">
        <v>704</v>
      </c>
      <c r="F3757">
        <v>3</v>
      </c>
      <c r="G3757">
        <v>1</v>
      </c>
      <c r="H3757" t="s">
        <v>419</v>
      </c>
      <c r="I3757" t="s">
        <v>101</v>
      </c>
      <c r="J3757" t="s">
        <v>103</v>
      </c>
      <c r="K3757" t="s">
        <v>107</v>
      </c>
      <c r="L3757" t="s">
        <v>106</v>
      </c>
      <c r="M3757" t="s">
        <v>163</v>
      </c>
      <c r="N3757" t="s">
        <v>164</v>
      </c>
      <c r="O3757" t="s">
        <v>682</v>
      </c>
      <c r="P3757" t="s">
        <v>681</v>
      </c>
      <c r="Q3757" t="s">
        <v>7674</v>
      </c>
      <c r="R3757" t="s">
        <v>7675</v>
      </c>
    </row>
    <row r="3758" spans="1:18">
      <c r="A3758">
        <v>3569</v>
      </c>
      <c r="B3758" t="s">
        <v>699</v>
      </c>
      <c r="C3758">
        <v>2737</v>
      </c>
      <c r="D3758" t="s">
        <v>7690</v>
      </c>
      <c r="E3758" t="s">
        <v>704</v>
      </c>
      <c r="F3758">
        <v>4</v>
      </c>
      <c r="G3758">
        <v>1</v>
      </c>
      <c r="H3758" t="s">
        <v>419</v>
      </c>
      <c r="I3758" t="s">
        <v>101</v>
      </c>
      <c r="J3758" t="s">
        <v>103</v>
      </c>
      <c r="K3758" t="s">
        <v>107</v>
      </c>
      <c r="L3758" t="s">
        <v>106</v>
      </c>
      <c r="M3758" t="s">
        <v>163</v>
      </c>
      <c r="N3758" t="s">
        <v>164</v>
      </c>
      <c r="O3758" t="s">
        <v>682</v>
      </c>
      <c r="P3758" t="s">
        <v>681</v>
      </c>
      <c r="Q3758" t="s">
        <v>7690</v>
      </c>
      <c r="R3758" t="s">
        <v>7691</v>
      </c>
    </row>
    <row r="3759" spans="1:18">
      <c r="A3759">
        <v>3579</v>
      </c>
      <c r="B3759" t="s">
        <v>699</v>
      </c>
      <c r="C3759">
        <v>2738</v>
      </c>
      <c r="D3759" t="s">
        <v>7710</v>
      </c>
      <c r="E3759" t="s">
        <v>704</v>
      </c>
      <c r="F3759">
        <v>4</v>
      </c>
      <c r="G3759">
        <v>1</v>
      </c>
      <c r="H3759" t="s">
        <v>419</v>
      </c>
      <c r="I3759" t="s">
        <v>101</v>
      </c>
      <c r="J3759" t="s">
        <v>103</v>
      </c>
      <c r="K3759" t="s">
        <v>107</v>
      </c>
      <c r="L3759" t="s">
        <v>106</v>
      </c>
      <c r="M3759" t="s">
        <v>163</v>
      </c>
      <c r="N3759" t="s">
        <v>164</v>
      </c>
      <c r="O3759" t="s">
        <v>682</v>
      </c>
      <c r="P3759" t="s">
        <v>681</v>
      </c>
      <c r="Q3759" t="s">
        <v>7710</v>
      </c>
      <c r="R3759" t="s">
        <v>7711</v>
      </c>
    </row>
    <row r="3760" spans="1:18">
      <c r="A3760">
        <v>3581</v>
      </c>
      <c r="B3760" t="s">
        <v>699</v>
      </c>
      <c r="C3760">
        <v>2727</v>
      </c>
      <c r="D3760" t="s">
        <v>7714</v>
      </c>
      <c r="E3760" t="s">
        <v>704</v>
      </c>
      <c r="F3760">
        <v>2</v>
      </c>
      <c r="G3760">
        <v>1</v>
      </c>
      <c r="H3760" t="s">
        <v>419</v>
      </c>
      <c r="I3760" t="s">
        <v>101</v>
      </c>
      <c r="J3760" t="s">
        <v>103</v>
      </c>
      <c r="K3760" t="s">
        <v>107</v>
      </c>
      <c r="L3760" t="s">
        <v>106</v>
      </c>
      <c r="M3760" t="s">
        <v>163</v>
      </c>
      <c r="N3760" t="s">
        <v>164</v>
      </c>
      <c r="O3760" t="s">
        <v>682</v>
      </c>
      <c r="P3760" t="s">
        <v>681</v>
      </c>
      <c r="Q3760" t="s">
        <v>7714</v>
      </c>
      <c r="R3760" t="s">
        <v>7715</v>
      </c>
    </row>
    <row r="3761" spans="1:18">
      <c r="A3761">
        <v>3630</v>
      </c>
      <c r="B3761" t="s">
        <v>699</v>
      </c>
      <c r="C3761">
        <v>2735</v>
      </c>
      <c r="D3761" t="s">
        <v>7808</v>
      </c>
      <c r="E3761" t="s">
        <v>704</v>
      </c>
      <c r="F3761">
        <v>3</v>
      </c>
      <c r="G3761">
        <v>1</v>
      </c>
      <c r="H3761" t="s">
        <v>419</v>
      </c>
      <c r="I3761" t="s">
        <v>101</v>
      </c>
      <c r="J3761" t="s">
        <v>103</v>
      </c>
      <c r="K3761" t="s">
        <v>107</v>
      </c>
      <c r="L3761" t="s">
        <v>106</v>
      </c>
      <c r="M3761" t="s">
        <v>163</v>
      </c>
      <c r="N3761" t="s">
        <v>164</v>
      </c>
      <c r="O3761" t="s">
        <v>682</v>
      </c>
      <c r="P3761" t="s">
        <v>681</v>
      </c>
      <c r="Q3761" t="s">
        <v>7808</v>
      </c>
      <c r="R3761" t="s">
        <v>7809</v>
      </c>
    </row>
    <row r="3762" spans="1:18">
      <c r="A3762">
        <v>3639</v>
      </c>
      <c r="B3762" t="s">
        <v>699</v>
      </c>
      <c r="C3762">
        <v>2739</v>
      </c>
      <c r="D3762" t="s">
        <v>7826</v>
      </c>
      <c r="E3762" t="s">
        <v>704</v>
      </c>
      <c r="F3762">
        <v>4</v>
      </c>
      <c r="G3762">
        <v>1</v>
      </c>
      <c r="H3762" t="s">
        <v>419</v>
      </c>
      <c r="I3762" t="s">
        <v>101</v>
      </c>
      <c r="J3762" t="s">
        <v>103</v>
      </c>
      <c r="K3762" t="s">
        <v>107</v>
      </c>
      <c r="L3762" t="s">
        <v>106</v>
      </c>
      <c r="M3762" t="s">
        <v>163</v>
      </c>
      <c r="N3762" t="s">
        <v>164</v>
      </c>
      <c r="O3762" t="s">
        <v>682</v>
      </c>
      <c r="P3762" t="s">
        <v>681</v>
      </c>
      <c r="Q3762" t="s">
        <v>7826</v>
      </c>
      <c r="R3762" t="s">
        <v>7827</v>
      </c>
    </row>
    <row r="3763" spans="1:18">
      <c r="A3763">
        <v>3640</v>
      </c>
      <c r="B3763" t="s">
        <v>699</v>
      </c>
      <c r="C3763">
        <v>2726</v>
      </c>
      <c r="D3763" t="s">
        <v>7828</v>
      </c>
      <c r="E3763" t="s">
        <v>701</v>
      </c>
      <c r="F3763">
        <v>5</v>
      </c>
      <c r="G3763">
        <v>1</v>
      </c>
      <c r="H3763" t="s">
        <v>419</v>
      </c>
      <c r="I3763" t="s">
        <v>101</v>
      </c>
      <c r="J3763" t="s">
        <v>103</v>
      </c>
      <c r="K3763" t="s">
        <v>107</v>
      </c>
      <c r="L3763" t="s">
        <v>106</v>
      </c>
      <c r="M3763" t="s">
        <v>163</v>
      </c>
      <c r="N3763" t="s">
        <v>164</v>
      </c>
      <c r="O3763" t="s">
        <v>682</v>
      </c>
      <c r="P3763" t="s">
        <v>681</v>
      </c>
      <c r="Q3763" t="s">
        <v>7828</v>
      </c>
      <c r="R3763" t="s">
        <v>7829</v>
      </c>
    </row>
    <row r="3764" spans="1:18">
      <c r="A3764">
        <v>3663</v>
      </c>
      <c r="B3764" t="s">
        <v>699</v>
      </c>
      <c r="C3764">
        <v>2734</v>
      </c>
      <c r="D3764" t="s">
        <v>7873</v>
      </c>
      <c r="E3764" t="s">
        <v>701</v>
      </c>
      <c r="F3764">
        <v>5</v>
      </c>
      <c r="G3764">
        <v>1</v>
      </c>
      <c r="H3764" t="s">
        <v>419</v>
      </c>
      <c r="I3764" t="s">
        <v>101</v>
      </c>
      <c r="J3764" t="s">
        <v>103</v>
      </c>
      <c r="K3764" t="s">
        <v>107</v>
      </c>
      <c r="L3764" t="s">
        <v>106</v>
      </c>
      <c r="M3764" t="s">
        <v>163</v>
      </c>
      <c r="N3764" t="s">
        <v>164</v>
      </c>
      <c r="O3764" t="s">
        <v>682</v>
      </c>
      <c r="P3764" t="s">
        <v>681</v>
      </c>
      <c r="Q3764" t="s">
        <v>7873</v>
      </c>
      <c r="R3764" t="s">
        <v>7874</v>
      </c>
    </row>
    <row r="3765" spans="1:18">
      <c r="A3765">
        <v>3693</v>
      </c>
      <c r="B3765" t="s">
        <v>699</v>
      </c>
      <c r="C3765">
        <v>2724</v>
      </c>
      <c r="D3765" t="s">
        <v>7933</v>
      </c>
      <c r="E3765" t="s">
        <v>704</v>
      </c>
      <c r="F3765">
        <v>1</v>
      </c>
      <c r="G3765">
        <v>1</v>
      </c>
      <c r="H3765" t="s">
        <v>419</v>
      </c>
      <c r="I3765" t="s">
        <v>101</v>
      </c>
      <c r="J3765" t="s">
        <v>103</v>
      </c>
      <c r="K3765" t="s">
        <v>107</v>
      </c>
      <c r="L3765" t="s">
        <v>106</v>
      </c>
      <c r="M3765" t="s">
        <v>163</v>
      </c>
      <c r="N3765" t="s">
        <v>164</v>
      </c>
      <c r="O3765" t="s">
        <v>682</v>
      </c>
      <c r="P3765" t="s">
        <v>681</v>
      </c>
      <c r="Q3765" t="s">
        <v>7933</v>
      </c>
      <c r="R3765" t="s">
        <v>7934</v>
      </c>
    </row>
    <row r="3766" spans="1:18">
      <c r="A3766">
        <v>3699</v>
      </c>
      <c r="B3766" t="s">
        <v>699</v>
      </c>
      <c r="C3766">
        <v>2725</v>
      </c>
      <c r="D3766" t="s">
        <v>7945</v>
      </c>
      <c r="E3766" t="s">
        <v>704</v>
      </c>
      <c r="F3766">
        <v>4</v>
      </c>
      <c r="G3766">
        <v>1</v>
      </c>
      <c r="H3766" t="s">
        <v>419</v>
      </c>
      <c r="I3766" t="s">
        <v>101</v>
      </c>
      <c r="J3766" t="s">
        <v>103</v>
      </c>
      <c r="K3766" t="s">
        <v>107</v>
      </c>
      <c r="L3766" t="s">
        <v>106</v>
      </c>
      <c r="M3766" t="s">
        <v>163</v>
      </c>
      <c r="N3766" t="s">
        <v>164</v>
      </c>
      <c r="O3766" t="s">
        <v>682</v>
      </c>
      <c r="P3766" t="s">
        <v>681</v>
      </c>
      <c r="Q3766" t="s">
        <v>7945</v>
      </c>
      <c r="R3766" t="s">
        <v>7946</v>
      </c>
    </row>
    <row r="3767" spans="1:18">
      <c r="A3767">
        <v>193</v>
      </c>
      <c r="B3767" t="s">
        <v>699</v>
      </c>
      <c r="C3767">
        <v>1073</v>
      </c>
      <c r="D3767" t="s">
        <v>1088</v>
      </c>
      <c r="E3767" t="s">
        <v>982</v>
      </c>
      <c r="F3767">
        <v>0</v>
      </c>
      <c r="G3767">
        <v>0</v>
      </c>
      <c r="H3767" t="s">
        <v>419</v>
      </c>
      <c r="I3767" t="s">
        <v>101</v>
      </c>
      <c r="J3767" t="s">
        <v>103</v>
      </c>
      <c r="K3767" t="s">
        <v>113</v>
      </c>
      <c r="L3767" t="s">
        <v>112</v>
      </c>
      <c r="M3767" t="s">
        <v>406</v>
      </c>
      <c r="N3767" t="s">
        <v>405</v>
      </c>
      <c r="O3767" t="s">
        <v>684</v>
      </c>
      <c r="P3767" t="s">
        <v>683</v>
      </c>
      <c r="Q3767" t="s">
        <v>1088</v>
      </c>
      <c r="R3767" t="s">
        <v>1089</v>
      </c>
    </row>
    <row r="3768" spans="1:18">
      <c r="A3768">
        <v>204</v>
      </c>
      <c r="B3768" t="s">
        <v>699</v>
      </c>
      <c r="C3768">
        <v>3294</v>
      </c>
      <c r="D3768" t="s">
        <v>1110</v>
      </c>
      <c r="E3768" t="s">
        <v>704</v>
      </c>
      <c r="F3768">
        <v>1</v>
      </c>
      <c r="G3768">
        <v>1</v>
      </c>
      <c r="H3768" t="s">
        <v>419</v>
      </c>
      <c r="I3768" t="s">
        <v>101</v>
      </c>
      <c r="J3768" t="s">
        <v>103</v>
      </c>
      <c r="K3768" t="s">
        <v>113</v>
      </c>
      <c r="L3768" t="s">
        <v>112</v>
      </c>
      <c r="M3768" t="s">
        <v>406</v>
      </c>
      <c r="N3768" t="s">
        <v>405</v>
      </c>
      <c r="O3768" t="s">
        <v>684</v>
      </c>
      <c r="P3768" t="s">
        <v>683</v>
      </c>
      <c r="Q3768" t="s">
        <v>1110</v>
      </c>
      <c r="R3768" t="s">
        <v>1111</v>
      </c>
    </row>
    <row r="3769" spans="1:18">
      <c r="A3769">
        <v>210</v>
      </c>
      <c r="B3769" t="s">
        <v>699</v>
      </c>
      <c r="C3769">
        <v>3317</v>
      </c>
      <c r="D3769" t="s">
        <v>1123</v>
      </c>
      <c r="E3769" t="s">
        <v>704</v>
      </c>
      <c r="F3769">
        <v>4</v>
      </c>
      <c r="G3769">
        <v>1</v>
      </c>
      <c r="H3769" t="s">
        <v>419</v>
      </c>
      <c r="I3769" t="s">
        <v>101</v>
      </c>
      <c r="J3769" t="s">
        <v>103</v>
      </c>
      <c r="K3769" t="s">
        <v>113</v>
      </c>
      <c r="L3769" t="s">
        <v>112</v>
      </c>
      <c r="M3769" t="s">
        <v>406</v>
      </c>
      <c r="N3769" t="s">
        <v>405</v>
      </c>
      <c r="O3769" t="s">
        <v>684</v>
      </c>
      <c r="P3769" t="s">
        <v>683</v>
      </c>
      <c r="Q3769" t="s">
        <v>1123</v>
      </c>
      <c r="R3769" t="s">
        <v>1124</v>
      </c>
    </row>
    <row r="3770" spans="1:18">
      <c r="A3770">
        <v>217</v>
      </c>
      <c r="B3770" t="s">
        <v>699</v>
      </c>
      <c r="C3770">
        <v>3291</v>
      </c>
      <c r="D3770" t="s">
        <v>1136</v>
      </c>
      <c r="E3770" t="s">
        <v>704</v>
      </c>
      <c r="F3770">
        <v>3</v>
      </c>
      <c r="G3770">
        <v>1</v>
      </c>
      <c r="H3770" t="s">
        <v>419</v>
      </c>
      <c r="I3770" t="s">
        <v>101</v>
      </c>
      <c r="J3770" t="s">
        <v>103</v>
      </c>
      <c r="K3770" t="s">
        <v>113</v>
      </c>
      <c r="L3770" t="s">
        <v>112</v>
      </c>
      <c r="M3770" t="s">
        <v>406</v>
      </c>
      <c r="N3770" t="s">
        <v>405</v>
      </c>
      <c r="O3770" t="s">
        <v>684</v>
      </c>
      <c r="P3770" t="s">
        <v>683</v>
      </c>
      <c r="Q3770" t="s">
        <v>1136</v>
      </c>
      <c r="R3770" t="s">
        <v>1137</v>
      </c>
    </row>
    <row r="3771" spans="1:18">
      <c r="A3771">
        <v>229</v>
      </c>
      <c r="B3771" t="s">
        <v>699</v>
      </c>
      <c r="C3771">
        <v>3451</v>
      </c>
      <c r="D3771" t="s">
        <v>1062</v>
      </c>
      <c r="E3771" t="s">
        <v>704</v>
      </c>
      <c r="F3771">
        <v>1</v>
      </c>
      <c r="G3771">
        <v>1</v>
      </c>
      <c r="H3771" t="s">
        <v>419</v>
      </c>
      <c r="I3771" t="s">
        <v>101</v>
      </c>
      <c r="J3771" t="s">
        <v>103</v>
      </c>
      <c r="K3771" t="s">
        <v>113</v>
      </c>
      <c r="L3771" t="s">
        <v>112</v>
      </c>
      <c r="M3771" t="s">
        <v>406</v>
      </c>
      <c r="N3771" t="s">
        <v>405</v>
      </c>
      <c r="O3771" t="s">
        <v>684</v>
      </c>
      <c r="P3771" t="s">
        <v>683</v>
      </c>
      <c r="Q3771" t="s">
        <v>1062</v>
      </c>
      <c r="R3771" t="s">
        <v>1160</v>
      </c>
    </row>
    <row r="3772" spans="1:18">
      <c r="A3772">
        <v>230</v>
      </c>
      <c r="B3772" t="s">
        <v>699</v>
      </c>
      <c r="C3772">
        <v>3290</v>
      </c>
      <c r="D3772" t="s">
        <v>1161</v>
      </c>
      <c r="E3772" t="s">
        <v>704</v>
      </c>
      <c r="F3772">
        <v>3</v>
      </c>
      <c r="G3772">
        <v>1</v>
      </c>
      <c r="H3772" t="s">
        <v>419</v>
      </c>
      <c r="I3772" t="s">
        <v>101</v>
      </c>
      <c r="J3772" t="s">
        <v>103</v>
      </c>
      <c r="K3772" t="s">
        <v>113</v>
      </c>
      <c r="L3772" t="s">
        <v>112</v>
      </c>
      <c r="M3772" t="s">
        <v>406</v>
      </c>
      <c r="N3772" t="s">
        <v>405</v>
      </c>
      <c r="O3772" t="s">
        <v>684</v>
      </c>
      <c r="P3772" t="s">
        <v>683</v>
      </c>
      <c r="Q3772" t="s">
        <v>1161</v>
      </c>
      <c r="R3772" t="s">
        <v>1162</v>
      </c>
    </row>
    <row r="3773" spans="1:18">
      <c r="A3773">
        <v>232</v>
      </c>
      <c r="B3773" t="s">
        <v>699</v>
      </c>
      <c r="C3773">
        <v>3076</v>
      </c>
      <c r="D3773" t="s">
        <v>1165</v>
      </c>
      <c r="E3773" t="s">
        <v>704</v>
      </c>
      <c r="F3773">
        <v>2</v>
      </c>
      <c r="G3773">
        <v>1</v>
      </c>
      <c r="H3773" t="s">
        <v>419</v>
      </c>
      <c r="I3773" t="s">
        <v>101</v>
      </c>
      <c r="J3773" t="s">
        <v>103</v>
      </c>
      <c r="K3773" t="s">
        <v>113</v>
      </c>
      <c r="L3773" t="s">
        <v>112</v>
      </c>
      <c r="M3773" t="s">
        <v>406</v>
      </c>
      <c r="N3773" t="s">
        <v>405</v>
      </c>
      <c r="O3773" t="s">
        <v>684</v>
      </c>
      <c r="P3773" t="s">
        <v>683</v>
      </c>
      <c r="Q3773" t="s">
        <v>1165</v>
      </c>
      <c r="R3773" t="s">
        <v>1166</v>
      </c>
    </row>
    <row r="3774" spans="1:18">
      <c r="A3774">
        <v>235</v>
      </c>
      <c r="B3774" t="s">
        <v>699</v>
      </c>
      <c r="C3774">
        <v>3077</v>
      </c>
      <c r="D3774" t="s">
        <v>1171</v>
      </c>
      <c r="E3774" t="s">
        <v>704</v>
      </c>
      <c r="F3774">
        <v>2</v>
      </c>
      <c r="G3774">
        <v>1</v>
      </c>
      <c r="H3774" t="s">
        <v>419</v>
      </c>
      <c r="I3774" t="s">
        <v>101</v>
      </c>
      <c r="J3774" t="s">
        <v>103</v>
      </c>
      <c r="K3774" t="s">
        <v>113</v>
      </c>
      <c r="L3774" t="s">
        <v>112</v>
      </c>
      <c r="M3774" t="s">
        <v>406</v>
      </c>
      <c r="N3774" t="s">
        <v>405</v>
      </c>
      <c r="O3774" t="s">
        <v>684</v>
      </c>
      <c r="P3774" t="s">
        <v>683</v>
      </c>
      <c r="Q3774" t="s">
        <v>1171</v>
      </c>
      <c r="R3774" t="s">
        <v>1172</v>
      </c>
    </row>
    <row r="3775" spans="1:18">
      <c r="A3775">
        <v>237</v>
      </c>
      <c r="B3775" t="s">
        <v>699</v>
      </c>
      <c r="C3775">
        <v>3075</v>
      </c>
      <c r="D3775" t="s">
        <v>1175</v>
      </c>
      <c r="E3775" t="s">
        <v>704</v>
      </c>
      <c r="F3775">
        <v>2</v>
      </c>
      <c r="G3775">
        <v>1</v>
      </c>
      <c r="H3775" t="s">
        <v>419</v>
      </c>
      <c r="I3775" t="s">
        <v>101</v>
      </c>
      <c r="J3775" t="s">
        <v>103</v>
      </c>
      <c r="K3775" t="s">
        <v>113</v>
      </c>
      <c r="L3775" t="s">
        <v>112</v>
      </c>
      <c r="M3775" t="s">
        <v>406</v>
      </c>
      <c r="N3775" t="s">
        <v>405</v>
      </c>
      <c r="O3775" t="s">
        <v>684</v>
      </c>
      <c r="P3775" t="s">
        <v>683</v>
      </c>
      <c r="Q3775" t="s">
        <v>1175</v>
      </c>
      <c r="R3775" t="s">
        <v>1176</v>
      </c>
    </row>
    <row r="3776" spans="1:18">
      <c r="A3776">
        <v>241</v>
      </c>
      <c r="B3776" t="s">
        <v>699</v>
      </c>
      <c r="C3776">
        <v>3280</v>
      </c>
      <c r="D3776" t="s">
        <v>1183</v>
      </c>
      <c r="E3776" t="s">
        <v>704</v>
      </c>
      <c r="F3776">
        <v>2</v>
      </c>
      <c r="G3776">
        <v>1</v>
      </c>
      <c r="H3776" t="s">
        <v>419</v>
      </c>
      <c r="I3776" t="s">
        <v>101</v>
      </c>
      <c r="J3776" t="s">
        <v>103</v>
      </c>
      <c r="K3776" t="s">
        <v>113</v>
      </c>
      <c r="L3776" t="s">
        <v>112</v>
      </c>
      <c r="M3776" t="s">
        <v>406</v>
      </c>
      <c r="N3776" t="s">
        <v>405</v>
      </c>
      <c r="O3776" t="s">
        <v>684</v>
      </c>
      <c r="P3776" t="s">
        <v>683</v>
      </c>
      <c r="Q3776" t="s">
        <v>1183</v>
      </c>
      <c r="R3776" t="s">
        <v>1184</v>
      </c>
    </row>
    <row r="3777" spans="1:18">
      <c r="A3777">
        <v>249</v>
      </c>
      <c r="B3777" t="s">
        <v>699</v>
      </c>
      <c r="C3777">
        <v>3400</v>
      </c>
      <c r="D3777" t="s">
        <v>1199</v>
      </c>
      <c r="E3777" t="s">
        <v>704</v>
      </c>
      <c r="F3777">
        <v>4</v>
      </c>
      <c r="G3777">
        <v>1</v>
      </c>
      <c r="H3777" t="s">
        <v>419</v>
      </c>
      <c r="I3777" t="s">
        <v>101</v>
      </c>
      <c r="J3777" t="s">
        <v>103</v>
      </c>
      <c r="K3777" t="s">
        <v>113</v>
      </c>
      <c r="L3777" t="s">
        <v>112</v>
      </c>
      <c r="M3777" t="s">
        <v>406</v>
      </c>
      <c r="N3777" t="s">
        <v>405</v>
      </c>
      <c r="O3777" t="s">
        <v>684</v>
      </c>
      <c r="P3777" t="s">
        <v>683</v>
      </c>
      <c r="Q3777" t="s">
        <v>1199</v>
      </c>
      <c r="R3777" t="s">
        <v>1200</v>
      </c>
    </row>
    <row r="3778" spans="1:18">
      <c r="A3778">
        <v>253</v>
      </c>
      <c r="B3778" t="s">
        <v>699</v>
      </c>
      <c r="C3778">
        <v>3289</v>
      </c>
      <c r="D3778" t="s">
        <v>1207</v>
      </c>
      <c r="E3778" t="s">
        <v>704</v>
      </c>
      <c r="F3778">
        <v>3</v>
      </c>
      <c r="G3778">
        <v>1</v>
      </c>
      <c r="H3778" t="s">
        <v>419</v>
      </c>
      <c r="I3778" t="s">
        <v>101</v>
      </c>
      <c r="J3778" t="s">
        <v>103</v>
      </c>
      <c r="K3778" t="s">
        <v>113</v>
      </c>
      <c r="L3778" t="s">
        <v>112</v>
      </c>
      <c r="M3778" t="s">
        <v>406</v>
      </c>
      <c r="N3778" t="s">
        <v>405</v>
      </c>
      <c r="O3778" t="s">
        <v>684</v>
      </c>
      <c r="P3778" t="s">
        <v>683</v>
      </c>
      <c r="Q3778" t="s">
        <v>1207</v>
      </c>
      <c r="R3778" t="s">
        <v>1208</v>
      </c>
    </row>
    <row r="3779" spans="1:18">
      <c r="A3779">
        <v>256</v>
      </c>
      <c r="B3779" t="s">
        <v>699</v>
      </c>
      <c r="C3779">
        <v>3316</v>
      </c>
      <c r="D3779" t="s">
        <v>1213</v>
      </c>
      <c r="E3779" t="s">
        <v>704</v>
      </c>
      <c r="F3779">
        <v>4</v>
      </c>
      <c r="G3779">
        <v>1</v>
      </c>
      <c r="H3779" t="s">
        <v>419</v>
      </c>
      <c r="I3779" t="s">
        <v>101</v>
      </c>
      <c r="J3779" t="s">
        <v>103</v>
      </c>
      <c r="K3779" t="s">
        <v>113</v>
      </c>
      <c r="L3779" t="s">
        <v>112</v>
      </c>
      <c r="M3779" t="s">
        <v>406</v>
      </c>
      <c r="N3779" t="s">
        <v>405</v>
      </c>
      <c r="O3779" t="s">
        <v>684</v>
      </c>
      <c r="P3779" t="s">
        <v>683</v>
      </c>
      <c r="Q3779" t="s">
        <v>1213</v>
      </c>
      <c r="R3779" t="s">
        <v>1214</v>
      </c>
    </row>
    <row r="3780" spans="1:18">
      <c r="A3780">
        <v>257</v>
      </c>
      <c r="B3780" t="s">
        <v>699</v>
      </c>
      <c r="C3780">
        <v>3079</v>
      </c>
      <c r="D3780" t="s">
        <v>1215</v>
      </c>
      <c r="E3780" t="s">
        <v>704</v>
      </c>
      <c r="F3780">
        <v>3</v>
      </c>
      <c r="G3780">
        <v>1</v>
      </c>
      <c r="H3780" t="s">
        <v>419</v>
      </c>
      <c r="I3780" t="s">
        <v>101</v>
      </c>
      <c r="J3780" t="s">
        <v>103</v>
      </c>
      <c r="K3780" t="s">
        <v>113</v>
      </c>
      <c r="L3780" t="s">
        <v>112</v>
      </c>
      <c r="M3780" t="s">
        <v>406</v>
      </c>
      <c r="N3780" t="s">
        <v>405</v>
      </c>
      <c r="O3780" t="s">
        <v>684</v>
      </c>
      <c r="P3780" t="s">
        <v>683</v>
      </c>
      <c r="Q3780" t="s">
        <v>1215</v>
      </c>
      <c r="R3780" t="s">
        <v>1216</v>
      </c>
    </row>
    <row r="3781" spans="1:18">
      <c r="A3781">
        <v>259</v>
      </c>
      <c r="B3781" t="s">
        <v>699</v>
      </c>
      <c r="C3781">
        <v>3272</v>
      </c>
      <c r="D3781" t="s">
        <v>1219</v>
      </c>
      <c r="E3781" t="s">
        <v>704</v>
      </c>
      <c r="F3781">
        <v>4</v>
      </c>
      <c r="G3781">
        <v>1</v>
      </c>
      <c r="H3781" t="s">
        <v>419</v>
      </c>
      <c r="I3781" t="s">
        <v>101</v>
      </c>
      <c r="J3781" t="s">
        <v>103</v>
      </c>
      <c r="K3781" t="s">
        <v>113</v>
      </c>
      <c r="L3781" t="s">
        <v>112</v>
      </c>
      <c r="M3781" t="s">
        <v>406</v>
      </c>
      <c r="N3781" t="s">
        <v>405</v>
      </c>
      <c r="O3781" t="s">
        <v>684</v>
      </c>
      <c r="P3781" t="s">
        <v>683</v>
      </c>
      <c r="Q3781" t="s">
        <v>1219</v>
      </c>
      <c r="R3781" t="s">
        <v>1220</v>
      </c>
    </row>
    <row r="3782" spans="1:18">
      <c r="A3782">
        <v>260</v>
      </c>
      <c r="B3782" t="s">
        <v>699</v>
      </c>
      <c r="C3782">
        <v>3078</v>
      </c>
      <c r="D3782" t="s">
        <v>1221</v>
      </c>
      <c r="E3782" t="s">
        <v>704</v>
      </c>
      <c r="F3782">
        <v>2</v>
      </c>
      <c r="G3782">
        <v>1</v>
      </c>
      <c r="H3782" t="s">
        <v>419</v>
      </c>
      <c r="I3782" t="s">
        <v>101</v>
      </c>
      <c r="J3782" t="s">
        <v>103</v>
      </c>
      <c r="K3782" t="s">
        <v>113</v>
      </c>
      <c r="L3782" t="s">
        <v>112</v>
      </c>
      <c r="M3782" t="s">
        <v>406</v>
      </c>
      <c r="N3782" t="s">
        <v>405</v>
      </c>
      <c r="O3782" t="s">
        <v>684</v>
      </c>
      <c r="P3782" t="s">
        <v>683</v>
      </c>
      <c r="Q3782" t="s">
        <v>1221</v>
      </c>
      <c r="R3782" t="s">
        <v>1222</v>
      </c>
    </row>
    <row r="3783" spans="1:18">
      <c r="A3783">
        <v>261</v>
      </c>
      <c r="B3783" t="s">
        <v>699</v>
      </c>
      <c r="C3783">
        <v>3067</v>
      </c>
      <c r="D3783" t="s">
        <v>1223</v>
      </c>
      <c r="E3783" t="s">
        <v>704</v>
      </c>
      <c r="F3783">
        <v>3</v>
      </c>
      <c r="G3783">
        <v>1</v>
      </c>
      <c r="H3783" t="s">
        <v>419</v>
      </c>
      <c r="I3783" t="s">
        <v>101</v>
      </c>
      <c r="J3783" t="s">
        <v>103</v>
      </c>
      <c r="K3783" t="s">
        <v>113</v>
      </c>
      <c r="L3783" t="s">
        <v>112</v>
      </c>
      <c r="M3783" t="s">
        <v>406</v>
      </c>
      <c r="N3783" t="s">
        <v>405</v>
      </c>
      <c r="O3783" t="s">
        <v>684</v>
      </c>
      <c r="P3783" t="s">
        <v>683</v>
      </c>
      <c r="Q3783" t="s">
        <v>1223</v>
      </c>
      <c r="R3783" t="s">
        <v>1224</v>
      </c>
    </row>
    <row r="3784" spans="1:18">
      <c r="A3784">
        <v>263</v>
      </c>
      <c r="B3784" t="s">
        <v>699</v>
      </c>
      <c r="C3784">
        <v>3279</v>
      </c>
      <c r="D3784" t="s">
        <v>1227</v>
      </c>
      <c r="E3784" t="s">
        <v>704</v>
      </c>
      <c r="F3784">
        <v>4</v>
      </c>
      <c r="G3784">
        <v>1</v>
      </c>
      <c r="H3784" t="s">
        <v>419</v>
      </c>
      <c r="I3784" t="s">
        <v>101</v>
      </c>
      <c r="J3784" t="s">
        <v>103</v>
      </c>
      <c r="K3784" t="s">
        <v>113</v>
      </c>
      <c r="L3784" t="s">
        <v>112</v>
      </c>
      <c r="M3784" t="s">
        <v>406</v>
      </c>
      <c r="N3784" t="s">
        <v>405</v>
      </c>
      <c r="O3784" t="s">
        <v>684</v>
      </c>
      <c r="P3784" t="s">
        <v>683</v>
      </c>
      <c r="Q3784" t="s">
        <v>1227</v>
      </c>
      <c r="R3784" t="s">
        <v>1228</v>
      </c>
    </row>
    <row r="3785" spans="1:18">
      <c r="A3785">
        <v>264</v>
      </c>
      <c r="B3785" t="s">
        <v>699</v>
      </c>
      <c r="C3785">
        <v>3064</v>
      </c>
      <c r="D3785" t="s">
        <v>1229</v>
      </c>
      <c r="E3785" t="s">
        <v>704</v>
      </c>
      <c r="F3785">
        <v>3</v>
      </c>
      <c r="G3785">
        <v>1</v>
      </c>
      <c r="H3785" t="s">
        <v>419</v>
      </c>
      <c r="I3785" t="s">
        <v>101</v>
      </c>
      <c r="J3785" t="s">
        <v>103</v>
      </c>
      <c r="K3785" t="s">
        <v>113</v>
      </c>
      <c r="L3785" t="s">
        <v>112</v>
      </c>
      <c r="M3785" t="s">
        <v>406</v>
      </c>
      <c r="N3785" t="s">
        <v>405</v>
      </c>
      <c r="O3785" t="s">
        <v>684</v>
      </c>
      <c r="P3785" t="s">
        <v>683</v>
      </c>
      <c r="Q3785" t="s">
        <v>1229</v>
      </c>
      <c r="R3785" t="s">
        <v>1230</v>
      </c>
    </row>
    <row r="3786" spans="1:18">
      <c r="A3786">
        <v>265</v>
      </c>
      <c r="B3786" t="s">
        <v>699</v>
      </c>
      <c r="C3786">
        <v>3421</v>
      </c>
      <c r="D3786" t="s">
        <v>1231</v>
      </c>
      <c r="E3786" t="s">
        <v>704</v>
      </c>
      <c r="F3786">
        <v>4</v>
      </c>
      <c r="G3786">
        <v>1</v>
      </c>
      <c r="H3786" t="s">
        <v>419</v>
      </c>
      <c r="I3786" t="s">
        <v>101</v>
      </c>
      <c r="J3786" t="s">
        <v>103</v>
      </c>
      <c r="K3786" t="s">
        <v>113</v>
      </c>
      <c r="L3786" t="s">
        <v>112</v>
      </c>
      <c r="M3786" t="s">
        <v>406</v>
      </c>
      <c r="N3786" t="s">
        <v>405</v>
      </c>
      <c r="O3786" t="s">
        <v>684</v>
      </c>
      <c r="P3786" t="s">
        <v>683</v>
      </c>
      <c r="Q3786" t="s">
        <v>1231</v>
      </c>
      <c r="R3786" t="s">
        <v>1232</v>
      </c>
    </row>
    <row r="3787" spans="1:18">
      <c r="A3787">
        <v>266</v>
      </c>
      <c r="B3787" t="s">
        <v>699</v>
      </c>
      <c r="C3787">
        <v>1072</v>
      </c>
      <c r="D3787" t="s">
        <v>1221</v>
      </c>
      <c r="E3787" t="s">
        <v>1233</v>
      </c>
      <c r="F3787">
        <v>3</v>
      </c>
      <c r="G3787">
        <v>0</v>
      </c>
      <c r="H3787" t="s">
        <v>419</v>
      </c>
      <c r="I3787" t="s">
        <v>101</v>
      </c>
      <c r="J3787" t="s">
        <v>103</v>
      </c>
      <c r="K3787" t="s">
        <v>113</v>
      </c>
      <c r="L3787" t="s">
        <v>112</v>
      </c>
      <c r="M3787" t="s">
        <v>406</v>
      </c>
      <c r="N3787" t="s">
        <v>405</v>
      </c>
      <c r="O3787" t="s">
        <v>684</v>
      </c>
      <c r="P3787" t="s">
        <v>683</v>
      </c>
      <c r="Q3787" t="s">
        <v>1221</v>
      </c>
      <c r="R3787" t="s">
        <v>1234</v>
      </c>
    </row>
    <row r="3788" spans="1:18">
      <c r="A3788">
        <v>267</v>
      </c>
      <c r="B3788" t="s">
        <v>699</v>
      </c>
      <c r="C3788">
        <v>3345</v>
      </c>
      <c r="D3788" t="s">
        <v>1235</v>
      </c>
      <c r="E3788" t="s">
        <v>704</v>
      </c>
      <c r="F3788">
        <v>2</v>
      </c>
      <c r="G3788">
        <v>1</v>
      </c>
      <c r="H3788" t="s">
        <v>419</v>
      </c>
      <c r="I3788" t="s">
        <v>101</v>
      </c>
      <c r="J3788" t="s">
        <v>103</v>
      </c>
      <c r="K3788" t="s">
        <v>113</v>
      </c>
      <c r="L3788" t="s">
        <v>112</v>
      </c>
      <c r="M3788" t="s">
        <v>406</v>
      </c>
      <c r="N3788" t="s">
        <v>405</v>
      </c>
      <c r="O3788" t="s">
        <v>684</v>
      </c>
      <c r="P3788" t="s">
        <v>683</v>
      </c>
      <c r="Q3788" t="s">
        <v>1235</v>
      </c>
      <c r="R3788" t="s">
        <v>1236</v>
      </c>
    </row>
    <row r="3789" spans="1:18">
      <c r="A3789">
        <v>268</v>
      </c>
      <c r="B3789" t="s">
        <v>699</v>
      </c>
      <c r="C3789">
        <v>3320</v>
      </c>
      <c r="D3789" t="s">
        <v>1237</v>
      </c>
      <c r="E3789" t="s">
        <v>704</v>
      </c>
      <c r="F3789">
        <v>4</v>
      </c>
      <c r="G3789">
        <v>1</v>
      </c>
      <c r="H3789" t="s">
        <v>419</v>
      </c>
      <c r="I3789" t="s">
        <v>101</v>
      </c>
      <c r="J3789" t="s">
        <v>103</v>
      </c>
      <c r="K3789" t="s">
        <v>113</v>
      </c>
      <c r="L3789" t="s">
        <v>112</v>
      </c>
      <c r="M3789" t="s">
        <v>406</v>
      </c>
      <c r="N3789" t="s">
        <v>405</v>
      </c>
      <c r="O3789" t="s">
        <v>684</v>
      </c>
      <c r="P3789" t="s">
        <v>683</v>
      </c>
      <c r="Q3789" t="s">
        <v>1237</v>
      </c>
      <c r="R3789" t="s">
        <v>1238</v>
      </c>
    </row>
    <row r="3790" spans="1:18">
      <c r="A3790">
        <v>269</v>
      </c>
      <c r="B3790" t="s">
        <v>699</v>
      </c>
      <c r="C3790">
        <v>3065</v>
      </c>
      <c r="D3790" t="s">
        <v>1239</v>
      </c>
      <c r="E3790" t="s">
        <v>704</v>
      </c>
      <c r="F3790">
        <v>3</v>
      </c>
      <c r="G3790">
        <v>1</v>
      </c>
      <c r="H3790" t="s">
        <v>419</v>
      </c>
      <c r="I3790" t="s">
        <v>101</v>
      </c>
      <c r="J3790" t="s">
        <v>103</v>
      </c>
      <c r="K3790" t="s">
        <v>113</v>
      </c>
      <c r="L3790" t="s">
        <v>112</v>
      </c>
      <c r="M3790" t="s">
        <v>406</v>
      </c>
      <c r="N3790" t="s">
        <v>405</v>
      </c>
      <c r="O3790" t="s">
        <v>684</v>
      </c>
      <c r="P3790" t="s">
        <v>683</v>
      </c>
      <c r="Q3790" t="s">
        <v>1239</v>
      </c>
      <c r="R3790" t="s">
        <v>1240</v>
      </c>
    </row>
    <row r="3791" spans="1:18">
      <c r="A3791">
        <v>270</v>
      </c>
      <c r="B3791" t="s">
        <v>699</v>
      </c>
      <c r="C3791">
        <v>3270</v>
      </c>
      <c r="D3791" t="s">
        <v>1241</v>
      </c>
      <c r="E3791" t="s">
        <v>704</v>
      </c>
      <c r="F3791">
        <v>4</v>
      </c>
      <c r="G3791">
        <v>1</v>
      </c>
      <c r="H3791" t="s">
        <v>419</v>
      </c>
      <c r="I3791" t="s">
        <v>101</v>
      </c>
      <c r="J3791" t="s">
        <v>103</v>
      </c>
      <c r="K3791" t="s">
        <v>113</v>
      </c>
      <c r="L3791" t="s">
        <v>112</v>
      </c>
      <c r="M3791" t="s">
        <v>406</v>
      </c>
      <c r="N3791" t="s">
        <v>405</v>
      </c>
      <c r="O3791" t="s">
        <v>684</v>
      </c>
      <c r="P3791" t="s">
        <v>683</v>
      </c>
      <c r="Q3791" t="s">
        <v>1241</v>
      </c>
      <c r="R3791" t="s">
        <v>1242</v>
      </c>
    </row>
    <row r="3792" spans="1:18">
      <c r="A3792">
        <v>271</v>
      </c>
      <c r="B3792" t="s">
        <v>699</v>
      </c>
      <c r="C3792">
        <v>3068</v>
      </c>
      <c r="D3792" t="s">
        <v>1243</v>
      </c>
      <c r="E3792" t="s">
        <v>704</v>
      </c>
      <c r="F3792">
        <v>3</v>
      </c>
      <c r="G3792">
        <v>1</v>
      </c>
      <c r="H3792" t="s">
        <v>419</v>
      </c>
      <c r="I3792" t="s">
        <v>101</v>
      </c>
      <c r="J3792" t="s">
        <v>103</v>
      </c>
      <c r="K3792" t="s">
        <v>113</v>
      </c>
      <c r="L3792" t="s">
        <v>112</v>
      </c>
      <c r="M3792" t="s">
        <v>406</v>
      </c>
      <c r="N3792" t="s">
        <v>405</v>
      </c>
      <c r="O3792" t="s">
        <v>684</v>
      </c>
      <c r="P3792" t="s">
        <v>683</v>
      </c>
      <c r="Q3792" t="s">
        <v>1243</v>
      </c>
      <c r="R3792" t="s">
        <v>1244</v>
      </c>
    </row>
    <row r="3793" spans="1:18">
      <c r="A3793">
        <v>272</v>
      </c>
      <c r="B3793" t="s">
        <v>699</v>
      </c>
      <c r="C3793">
        <v>3321</v>
      </c>
      <c r="D3793" t="s">
        <v>1245</v>
      </c>
      <c r="E3793" t="s">
        <v>704</v>
      </c>
      <c r="F3793">
        <v>3</v>
      </c>
      <c r="G3793">
        <v>1</v>
      </c>
      <c r="H3793" t="s">
        <v>419</v>
      </c>
      <c r="I3793" t="s">
        <v>101</v>
      </c>
      <c r="J3793" t="s">
        <v>103</v>
      </c>
      <c r="K3793" t="s">
        <v>113</v>
      </c>
      <c r="L3793" t="s">
        <v>112</v>
      </c>
      <c r="M3793" t="s">
        <v>406</v>
      </c>
      <c r="N3793" t="s">
        <v>405</v>
      </c>
      <c r="O3793" t="s">
        <v>684</v>
      </c>
      <c r="P3793" t="s">
        <v>683</v>
      </c>
      <c r="Q3793" t="s">
        <v>1245</v>
      </c>
      <c r="R3793" t="s">
        <v>1246</v>
      </c>
    </row>
    <row r="3794" spans="1:18">
      <c r="A3794">
        <v>275</v>
      </c>
      <c r="B3794" t="s">
        <v>699</v>
      </c>
      <c r="C3794">
        <v>3344</v>
      </c>
      <c r="D3794" t="s">
        <v>1251</v>
      </c>
      <c r="E3794" t="s">
        <v>704</v>
      </c>
      <c r="F3794">
        <v>1</v>
      </c>
      <c r="G3794">
        <v>1</v>
      </c>
      <c r="H3794" t="s">
        <v>419</v>
      </c>
      <c r="I3794" t="s">
        <v>101</v>
      </c>
      <c r="J3794" t="s">
        <v>103</v>
      </c>
      <c r="K3794" t="s">
        <v>113</v>
      </c>
      <c r="L3794" t="s">
        <v>112</v>
      </c>
      <c r="M3794" t="s">
        <v>406</v>
      </c>
      <c r="N3794" t="s">
        <v>405</v>
      </c>
      <c r="O3794" t="s">
        <v>684</v>
      </c>
      <c r="P3794" t="s">
        <v>683</v>
      </c>
      <c r="Q3794" t="s">
        <v>1251</v>
      </c>
      <c r="R3794" t="s">
        <v>1252</v>
      </c>
    </row>
    <row r="3795" spans="1:18">
      <c r="A3795">
        <v>276</v>
      </c>
      <c r="B3795" t="s">
        <v>699</v>
      </c>
      <c r="C3795">
        <v>3069</v>
      </c>
      <c r="D3795" t="s">
        <v>1253</v>
      </c>
      <c r="E3795" t="s">
        <v>704</v>
      </c>
      <c r="F3795">
        <v>3</v>
      </c>
      <c r="G3795">
        <v>1</v>
      </c>
      <c r="H3795" t="s">
        <v>419</v>
      </c>
      <c r="I3795" t="s">
        <v>101</v>
      </c>
      <c r="J3795" t="s">
        <v>103</v>
      </c>
      <c r="K3795" t="s">
        <v>113</v>
      </c>
      <c r="L3795" t="s">
        <v>112</v>
      </c>
      <c r="M3795" t="s">
        <v>406</v>
      </c>
      <c r="N3795" t="s">
        <v>405</v>
      </c>
      <c r="O3795" t="s">
        <v>684</v>
      </c>
      <c r="P3795" t="s">
        <v>683</v>
      </c>
      <c r="Q3795" t="s">
        <v>1253</v>
      </c>
      <c r="R3795" t="s">
        <v>1254</v>
      </c>
    </row>
    <row r="3796" spans="1:18">
      <c r="A3796">
        <v>277</v>
      </c>
      <c r="B3796" t="s">
        <v>699</v>
      </c>
      <c r="C3796">
        <v>3419</v>
      </c>
      <c r="D3796" t="s">
        <v>1255</v>
      </c>
      <c r="E3796" t="s">
        <v>704</v>
      </c>
      <c r="F3796">
        <v>4</v>
      </c>
      <c r="G3796">
        <v>1</v>
      </c>
      <c r="H3796" t="s">
        <v>419</v>
      </c>
      <c r="I3796" t="s">
        <v>101</v>
      </c>
      <c r="J3796" t="s">
        <v>103</v>
      </c>
      <c r="K3796" t="s">
        <v>113</v>
      </c>
      <c r="L3796" t="s">
        <v>112</v>
      </c>
      <c r="M3796" t="s">
        <v>406</v>
      </c>
      <c r="N3796" t="s">
        <v>405</v>
      </c>
      <c r="O3796" t="s">
        <v>684</v>
      </c>
      <c r="P3796" t="s">
        <v>683</v>
      </c>
      <c r="Q3796" t="s">
        <v>1255</v>
      </c>
      <c r="R3796" t="s">
        <v>1256</v>
      </c>
    </row>
    <row r="3797" spans="1:18">
      <c r="A3797">
        <v>278</v>
      </c>
      <c r="B3797" t="s">
        <v>699</v>
      </c>
      <c r="C3797">
        <v>3436</v>
      </c>
      <c r="D3797" t="s">
        <v>1257</v>
      </c>
      <c r="E3797" t="s">
        <v>800</v>
      </c>
      <c r="F3797">
        <v>4</v>
      </c>
      <c r="G3797">
        <v>1</v>
      </c>
      <c r="H3797" t="s">
        <v>419</v>
      </c>
      <c r="I3797" t="s">
        <v>101</v>
      </c>
      <c r="J3797" t="s">
        <v>103</v>
      </c>
      <c r="K3797" t="s">
        <v>113</v>
      </c>
      <c r="L3797" t="s">
        <v>112</v>
      </c>
      <c r="M3797" t="s">
        <v>406</v>
      </c>
      <c r="N3797" t="s">
        <v>405</v>
      </c>
      <c r="O3797" t="s">
        <v>684</v>
      </c>
      <c r="P3797" t="s">
        <v>683</v>
      </c>
      <c r="Q3797" t="s">
        <v>1257</v>
      </c>
      <c r="R3797" t="s">
        <v>1258</v>
      </c>
    </row>
    <row r="3798" spans="1:18">
      <c r="A3798">
        <v>279</v>
      </c>
      <c r="B3798" t="s">
        <v>699</v>
      </c>
      <c r="C3798">
        <v>3420</v>
      </c>
      <c r="D3798" t="s">
        <v>1259</v>
      </c>
      <c r="E3798" t="s">
        <v>704</v>
      </c>
      <c r="F3798">
        <v>4</v>
      </c>
      <c r="G3798">
        <v>1</v>
      </c>
      <c r="H3798" t="s">
        <v>419</v>
      </c>
      <c r="I3798" t="s">
        <v>101</v>
      </c>
      <c r="J3798" t="s">
        <v>103</v>
      </c>
      <c r="K3798" t="s">
        <v>113</v>
      </c>
      <c r="L3798" t="s">
        <v>112</v>
      </c>
      <c r="M3798" t="s">
        <v>406</v>
      </c>
      <c r="N3798" t="s">
        <v>405</v>
      </c>
      <c r="O3798" t="s">
        <v>684</v>
      </c>
      <c r="P3798" t="s">
        <v>683</v>
      </c>
      <c r="Q3798" t="s">
        <v>1259</v>
      </c>
      <c r="R3798" t="s">
        <v>1260</v>
      </c>
    </row>
    <row r="3799" spans="1:18">
      <c r="A3799">
        <v>282</v>
      </c>
      <c r="B3799" t="s">
        <v>699</v>
      </c>
      <c r="C3799">
        <v>3278</v>
      </c>
      <c r="D3799" t="s">
        <v>1265</v>
      </c>
      <c r="E3799" t="s">
        <v>704</v>
      </c>
      <c r="F3799">
        <v>3</v>
      </c>
      <c r="G3799">
        <v>1</v>
      </c>
      <c r="H3799" t="s">
        <v>419</v>
      </c>
      <c r="I3799" t="s">
        <v>101</v>
      </c>
      <c r="J3799" t="s">
        <v>103</v>
      </c>
      <c r="K3799" t="s">
        <v>113</v>
      </c>
      <c r="L3799" t="s">
        <v>112</v>
      </c>
      <c r="M3799" t="s">
        <v>406</v>
      </c>
      <c r="N3799" t="s">
        <v>405</v>
      </c>
      <c r="O3799" t="s">
        <v>684</v>
      </c>
      <c r="P3799" t="s">
        <v>683</v>
      </c>
      <c r="Q3799" t="s">
        <v>1265</v>
      </c>
      <c r="R3799" t="s">
        <v>1266</v>
      </c>
    </row>
    <row r="3800" spans="1:18">
      <c r="A3800">
        <v>284</v>
      </c>
      <c r="B3800" t="s">
        <v>699</v>
      </c>
      <c r="C3800">
        <v>3070</v>
      </c>
      <c r="D3800" t="s">
        <v>1257</v>
      </c>
      <c r="E3800" t="s">
        <v>704</v>
      </c>
      <c r="F3800">
        <v>2</v>
      </c>
      <c r="G3800">
        <v>1</v>
      </c>
      <c r="H3800" t="s">
        <v>419</v>
      </c>
      <c r="I3800" t="s">
        <v>101</v>
      </c>
      <c r="J3800" t="s">
        <v>103</v>
      </c>
      <c r="K3800" t="s">
        <v>113</v>
      </c>
      <c r="L3800" t="s">
        <v>112</v>
      </c>
      <c r="M3800" t="s">
        <v>406</v>
      </c>
      <c r="N3800" t="s">
        <v>405</v>
      </c>
      <c r="O3800" t="s">
        <v>684</v>
      </c>
      <c r="P3800" t="s">
        <v>683</v>
      </c>
      <c r="Q3800" t="s">
        <v>1257</v>
      </c>
      <c r="R3800" t="s">
        <v>1268</v>
      </c>
    </row>
    <row r="3801" spans="1:18">
      <c r="A3801">
        <v>288</v>
      </c>
      <c r="B3801" t="s">
        <v>699</v>
      </c>
      <c r="C3801">
        <v>3304</v>
      </c>
      <c r="D3801" t="s">
        <v>1275</v>
      </c>
      <c r="E3801" t="s">
        <v>704</v>
      </c>
      <c r="F3801">
        <v>3</v>
      </c>
      <c r="G3801">
        <v>1</v>
      </c>
      <c r="H3801" t="s">
        <v>419</v>
      </c>
      <c r="I3801" t="s">
        <v>101</v>
      </c>
      <c r="J3801" t="s">
        <v>103</v>
      </c>
      <c r="K3801" t="s">
        <v>113</v>
      </c>
      <c r="L3801" t="s">
        <v>112</v>
      </c>
      <c r="M3801" t="s">
        <v>406</v>
      </c>
      <c r="N3801" t="s">
        <v>405</v>
      </c>
      <c r="O3801" t="s">
        <v>684</v>
      </c>
      <c r="P3801" t="s">
        <v>683</v>
      </c>
      <c r="Q3801" t="s">
        <v>1275</v>
      </c>
      <c r="R3801" t="s">
        <v>1276</v>
      </c>
    </row>
    <row r="3802" spans="1:18">
      <c r="A3802">
        <v>289</v>
      </c>
      <c r="B3802" t="s">
        <v>699</v>
      </c>
      <c r="C3802">
        <v>3343</v>
      </c>
      <c r="D3802" t="s">
        <v>1277</v>
      </c>
      <c r="E3802" t="s">
        <v>704</v>
      </c>
      <c r="F3802">
        <v>3</v>
      </c>
      <c r="G3802">
        <v>1</v>
      </c>
      <c r="H3802" t="s">
        <v>419</v>
      </c>
      <c r="I3802" t="s">
        <v>101</v>
      </c>
      <c r="J3802" t="s">
        <v>103</v>
      </c>
      <c r="K3802" t="s">
        <v>113</v>
      </c>
      <c r="L3802" t="s">
        <v>112</v>
      </c>
      <c r="M3802" t="s">
        <v>406</v>
      </c>
      <c r="N3802" t="s">
        <v>405</v>
      </c>
      <c r="O3802" t="s">
        <v>684</v>
      </c>
      <c r="P3802" t="s">
        <v>683</v>
      </c>
      <c r="Q3802" t="s">
        <v>1277</v>
      </c>
      <c r="R3802" t="s">
        <v>1278</v>
      </c>
    </row>
    <row r="3803" spans="1:18">
      <c r="A3803">
        <v>291</v>
      </c>
      <c r="B3803" t="s">
        <v>699</v>
      </c>
      <c r="C3803">
        <v>3092</v>
      </c>
      <c r="D3803" t="s">
        <v>1281</v>
      </c>
      <c r="E3803" t="s">
        <v>704</v>
      </c>
      <c r="F3803">
        <v>2</v>
      </c>
      <c r="G3803">
        <v>1</v>
      </c>
      <c r="H3803" t="s">
        <v>419</v>
      </c>
      <c r="I3803" t="s">
        <v>101</v>
      </c>
      <c r="J3803" t="s">
        <v>103</v>
      </c>
      <c r="K3803" t="s">
        <v>113</v>
      </c>
      <c r="L3803" t="s">
        <v>112</v>
      </c>
      <c r="M3803" t="s">
        <v>406</v>
      </c>
      <c r="N3803" t="s">
        <v>405</v>
      </c>
      <c r="O3803" t="s">
        <v>684</v>
      </c>
      <c r="P3803" t="s">
        <v>683</v>
      </c>
      <c r="Q3803" t="s">
        <v>1281</v>
      </c>
      <c r="R3803" t="s">
        <v>1282</v>
      </c>
    </row>
    <row r="3804" spans="1:18">
      <c r="A3804">
        <v>293</v>
      </c>
      <c r="B3804" t="s">
        <v>699</v>
      </c>
      <c r="C3804">
        <v>3071</v>
      </c>
      <c r="D3804" t="s">
        <v>1285</v>
      </c>
      <c r="E3804" t="s">
        <v>704</v>
      </c>
      <c r="F3804">
        <v>3</v>
      </c>
      <c r="G3804">
        <v>1</v>
      </c>
      <c r="H3804" t="s">
        <v>419</v>
      </c>
      <c r="I3804" t="s">
        <v>101</v>
      </c>
      <c r="J3804" t="s">
        <v>103</v>
      </c>
      <c r="K3804" t="s">
        <v>113</v>
      </c>
      <c r="L3804" t="s">
        <v>112</v>
      </c>
      <c r="M3804" t="s">
        <v>406</v>
      </c>
      <c r="N3804" t="s">
        <v>405</v>
      </c>
      <c r="O3804" t="s">
        <v>684</v>
      </c>
      <c r="P3804" t="s">
        <v>683</v>
      </c>
      <c r="Q3804" t="s">
        <v>1285</v>
      </c>
      <c r="R3804" t="s">
        <v>1286</v>
      </c>
    </row>
    <row r="3805" spans="1:18">
      <c r="A3805">
        <v>294</v>
      </c>
      <c r="B3805" t="s">
        <v>699</v>
      </c>
      <c r="C3805">
        <v>3256</v>
      </c>
      <c r="D3805" t="s">
        <v>1287</v>
      </c>
      <c r="E3805" t="s">
        <v>704</v>
      </c>
      <c r="F3805">
        <v>4</v>
      </c>
      <c r="G3805">
        <v>1</v>
      </c>
      <c r="H3805" t="s">
        <v>419</v>
      </c>
      <c r="I3805" t="s">
        <v>101</v>
      </c>
      <c r="J3805" t="s">
        <v>103</v>
      </c>
      <c r="K3805" t="s">
        <v>113</v>
      </c>
      <c r="L3805" t="s">
        <v>112</v>
      </c>
      <c r="M3805" t="s">
        <v>406</v>
      </c>
      <c r="N3805" t="s">
        <v>405</v>
      </c>
      <c r="O3805" t="s">
        <v>684</v>
      </c>
      <c r="P3805" t="s">
        <v>683</v>
      </c>
      <c r="Q3805" t="s">
        <v>1287</v>
      </c>
      <c r="R3805" t="s">
        <v>1288</v>
      </c>
    </row>
    <row r="3806" spans="1:18">
      <c r="A3806">
        <v>295</v>
      </c>
      <c r="B3806" t="s">
        <v>699</v>
      </c>
      <c r="C3806">
        <v>3074</v>
      </c>
      <c r="D3806" t="s">
        <v>1289</v>
      </c>
      <c r="E3806" t="s">
        <v>704</v>
      </c>
      <c r="F3806">
        <v>4</v>
      </c>
      <c r="G3806">
        <v>1</v>
      </c>
      <c r="H3806" t="s">
        <v>419</v>
      </c>
      <c r="I3806" t="s">
        <v>101</v>
      </c>
      <c r="J3806" t="s">
        <v>103</v>
      </c>
      <c r="K3806" t="s">
        <v>113</v>
      </c>
      <c r="L3806" t="s">
        <v>112</v>
      </c>
      <c r="M3806" t="s">
        <v>406</v>
      </c>
      <c r="N3806" t="s">
        <v>405</v>
      </c>
      <c r="O3806" t="s">
        <v>684</v>
      </c>
      <c r="P3806" t="s">
        <v>683</v>
      </c>
      <c r="Q3806" t="s">
        <v>1289</v>
      </c>
      <c r="R3806" t="s">
        <v>1290</v>
      </c>
    </row>
    <row r="3807" spans="1:18">
      <c r="A3807">
        <v>298</v>
      </c>
      <c r="B3807" t="s">
        <v>699</v>
      </c>
      <c r="C3807">
        <v>3437</v>
      </c>
      <c r="D3807" t="s">
        <v>1295</v>
      </c>
      <c r="E3807" t="s">
        <v>701</v>
      </c>
      <c r="F3807">
        <v>5</v>
      </c>
      <c r="G3807">
        <v>1</v>
      </c>
      <c r="H3807" t="s">
        <v>419</v>
      </c>
      <c r="I3807" t="s">
        <v>101</v>
      </c>
      <c r="J3807" t="s">
        <v>103</v>
      </c>
      <c r="K3807" t="s">
        <v>113</v>
      </c>
      <c r="L3807" t="s">
        <v>112</v>
      </c>
      <c r="M3807" t="s">
        <v>406</v>
      </c>
      <c r="N3807" t="s">
        <v>405</v>
      </c>
      <c r="O3807" t="s">
        <v>684</v>
      </c>
      <c r="P3807" t="s">
        <v>683</v>
      </c>
      <c r="Q3807" t="s">
        <v>1295</v>
      </c>
      <c r="R3807" t="s">
        <v>1296</v>
      </c>
    </row>
    <row r="3808" spans="1:18">
      <c r="A3808">
        <v>299</v>
      </c>
      <c r="B3808" t="s">
        <v>699</v>
      </c>
      <c r="C3808">
        <v>3095</v>
      </c>
      <c r="D3808" t="s">
        <v>1297</v>
      </c>
      <c r="E3808" t="s">
        <v>704</v>
      </c>
      <c r="F3808">
        <v>2</v>
      </c>
      <c r="G3808">
        <v>1</v>
      </c>
      <c r="H3808" t="s">
        <v>419</v>
      </c>
      <c r="I3808" t="s">
        <v>101</v>
      </c>
      <c r="J3808" t="s">
        <v>103</v>
      </c>
      <c r="K3808" t="s">
        <v>113</v>
      </c>
      <c r="L3808" t="s">
        <v>112</v>
      </c>
      <c r="M3808" t="s">
        <v>406</v>
      </c>
      <c r="N3808" t="s">
        <v>405</v>
      </c>
      <c r="O3808" t="s">
        <v>684</v>
      </c>
      <c r="P3808" t="s">
        <v>683</v>
      </c>
      <c r="Q3808" t="s">
        <v>1297</v>
      </c>
      <c r="R3808" t="s">
        <v>1298</v>
      </c>
    </row>
    <row r="3809" spans="1:18">
      <c r="A3809">
        <v>300</v>
      </c>
      <c r="B3809" t="s">
        <v>699</v>
      </c>
      <c r="C3809">
        <v>3073</v>
      </c>
      <c r="D3809" t="s">
        <v>1299</v>
      </c>
      <c r="E3809" t="s">
        <v>704</v>
      </c>
      <c r="F3809">
        <v>3</v>
      </c>
      <c r="G3809">
        <v>1</v>
      </c>
      <c r="H3809" t="s">
        <v>419</v>
      </c>
      <c r="I3809" t="s">
        <v>101</v>
      </c>
      <c r="J3809" t="s">
        <v>103</v>
      </c>
      <c r="K3809" t="s">
        <v>113</v>
      </c>
      <c r="L3809" t="s">
        <v>112</v>
      </c>
      <c r="M3809" t="s">
        <v>406</v>
      </c>
      <c r="N3809" t="s">
        <v>405</v>
      </c>
      <c r="O3809" t="s">
        <v>684</v>
      </c>
      <c r="P3809" t="s">
        <v>683</v>
      </c>
      <c r="Q3809" t="s">
        <v>1299</v>
      </c>
      <c r="R3809" t="s">
        <v>1300</v>
      </c>
    </row>
    <row r="3810" spans="1:18">
      <c r="A3810">
        <v>301</v>
      </c>
      <c r="B3810" t="s">
        <v>699</v>
      </c>
      <c r="C3810">
        <v>3072</v>
      </c>
      <c r="D3810" t="s">
        <v>1301</v>
      </c>
      <c r="E3810" t="s">
        <v>704</v>
      </c>
      <c r="F3810">
        <v>3</v>
      </c>
      <c r="G3810">
        <v>1</v>
      </c>
      <c r="H3810" t="s">
        <v>419</v>
      </c>
      <c r="I3810" t="s">
        <v>101</v>
      </c>
      <c r="J3810" t="s">
        <v>103</v>
      </c>
      <c r="K3810" t="s">
        <v>113</v>
      </c>
      <c r="L3810" t="s">
        <v>112</v>
      </c>
      <c r="M3810" t="s">
        <v>406</v>
      </c>
      <c r="N3810" t="s">
        <v>405</v>
      </c>
      <c r="O3810" t="s">
        <v>684</v>
      </c>
      <c r="P3810" t="s">
        <v>683</v>
      </c>
      <c r="Q3810" t="s">
        <v>1301</v>
      </c>
      <c r="R3810" t="s">
        <v>1302</v>
      </c>
    </row>
    <row r="3811" spans="1:18">
      <c r="A3811">
        <v>302</v>
      </c>
      <c r="B3811" t="s">
        <v>699</v>
      </c>
      <c r="C3811">
        <v>3269</v>
      </c>
      <c r="D3811" t="s">
        <v>1303</v>
      </c>
      <c r="E3811" t="s">
        <v>704</v>
      </c>
      <c r="F3811">
        <v>2</v>
      </c>
      <c r="G3811">
        <v>1</v>
      </c>
      <c r="H3811" t="s">
        <v>419</v>
      </c>
      <c r="I3811" t="s">
        <v>101</v>
      </c>
      <c r="J3811" t="s">
        <v>103</v>
      </c>
      <c r="K3811" t="s">
        <v>113</v>
      </c>
      <c r="L3811" t="s">
        <v>112</v>
      </c>
      <c r="M3811" t="s">
        <v>406</v>
      </c>
      <c r="N3811" t="s">
        <v>405</v>
      </c>
      <c r="O3811" t="s">
        <v>684</v>
      </c>
      <c r="P3811" t="s">
        <v>683</v>
      </c>
      <c r="Q3811" t="s">
        <v>1303</v>
      </c>
      <c r="R3811" t="s">
        <v>1304</v>
      </c>
    </row>
    <row r="3812" spans="1:18">
      <c r="A3812">
        <v>303</v>
      </c>
      <c r="B3812" t="s">
        <v>699</v>
      </c>
      <c r="C3812">
        <v>3341</v>
      </c>
      <c r="D3812" t="s">
        <v>1305</v>
      </c>
      <c r="E3812" t="s">
        <v>704</v>
      </c>
      <c r="F3812">
        <v>4</v>
      </c>
      <c r="G3812">
        <v>1</v>
      </c>
      <c r="H3812" t="s">
        <v>419</v>
      </c>
      <c r="I3812" t="s">
        <v>101</v>
      </c>
      <c r="J3812" t="s">
        <v>103</v>
      </c>
      <c r="K3812" t="s">
        <v>113</v>
      </c>
      <c r="L3812" t="s">
        <v>112</v>
      </c>
      <c r="M3812" t="s">
        <v>406</v>
      </c>
      <c r="N3812" t="s">
        <v>405</v>
      </c>
      <c r="O3812" t="s">
        <v>684</v>
      </c>
      <c r="P3812" t="s">
        <v>683</v>
      </c>
      <c r="Q3812" t="s">
        <v>1305</v>
      </c>
      <c r="R3812" t="s">
        <v>1306</v>
      </c>
    </row>
    <row r="3813" spans="1:18">
      <c r="A3813">
        <v>304</v>
      </c>
      <c r="B3813" t="s">
        <v>699</v>
      </c>
      <c r="C3813">
        <v>3305</v>
      </c>
      <c r="D3813" t="s">
        <v>1307</v>
      </c>
      <c r="E3813" t="s">
        <v>704</v>
      </c>
      <c r="F3813">
        <v>2</v>
      </c>
      <c r="G3813">
        <v>1</v>
      </c>
      <c r="H3813" t="s">
        <v>419</v>
      </c>
      <c r="I3813" t="s">
        <v>101</v>
      </c>
      <c r="J3813" t="s">
        <v>103</v>
      </c>
      <c r="K3813" t="s">
        <v>113</v>
      </c>
      <c r="L3813" t="s">
        <v>112</v>
      </c>
      <c r="M3813" t="s">
        <v>406</v>
      </c>
      <c r="N3813" t="s">
        <v>405</v>
      </c>
      <c r="O3813" t="s">
        <v>684</v>
      </c>
      <c r="P3813" t="s">
        <v>683</v>
      </c>
      <c r="Q3813" t="s">
        <v>1307</v>
      </c>
      <c r="R3813" t="s">
        <v>1308</v>
      </c>
    </row>
    <row r="3814" spans="1:18">
      <c r="A3814">
        <v>306</v>
      </c>
      <c r="B3814" t="s">
        <v>699</v>
      </c>
      <c r="C3814">
        <v>3096</v>
      </c>
      <c r="D3814" t="s">
        <v>1311</v>
      </c>
      <c r="E3814" t="s">
        <v>704</v>
      </c>
      <c r="F3814">
        <v>4</v>
      </c>
      <c r="G3814">
        <v>1</v>
      </c>
      <c r="H3814" t="s">
        <v>419</v>
      </c>
      <c r="I3814" t="s">
        <v>101</v>
      </c>
      <c r="J3814" t="s">
        <v>103</v>
      </c>
      <c r="K3814" t="s">
        <v>113</v>
      </c>
      <c r="L3814" t="s">
        <v>112</v>
      </c>
      <c r="M3814" t="s">
        <v>406</v>
      </c>
      <c r="N3814" t="s">
        <v>405</v>
      </c>
      <c r="O3814" t="s">
        <v>684</v>
      </c>
      <c r="P3814" t="s">
        <v>683</v>
      </c>
      <c r="Q3814" t="s">
        <v>1311</v>
      </c>
      <c r="R3814" t="s">
        <v>1312</v>
      </c>
    </row>
    <row r="3815" spans="1:18">
      <c r="A3815">
        <v>308</v>
      </c>
      <c r="B3815" t="s">
        <v>699</v>
      </c>
      <c r="C3815">
        <v>3342</v>
      </c>
      <c r="D3815" t="s">
        <v>1315</v>
      </c>
      <c r="E3815" t="s">
        <v>704</v>
      </c>
      <c r="F3815">
        <v>2</v>
      </c>
      <c r="G3815">
        <v>1</v>
      </c>
      <c r="H3815" t="s">
        <v>419</v>
      </c>
      <c r="I3815" t="s">
        <v>101</v>
      </c>
      <c r="J3815" t="s">
        <v>103</v>
      </c>
      <c r="K3815" t="s">
        <v>113</v>
      </c>
      <c r="L3815" t="s">
        <v>112</v>
      </c>
      <c r="M3815" t="s">
        <v>406</v>
      </c>
      <c r="N3815" t="s">
        <v>405</v>
      </c>
      <c r="O3815" t="s">
        <v>684</v>
      </c>
      <c r="P3815" t="s">
        <v>683</v>
      </c>
      <c r="Q3815" t="s">
        <v>1315</v>
      </c>
      <c r="R3815" t="s">
        <v>1316</v>
      </c>
    </row>
    <row r="3816" spans="1:18">
      <c r="A3816">
        <v>309</v>
      </c>
      <c r="B3816" t="s">
        <v>699</v>
      </c>
      <c r="C3816">
        <v>3340</v>
      </c>
      <c r="D3816" t="s">
        <v>1317</v>
      </c>
      <c r="E3816" t="s">
        <v>704</v>
      </c>
      <c r="F3816">
        <v>3</v>
      </c>
      <c r="G3816">
        <v>1</v>
      </c>
      <c r="H3816" t="s">
        <v>419</v>
      </c>
      <c r="I3816" t="s">
        <v>101</v>
      </c>
      <c r="J3816" t="s">
        <v>103</v>
      </c>
      <c r="K3816" t="s">
        <v>113</v>
      </c>
      <c r="L3816" t="s">
        <v>112</v>
      </c>
      <c r="M3816" t="s">
        <v>406</v>
      </c>
      <c r="N3816" t="s">
        <v>405</v>
      </c>
      <c r="O3816" t="s">
        <v>684</v>
      </c>
      <c r="P3816" t="s">
        <v>683</v>
      </c>
      <c r="Q3816" t="s">
        <v>1317</v>
      </c>
      <c r="R3816" t="s">
        <v>1318</v>
      </c>
    </row>
    <row r="3817" spans="1:18">
      <c r="A3817">
        <v>313</v>
      </c>
      <c r="B3817" t="s">
        <v>699</v>
      </c>
      <c r="C3817">
        <v>3307</v>
      </c>
      <c r="D3817" t="s">
        <v>1326</v>
      </c>
      <c r="E3817" t="s">
        <v>704</v>
      </c>
      <c r="F3817">
        <v>2</v>
      </c>
      <c r="G3817">
        <v>1</v>
      </c>
      <c r="H3817" t="s">
        <v>419</v>
      </c>
      <c r="I3817" t="s">
        <v>101</v>
      </c>
      <c r="J3817" t="s">
        <v>103</v>
      </c>
      <c r="K3817" t="s">
        <v>113</v>
      </c>
      <c r="L3817" t="s">
        <v>112</v>
      </c>
      <c r="M3817" t="s">
        <v>406</v>
      </c>
      <c r="N3817" t="s">
        <v>405</v>
      </c>
      <c r="O3817" t="s">
        <v>684</v>
      </c>
      <c r="P3817" t="s">
        <v>683</v>
      </c>
      <c r="Q3817" t="s">
        <v>1326</v>
      </c>
      <c r="R3817" t="s">
        <v>1327</v>
      </c>
    </row>
    <row r="3818" spans="1:18">
      <c r="A3818">
        <v>315</v>
      </c>
      <c r="B3818" t="s">
        <v>699</v>
      </c>
      <c r="C3818">
        <v>3433</v>
      </c>
      <c r="D3818" t="s">
        <v>1330</v>
      </c>
      <c r="E3818" t="s">
        <v>704</v>
      </c>
      <c r="F3818">
        <v>4</v>
      </c>
      <c r="G3818">
        <v>1</v>
      </c>
      <c r="H3818" t="s">
        <v>419</v>
      </c>
      <c r="I3818" t="s">
        <v>101</v>
      </c>
      <c r="J3818" t="s">
        <v>103</v>
      </c>
      <c r="K3818" t="s">
        <v>113</v>
      </c>
      <c r="L3818" t="s">
        <v>112</v>
      </c>
      <c r="M3818" t="s">
        <v>406</v>
      </c>
      <c r="N3818" t="s">
        <v>405</v>
      </c>
      <c r="O3818" t="s">
        <v>684</v>
      </c>
      <c r="P3818" t="s">
        <v>683</v>
      </c>
      <c r="Q3818" t="s">
        <v>1330</v>
      </c>
      <c r="R3818" t="s">
        <v>1331</v>
      </c>
    </row>
    <row r="3819" spans="1:18">
      <c r="A3819">
        <v>317</v>
      </c>
      <c r="B3819" t="s">
        <v>699</v>
      </c>
      <c r="C3819">
        <v>3094</v>
      </c>
      <c r="D3819" t="s">
        <v>1334</v>
      </c>
      <c r="E3819" t="s">
        <v>704</v>
      </c>
      <c r="F3819">
        <v>3</v>
      </c>
      <c r="G3819">
        <v>1</v>
      </c>
      <c r="H3819" t="s">
        <v>419</v>
      </c>
      <c r="I3819" t="s">
        <v>101</v>
      </c>
      <c r="J3819" t="s">
        <v>103</v>
      </c>
      <c r="K3819" t="s">
        <v>113</v>
      </c>
      <c r="L3819" t="s">
        <v>112</v>
      </c>
      <c r="M3819" t="s">
        <v>406</v>
      </c>
      <c r="N3819" t="s">
        <v>405</v>
      </c>
      <c r="O3819" t="s">
        <v>684</v>
      </c>
      <c r="P3819" t="s">
        <v>683</v>
      </c>
      <c r="Q3819" t="s">
        <v>1334</v>
      </c>
      <c r="R3819" t="s">
        <v>1335</v>
      </c>
    </row>
    <row r="3820" spans="1:18">
      <c r="A3820">
        <v>318</v>
      </c>
      <c r="B3820" t="s">
        <v>699</v>
      </c>
      <c r="C3820">
        <v>3247</v>
      </c>
      <c r="D3820" t="s">
        <v>1336</v>
      </c>
      <c r="E3820" t="s">
        <v>830</v>
      </c>
      <c r="F3820">
        <v>4</v>
      </c>
      <c r="G3820">
        <v>1</v>
      </c>
      <c r="H3820" t="s">
        <v>419</v>
      </c>
      <c r="I3820" t="s">
        <v>101</v>
      </c>
      <c r="J3820" t="s">
        <v>103</v>
      </c>
      <c r="K3820" t="s">
        <v>113</v>
      </c>
      <c r="L3820" t="s">
        <v>112</v>
      </c>
      <c r="M3820" t="s">
        <v>406</v>
      </c>
      <c r="N3820" t="s">
        <v>405</v>
      </c>
      <c r="O3820" t="s">
        <v>684</v>
      </c>
      <c r="P3820" t="s">
        <v>683</v>
      </c>
      <c r="Q3820" t="s">
        <v>1336</v>
      </c>
      <c r="R3820" t="s">
        <v>1337</v>
      </c>
    </row>
    <row r="3821" spans="1:18">
      <c r="A3821">
        <v>319</v>
      </c>
      <c r="B3821" t="s">
        <v>699</v>
      </c>
      <c r="C3821">
        <v>3258</v>
      </c>
      <c r="D3821" t="s">
        <v>1338</v>
      </c>
      <c r="E3821" t="s">
        <v>704</v>
      </c>
      <c r="F3821">
        <v>3</v>
      </c>
      <c r="G3821">
        <v>1</v>
      </c>
      <c r="H3821" t="s">
        <v>419</v>
      </c>
      <c r="I3821" t="s">
        <v>101</v>
      </c>
      <c r="J3821" t="s">
        <v>103</v>
      </c>
      <c r="K3821" t="s">
        <v>113</v>
      </c>
      <c r="L3821" t="s">
        <v>112</v>
      </c>
      <c r="M3821" t="s">
        <v>406</v>
      </c>
      <c r="N3821" t="s">
        <v>405</v>
      </c>
      <c r="O3821" t="s">
        <v>684</v>
      </c>
      <c r="P3821" t="s">
        <v>683</v>
      </c>
      <c r="Q3821" t="s">
        <v>1338</v>
      </c>
      <c r="R3821" t="s">
        <v>1339</v>
      </c>
    </row>
    <row r="3822" spans="1:18">
      <c r="A3822">
        <v>320</v>
      </c>
      <c r="B3822" t="s">
        <v>699</v>
      </c>
      <c r="C3822">
        <v>3257</v>
      </c>
      <c r="D3822" t="s">
        <v>1340</v>
      </c>
      <c r="E3822" t="s">
        <v>800</v>
      </c>
      <c r="F3822">
        <v>4</v>
      </c>
      <c r="G3822">
        <v>1</v>
      </c>
      <c r="H3822" t="s">
        <v>419</v>
      </c>
      <c r="I3822" t="s">
        <v>101</v>
      </c>
      <c r="J3822" t="s">
        <v>103</v>
      </c>
      <c r="K3822" t="s">
        <v>113</v>
      </c>
      <c r="L3822" t="s">
        <v>112</v>
      </c>
      <c r="M3822" t="s">
        <v>406</v>
      </c>
      <c r="N3822" t="s">
        <v>405</v>
      </c>
      <c r="O3822" t="s">
        <v>684</v>
      </c>
      <c r="P3822" t="s">
        <v>683</v>
      </c>
      <c r="Q3822" t="s">
        <v>1340</v>
      </c>
      <c r="R3822" t="s">
        <v>1341</v>
      </c>
    </row>
    <row r="3823" spans="1:18">
      <c r="A3823">
        <v>321</v>
      </c>
      <c r="B3823" t="s">
        <v>699</v>
      </c>
      <c r="C3823">
        <v>3195</v>
      </c>
      <c r="D3823" t="s">
        <v>1342</v>
      </c>
      <c r="E3823" t="s">
        <v>704</v>
      </c>
      <c r="F3823">
        <v>1</v>
      </c>
      <c r="G3823">
        <v>1</v>
      </c>
      <c r="H3823" t="s">
        <v>419</v>
      </c>
      <c r="I3823" t="s">
        <v>101</v>
      </c>
      <c r="J3823" t="s">
        <v>103</v>
      </c>
      <c r="K3823" t="s">
        <v>113</v>
      </c>
      <c r="L3823" t="s">
        <v>112</v>
      </c>
      <c r="M3823" t="s">
        <v>406</v>
      </c>
      <c r="N3823" t="s">
        <v>405</v>
      </c>
      <c r="O3823" t="s">
        <v>684</v>
      </c>
      <c r="P3823" t="s">
        <v>683</v>
      </c>
      <c r="Q3823" t="s">
        <v>1342</v>
      </c>
      <c r="R3823" t="s">
        <v>1343</v>
      </c>
    </row>
    <row r="3824" spans="1:18">
      <c r="A3824">
        <v>322</v>
      </c>
      <c r="B3824" t="s">
        <v>699</v>
      </c>
      <c r="C3824">
        <v>3194</v>
      </c>
      <c r="D3824" t="s">
        <v>1344</v>
      </c>
      <c r="E3824" t="s">
        <v>704</v>
      </c>
      <c r="F3824">
        <v>3</v>
      </c>
      <c r="G3824">
        <v>1</v>
      </c>
      <c r="H3824" t="s">
        <v>419</v>
      </c>
      <c r="I3824" t="s">
        <v>101</v>
      </c>
      <c r="J3824" t="s">
        <v>103</v>
      </c>
      <c r="K3824" t="s">
        <v>113</v>
      </c>
      <c r="L3824" t="s">
        <v>112</v>
      </c>
      <c r="M3824" t="s">
        <v>406</v>
      </c>
      <c r="N3824" t="s">
        <v>405</v>
      </c>
      <c r="O3824" t="s">
        <v>684</v>
      </c>
      <c r="P3824" t="s">
        <v>683</v>
      </c>
      <c r="Q3824" t="s">
        <v>1344</v>
      </c>
      <c r="R3824" t="s">
        <v>1345</v>
      </c>
    </row>
    <row r="3825" spans="1:18">
      <c r="A3825">
        <v>324</v>
      </c>
      <c r="B3825" t="s">
        <v>699</v>
      </c>
      <c r="C3825">
        <v>3339</v>
      </c>
      <c r="D3825" t="s">
        <v>1348</v>
      </c>
      <c r="E3825" t="s">
        <v>704</v>
      </c>
      <c r="F3825">
        <v>2</v>
      </c>
      <c r="G3825">
        <v>1</v>
      </c>
      <c r="H3825" t="s">
        <v>419</v>
      </c>
      <c r="I3825" t="s">
        <v>101</v>
      </c>
      <c r="J3825" t="s">
        <v>103</v>
      </c>
      <c r="K3825" t="s">
        <v>113</v>
      </c>
      <c r="L3825" t="s">
        <v>112</v>
      </c>
      <c r="M3825" t="s">
        <v>406</v>
      </c>
      <c r="N3825" t="s">
        <v>405</v>
      </c>
      <c r="O3825" t="s">
        <v>684</v>
      </c>
      <c r="P3825" t="s">
        <v>683</v>
      </c>
      <c r="Q3825" t="s">
        <v>1348</v>
      </c>
      <c r="R3825" t="s">
        <v>1349</v>
      </c>
    </row>
    <row r="3826" spans="1:18">
      <c r="A3826">
        <v>325</v>
      </c>
      <c r="B3826" t="s">
        <v>699</v>
      </c>
      <c r="C3826">
        <v>3308</v>
      </c>
      <c r="D3826" t="s">
        <v>1350</v>
      </c>
      <c r="E3826" t="s">
        <v>704</v>
      </c>
      <c r="F3826">
        <v>4</v>
      </c>
      <c r="G3826">
        <v>1</v>
      </c>
      <c r="H3826" t="s">
        <v>419</v>
      </c>
      <c r="I3826" t="s">
        <v>101</v>
      </c>
      <c r="J3826" t="s">
        <v>103</v>
      </c>
      <c r="K3826" t="s">
        <v>113</v>
      </c>
      <c r="L3826" t="s">
        <v>112</v>
      </c>
      <c r="M3826" t="s">
        <v>406</v>
      </c>
      <c r="N3826" t="s">
        <v>405</v>
      </c>
      <c r="O3826" t="s">
        <v>684</v>
      </c>
      <c r="P3826" t="s">
        <v>683</v>
      </c>
      <c r="Q3826" t="s">
        <v>1350</v>
      </c>
      <c r="R3826" t="s">
        <v>1351</v>
      </c>
    </row>
    <row r="3827" spans="1:18">
      <c r="A3827">
        <v>327</v>
      </c>
      <c r="B3827" t="s">
        <v>699</v>
      </c>
      <c r="C3827">
        <v>1494</v>
      </c>
      <c r="D3827" t="s">
        <v>1354</v>
      </c>
      <c r="E3827" t="s">
        <v>1121</v>
      </c>
      <c r="F3827">
        <v>0</v>
      </c>
      <c r="G3827">
        <v>0</v>
      </c>
      <c r="H3827" t="s">
        <v>419</v>
      </c>
      <c r="I3827" t="s">
        <v>101</v>
      </c>
      <c r="J3827" t="s">
        <v>103</v>
      </c>
      <c r="K3827" t="s">
        <v>113</v>
      </c>
      <c r="L3827" t="s">
        <v>112</v>
      </c>
      <c r="M3827" t="s">
        <v>406</v>
      </c>
      <c r="N3827" t="s">
        <v>405</v>
      </c>
      <c r="O3827" t="s">
        <v>684</v>
      </c>
      <c r="P3827" t="s">
        <v>683</v>
      </c>
      <c r="Q3827" t="s">
        <v>1354</v>
      </c>
      <c r="R3827" t="s">
        <v>1355</v>
      </c>
    </row>
    <row r="3828" spans="1:18">
      <c r="A3828">
        <v>328</v>
      </c>
      <c r="B3828" t="s">
        <v>699</v>
      </c>
      <c r="C3828">
        <v>3306</v>
      </c>
      <c r="D3828" t="s">
        <v>1356</v>
      </c>
      <c r="E3828" t="s">
        <v>704</v>
      </c>
      <c r="F3828">
        <v>2</v>
      </c>
      <c r="G3828">
        <v>1</v>
      </c>
      <c r="H3828" t="s">
        <v>419</v>
      </c>
      <c r="I3828" t="s">
        <v>101</v>
      </c>
      <c r="J3828" t="s">
        <v>103</v>
      </c>
      <c r="K3828" t="s">
        <v>113</v>
      </c>
      <c r="L3828" t="s">
        <v>112</v>
      </c>
      <c r="M3828" t="s">
        <v>406</v>
      </c>
      <c r="N3828" t="s">
        <v>405</v>
      </c>
      <c r="O3828" t="s">
        <v>684</v>
      </c>
      <c r="P3828" t="s">
        <v>683</v>
      </c>
      <c r="Q3828" t="s">
        <v>1356</v>
      </c>
      <c r="R3828" t="s">
        <v>1357</v>
      </c>
    </row>
    <row r="3829" spans="1:18">
      <c r="A3829">
        <v>329</v>
      </c>
      <c r="B3829" t="s">
        <v>699</v>
      </c>
      <c r="C3829">
        <v>3237</v>
      </c>
      <c r="D3829" t="s">
        <v>1358</v>
      </c>
      <c r="E3829" t="s">
        <v>704</v>
      </c>
      <c r="F3829">
        <v>2</v>
      </c>
      <c r="G3829">
        <v>1</v>
      </c>
      <c r="H3829" t="s">
        <v>419</v>
      </c>
      <c r="I3829" t="s">
        <v>101</v>
      </c>
      <c r="J3829" t="s">
        <v>103</v>
      </c>
      <c r="K3829" t="s">
        <v>113</v>
      </c>
      <c r="L3829" t="s">
        <v>112</v>
      </c>
      <c r="M3829" t="s">
        <v>406</v>
      </c>
      <c r="N3829" t="s">
        <v>405</v>
      </c>
      <c r="O3829" t="s">
        <v>684</v>
      </c>
      <c r="P3829" t="s">
        <v>683</v>
      </c>
      <c r="Q3829" t="s">
        <v>1358</v>
      </c>
      <c r="R3829" t="s">
        <v>1359</v>
      </c>
    </row>
    <row r="3830" spans="1:18">
      <c r="A3830">
        <v>330</v>
      </c>
      <c r="B3830" t="s">
        <v>699</v>
      </c>
      <c r="C3830">
        <v>1493</v>
      </c>
      <c r="D3830" t="s">
        <v>1360</v>
      </c>
      <c r="E3830" t="s">
        <v>1361</v>
      </c>
      <c r="F3830">
        <v>0</v>
      </c>
      <c r="G3830">
        <v>0</v>
      </c>
      <c r="H3830" t="s">
        <v>419</v>
      </c>
      <c r="I3830" t="s">
        <v>101</v>
      </c>
      <c r="J3830" t="s">
        <v>103</v>
      </c>
      <c r="K3830" t="s">
        <v>113</v>
      </c>
      <c r="L3830" t="s">
        <v>112</v>
      </c>
      <c r="M3830" t="s">
        <v>406</v>
      </c>
      <c r="N3830" t="s">
        <v>405</v>
      </c>
      <c r="O3830" t="s">
        <v>684</v>
      </c>
      <c r="P3830" t="s">
        <v>683</v>
      </c>
      <c r="Q3830" t="s">
        <v>1360</v>
      </c>
      <c r="R3830" t="s">
        <v>1362</v>
      </c>
    </row>
    <row r="3831" spans="1:18">
      <c r="A3831">
        <v>333</v>
      </c>
      <c r="B3831" t="s">
        <v>699</v>
      </c>
      <c r="C3831">
        <v>3435</v>
      </c>
      <c r="D3831" t="s">
        <v>1367</v>
      </c>
      <c r="E3831" t="s">
        <v>830</v>
      </c>
      <c r="F3831">
        <v>4</v>
      </c>
      <c r="G3831">
        <v>1</v>
      </c>
      <c r="H3831" t="s">
        <v>419</v>
      </c>
      <c r="I3831" t="s">
        <v>101</v>
      </c>
      <c r="J3831" t="s">
        <v>103</v>
      </c>
      <c r="K3831" t="s">
        <v>113</v>
      </c>
      <c r="L3831" t="s">
        <v>112</v>
      </c>
      <c r="M3831" t="s">
        <v>406</v>
      </c>
      <c r="N3831" t="s">
        <v>405</v>
      </c>
      <c r="O3831" t="s">
        <v>684</v>
      </c>
      <c r="P3831" t="s">
        <v>683</v>
      </c>
      <c r="Q3831" t="s">
        <v>1367</v>
      </c>
      <c r="R3831" t="s">
        <v>1368</v>
      </c>
    </row>
    <row r="3832" spans="1:18">
      <c r="A3832">
        <v>335</v>
      </c>
      <c r="B3832" t="s">
        <v>699</v>
      </c>
      <c r="C3832">
        <v>3432</v>
      </c>
      <c r="D3832" t="s">
        <v>1371</v>
      </c>
      <c r="E3832" t="s">
        <v>704</v>
      </c>
      <c r="F3832">
        <v>3</v>
      </c>
      <c r="G3832">
        <v>1</v>
      </c>
      <c r="H3832" t="s">
        <v>419</v>
      </c>
      <c r="I3832" t="s">
        <v>101</v>
      </c>
      <c r="J3832" t="s">
        <v>103</v>
      </c>
      <c r="K3832" t="s">
        <v>113</v>
      </c>
      <c r="L3832" t="s">
        <v>112</v>
      </c>
      <c r="M3832" t="s">
        <v>406</v>
      </c>
      <c r="N3832" t="s">
        <v>405</v>
      </c>
      <c r="O3832" t="s">
        <v>684</v>
      </c>
      <c r="P3832" t="s">
        <v>683</v>
      </c>
      <c r="Q3832" t="s">
        <v>1371</v>
      </c>
      <c r="R3832" t="s">
        <v>1372</v>
      </c>
    </row>
    <row r="3833" spans="1:18">
      <c r="A3833">
        <v>336</v>
      </c>
      <c r="B3833" t="s">
        <v>699</v>
      </c>
      <c r="C3833">
        <v>3430</v>
      </c>
      <c r="D3833" t="s">
        <v>1373</v>
      </c>
      <c r="E3833" t="s">
        <v>704</v>
      </c>
      <c r="F3833">
        <v>4</v>
      </c>
      <c r="G3833">
        <v>1</v>
      </c>
      <c r="H3833" t="s">
        <v>419</v>
      </c>
      <c r="I3833" t="s">
        <v>101</v>
      </c>
      <c r="J3833" t="s">
        <v>103</v>
      </c>
      <c r="K3833" t="s">
        <v>113</v>
      </c>
      <c r="L3833" t="s">
        <v>112</v>
      </c>
      <c r="M3833" t="s">
        <v>406</v>
      </c>
      <c r="N3833" t="s">
        <v>405</v>
      </c>
      <c r="O3833" t="s">
        <v>684</v>
      </c>
      <c r="P3833" t="s">
        <v>683</v>
      </c>
      <c r="Q3833" t="s">
        <v>1373</v>
      </c>
      <c r="R3833" t="s">
        <v>1374</v>
      </c>
    </row>
    <row r="3834" spans="1:18">
      <c r="A3834">
        <v>338</v>
      </c>
      <c r="B3834" t="s">
        <v>699</v>
      </c>
      <c r="C3834">
        <v>3238</v>
      </c>
      <c r="D3834" t="s">
        <v>1377</v>
      </c>
      <c r="E3834" t="s">
        <v>704</v>
      </c>
      <c r="F3834">
        <v>2</v>
      </c>
      <c r="G3834">
        <v>1</v>
      </c>
      <c r="H3834" t="s">
        <v>419</v>
      </c>
      <c r="I3834" t="s">
        <v>101</v>
      </c>
      <c r="J3834" t="s">
        <v>103</v>
      </c>
      <c r="K3834" t="s">
        <v>113</v>
      </c>
      <c r="L3834" t="s">
        <v>112</v>
      </c>
      <c r="M3834" t="s">
        <v>406</v>
      </c>
      <c r="N3834" t="s">
        <v>405</v>
      </c>
      <c r="O3834" t="s">
        <v>684</v>
      </c>
      <c r="P3834" t="s">
        <v>683</v>
      </c>
      <c r="Q3834" t="s">
        <v>1377</v>
      </c>
      <c r="R3834" t="s">
        <v>1378</v>
      </c>
    </row>
    <row r="3835" spans="1:18">
      <c r="A3835">
        <v>340</v>
      </c>
      <c r="B3835" t="s">
        <v>699</v>
      </c>
      <c r="C3835">
        <v>3360</v>
      </c>
      <c r="D3835" t="s">
        <v>1381</v>
      </c>
      <c r="E3835" t="s">
        <v>704</v>
      </c>
      <c r="F3835">
        <v>3</v>
      </c>
      <c r="G3835">
        <v>1</v>
      </c>
      <c r="H3835" t="s">
        <v>419</v>
      </c>
      <c r="I3835" t="s">
        <v>101</v>
      </c>
      <c r="J3835" t="s">
        <v>103</v>
      </c>
      <c r="K3835" t="s">
        <v>113</v>
      </c>
      <c r="L3835" t="s">
        <v>112</v>
      </c>
      <c r="M3835" t="s">
        <v>406</v>
      </c>
      <c r="N3835" t="s">
        <v>405</v>
      </c>
      <c r="O3835" t="s">
        <v>684</v>
      </c>
      <c r="P3835" t="s">
        <v>683</v>
      </c>
      <c r="Q3835" t="s">
        <v>1381</v>
      </c>
      <c r="R3835" t="s">
        <v>1382</v>
      </c>
    </row>
    <row r="3836" spans="1:18">
      <c r="A3836">
        <v>341</v>
      </c>
      <c r="B3836" t="s">
        <v>699</v>
      </c>
      <c r="C3836">
        <v>3361</v>
      </c>
      <c r="D3836" t="s">
        <v>1383</v>
      </c>
      <c r="E3836" t="s">
        <v>704</v>
      </c>
      <c r="F3836">
        <v>3</v>
      </c>
      <c r="G3836">
        <v>1</v>
      </c>
      <c r="H3836" t="s">
        <v>419</v>
      </c>
      <c r="I3836" t="s">
        <v>101</v>
      </c>
      <c r="J3836" t="s">
        <v>103</v>
      </c>
      <c r="K3836" t="s">
        <v>113</v>
      </c>
      <c r="L3836" t="s">
        <v>112</v>
      </c>
      <c r="M3836" t="s">
        <v>406</v>
      </c>
      <c r="N3836" t="s">
        <v>405</v>
      </c>
      <c r="O3836" t="s">
        <v>684</v>
      </c>
      <c r="P3836" t="s">
        <v>683</v>
      </c>
      <c r="Q3836" t="s">
        <v>1383</v>
      </c>
      <c r="R3836" t="s">
        <v>1384</v>
      </c>
    </row>
    <row r="3837" spans="1:18">
      <c r="A3837">
        <v>344</v>
      </c>
      <c r="B3837" t="s">
        <v>699</v>
      </c>
      <c r="C3837">
        <v>3239</v>
      </c>
      <c r="D3837" t="s">
        <v>1389</v>
      </c>
      <c r="E3837" t="s">
        <v>704</v>
      </c>
      <c r="F3837">
        <v>1</v>
      </c>
      <c r="G3837">
        <v>1</v>
      </c>
      <c r="H3837" t="s">
        <v>419</v>
      </c>
      <c r="I3837" t="s">
        <v>101</v>
      </c>
      <c r="J3837" t="s">
        <v>103</v>
      </c>
      <c r="K3837" t="s">
        <v>113</v>
      </c>
      <c r="L3837" t="s">
        <v>112</v>
      </c>
      <c r="M3837" t="s">
        <v>406</v>
      </c>
      <c r="N3837" t="s">
        <v>405</v>
      </c>
      <c r="O3837" t="s">
        <v>684</v>
      </c>
      <c r="P3837" t="s">
        <v>683</v>
      </c>
      <c r="Q3837" t="s">
        <v>1389</v>
      </c>
      <c r="R3837" t="s">
        <v>1390</v>
      </c>
    </row>
    <row r="3838" spans="1:18">
      <c r="A3838">
        <v>345</v>
      </c>
      <c r="B3838" t="s">
        <v>699</v>
      </c>
      <c r="C3838">
        <v>3191</v>
      </c>
      <c r="D3838" t="s">
        <v>1391</v>
      </c>
      <c r="E3838" t="s">
        <v>704</v>
      </c>
      <c r="F3838">
        <v>2</v>
      </c>
      <c r="G3838">
        <v>1</v>
      </c>
      <c r="H3838" t="s">
        <v>419</v>
      </c>
      <c r="I3838" t="s">
        <v>101</v>
      </c>
      <c r="J3838" t="s">
        <v>103</v>
      </c>
      <c r="K3838" t="s">
        <v>113</v>
      </c>
      <c r="L3838" t="s">
        <v>112</v>
      </c>
      <c r="M3838" t="s">
        <v>406</v>
      </c>
      <c r="N3838" t="s">
        <v>405</v>
      </c>
      <c r="O3838" t="s">
        <v>684</v>
      </c>
      <c r="P3838" t="s">
        <v>683</v>
      </c>
      <c r="Q3838" t="s">
        <v>1391</v>
      </c>
      <c r="R3838" t="s">
        <v>1392</v>
      </c>
    </row>
    <row r="3839" spans="1:18">
      <c r="A3839">
        <v>346</v>
      </c>
      <c r="B3839" t="s">
        <v>699</v>
      </c>
      <c r="C3839">
        <v>3192</v>
      </c>
      <c r="D3839" t="s">
        <v>1393</v>
      </c>
      <c r="E3839" t="s">
        <v>704</v>
      </c>
      <c r="F3839">
        <v>1</v>
      </c>
      <c r="G3839">
        <v>1</v>
      </c>
      <c r="H3839" t="s">
        <v>419</v>
      </c>
      <c r="I3839" t="s">
        <v>101</v>
      </c>
      <c r="J3839" t="s">
        <v>103</v>
      </c>
      <c r="K3839" t="s">
        <v>113</v>
      </c>
      <c r="L3839" t="s">
        <v>112</v>
      </c>
      <c r="M3839" t="s">
        <v>406</v>
      </c>
      <c r="N3839" t="s">
        <v>405</v>
      </c>
      <c r="O3839" t="s">
        <v>684</v>
      </c>
      <c r="P3839" t="s">
        <v>683</v>
      </c>
      <c r="Q3839" t="s">
        <v>1393</v>
      </c>
      <c r="R3839" t="s">
        <v>1394</v>
      </c>
    </row>
    <row r="3840" spans="1:18">
      <c r="A3840">
        <v>347</v>
      </c>
      <c r="B3840" t="s">
        <v>699</v>
      </c>
      <c r="C3840">
        <v>3359</v>
      </c>
      <c r="D3840" t="s">
        <v>1395</v>
      </c>
      <c r="E3840" t="s">
        <v>704</v>
      </c>
      <c r="F3840">
        <v>2</v>
      </c>
      <c r="G3840">
        <v>1</v>
      </c>
      <c r="H3840" t="s">
        <v>419</v>
      </c>
      <c r="I3840" t="s">
        <v>101</v>
      </c>
      <c r="J3840" t="s">
        <v>103</v>
      </c>
      <c r="K3840" t="s">
        <v>113</v>
      </c>
      <c r="L3840" t="s">
        <v>112</v>
      </c>
      <c r="M3840" t="s">
        <v>406</v>
      </c>
      <c r="N3840" t="s">
        <v>405</v>
      </c>
      <c r="O3840" t="s">
        <v>684</v>
      </c>
      <c r="P3840" t="s">
        <v>683</v>
      </c>
      <c r="Q3840" t="s">
        <v>1395</v>
      </c>
      <c r="R3840" t="s">
        <v>1396</v>
      </c>
    </row>
    <row r="3841" spans="1:18">
      <c r="A3841">
        <v>348</v>
      </c>
      <c r="B3841" t="s">
        <v>699</v>
      </c>
      <c r="C3841">
        <v>3240</v>
      </c>
      <c r="D3841" t="s">
        <v>1397</v>
      </c>
      <c r="E3841" t="s">
        <v>704</v>
      </c>
      <c r="F3841">
        <v>3</v>
      </c>
      <c r="G3841">
        <v>1</v>
      </c>
      <c r="H3841" t="s">
        <v>419</v>
      </c>
      <c r="I3841" t="s">
        <v>101</v>
      </c>
      <c r="J3841" t="s">
        <v>103</v>
      </c>
      <c r="K3841" t="s">
        <v>113</v>
      </c>
      <c r="L3841" t="s">
        <v>112</v>
      </c>
      <c r="M3841" t="s">
        <v>406</v>
      </c>
      <c r="N3841" t="s">
        <v>405</v>
      </c>
      <c r="O3841" t="s">
        <v>684</v>
      </c>
      <c r="P3841" t="s">
        <v>683</v>
      </c>
      <c r="Q3841" t="s">
        <v>1397</v>
      </c>
      <c r="R3841" t="s">
        <v>1398</v>
      </c>
    </row>
    <row r="3842" spans="1:18">
      <c r="A3842">
        <v>349</v>
      </c>
      <c r="B3842" t="s">
        <v>699</v>
      </c>
      <c r="C3842">
        <v>3356</v>
      </c>
      <c r="D3842" t="s">
        <v>1399</v>
      </c>
      <c r="E3842" t="s">
        <v>704</v>
      </c>
      <c r="F3842">
        <v>3</v>
      </c>
      <c r="G3842">
        <v>1</v>
      </c>
      <c r="H3842" t="s">
        <v>419</v>
      </c>
      <c r="I3842" t="s">
        <v>101</v>
      </c>
      <c r="J3842" t="s">
        <v>103</v>
      </c>
      <c r="K3842" t="s">
        <v>113</v>
      </c>
      <c r="L3842" t="s">
        <v>112</v>
      </c>
      <c r="M3842" t="s">
        <v>406</v>
      </c>
      <c r="N3842" t="s">
        <v>405</v>
      </c>
      <c r="O3842" t="s">
        <v>684</v>
      </c>
      <c r="P3842" t="s">
        <v>683</v>
      </c>
      <c r="Q3842" t="s">
        <v>1399</v>
      </c>
      <c r="R3842" t="s">
        <v>1400</v>
      </c>
    </row>
    <row r="3843" spans="1:18">
      <c r="A3843">
        <v>351</v>
      </c>
      <c r="B3843" t="s">
        <v>699</v>
      </c>
      <c r="C3843">
        <v>3418</v>
      </c>
      <c r="D3843" t="s">
        <v>1403</v>
      </c>
      <c r="E3843" t="s">
        <v>704</v>
      </c>
      <c r="F3843">
        <v>4</v>
      </c>
      <c r="G3843">
        <v>1</v>
      </c>
      <c r="H3843" t="s">
        <v>419</v>
      </c>
      <c r="I3843" t="s">
        <v>101</v>
      </c>
      <c r="J3843" t="s">
        <v>103</v>
      </c>
      <c r="K3843" t="s">
        <v>113</v>
      </c>
      <c r="L3843" t="s">
        <v>112</v>
      </c>
      <c r="M3843" t="s">
        <v>406</v>
      </c>
      <c r="N3843" t="s">
        <v>405</v>
      </c>
      <c r="O3843" t="s">
        <v>684</v>
      </c>
      <c r="P3843" t="s">
        <v>683</v>
      </c>
      <c r="Q3843" t="s">
        <v>1403</v>
      </c>
      <c r="R3843" t="s">
        <v>1404</v>
      </c>
    </row>
    <row r="3844" spans="1:18">
      <c r="A3844">
        <v>352</v>
      </c>
      <c r="B3844" t="s">
        <v>699</v>
      </c>
      <c r="C3844">
        <v>3193</v>
      </c>
      <c r="D3844" t="s">
        <v>1405</v>
      </c>
      <c r="E3844" t="s">
        <v>704</v>
      </c>
      <c r="F3844">
        <v>1</v>
      </c>
      <c r="G3844">
        <v>1</v>
      </c>
      <c r="H3844" t="s">
        <v>419</v>
      </c>
      <c r="I3844" t="s">
        <v>101</v>
      </c>
      <c r="J3844" t="s">
        <v>103</v>
      </c>
      <c r="K3844" t="s">
        <v>113</v>
      </c>
      <c r="L3844" t="s">
        <v>112</v>
      </c>
      <c r="M3844" t="s">
        <v>406</v>
      </c>
      <c r="N3844" t="s">
        <v>405</v>
      </c>
      <c r="O3844" t="s">
        <v>684</v>
      </c>
      <c r="P3844" t="s">
        <v>683</v>
      </c>
      <c r="Q3844" t="s">
        <v>1405</v>
      </c>
      <c r="R3844" t="s">
        <v>1406</v>
      </c>
    </row>
    <row r="3845" spans="1:18">
      <c r="A3845">
        <v>354</v>
      </c>
      <c r="B3845" t="s">
        <v>699</v>
      </c>
      <c r="C3845">
        <v>3259</v>
      </c>
      <c r="D3845" t="s">
        <v>1409</v>
      </c>
      <c r="E3845" t="s">
        <v>704</v>
      </c>
      <c r="F3845">
        <v>4</v>
      </c>
      <c r="G3845">
        <v>1</v>
      </c>
      <c r="H3845" t="s">
        <v>419</v>
      </c>
      <c r="I3845" t="s">
        <v>101</v>
      </c>
      <c r="J3845" t="s">
        <v>103</v>
      </c>
      <c r="K3845" t="s">
        <v>113</v>
      </c>
      <c r="L3845" t="s">
        <v>112</v>
      </c>
      <c r="M3845" t="s">
        <v>406</v>
      </c>
      <c r="N3845" t="s">
        <v>405</v>
      </c>
      <c r="O3845" t="s">
        <v>684</v>
      </c>
      <c r="P3845" t="s">
        <v>683</v>
      </c>
      <c r="Q3845" t="s">
        <v>1409</v>
      </c>
      <c r="R3845" t="s">
        <v>1410</v>
      </c>
    </row>
    <row r="3846" spans="1:18">
      <c r="A3846">
        <v>355</v>
      </c>
      <c r="B3846" t="s">
        <v>699</v>
      </c>
      <c r="C3846">
        <v>3453</v>
      </c>
      <c r="D3846" t="s">
        <v>1411</v>
      </c>
      <c r="E3846" t="s">
        <v>704</v>
      </c>
      <c r="F3846">
        <v>4</v>
      </c>
      <c r="G3846">
        <v>1</v>
      </c>
      <c r="H3846" t="s">
        <v>419</v>
      </c>
      <c r="I3846" t="s">
        <v>101</v>
      </c>
      <c r="J3846" t="s">
        <v>103</v>
      </c>
      <c r="K3846" t="s">
        <v>113</v>
      </c>
      <c r="L3846" t="s">
        <v>112</v>
      </c>
      <c r="M3846" t="s">
        <v>406</v>
      </c>
      <c r="N3846" t="s">
        <v>405</v>
      </c>
      <c r="O3846" t="s">
        <v>684</v>
      </c>
      <c r="P3846" t="s">
        <v>683</v>
      </c>
      <c r="Q3846" t="s">
        <v>1411</v>
      </c>
      <c r="R3846" t="s">
        <v>1412</v>
      </c>
    </row>
    <row r="3847" spans="1:18">
      <c r="A3847">
        <v>356</v>
      </c>
      <c r="B3847" t="s">
        <v>699</v>
      </c>
      <c r="C3847">
        <v>3355</v>
      </c>
      <c r="D3847" t="s">
        <v>1413</v>
      </c>
      <c r="E3847" t="s">
        <v>704</v>
      </c>
      <c r="F3847">
        <v>2</v>
      </c>
      <c r="G3847">
        <v>1</v>
      </c>
      <c r="H3847" t="s">
        <v>419</v>
      </c>
      <c r="I3847" t="s">
        <v>101</v>
      </c>
      <c r="J3847" t="s">
        <v>103</v>
      </c>
      <c r="K3847" t="s">
        <v>113</v>
      </c>
      <c r="L3847" t="s">
        <v>112</v>
      </c>
      <c r="M3847" t="s">
        <v>406</v>
      </c>
      <c r="N3847" t="s">
        <v>405</v>
      </c>
      <c r="O3847" t="s">
        <v>684</v>
      </c>
      <c r="P3847" t="s">
        <v>683</v>
      </c>
      <c r="Q3847" t="s">
        <v>1413</v>
      </c>
      <c r="R3847" t="s">
        <v>1414</v>
      </c>
    </row>
    <row r="3848" spans="1:18">
      <c r="A3848">
        <v>358</v>
      </c>
      <c r="B3848" t="s">
        <v>699</v>
      </c>
      <c r="C3848">
        <v>3358</v>
      </c>
      <c r="D3848" t="s">
        <v>1417</v>
      </c>
      <c r="E3848" t="s">
        <v>704</v>
      </c>
      <c r="F3848">
        <v>3</v>
      </c>
      <c r="G3848">
        <v>1</v>
      </c>
      <c r="H3848" t="s">
        <v>419</v>
      </c>
      <c r="I3848" t="s">
        <v>101</v>
      </c>
      <c r="J3848" t="s">
        <v>103</v>
      </c>
      <c r="K3848" t="s">
        <v>113</v>
      </c>
      <c r="L3848" t="s">
        <v>112</v>
      </c>
      <c r="M3848" t="s">
        <v>406</v>
      </c>
      <c r="N3848" t="s">
        <v>405</v>
      </c>
      <c r="O3848" t="s">
        <v>684</v>
      </c>
      <c r="P3848" t="s">
        <v>683</v>
      </c>
      <c r="Q3848" t="s">
        <v>1417</v>
      </c>
      <c r="R3848" t="s">
        <v>1418</v>
      </c>
    </row>
    <row r="3849" spans="1:18">
      <c r="A3849">
        <v>359</v>
      </c>
      <c r="B3849" t="s">
        <v>699</v>
      </c>
      <c r="C3849">
        <v>3354</v>
      </c>
      <c r="D3849" t="s">
        <v>1419</v>
      </c>
      <c r="E3849" t="s">
        <v>704</v>
      </c>
      <c r="F3849">
        <v>3</v>
      </c>
      <c r="G3849">
        <v>1</v>
      </c>
      <c r="H3849" t="s">
        <v>419</v>
      </c>
      <c r="I3849" t="s">
        <v>101</v>
      </c>
      <c r="J3849" t="s">
        <v>103</v>
      </c>
      <c r="K3849" t="s">
        <v>113</v>
      </c>
      <c r="L3849" t="s">
        <v>112</v>
      </c>
      <c r="M3849" t="s">
        <v>406</v>
      </c>
      <c r="N3849" t="s">
        <v>405</v>
      </c>
      <c r="O3849" t="s">
        <v>684</v>
      </c>
      <c r="P3849" t="s">
        <v>683</v>
      </c>
      <c r="Q3849" t="s">
        <v>1419</v>
      </c>
      <c r="R3849" t="s">
        <v>1420</v>
      </c>
    </row>
    <row r="3850" spans="1:18">
      <c r="A3850">
        <v>360</v>
      </c>
      <c r="B3850" t="s">
        <v>699</v>
      </c>
      <c r="C3850">
        <v>3352</v>
      </c>
      <c r="D3850" t="s">
        <v>1421</v>
      </c>
      <c r="E3850" t="s">
        <v>704</v>
      </c>
      <c r="F3850">
        <v>4</v>
      </c>
      <c r="G3850">
        <v>1</v>
      </c>
      <c r="H3850" t="s">
        <v>419</v>
      </c>
      <c r="I3850" t="s">
        <v>101</v>
      </c>
      <c r="J3850" t="s">
        <v>103</v>
      </c>
      <c r="K3850" t="s">
        <v>113</v>
      </c>
      <c r="L3850" t="s">
        <v>112</v>
      </c>
      <c r="M3850" t="s">
        <v>406</v>
      </c>
      <c r="N3850" t="s">
        <v>405</v>
      </c>
      <c r="O3850" t="s">
        <v>684</v>
      </c>
      <c r="P3850" t="s">
        <v>683</v>
      </c>
      <c r="Q3850" t="s">
        <v>1421</v>
      </c>
      <c r="R3850" t="s">
        <v>1422</v>
      </c>
    </row>
    <row r="3851" spans="1:18">
      <c r="A3851">
        <v>362</v>
      </c>
      <c r="B3851" t="s">
        <v>699</v>
      </c>
      <c r="C3851">
        <v>3434</v>
      </c>
      <c r="D3851" t="s">
        <v>1425</v>
      </c>
      <c r="E3851" t="s">
        <v>704</v>
      </c>
      <c r="F3851">
        <v>4</v>
      </c>
      <c r="G3851">
        <v>1</v>
      </c>
      <c r="H3851" t="s">
        <v>419</v>
      </c>
      <c r="I3851" t="s">
        <v>101</v>
      </c>
      <c r="J3851" t="s">
        <v>103</v>
      </c>
      <c r="K3851" t="s">
        <v>113</v>
      </c>
      <c r="L3851" t="s">
        <v>112</v>
      </c>
      <c r="M3851" t="s">
        <v>406</v>
      </c>
      <c r="N3851" t="s">
        <v>405</v>
      </c>
      <c r="O3851" t="s">
        <v>684</v>
      </c>
      <c r="P3851" t="s">
        <v>683</v>
      </c>
      <c r="Q3851" t="s">
        <v>1425</v>
      </c>
      <c r="R3851" t="s">
        <v>1426</v>
      </c>
    </row>
    <row r="3852" spans="1:18">
      <c r="A3852">
        <v>363</v>
      </c>
      <c r="B3852" t="s">
        <v>699</v>
      </c>
      <c r="C3852">
        <v>3351</v>
      </c>
      <c r="D3852" t="s">
        <v>1427</v>
      </c>
      <c r="E3852" t="s">
        <v>704</v>
      </c>
      <c r="F3852">
        <v>1</v>
      </c>
      <c r="G3852">
        <v>1</v>
      </c>
      <c r="H3852" t="s">
        <v>419</v>
      </c>
      <c r="I3852" t="s">
        <v>101</v>
      </c>
      <c r="J3852" t="s">
        <v>103</v>
      </c>
      <c r="K3852" t="s">
        <v>113</v>
      </c>
      <c r="L3852" t="s">
        <v>112</v>
      </c>
      <c r="M3852" t="s">
        <v>406</v>
      </c>
      <c r="N3852" t="s">
        <v>405</v>
      </c>
      <c r="O3852" t="s">
        <v>684</v>
      </c>
      <c r="P3852" t="s">
        <v>683</v>
      </c>
      <c r="Q3852" t="s">
        <v>1427</v>
      </c>
      <c r="R3852" t="s">
        <v>1428</v>
      </c>
    </row>
    <row r="3853" spans="1:18">
      <c r="A3853">
        <v>364</v>
      </c>
      <c r="B3853" t="s">
        <v>699</v>
      </c>
      <c r="C3853">
        <v>3353</v>
      </c>
      <c r="D3853" t="s">
        <v>1429</v>
      </c>
      <c r="E3853" t="s">
        <v>704</v>
      </c>
      <c r="F3853">
        <v>1</v>
      </c>
      <c r="G3853">
        <v>1</v>
      </c>
      <c r="H3853" t="s">
        <v>419</v>
      </c>
      <c r="I3853" t="s">
        <v>101</v>
      </c>
      <c r="J3853" t="s">
        <v>103</v>
      </c>
      <c r="K3853" t="s">
        <v>113</v>
      </c>
      <c r="L3853" t="s">
        <v>112</v>
      </c>
      <c r="M3853" t="s">
        <v>406</v>
      </c>
      <c r="N3853" t="s">
        <v>405</v>
      </c>
      <c r="O3853" t="s">
        <v>684</v>
      </c>
      <c r="P3853" t="s">
        <v>683</v>
      </c>
      <c r="Q3853" t="s">
        <v>1429</v>
      </c>
      <c r="R3853" t="s">
        <v>1430</v>
      </c>
    </row>
    <row r="3854" spans="1:18">
      <c r="A3854">
        <v>365</v>
      </c>
      <c r="B3854" t="s">
        <v>699</v>
      </c>
      <c r="C3854">
        <v>3350</v>
      </c>
      <c r="D3854" t="s">
        <v>1431</v>
      </c>
      <c r="E3854" t="s">
        <v>704</v>
      </c>
      <c r="F3854">
        <v>3</v>
      </c>
      <c r="G3854">
        <v>1</v>
      </c>
      <c r="H3854" t="s">
        <v>419</v>
      </c>
      <c r="I3854" t="s">
        <v>101</v>
      </c>
      <c r="J3854" t="s">
        <v>103</v>
      </c>
      <c r="K3854" t="s">
        <v>113</v>
      </c>
      <c r="L3854" t="s">
        <v>112</v>
      </c>
      <c r="M3854" t="s">
        <v>406</v>
      </c>
      <c r="N3854" t="s">
        <v>405</v>
      </c>
      <c r="O3854" t="s">
        <v>684</v>
      </c>
      <c r="P3854" t="s">
        <v>683</v>
      </c>
      <c r="Q3854" t="s">
        <v>1431</v>
      </c>
      <c r="R3854" t="s">
        <v>1432</v>
      </c>
    </row>
    <row r="3855" spans="1:18">
      <c r="A3855">
        <v>367</v>
      </c>
      <c r="B3855" t="s">
        <v>699</v>
      </c>
      <c r="C3855">
        <v>3242</v>
      </c>
      <c r="D3855" t="s">
        <v>1435</v>
      </c>
      <c r="E3855" t="s">
        <v>704</v>
      </c>
      <c r="F3855">
        <v>2</v>
      </c>
      <c r="G3855">
        <v>1</v>
      </c>
      <c r="H3855" t="s">
        <v>419</v>
      </c>
      <c r="I3855" t="s">
        <v>101</v>
      </c>
      <c r="J3855" t="s">
        <v>103</v>
      </c>
      <c r="K3855" t="s">
        <v>113</v>
      </c>
      <c r="L3855" t="s">
        <v>112</v>
      </c>
      <c r="M3855" t="s">
        <v>406</v>
      </c>
      <c r="N3855" t="s">
        <v>405</v>
      </c>
      <c r="O3855" t="s">
        <v>684</v>
      </c>
      <c r="P3855" t="s">
        <v>683</v>
      </c>
      <c r="Q3855" t="s">
        <v>1435</v>
      </c>
      <c r="R3855" t="s">
        <v>1436</v>
      </c>
    </row>
    <row r="3856" spans="1:18">
      <c r="A3856">
        <v>368</v>
      </c>
      <c r="B3856" t="s">
        <v>699</v>
      </c>
      <c r="C3856">
        <v>3357</v>
      </c>
      <c r="D3856" t="s">
        <v>1437</v>
      </c>
      <c r="E3856" t="s">
        <v>704</v>
      </c>
      <c r="F3856">
        <v>3</v>
      </c>
      <c r="G3856">
        <v>1</v>
      </c>
      <c r="H3856" t="s">
        <v>419</v>
      </c>
      <c r="I3856" t="s">
        <v>101</v>
      </c>
      <c r="J3856" t="s">
        <v>103</v>
      </c>
      <c r="K3856" t="s">
        <v>113</v>
      </c>
      <c r="L3856" t="s">
        <v>112</v>
      </c>
      <c r="M3856" t="s">
        <v>406</v>
      </c>
      <c r="N3856" t="s">
        <v>405</v>
      </c>
      <c r="O3856" t="s">
        <v>684</v>
      </c>
      <c r="P3856" t="s">
        <v>683</v>
      </c>
      <c r="Q3856" t="s">
        <v>1437</v>
      </c>
      <c r="R3856" t="s">
        <v>1438</v>
      </c>
    </row>
    <row r="3857" spans="1:18">
      <c r="A3857">
        <v>369</v>
      </c>
      <c r="B3857" t="s">
        <v>699</v>
      </c>
      <c r="C3857">
        <v>3310</v>
      </c>
      <c r="D3857" t="s">
        <v>1439</v>
      </c>
      <c r="E3857" t="s">
        <v>704</v>
      </c>
      <c r="F3857">
        <v>3</v>
      </c>
      <c r="G3857">
        <v>1</v>
      </c>
      <c r="H3857" t="s">
        <v>419</v>
      </c>
      <c r="I3857" t="s">
        <v>101</v>
      </c>
      <c r="J3857" t="s">
        <v>103</v>
      </c>
      <c r="K3857" t="s">
        <v>113</v>
      </c>
      <c r="L3857" t="s">
        <v>112</v>
      </c>
      <c r="M3857" t="s">
        <v>406</v>
      </c>
      <c r="N3857" t="s">
        <v>405</v>
      </c>
      <c r="O3857" t="s">
        <v>684</v>
      </c>
      <c r="P3857" t="s">
        <v>683</v>
      </c>
      <c r="Q3857" t="s">
        <v>1439</v>
      </c>
      <c r="R3857" t="s">
        <v>1440</v>
      </c>
    </row>
    <row r="3858" spans="1:18">
      <c r="A3858">
        <v>371</v>
      </c>
      <c r="B3858" t="s">
        <v>699</v>
      </c>
      <c r="C3858">
        <v>3243</v>
      </c>
      <c r="D3858" t="s">
        <v>1443</v>
      </c>
      <c r="E3858" t="s">
        <v>704</v>
      </c>
      <c r="F3858">
        <v>2</v>
      </c>
      <c r="G3858">
        <v>1</v>
      </c>
      <c r="H3858" t="s">
        <v>419</v>
      </c>
      <c r="I3858" t="s">
        <v>101</v>
      </c>
      <c r="J3858" t="s">
        <v>103</v>
      </c>
      <c r="K3858" t="s">
        <v>113</v>
      </c>
      <c r="L3858" t="s">
        <v>112</v>
      </c>
      <c r="M3858" t="s">
        <v>406</v>
      </c>
      <c r="N3858" t="s">
        <v>405</v>
      </c>
      <c r="O3858" t="s">
        <v>684</v>
      </c>
      <c r="P3858" t="s">
        <v>683</v>
      </c>
      <c r="Q3858" t="s">
        <v>1443</v>
      </c>
      <c r="R3858" t="s">
        <v>1444</v>
      </c>
    </row>
    <row r="3859" spans="1:18">
      <c r="A3859">
        <v>373</v>
      </c>
      <c r="B3859" t="s">
        <v>699</v>
      </c>
      <c r="C3859">
        <v>3349</v>
      </c>
      <c r="D3859" t="s">
        <v>1165</v>
      </c>
      <c r="E3859" t="s">
        <v>704</v>
      </c>
      <c r="F3859">
        <v>2</v>
      </c>
      <c r="G3859">
        <v>1</v>
      </c>
      <c r="H3859" t="s">
        <v>419</v>
      </c>
      <c r="I3859" t="s">
        <v>101</v>
      </c>
      <c r="J3859" t="s">
        <v>103</v>
      </c>
      <c r="K3859" t="s">
        <v>113</v>
      </c>
      <c r="L3859" t="s">
        <v>112</v>
      </c>
      <c r="M3859" t="s">
        <v>406</v>
      </c>
      <c r="N3859" t="s">
        <v>405</v>
      </c>
      <c r="O3859" t="s">
        <v>684</v>
      </c>
      <c r="P3859" t="s">
        <v>683</v>
      </c>
      <c r="Q3859" t="s">
        <v>1165</v>
      </c>
      <c r="R3859" t="s">
        <v>1447</v>
      </c>
    </row>
    <row r="3860" spans="1:18">
      <c r="A3860">
        <v>374</v>
      </c>
      <c r="B3860" t="s">
        <v>699</v>
      </c>
      <c r="C3860">
        <v>3346</v>
      </c>
      <c r="D3860" t="s">
        <v>1448</v>
      </c>
      <c r="E3860" t="s">
        <v>704</v>
      </c>
      <c r="F3860">
        <v>2</v>
      </c>
      <c r="G3860">
        <v>1</v>
      </c>
      <c r="H3860" t="s">
        <v>419</v>
      </c>
      <c r="I3860" t="s">
        <v>101</v>
      </c>
      <c r="J3860" t="s">
        <v>103</v>
      </c>
      <c r="K3860" t="s">
        <v>113</v>
      </c>
      <c r="L3860" t="s">
        <v>112</v>
      </c>
      <c r="M3860" t="s">
        <v>406</v>
      </c>
      <c r="N3860" t="s">
        <v>405</v>
      </c>
      <c r="O3860" t="s">
        <v>684</v>
      </c>
      <c r="P3860" t="s">
        <v>683</v>
      </c>
      <c r="Q3860" t="s">
        <v>1448</v>
      </c>
      <c r="R3860" t="s">
        <v>1449</v>
      </c>
    </row>
    <row r="3861" spans="1:18">
      <c r="A3861">
        <v>375</v>
      </c>
      <c r="B3861" t="s">
        <v>699</v>
      </c>
      <c r="C3861">
        <v>3271</v>
      </c>
      <c r="D3861" t="s">
        <v>1450</v>
      </c>
      <c r="E3861" t="s">
        <v>800</v>
      </c>
      <c r="F3861">
        <v>4</v>
      </c>
      <c r="G3861">
        <v>1</v>
      </c>
      <c r="H3861" t="s">
        <v>419</v>
      </c>
      <c r="I3861" t="s">
        <v>101</v>
      </c>
      <c r="J3861" t="s">
        <v>103</v>
      </c>
      <c r="K3861" t="s">
        <v>113</v>
      </c>
      <c r="L3861" t="s">
        <v>112</v>
      </c>
      <c r="M3861" t="s">
        <v>406</v>
      </c>
      <c r="N3861" t="s">
        <v>405</v>
      </c>
      <c r="O3861" t="s">
        <v>684</v>
      </c>
      <c r="P3861" t="s">
        <v>683</v>
      </c>
      <c r="Q3861" t="s">
        <v>1450</v>
      </c>
      <c r="R3861" t="s">
        <v>1451</v>
      </c>
    </row>
    <row r="3862" spans="1:18">
      <c r="A3862">
        <v>377</v>
      </c>
      <c r="B3862" t="s">
        <v>699</v>
      </c>
      <c r="C3862">
        <v>3329</v>
      </c>
      <c r="D3862" t="s">
        <v>1454</v>
      </c>
      <c r="E3862" t="s">
        <v>704</v>
      </c>
      <c r="F3862">
        <v>4</v>
      </c>
      <c r="G3862">
        <v>1</v>
      </c>
      <c r="H3862" t="s">
        <v>419</v>
      </c>
      <c r="I3862" t="s">
        <v>101</v>
      </c>
      <c r="J3862" t="s">
        <v>103</v>
      </c>
      <c r="K3862" t="s">
        <v>113</v>
      </c>
      <c r="L3862" t="s">
        <v>112</v>
      </c>
      <c r="M3862" t="s">
        <v>406</v>
      </c>
      <c r="N3862" t="s">
        <v>405</v>
      </c>
      <c r="O3862" t="s">
        <v>684</v>
      </c>
      <c r="P3862" t="s">
        <v>683</v>
      </c>
      <c r="Q3862" t="s">
        <v>1454</v>
      </c>
      <c r="R3862" t="s">
        <v>1455</v>
      </c>
    </row>
    <row r="3863" spans="1:18">
      <c r="A3863">
        <v>378</v>
      </c>
      <c r="B3863" t="s">
        <v>699</v>
      </c>
      <c r="C3863">
        <v>3312</v>
      </c>
      <c r="D3863" t="s">
        <v>1456</v>
      </c>
      <c r="E3863" t="s">
        <v>704</v>
      </c>
      <c r="F3863">
        <v>2</v>
      </c>
      <c r="G3863">
        <v>1</v>
      </c>
      <c r="H3863" t="s">
        <v>419</v>
      </c>
      <c r="I3863" t="s">
        <v>101</v>
      </c>
      <c r="J3863" t="s">
        <v>103</v>
      </c>
      <c r="K3863" t="s">
        <v>113</v>
      </c>
      <c r="L3863" t="s">
        <v>112</v>
      </c>
      <c r="M3863" t="s">
        <v>406</v>
      </c>
      <c r="N3863" t="s">
        <v>405</v>
      </c>
      <c r="O3863" t="s">
        <v>684</v>
      </c>
      <c r="P3863" t="s">
        <v>683</v>
      </c>
      <c r="Q3863" t="s">
        <v>1456</v>
      </c>
      <c r="R3863" t="s">
        <v>1457</v>
      </c>
    </row>
    <row r="3864" spans="1:18">
      <c r="A3864">
        <v>379</v>
      </c>
      <c r="B3864" t="s">
        <v>699</v>
      </c>
      <c r="C3864">
        <v>3348</v>
      </c>
      <c r="D3864" t="s">
        <v>1458</v>
      </c>
      <c r="E3864" t="s">
        <v>704</v>
      </c>
      <c r="F3864">
        <v>3</v>
      </c>
      <c r="G3864">
        <v>1</v>
      </c>
      <c r="H3864" t="s">
        <v>419</v>
      </c>
      <c r="I3864" t="s">
        <v>101</v>
      </c>
      <c r="J3864" t="s">
        <v>103</v>
      </c>
      <c r="K3864" t="s">
        <v>113</v>
      </c>
      <c r="L3864" t="s">
        <v>112</v>
      </c>
      <c r="M3864" t="s">
        <v>406</v>
      </c>
      <c r="N3864" t="s">
        <v>405</v>
      </c>
      <c r="O3864" t="s">
        <v>684</v>
      </c>
      <c r="P3864" t="s">
        <v>683</v>
      </c>
      <c r="Q3864" t="s">
        <v>1458</v>
      </c>
      <c r="R3864" t="s">
        <v>1459</v>
      </c>
    </row>
    <row r="3865" spans="1:18">
      <c r="A3865">
        <v>380</v>
      </c>
      <c r="B3865" t="s">
        <v>699</v>
      </c>
      <c r="C3865">
        <v>3311</v>
      </c>
      <c r="D3865" t="s">
        <v>1460</v>
      </c>
      <c r="E3865" t="s">
        <v>704</v>
      </c>
      <c r="F3865">
        <v>3</v>
      </c>
      <c r="G3865">
        <v>1</v>
      </c>
      <c r="H3865" t="s">
        <v>419</v>
      </c>
      <c r="I3865" t="s">
        <v>101</v>
      </c>
      <c r="J3865" t="s">
        <v>103</v>
      </c>
      <c r="K3865" t="s">
        <v>113</v>
      </c>
      <c r="L3865" t="s">
        <v>112</v>
      </c>
      <c r="M3865" t="s">
        <v>406</v>
      </c>
      <c r="N3865" t="s">
        <v>405</v>
      </c>
      <c r="O3865" t="s">
        <v>684</v>
      </c>
      <c r="P3865" t="s">
        <v>683</v>
      </c>
      <c r="Q3865" t="s">
        <v>1460</v>
      </c>
      <c r="R3865" t="s">
        <v>1461</v>
      </c>
    </row>
    <row r="3866" spans="1:18">
      <c r="A3866">
        <v>381</v>
      </c>
      <c r="B3866" t="s">
        <v>699</v>
      </c>
      <c r="C3866">
        <v>3143</v>
      </c>
      <c r="D3866" t="s">
        <v>1462</v>
      </c>
      <c r="E3866" t="s">
        <v>704</v>
      </c>
      <c r="F3866">
        <v>3</v>
      </c>
      <c r="G3866">
        <v>1</v>
      </c>
      <c r="H3866" t="s">
        <v>419</v>
      </c>
      <c r="I3866" t="s">
        <v>101</v>
      </c>
      <c r="J3866" t="s">
        <v>103</v>
      </c>
      <c r="K3866" t="s">
        <v>113</v>
      </c>
      <c r="L3866" t="s">
        <v>112</v>
      </c>
      <c r="M3866" t="s">
        <v>406</v>
      </c>
      <c r="N3866" t="s">
        <v>405</v>
      </c>
      <c r="O3866" t="s">
        <v>684</v>
      </c>
      <c r="P3866" t="s">
        <v>683</v>
      </c>
      <c r="Q3866" t="s">
        <v>1462</v>
      </c>
      <c r="R3866" t="s">
        <v>1463</v>
      </c>
    </row>
    <row r="3867" spans="1:18">
      <c r="A3867">
        <v>382</v>
      </c>
      <c r="B3867" t="s">
        <v>699</v>
      </c>
      <c r="C3867">
        <v>3347</v>
      </c>
      <c r="D3867" t="s">
        <v>1464</v>
      </c>
      <c r="E3867" t="s">
        <v>704</v>
      </c>
      <c r="F3867">
        <v>4</v>
      </c>
      <c r="G3867">
        <v>1</v>
      </c>
      <c r="H3867" t="s">
        <v>419</v>
      </c>
      <c r="I3867" t="s">
        <v>101</v>
      </c>
      <c r="J3867" t="s">
        <v>103</v>
      </c>
      <c r="K3867" t="s">
        <v>113</v>
      </c>
      <c r="L3867" t="s">
        <v>112</v>
      </c>
      <c r="M3867" t="s">
        <v>406</v>
      </c>
      <c r="N3867" t="s">
        <v>405</v>
      </c>
      <c r="O3867" t="s">
        <v>684</v>
      </c>
      <c r="P3867" t="s">
        <v>683</v>
      </c>
      <c r="Q3867" t="s">
        <v>1464</v>
      </c>
      <c r="R3867" t="s">
        <v>1465</v>
      </c>
    </row>
    <row r="3868" spans="1:18">
      <c r="A3868">
        <v>383</v>
      </c>
      <c r="B3868" t="s">
        <v>699</v>
      </c>
      <c r="C3868">
        <v>3372</v>
      </c>
      <c r="D3868" t="s">
        <v>1466</v>
      </c>
      <c r="E3868" t="s">
        <v>704</v>
      </c>
      <c r="F3868">
        <v>1</v>
      </c>
      <c r="G3868">
        <v>1</v>
      </c>
      <c r="H3868" t="s">
        <v>419</v>
      </c>
      <c r="I3868" t="s">
        <v>101</v>
      </c>
      <c r="J3868" t="s">
        <v>103</v>
      </c>
      <c r="K3868" t="s">
        <v>113</v>
      </c>
      <c r="L3868" t="s">
        <v>112</v>
      </c>
      <c r="M3868" t="s">
        <v>406</v>
      </c>
      <c r="N3868" t="s">
        <v>405</v>
      </c>
      <c r="O3868" t="s">
        <v>684</v>
      </c>
      <c r="P3868" t="s">
        <v>683</v>
      </c>
      <c r="Q3868" t="s">
        <v>1466</v>
      </c>
      <c r="R3868" t="s">
        <v>1467</v>
      </c>
    </row>
    <row r="3869" spans="1:18">
      <c r="A3869">
        <v>386</v>
      </c>
      <c r="B3869" t="s">
        <v>699</v>
      </c>
      <c r="C3869">
        <v>3452</v>
      </c>
      <c r="D3869" t="s">
        <v>1471</v>
      </c>
      <c r="E3869" t="s">
        <v>800</v>
      </c>
      <c r="F3869">
        <v>4</v>
      </c>
      <c r="G3869">
        <v>1</v>
      </c>
      <c r="H3869" t="s">
        <v>419</v>
      </c>
      <c r="I3869" t="s">
        <v>101</v>
      </c>
      <c r="J3869" t="s">
        <v>103</v>
      </c>
      <c r="K3869" t="s">
        <v>113</v>
      </c>
      <c r="L3869" t="s">
        <v>112</v>
      </c>
      <c r="M3869" t="s">
        <v>406</v>
      </c>
      <c r="N3869" t="s">
        <v>405</v>
      </c>
      <c r="O3869" t="s">
        <v>684</v>
      </c>
      <c r="P3869" t="s">
        <v>683</v>
      </c>
      <c r="Q3869" t="s">
        <v>1471</v>
      </c>
      <c r="R3869" t="s">
        <v>1472</v>
      </c>
    </row>
    <row r="3870" spans="1:18">
      <c r="A3870">
        <v>387</v>
      </c>
      <c r="B3870" t="s">
        <v>699</v>
      </c>
      <c r="C3870">
        <v>3431</v>
      </c>
      <c r="D3870" t="s">
        <v>1473</v>
      </c>
      <c r="E3870" t="s">
        <v>701</v>
      </c>
      <c r="F3870" t="s">
        <v>419</v>
      </c>
      <c r="G3870">
        <v>1</v>
      </c>
      <c r="H3870" t="s">
        <v>419</v>
      </c>
      <c r="I3870" t="s">
        <v>101</v>
      </c>
      <c r="J3870" t="s">
        <v>103</v>
      </c>
      <c r="K3870" t="s">
        <v>113</v>
      </c>
      <c r="L3870" t="s">
        <v>112</v>
      </c>
      <c r="M3870" t="s">
        <v>406</v>
      </c>
      <c r="N3870" t="s">
        <v>405</v>
      </c>
      <c r="O3870" t="s">
        <v>684</v>
      </c>
      <c r="P3870" t="s">
        <v>683</v>
      </c>
      <c r="Q3870" t="s">
        <v>1473</v>
      </c>
      <c r="R3870" t="s">
        <v>1474</v>
      </c>
    </row>
    <row r="3871" spans="1:18">
      <c r="A3871">
        <v>388</v>
      </c>
      <c r="B3871" t="s">
        <v>699</v>
      </c>
      <c r="C3871">
        <v>3374</v>
      </c>
      <c r="D3871" t="s">
        <v>1475</v>
      </c>
      <c r="E3871" t="s">
        <v>704</v>
      </c>
      <c r="F3871">
        <v>4</v>
      </c>
      <c r="G3871">
        <v>1</v>
      </c>
      <c r="H3871" t="s">
        <v>419</v>
      </c>
      <c r="I3871" t="s">
        <v>101</v>
      </c>
      <c r="J3871" t="s">
        <v>103</v>
      </c>
      <c r="K3871" t="s">
        <v>113</v>
      </c>
      <c r="L3871" t="s">
        <v>112</v>
      </c>
      <c r="M3871" t="s">
        <v>406</v>
      </c>
      <c r="N3871" t="s">
        <v>405</v>
      </c>
      <c r="O3871" t="s">
        <v>684</v>
      </c>
      <c r="P3871" t="s">
        <v>683</v>
      </c>
      <c r="Q3871" t="s">
        <v>1475</v>
      </c>
      <c r="R3871" t="s">
        <v>1476</v>
      </c>
    </row>
    <row r="3872" spans="1:18">
      <c r="A3872">
        <v>391</v>
      </c>
      <c r="B3872" t="s">
        <v>699</v>
      </c>
      <c r="C3872">
        <v>3099</v>
      </c>
      <c r="D3872" t="s">
        <v>1481</v>
      </c>
      <c r="E3872" t="s">
        <v>704</v>
      </c>
      <c r="F3872">
        <v>4</v>
      </c>
      <c r="G3872">
        <v>1</v>
      </c>
      <c r="H3872" t="s">
        <v>419</v>
      </c>
      <c r="I3872" t="s">
        <v>101</v>
      </c>
      <c r="J3872" t="s">
        <v>103</v>
      </c>
      <c r="K3872" t="s">
        <v>113</v>
      </c>
      <c r="L3872" t="s">
        <v>112</v>
      </c>
      <c r="M3872" t="s">
        <v>406</v>
      </c>
      <c r="N3872" t="s">
        <v>405</v>
      </c>
      <c r="O3872" t="s">
        <v>684</v>
      </c>
      <c r="P3872" t="s">
        <v>683</v>
      </c>
      <c r="Q3872" t="s">
        <v>1481</v>
      </c>
      <c r="R3872" t="s">
        <v>1482</v>
      </c>
    </row>
    <row r="3873" spans="1:18">
      <c r="A3873">
        <v>393</v>
      </c>
      <c r="B3873" t="s">
        <v>699</v>
      </c>
      <c r="C3873">
        <v>3371</v>
      </c>
      <c r="D3873" t="s">
        <v>1485</v>
      </c>
      <c r="E3873" t="s">
        <v>704</v>
      </c>
      <c r="F3873">
        <v>3</v>
      </c>
      <c r="G3873">
        <v>1</v>
      </c>
      <c r="H3873" t="s">
        <v>419</v>
      </c>
      <c r="I3873" t="s">
        <v>101</v>
      </c>
      <c r="J3873" t="s">
        <v>103</v>
      </c>
      <c r="K3873" t="s">
        <v>113</v>
      </c>
      <c r="L3873" t="s">
        <v>112</v>
      </c>
      <c r="M3873" t="s">
        <v>406</v>
      </c>
      <c r="N3873" t="s">
        <v>405</v>
      </c>
      <c r="O3873" t="s">
        <v>684</v>
      </c>
      <c r="P3873" t="s">
        <v>683</v>
      </c>
      <c r="Q3873" t="s">
        <v>1485</v>
      </c>
      <c r="R3873" t="s">
        <v>1486</v>
      </c>
    </row>
    <row r="3874" spans="1:18">
      <c r="A3874">
        <v>396</v>
      </c>
      <c r="B3874" t="s">
        <v>699</v>
      </c>
      <c r="C3874">
        <v>3373</v>
      </c>
      <c r="D3874" t="s">
        <v>1491</v>
      </c>
      <c r="E3874" t="s">
        <v>704</v>
      </c>
      <c r="F3874">
        <v>4</v>
      </c>
      <c r="G3874">
        <v>1</v>
      </c>
      <c r="H3874" t="s">
        <v>419</v>
      </c>
      <c r="I3874" t="s">
        <v>101</v>
      </c>
      <c r="J3874" t="s">
        <v>103</v>
      </c>
      <c r="K3874" t="s">
        <v>113</v>
      </c>
      <c r="L3874" t="s">
        <v>112</v>
      </c>
      <c r="M3874" t="s">
        <v>406</v>
      </c>
      <c r="N3874" t="s">
        <v>405</v>
      </c>
      <c r="O3874" t="s">
        <v>684</v>
      </c>
      <c r="P3874" t="s">
        <v>683</v>
      </c>
      <c r="Q3874" t="s">
        <v>1491</v>
      </c>
      <c r="R3874" t="s">
        <v>1492</v>
      </c>
    </row>
    <row r="3875" spans="1:18">
      <c r="A3875">
        <v>397</v>
      </c>
      <c r="B3875" t="s">
        <v>699</v>
      </c>
      <c r="C3875">
        <v>3370</v>
      </c>
      <c r="D3875" t="s">
        <v>1493</v>
      </c>
      <c r="E3875" t="s">
        <v>704</v>
      </c>
      <c r="F3875">
        <v>3</v>
      </c>
      <c r="G3875">
        <v>1</v>
      </c>
      <c r="H3875" t="s">
        <v>419</v>
      </c>
      <c r="I3875" t="s">
        <v>101</v>
      </c>
      <c r="J3875" t="s">
        <v>103</v>
      </c>
      <c r="K3875" t="s">
        <v>113</v>
      </c>
      <c r="L3875" t="s">
        <v>112</v>
      </c>
      <c r="M3875" t="s">
        <v>406</v>
      </c>
      <c r="N3875" t="s">
        <v>405</v>
      </c>
      <c r="O3875" t="s">
        <v>684</v>
      </c>
      <c r="P3875" t="s">
        <v>683</v>
      </c>
      <c r="Q3875" t="s">
        <v>1493</v>
      </c>
      <c r="R3875" t="s">
        <v>1494</v>
      </c>
    </row>
    <row r="3876" spans="1:18">
      <c r="A3876">
        <v>401</v>
      </c>
      <c r="B3876" t="s">
        <v>699</v>
      </c>
      <c r="C3876">
        <v>3427</v>
      </c>
      <c r="D3876" t="s">
        <v>1501</v>
      </c>
      <c r="E3876" t="s">
        <v>800</v>
      </c>
      <c r="F3876">
        <v>4</v>
      </c>
      <c r="G3876">
        <v>1</v>
      </c>
      <c r="H3876" t="s">
        <v>419</v>
      </c>
      <c r="I3876" t="s">
        <v>101</v>
      </c>
      <c r="J3876" t="s">
        <v>103</v>
      </c>
      <c r="K3876" t="s">
        <v>113</v>
      </c>
      <c r="L3876" t="s">
        <v>112</v>
      </c>
      <c r="M3876" t="s">
        <v>406</v>
      </c>
      <c r="N3876" t="s">
        <v>405</v>
      </c>
      <c r="O3876" t="s">
        <v>684</v>
      </c>
      <c r="P3876" t="s">
        <v>683</v>
      </c>
      <c r="Q3876" t="s">
        <v>1501</v>
      </c>
      <c r="R3876" t="s">
        <v>1502</v>
      </c>
    </row>
    <row r="3877" spans="1:18">
      <c r="A3877">
        <v>405</v>
      </c>
      <c r="B3877" t="s">
        <v>699</v>
      </c>
      <c r="C3877">
        <v>3368</v>
      </c>
      <c r="D3877" t="s">
        <v>1377</v>
      </c>
      <c r="E3877" t="s">
        <v>704</v>
      </c>
      <c r="F3877">
        <v>2</v>
      </c>
      <c r="G3877">
        <v>1</v>
      </c>
      <c r="H3877" t="s">
        <v>419</v>
      </c>
      <c r="I3877" t="s">
        <v>101</v>
      </c>
      <c r="J3877" t="s">
        <v>103</v>
      </c>
      <c r="K3877" t="s">
        <v>113</v>
      </c>
      <c r="L3877" t="s">
        <v>112</v>
      </c>
      <c r="M3877" t="s">
        <v>406</v>
      </c>
      <c r="N3877" t="s">
        <v>405</v>
      </c>
      <c r="O3877" t="s">
        <v>684</v>
      </c>
      <c r="P3877" t="s">
        <v>683</v>
      </c>
      <c r="Q3877" t="s">
        <v>1377</v>
      </c>
      <c r="R3877" t="s">
        <v>1509</v>
      </c>
    </row>
    <row r="3878" spans="1:18">
      <c r="A3878">
        <v>407</v>
      </c>
      <c r="B3878" t="s">
        <v>699</v>
      </c>
      <c r="C3878">
        <v>3369</v>
      </c>
      <c r="D3878" t="s">
        <v>1281</v>
      </c>
      <c r="E3878" t="s">
        <v>704</v>
      </c>
      <c r="F3878">
        <v>3</v>
      </c>
      <c r="G3878">
        <v>1</v>
      </c>
      <c r="H3878" t="s">
        <v>419</v>
      </c>
      <c r="I3878" t="s">
        <v>101</v>
      </c>
      <c r="J3878" t="s">
        <v>103</v>
      </c>
      <c r="K3878" t="s">
        <v>113</v>
      </c>
      <c r="L3878" t="s">
        <v>112</v>
      </c>
      <c r="M3878" t="s">
        <v>406</v>
      </c>
      <c r="N3878" t="s">
        <v>405</v>
      </c>
      <c r="O3878" t="s">
        <v>684</v>
      </c>
      <c r="P3878" t="s">
        <v>683</v>
      </c>
      <c r="Q3878" t="s">
        <v>1281</v>
      </c>
      <c r="R3878" t="s">
        <v>1512</v>
      </c>
    </row>
    <row r="3879" spans="1:18">
      <c r="A3879">
        <v>408</v>
      </c>
      <c r="B3879" t="s">
        <v>699</v>
      </c>
      <c r="C3879">
        <v>3100</v>
      </c>
      <c r="D3879" t="s">
        <v>1513</v>
      </c>
      <c r="E3879" t="s">
        <v>704</v>
      </c>
      <c r="F3879">
        <v>4</v>
      </c>
      <c r="G3879">
        <v>1</v>
      </c>
      <c r="H3879" t="s">
        <v>419</v>
      </c>
      <c r="I3879" t="s">
        <v>101</v>
      </c>
      <c r="J3879" t="s">
        <v>103</v>
      </c>
      <c r="K3879" t="s">
        <v>113</v>
      </c>
      <c r="L3879" t="s">
        <v>112</v>
      </c>
      <c r="M3879" t="s">
        <v>406</v>
      </c>
      <c r="N3879" t="s">
        <v>405</v>
      </c>
      <c r="O3879" t="s">
        <v>684</v>
      </c>
      <c r="P3879" t="s">
        <v>683</v>
      </c>
      <c r="Q3879" t="s">
        <v>1513</v>
      </c>
      <c r="R3879" t="s">
        <v>1514</v>
      </c>
    </row>
    <row r="3880" spans="1:18">
      <c r="A3880">
        <v>409</v>
      </c>
      <c r="B3880" t="s">
        <v>699</v>
      </c>
      <c r="C3880">
        <v>3331</v>
      </c>
      <c r="D3880" t="s">
        <v>1515</v>
      </c>
      <c r="E3880" t="s">
        <v>704</v>
      </c>
      <c r="F3880">
        <v>4</v>
      </c>
      <c r="G3880">
        <v>1</v>
      </c>
      <c r="H3880" t="s">
        <v>419</v>
      </c>
      <c r="I3880" t="s">
        <v>101</v>
      </c>
      <c r="J3880" t="s">
        <v>103</v>
      </c>
      <c r="K3880" t="s">
        <v>113</v>
      </c>
      <c r="L3880" t="s">
        <v>112</v>
      </c>
      <c r="M3880" t="s">
        <v>406</v>
      </c>
      <c r="N3880" t="s">
        <v>405</v>
      </c>
      <c r="O3880" t="s">
        <v>684</v>
      </c>
      <c r="P3880" t="s">
        <v>683</v>
      </c>
      <c r="Q3880" t="s">
        <v>1515</v>
      </c>
      <c r="R3880" t="s">
        <v>1516</v>
      </c>
    </row>
    <row r="3881" spans="1:18">
      <c r="A3881">
        <v>410</v>
      </c>
      <c r="B3881" t="s">
        <v>699</v>
      </c>
      <c r="C3881">
        <v>3330</v>
      </c>
      <c r="D3881" t="s">
        <v>1517</v>
      </c>
      <c r="E3881" t="s">
        <v>704</v>
      </c>
      <c r="F3881">
        <v>3</v>
      </c>
      <c r="G3881">
        <v>1</v>
      </c>
      <c r="H3881" t="s">
        <v>419</v>
      </c>
      <c r="I3881" t="s">
        <v>101</v>
      </c>
      <c r="J3881" t="s">
        <v>103</v>
      </c>
      <c r="K3881" t="s">
        <v>113</v>
      </c>
      <c r="L3881" t="s">
        <v>112</v>
      </c>
      <c r="M3881" t="s">
        <v>406</v>
      </c>
      <c r="N3881" t="s">
        <v>405</v>
      </c>
      <c r="O3881" t="s">
        <v>684</v>
      </c>
      <c r="P3881" t="s">
        <v>683</v>
      </c>
      <c r="Q3881" t="s">
        <v>1517</v>
      </c>
      <c r="R3881" t="s">
        <v>1518</v>
      </c>
    </row>
    <row r="3882" spans="1:18">
      <c r="A3882">
        <v>413</v>
      </c>
      <c r="B3882" t="s">
        <v>699</v>
      </c>
      <c r="C3882">
        <v>3428</v>
      </c>
      <c r="D3882" t="s">
        <v>1523</v>
      </c>
      <c r="E3882" t="s">
        <v>704</v>
      </c>
      <c r="F3882">
        <v>4</v>
      </c>
      <c r="G3882">
        <v>1</v>
      </c>
      <c r="H3882" t="s">
        <v>419</v>
      </c>
      <c r="I3882" t="s">
        <v>101</v>
      </c>
      <c r="J3882" t="s">
        <v>103</v>
      </c>
      <c r="K3882" t="s">
        <v>113</v>
      </c>
      <c r="L3882" t="s">
        <v>112</v>
      </c>
      <c r="M3882" t="s">
        <v>406</v>
      </c>
      <c r="N3882" t="s">
        <v>405</v>
      </c>
      <c r="O3882" t="s">
        <v>684</v>
      </c>
      <c r="P3882" t="s">
        <v>683</v>
      </c>
      <c r="Q3882" t="s">
        <v>1523</v>
      </c>
      <c r="R3882" t="s">
        <v>1524</v>
      </c>
    </row>
    <row r="3883" spans="1:18">
      <c r="A3883">
        <v>417</v>
      </c>
      <c r="B3883" t="s">
        <v>699</v>
      </c>
      <c r="C3883">
        <v>3366</v>
      </c>
      <c r="D3883" t="s">
        <v>1531</v>
      </c>
      <c r="E3883" t="s">
        <v>704</v>
      </c>
      <c r="F3883">
        <v>3</v>
      </c>
      <c r="G3883">
        <v>1</v>
      </c>
      <c r="H3883" t="s">
        <v>419</v>
      </c>
      <c r="I3883" t="s">
        <v>101</v>
      </c>
      <c r="J3883" t="s">
        <v>103</v>
      </c>
      <c r="K3883" t="s">
        <v>113</v>
      </c>
      <c r="L3883" t="s">
        <v>112</v>
      </c>
      <c r="M3883" t="s">
        <v>406</v>
      </c>
      <c r="N3883" t="s">
        <v>405</v>
      </c>
      <c r="O3883" t="s">
        <v>684</v>
      </c>
      <c r="P3883" t="s">
        <v>683</v>
      </c>
      <c r="Q3883" t="s">
        <v>1531</v>
      </c>
      <c r="R3883" t="s">
        <v>1532</v>
      </c>
    </row>
    <row r="3884" spans="1:18">
      <c r="A3884">
        <v>420</v>
      </c>
      <c r="B3884" t="s">
        <v>699</v>
      </c>
      <c r="C3884">
        <v>3367</v>
      </c>
      <c r="D3884" t="s">
        <v>1537</v>
      </c>
      <c r="E3884" t="s">
        <v>704</v>
      </c>
      <c r="F3884">
        <v>1</v>
      </c>
      <c r="G3884">
        <v>1</v>
      </c>
      <c r="H3884" t="s">
        <v>419</v>
      </c>
      <c r="I3884" t="s">
        <v>101</v>
      </c>
      <c r="J3884" t="s">
        <v>103</v>
      </c>
      <c r="K3884" t="s">
        <v>113</v>
      </c>
      <c r="L3884" t="s">
        <v>112</v>
      </c>
      <c r="M3884" t="s">
        <v>406</v>
      </c>
      <c r="N3884" t="s">
        <v>405</v>
      </c>
      <c r="O3884" t="s">
        <v>684</v>
      </c>
      <c r="P3884" t="s">
        <v>683</v>
      </c>
      <c r="Q3884" t="s">
        <v>1537</v>
      </c>
      <c r="R3884" t="s">
        <v>1538</v>
      </c>
    </row>
    <row r="3885" spans="1:18">
      <c r="A3885">
        <v>422</v>
      </c>
      <c r="B3885" t="s">
        <v>699</v>
      </c>
      <c r="C3885">
        <v>3332</v>
      </c>
      <c r="D3885" t="s">
        <v>1541</v>
      </c>
      <c r="E3885" t="s">
        <v>800</v>
      </c>
      <c r="F3885">
        <v>4</v>
      </c>
      <c r="G3885">
        <v>1</v>
      </c>
      <c r="H3885" t="s">
        <v>419</v>
      </c>
      <c r="I3885" t="s">
        <v>101</v>
      </c>
      <c r="J3885" t="s">
        <v>103</v>
      </c>
      <c r="K3885" t="s">
        <v>113</v>
      </c>
      <c r="L3885" t="s">
        <v>112</v>
      </c>
      <c r="M3885" t="s">
        <v>406</v>
      </c>
      <c r="N3885" t="s">
        <v>405</v>
      </c>
      <c r="O3885" t="s">
        <v>684</v>
      </c>
      <c r="P3885" t="s">
        <v>683</v>
      </c>
      <c r="Q3885" t="s">
        <v>1541</v>
      </c>
      <c r="R3885" t="s">
        <v>1542</v>
      </c>
    </row>
    <row r="3886" spans="1:18">
      <c r="A3886">
        <v>425</v>
      </c>
      <c r="B3886" t="s">
        <v>699</v>
      </c>
      <c r="C3886">
        <v>3364</v>
      </c>
      <c r="D3886" t="s">
        <v>1547</v>
      </c>
      <c r="E3886" t="s">
        <v>704</v>
      </c>
      <c r="F3886">
        <v>2</v>
      </c>
      <c r="G3886">
        <v>1</v>
      </c>
      <c r="H3886" t="s">
        <v>419</v>
      </c>
      <c r="I3886" t="s">
        <v>101</v>
      </c>
      <c r="J3886" t="s">
        <v>103</v>
      </c>
      <c r="K3886" t="s">
        <v>113</v>
      </c>
      <c r="L3886" t="s">
        <v>112</v>
      </c>
      <c r="M3886" t="s">
        <v>406</v>
      </c>
      <c r="N3886" t="s">
        <v>405</v>
      </c>
      <c r="O3886" t="s">
        <v>684</v>
      </c>
      <c r="P3886" t="s">
        <v>683</v>
      </c>
      <c r="Q3886" t="s">
        <v>1547</v>
      </c>
      <c r="R3886" t="s">
        <v>1548</v>
      </c>
    </row>
    <row r="3887" spans="1:18">
      <c r="A3887">
        <v>428</v>
      </c>
      <c r="B3887" t="s">
        <v>699</v>
      </c>
      <c r="C3887">
        <v>3098</v>
      </c>
      <c r="D3887" t="s">
        <v>1553</v>
      </c>
      <c r="E3887" t="s">
        <v>800</v>
      </c>
      <c r="F3887">
        <v>3</v>
      </c>
      <c r="G3887">
        <v>1</v>
      </c>
      <c r="H3887" t="s">
        <v>419</v>
      </c>
      <c r="I3887" t="s">
        <v>101</v>
      </c>
      <c r="J3887" t="s">
        <v>103</v>
      </c>
      <c r="K3887" t="s">
        <v>113</v>
      </c>
      <c r="L3887" t="s">
        <v>112</v>
      </c>
      <c r="M3887" t="s">
        <v>406</v>
      </c>
      <c r="N3887" t="s">
        <v>405</v>
      </c>
      <c r="O3887" t="s">
        <v>684</v>
      </c>
      <c r="P3887" t="s">
        <v>683</v>
      </c>
      <c r="Q3887" t="s">
        <v>1553</v>
      </c>
      <c r="R3887" t="s">
        <v>1554</v>
      </c>
    </row>
    <row r="3888" spans="1:18">
      <c r="A3888">
        <v>430</v>
      </c>
      <c r="B3888" t="s">
        <v>699</v>
      </c>
      <c r="C3888">
        <v>3365</v>
      </c>
      <c r="D3888" t="s">
        <v>1557</v>
      </c>
      <c r="E3888" t="s">
        <v>704</v>
      </c>
      <c r="F3888">
        <v>2</v>
      </c>
      <c r="G3888">
        <v>1</v>
      </c>
      <c r="H3888" t="s">
        <v>419</v>
      </c>
      <c r="I3888" t="s">
        <v>101</v>
      </c>
      <c r="J3888" t="s">
        <v>103</v>
      </c>
      <c r="K3888" t="s">
        <v>113</v>
      </c>
      <c r="L3888" t="s">
        <v>112</v>
      </c>
      <c r="M3888" t="s">
        <v>406</v>
      </c>
      <c r="N3888" t="s">
        <v>405</v>
      </c>
      <c r="O3888" t="s">
        <v>684</v>
      </c>
      <c r="P3888" t="s">
        <v>683</v>
      </c>
      <c r="Q3888" t="s">
        <v>1557</v>
      </c>
      <c r="R3888" t="s">
        <v>1558</v>
      </c>
    </row>
    <row r="3889" spans="1:18">
      <c r="A3889">
        <v>431</v>
      </c>
      <c r="B3889" t="s">
        <v>699</v>
      </c>
      <c r="C3889">
        <v>3429</v>
      </c>
      <c r="D3889" t="s">
        <v>1559</v>
      </c>
      <c r="E3889" t="s">
        <v>704</v>
      </c>
      <c r="F3889">
        <v>4</v>
      </c>
      <c r="G3889">
        <v>1</v>
      </c>
      <c r="H3889" t="s">
        <v>419</v>
      </c>
      <c r="I3889" t="s">
        <v>101</v>
      </c>
      <c r="J3889" t="s">
        <v>103</v>
      </c>
      <c r="K3889" t="s">
        <v>113</v>
      </c>
      <c r="L3889" t="s">
        <v>112</v>
      </c>
      <c r="M3889" t="s">
        <v>406</v>
      </c>
      <c r="N3889" t="s">
        <v>405</v>
      </c>
      <c r="O3889" t="s">
        <v>684</v>
      </c>
      <c r="P3889" t="s">
        <v>683</v>
      </c>
      <c r="Q3889" t="s">
        <v>1559</v>
      </c>
      <c r="R3889" t="s">
        <v>1560</v>
      </c>
    </row>
    <row r="3890" spans="1:18">
      <c r="A3890">
        <v>435</v>
      </c>
      <c r="B3890" t="s">
        <v>699</v>
      </c>
      <c r="C3890">
        <v>3093</v>
      </c>
      <c r="D3890" t="s">
        <v>1567</v>
      </c>
      <c r="E3890" t="s">
        <v>704</v>
      </c>
      <c r="F3890">
        <v>4</v>
      </c>
      <c r="G3890">
        <v>1</v>
      </c>
      <c r="H3890" t="s">
        <v>419</v>
      </c>
      <c r="I3890" t="s">
        <v>101</v>
      </c>
      <c r="J3890" t="s">
        <v>103</v>
      </c>
      <c r="K3890" t="s">
        <v>113</v>
      </c>
      <c r="L3890" t="s">
        <v>112</v>
      </c>
      <c r="M3890" t="s">
        <v>406</v>
      </c>
      <c r="N3890" t="s">
        <v>405</v>
      </c>
      <c r="O3890" t="s">
        <v>684</v>
      </c>
      <c r="P3890" t="s">
        <v>683</v>
      </c>
      <c r="Q3890" t="s">
        <v>1567</v>
      </c>
      <c r="R3890" t="s">
        <v>1568</v>
      </c>
    </row>
    <row r="3891" spans="1:18">
      <c r="A3891">
        <v>443</v>
      </c>
      <c r="B3891" t="s">
        <v>699</v>
      </c>
      <c r="C3891">
        <v>3262</v>
      </c>
      <c r="D3891" t="s">
        <v>1583</v>
      </c>
      <c r="E3891" t="s">
        <v>704</v>
      </c>
      <c r="F3891">
        <v>4</v>
      </c>
      <c r="G3891">
        <v>1</v>
      </c>
      <c r="H3891" t="s">
        <v>419</v>
      </c>
      <c r="I3891" t="s">
        <v>101</v>
      </c>
      <c r="J3891" t="s">
        <v>103</v>
      </c>
      <c r="K3891" t="s">
        <v>113</v>
      </c>
      <c r="L3891" t="s">
        <v>112</v>
      </c>
      <c r="M3891" t="s">
        <v>406</v>
      </c>
      <c r="N3891" t="s">
        <v>405</v>
      </c>
      <c r="O3891" t="s">
        <v>684</v>
      </c>
      <c r="P3891" t="s">
        <v>683</v>
      </c>
      <c r="Q3891" t="s">
        <v>1583</v>
      </c>
      <c r="R3891" t="s">
        <v>1584</v>
      </c>
    </row>
    <row r="3892" spans="1:18">
      <c r="A3892">
        <v>445</v>
      </c>
      <c r="B3892" t="s">
        <v>699</v>
      </c>
      <c r="C3892">
        <v>3363</v>
      </c>
      <c r="D3892" t="s">
        <v>1587</v>
      </c>
      <c r="E3892" t="s">
        <v>704</v>
      </c>
      <c r="F3892">
        <v>3</v>
      </c>
      <c r="G3892">
        <v>1</v>
      </c>
      <c r="H3892" t="s">
        <v>419</v>
      </c>
      <c r="I3892" t="s">
        <v>101</v>
      </c>
      <c r="J3892" t="s">
        <v>103</v>
      </c>
      <c r="K3892" t="s">
        <v>113</v>
      </c>
      <c r="L3892" t="s">
        <v>112</v>
      </c>
      <c r="M3892" t="s">
        <v>406</v>
      </c>
      <c r="N3892" t="s">
        <v>405</v>
      </c>
      <c r="O3892" t="s">
        <v>684</v>
      </c>
      <c r="P3892" t="s">
        <v>683</v>
      </c>
      <c r="Q3892" t="s">
        <v>1587</v>
      </c>
      <c r="R3892" t="s">
        <v>1588</v>
      </c>
    </row>
    <row r="3893" spans="1:18">
      <c r="A3893">
        <v>449</v>
      </c>
      <c r="B3893" t="s">
        <v>699</v>
      </c>
      <c r="C3893">
        <v>3263</v>
      </c>
      <c r="D3893" t="s">
        <v>1595</v>
      </c>
      <c r="E3893" t="s">
        <v>704</v>
      </c>
      <c r="F3893">
        <v>4</v>
      </c>
      <c r="G3893">
        <v>1</v>
      </c>
      <c r="H3893" t="s">
        <v>419</v>
      </c>
      <c r="I3893" t="s">
        <v>101</v>
      </c>
      <c r="J3893" t="s">
        <v>103</v>
      </c>
      <c r="K3893" t="s">
        <v>113</v>
      </c>
      <c r="L3893" t="s">
        <v>112</v>
      </c>
      <c r="M3893" t="s">
        <v>406</v>
      </c>
      <c r="N3893" t="s">
        <v>405</v>
      </c>
      <c r="O3893" t="s">
        <v>684</v>
      </c>
      <c r="P3893" t="s">
        <v>683</v>
      </c>
      <c r="Q3893" t="s">
        <v>1595</v>
      </c>
      <c r="R3893" t="s">
        <v>1596</v>
      </c>
    </row>
    <row r="3894" spans="1:18">
      <c r="A3894">
        <v>450</v>
      </c>
      <c r="B3894" t="s">
        <v>699</v>
      </c>
      <c r="C3894">
        <v>3362</v>
      </c>
      <c r="D3894" t="s">
        <v>1597</v>
      </c>
      <c r="E3894" t="s">
        <v>704</v>
      </c>
      <c r="F3894">
        <v>4</v>
      </c>
      <c r="G3894">
        <v>1</v>
      </c>
      <c r="H3894" t="s">
        <v>419</v>
      </c>
      <c r="I3894" t="s">
        <v>101</v>
      </c>
      <c r="J3894" t="s">
        <v>103</v>
      </c>
      <c r="K3894" t="s">
        <v>113</v>
      </c>
      <c r="L3894" t="s">
        <v>112</v>
      </c>
      <c r="M3894" t="s">
        <v>406</v>
      </c>
      <c r="N3894" t="s">
        <v>405</v>
      </c>
      <c r="O3894" t="s">
        <v>684</v>
      </c>
      <c r="P3894" t="s">
        <v>683</v>
      </c>
      <c r="Q3894" t="s">
        <v>1597</v>
      </c>
      <c r="R3894" t="s">
        <v>1598</v>
      </c>
    </row>
    <row r="3895" spans="1:18">
      <c r="A3895">
        <v>453</v>
      </c>
      <c r="B3895" t="s">
        <v>699</v>
      </c>
      <c r="C3895">
        <v>3386</v>
      </c>
      <c r="D3895" t="s">
        <v>1603</v>
      </c>
      <c r="E3895" t="s">
        <v>704</v>
      </c>
      <c r="F3895">
        <v>4</v>
      </c>
      <c r="G3895">
        <v>1</v>
      </c>
      <c r="H3895" t="s">
        <v>419</v>
      </c>
      <c r="I3895" t="s">
        <v>101</v>
      </c>
      <c r="J3895" t="s">
        <v>103</v>
      </c>
      <c r="K3895" t="s">
        <v>113</v>
      </c>
      <c r="L3895" t="s">
        <v>112</v>
      </c>
      <c r="M3895" t="s">
        <v>406</v>
      </c>
      <c r="N3895" t="s">
        <v>405</v>
      </c>
      <c r="O3895" t="s">
        <v>684</v>
      </c>
      <c r="P3895" t="s">
        <v>683</v>
      </c>
      <c r="Q3895" t="s">
        <v>1603</v>
      </c>
      <c r="R3895" t="s">
        <v>1604</v>
      </c>
    </row>
    <row r="3896" spans="1:18">
      <c r="A3896">
        <v>454</v>
      </c>
      <c r="B3896" t="s">
        <v>699</v>
      </c>
      <c r="C3896">
        <v>3385</v>
      </c>
      <c r="D3896" t="s">
        <v>1605</v>
      </c>
      <c r="E3896" t="s">
        <v>701</v>
      </c>
      <c r="F3896" t="s">
        <v>419</v>
      </c>
      <c r="G3896">
        <v>1</v>
      </c>
      <c r="H3896" t="s">
        <v>419</v>
      </c>
      <c r="I3896" t="s">
        <v>101</v>
      </c>
      <c r="J3896" t="s">
        <v>103</v>
      </c>
      <c r="K3896" t="s">
        <v>113</v>
      </c>
      <c r="L3896" t="s">
        <v>112</v>
      </c>
      <c r="M3896" t="s">
        <v>406</v>
      </c>
      <c r="N3896" t="s">
        <v>405</v>
      </c>
      <c r="O3896" t="s">
        <v>684</v>
      </c>
      <c r="P3896" t="s">
        <v>683</v>
      </c>
      <c r="Q3896" t="s">
        <v>1605</v>
      </c>
      <c r="R3896" t="s">
        <v>1606</v>
      </c>
    </row>
    <row r="3897" spans="1:18">
      <c r="A3897">
        <v>464</v>
      </c>
      <c r="B3897" t="s">
        <v>699</v>
      </c>
      <c r="C3897">
        <v>3383</v>
      </c>
      <c r="D3897" t="s">
        <v>1625</v>
      </c>
      <c r="E3897" t="s">
        <v>704</v>
      </c>
      <c r="F3897">
        <v>3</v>
      </c>
      <c r="G3897">
        <v>1</v>
      </c>
      <c r="H3897" t="s">
        <v>419</v>
      </c>
      <c r="I3897" t="s">
        <v>101</v>
      </c>
      <c r="J3897" t="s">
        <v>103</v>
      </c>
      <c r="K3897" t="s">
        <v>113</v>
      </c>
      <c r="L3897" t="s">
        <v>112</v>
      </c>
      <c r="M3897" t="s">
        <v>406</v>
      </c>
      <c r="N3897" t="s">
        <v>405</v>
      </c>
      <c r="O3897" t="s">
        <v>684</v>
      </c>
      <c r="P3897" t="s">
        <v>683</v>
      </c>
      <c r="Q3897" t="s">
        <v>1625</v>
      </c>
      <c r="R3897" t="s">
        <v>1626</v>
      </c>
    </row>
    <row r="3898" spans="1:18">
      <c r="A3898">
        <v>474</v>
      </c>
      <c r="B3898" t="s">
        <v>699</v>
      </c>
      <c r="C3898">
        <v>3382</v>
      </c>
      <c r="D3898" t="s">
        <v>1645</v>
      </c>
      <c r="E3898" t="s">
        <v>704</v>
      </c>
      <c r="F3898">
        <v>4</v>
      </c>
      <c r="G3898">
        <v>1</v>
      </c>
      <c r="H3898" t="s">
        <v>419</v>
      </c>
      <c r="I3898" t="s">
        <v>101</v>
      </c>
      <c r="J3898" t="s">
        <v>103</v>
      </c>
      <c r="K3898" t="s">
        <v>113</v>
      </c>
      <c r="L3898" t="s">
        <v>112</v>
      </c>
      <c r="M3898" t="s">
        <v>406</v>
      </c>
      <c r="N3898" t="s">
        <v>405</v>
      </c>
      <c r="O3898" t="s">
        <v>684</v>
      </c>
      <c r="P3898" t="s">
        <v>683</v>
      </c>
      <c r="Q3898" t="s">
        <v>1645</v>
      </c>
      <c r="R3898" t="s">
        <v>1646</v>
      </c>
    </row>
    <row r="3899" spans="1:18">
      <c r="A3899">
        <v>475</v>
      </c>
      <c r="B3899" t="s">
        <v>699</v>
      </c>
      <c r="C3899">
        <v>3384</v>
      </c>
      <c r="D3899" t="s">
        <v>1647</v>
      </c>
      <c r="E3899" t="s">
        <v>704</v>
      </c>
      <c r="F3899">
        <v>2</v>
      </c>
      <c r="G3899">
        <v>1</v>
      </c>
      <c r="H3899" t="s">
        <v>419</v>
      </c>
      <c r="I3899" t="s">
        <v>101</v>
      </c>
      <c r="J3899" t="s">
        <v>103</v>
      </c>
      <c r="K3899" t="s">
        <v>113</v>
      </c>
      <c r="L3899" t="s">
        <v>112</v>
      </c>
      <c r="M3899" t="s">
        <v>406</v>
      </c>
      <c r="N3899" t="s">
        <v>405</v>
      </c>
      <c r="O3899" t="s">
        <v>684</v>
      </c>
      <c r="P3899" t="s">
        <v>683</v>
      </c>
      <c r="Q3899" t="s">
        <v>1647</v>
      </c>
      <c r="R3899" t="s">
        <v>1648</v>
      </c>
    </row>
    <row r="3900" spans="1:18">
      <c r="A3900">
        <v>478</v>
      </c>
      <c r="B3900" t="s">
        <v>699</v>
      </c>
      <c r="C3900">
        <v>3333</v>
      </c>
      <c r="D3900" t="s">
        <v>1647</v>
      </c>
      <c r="E3900" t="s">
        <v>800</v>
      </c>
      <c r="F3900">
        <v>4</v>
      </c>
      <c r="G3900">
        <v>1</v>
      </c>
      <c r="H3900" t="s">
        <v>419</v>
      </c>
      <c r="I3900" t="s">
        <v>101</v>
      </c>
      <c r="J3900" t="s">
        <v>103</v>
      </c>
      <c r="K3900" t="s">
        <v>113</v>
      </c>
      <c r="L3900" t="s">
        <v>112</v>
      </c>
      <c r="M3900" t="s">
        <v>406</v>
      </c>
      <c r="N3900" t="s">
        <v>405</v>
      </c>
      <c r="O3900" t="s">
        <v>684</v>
      </c>
      <c r="P3900" t="s">
        <v>683</v>
      </c>
      <c r="Q3900" t="s">
        <v>1647</v>
      </c>
      <c r="R3900" t="s">
        <v>1653</v>
      </c>
    </row>
    <row r="3901" spans="1:18">
      <c r="A3901">
        <v>498</v>
      </c>
      <c r="B3901" t="s">
        <v>699</v>
      </c>
      <c r="C3901">
        <v>3264</v>
      </c>
      <c r="D3901" t="s">
        <v>1692</v>
      </c>
      <c r="E3901" t="s">
        <v>704</v>
      </c>
      <c r="F3901">
        <v>3</v>
      </c>
      <c r="G3901">
        <v>1</v>
      </c>
      <c r="H3901" t="s">
        <v>419</v>
      </c>
      <c r="I3901" t="s">
        <v>101</v>
      </c>
      <c r="J3901" t="s">
        <v>103</v>
      </c>
      <c r="K3901" t="s">
        <v>113</v>
      </c>
      <c r="L3901" t="s">
        <v>112</v>
      </c>
      <c r="M3901" t="s">
        <v>406</v>
      </c>
      <c r="N3901" t="s">
        <v>405</v>
      </c>
      <c r="O3901" t="s">
        <v>684</v>
      </c>
      <c r="P3901" t="s">
        <v>683</v>
      </c>
      <c r="Q3901" t="s">
        <v>1692</v>
      </c>
      <c r="R3901" t="s">
        <v>1693</v>
      </c>
    </row>
    <row r="3902" spans="1:18">
      <c r="A3902">
        <v>504</v>
      </c>
      <c r="B3902" t="s">
        <v>699</v>
      </c>
      <c r="C3902">
        <v>3334</v>
      </c>
      <c r="D3902" t="s">
        <v>1247</v>
      </c>
      <c r="E3902" t="s">
        <v>800</v>
      </c>
      <c r="F3902">
        <v>4</v>
      </c>
      <c r="G3902">
        <v>1</v>
      </c>
      <c r="H3902" t="s">
        <v>419</v>
      </c>
      <c r="I3902" t="s">
        <v>101</v>
      </c>
      <c r="J3902" t="s">
        <v>103</v>
      </c>
      <c r="K3902" t="s">
        <v>113</v>
      </c>
      <c r="L3902" t="s">
        <v>112</v>
      </c>
      <c r="M3902" t="s">
        <v>406</v>
      </c>
      <c r="N3902" t="s">
        <v>405</v>
      </c>
      <c r="O3902" t="s">
        <v>684</v>
      </c>
      <c r="P3902" t="s">
        <v>683</v>
      </c>
      <c r="Q3902" t="s">
        <v>1247</v>
      </c>
      <c r="R3902" t="s">
        <v>1704</v>
      </c>
    </row>
    <row r="3903" spans="1:18">
      <c r="A3903">
        <v>508</v>
      </c>
      <c r="B3903" t="s">
        <v>699</v>
      </c>
      <c r="C3903">
        <v>3381</v>
      </c>
      <c r="D3903" t="s">
        <v>1711</v>
      </c>
      <c r="E3903" t="s">
        <v>704</v>
      </c>
      <c r="F3903">
        <v>3</v>
      </c>
      <c r="G3903">
        <v>1</v>
      </c>
      <c r="H3903" t="s">
        <v>419</v>
      </c>
      <c r="I3903" t="s">
        <v>101</v>
      </c>
      <c r="J3903" t="s">
        <v>103</v>
      </c>
      <c r="K3903" t="s">
        <v>113</v>
      </c>
      <c r="L3903" t="s">
        <v>112</v>
      </c>
      <c r="M3903" t="s">
        <v>406</v>
      </c>
      <c r="N3903" t="s">
        <v>405</v>
      </c>
      <c r="O3903" t="s">
        <v>684</v>
      </c>
      <c r="P3903" t="s">
        <v>683</v>
      </c>
      <c r="Q3903" t="s">
        <v>1711</v>
      </c>
      <c r="R3903" t="s">
        <v>1712</v>
      </c>
    </row>
    <row r="3904" spans="1:18">
      <c r="A3904">
        <v>509</v>
      </c>
      <c r="B3904" t="s">
        <v>699</v>
      </c>
      <c r="C3904">
        <v>3265</v>
      </c>
      <c r="D3904" t="s">
        <v>1713</v>
      </c>
      <c r="E3904" t="s">
        <v>704</v>
      </c>
      <c r="F3904">
        <v>4</v>
      </c>
      <c r="G3904">
        <v>1</v>
      </c>
      <c r="H3904" t="s">
        <v>419</v>
      </c>
      <c r="I3904" t="s">
        <v>101</v>
      </c>
      <c r="J3904" t="s">
        <v>103</v>
      </c>
      <c r="K3904" t="s">
        <v>113</v>
      </c>
      <c r="L3904" t="s">
        <v>112</v>
      </c>
      <c r="M3904" t="s">
        <v>406</v>
      </c>
      <c r="N3904" t="s">
        <v>405</v>
      </c>
      <c r="O3904" t="s">
        <v>684</v>
      </c>
      <c r="P3904" t="s">
        <v>683</v>
      </c>
      <c r="Q3904" t="s">
        <v>1713</v>
      </c>
      <c r="R3904" t="s">
        <v>1714</v>
      </c>
    </row>
    <row r="3905" spans="1:18">
      <c r="A3905">
        <v>515</v>
      </c>
      <c r="B3905" t="s">
        <v>699</v>
      </c>
      <c r="C3905">
        <v>3380</v>
      </c>
      <c r="D3905" t="s">
        <v>1725</v>
      </c>
      <c r="E3905" t="s">
        <v>704</v>
      </c>
      <c r="F3905">
        <v>3</v>
      </c>
      <c r="G3905">
        <v>1</v>
      </c>
      <c r="H3905" t="s">
        <v>419</v>
      </c>
      <c r="I3905" t="s">
        <v>101</v>
      </c>
      <c r="J3905" t="s">
        <v>103</v>
      </c>
      <c r="K3905" t="s">
        <v>113</v>
      </c>
      <c r="L3905" t="s">
        <v>112</v>
      </c>
      <c r="M3905" t="s">
        <v>406</v>
      </c>
      <c r="N3905" t="s">
        <v>405</v>
      </c>
      <c r="O3905" t="s">
        <v>684</v>
      </c>
      <c r="P3905" t="s">
        <v>683</v>
      </c>
      <c r="Q3905" t="s">
        <v>1725</v>
      </c>
      <c r="R3905" t="s">
        <v>1726</v>
      </c>
    </row>
    <row r="3906" spans="1:18">
      <c r="A3906">
        <v>535</v>
      </c>
      <c r="B3906" t="s">
        <v>699</v>
      </c>
      <c r="C3906">
        <v>3379</v>
      </c>
      <c r="D3906" t="s">
        <v>1765</v>
      </c>
      <c r="E3906" t="s">
        <v>704</v>
      </c>
      <c r="F3906">
        <v>2</v>
      </c>
      <c r="G3906">
        <v>1</v>
      </c>
      <c r="H3906" t="s">
        <v>419</v>
      </c>
      <c r="I3906" t="s">
        <v>101</v>
      </c>
      <c r="J3906" t="s">
        <v>103</v>
      </c>
      <c r="K3906" t="s">
        <v>113</v>
      </c>
      <c r="L3906" t="s">
        <v>112</v>
      </c>
      <c r="M3906" t="s">
        <v>406</v>
      </c>
      <c r="N3906" t="s">
        <v>405</v>
      </c>
      <c r="O3906" t="s">
        <v>684</v>
      </c>
      <c r="P3906" t="s">
        <v>683</v>
      </c>
      <c r="Q3906" t="s">
        <v>1765</v>
      </c>
      <c r="R3906" t="s">
        <v>1766</v>
      </c>
    </row>
    <row r="3907" spans="1:18">
      <c r="A3907">
        <v>537</v>
      </c>
      <c r="B3907" t="s">
        <v>699</v>
      </c>
      <c r="C3907">
        <v>3097</v>
      </c>
      <c r="D3907" t="s">
        <v>1765</v>
      </c>
      <c r="E3907" t="s">
        <v>800</v>
      </c>
      <c r="F3907">
        <v>4</v>
      </c>
      <c r="G3907">
        <v>1</v>
      </c>
      <c r="H3907" t="s">
        <v>419</v>
      </c>
      <c r="I3907" t="s">
        <v>101</v>
      </c>
      <c r="J3907" t="s">
        <v>103</v>
      </c>
      <c r="K3907" t="s">
        <v>113</v>
      </c>
      <c r="L3907" t="s">
        <v>112</v>
      </c>
      <c r="M3907" t="s">
        <v>406</v>
      </c>
      <c r="N3907" t="s">
        <v>405</v>
      </c>
      <c r="O3907" t="s">
        <v>684</v>
      </c>
      <c r="P3907" t="s">
        <v>683</v>
      </c>
      <c r="Q3907" t="s">
        <v>1765</v>
      </c>
      <c r="R3907" t="s">
        <v>1768</v>
      </c>
    </row>
    <row r="3908" spans="1:18">
      <c r="A3908">
        <v>541</v>
      </c>
      <c r="B3908" t="s">
        <v>699</v>
      </c>
      <c r="C3908">
        <v>3378</v>
      </c>
      <c r="D3908" t="s">
        <v>1775</v>
      </c>
      <c r="E3908" t="s">
        <v>704</v>
      </c>
      <c r="F3908">
        <v>3</v>
      </c>
      <c r="G3908">
        <v>1</v>
      </c>
      <c r="H3908" t="s">
        <v>419</v>
      </c>
      <c r="I3908" t="s">
        <v>101</v>
      </c>
      <c r="J3908" t="s">
        <v>103</v>
      </c>
      <c r="K3908" t="s">
        <v>113</v>
      </c>
      <c r="L3908" t="s">
        <v>112</v>
      </c>
      <c r="M3908" t="s">
        <v>406</v>
      </c>
      <c r="N3908" t="s">
        <v>405</v>
      </c>
      <c r="O3908" t="s">
        <v>684</v>
      </c>
      <c r="P3908" t="s">
        <v>683</v>
      </c>
      <c r="Q3908" t="s">
        <v>1775</v>
      </c>
      <c r="R3908" t="s">
        <v>1776</v>
      </c>
    </row>
    <row r="3909" spans="1:18">
      <c r="A3909">
        <v>545</v>
      </c>
      <c r="B3909" t="s">
        <v>699</v>
      </c>
      <c r="C3909">
        <v>3377</v>
      </c>
      <c r="D3909" t="s">
        <v>1466</v>
      </c>
      <c r="E3909" t="s">
        <v>704</v>
      </c>
      <c r="F3909">
        <v>3</v>
      </c>
      <c r="G3909">
        <v>1</v>
      </c>
      <c r="H3909" t="s">
        <v>419</v>
      </c>
      <c r="I3909" t="s">
        <v>101</v>
      </c>
      <c r="J3909" t="s">
        <v>103</v>
      </c>
      <c r="K3909" t="s">
        <v>113</v>
      </c>
      <c r="L3909" t="s">
        <v>112</v>
      </c>
      <c r="M3909" t="s">
        <v>406</v>
      </c>
      <c r="N3909" t="s">
        <v>405</v>
      </c>
      <c r="O3909" t="s">
        <v>684</v>
      </c>
      <c r="P3909" t="s">
        <v>683</v>
      </c>
      <c r="Q3909" t="s">
        <v>1466</v>
      </c>
      <c r="R3909" t="s">
        <v>1783</v>
      </c>
    </row>
    <row r="3910" spans="1:18">
      <c r="A3910">
        <v>573</v>
      </c>
      <c r="B3910" t="s">
        <v>699</v>
      </c>
      <c r="C3910">
        <v>3376</v>
      </c>
      <c r="D3910" t="s">
        <v>1837</v>
      </c>
      <c r="E3910" t="s">
        <v>701</v>
      </c>
      <c r="F3910" t="s">
        <v>419</v>
      </c>
      <c r="G3910">
        <v>1</v>
      </c>
      <c r="H3910" t="s">
        <v>419</v>
      </c>
      <c r="I3910" t="s">
        <v>101</v>
      </c>
      <c r="J3910" t="s">
        <v>103</v>
      </c>
      <c r="K3910" t="s">
        <v>113</v>
      </c>
      <c r="L3910" t="s">
        <v>112</v>
      </c>
      <c r="M3910" t="s">
        <v>406</v>
      </c>
      <c r="N3910" t="s">
        <v>405</v>
      </c>
      <c r="O3910" t="s">
        <v>684</v>
      </c>
      <c r="P3910" t="s">
        <v>683</v>
      </c>
      <c r="Q3910" t="s">
        <v>1837</v>
      </c>
      <c r="R3910" t="s">
        <v>1838</v>
      </c>
    </row>
    <row r="3911" spans="1:18">
      <c r="A3911">
        <v>585</v>
      </c>
      <c r="B3911" t="s">
        <v>699</v>
      </c>
      <c r="C3911">
        <v>3375</v>
      </c>
      <c r="D3911" t="s">
        <v>1860</v>
      </c>
      <c r="E3911" t="s">
        <v>419</v>
      </c>
      <c r="F3911">
        <v>4</v>
      </c>
      <c r="G3911">
        <v>1</v>
      </c>
      <c r="H3911" t="s">
        <v>419</v>
      </c>
      <c r="I3911" t="s">
        <v>101</v>
      </c>
      <c r="J3911" t="s">
        <v>103</v>
      </c>
      <c r="K3911" t="s">
        <v>113</v>
      </c>
      <c r="L3911" t="s">
        <v>112</v>
      </c>
      <c r="M3911" t="s">
        <v>406</v>
      </c>
      <c r="N3911" t="s">
        <v>405</v>
      </c>
      <c r="O3911" t="s">
        <v>684</v>
      </c>
      <c r="P3911" t="s">
        <v>683</v>
      </c>
      <c r="Q3911" t="s">
        <v>1860</v>
      </c>
      <c r="R3911" t="s">
        <v>1861</v>
      </c>
    </row>
    <row r="3912" spans="1:18">
      <c r="A3912">
        <v>594</v>
      </c>
      <c r="B3912" t="s">
        <v>699</v>
      </c>
      <c r="C3912">
        <v>3388</v>
      </c>
      <c r="D3912" t="s">
        <v>1877</v>
      </c>
      <c r="E3912" t="s">
        <v>704</v>
      </c>
      <c r="F3912">
        <v>4</v>
      </c>
      <c r="G3912">
        <v>1</v>
      </c>
      <c r="H3912" t="s">
        <v>419</v>
      </c>
      <c r="I3912" t="s">
        <v>101</v>
      </c>
      <c r="J3912" t="s">
        <v>103</v>
      </c>
      <c r="K3912" t="s">
        <v>113</v>
      </c>
      <c r="L3912" t="s">
        <v>112</v>
      </c>
      <c r="M3912" t="s">
        <v>406</v>
      </c>
      <c r="N3912" t="s">
        <v>405</v>
      </c>
      <c r="O3912" t="s">
        <v>684</v>
      </c>
      <c r="P3912" t="s">
        <v>683</v>
      </c>
      <c r="Q3912" t="s">
        <v>1877</v>
      </c>
      <c r="R3912" t="s">
        <v>1878</v>
      </c>
    </row>
    <row r="3913" spans="1:18">
      <c r="A3913">
        <v>596</v>
      </c>
      <c r="B3913" t="s">
        <v>699</v>
      </c>
      <c r="C3913">
        <v>3455</v>
      </c>
      <c r="D3913" t="s">
        <v>1881</v>
      </c>
      <c r="E3913" t="s">
        <v>704</v>
      </c>
      <c r="F3913">
        <v>3</v>
      </c>
      <c r="G3913">
        <v>1</v>
      </c>
      <c r="H3913" t="s">
        <v>419</v>
      </c>
      <c r="I3913" t="s">
        <v>101</v>
      </c>
      <c r="J3913" t="s">
        <v>103</v>
      </c>
      <c r="K3913" t="s">
        <v>113</v>
      </c>
      <c r="L3913" t="s">
        <v>112</v>
      </c>
      <c r="M3913" t="s">
        <v>406</v>
      </c>
      <c r="N3913" t="s">
        <v>405</v>
      </c>
      <c r="O3913" t="s">
        <v>684</v>
      </c>
      <c r="P3913" t="s">
        <v>683</v>
      </c>
      <c r="Q3913" t="s">
        <v>1881</v>
      </c>
      <c r="R3913" t="s">
        <v>1882</v>
      </c>
    </row>
    <row r="3914" spans="1:18">
      <c r="A3914">
        <v>597</v>
      </c>
      <c r="B3914" t="s">
        <v>699</v>
      </c>
      <c r="C3914">
        <v>3387</v>
      </c>
      <c r="D3914" t="s">
        <v>1883</v>
      </c>
      <c r="E3914" t="s">
        <v>704</v>
      </c>
      <c r="F3914">
        <v>3</v>
      </c>
      <c r="G3914">
        <v>1</v>
      </c>
      <c r="H3914" t="s">
        <v>419</v>
      </c>
      <c r="I3914" t="s">
        <v>101</v>
      </c>
      <c r="J3914" t="s">
        <v>103</v>
      </c>
      <c r="K3914" t="s">
        <v>113</v>
      </c>
      <c r="L3914" t="s">
        <v>112</v>
      </c>
      <c r="M3914" t="s">
        <v>406</v>
      </c>
      <c r="N3914" t="s">
        <v>405</v>
      </c>
      <c r="O3914" t="s">
        <v>684</v>
      </c>
      <c r="P3914" t="s">
        <v>683</v>
      </c>
      <c r="Q3914" t="s">
        <v>1883</v>
      </c>
      <c r="R3914" t="s">
        <v>1884</v>
      </c>
    </row>
    <row r="3915" spans="1:18">
      <c r="A3915">
        <v>600</v>
      </c>
      <c r="B3915" t="s">
        <v>699</v>
      </c>
      <c r="C3915">
        <v>3003</v>
      </c>
      <c r="D3915" t="s">
        <v>1889</v>
      </c>
      <c r="E3915" t="s">
        <v>704</v>
      </c>
      <c r="F3915">
        <v>4</v>
      </c>
      <c r="G3915">
        <v>1</v>
      </c>
      <c r="H3915" t="s">
        <v>419</v>
      </c>
      <c r="I3915" t="s">
        <v>101</v>
      </c>
      <c r="J3915" t="s">
        <v>103</v>
      </c>
      <c r="K3915" t="s">
        <v>113</v>
      </c>
      <c r="L3915" t="s">
        <v>112</v>
      </c>
      <c r="M3915" t="s">
        <v>406</v>
      </c>
      <c r="N3915" t="s">
        <v>405</v>
      </c>
      <c r="O3915" t="s">
        <v>684</v>
      </c>
      <c r="P3915" t="s">
        <v>683</v>
      </c>
      <c r="Q3915" t="s">
        <v>1889</v>
      </c>
      <c r="R3915" t="s">
        <v>1890</v>
      </c>
    </row>
    <row r="3916" spans="1:18">
      <c r="A3916">
        <v>612</v>
      </c>
      <c r="B3916" t="s">
        <v>699</v>
      </c>
      <c r="C3916">
        <v>2999</v>
      </c>
      <c r="D3916" t="s">
        <v>1911</v>
      </c>
      <c r="E3916" t="s">
        <v>701</v>
      </c>
      <c r="F3916" t="s">
        <v>419</v>
      </c>
      <c r="G3916">
        <v>1</v>
      </c>
      <c r="H3916" t="s">
        <v>419</v>
      </c>
      <c r="I3916" t="s">
        <v>101</v>
      </c>
      <c r="J3916" t="s">
        <v>103</v>
      </c>
      <c r="K3916" t="s">
        <v>113</v>
      </c>
      <c r="L3916" t="s">
        <v>112</v>
      </c>
      <c r="M3916" t="s">
        <v>406</v>
      </c>
      <c r="N3916" t="s">
        <v>405</v>
      </c>
      <c r="O3916" t="s">
        <v>684</v>
      </c>
      <c r="P3916" t="s">
        <v>683</v>
      </c>
      <c r="Q3916" t="s">
        <v>1911</v>
      </c>
      <c r="R3916" t="s">
        <v>1912</v>
      </c>
    </row>
    <row r="3917" spans="1:18">
      <c r="A3917">
        <v>615</v>
      </c>
      <c r="B3917" t="s">
        <v>699</v>
      </c>
      <c r="C3917">
        <v>2998</v>
      </c>
      <c r="D3917" t="s">
        <v>1917</v>
      </c>
      <c r="E3917" t="s">
        <v>704</v>
      </c>
      <c r="F3917">
        <v>4</v>
      </c>
      <c r="G3917">
        <v>1</v>
      </c>
      <c r="H3917" t="s">
        <v>419</v>
      </c>
      <c r="I3917" t="s">
        <v>101</v>
      </c>
      <c r="J3917" t="s">
        <v>103</v>
      </c>
      <c r="K3917" t="s">
        <v>113</v>
      </c>
      <c r="L3917" t="s">
        <v>112</v>
      </c>
      <c r="M3917" t="s">
        <v>406</v>
      </c>
      <c r="N3917" t="s">
        <v>405</v>
      </c>
      <c r="O3917" t="s">
        <v>684</v>
      </c>
      <c r="P3917" t="s">
        <v>683</v>
      </c>
      <c r="Q3917" t="s">
        <v>1917</v>
      </c>
      <c r="R3917" t="s">
        <v>1918</v>
      </c>
    </row>
    <row r="3918" spans="1:18">
      <c r="A3918">
        <v>137</v>
      </c>
      <c r="B3918" t="s">
        <v>699</v>
      </c>
      <c r="C3918">
        <v>4134</v>
      </c>
      <c r="D3918" t="s">
        <v>975</v>
      </c>
      <c r="E3918" t="s">
        <v>704</v>
      </c>
      <c r="F3918">
        <v>4</v>
      </c>
      <c r="G3918">
        <v>0</v>
      </c>
      <c r="H3918" t="s">
        <v>419</v>
      </c>
      <c r="I3918" t="s">
        <v>101</v>
      </c>
      <c r="J3918" t="s">
        <v>103</v>
      </c>
      <c r="K3918" t="s">
        <v>113</v>
      </c>
      <c r="L3918" t="s">
        <v>112</v>
      </c>
      <c r="M3918" t="s">
        <v>406</v>
      </c>
      <c r="N3918" t="s">
        <v>405</v>
      </c>
      <c r="O3918" t="s">
        <v>686</v>
      </c>
      <c r="P3918" t="s">
        <v>685</v>
      </c>
      <c r="Q3918" t="s">
        <v>975</v>
      </c>
      <c r="R3918" t="s">
        <v>976</v>
      </c>
    </row>
    <row r="3919" spans="1:18">
      <c r="A3919">
        <v>141</v>
      </c>
      <c r="B3919" t="s">
        <v>699</v>
      </c>
      <c r="C3919">
        <v>4109</v>
      </c>
      <c r="D3919" t="s">
        <v>984</v>
      </c>
      <c r="E3919" t="s">
        <v>704</v>
      </c>
      <c r="F3919">
        <v>3</v>
      </c>
      <c r="G3919">
        <v>0</v>
      </c>
      <c r="H3919" t="s">
        <v>419</v>
      </c>
      <c r="I3919" t="s">
        <v>101</v>
      </c>
      <c r="J3919" t="s">
        <v>103</v>
      </c>
      <c r="K3919" t="s">
        <v>113</v>
      </c>
      <c r="L3919" t="s">
        <v>112</v>
      </c>
      <c r="M3919" t="s">
        <v>406</v>
      </c>
      <c r="N3919" t="s">
        <v>405</v>
      </c>
      <c r="O3919" t="s">
        <v>686</v>
      </c>
      <c r="P3919" t="s">
        <v>685</v>
      </c>
      <c r="Q3919" t="s">
        <v>984</v>
      </c>
      <c r="R3919" t="s">
        <v>985</v>
      </c>
    </row>
    <row r="3920" spans="1:18">
      <c r="A3920">
        <v>148</v>
      </c>
      <c r="B3920" t="s">
        <v>699</v>
      </c>
      <c r="C3920">
        <v>3531</v>
      </c>
      <c r="D3920" t="s">
        <v>998</v>
      </c>
      <c r="E3920" t="s">
        <v>704</v>
      </c>
      <c r="F3920">
        <v>3</v>
      </c>
      <c r="G3920">
        <v>0</v>
      </c>
      <c r="H3920" t="s">
        <v>419</v>
      </c>
      <c r="I3920" t="s">
        <v>101</v>
      </c>
      <c r="J3920" t="s">
        <v>103</v>
      </c>
      <c r="K3920" t="s">
        <v>113</v>
      </c>
      <c r="L3920" t="s">
        <v>112</v>
      </c>
      <c r="M3920" t="s">
        <v>406</v>
      </c>
      <c r="N3920" t="s">
        <v>405</v>
      </c>
      <c r="O3920" t="s">
        <v>686</v>
      </c>
      <c r="P3920" t="s">
        <v>685</v>
      </c>
      <c r="Q3920" t="s">
        <v>998</v>
      </c>
      <c r="R3920" t="s">
        <v>999</v>
      </c>
    </row>
    <row r="3921" spans="1:18">
      <c r="A3921">
        <v>150</v>
      </c>
      <c r="B3921" t="s">
        <v>699</v>
      </c>
      <c r="C3921">
        <v>3530</v>
      </c>
      <c r="D3921" t="s">
        <v>1002</v>
      </c>
      <c r="E3921" t="s">
        <v>704</v>
      </c>
      <c r="F3921">
        <v>3</v>
      </c>
      <c r="G3921">
        <v>0</v>
      </c>
      <c r="H3921" t="s">
        <v>419</v>
      </c>
      <c r="I3921" t="s">
        <v>101</v>
      </c>
      <c r="J3921" t="s">
        <v>103</v>
      </c>
      <c r="K3921" t="s">
        <v>113</v>
      </c>
      <c r="L3921" t="s">
        <v>112</v>
      </c>
      <c r="M3921" t="s">
        <v>406</v>
      </c>
      <c r="N3921" t="s">
        <v>405</v>
      </c>
      <c r="O3921" t="s">
        <v>686</v>
      </c>
      <c r="P3921" t="s">
        <v>685</v>
      </c>
      <c r="Q3921" t="s">
        <v>1002</v>
      </c>
      <c r="R3921" t="s">
        <v>1003</v>
      </c>
    </row>
    <row r="3922" spans="1:18">
      <c r="A3922">
        <v>155</v>
      </c>
      <c r="B3922" t="s">
        <v>699</v>
      </c>
      <c r="C3922">
        <v>3527</v>
      </c>
      <c r="D3922" t="s">
        <v>1012</v>
      </c>
      <c r="E3922" t="s">
        <v>704</v>
      </c>
      <c r="F3922">
        <v>3</v>
      </c>
      <c r="G3922">
        <v>0</v>
      </c>
      <c r="H3922" t="s">
        <v>419</v>
      </c>
      <c r="I3922" t="s">
        <v>101</v>
      </c>
      <c r="J3922" t="s">
        <v>103</v>
      </c>
      <c r="K3922" t="s">
        <v>113</v>
      </c>
      <c r="L3922" t="s">
        <v>112</v>
      </c>
      <c r="M3922" t="s">
        <v>406</v>
      </c>
      <c r="N3922" t="s">
        <v>405</v>
      </c>
      <c r="O3922" t="s">
        <v>686</v>
      </c>
      <c r="P3922" t="s">
        <v>685</v>
      </c>
      <c r="Q3922" t="s">
        <v>1012</v>
      </c>
      <c r="R3922" t="s">
        <v>1013</v>
      </c>
    </row>
    <row r="3923" spans="1:18">
      <c r="A3923">
        <v>156</v>
      </c>
      <c r="B3923" t="s">
        <v>699</v>
      </c>
      <c r="C3923">
        <v>3528</v>
      </c>
      <c r="D3923" t="s">
        <v>1014</v>
      </c>
      <c r="E3923" t="s">
        <v>704</v>
      </c>
      <c r="F3923">
        <v>4</v>
      </c>
      <c r="G3923">
        <v>0</v>
      </c>
      <c r="H3923" t="s">
        <v>419</v>
      </c>
      <c r="I3923" t="s">
        <v>101</v>
      </c>
      <c r="J3923" t="s">
        <v>103</v>
      </c>
      <c r="K3923" t="s">
        <v>113</v>
      </c>
      <c r="L3923" t="s">
        <v>112</v>
      </c>
      <c r="M3923" t="s">
        <v>406</v>
      </c>
      <c r="N3923" t="s">
        <v>405</v>
      </c>
      <c r="O3923" t="s">
        <v>686</v>
      </c>
      <c r="P3923" t="s">
        <v>685</v>
      </c>
      <c r="Q3923" t="s">
        <v>1014</v>
      </c>
      <c r="R3923" t="s">
        <v>1015</v>
      </c>
    </row>
    <row r="3924" spans="1:18">
      <c r="A3924">
        <v>157</v>
      </c>
      <c r="B3924" t="s">
        <v>699</v>
      </c>
      <c r="C3924">
        <v>3529</v>
      </c>
      <c r="D3924" t="s">
        <v>1016</v>
      </c>
      <c r="E3924" t="s">
        <v>704</v>
      </c>
      <c r="F3924">
        <v>3</v>
      </c>
      <c r="G3924">
        <v>0</v>
      </c>
      <c r="H3924" t="s">
        <v>419</v>
      </c>
      <c r="I3924" t="s">
        <v>101</v>
      </c>
      <c r="J3924" t="s">
        <v>103</v>
      </c>
      <c r="K3924" t="s">
        <v>113</v>
      </c>
      <c r="L3924" t="s">
        <v>112</v>
      </c>
      <c r="M3924" t="s">
        <v>406</v>
      </c>
      <c r="N3924" t="s">
        <v>405</v>
      </c>
      <c r="O3924" t="s">
        <v>686</v>
      </c>
      <c r="P3924" t="s">
        <v>685</v>
      </c>
      <c r="Q3924" t="s">
        <v>1016</v>
      </c>
      <c r="R3924" t="s">
        <v>1017</v>
      </c>
    </row>
    <row r="3925" spans="1:18">
      <c r="A3925">
        <v>160</v>
      </c>
      <c r="B3925" t="s">
        <v>699</v>
      </c>
      <c r="C3925">
        <v>3524</v>
      </c>
      <c r="D3925" t="s">
        <v>1022</v>
      </c>
      <c r="E3925" t="s">
        <v>704</v>
      </c>
      <c r="F3925">
        <v>3</v>
      </c>
      <c r="G3925">
        <v>0</v>
      </c>
      <c r="H3925" t="s">
        <v>419</v>
      </c>
      <c r="I3925" t="s">
        <v>101</v>
      </c>
      <c r="J3925" t="s">
        <v>103</v>
      </c>
      <c r="K3925" t="s">
        <v>113</v>
      </c>
      <c r="L3925" t="s">
        <v>112</v>
      </c>
      <c r="M3925" t="s">
        <v>406</v>
      </c>
      <c r="N3925" t="s">
        <v>405</v>
      </c>
      <c r="O3925" t="s">
        <v>686</v>
      </c>
      <c r="P3925" t="s">
        <v>685</v>
      </c>
      <c r="Q3925" t="s">
        <v>1022</v>
      </c>
      <c r="R3925" t="s">
        <v>1023</v>
      </c>
    </row>
    <row r="3926" spans="1:18">
      <c r="A3926">
        <v>161</v>
      </c>
      <c r="B3926" t="s">
        <v>699</v>
      </c>
      <c r="C3926">
        <v>3526</v>
      </c>
      <c r="D3926" t="s">
        <v>1024</v>
      </c>
      <c r="E3926" t="s">
        <v>704</v>
      </c>
      <c r="F3926">
        <v>2</v>
      </c>
      <c r="G3926">
        <v>0</v>
      </c>
      <c r="H3926" t="s">
        <v>419</v>
      </c>
      <c r="I3926" t="s">
        <v>101</v>
      </c>
      <c r="J3926" t="s">
        <v>103</v>
      </c>
      <c r="K3926" t="s">
        <v>113</v>
      </c>
      <c r="L3926" t="s">
        <v>112</v>
      </c>
      <c r="M3926" t="s">
        <v>406</v>
      </c>
      <c r="N3926" t="s">
        <v>405</v>
      </c>
      <c r="O3926" t="s">
        <v>686</v>
      </c>
      <c r="P3926" t="s">
        <v>685</v>
      </c>
      <c r="Q3926" t="s">
        <v>1024</v>
      </c>
      <c r="R3926" t="s">
        <v>1025</v>
      </c>
    </row>
    <row r="3927" spans="1:18">
      <c r="A3927">
        <v>164</v>
      </c>
      <c r="B3927" t="s">
        <v>699</v>
      </c>
      <c r="C3927">
        <v>3523</v>
      </c>
      <c r="D3927" t="s">
        <v>1030</v>
      </c>
      <c r="E3927" t="s">
        <v>704</v>
      </c>
      <c r="F3927">
        <v>2</v>
      </c>
      <c r="G3927">
        <v>0</v>
      </c>
      <c r="H3927" t="s">
        <v>419</v>
      </c>
      <c r="I3927" t="s">
        <v>101</v>
      </c>
      <c r="J3927" t="s">
        <v>103</v>
      </c>
      <c r="K3927" t="s">
        <v>113</v>
      </c>
      <c r="L3927" t="s">
        <v>112</v>
      </c>
      <c r="M3927" t="s">
        <v>406</v>
      </c>
      <c r="N3927" t="s">
        <v>405</v>
      </c>
      <c r="O3927" t="s">
        <v>686</v>
      </c>
      <c r="P3927" t="s">
        <v>685</v>
      </c>
      <c r="Q3927" t="s">
        <v>1030</v>
      </c>
      <c r="R3927" t="s">
        <v>1031</v>
      </c>
    </row>
    <row r="3928" spans="1:18">
      <c r="A3928">
        <v>165</v>
      </c>
      <c r="B3928" t="s">
        <v>699</v>
      </c>
      <c r="C3928">
        <v>1067</v>
      </c>
      <c r="D3928" t="s">
        <v>1032</v>
      </c>
      <c r="E3928" t="s">
        <v>704</v>
      </c>
      <c r="F3928">
        <v>3</v>
      </c>
      <c r="G3928">
        <v>0</v>
      </c>
      <c r="H3928" t="s">
        <v>419</v>
      </c>
      <c r="I3928" t="s">
        <v>101</v>
      </c>
      <c r="J3928" t="s">
        <v>103</v>
      </c>
      <c r="K3928" t="s">
        <v>113</v>
      </c>
      <c r="L3928" t="s">
        <v>112</v>
      </c>
      <c r="M3928" t="s">
        <v>406</v>
      </c>
      <c r="N3928" t="s">
        <v>405</v>
      </c>
      <c r="O3928" t="s">
        <v>686</v>
      </c>
      <c r="P3928" t="s">
        <v>685</v>
      </c>
      <c r="Q3928" t="s">
        <v>1032</v>
      </c>
      <c r="R3928" t="s">
        <v>1033</v>
      </c>
    </row>
    <row r="3929" spans="1:18">
      <c r="A3929">
        <v>167</v>
      </c>
      <c r="B3929" t="s">
        <v>699</v>
      </c>
      <c r="C3929">
        <v>3521</v>
      </c>
      <c r="D3929" t="s">
        <v>1036</v>
      </c>
      <c r="E3929" t="s">
        <v>704</v>
      </c>
      <c r="F3929">
        <v>3</v>
      </c>
      <c r="G3929">
        <v>0</v>
      </c>
      <c r="H3929" t="s">
        <v>419</v>
      </c>
      <c r="I3929" t="s">
        <v>101</v>
      </c>
      <c r="J3929" t="s">
        <v>103</v>
      </c>
      <c r="K3929" t="s">
        <v>113</v>
      </c>
      <c r="L3929" t="s">
        <v>112</v>
      </c>
      <c r="M3929" t="s">
        <v>406</v>
      </c>
      <c r="N3929" t="s">
        <v>405</v>
      </c>
      <c r="O3929" t="s">
        <v>686</v>
      </c>
      <c r="P3929" t="s">
        <v>685</v>
      </c>
      <c r="Q3929" t="s">
        <v>1036</v>
      </c>
      <c r="R3929" t="s">
        <v>1037</v>
      </c>
    </row>
    <row r="3930" spans="1:18">
      <c r="A3930">
        <v>168</v>
      </c>
      <c r="B3930" t="s">
        <v>699</v>
      </c>
      <c r="C3930">
        <v>4160</v>
      </c>
      <c r="D3930" t="s">
        <v>1038</v>
      </c>
      <c r="E3930" t="s">
        <v>704</v>
      </c>
      <c r="F3930">
        <v>3</v>
      </c>
      <c r="G3930">
        <v>0</v>
      </c>
      <c r="H3930" t="s">
        <v>419</v>
      </c>
      <c r="I3930" t="s">
        <v>101</v>
      </c>
      <c r="J3930" t="s">
        <v>103</v>
      </c>
      <c r="K3930" t="s">
        <v>113</v>
      </c>
      <c r="L3930" t="s">
        <v>112</v>
      </c>
      <c r="M3930" t="s">
        <v>406</v>
      </c>
      <c r="N3930" t="s">
        <v>405</v>
      </c>
      <c r="O3930" t="s">
        <v>686</v>
      </c>
      <c r="P3930" t="s">
        <v>685</v>
      </c>
      <c r="Q3930" t="s">
        <v>1038</v>
      </c>
      <c r="R3930" t="s">
        <v>1039</v>
      </c>
    </row>
    <row r="3931" spans="1:18">
      <c r="A3931">
        <v>169</v>
      </c>
      <c r="B3931" t="s">
        <v>699</v>
      </c>
      <c r="C3931">
        <v>3522</v>
      </c>
      <c r="D3931" t="s">
        <v>1040</v>
      </c>
      <c r="E3931" t="s">
        <v>704</v>
      </c>
      <c r="F3931">
        <v>3</v>
      </c>
      <c r="G3931">
        <v>0</v>
      </c>
      <c r="H3931" t="s">
        <v>419</v>
      </c>
      <c r="I3931" t="s">
        <v>101</v>
      </c>
      <c r="J3931" t="s">
        <v>103</v>
      </c>
      <c r="K3931" t="s">
        <v>113</v>
      </c>
      <c r="L3931" t="s">
        <v>112</v>
      </c>
      <c r="M3931" t="s">
        <v>406</v>
      </c>
      <c r="N3931" t="s">
        <v>405</v>
      </c>
      <c r="O3931" t="s">
        <v>686</v>
      </c>
      <c r="P3931" t="s">
        <v>685</v>
      </c>
      <c r="Q3931" t="s">
        <v>1040</v>
      </c>
      <c r="R3931" t="s">
        <v>1041</v>
      </c>
    </row>
    <row r="3932" spans="1:18">
      <c r="A3932">
        <v>171</v>
      </c>
      <c r="B3932" t="s">
        <v>699</v>
      </c>
      <c r="C3932">
        <v>4161</v>
      </c>
      <c r="D3932" t="s">
        <v>1044</v>
      </c>
      <c r="E3932" t="s">
        <v>704</v>
      </c>
      <c r="F3932">
        <v>4</v>
      </c>
      <c r="G3932">
        <v>0</v>
      </c>
      <c r="H3932" t="s">
        <v>419</v>
      </c>
      <c r="I3932" t="s">
        <v>101</v>
      </c>
      <c r="J3932" t="s">
        <v>103</v>
      </c>
      <c r="K3932" t="s">
        <v>113</v>
      </c>
      <c r="L3932" t="s">
        <v>112</v>
      </c>
      <c r="M3932" t="s">
        <v>406</v>
      </c>
      <c r="N3932" t="s">
        <v>405</v>
      </c>
      <c r="O3932" t="s">
        <v>686</v>
      </c>
      <c r="P3932" t="s">
        <v>685</v>
      </c>
      <c r="Q3932" t="s">
        <v>1044</v>
      </c>
      <c r="R3932" t="s">
        <v>1045</v>
      </c>
    </row>
    <row r="3933" spans="1:18">
      <c r="A3933">
        <v>173</v>
      </c>
      <c r="B3933" t="s">
        <v>699</v>
      </c>
      <c r="C3933">
        <v>3525</v>
      </c>
      <c r="D3933" t="s">
        <v>1048</v>
      </c>
      <c r="E3933" t="s">
        <v>704</v>
      </c>
      <c r="F3933">
        <v>3</v>
      </c>
      <c r="G3933">
        <v>0</v>
      </c>
      <c r="H3933" t="s">
        <v>419</v>
      </c>
      <c r="I3933" t="s">
        <v>101</v>
      </c>
      <c r="J3933" t="s">
        <v>103</v>
      </c>
      <c r="K3933" t="s">
        <v>113</v>
      </c>
      <c r="L3933" t="s">
        <v>112</v>
      </c>
      <c r="M3933" t="s">
        <v>406</v>
      </c>
      <c r="N3933" t="s">
        <v>405</v>
      </c>
      <c r="O3933" t="s">
        <v>686</v>
      </c>
      <c r="P3933" t="s">
        <v>685</v>
      </c>
      <c r="Q3933" t="s">
        <v>1048</v>
      </c>
      <c r="R3933" t="s">
        <v>1049</v>
      </c>
    </row>
    <row r="3934" spans="1:18">
      <c r="A3934">
        <v>176</v>
      </c>
      <c r="B3934" t="s">
        <v>699</v>
      </c>
      <c r="C3934">
        <v>3519</v>
      </c>
      <c r="D3934" t="s">
        <v>1054</v>
      </c>
      <c r="E3934" t="s">
        <v>704</v>
      </c>
      <c r="F3934">
        <v>3</v>
      </c>
      <c r="G3934">
        <v>0</v>
      </c>
      <c r="H3934" t="s">
        <v>419</v>
      </c>
      <c r="I3934" t="s">
        <v>101</v>
      </c>
      <c r="J3934" t="s">
        <v>103</v>
      </c>
      <c r="K3934" t="s">
        <v>113</v>
      </c>
      <c r="L3934" t="s">
        <v>112</v>
      </c>
      <c r="M3934" t="s">
        <v>406</v>
      </c>
      <c r="N3934" t="s">
        <v>405</v>
      </c>
      <c r="O3934" t="s">
        <v>686</v>
      </c>
      <c r="P3934" t="s">
        <v>685</v>
      </c>
      <c r="Q3934" t="s">
        <v>1054</v>
      </c>
      <c r="R3934" t="s">
        <v>1055</v>
      </c>
    </row>
    <row r="3935" spans="1:18">
      <c r="A3935">
        <v>181</v>
      </c>
      <c r="B3935" t="s">
        <v>699</v>
      </c>
      <c r="C3935">
        <v>4135</v>
      </c>
      <c r="D3935" t="s">
        <v>1064</v>
      </c>
      <c r="E3935" t="s">
        <v>704</v>
      </c>
      <c r="F3935">
        <v>4</v>
      </c>
      <c r="G3935">
        <v>0</v>
      </c>
      <c r="H3935" t="s">
        <v>419</v>
      </c>
      <c r="I3935" t="s">
        <v>101</v>
      </c>
      <c r="J3935" t="s">
        <v>103</v>
      </c>
      <c r="K3935" t="s">
        <v>113</v>
      </c>
      <c r="L3935" t="s">
        <v>112</v>
      </c>
      <c r="M3935" t="s">
        <v>406</v>
      </c>
      <c r="N3935" t="s">
        <v>405</v>
      </c>
      <c r="O3935" t="s">
        <v>686</v>
      </c>
      <c r="P3935" t="s">
        <v>685</v>
      </c>
      <c r="Q3935" t="s">
        <v>1064</v>
      </c>
      <c r="R3935" t="s">
        <v>1065</v>
      </c>
    </row>
    <row r="3936" spans="1:18">
      <c r="A3936">
        <v>183</v>
      </c>
      <c r="B3936" t="s">
        <v>699</v>
      </c>
      <c r="C3936">
        <v>3518</v>
      </c>
      <c r="D3936" t="s">
        <v>1068</v>
      </c>
      <c r="E3936" t="s">
        <v>704</v>
      </c>
      <c r="F3936">
        <v>4</v>
      </c>
      <c r="G3936">
        <v>0</v>
      </c>
      <c r="H3936" t="s">
        <v>419</v>
      </c>
      <c r="I3936" t="s">
        <v>101</v>
      </c>
      <c r="J3936" t="s">
        <v>103</v>
      </c>
      <c r="K3936" t="s">
        <v>113</v>
      </c>
      <c r="L3936" t="s">
        <v>112</v>
      </c>
      <c r="M3936" t="s">
        <v>406</v>
      </c>
      <c r="N3936" t="s">
        <v>405</v>
      </c>
      <c r="O3936" t="s">
        <v>686</v>
      </c>
      <c r="P3936" t="s">
        <v>685</v>
      </c>
      <c r="Q3936" t="s">
        <v>1068</v>
      </c>
      <c r="R3936" t="s">
        <v>1069</v>
      </c>
    </row>
    <row r="3937" spans="1:18">
      <c r="A3937">
        <v>185</v>
      </c>
      <c r="B3937" t="s">
        <v>699</v>
      </c>
      <c r="C3937">
        <v>3520</v>
      </c>
      <c r="D3937" t="s">
        <v>1072</v>
      </c>
      <c r="E3937" t="s">
        <v>704</v>
      </c>
      <c r="F3937">
        <v>3</v>
      </c>
      <c r="G3937">
        <v>0</v>
      </c>
      <c r="H3937" t="s">
        <v>419</v>
      </c>
      <c r="I3937" t="s">
        <v>101</v>
      </c>
      <c r="J3937" t="s">
        <v>103</v>
      </c>
      <c r="K3937" t="s">
        <v>113</v>
      </c>
      <c r="L3937" t="s">
        <v>112</v>
      </c>
      <c r="M3937" t="s">
        <v>406</v>
      </c>
      <c r="N3937" t="s">
        <v>405</v>
      </c>
      <c r="O3937" t="s">
        <v>686</v>
      </c>
      <c r="P3937" t="s">
        <v>685</v>
      </c>
      <c r="Q3937" t="s">
        <v>1072</v>
      </c>
      <c r="R3937" t="s">
        <v>1073</v>
      </c>
    </row>
    <row r="3938" spans="1:18">
      <c r="A3938">
        <v>188</v>
      </c>
      <c r="B3938" t="s">
        <v>699</v>
      </c>
      <c r="C3938">
        <v>4162</v>
      </c>
      <c r="D3938" t="s">
        <v>1078</v>
      </c>
      <c r="E3938" t="s">
        <v>704</v>
      </c>
      <c r="F3938">
        <v>4</v>
      </c>
      <c r="G3938">
        <v>0</v>
      </c>
      <c r="H3938" t="s">
        <v>419</v>
      </c>
      <c r="I3938" t="s">
        <v>101</v>
      </c>
      <c r="J3938" t="s">
        <v>103</v>
      </c>
      <c r="K3938" t="s">
        <v>113</v>
      </c>
      <c r="L3938" t="s">
        <v>112</v>
      </c>
      <c r="M3938" t="s">
        <v>406</v>
      </c>
      <c r="N3938" t="s">
        <v>405</v>
      </c>
      <c r="O3938" t="s">
        <v>686</v>
      </c>
      <c r="P3938" t="s">
        <v>685</v>
      </c>
      <c r="Q3938" t="s">
        <v>1078</v>
      </c>
      <c r="R3938" t="s">
        <v>1079</v>
      </c>
    </row>
    <row r="3939" spans="1:18">
      <c r="A3939">
        <v>190</v>
      </c>
      <c r="B3939" t="s">
        <v>699</v>
      </c>
      <c r="C3939">
        <v>4140</v>
      </c>
      <c r="D3939" t="s">
        <v>1082</v>
      </c>
      <c r="E3939" t="s">
        <v>704</v>
      </c>
      <c r="F3939">
        <v>4</v>
      </c>
      <c r="G3939">
        <v>0</v>
      </c>
      <c r="H3939" t="s">
        <v>419</v>
      </c>
      <c r="I3939" t="s">
        <v>101</v>
      </c>
      <c r="J3939" t="s">
        <v>103</v>
      </c>
      <c r="K3939" t="s">
        <v>113</v>
      </c>
      <c r="L3939" t="s">
        <v>112</v>
      </c>
      <c r="M3939" t="s">
        <v>406</v>
      </c>
      <c r="N3939" t="s">
        <v>405</v>
      </c>
      <c r="O3939" t="s">
        <v>686</v>
      </c>
      <c r="P3939" t="s">
        <v>685</v>
      </c>
      <c r="Q3939" t="s">
        <v>1082</v>
      </c>
      <c r="R3939" t="s">
        <v>1083</v>
      </c>
    </row>
    <row r="3940" spans="1:18">
      <c r="A3940">
        <v>191</v>
      </c>
      <c r="B3940" t="s">
        <v>699</v>
      </c>
      <c r="C3940">
        <v>4163</v>
      </c>
      <c r="D3940" t="s">
        <v>1084</v>
      </c>
      <c r="E3940" t="s">
        <v>704</v>
      </c>
      <c r="F3940">
        <v>4</v>
      </c>
      <c r="G3940">
        <v>0</v>
      </c>
      <c r="H3940" t="s">
        <v>419</v>
      </c>
      <c r="I3940" t="s">
        <v>101</v>
      </c>
      <c r="J3940" t="s">
        <v>103</v>
      </c>
      <c r="K3940" t="s">
        <v>113</v>
      </c>
      <c r="L3940" t="s">
        <v>112</v>
      </c>
      <c r="M3940" t="s">
        <v>406</v>
      </c>
      <c r="N3940" t="s">
        <v>405</v>
      </c>
      <c r="O3940" t="s">
        <v>686</v>
      </c>
      <c r="P3940" t="s">
        <v>685</v>
      </c>
      <c r="Q3940" t="s">
        <v>1084</v>
      </c>
      <c r="R3940" t="s">
        <v>1085</v>
      </c>
    </row>
    <row r="3941" spans="1:18">
      <c r="A3941">
        <v>196</v>
      </c>
      <c r="B3941" t="s">
        <v>699</v>
      </c>
      <c r="C3941">
        <v>3537</v>
      </c>
      <c r="D3941" t="s">
        <v>1094</v>
      </c>
      <c r="E3941" t="s">
        <v>704</v>
      </c>
      <c r="F3941">
        <v>3</v>
      </c>
      <c r="G3941">
        <v>0</v>
      </c>
      <c r="H3941" t="s">
        <v>419</v>
      </c>
      <c r="I3941" t="s">
        <v>101</v>
      </c>
      <c r="J3941" t="s">
        <v>103</v>
      </c>
      <c r="K3941" t="s">
        <v>113</v>
      </c>
      <c r="L3941" t="s">
        <v>112</v>
      </c>
      <c r="M3941" t="s">
        <v>406</v>
      </c>
      <c r="N3941" t="s">
        <v>405</v>
      </c>
      <c r="O3941" t="s">
        <v>686</v>
      </c>
      <c r="P3941" t="s">
        <v>685</v>
      </c>
      <c r="Q3941" t="s">
        <v>1094</v>
      </c>
      <c r="R3941" t="s">
        <v>1095</v>
      </c>
    </row>
    <row r="3942" spans="1:18">
      <c r="A3942">
        <v>197</v>
      </c>
      <c r="B3942" t="s">
        <v>699</v>
      </c>
      <c r="C3942">
        <v>3538</v>
      </c>
      <c r="D3942" t="s">
        <v>1096</v>
      </c>
      <c r="E3942" t="s">
        <v>704</v>
      </c>
      <c r="F3942">
        <v>3</v>
      </c>
      <c r="G3942">
        <v>0</v>
      </c>
      <c r="H3942" t="s">
        <v>419</v>
      </c>
      <c r="I3942" t="s">
        <v>101</v>
      </c>
      <c r="J3942" t="s">
        <v>103</v>
      </c>
      <c r="K3942" t="s">
        <v>113</v>
      </c>
      <c r="L3942" t="s">
        <v>112</v>
      </c>
      <c r="M3942" t="s">
        <v>406</v>
      </c>
      <c r="N3942" t="s">
        <v>405</v>
      </c>
      <c r="O3942" t="s">
        <v>686</v>
      </c>
      <c r="P3942" t="s">
        <v>685</v>
      </c>
      <c r="Q3942" t="s">
        <v>1096</v>
      </c>
      <c r="R3942" t="s">
        <v>1097</v>
      </c>
    </row>
    <row r="3943" spans="1:18">
      <c r="A3943">
        <v>201</v>
      </c>
      <c r="B3943" t="s">
        <v>699</v>
      </c>
      <c r="C3943">
        <v>3539</v>
      </c>
      <c r="D3943" t="s">
        <v>1104</v>
      </c>
      <c r="E3943" t="s">
        <v>704</v>
      </c>
      <c r="F3943">
        <v>4</v>
      </c>
      <c r="G3943">
        <v>0</v>
      </c>
      <c r="H3943" t="s">
        <v>419</v>
      </c>
      <c r="I3943" t="s">
        <v>101</v>
      </c>
      <c r="J3943" t="s">
        <v>103</v>
      </c>
      <c r="K3943" t="s">
        <v>113</v>
      </c>
      <c r="L3943" t="s">
        <v>112</v>
      </c>
      <c r="M3943" t="s">
        <v>406</v>
      </c>
      <c r="N3943" t="s">
        <v>405</v>
      </c>
      <c r="O3943" t="s">
        <v>686</v>
      </c>
      <c r="P3943" t="s">
        <v>685</v>
      </c>
      <c r="Q3943" t="s">
        <v>1104</v>
      </c>
      <c r="R3943" t="s">
        <v>1105</v>
      </c>
    </row>
    <row r="3944" spans="1:18">
      <c r="A3944">
        <v>203</v>
      </c>
      <c r="B3944" t="s">
        <v>699</v>
      </c>
      <c r="C3944">
        <v>3125</v>
      </c>
      <c r="D3944" t="s">
        <v>1108</v>
      </c>
      <c r="E3944" t="s">
        <v>704</v>
      </c>
      <c r="F3944">
        <v>4</v>
      </c>
      <c r="G3944">
        <v>1</v>
      </c>
      <c r="H3944" t="s">
        <v>419</v>
      </c>
      <c r="I3944" t="s">
        <v>101</v>
      </c>
      <c r="J3944" t="s">
        <v>103</v>
      </c>
      <c r="K3944" t="s">
        <v>113</v>
      </c>
      <c r="L3944" t="s">
        <v>112</v>
      </c>
      <c r="M3944" t="s">
        <v>406</v>
      </c>
      <c r="N3944" t="s">
        <v>405</v>
      </c>
      <c r="O3944" t="s">
        <v>686</v>
      </c>
      <c r="P3944" t="s">
        <v>685</v>
      </c>
      <c r="Q3944" t="s">
        <v>1108</v>
      </c>
      <c r="R3944" t="s">
        <v>1109</v>
      </c>
    </row>
    <row r="3945" spans="1:18">
      <c r="A3945">
        <v>206</v>
      </c>
      <c r="B3945" t="s">
        <v>699</v>
      </c>
      <c r="C3945">
        <v>4143</v>
      </c>
      <c r="D3945" t="s">
        <v>1114</v>
      </c>
      <c r="E3945" t="s">
        <v>704</v>
      </c>
      <c r="F3945">
        <v>4</v>
      </c>
      <c r="G3945">
        <v>0</v>
      </c>
      <c r="H3945" t="s">
        <v>419</v>
      </c>
      <c r="I3945" t="s">
        <v>101</v>
      </c>
      <c r="J3945" t="s">
        <v>103</v>
      </c>
      <c r="K3945" t="s">
        <v>113</v>
      </c>
      <c r="L3945" t="s">
        <v>112</v>
      </c>
      <c r="M3945" t="s">
        <v>406</v>
      </c>
      <c r="N3945" t="s">
        <v>405</v>
      </c>
      <c r="O3945" t="s">
        <v>686</v>
      </c>
      <c r="P3945" t="s">
        <v>685</v>
      </c>
      <c r="Q3945" t="s">
        <v>1114</v>
      </c>
      <c r="R3945" t="s">
        <v>1115</v>
      </c>
    </row>
    <row r="3946" spans="1:18">
      <c r="A3946">
        <v>207</v>
      </c>
      <c r="B3946" t="s">
        <v>699</v>
      </c>
      <c r="C3946">
        <v>3534</v>
      </c>
      <c r="D3946" t="s">
        <v>1116</v>
      </c>
      <c r="E3946" t="s">
        <v>704</v>
      </c>
      <c r="F3946">
        <v>3</v>
      </c>
      <c r="G3946">
        <v>0</v>
      </c>
      <c r="H3946" t="s">
        <v>419</v>
      </c>
      <c r="I3946" t="s">
        <v>101</v>
      </c>
      <c r="J3946" t="s">
        <v>103</v>
      </c>
      <c r="K3946" t="s">
        <v>113</v>
      </c>
      <c r="L3946" t="s">
        <v>112</v>
      </c>
      <c r="M3946" t="s">
        <v>406</v>
      </c>
      <c r="N3946" t="s">
        <v>405</v>
      </c>
      <c r="O3946" t="s">
        <v>686</v>
      </c>
      <c r="P3946" t="s">
        <v>685</v>
      </c>
      <c r="Q3946" t="s">
        <v>1116</v>
      </c>
      <c r="R3946" t="s">
        <v>1117</v>
      </c>
    </row>
    <row r="3947" spans="1:18">
      <c r="A3947">
        <v>209</v>
      </c>
      <c r="B3947" t="s">
        <v>699</v>
      </c>
      <c r="C3947">
        <v>1487</v>
      </c>
      <c r="D3947" t="s">
        <v>1120</v>
      </c>
      <c r="E3947" t="s">
        <v>1121</v>
      </c>
      <c r="F3947">
        <v>0</v>
      </c>
      <c r="G3947">
        <v>0</v>
      </c>
      <c r="H3947" t="s">
        <v>419</v>
      </c>
      <c r="I3947" t="s">
        <v>101</v>
      </c>
      <c r="J3947" t="s">
        <v>103</v>
      </c>
      <c r="K3947" t="s">
        <v>113</v>
      </c>
      <c r="L3947" t="s">
        <v>112</v>
      </c>
      <c r="M3947" t="s">
        <v>406</v>
      </c>
      <c r="N3947" t="s">
        <v>405</v>
      </c>
      <c r="O3947" t="s">
        <v>686</v>
      </c>
      <c r="P3947" t="s">
        <v>685</v>
      </c>
      <c r="Q3947" t="s">
        <v>1120</v>
      </c>
      <c r="R3947" t="s">
        <v>1122</v>
      </c>
    </row>
    <row r="3948" spans="1:18">
      <c r="A3948">
        <v>211</v>
      </c>
      <c r="B3948" t="s">
        <v>699</v>
      </c>
      <c r="C3948">
        <v>4121</v>
      </c>
      <c r="D3948" t="s">
        <v>1120</v>
      </c>
      <c r="E3948" t="s">
        <v>704</v>
      </c>
      <c r="F3948">
        <v>4</v>
      </c>
      <c r="G3948">
        <v>0</v>
      </c>
      <c r="H3948" t="s">
        <v>419</v>
      </c>
      <c r="I3948" t="s">
        <v>101</v>
      </c>
      <c r="J3948" t="s">
        <v>103</v>
      </c>
      <c r="K3948" t="s">
        <v>113</v>
      </c>
      <c r="L3948" t="s">
        <v>112</v>
      </c>
      <c r="M3948" t="s">
        <v>406</v>
      </c>
      <c r="N3948" t="s">
        <v>405</v>
      </c>
      <c r="O3948" t="s">
        <v>686</v>
      </c>
      <c r="P3948" t="s">
        <v>685</v>
      </c>
      <c r="Q3948" t="s">
        <v>1120</v>
      </c>
      <c r="R3948" t="s">
        <v>1125</v>
      </c>
    </row>
    <row r="3949" spans="1:18">
      <c r="A3949">
        <v>214</v>
      </c>
      <c r="B3949" t="s">
        <v>699</v>
      </c>
      <c r="C3949">
        <v>1488</v>
      </c>
      <c r="D3949" t="s">
        <v>1130</v>
      </c>
      <c r="E3949" t="s">
        <v>1121</v>
      </c>
      <c r="F3949">
        <v>0</v>
      </c>
      <c r="G3949">
        <v>0</v>
      </c>
      <c r="H3949" t="s">
        <v>419</v>
      </c>
      <c r="I3949" t="s">
        <v>101</v>
      </c>
      <c r="J3949" t="s">
        <v>103</v>
      </c>
      <c r="K3949" t="s">
        <v>113</v>
      </c>
      <c r="L3949" t="s">
        <v>112</v>
      </c>
      <c r="M3949" t="s">
        <v>406</v>
      </c>
      <c r="N3949" t="s">
        <v>405</v>
      </c>
      <c r="O3949" t="s">
        <v>686</v>
      </c>
      <c r="P3949" t="s">
        <v>685</v>
      </c>
      <c r="Q3949" t="s">
        <v>1130</v>
      </c>
      <c r="R3949" t="s">
        <v>1131</v>
      </c>
    </row>
    <row r="3950" spans="1:18">
      <c r="A3950">
        <v>218</v>
      </c>
      <c r="B3950" t="s">
        <v>699</v>
      </c>
      <c r="C3950">
        <v>3536</v>
      </c>
      <c r="D3950" t="s">
        <v>1138</v>
      </c>
      <c r="E3950" t="s">
        <v>704</v>
      </c>
      <c r="F3950">
        <v>3</v>
      </c>
      <c r="G3950">
        <v>0</v>
      </c>
      <c r="H3950" t="s">
        <v>419</v>
      </c>
      <c r="I3950" t="s">
        <v>101</v>
      </c>
      <c r="J3950" t="s">
        <v>103</v>
      </c>
      <c r="K3950" t="s">
        <v>113</v>
      </c>
      <c r="L3950" t="s">
        <v>112</v>
      </c>
      <c r="M3950" t="s">
        <v>406</v>
      </c>
      <c r="N3950" t="s">
        <v>405</v>
      </c>
      <c r="O3950" t="s">
        <v>686</v>
      </c>
      <c r="P3950" t="s">
        <v>685</v>
      </c>
      <c r="Q3950" t="s">
        <v>1138</v>
      </c>
      <c r="R3950" t="s">
        <v>1139</v>
      </c>
    </row>
    <row r="3951" spans="1:18">
      <c r="A3951">
        <v>233</v>
      </c>
      <c r="B3951" t="s">
        <v>699</v>
      </c>
      <c r="C3951">
        <v>3124</v>
      </c>
      <c r="D3951" t="s">
        <v>1167</v>
      </c>
      <c r="E3951" t="s">
        <v>704</v>
      </c>
      <c r="F3951">
        <v>2</v>
      </c>
      <c r="G3951">
        <v>1</v>
      </c>
      <c r="H3951" t="s">
        <v>419</v>
      </c>
      <c r="I3951" t="s">
        <v>101</v>
      </c>
      <c r="J3951" t="s">
        <v>103</v>
      </c>
      <c r="K3951" t="s">
        <v>113</v>
      </c>
      <c r="L3951" t="s">
        <v>112</v>
      </c>
      <c r="M3951" t="s">
        <v>406</v>
      </c>
      <c r="N3951" t="s">
        <v>405</v>
      </c>
      <c r="O3951" t="s">
        <v>686</v>
      </c>
      <c r="P3951" t="s">
        <v>685</v>
      </c>
      <c r="Q3951" t="s">
        <v>1167</v>
      </c>
      <c r="R3951" t="s">
        <v>1168</v>
      </c>
    </row>
    <row r="3952" spans="1:18">
      <c r="A3952">
        <v>246</v>
      </c>
      <c r="B3952" t="s">
        <v>699</v>
      </c>
      <c r="C3952">
        <v>4128</v>
      </c>
      <c r="D3952" t="s">
        <v>1193</v>
      </c>
      <c r="E3952" t="s">
        <v>830</v>
      </c>
      <c r="F3952">
        <v>4</v>
      </c>
      <c r="G3952">
        <v>0</v>
      </c>
      <c r="H3952" t="s">
        <v>419</v>
      </c>
      <c r="I3952" t="s">
        <v>101</v>
      </c>
      <c r="J3952" t="s">
        <v>103</v>
      </c>
      <c r="K3952" t="s">
        <v>113</v>
      </c>
      <c r="L3952" t="s">
        <v>112</v>
      </c>
      <c r="M3952" t="s">
        <v>406</v>
      </c>
      <c r="N3952" t="s">
        <v>405</v>
      </c>
      <c r="O3952" t="s">
        <v>686</v>
      </c>
      <c r="P3952" t="s">
        <v>685</v>
      </c>
      <c r="Q3952" t="s">
        <v>1193</v>
      </c>
      <c r="R3952" t="s">
        <v>1194</v>
      </c>
    </row>
    <row r="3953" spans="1:18">
      <c r="A3953">
        <v>251</v>
      </c>
      <c r="B3953" t="s">
        <v>699</v>
      </c>
      <c r="C3953">
        <v>3123</v>
      </c>
      <c r="D3953" t="s">
        <v>1203</v>
      </c>
      <c r="E3953" t="s">
        <v>704</v>
      </c>
      <c r="F3953">
        <v>3</v>
      </c>
      <c r="G3953">
        <v>1</v>
      </c>
      <c r="H3953" t="s">
        <v>419</v>
      </c>
      <c r="I3953" t="s">
        <v>101</v>
      </c>
      <c r="J3953" t="s">
        <v>103</v>
      </c>
      <c r="K3953" t="s">
        <v>113</v>
      </c>
      <c r="L3953" t="s">
        <v>112</v>
      </c>
      <c r="M3953" t="s">
        <v>406</v>
      </c>
      <c r="N3953" t="s">
        <v>405</v>
      </c>
      <c r="O3953" t="s">
        <v>686</v>
      </c>
      <c r="P3953" t="s">
        <v>685</v>
      </c>
      <c r="Q3953" t="s">
        <v>1203</v>
      </c>
      <c r="R3953" t="s">
        <v>1204</v>
      </c>
    </row>
    <row r="3954" spans="1:18">
      <c r="A3954">
        <v>262</v>
      </c>
      <c r="B3954" t="s">
        <v>699</v>
      </c>
      <c r="C3954">
        <v>3535</v>
      </c>
      <c r="D3954" t="s">
        <v>1225</v>
      </c>
      <c r="E3954" t="s">
        <v>704</v>
      </c>
      <c r="F3954">
        <v>3</v>
      </c>
      <c r="G3954">
        <v>0</v>
      </c>
      <c r="H3954" t="s">
        <v>419</v>
      </c>
      <c r="I3954" t="s">
        <v>101</v>
      </c>
      <c r="J3954" t="s">
        <v>103</v>
      </c>
      <c r="K3954" t="s">
        <v>113</v>
      </c>
      <c r="L3954" t="s">
        <v>112</v>
      </c>
      <c r="M3954" t="s">
        <v>406</v>
      </c>
      <c r="N3954" t="s">
        <v>405</v>
      </c>
      <c r="O3954" t="s">
        <v>686</v>
      </c>
      <c r="P3954" t="s">
        <v>685</v>
      </c>
      <c r="Q3954" t="s">
        <v>1225</v>
      </c>
      <c r="R3954" t="s">
        <v>1226</v>
      </c>
    </row>
    <row r="3955" spans="1:18">
      <c r="A3955">
        <v>273</v>
      </c>
      <c r="B3955" t="s">
        <v>699</v>
      </c>
      <c r="C3955">
        <v>3129</v>
      </c>
      <c r="D3955" t="s">
        <v>1247</v>
      </c>
      <c r="E3955" t="s">
        <v>704</v>
      </c>
      <c r="F3955">
        <v>3</v>
      </c>
      <c r="G3955">
        <v>1</v>
      </c>
      <c r="H3955" t="s">
        <v>419</v>
      </c>
      <c r="I3955" t="s">
        <v>101</v>
      </c>
      <c r="J3955" t="s">
        <v>103</v>
      </c>
      <c r="K3955" t="s">
        <v>113</v>
      </c>
      <c r="L3955" t="s">
        <v>112</v>
      </c>
      <c r="M3955" t="s">
        <v>406</v>
      </c>
      <c r="N3955" t="s">
        <v>405</v>
      </c>
      <c r="O3955" t="s">
        <v>686</v>
      </c>
      <c r="P3955" t="s">
        <v>685</v>
      </c>
      <c r="Q3955" t="s">
        <v>1247</v>
      </c>
      <c r="R3955" t="s">
        <v>1248</v>
      </c>
    </row>
    <row r="3956" spans="1:18">
      <c r="A3956">
        <v>274</v>
      </c>
      <c r="B3956" t="s">
        <v>699</v>
      </c>
      <c r="C3956">
        <v>3543</v>
      </c>
      <c r="D3956" t="s">
        <v>1249</v>
      </c>
      <c r="E3956" t="s">
        <v>701</v>
      </c>
      <c r="F3956">
        <v>0</v>
      </c>
      <c r="G3956">
        <v>0</v>
      </c>
      <c r="H3956" t="s">
        <v>419</v>
      </c>
      <c r="I3956" t="s">
        <v>101</v>
      </c>
      <c r="J3956" t="s">
        <v>103</v>
      </c>
      <c r="K3956" t="s">
        <v>113</v>
      </c>
      <c r="L3956" t="s">
        <v>112</v>
      </c>
      <c r="M3956" t="s">
        <v>406</v>
      </c>
      <c r="N3956" t="s">
        <v>405</v>
      </c>
      <c r="O3956" t="s">
        <v>686</v>
      </c>
      <c r="P3956" t="s">
        <v>685</v>
      </c>
      <c r="Q3956" t="s">
        <v>1249</v>
      </c>
      <c r="R3956" t="s">
        <v>1250</v>
      </c>
    </row>
    <row r="3957" spans="1:18">
      <c r="A3957">
        <v>280</v>
      </c>
      <c r="B3957" t="s">
        <v>699</v>
      </c>
      <c r="C3957">
        <v>3533</v>
      </c>
      <c r="D3957" t="s">
        <v>1261</v>
      </c>
      <c r="E3957" t="s">
        <v>704</v>
      </c>
      <c r="F3957">
        <v>3</v>
      </c>
      <c r="G3957">
        <v>0</v>
      </c>
      <c r="H3957" t="s">
        <v>419</v>
      </c>
      <c r="I3957" t="s">
        <v>101</v>
      </c>
      <c r="J3957" t="s">
        <v>103</v>
      </c>
      <c r="K3957" t="s">
        <v>113</v>
      </c>
      <c r="L3957" t="s">
        <v>112</v>
      </c>
      <c r="M3957" t="s">
        <v>406</v>
      </c>
      <c r="N3957" t="s">
        <v>405</v>
      </c>
      <c r="O3957" t="s">
        <v>686</v>
      </c>
      <c r="P3957" t="s">
        <v>685</v>
      </c>
      <c r="Q3957" t="s">
        <v>1261</v>
      </c>
      <c r="R3957" t="s">
        <v>1262</v>
      </c>
    </row>
    <row r="3958" spans="1:18">
      <c r="A3958">
        <v>287</v>
      </c>
      <c r="B3958" t="s">
        <v>699</v>
      </c>
      <c r="C3958">
        <v>3130</v>
      </c>
      <c r="D3958" t="s">
        <v>1273</v>
      </c>
      <c r="E3958" t="s">
        <v>704</v>
      </c>
      <c r="F3958">
        <v>2</v>
      </c>
      <c r="G3958">
        <v>1</v>
      </c>
      <c r="H3958" t="s">
        <v>419</v>
      </c>
      <c r="I3958" t="s">
        <v>101</v>
      </c>
      <c r="J3958" t="s">
        <v>103</v>
      </c>
      <c r="K3958" t="s">
        <v>113</v>
      </c>
      <c r="L3958" t="s">
        <v>112</v>
      </c>
      <c r="M3958" t="s">
        <v>406</v>
      </c>
      <c r="N3958" t="s">
        <v>405</v>
      </c>
      <c r="O3958" t="s">
        <v>686</v>
      </c>
      <c r="P3958" t="s">
        <v>685</v>
      </c>
      <c r="Q3958" t="s">
        <v>1273</v>
      </c>
      <c r="R3958" t="s">
        <v>1274</v>
      </c>
    </row>
    <row r="3959" spans="1:18">
      <c r="A3959">
        <v>296</v>
      </c>
      <c r="B3959" t="s">
        <v>699</v>
      </c>
      <c r="C3959">
        <v>3532</v>
      </c>
      <c r="D3959" t="s">
        <v>1291</v>
      </c>
      <c r="E3959" t="s">
        <v>704</v>
      </c>
      <c r="F3959">
        <v>4</v>
      </c>
      <c r="G3959">
        <v>0</v>
      </c>
      <c r="H3959" t="s">
        <v>419</v>
      </c>
      <c r="I3959" t="s">
        <v>101</v>
      </c>
      <c r="J3959" t="s">
        <v>103</v>
      </c>
      <c r="K3959" t="s">
        <v>113</v>
      </c>
      <c r="L3959" t="s">
        <v>112</v>
      </c>
      <c r="M3959" t="s">
        <v>406</v>
      </c>
      <c r="N3959" t="s">
        <v>405</v>
      </c>
      <c r="O3959" t="s">
        <v>686</v>
      </c>
      <c r="P3959" t="s">
        <v>685</v>
      </c>
      <c r="Q3959" t="s">
        <v>1291</v>
      </c>
      <c r="R3959" t="s">
        <v>1292</v>
      </c>
    </row>
    <row r="3960" spans="1:18">
      <c r="A3960">
        <v>305</v>
      </c>
      <c r="B3960" t="s">
        <v>699</v>
      </c>
      <c r="C3960">
        <v>3542</v>
      </c>
      <c r="D3960" t="s">
        <v>1309</v>
      </c>
      <c r="E3960" t="s">
        <v>704</v>
      </c>
      <c r="F3960">
        <v>1</v>
      </c>
      <c r="G3960">
        <v>0</v>
      </c>
      <c r="H3960" t="s">
        <v>419</v>
      </c>
      <c r="I3960" t="s">
        <v>101</v>
      </c>
      <c r="J3960" t="s">
        <v>103</v>
      </c>
      <c r="K3960" t="s">
        <v>113</v>
      </c>
      <c r="L3960" t="s">
        <v>112</v>
      </c>
      <c r="M3960" t="s">
        <v>406</v>
      </c>
      <c r="N3960" t="s">
        <v>405</v>
      </c>
      <c r="O3960" t="s">
        <v>686</v>
      </c>
      <c r="P3960" t="s">
        <v>685</v>
      </c>
      <c r="Q3960" t="s">
        <v>1309</v>
      </c>
      <c r="R3960" t="s">
        <v>1310</v>
      </c>
    </row>
    <row r="3961" spans="1:18">
      <c r="A3961">
        <v>307</v>
      </c>
      <c r="B3961" t="s">
        <v>699</v>
      </c>
      <c r="C3961">
        <v>3128</v>
      </c>
      <c r="D3961" t="s">
        <v>1313</v>
      </c>
      <c r="E3961" t="s">
        <v>704</v>
      </c>
      <c r="F3961">
        <v>2</v>
      </c>
      <c r="G3961">
        <v>1</v>
      </c>
      <c r="H3961" t="s">
        <v>419</v>
      </c>
      <c r="I3961" t="s">
        <v>101</v>
      </c>
      <c r="J3961" t="s">
        <v>103</v>
      </c>
      <c r="K3961" t="s">
        <v>113</v>
      </c>
      <c r="L3961" t="s">
        <v>112</v>
      </c>
      <c r="M3961" t="s">
        <v>406</v>
      </c>
      <c r="N3961" t="s">
        <v>405</v>
      </c>
      <c r="O3961" t="s">
        <v>686</v>
      </c>
      <c r="P3961" t="s">
        <v>685</v>
      </c>
      <c r="Q3961" t="s">
        <v>1313</v>
      </c>
      <c r="R3961" t="s">
        <v>1314</v>
      </c>
    </row>
    <row r="3962" spans="1:18">
      <c r="A3962">
        <v>343</v>
      </c>
      <c r="B3962" t="s">
        <v>699</v>
      </c>
      <c r="C3962">
        <v>4150</v>
      </c>
      <c r="D3962" t="s">
        <v>1387</v>
      </c>
      <c r="E3962" t="s">
        <v>704</v>
      </c>
      <c r="F3962">
        <v>1</v>
      </c>
      <c r="G3962">
        <v>0</v>
      </c>
      <c r="H3962" t="s">
        <v>419</v>
      </c>
      <c r="I3962" t="s">
        <v>101</v>
      </c>
      <c r="J3962" t="s">
        <v>103</v>
      </c>
      <c r="K3962" t="s">
        <v>113</v>
      </c>
      <c r="L3962" t="s">
        <v>112</v>
      </c>
      <c r="M3962" t="s">
        <v>406</v>
      </c>
      <c r="N3962" t="s">
        <v>405</v>
      </c>
      <c r="O3962" t="s">
        <v>686</v>
      </c>
      <c r="P3962" t="s">
        <v>685</v>
      </c>
      <c r="Q3962" t="s">
        <v>1387</v>
      </c>
      <c r="R3962" t="s">
        <v>1388</v>
      </c>
    </row>
    <row r="3963" spans="1:18">
      <c r="A3963">
        <v>353</v>
      </c>
      <c r="B3963" t="s">
        <v>699</v>
      </c>
      <c r="C3963">
        <v>4151</v>
      </c>
      <c r="D3963" t="s">
        <v>1407</v>
      </c>
      <c r="E3963" t="s">
        <v>800</v>
      </c>
      <c r="F3963">
        <v>4</v>
      </c>
      <c r="G3963">
        <v>0</v>
      </c>
      <c r="H3963" t="s">
        <v>419</v>
      </c>
      <c r="I3963" t="s">
        <v>101</v>
      </c>
      <c r="J3963" t="s">
        <v>103</v>
      </c>
      <c r="K3963" t="s">
        <v>113</v>
      </c>
      <c r="L3963" t="s">
        <v>112</v>
      </c>
      <c r="M3963" t="s">
        <v>406</v>
      </c>
      <c r="N3963" t="s">
        <v>405</v>
      </c>
      <c r="O3963" t="s">
        <v>686</v>
      </c>
      <c r="P3963" t="s">
        <v>685</v>
      </c>
      <c r="Q3963" t="s">
        <v>1407</v>
      </c>
      <c r="R3963" t="s">
        <v>1408</v>
      </c>
    </row>
    <row r="3964" spans="1:18">
      <c r="A3964">
        <v>357</v>
      </c>
      <c r="B3964" t="s">
        <v>699</v>
      </c>
      <c r="C3964">
        <v>3541</v>
      </c>
      <c r="D3964" t="s">
        <v>1415</v>
      </c>
      <c r="E3964" t="s">
        <v>704</v>
      </c>
      <c r="F3964">
        <v>3</v>
      </c>
      <c r="G3964">
        <v>0</v>
      </c>
      <c r="H3964" t="s">
        <v>419</v>
      </c>
      <c r="I3964" t="s">
        <v>101</v>
      </c>
      <c r="J3964" t="s">
        <v>103</v>
      </c>
      <c r="K3964" t="s">
        <v>113</v>
      </c>
      <c r="L3964" t="s">
        <v>112</v>
      </c>
      <c r="M3964" t="s">
        <v>406</v>
      </c>
      <c r="N3964" t="s">
        <v>405</v>
      </c>
      <c r="O3964" t="s">
        <v>686</v>
      </c>
      <c r="P3964" t="s">
        <v>685</v>
      </c>
      <c r="Q3964" t="s">
        <v>1415</v>
      </c>
      <c r="R3964" t="s">
        <v>1416</v>
      </c>
    </row>
    <row r="3965" spans="1:18">
      <c r="A3965">
        <v>361</v>
      </c>
      <c r="B3965" t="s">
        <v>699</v>
      </c>
      <c r="C3965">
        <v>3540</v>
      </c>
      <c r="D3965" t="s">
        <v>1423</v>
      </c>
      <c r="E3965" t="s">
        <v>704</v>
      </c>
      <c r="F3965">
        <v>3</v>
      </c>
      <c r="G3965">
        <v>0</v>
      </c>
      <c r="H3965" t="s">
        <v>419</v>
      </c>
      <c r="I3965" t="s">
        <v>101</v>
      </c>
      <c r="J3965" t="s">
        <v>103</v>
      </c>
      <c r="K3965" t="s">
        <v>113</v>
      </c>
      <c r="L3965" t="s">
        <v>112</v>
      </c>
      <c r="M3965" t="s">
        <v>406</v>
      </c>
      <c r="N3965" t="s">
        <v>405</v>
      </c>
      <c r="O3965" t="s">
        <v>686</v>
      </c>
      <c r="P3965" t="s">
        <v>685</v>
      </c>
      <c r="Q3965" t="s">
        <v>1423</v>
      </c>
      <c r="R3965" t="s">
        <v>1424</v>
      </c>
    </row>
    <row r="3966" spans="1:18">
      <c r="A3966">
        <v>366</v>
      </c>
      <c r="B3966" t="s">
        <v>699</v>
      </c>
      <c r="C3966">
        <v>4152</v>
      </c>
      <c r="D3966" t="s">
        <v>1433</v>
      </c>
      <c r="E3966" t="s">
        <v>704</v>
      </c>
      <c r="F3966">
        <v>4</v>
      </c>
      <c r="G3966">
        <v>0</v>
      </c>
      <c r="H3966" t="s">
        <v>419</v>
      </c>
      <c r="I3966" t="s">
        <v>101</v>
      </c>
      <c r="J3966" t="s">
        <v>103</v>
      </c>
      <c r="K3966" t="s">
        <v>113</v>
      </c>
      <c r="L3966" t="s">
        <v>112</v>
      </c>
      <c r="M3966" t="s">
        <v>406</v>
      </c>
      <c r="N3966" t="s">
        <v>405</v>
      </c>
      <c r="O3966" t="s">
        <v>686</v>
      </c>
      <c r="P3966" t="s">
        <v>685</v>
      </c>
      <c r="Q3966" t="s">
        <v>1433</v>
      </c>
      <c r="R3966" t="s">
        <v>1434</v>
      </c>
    </row>
    <row r="3967" spans="1:18">
      <c r="A3967">
        <v>370</v>
      </c>
      <c r="B3967" t="s">
        <v>699</v>
      </c>
      <c r="C3967">
        <v>4158</v>
      </c>
      <c r="D3967" t="s">
        <v>1441</v>
      </c>
      <c r="E3967" t="s">
        <v>704</v>
      </c>
      <c r="F3967">
        <v>4</v>
      </c>
      <c r="G3967">
        <v>0</v>
      </c>
      <c r="H3967" t="s">
        <v>419</v>
      </c>
      <c r="I3967" t="s">
        <v>101</v>
      </c>
      <c r="J3967" t="s">
        <v>103</v>
      </c>
      <c r="K3967" t="s">
        <v>113</v>
      </c>
      <c r="L3967" t="s">
        <v>112</v>
      </c>
      <c r="M3967" t="s">
        <v>406</v>
      </c>
      <c r="N3967" t="s">
        <v>405</v>
      </c>
      <c r="O3967" t="s">
        <v>686</v>
      </c>
      <c r="P3967" t="s">
        <v>685</v>
      </c>
      <c r="Q3967" t="s">
        <v>1441</v>
      </c>
      <c r="R3967" t="s">
        <v>1442</v>
      </c>
    </row>
    <row r="3968" spans="1:18">
      <c r="A3968">
        <v>372</v>
      </c>
      <c r="B3968" t="s">
        <v>699</v>
      </c>
      <c r="C3968">
        <v>3553</v>
      </c>
      <c r="D3968" t="s">
        <v>1445</v>
      </c>
      <c r="E3968" t="s">
        <v>704</v>
      </c>
      <c r="F3968">
        <v>2</v>
      </c>
      <c r="G3968">
        <v>0</v>
      </c>
      <c r="H3968" t="s">
        <v>419</v>
      </c>
      <c r="I3968" t="s">
        <v>101</v>
      </c>
      <c r="J3968" t="s">
        <v>103</v>
      </c>
      <c r="K3968" t="s">
        <v>113</v>
      </c>
      <c r="L3968" t="s">
        <v>112</v>
      </c>
      <c r="M3968" t="s">
        <v>406</v>
      </c>
      <c r="N3968" t="s">
        <v>405</v>
      </c>
      <c r="O3968" t="s">
        <v>686</v>
      </c>
      <c r="P3968" t="s">
        <v>685</v>
      </c>
      <c r="Q3968" t="s">
        <v>1445</v>
      </c>
      <c r="R3968" t="s">
        <v>1446</v>
      </c>
    </row>
    <row r="3969" spans="1:18">
      <c r="A3969">
        <v>376</v>
      </c>
      <c r="B3969" t="s">
        <v>699</v>
      </c>
      <c r="C3969">
        <v>3552</v>
      </c>
      <c r="D3969" t="s">
        <v>1452</v>
      </c>
      <c r="E3969" t="s">
        <v>704</v>
      </c>
      <c r="F3969">
        <v>4</v>
      </c>
      <c r="G3969">
        <v>0</v>
      </c>
      <c r="H3969" t="s">
        <v>419</v>
      </c>
      <c r="I3969" t="s">
        <v>101</v>
      </c>
      <c r="J3969" t="s">
        <v>103</v>
      </c>
      <c r="K3969" t="s">
        <v>113</v>
      </c>
      <c r="L3969" t="s">
        <v>112</v>
      </c>
      <c r="M3969" t="s">
        <v>406</v>
      </c>
      <c r="N3969" t="s">
        <v>405</v>
      </c>
      <c r="O3969" t="s">
        <v>686</v>
      </c>
      <c r="P3969" t="s">
        <v>685</v>
      </c>
      <c r="Q3969" t="s">
        <v>1452</v>
      </c>
      <c r="R3969" t="s">
        <v>1453</v>
      </c>
    </row>
    <row r="3970" spans="1:18">
      <c r="A3970">
        <v>384</v>
      </c>
      <c r="B3970" t="s">
        <v>699</v>
      </c>
      <c r="C3970">
        <v>3551</v>
      </c>
      <c r="D3970" t="s">
        <v>1385</v>
      </c>
      <c r="E3970" t="s">
        <v>704</v>
      </c>
      <c r="F3970">
        <v>3</v>
      </c>
      <c r="G3970">
        <v>0</v>
      </c>
      <c r="H3970" t="s">
        <v>419</v>
      </c>
      <c r="I3970" t="s">
        <v>101</v>
      </c>
      <c r="J3970" t="s">
        <v>103</v>
      </c>
      <c r="K3970" t="s">
        <v>113</v>
      </c>
      <c r="L3970" t="s">
        <v>112</v>
      </c>
      <c r="M3970" t="s">
        <v>406</v>
      </c>
      <c r="N3970" t="s">
        <v>405</v>
      </c>
      <c r="O3970" t="s">
        <v>686</v>
      </c>
      <c r="P3970" t="s">
        <v>685</v>
      </c>
      <c r="Q3970" t="s">
        <v>1385</v>
      </c>
      <c r="R3970" t="s">
        <v>1468</v>
      </c>
    </row>
    <row r="3971" spans="1:18">
      <c r="A3971">
        <v>385</v>
      </c>
      <c r="B3971" t="s">
        <v>699</v>
      </c>
      <c r="C3971">
        <v>3546</v>
      </c>
      <c r="D3971" t="s">
        <v>1469</v>
      </c>
      <c r="E3971" t="s">
        <v>704</v>
      </c>
      <c r="F3971">
        <v>3</v>
      </c>
      <c r="G3971">
        <v>0</v>
      </c>
      <c r="H3971" t="s">
        <v>419</v>
      </c>
      <c r="I3971" t="s">
        <v>101</v>
      </c>
      <c r="J3971" t="s">
        <v>103</v>
      </c>
      <c r="K3971" t="s">
        <v>113</v>
      </c>
      <c r="L3971" t="s">
        <v>112</v>
      </c>
      <c r="M3971" t="s">
        <v>406</v>
      </c>
      <c r="N3971" t="s">
        <v>405</v>
      </c>
      <c r="O3971" t="s">
        <v>686</v>
      </c>
      <c r="P3971" t="s">
        <v>685</v>
      </c>
      <c r="Q3971" t="s">
        <v>1469</v>
      </c>
      <c r="R3971" t="s">
        <v>1470</v>
      </c>
    </row>
    <row r="3972" spans="1:18">
      <c r="A3972">
        <v>389</v>
      </c>
      <c r="B3972" t="s">
        <v>699</v>
      </c>
      <c r="C3972">
        <v>3550</v>
      </c>
      <c r="D3972" t="s">
        <v>1477</v>
      </c>
      <c r="E3972" t="s">
        <v>704</v>
      </c>
      <c r="F3972">
        <v>2</v>
      </c>
      <c r="G3972">
        <v>0</v>
      </c>
      <c r="H3972" t="s">
        <v>419</v>
      </c>
      <c r="I3972" t="s">
        <v>101</v>
      </c>
      <c r="J3972" t="s">
        <v>103</v>
      </c>
      <c r="K3972" t="s">
        <v>113</v>
      </c>
      <c r="L3972" t="s">
        <v>112</v>
      </c>
      <c r="M3972" t="s">
        <v>406</v>
      </c>
      <c r="N3972" t="s">
        <v>405</v>
      </c>
      <c r="O3972" t="s">
        <v>686</v>
      </c>
      <c r="P3972" t="s">
        <v>685</v>
      </c>
      <c r="Q3972" t="s">
        <v>1477</v>
      </c>
      <c r="R3972" t="s">
        <v>1478</v>
      </c>
    </row>
    <row r="3973" spans="1:18">
      <c r="A3973">
        <v>390</v>
      </c>
      <c r="B3973" t="s">
        <v>699</v>
      </c>
      <c r="C3973">
        <v>3549</v>
      </c>
      <c r="D3973" t="s">
        <v>1479</v>
      </c>
      <c r="E3973" t="s">
        <v>704</v>
      </c>
      <c r="F3973">
        <v>2</v>
      </c>
      <c r="G3973">
        <v>0</v>
      </c>
      <c r="H3973" t="s">
        <v>419</v>
      </c>
      <c r="I3973" t="s">
        <v>101</v>
      </c>
      <c r="J3973" t="s">
        <v>103</v>
      </c>
      <c r="K3973" t="s">
        <v>113</v>
      </c>
      <c r="L3973" t="s">
        <v>112</v>
      </c>
      <c r="M3973" t="s">
        <v>406</v>
      </c>
      <c r="N3973" t="s">
        <v>405</v>
      </c>
      <c r="O3973" t="s">
        <v>686</v>
      </c>
      <c r="P3973" t="s">
        <v>685</v>
      </c>
      <c r="Q3973" t="s">
        <v>1479</v>
      </c>
      <c r="R3973" t="s">
        <v>1480</v>
      </c>
    </row>
    <row r="3974" spans="1:18">
      <c r="A3974">
        <v>394</v>
      </c>
      <c r="B3974" t="s">
        <v>699</v>
      </c>
      <c r="C3974">
        <v>3548</v>
      </c>
      <c r="D3974" t="s">
        <v>1487</v>
      </c>
      <c r="E3974" t="s">
        <v>704</v>
      </c>
      <c r="F3974">
        <v>3</v>
      </c>
      <c r="G3974">
        <v>0</v>
      </c>
      <c r="H3974" t="s">
        <v>419</v>
      </c>
      <c r="I3974" t="s">
        <v>101</v>
      </c>
      <c r="J3974" t="s">
        <v>103</v>
      </c>
      <c r="K3974" t="s">
        <v>113</v>
      </c>
      <c r="L3974" t="s">
        <v>112</v>
      </c>
      <c r="M3974" t="s">
        <v>406</v>
      </c>
      <c r="N3974" t="s">
        <v>405</v>
      </c>
      <c r="O3974" t="s">
        <v>686</v>
      </c>
      <c r="P3974" t="s">
        <v>685</v>
      </c>
      <c r="Q3974" t="s">
        <v>1487</v>
      </c>
      <c r="R3974" t="s">
        <v>1488</v>
      </c>
    </row>
    <row r="3975" spans="1:18">
      <c r="A3975">
        <v>395</v>
      </c>
      <c r="B3975" t="s">
        <v>699</v>
      </c>
      <c r="C3975">
        <v>3545</v>
      </c>
      <c r="D3975" t="s">
        <v>1489</v>
      </c>
      <c r="E3975" t="s">
        <v>704</v>
      </c>
      <c r="F3975">
        <v>1</v>
      </c>
      <c r="G3975">
        <v>0</v>
      </c>
      <c r="H3975" t="s">
        <v>419</v>
      </c>
      <c r="I3975" t="s">
        <v>101</v>
      </c>
      <c r="J3975" t="s">
        <v>103</v>
      </c>
      <c r="K3975" t="s">
        <v>113</v>
      </c>
      <c r="L3975" t="s">
        <v>112</v>
      </c>
      <c r="M3975" t="s">
        <v>406</v>
      </c>
      <c r="N3975" t="s">
        <v>405</v>
      </c>
      <c r="O3975" t="s">
        <v>686</v>
      </c>
      <c r="P3975" t="s">
        <v>685</v>
      </c>
      <c r="Q3975" t="s">
        <v>1489</v>
      </c>
      <c r="R3975" t="s">
        <v>1490</v>
      </c>
    </row>
    <row r="3976" spans="1:18">
      <c r="A3976">
        <v>398</v>
      </c>
      <c r="B3976" t="s">
        <v>699</v>
      </c>
      <c r="C3976">
        <v>4159</v>
      </c>
      <c r="D3976" t="s">
        <v>1495</v>
      </c>
      <c r="E3976" t="s">
        <v>704</v>
      </c>
      <c r="F3976">
        <v>4</v>
      </c>
      <c r="G3976">
        <v>0</v>
      </c>
      <c r="H3976" t="s">
        <v>419</v>
      </c>
      <c r="I3976" t="s">
        <v>101</v>
      </c>
      <c r="J3976" t="s">
        <v>103</v>
      </c>
      <c r="K3976" t="s">
        <v>113</v>
      </c>
      <c r="L3976" t="s">
        <v>112</v>
      </c>
      <c r="M3976" t="s">
        <v>406</v>
      </c>
      <c r="N3976" t="s">
        <v>405</v>
      </c>
      <c r="O3976" t="s">
        <v>686</v>
      </c>
      <c r="P3976" t="s">
        <v>685</v>
      </c>
      <c r="Q3976" t="s">
        <v>1495</v>
      </c>
      <c r="R3976" t="s">
        <v>1496</v>
      </c>
    </row>
    <row r="3977" spans="1:18">
      <c r="A3977">
        <v>404</v>
      </c>
      <c r="B3977" t="s">
        <v>699</v>
      </c>
      <c r="C3977">
        <v>3547</v>
      </c>
      <c r="D3977" t="s">
        <v>1507</v>
      </c>
      <c r="E3977" t="s">
        <v>704</v>
      </c>
      <c r="F3977">
        <v>1</v>
      </c>
      <c r="G3977">
        <v>0</v>
      </c>
      <c r="H3977" t="s">
        <v>419</v>
      </c>
      <c r="I3977" t="s">
        <v>101</v>
      </c>
      <c r="J3977" t="s">
        <v>103</v>
      </c>
      <c r="K3977" t="s">
        <v>113</v>
      </c>
      <c r="L3977" t="s">
        <v>112</v>
      </c>
      <c r="M3977" t="s">
        <v>406</v>
      </c>
      <c r="N3977" t="s">
        <v>405</v>
      </c>
      <c r="O3977" t="s">
        <v>686</v>
      </c>
      <c r="P3977" t="s">
        <v>685</v>
      </c>
      <c r="Q3977" t="s">
        <v>1507</v>
      </c>
      <c r="R3977" t="s">
        <v>1508</v>
      </c>
    </row>
    <row r="3978" spans="1:18">
      <c r="A3978">
        <v>414</v>
      </c>
      <c r="B3978" t="s">
        <v>699</v>
      </c>
      <c r="C3978">
        <v>3126</v>
      </c>
      <c r="D3978" t="s">
        <v>1525</v>
      </c>
      <c r="E3978" t="s">
        <v>704</v>
      </c>
      <c r="F3978">
        <v>3</v>
      </c>
      <c r="G3978">
        <v>1</v>
      </c>
      <c r="H3978" t="s">
        <v>419</v>
      </c>
      <c r="I3978" t="s">
        <v>101</v>
      </c>
      <c r="J3978" t="s">
        <v>103</v>
      </c>
      <c r="K3978" t="s">
        <v>113</v>
      </c>
      <c r="L3978" t="s">
        <v>112</v>
      </c>
      <c r="M3978" t="s">
        <v>406</v>
      </c>
      <c r="N3978" t="s">
        <v>405</v>
      </c>
      <c r="O3978" t="s">
        <v>686</v>
      </c>
      <c r="P3978" t="s">
        <v>685</v>
      </c>
      <c r="Q3978" t="s">
        <v>1525</v>
      </c>
      <c r="R3978" t="s">
        <v>1526</v>
      </c>
    </row>
    <row r="3979" spans="1:18">
      <c r="A3979">
        <v>415</v>
      </c>
      <c r="B3979" t="s">
        <v>699</v>
      </c>
      <c r="C3979">
        <v>4124</v>
      </c>
      <c r="D3979" t="s">
        <v>1527</v>
      </c>
      <c r="E3979" t="s">
        <v>704</v>
      </c>
      <c r="F3979">
        <v>4</v>
      </c>
      <c r="G3979">
        <v>0</v>
      </c>
      <c r="H3979" t="s">
        <v>419</v>
      </c>
      <c r="I3979" t="s">
        <v>101</v>
      </c>
      <c r="J3979" t="s">
        <v>103</v>
      </c>
      <c r="K3979" t="s">
        <v>113</v>
      </c>
      <c r="L3979" t="s">
        <v>112</v>
      </c>
      <c r="M3979" t="s">
        <v>406</v>
      </c>
      <c r="N3979" t="s">
        <v>405</v>
      </c>
      <c r="O3979" t="s">
        <v>686</v>
      </c>
      <c r="P3979" t="s">
        <v>685</v>
      </c>
      <c r="Q3979" t="s">
        <v>1527</v>
      </c>
      <c r="R3979" t="s">
        <v>1528</v>
      </c>
    </row>
    <row r="3980" spans="1:18">
      <c r="A3980">
        <v>418</v>
      </c>
      <c r="B3980" t="s">
        <v>699</v>
      </c>
      <c r="C3980">
        <v>3134</v>
      </c>
      <c r="D3980" t="s">
        <v>1533</v>
      </c>
      <c r="E3980" t="s">
        <v>704</v>
      </c>
      <c r="F3980">
        <v>3</v>
      </c>
      <c r="G3980">
        <v>1</v>
      </c>
      <c r="H3980" t="s">
        <v>419</v>
      </c>
      <c r="I3980" t="s">
        <v>101</v>
      </c>
      <c r="J3980" t="s">
        <v>103</v>
      </c>
      <c r="K3980" t="s">
        <v>113</v>
      </c>
      <c r="L3980" t="s">
        <v>112</v>
      </c>
      <c r="M3980" t="s">
        <v>406</v>
      </c>
      <c r="N3980" t="s">
        <v>405</v>
      </c>
      <c r="O3980" t="s">
        <v>686</v>
      </c>
      <c r="P3980" t="s">
        <v>685</v>
      </c>
      <c r="Q3980" t="s">
        <v>1533</v>
      </c>
      <c r="R3980" t="s">
        <v>1534</v>
      </c>
    </row>
    <row r="3981" spans="1:18">
      <c r="A3981">
        <v>421</v>
      </c>
      <c r="B3981" t="s">
        <v>699</v>
      </c>
      <c r="C3981">
        <v>3544</v>
      </c>
      <c r="D3981" t="s">
        <v>1539</v>
      </c>
      <c r="E3981" t="s">
        <v>704</v>
      </c>
      <c r="F3981">
        <v>1</v>
      </c>
      <c r="G3981">
        <v>0</v>
      </c>
      <c r="H3981" t="s">
        <v>419</v>
      </c>
      <c r="I3981" t="s">
        <v>101</v>
      </c>
      <c r="J3981" t="s">
        <v>103</v>
      </c>
      <c r="K3981" t="s">
        <v>113</v>
      </c>
      <c r="L3981" t="s">
        <v>112</v>
      </c>
      <c r="M3981" t="s">
        <v>406</v>
      </c>
      <c r="N3981" t="s">
        <v>405</v>
      </c>
      <c r="O3981" t="s">
        <v>686</v>
      </c>
      <c r="P3981" t="s">
        <v>685</v>
      </c>
      <c r="Q3981" t="s">
        <v>1539</v>
      </c>
      <c r="R3981" t="s">
        <v>1540</v>
      </c>
    </row>
    <row r="3982" spans="1:18">
      <c r="A3982">
        <v>423</v>
      </c>
      <c r="B3982" t="s">
        <v>699</v>
      </c>
      <c r="C3982">
        <v>3135</v>
      </c>
      <c r="D3982" t="s">
        <v>1543</v>
      </c>
      <c r="E3982" t="s">
        <v>704</v>
      </c>
      <c r="F3982">
        <v>3</v>
      </c>
      <c r="G3982">
        <v>1</v>
      </c>
      <c r="H3982" t="s">
        <v>419</v>
      </c>
      <c r="I3982" t="s">
        <v>101</v>
      </c>
      <c r="J3982" t="s">
        <v>103</v>
      </c>
      <c r="K3982" t="s">
        <v>113</v>
      </c>
      <c r="L3982" t="s">
        <v>112</v>
      </c>
      <c r="M3982" t="s">
        <v>406</v>
      </c>
      <c r="N3982" t="s">
        <v>405</v>
      </c>
      <c r="O3982" t="s">
        <v>686</v>
      </c>
      <c r="P3982" t="s">
        <v>685</v>
      </c>
      <c r="Q3982" t="s">
        <v>1543</v>
      </c>
      <c r="R3982" t="s">
        <v>1544</v>
      </c>
    </row>
    <row r="3983" spans="1:18">
      <c r="A3983">
        <v>426</v>
      </c>
      <c r="B3983" t="s">
        <v>699</v>
      </c>
      <c r="C3983">
        <v>4123</v>
      </c>
      <c r="D3983" t="s">
        <v>1549</v>
      </c>
      <c r="E3983" t="s">
        <v>704</v>
      </c>
      <c r="F3983">
        <v>3</v>
      </c>
      <c r="G3983">
        <v>0</v>
      </c>
      <c r="H3983" t="s">
        <v>419</v>
      </c>
      <c r="I3983" t="s">
        <v>101</v>
      </c>
      <c r="J3983" t="s">
        <v>103</v>
      </c>
      <c r="K3983" t="s">
        <v>113</v>
      </c>
      <c r="L3983" t="s">
        <v>112</v>
      </c>
      <c r="M3983" t="s">
        <v>406</v>
      </c>
      <c r="N3983" t="s">
        <v>405</v>
      </c>
      <c r="O3983" t="s">
        <v>686</v>
      </c>
      <c r="P3983" t="s">
        <v>685</v>
      </c>
      <c r="Q3983" t="s">
        <v>1549</v>
      </c>
      <c r="R3983" t="s">
        <v>1550</v>
      </c>
    </row>
    <row r="3984" spans="1:18">
      <c r="A3984">
        <v>429</v>
      </c>
      <c r="B3984" t="s">
        <v>699</v>
      </c>
      <c r="C3984">
        <v>3275</v>
      </c>
      <c r="D3984" t="s">
        <v>1555</v>
      </c>
      <c r="E3984" t="s">
        <v>704</v>
      </c>
      <c r="F3984">
        <v>4</v>
      </c>
      <c r="G3984">
        <v>1</v>
      </c>
      <c r="H3984" t="s">
        <v>419</v>
      </c>
      <c r="I3984" t="s">
        <v>101</v>
      </c>
      <c r="J3984" t="s">
        <v>103</v>
      </c>
      <c r="K3984" t="s">
        <v>113</v>
      </c>
      <c r="L3984" t="s">
        <v>112</v>
      </c>
      <c r="M3984" t="s">
        <v>406</v>
      </c>
      <c r="N3984" t="s">
        <v>405</v>
      </c>
      <c r="O3984" t="s">
        <v>686</v>
      </c>
      <c r="P3984" t="s">
        <v>685</v>
      </c>
      <c r="Q3984" t="s">
        <v>1555</v>
      </c>
      <c r="R3984" t="s">
        <v>1556</v>
      </c>
    </row>
    <row r="3985" spans="1:18">
      <c r="A3985">
        <v>432</v>
      </c>
      <c r="B3985" t="s">
        <v>699</v>
      </c>
      <c r="C3985">
        <v>3133</v>
      </c>
      <c r="D3985" t="s">
        <v>1561</v>
      </c>
      <c r="E3985" t="s">
        <v>704</v>
      </c>
      <c r="F3985">
        <v>3</v>
      </c>
      <c r="G3985">
        <v>1</v>
      </c>
      <c r="H3985" t="s">
        <v>419</v>
      </c>
      <c r="I3985" t="s">
        <v>101</v>
      </c>
      <c r="J3985" t="s">
        <v>103</v>
      </c>
      <c r="K3985" t="s">
        <v>113</v>
      </c>
      <c r="L3985" t="s">
        <v>112</v>
      </c>
      <c r="M3985" t="s">
        <v>406</v>
      </c>
      <c r="N3985" t="s">
        <v>405</v>
      </c>
      <c r="O3985" t="s">
        <v>686</v>
      </c>
      <c r="P3985" t="s">
        <v>685</v>
      </c>
      <c r="Q3985" t="s">
        <v>1561</v>
      </c>
      <c r="R3985" t="s">
        <v>1562</v>
      </c>
    </row>
    <row r="3986" spans="1:18">
      <c r="A3986">
        <v>433</v>
      </c>
      <c r="B3986" t="s">
        <v>699</v>
      </c>
      <c r="C3986">
        <v>3132</v>
      </c>
      <c r="D3986" t="s">
        <v>1563</v>
      </c>
      <c r="E3986" t="s">
        <v>704</v>
      </c>
      <c r="F3986">
        <v>3</v>
      </c>
      <c r="G3986">
        <v>1</v>
      </c>
      <c r="H3986" t="s">
        <v>419</v>
      </c>
      <c r="I3986" t="s">
        <v>101</v>
      </c>
      <c r="J3986" t="s">
        <v>103</v>
      </c>
      <c r="K3986" t="s">
        <v>113</v>
      </c>
      <c r="L3986" t="s">
        <v>112</v>
      </c>
      <c r="M3986" t="s">
        <v>406</v>
      </c>
      <c r="N3986" t="s">
        <v>405</v>
      </c>
      <c r="O3986" t="s">
        <v>686</v>
      </c>
      <c r="P3986" t="s">
        <v>685</v>
      </c>
      <c r="Q3986" t="s">
        <v>1563</v>
      </c>
      <c r="R3986" t="s">
        <v>1564</v>
      </c>
    </row>
    <row r="3987" spans="1:18">
      <c r="A3987">
        <v>434</v>
      </c>
      <c r="B3987" t="s">
        <v>699</v>
      </c>
      <c r="C3987">
        <v>3558</v>
      </c>
      <c r="D3987" t="s">
        <v>1565</v>
      </c>
      <c r="E3987" t="s">
        <v>704</v>
      </c>
      <c r="F3987">
        <v>2</v>
      </c>
      <c r="G3987">
        <v>0</v>
      </c>
      <c r="H3987" t="s">
        <v>419</v>
      </c>
      <c r="I3987" t="s">
        <v>101</v>
      </c>
      <c r="J3987" t="s">
        <v>103</v>
      </c>
      <c r="K3987" t="s">
        <v>113</v>
      </c>
      <c r="L3987" t="s">
        <v>112</v>
      </c>
      <c r="M3987" t="s">
        <v>406</v>
      </c>
      <c r="N3987" t="s">
        <v>405</v>
      </c>
      <c r="O3987" t="s">
        <v>686</v>
      </c>
      <c r="P3987" t="s">
        <v>685</v>
      </c>
      <c r="Q3987" t="s">
        <v>1565</v>
      </c>
      <c r="R3987" t="s">
        <v>1566</v>
      </c>
    </row>
    <row r="3988" spans="1:18">
      <c r="A3988">
        <v>436</v>
      </c>
      <c r="B3988" t="s">
        <v>699</v>
      </c>
      <c r="C3988">
        <v>3557</v>
      </c>
      <c r="D3988" t="s">
        <v>1569</v>
      </c>
      <c r="E3988" t="s">
        <v>704</v>
      </c>
      <c r="F3988">
        <v>4</v>
      </c>
      <c r="G3988">
        <v>0</v>
      </c>
      <c r="H3988" t="s">
        <v>419</v>
      </c>
      <c r="I3988" t="s">
        <v>101</v>
      </c>
      <c r="J3988" t="s">
        <v>103</v>
      </c>
      <c r="K3988" t="s">
        <v>113</v>
      </c>
      <c r="L3988" t="s">
        <v>112</v>
      </c>
      <c r="M3988" t="s">
        <v>406</v>
      </c>
      <c r="N3988" t="s">
        <v>405</v>
      </c>
      <c r="O3988" t="s">
        <v>686</v>
      </c>
      <c r="P3988" t="s">
        <v>685</v>
      </c>
      <c r="Q3988" t="s">
        <v>1569</v>
      </c>
      <c r="R3988" t="s">
        <v>1570</v>
      </c>
    </row>
    <row r="3989" spans="1:18">
      <c r="A3989">
        <v>438</v>
      </c>
      <c r="B3989" t="s">
        <v>699</v>
      </c>
      <c r="C3989">
        <v>4122</v>
      </c>
      <c r="D3989" t="s">
        <v>1573</v>
      </c>
      <c r="E3989" t="s">
        <v>704</v>
      </c>
      <c r="F3989">
        <v>4</v>
      </c>
      <c r="G3989">
        <v>0</v>
      </c>
      <c r="H3989" t="s">
        <v>419</v>
      </c>
      <c r="I3989" t="s">
        <v>101</v>
      </c>
      <c r="J3989" t="s">
        <v>103</v>
      </c>
      <c r="K3989" t="s">
        <v>113</v>
      </c>
      <c r="L3989" t="s">
        <v>112</v>
      </c>
      <c r="M3989" t="s">
        <v>406</v>
      </c>
      <c r="N3989" t="s">
        <v>405</v>
      </c>
      <c r="O3989" t="s">
        <v>686</v>
      </c>
      <c r="P3989" t="s">
        <v>685</v>
      </c>
      <c r="Q3989" t="s">
        <v>1573</v>
      </c>
      <c r="R3989" t="s">
        <v>1574</v>
      </c>
    </row>
    <row r="3990" spans="1:18">
      <c r="A3990">
        <v>439</v>
      </c>
      <c r="B3990" t="s">
        <v>699</v>
      </c>
      <c r="C3990">
        <v>3127</v>
      </c>
      <c r="D3990" t="s">
        <v>1575</v>
      </c>
      <c r="E3990" t="s">
        <v>704</v>
      </c>
      <c r="F3990">
        <v>3</v>
      </c>
      <c r="G3990">
        <v>1</v>
      </c>
      <c r="H3990" t="s">
        <v>419</v>
      </c>
      <c r="I3990" t="s">
        <v>101</v>
      </c>
      <c r="J3990" t="s">
        <v>103</v>
      </c>
      <c r="K3990" t="s">
        <v>113</v>
      </c>
      <c r="L3990" t="s">
        <v>112</v>
      </c>
      <c r="M3990" t="s">
        <v>406</v>
      </c>
      <c r="N3990" t="s">
        <v>405</v>
      </c>
      <c r="O3990" t="s">
        <v>686</v>
      </c>
      <c r="P3990" t="s">
        <v>685</v>
      </c>
      <c r="Q3990" t="s">
        <v>1575</v>
      </c>
      <c r="R3990" t="s">
        <v>1576</v>
      </c>
    </row>
    <row r="3991" spans="1:18">
      <c r="A3991">
        <v>440</v>
      </c>
      <c r="B3991" t="s">
        <v>699</v>
      </c>
      <c r="C3991">
        <v>3559</v>
      </c>
      <c r="D3991" t="s">
        <v>1577</v>
      </c>
      <c r="E3991" t="s">
        <v>704</v>
      </c>
      <c r="F3991">
        <v>3</v>
      </c>
      <c r="G3991">
        <v>0</v>
      </c>
      <c r="H3991" t="s">
        <v>419</v>
      </c>
      <c r="I3991" t="s">
        <v>101</v>
      </c>
      <c r="J3991" t="s">
        <v>103</v>
      </c>
      <c r="K3991" t="s">
        <v>113</v>
      </c>
      <c r="L3991" t="s">
        <v>112</v>
      </c>
      <c r="M3991" t="s">
        <v>406</v>
      </c>
      <c r="N3991" t="s">
        <v>405</v>
      </c>
      <c r="O3991" t="s">
        <v>686</v>
      </c>
      <c r="P3991" t="s">
        <v>685</v>
      </c>
      <c r="Q3991" t="s">
        <v>1577</v>
      </c>
      <c r="R3991" t="s">
        <v>1578</v>
      </c>
    </row>
    <row r="3992" spans="1:18">
      <c r="A3992">
        <v>442</v>
      </c>
      <c r="B3992" t="s">
        <v>699</v>
      </c>
      <c r="C3992">
        <v>3450</v>
      </c>
      <c r="D3992" t="s">
        <v>1581</v>
      </c>
      <c r="E3992" t="s">
        <v>704</v>
      </c>
      <c r="F3992">
        <v>4</v>
      </c>
      <c r="G3992">
        <v>1</v>
      </c>
      <c r="H3992" t="s">
        <v>419</v>
      </c>
      <c r="I3992" t="s">
        <v>101</v>
      </c>
      <c r="J3992" t="s">
        <v>103</v>
      </c>
      <c r="K3992" t="s">
        <v>113</v>
      </c>
      <c r="L3992" t="s">
        <v>112</v>
      </c>
      <c r="M3992" t="s">
        <v>406</v>
      </c>
      <c r="N3992" t="s">
        <v>405</v>
      </c>
      <c r="O3992" t="s">
        <v>686</v>
      </c>
      <c r="P3992" t="s">
        <v>685</v>
      </c>
      <c r="Q3992" t="s">
        <v>1581</v>
      </c>
      <c r="R3992" t="s">
        <v>1582</v>
      </c>
    </row>
    <row r="3993" spans="1:18">
      <c r="A3993">
        <v>444</v>
      </c>
      <c r="B3993" t="s">
        <v>699</v>
      </c>
      <c r="C3993">
        <v>3556</v>
      </c>
      <c r="D3993" t="s">
        <v>1585</v>
      </c>
      <c r="E3993" t="s">
        <v>704</v>
      </c>
      <c r="F3993">
        <v>2</v>
      </c>
      <c r="G3993">
        <v>0</v>
      </c>
      <c r="H3993" t="s">
        <v>419</v>
      </c>
      <c r="I3993" t="s">
        <v>101</v>
      </c>
      <c r="J3993" t="s">
        <v>103</v>
      </c>
      <c r="K3993" t="s">
        <v>113</v>
      </c>
      <c r="L3993" t="s">
        <v>112</v>
      </c>
      <c r="M3993" t="s">
        <v>406</v>
      </c>
      <c r="N3993" t="s">
        <v>405</v>
      </c>
      <c r="O3993" t="s">
        <v>686</v>
      </c>
      <c r="P3993" t="s">
        <v>685</v>
      </c>
      <c r="Q3993" t="s">
        <v>1585</v>
      </c>
      <c r="R3993" t="s">
        <v>1586</v>
      </c>
    </row>
    <row r="3994" spans="1:18">
      <c r="A3994">
        <v>447</v>
      </c>
      <c r="B3994" t="s">
        <v>699</v>
      </c>
      <c r="C3994">
        <v>3442</v>
      </c>
      <c r="D3994" t="s">
        <v>1591</v>
      </c>
      <c r="E3994" t="s">
        <v>704</v>
      </c>
      <c r="F3994">
        <v>4</v>
      </c>
      <c r="G3994">
        <v>1</v>
      </c>
      <c r="H3994" t="s">
        <v>419</v>
      </c>
      <c r="I3994" t="s">
        <v>101</v>
      </c>
      <c r="J3994" t="s">
        <v>103</v>
      </c>
      <c r="K3994" t="s">
        <v>113</v>
      </c>
      <c r="L3994" t="s">
        <v>112</v>
      </c>
      <c r="M3994" t="s">
        <v>406</v>
      </c>
      <c r="N3994" t="s">
        <v>405</v>
      </c>
      <c r="O3994" t="s">
        <v>686</v>
      </c>
      <c r="P3994" t="s">
        <v>685</v>
      </c>
      <c r="Q3994" t="s">
        <v>1591</v>
      </c>
      <c r="R3994" t="s">
        <v>1592</v>
      </c>
    </row>
    <row r="3995" spans="1:18">
      <c r="A3995">
        <v>448</v>
      </c>
      <c r="B3995" t="s">
        <v>699</v>
      </c>
      <c r="C3995">
        <v>3560</v>
      </c>
      <c r="D3995" t="s">
        <v>1593</v>
      </c>
      <c r="E3995" t="s">
        <v>704</v>
      </c>
      <c r="F3995">
        <v>3</v>
      </c>
      <c r="G3995">
        <v>0</v>
      </c>
      <c r="H3995" t="s">
        <v>419</v>
      </c>
      <c r="I3995" t="s">
        <v>101</v>
      </c>
      <c r="J3995" t="s">
        <v>103</v>
      </c>
      <c r="K3995" t="s">
        <v>113</v>
      </c>
      <c r="L3995" t="s">
        <v>112</v>
      </c>
      <c r="M3995" t="s">
        <v>406</v>
      </c>
      <c r="N3995" t="s">
        <v>405</v>
      </c>
      <c r="O3995" t="s">
        <v>686</v>
      </c>
      <c r="P3995" t="s">
        <v>685</v>
      </c>
      <c r="Q3995" t="s">
        <v>1593</v>
      </c>
      <c r="R3995" t="s">
        <v>1594</v>
      </c>
    </row>
    <row r="3996" spans="1:18">
      <c r="A3996">
        <v>452</v>
      </c>
      <c r="B3996" t="s">
        <v>699</v>
      </c>
      <c r="C3996">
        <v>3080</v>
      </c>
      <c r="D3996" t="s">
        <v>1601</v>
      </c>
      <c r="E3996" t="s">
        <v>800</v>
      </c>
      <c r="F3996">
        <v>4</v>
      </c>
      <c r="G3996">
        <v>1</v>
      </c>
      <c r="H3996" t="s">
        <v>419</v>
      </c>
      <c r="I3996" t="s">
        <v>101</v>
      </c>
      <c r="J3996" t="s">
        <v>103</v>
      </c>
      <c r="K3996" t="s">
        <v>113</v>
      </c>
      <c r="L3996" t="s">
        <v>112</v>
      </c>
      <c r="M3996" t="s">
        <v>406</v>
      </c>
      <c r="N3996" t="s">
        <v>405</v>
      </c>
      <c r="O3996" t="s">
        <v>686</v>
      </c>
      <c r="P3996" t="s">
        <v>685</v>
      </c>
      <c r="Q3996" t="s">
        <v>1601</v>
      </c>
      <c r="R3996" t="s">
        <v>1602</v>
      </c>
    </row>
    <row r="3997" spans="1:18">
      <c r="A3997">
        <v>455</v>
      </c>
      <c r="B3997" t="s">
        <v>699</v>
      </c>
      <c r="C3997">
        <v>3150</v>
      </c>
      <c r="D3997" t="s">
        <v>1607</v>
      </c>
      <c r="E3997" t="s">
        <v>704</v>
      </c>
      <c r="F3997">
        <v>3</v>
      </c>
      <c r="G3997">
        <v>1</v>
      </c>
      <c r="H3997" t="s">
        <v>419</v>
      </c>
      <c r="I3997" t="s">
        <v>101</v>
      </c>
      <c r="J3997" t="s">
        <v>103</v>
      </c>
      <c r="K3997" t="s">
        <v>113</v>
      </c>
      <c r="L3997" t="s">
        <v>112</v>
      </c>
      <c r="M3997" t="s">
        <v>406</v>
      </c>
      <c r="N3997" t="s">
        <v>405</v>
      </c>
      <c r="O3997" t="s">
        <v>686</v>
      </c>
      <c r="P3997" t="s">
        <v>685</v>
      </c>
      <c r="Q3997" t="s">
        <v>1607</v>
      </c>
      <c r="R3997" t="s">
        <v>1608</v>
      </c>
    </row>
    <row r="3998" spans="1:18">
      <c r="A3998">
        <v>456</v>
      </c>
      <c r="B3998" t="s">
        <v>699</v>
      </c>
      <c r="C3998">
        <v>3137</v>
      </c>
      <c r="D3998" t="s">
        <v>1609</v>
      </c>
      <c r="E3998" t="s">
        <v>704</v>
      </c>
      <c r="F3998">
        <v>2</v>
      </c>
      <c r="G3998">
        <v>1</v>
      </c>
      <c r="H3998" t="s">
        <v>419</v>
      </c>
      <c r="I3998" t="s">
        <v>101</v>
      </c>
      <c r="J3998" t="s">
        <v>103</v>
      </c>
      <c r="K3998" t="s">
        <v>113</v>
      </c>
      <c r="L3998" t="s">
        <v>112</v>
      </c>
      <c r="M3998" t="s">
        <v>406</v>
      </c>
      <c r="N3998" t="s">
        <v>405</v>
      </c>
      <c r="O3998" t="s">
        <v>686</v>
      </c>
      <c r="P3998" t="s">
        <v>685</v>
      </c>
      <c r="Q3998" t="s">
        <v>1609</v>
      </c>
      <c r="R3998" t="s">
        <v>1610</v>
      </c>
    </row>
    <row r="3999" spans="1:18">
      <c r="A3999">
        <v>457</v>
      </c>
      <c r="B3999" t="s">
        <v>699</v>
      </c>
      <c r="C3999">
        <v>3149</v>
      </c>
      <c r="D3999" t="s">
        <v>1611</v>
      </c>
      <c r="E3999" t="s">
        <v>704</v>
      </c>
      <c r="F3999">
        <v>3</v>
      </c>
      <c r="G3999">
        <v>1</v>
      </c>
      <c r="H3999" t="s">
        <v>419</v>
      </c>
      <c r="I3999" t="s">
        <v>101</v>
      </c>
      <c r="J3999" t="s">
        <v>103</v>
      </c>
      <c r="K3999" t="s">
        <v>113</v>
      </c>
      <c r="L3999" t="s">
        <v>112</v>
      </c>
      <c r="M3999" t="s">
        <v>406</v>
      </c>
      <c r="N3999" t="s">
        <v>405</v>
      </c>
      <c r="O3999" t="s">
        <v>686</v>
      </c>
      <c r="P3999" t="s">
        <v>685</v>
      </c>
      <c r="Q3999" t="s">
        <v>1611</v>
      </c>
      <c r="R3999" t="s">
        <v>1612</v>
      </c>
    </row>
    <row r="4000" spans="1:18">
      <c r="A4000">
        <v>459</v>
      </c>
      <c r="B4000" t="s">
        <v>699</v>
      </c>
      <c r="C4000">
        <v>3139</v>
      </c>
      <c r="D4000" t="s">
        <v>1615</v>
      </c>
      <c r="E4000" t="s">
        <v>704</v>
      </c>
      <c r="F4000">
        <v>3</v>
      </c>
      <c r="G4000">
        <v>1</v>
      </c>
      <c r="H4000" t="s">
        <v>419</v>
      </c>
      <c r="I4000" t="s">
        <v>101</v>
      </c>
      <c r="J4000" t="s">
        <v>103</v>
      </c>
      <c r="K4000" t="s">
        <v>113</v>
      </c>
      <c r="L4000" t="s">
        <v>112</v>
      </c>
      <c r="M4000" t="s">
        <v>406</v>
      </c>
      <c r="N4000" t="s">
        <v>405</v>
      </c>
      <c r="O4000" t="s">
        <v>686</v>
      </c>
      <c r="P4000" t="s">
        <v>685</v>
      </c>
      <c r="Q4000" t="s">
        <v>1615</v>
      </c>
      <c r="R4000" t="s">
        <v>1616</v>
      </c>
    </row>
    <row r="4001" spans="1:18">
      <c r="A4001">
        <v>460</v>
      </c>
      <c r="B4001" t="s">
        <v>699</v>
      </c>
      <c r="C4001">
        <v>3555</v>
      </c>
      <c r="D4001" t="s">
        <v>1617</v>
      </c>
      <c r="E4001" t="s">
        <v>704</v>
      </c>
      <c r="F4001">
        <v>2</v>
      </c>
      <c r="G4001">
        <v>0</v>
      </c>
      <c r="H4001" t="s">
        <v>419</v>
      </c>
      <c r="I4001" t="s">
        <v>101</v>
      </c>
      <c r="J4001" t="s">
        <v>103</v>
      </c>
      <c r="K4001" t="s">
        <v>113</v>
      </c>
      <c r="L4001" t="s">
        <v>112</v>
      </c>
      <c r="M4001" t="s">
        <v>406</v>
      </c>
      <c r="N4001" t="s">
        <v>405</v>
      </c>
      <c r="O4001" t="s">
        <v>686</v>
      </c>
      <c r="P4001" t="s">
        <v>685</v>
      </c>
      <c r="Q4001" t="s">
        <v>1617</v>
      </c>
      <c r="R4001" t="s">
        <v>1618</v>
      </c>
    </row>
    <row r="4002" spans="1:18">
      <c r="A4002">
        <v>462</v>
      </c>
      <c r="B4002" t="s">
        <v>699</v>
      </c>
      <c r="C4002">
        <v>3138</v>
      </c>
      <c r="D4002" t="s">
        <v>1621</v>
      </c>
      <c r="E4002" t="s">
        <v>704</v>
      </c>
      <c r="F4002">
        <v>2</v>
      </c>
      <c r="G4002">
        <v>1</v>
      </c>
      <c r="H4002" t="s">
        <v>419</v>
      </c>
      <c r="I4002" t="s">
        <v>101</v>
      </c>
      <c r="J4002" t="s">
        <v>103</v>
      </c>
      <c r="K4002" t="s">
        <v>113</v>
      </c>
      <c r="L4002" t="s">
        <v>112</v>
      </c>
      <c r="M4002" t="s">
        <v>406</v>
      </c>
      <c r="N4002" t="s">
        <v>405</v>
      </c>
      <c r="O4002" t="s">
        <v>686</v>
      </c>
      <c r="P4002" t="s">
        <v>685</v>
      </c>
      <c r="Q4002" t="s">
        <v>1621</v>
      </c>
      <c r="R4002" t="s">
        <v>1622</v>
      </c>
    </row>
    <row r="4003" spans="1:18">
      <c r="A4003">
        <v>463</v>
      </c>
      <c r="B4003" t="s">
        <v>699</v>
      </c>
      <c r="C4003">
        <v>3554</v>
      </c>
      <c r="D4003" t="s">
        <v>1623</v>
      </c>
      <c r="E4003" t="s">
        <v>704</v>
      </c>
      <c r="F4003">
        <v>3</v>
      </c>
      <c r="G4003">
        <v>0</v>
      </c>
      <c r="H4003" t="s">
        <v>419</v>
      </c>
      <c r="I4003" t="s">
        <v>101</v>
      </c>
      <c r="J4003" t="s">
        <v>103</v>
      </c>
      <c r="K4003" t="s">
        <v>113</v>
      </c>
      <c r="L4003" t="s">
        <v>112</v>
      </c>
      <c r="M4003" t="s">
        <v>406</v>
      </c>
      <c r="N4003" t="s">
        <v>405</v>
      </c>
      <c r="O4003" t="s">
        <v>686</v>
      </c>
      <c r="P4003" t="s">
        <v>685</v>
      </c>
      <c r="Q4003" t="s">
        <v>1623</v>
      </c>
      <c r="R4003" t="s">
        <v>1624</v>
      </c>
    </row>
    <row r="4004" spans="1:18">
      <c r="A4004">
        <v>465</v>
      </c>
      <c r="B4004" t="s">
        <v>699</v>
      </c>
      <c r="C4004">
        <v>3148</v>
      </c>
      <c r="D4004" t="s">
        <v>1627</v>
      </c>
      <c r="E4004" t="s">
        <v>704</v>
      </c>
      <c r="F4004">
        <v>1</v>
      </c>
      <c r="G4004">
        <v>1</v>
      </c>
      <c r="H4004" t="s">
        <v>419</v>
      </c>
      <c r="I4004" t="s">
        <v>101</v>
      </c>
      <c r="J4004" t="s">
        <v>103</v>
      </c>
      <c r="K4004" t="s">
        <v>113</v>
      </c>
      <c r="L4004" t="s">
        <v>112</v>
      </c>
      <c r="M4004" t="s">
        <v>406</v>
      </c>
      <c r="N4004" t="s">
        <v>405</v>
      </c>
      <c r="O4004" t="s">
        <v>686</v>
      </c>
      <c r="P4004" t="s">
        <v>685</v>
      </c>
      <c r="Q4004" t="s">
        <v>1627</v>
      </c>
      <c r="R4004" t="s">
        <v>1628</v>
      </c>
    </row>
    <row r="4005" spans="1:18">
      <c r="A4005">
        <v>466</v>
      </c>
      <c r="B4005" t="s">
        <v>699</v>
      </c>
      <c r="C4005">
        <v>3285</v>
      </c>
      <c r="D4005" t="s">
        <v>1629</v>
      </c>
      <c r="E4005" t="s">
        <v>704</v>
      </c>
      <c r="F4005">
        <v>4</v>
      </c>
      <c r="G4005">
        <v>1</v>
      </c>
      <c r="H4005" t="s">
        <v>419</v>
      </c>
      <c r="I4005" t="s">
        <v>101</v>
      </c>
      <c r="J4005" t="s">
        <v>103</v>
      </c>
      <c r="K4005" t="s">
        <v>113</v>
      </c>
      <c r="L4005" t="s">
        <v>112</v>
      </c>
      <c r="M4005" t="s">
        <v>406</v>
      </c>
      <c r="N4005" t="s">
        <v>405</v>
      </c>
      <c r="O4005" t="s">
        <v>686</v>
      </c>
      <c r="P4005" t="s">
        <v>685</v>
      </c>
      <c r="Q4005" t="s">
        <v>1629</v>
      </c>
      <c r="R4005" t="s">
        <v>1630</v>
      </c>
    </row>
    <row r="4006" spans="1:18">
      <c r="A4006">
        <v>467</v>
      </c>
      <c r="B4006" t="s">
        <v>699</v>
      </c>
      <c r="C4006">
        <v>3244</v>
      </c>
      <c r="D4006" t="s">
        <v>1631</v>
      </c>
      <c r="E4006" t="s">
        <v>704</v>
      </c>
      <c r="F4006">
        <v>4</v>
      </c>
      <c r="G4006">
        <v>1</v>
      </c>
      <c r="H4006" t="s">
        <v>419</v>
      </c>
      <c r="I4006" t="s">
        <v>101</v>
      </c>
      <c r="J4006" t="s">
        <v>103</v>
      </c>
      <c r="K4006" t="s">
        <v>113</v>
      </c>
      <c r="L4006" t="s">
        <v>112</v>
      </c>
      <c r="M4006" t="s">
        <v>406</v>
      </c>
      <c r="N4006" t="s">
        <v>405</v>
      </c>
      <c r="O4006" t="s">
        <v>686</v>
      </c>
      <c r="P4006" t="s">
        <v>685</v>
      </c>
      <c r="Q4006" t="s">
        <v>1631</v>
      </c>
      <c r="R4006" t="s">
        <v>1632</v>
      </c>
    </row>
    <row r="4007" spans="1:18">
      <c r="A4007">
        <v>468</v>
      </c>
      <c r="B4007" t="s">
        <v>699</v>
      </c>
      <c r="C4007">
        <v>3136</v>
      </c>
      <c r="D4007" t="s">
        <v>1633</v>
      </c>
      <c r="E4007" t="s">
        <v>704</v>
      </c>
      <c r="F4007">
        <v>4</v>
      </c>
      <c r="G4007">
        <v>1</v>
      </c>
      <c r="H4007" t="s">
        <v>419</v>
      </c>
      <c r="I4007" t="s">
        <v>101</v>
      </c>
      <c r="J4007" t="s">
        <v>103</v>
      </c>
      <c r="K4007" t="s">
        <v>113</v>
      </c>
      <c r="L4007" t="s">
        <v>112</v>
      </c>
      <c r="M4007" t="s">
        <v>406</v>
      </c>
      <c r="N4007" t="s">
        <v>405</v>
      </c>
      <c r="O4007" t="s">
        <v>686</v>
      </c>
      <c r="P4007" t="s">
        <v>685</v>
      </c>
      <c r="Q4007" t="s">
        <v>1633</v>
      </c>
      <c r="R4007" t="s">
        <v>1634</v>
      </c>
    </row>
    <row r="4008" spans="1:18">
      <c r="A4008">
        <v>469</v>
      </c>
      <c r="B4008" t="s">
        <v>699</v>
      </c>
      <c r="C4008">
        <v>3444</v>
      </c>
      <c r="D4008" t="s">
        <v>1635</v>
      </c>
      <c r="E4008" t="s">
        <v>704</v>
      </c>
      <c r="F4008">
        <v>4</v>
      </c>
      <c r="G4008">
        <v>1</v>
      </c>
      <c r="H4008" t="s">
        <v>419</v>
      </c>
      <c r="I4008" t="s">
        <v>101</v>
      </c>
      <c r="J4008" t="s">
        <v>103</v>
      </c>
      <c r="K4008" t="s">
        <v>113</v>
      </c>
      <c r="L4008" t="s">
        <v>112</v>
      </c>
      <c r="M4008" t="s">
        <v>406</v>
      </c>
      <c r="N4008" t="s">
        <v>405</v>
      </c>
      <c r="O4008" t="s">
        <v>686</v>
      </c>
      <c r="P4008" t="s">
        <v>685</v>
      </c>
      <c r="Q4008" t="s">
        <v>1635</v>
      </c>
      <c r="R4008" t="s">
        <v>1636</v>
      </c>
    </row>
    <row r="4009" spans="1:18">
      <c r="A4009">
        <v>470</v>
      </c>
      <c r="B4009" t="s">
        <v>699</v>
      </c>
      <c r="C4009">
        <v>3140</v>
      </c>
      <c r="D4009" t="s">
        <v>1637</v>
      </c>
      <c r="E4009" t="s">
        <v>704</v>
      </c>
      <c r="F4009">
        <v>2</v>
      </c>
      <c r="G4009">
        <v>1</v>
      </c>
      <c r="H4009" t="s">
        <v>419</v>
      </c>
      <c r="I4009" t="s">
        <v>101</v>
      </c>
      <c r="J4009" t="s">
        <v>103</v>
      </c>
      <c r="K4009" t="s">
        <v>113</v>
      </c>
      <c r="L4009" t="s">
        <v>112</v>
      </c>
      <c r="M4009" t="s">
        <v>406</v>
      </c>
      <c r="N4009" t="s">
        <v>405</v>
      </c>
      <c r="O4009" t="s">
        <v>686</v>
      </c>
      <c r="P4009" t="s">
        <v>685</v>
      </c>
      <c r="Q4009" t="s">
        <v>1637</v>
      </c>
      <c r="R4009" t="s">
        <v>1638</v>
      </c>
    </row>
    <row r="4010" spans="1:18">
      <c r="A4010">
        <v>471</v>
      </c>
      <c r="B4010" t="s">
        <v>699</v>
      </c>
      <c r="C4010">
        <v>3482</v>
      </c>
      <c r="D4010" t="s">
        <v>1639</v>
      </c>
      <c r="E4010" t="s">
        <v>704</v>
      </c>
      <c r="F4010">
        <v>3</v>
      </c>
      <c r="G4010">
        <v>0</v>
      </c>
      <c r="H4010" t="s">
        <v>419</v>
      </c>
      <c r="I4010" t="s">
        <v>101</v>
      </c>
      <c r="J4010" t="s">
        <v>103</v>
      </c>
      <c r="K4010" t="s">
        <v>113</v>
      </c>
      <c r="L4010" t="s">
        <v>112</v>
      </c>
      <c r="M4010" t="s">
        <v>406</v>
      </c>
      <c r="N4010" t="s">
        <v>405</v>
      </c>
      <c r="O4010" t="s">
        <v>686</v>
      </c>
      <c r="P4010" t="s">
        <v>685</v>
      </c>
      <c r="Q4010" t="s">
        <v>1639</v>
      </c>
      <c r="R4010" t="s">
        <v>1640</v>
      </c>
    </row>
    <row r="4011" spans="1:18">
      <c r="A4011">
        <v>472</v>
      </c>
      <c r="B4011" t="s">
        <v>699</v>
      </c>
      <c r="C4011">
        <v>3141</v>
      </c>
      <c r="D4011" t="s">
        <v>1641</v>
      </c>
      <c r="E4011" t="s">
        <v>704</v>
      </c>
      <c r="F4011">
        <v>2</v>
      </c>
      <c r="G4011">
        <v>1</v>
      </c>
      <c r="H4011" t="s">
        <v>419</v>
      </c>
      <c r="I4011" t="s">
        <v>101</v>
      </c>
      <c r="J4011" t="s">
        <v>103</v>
      </c>
      <c r="K4011" t="s">
        <v>113</v>
      </c>
      <c r="L4011" t="s">
        <v>112</v>
      </c>
      <c r="M4011" t="s">
        <v>406</v>
      </c>
      <c r="N4011" t="s">
        <v>405</v>
      </c>
      <c r="O4011" t="s">
        <v>686</v>
      </c>
      <c r="P4011" t="s">
        <v>685</v>
      </c>
      <c r="Q4011" t="s">
        <v>1641</v>
      </c>
      <c r="R4011" t="s">
        <v>1642</v>
      </c>
    </row>
    <row r="4012" spans="1:18">
      <c r="A4012">
        <v>473</v>
      </c>
      <c r="B4012" t="s">
        <v>699</v>
      </c>
      <c r="C4012">
        <v>3209</v>
      </c>
      <c r="D4012" t="s">
        <v>1643</v>
      </c>
      <c r="E4012" t="s">
        <v>704</v>
      </c>
      <c r="F4012">
        <v>3</v>
      </c>
      <c r="G4012">
        <v>1</v>
      </c>
      <c r="H4012" t="s">
        <v>419</v>
      </c>
      <c r="I4012" t="s">
        <v>101</v>
      </c>
      <c r="J4012" t="s">
        <v>103</v>
      </c>
      <c r="K4012" t="s">
        <v>113</v>
      </c>
      <c r="L4012" t="s">
        <v>112</v>
      </c>
      <c r="M4012" t="s">
        <v>406</v>
      </c>
      <c r="N4012" t="s">
        <v>405</v>
      </c>
      <c r="O4012" t="s">
        <v>686</v>
      </c>
      <c r="P4012" t="s">
        <v>685</v>
      </c>
      <c r="Q4012" t="s">
        <v>1643</v>
      </c>
      <c r="R4012" t="s">
        <v>1644</v>
      </c>
    </row>
    <row r="4013" spans="1:18">
      <c r="A4013">
        <v>479</v>
      </c>
      <c r="B4013" t="s">
        <v>699</v>
      </c>
      <c r="C4013">
        <v>3210</v>
      </c>
      <c r="D4013" t="s">
        <v>1654</v>
      </c>
      <c r="E4013" t="s">
        <v>704</v>
      </c>
      <c r="F4013">
        <v>3</v>
      </c>
      <c r="G4013">
        <v>1</v>
      </c>
      <c r="H4013" t="s">
        <v>419</v>
      </c>
      <c r="I4013" t="s">
        <v>101</v>
      </c>
      <c r="J4013" t="s">
        <v>103</v>
      </c>
      <c r="K4013" t="s">
        <v>113</v>
      </c>
      <c r="L4013" t="s">
        <v>112</v>
      </c>
      <c r="M4013" t="s">
        <v>406</v>
      </c>
      <c r="N4013" t="s">
        <v>405</v>
      </c>
      <c r="O4013" t="s">
        <v>686</v>
      </c>
      <c r="P4013" t="s">
        <v>685</v>
      </c>
      <c r="Q4013" t="s">
        <v>1654</v>
      </c>
      <c r="R4013" t="s">
        <v>1655</v>
      </c>
    </row>
    <row r="4014" spans="1:18">
      <c r="A4014">
        <v>481</v>
      </c>
      <c r="B4014" t="s">
        <v>699</v>
      </c>
      <c r="C4014">
        <v>3211</v>
      </c>
      <c r="D4014" t="s">
        <v>1658</v>
      </c>
      <c r="E4014" t="s">
        <v>704</v>
      </c>
      <c r="F4014">
        <v>4</v>
      </c>
      <c r="G4014">
        <v>1</v>
      </c>
      <c r="H4014" t="s">
        <v>419</v>
      </c>
      <c r="I4014" t="s">
        <v>101</v>
      </c>
      <c r="J4014" t="s">
        <v>103</v>
      </c>
      <c r="K4014" t="s">
        <v>113</v>
      </c>
      <c r="L4014" t="s">
        <v>112</v>
      </c>
      <c r="M4014" t="s">
        <v>406</v>
      </c>
      <c r="N4014" t="s">
        <v>405</v>
      </c>
      <c r="O4014" t="s">
        <v>686</v>
      </c>
      <c r="P4014" t="s">
        <v>685</v>
      </c>
      <c r="Q4014" t="s">
        <v>1658</v>
      </c>
      <c r="R4014" t="s">
        <v>1659</v>
      </c>
    </row>
    <row r="4015" spans="1:18">
      <c r="A4015">
        <v>482</v>
      </c>
      <c r="B4015" t="s">
        <v>699</v>
      </c>
      <c r="C4015">
        <v>3300</v>
      </c>
      <c r="D4015" t="s">
        <v>1660</v>
      </c>
      <c r="E4015" t="s">
        <v>704</v>
      </c>
      <c r="F4015">
        <v>1</v>
      </c>
      <c r="G4015">
        <v>1</v>
      </c>
      <c r="H4015" t="s">
        <v>419</v>
      </c>
      <c r="I4015" t="s">
        <v>101</v>
      </c>
      <c r="J4015" t="s">
        <v>103</v>
      </c>
      <c r="K4015" t="s">
        <v>113</v>
      </c>
      <c r="L4015" t="s">
        <v>112</v>
      </c>
      <c r="M4015" t="s">
        <v>406</v>
      </c>
      <c r="N4015" t="s">
        <v>405</v>
      </c>
      <c r="O4015" t="s">
        <v>686</v>
      </c>
      <c r="P4015" t="s">
        <v>685</v>
      </c>
      <c r="Q4015" t="s">
        <v>1660</v>
      </c>
      <c r="R4015" t="s">
        <v>1661</v>
      </c>
    </row>
    <row r="4016" spans="1:18">
      <c r="A4016">
        <v>483</v>
      </c>
      <c r="B4016" t="s">
        <v>699</v>
      </c>
      <c r="C4016">
        <v>3577</v>
      </c>
      <c r="D4016" t="s">
        <v>1662</v>
      </c>
      <c r="E4016" t="s">
        <v>704</v>
      </c>
      <c r="F4016">
        <v>3</v>
      </c>
      <c r="G4016">
        <v>0</v>
      </c>
      <c r="H4016" t="s">
        <v>419</v>
      </c>
      <c r="I4016" t="s">
        <v>101</v>
      </c>
      <c r="J4016" t="s">
        <v>103</v>
      </c>
      <c r="K4016" t="s">
        <v>113</v>
      </c>
      <c r="L4016" t="s">
        <v>112</v>
      </c>
      <c r="M4016" t="s">
        <v>406</v>
      </c>
      <c r="N4016" t="s">
        <v>405</v>
      </c>
      <c r="O4016" t="s">
        <v>686</v>
      </c>
      <c r="P4016" t="s">
        <v>685</v>
      </c>
      <c r="Q4016" t="s">
        <v>1662</v>
      </c>
      <c r="R4016" t="s">
        <v>1663</v>
      </c>
    </row>
    <row r="4017" spans="1:18">
      <c r="A4017">
        <v>484</v>
      </c>
      <c r="B4017" t="s">
        <v>699</v>
      </c>
      <c r="C4017">
        <v>3288</v>
      </c>
      <c r="D4017" t="s">
        <v>1664</v>
      </c>
      <c r="E4017" t="s">
        <v>704</v>
      </c>
      <c r="F4017">
        <v>4</v>
      </c>
      <c r="G4017">
        <v>1</v>
      </c>
      <c r="H4017" t="s">
        <v>419</v>
      </c>
      <c r="I4017" t="s">
        <v>101</v>
      </c>
      <c r="J4017" t="s">
        <v>103</v>
      </c>
      <c r="K4017" t="s">
        <v>113</v>
      </c>
      <c r="L4017" t="s">
        <v>112</v>
      </c>
      <c r="M4017" t="s">
        <v>406</v>
      </c>
      <c r="N4017" t="s">
        <v>405</v>
      </c>
      <c r="O4017" t="s">
        <v>686</v>
      </c>
      <c r="P4017" t="s">
        <v>685</v>
      </c>
      <c r="Q4017" t="s">
        <v>1664</v>
      </c>
      <c r="R4017" t="s">
        <v>1665</v>
      </c>
    </row>
    <row r="4018" spans="1:18">
      <c r="A4018">
        <v>486</v>
      </c>
      <c r="B4018" t="s">
        <v>699</v>
      </c>
      <c r="C4018">
        <v>484</v>
      </c>
      <c r="D4018" t="s">
        <v>1668</v>
      </c>
      <c r="E4018" t="s">
        <v>701</v>
      </c>
      <c r="F4018" t="s">
        <v>419</v>
      </c>
      <c r="G4018">
        <v>1</v>
      </c>
      <c r="H4018" t="s">
        <v>419</v>
      </c>
      <c r="I4018" t="s">
        <v>101</v>
      </c>
      <c r="J4018" t="s">
        <v>103</v>
      </c>
      <c r="K4018" t="s">
        <v>113</v>
      </c>
      <c r="L4018" t="s">
        <v>112</v>
      </c>
      <c r="M4018" t="s">
        <v>406</v>
      </c>
      <c r="N4018" t="s">
        <v>405</v>
      </c>
      <c r="O4018" t="s">
        <v>686</v>
      </c>
      <c r="P4018" t="s">
        <v>685</v>
      </c>
      <c r="Q4018" t="s">
        <v>1668</v>
      </c>
      <c r="R4018" t="s">
        <v>1669</v>
      </c>
    </row>
    <row r="4019" spans="1:18">
      <c r="A4019">
        <v>487</v>
      </c>
      <c r="B4019" t="s">
        <v>699</v>
      </c>
      <c r="C4019">
        <v>3089</v>
      </c>
      <c r="D4019" t="s">
        <v>1670</v>
      </c>
      <c r="E4019" t="s">
        <v>704</v>
      </c>
      <c r="F4019">
        <v>4</v>
      </c>
      <c r="G4019">
        <v>1</v>
      </c>
      <c r="H4019" t="s">
        <v>419</v>
      </c>
      <c r="I4019" t="s">
        <v>101</v>
      </c>
      <c r="J4019" t="s">
        <v>103</v>
      </c>
      <c r="K4019" t="s">
        <v>113</v>
      </c>
      <c r="L4019" t="s">
        <v>112</v>
      </c>
      <c r="M4019" t="s">
        <v>406</v>
      </c>
      <c r="N4019" t="s">
        <v>405</v>
      </c>
      <c r="O4019" t="s">
        <v>686</v>
      </c>
      <c r="P4019" t="s">
        <v>685</v>
      </c>
      <c r="Q4019" t="s">
        <v>1670</v>
      </c>
      <c r="R4019" t="s">
        <v>1671</v>
      </c>
    </row>
    <row r="4020" spans="1:18">
      <c r="A4020">
        <v>489</v>
      </c>
      <c r="B4020" t="s">
        <v>699</v>
      </c>
      <c r="C4020">
        <v>3298</v>
      </c>
      <c r="D4020" t="s">
        <v>1674</v>
      </c>
      <c r="E4020" t="s">
        <v>704</v>
      </c>
      <c r="F4020">
        <v>1</v>
      </c>
      <c r="G4020">
        <v>1</v>
      </c>
      <c r="H4020" t="s">
        <v>419</v>
      </c>
      <c r="I4020" t="s">
        <v>101</v>
      </c>
      <c r="J4020" t="s">
        <v>103</v>
      </c>
      <c r="K4020" t="s">
        <v>113</v>
      </c>
      <c r="L4020" t="s">
        <v>112</v>
      </c>
      <c r="M4020" t="s">
        <v>406</v>
      </c>
      <c r="N4020" t="s">
        <v>405</v>
      </c>
      <c r="O4020" t="s">
        <v>686</v>
      </c>
      <c r="P4020" t="s">
        <v>685</v>
      </c>
      <c r="Q4020" t="s">
        <v>1674</v>
      </c>
      <c r="R4020" t="s">
        <v>1675</v>
      </c>
    </row>
    <row r="4021" spans="1:18">
      <c r="A4021">
        <v>490</v>
      </c>
      <c r="B4021" t="s">
        <v>699</v>
      </c>
      <c r="C4021">
        <v>3228</v>
      </c>
      <c r="D4021" t="s">
        <v>1676</v>
      </c>
      <c r="E4021" t="s">
        <v>704</v>
      </c>
      <c r="F4021">
        <v>1</v>
      </c>
      <c r="G4021">
        <v>1</v>
      </c>
      <c r="H4021" t="s">
        <v>419</v>
      </c>
      <c r="I4021" t="s">
        <v>101</v>
      </c>
      <c r="J4021" t="s">
        <v>103</v>
      </c>
      <c r="K4021" t="s">
        <v>113</v>
      </c>
      <c r="L4021" t="s">
        <v>112</v>
      </c>
      <c r="M4021" t="s">
        <v>406</v>
      </c>
      <c r="N4021" t="s">
        <v>405</v>
      </c>
      <c r="O4021" t="s">
        <v>686</v>
      </c>
      <c r="P4021" t="s">
        <v>685</v>
      </c>
      <c r="Q4021" t="s">
        <v>1676</v>
      </c>
      <c r="R4021" t="s">
        <v>1677</v>
      </c>
    </row>
    <row r="4022" spans="1:18">
      <c r="A4022">
        <v>492</v>
      </c>
      <c r="B4022" t="s">
        <v>699</v>
      </c>
      <c r="C4022">
        <v>3267</v>
      </c>
      <c r="D4022" t="s">
        <v>1680</v>
      </c>
      <c r="E4022" t="s">
        <v>704</v>
      </c>
      <c r="F4022">
        <v>3</v>
      </c>
      <c r="G4022">
        <v>1</v>
      </c>
      <c r="H4022" t="s">
        <v>419</v>
      </c>
      <c r="I4022" t="s">
        <v>101</v>
      </c>
      <c r="J4022" t="s">
        <v>103</v>
      </c>
      <c r="K4022" t="s">
        <v>113</v>
      </c>
      <c r="L4022" t="s">
        <v>112</v>
      </c>
      <c r="M4022" t="s">
        <v>406</v>
      </c>
      <c r="N4022" t="s">
        <v>405</v>
      </c>
      <c r="O4022" t="s">
        <v>686</v>
      </c>
      <c r="P4022" t="s">
        <v>685</v>
      </c>
      <c r="Q4022" t="s">
        <v>1680</v>
      </c>
      <c r="R4022" t="s">
        <v>1681</v>
      </c>
    </row>
    <row r="4023" spans="1:18">
      <c r="A4023">
        <v>493</v>
      </c>
      <c r="B4023" t="s">
        <v>699</v>
      </c>
      <c r="C4023">
        <v>3227</v>
      </c>
      <c r="D4023" t="s">
        <v>1682</v>
      </c>
      <c r="E4023" t="s">
        <v>704</v>
      </c>
      <c r="F4023">
        <v>3</v>
      </c>
      <c r="G4023">
        <v>1</v>
      </c>
      <c r="H4023" t="s">
        <v>419</v>
      </c>
      <c r="I4023" t="s">
        <v>101</v>
      </c>
      <c r="J4023" t="s">
        <v>103</v>
      </c>
      <c r="K4023" t="s">
        <v>113</v>
      </c>
      <c r="L4023" t="s">
        <v>112</v>
      </c>
      <c r="M4023" t="s">
        <v>406</v>
      </c>
      <c r="N4023" t="s">
        <v>405</v>
      </c>
      <c r="O4023" t="s">
        <v>686</v>
      </c>
      <c r="P4023" t="s">
        <v>685</v>
      </c>
      <c r="Q4023" t="s">
        <v>1682</v>
      </c>
      <c r="R4023" t="s">
        <v>1683</v>
      </c>
    </row>
    <row r="4024" spans="1:18">
      <c r="A4024">
        <v>494</v>
      </c>
      <c r="B4024" t="s">
        <v>699</v>
      </c>
      <c r="C4024">
        <v>3299</v>
      </c>
      <c r="D4024" t="s">
        <v>1684</v>
      </c>
      <c r="E4024" t="s">
        <v>704</v>
      </c>
      <c r="F4024">
        <v>4</v>
      </c>
      <c r="G4024">
        <v>1</v>
      </c>
      <c r="H4024" t="s">
        <v>419</v>
      </c>
      <c r="I4024" t="s">
        <v>101</v>
      </c>
      <c r="J4024" t="s">
        <v>103</v>
      </c>
      <c r="K4024" t="s">
        <v>113</v>
      </c>
      <c r="L4024" t="s">
        <v>112</v>
      </c>
      <c r="M4024" t="s">
        <v>406</v>
      </c>
      <c r="N4024" t="s">
        <v>405</v>
      </c>
      <c r="O4024" t="s">
        <v>686</v>
      </c>
      <c r="P4024" t="s">
        <v>685</v>
      </c>
      <c r="Q4024" t="s">
        <v>1684</v>
      </c>
      <c r="R4024" t="s">
        <v>1685</v>
      </c>
    </row>
    <row r="4025" spans="1:18">
      <c r="A4025">
        <v>496</v>
      </c>
      <c r="B4025" t="s">
        <v>699</v>
      </c>
      <c r="C4025">
        <v>3090</v>
      </c>
      <c r="D4025" t="s">
        <v>1688</v>
      </c>
      <c r="E4025" t="s">
        <v>704</v>
      </c>
      <c r="F4025">
        <v>3</v>
      </c>
      <c r="G4025">
        <v>1</v>
      </c>
      <c r="H4025" t="s">
        <v>419</v>
      </c>
      <c r="I4025" t="s">
        <v>101</v>
      </c>
      <c r="J4025" t="s">
        <v>103</v>
      </c>
      <c r="K4025" t="s">
        <v>113</v>
      </c>
      <c r="L4025" t="s">
        <v>112</v>
      </c>
      <c r="M4025" t="s">
        <v>406</v>
      </c>
      <c r="N4025" t="s">
        <v>405</v>
      </c>
      <c r="O4025" t="s">
        <v>686</v>
      </c>
      <c r="P4025" t="s">
        <v>685</v>
      </c>
      <c r="Q4025" t="s">
        <v>1688</v>
      </c>
      <c r="R4025" t="s">
        <v>1689</v>
      </c>
    </row>
    <row r="4026" spans="1:18">
      <c r="A4026">
        <v>499</v>
      </c>
      <c r="B4026" t="s">
        <v>699</v>
      </c>
      <c r="C4026">
        <v>3229</v>
      </c>
      <c r="D4026" t="s">
        <v>1694</v>
      </c>
      <c r="E4026" t="s">
        <v>704</v>
      </c>
      <c r="F4026">
        <v>3</v>
      </c>
      <c r="G4026">
        <v>1</v>
      </c>
      <c r="H4026" t="s">
        <v>419</v>
      </c>
      <c r="I4026" t="s">
        <v>101</v>
      </c>
      <c r="J4026" t="s">
        <v>103</v>
      </c>
      <c r="K4026" t="s">
        <v>113</v>
      </c>
      <c r="L4026" t="s">
        <v>112</v>
      </c>
      <c r="M4026" t="s">
        <v>406</v>
      </c>
      <c r="N4026" t="s">
        <v>405</v>
      </c>
      <c r="O4026" t="s">
        <v>686</v>
      </c>
      <c r="P4026" t="s">
        <v>685</v>
      </c>
      <c r="Q4026" t="s">
        <v>1694</v>
      </c>
      <c r="R4026" t="s">
        <v>1695</v>
      </c>
    </row>
    <row r="4027" spans="1:18">
      <c r="A4027">
        <v>502</v>
      </c>
      <c r="B4027" t="s">
        <v>699</v>
      </c>
      <c r="C4027">
        <v>3323</v>
      </c>
      <c r="D4027" t="s">
        <v>1700</v>
      </c>
      <c r="E4027" t="s">
        <v>704</v>
      </c>
      <c r="F4027">
        <v>3</v>
      </c>
      <c r="G4027">
        <v>1</v>
      </c>
      <c r="H4027" t="s">
        <v>419</v>
      </c>
      <c r="I4027" t="s">
        <v>101</v>
      </c>
      <c r="J4027" t="s">
        <v>103</v>
      </c>
      <c r="K4027" t="s">
        <v>113</v>
      </c>
      <c r="L4027" t="s">
        <v>112</v>
      </c>
      <c r="M4027" t="s">
        <v>406</v>
      </c>
      <c r="N4027" t="s">
        <v>405</v>
      </c>
      <c r="O4027" t="s">
        <v>686</v>
      </c>
      <c r="P4027" t="s">
        <v>685</v>
      </c>
      <c r="Q4027" t="s">
        <v>1700</v>
      </c>
      <c r="R4027" t="s">
        <v>1701</v>
      </c>
    </row>
    <row r="4028" spans="1:18">
      <c r="A4028">
        <v>503</v>
      </c>
      <c r="B4028" t="s">
        <v>699</v>
      </c>
      <c r="C4028">
        <v>3301</v>
      </c>
      <c r="D4028" t="s">
        <v>1702</v>
      </c>
      <c r="E4028" t="s">
        <v>704</v>
      </c>
      <c r="F4028">
        <v>1</v>
      </c>
      <c r="G4028">
        <v>1</v>
      </c>
      <c r="H4028" t="s">
        <v>419</v>
      </c>
      <c r="I4028" t="s">
        <v>101</v>
      </c>
      <c r="J4028" t="s">
        <v>103</v>
      </c>
      <c r="K4028" t="s">
        <v>113</v>
      </c>
      <c r="L4028" t="s">
        <v>112</v>
      </c>
      <c r="M4028" t="s">
        <v>406</v>
      </c>
      <c r="N4028" t="s">
        <v>405</v>
      </c>
      <c r="O4028" t="s">
        <v>686</v>
      </c>
      <c r="P4028" t="s">
        <v>685</v>
      </c>
      <c r="Q4028" t="s">
        <v>1702</v>
      </c>
      <c r="R4028" t="s">
        <v>1703</v>
      </c>
    </row>
    <row r="4029" spans="1:18">
      <c r="A4029">
        <v>511</v>
      </c>
      <c r="B4029" t="s">
        <v>699</v>
      </c>
      <c r="C4029">
        <v>3266</v>
      </c>
      <c r="D4029" t="s">
        <v>1717</v>
      </c>
      <c r="E4029" t="s">
        <v>704</v>
      </c>
      <c r="F4029">
        <v>3</v>
      </c>
      <c r="G4029">
        <v>1</v>
      </c>
      <c r="H4029" t="s">
        <v>419</v>
      </c>
      <c r="I4029" t="s">
        <v>101</v>
      </c>
      <c r="J4029" t="s">
        <v>103</v>
      </c>
      <c r="K4029" t="s">
        <v>113</v>
      </c>
      <c r="L4029" t="s">
        <v>112</v>
      </c>
      <c r="M4029" t="s">
        <v>406</v>
      </c>
      <c r="N4029" t="s">
        <v>405</v>
      </c>
      <c r="O4029" t="s">
        <v>686</v>
      </c>
      <c r="P4029" t="s">
        <v>685</v>
      </c>
      <c r="Q4029" t="s">
        <v>1717</v>
      </c>
      <c r="R4029" t="s">
        <v>1718</v>
      </c>
    </row>
    <row r="4030" spans="1:18">
      <c r="A4030">
        <v>512</v>
      </c>
      <c r="B4030" t="s">
        <v>699</v>
      </c>
      <c r="C4030">
        <v>3144</v>
      </c>
      <c r="D4030" t="s">
        <v>1719</v>
      </c>
      <c r="E4030" t="s">
        <v>704</v>
      </c>
      <c r="F4030">
        <v>3</v>
      </c>
      <c r="G4030">
        <v>1</v>
      </c>
      <c r="H4030" t="s">
        <v>419</v>
      </c>
      <c r="I4030" t="s">
        <v>101</v>
      </c>
      <c r="J4030" t="s">
        <v>103</v>
      </c>
      <c r="K4030" t="s">
        <v>113</v>
      </c>
      <c r="L4030" t="s">
        <v>112</v>
      </c>
      <c r="M4030" t="s">
        <v>406</v>
      </c>
      <c r="N4030" t="s">
        <v>405</v>
      </c>
      <c r="O4030" t="s">
        <v>686</v>
      </c>
      <c r="P4030" t="s">
        <v>685</v>
      </c>
      <c r="Q4030" t="s">
        <v>1719</v>
      </c>
      <c r="R4030" t="s">
        <v>1720</v>
      </c>
    </row>
    <row r="4031" spans="1:18">
      <c r="A4031">
        <v>513</v>
      </c>
      <c r="B4031" t="s">
        <v>699</v>
      </c>
      <c r="C4031">
        <v>3207</v>
      </c>
      <c r="D4031" t="s">
        <v>1721</v>
      </c>
      <c r="E4031" t="s">
        <v>704</v>
      </c>
      <c r="F4031">
        <v>2</v>
      </c>
      <c r="G4031">
        <v>1</v>
      </c>
      <c r="H4031" t="s">
        <v>419</v>
      </c>
      <c r="I4031" t="s">
        <v>101</v>
      </c>
      <c r="J4031" t="s">
        <v>103</v>
      </c>
      <c r="K4031" t="s">
        <v>113</v>
      </c>
      <c r="L4031" t="s">
        <v>112</v>
      </c>
      <c r="M4031" t="s">
        <v>406</v>
      </c>
      <c r="N4031" t="s">
        <v>405</v>
      </c>
      <c r="O4031" t="s">
        <v>686</v>
      </c>
      <c r="P4031" t="s">
        <v>685</v>
      </c>
      <c r="Q4031" t="s">
        <v>1721</v>
      </c>
      <c r="R4031" t="s">
        <v>1722</v>
      </c>
    </row>
    <row r="4032" spans="1:18">
      <c r="A4032">
        <v>514</v>
      </c>
      <c r="B4032" t="s">
        <v>699</v>
      </c>
      <c r="C4032">
        <v>3217</v>
      </c>
      <c r="D4032" t="s">
        <v>1723</v>
      </c>
      <c r="E4032" t="s">
        <v>704</v>
      </c>
      <c r="F4032">
        <v>3</v>
      </c>
      <c r="G4032">
        <v>1</v>
      </c>
      <c r="H4032" t="s">
        <v>419</v>
      </c>
      <c r="I4032" t="s">
        <v>101</v>
      </c>
      <c r="J4032" t="s">
        <v>103</v>
      </c>
      <c r="K4032" t="s">
        <v>113</v>
      </c>
      <c r="L4032" t="s">
        <v>112</v>
      </c>
      <c r="M4032" t="s">
        <v>406</v>
      </c>
      <c r="N4032" t="s">
        <v>405</v>
      </c>
      <c r="O4032" t="s">
        <v>686</v>
      </c>
      <c r="P4032" t="s">
        <v>685</v>
      </c>
      <c r="Q4032" t="s">
        <v>1723</v>
      </c>
      <c r="R4032" t="s">
        <v>1724</v>
      </c>
    </row>
    <row r="4033" spans="1:18">
      <c r="A4033">
        <v>518</v>
      </c>
      <c r="B4033" t="s">
        <v>699</v>
      </c>
      <c r="C4033">
        <v>3218</v>
      </c>
      <c r="D4033" t="s">
        <v>1731</v>
      </c>
      <c r="E4033" t="s">
        <v>704</v>
      </c>
      <c r="F4033">
        <v>2</v>
      </c>
      <c r="G4033">
        <v>1</v>
      </c>
      <c r="H4033" t="s">
        <v>419</v>
      </c>
      <c r="I4033" t="s">
        <v>101</v>
      </c>
      <c r="J4033" t="s">
        <v>103</v>
      </c>
      <c r="K4033" t="s">
        <v>113</v>
      </c>
      <c r="L4033" t="s">
        <v>112</v>
      </c>
      <c r="M4033" t="s">
        <v>406</v>
      </c>
      <c r="N4033" t="s">
        <v>405</v>
      </c>
      <c r="O4033" t="s">
        <v>686</v>
      </c>
      <c r="P4033" t="s">
        <v>685</v>
      </c>
      <c r="Q4033" t="s">
        <v>1731</v>
      </c>
      <c r="R4033" t="s">
        <v>1732</v>
      </c>
    </row>
    <row r="4034" spans="1:18">
      <c r="A4034">
        <v>520</v>
      </c>
      <c r="B4034" t="s">
        <v>699</v>
      </c>
      <c r="C4034">
        <v>3449</v>
      </c>
      <c r="D4034" t="s">
        <v>1735</v>
      </c>
      <c r="E4034" t="s">
        <v>704</v>
      </c>
      <c r="F4034">
        <v>4</v>
      </c>
      <c r="G4034">
        <v>1</v>
      </c>
      <c r="H4034" t="s">
        <v>419</v>
      </c>
      <c r="I4034" t="s">
        <v>101</v>
      </c>
      <c r="J4034" t="s">
        <v>103</v>
      </c>
      <c r="K4034" t="s">
        <v>113</v>
      </c>
      <c r="L4034" t="s">
        <v>112</v>
      </c>
      <c r="M4034" t="s">
        <v>406</v>
      </c>
      <c r="N4034" t="s">
        <v>405</v>
      </c>
      <c r="O4034" t="s">
        <v>686</v>
      </c>
      <c r="P4034" t="s">
        <v>685</v>
      </c>
      <c r="Q4034" t="s">
        <v>1735</v>
      </c>
      <c r="R4034" t="s">
        <v>1736</v>
      </c>
    </row>
    <row r="4035" spans="1:18">
      <c r="A4035">
        <v>521</v>
      </c>
      <c r="B4035" t="s">
        <v>699</v>
      </c>
      <c r="C4035">
        <v>3268</v>
      </c>
      <c r="D4035" t="s">
        <v>1737</v>
      </c>
      <c r="E4035" t="s">
        <v>701</v>
      </c>
      <c r="F4035" t="s">
        <v>419</v>
      </c>
      <c r="G4035">
        <v>1</v>
      </c>
      <c r="H4035" t="s">
        <v>419</v>
      </c>
      <c r="I4035" t="s">
        <v>101</v>
      </c>
      <c r="J4035" t="s">
        <v>103</v>
      </c>
      <c r="K4035" t="s">
        <v>113</v>
      </c>
      <c r="L4035" t="s">
        <v>112</v>
      </c>
      <c r="M4035" t="s">
        <v>406</v>
      </c>
      <c r="N4035" t="s">
        <v>405</v>
      </c>
      <c r="O4035" t="s">
        <v>686</v>
      </c>
      <c r="P4035" t="s">
        <v>685</v>
      </c>
      <c r="Q4035" t="s">
        <v>1737</v>
      </c>
      <c r="R4035" t="s">
        <v>1738</v>
      </c>
    </row>
    <row r="4036" spans="1:18">
      <c r="A4036">
        <v>524</v>
      </c>
      <c r="B4036" t="s">
        <v>699</v>
      </c>
      <c r="C4036">
        <v>3219</v>
      </c>
      <c r="D4036" t="s">
        <v>1743</v>
      </c>
      <c r="E4036" t="s">
        <v>704</v>
      </c>
      <c r="F4036">
        <v>3</v>
      </c>
      <c r="G4036">
        <v>1</v>
      </c>
      <c r="H4036" t="s">
        <v>419</v>
      </c>
      <c r="I4036" t="s">
        <v>101</v>
      </c>
      <c r="J4036" t="s">
        <v>103</v>
      </c>
      <c r="K4036" t="s">
        <v>113</v>
      </c>
      <c r="L4036" t="s">
        <v>112</v>
      </c>
      <c r="M4036" t="s">
        <v>406</v>
      </c>
      <c r="N4036" t="s">
        <v>405</v>
      </c>
      <c r="O4036" t="s">
        <v>686</v>
      </c>
      <c r="P4036" t="s">
        <v>685</v>
      </c>
      <c r="Q4036" t="s">
        <v>1743</v>
      </c>
      <c r="R4036" t="s">
        <v>1744</v>
      </c>
    </row>
    <row r="4037" spans="1:18">
      <c r="A4037">
        <v>526</v>
      </c>
      <c r="B4037" t="s">
        <v>699</v>
      </c>
      <c r="C4037">
        <v>3448</v>
      </c>
      <c r="D4037" t="s">
        <v>1747</v>
      </c>
      <c r="E4037" t="s">
        <v>704</v>
      </c>
      <c r="F4037">
        <v>4</v>
      </c>
      <c r="G4037">
        <v>1</v>
      </c>
      <c r="H4037" t="s">
        <v>419</v>
      </c>
      <c r="I4037" t="s">
        <v>101</v>
      </c>
      <c r="J4037" t="s">
        <v>103</v>
      </c>
      <c r="K4037" t="s">
        <v>113</v>
      </c>
      <c r="L4037" t="s">
        <v>112</v>
      </c>
      <c r="M4037" t="s">
        <v>406</v>
      </c>
      <c r="N4037" t="s">
        <v>405</v>
      </c>
      <c r="O4037" t="s">
        <v>686</v>
      </c>
      <c r="P4037" t="s">
        <v>685</v>
      </c>
      <c r="Q4037" t="s">
        <v>1747</v>
      </c>
      <c r="R4037" t="s">
        <v>1748</v>
      </c>
    </row>
    <row r="4038" spans="1:18">
      <c r="A4038">
        <v>534</v>
      </c>
      <c r="B4038" t="s">
        <v>699</v>
      </c>
      <c r="C4038">
        <v>3447</v>
      </c>
      <c r="D4038" t="s">
        <v>1763</v>
      </c>
      <c r="E4038" t="s">
        <v>704</v>
      </c>
      <c r="F4038">
        <v>4</v>
      </c>
      <c r="G4038">
        <v>1</v>
      </c>
      <c r="H4038" t="s">
        <v>419</v>
      </c>
      <c r="I4038" t="s">
        <v>101</v>
      </c>
      <c r="J4038" t="s">
        <v>103</v>
      </c>
      <c r="K4038" t="s">
        <v>113</v>
      </c>
      <c r="L4038" t="s">
        <v>112</v>
      </c>
      <c r="M4038" t="s">
        <v>406</v>
      </c>
      <c r="N4038" t="s">
        <v>405</v>
      </c>
      <c r="O4038" t="s">
        <v>686</v>
      </c>
      <c r="P4038" t="s">
        <v>685</v>
      </c>
      <c r="Q4038" t="s">
        <v>1763</v>
      </c>
      <c r="R4038" t="s">
        <v>1764</v>
      </c>
    </row>
    <row r="4039" spans="1:18">
      <c r="A4039">
        <v>538</v>
      </c>
      <c r="B4039" t="s">
        <v>699</v>
      </c>
      <c r="C4039">
        <v>3446</v>
      </c>
      <c r="D4039" t="s">
        <v>1769</v>
      </c>
      <c r="E4039" t="s">
        <v>704</v>
      </c>
      <c r="F4039">
        <v>4</v>
      </c>
      <c r="G4039">
        <v>1</v>
      </c>
      <c r="H4039" t="s">
        <v>419</v>
      </c>
      <c r="I4039" t="s">
        <v>101</v>
      </c>
      <c r="J4039" t="s">
        <v>103</v>
      </c>
      <c r="K4039" t="s">
        <v>113</v>
      </c>
      <c r="L4039" t="s">
        <v>112</v>
      </c>
      <c r="M4039" t="s">
        <v>406</v>
      </c>
      <c r="N4039" t="s">
        <v>405</v>
      </c>
      <c r="O4039" t="s">
        <v>686</v>
      </c>
      <c r="P4039" t="s">
        <v>685</v>
      </c>
      <c r="Q4039" t="s">
        <v>1769</v>
      </c>
      <c r="R4039" t="s">
        <v>1770</v>
      </c>
    </row>
    <row r="4040" spans="1:18">
      <c r="A4040">
        <v>1101</v>
      </c>
      <c r="B4040" t="s">
        <v>699</v>
      </c>
      <c r="C4040">
        <v>4080</v>
      </c>
      <c r="D4040" t="s">
        <v>2851</v>
      </c>
      <c r="E4040" t="s">
        <v>704</v>
      </c>
      <c r="F4040">
        <v>2</v>
      </c>
      <c r="G4040">
        <v>0</v>
      </c>
      <c r="H4040" t="s">
        <v>419</v>
      </c>
      <c r="I4040" t="s">
        <v>101</v>
      </c>
      <c r="J4040" t="s">
        <v>103</v>
      </c>
      <c r="K4040" t="s">
        <v>111</v>
      </c>
      <c r="L4040" t="s">
        <v>110</v>
      </c>
      <c r="M4040" t="s">
        <v>324</v>
      </c>
      <c r="N4040" t="s">
        <v>323</v>
      </c>
      <c r="O4040" t="s">
        <v>688</v>
      </c>
      <c r="P4040" t="s">
        <v>687</v>
      </c>
      <c r="Q4040" t="s">
        <v>2851</v>
      </c>
      <c r="R4040" t="s">
        <v>2852</v>
      </c>
    </row>
    <row r="4041" spans="1:18">
      <c r="A4041">
        <v>1105</v>
      </c>
      <c r="B4041" t="s">
        <v>699</v>
      </c>
      <c r="C4041">
        <v>4079</v>
      </c>
      <c r="D4041" t="s">
        <v>2857</v>
      </c>
      <c r="E4041" t="s">
        <v>704</v>
      </c>
      <c r="F4041">
        <v>4</v>
      </c>
      <c r="G4041">
        <v>0</v>
      </c>
      <c r="H4041" t="s">
        <v>419</v>
      </c>
      <c r="I4041" t="s">
        <v>101</v>
      </c>
      <c r="J4041" t="s">
        <v>103</v>
      </c>
      <c r="K4041" t="s">
        <v>111</v>
      </c>
      <c r="L4041" t="s">
        <v>110</v>
      </c>
      <c r="M4041" t="s">
        <v>324</v>
      </c>
      <c r="N4041" t="s">
        <v>323</v>
      </c>
      <c r="O4041" t="s">
        <v>688</v>
      </c>
      <c r="P4041" t="s">
        <v>687</v>
      </c>
      <c r="Q4041" t="s">
        <v>2857</v>
      </c>
      <c r="R4041" t="s">
        <v>2858</v>
      </c>
    </row>
    <row r="4042" spans="1:18">
      <c r="A4042">
        <v>1106</v>
      </c>
      <c r="B4042" t="s">
        <v>699</v>
      </c>
      <c r="C4042">
        <v>4078</v>
      </c>
      <c r="D4042" t="s">
        <v>2859</v>
      </c>
      <c r="E4042" t="s">
        <v>704</v>
      </c>
      <c r="F4042">
        <v>3</v>
      </c>
      <c r="G4042">
        <v>0</v>
      </c>
      <c r="H4042" t="s">
        <v>419</v>
      </c>
      <c r="I4042" t="s">
        <v>101</v>
      </c>
      <c r="J4042" t="s">
        <v>103</v>
      </c>
      <c r="K4042" t="s">
        <v>111</v>
      </c>
      <c r="L4042" t="s">
        <v>110</v>
      </c>
      <c r="M4042" t="s">
        <v>324</v>
      </c>
      <c r="N4042" t="s">
        <v>323</v>
      </c>
      <c r="O4042" t="s">
        <v>688</v>
      </c>
      <c r="P4042" t="s">
        <v>687</v>
      </c>
      <c r="Q4042" t="s">
        <v>2859</v>
      </c>
      <c r="R4042" t="s">
        <v>2860</v>
      </c>
    </row>
    <row r="4043" spans="1:18">
      <c r="A4043">
        <v>1108</v>
      </c>
      <c r="B4043" t="s">
        <v>699</v>
      </c>
      <c r="C4043">
        <v>4076</v>
      </c>
      <c r="D4043" t="s">
        <v>2862</v>
      </c>
      <c r="E4043" t="s">
        <v>704</v>
      </c>
      <c r="F4043">
        <v>4</v>
      </c>
      <c r="G4043">
        <v>0</v>
      </c>
      <c r="H4043" t="s">
        <v>419</v>
      </c>
      <c r="I4043" t="s">
        <v>101</v>
      </c>
      <c r="J4043" t="s">
        <v>103</v>
      </c>
      <c r="K4043" t="s">
        <v>111</v>
      </c>
      <c r="L4043" t="s">
        <v>110</v>
      </c>
      <c r="M4043" t="s">
        <v>324</v>
      </c>
      <c r="N4043" t="s">
        <v>323</v>
      </c>
      <c r="O4043" t="s">
        <v>688</v>
      </c>
      <c r="P4043" t="s">
        <v>687</v>
      </c>
      <c r="Q4043" t="s">
        <v>2862</v>
      </c>
      <c r="R4043" t="s">
        <v>2863</v>
      </c>
    </row>
    <row r="4044" spans="1:18">
      <c r="A4044">
        <v>1109</v>
      </c>
      <c r="B4044" t="s">
        <v>699</v>
      </c>
      <c r="C4044">
        <v>4094</v>
      </c>
      <c r="D4044" t="s">
        <v>2864</v>
      </c>
      <c r="E4044" t="s">
        <v>704</v>
      </c>
      <c r="F4044">
        <v>1</v>
      </c>
      <c r="G4044">
        <v>0</v>
      </c>
      <c r="H4044" t="s">
        <v>419</v>
      </c>
      <c r="I4044" t="s">
        <v>101</v>
      </c>
      <c r="J4044" t="s">
        <v>103</v>
      </c>
      <c r="K4044" t="s">
        <v>111</v>
      </c>
      <c r="L4044" t="s">
        <v>110</v>
      </c>
      <c r="M4044" t="s">
        <v>324</v>
      </c>
      <c r="N4044" t="s">
        <v>323</v>
      </c>
      <c r="O4044" t="s">
        <v>688</v>
      </c>
      <c r="P4044" t="s">
        <v>687</v>
      </c>
      <c r="Q4044" t="s">
        <v>2864</v>
      </c>
      <c r="R4044" t="s">
        <v>2865</v>
      </c>
    </row>
    <row r="4045" spans="1:18">
      <c r="A4045">
        <v>1111</v>
      </c>
      <c r="B4045" t="s">
        <v>699</v>
      </c>
      <c r="C4045">
        <v>4077</v>
      </c>
      <c r="D4045" t="s">
        <v>2868</v>
      </c>
      <c r="E4045" t="s">
        <v>704</v>
      </c>
      <c r="F4045">
        <v>3</v>
      </c>
      <c r="G4045">
        <v>0</v>
      </c>
      <c r="H4045" t="s">
        <v>419</v>
      </c>
      <c r="I4045" t="s">
        <v>101</v>
      </c>
      <c r="J4045" t="s">
        <v>103</v>
      </c>
      <c r="K4045" t="s">
        <v>111</v>
      </c>
      <c r="L4045" t="s">
        <v>110</v>
      </c>
      <c r="M4045" t="s">
        <v>324</v>
      </c>
      <c r="N4045" t="s">
        <v>323</v>
      </c>
      <c r="O4045" t="s">
        <v>688</v>
      </c>
      <c r="P4045" t="s">
        <v>687</v>
      </c>
      <c r="Q4045" t="s">
        <v>2868</v>
      </c>
      <c r="R4045" t="s">
        <v>2869</v>
      </c>
    </row>
    <row r="4046" spans="1:18">
      <c r="A4046">
        <v>1115</v>
      </c>
      <c r="B4046" t="s">
        <v>699</v>
      </c>
      <c r="C4046">
        <v>4091</v>
      </c>
      <c r="D4046" t="s">
        <v>2875</v>
      </c>
      <c r="E4046" t="s">
        <v>704</v>
      </c>
      <c r="F4046">
        <v>3</v>
      </c>
      <c r="G4046">
        <v>0</v>
      </c>
      <c r="H4046" t="s">
        <v>419</v>
      </c>
      <c r="I4046" t="s">
        <v>101</v>
      </c>
      <c r="J4046" t="s">
        <v>103</v>
      </c>
      <c r="K4046" t="s">
        <v>111</v>
      </c>
      <c r="L4046" t="s">
        <v>110</v>
      </c>
      <c r="M4046" t="s">
        <v>324</v>
      </c>
      <c r="N4046" t="s">
        <v>323</v>
      </c>
      <c r="O4046" t="s">
        <v>688</v>
      </c>
      <c r="P4046" t="s">
        <v>687</v>
      </c>
      <c r="Q4046" t="s">
        <v>2875</v>
      </c>
      <c r="R4046" t="s">
        <v>2876</v>
      </c>
    </row>
    <row r="4047" spans="1:18">
      <c r="A4047">
        <v>1117</v>
      </c>
      <c r="B4047" t="s">
        <v>699</v>
      </c>
      <c r="C4047">
        <v>4090</v>
      </c>
      <c r="D4047" t="s">
        <v>2879</v>
      </c>
      <c r="E4047" t="s">
        <v>704</v>
      </c>
      <c r="F4047">
        <v>4</v>
      </c>
      <c r="G4047">
        <v>0</v>
      </c>
      <c r="H4047" t="s">
        <v>419</v>
      </c>
      <c r="I4047" t="s">
        <v>101</v>
      </c>
      <c r="J4047" t="s">
        <v>103</v>
      </c>
      <c r="K4047" t="s">
        <v>111</v>
      </c>
      <c r="L4047" t="s">
        <v>110</v>
      </c>
      <c r="M4047" t="s">
        <v>324</v>
      </c>
      <c r="N4047" t="s">
        <v>323</v>
      </c>
      <c r="O4047" t="s">
        <v>688</v>
      </c>
      <c r="P4047" t="s">
        <v>687</v>
      </c>
      <c r="Q4047" t="s">
        <v>2879</v>
      </c>
      <c r="R4047" t="s">
        <v>2880</v>
      </c>
    </row>
    <row r="4048" spans="1:18">
      <c r="A4048">
        <v>1123</v>
      </c>
      <c r="B4048" t="s">
        <v>699</v>
      </c>
      <c r="C4048">
        <v>4089</v>
      </c>
      <c r="D4048" t="s">
        <v>2891</v>
      </c>
      <c r="E4048" t="s">
        <v>704</v>
      </c>
      <c r="F4048">
        <v>3</v>
      </c>
      <c r="G4048">
        <v>0</v>
      </c>
      <c r="H4048" t="s">
        <v>419</v>
      </c>
      <c r="I4048" t="s">
        <v>101</v>
      </c>
      <c r="J4048" t="s">
        <v>103</v>
      </c>
      <c r="K4048" t="s">
        <v>111</v>
      </c>
      <c r="L4048" t="s">
        <v>110</v>
      </c>
      <c r="M4048" t="s">
        <v>324</v>
      </c>
      <c r="N4048" t="s">
        <v>323</v>
      </c>
      <c r="O4048" t="s">
        <v>688</v>
      </c>
      <c r="P4048" t="s">
        <v>687</v>
      </c>
      <c r="Q4048" t="s">
        <v>2891</v>
      </c>
      <c r="R4048" t="s">
        <v>2892</v>
      </c>
    </row>
    <row r="4049" spans="1:18">
      <c r="A4049">
        <v>1124</v>
      </c>
      <c r="B4049" t="s">
        <v>699</v>
      </c>
      <c r="C4049">
        <v>4088</v>
      </c>
      <c r="D4049" t="s">
        <v>2893</v>
      </c>
      <c r="E4049" t="s">
        <v>704</v>
      </c>
      <c r="F4049">
        <v>4</v>
      </c>
      <c r="G4049">
        <v>0</v>
      </c>
      <c r="H4049" t="s">
        <v>419</v>
      </c>
      <c r="I4049" t="s">
        <v>101</v>
      </c>
      <c r="J4049" t="s">
        <v>103</v>
      </c>
      <c r="K4049" t="s">
        <v>111</v>
      </c>
      <c r="L4049" t="s">
        <v>110</v>
      </c>
      <c r="M4049" t="s">
        <v>324</v>
      </c>
      <c r="N4049" t="s">
        <v>323</v>
      </c>
      <c r="O4049" t="s">
        <v>688</v>
      </c>
      <c r="P4049" t="s">
        <v>687</v>
      </c>
      <c r="Q4049" t="s">
        <v>2893</v>
      </c>
      <c r="R4049" t="s">
        <v>2894</v>
      </c>
    </row>
    <row r="4050" spans="1:18">
      <c r="A4050">
        <v>1125</v>
      </c>
      <c r="B4050" t="s">
        <v>699</v>
      </c>
      <c r="C4050">
        <v>4087</v>
      </c>
      <c r="D4050" t="s">
        <v>2895</v>
      </c>
      <c r="E4050" t="s">
        <v>704</v>
      </c>
      <c r="F4050">
        <v>3</v>
      </c>
      <c r="G4050">
        <v>0</v>
      </c>
      <c r="H4050" t="s">
        <v>419</v>
      </c>
      <c r="I4050" t="s">
        <v>101</v>
      </c>
      <c r="J4050" t="s">
        <v>103</v>
      </c>
      <c r="K4050" t="s">
        <v>111</v>
      </c>
      <c r="L4050" t="s">
        <v>110</v>
      </c>
      <c r="M4050" t="s">
        <v>324</v>
      </c>
      <c r="N4050" t="s">
        <v>323</v>
      </c>
      <c r="O4050" t="s">
        <v>688</v>
      </c>
      <c r="P4050" t="s">
        <v>687</v>
      </c>
      <c r="Q4050" t="s">
        <v>2895</v>
      </c>
      <c r="R4050" t="s">
        <v>2896</v>
      </c>
    </row>
    <row r="4051" spans="1:18">
      <c r="A4051">
        <v>1127</v>
      </c>
      <c r="B4051" t="s">
        <v>699</v>
      </c>
      <c r="C4051">
        <v>4086</v>
      </c>
      <c r="D4051" t="s">
        <v>2899</v>
      </c>
      <c r="E4051" t="s">
        <v>704</v>
      </c>
      <c r="F4051">
        <v>3</v>
      </c>
      <c r="G4051">
        <v>0</v>
      </c>
      <c r="H4051" t="s">
        <v>419</v>
      </c>
      <c r="I4051" t="s">
        <v>101</v>
      </c>
      <c r="J4051" t="s">
        <v>103</v>
      </c>
      <c r="K4051" t="s">
        <v>111</v>
      </c>
      <c r="L4051" t="s">
        <v>110</v>
      </c>
      <c r="M4051" t="s">
        <v>324</v>
      </c>
      <c r="N4051" t="s">
        <v>323</v>
      </c>
      <c r="O4051" t="s">
        <v>688</v>
      </c>
      <c r="P4051" t="s">
        <v>687</v>
      </c>
      <c r="Q4051" t="s">
        <v>2899</v>
      </c>
      <c r="R4051" t="s">
        <v>2900</v>
      </c>
    </row>
    <row r="4052" spans="1:18">
      <c r="A4052">
        <v>1130</v>
      </c>
      <c r="B4052" t="s">
        <v>699</v>
      </c>
      <c r="C4052">
        <v>4085</v>
      </c>
      <c r="D4052" t="s">
        <v>2905</v>
      </c>
      <c r="E4052" t="s">
        <v>704</v>
      </c>
      <c r="F4052">
        <v>3</v>
      </c>
      <c r="G4052">
        <v>0</v>
      </c>
      <c r="H4052" t="s">
        <v>419</v>
      </c>
      <c r="I4052" t="s">
        <v>101</v>
      </c>
      <c r="J4052" t="s">
        <v>103</v>
      </c>
      <c r="K4052" t="s">
        <v>111</v>
      </c>
      <c r="L4052" t="s">
        <v>110</v>
      </c>
      <c r="M4052" t="s">
        <v>324</v>
      </c>
      <c r="N4052" t="s">
        <v>323</v>
      </c>
      <c r="O4052" t="s">
        <v>688</v>
      </c>
      <c r="P4052" t="s">
        <v>687</v>
      </c>
      <c r="Q4052" t="s">
        <v>2905</v>
      </c>
      <c r="R4052" t="s">
        <v>2906</v>
      </c>
    </row>
    <row r="4053" spans="1:18">
      <c r="A4053">
        <v>1131</v>
      </c>
      <c r="B4053" t="s">
        <v>699</v>
      </c>
      <c r="C4053">
        <v>4062</v>
      </c>
      <c r="D4053" t="s">
        <v>2907</v>
      </c>
      <c r="E4053" t="s">
        <v>704</v>
      </c>
      <c r="F4053">
        <v>3</v>
      </c>
      <c r="G4053">
        <v>0</v>
      </c>
      <c r="H4053" t="s">
        <v>419</v>
      </c>
      <c r="I4053" t="s">
        <v>101</v>
      </c>
      <c r="J4053" t="s">
        <v>103</v>
      </c>
      <c r="K4053" t="s">
        <v>111</v>
      </c>
      <c r="L4053" t="s">
        <v>110</v>
      </c>
      <c r="M4053" t="s">
        <v>324</v>
      </c>
      <c r="N4053" t="s">
        <v>323</v>
      </c>
      <c r="O4053" t="s">
        <v>688</v>
      </c>
      <c r="P4053" t="s">
        <v>687</v>
      </c>
      <c r="Q4053" t="s">
        <v>2907</v>
      </c>
      <c r="R4053" t="s">
        <v>2908</v>
      </c>
    </row>
    <row r="4054" spans="1:18">
      <c r="A4054">
        <v>1132</v>
      </c>
      <c r="B4054" t="s">
        <v>699</v>
      </c>
      <c r="C4054">
        <v>4063</v>
      </c>
      <c r="D4054" t="s">
        <v>2909</v>
      </c>
      <c r="E4054" t="s">
        <v>704</v>
      </c>
      <c r="F4054">
        <v>2</v>
      </c>
      <c r="G4054">
        <v>0</v>
      </c>
      <c r="H4054" t="s">
        <v>419</v>
      </c>
      <c r="I4054" t="s">
        <v>101</v>
      </c>
      <c r="J4054" t="s">
        <v>103</v>
      </c>
      <c r="K4054" t="s">
        <v>111</v>
      </c>
      <c r="L4054" t="s">
        <v>110</v>
      </c>
      <c r="M4054" t="s">
        <v>324</v>
      </c>
      <c r="N4054" t="s">
        <v>323</v>
      </c>
      <c r="O4054" t="s">
        <v>688</v>
      </c>
      <c r="P4054" t="s">
        <v>687</v>
      </c>
      <c r="Q4054" t="s">
        <v>2909</v>
      </c>
      <c r="R4054" t="s">
        <v>2910</v>
      </c>
    </row>
    <row r="4055" spans="1:18">
      <c r="A4055">
        <v>1134</v>
      </c>
      <c r="B4055" t="s">
        <v>699</v>
      </c>
      <c r="C4055">
        <v>4081</v>
      </c>
      <c r="D4055" t="s">
        <v>2913</v>
      </c>
      <c r="E4055" t="s">
        <v>704</v>
      </c>
      <c r="F4055">
        <v>3</v>
      </c>
      <c r="G4055">
        <v>0</v>
      </c>
      <c r="H4055" t="s">
        <v>419</v>
      </c>
      <c r="I4055" t="s">
        <v>101</v>
      </c>
      <c r="J4055" t="s">
        <v>103</v>
      </c>
      <c r="K4055" t="s">
        <v>111</v>
      </c>
      <c r="L4055" t="s">
        <v>110</v>
      </c>
      <c r="M4055" t="s">
        <v>324</v>
      </c>
      <c r="N4055" t="s">
        <v>323</v>
      </c>
      <c r="O4055" t="s">
        <v>688</v>
      </c>
      <c r="P4055" t="s">
        <v>687</v>
      </c>
      <c r="Q4055" t="s">
        <v>2913</v>
      </c>
      <c r="R4055" t="s">
        <v>2914</v>
      </c>
    </row>
    <row r="4056" spans="1:18">
      <c r="A4056">
        <v>1136</v>
      </c>
      <c r="B4056" t="s">
        <v>699</v>
      </c>
      <c r="C4056">
        <v>4082</v>
      </c>
      <c r="D4056" t="s">
        <v>2917</v>
      </c>
      <c r="E4056" t="s">
        <v>704</v>
      </c>
      <c r="F4056">
        <v>4</v>
      </c>
      <c r="G4056">
        <v>0</v>
      </c>
      <c r="H4056" t="s">
        <v>419</v>
      </c>
      <c r="I4056" t="s">
        <v>101</v>
      </c>
      <c r="J4056" t="s">
        <v>103</v>
      </c>
      <c r="K4056" t="s">
        <v>111</v>
      </c>
      <c r="L4056" t="s">
        <v>110</v>
      </c>
      <c r="M4056" t="s">
        <v>324</v>
      </c>
      <c r="N4056" t="s">
        <v>323</v>
      </c>
      <c r="O4056" t="s">
        <v>688</v>
      </c>
      <c r="P4056" t="s">
        <v>687</v>
      </c>
      <c r="Q4056" t="s">
        <v>2917</v>
      </c>
      <c r="R4056" t="s">
        <v>2918</v>
      </c>
    </row>
    <row r="4057" spans="1:18">
      <c r="A4057">
        <v>1137</v>
      </c>
      <c r="B4057" t="s">
        <v>699</v>
      </c>
      <c r="C4057">
        <v>4083</v>
      </c>
      <c r="D4057" t="s">
        <v>2919</v>
      </c>
      <c r="E4057" t="s">
        <v>704</v>
      </c>
      <c r="F4057">
        <v>1</v>
      </c>
      <c r="G4057">
        <v>0</v>
      </c>
      <c r="H4057" t="s">
        <v>419</v>
      </c>
      <c r="I4057" t="s">
        <v>101</v>
      </c>
      <c r="J4057" t="s">
        <v>103</v>
      </c>
      <c r="K4057" t="s">
        <v>111</v>
      </c>
      <c r="L4057" t="s">
        <v>110</v>
      </c>
      <c r="M4057" t="s">
        <v>324</v>
      </c>
      <c r="N4057" t="s">
        <v>323</v>
      </c>
      <c r="O4057" t="s">
        <v>688</v>
      </c>
      <c r="P4057" t="s">
        <v>687</v>
      </c>
      <c r="Q4057" t="s">
        <v>2919</v>
      </c>
      <c r="R4057" t="s">
        <v>2920</v>
      </c>
    </row>
    <row r="4058" spans="1:18">
      <c r="A4058">
        <v>1138</v>
      </c>
      <c r="B4058" t="s">
        <v>699</v>
      </c>
      <c r="C4058">
        <v>4065</v>
      </c>
      <c r="D4058" t="s">
        <v>2921</v>
      </c>
      <c r="E4058" t="s">
        <v>704</v>
      </c>
      <c r="F4058">
        <v>3</v>
      </c>
      <c r="G4058">
        <v>0</v>
      </c>
      <c r="H4058" t="s">
        <v>419</v>
      </c>
      <c r="I4058" t="s">
        <v>101</v>
      </c>
      <c r="J4058" t="s">
        <v>103</v>
      </c>
      <c r="K4058" t="s">
        <v>111</v>
      </c>
      <c r="L4058" t="s">
        <v>110</v>
      </c>
      <c r="M4058" t="s">
        <v>324</v>
      </c>
      <c r="N4058" t="s">
        <v>323</v>
      </c>
      <c r="O4058" t="s">
        <v>688</v>
      </c>
      <c r="P4058" t="s">
        <v>687</v>
      </c>
      <c r="Q4058" t="s">
        <v>2921</v>
      </c>
      <c r="R4058" t="s">
        <v>2922</v>
      </c>
    </row>
    <row r="4059" spans="1:18">
      <c r="A4059">
        <v>1139</v>
      </c>
      <c r="B4059" t="s">
        <v>699</v>
      </c>
      <c r="C4059">
        <v>4084</v>
      </c>
      <c r="D4059" t="s">
        <v>2923</v>
      </c>
      <c r="E4059" t="s">
        <v>704</v>
      </c>
      <c r="F4059">
        <v>4</v>
      </c>
      <c r="G4059">
        <v>0</v>
      </c>
      <c r="H4059" t="s">
        <v>419</v>
      </c>
      <c r="I4059" t="s">
        <v>101</v>
      </c>
      <c r="J4059" t="s">
        <v>103</v>
      </c>
      <c r="K4059" t="s">
        <v>111</v>
      </c>
      <c r="L4059" t="s">
        <v>110</v>
      </c>
      <c r="M4059" t="s">
        <v>324</v>
      </c>
      <c r="N4059" t="s">
        <v>323</v>
      </c>
      <c r="O4059" t="s">
        <v>688</v>
      </c>
      <c r="P4059" t="s">
        <v>687</v>
      </c>
      <c r="Q4059" t="s">
        <v>2923</v>
      </c>
      <c r="R4059" t="s">
        <v>2924</v>
      </c>
    </row>
    <row r="4060" spans="1:18">
      <c r="A4060">
        <v>1142</v>
      </c>
      <c r="B4060" t="s">
        <v>699</v>
      </c>
      <c r="C4060">
        <v>3469</v>
      </c>
      <c r="D4060" t="s">
        <v>2929</v>
      </c>
      <c r="E4060" t="s">
        <v>704</v>
      </c>
      <c r="F4060">
        <v>4</v>
      </c>
      <c r="G4060">
        <v>1</v>
      </c>
      <c r="H4060" t="s">
        <v>419</v>
      </c>
      <c r="I4060" t="s">
        <v>101</v>
      </c>
      <c r="J4060" t="s">
        <v>103</v>
      </c>
      <c r="K4060" t="s">
        <v>111</v>
      </c>
      <c r="L4060" t="s">
        <v>110</v>
      </c>
      <c r="M4060" t="s">
        <v>324</v>
      </c>
      <c r="N4060" t="s">
        <v>323</v>
      </c>
      <c r="O4060" t="s">
        <v>688</v>
      </c>
      <c r="P4060" t="s">
        <v>687</v>
      </c>
      <c r="Q4060" t="s">
        <v>2929</v>
      </c>
      <c r="R4060" t="s">
        <v>2930</v>
      </c>
    </row>
    <row r="4061" spans="1:18">
      <c r="A4061">
        <v>1102</v>
      </c>
      <c r="B4061" t="s">
        <v>699</v>
      </c>
      <c r="C4061">
        <v>4092</v>
      </c>
      <c r="D4061" t="s">
        <v>355</v>
      </c>
      <c r="E4061" t="s">
        <v>770</v>
      </c>
      <c r="F4061">
        <v>0</v>
      </c>
      <c r="G4061">
        <v>0</v>
      </c>
      <c r="H4061" t="s">
        <v>419</v>
      </c>
      <c r="I4061" t="s">
        <v>101</v>
      </c>
      <c r="J4061" t="s">
        <v>103</v>
      </c>
      <c r="K4061" t="s">
        <v>111</v>
      </c>
      <c r="L4061" t="s">
        <v>110</v>
      </c>
      <c r="M4061" t="s">
        <v>356</v>
      </c>
      <c r="N4061" t="s">
        <v>355</v>
      </c>
      <c r="O4061" t="s">
        <v>690</v>
      </c>
      <c r="P4061" t="s">
        <v>689</v>
      </c>
      <c r="Q4061" t="s">
        <v>355</v>
      </c>
      <c r="R4061" t="s">
        <v>2853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2"/>
  <sheetViews>
    <sheetView workbookViewId="0">
      <selection activeCell="E13" sqref="E13"/>
    </sheetView>
  </sheetViews>
  <sheetFormatPr defaultRowHeight="15"/>
  <cols>
    <col min="1" max="1" width="47.5703125" customWidth="1"/>
    <col min="2" max="2" width="15.7109375" customWidth="1"/>
  </cols>
  <sheetData>
    <row r="1" spans="1:2" ht="15.75">
      <c r="A1" s="104" t="s">
        <v>8739</v>
      </c>
      <c r="B1" s="7" t="s">
        <v>8707</v>
      </c>
    </row>
    <row r="2" spans="1:2">
      <c r="A2" s="105" t="s">
        <v>8717</v>
      </c>
      <c r="B2" t="s">
        <v>8746</v>
      </c>
    </row>
    <row r="3" spans="1:2">
      <c r="A3" s="105" t="s">
        <v>8761</v>
      </c>
      <c r="B3" t="s">
        <v>8747</v>
      </c>
    </row>
    <row r="4" spans="1:2">
      <c r="A4" s="105" t="s">
        <v>8711</v>
      </c>
      <c r="B4" t="s">
        <v>8747</v>
      </c>
    </row>
    <row r="5" spans="1:2">
      <c r="A5" s="105" t="s">
        <v>8712</v>
      </c>
      <c r="B5" t="s">
        <v>8747</v>
      </c>
    </row>
    <row r="6" spans="1:2">
      <c r="A6" s="105" t="s">
        <v>8708</v>
      </c>
      <c r="B6" t="s">
        <v>8748</v>
      </c>
    </row>
    <row r="7" spans="1:2">
      <c r="A7" s="105" t="s">
        <v>8731</v>
      </c>
      <c r="B7" t="s">
        <v>8749</v>
      </c>
    </row>
    <row r="8" spans="1:2">
      <c r="A8" s="105" t="s">
        <v>8722</v>
      </c>
      <c r="B8" t="s">
        <v>8749</v>
      </c>
    </row>
    <row r="9" spans="1:2">
      <c r="A9" s="105" t="s">
        <v>8719</v>
      </c>
      <c r="B9" t="s">
        <v>8750</v>
      </c>
    </row>
    <row r="10" spans="1:2">
      <c r="A10" s="105" t="s">
        <v>8713</v>
      </c>
      <c r="B10" t="s">
        <v>8751</v>
      </c>
    </row>
    <row r="11" spans="1:2">
      <c r="A11" s="105" t="s">
        <v>8723</v>
      </c>
      <c r="B11" t="s">
        <v>8752</v>
      </c>
    </row>
    <row r="12" spans="1:2">
      <c r="A12" s="105" t="s">
        <v>8724</v>
      </c>
      <c r="B12" s="6" t="s">
        <v>8749</v>
      </c>
    </row>
    <row r="13" spans="1:2">
      <c r="A13" s="105" t="s">
        <v>8738</v>
      </c>
      <c r="B13" t="s">
        <v>8747</v>
      </c>
    </row>
    <row r="14" spans="1:2">
      <c r="A14" s="105" t="s">
        <v>8725</v>
      </c>
      <c r="B14" t="s">
        <v>8747</v>
      </c>
    </row>
    <row r="15" spans="1:2">
      <c r="A15" s="107" t="s">
        <v>8744</v>
      </c>
      <c r="B15" t="s">
        <v>8753</v>
      </c>
    </row>
    <row r="16" spans="1:2">
      <c r="A16" s="105" t="s">
        <v>8732</v>
      </c>
      <c r="B16" t="s">
        <v>8747</v>
      </c>
    </row>
    <row r="17" spans="1:2">
      <c r="A17" s="105" t="s">
        <v>8710</v>
      </c>
      <c r="B17" t="s">
        <v>8749</v>
      </c>
    </row>
    <row r="18" spans="1:2">
      <c r="A18" s="105" t="s">
        <v>8714</v>
      </c>
      <c r="B18" t="s">
        <v>8747</v>
      </c>
    </row>
    <row r="19" spans="1:2">
      <c r="A19" s="105" t="s">
        <v>8726</v>
      </c>
      <c r="B19" t="s">
        <v>8747</v>
      </c>
    </row>
    <row r="20" spans="1:2" s="6" customFormat="1">
      <c r="A20" s="107" t="s">
        <v>8763</v>
      </c>
      <c r="B20" s="6" t="s">
        <v>8747</v>
      </c>
    </row>
    <row r="21" spans="1:2">
      <c r="A21" s="106" t="s">
        <v>8727</v>
      </c>
      <c r="B21" t="s">
        <v>8747</v>
      </c>
    </row>
    <row r="22" spans="1:2">
      <c r="A22" s="105" t="s">
        <v>8709</v>
      </c>
      <c r="B22" t="s">
        <v>8747</v>
      </c>
    </row>
    <row r="23" spans="1:2">
      <c r="A23" s="105" t="s">
        <v>8734</v>
      </c>
      <c r="B23" t="s">
        <v>8747</v>
      </c>
    </row>
    <row r="24" spans="1:2" s="6" customFormat="1">
      <c r="A24" s="107" t="s">
        <v>8760</v>
      </c>
      <c r="B24" s="6" t="s">
        <v>8747</v>
      </c>
    </row>
    <row r="25" spans="1:2">
      <c r="A25" s="107" t="s">
        <v>8745</v>
      </c>
      <c r="B25" t="s">
        <v>8753</v>
      </c>
    </row>
    <row r="26" spans="1:2">
      <c r="A26" s="105" t="s">
        <v>8730</v>
      </c>
      <c r="B26" t="s">
        <v>8747</v>
      </c>
    </row>
    <row r="27" spans="1:2">
      <c r="A27" s="105" t="s">
        <v>8735</v>
      </c>
      <c r="B27" t="s">
        <v>8747</v>
      </c>
    </row>
    <row r="28" spans="1:2">
      <c r="A28" s="105" t="s">
        <v>8733</v>
      </c>
      <c r="B28" t="s">
        <v>8747</v>
      </c>
    </row>
    <row r="29" spans="1:2">
      <c r="A29" s="105" t="s">
        <v>8728</v>
      </c>
      <c r="B29" t="s">
        <v>8747</v>
      </c>
    </row>
    <row r="30" spans="1:2">
      <c r="A30" s="105" t="s">
        <v>8729</v>
      </c>
      <c r="B30" s="6" t="s">
        <v>8749</v>
      </c>
    </row>
    <row r="31" spans="1:2">
      <c r="A31" s="105" t="s">
        <v>8743</v>
      </c>
      <c r="B31" t="s">
        <v>8754</v>
      </c>
    </row>
    <row r="32" spans="1:2">
      <c r="A32" s="105" t="s">
        <v>8718</v>
      </c>
      <c r="B32" t="s">
        <v>8755</v>
      </c>
    </row>
    <row r="33" spans="1:2">
      <c r="A33" s="105" t="s">
        <v>8742</v>
      </c>
      <c r="B33" t="s">
        <v>8755</v>
      </c>
    </row>
    <row r="34" spans="1:2">
      <c r="A34" s="105" t="s">
        <v>8715</v>
      </c>
      <c r="B34" t="s">
        <v>8756</v>
      </c>
    </row>
    <row r="35" spans="1:2">
      <c r="A35" s="105" t="s">
        <v>8736</v>
      </c>
      <c r="B35" t="s">
        <v>8747</v>
      </c>
    </row>
    <row r="36" spans="1:2">
      <c r="A36" s="105" t="s">
        <v>8737</v>
      </c>
      <c r="B36" t="s">
        <v>8746</v>
      </c>
    </row>
    <row r="37" spans="1:2">
      <c r="A37" s="105" t="s">
        <v>8716</v>
      </c>
      <c r="B37" t="s">
        <v>8757</v>
      </c>
    </row>
    <row r="38" spans="1:2">
      <c r="A38" s="105" t="s">
        <v>8720</v>
      </c>
      <c r="B38" t="s">
        <v>8758</v>
      </c>
    </row>
    <row r="39" spans="1:2">
      <c r="A39" s="105" t="s">
        <v>8740</v>
      </c>
      <c r="B39" t="s">
        <v>8759</v>
      </c>
    </row>
    <row r="40" spans="1:2">
      <c r="A40" s="105" t="s">
        <v>8741</v>
      </c>
      <c r="B40" t="s">
        <v>8759</v>
      </c>
    </row>
    <row r="41" spans="1:2">
      <c r="A41" s="105" t="s">
        <v>8721</v>
      </c>
      <c r="B41" t="s">
        <v>8754</v>
      </c>
    </row>
    <row r="42" spans="1:2">
      <c r="A42" s="107" t="s">
        <v>8762</v>
      </c>
      <c r="B42" t="s">
        <v>8749</v>
      </c>
    </row>
  </sheetData>
  <autoFilter ref="A1:B1">
    <sortState ref="A2:B39">
      <sortCondition ref="A1"/>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16"/>
  <sheetViews>
    <sheetView zoomScale="90" zoomScaleNormal="90" zoomScaleSheetLayoutView="100" workbookViewId="0">
      <selection activeCell="A36" sqref="A36"/>
    </sheetView>
  </sheetViews>
  <sheetFormatPr defaultColWidth="9.140625" defaultRowHeight="15"/>
  <cols>
    <col min="1" max="1" width="21.85546875" customWidth="1"/>
    <col min="2" max="2" width="16.140625" style="6" customWidth="1"/>
    <col min="3" max="3" width="20.140625" customWidth="1"/>
  </cols>
  <sheetData>
    <row r="1" spans="1:3">
      <c r="A1" s="10" t="s">
        <v>58</v>
      </c>
      <c r="B1" s="10" t="s">
        <v>59</v>
      </c>
      <c r="C1" s="10"/>
    </row>
    <row r="2" spans="1:3">
      <c r="A2" s="6" t="s">
        <v>100</v>
      </c>
      <c r="B2" s="6" t="s">
        <v>102</v>
      </c>
      <c r="C2" s="12"/>
    </row>
    <row r="3" spans="1:3">
      <c r="A3" s="6" t="s">
        <v>104</v>
      </c>
      <c r="B3" s="6" t="s">
        <v>105</v>
      </c>
      <c r="C3" s="12"/>
    </row>
    <row r="4" spans="1:3">
      <c r="A4" s="6" t="s">
        <v>106</v>
      </c>
      <c r="B4" s="6" t="s">
        <v>107</v>
      </c>
      <c r="C4" s="12"/>
    </row>
    <row r="5" spans="1:3">
      <c r="A5" s="6" t="s">
        <v>108</v>
      </c>
      <c r="B5" s="6" t="s">
        <v>109</v>
      </c>
      <c r="C5" s="12"/>
    </row>
    <row r="6" spans="1:3">
      <c r="A6" s="6" t="s">
        <v>110</v>
      </c>
      <c r="B6" s="6" t="s">
        <v>111</v>
      </c>
      <c r="C6" s="12"/>
    </row>
    <row r="7" spans="1:3">
      <c r="A7" s="6" t="s">
        <v>112</v>
      </c>
      <c r="B7" s="6" t="s">
        <v>113</v>
      </c>
      <c r="C7" s="12"/>
    </row>
    <row r="8" spans="1:3">
      <c r="A8" s="11"/>
      <c r="B8" s="12"/>
      <c r="C8" s="12"/>
    </row>
    <row r="9" spans="1:3">
      <c r="A9" s="11"/>
      <c r="B9" s="12"/>
      <c r="C9" s="12"/>
    </row>
    <row r="10" spans="1:3">
      <c r="A10" s="11"/>
      <c r="B10" s="12"/>
      <c r="C10" s="12"/>
    </row>
    <row r="11" spans="1:3">
      <c r="A11" s="11"/>
      <c r="B11" s="12"/>
      <c r="C11" s="12"/>
    </row>
    <row r="12" spans="1:3">
      <c r="A12" s="11"/>
      <c r="B12" s="12"/>
      <c r="C12" s="12"/>
    </row>
    <row r="13" spans="1:3">
      <c r="A13" s="11"/>
      <c r="B13" s="12"/>
      <c r="C13" s="12"/>
    </row>
    <row r="14" spans="1:3">
      <c r="A14" s="11"/>
      <c r="B14" s="12"/>
      <c r="C14" s="12"/>
    </row>
    <row r="15" spans="1:3">
      <c r="A15" s="11"/>
      <c r="B15" s="12"/>
      <c r="C15" s="12"/>
    </row>
    <row r="16" spans="1:3">
      <c r="B16" s="8"/>
    </row>
  </sheetData>
  <sortState ref="A2:C15">
    <sortCondition ref="A2:A15"/>
  </sortState>
  <phoneticPr fontId="3" type="noConversion"/>
  <pageMargins left="0.7" right="0.7" top="0.75" bottom="0.75" header="0.3" footer="0.3"/>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195"/>
  <sheetViews>
    <sheetView topLeftCell="A46" zoomScale="90" zoomScaleNormal="90" workbookViewId="0">
      <selection activeCell="A71" sqref="A71"/>
    </sheetView>
  </sheetViews>
  <sheetFormatPr defaultColWidth="9.140625" defaultRowHeight="15"/>
  <cols>
    <col min="1" max="1" width="21.5703125" bestFit="1" customWidth="1"/>
    <col min="2" max="2" width="14.85546875" customWidth="1"/>
    <col min="3" max="3" width="18.140625" style="26" customWidth="1"/>
    <col min="4" max="4" width="12.140625" bestFit="1" customWidth="1"/>
    <col min="5" max="5" width="19.140625" customWidth="1"/>
    <col min="7" max="7" width="34.5703125" bestFit="1" customWidth="1"/>
    <col min="11" max="11" width="17.42578125" customWidth="1"/>
  </cols>
  <sheetData>
    <row r="1" spans="1:11">
      <c r="A1" s="1" t="s">
        <v>60</v>
      </c>
      <c r="B1" s="1" t="s">
        <v>61</v>
      </c>
      <c r="C1" s="27" t="s">
        <v>58</v>
      </c>
      <c r="D1" s="1" t="s">
        <v>59</v>
      </c>
      <c r="E1" s="1"/>
    </row>
    <row r="2" spans="1:11">
      <c r="A2" s="6" t="s">
        <v>116</v>
      </c>
      <c r="B2" s="6" t="s">
        <v>117</v>
      </c>
      <c r="C2" s="25" t="str">
        <f t="shared" ref="C2:C33" ca="1" si="0">OFFSET(OffSetRefAdm1,MATCH(D2,MatchAdm1_Code,0)-1,0)</f>
        <v>TORBA</v>
      </c>
      <c r="D2" s="6" t="s">
        <v>102</v>
      </c>
      <c r="G2" s="26" t="s">
        <v>87</v>
      </c>
    </row>
    <row r="3" spans="1:11">
      <c r="A3" s="6" t="s">
        <v>118</v>
      </c>
      <c r="B3" s="6" t="s">
        <v>119</v>
      </c>
      <c r="C3" s="25" t="str">
        <f t="shared" ca="1" si="0"/>
        <v>TORBA</v>
      </c>
      <c r="D3" s="6" t="s">
        <v>102</v>
      </c>
      <c r="G3" s="6"/>
    </row>
    <row r="4" spans="1:11">
      <c r="A4" s="6" t="s">
        <v>120</v>
      </c>
      <c r="B4" s="6" t="s">
        <v>121</v>
      </c>
      <c r="C4" s="25" t="str">
        <f t="shared" ca="1" si="0"/>
        <v>TORBA</v>
      </c>
      <c r="D4" s="6" t="s">
        <v>102</v>
      </c>
      <c r="G4" s="6"/>
    </row>
    <row r="5" spans="1:11">
      <c r="A5" s="6" t="s">
        <v>122</v>
      </c>
      <c r="B5" s="6" t="s">
        <v>123</v>
      </c>
      <c r="C5" s="25" t="str">
        <f t="shared" ca="1" si="0"/>
        <v>TORBA</v>
      </c>
      <c r="D5" s="6" t="s">
        <v>102</v>
      </c>
      <c r="G5" s="6"/>
    </row>
    <row r="6" spans="1:11">
      <c r="A6" s="6" t="s">
        <v>124</v>
      </c>
      <c r="B6" s="6" t="s">
        <v>125</v>
      </c>
      <c r="C6" s="25" t="str">
        <f t="shared" ca="1" si="0"/>
        <v>TORBA</v>
      </c>
      <c r="D6" s="6" t="s">
        <v>102</v>
      </c>
      <c r="G6" s="6"/>
      <c r="J6" s="6"/>
      <c r="K6" s="6"/>
    </row>
    <row r="7" spans="1:11">
      <c r="A7" s="6" t="s">
        <v>126</v>
      </c>
      <c r="B7" s="6" t="s">
        <v>127</v>
      </c>
      <c r="C7" s="25" t="str">
        <f t="shared" ca="1" si="0"/>
        <v>TORBA</v>
      </c>
      <c r="D7" s="6" t="s">
        <v>102</v>
      </c>
      <c r="G7" s="6"/>
      <c r="J7" s="6"/>
    </row>
    <row r="8" spans="1:11">
      <c r="A8" s="6" t="s">
        <v>128</v>
      </c>
      <c r="B8" s="6" t="s">
        <v>129</v>
      </c>
      <c r="C8" s="25" t="str">
        <f t="shared" ca="1" si="0"/>
        <v>TORBA</v>
      </c>
      <c r="D8" s="6" t="s">
        <v>102</v>
      </c>
      <c r="G8" s="6"/>
    </row>
    <row r="9" spans="1:11">
      <c r="A9" s="6" t="s">
        <v>130</v>
      </c>
      <c r="B9" s="6" t="s">
        <v>131</v>
      </c>
      <c r="C9" s="25" t="str">
        <f t="shared" ca="1" si="0"/>
        <v>TORBA</v>
      </c>
      <c r="D9" s="6" t="s">
        <v>102</v>
      </c>
      <c r="G9" s="6"/>
    </row>
    <row r="10" spans="1:11">
      <c r="A10" s="6" t="s">
        <v>132</v>
      </c>
      <c r="B10" s="6" t="s">
        <v>133</v>
      </c>
      <c r="C10" s="25" t="str">
        <f t="shared" ca="1" si="0"/>
        <v>TORBA</v>
      </c>
      <c r="D10" s="6" t="s">
        <v>102</v>
      </c>
      <c r="G10" s="6"/>
    </row>
    <row r="11" spans="1:11">
      <c r="A11" s="6" t="s">
        <v>134</v>
      </c>
      <c r="B11" s="6" t="s">
        <v>135</v>
      </c>
      <c r="C11" s="25" t="str">
        <f t="shared" ca="1" si="0"/>
        <v>TORBA</v>
      </c>
      <c r="D11" s="6" t="s">
        <v>102</v>
      </c>
      <c r="G11" s="6"/>
    </row>
    <row r="12" spans="1:11">
      <c r="A12" s="6" t="s">
        <v>136</v>
      </c>
      <c r="B12" s="6" t="s">
        <v>137</v>
      </c>
      <c r="C12" s="25" t="str">
        <f t="shared" ca="1" si="0"/>
        <v>TORBA</v>
      </c>
      <c r="D12" s="6" t="s">
        <v>102</v>
      </c>
      <c r="G12" s="6"/>
    </row>
    <row r="13" spans="1:11">
      <c r="A13" s="6" t="s">
        <v>138</v>
      </c>
      <c r="B13" s="6" t="s">
        <v>139</v>
      </c>
      <c r="C13" s="25" t="str">
        <f t="shared" ca="1" si="0"/>
        <v>TORBA</v>
      </c>
      <c r="D13" s="6" t="s">
        <v>102</v>
      </c>
      <c r="G13" s="6"/>
    </row>
    <row r="14" spans="1:11">
      <c r="A14" s="6" t="s">
        <v>140</v>
      </c>
      <c r="B14" s="6" t="s">
        <v>141</v>
      </c>
      <c r="C14" s="25" t="str">
        <f t="shared" ca="1" si="0"/>
        <v>TORBA</v>
      </c>
      <c r="D14" s="6" t="s">
        <v>102</v>
      </c>
      <c r="G14" s="6"/>
    </row>
    <row r="15" spans="1:11">
      <c r="A15" s="6" t="s">
        <v>142</v>
      </c>
      <c r="B15" s="6" t="s">
        <v>143</v>
      </c>
      <c r="C15" s="25" t="str">
        <f t="shared" ca="1" si="0"/>
        <v>TORBA</v>
      </c>
      <c r="D15" s="6" t="s">
        <v>102</v>
      </c>
      <c r="G15" s="6"/>
    </row>
    <row r="16" spans="1:11">
      <c r="A16" s="6" t="s">
        <v>144</v>
      </c>
      <c r="B16" s="6" t="s">
        <v>145</v>
      </c>
      <c r="C16" s="25" t="str">
        <f t="shared" ca="1" si="0"/>
        <v>TORBA</v>
      </c>
      <c r="D16" s="6" t="s">
        <v>102</v>
      </c>
      <c r="G16" s="6"/>
    </row>
    <row r="17" spans="1:7">
      <c r="A17" s="6" t="s">
        <v>146</v>
      </c>
      <c r="B17" s="6" t="s">
        <v>147</v>
      </c>
      <c r="C17" s="25" t="str">
        <f t="shared" ca="1" si="0"/>
        <v>TORBA</v>
      </c>
      <c r="D17" s="6" t="s">
        <v>102</v>
      </c>
      <c r="G17" s="6"/>
    </row>
    <row r="18" spans="1:7">
      <c r="A18" s="6" t="s">
        <v>148</v>
      </c>
      <c r="B18" s="6" t="s">
        <v>149</v>
      </c>
      <c r="C18" s="25" t="str">
        <f t="shared" ca="1" si="0"/>
        <v>TORBA</v>
      </c>
      <c r="D18" s="6" t="s">
        <v>102</v>
      </c>
      <c r="G18" s="6"/>
    </row>
    <row r="19" spans="1:7">
      <c r="A19" s="6" t="s">
        <v>150</v>
      </c>
      <c r="B19" s="6" t="s">
        <v>151</v>
      </c>
      <c r="C19" s="25" t="str">
        <f t="shared" ca="1" si="0"/>
        <v>TORBA</v>
      </c>
      <c r="D19" s="6" t="s">
        <v>102</v>
      </c>
      <c r="G19" s="6"/>
    </row>
    <row r="20" spans="1:7">
      <c r="A20" s="6" t="s">
        <v>152</v>
      </c>
      <c r="B20" s="6" t="s">
        <v>153</v>
      </c>
      <c r="C20" s="25" t="str">
        <f t="shared" ca="1" si="0"/>
        <v>TORBA</v>
      </c>
      <c r="D20" s="6" t="s">
        <v>102</v>
      </c>
      <c r="G20" s="6"/>
    </row>
    <row r="21" spans="1:7">
      <c r="A21" s="6" t="s">
        <v>154</v>
      </c>
      <c r="B21" s="6" t="s">
        <v>155</v>
      </c>
      <c r="C21" s="25" t="str">
        <f t="shared" ca="1" si="0"/>
        <v>TORBA</v>
      </c>
      <c r="D21" s="6" t="s">
        <v>102</v>
      </c>
      <c r="G21" s="6"/>
    </row>
    <row r="22" spans="1:7">
      <c r="A22" s="6" t="s">
        <v>156</v>
      </c>
      <c r="B22" s="6" t="s">
        <v>157</v>
      </c>
      <c r="C22" s="25" t="str">
        <f t="shared" ca="1" si="0"/>
        <v>TORBA</v>
      </c>
      <c r="D22" s="6" t="s">
        <v>102</v>
      </c>
      <c r="G22" s="6"/>
    </row>
    <row r="23" spans="1:7">
      <c r="A23" s="6" t="s">
        <v>158</v>
      </c>
      <c r="B23" s="6" t="s">
        <v>159</v>
      </c>
      <c r="C23" s="25" t="str">
        <f t="shared" ca="1" si="0"/>
        <v>TORBA</v>
      </c>
      <c r="D23" s="6" t="s">
        <v>102</v>
      </c>
      <c r="G23" s="6"/>
    </row>
    <row r="24" spans="1:7">
      <c r="A24" s="6" t="s">
        <v>160</v>
      </c>
      <c r="B24" s="6" t="s">
        <v>161</v>
      </c>
      <c r="C24" s="25" t="str">
        <f t="shared" ca="1" si="0"/>
        <v>SANMA</v>
      </c>
      <c r="D24" s="6" t="s">
        <v>107</v>
      </c>
      <c r="G24" s="6"/>
    </row>
    <row r="25" spans="1:7">
      <c r="A25" s="6" t="s">
        <v>162</v>
      </c>
      <c r="B25" s="6" t="s">
        <v>163</v>
      </c>
      <c r="C25" s="25" t="str">
        <f t="shared" ca="1" si="0"/>
        <v>SANMA</v>
      </c>
      <c r="D25" s="6" t="s">
        <v>107</v>
      </c>
      <c r="G25" s="6"/>
    </row>
    <row r="26" spans="1:7">
      <c r="A26" s="6" t="s">
        <v>164</v>
      </c>
      <c r="B26" s="6" t="s">
        <v>163</v>
      </c>
      <c r="C26" s="25" t="str">
        <f t="shared" ca="1" si="0"/>
        <v>SANMA</v>
      </c>
      <c r="D26" s="6" t="s">
        <v>107</v>
      </c>
      <c r="G26" s="6"/>
    </row>
    <row r="27" spans="1:7">
      <c r="A27" s="6" t="s">
        <v>165</v>
      </c>
      <c r="B27" s="6" t="s">
        <v>166</v>
      </c>
      <c r="C27" s="25" t="str">
        <f t="shared" ca="1" si="0"/>
        <v>SANMA</v>
      </c>
      <c r="D27" s="6" t="s">
        <v>107</v>
      </c>
      <c r="G27" s="6"/>
    </row>
    <row r="28" spans="1:7">
      <c r="A28" s="6" t="s">
        <v>167</v>
      </c>
      <c r="B28" s="6" t="s">
        <v>168</v>
      </c>
      <c r="C28" s="25" t="str">
        <f t="shared" ca="1" si="0"/>
        <v>SANMA</v>
      </c>
      <c r="D28" s="6" t="s">
        <v>107</v>
      </c>
      <c r="G28" s="6"/>
    </row>
    <row r="29" spans="1:7">
      <c r="A29" s="6" t="s">
        <v>169</v>
      </c>
      <c r="B29" s="6" t="s">
        <v>170</v>
      </c>
      <c r="C29" s="25" t="str">
        <f t="shared" ca="1" si="0"/>
        <v>SANMA</v>
      </c>
      <c r="D29" s="6" t="s">
        <v>107</v>
      </c>
      <c r="G29" s="6"/>
    </row>
    <row r="30" spans="1:7">
      <c r="A30" s="6" t="s">
        <v>171</v>
      </c>
      <c r="B30" s="6" t="s">
        <v>172</v>
      </c>
      <c r="C30" s="25" t="str">
        <f t="shared" ca="1" si="0"/>
        <v>SANMA</v>
      </c>
      <c r="D30" s="6" t="s">
        <v>107</v>
      </c>
      <c r="G30" s="6"/>
    </row>
    <row r="31" spans="1:7">
      <c r="A31" s="6" t="s">
        <v>173</v>
      </c>
      <c r="B31" s="6" t="s">
        <v>174</v>
      </c>
      <c r="C31" s="25" t="str">
        <f t="shared" ca="1" si="0"/>
        <v>SANMA</v>
      </c>
      <c r="D31" s="6" t="s">
        <v>107</v>
      </c>
      <c r="G31" s="6"/>
    </row>
    <row r="32" spans="1:7">
      <c r="A32" s="6" t="s">
        <v>175</v>
      </c>
      <c r="B32" s="6" t="s">
        <v>176</v>
      </c>
      <c r="C32" s="25" t="str">
        <f t="shared" ca="1" si="0"/>
        <v>SANMA</v>
      </c>
      <c r="D32" s="6" t="s">
        <v>107</v>
      </c>
    </row>
    <row r="33" spans="1:4">
      <c r="A33" s="6" t="s">
        <v>177</v>
      </c>
      <c r="B33" s="6" t="s">
        <v>178</v>
      </c>
      <c r="C33" s="25" t="str">
        <f t="shared" ca="1" si="0"/>
        <v>SANMA</v>
      </c>
      <c r="D33" s="6" t="s">
        <v>107</v>
      </c>
    </row>
    <row r="34" spans="1:4">
      <c r="A34" s="6" t="s">
        <v>179</v>
      </c>
      <c r="B34" s="6" t="s">
        <v>180</v>
      </c>
      <c r="C34" s="25" t="str">
        <f t="shared" ref="C34:C97" ca="1" si="1">OFFSET(OffSetRefAdm1,MATCH(D34,MatchAdm1_Code,0)-1,0)</f>
        <v>SANMA</v>
      </c>
      <c r="D34" s="6" t="s">
        <v>107</v>
      </c>
    </row>
    <row r="35" spans="1:4">
      <c r="A35" s="6" t="s">
        <v>181</v>
      </c>
      <c r="B35" s="6" t="s">
        <v>182</v>
      </c>
      <c r="C35" s="25" t="str">
        <f t="shared" ca="1" si="1"/>
        <v>SANMA</v>
      </c>
      <c r="D35" s="6" t="s">
        <v>107</v>
      </c>
    </row>
    <row r="36" spans="1:4">
      <c r="A36" s="6" t="s">
        <v>183</v>
      </c>
      <c r="B36" s="6" t="s">
        <v>184</v>
      </c>
      <c r="C36" s="25" t="str">
        <f t="shared" ca="1" si="1"/>
        <v>SANMA</v>
      </c>
      <c r="D36" s="6" t="s">
        <v>107</v>
      </c>
    </row>
    <row r="37" spans="1:4">
      <c r="A37" s="6" t="s">
        <v>185</v>
      </c>
      <c r="B37" s="6" t="s">
        <v>186</v>
      </c>
      <c r="C37" s="25" t="str">
        <f t="shared" ca="1" si="1"/>
        <v>SANMA</v>
      </c>
      <c r="D37" s="6" t="s">
        <v>107</v>
      </c>
    </row>
    <row r="38" spans="1:4">
      <c r="A38" s="6" t="s">
        <v>187</v>
      </c>
      <c r="B38" s="6" t="s">
        <v>188</v>
      </c>
      <c r="C38" s="25" t="str">
        <f t="shared" ca="1" si="1"/>
        <v>SANMA</v>
      </c>
      <c r="D38" s="6" t="s">
        <v>107</v>
      </c>
    </row>
    <row r="39" spans="1:4">
      <c r="A39" s="6" t="s">
        <v>189</v>
      </c>
      <c r="B39" s="6" t="s">
        <v>190</v>
      </c>
      <c r="C39" s="25" t="str">
        <f t="shared" ca="1" si="1"/>
        <v>SANMA</v>
      </c>
      <c r="D39" s="6" t="s">
        <v>107</v>
      </c>
    </row>
    <row r="40" spans="1:4">
      <c r="A40" s="6" t="s">
        <v>191</v>
      </c>
      <c r="B40" s="6" t="s">
        <v>192</v>
      </c>
      <c r="C40" s="25" t="str">
        <f t="shared" ca="1" si="1"/>
        <v>SANMA</v>
      </c>
      <c r="D40" s="6" t="s">
        <v>107</v>
      </c>
    </row>
    <row r="41" spans="1:4">
      <c r="A41" s="6" t="s">
        <v>193</v>
      </c>
      <c r="B41" s="6" t="s">
        <v>194</v>
      </c>
      <c r="C41" s="25" t="str">
        <f t="shared" ca="1" si="1"/>
        <v>SANMA</v>
      </c>
      <c r="D41" s="6" t="s">
        <v>107</v>
      </c>
    </row>
    <row r="42" spans="1:4">
      <c r="A42" s="6" t="s">
        <v>195</v>
      </c>
      <c r="B42" s="6" t="s">
        <v>196</v>
      </c>
      <c r="C42" s="25" t="str">
        <f t="shared" ca="1" si="1"/>
        <v>SANMA</v>
      </c>
      <c r="D42" s="6" t="s">
        <v>107</v>
      </c>
    </row>
    <row r="43" spans="1:4">
      <c r="A43" s="6" t="s">
        <v>197</v>
      </c>
      <c r="B43" s="6" t="s">
        <v>198</v>
      </c>
      <c r="C43" s="25" t="str">
        <f t="shared" ca="1" si="1"/>
        <v>SANMA</v>
      </c>
      <c r="D43" s="6" t="s">
        <v>107</v>
      </c>
    </row>
    <row r="44" spans="1:4">
      <c r="A44" s="6" t="s">
        <v>199</v>
      </c>
      <c r="B44" s="6" t="s">
        <v>200</v>
      </c>
      <c r="C44" s="25" t="str">
        <f t="shared" ca="1" si="1"/>
        <v>SANMA</v>
      </c>
      <c r="D44" s="6" t="s">
        <v>107</v>
      </c>
    </row>
    <row r="45" spans="1:4">
      <c r="A45" s="6" t="s">
        <v>201</v>
      </c>
      <c r="B45" s="6" t="s">
        <v>202</v>
      </c>
      <c r="C45" s="25" t="str">
        <f t="shared" ca="1" si="1"/>
        <v>SANMA</v>
      </c>
      <c r="D45" s="6" t="s">
        <v>107</v>
      </c>
    </row>
    <row r="46" spans="1:4">
      <c r="A46" s="6" t="s">
        <v>203</v>
      </c>
      <c r="B46" s="6" t="s">
        <v>204</v>
      </c>
      <c r="C46" s="25" t="str">
        <f t="shared" ca="1" si="1"/>
        <v>SANMA</v>
      </c>
      <c r="D46" s="6" t="s">
        <v>107</v>
      </c>
    </row>
    <row r="47" spans="1:4">
      <c r="A47" s="6" t="s">
        <v>205</v>
      </c>
      <c r="B47" s="6" t="s">
        <v>206</v>
      </c>
      <c r="C47" s="25" t="str">
        <f t="shared" ca="1" si="1"/>
        <v>SANMA</v>
      </c>
      <c r="D47" s="6" t="s">
        <v>107</v>
      </c>
    </row>
    <row r="48" spans="1:4">
      <c r="A48" s="6" t="s">
        <v>207</v>
      </c>
      <c r="B48" s="6" t="s">
        <v>208</v>
      </c>
      <c r="C48" s="25" t="str">
        <f t="shared" ca="1" si="1"/>
        <v>SANMA</v>
      </c>
      <c r="D48" s="6" t="s">
        <v>107</v>
      </c>
    </row>
    <row r="49" spans="1:4">
      <c r="A49" s="6" t="s">
        <v>209</v>
      </c>
      <c r="B49" s="6" t="s">
        <v>210</v>
      </c>
      <c r="C49" s="25" t="str">
        <f t="shared" ca="1" si="1"/>
        <v>SANMA</v>
      </c>
      <c r="D49" s="6" t="s">
        <v>107</v>
      </c>
    </row>
    <row r="50" spans="1:4">
      <c r="A50" s="6" t="s">
        <v>211</v>
      </c>
      <c r="B50" s="6" t="s">
        <v>212</v>
      </c>
      <c r="C50" s="25" t="str">
        <f t="shared" ca="1" si="1"/>
        <v>SANMA</v>
      </c>
      <c r="D50" s="6" t="s">
        <v>107</v>
      </c>
    </row>
    <row r="51" spans="1:4">
      <c r="A51" s="6" t="s">
        <v>213</v>
      </c>
      <c r="B51" s="6" t="s">
        <v>214</v>
      </c>
      <c r="C51" s="25" t="str">
        <f t="shared" ca="1" si="1"/>
        <v>SANMA</v>
      </c>
      <c r="D51" s="6" t="s">
        <v>107</v>
      </c>
    </row>
    <row r="52" spans="1:4">
      <c r="A52" s="6" t="s">
        <v>215</v>
      </c>
      <c r="B52" s="6" t="s">
        <v>216</v>
      </c>
      <c r="C52" s="25" t="str">
        <f t="shared" ca="1" si="1"/>
        <v>SANMA</v>
      </c>
      <c r="D52" s="6" t="s">
        <v>107</v>
      </c>
    </row>
    <row r="53" spans="1:4">
      <c r="A53" s="6" t="s">
        <v>217</v>
      </c>
      <c r="B53" s="6" t="s">
        <v>218</v>
      </c>
      <c r="C53" s="25" t="str">
        <f t="shared" ca="1" si="1"/>
        <v>SANMA</v>
      </c>
      <c r="D53" s="6" t="s">
        <v>107</v>
      </c>
    </row>
    <row r="54" spans="1:4">
      <c r="A54" s="6" t="s">
        <v>219</v>
      </c>
      <c r="B54" s="6" t="s">
        <v>220</v>
      </c>
      <c r="C54" s="25" t="str">
        <f t="shared" ca="1" si="1"/>
        <v>SANMA</v>
      </c>
      <c r="D54" s="6" t="s">
        <v>107</v>
      </c>
    </row>
    <row r="55" spans="1:4">
      <c r="A55" s="6" t="s">
        <v>221</v>
      </c>
      <c r="B55" s="6" t="s">
        <v>222</v>
      </c>
      <c r="C55" s="25" t="str">
        <f t="shared" ca="1" si="1"/>
        <v>SANMA</v>
      </c>
      <c r="D55" s="6" t="s">
        <v>107</v>
      </c>
    </row>
    <row r="56" spans="1:4">
      <c r="A56" s="6" t="s">
        <v>223</v>
      </c>
      <c r="B56" s="6" t="s">
        <v>224</v>
      </c>
      <c r="C56" s="25" t="str">
        <f t="shared" ca="1" si="1"/>
        <v>SANMA</v>
      </c>
      <c r="D56" s="6" t="s">
        <v>107</v>
      </c>
    </row>
    <row r="57" spans="1:4">
      <c r="A57" s="6" t="s">
        <v>225</v>
      </c>
      <c r="B57" s="6" t="s">
        <v>226</v>
      </c>
      <c r="C57" s="25" t="str">
        <f t="shared" ca="1" si="1"/>
        <v>SANMA</v>
      </c>
      <c r="D57" s="6" t="s">
        <v>107</v>
      </c>
    </row>
    <row r="58" spans="1:4">
      <c r="A58" s="6" t="s">
        <v>227</v>
      </c>
      <c r="B58" s="6" t="s">
        <v>228</v>
      </c>
      <c r="C58" s="25" t="str">
        <f t="shared" ca="1" si="1"/>
        <v>SANMA</v>
      </c>
      <c r="D58" s="6" t="s">
        <v>107</v>
      </c>
    </row>
    <row r="59" spans="1:4">
      <c r="A59" s="6" t="s">
        <v>229</v>
      </c>
      <c r="B59" s="6" t="s">
        <v>230</v>
      </c>
      <c r="C59" s="25" t="str">
        <f t="shared" ca="1" si="1"/>
        <v>SANMA</v>
      </c>
      <c r="D59" s="6" t="s">
        <v>107</v>
      </c>
    </row>
    <row r="60" spans="1:4">
      <c r="A60" s="6" t="s">
        <v>231</v>
      </c>
      <c r="B60" s="6" t="s">
        <v>232</v>
      </c>
      <c r="C60" s="25" t="str">
        <f t="shared" ca="1" si="1"/>
        <v>SANMA</v>
      </c>
      <c r="D60" s="6" t="s">
        <v>107</v>
      </c>
    </row>
    <row r="61" spans="1:4">
      <c r="A61" s="6" t="s">
        <v>233</v>
      </c>
      <c r="B61" s="6" t="s">
        <v>234</v>
      </c>
      <c r="C61" s="25" t="str">
        <f t="shared" ca="1" si="1"/>
        <v>SANMA</v>
      </c>
      <c r="D61" s="6" t="s">
        <v>107</v>
      </c>
    </row>
    <row r="62" spans="1:4">
      <c r="A62" s="6" t="s">
        <v>235</v>
      </c>
      <c r="B62" s="6" t="s">
        <v>236</v>
      </c>
      <c r="C62" s="25" t="str">
        <f t="shared" ca="1" si="1"/>
        <v>SANMA</v>
      </c>
      <c r="D62" s="6" t="s">
        <v>107</v>
      </c>
    </row>
    <row r="63" spans="1:4">
      <c r="A63" s="6" t="s">
        <v>237</v>
      </c>
      <c r="B63" s="6" t="s">
        <v>238</v>
      </c>
      <c r="C63" s="25" t="str">
        <f t="shared" ca="1" si="1"/>
        <v>SANMA</v>
      </c>
      <c r="D63" s="6" t="s">
        <v>107</v>
      </c>
    </row>
    <row r="64" spans="1:4">
      <c r="A64" s="6" t="s">
        <v>239</v>
      </c>
      <c r="B64" s="6" t="s">
        <v>240</v>
      </c>
      <c r="C64" s="25" t="str">
        <f t="shared" ca="1" si="1"/>
        <v>SANMA</v>
      </c>
      <c r="D64" s="6" t="s">
        <v>107</v>
      </c>
    </row>
    <row r="65" spans="1:4">
      <c r="A65" s="6" t="s">
        <v>241</v>
      </c>
      <c r="B65" s="6" t="s">
        <v>242</v>
      </c>
      <c r="C65" s="25" t="str">
        <f t="shared" ca="1" si="1"/>
        <v>SANMA</v>
      </c>
      <c r="D65" s="6" t="s">
        <v>107</v>
      </c>
    </row>
    <row r="66" spans="1:4">
      <c r="A66" s="6" t="s">
        <v>243</v>
      </c>
      <c r="B66" s="6" t="s">
        <v>244</v>
      </c>
      <c r="C66" s="25" t="str">
        <f t="shared" ca="1" si="1"/>
        <v>SANMA</v>
      </c>
      <c r="D66" s="6" t="s">
        <v>107</v>
      </c>
    </row>
    <row r="67" spans="1:4">
      <c r="A67" s="6" t="s">
        <v>245</v>
      </c>
      <c r="B67" s="6" t="s">
        <v>246</v>
      </c>
      <c r="C67" s="25" t="str">
        <f t="shared" ca="1" si="1"/>
        <v>SANMA</v>
      </c>
      <c r="D67" s="6" t="s">
        <v>107</v>
      </c>
    </row>
    <row r="68" spans="1:4">
      <c r="A68" s="6" t="s">
        <v>247</v>
      </c>
      <c r="B68" s="6" t="s">
        <v>248</v>
      </c>
      <c r="C68" s="25" t="str">
        <f t="shared" ca="1" si="1"/>
        <v>SANMA</v>
      </c>
      <c r="D68" s="6" t="s">
        <v>107</v>
      </c>
    </row>
    <row r="69" spans="1:4">
      <c r="A69" s="6" t="s">
        <v>249</v>
      </c>
      <c r="B69" s="6" t="s">
        <v>250</v>
      </c>
      <c r="C69" s="25" t="str">
        <f t="shared" ca="1" si="1"/>
        <v>SANMA</v>
      </c>
      <c r="D69" s="6" t="s">
        <v>107</v>
      </c>
    </row>
    <row r="70" spans="1:4">
      <c r="A70" s="6" t="s">
        <v>251</v>
      </c>
      <c r="B70" s="6" t="s">
        <v>252</v>
      </c>
      <c r="C70" s="25" t="str">
        <f t="shared" ca="1" si="1"/>
        <v>PENAMA</v>
      </c>
      <c r="D70" s="6" t="s">
        <v>105</v>
      </c>
    </row>
    <row r="71" spans="1:4">
      <c r="A71" s="6" t="s">
        <v>253</v>
      </c>
      <c r="B71" s="6" t="s">
        <v>254</v>
      </c>
      <c r="C71" s="25" t="str">
        <f t="shared" ca="1" si="1"/>
        <v>PENAMA</v>
      </c>
      <c r="D71" s="6" t="s">
        <v>105</v>
      </c>
    </row>
    <row r="72" spans="1:4">
      <c r="A72" s="6" t="s">
        <v>255</v>
      </c>
      <c r="B72" s="6" t="s">
        <v>256</v>
      </c>
      <c r="C72" s="25" t="str">
        <f t="shared" ca="1" si="1"/>
        <v>PENAMA</v>
      </c>
      <c r="D72" s="6" t="s">
        <v>105</v>
      </c>
    </row>
    <row r="73" spans="1:4">
      <c r="A73" s="6" t="s">
        <v>257</v>
      </c>
      <c r="B73" s="6" t="s">
        <v>258</v>
      </c>
      <c r="C73" s="25" t="str">
        <f t="shared" ca="1" si="1"/>
        <v>MALAMPA</v>
      </c>
      <c r="D73" s="6" t="s">
        <v>109</v>
      </c>
    </row>
    <row r="74" spans="1:4">
      <c r="A74" s="6" t="s">
        <v>259</v>
      </c>
      <c r="B74" s="6" t="s">
        <v>260</v>
      </c>
      <c r="C74" s="25" t="str">
        <f t="shared" ca="1" si="1"/>
        <v>MALAMPA</v>
      </c>
      <c r="D74" s="6" t="s">
        <v>109</v>
      </c>
    </row>
    <row r="75" spans="1:4">
      <c r="A75" s="6" t="s">
        <v>261</v>
      </c>
      <c r="B75" s="6" t="s">
        <v>262</v>
      </c>
      <c r="C75" s="25" t="str">
        <f t="shared" ca="1" si="1"/>
        <v>MALAMPA</v>
      </c>
      <c r="D75" s="6" t="s">
        <v>109</v>
      </c>
    </row>
    <row r="76" spans="1:4">
      <c r="A76" s="6" t="s">
        <v>263</v>
      </c>
      <c r="B76" s="6" t="s">
        <v>264</v>
      </c>
      <c r="C76" s="25" t="str">
        <f t="shared" ca="1" si="1"/>
        <v>MALAMPA</v>
      </c>
      <c r="D76" s="6" t="s">
        <v>109</v>
      </c>
    </row>
    <row r="77" spans="1:4">
      <c r="A77" s="6" t="s">
        <v>265</v>
      </c>
      <c r="B77" s="6" t="s">
        <v>266</v>
      </c>
      <c r="C77" s="25" t="str">
        <f t="shared" ca="1" si="1"/>
        <v>MALAMPA</v>
      </c>
      <c r="D77" s="6" t="s">
        <v>109</v>
      </c>
    </row>
    <row r="78" spans="1:4">
      <c r="A78" s="6" t="s">
        <v>267</v>
      </c>
      <c r="B78" s="6" t="s">
        <v>268</v>
      </c>
      <c r="C78" s="25" t="str">
        <f t="shared" ca="1" si="1"/>
        <v>MALAMPA</v>
      </c>
      <c r="D78" s="6" t="s">
        <v>109</v>
      </c>
    </row>
    <row r="79" spans="1:4">
      <c r="A79" s="6" t="s">
        <v>269</v>
      </c>
      <c r="B79" s="6" t="s">
        <v>270</v>
      </c>
      <c r="C79" s="25" t="str">
        <f t="shared" ca="1" si="1"/>
        <v>MALAMPA</v>
      </c>
      <c r="D79" s="6" t="s">
        <v>109</v>
      </c>
    </row>
    <row r="80" spans="1:4">
      <c r="A80" s="6" t="s">
        <v>271</v>
      </c>
      <c r="B80" s="6" t="s">
        <v>272</v>
      </c>
      <c r="C80" s="25" t="str">
        <f t="shared" ca="1" si="1"/>
        <v>MALAMPA</v>
      </c>
      <c r="D80" s="6" t="s">
        <v>109</v>
      </c>
    </row>
    <row r="81" spans="1:4">
      <c r="A81" s="6" t="s">
        <v>273</v>
      </c>
      <c r="B81" s="6" t="s">
        <v>274</v>
      </c>
      <c r="C81" s="25" t="str">
        <f t="shared" ca="1" si="1"/>
        <v>MALAMPA</v>
      </c>
      <c r="D81" s="6" t="s">
        <v>109</v>
      </c>
    </row>
    <row r="82" spans="1:4">
      <c r="A82" s="6" t="s">
        <v>275</v>
      </c>
      <c r="B82" s="6" t="s">
        <v>276</v>
      </c>
      <c r="C82" s="25" t="str">
        <f t="shared" ca="1" si="1"/>
        <v>MALAMPA</v>
      </c>
      <c r="D82" s="6" t="s">
        <v>109</v>
      </c>
    </row>
    <row r="83" spans="1:4">
      <c r="A83" s="6" t="s">
        <v>277</v>
      </c>
      <c r="B83" s="6" t="s">
        <v>278</v>
      </c>
      <c r="C83" s="25" t="str">
        <f t="shared" ca="1" si="1"/>
        <v>MALAMPA</v>
      </c>
      <c r="D83" s="6" t="s">
        <v>109</v>
      </c>
    </row>
    <row r="84" spans="1:4">
      <c r="A84" s="6" t="s">
        <v>279</v>
      </c>
      <c r="B84" s="6" t="s">
        <v>280</v>
      </c>
      <c r="C84" s="25" t="str">
        <f t="shared" ca="1" si="1"/>
        <v>MALAMPA</v>
      </c>
      <c r="D84" s="6" t="s">
        <v>109</v>
      </c>
    </row>
    <row r="85" spans="1:4">
      <c r="A85" s="6" t="s">
        <v>281</v>
      </c>
      <c r="B85" s="6" t="s">
        <v>282</v>
      </c>
      <c r="C85" s="25" t="str">
        <f t="shared" ca="1" si="1"/>
        <v>MALAMPA</v>
      </c>
      <c r="D85" s="6" t="s">
        <v>109</v>
      </c>
    </row>
    <row r="86" spans="1:4">
      <c r="A86" s="6" t="s">
        <v>283</v>
      </c>
      <c r="B86" s="6" t="s">
        <v>284</v>
      </c>
      <c r="C86" s="25" t="str">
        <f t="shared" ca="1" si="1"/>
        <v>MALAMPA</v>
      </c>
      <c r="D86" s="6" t="s">
        <v>109</v>
      </c>
    </row>
    <row r="87" spans="1:4">
      <c r="A87" s="6" t="s">
        <v>285</v>
      </c>
      <c r="B87" s="6" t="s">
        <v>286</v>
      </c>
      <c r="C87" s="25" t="str">
        <f t="shared" ca="1" si="1"/>
        <v>MALAMPA</v>
      </c>
      <c r="D87" s="6" t="s">
        <v>109</v>
      </c>
    </row>
    <row r="88" spans="1:4">
      <c r="A88" s="6" t="s">
        <v>287</v>
      </c>
      <c r="B88" s="6" t="s">
        <v>288</v>
      </c>
      <c r="C88" s="25" t="str">
        <f t="shared" ca="1" si="1"/>
        <v>MALAMPA</v>
      </c>
      <c r="D88" s="6" t="s">
        <v>109</v>
      </c>
    </row>
    <row r="89" spans="1:4">
      <c r="A89" s="6" t="s">
        <v>289</v>
      </c>
      <c r="B89" s="6" t="s">
        <v>290</v>
      </c>
      <c r="C89" s="25" t="str">
        <f t="shared" ca="1" si="1"/>
        <v>MALAMPA</v>
      </c>
      <c r="D89" s="6" t="s">
        <v>109</v>
      </c>
    </row>
    <row r="90" spans="1:4">
      <c r="A90" s="6" t="s">
        <v>291</v>
      </c>
      <c r="B90" s="6" t="s">
        <v>292</v>
      </c>
      <c r="C90" s="25" t="str">
        <f t="shared" ca="1" si="1"/>
        <v>MALAMPA</v>
      </c>
      <c r="D90" s="6" t="s">
        <v>109</v>
      </c>
    </row>
    <row r="91" spans="1:4">
      <c r="A91" s="6" t="s">
        <v>293</v>
      </c>
      <c r="B91" s="6" t="s">
        <v>294</v>
      </c>
      <c r="C91" s="25" t="str">
        <f t="shared" ca="1" si="1"/>
        <v>MALAMPA</v>
      </c>
      <c r="D91" s="6" t="s">
        <v>109</v>
      </c>
    </row>
    <row r="92" spans="1:4">
      <c r="A92" s="6" t="s">
        <v>295</v>
      </c>
      <c r="B92" s="6" t="s">
        <v>296</v>
      </c>
      <c r="C92" s="25" t="str">
        <f t="shared" ca="1" si="1"/>
        <v>MALAMPA</v>
      </c>
      <c r="D92" s="6" t="s">
        <v>109</v>
      </c>
    </row>
    <row r="93" spans="1:4">
      <c r="A93" s="6" t="s">
        <v>297</v>
      </c>
      <c r="B93" s="6" t="s">
        <v>298</v>
      </c>
      <c r="C93" s="25" t="str">
        <f t="shared" ca="1" si="1"/>
        <v>MALAMPA</v>
      </c>
      <c r="D93" s="6" t="s">
        <v>109</v>
      </c>
    </row>
    <row r="94" spans="1:4">
      <c r="A94" s="6" t="s">
        <v>299</v>
      </c>
      <c r="B94" s="6" t="s">
        <v>300</v>
      </c>
      <c r="C94" s="25" t="str">
        <f t="shared" ca="1" si="1"/>
        <v>MALAMPA</v>
      </c>
      <c r="D94" s="6" t="s">
        <v>109</v>
      </c>
    </row>
    <row r="95" spans="1:4">
      <c r="A95" s="6" t="s">
        <v>301</v>
      </c>
      <c r="B95" s="6" t="s">
        <v>302</v>
      </c>
      <c r="C95" s="25" t="str">
        <f t="shared" ca="1" si="1"/>
        <v>MALAMPA</v>
      </c>
      <c r="D95" s="6" t="s">
        <v>109</v>
      </c>
    </row>
    <row r="96" spans="1:4">
      <c r="A96" s="6" t="s">
        <v>303</v>
      </c>
      <c r="B96" s="6" t="s">
        <v>304</v>
      </c>
      <c r="C96" s="25" t="str">
        <f t="shared" ca="1" si="1"/>
        <v>MALAMPA</v>
      </c>
      <c r="D96" s="6" t="s">
        <v>109</v>
      </c>
    </row>
    <row r="97" spans="1:4">
      <c r="A97" s="6" t="s">
        <v>305</v>
      </c>
      <c r="B97" s="6" t="s">
        <v>306</v>
      </c>
      <c r="C97" s="25" t="str">
        <f t="shared" ca="1" si="1"/>
        <v>MALAMPA</v>
      </c>
      <c r="D97" s="6" t="s">
        <v>109</v>
      </c>
    </row>
    <row r="98" spans="1:4">
      <c r="A98" s="6" t="s">
        <v>307</v>
      </c>
      <c r="B98" s="6" t="s">
        <v>308</v>
      </c>
      <c r="C98" s="25" t="str">
        <f t="shared" ref="C98:C152" ca="1" si="2">OFFSET(OffSetRefAdm1,MATCH(D98,MatchAdm1_Code,0)-1,0)</f>
        <v>MALAMPA</v>
      </c>
      <c r="D98" s="6" t="s">
        <v>109</v>
      </c>
    </row>
    <row r="99" spans="1:4">
      <c r="A99" s="6" t="s">
        <v>309</v>
      </c>
      <c r="B99" s="6" t="s">
        <v>310</v>
      </c>
      <c r="C99" s="25" t="str">
        <f t="shared" ca="1" si="2"/>
        <v>MALAMPA</v>
      </c>
      <c r="D99" s="6" t="s">
        <v>109</v>
      </c>
    </row>
    <row r="100" spans="1:4">
      <c r="A100" s="6" t="s">
        <v>311</v>
      </c>
      <c r="B100" s="6" t="s">
        <v>312</v>
      </c>
      <c r="C100" s="25" t="str">
        <f t="shared" ca="1" si="2"/>
        <v>MALAMPA</v>
      </c>
      <c r="D100" s="6" t="s">
        <v>109</v>
      </c>
    </row>
    <row r="101" spans="1:4">
      <c r="A101" s="6" t="s">
        <v>313</v>
      </c>
      <c r="B101" s="6" t="s">
        <v>314</v>
      </c>
      <c r="C101" s="25" t="str">
        <f t="shared" ca="1" si="2"/>
        <v>MALAMPA</v>
      </c>
      <c r="D101" s="6" t="s">
        <v>109</v>
      </c>
    </row>
    <row r="102" spans="1:4">
      <c r="A102" s="6" t="s">
        <v>315</v>
      </c>
      <c r="B102" s="6" t="s">
        <v>316</v>
      </c>
      <c r="C102" s="25" t="str">
        <f t="shared" ca="1" si="2"/>
        <v>MALAMPA</v>
      </c>
      <c r="D102" s="6" t="s">
        <v>109</v>
      </c>
    </row>
    <row r="103" spans="1:4">
      <c r="A103" s="6" t="s">
        <v>317</v>
      </c>
      <c r="B103" s="6" t="s">
        <v>318</v>
      </c>
      <c r="C103" s="25" t="str">
        <f t="shared" ca="1" si="2"/>
        <v>MALAMPA</v>
      </c>
      <c r="D103" s="6" t="s">
        <v>109</v>
      </c>
    </row>
    <row r="104" spans="1:4">
      <c r="A104" s="6" t="s">
        <v>319</v>
      </c>
      <c r="B104" s="6" t="s">
        <v>320</v>
      </c>
      <c r="C104" s="25" t="str">
        <f t="shared" ca="1" si="2"/>
        <v>SHEFA</v>
      </c>
      <c r="D104" s="6" t="s">
        <v>111</v>
      </c>
    </row>
    <row r="105" spans="1:4">
      <c r="A105" s="6" t="s">
        <v>321</v>
      </c>
      <c r="B105" s="6" t="s">
        <v>322</v>
      </c>
      <c r="C105" s="25" t="str">
        <f t="shared" ca="1" si="2"/>
        <v>SHEFA</v>
      </c>
      <c r="D105" s="6" t="s">
        <v>111</v>
      </c>
    </row>
    <row r="106" spans="1:4">
      <c r="A106" s="6" t="s">
        <v>323</v>
      </c>
      <c r="B106" s="6" t="s">
        <v>324</v>
      </c>
      <c r="C106" s="25" t="str">
        <f t="shared" ca="1" si="2"/>
        <v>SHEFA</v>
      </c>
      <c r="D106" s="6" t="s">
        <v>111</v>
      </c>
    </row>
    <row r="107" spans="1:4">
      <c r="A107" s="6" t="s">
        <v>325</v>
      </c>
      <c r="B107" s="6" t="s">
        <v>326</v>
      </c>
      <c r="C107" s="25" t="str">
        <f t="shared" ca="1" si="2"/>
        <v>SHEFA</v>
      </c>
      <c r="D107" s="6" t="s">
        <v>111</v>
      </c>
    </row>
    <row r="108" spans="1:4">
      <c r="A108" s="6" t="s">
        <v>327</v>
      </c>
      <c r="B108" s="6" t="s">
        <v>328</v>
      </c>
      <c r="C108" s="25" t="str">
        <f t="shared" ca="1" si="2"/>
        <v>SHEFA</v>
      </c>
      <c r="D108" s="6" t="s">
        <v>111</v>
      </c>
    </row>
    <row r="109" spans="1:4">
      <c r="A109" s="6" t="s">
        <v>329</v>
      </c>
      <c r="B109" s="6" t="s">
        <v>330</v>
      </c>
      <c r="C109" s="25" t="str">
        <f t="shared" ca="1" si="2"/>
        <v>SHEFA</v>
      </c>
      <c r="D109" s="6" t="s">
        <v>111</v>
      </c>
    </row>
    <row r="110" spans="1:4">
      <c r="A110" s="6" t="s">
        <v>331</v>
      </c>
      <c r="B110" s="6" t="s">
        <v>332</v>
      </c>
      <c r="C110" s="25" t="str">
        <f t="shared" ca="1" si="2"/>
        <v>SHEFA</v>
      </c>
      <c r="D110" s="6" t="s">
        <v>111</v>
      </c>
    </row>
    <row r="111" spans="1:4">
      <c r="A111" s="6" t="s">
        <v>333</v>
      </c>
      <c r="B111" s="6" t="s">
        <v>334</v>
      </c>
      <c r="C111" s="25" t="str">
        <f t="shared" ca="1" si="2"/>
        <v>SHEFA</v>
      </c>
      <c r="D111" s="6" t="s">
        <v>111</v>
      </c>
    </row>
    <row r="112" spans="1:4">
      <c r="A112" s="6" t="s">
        <v>335</v>
      </c>
      <c r="B112" s="6" t="s">
        <v>336</v>
      </c>
      <c r="C112" s="25" t="str">
        <f t="shared" ca="1" si="2"/>
        <v>SHEFA</v>
      </c>
      <c r="D112" s="6" t="s">
        <v>111</v>
      </c>
    </row>
    <row r="113" spans="1:4">
      <c r="A113" s="6" t="s">
        <v>337</v>
      </c>
      <c r="B113" s="6" t="s">
        <v>338</v>
      </c>
      <c r="C113" s="25" t="str">
        <f t="shared" ca="1" si="2"/>
        <v>SHEFA</v>
      </c>
      <c r="D113" s="6" t="s">
        <v>111</v>
      </c>
    </row>
    <row r="114" spans="1:4">
      <c r="A114" s="6" t="s">
        <v>339</v>
      </c>
      <c r="B114" s="6" t="s">
        <v>340</v>
      </c>
      <c r="C114" s="25" t="str">
        <f t="shared" ca="1" si="2"/>
        <v>SHEFA</v>
      </c>
      <c r="D114" s="6" t="s">
        <v>111</v>
      </c>
    </row>
    <row r="115" spans="1:4">
      <c r="A115" s="6" t="s">
        <v>341</v>
      </c>
      <c r="B115" s="6" t="s">
        <v>342</v>
      </c>
      <c r="C115" s="25" t="str">
        <f t="shared" ca="1" si="2"/>
        <v>SHEFA</v>
      </c>
      <c r="D115" s="6" t="s">
        <v>111</v>
      </c>
    </row>
    <row r="116" spans="1:4">
      <c r="A116" s="6" t="s">
        <v>343</v>
      </c>
      <c r="B116" s="6" t="s">
        <v>344</v>
      </c>
      <c r="C116" s="25" t="str">
        <f t="shared" ca="1" si="2"/>
        <v>SHEFA</v>
      </c>
      <c r="D116" s="6" t="s">
        <v>111</v>
      </c>
    </row>
    <row r="117" spans="1:4">
      <c r="A117" s="6" t="s">
        <v>345</v>
      </c>
      <c r="B117" s="6" t="s">
        <v>346</v>
      </c>
      <c r="C117" s="25" t="str">
        <f t="shared" ca="1" si="2"/>
        <v>SHEFA</v>
      </c>
      <c r="D117" s="6" t="s">
        <v>111</v>
      </c>
    </row>
    <row r="118" spans="1:4">
      <c r="A118" s="6" t="s">
        <v>347</v>
      </c>
      <c r="B118" s="6" t="s">
        <v>348</v>
      </c>
      <c r="C118" s="25" t="str">
        <f t="shared" ca="1" si="2"/>
        <v>SHEFA</v>
      </c>
      <c r="D118" s="6" t="s">
        <v>111</v>
      </c>
    </row>
    <row r="119" spans="1:4">
      <c r="A119" s="6" t="s">
        <v>349</v>
      </c>
      <c r="B119" s="6" t="s">
        <v>350</v>
      </c>
      <c r="C119" s="25" t="str">
        <f t="shared" ca="1" si="2"/>
        <v>SHEFA</v>
      </c>
      <c r="D119" s="6" t="s">
        <v>111</v>
      </c>
    </row>
    <row r="120" spans="1:4">
      <c r="A120" s="6" t="s">
        <v>351</v>
      </c>
      <c r="B120" s="6" t="s">
        <v>352</v>
      </c>
      <c r="C120" s="25" t="str">
        <f t="shared" ca="1" si="2"/>
        <v>SHEFA</v>
      </c>
      <c r="D120" s="6" t="s">
        <v>111</v>
      </c>
    </row>
    <row r="121" spans="1:4">
      <c r="A121" s="6" t="s">
        <v>353</v>
      </c>
      <c r="B121" s="6" t="s">
        <v>354</v>
      </c>
      <c r="C121" s="25" t="str">
        <f t="shared" ca="1" si="2"/>
        <v>SHEFA</v>
      </c>
      <c r="D121" s="6" t="s">
        <v>111</v>
      </c>
    </row>
    <row r="122" spans="1:4">
      <c r="A122" s="6" t="s">
        <v>355</v>
      </c>
      <c r="B122" s="6" t="s">
        <v>356</v>
      </c>
      <c r="C122" s="25" t="str">
        <f t="shared" ca="1" si="2"/>
        <v>SHEFA</v>
      </c>
      <c r="D122" s="6" t="s">
        <v>111</v>
      </c>
    </row>
    <row r="123" spans="1:4">
      <c r="A123" s="6" t="s">
        <v>357</v>
      </c>
      <c r="B123" s="6" t="s">
        <v>358</v>
      </c>
      <c r="C123" s="25" t="str">
        <f t="shared" ca="1" si="2"/>
        <v>SHEFA</v>
      </c>
      <c r="D123" s="6" t="s">
        <v>111</v>
      </c>
    </row>
    <row r="124" spans="1:4">
      <c r="A124" s="6" t="s">
        <v>359</v>
      </c>
      <c r="B124" s="6" t="s">
        <v>360</v>
      </c>
      <c r="C124" s="25" t="str">
        <f t="shared" ca="1" si="2"/>
        <v>SHEFA</v>
      </c>
      <c r="D124" s="6" t="s">
        <v>111</v>
      </c>
    </row>
    <row r="125" spans="1:4">
      <c r="A125" s="6" t="s">
        <v>361</v>
      </c>
      <c r="B125" s="6" t="s">
        <v>362</v>
      </c>
      <c r="C125" s="25" t="str">
        <f t="shared" ca="1" si="2"/>
        <v>SHEFA</v>
      </c>
      <c r="D125" s="6" t="s">
        <v>111</v>
      </c>
    </row>
    <row r="126" spans="1:4">
      <c r="A126" s="6" t="s">
        <v>363</v>
      </c>
      <c r="B126" s="6" t="s">
        <v>364</v>
      </c>
      <c r="C126" s="25" t="str">
        <f t="shared" ca="1" si="2"/>
        <v>SHEFA</v>
      </c>
      <c r="D126" s="6" t="s">
        <v>111</v>
      </c>
    </row>
    <row r="127" spans="1:4">
      <c r="A127" s="6" t="s">
        <v>365</v>
      </c>
      <c r="B127" s="6" t="s">
        <v>366</v>
      </c>
      <c r="C127" s="25" t="str">
        <f t="shared" ca="1" si="2"/>
        <v>SHEFA</v>
      </c>
      <c r="D127" s="6" t="s">
        <v>111</v>
      </c>
    </row>
    <row r="128" spans="1:4">
      <c r="A128" s="6" t="s">
        <v>367</v>
      </c>
      <c r="B128" s="6" t="s">
        <v>368</v>
      </c>
      <c r="C128" s="25" t="str">
        <f t="shared" ca="1" si="2"/>
        <v>SHEFA</v>
      </c>
      <c r="D128" s="6" t="s">
        <v>111</v>
      </c>
    </row>
    <row r="129" spans="1:4">
      <c r="A129" s="6" t="s">
        <v>369</v>
      </c>
      <c r="B129" s="6" t="s">
        <v>370</v>
      </c>
      <c r="C129" s="25" t="str">
        <f t="shared" ca="1" si="2"/>
        <v>SHEFA</v>
      </c>
      <c r="D129" s="6" t="s">
        <v>111</v>
      </c>
    </row>
    <row r="130" spans="1:4">
      <c r="A130" s="6" t="s">
        <v>371</v>
      </c>
      <c r="B130" s="6" t="s">
        <v>372</v>
      </c>
      <c r="C130" s="25" t="str">
        <f t="shared" ca="1" si="2"/>
        <v>SHEFA</v>
      </c>
      <c r="D130" s="6" t="s">
        <v>111</v>
      </c>
    </row>
    <row r="131" spans="1:4">
      <c r="A131" s="6" t="s">
        <v>373</v>
      </c>
      <c r="B131" s="6" t="s">
        <v>374</v>
      </c>
      <c r="C131" s="25" t="str">
        <f t="shared" ca="1" si="2"/>
        <v>SHEFA</v>
      </c>
      <c r="D131" s="6" t="s">
        <v>111</v>
      </c>
    </row>
    <row r="132" spans="1:4">
      <c r="A132" s="6" t="s">
        <v>375</v>
      </c>
      <c r="B132" s="6" t="s">
        <v>376</v>
      </c>
      <c r="C132" s="25" t="str">
        <f t="shared" ca="1" si="2"/>
        <v>SHEFA</v>
      </c>
      <c r="D132" s="6" t="s">
        <v>111</v>
      </c>
    </row>
    <row r="133" spans="1:4">
      <c r="A133" s="6" t="s">
        <v>377</v>
      </c>
      <c r="B133" s="6" t="s">
        <v>378</v>
      </c>
      <c r="C133" s="25" t="str">
        <f t="shared" ca="1" si="2"/>
        <v>SHEFA</v>
      </c>
      <c r="D133" s="6" t="s">
        <v>111</v>
      </c>
    </row>
    <row r="134" spans="1:4">
      <c r="A134" s="6" t="s">
        <v>379</v>
      </c>
      <c r="B134" s="6" t="s">
        <v>380</v>
      </c>
      <c r="C134" s="25" t="str">
        <f t="shared" ca="1" si="2"/>
        <v>SHEFA</v>
      </c>
      <c r="D134" s="6" t="s">
        <v>111</v>
      </c>
    </row>
    <row r="135" spans="1:4">
      <c r="A135" s="6" t="s">
        <v>381</v>
      </c>
      <c r="B135" s="6" t="s">
        <v>382</v>
      </c>
      <c r="C135" s="25" t="str">
        <f t="shared" ca="1" si="2"/>
        <v>SHEFA</v>
      </c>
      <c r="D135" s="6" t="s">
        <v>111</v>
      </c>
    </row>
    <row r="136" spans="1:4">
      <c r="A136" s="6" t="s">
        <v>383</v>
      </c>
      <c r="B136" s="6" t="s">
        <v>384</v>
      </c>
      <c r="C136" s="25" t="str">
        <f t="shared" ca="1" si="2"/>
        <v>SHEFA</v>
      </c>
      <c r="D136" s="6" t="s">
        <v>111</v>
      </c>
    </row>
    <row r="137" spans="1:4">
      <c r="A137" s="6" t="s">
        <v>385</v>
      </c>
      <c r="B137" s="6" t="s">
        <v>386</v>
      </c>
      <c r="C137" s="25" t="str">
        <f t="shared" ca="1" si="2"/>
        <v>SHEFA</v>
      </c>
      <c r="D137" s="6" t="s">
        <v>111</v>
      </c>
    </row>
    <row r="138" spans="1:4">
      <c r="A138" s="6" t="s">
        <v>387</v>
      </c>
      <c r="B138" s="6" t="s">
        <v>388</v>
      </c>
      <c r="C138" s="25" t="str">
        <f t="shared" ca="1" si="2"/>
        <v>SHEFA</v>
      </c>
      <c r="D138" s="6" t="s">
        <v>111</v>
      </c>
    </row>
    <row r="139" spans="1:4">
      <c r="A139" s="6" t="s">
        <v>389</v>
      </c>
      <c r="B139" s="6" t="s">
        <v>390</v>
      </c>
      <c r="C139" s="25" t="str">
        <f t="shared" ca="1" si="2"/>
        <v>SHEFA</v>
      </c>
      <c r="D139" s="6" t="s">
        <v>111</v>
      </c>
    </row>
    <row r="140" spans="1:4">
      <c r="A140" s="6" t="s">
        <v>391</v>
      </c>
      <c r="B140" s="6" t="s">
        <v>392</v>
      </c>
      <c r="C140" s="25" t="str">
        <f t="shared" ca="1" si="2"/>
        <v>SHEFA</v>
      </c>
      <c r="D140" s="6" t="s">
        <v>111</v>
      </c>
    </row>
    <row r="141" spans="1:4">
      <c r="A141" s="6" t="s">
        <v>393</v>
      </c>
      <c r="B141" s="6" t="s">
        <v>394</v>
      </c>
      <c r="C141" s="25" t="str">
        <f t="shared" ca="1" si="2"/>
        <v>SHEFA</v>
      </c>
      <c r="D141" s="6" t="s">
        <v>111</v>
      </c>
    </row>
    <row r="142" spans="1:4">
      <c r="A142" s="6" t="s">
        <v>395</v>
      </c>
      <c r="B142" s="6" t="s">
        <v>396</v>
      </c>
      <c r="C142" s="25" t="str">
        <f t="shared" ca="1" si="2"/>
        <v>SHEFA</v>
      </c>
      <c r="D142" s="6" t="s">
        <v>111</v>
      </c>
    </row>
    <row r="143" spans="1:4">
      <c r="A143" s="6" t="s">
        <v>397</v>
      </c>
      <c r="B143" s="6" t="s">
        <v>398</v>
      </c>
      <c r="C143" s="25" t="str">
        <f t="shared" ca="1" si="2"/>
        <v>TAFEA</v>
      </c>
      <c r="D143" s="6" t="s">
        <v>113</v>
      </c>
    </row>
    <row r="144" spans="1:4">
      <c r="A144" s="6" t="s">
        <v>399</v>
      </c>
      <c r="B144" s="6" t="s">
        <v>400</v>
      </c>
      <c r="C144" s="25" t="str">
        <f t="shared" ca="1" si="2"/>
        <v>TAFEA</v>
      </c>
      <c r="D144" s="6" t="s">
        <v>113</v>
      </c>
    </row>
    <row r="145" spans="1:4">
      <c r="A145" s="6" t="s">
        <v>401</v>
      </c>
      <c r="B145" s="6" t="s">
        <v>402</v>
      </c>
      <c r="C145" s="25" t="str">
        <f t="shared" ca="1" si="2"/>
        <v>TAFEA</v>
      </c>
      <c r="D145" s="6" t="s">
        <v>113</v>
      </c>
    </row>
    <row r="146" spans="1:4">
      <c r="A146" s="6" t="s">
        <v>403</v>
      </c>
      <c r="B146" s="6" t="s">
        <v>404</v>
      </c>
      <c r="C146" s="25" t="str">
        <f t="shared" ca="1" si="2"/>
        <v>TAFEA</v>
      </c>
      <c r="D146" s="6" t="s">
        <v>113</v>
      </c>
    </row>
    <row r="147" spans="1:4">
      <c r="A147" s="6" t="s">
        <v>405</v>
      </c>
      <c r="B147" s="6" t="s">
        <v>406</v>
      </c>
      <c r="C147" s="25" t="str">
        <f t="shared" ca="1" si="2"/>
        <v>TAFEA</v>
      </c>
      <c r="D147" s="6" t="s">
        <v>113</v>
      </c>
    </row>
    <row r="148" spans="1:4">
      <c r="A148" s="6" t="s">
        <v>407</v>
      </c>
      <c r="B148" s="6" t="s">
        <v>408</v>
      </c>
      <c r="C148" s="25" t="str">
        <f t="shared" ca="1" si="2"/>
        <v>TAFEA</v>
      </c>
      <c r="D148" s="6" t="s">
        <v>113</v>
      </c>
    </row>
    <row r="149" spans="1:4">
      <c r="A149" s="6" t="s">
        <v>409</v>
      </c>
      <c r="B149" s="6" t="s">
        <v>410</v>
      </c>
      <c r="C149" s="25" t="str">
        <f t="shared" ca="1" si="2"/>
        <v>TAFEA</v>
      </c>
      <c r="D149" s="6" t="s">
        <v>113</v>
      </c>
    </row>
    <row r="150" spans="1:4">
      <c r="A150" s="6" t="s">
        <v>411</v>
      </c>
      <c r="B150" s="6" t="s">
        <v>412</v>
      </c>
      <c r="C150" s="25" t="str">
        <f t="shared" ca="1" si="2"/>
        <v>TAFEA</v>
      </c>
      <c r="D150" s="6" t="s">
        <v>113</v>
      </c>
    </row>
    <row r="151" spans="1:4">
      <c r="A151" s="6" t="s">
        <v>413</v>
      </c>
      <c r="B151" s="6" t="s">
        <v>414</v>
      </c>
      <c r="C151" s="25" t="str">
        <f t="shared" ca="1" si="2"/>
        <v>TAFEA</v>
      </c>
      <c r="D151" s="6" t="s">
        <v>113</v>
      </c>
    </row>
    <row r="152" spans="1:4">
      <c r="A152" s="6" t="s">
        <v>415</v>
      </c>
      <c r="B152" s="6" t="s">
        <v>416</v>
      </c>
      <c r="C152" s="25" t="str">
        <f t="shared" ca="1" si="2"/>
        <v>TAFEA</v>
      </c>
      <c r="D152" s="6" t="s">
        <v>113</v>
      </c>
    </row>
    <row r="195" spans="1:4">
      <c r="A195" s="2"/>
      <c r="B195" s="2"/>
      <c r="C195" s="25"/>
      <c r="D195" s="2"/>
    </row>
  </sheetData>
  <phoneticPr fontId="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273"/>
  <sheetViews>
    <sheetView zoomScale="90" zoomScaleNormal="90" zoomScalePageLayoutView="75" workbookViewId="0">
      <pane ySplit="1" topLeftCell="A2" activePane="bottomLeft" state="frozen"/>
      <selection activeCell="B13" sqref="B13"/>
      <selection pane="bottomLeft" activeCell="C57" sqref="C57"/>
    </sheetView>
  </sheetViews>
  <sheetFormatPr defaultColWidth="9.140625" defaultRowHeight="15"/>
  <cols>
    <col min="1" max="1" width="37.28515625" bestFit="1" customWidth="1"/>
    <col min="2" max="2" width="17" customWidth="1"/>
    <col min="3" max="3" width="21.5703125" style="26" bestFit="1" customWidth="1"/>
    <col min="4" max="4" width="20.140625" customWidth="1"/>
    <col min="5" max="5" width="10.28515625" style="26" bestFit="1" customWidth="1"/>
    <col min="6" max="6" width="10.5703125" style="26" bestFit="1" customWidth="1"/>
    <col min="7" max="7" width="67.5703125" bestFit="1" customWidth="1"/>
    <col min="8" max="8" width="30.85546875" bestFit="1" customWidth="1"/>
    <col min="9" max="9" width="8.7109375" customWidth="1"/>
    <col min="10" max="10" width="34.5703125" bestFit="1" customWidth="1"/>
    <col min="11" max="11" width="2.140625" bestFit="1" customWidth="1"/>
  </cols>
  <sheetData>
    <row r="1" spans="1:11" s="5" customFormat="1">
      <c r="A1" s="4" t="s">
        <v>62</v>
      </c>
      <c r="B1" s="4" t="s">
        <v>63</v>
      </c>
      <c r="C1" s="28" t="s">
        <v>60</v>
      </c>
      <c r="D1" s="4" t="s">
        <v>61</v>
      </c>
      <c r="E1" s="28" t="s">
        <v>58</v>
      </c>
      <c r="F1" s="28" t="s">
        <v>59</v>
      </c>
      <c r="G1" s="3" t="s">
        <v>1</v>
      </c>
      <c r="H1" s="3" t="s">
        <v>0</v>
      </c>
    </row>
    <row r="2" spans="1:11">
      <c r="A2" s="6" t="s">
        <v>607</v>
      </c>
      <c r="B2" s="6" t="s">
        <v>608</v>
      </c>
      <c r="C2" s="25" t="str">
        <f t="shared" ref="C2:C65" ca="1" si="0">OFFSET(OffsetRefAdm2,MATCH(D2,MatchAdm2_Code,0)-1,0)</f>
        <v>Aese</v>
      </c>
      <c r="D2" s="6" t="s">
        <v>163</v>
      </c>
      <c r="E2" s="25" t="str">
        <f t="shared" ref="E2:E33" ca="1" si="1">OFFSET(OffSetRefAdm1,MATCH(F2,MatchAdm1_Code,0)-1,0)</f>
        <v>SANMA</v>
      </c>
      <c r="F2" s="25" t="str">
        <f t="shared" ref="F2:F65" ca="1" si="2">OFFSET(OffsetRefAdm2,MATCH(D2,MatchAdm2_Code,0)-1,3)</f>
        <v>VUT0102</v>
      </c>
      <c r="G2" t="str">
        <f t="shared" ref="G2:G65" ca="1" si="3">CONCATENATE(E2,C2,A2)</f>
        <v>SANMAAeseSouth East Santo (Aese)</v>
      </c>
      <c r="H2" t="str">
        <f t="shared" ref="H2:H65" ca="1" si="4">CONCATENATE(E2,C2)</f>
        <v>SANMAAese</v>
      </c>
      <c r="J2" s="26" t="s">
        <v>87</v>
      </c>
      <c r="K2">
        <f ca="1">MATCH(F2,MatchAdm1_Code,0)</f>
        <v>4</v>
      </c>
    </row>
    <row r="3" spans="1:11">
      <c r="A3" s="6" t="s">
        <v>621</v>
      </c>
      <c r="B3" s="6" t="s">
        <v>622</v>
      </c>
      <c r="C3" s="25" t="str">
        <f t="shared" ca="1" si="0"/>
        <v>Akhamb</v>
      </c>
      <c r="D3" s="6" t="s">
        <v>266</v>
      </c>
      <c r="E3" s="25" t="str">
        <f t="shared" ca="1" si="1"/>
        <v>MALAMPA</v>
      </c>
      <c r="F3" s="25" t="str">
        <f t="shared" ca="1" si="2"/>
        <v>VUT0104</v>
      </c>
      <c r="G3" t="str">
        <f t="shared" ca="1" si="3"/>
        <v>MALAMPAAkhambSouth Malekula (Akhamb)</v>
      </c>
      <c r="H3" t="str">
        <f t="shared" ca="1" si="4"/>
        <v>MALAMPAAkhamb</v>
      </c>
      <c r="I3" s="6"/>
    </row>
    <row r="4" spans="1:11">
      <c r="A4" s="6" t="s">
        <v>465</v>
      </c>
      <c r="B4" s="6" t="s">
        <v>466</v>
      </c>
      <c r="C4" s="25" t="str">
        <f t="shared" ca="1" si="0"/>
        <v>Ambae</v>
      </c>
      <c r="D4" s="6" t="s">
        <v>252</v>
      </c>
      <c r="E4" s="25" t="str">
        <f t="shared" ca="1" si="1"/>
        <v>PENAMA</v>
      </c>
      <c r="F4" s="25" t="str">
        <f t="shared" ca="1" si="2"/>
        <v>VUT0103</v>
      </c>
      <c r="G4" t="str">
        <f t="shared" ca="1" si="3"/>
        <v>PENAMAAmbaeEast Ambae (Ambae)</v>
      </c>
      <c r="H4" t="str">
        <f t="shared" ca="1" si="4"/>
        <v>PENAMAAmbae</v>
      </c>
      <c r="I4" s="6"/>
    </row>
    <row r="5" spans="1:11">
      <c r="A5" s="6" t="s">
        <v>540</v>
      </c>
      <c r="B5" s="6" t="s">
        <v>541</v>
      </c>
      <c r="C5" s="25" t="str">
        <f t="shared" ca="1" si="0"/>
        <v>Ambae</v>
      </c>
      <c r="D5" s="6" t="s">
        <v>252</v>
      </c>
      <c r="E5" s="25" t="str">
        <f t="shared" ca="1" si="1"/>
        <v>PENAMA</v>
      </c>
      <c r="F5" s="25" t="str">
        <f t="shared" ca="1" si="2"/>
        <v>VUT0103</v>
      </c>
      <c r="G5" t="str">
        <f t="shared" ca="1" si="3"/>
        <v>PENAMAAmbaeNorth Ambae (Ambae)</v>
      </c>
      <c r="H5" t="str">
        <f t="shared" ca="1" si="4"/>
        <v>PENAMAAmbae</v>
      </c>
      <c r="I5" s="6"/>
    </row>
    <row r="6" spans="1:11">
      <c r="A6" s="6" t="s">
        <v>599</v>
      </c>
      <c r="B6" s="6" t="s">
        <v>600</v>
      </c>
      <c r="C6" s="25" t="str">
        <f t="shared" ca="1" si="0"/>
        <v>Ambae</v>
      </c>
      <c r="D6" s="6" t="s">
        <v>252</v>
      </c>
      <c r="E6" s="25" t="str">
        <f t="shared" ca="1" si="1"/>
        <v>PENAMA</v>
      </c>
      <c r="F6" s="25" t="str">
        <f t="shared" ca="1" si="2"/>
        <v>VUT0103</v>
      </c>
      <c r="G6" t="str">
        <f t="shared" ca="1" si="3"/>
        <v>PENAMAAmbaeSouth Ambae (Ambae)</v>
      </c>
      <c r="H6" t="str">
        <f t="shared" ca="1" si="4"/>
        <v>PENAMAAmbae</v>
      </c>
      <c r="I6" s="6"/>
    </row>
    <row r="7" spans="1:11">
      <c r="A7" s="6" t="s">
        <v>675</v>
      </c>
      <c r="B7" s="6" t="s">
        <v>676</v>
      </c>
      <c r="C7" s="25" t="str">
        <f t="shared" ca="1" si="0"/>
        <v>Ambae</v>
      </c>
      <c r="D7" s="6" t="s">
        <v>252</v>
      </c>
      <c r="E7" s="25" t="str">
        <f t="shared" ca="1" si="1"/>
        <v>PENAMA</v>
      </c>
      <c r="F7" s="25" t="str">
        <f t="shared" ca="1" si="2"/>
        <v>VUT0103</v>
      </c>
      <c r="G7" t="str">
        <f t="shared" ca="1" si="3"/>
        <v>PENAMAAmbaeWest Ambae (Ambae)</v>
      </c>
      <c r="H7" t="str">
        <f t="shared" ca="1" si="4"/>
        <v>PENAMAAmbae</v>
      </c>
      <c r="I7" s="6"/>
    </row>
    <row r="8" spans="1:11">
      <c r="A8" s="6" t="s">
        <v>542</v>
      </c>
      <c r="B8" s="6" t="s">
        <v>543</v>
      </c>
      <c r="C8" s="25" t="str">
        <f t="shared" ca="1" si="0"/>
        <v>Ambrym</v>
      </c>
      <c r="D8" s="6" t="s">
        <v>258</v>
      </c>
      <c r="E8" s="25" t="str">
        <f t="shared" ca="1" si="1"/>
        <v>MALAMPA</v>
      </c>
      <c r="F8" s="25" t="str">
        <f t="shared" ca="1" si="2"/>
        <v>VUT0104</v>
      </c>
      <c r="G8" t="str">
        <f t="shared" ca="1" si="3"/>
        <v>MALAMPAAmbrymNorth Ambrym (Ambrym)</v>
      </c>
      <c r="H8" t="str">
        <f t="shared" ca="1" si="4"/>
        <v>MALAMPAAmbrym</v>
      </c>
      <c r="I8" s="6"/>
    </row>
    <row r="9" spans="1:11">
      <c r="A9" s="6" t="s">
        <v>601</v>
      </c>
      <c r="B9" s="6" t="s">
        <v>602</v>
      </c>
      <c r="C9" s="25" t="str">
        <f t="shared" ca="1" si="0"/>
        <v>Ambrym</v>
      </c>
      <c r="D9" s="6" t="s">
        <v>258</v>
      </c>
      <c r="E9" s="25" t="str">
        <f t="shared" ca="1" si="1"/>
        <v>MALAMPA</v>
      </c>
      <c r="F9" s="25" t="str">
        <f t="shared" ca="1" si="2"/>
        <v>VUT0104</v>
      </c>
      <c r="G9" t="str">
        <f t="shared" ca="1" si="3"/>
        <v>MALAMPAAmbrymSouth East Ambrym (Ambrym)</v>
      </c>
      <c r="H9" t="str">
        <f t="shared" ca="1" si="4"/>
        <v>MALAMPAAmbrym</v>
      </c>
      <c r="I9" s="6"/>
    </row>
    <row r="10" spans="1:11">
      <c r="A10" s="6" t="s">
        <v>677</v>
      </c>
      <c r="B10" s="6" t="s">
        <v>678</v>
      </c>
      <c r="C10" s="25" t="str">
        <f t="shared" ca="1" si="0"/>
        <v>Ambrym</v>
      </c>
      <c r="D10" s="6" t="s">
        <v>258</v>
      </c>
      <c r="E10" s="25" t="str">
        <f t="shared" ca="1" si="1"/>
        <v>MALAMPA</v>
      </c>
      <c r="F10" s="25" t="str">
        <f t="shared" ca="1" si="2"/>
        <v>VUT0104</v>
      </c>
      <c r="G10" t="str">
        <f t="shared" ca="1" si="3"/>
        <v>MALAMPAAmbrymWest Ambrym (Ambrym)</v>
      </c>
      <c r="H10" t="str">
        <f t="shared" ca="1" si="4"/>
        <v>MALAMPAAmbrym</v>
      </c>
      <c r="I10" s="6"/>
    </row>
    <row r="11" spans="1:11">
      <c r="A11" s="6" t="s">
        <v>420</v>
      </c>
      <c r="B11" s="6" t="s">
        <v>421</v>
      </c>
      <c r="C11" s="25" t="str">
        <f t="shared" ca="1" si="0"/>
        <v>Aneityum</v>
      </c>
      <c r="D11" s="6" t="s">
        <v>398</v>
      </c>
      <c r="E11" s="25" t="str">
        <f t="shared" ca="1" si="1"/>
        <v>TAFEA</v>
      </c>
      <c r="F11" s="25" t="str">
        <f t="shared" ca="1" si="2"/>
        <v>VUT0106</v>
      </c>
      <c r="G11" t="str">
        <f t="shared" ca="1" si="3"/>
        <v>TAFEAAneityumAneityum (Aneityum)</v>
      </c>
      <c r="H11" t="str">
        <f t="shared" ca="1" si="4"/>
        <v>TAFEAAneityum</v>
      </c>
      <c r="I11" s="6"/>
    </row>
    <row r="12" spans="1:11">
      <c r="A12" s="6" t="s">
        <v>422</v>
      </c>
      <c r="B12" s="6" t="s">
        <v>423</v>
      </c>
      <c r="C12" s="25" t="str">
        <f t="shared" ca="1" si="0"/>
        <v>Aniwa</v>
      </c>
      <c r="D12" s="6" t="s">
        <v>400</v>
      </c>
      <c r="E12" s="25" t="str">
        <f t="shared" ca="1" si="1"/>
        <v>TAFEA</v>
      </c>
      <c r="F12" s="25" t="str">
        <f t="shared" ca="1" si="2"/>
        <v>VUT0106</v>
      </c>
      <c r="G12" t="str">
        <f t="shared" ca="1" si="3"/>
        <v>TAFEAAniwaAniwa (Aniwa)</v>
      </c>
      <c r="H12" t="str">
        <f t="shared" ca="1" si="4"/>
        <v>TAFEAAniwa</v>
      </c>
      <c r="I12" s="6"/>
    </row>
    <row r="13" spans="1:11">
      <c r="A13" s="6" t="s">
        <v>426</v>
      </c>
      <c r="B13" s="6" t="s">
        <v>427</v>
      </c>
      <c r="C13" s="25" t="str">
        <f t="shared" ca="1" si="0"/>
        <v>Aore</v>
      </c>
      <c r="D13" s="6" t="s">
        <v>166</v>
      </c>
      <c r="E13" s="25" t="str">
        <f t="shared" ca="1" si="1"/>
        <v>SANMA</v>
      </c>
      <c r="F13" s="25" t="str">
        <f t="shared" ca="1" si="2"/>
        <v>VUT0102</v>
      </c>
      <c r="G13" t="str">
        <f t="shared" ca="1" si="3"/>
        <v>SANMAAoreCanal - Fanafo (Aore)</v>
      </c>
      <c r="H13" t="str">
        <f t="shared" ca="1" si="4"/>
        <v>SANMAAore</v>
      </c>
      <c r="I13" s="6"/>
    </row>
    <row r="14" spans="1:11">
      <c r="A14" s="6" t="s">
        <v>635</v>
      </c>
      <c r="B14" s="6" t="s">
        <v>636</v>
      </c>
      <c r="C14" s="25" t="str">
        <f t="shared" ca="1" si="0"/>
        <v>Araki</v>
      </c>
      <c r="D14" s="6" t="s">
        <v>168</v>
      </c>
      <c r="E14" s="25" t="str">
        <f t="shared" ca="1" si="1"/>
        <v>SANMA</v>
      </c>
      <c r="F14" s="25" t="str">
        <f t="shared" ca="1" si="2"/>
        <v>VUT0102</v>
      </c>
      <c r="G14" t="str">
        <f t="shared" ca="1" si="3"/>
        <v>SANMAArakiSouth Santo (Araki)</v>
      </c>
      <c r="H14" t="str">
        <f t="shared" ca="1" si="4"/>
        <v>SANMAAraki</v>
      </c>
      <c r="I14" s="6"/>
    </row>
    <row r="15" spans="1:11">
      <c r="A15" s="6" t="s">
        <v>552</v>
      </c>
      <c r="B15" s="6" t="s">
        <v>553</v>
      </c>
      <c r="C15" s="25" t="str">
        <f t="shared" ca="1" si="0"/>
        <v>Atchin</v>
      </c>
      <c r="D15" s="6" t="s">
        <v>268</v>
      </c>
      <c r="E15" s="25" t="str">
        <f t="shared" ca="1" si="1"/>
        <v>MALAMPA</v>
      </c>
      <c r="F15" s="25" t="str">
        <f t="shared" ca="1" si="2"/>
        <v>VUT0104</v>
      </c>
      <c r="G15" t="str">
        <f t="shared" ca="1" si="3"/>
        <v>MALAMPAAtchinNorth East Malekula (Atchin)</v>
      </c>
      <c r="H15" t="str">
        <f t="shared" ca="1" si="4"/>
        <v>MALAMPAAtchin</v>
      </c>
      <c r="I15" s="6"/>
    </row>
    <row r="16" spans="1:11">
      <c r="A16" s="6" t="s">
        <v>629</v>
      </c>
      <c r="B16" s="6" t="s">
        <v>630</v>
      </c>
      <c r="C16" s="25" t="str">
        <f t="shared" ca="1" si="0"/>
        <v>Avokh</v>
      </c>
      <c r="D16" s="6" t="s">
        <v>270</v>
      </c>
      <c r="E16" s="25" t="str">
        <f t="shared" ca="1" si="1"/>
        <v>MALAMPA</v>
      </c>
      <c r="F16" s="25" t="str">
        <f t="shared" ca="1" si="2"/>
        <v>VUT0104</v>
      </c>
      <c r="G16" t="str">
        <f t="shared" ca="1" si="3"/>
        <v>MALAMPAAvokhSouth Malekula (Avokh)</v>
      </c>
      <c r="H16" t="str">
        <f t="shared" ca="1" si="4"/>
        <v>MALAMPAAvokh</v>
      </c>
      <c r="I16" s="6"/>
    </row>
    <row r="17" spans="1:9">
      <c r="A17" s="6" t="s">
        <v>623</v>
      </c>
      <c r="B17" s="6" t="s">
        <v>624</v>
      </c>
      <c r="C17" s="25" t="str">
        <f t="shared" ca="1" si="0"/>
        <v>Awei</v>
      </c>
      <c r="D17" s="6" t="s">
        <v>272</v>
      </c>
      <c r="E17" s="25" t="str">
        <f t="shared" ca="1" si="1"/>
        <v>MALAMPA</v>
      </c>
      <c r="F17" s="25" t="str">
        <f t="shared" ca="1" si="2"/>
        <v>VUT0104</v>
      </c>
      <c r="G17" t="str">
        <f t="shared" ca="1" si="3"/>
        <v>MALAMPAAweiSouth Malekula (Awei)</v>
      </c>
      <c r="H17" t="str">
        <f t="shared" ca="1" si="4"/>
        <v>MALAMPAAwei</v>
      </c>
      <c r="I17" s="6"/>
    </row>
    <row r="18" spans="1:9">
      <c r="A18" s="6" t="s">
        <v>430</v>
      </c>
      <c r="B18" s="6" t="s">
        <v>431</v>
      </c>
      <c r="C18" s="25" t="str">
        <f t="shared" ca="1" si="0"/>
        <v>Bokissa</v>
      </c>
      <c r="D18" s="6" t="s">
        <v>170</v>
      </c>
      <c r="E18" s="25" t="str">
        <f t="shared" ca="1" si="1"/>
        <v>SANMA</v>
      </c>
      <c r="F18" s="25" t="str">
        <f t="shared" ca="1" si="2"/>
        <v>VUT0102</v>
      </c>
      <c r="G18" t="str">
        <f t="shared" ca="1" si="3"/>
        <v>SANMABokissaCanal - Fanafo (Bokissa)</v>
      </c>
      <c r="H18" t="str">
        <f t="shared" ca="1" si="4"/>
        <v>SANMABokissa</v>
      </c>
      <c r="I18" s="6"/>
    </row>
    <row r="19" spans="1:9">
      <c r="A19" s="6" t="s">
        <v>665</v>
      </c>
      <c r="B19" s="6" t="s">
        <v>666</v>
      </c>
      <c r="C19" s="25" t="str">
        <f t="shared" ca="1" si="0"/>
        <v>Buninga</v>
      </c>
      <c r="D19" s="6" t="s">
        <v>332</v>
      </c>
      <c r="E19" s="25" t="str">
        <f t="shared" ca="1" si="1"/>
        <v>SHEFA</v>
      </c>
      <c r="F19" s="25" t="str">
        <f t="shared" ca="1" si="2"/>
        <v>VUT0105</v>
      </c>
      <c r="G19" t="str">
        <f t="shared" ca="1" si="3"/>
        <v>SHEFABuningaTongariki (Buninga)</v>
      </c>
      <c r="H19" t="str">
        <f t="shared" ca="1" si="4"/>
        <v>SHEFABuninga</v>
      </c>
      <c r="I19" s="6"/>
    </row>
    <row r="20" spans="1:9">
      <c r="A20" s="6" t="s">
        <v>492</v>
      </c>
      <c r="B20" s="6" t="s">
        <v>493</v>
      </c>
      <c r="C20" s="25" t="str">
        <f t="shared" ca="1" si="0"/>
        <v>Efate</v>
      </c>
      <c r="D20" s="6" t="s">
        <v>320</v>
      </c>
      <c r="E20" s="25" t="str">
        <f t="shared" ca="1" si="1"/>
        <v>SHEFA</v>
      </c>
      <c r="F20" s="25" t="str">
        <f t="shared" ca="1" si="2"/>
        <v>VUT0105</v>
      </c>
      <c r="G20" t="str">
        <f t="shared" ca="1" si="3"/>
        <v>SHEFAEfateErakor (Efate)</v>
      </c>
      <c r="H20" t="str">
        <f t="shared" ca="1" si="4"/>
        <v>SHEFAEfate</v>
      </c>
      <c r="I20" s="6"/>
    </row>
    <row r="21" spans="1:9">
      <c r="A21" s="6" t="s">
        <v>492</v>
      </c>
      <c r="B21" s="6" t="s">
        <v>494</v>
      </c>
      <c r="C21" s="25" t="str">
        <f t="shared" ca="1" si="0"/>
        <v>Efate</v>
      </c>
      <c r="D21" s="6" t="s">
        <v>320</v>
      </c>
      <c r="E21" s="25" t="str">
        <f t="shared" ca="1" si="1"/>
        <v>SHEFA</v>
      </c>
      <c r="F21" s="25" t="str">
        <f t="shared" ca="1" si="2"/>
        <v>VUT0105</v>
      </c>
      <c r="G21" t="str">
        <f t="shared" ca="1" si="3"/>
        <v>SHEFAEfateErakor (Efate)</v>
      </c>
      <c r="H21" t="str">
        <f t="shared" ca="1" si="4"/>
        <v>SHEFAEfate</v>
      </c>
      <c r="I21" s="6"/>
    </row>
    <row r="22" spans="1:9">
      <c r="A22" s="6" t="s">
        <v>495</v>
      </c>
      <c r="B22" s="6" t="s">
        <v>496</v>
      </c>
      <c r="C22" s="25" t="str">
        <f t="shared" ca="1" si="0"/>
        <v>Efate</v>
      </c>
      <c r="D22" s="6" t="s">
        <v>320</v>
      </c>
      <c r="E22" s="25" t="str">
        <f t="shared" ca="1" si="1"/>
        <v>SHEFA</v>
      </c>
      <c r="F22" s="25" t="str">
        <f t="shared" ca="1" si="2"/>
        <v>VUT0105</v>
      </c>
      <c r="G22" t="str">
        <f t="shared" ca="1" si="3"/>
        <v>SHEFAEfateEratap (Efate)</v>
      </c>
      <c r="H22" t="str">
        <f t="shared" ca="1" si="4"/>
        <v>SHEFAEfate</v>
      </c>
      <c r="I22" s="6"/>
    </row>
    <row r="23" spans="1:9">
      <c r="A23" s="6" t="s">
        <v>497</v>
      </c>
      <c r="B23" s="6" t="s">
        <v>498</v>
      </c>
      <c r="C23" s="25" t="str">
        <f t="shared" ca="1" si="0"/>
        <v>Efate</v>
      </c>
      <c r="D23" s="6" t="s">
        <v>320</v>
      </c>
      <c r="E23" s="25" t="str">
        <f t="shared" ca="1" si="1"/>
        <v>SHEFA</v>
      </c>
      <c r="F23" s="25" t="str">
        <f t="shared" ca="1" si="2"/>
        <v>VUT0105</v>
      </c>
      <c r="G23" t="str">
        <f t="shared" ca="1" si="3"/>
        <v>SHEFAEfateEton (Efate)</v>
      </c>
      <c r="H23" t="str">
        <f t="shared" ca="1" si="4"/>
        <v>SHEFAEfate</v>
      </c>
      <c r="I23" s="6"/>
    </row>
    <row r="24" spans="1:9">
      <c r="A24" s="6" t="s">
        <v>502</v>
      </c>
      <c r="B24" s="6" t="s">
        <v>503</v>
      </c>
      <c r="C24" s="25" t="str">
        <f t="shared" ca="1" si="0"/>
        <v>Efate</v>
      </c>
      <c r="D24" s="6" t="s">
        <v>320</v>
      </c>
      <c r="E24" s="25" t="str">
        <f t="shared" ca="1" si="1"/>
        <v>SHEFA</v>
      </c>
      <c r="F24" s="25" t="str">
        <f t="shared" ca="1" si="2"/>
        <v>VUT0105</v>
      </c>
      <c r="G24" t="str">
        <f t="shared" ca="1" si="3"/>
        <v>SHEFAEfateIfira (Efate)</v>
      </c>
      <c r="H24" t="str">
        <f t="shared" ca="1" si="4"/>
        <v>SHEFAEfate</v>
      </c>
      <c r="I24" s="6"/>
    </row>
    <row r="25" spans="1:9">
      <c r="A25" s="6" t="s">
        <v>519</v>
      </c>
      <c r="B25" s="6" t="s">
        <v>520</v>
      </c>
      <c r="C25" s="25" t="str">
        <f t="shared" ca="1" si="0"/>
        <v>Efate</v>
      </c>
      <c r="D25" s="6" t="s">
        <v>320</v>
      </c>
      <c r="E25" s="25" t="str">
        <f t="shared" ca="1" si="1"/>
        <v>SHEFA</v>
      </c>
      <c r="F25" s="25" t="str">
        <f t="shared" ca="1" si="2"/>
        <v>VUT0105</v>
      </c>
      <c r="G25" t="str">
        <f t="shared" ca="1" si="3"/>
        <v>SHEFAEfateMalorua (Efate)</v>
      </c>
      <c r="H25" t="str">
        <f t="shared" ca="1" si="4"/>
        <v>SHEFAEfate</v>
      </c>
    </row>
    <row r="26" spans="1:9">
      <c r="A26" s="6" t="s">
        <v>528</v>
      </c>
      <c r="B26" s="6" t="s">
        <v>529</v>
      </c>
      <c r="C26" s="25" t="str">
        <f t="shared" ca="1" si="0"/>
        <v>Efate</v>
      </c>
      <c r="D26" s="6" t="s">
        <v>320</v>
      </c>
      <c r="E26" s="25" t="str">
        <f t="shared" ca="1" si="1"/>
        <v>SHEFA</v>
      </c>
      <c r="F26" s="25" t="str">
        <f t="shared" ca="1" si="2"/>
        <v>VUT0105</v>
      </c>
      <c r="G26" t="str">
        <f t="shared" ca="1" si="3"/>
        <v>SHEFAEfateMele (Efate)</v>
      </c>
      <c r="H26" t="str">
        <f t="shared" ca="1" si="4"/>
        <v>SHEFAEfate</v>
      </c>
    </row>
    <row r="27" spans="1:9">
      <c r="A27" s="6" t="s">
        <v>554</v>
      </c>
      <c r="B27" s="6" t="s">
        <v>555</v>
      </c>
      <c r="C27" s="25" t="str">
        <f t="shared" ca="1" si="0"/>
        <v>Efate</v>
      </c>
      <c r="D27" s="6" t="s">
        <v>320</v>
      </c>
      <c r="E27" s="25" t="str">
        <f t="shared" ca="1" si="1"/>
        <v>SHEFA</v>
      </c>
      <c r="F27" s="25" t="str">
        <f t="shared" ca="1" si="2"/>
        <v>VUT0105</v>
      </c>
      <c r="G27" t="str">
        <f t="shared" ca="1" si="3"/>
        <v>SHEFAEfateNorth Efate (Efate)</v>
      </c>
      <c r="H27" t="str">
        <f t="shared" ca="1" si="4"/>
        <v>SHEFAEfate</v>
      </c>
    </row>
    <row r="28" spans="1:9">
      <c r="A28" s="6" t="s">
        <v>593</v>
      </c>
      <c r="B28" s="6" t="s">
        <v>594</v>
      </c>
      <c r="C28" s="25" t="str">
        <f t="shared" ca="1" si="0"/>
        <v>Efate</v>
      </c>
      <c r="D28" s="6" t="s">
        <v>320</v>
      </c>
      <c r="E28" s="25" t="str">
        <f t="shared" ca="1" si="1"/>
        <v>SHEFA</v>
      </c>
      <c r="F28" s="25" t="str">
        <f t="shared" ca="1" si="2"/>
        <v>VUT0105</v>
      </c>
      <c r="G28" t="str">
        <f t="shared" ca="1" si="3"/>
        <v>SHEFAEfatePango (Efate)</v>
      </c>
      <c r="H28" t="str">
        <f t="shared" ca="1" si="4"/>
        <v>SHEFAEfate</v>
      </c>
    </row>
    <row r="29" spans="1:9">
      <c r="A29" s="6" t="s">
        <v>645</v>
      </c>
      <c r="B29" s="6" t="s">
        <v>646</v>
      </c>
      <c r="C29" s="25" t="str">
        <f t="shared" ca="1" si="0"/>
        <v>Elia</v>
      </c>
      <c r="D29" s="6" t="s">
        <v>172</v>
      </c>
      <c r="E29" s="25" t="str">
        <f t="shared" ca="1" si="1"/>
        <v>SANMA</v>
      </c>
      <c r="F29" s="25" t="str">
        <f t="shared" ca="1" si="2"/>
        <v>VUT0102</v>
      </c>
      <c r="G29" t="str">
        <f t="shared" ca="1" si="3"/>
        <v>SANMAEliaSouth Santo (Elia)</v>
      </c>
      <c r="H29" t="str">
        <f t="shared" ca="1" si="4"/>
        <v>SANMAElia</v>
      </c>
    </row>
    <row r="30" spans="1:9">
      <c r="A30" s="6" t="s">
        <v>509</v>
      </c>
      <c r="B30" s="6" t="s">
        <v>510</v>
      </c>
      <c r="C30" s="25" t="str">
        <f t="shared" ca="1" si="0"/>
        <v>Emae</v>
      </c>
      <c r="D30" s="6" t="s">
        <v>322</v>
      </c>
      <c r="E30" s="25" t="str">
        <f t="shared" ca="1" si="1"/>
        <v>SHEFA</v>
      </c>
      <c r="F30" s="25" t="str">
        <f t="shared" ca="1" si="2"/>
        <v>VUT0105</v>
      </c>
      <c r="G30" t="str">
        <f t="shared" ca="1" si="3"/>
        <v>SHEFAEmaeMakimae (Emae)</v>
      </c>
      <c r="H30" t="str">
        <f t="shared" ca="1" si="4"/>
        <v>SHEFAEmae</v>
      </c>
    </row>
    <row r="31" spans="1:9">
      <c r="A31" s="6" t="s">
        <v>489</v>
      </c>
      <c r="B31" s="6" t="s">
        <v>490</v>
      </c>
      <c r="C31" s="25" t="str">
        <f t="shared" ca="1" si="0"/>
        <v>Emau</v>
      </c>
      <c r="D31" s="6" t="s">
        <v>334</v>
      </c>
      <c r="E31" s="25" t="str">
        <f t="shared" ca="1" si="1"/>
        <v>SHEFA</v>
      </c>
      <c r="F31" s="25" t="str">
        <f t="shared" ca="1" si="2"/>
        <v>VUT0105</v>
      </c>
      <c r="G31" t="str">
        <f t="shared" ca="1" si="3"/>
        <v>SHEFAEmauEmau (Emau)</v>
      </c>
      <c r="H31" t="str">
        <f t="shared" ca="1" si="4"/>
        <v>SHEFAEmau</v>
      </c>
    </row>
    <row r="32" spans="1:9">
      <c r="A32" s="6" t="s">
        <v>667</v>
      </c>
      <c r="B32" s="6" t="s">
        <v>668</v>
      </c>
      <c r="C32" s="25" t="str">
        <f t="shared" ca="1" si="0"/>
        <v>Epi</v>
      </c>
      <c r="D32" s="6" t="s">
        <v>324</v>
      </c>
      <c r="E32" s="25" t="str">
        <f t="shared" ca="1" si="1"/>
        <v>SHEFA</v>
      </c>
      <c r="F32" s="25" t="str">
        <f t="shared" ca="1" si="2"/>
        <v>VUT0105</v>
      </c>
      <c r="G32" t="str">
        <f t="shared" ca="1" si="3"/>
        <v>SHEFAEpiVarisu (Epi)</v>
      </c>
      <c r="H32" t="str">
        <f t="shared" ca="1" si="4"/>
        <v>SHEFAEpi</v>
      </c>
    </row>
    <row r="33" spans="1:8">
      <c r="A33" s="6" t="s">
        <v>669</v>
      </c>
      <c r="B33" s="6" t="s">
        <v>670</v>
      </c>
      <c r="C33" s="25" t="str">
        <f t="shared" ca="1" si="0"/>
        <v>Epi</v>
      </c>
      <c r="D33" s="6" t="s">
        <v>324</v>
      </c>
      <c r="E33" s="25" t="str">
        <f t="shared" ca="1" si="1"/>
        <v>SHEFA</v>
      </c>
      <c r="F33" s="25" t="str">
        <f t="shared" ca="1" si="2"/>
        <v>VUT0105</v>
      </c>
      <c r="G33" t="str">
        <f t="shared" ca="1" si="3"/>
        <v>SHEFAEpiVermali (Epi)</v>
      </c>
      <c r="H33" t="str">
        <f t="shared" ca="1" si="4"/>
        <v>SHEFAEpi</v>
      </c>
    </row>
    <row r="34" spans="1:8">
      <c r="A34" s="6" t="s">
        <v>673</v>
      </c>
      <c r="B34" s="6" t="s">
        <v>674</v>
      </c>
      <c r="C34" s="25" t="str">
        <f t="shared" ca="1" si="0"/>
        <v>Epi</v>
      </c>
      <c r="D34" s="6" t="s">
        <v>324</v>
      </c>
      <c r="E34" s="25" t="str">
        <f t="shared" ref="E34:E65" ca="1" si="5">OFFSET(OffSetRefAdm1,MATCH(F34,MatchAdm1_Code,0)-1,0)</f>
        <v>SHEFA</v>
      </c>
      <c r="F34" s="25" t="str">
        <f t="shared" ca="1" si="2"/>
        <v>VUT0105</v>
      </c>
      <c r="G34" t="str">
        <f t="shared" ca="1" si="3"/>
        <v>SHEFAEpiVermaul (Epi)</v>
      </c>
      <c r="H34" t="str">
        <f t="shared" ca="1" si="4"/>
        <v>SHEFAEpi</v>
      </c>
    </row>
    <row r="35" spans="1:8">
      <c r="A35" s="6" t="s">
        <v>687</v>
      </c>
      <c r="B35" s="6" t="s">
        <v>688</v>
      </c>
      <c r="C35" s="25" t="str">
        <f t="shared" ca="1" si="0"/>
        <v>Epi</v>
      </c>
      <c r="D35" s="6" t="s">
        <v>324</v>
      </c>
      <c r="E35" s="25" t="str">
        <f t="shared" ca="1" si="5"/>
        <v>SHEFA</v>
      </c>
      <c r="F35" s="25" t="str">
        <f t="shared" ca="1" si="2"/>
        <v>VUT0105</v>
      </c>
      <c r="G35" t="str">
        <f t="shared" ca="1" si="3"/>
        <v>SHEFAEpiYarsu (Epi)</v>
      </c>
      <c r="H35" t="str">
        <f t="shared" ca="1" si="4"/>
        <v>SHEFAEpi</v>
      </c>
    </row>
    <row r="36" spans="1:8">
      <c r="A36" s="6" t="s">
        <v>556</v>
      </c>
      <c r="B36" s="6" t="s">
        <v>557</v>
      </c>
      <c r="C36" s="25" t="str">
        <f t="shared" ca="1" si="0"/>
        <v>Erromango</v>
      </c>
      <c r="D36" s="6" t="s">
        <v>402</v>
      </c>
      <c r="E36" s="25" t="str">
        <f t="shared" ca="1" si="5"/>
        <v>TAFEA</v>
      </c>
      <c r="F36" s="25" t="str">
        <f t="shared" ca="1" si="2"/>
        <v>VUT0106</v>
      </c>
      <c r="G36" t="str">
        <f t="shared" ca="1" si="3"/>
        <v>TAFEAErromangoNorth Erromango (Erromango)</v>
      </c>
      <c r="H36" t="str">
        <f t="shared" ca="1" si="4"/>
        <v>TAFEAErromango</v>
      </c>
    </row>
    <row r="37" spans="1:8">
      <c r="A37" s="6" t="s">
        <v>613</v>
      </c>
      <c r="B37" s="6" t="s">
        <v>614</v>
      </c>
      <c r="C37" s="25" t="str">
        <f t="shared" ca="1" si="0"/>
        <v>Erromango</v>
      </c>
      <c r="D37" s="6" t="s">
        <v>402</v>
      </c>
      <c r="E37" s="25" t="str">
        <f t="shared" ca="1" si="5"/>
        <v>TAFEA</v>
      </c>
      <c r="F37" s="25" t="str">
        <f t="shared" ca="1" si="2"/>
        <v>VUT0106</v>
      </c>
      <c r="G37" t="str">
        <f t="shared" ca="1" si="3"/>
        <v>TAFEAErromangoSouth Erromango (Erromango)</v>
      </c>
      <c r="H37" t="str">
        <f t="shared" ca="1" si="4"/>
        <v>TAFEAErromango</v>
      </c>
    </row>
    <row r="38" spans="1:8">
      <c r="A38" s="6" t="s">
        <v>517</v>
      </c>
      <c r="B38" s="6" t="s">
        <v>518</v>
      </c>
      <c r="C38" s="25" t="str">
        <f t="shared" ca="1" si="0"/>
        <v>Etarik</v>
      </c>
      <c r="D38" s="6" t="s">
        <v>336</v>
      </c>
      <c r="E38" s="25" t="str">
        <f t="shared" ca="1" si="5"/>
        <v>SHEFA</v>
      </c>
      <c r="F38" s="25" t="str">
        <f t="shared" ca="1" si="2"/>
        <v>VUT0105</v>
      </c>
      <c r="G38" t="str">
        <f t="shared" ca="1" si="3"/>
        <v>SHEFAEtarikMakimae (Etarik)</v>
      </c>
      <c r="H38" t="str">
        <f t="shared" ca="1" si="4"/>
        <v>SHEFAEtarik</v>
      </c>
    </row>
    <row r="39" spans="1:8">
      <c r="A39" s="6" t="s">
        <v>500</v>
      </c>
      <c r="B39" s="6" t="s">
        <v>501</v>
      </c>
      <c r="C39" s="25" t="str">
        <f t="shared" ca="1" si="0"/>
        <v>Fortuna</v>
      </c>
      <c r="D39" s="6" t="s">
        <v>404</v>
      </c>
      <c r="E39" s="25" t="str">
        <f t="shared" ca="1" si="5"/>
        <v>TAFEA</v>
      </c>
      <c r="F39" s="25" t="str">
        <f t="shared" ca="1" si="2"/>
        <v>VUT0106</v>
      </c>
      <c r="G39" t="str">
        <f t="shared" ca="1" si="3"/>
        <v>TAFEAFortunaFutuna (Fortuna)</v>
      </c>
      <c r="H39" t="str">
        <f t="shared" ca="1" si="4"/>
        <v>TAFEAFortuna</v>
      </c>
    </row>
    <row r="40" spans="1:8">
      <c r="A40" s="6" t="s">
        <v>659</v>
      </c>
      <c r="B40" s="6" t="s">
        <v>660</v>
      </c>
      <c r="C40" s="25" t="str">
        <f t="shared" ca="1" si="0"/>
        <v>Gaua</v>
      </c>
      <c r="D40" s="6" t="s">
        <v>117</v>
      </c>
      <c r="E40" s="25" t="str">
        <f t="shared" ca="1" si="5"/>
        <v>TORBA</v>
      </c>
      <c r="F40" s="25" t="str">
        <f t="shared" ca="1" si="2"/>
        <v>VUT0101</v>
      </c>
      <c r="G40" t="str">
        <f t="shared" ca="1" si="3"/>
        <v>TORBAGauaSouthern Area Council (Gaua)</v>
      </c>
      <c r="H40" t="str">
        <f t="shared" ca="1" si="4"/>
        <v>TORBAGaua</v>
      </c>
    </row>
    <row r="41" spans="1:8">
      <c r="A41" s="6" t="s">
        <v>530</v>
      </c>
      <c r="B41" s="6" t="s">
        <v>531</v>
      </c>
      <c r="C41" s="25" t="str">
        <f t="shared" ca="1" si="0"/>
        <v>Hideaway</v>
      </c>
      <c r="D41" s="6" t="s">
        <v>338</v>
      </c>
      <c r="E41" s="25" t="str">
        <f t="shared" ca="1" si="5"/>
        <v>SHEFA</v>
      </c>
      <c r="F41" s="25" t="str">
        <f t="shared" ca="1" si="2"/>
        <v>VUT0105</v>
      </c>
      <c r="G41" t="str">
        <f t="shared" ca="1" si="3"/>
        <v>SHEFAHideawayMele (Hideaway)</v>
      </c>
      <c r="H41" t="str">
        <f t="shared" ca="1" si="4"/>
        <v>SHEFAHideaway</v>
      </c>
    </row>
    <row r="42" spans="1:8">
      <c r="A42" s="6" t="s">
        <v>578</v>
      </c>
      <c r="B42" s="6" t="s">
        <v>579</v>
      </c>
      <c r="C42" s="25" t="str">
        <f t="shared" ca="1" si="0"/>
        <v>Hiu</v>
      </c>
      <c r="D42" s="6" t="s">
        <v>119</v>
      </c>
      <c r="E42" s="25" t="str">
        <f t="shared" ca="1" si="5"/>
        <v>TORBA</v>
      </c>
      <c r="F42" s="25" t="str">
        <f t="shared" ca="1" si="2"/>
        <v>VUT0101</v>
      </c>
      <c r="G42" t="str">
        <f t="shared" ca="1" si="3"/>
        <v>TORBAHiuNorthern Area Council (Hiu)</v>
      </c>
      <c r="H42" t="str">
        <f t="shared" ca="1" si="4"/>
        <v>TORBAHiu</v>
      </c>
    </row>
    <row r="43" spans="1:8">
      <c r="A43" s="6" t="s">
        <v>504</v>
      </c>
      <c r="B43" s="6" t="s">
        <v>505</v>
      </c>
      <c r="C43" s="25" t="str">
        <f t="shared" ca="1" si="0"/>
        <v>Ifira</v>
      </c>
      <c r="D43" s="6" t="s">
        <v>340</v>
      </c>
      <c r="E43" s="25" t="str">
        <f t="shared" ca="1" si="5"/>
        <v>SHEFA</v>
      </c>
      <c r="F43" s="25" t="str">
        <f t="shared" ca="1" si="2"/>
        <v>VUT0105</v>
      </c>
      <c r="G43" t="str">
        <f t="shared" ca="1" si="3"/>
        <v>SHEFAIfiraIfira (Ifira)</v>
      </c>
      <c r="H43" t="str">
        <f t="shared" ca="1" si="4"/>
        <v>SHEFAIfira</v>
      </c>
    </row>
    <row r="44" spans="1:8">
      <c r="A44" s="6" t="s">
        <v>597</v>
      </c>
      <c r="B44" s="6" t="s">
        <v>598</v>
      </c>
      <c r="C44" s="25" t="str">
        <f t="shared" ca="1" si="0"/>
        <v>Iririki</v>
      </c>
      <c r="D44" s="6" t="s">
        <v>342</v>
      </c>
      <c r="E44" s="25" t="str">
        <f t="shared" ca="1" si="5"/>
        <v>SHEFA</v>
      </c>
      <c r="F44" s="25" t="str">
        <f t="shared" ca="1" si="2"/>
        <v>VUT0105</v>
      </c>
      <c r="G44" t="str">
        <f t="shared" ca="1" si="3"/>
        <v>SHEFAIririkiPort Vila (Iririki)</v>
      </c>
      <c r="H44" t="str">
        <f t="shared" ca="1" si="4"/>
        <v>SHEFAIririki</v>
      </c>
    </row>
    <row r="45" spans="1:8">
      <c r="A45" s="6" t="s">
        <v>538</v>
      </c>
      <c r="B45" s="6" t="s">
        <v>539</v>
      </c>
      <c r="C45" s="25" t="str">
        <f t="shared" ca="1" si="0"/>
        <v>Kakula</v>
      </c>
      <c r="D45" s="6" t="s">
        <v>344</v>
      </c>
      <c r="E45" s="25" t="str">
        <f t="shared" ca="1" si="5"/>
        <v>SHEFA</v>
      </c>
      <c r="F45" s="25" t="str">
        <f t="shared" ca="1" si="2"/>
        <v>VUT0105</v>
      </c>
      <c r="G45" t="str">
        <f t="shared" ca="1" si="3"/>
        <v>SHEFAKakulaNguna (Kakula)</v>
      </c>
      <c r="H45" t="str">
        <f t="shared" ca="1" si="4"/>
        <v>SHEFAKakula</v>
      </c>
    </row>
    <row r="46" spans="1:8">
      <c r="A46" s="6" t="s">
        <v>443</v>
      </c>
      <c r="B46" s="6" t="s">
        <v>444</v>
      </c>
      <c r="C46" s="25" t="str">
        <f t="shared" ca="1" si="0"/>
        <v>Kwakea</v>
      </c>
      <c r="D46" s="6" t="s">
        <v>135</v>
      </c>
      <c r="E46" s="25" t="str">
        <f t="shared" ca="1" si="5"/>
        <v>TORBA</v>
      </c>
      <c r="F46" s="25" t="str">
        <f t="shared" ca="1" si="2"/>
        <v>VUT0101</v>
      </c>
      <c r="G46" t="str">
        <f t="shared" ca="1" si="3"/>
        <v>TORBAKwakeaCentral Area Council (Kwakea)</v>
      </c>
      <c r="H46" t="str">
        <f t="shared" ca="1" si="4"/>
        <v>TORBAKwakea</v>
      </c>
    </row>
    <row r="47" spans="1:8">
      <c r="A47" s="6" t="s">
        <v>568</v>
      </c>
      <c r="B47" s="6" t="s">
        <v>569</v>
      </c>
      <c r="C47" s="25" t="str">
        <f t="shared" ca="1" si="0"/>
        <v>Laika</v>
      </c>
      <c r="D47" s="6" t="s">
        <v>346</v>
      </c>
      <c r="E47" s="25" t="str">
        <f t="shared" ca="1" si="5"/>
        <v>SHEFA</v>
      </c>
      <c r="F47" s="25" t="str">
        <f t="shared" ca="1" si="2"/>
        <v>VUT0105</v>
      </c>
      <c r="G47" t="str">
        <f t="shared" ca="1" si="3"/>
        <v>SHEFALaikaNorth Tongoa (Laika)</v>
      </c>
      <c r="H47" t="str">
        <f t="shared" ca="1" si="4"/>
        <v>SHEFALaika</v>
      </c>
    </row>
    <row r="48" spans="1:8">
      <c r="A48" s="6" t="s">
        <v>671</v>
      </c>
      <c r="B48" s="6" t="s">
        <v>672</v>
      </c>
      <c r="C48" s="25" t="str">
        <f t="shared" ca="1" si="0"/>
        <v>Lamen</v>
      </c>
      <c r="D48" s="6" t="s">
        <v>348</v>
      </c>
      <c r="E48" s="25" t="str">
        <f t="shared" ca="1" si="5"/>
        <v>SHEFA</v>
      </c>
      <c r="F48" s="25" t="str">
        <f t="shared" ca="1" si="2"/>
        <v>VUT0105</v>
      </c>
      <c r="G48" t="str">
        <f t="shared" ca="1" si="3"/>
        <v>SHEFALamenVermali (Lamen)</v>
      </c>
      <c r="H48" t="str">
        <f t="shared" ca="1" si="4"/>
        <v>SHEFALamen</v>
      </c>
    </row>
    <row r="49" spans="1:8">
      <c r="A49" s="6" t="s">
        <v>477</v>
      </c>
      <c r="B49" s="6" t="s">
        <v>478</v>
      </c>
      <c r="C49" s="25" t="str">
        <f t="shared" ca="1" si="0"/>
        <v>Lataro</v>
      </c>
      <c r="D49" s="6" t="s">
        <v>174</v>
      </c>
      <c r="E49" s="25" t="str">
        <f t="shared" ca="1" si="5"/>
        <v>SANMA</v>
      </c>
      <c r="F49" s="25" t="str">
        <f t="shared" ca="1" si="2"/>
        <v>VUT0102</v>
      </c>
      <c r="G49" t="str">
        <f t="shared" ca="1" si="3"/>
        <v>SANMALataroEast Santo (Lataro)</v>
      </c>
      <c r="H49" t="str">
        <f t="shared" ca="1" si="4"/>
        <v>SANMALataro</v>
      </c>
    </row>
    <row r="50" spans="1:8">
      <c r="A50" s="6" t="s">
        <v>611</v>
      </c>
      <c r="B50" s="6" t="s">
        <v>612</v>
      </c>
      <c r="C50" s="25" t="str">
        <f t="shared" ca="1" si="0"/>
        <v>Lataroa</v>
      </c>
      <c r="D50" s="6" t="s">
        <v>176</v>
      </c>
      <c r="E50" s="25" t="str">
        <f t="shared" ca="1" si="5"/>
        <v>SANMA</v>
      </c>
      <c r="F50" s="25" t="str">
        <f t="shared" ca="1" si="2"/>
        <v>VUT0102</v>
      </c>
      <c r="G50" t="str">
        <f t="shared" ca="1" si="3"/>
        <v>SANMALataroaSouth East Santo (Lataroa)</v>
      </c>
      <c r="H50" t="str">
        <f t="shared" ca="1" si="4"/>
        <v>SANMALataroa</v>
      </c>
    </row>
    <row r="51" spans="1:8">
      <c r="A51" s="6" t="s">
        <v>481</v>
      </c>
      <c r="B51" s="6" t="s">
        <v>482</v>
      </c>
      <c r="C51" s="25" t="str">
        <f t="shared" ca="1" si="0"/>
        <v>Lathu</v>
      </c>
      <c r="D51" s="6" t="s">
        <v>178</v>
      </c>
      <c r="E51" s="25" t="str">
        <f t="shared" ca="1" si="5"/>
        <v>SANMA</v>
      </c>
      <c r="F51" s="25" t="str">
        <f t="shared" ca="1" si="2"/>
        <v>VUT0102</v>
      </c>
      <c r="G51" t="str">
        <f t="shared" ca="1" si="3"/>
        <v>SANMALathuEast Santo (Lathu)</v>
      </c>
      <c r="H51" t="str">
        <f t="shared" ca="1" si="4"/>
        <v>SANMALathu</v>
      </c>
    </row>
    <row r="52" spans="1:8">
      <c r="A52" s="6" t="s">
        <v>523</v>
      </c>
      <c r="B52" s="6" t="s">
        <v>524</v>
      </c>
      <c r="C52" s="25" t="str">
        <f t="shared" ca="1" si="0"/>
        <v>Lelepa</v>
      </c>
      <c r="D52" s="6" t="s">
        <v>350</v>
      </c>
      <c r="E52" s="25" t="str">
        <f t="shared" ca="1" si="5"/>
        <v>SHEFA</v>
      </c>
      <c r="F52" s="25" t="str">
        <f t="shared" ca="1" si="2"/>
        <v>VUT0105</v>
      </c>
      <c r="G52" t="str">
        <f t="shared" ca="1" si="3"/>
        <v>SHEFALelepaMalorua (Lelepa)</v>
      </c>
      <c r="H52" t="str">
        <f t="shared" ca="1" si="4"/>
        <v>SHEFALelepa</v>
      </c>
    </row>
    <row r="53" spans="1:8">
      <c r="A53" s="6" t="s">
        <v>619</v>
      </c>
      <c r="B53" s="6" t="s">
        <v>620</v>
      </c>
      <c r="C53" s="25" t="str">
        <f t="shared" ca="1" si="0"/>
        <v>Lembong</v>
      </c>
      <c r="D53" s="6" t="s">
        <v>274</v>
      </c>
      <c r="E53" s="25" t="str">
        <f t="shared" ca="1" si="5"/>
        <v>MALAMPA</v>
      </c>
      <c r="F53" s="25" t="str">
        <f t="shared" ca="1" si="2"/>
        <v>VUT0104</v>
      </c>
      <c r="G53" t="str">
        <f t="shared" ca="1" si="3"/>
        <v>MALAMPALembongSouth Malekula (Lembong)</v>
      </c>
      <c r="H53" t="str">
        <f t="shared" ca="1" si="4"/>
        <v>MALAMPALembong</v>
      </c>
    </row>
    <row r="54" spans="1:8">
      <c r="A54" s="6" t="s">
        <v>584</v>
      </c>
      <c r="B54" s="6" t="s">
        <v>585</v>
      </c>
      <c r="C54" s="25" t="str">
        <f t="shared" ca="1" si="0"/>
        <v>Loh</v>
      </c>
      <c r="D54" s="6" t="s">
        <v>121</v>
      </c>
      <c r="E54" s="25" t="str">
        <f t="shared" ca="1" si="5"/>
        <v>TORBA</v>
      </c>
      <c r="F54" s="25" t="str">
        <f t="shared" ca="1" si="2"/>
        <v>VUT0101</v>
      </c>
      <c r="G54" t="str">
        <f t="shared" ca="1" si="3"/>
        <v>TORBALohNorthern Area Council (Loh)</v>
      </c>
      <c r="H54" t="str">
        <f t="shared" ca="1" si="4"/>
        <v>TORBALoh</v>
      </c>
    </row>
    <row r="55" spans="1:8">
      <c r="A55" s="6" t="s">
        <v>590</v>
      </c>
      <c r="B55" s="6" t="s">
        <v>591</v>
      </c>
      <c r="C55" s="25" t="str">
        <f t="shared" ca="1" si="0"/>
        <v>Lopevi</v>
      </c>
      <c r="D55" s="6" t="s">
        <v>260</v>
      </c>
      <c r="E55" s="25" t="str">
        <f t="shared" ca="1" si="5"/>
        <v>MALAMPA</v>
      </c>
      <c r="F55" s="25" t="str">
        <f t="shared" ca="1" si="2"/>
        <v>VUT0104</v>
      </c>
      <c r="G55" t="str">
        <f t="shared" ca="1" si="3"/>
        <v>MALAMPALopeviPaama (Lopevi)</v>
      </c>
      <c r="H55" t="str">
        <f t="shared" ca="1" si="4"/>
        <v>MALAMPALopevi</v>
      </c>
    </row>
    <row r="56" spans="1:8">
      <c r="A56" s="6" t="s">
        <v>558</v>
      </c>
      <c r="B56" s="6" t="s">
        <v>559</v>
      </c>
      <c r="C56" s="25" t="str">
        <f t="shared" ca="1" si="0"/>
        <v>Maewo</v>
      </c>
      <c r="D56" s="6" t="s">
        <v>254</v>
      </c>
      <c r="E56" s="25" t="str">
        <f t="shared" ca="1" si="5"/>
        <v>PENAMA</v>
      </c>
      <c r="F56" s="25" t="str">
        <f t="shared" ca="1" si="2"/>
        <v>VUT0103</v>
      </c>
      <c r="G56" t="str">
        <f t="shared" ca="1" si="3"/>
        <v>PENAMAMaewoNorth Maewo (Maewo)</v>
      </c>
      <c r="H56" t="str">
        <f t="shared" ca="1" si="4"/>
        <v>PENAMAMaewo</v>
      </c>
    </row>
    <row r="57" spans="1:8">
      <c r="A57" s="6" t="s">
        <v>615</v>
      </c>
      <c r="B57" s="6" t="s">
        <v>616</v>
      </c>
      <c r="C57" s="25" t="str">
        <f t="shared" ca="1" si="0"/>
        <v>Maewo</v>
      </c>
      <c r="D57" s="6" t="s">
        <v>254</v>
      </c>
      <c r="E57" s="25" t="str">
        <f t="shared" ca="1" si="5"/>
        <v>PENAMA</v>
      </c>
      <c r="F57" s="25" t="str">
        <f t="shared" ca="1" si="2"/>
        <v>VUT0103</v>
      </c>
      <c r="G57" t="str">
        <f t="shared" ca="1" si="3"/>
        <v>PENAMAMaewoSouth Maewo (Maewo)</v>
      </c>
      <c r="H57" t="str">
        <f t="shared" ca="1" si="4"/>
        <v>PENAMAMaewo</v>
      </c>
    </row>
    <row r="58" spans="1:8">
      <c r="A58" s="6" t="s">
        <v>511</v>
      </c>
      <c r="B58" s="6" t="s">
        <v>512</v>
      </c>
      <c r="C58" s="25" t="str">
        <f t="shared" ca="1" si="0"/>
        <v>Makira</v>
      </c>
      <c r="D58" s="6" t="s">
        <v>326</v>
      </c>
      <c r="E58" s="25" t="str">
        <f t="shared" ca="1" si="5"/>
        <v>SHEFA</v>
      </c>
      <c r="F58" s="25" t="str">
        <f t="shared" ca="1" si="2"/>
        <v>VUT0105</v>
      </c>
      <c r="G58" t="str">
        <f t="shared" ca="1" si="3"/>
        <v>SHEFAMakiraMakimae (Makira)</v>
      </c>
      <c r="H58" t="str">
        <f t="shared" ca="1" si="4"/>
        <v>SHEFAMakira</v>
      </c>
    </row>
    <row r="59" spans="1:8">
      <c r="A59" s="6" t="s">
        <v>450</v>
      </c>
      <c r="B59" s="6" t="s">
        <v>451</v>
      </c>
      <c r="C59" s="25" t="str">
        <f t="shared" ca="1" si="0"/>
        <v>Malekula</v>
      </c>
      <c r="D59" s="6" t="s">
        <v>262</v>
      </c>
      <c r="E59" s="25" t="str">
        <f t="shared" ca="1" si="5"/>
        <v>MALAMPA</v>
      </c>
      <c r="F59" s="25" t="str">
        <f t="shared" ca="1" si="2"/>
        <v>VUT0104</v>
      </c>
      <c r="G59" t="str">
        <f t="shared" ca="1" si="3"/>
        <v>MALAMPAMalekulaCentral Malekula (Malekula)</v>
      </c>
      <c r="H59" t="str">
        <f t="shared" ca="1" si="4"/>
        <v>MALAMPAMalekula</v>
      </c>
    </row>
    <row r="60" spans="1:8">
      <c r="A60" s="6" t="s">
        <v>544</v>
      </c>
      <c r="B60" s="6" t="s">
        <v>545</v>
      </c>
      <c r="C60" s="25" t="str">
        <f t="shared" ca="1" si="0"/>
        <v>Malekula</v>
      </c>
      <c r="D60" s="6" t="s">
        <v>262</v>
      </c>
      <c r="E60" s="25" t="str">
        <f t="shared" ca="1" si="5"/>
        <v>MALAMPA</v>
      </c>
      <c r="F60" s="25" t="str">
        <f t="shared" ca="1" si="2"/>
        <v>VUT0104</v>
      </c>
      <c r="G60" t="str">
        <f t="shared" ca="1" si="3"/>
        <v>MALAMPAMalekulaNorth East Malekula (Malekula)</v>
      </c>
      <c r="H60" t="str">
        <f t="shared" ca="1" si="4"/>
        <v>MALAMPAMalekula</v>
      </c>
    </row>
    <row r="61" spans="1:8">
      <c r="A61" s="6" t="s">
        <v>574</v>
      </c>
      <c r="B61" s="6" t="s">
        <v>575</v>
      </c>
      <c r="C61" s="25" t="str">
        <f t="shared" ca="1" si="0"/>
        <v>Malekula</v>
      </c>
      <c r="D61" s="6" t="s">
        <v>262</v>
      </c>
      <c r="E61" s="25" t="str">
        <f t="shared" ca="1" si="5"/>
        <v>MALAMPA</v>
      </c>
      <c r="F61" s="25" t="str">
        <f t="shared" ca="1" si="2"/>
        <v>VUT0104</v>
      </c>
      <c r="G61" t="str">
        <f t="shared" ca="1" si="3"/>
        <v>MALAMPAMalekulaNorth West Malekula (Malekula)</v>
      </c>
      <c r="H61" t="str">
        <f t="shared" ca="1" si="4"/>
        <v>MALAMPAMalekula</v>
      </c>
    </row>
    <row r="62" spans="1:8">
      <c r="A62" s="6" t="s">
        <v>603</v>
      </c>
      <c r="B62" s="6" t="s">
        <v>604</v>
      </c>
      <c r="C62" s="25" t="str">
        <f t="shared" ca="1" si="0"/>
        <v>Malekula</v>
      </c>
      <c r="D62" s="6" t="s">
        <v>262</v>
      </c>
      <c r="E62" s="25" t="str">
        <f t="shared" ca="1" si="5"/>
        <v>MALAMPA</v>
      </c>
      <c r="F62" s="25" t="str">
        <f t="shared" ca="1" si="2"/>
        <v>VUT0104</v>
      </c>
      <c r="G62" t="str">
        <f t="shared" ca="1" si="3"/>
        <v>MALAMPAMalekulaSouth East Malekula (Malekula)</v>
      </c>
      <c r="H62" t="str">
        <f t="shared" ca="1" si="4"/>
        <v>MALAMPAMalekula</v>
      </c>
    </row>
    <row r="63" spans="1:8">
      <c r="A63" s="6" t="s">
        <v>617</v>
      </c>
      <c r="B63" s="6" t="s">
        <v>618</v>
      </c>
      <c r="C63" s="25" t="str">
        <f t="shared" ca="1" si="0"/>
        <v>Malekula</v>
      </c>
      <c r="D63" s="6" t="s">
        <v>262</v>
      </c>
      <c r="E63" s="25" t="str">
        <f t="shared" ca="1" si="5"/>
        <v>MALAMPA</v>
      </c>
      <c r="F63" s="25" t="str">
        <f t="shared" ca="1" si="2"/>
        <v>VUT0104</v>
      </c>
      <c r="G63" t="str">
        <f t="shared" ca="1" si="3"/>
        <v>MALAMPAMalekulaSouth Malekula (Malekula)</v>
      </c>
      <c r="H63" t="str">
        <f t="shared" ca="1" si="4"/>
        <v>MALAMPAMalekula</v>
      </c>
    </row>
    <row r="64" spans="1:8">
      <c r="A64" s="6" t="s">
        <v>653</v>
      </c>
      <c r="B64" s="6" t="s">
        <v>654</v>
      </c>
      <c r="C64" s="25" t="str">
        <f t="shared" ca="1" si="0"/>
        <v>Malekula</v>
      </c>
      <c r="D64" s="6" t="s">
        <v>262</v>
      </c>
      <c r="E64" s="25" t="str">
        <f t="shared" ca="1" si="5"/>
        <v>MALAMPA</v>
      </c>
      <c r="F64" s="25" t="str">
        <f t="shared" ca="1" si="2"/>
        <v>VUT0104</v>
      </c>
      <c r="G64" t="str">
        <f t="shared" ca="1" si="3"/>
        <v>MALAMPAMalekulaSouth West Malekula (Malekula)</v>
      </c>
      <c r="H64" t="str">
        <f t="shared" ca="1" si="4"/>
        <v>MALAMPAMalekula</v>
      </c>
    </row>
    <row r="65" spans="1:8">
      <c r="A65" s="6" t="s">
        <v>483</v>
      </c>
      <c r="B65" s="6" t="s">
        <v>484</v>
      </c>
      <c r="C65" s="25" t="str">
        <f t="shared" ca="1" si="0"/>
        <v>Malheunvol</v>
      </c>
      <c r="D65" s="6" t="s">
        <v>180</v>
      </c>
      <c r="E65" s="25" t="str">
        <f t="shared" ca="1" si="5"/>
        <v>SANMA</v>
      </c>
      <c r="F65" s="25" t="str">
        <f t="shared" ca="1" si="2"/>
        <v>VUT0102</v>
      </c>
      <c r="G65" t="str">
        <f t="shared" ca="1" si="3"/>
        <v>SANMAMalheunvolEast Santo (Malheunvol)</v>
      </c>
      <c r="H65" t="str">
        <f t="shared" ca="1" si="4"/>
        <v>SANMAMalheunvol</v>
      </c>
    </row>
    <row r="66" spans="1:8">
      <c r="A66" s="6" t="s">
        <v>487</v>
      </c>
      <c r="B66" s="6" t="s">
        <v>488</v>
      </c>
      <c r="C66" s="25" t="str">
        <f t="shared" ref="C66:C129" ca="1" si="6">OFFSET(OffsetRefAdm2,MATCH(D66,MatchAdm2_Code,0)-1,0)</f>
        <v>Malleuth</v>
      </c>
      <c r="D66" s="6" t="s">
        <v>182</v>
      </c>
      <c r="E66" s="25" t="str">
        <f t="shared" ref="E66:E73" ca="1" si="7">OFFSET(OffSetRefAdm1,MATCH(F66,MatchAdm1_Code,0)-1,0)</f>
        <v>SANMA</v>
      </c>
      <c r="F66" s="25" t="str">
        <f t="shared" ref="F66:F129" ca="1" si="8">OFFSET(OffsetRefAdm2,MATCH(D66,MatchAdm2_Code,0)-1,3)</f>
        <v>VUT0102</v>
      </c>
      <c r="G66" t="str">
        <f t="shared" ref="G66:G129" ca="1" si="9">CONCATENATE(E66,C66,A66)</f>
        <v>SANMAMalleuthEast Santo (Malleuth)</v>
      </c>
      <c r="H66" t="str">
        <f t="shared" ref="H66:H129" ca="1" si="10">CONCATENATE(E66,C66)</f>
        <v>SANMAMalleuth</v>
      </c>
    </row>
    <row r="67" spans="1:8">
      <c r="A67" s="6" t="s">
        <v>485</v>
      </c>
      <c r="B67" s="6" t="s">
        <v>486</v>
      </c>
      <c r="C67" s="25" t="str">
        <f t="shared" ca="1" si="6"/>
        <v>Malmas</v>
      </c>
      <c r="D67" s="6" t="s">
        <v>184</v>
      </c>
      <c r="E67" s="25" t="str">
        <f t="shared" ca="1" si="7"/>
        <v>SANMA</v>
      </c>
      <c r="F67" s="25" t="str">
        <f t="shared" ca="1" si="8"/>
        <v>VUT0102</v>
      </c>
      <c r="G67" t="str">
        <f t="shared" ca="1" si="9"/>
        <v>SANMAMalmasEast Santo (Malmas)</v>
      </c>
      <c r="H67" t="str">
        <f t="shared" ca="1" si="10"/>
        <v>SANMAMalmas</v>
      </c>
    </row>
    <row r="68" spans="1:8">
      <c r="A68" s="6" t="s">
        <v>467</v>
      </c>
      <c r="B68" s="6" t="s">
        <v>468</v>
      </c>
      <c r="C68" s="25" t="str">
        <f t="shared" ca="1" si="6"/>
        <v>Malo</v>
      </c>
      <c r="D68" s="6" t="s">
        <v>161</v>
      </c>
      <c r="E68" s="25" t="str">
        <f t="shared" ca="1" si="7"/>
        <v>SANMA</v>
      </c>
      <c r="F68" s="25" t="str">
        <f t="shared" ca="1" si="8"/>
        <v>VUT0102</v>
      </c>
      <c r="G68" t="str">
        <f t="shared" ca="1" si="9"/>
        <v>SANMAMaloEast Malo (Malo)</v>
      </c>
      <c r="H68" t="str">
        <f t="shared" ca="1" si="10"/>
        <v>SANMAMalo</v>
      </c>
    </row>
    <row r="69" spans="1:8">
      <c r="A69" s="6" t="s">
        <v>679</v>
      </c>
      <c r="B69" s="6" t="s">
        <v>680</v>
      </c>
      <c r="C69" s="25" t="str">
        <f t="shared" ca="1" si="6"/>
        <v>Malo</v>
      </c>
      <c r="D69" s="6" t="s">
        <v>161</v>
      </c>
      <c r="E69" s="25" t="str">
        <f t="shared" ca="1" si="7"/>
        <v>SANMA</v>
      </c>
      <c r="F69" s="25" t="str">
        <f t="shared" ca="1" si="8"/>
        <v>VUT0102</v>
      </c>
      <c r="G69" t="str">
        <f t="shared" ca="1" si="9"/>
        <v>SANMAMaloWest Malo (Malo)</v>
      </c>
      <c r="H69" t="str">
        <f t="shared" ca="1" si="10"/>
        <v>SANMAMalo</v>
      </c>
    </row>
    <row r="70" spans="1:8">
      <c r="A70" s="6" t="s">
        <v>469</v>
      </c>
      <c r="B70" s="6" t="s">
        <v>470</v>
      </c>
      <c r="C70" s="25" t="str">
        <f t="shared" ca="1" si="6"/>
        <v>Malokilikiki</v>
      </c>
      <c r="D70" s="6" t="s">
        <v>186</v>
      </c>
      <c r="E70" s="25" t="str">
        <f t="shared" ca="1" si="7"/>
        <v>SANMA</v>
      </c>
      <c r="F70" s="25" t="str">
        <f t="shared" ca="1" si="8"/>
        <v>VUT0102</v>
      </c>
      <c r="G70" t="str">
        <f t="shared" ca="1" si="9"/>
        <v>SANMAMalokilikikiEast Malo (Malokilikiki)</v>
      </c>
      <c r="H70" t="str">
        <f t="shared" ca="1" si="10"/>
        <v>SANMAMalokilikiki</v>
      </c>
    </row>
    <row r="71" spans="1:8">
      <c r="A71" s="6" t="s">
        <v>471</v>
      </c>
      <c r="B71" s="6" t="s">
        <v>472</v>
      </c>
      <c r="C71" s="25" t="str">
        <f t="shared" ca="1" si="6"/>
        <v>Malotina</v>
      </c>
      <c r="D71" s="6" t="s">
        <v>188</v>
      </c>
      <c r="E71" s="25" t="str">
        <f t="shared" ca="1" si="7"/>
        <v>SANMA</v>
      </c>
      <c r="F71" s="25" t="str">
        <f t="shared" ca="1" si="8"/>
        <v>VUT0102</v>
      </c>
      <c r="G71" t="str">
        <f t="shared" ca="1" si="9"/>
        <v>SANMAMalotinaEast Malo (Malotina)</v>
      </c>
      <c r="H71" t="str">
        <f t="shared" ca="1" si="10"/>
        <v>SANMAMalotina</v>
      </c>
    </row>
    <row r="72" spans="1:8">
      <c r="A72" s="6" t="s">
        <v>625</v>
      </c>
      <c r="B72" s="6" t="s">
        <v>626</v>
      </c>
      <c r="C72" s="25" t="str">
        <f t="shared" ca="1" si="6"/>
        <v>Maskeylenes - Batghu</v>
      </c>
      <c r="D72" s="6" t="s">
        <v>278</v>
      </c>
      <c r="E72" s="25" t="str">
        <f t="shared" ca="1" si="7"/>
        <v>MALAMPA</v>
      </c>
      <c r="F72" s="25" t="str">
        <f t="shared" ca="1" si="8"/>
        <v>VUT0104</v>
      </c>
      <c r="G72" t="str">
        <f t="shared" ca="1" si="9"/>
        <v>MALAMPAMaskeylenes - BatghuSouth Malekula (Maskeylenes - Batghu)</v>
      </c>
      <c r="H72" t="str">
        <f t="shared" ca="1" si="10"/>
        <v>MALAMPAMaskeylenes - Batghu</v>
      </c>
    </row>
    <row r="73" spans="1:8">
      <c r="A73" s="6" t="s">
        <v>627</v>
      </c>
      <c r="B73" s="6" t="s">
        <v>628</v>
      </c>
      <c r="C73" s="25" t="str">
        <f t="shared" ca="1" si="6"/>
        <v>Maskeylenes - Khunev</v>
      </c>
      <c r="D73" s="6" t="s">
        <v>280</v>
      </c>
      <c r="E73" s="25" t="str">
        <f t="shared" ca="1" si="7"/>
        <v>MALAMPA</v>
      </c>
      <c r="F73" s="25" t="str">
        <f t="shared" ca="1" si="8"/>
        <v>VUT0104</v>
      </c>
      <c r="G73" t="str">
        <f t="shared" ca="1" si="9"/>
        <v>MALAMPAMaskeylenes - KhunevSouth Malekula (Maskeylenes - Khunev)</v>
      </c>
      <c r="H73" t="str">
        <f t="shared" ca="1" si="10"/>
        <v>MALAMPAMaskeylenes - Khunev</v>
      </c>
    </row>
    <row r="74" spans="1:8">
      <c r="A74" s="6" t="s">
        <v>513</v>
      </c>
      <c r="B74" s="6" t="s">
        <v>514</v>
      </c>
      <c r="C74" s="25" t="str">
        <f t="shared" ca="1" si="6"/>
        <v>Mataso - Matah Alam</v>
      </c>
      <c r="D74" s="6" t="s">
        <v>328</v>
      </c>
      <c r="E74" s="25" t="str">
        <f t="shared" ref="E74:E129" ca="1" si="11">OFFSET(OffsetRefAdm2,MATCH(D74,MatchAdm2_Code,0)-1,2)</f>
        <v>SHEFA</v>
      </c>
      <c r="F74" s="25" t="str">
        <f t="shared" ca="1" si="8"/>
        <v>VUT0105</v>
      </c>
      <c r="G74" t="str">
        <f t="shared" ca="1" si="9"/>
        <v>SHEFAMataso - Matah AlamMakimae (Mataso - Matah Alam)</v>
      </c>
      <c r="H74" t="str">
        <f t="shared" ca="1" si="10"/>
        <v>SHEFAMataso - Matah Alam</v>
      </c>
    </row>
    <row r="75" spans="1:8">
      <c r="A75" s="6" t="s">
        <v>515</v>
      </c>
      <c r="B75" s="6" t="s">
        <v>516</v>
      </c>
      <c r="C75" s="25" t="str">
        <f t="shared" ca="1" si="6"/>
        <v>Mataso - Matah Susum</v>
      </c>
      <c r="D75" s="6" t="s">
        <v>352</v>
      </c>
      <c r="E75" s="25" t="str">
        <f t="shared" ca="1" si="11"/>
        <v>SHEFA</v>
      </c>
      <c r="F75" s="25" t="str">
        <f t="shared" ca="1" si="8"/>
        <v>VUT0105</v>
      </c>
      <c r="G75" t="str">
        <f t="shared" ca="1" si="9"/>
        <v>SHEFAMataso - Matah SusumMakimae (Mataso - Matah Susum)</v>
      </c>
      <c r="H75" t="str">
        <f t="shared" ca="1" si="10"/>
        <v>SHEFAMataso - Matah Susum</v>
      </c>
    </row>
    <row r="76" spans="1:8">
      <c r="A76" s="6" t="s">
        <v>609</v>
      </c>
      <c r="B76" s="6" t="s">
        <v>610</v>
      </c>
      <c r="C76" s="25" t="str">
        <f t="shared" ca="1" si="6"/>
        <v>Mavea</v>
      </c>
      <c r="D76" s="6" t="s">
        <v>190</v>
      </c>
      <c r="E76" s="25" t="str">
        <f t="shared" ca="1" si="11"/>
        <v>SANMA</v>
      </c>
      <c r="F76" s="25" t="str">
        <f t="shared" ca="1" si="8"/>
        <v>VUT0102</v>
      </c>
      <c r="G76" t="str">
        <f t="shared" ca="1" si="9"/>
        <v>SANMAMaveaSouth East Santo (Mavea)</v>
      </c>
      <c r="H76" t="str">
        <f t="shared" ca="1" si="10"/>
        <v>SANMAMavea</v>
      </c>
    </row>
    <row r="77" spans="1:8">
      <c r="A77" s="6" t="s">
        <v>649</v>
      </c>
      <c r="B77" s="6" t="s">
        <v>650</v>
      </c>
      <c r="C77" s="25" t="str">
        <f t="shared" ca="1" si="6"/>
        <v>Mere Lava</v>
      </c>
      <c r="D77" s="6" t="s">
        <v>123</v>
      </c>
      <c r="E77" s="25" t="str">
        <f t="shared" ca="1" si="11"/>
        <v>TORBA</v>
      </c>
      <c r="F77" s="25" t="str">
        <f t="shared" ca="1" si="8"/>
        <v>VUT0101</v>
      </c>
      <c r="G77" t="str">
        <f t="shared" ca="1" si="9"/>
        <v>TORBAMere LavaSouth TORBA (Mere Lava)</v>
      </c>
      <c r="H77" t="str">
        <f t="shared" ca="1" si="10"/>
        <v>TORBAMere Lava</v>
      </c>
    </row>
    <row r="78" spans="1:8">
      <c r="A78" s="6" t="s">
        <v>651</v>
      </c>
      <c r="B78" s="6" t="s">
        <v>652</v>
      </c>
      <c r="C78" s="25" t="str">
        <f t="shared" ca="1" si="6"/>
        <v>Merig</v>
      </c>
      <c r="D78" s="6" t="s">
        <v>137</v>
      </c>
      <c r="E78" s="25" t="str">
        <f t="shared" ca="1" si="11"/>
        <v>TORBA</v>
      </c>
      <c r="F78" s="25" t="str">
        <f t="shared" ca="1" si="8"/>
        <v>VUT0101</v>
      </c>
      <c r="G78" t="str">
        <f t="shared" ca="1" si="9"/>
        <v>TORBAMerigSouth TORBA (Merig)</v>
      </c>
      <c r="H78" t="str">
        <f t="shared" ca="1" si="10"/>
        <v>TORBAMerig</v>
      </c>
    </row>
    <row r="79" spans="1:8">
      <c r="A79" s="6" t="s">
        <v>586</v>
      </c>
      <c r="B79" s="6" t="s">
        <v>587</v>
      </c>
      <c r="C79" s="25" t="str">
        <f t="shared" ca="1" si="6"/>
        <v>Metoma</v>
      </c>
      <c r="D79" s="6" t="s">
        <v>139</v>
      </c>
      <c r="E79" s="25" t="str">
        <f t="shared" ca="1" si="11"/>
        <v>TORBA</v>
      </c>
      <c r="F79" s="25" t="str">
        <f t="shared" ca="1" si="8"/>
        <v>VUT0101</v>
      </c>
      <c r="G79" t="str">
        <f t="shared" ca="1" si="9"/>
        <v>TORBAMetomaNorthern Area Council (Metoma)</v>
      </c>
      <c r="H79" t="str">
        <f t="shared" ca="1" si="10"/>
        <v>TORBAMetoma</v>
      </c>
    </row>
    <row r="80" spans="1:8">
      <c r="A80" s="6" t="s">
        <v>521</v>
      </c>
      <c r="B80" s="6" t="s">
        <v>522</v>
      </c>
      <c r="C80" s="25" t="str">
        <f t="shared" ca="1" si="6"/>
        <v>Moso</v>
      </c>
      <c r="D80" s="6" t="s">
        <v>354</v>
      </c>
      <c r="E80" s="25" t="str">
        <f t="shared" ca="1" si="11"/>
        <v>SHEFA</v>
      </c>
      <c r="F80" s="25" t="str">
        <f t="shared" ca="1" si="8"/>
        <v>VUT0105</v>
      </c>
      <c r="G80" t="str">
        <f t="shared" ca="1" si="9"/>
        <v>SHEFAMosoMalorua (Moso)</v>
      </c>
      <c r="H80" t="str">
        <f t="shared" ca="1" si="10"/>
        <v>SHEFAMoso</v>
      </c>
    </row>
    <row r="81" spans="1:8">
      <c r="A81" s="6" t="s">
        <v>521</v>
      </c>
      <c r="B81" s="6" t="s">
        <v>525</v>
      </c>
      <c r="C81" s="25" t="str">
        <f t="shared" ca="1" si="6"/>
        <v>Moso</v>
      </c>
      <c r="D81" s="6" t="s">
        <v>354</v>
      </c>
      <c r="E81" s="25" t="str">
        <f t="shared" ca="1" si="11"/>
        <v>SHEFA</v>
      </c>
      <c r="F81" s="25" t="str">
        <f t="shared" ca="1" si="8"/>
        <v>VUT0105</v>
      </c>
      <c r="G81" t="str">
        <f t="shared" ca="1" si="9"/>
        <v>SHEFAMosoMalorua (Moso)</v>
      </c>
      <c r="H81" t="str">
        <f t="shared" ca="1" si="10"/>
        <v>SHEFAMoso</v>
      </c>
    </row>
    <row r="82" spans="1:8">
      <c r="A82" s="6" t="s">
        <v>521</v>
      </c>
      <c r="B82" s="6" t="s">
        <v>526</v>
      </c>
      <c r="C82" s="25" t="str">
        <f t="shared" ca="1" si="6"/>
        <v>Moso</v>
      </c>
      <c r="D82" s="6" t="s">
        <v>354</v>
      </c>
      <c r="E82" s="25" t="str">
        <f t="shared" ca="1" si="11"/>
        <v>SHEFA</v>
      </c>
      <c r="F82" s="25" t="str">
        <f t="shared" ca="1" si="8"/>
        <v>VUT0105</v>
      </c>
      <c r="G82" t="str">
        <f t="shared" ca="1" si="9"/>
        <v>SHEFAMosoMalorua (Moso)</v>
      </c>
      <c r="H82" t="str">
        <f t="shared" ca="1" si="10"/>
        <v>SHEFAMoso</v>
      </c>
    </row>
    <row r="83" spans="1:8">
      <c r="A83" s="6" t="s">
        <v>441</v>
      </c>
      <c r="B83" s="6" t="s">
        <v>442</v>
      </c>
      <c r="C83" s="25" t="str">
        <f t="shared" ca="1" si="6"/>
        <v>Mota</v>
      </c>
      <c r="D83" s="6" t="s">
        <v>141</v>
      </c>
      <c r="E83" s="25" t="str">
        <f t="shared" ca="1" si="11"/>
        <v>TORBA</v>
      </c>
      <c r="F83" s="25" t="str">
        <f t="shared" ca="1" si="8"/>
        <v>VUT0101</v>
      </c>
      <c r="G83" t="str">
        <f t="shared" ca="1" si="9"/>
        <v>TORBAMotaCentral Area Council (Mota)</v>
      </c>
      <c r="H83" t="str">
        <f t="shared" ca="1" si="10"/>
        <v>TORBAMota</v>
      </c>
    </row>
    <row r="84" spans="1:8">
      <c r="A84" s="6" t="s">
        <v>439</v>
      </c>
      <c r="B84" s="6" t="s">
        <v>440</v>
      </c>
      <c r="C84" s="25" t="str">
        <f t="shared" ca="1" si="6"/>
        <v>Mota Lava</v>
      </c>
      <c r="D84" s="6" t="s">
        <v>125</v>
      </c>
      <c r="E84" s="25" t="str">
        <f t="shared" ca="1" si="11"/>
        <v>TORBA</v>
      </c>
      <c r="F84" s="25" t="str">
        <f t="shared" ca="1" si="8"/>
        <v>VUT0101</v>
      </c>
      <c r="G84" t="str">
        <f t="shared" ca="1" si="9"/>
        <v>TORBAMota LavaCentral Area Council (Mota Lava)</v>
      </c>
      <c r="H84" t="str">
        <f t="shared" ca="1" si="10"/>
        <v>TORBAMota Lava</v>
      </c>
    </row>
    <row r="85" spans="1:8">
      <c r="A85" s="6" t="s">
        <v>689</v>
      </c>
      <c r="B85" s="6" t="s">
        <v>690</v>
      </c>
      <c r="C85" s="25" t="str">
        <f t="shared" ca="1" si="6"/>
        <v>Namuka</v>
      </c>
      <c r="D85" s="6" t="s">
        <v>356</v>
      </c>
      <c r="E85" s="25" t="str">
        <f t="shared" ca="1" si="11"/>
        <v>SHEFA</v>
      </c>
      <c r="F85" s="25" t="str">
        <f t="shared" ca="1" si="8"/>
        <v>VUT0105</v>
      </c>
      <c r="G85" t="str">
        <f t="shared" ca="1" si="9"/>
        <v>SHEFANamukaYarsu (Namuka)</v>
      </c>
      <c r="H85" t="str">
        <f t="shared" ca="1" si="10"/>
        <v>SHEFANamuka</v>
      </c>
    </row>
    <row r="86" spans="1:8">
      <c r="A86" s="6" t="s">
        <v>534</v>
      </c>
      <c r="B86" s="6" t="s">
        <v>535</v>
      </c>
      <c r="C86" s="25" t="str">
        <f t="shared" ca="1" si="6"/>
        <v>Nguna</v>
      </c>
      <c r="D86" s="6" t="s">
        <v>358</v>
      </c>
      <c r="E86" s="25" t="str">
        <f t="shared" ca="1" si="11"/>
        <v>SHEFA</v>
      </c>
      <c r="F86" s="25" t="str">
        <f t="shared" ca="1" si="8"/>
        <v>VUT0105</v>
      </c>
      <c r="G86" t="str">
        <f t="shared" ca="1" si="9"/>
        <v>SHEFANgunaNguna (Nguna)</v>
      </c>
      <c r="H86" t="str">
        <f t="shared" ca="1" si="10"/>
        <v>SHEFANguna</v>
      </c>
    </row>
    <row r="87" spans="1:8">
      <c r="A87" s="6" t="s">
        <v>473</v>
      </c>
      <c r="B87" s="6" t="s">
        <v>474</v>
      </c>
      <c r="C87" s="25" t="str">
        <f t="shared" ca="1" si="6"/>
        <v>Onevutu</v>
      </c>
      <c r="D87" s="6" t="s">
        <v>192</v>
      </c>
      <c r="E87" s="25" t="str">
        <f t="shared" ca="1" si="11"/>
        <v>SANMA</v>
      </c>
      <c r="F87" s="25" t="str">
        <f t="shared" ca="1" si="8"/>
        <v>VUT0102</v>
      </c>
      <c r="G87" t="str">
        <f t="shared" ca="1" si="9"/>
        <v>SANMAOnevutuEast Malo (Onevutu)</v>
      </c>
      <c r="H87" t="str">
        <f t="shared" ca="1" si="10"/>
        <v>SANMAOnevutu</v>
      </c>
    </row>
    <row r="88" spans="1:8">
      <c r="A88" s="6" t="s">
        <v>588</v>
      </c>
      <c r="B88" s="6" t="s">
        <v>589</v>
      </c>
      <c r="C88" s="25" t="str">
        <f t="shared" ca="1" si="6"/>
        <v>Paama</v>
      </c>
      <c r="D88" s="6" t="s">
        <v>264</v>
      </c>
      <c r="E88" s="25" t="str">
        <f t="shared" ca="1" si="11"/>
        <v>MALAMPA</v>
      </c>
      <c r="F88" s="25" t="str">
        <f t="shared" ca="1" si="8"/>
        <v>VUT0104</v>
      </c>
      <c r="G88" t="str">
        <f t="shared" ca="1" si="9"/>
        <v>MALAMPAPaamaPaama (Paama)</v>
      </c>
      <c r="H88" t="str">
        <f t="shared" ca="1" si="10"/>
        <v>MALAMPAPaama</v>
      </c>
    </row>
    <row r="89" spans="1:8">
      <c r="A89" s="6" t="s">
        <v>536</v>
      </c>
      <c r="B89" s="6" t="s">
        <v>537</v>
      </c>
      <c r="C89" s="25" t="str">
        <f t="shared" ca="1" si="6"/>
        <v>Pele</v>
      </c>
      <c r="D89" s="6" t="s">
        <v>360</v>
      </c>
      <c r="E89" s="25" t="str">
        <f t="shared" ca="1" si="11"/>
        <v>SHEFA</v>
      </c>
      <c r="F89" s="25" t="str">
        <f t="shared" ca="1" si="8"/>
        <v>VUT0105</v>
      </c>
      <c r="G89" t="str">
        <f t="shared" ca="1" si="9"/>
        <v>SHEFAPeleNguna (Pele)</v>
      </c>
      <c r="H89" t="str">
        <f t="shared" ca="1" si="10"/>
        <v>SHEFAPele</v>
      </c>
    </row>
    <row r="90" spans="1:8">
      <c r="A90" s="6" t="s">
        <v>460</v>
      </c>
      <c r="B90" s="6" t="s">
        <v>461</v>
      </c>
      <c r="C90" s="25" t="str">
        <f t="shared" ca="1" si="6"/>
        <v>Pentecost</v>
      </c>
      <c r="D90" s="6" t="s">
        <v>256</v>
      </c>
      <c r="E90" s="25" t="str">
        <f t="shared" ca="1" si="11"/>
        <v>PENAMA</v>
      </c>
      <c r="F90" s="25" t="str">
        <f t="shared" ca="1" si="8"/>
        <v>VUT0103</v>
      </c>
      <c r="G90" t="str">
        <f t="shared" ca="1" si="9"/>
        <v>PENAMAPentecostCentral Pentecost 1 (Pentecost)</v>
      </c>
      <c r="H90" t="str">
        <f t="shared" ca="1" si="10"/>
        <v>PENAMAPentecost</v>
      </c>
    </row>
    <row r="91" spans="1:8">
      <c r="A91" s="6" t="s">
        <v>462</v>
      </c>
      <c r="B91" s="6" t="s">
        <v>463</v>
      </c>
      <c r="C91" s="25" t="str">
        <f t="shared" ca="1" si="6"/>
        <v>Pentecost</v>
      </c>
      <c r="D91" s="6" t="s">
        <v>256</v>
      </c>
      <c r="E91" s="25" t="str">
        <f t="shared" ca="1" si="11"/>
        <v>PENAMA</v>
      </c>
      <c r="F91" s="25" t="str">
        <f t="shared" ca="1" si="8"/>
        <v>VUT0103</v>
      </c>
      <c r="G91" t="str">
        <f t="shared" ca="1" si="9"/>
        <v>PENAMAPentecostCentral Pentecost 2 (Pentecost)</v>
      </c>
      <c r="H91" t="str">
        <f t="shared" ca="1" si="10"/>
        <v>PENAMAPentecost</v>
      </c>
    </row>
    <row r="92" spans="1:8">
      <c r="A92" s="6" t="s">
        <v>462</v>
      </c>
      <c r="B92" s="6" t="s">
        <v>464</v>
      </c>
      <c r="C92" s="25" t="str">
        <f t="shared" ca="1" si="6"/>
        <v>Pentecost</v>
      </c>
      <c r="D92" s="6" t="s">
        <v>256</v>
      </c>
      <c r="E92" s="25" t="str">
        <f t="shared" ca="1" si="11"/>
        <v>PENAMA</v>
      </c>
      <c r="F92" s="25" t="str">
        <f t="shared" ca="1" si="8"/>
        <v>VUT0103</v>
      </c>
      <c r="G92" t="str">
        <f t="shared" ca="1" si="9"/>
        <v>PENAMAPentecostCentral Pentecost 2 (Pentecost)</v>
      </c>
      <c r="H92" t="str">
        <f t="shared" ca="1" si="10"/>
        <v>PENAMAPentecost</v>
      </c>
    </row>
    <row r="93" spans="1:8">
      <c r="A93" s="6" t="s">
        <v>560</v>
      </c>
      <c r="B93" s="6" t="s">
        <v>561</v>
      </c>
      <c r="C93" s="25" t="str">
        <f t="shared" ca="1" si="6"/>
        <v>Pentecost</v>
      </c>
      <c r="D93" s="6" t="s">
        <v>256</v>
      </c>
      <c r="E93" s="25" t="str">
        <f t="shared" ca="1" si="11"/>
        <v>PENAMA</v>
      </c>
      <c r="F93" s="25" t="str">
        <f t="shared" ca="1" si="8"/>
        <v>VUT0103</v>
      </c>
      <c r="G93" t="str">
        <f t="shared" ca="1" si="9"/>
        <v>PENAMAPentecostNorth Pentecost (Pentecost)</v>
      </c>
      <c r="H93" t="str">
        <f t="shared" ca="1" si="10"/>
        <v>PENAMAPentecost</v>
      </c>
    </row>
    <row r="94" spans="1:8">
      <c r="A94" s="6" t="s">
        <v>631</v>
      </c>
      <c r="B94" s="6" t="s">
        <v>632</v>
      </c>
      <c r="C94" s="25" t="str">
        <f t="shared" ca="1" si="6"/>
        <v>Pentecost</v>
      </c>
      <c r="D94" s="6" t="s">
        <v>256</v>
      </c>
      <c r="E94" s="25" t="str">
        <f t="shared" ca="1" si="11"/>
        <v>PENAMA</v>
      </c>
      <c r="F94" s="25" t="str">
        <f t="shared" ca="1" si="8"/>
        <v>VUT0103</v>
      </c>
      <c r="G94" t="str">
        <f t="shared" ca="1" si="9"/>
        <v>PENAMAPentecostSouth Pentecost (Pentecost)</v>
      </c>
      <c r="H94" t="str">
        <f t="shared" ca="1" si="10"/>
        <v>PENAMAPentecost</v>
      </c>
    </row>
    <row r="95" spans="1:8">
      <c r="A95" s="6" t="s">
        <v>595</v>
      </c>
      <c r="B95" s="6" t="s">
        <v>596</v>
      </c>
      <c r="C95" s="25" t="str">
        <f t="shared" ca="1" si="6"/>
        <v>Port Vila</v>
      </c>
      <c r="D95" s="6" t="s">
        <v>362</v>
      </c>
      <c r="E95" s="25" t="str">
        <f t="shared" ca="1" si="11"/>
        <v>SHEFA</v>
      </c>
      <c r="F95" s="25" t="str">
        <f t="shared" ca="1" si="8"/>
        <v>VUT0105</v>
      </c>
      <c r="G95" t="str">
        <f t="shared" ca="1" si="9"/>
        <v>SHEFAPort VilaPort Vila (Port Vila)</v>
      </c>
      <c r="H95" t="str">
        <f t="shared" ca="1" si="10"/>
        <v>SHEFAPort Vila</v>
      </c>
    </row>
    <row r="96" spans="1:8">
      <c r="A96" s="6" t="s">
        <v>447</v>
      </c>
      <c r="B96" s="6" t="s">
        <v>448</v>
      </c>
      <c r="C96" s="25" t="str">
        <f t="shared" ca="1" si="6"/>
        <v>Rah</v>
      </c>
      <c r="D96" s="6" t="s">
        <v>143</v>
      </c>
      <c r="E96" s="25" t="str">
        <f t="shared" ca="1" si="11"/>
        <v>TORBA</v>
      </c>
      <c r="F96" s="25" t="str">
        <f t="shared" ca="1" si="8"/>
        <v>VUT0101</v>
      </c>
      <c r="G96" t="str">
        <f t="shared" ca="1" si="9"/>
        <v>TORBARahCentral Area Council (Rah)</v>
      </c>
      <c r="H96" t="str">
        <f t="shared" ca="1" si="10"/>
        <v>TORBARah</v>
      </c>
    </row>
    <row r="97" spans="1:8">
      <c r="A97" s="6" t="s">
        <v>546</v>
      </c>
      <c r="B97" s="6" t="s">
        <v>547</v>
      </c>
      <c r="C97" s="25" t="str">
        <f t="shared" ca="1" si="6"/>
        <v>Rano</v>
      </c>
      <c r="D97" s="6" t="s">
        <v>282</v>
      </c>
      <c r="E97" s="25" t="str">
        <f t="shared" ca="1" si="11"/>
        <v>MALAMPA</v>
      </c>
      <c r="F97" s="25" t="str">
        <f t="shared" ca="1" si="8"/>
        <v>VUT0104</v>
      </c>
      <c r="G97" t="str">
        <f t="shared" ca="1" si="9"/>
        <v>MALAMPARanoNorth East Malekula (Rano)</v>
      </c>
      <c r="H97" t="str">
        <f t="shared" ca="1" si="10"/>
        <v>MALAMPARano</v>
      </c>
    </row>
    <row r="98" spans="1:8">
      <c r="A98" s="6" t="s">
        <v>445</v>
      </c>
      <c r="B98" s="6" t="s">
        <v>446</v>
      </c>
      <c r="C98" s="25" t="str">
        <f t="shared" ca="1" si="6"/>
        <v>Reef</v>
      </c>
      <c r="D98" s="6" t="s">
        <v>145</v>
      </c>
      <c r="E98" s="25" t="str">
        <f t="shared" ca="1" si="11"/>
        <v>TORBA</v>
      </c>
      <c r="F98" s="25" t="str">
        <f t="shared" ca="1" si="8"/>
        <v>VUT0101</v>
      </c>
      <c r="G98" t="str">
        <f t="shared" ca="1" si="9"/>
        <v>TORBAReefCentral Area Council (Reef)</v>
      </c>
      <c r="H98" t="str">
        <f t="shared" ca="1" si="10"/>
        <v>TORBAReef</v>
      </c>
    </row>
    <row r="99" spans="1:8">
      <c r="A99" s="6" t="s">
        <v>445</v>
      </c>
      <c r="B99" s="6" t="s">
        <v>449</v>
      </c>
      <c r="C99" s="25" t="str">
        <f t="shared" ca="1" si="6"/>
        <v>Reef</v>
      </c>
      <c r="D99" s="6" t="s">
        <v>145</v>
      </c>
      <c r="E99" s="25" t="str">
        <f t="shared" ca="1" si="11"/>
        <v>TORBA</v>
      </c>
      <c r="F99" s="25" t="str">
        <f t="shared" ca="1" si="8"/>
        <v>VUT0101</v>
      </c>
      <c r="G99" t="str">
        <f t="shared" ca="1" si="9"/>
        <v>TORBAReefCentral Area Council (Reef)</v>
      </c>
      <c r="H99" t="str">
        <f t="shared" ca="1" si="10"/>
        <v>TORBAReef</v>
      </c>
    </row>
    <row r="100" spans="1:8">
      <c r="A100" s="6" t="s">
        <v>424</v>
      </c>
      <c r="B100" s="6" t="s">
        <v>425</v>
      </c>
      <c r="C100" s="25" t="str">
        <f t="shared" ca="1" si="6"/>
        <v>Aese</v>
      </c>
      <c r="D100" s="6" t="s">
        <v>163</v>
      </c>
      <c r="E100" s="25" t="str">
        <f t="shared" ca="1" si="11"/>
        <v>SANMA</v>
      </c>
      <c r="F100" s="25" t="str">
        <f t="shared" ca="1" si="8"/>
        <v>VUT0102</v>
      </c>
      <c r="G100" t="str">
        <f t="shared" ca="1" si="9"/>
        <v>SANMAAeseCanal - Fanafo (Santo)</v>
      </c>
      <c r="H100" t="str">
        <f t="shared" ca="1" si="10"/>
        <v>SANMAAese</v>
      </c>
    </row>
    <row r="101" spans="1:8">
      <c r="A101" s="6" t="s">
        <v>424</v>
      </c>
      <c r="B101" s="6" t="s">
        <v>432</v>
      </c>
      <c r="C101" s="25" t="str">
        <f t="shared" ca="1" si="6"/>
        <v>Aese</v>
      </c>
      <c r="D101" s="6" t="s">
        <v>163</v>
      </c>
      <c r="E101" s="25" t="str">
        <f t="shared" ca="1" si="11"/>
        <v>SANMA</v>
      </c>
      <c r="F101" s="25" t="str">
        <f t="shared" ca="1" si="8"/>
        <v>VUT0102</v>
      </c>
      <c r="G101" t="str">
        <f t="shared" ca="1" si="9"/>
        <v>SANMAAeseCanal - Fanafo (Santo)</v>
      </c>
      <c r="H101" t="str">
        <f t="shared" ca="1" si="10"/>
        <v>SANMAAese</v>
      </c>
    </row>
    <row r="102" spans="1:8">
      <c r="A102" s="6" t="s">
        <v>475</v>
      </c>
      <c r="B102" s="6" t="s">
        <v>476</v>
      </c>
      <c r="C102" s="25" t="str">
        <f t="shared" ca="1" si="6"/>
        <v>Aese</v>
      </c>
      <c r="D102" s="6" t="s">
        <v>163</v>
      </c>
      <c r="E102" s="25" t="str">
        <f t="shared" ca="1" si="11"/>
        <v>SANMA</v>
      </c>
      <c r="F102" s="25" t="str">
        <f t="shared" ca="1" si="8"/>
        <v>VUT0102</v>
      </c>
      <c r="G102" t="str">
        <f t="shared" ca="1" si="9"/>
        <v>SANMAAeseEast Santo (Santo)</v>
      </c>
      <c r="H102" t="str">
        <f t="shared" ca="1" si="10"/>
        <v>SANMAAese</v>
      </c>
    </row>
    <row r="103" spans="1:8">
      <c r="A103" s="6" t="s">
        <v>506</v>
      </c>
      <c r="B103" s="6" t="s">
        <v>507</v>
      </c>
      <c r="C103" s="25" t="str">
        <f t="shared" ca="1" si="6"/>
        <v>Aese</v>
      </c>
      <c r="D103" s="6" t="s">
        <v>163</v>
      </c>
      <c r="E103" s="25" t="str">
        <f t="shared" ca="1" si="11"/>
        <v>SANMA</v>
      </c>
      <c r="F103" s="25" t="str">
        <f t="shared" ca="1" si="8"/>
        <v>VUT0102</v>
      </c>
      <c r="G103" t="str">
        <f t="shared" ca="1" si="9"/>
        <v>SANMAAeseLuganville (Santo)</v>
      </c>
      <c r="H103" t="str">
        <f t="shared" ca="1" si="10"/>
        <v>SANMAAese</v>
      </c>
    </row>
    <row r="104" spans="1:8">
      <c r="A104" s="6" t="s">
        <v>506</v>
      </c>
      <c r="B104" s="6" t="s">
        <v>508</v>
      </c>
      <c r="C104" s="25" t="str">
        <f t="shared" ca="1" si="6"/>
        <v>Aese</v>
      </c>
      <c r="D104" s="6" t="s">
        <v>163</v>
      </c>
      <c r="E104" s="25" t="str">
        <f t="shared" ca="1" si="11"/>
        <v>SANMA</v>
      </c>
      <c r="F104" s="25" t="str">
        <f t="shared" ca="1" si="8"/>
        <v>VUT0102</v>
      </c>
      <c r="G104" t="str">
        <f t="shared" ca="1" si="9"/>
        <v>SANMAAeseLuganville (Santo)</v>
      </c>
      <c r="H104" t="str">
        <f t="shared" ca="1" si="10"/>
        <v>SANMAAese</v>
      </c>
    </row>
    <row r="105" spans="1:8">
      <c r="A105" s="6" t="s">
        <v>562</v>
      </c>
      <c r="B105" s="6" t="s">
        <v>563</v>
      </c>
      <c r="C105" s="25" t="str">
        <f t="shared" ca="1" si="6"/>
        <v>Aese</v>
      </c>
      <c r="D105" s="6" t="s">
        <v>163</v>
      </c>
      <c r="E105" s="25" t="str">
        <f t="shared" ca="1" si="11"/>
        <v>SANMA</v>
      </c>
      <c r="F105" s="25" t="str">
        <f t="shared" ca="1" si="8"/>
        <v>VUT0102</v>
      </c>
      <c r="G105" t="str">
        <f t="shared" ca="1" si="9"/>
        <v>SANMAAeseNorth Santo (Santo)</v>
      </c>
      <c r="H105" t="str">
        <f t="shared" ca="1" si="10"/>
        <v>SANMAAese</v>
      </c>
    </row>
    <row r="106" spans="1:8">
      <c r="A106" s="6" t="s">
        <v>576</v>
      </c>
      <c r="B106" s="6" t="s">
        <v>577</v>
      </c>
      <c r="C106" s="25" t="str">
        <f t="shared" ca="1" si="6"/>
        <v>Aese</v>
      </c>
      <c r="D106" s="6" t="s">
        <v>163</v>
      </c>
      <c r="E106" s="25" t="str">
        <f t="shared" ca="1" si="11"/>
        <v>SANMA</v>
      </c>
      <c r="F106" s="25" t="str">
        <f t="shared" ca="1" si="8"/>
        <v>VUT0102</v>
      </c>
      <c r="G106" t="str">
        <f t="shared" ca="1" si="9"/>
        <v>SANMAAeseNorth West Santo (Santo)</v>
      </c>
      <c r="H106" t="str">
        <f t="shared" ca="1" si="10"/>
        <v>SANMAAese</v>
      </c>
    </row>
    <row r="107" spans="1:8">
      <c r="A107" s="6" t="s">
        <v>605</v>
      </c>
      <c r="B107" s="6" t="s">
        <v>606</v>
      </c>
      <c r="C107" s="25" t="str">
        <f t="shared" ca="1" si="6"/>
        <v>Aese</v>
      </c>
      <c r="D107" s="6" t="s">
        <v>163</v>
      </c>
      <c r="E107" s="25" t="str">
        <f t="shared" ca="1" si="11"/>
        <v>SANMA</v>
      </c>
      <c r="F107" s="25" t="str">
        <f t="shared" ca="1" si="8"/>
        <v>VUT0102</v>
      </c>
      <c r="G107" t="str">
        <f t="shared" ca="1" si="9"/>
        <v>SANMAAeseSouth East Santo (Santo)</v>
      </c>
      <c r="H107" t="str">
        <f t="shared" ca="1" si="10"/>
        <v>SANMAAese</v>
      </c>
    </row>
    <row r="108" spans="1:8">
      <c r="A108" s="6" t="s">
        <v>633</v>
      </c>
      <c r="B108" s="6" t="s">
        <v>634</v>
      </c>
      <c r="C108" s="25" t="str">
        <f t="shared" ca="1" si="6"/>
        <v>Aese</v>
      </c>
      <c r="D108" s="6" t="s">
        <v>163</v>
      </c>
      <c r="E108" s="25" t="str">
        <f t="shared" ca="1" si="11"/>
        <v>SANMA</v>
      </c>
      <c r="F108" s="25" t="str">
        <f t="shared" ca="1" si="8"/>
        <v>VUT0102</v>
      </c>
      <c r="G108" t="str">
        <f t="shared" ca="1" si="9"/>
        <v>SANMAAeseSouth Santo (Santo)</v>
      </c>
      <c r="H108" t="str">
        <f t="shared" ca="1" si="10"/>
        <v>SANMAAese</v>
      </c>
    </row>
    <row r="109" spans="1:8">
      <c r="A109" s="6" t="s">
        <v>681</v>
      </c>
      <c r="B109" s="6" t="s">
        <v>682</v>
      </c>
      <c r="C109" s="25" t="str">
        <f t="shared" ca="1" si="6"/>
        <v>Aese</v>
      </c>
      <c r="D109" s="6" t="s">
        <v>163</v>
      </c>
      <c r="E109" s="25" t="str">
        <f t="shared" ca="1" si="11"/>
        <v>SANMA</v>
      </c>
      <c r="F109" s="25" t="str">
        <f t="shared" ca="1" si="8"/>
        <v>VUT0102</v>
      </c>
      <c r="G109" t="str">
        <f t="shared" ca="1" si="9"/>
        <v>SANMAAeseWest Santo (Santo)</v>
      </c>
      <c r="H109" t="str">
        <f t="shared" ca="1" si="10"/>
        <v>SANMAAese</v>
      </c>
    </row>
    <row r="110" spans="1:8">
      <c r="A110" s="6" t="s">
        <v>458</v>
      </c>
      <c r="B110" s="6" t="s">
        <v>459</v>
      </c>
      <c r="C110" s="25" t="str">
        <f t="shared" ca="1" si="6"/>
        <v>Sowan</v>
      </c>
      <c r="D110" s="6" t="s">
        <v>284</v>
      </c>
      <c r="E110" s="25" t="str">
        <f t="shared" ca="1" si="11"/>
        <v>MALAMPA</v>
      </c>
      <c r="F110" s="25" t="str">
        <f t="shared" ca="1" si="8"/>
        <v>VUT0104</v>
      </c>
      <c r="G110" t="str">
        <f t="shared" ca="1" si="9"/>
        <v>MALAMPASowanCentral Malekula (Sowan)</v>
      </c>
      <c r="H110" t="str">
        <f t="shared" ca="1" si="10"/>
        <v>MALAMPASowan</v>
      </c>
    </row>
    <row r="111" spans="1:8">
      <c r="A111" s="6" t="s">
        <v>456</v>
      </c>
      <c r="B111" s="6" t="s">
        <v>457</v>
      </c>
      <c r="C111" s="25" t="str">
        <f t="shared" ca="1" si="6"/>
        <v>Staro</v>
      </c>
      <c r="D111" s="6" t="s">
        <v>286</v>
      </c>
      <c r="E111" s="25" t="str">
        <f t="shared" ca="1" si="11"/>
        <v>MALAMPA</v>
      </c>
      <c r="F111" s="25" t="str">
        <f t="shared" ca="1" si="8"/>
        <v>VUT0104</v>
      </c>
      <c r="G111" t="str">
        <f t="shared" ca="1" si="9"/>
        <v>MALAMPAStaroCentral Malekula (Staro)</v>
      </c>
      <c r="H111" t="str">
        <f t="shared" ca="1" si="10"/>
        <v>MALAMPAStaro</v>
      </c>
    </row>
    <row r="112" spans="1:8">
      <c r="A112" s="6" t="s">
        <v>641</v>
      </c>
      <c r="B112" s="6" t="s">
        <v>642</v>
      </c>
      <c r="C112" s="25" t="str">
        <f t="shared" ca="1" si="6"/>
        <v>Tangisi</v>
      </c>
      <c r="D112" s="6" t="s">
        <v>194</v>
      </c>
      <c r="E112" s="25" t="str">
        <f t="shared" ca="1" si="11"/>
        <v>SANMA</v>
      </c>
      <c r="F112" s="25" t="str">
        <f t="shared" ca="1" si="8"/>
        <v>VUT0102</v>
      </c>
      <c r="G112" t="str">
        <f t="shared" ca="1" si="9"/>
        <v>SANMATangisiSouth Santo (Tangisi)</v>
      </c>
      <c r="H112" t="str">
        <f t="shared" ca="1" si="10"/>
        <v>SANMATangisi</v>
      </c>
    </row>
    <row r="113" spans="1:8">
      <c r="A113" s="6" t="s">
        <v>639</v>
      </c>
      <c r="B113" s="6" t="s">
        <v>640</v>
      </c>
      <c r="C113" s="25" t="str">
        <f t="shared" ca="1" si="6"/>
        <v>Tangoa</v>
      </c>
      <c r="D113" s="6" t="s">
        <v>196</v>
      </c>
      <c r="E113" s="25" t="str">
        <f t="shared" ca="1" si="11"/>
        <v>SANMA</v>
      </c>
      <c r="F113" s="25" t="str">
        <f t="shared" ca="1" si="8"/>
        <v>VUT0102</v>
      </c>
      <c r="G113" t="str">
        <f t="shared" ca="1" si="9"/>
        <v>SANMATangoaSouth Santo (Tangoa)</v>
      </c>
      <c r="H113" t="str">
        <f t="shared" ca="1" si="10"/>
        <v>SANMATangoa</v>
      </c>
    </row>
    <row r="114" spans="1:8">
      <c r="A114" s="6" t="s">
        <v>532</v>
      </c>
      <c r="B114" s="6" t="s">
        <v>533</v>
      </c>
      <c r="C114" s="25" t="str">
        <f t="shared" ca="1" si="6"/>
        <v>Tanna</v>
      </c>
      <c r="D114" s="6" t="s">
        <v>406</v>
      </c>
      <c r="E114" s="25" t="str">
        <f t="shared" ca="1" si="11"/>
        <v>TAFEA</v>
      </c>
      <c r="F114" s="25" t="str">
        <f t="shared" ca="1" si="8"/>
        <v>VUT0106</v>
      </c>
      <c r="G114" t="str">
        <f t="shared" ca="1" si="9"/>
        <v>TAFEATannaMiddle Bush Tanna (Tanna)</v>
      </c>
      <c r="H114" t="str">
        <f t="shared" ca="1" si="10"/>
        <v>TAFEATanna</v>
      </c>
    </row>
    <row r="115" spans="1:8">
      <c r="A115" s="6" t="s">
        <v>564</v>
      </c>
      <c r="B115" s="6" t="s">
        <v>565</v>
      </c>
      <c r="C115" s="25" t="str">
        <f t="shared" ca="1" si="6"/>
        <v>Tanna</v>
      </c>
      <c r="D115" s="6" t="s">
        <v>406</v>
      </c>
      <c r="E115" s="25" t="str">
        <f t="shared" ca="1" si="11"/>
        <v>TAFEA</v>
      </c>
      <c r="F115" s="25" t="str">
        <f t="shared" ca="1" si="8"/>
        <v>VUT0106</v>
      </c>
      <c r="G115" t="str">
        <f t="shared" ca="1" si="9"/>
        <v>TAFEATannaNorth Tanna (Tanna)</v>
      </c>
      <c r="H115" t="str">
        <f t="shared" ca="1" si="10"/>
        <v>TAFEATanna</v>
      </c>
    </row>
    <row r="116" spans="1:8">
      <c r="A116" s="6" t="s">
        <v>647</v>
      </c>
      <c r="B116" s="6" t="s">
        <v>648</v>
      </c>
      <c r="C116" s="25" t="str">
        <f t="shared" ca="1" si="6"/>
        <v>Tanna</v>
      </c>
      <c r="D116" s="6" t="s">
        <v>406</v>
      </c>
      <c r="E116" s="25" t="str">
        <f t="shared" ca="1" si="11"/>
        <v>TAFEA</v>
      </c>
      <c r="F116" s="25" t="str">
        <f t="shared" ca="1" si="8"/>
        <v>VUT0106</v>
      </c>
      <c r="G116" t="str">
        <f t="shared" ca="1" si="9"/>
        <v>TAFEATannaSouth Tanna (Tanna)</v>
      </c>
      <c r="H116" t="str">
        <f t="shared" ca="1" si="10"/>
        <v>TAFEATanna</v>
      </c>
    </row>
    <row r="117" spans="1:8">
      <c r="A117" s="6" t="s">
        <v>657</v>
      </c>
      <c r="B117" s="6" t="s">
        <v>658</v>
      </c>
      <c r="C117" s="25" t="str">
        <f t="shared" ca="1" si="6"/>
        <v>Tanna</v>
      </c>
      <c r="D117" s="6" t="s">
        <v>406</v>
      </c>
      <c r="E117" s="25" t="str">
        <f t="shared" ca="1" si="11"/>
        <v>TAFEA</v>
      </c>
      <c r="F117" s="25" t="str">
        <f t="shared" ca="1" si="8"/>
        <v>VUT0106</v>
      </c>
      <c r="G117" t="str">
        <f t="shared" ca="1" si="9"/>
        <v>TAFEATannaSouth West Tanna (Tanna)</v>
      </c>
      <c r="H117" t="str">
        <f t="shared" ca="1" si="10"/>
        <v>TAFEATanna</v>
      </c>
    </row>
    <row r="118" spans="1:8">
      <c r="A118" s="6" t="s">
        <v>683</v>
      </c>
      <c r="B118" s="6" t="s">
        <v>684</v>
      </c>
      <c r="C118" s="25" t="str">
        <f t="shared" ca="1" si="6"/>
        <v>Tanna</v>
      </c>
      <c r="D118" s="6" t="s">
        <v>406</v>
      </c>
      <c r="E118" s="25" t="str">
        <f t="shared" ca="1" si="11"/>
        <v>TAFEA</v>
      </c>
      <c r="F118" s="25" t="str">
        <f t="shared" ca="1" si="8"/>
        <v>VUT0106</v>
      </c>
      <c r="G118" t="str">
        <f t="shared" ca="1" si="9"/>
        <v>TAFEATannaWest Tanna (Tanna)</v>
      </c>
      <c r="H118" t="str">
        <f t="shared" ca="1" si="10"/>
        <v>TAFEATanna</v>
      </c>
    </row>
    <row r="119" spans="1:8">
      <c r="A119" s="6" t="s">
        <v>685</v>
      </c>
      <c r="B119" s="6" t="s">
        <v>686</v>
      </c>
      <c r="C119" s="25" t="str">
        <f t="shared" ca="1" si="6"/>
        <v>Tanna</v>
      </c>
      <c r="D119" s="6" t="s">
        <v>406</v>
      </c>
      <c r="E119" s="25" t="str">
        <f t="shared" ca="1" si="11"/>
        <v>TAFEA</v>
      </c>
      <c r="F119" s="25" t="str">
        <f t="shared" ca="1" si="8"/>
        <v>VUT0106</v>
      </c>
      <c r="G119" t="str">
        <f t="shared" ca="1" si="9"/>
        <v>TAFEATannaWhitesands (Tanna)</v>
      </c>
      <c r="H119" t="str">
        <f t="shared" ca="1" si="10"/>
        <v>TAFEATanna</v>
      </c>
    </row>
    <row r="120" spans="1:8">
      <c r="A120" s="6" t="s">
        <v>580</v>
      </c>
      <c r="B120" s="6" t="s">
        <v>581</v>
      </c>
      <c r="C120" s="25" t="str">
        <f t="shared" ca="1" si="6"/>
        <v>Tegua</v>
      </c>
      <c r="D120" s="6" t="s">
        <v>127</v>
      </c>
      <c r="E120" s="25" t="str">
        <f t="shared" ca="1" si="11"/>
        <v>TORBA</v>
      </c>
      <c r="F120" s="25" t="str">
        <f t="shared" ca="1" si="8"/>
        <v>VUT0101</v>
      </c>
      <c r="G120" t="str">
        <f t="shared" ca="1" si="9"/>
        <v>TORBATeguaNorthern Area Council (Tegua)</v>
      </c>
      <c r="H120" t="str">
        <f t="shared" ca="1" si="10"/>
        <v>TORBATegua</v>
      </c>
    </row>
    <row r="121" spans="1:8">
      <c r="A121" s="6" t="s">
        <v>570</v>
      </c>
      <c r="B121" s="6" t="s">
        <v>571</v>
      </c>
      <c r="C121" s="25" t="str">
        <f t="shared" ca="1" si="6"/>
        <v>Tevala</v>
      </c>
      <c r="D121" s="6" t="s">
        <v>364</v>
      </c>
      <c r="E121" s="25" t="str">
        <f t="shared" ca="1" si="11"/>
        <v>SHEFA</v>
      </c>
      <c r="F121" s="25" t="str">
        <f t="shared" ca="1" si="8"/>
        <v>VUT0105</v>
      </c>
      <c r="G121" t="str">
        <f t="shared" ca="1" si="9"/>
        <v>SHEFATevalaNorth Tongoa (Tevala)</v>
      </c>
      <c r="H121" t="str">
        <f t="shared" ca="1" si="10"/>
        <v>SHEFATevala</v>
      </c>
    </row>
    <row r="122" spans="1:8">
      <c r="A122" s="6" t="s">
        <v>572</v>
      </c>
      <c r="B122" s="6" t="s">
        <v>573</v>
      </c>
      <c r="C122" s="25" t="str">
        <f t="shared" ca="1" si="6"/>
        <v>Tevala Kiki</v>
      </c>
      <c r="D122" s="6" t="s">
        <v>366</v>
      </c>
      <c r="E122" s="25" t="str">
        <f t="shared" ca="1" si="11"/>
        <v>SHEFA</v>
      </c>
      <c r="F122" s="25" t="str">
        <f t="shared" ca="1" si="8"/>
        <v>VUT0105</v>
      </c>
      <c r="G122" t="str">
        <f t="shared" ca="1" si="9"/>
        <v>SHEFATevala KikiNorth Tongoa (Tevala Kiki)</v>
      </c>
      <c r="H122" t="str">
        <f t="shared" ca="1" si="10"/>
        <v>SHEFATevala Kiki</v>
      </c>
    </row>
    <row r="123" spans="1:8">
      <c r="A123" s="6" t="s">
        <v>479</v>
      </c>
      <c r="B123" s="6" t="s">
        <v>480</v>
      </c>
      <c r="C123" s="25" t="str">
        <f t="shared" ca="1" si="6"/>
        <v>Thion</v>
      </c>
      <c r="D123" s="6" t="s">
        <v>198</v>
      </c>
      <c r="E123" s="25" t="str">
        <f t="shared" ca="1" si="11"/>
        <v>SANMA</v>
      </c>
      <c r="F123" s="25" t="str">
        <f t="shared" ca="1" si="8"/>
        <v>VUT0102</v>
      </c>
      <c r="G123" t="str">
        <f t="shared" ca="1" si="9"/>
        <v>SANMAThionEast Santo (Thion)</v>
      </c>
      <c r="H123" t="str">
        <f t="shared" ca="1" si="10"/>
        <v>SANMAThion</v>
      </c>
    </row>
    <row r="124" spans="1:8">
      <c r="A124" s="6" t="s">
        <v>582</v>
      </c>
      <c r="B124" s="6" t="s">
        <v>583</v>
      </c>
      <c r="C124" s="25" t="str">
        <f t="shared" ca="1" si="6"/>
        <v>Toga</v>
      </c>
      <c r="D124" s="6" t="s">
        <v>129</v>
      </c>
      <c r="E124" s="25" t="str">
        <f t="shared" ca="1" si="11"/>
        <v>TORBA</v>
      </c>
      <c r="F124" s="25" t="str">
        <f t="shared" ca="1" si="8"/>
        <v>VUT0101</v>
      </c>
      <c r="G124" t="str">
        <f t="shared" ca="1" si="9"/>
        <v>TORBATogaNorthern Area Council (Toga)</v>
      </c>
      <c r="H124" t="str">
        <f t="shared" ca="1" si="10"/>
        <v>TORBAToga</v>
      </c>
    </row>
    <row r="125" spans="1:8">
      <c r="A125" s="6" t="s">
        <v>655</v>
      </c>
      <c r="B125" s="6" t="s">
        <v>656</v>
      </c>
      <c r="C125" s="25" t="str">
        <f t="shared" ca="1" si="6"/>
        <v>Tomman</v>
      </c>
      <c r="D125" s="6" t="s">
        <v>288</v>
      </c>
      <c r="E125" s="25" t="str">
        <f t="shared" ca="1" si="11"/>
        <v>MALAMPA</v>
      </c>
      <c r="F125" s="25" t="str">
        <f t="shared" ca="1" si="8"/>
        <v>VUT0104</v>
      </c>
      <c r="G125" t="str">
        <f t="shared" ca="1" si="9"/>
        <v>MALAMPATommanSouth West Malekula (Tomman)</v>
      </c>
      <c r="H125" t="str">
        <f t="shared" ca="1" si="10"/>
        <v>MALAMPATomman</v>
      </c>
    </row>
    <row r="126" spans="1:8">
      <c r="A126" s="6" t="s">
        <v>663</v>
      </c>
      <c r="B126" s="6" t="s">
        <v>664</v>
      </c>
      <c r="C126" s="25" t="str">
        <f t="shared" ca="1" si="6"/>
        <v>Tongariki</v>
      </c>
      <c r="D126" s="6" t="s">
        <v>368</v>
      </c>
      <c r="E126" s="25" t="str">
        <f t="shared" ca="1" si="11"/>
        <v>SHEFA</v>
      </c>
      <c r="F126" s="25" t="str">
        <f t="shared" ca="1" si="8"/>
        <v>VUT0105</v>
      </c>
      <c r="G126" t="str">
        <f t="shared" ca="1" si="9"/>
        <v>SHEFATongarikiTongariki (Tongariki)</v>
      </c>
      <c r="H126" t="str">
        <f t="shared" ca="1" si="10"/>
        <v>SHEFATongariki</v>
      </c>
    </row>
    <row r="127" spans="1:8">
      <c r="A127" s="6" t="s">
        <v>566</v>
      </c>
      <c r="B127" s="6" t="s">
        <v>567</v>
      </c>
      <c r="C127" s="25" t="str">
        <f t="shared" ca="1" si="6"/>
        <v>Tongoa</v>
      </c>
      <c r="D127" s="6" t="s">
        <v>330</v>
      </c>
      <c r="E127" s="25" t="str">
        <f t="shared" ca="1" si="11"/>
        <v>SHEFA</v>
      </c>
      <c r="F127" s="25" t="str">
        <f t="shared" ca="1" si="8"/>
        <v>VUT0105</v>
      </c>
      <c r="G127" t="str">
        <f t="shared" ca="1" si="9"/>
        <v>SHEFATongoaNorth Tongoa (Tongoa)</v>
      </c>
      <c r="H127" t="str">
        <f t="shared" ca="1" si="10"/>
        <v>SHEFATongoa</v>
      </c>
    </row>
    <row r="128" spans="1:8">
      <c r="A128" s="6" t="s">
        <v>661</v>
      </c>
      <c r="B128" s="6" t="s">
        <v>662</v>
      </c>
      <c r="C128" s="25" t="str">
        <f t="shared" ca="1" si="6"/>
        <v>Tongoa</v>
      </c>
      <c r="D128" s="6" t="s">
        <v>330</v>
      </c>
      <c r="E128" s="25" t="str">
        <f t="shared" ca="1" si="11"/>
        <v>SHEFA</v>
      </c>
      <c r="F128" s="25" t="str">
        <f t="shared" ca="1" si="8"/>
        <v>VUT0105</v>
      </c>
      <c r="G128" t="str">
        <f t="shared" ca="1" si="9"/>
        <v>SHEFATongoaTongariki (Tongoa)</v>
      </c>
      <c r="H128" t="str">
        <f t="shared" ca="1" si="10"/>
        <v>SHEFATongoa</v>
      </c>
    </row>
    <row r="129" spans="1:8">
      <c r="A129" s="6" t="s">
        <v>428</v>
      </c>
      <c r="B129" s="6" t="s">
        <v>429</v>
      </c>
      <c r="C129" s="25" t="str">
        <f t="shared" ca="1" si="6"/>
        <v>Tutuba</v>
      </c>
      <c r="D129" s="6" t="s">
        <v>200</v>
      </c>
      <c r="E129" s="25" t="str">
        <f t="shared" ca="1" si="11"/>
        <v>SANMA</v>
      </c>
      <c r="F129" s="25" t="str">
        <f t="shared" ca="1" si="8"/>
        <v>VUT0102</v>
      </c>
      <c r="G129" t="str">
        <f t="shared" ca="1" si="9"/>
        <v>SANMATutubaCanal - Fanafo (Tutuba)</v>
      </c>
      <c r="H129" t="str">
        <f t="shared" ca="1" si="10"/>
        <v>SANMATutuba</v>
      </c>
    </row>
    <row r="130" spans="1:8">
      <c r="A130" s="6" t="s">
        <v>643</v>
      </c>
      <c r="B130" s="6" t="s">
        <v>644</v>
      </c>
      <c r="C130" s="25" t="str">
        <f t="shared" ref="C130:C138" ca="1" si="12">OFFSET(OffsetRefAdm2,MATCH(D130,MatchAdm2_Code,0)-1,0)</f>
        <v>Tuvana</v>
      </c>
      <c r="D130" s="6" t="s">
        <v>202</v>
      </c>
      <c r="E130" s="25" t="str">
        <f t="shared" ref="E130:E138" ca="1" si="13">OFFSET(OffsetRefAdm2,MATCH(D130,MatchAdm2_Code,0)-1,2)</f>
        <v>SANMA</v>
      </c>
      <c r="F130" s="25" t="str">
        <f t="shared" ref="F130:F138" ca="1" si="14">OFFSET(OffsetRefAdm2,MATCH(D130,MatchAdm2_Code,0)-1,3)</f>
        <v>VUT0102</v>
      </c>
      <c r="G130" t="str">
        <f t="shared" ref="G130:G193" ca="1" si="15">CONCATENATE(E130,C130,A130)</f>
        <v>SANMATuvanaSouth Santo (Tuvana)</v>
      </c>
      <c r="H130" t="str">
        <f t="shared" ref="H130:H193" ca="1" si="16">CONCATENATE(E130,C130)</f>
        <v>SANMATuvana</v>
      </c>
    </row>
    <row r="131" spans="1:8">
      <c r="A131" s="6" t="s">
        <v>637</v>
      </c>
      <c r="B131" s="6" t="s">
        <v>638</v>
      </c>
      <c r="C131" s="25" t="str">
        <f t="shared" ca="1" si="12"/>
        <v>Urelapa</v>
      </c>
      <c r="D131" s="6" t="s">
        <v>204</v>
      </c>
      <c r="E131" s="25" t="str">
        <f t="shared" ca="1" si="13"/>
        <v>SANMA</v>
      </c>
      <c r="F131" s="25" t="str">
        <f t="shared" ca="1" si="14"/>
        <v>VUT0102</v>
      </c>
      <c r="G131" t="str">
        <f t="shared" ca="1" si="15"/>
        <v>SANMAUrelapaSouth Santo (Urelapa)</v>
      </c>
      <c r="H131" t="str">
        <f t="shared" ca="1" si="16"/>
        <v>SANMAUrelapa</v>
      </c>
    </row>
    <row r="132" spans="1:8">
      <c r="A132" s="6" t="s">
        <v>437</v>
      </c>
      <c r="B132" s="6" t="s">
        <v>438</v>
      </c>
      <c r="C132" s="25" t="str">
        <f t="shared" ca="1" si="12"/>
        <v>Ureparapara</v>
      </c>
      <c r="D132" s="6" t="s">
        <v>131</v>
      </c>
      <c r="E132" s="25" t="str">
        <f t="shared" ca="1" si="13"/>
        <v>TORBA</v>
      </c>
      <c r="F132" s="25" t="str">
        <f t="shared" ca="1" si="14"/>
        <v>VUT0101</v>
      </c>
      <c r="G132" t="str">
        <f t="shared" ca="1" si="15"/>
        <v>TORBAUreparaparaCentral Area Council (Ureparapara)</v>
      </c>
      <c r="H132" t="str">
        <f t="shared" ca="1" si="16"/>
        <v>TORBAUreparapara</v>
      </c>
    </row>
    <row r="133" spans="1:8">
      <c r="A133" s="6" t="s">
        <v>452</v>
      </c>
      <c r="B133" s="6" t="s">
        <v>453</v>
      </c>
      <c r="C133" s="25" t="str">
        <f t="shared" ca="1" si="12"/>
        <v>Uri</v>
      </c>
      <c r="D133" s="6" t="s">
        <v>290</v>
      </c>
      <c r="E133" s="25" t="str">
        <f t="shared" ca="1" si="13"/>
        <v>MALAMPA</v>
      </c>
      <c r="F133" s="25" t="str">
        <f t="shared" ca="1" si="14"/>
        <v>VUT0104</v>
      </c>
      <c r="G133" t="str">
        <f t="shared" ca="1" si="15"/>
        <v>MALAMPAUriCentral Malekula (Uri)</v>
      </c>
      <c r="H133" t="str">
        <f t="shared" ca="1" si="16"/>
        <v>MALAMPAUri</v>
      </c>
    </row>
    <row r="134" spans="1:8">
      <c r="A134" s="6" t="s">
        <v>454</v>
      </c>
      <c r="B134" s="6" t="s">
        <v>455</v>
      </c>
      <c r="C134" s="25" t="str">
        <f t="shared" ca="1" si="12"/>
        <v>Uripiv</v>
      </c>
      <c r="D134" s="6" t="s">
        <v>292</v>
      </c>
      <c r="E134" s="25" t="str">
        <f t="shared" ca="1" si="13"/>
        <v>MALAMPA</v>
      </c>
      <c r="F134" s="25" t="str">
        <f t="shared" ca="1" si="14"/>
        <v>VUT0104</v>
      </c>
      <c r="G134" t="str">
        <f t="shared" ca="1" si="15"/>
        <v>MALAMPAUripivCentral Malekula (Uripiv)</v>
      </c>
      <c r="H134" t="str">
        <f t="shared" ca="1" si="16"/>
        <v>MALAMPAUripiv</v>
      </c>
    </row>
    <row r="135" spans="1:8">
      <c r="A135" s="6" t="s">
        <v>435</v>
      </c>
      <c r="B135" s="6" t="s">
        <v>436</v>
      </c>
      <c r="C135" s="25" t="str">
        <f t="shared" ca="1" si="12"/>
        <v>Vanua Lava</v>
      </c>
      <c r="D135" s="6" t="s">
        <v>133</v>
      </c>
      <c r="E135" s="25" t="str">
        <f t="shared" ca="1" si="13"/>
        <v>TORBA</v>
      </c>
      <c r="F135" s="25" t="str">
        <f t="shared" ca="1" si="14"/>
        <v>VUT0101</v>
      </c>
      <c r="G135" t="str">
        <f t="shared" ca="1" si="15"/>
        <v>TORBAVanua LavaCentral Area Council (Vanua Lava)</v>
      </c>
      <c r="H135" t="str">
        <f t="shared" ca="1" si="16"/>
        <v>TORBAVanua Lava</v>
      </c>
    </row>
    <row r="136" spans="1:8">
      <c r="A136" s="6" t="s">
        <v>548</v>
      </c>
      <c r="B136" s="6" t="s">
        <v>549</v>
      </c>
      <c r="C136" s="25" t="str">
        <f t="shared" ca="1" si="12"/>
        <v>Vao</v>
      </c>
      <c r="D136" s="6" t="s">
        <v>294</v>
      </c>
      <c r="E136" s="25" t="str">
        <f t="shared" ca="1" si="13"/>
        <v>MALAMPA</v>
      </c>
      <c r="F136" s="25" t="str">
        <f t="shared" ca="1" si="14"/>
        <v>VUT0104</v>
      </c>
      <c r="G136" t="str">
        <f t="shared" ca="1" si="15"/>
        <v>MALAMPAVaoNorth East Malekula (Vao)</v>
      </c>
      <c r="H136" t="str">
        <f t="shared" ca="1" si="16"/>
        <v>MALAMPAVao</v>
      </c>
    </row>
    <row r="137" spans="1:8">
      <c r="A137" s="6" t="s">
        <v>433</v>
      </c>
      <c r="B137" s="6" t="s">
        <v>434</v>
      </c>
      <c r="C137" s="25" t="str">
        <f t="shared" ca="1" si="12"/>
        <v>Venue</v>
      </c>
      <c r="D137" s="6" t="s">
        <v>206</v>
      </c>
      <c r="E137" s="25" t="str">
        <f t="shared" ca="1" si="13"/>
        <v>SANMA</v>
      </c>
      <c r="F137" s="25" t="str">
        <f t="shared" ca="1" si="14"/>
        <v>VUT0102</v>
      </c>
      <c r="G137" t="str">
        <f t="shared" ca="1" si="15"/>
        <v>SANMAVenueCanal - Fanafo (Venue)</v>
      </c>
      <c r="H137" t="str">
        <f t="shared" ca="1" si="16"/>
        <v>SANMAVenue</v>
      </c>
    </row>
    <row r="138" spans="1:8">
      <c r="A138" s="6" t="s">
        <v>550</v>
      </c>
      <c r="B138" s="6" t="s">
        <v>551</v>
      </c>
      <c r="C138" s="25" t="str">
        <f t="shared" ca="1" si="12"/>
        <v>Wala</v>
      </c>
      <c r="D138" s="6" t="s">
        <v>296</v>
      </c>
      <c r="E138" s="25" t="str">
        <f t="shared" ca="1" si="13"/>
        <v>MALAMPA</v>
      </c>
      <c r="F138" s="25" t="str">
        <f t="shared" ca="1" si="14"/>
        <v>VUT0104</v>
      </c>
      <c r="G138" t="str">
        <f t="shared" ca="1" si="15"/>
        <v>MALAMPAWalaNorth East Malekula (Wala)</v>
      </c>
      <c r="H138" t="str">
        <f t="shared" ca="1" si="16"/>
        <v>MALAMPAWala</v>
      </c>
    </row>
    <row r="139" spans="1:8">
      <c r="A139" s="2"/>
      <c r="B139" s="2"/>
      <c r="C139" s="25"/>
      <c r="D139" s="2"/>
      <c r="E139" s="25"/>
      <c r="F139" s="25"/>
      <c r="G139" t="str">
        <f t="shared" si="15"/>
        <v/>
      </c>
      <c r="H139" t="str">
        <f t="shared" si="16"/>
        <v/>
      </c>
    </row>
    <row r="140" spans="1:8">
      <c r="A140" s="2"/>
      <c r="B140" s="2"/>
      <c r="C140" s="25"/>
      <c r="D140" s="2"/>
      <c r="E140" s="25"/>
      <c r="F140" s="25"/>
      <c r="G140" t="str">
        <f t="shared" si="15"/>
        <v/>
      </c>
      <c r="H140" t="str">
        <f t="shared" si="16"/>
        <v/>
      </c>
    </row>
    <row r="141" spans="1:8">
      <c r="A141" s="2"/>
      <c r="B141" s="2"/>
      <c r="C141" s="25"/>
      <c r="D141" s="2"/>
      <c r="E141" s="25"/>
      <c r="F141" s="25"/>
      <c r="G141" t="str">
        <f t="shared" si="15"/>
        <v/>
      </c>
      <c r="H141" t="str">
        <f t="shared" si="16"/>
        <v/>
      </c>
    </row>
    <row r="142" spans="1:8">
      <c r="A142" s="2"/>
      <c r="B142" s="2"/>
      <c r="C142" s="25"/>
      <c r="D142" s="2"/>
      <c r="E142" s="25"/>
      <c r="F142" s="25"/>
      <c r="G142" t="str">
        <f t="shared" si="15"/>
        <v/>
      </c>
      <c r="H142" t="str">
        <f t="shared" si="16"/>
        <v/>
      </c>
    </row>
    <row r="143" spans="1:8">
      <c r="A143" s="2"/>
      <c r="B143" s="2"/>
      <c r="C143" s="25"/>
      <c r="D143" s="2"/>
      <c r="E143" s="25"/>
      <c r="F143" s="25"/>
      <c r="G143" t="str">
        <f t="shared" si="15"/>
        <v/>
      </c>
      <c r="H143" t="str">
        <f t="shared" si="16"/>
        <v/>
      </c>
    </row>
    <row r="144" spans="1:8">
      <c r="A144" s="2"/>
      <c r="B144" s="2"/>
      <c r="C144" s="25"/>
      <c r="D144" s="2"/>
      <c r="E144" s="25"/>
      <c r="F144" s="25"/>
      <c r="G144" t="str">
        <f t="shared" si="15"/>
        <v/>
      </c>
      <c r="H144" t="str">
        <f t="shared" si="16"/>
        <v/>
      </c>
    </row>
    <row r="145" spans="1:8">
      <c r="A145" s="2"/>
      <c r="B145" s="2"/>
      <c r="C145" s="25"/>
      <c r="D145" s="2"/>
      <c r="E145" s="25"/>
      <c r="F145" s="25"/>
      <c r="G145" t="str">
        <f t="shared" si="15"/>
        <v/>
      </c>
      <c r="H145" t="str">
        <f t="shared" si="16"/>
        <v/>
      </c>
    </row>
    <row r="146" spans="1:8">
      <c r="A146" s="2"/>
      <c r="B146" s="2"/>
      <c r="C146" s="25"/>
      <c r="D146" s="2"/>
      <c r="E146" s="25"/>
      <c r="F146" s="25"/>
      <c r="G146" t="str">
        <f t="shared" si="15"/>
        <v/>
      </c>
      <c r="H146" t="str">
        <f t="shared" si="16"/>
        <v/>
      </c>
    </row>
    <row r="147" spans="1:8">
      <c r="A147" s="2"/>
      <c r="B147" s="2"/>
      <c r="C147" s="25"/>
      <c r="D147" s="2"/>
      <c r="E147" s="25"/>
      <c r="F147" s="25"/>
      <c r="G147" t="str">
        <f t="shared" si="15"/>
        <v/>
      </c>
      <c r="H147" t="str">
        <f t="shared" si="16"/>
        <v/>
      </c>
    </row>
    <row r="148" spans="1:8">
      <c r="A148" s="2"/>
      <c r="B148" s="2"/>
      <c r="C148" s="25"/>
      <c r="D148" s="2"/>
      <c r="E148" s="25"/>
      <c r="F148" s="25"/>
      <c r="G148" t="str">
        <f t="shared" si="15"/>
        <v/>
      </c>
      <c r="H148" t="str">
        <f t="shared" si="16"/>
        <v/>
      </c>
    </row>
    <row r="149" spans="1:8">
      <c r="A149" s="2"/>
      <c r="B149" s="2"/>
      <c r="C149" s="25"/>
      <c r="D149" s="2"/>
      <c r="E149" s="25"/>
      <c r="F149" s="25"/>
      <c r="G149" t="str">
        <f t="shared" si="15"/>
        <v/>
      </c>
      <c r="H149" t="str">
        <f t="shared" si="16"/>
        <v/>
      </c>
    </row>
    <row r="150" spans="1:8">
      <c r="A150" s="2"/>
      <c r="B150" s="2"/>
      <c r="C150" s="25"/>
      <c r="D150" s="2"/>
      <c r="E150" s="25"/>
      <c r="F150" s="25"/>
      <c r="G150" t="str">
        <f t="shared" si="15"/>
        <v/>
      </c>
      <c r="H150" t="str">
        <f t="shared" si="16"/>
        <v/>
      </c>
    </row>
    <row r="151" spans="1:8">
      <c r="A151" s="2"/>
      <c r="B151" s="2"/>
      <c r="C151" s="25"/>
      <c r="D151" s="2"/>
      <c r="E151" s="25"/>
      <c r="F151" s="25"/>
      <c r="G151" t="str">
        <f t="shared" si="15"/>
        <v/>
      </c>
      <c r="H151" t="str">
        <f t="shared" si="16"/>
        <v/>
      </c>
    </row>
    <row r="152" spans="1:8">
      <c r="A152" s="2"/>
      <c r="B152" s="2"/>
      <c r="C152" s="25"/>
      <c r="D152" s="2"/>
      <c r="E152" s="25"/>
      <c r="F152" s="25"/>
      <c r="G152" t="str">
        <f t="shared" si="15"/>
        <v/>
      </c>
      <c r="H152" t="str">
        <f t="shared" si="16"/>
        <v/>
      </c>
    </row>
    <row r="153" spans="1:8">
      <c r="A153" s="2"/>
      <c r="B153" s="2"/>
      <c r="C153" s="25"/>
      <c r="D153" s="2"/>
      <c r="E153" s="25"/>
      <c r="F153" s="25"/>
      <c r="G153" t="str">
        <f t="shared" si="15"/>
        <v/>
      </c>
      <c r="H153" t="str">
        <f t="shared" si="16"/>
        <v/>
      </c>
    </row>
    <row r="154" spans="1:8">
      <c r="A154" s="2"/>
      <c r="B154" s="2"/>
      <c r="C154" s="25"/>
      <c r="D154" s="2"/>
      <c r="E154" s="25"/>
      <c r="F154" s="25"/>
      <c r="G154" t="str">
        <f t="shared" si="15"/>
        <v/>
      </c>
      <c r="H154" t="str">
        <f t="shared" si="16"/>
        <v/>
      </c>
    </row>
    <row r="155" spans="1:8">
      <c r="A155" s="2"/>
      <c r="B155" s="2"/>
      <c r="C155" s="25"/>
      <c r="D155" s="2"/>
      <c r="E155" s="25"/>
      <c r="F155" s="25"/>
      <c r="G155" t="str">
        <f t="shared" si="15"/>
        <v/>
      </c>
      <c r="H155" t="str">
        <f t="shared" si="16"/>
        <v/>
      </c>
    </row>
    <row r="156" spans="1:8">
      <c r="A156" s="2"/>
      <c r="B156" s="2"/>
      <c r="C156" s="25"/>
      <c r="D156" s="2"/>
      <c r="E156" s="25"/>
      <c r="F156" s="25"/>
      <c r="G156" t="str">
        <f t="shared" si="15"/>
        <v/>
      </c>
      <c r="H156" t="str">
        <f t="shared" si="16"/>
        <v/>
      </c>
    </row>
    <row r="157" spans="1:8">
      <c r="A157" s="2"/>
      <c r="B157" s="2"/>
      <c r="C157" s="25"/>
      <c r="D157" s="2"/>
      <c r="E157" s="25"/>
      <c r="F157" s="25"/>
      <c r="G157" t="str">
        <f t="shared" si="15"/>
        <v/>
      </c>
      <c r="H157" t="str">
        <f t="shared" si="16"/>
        <v/>
      </c>
    </row>
    <row r="158" spans="1:8">
      <c r="A158" s="2"/>
      <c r="B158" s="2"/>
      <c r="C158" s="25"/>
      <c r="D158" s="2"/>
      <c r="E158" s="25"/>
      <c r="F158" s="25"/>
      <c r="G158" t="str">
        <f t="shared" si="15"/>
        <v/>
      </c>
      <c r="H158" t="str">
        <f t="shared" si="16"/>
        <v/>
      </c>
    </row>
    <row r="159" spans="1:8">
      <c r="A159" s="2"/>
      <c r="B159" s="2"/>
      <c r="C159" s="25"/>
      <c r="D159" s="2"/>
      <c r="E159" s="25"/>
      <c r="F159" s="25"/>
      <c r="G159" t="str">
        <f t="shared" si="15"/>
        <v/>
      </c>
      <c r="H159" t="str">
        <f t="shared" si="16"/>
        <v/>
      </c>
    </row>
    <row r="160" spans="1:8">
      <c r="A160" s="2"/>
      <c r="B160" s="2"/>
      <c r="C160" s="25"/>
      <c r="D160" s="2"/>
      <c r="E160" s="25"/>
      <c r="F160" s="25"/>
      <c r="G160" t="str">
        <f t="shared" si="15"/>
        <v/>
      </c>
      <c r="H160" t="str">
        <f t="shared" si="16"/>
        <v/>
      </c>
    </row>
    <row r="161" spans="1:8">
      <c r="A161" s="2"/>
      <c r="B161" s="2"/>
      <c r="C161" s="25"/>
      <c r="D161" s="2"/>
      <c r="E161" s="25"/>
      <c r="F161" s="25"/>
      <c r="G161" t="str">
        <f t="shared" si="15"/>
        <v/>
      </c>
      <c r="H161" t="str">
        <f t="shared" si="16"/>
        <v/>
      </c>
    </row>
    <row r="162" spans="1:8">
      <c r="A162" s="2"/>
      <c r="B162" s="2"/>
      <c r="C162" s="25"/>
      <c r="D162" s="2"/>
      <c r="E162" s="25"/>
      <c r="F162" s="25"/>
      <c r="G162" t="str">
        <f t="shared" si="15"/>
        <v/>
      </c>
      <c r="H162" t="str">
        <f t="shared" si="16"/>
        <v/>
      </c>
    </row>
    <row r="163" spans="1:8">
      <c r="A163" s="2"/>
      <c r="B163" s="2"/>
      <c r="C163" s="25"/>
      <c r="D163" s="2"/>
      <c r="E163" s="25"/>
      <c r="F163" s="25"/>
      <c r="G163" t="str">
        <f t="shared" si="15"/>
        <v/>
      </c>
      <c r="H163" t="str">
        <f t="shared" si="16"/>
        <v/>
      </c>
    </row>
    <row r="164" spans="1:8">
      <c r="A164" s="2"/>
      <c r="B164" s="2"/>
      <c r="C164" s="25"/>
      <c r="D164" s="2"/>
      <c r="E164" s="25"/>
      <c r="F164" s="25"/>
      <c r="G164" t="str">
        <f t="shared" si="15"/>
        <v/>
      </c>
      <c r="H164" t="str">
        <f t="shared" si="16"/>
        <v/>
      </c>
    </row>
    <row r="165" spans="1:8">
      <c r="A165" s="2"/>
      <c r="B165" s="2"/>
      <c r="C165" s="25"/>
      <c r="D165" s="2"/>
      <c r="E165" s="25"/>
      <c r="F165" s="25"/>
      <c r="G165" t="str">
        <f t="shared" si="15"/>
        <v/>
      </c>
      <c r="H165" t="str">
        <f t="shared" si="16"/>
        <v/>
      </c>
    </row>
    <row r="166" spans="1:8">
      <c r="A166" s="2"/>
      <c r="B166" s="2"/>
      <c r="C166" s="25"/>
      <c r="D166" s="2"/>
      <c r="E166" s="25"/>
      <c r="F166" s="25"/>
      <c r="G166" t="str">
        <f t="shared" si="15"/>
        <v/>
      </c>
      <c r="H166" t="str">
        <f t="shared" si="16"/>
        <v/>
      </c>
    </row>
    <row r="167" spans="1:8">
      <c r="A167" s="2"/>
      <c r="B167" s="2"/>
      <c r="C167" s="25"/>
      <c r="D167" s="2"/>
      <c r="E167" s="25"/>
      <c r="F167" s="25"/>
      <c r="G167" t="str">
        <f t="shared" si="15"/>
        <v/>
      </c>
      <c r="H167" t="str">
        <f t="shared" si="16"/>
        <v/>
      </c>
    </row>
    <row r="168" spans="1:8">
      <c r="A168" s="2"/>
      <c r="B168" s="2"/>
      <c r="C168" s="25"/>
      <c r="D168" s="2"/>
      <c r="E168" s="25"/>
      <c r="F168" s="25"/>
      <c r="G168" t="str">
        <f t="shared" si="15"/>
        <v/>
      </c>
      <c r="H168" t="str">
        <f t="shared" si="16"/>
        <v/>
      </c>
    </row>
    <row r="169" spans="1:8">
      <c r="A169" s="2"/>
      <c r="B169" s="2"/>
      <c r="C169" s="25"/>
      <c r="D169" s="2"/>
      <c r="E169" s="25"/>
      <c r="F169" s="25"/>
      <c r="G169" t="str">
        <f t="shared" si="15"/>
        <v/>
      </c>
      <c r="H169" t="str">
        <f t="shared" si="16"/>
        <v/>
      </c>
    </row>
    <row r="170" spans="1:8">
      <c r="A170" s="2"/>
      <c r="B170" s="2"/>
      <c r="C170" s="25"/>
      <c r="D170" s="2"/>
      <c r="E170" s="25"/>
      <c r="F170" s="25"/>
      <c r="G170" t="str">
        <f t="shared" si="15"/>
        <v/>
      </c>
      <c r="H170" t="str">
        <f t="shared" si="16"/>
        <v/>
      </c>
    </row>
    <row r="171" spans="1:8">
      <c r="A171" s="2"/>
      <c r="B171" s="2"/>
      <c r="C171" s="25"/>
      <c r="D171" s="2"/>
      <c r="E171" s="25"/>
      <c r="F171" s="25"/>
      <c r="G171" t="str">
        <f t="shared" si="15"/>
        <v/>
      </c>
      <c r="H171" t="str">
        <f t="shared" si="16"/>
        <v/>
      </c>
    </row>
    <row r="172" spans="1:8">
      <c r="A172" s="2"/>
      <c r="B172" s="2"/>
      <c r="C172" s="25"/>
      <c r="D172" s="2"/>
      <c r="E172" s="25"/>
      <c r="F172" s="25"/>
      <c r="G172" t="str">
        <f t="shared" si="15"/>
        <v/>
      </c>
      <c r="H172" t="str">
        <f t="shared" si="16"/>
        <v/>
      </c>
    </row>
    <row r="173" spans="1:8">
      <c r="A173" s="2"/>
      <c r="B173" s="2"/>
      <c r="C173" s="25"/>
      <c r="D173" s="2"/>
      <c r="E173" s="25"/>
      <c r="F173" s="25"/>
      <c r="G173" t="str">
        <f t="shared" si="15"/>
        <v/>
      </c>
      <c r="H173" t="str">
        <f t="shared" si="16"/>
        <v/>
      </c>
    </row>
    <row r="174" spans="1:8">
      <c r="A174" s="2"/>
      <c r="B174" s="2"/>
      <c r="C174" s="25"/>
      <c r="D174" s="2"/>
      <c r="E174" s="25"/>
      <c r="F174" s="25"/>
      <c r="G174" t="str">
        <f t="shared" si="15"/>
        <v/>
      </c>
      <c r="H174" t="str">
        <f t="shared" si="16"/>
        <v/>
      </c>
    </row>
    <row r="175" spans="1:8">
      <c r="A175" s="2"/>
      <c r="B175" s="2"/>
      <c r="C175" s="25"/>
      <c r="D175" s="2"/>
      <c r="E175" s="25"/>
      <c r="F175" s="25"/>
      <c r="G175" t="str">
        <f t="shared" si="15"/>
        <v/>
      </c>
      <c r="H175" t="str">
        <f t="shared" si="16"/>
        <v/>
      </c>
    </row>
    <row r="176" spans="1:8">
      <c r="A176" s="2"/>
      <c r="B176" s="2"/>
      <c r="C176" s="25"/>
      <c r="D176" s="2"/>
      <c r="E176" s="25"/>
      <c r="F176" s="25"/>
      <c r="G176" t="str">
        <f t="shared" si="15"/>
        <v/>
      </c>
      <c r="H176" t="str">
        <f t="shared" si="16"/>
        <v/>
      </c>
    </row>
    <row r="177" spans="1:8">
      <c r="A177" s="2"/>
      <c r="B177" s="2"/>
      <c r="C177" s="25"/>
      <c r="D177" s="2"/>
      <c r="E177" s="25"/>
      <c r="F177" s="25"/>
      <c r="G177" t="str">
        <f t="shared" si="15"/>
        <v/>
      </c>
      <c r="H177" t="str">
        <f t="shared" si="16"/>
        <v/>
      </c>
    </row>
    <row r="178" spans="1:8">
      <c r="A178" s="2"/>
      <c r="B178" s="2"/>
      <c r="C178" s="25"/>
      <c r="D178" s="2"/>
      <c r="E178" s="25"/>
      <c r="F178" s="25"/>
      <c r="G178" t="str">
        <f t="shared" si="15"/>
        <v/>
      </c>
      <c r="H178" t="str">
        <f t="shared" si="16"/>
        <v/>
      </c>
    </row>
    <row r="179" spans="1:8">
      <c r="A179" s="2"/>
      <c r="B179" s="2"/>
      <c r="C179" s="25"/>
      <c r="D179" s="2"/>
      <c r="E179" s="25"/>
      <c r="F179" s="25"/>
      <c r="G179" t="str">
        <f t="shared" si="15"/>
        <v/>
      </c>
      <c r="H179" t="str">
        <f t="shared" si="16"/>
        <v/>
      </c>
    </row>
    <row r="180" spans="1:8">
      <c r="A180" s="2"/>
      <c r="B180" s="2"/>
      <c r="C180" s="25"/>
      <c r="D180" s="2"/>
      <c r="E180" s="25"/>
      <c r="F180" s="25"/>
      <c r="G180" t="str">
        <f t="shared" si="15"/>
        <v/>
      </c>
      <c r="H180" t="str">
        <f t="shared" si="16"/>
        <v/>
      </c>
    </row>
    <row r="181" spans="1:8">
      <c r="A181" s="2"/>
      <c r="B181" s="2"/>
      <c r="C181" s="25"/>
      <c r="D181" s="2"/>
      <c r="E181" s="25"/>
      <c r="F181" s="25"/>
      <c r="G181" t="str">
        <f t="shared" si="15"/>
        <v/>
      </c>
      <c r="H181" t="str">
        <f t="shared" si="16"/>
        <v/>
      </c>
    </row>
    <row r="182" spans="1:8">
      <c r="A182" s="2"/>
      <c r="B182" s="2"/>
      <c r="C182" s="25"/>
      <c r="D182" s="2"/>
      <c r="E182" s="25"/>
      <c r="F182" s="25"/>
      <c r="G182" t="str">
        <f t="shared" si="15"/>
        <v/>
      </c>
      <c r="H182" t="str">
        <f t="shared" si="16"/>
        <v/>
      </c>
    </row>
    <row r="183" spans="1:8">
      <c r="A183" s="2"/>
      <c r="B183" s="2"/>
      <c r="C183" s="25"/>
      <c r="D183" s="2"/>
      <c r="E183" s="25"/>
      <c r="F183" s="25"/>
      <c r="G183" t="str">
        <f t="shared" si="15"/>
        <v/>
      </c>
      <c r="H183" t="str">
        <f t="shared" si="16"/>
        <v/>
      </c>
    </row>
    <row r="184" spans="1:8">
      <c r="A184" s="2"/>
      <c r="B184" s="2"/>
      <c r="C184" s="25"/>
      <c r="D184" s="2"/>
      <c r="E184" s="25"/>
      <c r="F184" s="25"/>
      <c r="G184" t="str">
        <f t="shared" si="15"/>
        <v/>
      </c>
      <c r="H184" t="str">
        <f t="shared" si="16"/>
        <v/>
      </c>
    </row>
    <row r="185" spans="1:8">
      <c r="A185" s="2"/>
      <c r="B185" s="2"/>
      <c r="C185" s="25"/>
      <c r="D185" s="2"/>
      <c r="E185" s="25"/>
      <c r="F185" s="25"/>
      <c r="G185" t="str">
        <f t="shared" si="15"/>
        <v/>
      </c>
      <c r="H185" t="str">
        <f t="shared" si="16"/>
        <v/>
      </c>
    </row>
    <row r="186" spans="1:8">
      <c r="A186" s="2"/>
      <c r="B186" s="2"/>
      <c r="C186" s="25"/>
      <c r="D186" s="2"/>
      <c r="E186" s="25"/>
      <c r="F186" s="25"/>
      <c r="G186" t="str">
        <f t="shared" si="15"/>
        <v/>
      </c>
      <c r="H186" t="str">
        <f t="shared" si="16"/>
        <v/>
      </c>
    </row>
    <row r="187" spans="1:8">
      <c r="A187" s="2"/>
      <c r="B187" s="2"/>
      <c r="C187" s="25"/>
      <c r="D187" s="2"/>
      <c r="E187" s="25"/>
      <c r="F187" s="25"/>
      <c r="G187" t="str">
        <f t="shared" si="15"/>
        <v/>
      </c>
      <c r="H187" t="str">
        <f t="shared" si="16"/>
        <v/>
      </c>
    </row>
    <row r="188" spans="1:8">
      <c r="A188" s="2"/>
      <c r="B188" s="2"/>
      <c r="C188" s="25"/>
      <c r="D188" s="2"/>
      <c r="E188" s="25"/>
      <c r="F188" s="25"/>
      <c r="G188" t="str">
        <f t="shared" si="15"/>
        <v/>
      </c>
      <c r="H188" t="str">
        <f t="shared" si="16"/>
        <v/>
      </c>
    </row>
    <row r="189" spans="1:8">
      <c r="A189" s="2"/>
      <c r="B189" s="2"/>
      <c r="C189" s="25"/>
      <c r="D189" s="2"/>
      <c r="E189" s="25"/>
      <c r="F189" s="25"/>
      <c r="G189" t="str">
        <f t="shared" si="15"/>
        <v/>
      </c>
      <c r="H189" t="str">
        <f t="shared" si="16"/>
        <v/>
      </c>
    </row>
    <row r="190" spans="1:8">
      <c r="A190" s="2"/>
      <c r="B190" s="2"/>
      <c r="C190" s="25"/>
      <c r="D190" s="2"/>
      <c r="E190" s="25"/>
      <c r="F190" s="25"/>
      <c r="G190" t="str">
        <f t="shared" si="15"/>
        <v/>
      </c>
      <c r="H190" t="str">
        <f t="shared" si="16"/>
        <v/>
      </c>
    </row>
    <row r="191" spans="1:8">
      <c r="A191" s="2"/>
      <c r="B191" s="2"/>
      <c r="C191" s="25"/>
      <c r="D191" s="2"/>
      <c r="E191" s="25"/>
      <c r="F191" s="25"/>
      <c r="G191" t="str">
        <f t="shared" si="15"/>
        <v/>
      </c>
      <c r="H191" t="str">
        <f t="shared" si="16"/>
        <v/>
      </c>
    </row>
    <row r="192" spans="1:8">
      <c r="A192" s="2"/>
      <c r="B192" s="2"/>
      <c r="C192" s="25"/>
      <c r="D192" s="2"/>
      <c r="E192" s="25"/>
      <c r="F192" s="25"/>
      <c r="G192" t="str">
        <f t="shared" si="15"/>
        <v/>
      </c>
      <c r="H192" t="str">
        <f t="shared" si="16"/>
        <v/>
      </c>
    </row>
    <row r="193" spans="1:8">
      <c r="A193" s="2"/>
      <c r="B193" s="2"/>
      <c r="C193" s="25"/>
      <c r="D193" s="2"/>
      <c r="E193" s="25"/>
      <c r="F193" s="25"/>
      <c r="G193" t="str">
        <f t="shared" si="15"/>
        <v/>
      </c>
      <c r="H193" t="str">
        <f t="shared" si="16"/>
        <v/>
      </c>
    </row>
    <row r="194" spans="1:8">
      <c r="A194" s="2"/>
      <c r="B194" s="2"/>
      <c r="C194" s="25"/>
      <c r="D194" s="2"/>
      <c r="E194" s="25"/>
      <c r="F194" s="25"/>
      <c r="G194" t="str">
        <f t="shared" ref="G194:G257" si="17">CONCATENATE(E194,C194,A194)</f>
        <v/>
      </c>
      <c r="H194" t="str">
        <f t="shared" ref="H194:H257" si="18">CONCATENATE(E194,C194)</f>
        <v/>
      </c>
    </row>
    <row r="195" spans="1:8">
      <c r="A195" s="2"/>
      <c r="B195" s="2"/>
      <c r="C195" s="25"/>
      <c r="D195" s="2"/>
      <c r="E195" s="25"/>
      <c r="F195" s="25"/>
      <c r="G195" t="str">
        <f t="shared" si="17"/>
        <v/>
      </c>
      <c r="H195" t="str">
        <f t="shared" si="18"/>
        <v/>
      </c>
    </row>
    <row r="196" spans="1:8">
      <c r="A196" s="2"/>
      <c r="B196" s="2"/>
      <c r="C196" s="25"/>
      <c r="D196" s="2"/>
      <c r="E196" s="25"/>
      <c r="F196" s="25"/>
      <c r="G196" t="str">
        <f t="shared" si="17"/>
        <v/>
      </c>
      <c r="H196" t="str">
        <f t="shared" si="18"/>
        <v/>
      </c>
    </row>
    <row r="197" spans="1:8">
      <c r="A197" s="2"/>
      <c r="B197" s="2"/>
      <c r="C197" s="25"/>
      <c r="D197" s="2"/>
      <c r="E197" s="25"/>
      <c r="F197" s="25"/>
      <c r="G197" t="str">
        <f t="shared" si="17"/>
        <v/>
      </c>
      <c r="H197" t="str">
        <f t="shared" si="18"/>
        <v/>
      </c>
    </row>
    <row r="198" spans="1:8">
      <c r="A198" s="2"/>
      <c r="B198" s="2"/>
      <c r="C198" s="25"/>
      <c r="D198" s="2"/>
      <c r="E198" s="25"/>
      <c r="F198" s="25"/>
      <c r="G198" t="str">
        <f t="shared" si="17"/>
        <v/>
      </c>
      <c r="H198" t="str">
        <f t="shared" si="18"/>
        <v/>
      </c>
    </row>
    <row r="199" spans="1:8">
      <c r="A199" s="2"/>
      <c r="B199" s="2"/>
      <c r="C199" s="25"/>
      <c r="D199" s="2"/>
      <c r="E199" s="25"/>
      <c r="F199" s="25"/>
      <c r="G199" t="str">
        <f t="shared" si="17"/>
        <v/>
      </c>
      <c r="H199" t="str">
        <f t="shared" si="18"/>
        <v/>
      </c>
    </row>
    <row r="200" spans="1:8">
      <c r="A200" s="2"/>
      <c r="B200" s="2"/>
      <c r="C200" s="25"/>
      <c r="D200" s="2"/>
      <c r="E200" s="25"/>
      <c r="F200" s="25"/>
      <c r="G200" t="str">
        <f t="shared" si="17"/>
        <v/>
      </c>
      <c r="H200" t="str">
        <f t="shared" si="18"/>
        <v/>
      </c>
    </row>
    <row r="201" spans="1:8">
      <c r="A201" s="2"/>
      <c r="B201" s="2"/>
      <c r="C201" s="25"/>
      <c r="D201" s="2"/>
      <c r="E201" s="25"/>
      <c r="F201" s="25"/>
      <c r="G201" t="str">
        <f t="shared" si="17"/>
        <v/>
      </c>
      <c r="H201" t="str">
        <f t="shared" si="18"/>
        <v/>
      </c>
    </row>
    <row r="202" spans="1:8">
      <c r="A202" s="2"/>
      <c r="B202" s="2"/>
      <c r="C202" s="25"/>
      <c r="D202" s="2"/>
      <c r="E202" s="25"/>
      <c r="F202" s="25"/>
      <c r="G202" t="str">
        <f t="shared" si="17"/>
        <v/>
      </c>
      <c r="H202" t="str">
        <f t="shared" si="18"/>
        <v/>
      </c>
    </row>
    <row r="203" spans="1:8">
      <c r="A203" s="2"/>
      <c r="B203" s="2"/>
      <c r="C203" s="25"/>
      <c r="D203" s="2"/>
      <c r="E203" s="25"/>
      <c r="F203" s="25"/>
      <c r="G203" t="str">
        <f t="shared" si="17"/>
        <v/>
      </c>
      <c r="H203" t="str">
        <f t="shared" si="18"/>
        <v/>
      </c>
    </row>
    <row r="204" spans="1:8">
      <c r="A204" s="2"/>
      <c r="B204" s="2"/>
      <c r="C204" s="25"/>
      <c r="D204" s="2"/>
      <c r="E204" s="25"/>
      <c r="F204" s="25"/>
      <c r="G204" t="str">
        <f t="shared" si="17"/>
        <v/>
      </c>
      <c r="H204" t="str">
        <f t="shared" si="18"/>
        <v/>
      </c>
    </row>
    <row r="205" spans="1:8">
      <c r="A205" s="2"/>
      <c r="B205" s="2"/>
      <c r="C205" s="25"/>
      <c r="D205" s="2"/>
      <c r="E205" s="25"/>
      <c r="F205" s="25"/>
      <c r="G205" t="str">
        <f t="shared" si="17"/>
        <v/>
      </c>
      <c r="H205" t="str">
        <f t="shared" si="18"/>
        <v/>
      </c>
    </row>
    <row r="206" spans="1:8">
      <c r="A206" s="2"/>
      <c r="B206" s="2"/>
      <c r="C206" s="25"/>
      <c r="D206" s="2"/>
      <c r="E206" s="25"/>
      <c r="F206" s="25"/>
      <c r="G206" t="str">
        <f t="shared" si="17"/>
        <v/>
      </c>
      <c r="H206" t="str">
        <f t="shared" si="18"/>
        <v/>
      </c>
    </row>
    <row r="207" spans="1:8">
      <c r="A207" s="2"/>
      <c r="B207" s="2"/>
      <c r="C207" s="25"/>
      <c r="D207" s="2"/>
      <c r="E207" s="25"/>
      <c r="F207" s="25"/>
      <c r="G207" t="str">
        <f t="shared" si="17"/>
        <v/>
      </c>
      <c r="H207" t="str">
        <f t="shared" si="18"/>
        <v/>
      </c>
    </row>
    <row r="208" spans="1:8">
      <c r="A208" s="2"/>
      <c r="B208" s="2"/>
      <c r="C208" s="25"/>
      <c r="D208" s="2"/>
      <c r="E208" s="25"/>
      <c r="F208" s="25"/>
      <c r="G208" t="str">
        <f t="shared" si="17"/>
        <v/>
      </c>
      <c r="H208" t="str">
        <f t="shared" si="18"/>
        <v/>
      </c>
    </row>
    <row r="209" spans="1:8">
      <c r="A209" s="2"/>
      <c r="B209" s="2"/>
      <c r="C209" s="25"/>
      <c r="D209" s="2"/>
      <c r="E209" s="25"/>
      <c r="F209" s="25"/>
      <c r="G209" t="str">
        <f t="shared" si="17"/>
        <v/>
      </c>
      <c r="H209" t="str">
        <f t="shared" si="18"/>
        <v/>
      </c>
    </row>
    <row r="210" spans="1:8">
      <c r="A210" s="2"/>
      <c r="B210" s="2"/>
      <c r="C210" s="25"/>
      <c r="D210" s="2"/>
      <c r="E210" s="25"/>
      <c r="F210" s="25"/>
      <c r="G210" t="str">
        <f t="shared" si="17"/>
        <v/>
      </c>
      <c r="H210" t="str">
        <f t="shared" si="18"/>
        <v/>
      </c>
    </row>
    <row r="211" spans="1:8">
      <c r="A211" s="2"/>
      <c r="B211" s="2"/>
      <c r="C211" s="25"/>
      <c r="D211" s="2"/>
      <c r="E211" s="25"/>
      <c r="F211" s="25"/>
      <c r="G211" t="str">
        <f t="shared" si="17"/>
        <v/>
      </c>
      <c r="H211" t="str">
        <f t="shared" si="18"/>
        <v/>
      </c>
    </row>
    <row r="212" spans="1:8">
      <c r="A212" s="2"/>
      <c r="B212" s="2"/>
      <c r="C212" s="25"/>
      <c r="D212" s="2"/>
      <c r="E212" s="25"/>
      <c r="F212" s="25"/>
      <c r="G212" t="str">
        <f t="shared" si="17"/>
        <v/>
      </c>
      <c r="H212" t="str">
        <f t="shared" si="18"/>
        <v/>
      </c>
    </row>
    <row r="213" spans="1:8">
      <c r="A213" s="2"/>
      <c r="B213" s="2"/>
      <c r="C213" s="25"/>
      <c r="D213" s="2"/>
      <c r="E213" s="25"/>
      <c r="F213" s="25"/>
      <c r="G213" t="str">
        <f t="shared" si="17"/>
        <v/>
      </c>
      <c r="H213" t="str">
        <f t="shared" si="18"/>
        <v/>
      </c>
    </row>
    <row r="214" spans="1:8">
      <c r="A214" s="2"/>
      <c r="B214" s="2"/>
      <c r="C214" s="25"/>
      <c r="D214" s="2"/>
      <c r="E214" s="25"/>
      <c r="F214" s="25"/>
      <c r="G214" t="str">
        <f t="shared" si="17"/>
        <v/>
      </c>
      <c r="H214" t="str">
        <f t="shared" si="18"/>
        <v/>
      </c>
    </row>
    <row r="215" spans="1:8">
      <c r="A215" s="2"/>
      <c r="B215" s="2"/>
      <c r="C215" s="25"/>
      <c r="D215" s="2"/>
      <c r="E215" s="25"/>
      <c r="F215" s="25"/>
      <c r="G215" t="str">
        <f t="shared" si="17"/>
        <v/>
      </c>
      <c r="H215" t="str">
        <f t="shared" si="18"/>
        <v/>
      </c>
    </row>
    <row r="216" spans="1:8">
      <c r="A216" s="2"/>
      <c r="B216" s="2"/>
      <c r="C216" s="25"/>
      <c r="D216" s="2"/>
      <c r="E216" s="25"/>
      <c r="F216" s="25"/>
      <c r="G216" t="str">
        <f t="shared" si="17"/>
        <v/>
      </c>
      <c r="H216" t="str">
        <f t="shared" si="18"/>
        <v/>
      </c>
    </row>
    <row r="217" spans="1:8">
      <c r="A217" s="2"/>
      <c r="B217" s="2"/>
      <c r="C217" s="25"/>
      <c r="D217" s="2"/>
      <c r="E217" s="25"/>
      <c r="F217" s="25"/>
      <c r="G217" t="str">
        <f t="shared" si="17"/>
        <v/>
      </c>
      <c r="H217" t="str">
        <f t="shared" si="18"/>
        <v/>
      </c>
    </row>
    <row r="218" spans="1:8">
      <c r="A218" s="2"/>
      <c r="B218" s="2"/>
      <c r="C218" s="25"/>
      <c r="D218" s="2"/>
      <c r="E218" s="25"/>
      <c r="F218" s="25"/>
      <c r="G218" t="str">
        <f t="shared" si="17"/>
        <v/>
      </c>
      <c r="H218" t="str">
        <f t="shared" si="18"/>
        <v/>
      </c>
    </row>
    <row r="219" spans="1:8">
      <c r="A219" s="2"/>
      <c r="B219" s="2"/>
      <c r="C219" s="25"/>
      <c r="D219" s="2"/>
      <c r="E219" s="25"/>
      <c r="F219" s="25"/>
      <c r="G219" t="str">
        <f t="shared" si="17"/>
        <v/>
      </c>
      <c r="H219" t="str">
        <f t="shared" si="18"/>
        <v/>
      </c>
    </row>
    <row r="220" spans="1:8">
      <c r="A220" s="2"/>
      <c r="B220" s="2"/>
      <c r="C220" s="25"/>
      <c r="D220" s="2"/>
      <c r="E220" s="25"/>
      <c r="F220" s="25"/>
      <c r="G220" t="str">
        <f t="shared" si="17"/>
        <v/>
      </c>
      <c r="H220" t="str">
        <f t="shared" si="18"/>
        <v/>
      </c>
    </row>
    <row r="221" spans="1:8">
      <c r="A221" s="2"/>
      <c r="B221" s="2"/>
      <c r="C221" s="25"/>
      <c r="D221" s="2"/>
      <c r="E221" s="25"/>
      <c r="F221" s="25"/>
      <c r="G221" t="str">
        <f t="shared" si="17"/>
        <v/>
      </c>
      <c r="H221" t="str">
        <f t="shared" si="18"/>
        <v/>
      </c>
    </row>
    <row r="222" spans="1:8">
      <c r="A222" s="2"/>
      <c r="B222" s="2"/>
      <c r="C222" s="25"/>
      <c r="D222" s="2"/>
      <c r="E222" s="25"/>
      <c r="F222" s="25"/>
      <c r="G222" t="str">
        <f t="shared" si="17"/>
        <v/>
      </c>
      <c r="H222" t="str">
        <f t="shared" si="18"/>
        <v/>
      </c>
    </row>
    <row r="223" spans="1:8">
      <c r="A223" s="2"/>
      <c r="B223" s="2"/>
      <c r="C223" s="25"/>
      <c r="D223" s="2"/>
      <c r="E223" s="25"/>
      <c r="F223" s="25"/>
      <c r="G223" t="str">
        <f t="shared" si="17"/>
        <v/>
      </c>
      <c r="H223" t="str">
        <f t="shared" si="18"/>
        <v/>
      </c>
    </row>
    <row r="224" spans="1:8">
      <c r="A224" s="2"/>
      <c r="B224" s="2"/>
      <c r="C224" s="25"/>
      <c r="D224" s="2"/>
      <c r="E224" s="25"/>
      <c r="F224" s="25"/>
      <c r="G224" t="str">
        <f t="shared" si="17"/>
        <v/>
      </c>
      <c r="H224" t="str">
        <f t="shared" si="18"/>
        <v/>
      </c>
    </row>
    <row r="225" spans="1:8">
      <c r="A225" s="2"/>
      <c r="B225" s="2"/>
      <c r="C225" s="25"/>
      <c r="D225" s="2"/>
      <c r="E225" s="25"/>
      <c r="F225" s="25"/>
      <c r="G225" t="str">
        <f t="shared" si="17"/>
        <v/>
      </c>
      <c r="H225" t="str">
        <f t="shared" si="18"/>
        <v/>
      </c>
    </row>
    <row r="226" spans="1:8">
      <c r="A226" s="2"/>
      <c r="B226" s="2"/>
      <c r="C226" s="25"/>
      <c r="D226" s="2"/>
      <c r="E226" s="25"/>
      <c r="F226" s="25"/>
      <c r="G226" t="str">
        <f t="shared" si="17"/>
        <v/>
      </c>
      <c r="H226" t="str">
        <f t="shared" si="18"/>
        <v/>
      </c>
    </row>
    <row r="227" spans="1:8">
      <c r="A227" s="2"/>
      <c r="B227" s="2"/>
      <c r="C227" s="25"/>
      <c r="D227" s="2"/>
      <c r="E227" s="25"/>
      <c r="F227" s="25"/>
      <c r="G227" t="str">
        <f t="shared" si="17"/>
        <v/>
      </c>
      <c r="H227" t="str">
        <f t="shared" si="18"/>
        <v/>
      </c>
    </row>
    <row r="228" spans="1:8">
      <c r="A228" s="2"/>
      <c r="B228" s="2"/>
      <c r="C228" s="25"/>
      <c r="D228" s="2"/>
      <c r="E228" s="25"/>
      <c r="F228" s="25"/>
      <c r="G228" t="str">
        <f t="shared" si="17"/>
        <v/>
      </c>
      <c r="H228" t="str">
        <f t="shared" si="18"/>
        <v/>
      </c>
    </row>
    <row r="229" spans="1:8">
      <c r="A229" s="2"/>
      <c r="B229" s="2"/>
      <c r="C229" s="25"/>
      <c r="D229" s="2"/>
      <c r="E229" s="25"/>
      <c r="F229" s="25"/>
      <c r="G229" t="str">
        <f t="shared" si="17"/>
        <v/>
      </c>
      <c r="H229" t="str">
        <f t="shared" si="18"/>
        <v/>
      </c>
    </row>
    <row r="230" spans="1:8">
      <c r="A230" s="2"/>
      <c r="B230" s="2"/>
      <c r="C230" s="25"/>
      <c r="D230" s="2"/>
      <c r="E230" s="25"/>
      <c r="F230" s="25"/>
      <c r="G230" t="str">
        <f t="shared" si="17"/>
        <v/>
      </c>
      <c r="H230" t="str">
        <f t="shared" si="18"/>
        <v/>
      </c>
    </row>
    <row r="231" spans="1:8">
      <c r="A231" s="2"/>
      <c r="B231" s="2"/>
      <c r="C231" s="25"/>
      <c r="D231" s="2"/>
      <c r="E231" s="25"/>
      <c r="F231" s="25"/>
      <c r="G231" t="str">
        <f t="shared" si="17"/>
        <v/>
      </c>
      <c r="H231" t="str">
        <f t="shared" si="18"/>
        <v/>
      </c>
    </row>
    <row r="232" spans="1:8">
      <c r="A232" s="2"/>
      <c r="B232" s="2"/>
      <c r="C232" s="25"/>
      <c r="D232" s="2"/>
      <c r="E232" s="25"/>
      <c r="F232" s="25"/>
      <c r="G232" t="str">
        <f t="shared" si="17"/>
        <v/>
      </c>
      <c r="H232" t="str">
        <f t="shared" si="18"/>
        <v/>
      </c>
    </row>
    <row r="233" spans="1:8">
      <c r="A233" s="2"/>
      <c r="B233" s="2"/>
      <c r="C233" s="25"/>
      <c r="D233" s="2"/>
      <c r="E233" s="25"/>
      <c r="F233" s="25"/>
      <c r="G233" t="str">
        <f t="shared" si="17"/>
        <v/>
      </c>
      <c r="H233" t="str">
        <f t="shared" si="18"/>
        <v/>
      </c>
    </row>
    <row r="234" spans="1:8">
      <c r="A234" s="2"/>
      <c r="B234" s="2"/>
      <c r="C234" s="25"/>
      <c r="D234" s="2"/>
      <c r="E234" s="25"/>
      <c r="F234" s="25"/>
      <c r="G234" t="str">
        <f t="shared" si="17"/>
        <v/>
      </c>
      <c r="H234" t="str">
        <f t="shared" si="18"/>
        <v/>
      </c>
    </row>
    <row r="235" spans="1:8">
      <c r="A235" s="2"/>
      <c r="B235" s="2"/>
      <c r="C235" s="25"/>
      <c r="D235" s="2"/>
      <c r="E235" s="25"/>
      <c r="F235" s="25"/>
      <c r="G235" t="str">
        <f t="shared" si="17"/>
        <v/>
      </c>
      <c r="H235" t="str">
        <f t="shared" si="18"/>
        <v/>
      </c>
    </row>
    <row r="236" spans="1:8">
      <c r="A236" s="2"/>
      <c r="B236" s="2"/>
      <c r="C236" s="25"/>
      <c r="D236" s="2"/>
      <c r="E236" s="25"/>
      <c r="F236" s="25"/>
      <c r="G236" t="str">
        <f t="shared" si="17"/>
        <v/>
      </c>
      <c r="H236" t="str">
        <f t="shared" si="18"/>
        <v/>
      </c>
    </row>
    <row r="237" spans="1:8">
      <c r="A237" s="2"/>
      <c r="B237" s="2"/>
      <c r="C237" s="25"/>
      <c r="D237" s="2"/>
      <c r="E237" s="25"/>
      <c r="F237" s="25"/>
      <c r="G237" t="str">
        <f t="shared" si="17"/>
        <v/>
      </c>
      <c r="H237" t="str">
        <f t="shared" si="18"/>
        <v/>
      </c>
    </row>
    <row r="238" spans="1:8">
      <c r="A238" s="2"/>
      <c r="B238" s="2"/>
      <c r="C238" s="25"/>
      <c r="D238" s="2"/>
      <c r="E238" s="25"/>
      <c r="F238" s="25"/>
      <c r="G238" t="str">
        <f t="shared" si="17"/>
        <v/>
      </c>
      <c r="H238" t="str">
        <f t="shared" si="18"/>
        <v/>
      </c>
    </row>
    <row r="239" spans="1:8">
      <c r="A239" s="2"/>
      <c r="B239" s="2"/>
      <c r="C239" s="25"/>
      <c r="D239" s="2"/>
      <c r="E239" s="25"/>
      <c r="F239" s="25"/>
      <c r="G239" t="str">
        <f t="shared" si="17"/>
        <v/>
      </c>
      <c r="H239" t="str">
        <f t="shared" si="18"/>
        <v/>
      </c>
    </row>
    <row r="240" spans="1:8">
      <c r="A240" s="2"/>
      <c r="B240" s="2"/>
      <c r="C240" s="25"/>
      <c r="D240" s="2"/>
      <c r="E240" s="25"/>
      <c r="F240" s="25"/>
      <c r="G240" t="str">
        <f t="shared" si="17"/>
        <v/>
      </c>
      <c r="H240" t="str">
        <f t="shared" si="18"/>
        <v/>
      </c>
    </row>
    <row r="241" spans="1:8">
      <c r="A241" s="2"/>
      <c r="B241" s="2"/>
      <c r="C241" s="25"/>
      <c r="D241" s="2"/>
      <c r="E241" s="25"/>
      <c r="F241" s="25"/>
      <c r="G241" t="str">
        <f t="shared" si="17"/>
        <v/>
      </c>
      <c r="H241" t="str">
        <f t="shared" si="18"/>
        <v/>
      </c>
    </row>
    <row r="242" spans="1:8">
      <c r="A242" s="2"/>
      <c r="B242" s="2"/>
      <c r="C242" s="25"/>
      <c r="D242" s="2"/>
      <c r="E242" s="25"/>
      <c r="F242" s="25"/>
      <c r="G242" t="str">
        <f t="shared" si="17"/>
        <v/>
      </c>
      <c r="H242" t="str">
        <f t="shared" si="18"/>
        <v/>
      </c>
    </row>
    <row r="243" spans="1:8">
      <c r="A243" s="2"/>
      <c r="B243" s="2"/>
      <c r="C243" s="25"/>
      <c r="D243" s="2"/>
      <c r="E243" s="25"/>
      <c r="F243" s="25"/>
      <c r="G243" t="str">
        <f t="shared" si="17"/>
        <v/>
      </c>
      <c r="H243" t="str">
        <f t="shared" si="18"/>
        <v/>
      </c>
    </row>
    <row r="244" spans="1:8">
      <c r="A244" s="2"/>
      <c r="B244" s="2"/>
      <c r="C244" s="25"/>
      <c r="D244" s="2"/>
      <c r="E244" s="25"/>
      <c r="F244" s="25"/>
      <c r="G244" t="str">
        <f t="shared" si="17"/>
        <v/>
      </c>
      <c r="H244" t="str">
        <f t="shared" si="18"/>
        <v/>
      </c>
    </row>
    <row r="245" spans="1:8">
      <c r="A245" s="2"/>
      <c r="B245" s="2"/>
      <c r="C245" s="25"/>
      <c r="D245" s="2"/>
      <c r="E245" s="25"/>
      <c r="F245" s="25"/>
      <c r="G245" t="str">
        <f t="shared" si="17"/>
        <v/>
      </c>
      <c r="H245" t="str">
        <f t="shared" si="18"/>
        <v/>
      </c>
    </row>
    <row r="246" spans="1:8">
      <c r="A246" s="2"/>
      <c r="B246" s="2"/>
      <c r="C246" s="25"/>
      <c r="D246" s="2"/>
      <c r="E246" s="25"/>
      <c r="F246" s="25"/>
      <c r="G246" t="str">
        <f t="shared" si="17"/>
        <v/>
      </c>
      <c r="H246" t="str">
        <f t="shared" si="18"/>
        <v/>
      </c>
    </row>
    <row r="247" spans="1:8">
      <c r="A247" s="2"/>
      <c r="B247" s="2"/>
      <c r="C247" s="25"/>
      <c r="D247" s="2"/>
      <c r="E247" s="25"/>
      <c r="F247" s="25"/>
      <c r="G247" t="str">
        <f t="shared" si="17"/>
        <v/>
      </c>
      <c r="H247" t="str">
        <f t="shared" si="18"/>
        <v/>
      </c>
    </row>
    <row r="248" spans="1:8">
      <c r="A248" s="2"/>
      <c r="B248" s="2"/>
      <c r="C248" s="25"/>
      <c r="D248" s="2"/>
      <c r="E248" s="25"/>
      <c r="F248" s="25"/>
      <c r="G248" t="str">
        <f t="shared" si="17"/>
        <v/>
      </c>
      <c r="H248" t="str">
        <f t="shared" si="18"/>
        <v/>
      </c>
    </row>
    <row r="249" spans="1:8">
      <c r="A249" s="2"/>
      <c r="B249" s="2"/>
      <c r="C249" s="25"/>
      <c r="D249" s="2"/>
      <c r="E249" s="25"/>
      <c r="F249" s="25"/>
      <c r="G249" t="str">
        <f t="shared" si="17"/>
        <v/>
      </c>
      <c r="H249" t="str">
        <f t="shared" si="18"/>
        <v/>
      </c>
    </row>
    <row r="250" spans="1:8">
      <c r="A250" s="2"/>
      <c r="B250" s="2"/>
      <c r="C250" s="25"/>
      <c r="D250" s="2"/>
      <c r="E250" s="25"/>
      <c r="F250" s="25"/>
      <c r="G250" t="str">
        <f t="shared" si="17"/>
        <v/>
      </c>
      <c r="H250" t="str">
        <f t="shared" si="18"/>
        <v/>
      </c>
    </row>
    <row r="251" spans="1:8">
      <c r="A251" s="2"/>
      <c r="B251" s="2"/>
      <c r="C251" s="25"/>
      <c r="D251" s="2"/>
      <c r="E251" s="25"/>
      <c r="F251" s="25"/>
      <c r="G251" t="str">
        <f t="shared" si="17"/>
        <v/>
      </c>
      <c r="H251" t="str">
        <f t="shared" si="18"/>
        <v/>
      </c>
    </row>
    <row r="252" spans="1:8">
      <c r="A252" s="2"/>
      <c r="B252" s="2"/>
      <c r="C252" s="25"/>
      <c r="D252" s="2"/>
      <c r="E252" s="25"/>
      <c r="F252" s="25"/>
      <c r="G252" t="str">
        <f t="shared" si="17"/>
        <v/>
      </c>
      <c r="H252" t="str">
        <f t="shared" si="18"/>
        <v/>
      </c>
    </row>
    <row r="253" spans="1:8">
      <c r="A253" s="2"/>
      <c r="B253" s="2"/>
      <c r="C253" s="25"/>
      <c r="D253" s="2"/>
      <c r="E253" s="25"/>
      <c r="F253" s="25"/>
      <c r="G253" t="str">
        <f t="shared" si="17"/>
        <v/>
      </c>
      <c r="H253" t="str">
        <f t="shared" si="18"/>
        <v/>
      </c>
    </row>
    <row r="254" spans="1:8">
      <c r="A254" s="2"/>
      <c r="B254" s="2"/>
      <c r="C254" s="25"/>
      <c r="D254" s="2"/>
      <c r="E254" s="25"/>
      <c r="F254" s="25"/>
      <c r="G254" t="str">
        <f t="shared" si="17"/>
        <v/>
      </c>
      <c r="H254" t="str">
        <f t="shared" si="18"/>
        <v/>
      </c>
    </row>
    <row r="255" spans="1:8">
      <c r="A255" s="2"/>
      <c r="B255" s="2"/>
      <c r="C255" s="25"/>
      <c r="D255" s="2"/>
      <c r="E255" s="25"/>
      <c r="F255" s="25"/>
      <c r="G255" t="str">
        <f t="shared" si="17"/>
        <v/>
      </c>
      <c r="H255" t="str">
        <f t="shared" si="18"/>
        <v/>
      </c>
    </row>
    <row r="256" spans="1:8">
      <c r="A256" s="2"/>
      <c r="B256" s="2"/>
      <c r="C256" s="25"/>
      <c r="D256" s="2"/>
      <c r="E256" s="25"/>
      <c r="F256" s="25"/>
      <c r="G256" t="str">
        <f t="shared" si="17"/>
        <v/>
      </c>
      <c r="H256" t="str">
        <f t="shared" si="18"/>
        <v/>
      </c>
    </row>
    <row r="257" spans="1:8">
      <c r="A257" s="2"/>
      <c r="B257" s="2"/>
      <c r="C257" s="25"/>
      <c r="D257" s="2"/>
      <c r="E257" s="25"/>
      <c r="F257" s="25"/>
      <c r="G257" t="str">
        <f t="shared" si="17"/>
        <v/>
      </c>
      <c r="H257" t="str">
        <f t="shared" si="18"/>
        <v/>
      </c>
    </row>
    <row r="258" spans="1:8">
      <c r="A258" s="2"/>
      <c r="B258" s="2"/>
      <c r="C258" s="25"/>
      <c r="D258" s="2"/>
      <c r="E258" s="25"/>
      <c r="F258" s="25"/>
      <c r="G258" t="str">
        <f t="shared" ref="G258:G273" si="19">CONCATENATE(E258,C258,A258)</f>
        <v/>
      </c>
      <c r="H258" t="str">
        <f t="shared" ref="H258:H273" si="20">CONCATENATE(E258,C258)</f>
        <v/>
      </c>
    </row>
    <row r="259" spans="1:8">
      <c r="A259" s="2"/>
      <c r="B259" s="2"/>
      <c r="C259" s="25"/>
      <c r="D259" s="2"/>
      <c r="E259" s="25"/>
      <c r="F259" s="25"/>
      <c r="G259" t="str">
        <f t="shared" si="19"/>
        <v/>
      </c>
      <c r="H259" t="str">
        <f t="shared" si="20"/>
        <v/>
      </c>
    </row>
    <row r="260" spans="1:8">
      <c r="A260" s="2"/>
      <c r="B260" s="2"/>
      <c r="C260" s="25"/>
      <c r="D260" s="2"/>
      <c r="E260" s="25"/>
      <c r="F260" s="25"/>
      <c r="G260" t="str">
        <f t="shared" si="19"/>
        <v/>
      </c>
      <c r="H260" t="str">
        <f t="shared" si="20"/>
        <v/>
      </c>
    </row>
    <row r="261" spans="1:8">
      <c r="A261" s="2"/>
      <c r="B261" s="2"/>
      <c r="C261" s="25"/>
      <c r="D261" s="2"/>
      <c r="E261" s="25"/>
      <c r="F261" s="25"/>
      <c r="G261" t="str">
        <f t="shared" si="19"/>
        <v/>
      </c>
      <c r="H261" t="str">
        <f t="shared" si="20"/>
        <v/>
      </c>
    </row>
    <row r="262" spans="1:8">
      <c r="A262" s="2"/>
      <c r="B262" s="2"/>
      <c r="C262" s="25"/>
      <c r="D262" s="2"/>
      <c r="E262" s="25"/>
      <c r="F262" s="25"/>
      <c r="G262" t="str">
        <f t="shared" si="19"/>
        <v/>
      </c>
      <c r="H262" t="str">
        <f t="shared" si="20"/>
        <v/>
      </c>
    </row>
    <row r="263" spans="1:8">
      <c r="A263" s="2"/>
      <c r="B263" s="2"/>
      <c r="C263" s="25"/>
      <c r="D263" s="2"/>
      <c r="E263" s="25"/>
      <c r="F263" s="25"/>
      <c r="G263" t="str">
        <f t="shared" si="19"/>
        <v/>
      </c>
      <c r="H263" t="str">
        <f t="shared" si="20"/>
        <v/>
      </c>
    </row>
    <row r="264" spans="1:8">
      <c r="A264" s="2"/>
      <c r="B264" s="2"/>
      <c r="C264" s="25"/>
      <c r="D264" s="2"/>
      <c r="E264" s="25"/>
      <c r="F264" s="25"/>
      <c r="G264" t="str">
        <f t="shared" si="19"/>
        <v/>
      </c>
      <c r="H264" t="str">
        <f t="shared" si="20"/>
        <v/>
      </c>
    </row>
    <row r="265" spans="1:8">
      <c r="A265" s="2"/>
      <c r="B265" s="2"/>
      <c r="C265" s="25"/>
      <c r="D265" s="2"/>
      <c r="E265" s="25"/>
      <c r="F265" s="25"/>
      <c r="G265" t="str">
        <f t="shared" si="19"/>
        <v/>
      </c>
      <c r="H265" t="str">
        <f t="shared" si="20"/>
        <v/>
      </c>
    </row>
    <row r="266" spans="1:8">
      <c r="A266" s="2"/>
      <c r="B266" s="2"/>
      <c r="C266" s="25"/>
      <c r="D266" s="2"/>
      <c r="E266" s="25"/>
      <c r="F266" s="25"/>
      <c r="G266" t="str">
        <f t="shared" si="19"/>
        <v/>
      </c>
      <c r="H266" t="str">
        <f t="shared" si="20"/>
        <v/>
      </c>
    </row>
    <row r="267" spans="1:8">
      <c r="A267" s="2"/>
      <c r="B267" s="2"/>
      <c r="C267" s="25"/>
      <c r="D267" s="2"/>
      <c r="E267" s="25"/>
      <c r="F267" s="25"/>
      <c r="G267" t="str">
        <f t="shared" si="19"/>
        <v/>
      </c>
      <c r="H267" t="str">
        <f t="shared" si="20"/>
        <v/>
      </c>
    </row>
    <row r="268" spans="1:8">
      <c r="A268" s="2"/>
      <c r="B268" s="2"/>
      <c r="C268" s="25"/>
      <c r="D268" s="2"/>
      <c r="E268" s="25"/>
      <c r="F268" s="25"/>
      <c r="G268" t="str">
        <f t="shared" si="19"/>
        <v/>
      </c>
      <c r="H268" t="str">
        <f t="shared" si="20"/>
        <v/>
      </c>
    </row>
    <row r="269" spans="1:8">
      <c r="A269" s="2"/>
      <c r="B269" s="2"/>
      <c r="C269" s="25"/>
      <c r="D269" s="2"/>
      <c r="E269" s="25"/>
      <c r="F269" s="25"/>
      <c r="G269" t="str">
        <f t="shared" si="19"/>
        <v/>
      </c>
      <c r="H269" t="str">
        <f t="shared" si="20"/>
        <v/>
      </c>
    </row>
    <row r="270" spans="1:8">
      <c r="A270" s="2"/>
      <c r="B270" s="2"/>
      <c r="C270" s="25"/>
      <c r="D270" s="2"/>
      <c r="E270" s="25"/>
      <c r="F270" s="25"/>
      <c r="G270" t="str">
        <f t="shared" si="19"/>
        <v/>
      </c>
      <c r="H270" t="str">
        <f t="shared" si="20"/>
        <v/>
      </c>
    </row>
    <row r="271" spans="1:8">
      <c r="A271" s="2"/>
      <c r="B271" s="2"/>
      <c r="C271" s="25"/>
      <c r="D271" s="2"/>
      <c r="E271" s="25"/>
      <c r="F271" s="25"/>
      <c r="G271" t="str">
        <f t="shared" si="19"/>
        <v/>
      </c>
      <c r="H271" t="str">
        <f t="shared" si="20"/>
        <v/>
      </c>
    </row>
    <row r="272" spans="1:8">
      <c r="A272" s="2"/>
      <c r="B272" s="2"/>
      <c r="C272" s="25"/>
      <c r="D272" s="2"/>
      <c r="E272" s="25"/>
      <c r="F272" s="25"/>
      <c r="G272" t="str">
        <f t="shared" si="19"/>
        <v/>
      </c>
      <c r="H272" t="str">
        <f t="shared" si="20"/>
        <v/>
      </c>
    </row>
    <row r="273" spans="1:8">
      <c r="A273" s="2"/>
      <c r="B273" s="2"/>
      <c r="C273" s="25"/>
      <c r="D273" s="2"/>
      <c r="E273" s="25"/>
      <c r="F273" s="25"/>
      <c r="G273" t="str">
        <f t="shared" si="19"/>
        <v/>
      </c>
      <c r="H273" t="str">
        <f t="shared" si="20"/>
        <v/>
      </c>
    </row>
  </sheetData>
  <phoneticPr fontId="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47"/>
  <sheetViews>
    <sheetView zoomScale="90" zoomScaleNormal="90" workbookViewId="0">
      <pane ySplit="1" topLeftCell="A272" activePane="bottomLeft" state="frozen"/>
      <selection activeCell="B13" sqref="B13"/>
      <selection pane="bottomLeft" activeCell="D300" sqref="D300"/>
    </sheetView>
  </sheetViews>
  <sheetFormatPr defaultRowHeight="15"/>
  <cols>
    <col min="1" max="1" width="30" bestFit="1" customWidth="1"/>
    <col min="2" max="2" width="20.28515625" bestFit="1" customWidth="1"/>
    <col min="3" max="3" width="37.28515625" style="26" bestFit="1" customWidth="1"/>
    <col min="4" max="4" width="15.7109375" bestFit="1" customWidth="1"/>
    <col min="5" max="5" width="21.5703125" style="26" bestFit="1" customWidth="1"/>
    <col min="6" max="6" width="12.140625" style="26" bestFit="1" customWidth="1"/>
    <col min="7" max="7" width="11.7109375" style="26" bestFit="1" customWidth="1"/>
    <col min="8" max="8" width="14.85546875" style="26" bestFit="1" customWidth="1"/>
    <col min="9" max="9" width="24.28515625" customWidth="1"/>
    <col min="10" max="10" width="10.5703125" bestFit="1" customWidth="1"/>
    <col min="11" max="11" width="4.85546875" bestFit="1" customWidth="1"/>
    <col min="13" max="13" width="34.5703125" bestFit="1" customWidth="1"/>
    <col min="14" max="14" width="16.85546875" customWidth="1"/>
  </cols>
  <sheetData>
    <row r="1" spans="1:14" s="15" customFormat="1" ht="30">
      <c r="A1" s="14" t="s">
        <v>64</v>
      </c>
      <c r="B1" s="14" t="s">
        <v>65</v>
      </c>
      <c r="C1" s="29" t="s">
        <v>62</v>
      </c>
      <c r="D1" s="13" t="s">
        <v>63</v>
      </c>
      <c r="E1" s="29" t="s">
        <v>60</v>
      </c>
      <c r="F1" s="29" t="s">
        <v>61</v>
      </c>
      <c r="G1" s="29" t="s">
        <v>58</v>
      </c>
      <c r="H1" s="29" t="s">
        <v>59</v>
      </c>
      <c r="I1" s="14" t="s">
        <v>86</v>
      </c>
      <c r="J1" s="14" t="s">
        <v>66</v>
      </c>
      <c r="K1" s="14" t="s">
        <v>45</v>
      </c>
    </row>
    <row r="2" spans="1:14">
      <c r="A2" s="6" t="s">
        <v>700</v>
      </c>
      <c r="B2" s="6" t="s">
        <v>702</v>
      </c>
      <c r="C2" s="25" t="str">
        <f t="shared" ref="C2:C65" ca="1" si="0">OFFSET(OffsetRefAdm3,MATCH(D2,MatchAdm3_Code,0)-1,0)</f>
        <v>Aneityum (Aneityum)</v>
      </c>
      <c r="D2" s="6" t="s">
        <v>421</v>
      </c>
      <c r="E2" s="25" t="str">
        <f t="shared" ref="E2:E65" ca="1" si="1">OFFSET(OffsetRefAdm3,MATCH(D2,MatchAdm3_Code,0)-1,2)</f>
        <v>Aneityum</v>
      </c>
      <c r="F2" s="25" t="str">
        <f t="shared" ref="F2:F65" ca="1" si="2">OFFSET(OffsetRefAdm3,MATCH(D2,MatchAdm3_Code,0)-1,3)</f>
        <v>VUT0106003</v>
      </c>
      <c r="G2" s="25" t="str">
        <f t="shared" ref="G2:G65" ca="1" si="3">OFFSET(OffsetRefAdm3,MATCH(D2,MatchAdm3_Code,0)-1,5)</f>
        <v>VUT0106</v>
      </c>
      <c r="H2" s="25" t="str">
        <f t="shared" ref="H2:H65" ca="1" si="4">OFFSET(OffsetRefAdm3,MATCH(D2,MatchAdm3_Code,0)-1,4)</f>
        <v>TAFEA</v>
      </c>
      <c r="I2" s="2"/>
      <c r="J2" s="2">
        <v>1</v>
      </c>
      <c r="K2" s="2">
        <v>1</v>
      </c>
      <c r="M2" s="26" t="s">
        <v>87</v>
      </c>
    </row>
    <row r="3" spans="1:14">
      <c r="A3" s="6" t="s">
        <v>703</v>
      </c>
      <c r="B3" s="6" t="s">
        <v>705</v>
      </c>
      <c r="C3" s="25" t="str">
        <f t="shared" ca="1" si="0"/>
        <v>Aneityum (Aneityum)</v>
      </c>
      <c r="D3" s="6" t="s">
        <v>421</v>
      </c>
      <c r="E3" s="25" t="str">
        <f t="shared" ca="1" si="1"/>
        <v>Aneityum</v>
      </c>
      <c r="F3" s="25" t="str">
        <f t="shared" ca="1" si="2"/>
        <v>VUT0106003</v>
      </c>
      <c r="G3" s="25" t="str">
        <f t="shared" ca="1" si="3"/>
        <v>VUT0106</v>
      </c>
      <c r="H3" s="25" t="str">
        <f t="shared" ca="1" si="4"/>
        <v>TAFEA</v>
      </c>
      <c r="I3" s="2"/>
      <c r="J3" s="2">
        <v>0</v>
      </c>
      <c r="K3" s="2"/>
      <c r="M3" s="6"/>
      <c r="N3" s="6"/>
    </row>
    <row r="4" spans="1:14">
      <c r="A4" s="6" t="s">
        <v>706</v>
      </c>
      <c r="B4" s="6" t="s">
        <v>707</v>
      </c>
      <c r="C4" s="25" t="str">
        <f t="shared" ca="1" si="0"/>
        <v>Aneityum (Aneityum)</v>
      </c>
      <c r="D4" s="6" t="s">
        <v>421</v>
      </c>
      <c r="E4" s="25" t="str">
        <f t="shared" ca="1" si="1"/>
        <v>Aneityum</v>
      </c>
      <c r="F4" s="25" t="str">
        <f t="shared" ca="1" si="2"/>
        <v>VUT0106003</v>
      </c>
      <c r="G4" s="25" t="str">
        <f t="shared" ca="1" si="3"/>
        <v>VUT0106</v>
      </c>
      <c r="H4" s="25" t="str">
        <f t="shared" ca="1" si="4"/>
        <v>TAFEA</v>
      </c>
      <c r="I4" s="2"/>
      <c r="J4" s="2">
        <v>0</v>
      </c>
      <c r="K4" s="2"/>
      <c r="M4" s="6"/>
      <c r="N4" s="6"/>
    </row>
    <row r="5" spans="1:14">
      <c r="A5" s="6" t="s">
        <v>708</v>
      </c>
      <c r="B5" s="6" t="s">
        <v>709</v>
      </c>
      <c r="C5" s="25" t="str">
        <f t="shared" ca="1" si="0"/>
        <v>Aneityum (Aneityum)</v>
      </c>
      <c r="D5" s="6" t="s">
        <v>421</v>
      </c>
      <c r="E5" s="25" t="str">
        <f t="shared" ca="1" si="1"/>
        <v>Aneityum</v>
      </c>
      <c r="F5" s="25" t="str">
        <f t="shared" ca="1" si="2"/>
        <v>VUT0106003</v>
      </c>
      <c r="G5" s="25" t="str">
        <f t="shared" ca="1" si="3"/>
        <v>VUT0106</v>
      </c>
      <c r="H5" s="25" t="str">
        <f t="shared" ca="1" si="4"/>
        <v>TAFEA</v>
      </c>
      <c r="I5" s="2"/>
      <c r="J5" s="2">
        <v>1</v>
      </c>
      <c r="K5" s="2">
        <v>2</v>
      </c>
      <c r="M5" s="6"/>
      <c r="N5" s="6"/>
    </row>
    <row r="6" spans="1:14">
      <c r="A6" s="6" t="s">
        <v>710</v>
      </c>
      <c r="B6" s="6" t="s">
        <v>711</v>
      </c>
      <c r="C6" s="25" t="str">
        <f t="shared" ca="1" si="0"/>
        <v>Aneityum (Aneityum)</v>
      </c>
      <c r="D6" s="6" t="s">
        <v>421</v>
      </c>
      <c r="E6" s="25" t="str">
        <f t="shared" ca="1" si="1"/>
        <v>Aneityum</v>
      </c>
      <c r="F6" s="25" t="str">
        <f t="shared" ca="1" si="2"/>
        <v>VUT0106003</v>
      </c>
      <c r="G6" s="25" t="str">
        <f t="shared" ca="1" si="3"/>
        <v>VUT0106</v>
      </c>
      <c r="H6" s="25" t="str">
        <f t="shared" ca="1" si="4"/>
        <v>TAFEA</v>
      </c>
      <c r="I6" s="2"/>
      <c r="J6" s="2">
        <v>0</v>
      </c>
      <c r="K6" s="2"/>
      <c r="M6" s="6"/>
      <c r="N6" s="6"/>
    </row>
    <row r="7" spans="1:14">
      <c r="A7" s="6" t="s">
        <v>712</v>
      </c>
      <c r="B7" s="6" t="s">
        <v>713</v>
      </c>
      <c r="C7" s="25" t="str">
        <f t="shared" ca="1" si="0"/>
        <v>Aneityum (Aneityum)</v>
      </c>
      <c r="D7" s="6" t="s">
        <v>421</v>
      </c>
      <c r="E7" s="25" t="str">
        <f t="shared" ca="1" si="1"/>
        <v>Aneityum</v>
      </c>
      <c r="F7" s="25" t="str">
        <f t="shared" ca="1" si="2"/>
        <v>VUT0106003</v>
      </c>
      <c r="G7" s="25" t="str">
        <f t="shared" ca="1" si="3"/>
        <v>VUT0106</v>
      </c>
      <c r="H7" s="25" t="str">
        <f t="shared" ca="1" si="4"/>
        <v>TAFEA</v>
      </c>
      <c r="I7" s="2"/>
      <c r="J7" s="2">
        <v>0</v>
      </c>
      <c r="K7" s="2"/>
      <c r="M7" s="6"/>
      <c r="N7" s="6"/>
    </row>
    <row r="8" spans="1:14">
      <c r="A8" s="6" t="s">
        <v>714</v>
      </c>
      <c r="B8" s="6" t="s">
        <v>715</v>
      </c>
      <c r="C8" s="25" t="str">
        <f t="shared" ca="1" si="0"/>
        <v>Aneityum (Aneityum)</v>
      </c>
      <c r="D8" s="6" t="s">
        <v>421</v>
      </c>
      <c r="E8" s="25" t="str">
        <f t="shared" ca="1" si="1"/>
        <v>Aneityum</v>
      </c>
      <c r="F8" s="25" t="str">
        <f t="shared" ca="1" si="2"/>
        <v>VUT0106003</v>
      </c>
      <c r="G8" s="25" t="str">
        <f t="shared" ca="1" si="3"/>
        <v>VUT0106</v>
      </c>
      <c r="H8" s="25" t="str">
        <f t="shared" ca="1" si="4"/>
        <v>TAFEA</v>
      </c>
      <c r="I8" s="2"/>
      <c r="J8" s="2">
        <v>0</v>
      </c>
      <c r="K8" s="2"/>
      <c r="M8" s="6"/>
      <c r="N8" s="6"/>
    </row>
    <row r="9" spans="1:14">
      <c r="A9" s="6" t="s">
        <v>716</v>
      </c>
      <c r="B9" s="6" t="s">
        <v>717</v>
      </c>
      <c r="C9" s="25" t="str">
        <f t="shared" ca="1" si="0"/>
        <v>Aneityum (Aneityum)</v>
      </c>
      <c r="D9" s="6" t="s">
        <v>421</v>
      </c>
      <c r="E9" s="25" t="str">
        <f t="shared" ca="1" si="1"/>
        <v>Aneityum</v>
      </c>
      <c r="F9" s="25" t="str">
        <f t="shared" ca="1" si="2"/>
        <v>VUT0106003</v>
      </c>
      <c r="G9" s="25" t="str">
        <f t="shared" ca="1" si="3"/>
        <v>VUT0106</v>
      </c>
      <c r="H9" s="25" t="str">
        <f t="shared" ca="1" si="4"/>
        <v>TAFEA</v>
      </c>
      <c r="I9" s="2"/>
      <c r="J9" s="2">
        <v>0</v>
      </c>
      <c r="K9" s="2"/>
      <c r="M9" s="6"/>
      <c r="N9" s="6"/>
    </row>
    <row r="10" spans="1:14">
      <c r="A10" s="6" t="s">
        <v>718</v>
      </c>
      <c r="B10" s="6" t="s">
        <v>719</v>
      </c>
      <c r="C10" s="25" t="str">
        <f t="shared" ca="1" si="0"/>
        <v>Aneityum (Aneityum)</v>
      </c>
      <c r="D10" s="6" t="s">
        <v>421</v>
      </c>
      <c r="E10" s="25" t="str">
        <f t="shared" ca="1" si="1"/>
        <v>Aneityum</v>
      </c>
      <c r="F10" s="25" t="str">
        <f t="shared" ca="1" si="2"/>
        <v>VUT0106003</v>
      </c>
      <c r="G10" s="25" t="str">
        <f t="shared" ca="1" si="3"/>
        <v>VUT0106</v>
      </c>
      <c r="H10" s="25" t="str">
        <f t="shared" ca="1" si="4"/>
        <v>TAFEA</v>
      </c>
      <c r="I10" s="2"/>
      <c r="J10" s="2">
        <v>0</v>
      </c>
      <c r="K10" s="2"/>
      <c r="M10" s="6"/>
      <c r="N10" s="6"/>
    </row>
    <row r="11" spans="1:14">
      <c r="A11" s="6" t="s">
        <v>720</v>
      </c>
      <c r="B11" s="6" t="s">
        <v>721</v>
      </c>
      <c r="C11" s="25" t="str">
        <f t="shared" ca="1" si="0"/>
        <v>Aneityum (Aneityum)</v>
      </c>
      <c r="D11" s="6" t="s">
        <v>421</v>
      </c>
      <c r="E11" s="25" t="str">
        <f t="shared" ca="1" si="1"/>
        <v>Aneityum</v>
      </c>
      <c r="F11" s="25" t="str">
        <f t="shared" ca="1" si="2"/>
        <v>VUT0106003</v>
      </c>
      <c r="G11" s="25" t="str">
        <f t="shared" ca="1" si="3"/>
        <v>VUT0106</v>
      </c>
      <c r="H11" s="25" t="str">
        <f t="shared" ca="1" si="4"/>
        <v>TAFEA</v>
      </c>
      <c r="I11" s="2"/>
      <c r="J11" s="2">
        <v>0</v>
      </c>
      <c r="K11" s="2"/>
      <c r="M11" s="6"/>
      <c r="N11" s="6"/>
    </row>
    <row r="12" spans="1:14">
      <c r="A12" s="6" t="s">
        <v>722</v>
      </c>
      <c r="B12" s="6" t="s">
        <v>723</v>
      </c>
      <c r="C12" s="25" t="str">
        <f t="shared" ca="1" si="0"/>
        <v>Aneityum (Aneityum)</v>
      </c>
      <c r="D12" s="6" t="s">
        <v>421</v>
      </c>
      <c r="E12" s="25" t="str">
        <f t="shared" ca="1" si="1"/>
        <v>Aneityum</v>
      </c>
      <c r="F12" s="25" t="str">
        <f t="shared" ca="1" si="2"/>
        <v>VUT0106003</v>
      </c>
      <c r="G12" s="25" t="str">
        <f t="shared" ca="1" si="3"/>
        <v>VUT0106</v>
      </c>
      <c r="H12" s="25" t="str">
        <f t="shared" ca="1" si="4"/>
        <v>TAFEA</v>
      </c>
      <c r="I12" s="2"/>
      <c r="J12" s="2">
        <v>0</v>
      </c>
      <c r="K12" s="2"/>
      <c r="M12" s="6"/>
      <c r="N12" s="6"/>
    </row>
    <row r="13" spans="1:14">
      <c r="A13" s="6" t="s">
        <v>724</v>
      </c>
      <c r="B13" s="6" t="s">
        <v>725</v>
      </c>
      <c r="C13" s="25" t="str">
        <f t="shared" ca="1" si="0"/>
        <v>Aneityum (Aneityum)</v>
      </c>
      <c r="D13" s="6" t="s">
        <v>421</v>
      </c>
      <c r="E13" s="25" t="str">
        <f t="shared" ca="1" si="1"/>
        <v>Aneityum</v>
      </c>
      <c r="F13" s="25" t="str">
        <f t="shared" ca="1" si="2"/>
        <v>VUT0106003</v>
      </c>
      <c r="G13" s="25" t="str">
        <f t="shared" ca="1" si="3"/>
        <v>VUT0106</v>
      </c>
      <c r="H13" s="25" t="str">
        <f t="shared" ca="1" si="4"/>
        <v>TAFEA</v>
      </c>
      <c r="I13" s="2"/>
      <c r="J13" s="2">
        <v>0</v>
      </c>
      <c r="K13" s="2"/>
      <c r="M13" s="6"/>
      <c r="N13" s="6"/>
    </row>
    <row r="14" spans="1:14">
      <c r="A14" s="6" t="s">
        <v>726</v>
      </c>
      <c r="B14" s="6" t="s">
        <v>727</v>
      </c>
      <c r="C14" s="25" t="str">
        <f t="shared" ca="1" si="0"/>
        <v>Aneityum (Aneityum)</v>
      </c>
      <c r="D14" s="6" t="s">
        <v>421</v>
      </c>
      <c r="E14" s="25" t="str">
        <f t="shared" ca="1" si="1"/>
        <v>Aneityum</v>
      </c>
      <c r="F14" s="25" t="str">
        <f t="shared" ca="1" si="2"/>
        <v>VUT0106003</v>
      </c>
      <c r="G14" s="25" t="str">
        <f t="shared" ca="1" si="3"/>
        <v>VUT0106</v>
      </c>
      <c r="H14" s="25" t="str">
        <f t="shared" ca="1" si="4"/>
        <v>TAFEA</v>
      </c>
      <c r="I14" s="2"/>
      <c r="J14" s="2">
        <v>0</v>
      </c>
      <c r="K14" s="2"/>
      <c r="M14" s="6"/>
      <c r="N14" s="6"/>
    </row>
    <row r="15" spans="1:14">
      <c r="A15" s="6" t="s">
        <v>728</v>
      </c>
      <c r="B15" s="6" t="s">
        <v>729</v>
      </c>
      <c r="C15" s="25" t="str">
        <f t="shared" ca="1" si="0"/>
        <v>Aneityum (Aneityum)</v>
      </c>
      <c r="D15" s="6" t="s">
        <v>421</v>
      </c>
      <c r="E15" s="25" t="str">
        <f t="shared" ca="1" si="1"/>
        <v>Aneityum</v>
      </c>
      <c r="F15" s="25" t="str">
        <f t="shared" ca="1" si="2"/>
        <v>VUT0106003</v>
      </c>
      <c r="G15" s="25" t="str">
        <f t="shared" ca="1" si="3"/>
        <v>VUT0106</v>
      </c>
      <c r="H15" s="25" t="str">
        <f t="shared" ca="1" si="4"/>
        <v>TAFEA</v>
      </c>
      <c r="I15" s="2"/>
      <c r="J15" s="2">
        <v>0</v>
      </c>
      <c r="K15" s="2"/>
      <c r="M15" s="6"/>
      <c r="N15" s="6"/>
    </row>
    <row r="16" spans="1:14">
      <c r="A16" s="6" t="s">
        <v>730</v>
      </c>
      <c r="B16" s="6" t="s">
        <v>731</v>
      </c>
      <c r="C16" s="25" t="str">
        <f t="shared" ca="1" si="0"/>
        <v>Aneityum (Aneityum)</v>
      </c>
      <c r="D16" s="6" t="s">
        <v>421</v>
      </c>
      <c r="E16" s="25" t="str">
        <f t="shared" ca="1" si="1"/>
        <v>Aneityum</v>
      </c>
      <c r="F16" s="25" t="str">
        <f t="shared" ca="1" si="2"/>
        <v>VUT0106003</v>
      </c>
      <c r="G16" s="25" t="str">
        <f t="shared" ca="1" si="3"/>
        <v>VUT0106</v>
      </c>
      <c r="H16" s="25" t="str">
        <f t="shared" ca="1" si="4"/>
        <v>TAFEA</v>
      </c>
      <c r="I16" s="2"/>
      <c r="J16" s="2">
        <v>0</v>
      </c>
      <c r="K16" s="2"/>
      <c r="M16" s="6"/>
      <c r="N16" s="6"/>
    </row>
    <row r="17" spans="1:14">
      <c r="A17" s="6" t="s">
        <v>732</v>
      </c>
      <c r="B17" s="6" t="s">
        <v>733</v>
      </c>
      <c r="C17" s="25" t="str">
        <f t="shared" ca="1" si="0"/>
        <v>Aneityum (Aneityum)</v>
      </c>
      <c r="D17" s="6" t="s">
        <v>421</v>
      </c>
      <c r="E17" s="25" t="str">
        <f t="shared" ca="1" si="1"/>
        <v>Aneityum</v>
      </c>
      <c r="F17" s="25" t="str">
        <f t="shared" ca="1" si="2"/>
        <v>VUT0106003</v>
      </c>
      <c r="G17" s="25" t="str">
        <f t="shared" ca="1" si="3"/>
        <v>VUT0106</v>
      </c>
      <c r="H17" s="25" t="str">
        <f t="shared" ca="1" si="4"/>
        <v>TAFEA</v>
      </c>
      <c r="I17" s="2"/>
      <c r="J17" s="2">
        <v>0</v>
      </c>
      <c r="K17" s="2"/>
      <c r="M17" s="6"/>
      <c r="N17" s="6"/>
    </row>
    <row r="18" spans="1:14">
      <c r="A18" s="6" t="s">
        <v>734</v>
      </c>
      <c r="B18" s="6" t="s">
        <v>735</v>
      </c>
      <c r="C18" s="25" t="str">
        <f t="shared" ca="1" si="0"/>
        <v>Aneityum (Aneityum)</v>
      </c>
      <c r="D18" s="6" t="s">
        <v>421</v>
      </c>
      <c r="E18" s="25" t="str">
        <f t="shared" ca="1" si="1"/>
        <v>Aneityum</v>
      </c>
      <c r="F18" s="25" t="str">
        <f t="shared" ca="1" si="2"/>
        <v>VUT0106003</v>
      </c>
      <c r="G18" s="25" t="str">
        <f t="shared" ca="1" si="3"/>
        <v>VUT0106</v>
      </c>
      <c r="H18" s="25" t="str">
        <f t="shared" ca="1" si="4"/>
        <v>TAFEA</v>
      </c>
      <c r="I18" s="2"/>
      <c r="J18" s="2">
        <v>0</v>
      </c>
      <c r="K18" s="2"/>
      <c r="M18" s="6"/>
      <c r="N18" s="6"/>
    </row>
    <row r="19" spans="1:14">
      <c r="A19" s="6" t="s">
        <v>736</v>
      </c>
      <c r="B19" s="6" t="s">
        <v>737</v>
      </c>
      <c r="C19" s="25" t="str">
        <f t="shared" ca="1" si="0"/>
        <v>Aneityum (Aneityum)</v>
      </c>
      <c r="D19" s="6" t="s">
        <v>421</v>
      </c>
      <c r="E19" s="25" t="str">
        <f t="shared" ca="1" si="1"/>
        <v>Aneityum</v>
      </c>
      <c r="F19" s="25" t="str">
        <f t="shared" ca="1" si="2"/>
        <v>VUT0106003</v>
      </c>
      <c r="G19" s="25" t="str">
        <f t="shared" ca="1" si="3"/>
        <v>VUT0106</v>
      </c>
      <c r="H19" s="25" t="str">
        <f t="shared" ca="1" si="4"/>
        <v>TAFEA</v>
      </c>
      <c r="I19" s="2"/>
      <c r="J19" s="2">
        <v>0</v>
      </c>
      <c r="K19" s="2"/>
      <c r="M19" s="6"/>
      <c r="N19" s="6"/>
    </row>
    <row r="20" spans="1:14">
      <c r="A20" s="6" t="s">
        <v>738</v>
      </c>
      <c r="B20" s="6" t="s">
        <v>739</v>
      </c>
      <c r="C20" s="25" t="str">
        <f t="shared" ca="1" si="0"/>
        <v>Aneityum (Aneityum)</v>
      </c>
      <c r="D20" s="6" t="s">
        <v>421</v>
      </c>
      <c r="E20" s="25" t="str">
        <f t="shared" ca="1" si="1"/>
        <v>Aneityum</v>
      </c>
      <c r="F20" s="25" t="str">
        <f t="shared" ca="1" si="2"/>
        <v>VUT0106003</v>
      </c>
      <c r="G20" s="25" t="str">
        <f t="shared" ca="1" si="3"/>
        <v>VUT0106</v>
      </c>
      <c r="H20" s="25" t="str">
        <f t="shared" ca="1" si="4"/>
        <v>TAFEA</v>
      </c>
      <c r="I20" s="2"/>
      <c r="J20" s="2">
        <v>0</v>
      </c>
      <c r="K20" s="2"/>
      <c r="M20" s="6"/>
      <c r="N20" s="6"/>
    </row>
    <row r="21" spans="1:14">
      <c r="A21" s="6" t="s">
        <v>740</v>
      </c>
      <c r="B21" s="6" t="s">
        <v>741</v>
      </c>
      <c r="C21" s="25" t="str">
        <f t="shared" ca="1" si="0"/>
        <v>Aneityum (Aneityum)</v>
      </c>
      <c r="D21" s="6" t="s">
        <v>421</v>
      </c>
      <c r="E21" s="25" t="str">
        <f t="shared" ca="1" si="1"/>
        <v>Aneityum</v>
      </c>
      <c r="F21" s="25" t="str">
        <f t="shared" ca="1" si="2"/>
        <v>VUT0106003</v>
      </c>
      <c r="G21" s="25" t="str">
        <f t="shared" ca="1" si="3"/>
        <v>VUT0106</v>
      </c>
      <c r="H21" s="25" t="str">
        <f t="shared" ca="1" si="4"/>
        <v>TAFEA</v>
      </c>
      <c r="I21" s="2"/>
      <c r="J21" s="2">
        <v>0</v>
      </c>
      <c r="K21" s="2"/>
      <c r="M21" s="6"/>
      <c r="N21" s="6"/>
    </row>
    <row r="22" spans="1:14">
      <c r="A22" s="6" t="s">
        <v>742</v>
      </c>
      <c r="B22" s="6" t="s">
        <v>743</v>
      </c>
      <c r="C22" s="25" t="str">
        <f t="shared" ca="1" si="0"/>
        <v>Aneityum (Aneityum)</v>
      </c>
      <c r="D22" s="6" t="s">
        <v>421</v>
      </c>
      <c r="E22" s="25" t="str">
        <f t="shared" ca="1" si="1"/>
        <v>Aneityum</v>
      </c>
      <c r="F22" s="25" t="str">
        <f t="shared" ca="1" si="2"/>
        <v>VUT0106003</v>
      </c>
      <c r="G22" s="25" t="str">
        <f t="shared" ca="1" si="3"/>
        <v>VUT0106</v>
      </c>
      <c r="H22" s="25" t="str">
        <f t="shared" ca="1" si="4"/>
        <v>TAFEA</v>
      </c>
      <c r="I22" s="2"/>
      <c r="J22" s="2">
        <v>3</v>
      </c>
      <c r="K22" s="2"/>
      <c r="M22" s="6"/>
      <c r="N22" s="6"/>
    </row>
    <row r="23" spans="1:14">
      <c r="A23" s="6" t="s">
        <v>744</v>
      </c>
      <c r="B23" s="6" t="s">
        <v>745</v>
      </c>
      <c r="C23" s="25" t="str">
        <f t="shared" ca="1" si="0"/>
        <v>Aneityum (Aneityum)</v>
      </c>
      <c r="D23" s="6" t="s">
        <v>421</v>
      </c>
      <c r="E23" s="25" t="str">
        <f t="shared" ca="1" si="1"/>
        <v>Aneityum</v>
      </c>
      <c r="F23" s="25" t="str">
        <f t="shared" ca="1" si="2"/>
        <v>VUT0106003</v>
      </c>
      <c r="G23" s="25" t="str">
        <f t="shared" ca="1" si="3"/>
        <v>VUT0106</v>
      </c>
      <c r="H23" s="25" t="str">
        <f t="shared" ca="1" si="4"/>
        <v>TAFEA</v>
      </c>
      <c r="I23" s="2"/>
      <c r="J23" s="2">
        <v>0</v>
      </c>
      <c r="K23" s="2"/>
      <c r="M23" s="6"/>
      <c r="N23" s="6"/>
    </row>
    <row r="24" spans="1:14">
      <c r="A24" s="6" t="s">
        <v>746</v>
      </c>
      <c r="B24" s="6" t="s">
        <v>747</v>
      </c>
      <c r="C24" s="25" t="str">
        <f t="shared" ca="1" si="0"/>
        <v>Aneityum (Aneityum)</v>
      </c>
      <c r="D24" s="6" t="s">
        <v>421</v>
      </c>
      <c r="E24" s="25" t="str">
        <f t="shared" ca="1" si="1"/>
        <v>Aneityum</v>
      </c>
      <c r="F24" s="25" t="str">
        <f t="shared" ca="1" si="2"/>
        <v>VUT0106003</v>
      </c>
      <c r="G24" s="25" t="str">
        <f t="shared" ca="1" si="3"/>
        <v>VUT0106</v>
      </c>
      <c r="H24" s="25" t="str">
        <f t="shared" ca="1" si="4"/>
        <v>TAFEA</v>
      </c>
      <c r="I24" s="2"/>
      <c r="J24" s="2">
        <v>0</v>
      </c>
      <c r="K24" s="2"/>
      <c r="M24" s="6"/>
    </row>
    <row r="25" spans="1:14">
      <c r="A25" s="6" t="s">
        <v>748</v>
      </c>
      <c r="B25" s="6" t="s">
        <v>749</v>
      </c>
      <c r="C25" s="25" t="str">
        <f t="shared" ca="1" si="0"/>
        <v>Aneityum (Aneityum)</v>
      </c>
      <c r="D25" s="6" t="s">
        <v>421</v>
      </c>
      <c r="E25" s="25" t="str">
        <f t="shared" ca="1" si="1"/>
        <v>Aneityum</v>
      </c>
      <c r="F25" s="25" t="str">
        <f t="shared" ca="1" si="2"/>
        <v>VUT0106003</v>
      </c>
      <c r="G25" s="25" t="str">
        <f t="shared" ca="1" si="3"/>
        <v>VUT0106</v>
      </c>
      <c r="H25" s="25" t="str">
        <f t="shared" ca="1" si="4"/>
        <v>TAFEA</v>
      </c>
      <c r="I25" s="2"/>
      <c r="J25" s="2">
        <v>0</v>
      </c>
      <c r="K25" s="2"/>
      <c r="M25" s="6"/>
    </row>
    <row r="26" spans="1:14">
      <c r="A26" s="6" t="s">
        <v>750</v>
      </c>
      <c r="B26" s="6" t="s">
        <v>751</v>
      </c>
      <c r="C26" s="25" t="str">
        <f t="shared" ca="1" si="0"/>
        <v>Aneityum (Aneityum)</v>
      </c>
      <c r="D26" s="6" t="s">
        <v>421</v>
      </c>
      <c r="E26" s="25" t="str">
        <f t="shared" ca="1" si="1"/>
        <v>Aneityum</v>
      </c>
      <c r="F26" s="25" t="str">
        <f t="shared" ca="1" si="2"/>
        <v>VUT0106003</v>
      </c>
      <c r="G26" s="25" t="str">
        <f t="shared" ca="1" si="3"/>
        <v>VUT0106</v>
      </c>
      <c r="H26" s="25" t="str">
        <f t="shared" ca="1" si="4"/>
        <v>TAFEA</v>
      </c>
      <c r="I26" s="2"/>
      <c r="J26" s="2">
        <v>0</v>
      </c>
      <c r="K26" s="2"/>
      <c r="M26" s="6"/>
    </row>
    <row r="27" spans="1:14">
      <c r="A27" s="6" t="s">
        <v>752</v>
      </c>
      <c r="B27" s="6" t="s">
        <v>753</v>
      </c>
      <c r="C27" s="25" t="str">
        <f t="shared" ca="1" si="0"/>
        <v>Aneityum (Aneityum)</v>
      </c>
      <c r="D27" s="6" t="s">
        <v>421</v>
      </c>
      <c r="E27" s="25" t="str">
        <f t="shared" ca="1" si="1"/>
        <v>Aneityum</v>
      </c>
      <c r="F27" s="25" t="str">
        <f t="shared" ca="1" si="2"/>
        <v>VUT0106003</v>
      </c>
      <c r="G27" s="25" t="str">
        <f t="shared" ca="1" si="3"/>
        <v>VUT0106</v>
      </c>
      <c r="H27" s="25" t="str">
        <f t="shared" ca="1" si="4"/>
        <v>TAFEA</v>
      </c>
      <c r="I27" s="2"/>
      <c r="J27" s="2">
        <v>0</v>
      </c>
      <c r="K27" s="2"/>
    </row>
    <row r="28" spans="1:14">
      <c r="A28" s="6" t="s">
        <v>754</v>
      </c>
      <c r="B28" s="6" t="s">
        <v>755</v>
      </c>
      <c r="C28" s="25" t="str">
        <f t="shared" ca="1" si="0"/>
        <v>Aneityum (Aneityum)</v>
      </c>
      <c r="D28" s="6" t="s">
        <v>421</v>
      </c>
      <c r="E28" s="25" t="str">
        <f t="shared" ca="1" si="1"/>
        <v>Aneityum</v>
      </c>
      <c r="F28" s="25" t="str">
        <f t="shared" ca="1" si="2"/>
        <v>VUT0106003</v>
      </c>
      <c r="G28" s="25" t="str">
        <f t="shared" ca="1" si="3"/>
        <v>VUT0106</v>
      </c>
      <c r="H28" s="25" t="str">
        <f t="shared" ca="1" si="4"/>
        <v>TAFEA</v>
      </c>
      <c r="I28" s="2"/>
      <c r="J28" s="2">
        <v>0</v>
      </c>
      <c r="K28" s="2"/>
    </row>
    <row r="29" spans="1:14">
      <c r="A29" s="6" t="s">
        <v>756</v>
      </c>
      <c r="B29" s="6" t="s">
        <v>757</v>
      </c>
      <c r="C29" s="25" t="str">
        <f t="shared" ca="1" si="0"/>
        <v>Aneityum (Aneityum)</v>
      </c>
      <c r="D29" s="6" t="s">
        <v>421</v>
      </c>
      <c r="E29" s="25" t="str">
        <f t="shared" ca="1" si="1"/>
        <v>Aneityum</v>
      </c>
      <c r="F29" s="25" t="str">
        <f t="shared" ca="1" si="2"/>
        <v>VUT0106003</v>
      </c>
      <c r="G29" s="25" t="str">
        <f t="shared" ca="1" si="3"/>
        <v>VUT0106</v>
      </c>
      <c r="H29" s="25" t="str">
        <f t="shared" ca="1" si="4"/>
        <v>TAFEA</v>
      </c>
      <c r="I29" s="2"/>
      <c r="J29" s="2">
        <v>0</v>
      </c>
      <c r="K29" s="2"/>
    </row>
    <row r="30" spans="1:14">
      <c r="A30" s="6" t="s">
        <v>758</v>
      </c>
      <c r="B30" s="6" t="s">
        <v>759</v>
      </c>
      <c r="C30" s="25" t="str">
        <f t="shared" ca="1" si="0"/>
        <v>Aneityum (Aneityum)</v>
      </c>
      <c r="D30" s="6" t="s">
        <v>421</v>
      </c>
      <c r="E30" s="25" t="str">
        <f t="shared" ca="1" si="1"/>
        <v>Aneityum</v>
      </c>
      <c r="F30" s="25" t="str">
        <f t="shared" ca="1" si="2"/>
        <v>VUT0106003</v>
      </c>
      <c r="G30" s="25" t="str">
        <f t="shared" ca="1" si="3"/>
        <v>VUT0106</v>
      </c>
      <c r="H30" s="25" t="str">
        <f t="shared" ca="1" si="4"/>
        <v>TAFEA</v>
      </c>
      <c r="I30" s="2"/>
      <c r="J30" s="2">
        <v>0</v>
      </c>
      <c r="K30" s="2"/>
    </row>
    <row r="31" spans="1:14">
      <c r="A31" s="6" t="s">
        <v>760</v>
      </c>
      <c r="B31" s="6" t="s">
        <v>761</v>
      </c>
      <c r="C31" s="25" t="str">
        <f t="shared" ca="1" si="0"/>
        <v>Aneityum (Aneityum)</v>
      </c>
      <c r="D31" s="6" t="s">
        <v>421</v>
      </c>
      <c r="E31" s="25" t="str">
        <f t="shared" ca="1" si="1"/>
        <v>Aneityum</v>
      </c>
      <c r="F31" s="25" t="str">
        <f t="shared" ca="1" si="2"/>
        <v>VUT0106003</v>
      </c>
      <c r="G31" s="25" t="str">
        <f t="shared" ca="1" si="3"/>
        <v>VUT0106</v>
      </c>
      <c r="H31" s="25" t="str">
        <f t="shared" ca="1" si="4"/>
        <v>TAFEA</v>
      </c>
      <c r="I31" s="2"/>
      <c r="J31" s="2">
        <v>0</v>
      </c>
      <c r="K31" s="2"/>
    </row>
    <row r="32" spans="1:14">
      <c r="A32" s="6" t="s">
        <v>762</v>
      </c>
      <c r="B32" s="6" t="s">
        <v>763</v>
      </c>
      <c r="C32" s="25" t="str">
        <f t="shared" ca="1" si="0"/>
        <v>Aneityum (Aneityum)</v>
      </c>
      <c r="D32" s="6" t="s">
        <v>421</v>
      </c>
      <c r="E32" s="25" t="str">
        <f t="shared" ca="1" si="1"/>
        <v>Aneityum</v>
      </c>
      <c r="F32" s="25" t="str">
        <f t="shared" ca="1" si="2"/>
        <v>VUT0106003</v>
      </c>
      <c r="G32" s="25" t="str">
        <f t="shared" ca="1" si="3"/>
        <v>VUT0106</v>
      </c>
      <c r="H32" s="25" t="str">
        <f t="shared" ca="1" si="4"/>
        <v>TAFEA</v>
      </c>
      <c r="I32" s="2"/>
      <c r="J32" s="2">
        <v>0</v>
      </c>
      <c r="K32" s="2"/>
    </row>
    <row r="33" spans="1:11">
      <c r="A33" s="6" t="s">
        <v>764</v>
      </c>
      <c r="B33" s="6" t="s">
        <v>765</v>
      </c>
      <c r="C33" s="25" t="str">
        <f t="shared" ca="1" si="0"/>
        <v>Aneityum (Aneityum)</v>
      </c>
      <c r="D33" s="6" t="s">
        <v>421</v>
      </c>
      <c r="E33" s="25" t="str">
        <f t="shared" ca="1" si="1"/>
        <v>Aneityum</v>
      </c>
      <c r="F33" s="25" t="str">
        <f t="shared" ca="1" si="2"/>
        <v>VUT0106003</v>
      </c>
      <c r="G33" s="25" t="str">
        <f t="shared" ca="1" si="3"/>
        <v>VUT0106</v>
      </c>
      <c r="H33" s="25" t="str">
        <f t="shared" ca="1" si="4"/>
        <v>TAFEA</v>
      </c>
      <c r="I33" s="2"/>
      <c r="J33" s="2">
        <v>0</v>
      </c>
      <c r="K33" s="2"/>
    </row>
    <row r="34" spans="1:11">
      <c r="A34" s="6" t="s">
        <v>766</v>
      </c>
      <c r="B34" s="6" t="s">
        <v>767</v>
      </c>
      <c r="C34" s="25" t="str">
        <f t="shared" ca="1" si="0"/>
        <v>Aneityum (Aneityum)</v>
      </c>
      <c r="D34" s="6" t="s">
        <v>421</v>
      </c>
      <c r="E34" s="25" t="str">
        <f t="shared" ca="1" si="1"/>
        <v>Aneityum</v>
      </c>
      <c r="F34" s="25" t="str">
        <f t="shared" ca="1" si="2"/>
        <v>VUT0106003</v>
      </c>
      <c r="G34" s="25" t="str">
        <f t="shared" ca="1" si="3"/>
        <v>VUT0106</v>
      </c>
      <c r="H34" s="25" t="str">
        <f t="shared" ca="1" si="4"/>
        <v>TAFEA</v>
      </c>
      <c r="I34" s="2"/>
      <c r="J34" s="2">
        <v>0</v>
      </c>
      <c r="K34" s="2"/>
    </row>
    <row r="35" spans="1:11">
      <c r="A35" s="6" t="s">
        <v>768</v>
      </c>
      <c r="B35" s="6" t="s">
        <v>769</v>
      </c>
      <c r="C35" s="25" t="str">
        <f t="shared" ca="1" si="0"/>
        <v>Aneityum (Aneityum)</v>
      </c>
      <c r="D35" s="6" t="s">
        <v>421</v>
      </c>
      <c r="E35" s="25" t="str">
        <f t="shared" ca="1" si="1"/>
        <v>Aneityum</v>
      </c>
      <c r="F35" s="25" t="str">
        <f t="shared" ca="1" si="2"/>
        <v>VUT0106003</v>
      </c>
      <c r="G35" s="25" t="str">
        <f t="shared" ca="1" si="3"/>
        <v>VUT0106</v>
      </c>
      <c r="H35" s="25" t="str">
        <f t="shared" ca="1" si="4"/>
        <v>TAFEA</v>
      </c>
      <c r="I35" s="2"/>
      <c r="J35" s="2">
        <v>0</v>
      </c>
      <c r="K35" s="2"/>
    </row>
    <row r="36" spans="1:11">
      <c r="A36" s="6" t="s">
        <v>397</v>
      </c>
      <c r="B36" s="6" t="s">
        <v>771</v>
      </c>
      <c r="C36" s="25" t="str">
        <f t="shared" ca="1" si="0"/>
        <v>Aneityum (Aneityum)</v>
      </c>
      <c r="D36" s="6" t="s">
        <v>421</v>
      </c>
      <c r="E36" s="25" t="str">
        <f t="shared" ca="1" si="1"/>
        <v>Aneityum</v>
      </c>
      <c r="F36" s="25" t="str">
        <f t="shared" ca="1" si="2"/>
        <v>VUT0106003</v>
      </c>
      <c r="G36" s="25" t="str">
        <f t="shared" ca="1" si="3"/>
        <v>VUT0106</v>
      </c>
      <c r="H36" s="25" t="str">
        <f t="shared" ca="1" si="4"/>
        <v>TAFEA</v>
      </c>
      <c r="I36" s="2"/>
      <c r="J36" s="2">
        <v>0</v>
      </c>
      <c r="K36" s="2"/>
    </row>
    <row r="37" spans="1:11">
      <c r="A37" s="6" t="s">
        <v>772</v>
      </c>
      <c r="B37" s="6" t="s">
        <v>773</v>
      </c>
      <c r="C37" s="25" t="str">
        <f t="shared" ca="1" si="0"/>
        <v>Aneityum (Aneityum)</v>
      </c>
      <c r="D37" s="6" t="s">
        <v>421</v>
      </c>
      <c r="E37" s="25" t="str">
        <f t="shared" ca="1" si="1"/>
        <v>Aneityum</v>
      </c>
      <c r="F37" s="25" t="str">
        <f t="shared" ca="1" si="2"/>
        <v>VUT0106003</v>
      </c>
      <c r="G37" s="25" t="str">
        <f t="shared" ca="1" si="3"/>
        <v>VUT0106</v>
      </c>
      <c r="H37" s="25" t="str">
        <f t="shared" ca="1" si="4"/>
        <v>TAFEA</v>
      </c>
      <c r="I37" s="2"/>
      <c r="J37" s="2">
        <v>0</v>
      </c>
      <c r="K37" s="2"/>
    </row>
    <row r="38" spans="1:11">
      <c r="A38" s="6" t="s">
        <v>774</v>
      </c>
      <c r="B38" s="6" t="s">
        <v>775</v>
      </c>
      <c r="C38" s="25" t="str">
        <f t="shared" ca="1" si="0"/>
        <v>Aneityum (Aneityum)</v>
      </c>
      <c r="D38" s="6" t="s">
        <v>421</v>
      </c>
      <c r="E38" s="25" t="str">
        <f t="shared" ca="1" si="1"/>
        <v>Aneityum</v>
      </c>
      <c r="F38" s="25" t="str">
        <f t="shared" ca="1" si="2"/>
        <v>VUT0106003</v>
      </c>
      <c r="G38" s="25" t="str">
        <f t="shared" ca="1" si="3"/>
        <v>VUT0106</v>
      </c>
      <c r="H38" s="25" t="str">
        <f t="shared" ca="1" si="4"/>
        <v>TAFEA</v>
      </c>
      <c r="I38" s="2"/>
      <c r="J38" s="2">
        <v>0</v>
      </c>
      <c r="K38" s="2"/>
    </row>
    <row r="39" spans="1:11">
      <c r="A39" s="6" t="s">
        <v>776</v>
      </c>
      <c r="B39" s="6" t="s">
        <v>777</v>
      </c>
      <c r="C39" s="25" t="str">
        <f t="shared" ca="1" si="0"/>
        <v>Aneityum (Aneityum)</v>
      </c>
      <c r="D39" s="6" t="s">
        <v>421</v>
      </c>
      <c r="E39" s="25" t="str">
        <f t="shared" ca="1" si="1"/>
        <v>Aneityum</v>
      </c>
      <c r="F39" s="25" t="str">
        <f t="shared" ca="1" si="2"/>
        <v>VUT0106003</v>
      </c>
      <c r="G39" s="25" t="str">
        <f t="shared" ca="1" si="3"/>
        <v>VUT0106</v>
      </c>
      <c r="H39" s="25" t="str">
        <f t="shared" ca="1" si="4"/>
        <v>TAFEA</v>
      </c>
      <c r="I39" s="2"/>
      <c r="J39" s="2">
        <v>0</v>
      </c>
      <c r="K39" s="2"/>
    </row>
    <row r="40" spans="1:11">
      <c r="A40" s="6" t="s">
        <v>778</v>
      </c>
      <c r="B40" s="6" t="s">
        <v>779</v>
      </c>
      <c r="C40" s="25" t="str">
        <f t="shared" ca="1" si="0"/>
        <v>Aneityum (Aneityum)</v>
      </c>
      <c r="D40" s="6" t="s">
        <v>421</v>
      </c>
      <c r="E40" s="25" t="str">
        <f t="shared" ca="1" si="1"/>
        <v>Aneityum</v>
      </c>
      <c r="F40" s="25" t="str">
        <f t="shared" ca="1" si="2"/>
        <v>VUT0106003</v>
      </c>
      <c r="G40" s="25" t="str">
        <f t="shared" ca="1" si="3"/>
        <v>VUT0106</v>
      </c>
      <c r="H40" s="25" t="str">
        <f t="shared" ca="1" si="4"/>
        <v>TAFEA</v>
      </c>
      <c r="I40" s="2"/>
      <c r="J40" s="2">
        <v>0</v>
      </c>
      <c r="K40" s="2"/>
    </row>
    <row r="41" spans="1:11">
      <c r="A41" s="6" t="s">
        <v>780</v>
      </c>
      <c r="B41" s="6" t="s">
        <v>781</v>
      </c>
      <c r="C41" s="25" t="str">
        <f t="shared" ca="1" si="0"/>
        <v>Aneityum (Aneityum)</v>
      </c>
      <c r="D41" s="6" t="s">
        <v>421</v>
      </c>
      <c r="E41" s="25" t="str">
        <f t="shared" ca="1" si="1"/>
        <v>Aneityum</v>
      </c>
      <c r="F41" s="25" t="str">
        <f t="shared" ca="1" si="2"/>
        <v>VUT0106003</v>
      </c>
      <c r="G41" s="25" t="str">
        <f t="shared" ca="1" si="3"/>
        <v>VUT0106</v>
      </c>
      <c r="H41" s="25" t="str">
        <f t="shared" ca="1" si="4"/>
        <v>TAFEA</v>
      </c>
      <c r="I41" s="2"/>
      <c r="J41" s="2">
        <v>0</v>
      </c>
      <c r="K41" s="2"/>
    </row>
    <row r="42" spans="1:11">
      <c r="A42" s="6" t="s">
        <v>782</v>
      </c>
      <c r="B42" s="6" t="s">
        <v>783</v>
      </c>
      <c r="C42" s="25" t="str">
        <f t="shared" ca="1" si="0"/>
        <v>Aneityum (Aneityum)</v>
      </c>
      <c r="D42" s="6" t="s">
        <v>421</v>
      </c>
      <c r="E42" s="25" t="str">
        <f t="shared" ca="1" si="1"/>
        <v>Aneityum</v>
      </c>
      <c r="F42" s="25" t="str">
        <f t="shared" ca="1" si="2"/>
        <v>VUT0106003</v>
      </c>
      <c r="G42" s="25" t="str">
        <f t="shared" ca="1" si="3"/>
        <v>VUT0106</v>
      </c>
      <c r="H42" s="25" t="str">
        <f t="shared" ca="1" si="4"/>
        <v>TAFEA</v>
      </c>
      <c r="I42" s="2"/>
      <c r="J42" s="2">
        <v>0</v>
      </c>
      <c r="K42" s="2"/>
    </row>
    <row r="43" spans="1:11">
      <c r="A43" s="6" t="s">
        <v>784</v>
      </c>
      <c r="B43" s="6" t="s">
        <v>785</v>
      </c>
      <c r="C43" s="25" t="str">
        <f t="shared" ca="1" si="0"/>
        <v>Aneityum (Aneityum)</v>
      </c>
      <c r="D43" s="6" t="s">
        <v>421</v>
      </c>
      <c r="E43" s="25" t="str">
        <f t="shared" ca="1" si="1"/>
        <v>Aneityum</v>
      </c>
      <c r="F43" s="25" t="str">
        <f t="shared" ca="1" si="2"/>
        <v>VUT0106003</v>
      </c>
      <c r="G43" s="25" t="str">
        <f t="shared" ca="1" si="3"/>
        <v>VUT0106</v>
      </c>
      <c r="H43" s="25" t="str">
        <f t="shared" ca="1" si="4"/>
        <v>TAFEA</v>
      </c>
      <c r="I43" s="2"/>
      <c r="J43" s="2">
        <v>0</v>
      </c>
      <c r="K43" s="2"/>
    </row>
    <row r="44" spans="1:11">
      <c r="A44" s="6" t="s">
        <v>778</v>
      </c>
      <c r="B44" s="6" t="s">
        <v>786</v>
      </c>
      <c r="C44" s="25" t="str">
        <f t="shared" ca="1" si="0"/>
        <v>Aneityum (Aneityum)</v>
      </c>
      <c r="D44" s="6" t="s">
        <v>421</v>
      </c>
      <c r="E44" s="25" t="str">
        <f t="shared" ca="1" si="1"/>
        <v>Aneityum</v>
      </c>
      <c r="F44" s="25" t="str">
        <f t="shared" ca="1" si="2"/>
        <v>VUT0106003</v>
      </c>
      <c r="G44" s="25" t="str">
        <f t="shared" ca="1" si="3"/>
        <v>VUT0106</v>
      </c>
      <c r="H44" s="25" t="str">
        <f t="shared" ca="1" si="4"/>
        <v>TAFEA</v>
      </c>
      <c r="I44" s="2"/>
      <c r="J44" s="2">
        <v>0</v>
      </c>
      <c r="K44" s="2"/>
    </row>
    <row r="45" spans="1:11">
      <c r="A45" s="6" t="s">
        <v>787</v>
      </c>
      <c r="B45" s="6" t="s">
        <v>788</v>
      </c>
      <c r="C45" s="25" t="str">
        <f t="shared" ca="1" si="0"/>
        <v>Aneityum (Aneityum)</v>
      </c>
      <c r="D45" s="6" t="s">
        <v>421</v>
      </c>
      <c r="E45" s="25" t="str">
        <f t="shared" ca="1" si="1"/>
        <v>Aneityum</v>
      </c>
      <c r="F45" s="25" t="str">
        <f t="shared" ca="1" si="2"/>
        <v>VUT0106003</v>
      </c>
      <c r="G45" s="25" t="str">
        <f t="shared" ca="1" si="3"/>
        <v>VUT0106</v>
      </c>
      <c r="H45" s="25" t="str">
        <f t="shared" ca="1" si="4"/>
        <v>TAFEA</v>
      </c>
      <c r="I45" s="2"/>
      <c r="J45" s="2">
        <v>0</v>
      </c>
      <c r="K45" s="2"/>
    </row>
    <row r="46" spans="1:11">
      <c r="A46" s="6" t="s">
        <v>789</v>
      </c>
      <c r="B46" s="6" t="s">
        <v>790</v>
      </c>
      <c r="C46" s="25" t="str">
        <f t="shared" ca="1" si="0"/>
        <v>Aneityum (Aneityum)</v>
      </c>
      <c r="D46" s="6" t="s">
        <v>421</v>
      </c>
      <c r="E46" s="25" t="str">
        <f t="shared" ca="1" si="1"/>
        <v>Aneityum</v>
      </c>
      <c r="F46" s="25" t="str">
        <f t="shared" ca="1" si="2"/>
        <v>VUT0106003</v>
      </c>
      <c r="G46" s="25" t="str">
        <f t="shared" ca="1" si="3"/>
        <v>VUT0106</v>
      </c>
      <c r="H46" s="25" t="str">
        <f t="shared" ca="1" si="4"/>
        <v>TAFEA</v>
      </c>
      <c r="I46" s="2"/>
      <c r="J46" s="2">
        <v>0</v>
      </c>
      <c r="K46" s="2"/>
    </row>
    <row r="47" spans="1:11">
      <c r="A47" s="6" t="s">
        <v>791</v>
      </c>
      <c r="B47" s="6" t="s">
        <v>792</v>
      </c>
      <c r="C47" s="25" t="str">
        <f t="shared" ca="1" si="0"/>
        <v>Aneityum (Aneityum)</v>
      </c>
      <c r="D47" s="6" t="s">
        <v>421</v>
      </c>
      <c r="E47" s="25" t="str">
        <f t="shared" ca="1" si="1"/>
        <v>Aneityum</v>
      </c>
      <c r="F47" s="25" t="str">
        <f t="shared" ca="1" si="2"/>
        <v>VUT0106003</v>
      </c>
      <c r="G47" s="25" t="str">
        <f t="shared" ca="1" si="3"/>
        <v>VUT0106</v>
      </c>
      <c r="H47" s="25" t="str">
        <f t="shared" ca="1" si="4"/>
        <v>TAFEA</v>
      </c>
      <c r="I47" s="2"/>
      <c r="J47" s="2">
        <v>0</v>
      </c>
      <c r="K47" s="2"/>
    </row>
    <row r="48" spans="1:11">
      <c r="A48" s="6" t="s">
        <v>793</v>
      </c>
      <c r="B48" s="6" t="s">
        <v>794</v>
      </c>
      <c r="C48" s="25" t="str">
        <f t="shared" ca="1" si="0"/>
        <v>Aneityum (Aneityum)</v>
      </c>
      <c r="D48" s="6" t="s">
        <v>421</v>
      </c>
      <c r="E48" s="25" t="str">
        <f t="shared" ca="1" si="1"/>
        <v>Aneityum</v>
      </c>
      <c r="F48" s="25" t="str">
        <f t="shared" ca="1" si="2"/>
        <v>VUT0106003</v>
      </c>
      <c r="G48" s="25" t="str">
        <f t="shared" ca="1" si="3"/>
        <v>VUT0106</v>
      </c>
      <c r="H48" s="25" t="str">
        <f t="shared" ca="1" si="4"/>
        <v>TAFEA</v>
      </c>
      <c r="I48" s="2"/>
      <c r="J48" s="2">
        <v>0</v>
      </c>
      <c r="K48" s="2"/>
    </row>
    <row r="49" spans="1:11">
      <c r="A49" s="6" t="s">
        <v>795</v>
      </c>
      <c r="B49" s="6" t="s">
        <v>796</v>
      </c>
      <c r="C49" s="25" t="str">
        <f t="shared" ca="1" si="0"/>
        <v>Aneityum (Aneityum)</v>
      </c>
      <c r="D49" s="6" t="s">
        <v>421</v>
      </c>
      <c r="E49" s="25" t="str">
        <f t="shared" ca="1" si="1"/>
        <v>Aneityum</v>
      </c>
      <c r="F49" s="25" t="str">
        <f t="shared" ca="1" si="2"/>
        <v>VUT0106003</v>
      </c>
      <c r="G49" s="25" t="str">
        <f t="shared" ca="1" si="3"/>
        <v>VUT0106</v>
      </c>
      <c r="H49" s="25" t="str">
        <f t="shared" ca="1" si="4"/>
        <v>TAFEA</v>
      </c>
      <c r="I49" s="2"/>
      <c r="J49" s="2">
        <v>0</v>
      </c>
      <c r="K49" s="2"/>
    </row>
    <row r="50" spans="1:11">
      <c r="A50" s="6" t="s">
        <v>797</v>
      </c>
      <c r="B50" s="6" t="s">
        <v>798</v>
      </c>
      <c r="C50" s="25" t="str">
        <f t="shared" ca="1" si="0"/>
        <v>Aneityum (Aneityum)</v>
      </c>
      <c r="D50" s="6" t="s">
        <v>421</v>
      </c>
      <c r="E50" s="25" t="str">
        <f t="shared" ca="1" si="1"/>
        <v>Aneityum</v>
      </c>
      <c r="F50" s="25" t="str">
        <f t="shared" ca="1" si="2"/>
        <v>VUT0106003</v>
      </c>
      <c r="G50" s="25" t="str">
        <f t="shared" ca="1" si="3"/>
        <v>VUT0106</v>
      </c>
      <c r="H50" s="25" t="str">
        <f t="shared" ca="1" si="4"/>
        <v>TAFEA</v>
      </c>
      <c r="I50" s="2"/>
      <c r="J50" s="2">
        <v>0</v>
      </c>
      <c r="K50" s="2"/>
    </row>
    <row r="51" spans="1:11">
      <c r="A51" s="6" t="s">
        <v>2042</v>
      </c>
      <c r="B51" s="6" t="s">
        <v>2043</v>
      </c>
      <c r="C51" s="25" t="str">
        <f t="shared" ca="1" si="0"/>
        <v>Aniwa (Aniwa)</v>
      </c>
      <c r="D51" s="6" t="s">
        <v>423</v>
      </c>
      <c r="E51" s="25" t="str">
        <f t="shared" ca="1" si="1"/>
        <v>Aniwa</v>
      </c>
      <c r="F51" s="25" t="str">
        <f t="shared" ca="1" si="2"/>
        <v>VUT0106004</v>
      </c>
      <c r="G51" s="25" t="str">
        <f t="shared" ca="1" si="3"/>
        <v>VUT0106</v>
      </c>
      <c r="H51" s="25" t="str">
        <f t="shared" ca="1" si="4"/>
        <v>TAFEA</v>
      </c>
      <c r="I51" s="2"/>
      <c r="J51" s="2">
        <v>0</v>
      </c>
      <c r="K51" s="2"/>
    </row>
    <row r="52" spans="1:11">
      <c r="A52" s="6" t="s">
        <v>2044</v>
      </c>
      <c r="B52" s="6" t="s">
        <v>2045</v>
      </c>
      <c r="C52" s="25" t="str">
        <f t="shared" ca="1" si="0"/>
        <v>Aniwa (Aniwa)</v>
      </c>
      <c r="D52" s="6" t="s">
        <v>423</v>
      </c>
      <c r="E52" s="25" t="str">
        <f t="shared" ca="1" si="1"/>
        <v>Aniwa</v>
      </c>
      <c r="F52" s="25" t="str">
        <f t="shared" ca="1" si="2"/>
        <v>VUT0106004</v>
      </c>
      <c r="G52" s="25" t="str">
        <f t="shared" ca="1" si="3"/>
        <v>VUT0106</v>
      </c>
      <c r="H52" s="25" t="str">
        <f t="shared" ca="1" si="4"/>
        <v>TAFEA</v>
      </c>
      <c r="I52" s="2"/>
      <c r="J52" s="2">
        <v>0</v>
      </c>
      <c r="K52" s="2"/>
    </row>
    <row r="53" spans="1:11">
      <c r="A53" s="6" t="s">
        <v>2046</v>
      </c>
      <c r="B53" s="6" t="s">
        <v>2047</v>
      </c>
      <c r="C53" s="25" t="str">
        <f t="shared" ca="1" si="0"/>
        <v>Aniwa (Aniwa)</v>
      </c>
      <c r="D53" s="6" t="s">
        <v>423</v>
      </c>
      <c r="E53" s="25" t="str">
        <f t="shared" ca="1" si="1"/>
        <v>Aniwa</v>
      </c>
      <c r="F53" s="25" t="str">
        <f t="shared" ca="1" si="2"/>
        <v>VUT0106004</v>
      </c>
      <c r="G53" s="25" t="str">
        <f t="shared" ca="1" si="3"/>
        <v>VUT0106</v>
      </c>
      <c r="H53" s="25" t="str">
        <f t="shared" ca="1" si="4"/>
        <v>TAFEA</v>
      </c>
      <c r="I53" s="2"/>
      <c r="J53" s="2">
        <v>0</v>
      </c>
      <c r="K53" s="2"/>
    </row>
    <row r="54" spans="1:11">
      <c r="A54" s="6" t="s">
        <v>2048</v>
      </c>
      <c r="B54" s="6" t="s">
        <v>2049</v>
      </c>
      <c r="C54" s="25" t="str">
        <f t="shared" ca="1" si="0"/>
        <v>Aniwa (Aniwa)</v>
      </c>
      <c r="D54" s="6" t="s">
        <v>423</v>
      </c>
      <c r="E54" s="25" t="str">
        <f t="shared" ca="1" si="1"/>
        <v>Aniwa</v>
      </c>
      <c r="F54" s="25" t="str">
        <f t="shared" ca="1" si="2"/>
        <v>VUT0106004</v>
      </c>
      <c r="G54" s="25" t="str">
        <f t="shared" ca="1" si="3"/>
        <v>VUT0106</v>
      </c>
      <c r="H54" s="25" t="str">
        <f t="shared" ca="1" si="4"/>
        <v>TAFEA</v>
      </c>
      <c r="I54" s="2"/>
      <c r="J54" s="2">
        <v>0</v>
      </c>
      <c r="K54" s="2"/>
    </row>
    <row r="55" spans="1:11">
      <c r="A55" s="6" t="s">
        <v>2050</v>
      </c>
      <c r="B55" s="6" t="s">
        <v>2051</v>
      </c>
      <c r="C55" s="25" t="str">
        <f t="shared" ca="1" si="0"/>
        <v>Aniwa (Aniwa)</v>
      </c>
      <c r="D55" s="6" t="s">
        <v>423</v>
      </c>
      <c r="E55" s="25" t="str">
        <f t="shared" ca="1" si="1"/>
        <v>Aniwa</v>
      </c>
      <c r="F55" s="25" t="str">
        <f t="shared" ca="1" si="2"/>
        <v>VUT0106004</v>
      </c>
      <c r="G55" s="25" t="str">
        <f t="shared" ca="1" si="3"/>
        <v>VUT0106</v>
      </c>
      <c r="H55" s="25" t="str">
        <f t="shared" ca="1" si="4"/>
        <v>TAFEA</v>
      </c>
      <c r="I55" s="2"/>
      <c r="J55" s="2">
        <v>0</v>
      </c>
      <c r="K55" s="2"/>
    </row>
    <row r="56" spans="1:11">
      <c r="A56" s="6" t="s">
        <v>2052</v>
      </c>
      <c r="B56" s="6" t="s">
        <v>2053</v>
      </c>
      <c r="C56" s="25" t="str">
        <f t="shared" ca="1" si="0"/>
        <v>Aniwa (Aniwa)</v>
      </c>
      <c r="D56" s="6" t="s">
        <v>423</v>
      </c>
      <c r="E56" s="25" t="str">
        <f t="shared" ca="1" si="1"/>
        <v>Aniwa</v>
      </c>
      <c r="F56" s="25" t="str">
        <f t="shared" ca="1" si="2"/>
        <v>VUT0106004</v>
      </c>
      <c r="G56" s="25" t="str">
        <f t="shared" ca="1" si="3"/>
        <v>VUT0106</v>
      </c>
      <c r="H56" s="25" t="str">
        <f t="shared" ca="1" si="4"/>
        <v>TAFEA</v>
      </c>
      <c r="I56" s="2"/>
      <c r="J56" s="2">
        <v>0</v>
      </c>
      <c r="K56" s="2"/>
    </row>
    <row r="57" spans="1:11">
      <c r="A57" s="6" t="s">
        <v>2054</v>
      </c>
      <c r="B57" s="6" t="s">
        <v>2055</v>
      </c>
      <c r="C57" s="25" t="str">
        <f t="shared" ca="1" si="0"/>
        <v>Aniwa (Aniwa)</v>
      </c>
      <c r="D57" s="6" t="s">
        <v>423</v>
      </c>
      <c r="E57" s="25" t="str">
        <f t="shared" ca="1" si="1"/>
        <v>Aniwa</v>
      </c>
      <c r="F57" s="25" t="str">
        <f t="shared" ca="1" si="2"/>
        <v>VUT0106004</v>
      </c>
      <c r="G57" s="25" t="str">
        <f t="shared" ca="1" si="3"/>
        <v>VUT0106</v>
      </c>
      <c r="H57" s="25" t="str">
        <f t="shared" ca="1" si="4"/>
        <v>TAFEA</v>
      </c>
      <c r="I57" s="2"/>
      <c r="J57" s="2">
        <v>0</v>
      </c>
      <c r="K57" s="2"/>
    </row>
    <row r="58" spans="1:11">
      <c r="A58" s="6" t="s">
        <v>1415</v>
      </c>
      <c r="B58" s="6" t="s">
        <v>2056</v>
      </c>
      <c r="C58" s="25" t="str">
        <f t="shared" ca="1" si="0"/>
        <v>Aniwa (Aniwa)</v>
      </c>
      <c r="D58" s="6" t="s">
        <v>423</v>
      </c>
      <c r="E58" s="25" t="str">
        <f t="shared" ca="1" si="1"/>
        <v>Aniwa</v>
      </c>
      <c r="F58" s="25" t="str">
        <f t="shared" ca="1" si="2"/>
        <v>VUT0106004</v>
      </c>
      <c r="G58" s="25" t="str">
        <f t="shared" ca="1" si="3"/>
        <v>VUT0106</v>
      </c>
      <c r="H58" s="25" t="str">
        <f t="shared" ca="1" si="4"/>
        <v>TAFEA</v>
      </c>
      <c r="I58" s="2"/>
      <c r="J58" s="2">
        <v>0</v>
      </c>
      <c r="K58" s="2"/>
    </row>
    <row r="59" spans="1:11">
      <c r="A59" s="6" t="s">
        <v>2057</v>
      </c>
      <c r="B59" s="6" t="s">
        <v>2058</v>
      </c>
      <c r="C59" s="25" t="str">
        <f t="shared" ca="1" si="0"/>
        <v>Aniwa (Aniwa)</v>
      </c>
      <c r="D59" s="6" t="s">
        <v>423</v>
      </c>
      <c r="E59" s="25" t="str">
        <f t="shared" ca="1" si="1"/>
        <v>Aniwa</v>
      </c>
      <c r="F59" s="25" t="str">
        <f t="shared" ca="1" si="2"/>
        <v>VUT0106004</v>
      </c>
      <c r="G59" s="25" t="str">
        <f t="shared" ca="1" si="3"/>
        <v>VUT0106</v>
      </c>
      <c r="H59" s="25" t="str">
        <f t="shared" ca="1" si="4"/>
        <v>TAFEA</v>
      </c>
      <c r="I59" s="2"/>
      <c r="J59" s="2">
        <v>0</v>
      </c>
      <c r="K59" s="2"/>
    </row>
    <row r="60" spans="1:11">
      <c r="A60" s="6" t="s">
        <v>2059</v>
      </c>
      <c r="B60" s="6" t="s">
        <v>2060</v>
      </c>
      <c r="C60" s="25" t="str">
        <f t="shared" ca="1" si="0"/>
        <v>Aniwa (Aniwa)</v>
      </c>
      <c r="D60" s="6" t="s">
        <v>423</v>
      </c>
      <c r="E60" s="25" t="str">
        <f t="shared" ca="1" si="1"/>
        <v>Aniwa</v>
      </c>
      <c r="F60" s="25" t="str">
        <f t="shared" ca="1" si="2"/>
        <v>VUT0106004</v>
      </c>
      <c r="G60" s="25" t="str">
        <f t="shared" ca="1" si="3"/>
        <v>VUT0106</v>
      </c>
      <c r="H60" s="25" t="str">
        <f t="shared" ca="1" si="4"/>
        <v>TAFEA</v>
      </c>
      <c r="I60" s="2"/>
      <c r="J60" s="2">
        <v>0</v>
      </c>
      <c r="K60" s="2"/>
    </row>
    <row r="61" spans="1:11">
      <c r="A61" s="6" t="s">
        <v>2061</v>
      </c>
      <c r="B61" s="6" t="s">
        <v>2062</v>
      </c>
      <c r="C61" s="25" t="str">
        <f t="shared" ca="1" si="0"/>
        <v>Aniwa (Aniwa)</v>
      </c>
      <c r="D61" s="6" t="s">
        <v>423</v>
      </c>
      <c r="E61" s="25" t="str">
        <f t="shared" ca="1" si="1"/>
        <v>Aniwa</v>
      </c>
      <c r="F61" s="25" t="str">
        <f t="shared" ca="1" si="2"/>
        <v>VUT0106004</v>
      </c>
      <c r="G61" s="25" t="str">
        <f t="shared" ca="1" si="3"/>
        <v>VUT0106</v>
      </c>
      <c r="H61" s="25" t="str">
        <f t="shared" ca="1" si="4"/>
        <v>TAFEA</v>
      </c>
      <c r="I61" s="2"/>
      <c r="J61" s="2">
        <v>0</v>
      </c>
      <c r="K61" s="2"/>
    </row>
    <row r="62" spans="1:11">
      <c r="A62" s="6" t="s">
        <v>2063</v>
      </c>
      <c r="B62" s="6" t="s">
        <v>2064</v>
      </c>
      <c r="C62" s="25" t="str">
        <f t="shared" ca="1" si="0"/>
        <v>Aniwa (Aniwa)</v>
      </c>
      <c r="D62" s="6" t="s">
        <v>423</v>
      </c>
      <c r="E62" s="25" t="str">
        <f t="shared" ca="1" si="1"/>
        <v>Aniwa</v>
      </c>
      <c r="F62" s="25" t="str">
        <f t="shared" ca="1" si="2"/>
        <v>VUT0106004</v>
      </c>
      <c r="G62" s="25" t="str">
        <f t="shared" ca="1" si="3"/>
        <v>VUT0106</v>
      </c>
      <c r="H62" s="25" t="str">
        <f t="shared" ca="1" si="4"/>
        <v>TAFEA</v>
      </c>
      <c r="I62" s="2"/>
      <c r="J62" s="2">
        <v>0</v>
      </c>
      <c r="K62" s="2"/>
    </row>
    <row r="63" spans="1:11">
      <c r="A63" s="6" t="s">
        <v>2065</v>
      </c>
      <c r="B63" s="6" t="s">
        <v>2066</v>
      </c>
      <c r="C63" s="25" t="str">
        <f t="shared" ca="1" si="0"/>
        <v>Aniwa (Aniwa)</v>
      </c>
      <c r="D63" s="6" t="s">
        <v>423</v>
      </c>
      <c r="E63" s="25" t="str">
        <f t="shared" ca="1" si="1"/>
        <v>Aniwa</v>
      </c>
      <c r="F63" s="25" t="str">
        <f t="shared" ca="1" si="2"/>
        <v>VUT0106004</v>
      </c>
      <c r="G63" s="25" t="str">
        <f t="shared" ca="1" si="3"/>
        <v>VUT0106</v>
      </c>
      <c r="H63" s="25" t="str">
        <f t="shared" ca="1" si="4"/>
        <v>TAFEA</v>
      </c>
      <c r="I63" s="2"/>
      <c r="J63" s="2">
        <v>0</v>
      </c>
      <c r="K63" s="2"/>
    </row>
    <row r="64" spans="1:11">
      <c r="A64" s="6" t="s">
        <v>2067</v>
      </c>
      <c r="B64" s="6" t="s">
        <v>2068</v>
      </c>
      <c r="C64" s="25" t="str">
        <f t="shared" ca="1" si="0"/>
        <v>Aniwa (Aniwa)</v>
      </c>
      <c r="D64" s="6" t="s">
        <v>423</v>
      </c>
      <c r="E64" s="25" t="str">
        <f t="shared" ca="1" si="1"/>
        <v>Aniwa</v>
      </c>
      <c r="F64" s="25" t="str">
        <f t="shared" ca="1" si="2"/>
        <v>VUT0106004</v>
      </c>
      <c r="G64" s="25" t="str">
        <f t="shared" ca="1" si="3"/>
        <v>VUT0106</v>
      </c>
      <c r="H64" s="25" t="str">
        <f t="shared" ca="1" si="4"/>
        <v>TAFEA</v>
      </c>
      <c r="I64" s="2"/>
      <c r="J64" s="2">
        <v>0</v>
      </c>
      <c r="K64" s="2"/>
    </row>
    <row r="65" spans="1:11">
      <c r="A65" s="6" t="s">
        <v>2069</v>
      </c>
      <c r="B65" s="6" t="s">
        <v>2071</v>
      </c>
      <c r="C65" s="25" t="str">
        <f t="shared" ca="1" si="0"/>
        <v>Aniwa (Aniwa)</v>
      </c>
      <c r="D65" s="6" t="s">
        <v>423</v>
      </c>
      <c r="E65" s="25" t="str">
        <f t="shared" ca="1" si="1"/>
        <v>Aniwa</v>
      </c>
      <c r="F65" s="25" t="str">
        <f t="shared" ca="1" si="2"/>
        <v>VUT0106004</v>
      </c>
      <c r="G65" s="25" t="str">
        <f t="shared" ca="1" si="3"/>
        <v>VUT0106</v>
      </c>
      <c r="H65" s="25" t="str">
        <f t="shared" ca="1" si="4"/>
        <v>TAFEA</v>
      </c>
      <c r="I65" s="2"/>
      <c r="J65" s="2">
        <v>0</v>
      </c>
      <c r="K65" s="2"/>
    </row>
    <row r="66" spans="1:11">
      <c r="A66" s="6" t="s">
        <v>2072</v>
      </c>
      <c r="B66" s="6" t="s">
        <v>2073</v>
      </c>
      <c r="C66" s="25" t="str">
        <f t="shared" ref="C66:C129" ca="1" si="5">OFFSET(OffsetRefAdm3,MATCH(D66,MatchAdm3_Code,0)-1,0)</f>
        <v>Aniwa (Aniwa)</v>
      </c>
      <c r="D66" s="6" t="s">
        <v>423</v>
      </c>
      <c r="E66" s="25" t="str">
        <f t="shared" ref="E66:E129" ca="1" si="6">OFFSET(OffsetRefAdm3,MATCH(D66,MatchAdm3_Code,0)-1,2)</f>
        <v>Aniwa</v>
      </c>
      <c r="F66" s="25" t="str">
        <f t="shared" ref="F66:F129" ca="1" si="7">OFFSET(OffsetRefAdm3,MATCH(D66,MatchAdm3_Code,0)-1,3)</f>
        <v>VUT0106004</v>
      </c>
      <c r="G66" s="25" t="str">
        <f t="shared" ref="G66:G129" ca="1" si="8">OFFSET(OffsetRefAdm3,MATCH(D66,MatchAdm3_Code,0)-1,5)</f>
        <v>VUT0106</v>
      </c>
      <c r="H66" s="25" t="str">
        <f t="shared" ref="H66:H129" ca="1" si="9">OFFSET(OffsetRefAdm3,MATCH(D66,MatchAdm3_Code,0)-1,4)</f>
        <v>TAFEA</v>
      </c>
      <c r="I66" s="2"/>
      <c r="J66" s="2">
        <v>0</v>
      </c>
      <c r="K66" s="2"/>
    </row>
    <row r="67" spans="1:11">
      <c r="A67" s="6" t="s">
        <v>2074</v>
      </c>
      <c r="B67" s="6" t="s">
        <v>2075</v>
      </c>
      <c r="C67" s="25" t="str">
        <f t="shared" ca="1" si="5"/>
        <v>Aniwa (Aniwa)</v>
      </c>
      <c r="D67" s="6" t="s">
        <v>423</v>
      </c>
      <c r="E67" s="25" t="str">
        <f t="shared" ca="1" si="6"/>
        <v>Aniwa</v>
      </c>
      <c r="F67" s="25" t="str">
        <f t="shared" ca="1" si="7"/>
        <v>VUT0106004</v>
      </c>
      <c r="G67" s="25" t="str">
        <f t="shared" ca="1" si="8"/>
        <v>VUT0106</v>
      </c>
      <c r="H67" s="25" t="str">
        <f t="shared" ca="1" si="9"/>
        <v>TAFEA</v>
      </c>
      <c r="I67" s="2"/>
      <c r="J67" s="2">
        <v>0</v>
      </c>
      <c r="K67" s="2"/>
    </row>
    <row r="68" spans="1:11">
      <c r="A68" s="6" t="s">
        <v>5793</v>
      </c>
      <c r="B68" s="6" t="s">
        <v>5794</v>
      </c>
      <c r="C68" s="25" t="str">
        <f t="shared" ca="1" si="5"/>
        <v>Canal - Fanafo (Aore)</v>
      </c>
      <c r="D68" s="6" t="s">
        <v>427</v>
      </c>
      <c r="E68" s="25" t="str">
        <f t="shared" ca="1" si="6"/>
        <v>Aore</v>
      </c>
      <c r="F68" s="25" t="str">
        <f t="shared" ca="1" si="7"/>
        <v>VUT0102031</v>
      </c>
      <c r="G68" s="25" t="str">
        <f t="shared" ca="1" si="8"/>
        <v>VUT0102</v>
      </c>
      <c r="H68" s="25" t="str">
        <f t="shared" ca="1" si="9"/>
        <v>SANMA</v>
      </c>
      <c r="I68" s="2"/>
      <c r="J68" s="2">
        <v>0</v>
      </c>
      <c r="K68" s="2"/>
    </row>
    <row r="69" spans="1:11">
      <c r="A69" s="6" t="s">
        <v>5815</v>
      </c>
      <c r="B69" s="6" t="s">
        <v>5816</v>
      </c>
      <c r="C69" s="25" t="str">
        <f t="shared" ca="1" si="5"/>
        <v>Canal - Fanafo (Aore)</v>
      </c>
      <c r="D69" s="6" t="s">
        <v>427</v>
      </c>
      <c r="E69" s="25" t="str">
        <f t="shared" ca="1" si="6"/>
        <v>Aore</v>
      </c>
      <c r="F69" s="25" t="str">
        <f t="shared" ca="1" si="7"/>
        <v>VUT0102031</v>
      </c>
      <c r="G69" s="25" t="str">
        <f t="shared" ca="1" si="8"/>
        <v>VUT0102</v>
      </c>
      <c r="H69" s="25" t="str">
        <f t="shared" ca="1" si="9"/>
        <v>SANMA</v>
      </c>
      <c r="I69" s="2"/>
      <c r="J69" s="2">
        <v>0</v>
      </c>
      <c r="K69" s="2"/>
    </row>
    <row r="70" spans="1:11">
      <c r="A70" s="6" t="s">
        <v>5998</v>
      </c>
      <c r="B70" s="6" t="s">
        <v>5999</v>
      </c>
      <c r="C70" s="25" t="str">
        <f t="shared" ca="1" si="5"/>
        <v>Canal - Fanafo (Aore)</v>
      </c>
      <c r="D70" s="6" t="s">
        <v>427</v>
      </c>
      <c r="E70" s="25" t="str">
        <f t="shared" ca="1" si="6"/>
        <v>Aore</v>
      </c>
      <c r="F70" s="25" t="str">
        <f t="shared" ca="1" si="7"/>
        <v>VUT0102031</v>
      </c>
      <c r="G70" s="25" t="str">
        <f t="shared" ca="1" si="8"/>
        <v>VUT0102</v>
      </c>
      <c r="H70" s="25" t="str">
        <f t="shared" ca="1" si="9"/>
        <v>SANMA</v>
      </c>
      <c r="I70" s="2"/>
      <c r="J70" s="2">
        <v>0</v>
      </c>
      <c r="K70" s="2"/>
    </row>
    <row r="71" spans="1:11">
      <c r="A71" s="6" t="s">
        <v>6023</v>
      </c>
      <c r="B71" s="6" t="s">
        <v>6024</v>
      </c>
      <c r="C71" s="25" t="str">
        <f t="shared" ca="1" si="5"/>
        <v>Canal - Fanafo (Aore)</v>
      </c>
      <c r="D71" s="6" t="s">
        <v>427</v>
      </c>
      <c r="E71" s="25" t="str">
        <f t="shared" ca="1" si="6"/>
        <v>Aore</v>
      </c>
      <c r="F71" s="25" t="str">
        <f t="shared" ca="1" si="7"/>
        <v>VUT0102031</v>
      </c>
      <c r="G71" s="25" t="str">
        <f t="shared" ca="1" si="8"/>
        <v>VUT0102</v>
      </c>
      <c r="H71" s="25" t="str">
        <f t="shared" ca="1" si="9"/>
        <v>SANMA</v>
      </c>
      <c r="I71" s="2"/>
      <c r="J71" s="2">
        <v>0</v>
      </c>
      <c r="K71" s="2"/>
    </row>
    <row r="72" spans="1:11">
      <c r="A72" s="6" t="s">
        <v>6047</v>
      </c>
      <c r="B72" s="6" t="s">
        <v>6048</v>
      </c>
      <c r="C72" s="25" t="str">
        <f t="shared" ca="1" si="5"/>
        <v>Canal - Fanafo (Aore)</v>
      </c>
      <c r="D72" s="6" t="s">
        <v>427</v>
      </c>
      <c r="E72" s="25" t="str">
        <f t="shared" ca="1" si="6"/>
        <v>Aore</v>
      </c>
      <c r="F72" s="25" t="str">
        <f t="shared" ca="1" si="7"/>
        <v>VUT0102031</v>
      </c>
      <c r="G72" s="25" t="str">
        <f t="shared" ca="1" si="8"/>
        <v>VUT0102</v>
      </c>
      <c r="H72" s="25" t="str">
        <f t="shared" ca="1" si="9"/>
        <v>SANMA</v>
      </c>
      <c r="I72" s="2"/>
      <c r="J72" s="2">
        <v>0</v>
      </c>
      <c r="K72" s="2"/>
    </row>
    <row r="73" spans="1:11">
      <c r="A73" s="6" t="s">
        <v>5824</v>
      </c>
      <c r="B73" s="6" t="s">
        <v>5825</v>
      </c>
      <c r="C73" s="25" t="str">
        <f t="shared" ca="1" si="5"/>
        <v>Canal - Fanafo (Santo)</v>
      </c>
      <c r="D73" s="6" t="s">
        <v>425</v>
      </c>
      <c r="E73" s="25" t="str">
        <f t="shared" ca="1" si="6"/>
        <v>Aese</v>
      </c>
      <c r="F73" s="25" t="str">
        <f t="shared" ca="1" si="7"/>
        <v>VUT0102029</v>
      </c>
      <c r="G73" s="25" t="str">
        <f t="shared" ca="1" si="8"/>
        <v>VUT0102</v>
      </c>
      <c r="H73" s="25" t="str">
        <f t="shared" ca="1" si="9"/>
        <v>SANMA</v>
      </c>
      <c r="I73" s="2"/>
      <c r="J73" s="2">
        <v>0</v>
      </c>
      <c r="K73" s="2"/>
    </row>
    <row r="74" spans="1:11">
      <c r="A74" s="6" t="s">
        <v>5845</v>
      </c>
      <c r="B74" s="6" t="s">
        <v>5846</v>
      </c>
      <c r="C74" s="25" t="str">
        <f t="shared" ca="1" si="5"/>
        <v>Canal - Fanafo (Santo)</v>
      </c>
      <c r="D74" s="6" t="s">
        <v>425</v>
      </c>
      <c r="E74" s="25" t="str">
        <f t="shared" ca="1" si="6"/>
        <v>Aese</v>
      </c>
      <c r="F74" s="25" t="str">
        <f t="shared" ca="1" si="7"/>
        <v>VUT0102029</v>
      </c>
      <c r="G74" s="25" t="str">
        <f t="shared" ca="1" si="8"/>
        <v>VUT0102</v>
      </c>
      <c r="H74" s="25" t="str">
        <f t="shared" ca="1" si="9"/>
        <v>SANMA</v>
      </c>
      <c r="I74" s="2"/>
      <c r="J74" s="2">
        <v>0</v>
      </c>
      <c r="K74" s="2"/>
    </row>
    <row r="75" spans="1:11">
      <c r="A75" s="6" t="s">
        <v>5929</v>
      </c>
      <c r="B75" s="6" t="s">
        <v>5930</v>
      </c>
      <c r="C75" s="25" t="str">
        <f t="shared" ca="1" si="5"/>
        <v>Canal - Fanafo (Santo)</v>
      </c>
      <c r="D75" s="6" t="s">
        <v>425</v>
      </c>
      <c r="E75" s="25" t="str">
        <f t="shared" ca="1" si="6"/>
        <v>Aese</v>
      </c>
      <c r="F75" s="25" t="str">
        <f t="shared" ca="1" si="7"/>
        <v>VUT0102029</v>
      </c>
      <c r="G75" s="25" t="str">
        <f t="shared" ca="1" si="8"/>
        <v>VUT0102</v>
      </c>
      <c r="H75" s="25" t="str">
        <f t="shared" ca="1" si="9"/>
        <v>SANMA</v>
      </c>
      <c r="I75" s="2"/>
      <c r="J75" s="2">
        <v>0</v>
      </c>
      <c r="K75" s="2"/>
    </row>
    <row r="76" spans="1:11">
      <c r="A76" s="6" t="s">
        <v>5933</v>
      </c>
      <c r="B76" s="6" t="s">
        <v>5934</v>
      </c>
      <c r="C76" s="25" t="str">
        <f t="shared" ca="1" si="5"/>
        <v>Canal - Fanafo (Santo)</v>
      </c>
      <c r="D76" s="6" t="s">
        <v>425</v>
      </c>
      <c r="E76" s="25" t="str">
        <f t="shared" ca="1" si="6"/>
        <v>Aese</v>
      </c>
      <c r="F76" s="25" t="str">
        <f t="shared" ca="1" si="7"/>
        <v>VUT0102029</v>
      </c>
      <c r="G76" s="25" t="str">
        <f t="shared" ca="1" si="8"/>
        <v>VUT0102</v>
      </c>
      <c r="H76" s="25" t="str">
        <f t="shared" ca="1" si="9"/>
        <v>SANMA</v>
      </c>
      <c r="I76" s="2"/>
      <c r="J76" s="2">
        <v>0</v>
      </c>
      <c r="K76" s="2"/>
    </row>
    <row r="77" spans="1:11">
      <c r="A77" s="6" t="s">
        <v>205</v>
      </c>
      <c r="B77" s="6" t="s">
        <v>5935</v>
      </c>
      <c r="C77" s="25" t="str">
        <f t="shared" ca="1" si="5"/>
        <v>Canal - Fanafo (Santo)</v>
      </c>
      <c r="D77" s="6" t="s">
        <v>425</v>
      </c>
      <c r="E77" s="25" t="str">
        <f t="shared" ca="1" si="6"/>
        <v>Aese</v>
      </c>
      <c r="F77" s="25" t="str">
        <f t="shared" ca="1" si="7"/>
        <v>VUT0102029</v>
      </c>
      <c r="G77" s="25" t="str">
        <f t="shared" ca="1" si="8"/>
        <v>VUT0102</v>
      </c>
      <c r="H77" s="25" t="str">
        <f t="shared" ca="1" si="9"/>
        <v>SANMA</v>
      </c>
      <c r="I77" s="2"/>
      <c r="J77" s="2">
        <v>0</v>
      </c>
      <c r="K77" s="2"/>
    </row>
    <row r="78" spans="1:11">
      <c r="A78" s="6" t="s">
        <v>5942</v>
      </c>
      <c r="B78" s="6" t="s">
        <v>5943</v>
      </c>
      <c r="C78" s="25" t="str">
        <f t="shared" ca="1" si="5"/>
        <v>Canal - Fanafo (Santo)</v>
      </c>
      <c r="D78" s="6" t="s">
        <v>425</v>
      </c>
      <c r="E78" s="25" t="str">
        <f t="shared" ca="1" si="6"/>
        <v>Aese</v>
      </c>
      <c r="F78" s="25" t="str">
        <f t="shared" ca="1" si="7"/>
        <v>VUT0102029</v>
      </c>
      <c r="G78" s="25" t="str">
        <f t="shared" ca="1" si="8"/>
        <v>VUT0102</v>
      </c>
      <c r="H78" s="25" t="str">
        <f t="shared" ca="1" si="9"/>
        <v>SANMA</v>
      </c>
      <c r="I78" s="2"/>
      <c r="J78" s="2">
        <v>0</v>
      </c>
      <c r="K78" s="2"/>
    </row>
    <row r="79" spans="1:11">
      <c r="A79" s="6" t="s">
        <v>5946</v>
      </c>
      <c r="B79" s="6" t="s">
        <v>5947</v>
      </c>
      <c r="C79" s="25" t="str">
        <f t="shared" ca="1" si="5"/>
        <v>Canal - Fanafo (Santo)</v>
      </c>
      <c r="D79" s="6" t="s">
        <v>425</v>
      </c>
      <c r="E79" s="25" t="str">
        <f t="shared" ca="1" si="6"/>
        <v>Aese</v>
      </c>
      <c r="F79" s="25" t="str">
        <f t="shared" ca="1" si="7"/>
        <v>VUT0102029</v>
      </c>
      <c r="G79" s="25" t="str">
        <f t="shared" ca="1" si="8"/>
        <v>VUT0102</v>
      </c>
      <c r="H79" s="25" t="str">
        <f t="shared" ca="1" si="9"/>
        <v>SANMA</v>
      </c>
      <c r="I79" s="2"/>
      <c r="J79" s="2">
        <v>0</v>
      </c>
      <c r="K79" s="2"/>
    </row>
    <row r="80" spans="1:11">
      <c r="A80" s="6" t="s">
        <v>5982</v>
      </c>
      <c r="B80" s="6" t="s">
        <v>5983</v>
      </c>
      <c r="C80" s="25" t="str">
        <f t="shared" ca="1" si="5"/>
        <v>Canal - Fanafo (Santo)</v>
      </c>
      <c r="D80" s="6" t="s">
        <v>425</v>
      </c>
      <c r="E80" s="25" t="str">
        <f t="shared" ca="1" si="6"/>
        <v>Aese</v>
      </c>
      <c r="F80" s="25" t="str">
        <f t="shared" ca="1" si="7"/>
        <v>VUT0102029</v>
      </c>
      <c r="G80" s="25" t="str">
        <f t="shared" ca="1" si="8"/>
        <v>VUT0102</v>
      </c>
      <c r="H80" s="25" t="str">
        <f t="shared" ca="1" si="9"/>
        <v>SANMA</v>
      </c>
      <c r="I80" s="2"/>
      <c r="J80" s="2">
        <v>0</v>
      </c>
      <c r="K80" s="2"/>
    </row>
    <row r="81" spans="1:11">
      <c r="A81" s="6" t="s">
        <v>6061</v>
      </c>
      <c r="B81" s="6" t="s">
        <v>6062</v>
      </c>
      <c r="C81" s="25" t="str">
        <f t="shared" ca="1" si="5"/>
        <v>Canal - Fanafo (Santo)</v>
      </c>
      <c r="D81" s="6" t="s">
        <v>425</v>
      </c>
      <c r="E81" s="25" t="str">
        <f t="shared" ca="1" si="6"/>
        <v>Aese</v>
      </c>
      <c r="F81" s="25" t="str">
        <f t="shared" ca="1" si="7"/>
        <v>VUT0102029</v>
      </c>
      <c r="G81" s="25" t="str">
        <f t="shared" ca="1" si="8"/>
        <v>VUT0102</v>
      </c>
      <c r="H81" s="25" t="str">
        <f t="shared" ca="1" si="9"/>
        <v>SANMA</v>
      </c>
      <c r="I81" s="2"/>
      <c r="J81" s="2">
        <v>0</v>
      </c>
      <c r="K81" s="2"/>
    </row>
    <row r="82" spans="1:11">
      <c r="A82" s="6" t="s">
        <v>6067</v>
      </c>
      <c r="B82" s="6" t="s">
        <v>6068</v>
      </c>
      <c r="C82" s="25" t="str">
        <f t="shared" ca="1" si="5"/>
        <v>Canal - Fanafo (Santo)</v>
      </c>
      <c r="D82" s="6" t="s">
        <v>425</v>
      </c>
      <c r="E82" s="25" t="str">
        <f t="shared" ca="1" si="6"/>
        <v>Aese</v>
      </c>
      <c r="F82" s="25" t="str">
        <f t="shared" ca="1" si="7"/>
        <v>VUT0102029</v>
      </c>
      <c r="G82" s="25" t="str">
        <f t="shared" ca="1" si="8"/>
        <v>VUT0102</v>
      </c>
      <c r="H82" s="25" t="str">
        <f t="shared" ca="1" si="9"/>
        <v>SANMA</v>
      </c>
      <c r="I82" s="2"/>
      <c r="J82" s="2">
        <v>0</v>
      </c>
      <c r="K82" s="2"/>
    </row>
    <row r="83" spans="1:11">
      <c r="A83" s="6" t="s">
        <v>6161</v>
      </c>
      <c r="B83" s="6" t="s">
        <v>6162</v>
      </c>
      <c r="C83" s="25" t="str">
        <f t="shared" ca="1" si="5"/>
        <v>Canal - Fanafo (Santo)</v>
      </c>
      <c r="D83" s="6" t="s">
        <v>425</v>
      </c>
      <c r="E83" s="25" t="str">
        <f t="shared" ca="1" si="6"/>
        <v>Aese</v>
      </c>
      <c r="F83" s="25" t="str">
        <f t="shared" ca="1" si="7"/>
        <v>VUT0102029</v>
      </c>
      <c r="G83" s="25" t="str">
        <f t="shared" ca="1" si="8"/>
        <v>VUT0102</v>
      </c>
      <c r="H83" s="25" t="str">
        <f t="shared" ca="1" si="9"/>
        <v>SANMA</v>
      </c>
      <c r="I83" s="2"/>
      <c r="J83" s="2">
        <v>0</v>
      </c>
      <c r="K83" s="2"/>
    </row>
    <row r="84" spans="1:11">
      <c r="A84" s="6" t="s">
        <v>6291</v>
      </c>
      <c r="B84" s="6" t="s">
        <v>6292</v>
      </c>
      <c r="C84" s="25" t="str">
        <f t="shared" ca="1" si="5"/>
        <v>Canal - Fanafo (Santo)</v>
      </c>
      <c r="D84" s="6" t="s">
        <v>425</v>
      </c>
      <c r="E84" s="25" t="str">
        <f t="shared" ca="1" si="6"/>
        <v>Aese</v>
      </c>
      <c r="F84" s="25" t="str">
        <f t="shared" ca="1" si="7"/>
        <v>VUT0102029</v>
      </c>
      <c r="G84" s="25" t="str">
        <f t="shared" ca="1" si="8"/>
        <v>VUT0102</v>
      </c>
      <c r="H84" s="25" t="str">
        <f t="shared" ca="1" si="9"/>
        <v>SANMA</v>
      </c>
      <c r="I84" s="2"/>
      <c r="J84" s="2">
        <v>0</v>
      </c>
      <c r="K84" s="2"/>
    </row>
    <row r="85" spans="1:11">
      <c r="A85" s="6" t="s">
        <v>6314</v>
      </c>
      <c r="B85" s="6" t="s">
        <v>6315</v>
      </c>
      <c r="C85" s="25" t="str">
        <f t="shared" ca="1" si="5"/>
        <v>Canal - Fanafo (Santo)</v>
      </c>
      <c r="D85" s="6" t="s">
        <v>425</v>
      </c>
      <c r="E85" s="25" t="str">
        <f t="shared" ca="1" si="6"/>
        <v>Aese</v>
      </c>
      <c r="F85" s="25" t="str">
        <f t="shared" ca="1" si="7"/>
        <v>VUT0102029</v>
      </c>
      <c r="G85" s="25" t="str">
        <f t="shared" ca="1" si="8"/>
        <v>VUT0102</v>
      </c>
      <c r="H85" s="25" t="str">
        <f t="shared" ca="1" si="9"/>
        <v>SANMA</v>
      </c>
      <c r="I85" s="2"/>
      <c r="J85" s="2">
        <v>0</v>
      </c>
      <c r="K85" s="2"/>
    </row>
    <row r="86" spans="1:11">
      <c r="A86" s="6" t="s">
        <v>6347</v>
      </c>
      <c r="B86" s="6" t="s">
        <v>6348</v>
      </c>
      <c r="C86" s="25" t="str">
        <f t="shared" ca="1" si="5"/>
        <v>Canal - Fanafo (Santo)</v>
      </c>
      <c r="D86" s="6" t="s">
        <v>425</v>
      </c>
      <c r="E86" s="25" t="str">
        <f t="shared" ca="1" si="6"/>
        <v>Aese</v>
      </c>
      <c r="F86" s="25" t="str">
        <f t="shared" ca="1" si="7"/>
        <v>VUT0102029</v>
      </c>
      <c r="G86" s="25" t="str">
        <f t="shared" ca="1" si="8"/>
        <v>VUT0102</v>
      </c>
      <c r="H86" s="25" t="str">
        <f t="shared" ca="1" si="9"/>
        <v>SANMA</v>
      </c>
      <c r="I86" s="2"/>
      <c r="J86" s="2">
        <v>0</v>
      </c>
      <c r="K86" s="2"/>
    </row>
    <row r="87" spans="1:11">
      <c r="A87" s="6" t="s">
        <v>6369</v>
      </c>
      <c r="B87" s="6" t="s">
        <v>6370</v>
      </c>
      <c r="C87" s="25" t="str">
        <f t="shared" ca="1" si="5"/>
        <v>Canal - Fanafo (Santo)</v>
      </c>
      <c r="D87" s="6" t="s">
        <v>425</v>
      </c>
      <c r="E87" s="25" t="str">
        <f t="shared" ca="1" si="6"/>
        <v>Aese</v>
      </c>
      <c r="F87" s="25" t="str">
        <f t="shared" ca="1" si="7"/>
        <v>VUT0102029</v>
      </c>
      <c r="G87" s="25" t="str">
        <f t="shared" ca="1" si="8"/>
        <v>VUT0102</v>
      </c>
      <c r="H87" s="25" t="str">
        <f t="shared" ca="1" si="9"/>
        <v>SANMA</v>
      </c>
      <c r="I87" s="2"/>
      <c r="J87" s="2">
        <v>0</v>
      </c>
      <c r="K87" s="2"/>
    </row>
    <row r="88" spans="1:11">
      <c r="A88" s="6" t="s">
        <v>6394</v>
      </c>
      <c r="B88" s="6" t="s">
        <v>6395</v>
      </c>
      <c r="C88" s="25" t="str">
        <f t="shared" ca="1" si="5"/>
        <v>Canal - Fanafo (Santo)</v>
      </c>
      <c r="D88" s="6" t="s">
        <v>425</v>
      </c>
      <c r="E88" s="25" t="str">
        <f t="shared" ca="1" si="6"/>
        <v>Aese</v>
      </c>
      <c r="F88" s="25" t="str">
        <f t="shared" ca="1" si="7"/>
        <v>VUT0102029</v>
      </c>
      <c r="G88" s="25" t="str">
        <f t="shared" ca="1" si="8"/>
        <v>VUT0102</v>
      </c>
      <c r="H88" s="25" t="str">
        <f t="shared" ca="1" si="9"/>
        <v>SANMA</v>
      </c>
      <c r="I88" s="2"/>
      <c r="J88" s="2">
        <v>0</v>
      </c>
      <c r="K88" s="2"/>
    </row>
    <row r="89" spans="1:11">
      <c r="A89" s="6" t="s">
        <v>6420</v>
      </c>
      <c r="B89" s="6" t="s">
        <v>6421</v>
      </c>
      <c r="C89" s="25" t="str">
        <f t="shared" ca="1" si="5"/>
        <v>Canal - Fanafo (Santo)</v>
      </c>
      <c r="D89" s="6" t="s">
        <v>425</v>
      </c>
      <c r="E89" s="25" t="str">
        <f t="shared" ca="1" si="6"/>
        <v>Aese</v>
      </c>
      <c r="F89" s="25" t="str">
        <f t="shared" ca="1" si="7"/>
        <v>VUT0102029</v>
      </c>
      <c r="G89" s="25" t="str">
        <f t="shared" ca="1" si="8"/>
        <v>VUT0102</v>
      </c>
      <c r="H89" s="25" t="str">
        <f t="shared" ca="1" si="9"/>
        <v>SANMA</v>
      </c>
      <c r="I89" s="2"/>
      <c r="J89" s="2">
        <v>0</v>
      </c>
      <c r="K89" s="2"/>
    </row>
    <row r="90" spans="1:11">
      <c r="A90" s="6" t="s">
        <v>6436</v>
      </c>
      <c r="B90" s="6" t="s">
        <v>6437</v>
      </c>
      <c r="C90" s="25" t="str">
        <f t="shared" ca="1" si="5"/>
        <v>Canal - Fanafo (Santo)</v>
      </c>
      <c r="D90" s="6" t="s">
        <v>425</v>
      </c>
      <c r="E90" s="25" t="str">
        <f t="shared" ca="1" si="6"/>
        <v>Aese</v>
      </c>
      <c r="F90" s="25" t="str">
        <f t="shared" ca="1" si="7"/>
        <v>VUT0102029</v>
      </c>
      <c r="G90" s="25" t="str">
        <f t="shared" ca="1" si="8"/>
        <v>VUT0102</v>
      </c>
      <c r="H90" s="25" t="str">
        <f t="shared" ca="1" si="9"/>
        <v>SANMA</v>
      </c>
      <c r="I90" s="2"/>
      <c r="J90" s="2">
        <v>0</v>
      </c>
      <c r="K90" s="2"/>
    </row>
    <row r="91" spans="1:11">
      <c r="A91" s="6" t="s">
        <v>6462</v>
      </c>
      <c r="B91" s="6" t="s">
        <v>6463</v>
      </c>
      <c r="C91" s="25" t="str">
        <f t="shared" ca="1" si="5"/>
        <v>Canal - Fanafo (Santo)</v>
      </c>
      <c r="D91" s="6" t="s">
        <v>425</v>
      </c>
      <c r="E91" s="25" t="str">
        <f t="shared" ca="1" si="6"/>
        <v>Aese</v>
      </c>
      <c r="F91" s="25" t="str">
        <f t="shared" ca="1" si="7"/>
        <v>VUT0102029</v>
      </c>
      <c r="G91" s="25" t="str">
        <f t="shared" ca="1" si="8"/>
        <v>VUT0102</v>
      </c>
      <c r="H91" s="25" t="str">
        <f t="shared" ca="1" si="9"/>
        <v>SANMA</v>
      </c>
      <c r="I91" s="2"/>
      <c r="J91" s="2">
        <v>0</v>
      </c>
      <c r="K91" s="2"/>
    </row>
    <row r="92" spans="1:11">
      <c r="A92" s="6" t="s">
        <v>6468</v>
      </c>
      <c r="B92" s="6" t="s">
        <v>6469</v>
      </c>
      <c r="C92" s="25" t="str">
        <f t="shared" ca="1" si="5"/>
        <v>Canal - Fanafo (Santo)</v>
      </c>
      <c r="D92" s="6" t="s">
        <v>425</v>
      </c>
      <c r="E92" s="25" t="str">
        <f t="shared" ca="1" si="6"/>
        <v>Aese</v>
      </c>
      <c r="F92" s="25" t="str">
        <f t="shared" ca="1" si="7"/>
        <v>VUT0102029</v>
      </c>
      <c r="G92" s="25" t="str">
        <f t="shared" ca="1" si="8"/>
        <v>VUT0102</v>
      </c>
      <c r="H92" s="25" t="str">
        <f t="shared" ca="1" si="9"/>
        <v>SANMA</v>
      </c>
      <c r="I92" s="2"/>
      <c r="J92" s="2">
        <v>0</v>
      </c>
      <c r="K92" s="2"/>
    </row>
    <row r="93" spans="1:11">
      <c r="A93" s="6" t="s">
        <v>6491</v>
      </c>
      <c r="B93" s="6" t="s">
        <v>6492</v>
      </c>
      <c r="C93" s="25" t="str">
        <f t="shared" ca="1" si="5"/>
        <v>Canal - Fanafo (Santo)</v>
      </c>
      <c r="D93" s="6" t="s">
        <v>425</v>
      </c>
      <c r="E93" s="25" t="str">
        <f t="shared" ca="1" si="6"/>
        <v>Aese</v>
      </c>
      <c r="F93" s="25" t="str">
        <f t="shared" ca="1" si="7"/>
        <v>VUT0102029</v>
      </c>
      <c r="G93" s="25" t="str">
        <f t="shared" ca="1" si="8"/>
        <v>VUT0102</v>
      </c>
      <c r="H93" s="25" t="str">
        <f t="shared" ca="1" si="9"/>
        <v>SANMA</v>
      </c>
      <c r="I93" s="2"/>
      <c r="J93" s="2">
        <v>0</v>
      </c>
      <c r="K93" s="2"/>
    </row>
    <row r="94" spans="1:11">
      <c r="A94" s="6" t="s">
        <v>6564</v>
      </c>
      <c r="B94" s="6" t="s">
        <v>6565</v>
      </c>
      <c r="C94" s="25" t="str">
        <f t="shared" ca="1" si="5"/>
        <v>Canal - Fanafo (Santo)</v>
      </c>
      <c r="D94" s="6" t="s">
        <v>425</v>
      </c>
      <c r="E94" s="25" t="str">
        <f t="shared" ca="1" si="6"/>
        <v>Aese</v>
      </c>
      <c r="F94" s="25" t="str">
        <f t="shared" ca="1" si="7"/>
        <v>VUT0102029</v>
      </c>
      <c r="G94" s="25" t="str">
        <f t="shared" ca="1" si="8"/>
        <v>VUT0102</v>
      </c>
      <c r="H94" s="25" t="str">
        <f t="shared" ca="1" si="9"/>
        <v>SANMA</v>
      </c>
      <c r="I94" s="2"/>
      <c r="J94" s="2">
        <v>0</v>
      </c>
      <c r="K94" s="2"/>
    </row>
    <row r="95" spans="1:11">
      <c r="A95" s="6" t="s">
        <v>6580</v>
      </c>
      <c r="B95" s="6" t="s">
        <v>6581</v>
      </c>
      <c r="C95" s="25" t="str">
        <f t="shared" ca="1" si="5"/>
        <v>Canal - Fanafo (Santo)</v>
      </c>
      <c r="D95" s="6" t="s">
        <v>425</v>
      </c>
      <c r="E95" s="25" t="str">
        <f t="shared" ca="1" si="6"/>
        <v>Aese</v>
      </c>
      <c r="F95" s="25" t="str">
        <f t="shared" ca="1" si="7"/>
        <v>VUT0102029</v>
      </c>
      <c r="G95" s="25" t="str">
        <f t="shared" ca="1" si="8"/>
        <v>VUT0102</v>
      </c>
      <c r="H95" s="25" t="str">
        <f t="shared" ca="1" si="9"/>
        <v>SANMA</v>
      </c>
      <c r="I95" s="2"/>
      <c r="J95" s="2">
        <v>0</v>
      </c>
      <c r="K95" s="2"/>
    </row>
    <row r="96" spans="1:11">
      <c r="A96" s="6" t="s">
        <v>6587</v>
      </c>
      <c r="B96" s="6" t="s">
        <v>6588</v>
      </c>
      <c r="C96" s="25" t="str">
        <f t="shared" ca="1" si="5"/>
        <v>Canal - Fanafo (Santo)</v>
      </c>
      <c r="D96" s="6" t="s">
        <v>425</v>
      </c>
      <c r="E96" s="25" t="str">
        <f t="shared" ca="1" si="6"/>
        <v>Aese</v>
      </c>
      <c r="F96" s="25" t="str">
        <f t="shared" ca="1" si="7"/>
        <v>VUT0102029</v>
      </c>
      <c r="G96" s="25" t="str">
        <f t="shared" ca="1" si="8"/>
        <v>VUT0102</v>
      </c>
      <c r="H96" s="25" t="str">
        <f t="shared" ca="1" si="9"/>
        <v>SANMA</v>
      </c>
      <c r="I96" s="2"/>
      <c r="J96" s="2">
        <v>0</v>
      </c>
      <c r="K96" s="2"/>
    </row>
    <row r="97" spans="1:11">
      <c r="A97" s="6" t="s">
        <v>6593</v>
      </c>
      <c r="B97" s="6" t="s">
        <v>6594</v>
      </c>
      <c r="C97" s="25" t="str">
        <f t="shared" ca="1" si="5"/>
        <v>Canal - Fanafo (Santo)</v>
      </c>
      <c r="D97" s="6" t="s">
        <v>425</v>
      </c>
      <c r="E97" s="25" t="str">
        <f t="shared" ca="1" si="6"/>
        <v>Aese</v>
      </c>
      <c r="F97" s="25" t="str">
        <f t="shared" ca="1" si="7"/>
        <v>VUT0102029</v>
      </c>
      <c r="G97" s="25" t="str">
        <f t="shared" ca="1" si="8"/>
        <v>VUT0102</v>
      </c>
      <c r="H97" s="25" t="str">
        <f t="shared" ca="1" si="9"/>
        <v>SANMA</v>
      </c>
      <c r="I97" s="2"/>
      <c r="J97" s="2">
        <v>0</v>
      </c>
      <c r="K97" s="2"/>
    </row>
    <row r="98" spans="1:11">
      <c r="A98" s="6" t="s">
        <v>6597</v>
      </c>
      <c r="B98" s="6" t="s">
        <v>6598</v>
      </c>
      <c r="C98" s="25" t="str">
        <f t="shared" ca="1" si="5"/>
        <v>Canal - Fanafo (Santo)</v>
      </c>
      <c r="D98" s="6" t="s">
        <v>425</v>
      </c>
      <c r="E98" s="25" t="str">
        <f t="shared" ca="1" si="6"/>
        <v>Aese</v>
      </c>
      <c r="F98" s="25" t="str">
        <f t="shared" ca="1" si="7"/>
        <v>VUT0102029</v>
      </c>
      <c r="G98" s="25" t="str">
        <f t="shared" ca="1" si="8"/>
        <v>VUT0102</v>
      </c>
      <c r="H98" s="25" t="str">
        <f t="shared" ca="1" si="9"/>
        <v>SANMA</v>
      </c>
      <c r="I98" s="2"/>
      <c r="J98" s="2">
        <v>0</v>
      </c>
      <c r="K98" s="2"/>
    </row>
    <row r="99" spans="1:11">
      <c r="A99" s="6" t="s">
        <v>6605</v>
      </c>
      <c r="B99" s="6" t="s">
        <v>6606</v>
      </c>
      <c r="C99" s="25" t="str">
        <f t="shared" ca="1" si="5"/>
        <v>Canal - Fanafo (Santo)</v>
      </c>
      <c r="D99" s="6" t="s">
        <v>425</v>
      </c>
      <c r="E99" s="25" t="str">
        <f t="shared" ca="1" si="6"/>
        <v>Aese</v>
      </c>
      <c r="F99" s="25" t="str">
        <f t="shared" ca="1" si="7"/>
        <v>VUT0102029</v>
      </c>
      <c r="G99" s="25" t="str">
        <f t="shared" ca="1" si="8"/>
        <v>VUT0102</v>
      </c>
      <c r="H99" s="25" t="str">
        <f t="shared" ca="1" si="9"/>
        <v>SANMA</v>
      </c>
      <c r="I99" s="2"/>
      <c r="J99" s="2">
        <v>0</v>
      </c>
      <c r="K99" s="2"/>
    </row>
    <row r="100" spans="1:11">
      <c r="A100" s="6" t="s">
        <v>6609</v>
      </c>
      <c r="B100" s="6" t="s">
        <v>6610</v>
      </c>
      <c r="C100" s="25" t="str">
        <f t="shared" ca="1" si="5"/>
        <v>Canal - Fanafo (Santo)</v>
      </c>
      <c r="D100" s="6" t="s">
        <v>425</v>
      </c>
      <c r="E100" s="25" t="str">
        <f t="shared" ca="1" si="6"/>
        <v>Aese</v>
      </c>
      <c r="F100" s="25" t="str">
        <f t="shared" ca="1" si="7"/>
        <v>VUT0102029</v>
      </c>
      <c r="G100" s="25" t="str">
        <f t="shared" ca="1" si="8"/>
        <v>VUT0102</v>
      </c>
      <c r="H100" s="25" t="str">
        <f t="shared" ca="1" si="9"/>
        <v>SANMA</v>
      </c>
      <c r="I100" s="2"/>
      <c r="J100" s="2">
        <v>0</v>
      </c>
      <c r="K100" s="2"/>
    </row>
    <row r="101" spans="1:11">
      <c r="A101" s="6" t="s">
        <v>6613</v>
      </c>
      <c r="B101" s="6" t="s">
        <v>6614</v>
      </c>
      <c r="C101" s="25" t="str">
        <f t="shared" ca="1" si="5"/>
        <v>Canal - Fanafo (Santo)</v>
      </c>
      <c r="D101" s="6" t="s">
        <v>425</v>
      </c>
      <c r="E101" s="25" t="str">
        <f t="shared" ca="1" si="6"/>
        <v>Aese</v>
      </c>
      <c r="F101" s="25" t="str">
        <f t="shared" ca="1" si="7"/>
        <v>VUT0102029</v>
      </c>
      <c r="G101" s="25" t="str">
        <f t="shared" ca="1" si="8"/>
        <v>VUT0102</v>
      </c>
      <c r="H101" s="25" t="str">
        <f t="shared" ca="1" si="9"/>
        <v>SANMA</v>
      </c>
      <c r="I101" s="2"/>
      <c r="J101" s="2">
        <v>0</v>
      </c>
      <c r="K101" s="2"/>
    </row>
    <row r="102" spans="1:11">
      <c r="A102" s="6" t="s">
        <v>6615</v>
      </c>
      <c r="B102" s="6" t="s">
        <v>6616</v>
      </c>
      <c r="C102" s="25" t="str">
        <f t="shared" ca="1" si="5"/>
        <v>Canal - Fanafo (Santo)</v>
      </c>
      <c r="D102" s="6" t="s">
        <v>425</v>
      </c>
      <c r="E102" s="25" t="str">
        <f t="shared" ca="1" si="6"/>
        <v>Aese</v>
      </c>
      <c r="F102" s="25" t="str">
        <f t="shared" ca="1" si="7"/>
        <v>VUT0102029</v>
      </c>
      <c r="G102" s="25" t="str">
        <f t="shared" ca="1" si="8"/>
        <v>VUT0102</v>
      </c>
      <c r="H102" s="25" t="str">
        <f t="shared" ca="1" si="9"/>
        <v>SANMA</v>
      </c>
      <c r="I102" s="2"/>
      <c r="J102" s="2">
        <v>0</v>
      </c>
      <c r="K102" s="2"/>
    </row>
    <row r="103" spans="1:11">
      <c r="A103" s="6" t="s">
        <v>6633</v>
      </c>
      <c r="B103" s="6" t="s">
        <v>6634</v>
      </c>
      <c r="C103" s="25" t="str">
        <f t="shared" ca="1" si="5"/>
        <v>Canal - Fanafo (Santo)</v>
      </c>
      <c r="D103" s="6" t="s">
        <v>425</v>
      </c>
      <c r="E103" s="25" t="str">
        <f t="shared" ca="1" si="6"/>
        <v>Aese</v>
      </c>
      <c r="F103" s="25" t="str">
        <f t="shared" ca="1" si="7"/>
        <v>VUT0102029</v>
      </c>
      <c r="G103" s="25" t="str">
        <f t="shared" ca="1" si="8"/>
        <v>VUT0102</v>
      </c>
      <c r="H103" s="25" t="str">
        <f t="shared" ca="1" si="9"/>
        <v>SANMA</v>
      </c>
      <c r="I103" s="2"/>
      <c r="J103" s="2">
        <v>0</v>
      </c>
      <c r="K103" s="2"/>
    </row>
    <row r="104" spans="1:11">
      <c r="A104" s="6" t="s">
        <v>6708</v>
      </c>
      <c r="B104" s="6" t="s">
        <v>6709</v>
      </c>
      <c r="C104" s="25" t="str">
        <f t="shared" ca="1" si="5"/>
        <v>Canal - Fanafo (Santo)</v>
      </c>
      <c r="D104" s="6" t="s">
        <v>425</v>
      </c>
      <c r="E104" s="25" t="str">
        <f t="shared" ca="1" si="6"/>
        <v>Aese</v>
      </c>
      <c r="F104" s="25" t="str">
        <f t="shared" ca="1" si="7"/>
        <v>VUT0102029</v>
      </c>
      <c r="G104" s="25" t="str">
        <f t="shared" ca="1" si="8"/>
        <v>VUT0102</v>
      </c>
      <c r="H104" s="25" t="str">
        <f t="shared" ca="1" si="9"/>
        <v>SANMA</v>
      </c>
      <c r="I104" s="2"/>
      <c r="J104" s="2">
        <v>0</v>
      </c>
      <c r="K104" s="2"/>
    </row>
    <row r="105" spans="1:11">
      <c r="A105" s="6" t="s">
        <v>6732</v>
      </c>
      <c r="B105" s="6" t="s">
        <v>6733</v>
      </c>
      <c r="C105" s="25" t="str">
        <f t="shared" ca="1" si="5"/>
        <v>Canal - Fanafo (Santo)</v>
      </c>
      <c r="D105" s="6" t="s">
        <v>425</v>
      </c>
      <c r="E105" s="25" t="str">
        <f t="shared" ca="1" si="6"/>
        <v>Aese</v>
      </c>
      <c r="F105" s="25" t="str">
        <f t="shared" ca="1" si="7"/>
        <v>VUT0102029</v>
      </c>
      <c r="G105" s="25" t="str">
        <f t="shared" ca="1" si="8"/>
        <v>VUT0102</v>
      </c>
      <c r="H105" s="25" t="str">
        <f t="shared" ca="1" si="9"/>
        <v>SANMA</v>
      </c>
      <c r="I105" s="2"/>
      <c r="J105" s="2">
        <v>0</v>
      </c>
      <c r="K105" s="2"/>
    </row>
    <row r="106" spans="1:11">
      <c r="A106" s="6" t="s">
        <v>6748</v>
      </c>
      <c r="B106" s="6" t="s">
        <v>6749</v>
      </c>
      <c r="C106" s="25" t="str">
        <f t="shared" ca="1" si="5"/>
        <v>Canal - Fanafo (Santo)</v>
      </c>
      <c r="D106" s="6" t="s">
        <v>425</v>
      </c>
      <c r="E106" s="25" t="str">
        <f t="shared" ca="1" si="6"/>
        <v>Aese</v>
      </c>
      <c r="F106" s="25" t="str">
        <f t="shared" ca="1" si="7"/>
        <v>VUT0102029</v>
      </c>
      <c r="G106" s="25" t="str">
        <f t="shared" ca="1" si="8"/>
        <v>VUT0102</v>
      </c>
      <c r="H106" s="25" t="str">
        <f t="shared" ca="1" si="9"/>
        <v>SANMA</v>
      </c>
      <c r="I106" s="2"/>
      <c r="J106" s="2">
        <v>3</v>
      </c>
      <c r="K106" s="2"/>
    </row>
    <row r="107" spans="1:11">
      <c r="A107" s="6" t="s">
        <v>6810</v>
      </c>
      <c r="B107" s="6" t="s">
        <v>6811</v>
      </c>
      <c r="C107" s="25" t="str">
        <f t="shared" ca="1" si="5"/>
        <v>Canal - Fanafo (Santo)</v>
      </c>
      <c r="D107" s="6" t="s">
        <v>425</v>
      </c>
      <c r="E107" s="25" t="str">
        <f t="shared" ca="1" si="6"/>
        <v>Aese</v>
      </c>
      <c r="F107" s="25" t="str">
        <f t="shared" ca="1" si="7"/>
        <v>VUT0102029</v>
      </c>
      <c r="G107" s="25" t="str">
        <f t="shared" ca="1" si="8"/>
        <v>VUT0102</v>
      </c>
      <c r="H107" s="25" t="str">
        <f t="shared" ca="1" si="9"/>
        <v>SANMA</v>
      </c>
      <c r="I107" s="2"/>
      <c r="J107" s="2">
        <v>0</v>
      </c>
      <c r="K107" s="2"/>
    </row>
    <row r="108" spans="1:11">
      <c r="A108" s="6" t="s">
        <v>5936</v>
      </c>
      <c r="B108" s="6" t="s">
        <v>5937</v>
      </c>
      <c r="C108" s="25" t="str">
        <f t="shared" ca="1" si="5"/>
        <v>Canal - Fanafo (Tutuba)</v>
      </c>
      <c r="D108" s="6" t="s">
        <v>429</v>
      </c>
      <c r="E108" s="25" t="str">
        <f t="shared" ca="1" si="6"/>
        <v>Tutuba</v>
      </c>
      <c r="F108" s="25" t="str">
        <f t="shared" ca="1" si="7"/>
        <v>VUT0102084</v>
      </c>
      <c r="G108" s="25" t="str">
        <f t="shared" ca="1" si="8"/>
        <v>VUT0102</v>
      </c>
      <c r="H108" s="25" t="str">
        <f t="shared" ca="1" si="9"/>
        <v>SANMA</v>
      </c>
      <c r="I108" s="2"/>
      <c r="J108" s="2">
        <v>0</v>
      </c>
      <c r="K108" s="2"/>
    </row>
    <row r="109" spans="1:11">
      <c r="A109" s="6" t="s">
        <v>5967</v>
      </c>
      <c r="B109" s="6" t="s">
        <v>5968</v>
      </c>
      <c r="C109" s="25" t="str">
        <f t="shared" ca="1" si="5"/>
        <v>Canal - Fanafo (Tutuba)</v>
      </c>
      <c r="D109" s="6" t="s">
        <v>429</v>
      </c>
      <c r="E109" s="25" t="str">
        <f t="shared" ca="1" si="6"/>
        <v>Tutuba</v>
      </c>
      <c r="F109" s="25" t="str">
        <f t="shared" ca="1" si="7"/>
        <v>VUT0102084</v>
      </c>
      <c r="G109" s="25" t="str">
        <f t="shared" ca="1" si="8"/>
        <v>VUT0102</v>
      </c>
      <c r="H109" s="25" t="str">
        <f t="shared" ca="1" si="9"/>
        <v>SANMA</v>
      </c>
      <c r="I109" s="2"/>
      <c r="J109" s="2">
        <v>0</v>
      </c>
      <c r="K109" s="2"/>
    </row>
    <row r="110" spans="1:11">
      <c r="A110" s="6" t="s">
        <v>5975</v>
      </c>
      <c r="B110" s="6" t="s">
        <v>5976</v>
      </c>
      <c r="C110" s="25" t="str">
        <f t="shared" ca="1" si="5"/>
        <v>Canal - Fanafo (Tutuba)</v>
      </c>
      <c r="D110" s="6" t="s">
        <v>429</v>
      </c>
      <c r="E110" s="25" t="str">
        <f t="shared" ca="1" si="6"/>
        <v>Tutuba</v>
      </c>
      <c r="F110" s="25" t="str">
        <f t="shared" ca="1" si="7"/>
        <v>VUT0102084</v>
      </c>
      <c r="G110" s="25" t="str">
        <f t="shared" ca="1" si="8"/>
        <v>VUT0102</v>
      </c>
      <c r="H110" s="25" t="str">
        <f t="shared" ca="1" si="9"/>
        <v>SANMA</v>
      </c>
      <c r="I110" s="2"/>
      <c r="J110" s="2">
        <v>0</v>
      </c>
      <c r="K110" s="2"/>
    </row>
    <row r="111" spans="1:11">
      <c r="A111" s="6" t="s">
        <v>5978</v>
      </c>
      <c r="B111" s="6" t="s">
        <v>5979</v>
      </c>
      <c r="C111" s="25" t="str">
        <f t="shared" ca="1" si="5"/>
        <v>Canal - Fanafo (Tutuba)</v>
      </c>
      <c r="D111" s="6" t="s">
        <v>429</v>
      </c>
      <c r="E111" s="25" t="str">
        <f t="shared" ca="1" si="6"/>
        <v>Tutuba</v>
      </c>
      <c r="F111" s="25" t="str">
        <f t="shared" ca="1" si="7"/>
        <v>VUT0102084</v>
      </c>
      <c r="G111" s="25" t="str">
        <f t="shared" ca="1" si="8"/>
        <v>VUT0102</v>
      </c>
      <c r="H111" s="25" t="str">
        <f t="shared" ca="1" si="9"/>
        <v>SANMA</v>
      </c>
      <c r="I111" s="2"/>
      <c r="J111" s="2">
        <v>0</v>
      </c>
      <c r="K111" s="2"/>
    </row>
    <row r="112" spans="1:11">
      <c r="A112" s="6" t="s">
        <v>5988</v>
      </c>
      <c r="B112" s="6" t="s">
        <v>5989</v>
      </c>
      <c r="C112" s="25" t="str">
        <f t="shared" ca="1" si="5"/>
        <v>Canal - Fanafo (Tutuba)</v>
      </c>
      <c r="D112" s="6" t="s">
        <v>429</v>
      </c>
      <c r="E112" s="25" t="str">
        <f t="shared" ca="1" si="6"/>
        <v>Tutuba</v>
      </c>
      <c r="F112" s="25" t="str">
        <f t="shared" ca="1" si="7"/>
        <v>VUT0102084</v>
      </c>
      <c r="G112" s="25" t="str">
        <f t="shared" ca="1" si="8"/>
        <v>VUT0102</v>
      </c>
      <c r="H112" s="25" t="str">
        <f t="shared" ca="1" si="9"/>
        <v>SANMA</v>
      </c>
      <c r="I112" s="2"/>
      <c r="J112" s="2">
        <v>0</v>
      </c>
      <c r="K112" s="2"/>
    </row>
    <row r="113" spans="1:11">
      <c r="A113" s="6" t="s">
        <v>5994</v>
      </c>
      <c r="B113" s="6" t="s">
        <v>5995</v>
      </c>
      <c r="C113" s="25" t="str">
        <f t="shared" ca="1" si="5"/>
        <v>Canal - Fanafo (Tutuba)</v>
      </c>
      <c r="D113" s="6" t="s">
        <v>429</v>
      </c>
      <c r="E113" s="25" t="str">
        <f t="shared" ca="1" si="6"/>
        <v>Tutuba</v>
      </c>
      <c r="F113" s="25" t="str">
        <f t="shared" ca="1" si="7"/>
        <v>VUT0102084</v>
      </c>
      <c r="G113" s="25" t="str">
        <f t="shared" ca="1" si="8"/>
        <v>VUT0102</v>
      </c>
      <c r="H113" s="25" t="str">
        <f t="shared" ca="1" si="9"/>
        <v>SANMA</v>
      </c>
      <c r="I113" s="2"/>
      <c r="J113" s="2">
        <v>0</v>
      </c>
      <c r="K113" s="2"/>
    </row>
    <row r="114" spans="1:11">
      <c r="A114" s="6" t="s">
        <v>6006</v>
      </c>
      <c r="B114" s="6" t="s">
        <v>6007</v>
      </c>
      <c r="C114" s="25" t="str">
        <f t="shared" ca="1" si="5"/>
        <v>Canal - Fanafo (Tutuba)</v>
      </c>
      <c r="D114" s="6" t="s">
        <v>429</v>
      </c>
      <c r="E114" s="25" t="str">
        <f t="shared" ca="1" si="6"/>
        <v>Tutuba</v>
      </c>
      <c r="F114" s="25" t="str">
        <f t="shared" ca="1" si="7"/>
        <v>VUT0102084</v>
      </c>
      <c r="G114" s="25" t="str">
        <f t="shared" ca="1" si="8"/>
        <v>VUT0102</v>
      </c>
      <c r="H114" s="25" t="str">
        <f t="shared" ca="1" si="9"/>
        <v>SANMA</v>
      </c>
      <c r="I114" s="2"/>
      <c r="J114" s="2">
        <v>0</v>
      </c>
      <c r="K114" s="2"/>
    </row>
    <row r="115" spans="1:11">
      <c r="A115" s="6" t="s">
        <v>6010</v>
      </c>
      <c r="B115" s="6" t="s">
        <v>6011</v>
      </c>
      <c r="C115" s="25" t="str">
        <f t="shared" ca="1" si="5"/>
        <v>Canal - Fanafo (Tutuba)</v>
      </c>
      <c r="D115" s="6" t="s">
        <v>429</v>
      </c>
      <c r="E115" s="25" t="str">
        <f t="shared" ca="1" si="6"/>
        <v>Tutuba</v>
      </c>
      <c r="F115" s="25" t="str">
        <f t="shared" ca="1" si="7"/>
        <v>VUT0102084</v>
      </c>
      <c r="G115" s="25" t="str">
        <f t="shared" ca="1" si="8"/>
        <v>VUT0102</v>
      </c>
      <c r="H115" s="25" t="str">
        <f t="shared" ca="1" si="9"/>
        <v>SANMA</v>
      </c>
      <c r="I115" s="2"/>
      <c r="J115" s="2">
        <v>0</v>
      </c>
      <c r="K115" s="2"/>
    </row>
    <row r="116" spans="1:11">
      <c r="A116" s="6" t="s">
        <v>5994</v>
      </c>
      <c r="B116" s="6" t="s">
        <v>6022</v>
      </c>
      <c r="C116" s="25" t="str">
        <f t="shared" ca="1" si="5"/>
        <v>Canal - Fanafo (Tutuba)</v>
      </c>
      <c r="D116" s="6" t="s">
        <v>429</v>
      </c>
      <c r="E116" s="25" t="str">
        <f t="shared" ca="1" si="6"/>
        <v>Tutuba</v>
      </c>
      <c r="F116" s="25" t="str">
        <f t="shared" ca="1" si="7"/>
        <v>VUT0102084</v>
      </c>
      <c r="G116" s="25" t="str">
        <f t="shared" ca="1" si="8"/>
        <v>VUT0102</v>
      </c>
      <c r="H116" s="25" t="str">
        <f t="shared" ca="1" si="9"/>
        <v>SANMA</v>
      </c>
      <c r="I116" s="2"/>
      <c r="J116" s="2">
        <v>0</v>
      </c>
      <c r="K116" s="2"/>
    </row>
    <row r="117" spans="1:11">
      <c r="A117" s="6" t="s">
        <v>6045</v>
      </c>
      <c r="B117" s="6" t="s">
        <v>6046</v>
      </c>
      <c r="C117" s="25" t="str">
        <f t="shared" ca="1" si="5"/>
        <v>Canal - Fanafo (Tutuba)</v>
      </c>
      <c r="D117" s="6" t="s">
        <v>429</v>
      </c>
      <c r="E117" s="25" t="str">
        <f t="shared" ca="1" si="6"/>
        <v>Tutuba</v>
      </c>
      <c r="F117" s="25" t="str">
        <f t="shared" ca="1" si="7"/>
        <v>VUT0102084</v>
      </c>
      <c r="G117" s="25" t="str">
        <f t="shared" ca="1" si="8"/>
        <v>VUT0102</v>
      </c>
      <c r="H117" s="25" t="str">
        <f t="shared" ca="1" si="9"/>
        <v>SANMA</v>
      </c>
      <c r="I117" s="2"/>
      <c r="J117" s="2">
        <v>0</v>
      </c>
      <c r="K117" s="2"/>
    </row>
    <row r="118" spans="1:11">
      <c r="A118" s="6" t="s">
        <v>134</v>
      </c>
      <c r="B118" s="6" t="s">
        <v>8429</v>
      </c>
      <c r="C118" s="25" t="str">
        <f t="shared" ca="1" si="5"/>
        <v>Central Area Council (Kwakea)</v>
      </c>
      <c r="D118" s="6" t="s">
        <v>444</v>
      </c>
      <c r="E118" s="25" t="str">
        <f t="shared" ca="1" si="6"/>
        <v>Kwakea</v>
      </c>
      <c r="F118" s="25" t="str">
        <f t="shared" ca="1" si="7"/>
        <v>VUT0101045</v>
      </c>
      <c r="G118" s="25" t="str">
        <f t="shared" ca="1" si="8"/>
        <v>VUT0101</v>
      </c>
      <c r="H118" s="25" t="str">
        <f t="shared" ca="1" si="9"/>
        <v>TORBA</v>
      </c>
      <c r="I118" s="2"/>
      <c r="J118" s="2">
        <v>0</v>
      </c>
      <c r="K118" s="2"/>
    </row>
    <row r="119" spans="1:11">
      <c r="A119" s="6" t="s">
        <v>8553</v>
      </c>
      <c r="B119" s="6" t="s">
        <v>8555</v>
      </c>
      <c r="C119" s="25" t="str">
        <f t="shared" ca="1" si="5"/>
        <v>Central Area Council (Mota Lava)</v>
      </c>
      <c r="D119" s="6" t="s">
        <v>440</v>
      </c>
      <c r="E119" s="25" t="str">
        <f t="shared" ca="1" si="6"/>
        <v>Mota Lava</v>
      </c>
      <c r="F119" s="25" t="str">
        <f t="shared" ca="1" si="7"/>
        <v>VUT0101020</v>
      </c>
      <c r="G119" s="25" t="str">
        <f t="shared" ca="1" si="8"/>
        <v>VUT0101</v>
      </c>
      <c r="H119" s="25" t="str">
        <f t="shared" ca="1" si="9"/>
        <v>TORBA</v>
      </c>
      <c r="I119" s="2"/>
      <c r="J119" s="2">
        <v>0</v>
      </c>
      <c r="K119" s="2"/>
    </row>
    <row r="120" spans="1:11">
      <c r="A120" s="6" t="s">
        <v>8556</v>
      </c>
      <c r="B120" s="6" t="s">
        <v>8557</v>
      </c>
      <c r="C120" s="25" t="str">
        <f t="shared" ca="1" si="5"/>
        <v>Central Area Council (Mota Lava)</v>
      </c>
      <c r="D120" s="6" t="s">
        <v>440</v>
      </c>
      <c r="E120" s="25" t="str">
        <f t="shared" ca="1" si="6"/>
        <v>Mota Lava</v>
      </c>
      <c r="F120" s="25" t="str">
        <f t="shared" ca="1" si="7"/>
        <v>VUT0101020</v>
      </c>
      <c r="G120" s="25" t="str">
        <f t="shared" ca="1" si="8"/>
        <v>VUT0101</v>
      </c>
      <c r="H120" s="25" t="str">
        <f t="shared" ca="1" si="9"/>
        <v>TORBA</v>
      </c>
      <c r="I120" s="2"/>
      <c r="J120" s="2">
        <v>0</v>
      </c>
      <c r="K120" s="2"/>
    </row>
    <row r="121" spans="1:11">
      <c r="A121" s="6" t="s">
        <v>8558</v>
      </c>
      <c r="B121" s="6" t="s">
        <v>8559</v>
      </c>
      <c r="C121" s="25" t="str">
        <f t="shared" ca="1" si="5"/>
        <v>Central Area Council (Mota Lava)</v>
      </c>
      <c r="D121" s="6" t="s">
        <v>440</v>
      </c>
      <c r="E121" s="25" t="str">
        <f t="shared" ca="1" si="6"/>
        <v>Mota Lava</v>
      </c>
      <c r="F121" s="25" t="str">
        <f t="shared" ca="1" si="7"/>
        <v>VUT0101020</v>
      </c>
      <c r="G121" s="25" t="str">
        <f t="shared" ca="1" si="8"/>
        <v>VUT0101</v>
      </c>
      <c r="H121" s="25" t="str">
        <f t="shared" ca="1" si="9"/>
        <v>TORBA</v>
      </c>
      <c r="I121" s="2"/>
      <c r="J121" s="2">
        <v>0</v>
      </c>
      <c r="K121" s="2"/>
    </row>
    <row r="122" spans="1:11">
      <c r="A122" s="6" t="s">
        <v>8560</v>
      </c>
      <c r="B122" s="6" t="s">
        <v>8561</v>
      </c>
      <c r="C122" s="25" t="str">
        <f t="shared" ca="1" si="5"/>
        <v>Central Area Council (Mota Lava)</v>
      </c>
      <c r="D122" s="6" t="s">
        <v>440</v>
      </c>
      <c r="E122" s="25" t="str">
        <f t="shared" ca="1" si="6"/>
        <v>Mota Lava</v>
      </c>
      <c r="F122" s="25" t="str">
        <f t="shared" ca="1" si="7"/>
        <v>VUT0101020</v>
      </c>
      <c r="G122" s="25" t="str">
        <f t="shared" ca="1" si="8"/>
        <v>VUT0101</v>
      </c>
      <c r="H122" s="25" t="str">
        <f t="shared" ca="1" si="9"/>
        <v>TORBA</v>
      </c>
      <c r="I122" s="2"/>
      <c r="J122" s="2">
        <v>0</v>
      </c>
      <c r="K122" s="2"/>
    </row>
    <row r="123" spans="1:11">
      <c r="A123" s="6" t="s">
        <v>8562</v>
      </c>
      <c r="B123" s="6" t="s">
        <v>8563</v>
      </c>
      <c r="C123" s="25" t="str">
        <f t="shared" ca="1" si="5"/>
        <v>Central Area Council (Mota Lava)</v>
      </c>
      <c r="D123" s="6" t="s">
        <v>440</v>
      </c>
      <c r="E123" s="25" t="str">
        <f t="shared" ca="1" si="6"/>
        <v>Mota Lava</v>
      </c>
      <c r="F123" s="25" t="str">
        <f t="shared" ca="1" si="7"/>
        <v>VUT0101020</v>
      </c>
      <c r="G123" s="25" t="str">
        <f t="shared" ca="1" si="8"/>
        <v>VUT0101</v>
      </c>
      <c r="H123" s="25" t="str">
        <f t="shared" ca="1" si="9"/>
        <v>TORBA</v>
      </c>
      <c r="I123" s="2"/>
      <c r="J123" s="2">
        <v>0</v>
      </c>
      <c r="K123" s="2"/>
    </row>
    <row r="124" spans="1:11">
      <c r="A124" s="6" t="s">
        <v>8564</v>
      </c>
      <c r="B124" s="6" t="s">
        <v>8565</v>
      </c>
      <c r="C124" s="25" t="str">
        <f t="shared" ca="1" si="5"/>
        <v>Central Area Council (Mota Lava)</v>
      </c>
      <c r="D124" s="6" t="s">
        <v>440</v>
      </c>
      <c r="E124" s="25" t="str">
        <f t="shared" ca="1" si="6"/>
        <v>Mota Lava</v>
      </c>
      <c r="F124" s="25" t="str">
        <f t="shared" ca="1" si="7"/>
        <v>VUT0101020</v>
      </c>
      <c r="G124" s="25" t="str">
        <f t="shared" ca="1" si="8"/>
        <v>VUT0101</v>
      </c>
      <c r="H124" s="25" t="str">
        <f t="shared" ca="1" si="9"/>
        <v>TORBA</v>
      </c>
      <c r="I124" s="2"/>
      <c r="J124" s="2">
        <v>0</v>
      </c>
      <c r="K124" s="2"/>
    </row>
    <row r="125" spans="1:11">
      <c r="A125" s="6" t="s">
        <v>8566</v>
      </c>
      <c r="B125" s="6" t="s">
        <v>8567</v>
      </c>
      <c r="C125" s="25" t="str">
        <f t="shared" ca="1" si="5"/>
        <v>Central Area Council (Mota Lava)</v>
      </c>
      <c r="D125" s="6" t="s">
        <v>440</v>
      </c>
      <c r="E125" s="25" t="str">
        <f t="shared" ca="1" si="6"/>
        <v>Mota Lava</v>
      </c>
      <c r="F125" s="25" t="str">
        <f t="shared" ca="1" si="7"/>
        <v>VUT0101020</v>
      </c>
      <c r="G125" s="25" t="str">
        <f t="shared" ca="1" si="8"/>
        <v>VUT0101</v>
      </c>
      <c r="H125" s="25" t="str">
        <f t="shared" ca="1" si="9"/>
        <v>TORBA</v>
      </c>
      <c r="I125" s="2"/>
      <c r="J125" s="2">
        <v>0</v>
      </c>
      <c r="K125" s="2"/>
    </row>
    <row r="126" spans="1:11">
      <c r="A126" s="6" t="s">
        <v>8568</v>
      </c>
      <c r="B126" s="6" t="s">
        <v>8569</v>
      </c>
      <c r="C126" s="25" t="str">
        <f t="shared" ca="1" si="5"/>
        <v>Central Area Council (Mota Lava)</v>
      </c>
      <c r="D126" s="6" t="s">
        <v>440</v>
      </c>
      <c r="E126" s="25" t="str">
        <f t="shared" ca="1" si="6"/>
        <v>Mota Lava</v>
      </c>
      <c r="F126" s="25" t="str">
        <f t="shared" ca="1" si="7"/>
        <v>VUT0101020</v>
      </c>
      <c r="G126" s="25" t="str">
        <f t="shared" ca="1" si="8"/>
        <v>VUT0101</v>
      </c>
      <c r="H126" s="25" t="str">
        <f t="shared" ca="1" si="9"/>
        <v>TORBA</v>
      </c>
      <c r="I126" s="2"/>
      <c r="J126" s="2">
        <v>3</v>
      </c>
      <c r="K126" s="2"/>
    </row>
    <row r="127" spans="1:11">
      <c r="A127" s="6" t="s">
        <v>8570</v>
      </c>
      <c r="B127" s="6" t="s">
        <v>8571</v>
      </c>
      <c r="C127" s="25" t="str">
        <f t="shared" ca="1" si="5"/>
        <v>Central Area Council (Mota Lava)</v>
      </c>
      <c r="D127" s="6" t="s">
        <v>440</v>
      </c>
      <c r="E127" s="25" t="str">
        <f t="shared" ca="1" si="6"/>
        <v>Mota Lava</v>
      </c>
      <c r="F127" s="25" t="str">
        <f t="shared" ca="1" si="7"/>
        <v>VUT0101020</v>
      </c>
      <c r="G127" s="25" t="str">
        <f t="shared" ca="1" si="8"/>
        <v>VUT0101</v>
      </c>
      <c r="H127" s="25" t="str">
        <f t="shared" ca="1" si="9"/>
        <v>TORBA</v>
      </c>
      <c r="I127" s="2"/>
      <c r="J127" s="2">
        <v>0</v>
      </c>
      <c r="K127" s="2"/>
    </row>
    <row r="128" spans="1:11">
      <c r="A128" s="6" t="s">
        <v>8572</v>
      </c>
      <c r="B128" s="6" t="s">
        <v>8573</v>
      </c>
      <c r="C128" s="25" t="str">
        <f t="shared" ca="1" si="5"/>
        <v>Central Area Council (Mota Lava)</v>
      </c>
      <c r="D128" s="6" t="s">
        <v>440</v>
      </c>
      <c r="E128" s="25" t="str">
        <f t="shared" ca="1" si="6"/>
        <v>Mota Lava</v>
      </c>
      <c r="F128" s="25" t="str">
        <f t="shared" ca="1" si="7"/>
        <v>VUT0101020</v>
      </c>
      <c r="G128" s="25" t="str">
        <f t="shared" ca="1" si="8"/>
        <v>VUT0101</v>
      </c>
      <c r="H128" s="25" t="str">
        <f t="shared" ca="1" si="9"/>
        <v>TORBA</v>
      </c>
      <c r="I128" s="2"/>
      <c r="J128" s="2">
        <v>0</v>
      </c>
      <c r="K128" s="2"/>
    </row>
    <row r="129" spans="1:11">
      <c r="A129" s="6" t="s">
        <v>8574</v>
      </c>
      <c r="B129" s="6" t="s">
        <v>8575</v>
      </c>
      <c r="C129" s="25" t="str">
        <f t="shared" ca="1" si="5"/>
        <v>Central Area Council (Mota Lava)</v>
      </c>
      <c r="D129" s="6" t="s">
        <v>440</v>
      </c>
      <c r="E129" s="25" t="str">
        <f t="shared" ca="1" si="6"/>
        <v>Mota Lava</v>
      </c>
      <c r="F129" s="25" t="str">
        <f t="shared" ca="1" si="7"/>
        <v>VUT0101020</v>
      </c>
      <c r="G129" s="25" t="str">
        <f t="shared" ca="1" si="8"/>
        <v>VUT0101</v>
      </c>
      <c r="H129" s="25" t="str">
        <f t="shared" ca="1" si="9"/>
        <v>TORBA</v>
      </c>
      <c r="I129" s="2"/>
      <c r="J129" s="2">
        <v>0</v>
      </c>
      <c r="K129" s="2"/>
    </row>
    <row r="130" spans="1:11">
      <c r="A130" s="6" t="s">
        <v>8576</v>
      </c>
      <c r="B130" s="6" t="s">
        <v>8577</v>
      </c>
      <c r="C130" s="25" t="str">
        <f t="shared" ref="C130:C193" ca="1" si="10">OFFSET(OffsetRefAdm3,MATCH(D130,MatchAdm3_Code,0)-1,0)</f>
        <v>Central Area Council (Mota Lava)</v>
      </c>
      <c r="D130" s="6" t="s">
        <v>440</v>
      </c>
      <c r="E130" s="25" t="str">
        <f t="shared" ref="E130:E193" ca="1" si="11">OFFSET(OffsetRefAdm3,MATCH(D130,MatchAdm3_Code,0)-1,2)</f>
        <v>Mota Lava</v>
      </c>
      <c r="F130" s="25" t="str">
        <f t="shared" ref="F130:F193" ca="1" si="12">OFFSET(OffsetRefAdm3,MATCH(D130,MatchAdm3_Code,0)-1,3)</f>
        <v>VUT0101020</v>
      </c>
      <c r="G130" s="25" t="str">
        <f t="shared" ref="G130:G193" ca="1" si="13">OFFSET(OffsetRefAdm3,MATCH(D130,MatchAdm3_Code,0)-1,5)</f>
        <v>VUT0101</v>
      </c>
      <c r="H130" s="25" t="str">
        <f t="shared" ref="H130:H193" ca="1" si="14">OFFSET(OffsetRefAdm3,MATCH(D130,MatchAdm3_Code,0)-1,4)</f>
        <v>TORBA</v>
      </c>
      <c r="I130" s="2"/>
      <c r="J130" s="2">
        <v>0</v>
      </c>
      <c r="K130" s="2"/>
    </row>
    <row r="131" spans="1:11">
      <c r="A131" s="6" t="s">
        <v>8578</v>
      </c>
      <c r="B131" s="6" t="s">
        <v>8579</v>
      </c>
      <c r="C131" s="25" t="str">
        <f t="shared" ca="1" si="10"/>
        <v>Central Area Council (Mota Lava)</v>
      </c>
      <c r="D131" s="6" t="s">
        <v>440</v>
      </c>
      <c r="E131" s="25" t="str">
        <f t="shared" ca="1" si="11"/>
        <v>Mota Lava</v>
      </c>
      <c r="F131" s="25" t="str">
        <f t="shared" ca="1" si="12"/>
        <v>VUT0101020</v>
      </c>
      <c r="G131" s="25" t="str">
        <f t="shared" ca="1" si="13"/>
        <v>VUT0101</v>
      </c>
      <c r="H131" s="25" t="str">
        <f t="shared" ca="1" si="14"/>
        <v>TORBA</v>
      </c>
      <c r="I131" s="2"/>
      <c r="J131" s="2">
        <v>0</v>
      </c>
      <c r="K131" s="2"/>
    </row>
    <row r="132" spans="1:11">
      <c r="A132" s="6" t="s">
        <v>8580</v>
      </c>
      <c r="B132" s="6" t="s">
        <v>8581</v>
      </c>
      <c r="C132" s="25" t="str">
        <f t="shared" ca="1" si="10"/>
        <v>Central Area Council (Mota Lava)</v>
      </c>
      <c r="D132" s="6" t="s">
        <v>440</v>
      </c>
      <c r="E132" s="25" t="str">
        <f t="shared" ca="1" si="11"/>
        <v>Mota Lava</v>
      </c>
      <c r="F132" s="25" t="str">
        <f t="shared" ca="1" si="12"/>
        <v>VUT0101020</v>
      </c>
      <c r="G132" s="25" t="str">
        <f t="shared" ca="1" si="13"/>
        <v>VUT0101</v>
      </c>
      <c r="H132" s="25" t="str">
        <f t="shared" ca="1" si="14"/>
        <v>TORBA</v>
      </c>
      <c r="I132" s="2"/>
      <c r="J132" s="2">
        <v>0</v>
      </c>
      <c r="K132" s="2"/>
    </row>
    <row r="133" spans="1:11">
      <c r="A133" s="6" t="s">
        <v>8582</v>
      </c>
      <c r="B133" s="6" t="s">
        <v>8583</v>
      </c>
      <c r="C133" s="25" t="str">
        <f t="shared" ca="1" si="10"/>
        <v>Central Area Council (Mota Lava)</v>
      </c>
      <c r="D133" s="6" t="s">
        <v>440</v>
      </c>
      <c r="E133" s="25" t="str">
        <f t="shared" ca="1" si="11"/>
        <v>Mota Lava</v>
      </c>
      <c r="F133" s="25" t="str">
        <f t="shared" ca="1" si="12"/>
        <v>VUT0101020</v>
      </c>
      <c r="G133" s="25" t="str">
        <f t="shared" ca="1" si="13"/>
        <v>VUT0101</v>
      </c>
      <c r="H133" s="25" t="str">
        <f t="shared" ca="1" si="14"/>
        <v>TORBA</v>
      </c>
      <c r="I133" s="2"/>
      <c r="J133" s="2">
        <v>0</v>
      </c>
      <c r="K133" s="2"/>
    </row>
    <row r="134" spans="1:11">
      <c r="A134" s="6" t="s">
        <v>8584</v>
      </c>
      <c r="B134" s="6" t="s">
        <v>8585</v>
      </c>
      <c r="C134" s="25" t="str">
        <f t="shared" ca="1" si="10"/>
        <v>Central Area Council (Mota Lava)</v>
      </c>
      <c r="D134" s="6" t="s">
        <v>440</v>
      </c>
      <c r="E134" s="25" t="str">
        <f t="shared" ca="1" si="11"/>
        <v>Mota Lava</v>
      </c>
      <c r="F134" s="25" t="str">
        <f t="shared" ca="1" si="12"/>
        <v>VUT0101020</v>
      </c>
      <c r="G134" s="25" t="str">
        <f t="shared" ca="1" si="13"/>
        <v>VUT0101</v>
      </c>
      <c r="H134" s="25" t="str">
        <f t="shared" ca="1" si="14"/>
        <v>TORBA</v>
      </c>
      <c r="I134" s="2"/>
      <c r="J134" s="2">
        <v>0</v>
      </c>
      <c r="K134" s="2"/>
    </row>
    <row r="135" spans="1:11">
      <c r="A135" s="6" t="s">
        <v>8586</v>
      </c>
      <c r="B135" s="6" t="s">
        <v>8587</v>
      </c>
      <c r="C135" s="25" t="str">
        <f t="shared" ca="1" si="10"/>
        <v>Central Area Council (Mota Lava)</v>
      </c>
      <c r="D135" s="6" t="s">
        <v>440</v>
      </c>
      <c r="E135" s="25" t="str">
        <f t="shared" ca="1" si="11"/>
        <v>Mota Lava</v>
      </c>
      <c r="F135" s="25" t="str">
        <f t="shared" ca="1" si="12"/>
        <v>VUT0101020</v>
      </c>
      <c r="G135" s="25" t="str">
        <f t="shared" ca="1" si="13"/>
        <v>VUT0101</v>
      </c>
      <c r="H135" s="25" t="str">
        <f t="shared" ca="1" si="14"/>
        <v>TORBA</v>
      </c>
      <c r="I135" s="2"/>
      <c r="J135" s="2">
        <v>0</v>
      </c>
      <c r="K135" s="2"/>
    </row>
    <row r="136" spans="1:11">
      <c r="A136" s="6" t="s">
        <v>8588</v>
      </c>
      <c r="B136" s="6" t="s">
        <v>8589</v>
      </c>
      <c r="C136" s="25" t="str">
        <f t="shared" ca="1" si="10"/>
        <v>Central Area Council (Mota Lava)</v>
      </c>
      <c r="D136" s="6" t="s">
        <v>440</v>
      </c>
      <c r="E136" s="25" t="str">
        <f t="shared" ca="1" si="11"/>
        <v>Mota Lava</v>
      </c>
      <c r="F136" s="25" t="str">
        <f t="shared" ca="1" si="12"/>
        <v>VUT0101020</v>
      </c>
      <c r="G136" s="25" t="str">
        <f t="shared" ca="1" si="13"/>
        <v>VUT0101</v>
      </c>
      <c r="H136" s="25" t="str">
        <f t="shared" ca="1" si="14"/>
        <v>TORBA</v>
      </c>
      <c r="I136" s="2"/>
      <c r="J136" s="2">
        <v>0</v>
      </c>
      <c r="K136" s="2"/>
    </row>
    <row r="137" spans="1:11">
      <c r="A137" s="6" t="s">
        <v>8590</v>
      </c>
      <c r="B137" s="6" t="s">
        <v>8591</v>
      </c>
      <c r="C137" s="25" t="str">
        <f t="shared" ca="1" si="10"/>
        <v>Central Area Council (Mota Lava)</v>
      </c>
      <c r="D137" s="6" t="s">
        <v>440</v>
      </c>
      <c r="E137" s="25" t="str">
        <f t="shared" ca="1" si="11"/>
        <v>Mota Lava</v>
      </c>
      <c r="F137" s="25" t="str">
        <f t="shared" ca="1" si="12"/>
        <v>VUT0101020</v>
      </c>
      <c r="G137" s="25" t="str">
        <f t="shared" ca="1" si="13"/>
        <v>VUT0101</v>
      </c>
      <c r="H137" s="25" t="str">
        <f t="shared" ca="1" si="14"/>
        <v>TORBA</v>
      </c>
      <c r="I137" s="2"/>
      <c r="J137" s="2">
        <v>0</v>
      </c>
      <c r="K137" s="2"/>
    </row>
    <row r="138" spans="1:11">
      <c r="A138" s="6" t="s">
        <v>8592</v>
      </c>
      <c r="B138" s="6" t="s">
        <v>8593</v>
      </c>
      <c r="C138" s="25" t="str">
        <f t="shared" ca="1" si="10"/>
        <v>Central Area Council (Mota Lava)</v>
      </c>
      <c r="D138" s="6" t="s">
        <v>440</v>
      </c>
      <c r="E138" s="25" t="str">
        <f t="shared" ca="1" si="11"/>
        <v>Mota Lava</v>
      </c>
      <c r="F138" s="25" t="str">
        <f t="shared" ca="1" si="12"/>
        <v>VUT0101020</v>
      </c>
      <c r="G138" s="25" t="str">
        <f t="shared" ca="1" si="13"/>
        <v>VUT0101</v>
      </c>
      <c r="H138" s="25" t="str">
        <f t="shared" ca="1" si="14"/>
        <v>TORBA</v>
      </c>
      <c r="I138" s="2"/>
      <c r="J138" s="2">
        <v>0</v>
      </c>
      <c r="K138" s="2"/>
    </row>
    <row r="139" spans="1:11">
      <c r="A139" s="6" t="s">
        <v>8594</v>
      </c>
      <c r="B139" s="6" t="s">
        <v>8595</v>
      </c>
      <c r="C139" s="25" t="str">
        <f t="shared" ca="1" si="10"/>
        <v>Central Area Council (Mota Lava)</v>
      </c>
      <c r="D139" s="6" t="s">
        <v>440</v>
      </c>
      <c r="E139" s="25" t="str">
        <f t="shared" ca="1" si="11"/>
        <v>Mota Lava</v>
      </c>
      <c r="F139" s="25" t="str">
        <f t="shared" ca="1" si="12"/>
        <v>VUT0101020</v>
      </c>
      <c r="G139" s="25" t="str">
        <f t="shared" ca="1" si="13"/>
        <v>VUT0101</v>
      </c>
      <c r="H139" s="25" t="str">
        <f t="shared" ca="1" si="14"/>
        <v>TORBA</v>
      </c>
      <c r="I139" s="2"/>
      <c r="J139" s="2">
        <v>0</v>
      </c>
      <c r="K139" s="2"/>
    </row>
    <row r="140" spans="1:11">
      <c r="A140" s="6" t="s">
        <v>8596</v>
      </c>
      <c r="B140" s="6" t="s">
        <v>8597</v>
      </c>
      <c r="C140" s="25" t="str">
        <f t="shared" ca="1" si="10"/>
        <v>Central Area Council (Mota Lava)</v>
      </c>
      <c r="D140" s="6" t="s">
        <v>440</v>
      </c>
      <c r="E140" s="25" t="str">
        <f t="shared" ca="1" si="11"/>
        <v>Mota Lava</v>
      </c>
      <c r="F140" s="25" t="str">
        <f t="shared" ca="1" si="12"/>
        <v>VUT0101020</v>
      </c>
      <c r="G140" s="25" t="str">
        <f t="shared" ca="1" si="13"/>
        <v>VUT0101</v>
      </c>
      <c r="H140" s="25" t="str">
        <f t="shared" ca="1" si="14"/>
        <v>TORBA</v>
      </c>
      <c r="I140" s="2"/>
      <c r="J140" s="2">
        <v>0</v>
      </c>
      <c r="K140" s="2"/>
    </row>
    <row r="141" spans="1:11">
      <c r="A141" s="6" t="s">
        <v>8598</v>
      </c>
      <c r="B141" s="6" t="s">
        <v>8599</v>
      </c>
      <c r="C141" s="25" t="str">
        <f t="shared" ca="1" si="10"/>
        <v>Central Area Council (Mota Lava)</v>
      </c>
      <c r="D141" s="6" t="s">
        <v>440</v>
      </c>
      <c r="E141" s="25" t="str">
        <f t="shared" ca="1" si="11"/>
        <v>Mota Lava</v>
      </c>
      <c r="F141" s="25" t="str">
        <f t="shared" ca="1" si="12"/>
        <v>VUT0101020</v>
      </c>
      <c r="G141" s="25" t="str">
        <f t="shared" ca="1" si="13"/>
        <v>VUT0101</v>
      </c>
      <c r="H141" s="25" t="str">
        <f t="shared" ca="1" si="14"/>
        <v>TORBA</v>
      </c>
      <c r="I141" s="2"/>
      <c r="J141" s="2">
        <v>0</v>
      </c>
      <c r="K141" s="2"/>
    </row>
    <row r="142" spans="1:11">
      <c r="A142" s="6" t="s">
        <v>8600</v>
      </c>
      <c r="B142" s="6" t="s">
        <v>8601</v>
      </c>
      <c r="C142" s="25" t="str">
        <f t="shared" ca="1" si="10"/>
        <v>Central Area Council (Mota Lava)</v>
      </c>
      <c r="D142" s="6" t="s">
        <v>440</v>
      </c>
      <c r="E142" s="25" t="str">
        <f t="shared" ca="1" si="11"/>
        <v>Mota Lava</v>
      </c>
      <c r="F142" s="25" t="str">
        <f t="shared" ca="1" si="12"/>
        <v>VUT0101020</v>
      </c>
      <c r="G142" s="25" t="str">
        <f t="shared" ca="1" si="13"/>
        <v>VUT0101</v>
      </c>
      <c r="H142" s="25" t="str">
        <f t="shared" ca="1" si="14"/>
        <v>TORBA</v>
      </c>
      <c r="I142" s="2"/>
      <c r="J142" s="2">
        <v>0</v>
      </c>
      <c r="K142" s="2"/>
    </row>
    <row r="143" spans="1:11">
      <c r="A143" s="6" t="s">
        <v>8602</v>
      </c>
      <c r="B143" s="6" t="s">
        <v>8603</v>
      </c>
      <c r="C143" s="25" t="str">
        <f t="shared" ca="1" si="10"/>
        <v>Central Area Council (Mota Lava)</v>
      </c>
      <c r="D143" s="6" t="s">
        <v>440</v>
      </c>
      <c r="E143" s="25" t="str">
        <f t="shared" ca="1" si="11"/>
        <v>Mota Lava</v>
      </c>
      <c r="F143" s="25" t="str">
        <f t="shared" ca="1" si="12"/>
        <v>VUT0101020</v>
      </c>
      <c r="G143" s="25" t="str">
        <f t="shared" ca="1" si="13"/>
        <v>VUT0101</v>
      </c>
      <c r="H143" s="25" t="str">
        <f t="shared" ca="1" si="14"/>
        <v>TORBA</v>
      </c>
      <c r="I143" s="2"/>
      <c r="J143" s="2">
        <v>0</v>
      </c>
      <c r="K143" s="2"/>
    </row>
    <row r="144" spans="1:11">
      <c r="A144" s="6" t="s">
        <v>8436</v>
      </c>
      <c r="B144" s="6" t="s">
        <v>8437</v>
      </c>
      <c r="C144" s="25" t="str">
        <f t="shared" ca="1" si="10"/>
        <v>Central Area Council (Mota)</v>
      </c>
      <c r="D144" s="6" t="s">
        <v>442</v>
      </c>
      <c r="E144" s="25" t="str">
        <f t="shared" ca="1" si="11"/>
        <v>Mota</v>
      </c>
      <c r="F144" s="25" t="str">
        <f t="shared" ca="1" si="12"/>
        <v>VUT0101066</v>
      </c>
      <c r="G144" s="25" t="str">
        <f t="shared" ca="1" si="13"/>
        <v>VUT0101</v>
      </c>
      <c r="H144" s="25" t="str">
        <f t="shared" ca="1" si="14"/>
        <v>TORBA</v>
      </c>
      <c r="I144" s="2"/>
      <c r="J144" s="2">
        <v>3</v>
      </c>
      <c r="K144" s="2"/>
    </row>
    <row r="145" spans="1:11">
      <c r="A145" s="6" t="s">
        <v>7714</v>
      </c>
      <c r="B145" s="6" t="s">
        <v>8438</v>
      </c>
      <c r="C145" s="25" t="str">
        <f t="shared" ca="1" si="10"/>
        <v>Central Area Council (Mota)</v>
      </c>
      <c r="D145" s="6" t="s">
        <v>442</v>
      </c>
      <c r="E145" s="25" t="str">
        <f t="shared" ca="1" si="11"/>
        <v>Mota</v>
      </c>
      <c r="F145" s="25" t="str">
        <f t="shared" ca="1" si="12"/>
        <v>VUT0101066</v>
      </c>
      <c r="G145" s="25" t="str">
        <f t="shared" ca="1" si="13"/>
        <v>VUT0101</v>
      </c>
      <c r="H145" s="25" t="str">
        <f t="shared" ca="1" si="14"/>
        <v>TORBA</v>
      </c>
      <c r="I145" s="2"/>
      <c r="J145" s="2">
        <v>0</v>
      </c>
      <c r="K145" s="2"/>
    </row>
    <row r="146" spans="1:11">
      <c r="A146" s="6" t="s">
        <v>8439</v>
      </c>
      <c r="B146" s="6" t="s">
        <v>8440</v>
      </c>
      <c r="C146" s="25" t="str">
        <f t="shared" ca="1" si="10"/>
        <v>Central Area Council (Mota)</v>
      </c>
      <c r="D146" s="6" t="s">
        <v>442</v>
      </c>
      <c r="E146" s="25" t="str">
        <f t="shared" ca="1" si="11"/>
        <v>Mota</v>
      </c>
      <c r="F146" s="25" t="str">
        <f t="shared" ca="1" si="12"/>
        <v>VUT0101066</v>
      </c>
      <c r="G146" s="25" t="str">
        <f t="shared" ca="1" si="13"/>
        <v>VUT0101</v>
      </c>
      <c r="H146" s="25" t="str">
        <f t="shared" ca="1" si="14"/>
        <v>TORBA</v>
      </c>
      <c r="I146" s="2"/>
      <c r="J146" s="2">
        <v>0</v>
      </c>
      <c r="K146" s="2"/>
    </row>
    <row r="147" spans="1:11">
      <c r="A147" s="6" t="s">
        <v>8443</v>
      </c>
      <c r="B147" s="6" t="s">
        <v>8444</v>
      </c>
      <c r="C147" s="25" t="str">
        <f t="shared" ca="1" si="10"/>
        <v>Central Area Council (Mota)</v>
      </c>
      <c r="D147" s="6" t="s">
        <v>442</v>
      </c>
      <c r="E147" s="25" t="str">
        <f t="shared" ca="1" si="11"/>
        <v>Mota</v>
      </c>
      <c r="F147" s="25" t="str">
        <f t="shared" ca="1" si="12"/>
        <v>VUT0101066</v>
      </c>
      <c r="G147" s="25" t="str">
        <f t="shared" ca="1" si="13"/>
        <v>VUT0101</v>
      </c>
      <c r="H147" s="25" t="str">
        <f t="shared" ca="1" si="14"/>
        <v>TORBA</v>
      </c>
      <c r="I147" s="2"/>
      <c r="J147" s="2">
        <v>0</v>
      </c>
      <c r="K147" s="2"/>
    </row>
    <row r="148" spans="1:11">
      <c r="A148" s="6" t="s">
        <v>8447</v>
      </c>
      <c r="B148" s="6" t="s">
        <v>8448</v>
      </c>
      <c r="C148" s="25" t="str">
        <f t="shared" ca="1" si="10"/>
        <v>Central Area Council (Mota)</v>
      </c>
      <c r="D148" s="6" t="s">
        <v>442</v>
      </c>
      <c r="E148" s="25" t="str">
        <f t="shared" ca="1" si="11"/>
        <v>Mota</v>
      </c>
      <c r="F148" s="25" t="str">
        <f t="shared" ca="1" si="12"/>
        <v>VUT0101066</v>
      </c>
      <c r="G148" s="25" t="str">
        <f t="shared" ca="1" si="13"/>
        <v>VUT0101</v>
      </c>
      <c r="H148" s="25" t="str">
        <f t="shared" ca="1" si="14"/>
        <v>TORBA</v>
      </c>
      <c r="I148" s="2"/>
      <c r="J148" s="2">
        <v>0</v>
      </c>
      <c r="K148" s="2"/>
    </row>
    <row r="149" spans="1:11">
      <c r="A149" s="6" t="s">
        <v>8449</v>
      </c>
      <c r="B149" s="6" t="s">
        <v>8450</v>
      </c>
      <c r="C149" s="25" t="str">
        <f t="shared" ca="1" si="10"/>
        <v>Central Area Council (Mota)</v>
      </c>
      <c r="D149" s="6" t="s">
        <v>442</v>
      </c>
      <c r="E149" s="25" t="str">
        <f t="shared" ca="1" si="11"/>
        <v>Mota</v>
      </c>
      <c r="F149" s="25" t="str">
        <f t="shared" ca="1" si="12"/>
        <v>VUT0101066</v>
      </c>
      <c r="G149" s="25" t="str">
        <f t="shared" ca="1" si="13"/>
        <v>VUT0101</v>
      </c>
      <c r="H149" s="25" t="str">
        <f t="shared" ca="1" si="14"/>
        <v>TORBA</v>
      </c>
      <c r="I149" s="2"/>
      <c r="J149" s="2">
        <v>0</v>
      </c>
      <c r="K149" s="2"/>
    </row>
    <row r="150" spans="1:11">
      <c r="A150" s="6" t="s">
        <v>8451</v>
      </c>
      <c r="B150" s="6" t="s">
        <v>8452</v>
      </c>
      <c r="C150" s="25" t="str">
        <f t="shared" ca="1" si="10"/>
        <v>Central Area Council (Mota)</v>
      </c>
      <c r="D150" s="6" t="s">
        <v>442</v>
      </c>
      <c r="E150" s="25" t="str">
        <f t="shared" ca="1" si="11"/>
        <v>Mota</v>
      </c>
      <c r="F150" s="25" t="str">
        <f t="shared" ca="1" si="12"/>
        <v>VUT0101066</v>
      </c>
      <c r="G150" s="25" t="str">
        <f t="shared" ca="1" si="13"/>
        <v>VUT0101</v>
      </c>
      <c r="H150" s="25" t="str">
        <f t="shared" ca="1" si="14"/>
        <v>TORBA</v>
      </c>
      <c r="I150" s="2"/>
      <c r="J150" s="2">
        <v>0</v>
      </c>
      <c r="K150" s="2"/>
    </row>
    <row r="151" spans="1:11">
      <c r="A151" s="6" t="s">
        <v>8453</v>
      </c>
      <c r="B151" s="6" t="s">
        <v>8454</v>
      </c>
      <c r="C151" s="25" t="str">
        <f t="shared" ca="1" si="10"/>
        <v>Central Area Council (Mota)</v>
      </c>
      <c r="D151" s="6" t="s">
        <v>442</v>
      </c>
      <c r="E151" s="25" t="str">
        <f t="shared" ca="1" si="11"/>
        <v>Mota</v>
      </c>
      <c r="F151" s="25" t="str">
        <f t="shared" ca="1" si="12"/>
        <v>VUT0101066</v>
      </c>
      <c r="G151" s="25" t="str">
        <f t="shared" ca="1" si="13"/>
        <v>VUT0101</v>
      </c>
      <c r="H151" s="25" t="str">
        <f t="shared" ca="1" si="14"/>
        <v>TORBA</v>
      </c>
      <c r="I151" s="2"/>
      <c r="J151" s="2">
        <v>0</v>
      </c>
      <c r="K151" s="2"/>
    </row>
    <row r="152" spans="1:11">
      <c r="A152" s="6" t="s">
        <v>8455</v>
      </c>
      <c r="B152" s="6" t="s">
        <v>8456</v>
      </c>
      <c r="C152" s="25" t="str">
        <f t="shared" ca="1" si="10"/>
        <v>Central Area Council (Mota)</v>
      </c>
      <c r="D152" s="6" t="s">
        <v>442</v>
      </c>
      <c r="E152" s="25" t="str">
        <f t="shared" ca="1" si="11"/>
        <v>Mota</v>
      </c>
      <c r="F152" s="25" t="str">
        <f t="shared" ca="1" si="12"/>
        <v>VUT0101066</v>
      </c>
      <c r="G152" s="25" t="str">
        <f t="shared" ca="1" si="13"/>
        <v>VUT0101</v>
      </c>
      <c r="H152" s="25" t="str">
        <f t="shared" ca="1" si="14"/>
        <v>TORBA</v>
      </c>
      <c r="I152" s="2"/>
      <c r="J152" s="2">
        <v>0</v>
      </c>
      <c r="K152" s="2"/>
    </row>
    <row r="153" spans="1:11">
      <c r="A153" s="6" t="s">
        <v>8459</v>
      </c>
      <c r="B153" s="6" t="s">
        <v>8460</v>
      </c>
      <c r="C153" s="25" t="str">
        <f t="shared" ca="1" si="10"/>
        <v>Central Area Council (Mota)</v>
      </c>
      <c r="D153" s="6" t="s">
        <v>442</v>
      </c>
      <c r="E153" s="25" t="str">
        <f t="shared" ca="1" si="11"/>
        <v>Mota</v>
      </c>
      <c r="F153" s="25" t="str">
        <f t="shared" ca="1" si="12"/>
        <v>VUT0101066</v>
      </c>
      <c r="G153" s="25" t="str">
        <f t="shared" ca="1" si="13"/>
        <v>VUT0101</v>
      </c>
      <c r="H153" s="25" t="str">
        <f t="shared" ca="1" si="14"/>
        <v>TORBA</v>
      </c>
      <c r="I153" s="2"/>
      <c r="J153" s="2">
        <v>0</v>
      </c>
      <c r="K153" s="2"/>
    </row>
    <row r="154" spans="1:11">
      <c r="A154" s="6" t="s">
        <v>8503</v>
      </c>
      <c r="B154" s="6" t="s">
        <v>8505</v>
      </c>
      <c r="C154" s="25" t="str">
        <f t="shared" ca="1" si="10"/>
        <v>Central Area Council (Rah)</v>
      </c>
      <c r="D154" s="6" t="s">
        <v>448</v>
      </c>
      <c r="E154" s="25" t="str">
        <f t="shared" ca="1" si="11"/>
        <v>Rah</v>
      </c>
      <c r="F154" s="25" t="str">
        <f t="shared" ca="1" si="12"/>
        <v>VUT0101072</v>
      </c>
      <c r="G154" s="25" t="str">
        <f t="shared" ca="1" si="13"/>
        <v>VUT0101</v>
      </c>
      <c r="H154" s="25" t="str">
        <f t="shared" ca="1" si="14"/>
        <v>TORBA</v>
      </c>
      <c r="I154" s="2"/>
      <c r="J154" s="2">
        <v>0</v>
      </c>
      <c r="K154" s="2"/>
    </row>
    <row r="155" spans="1:11">
      <c r="A155" s="6" t="s">
        <v>8506</v>
      </c>
      <c r="B155" s="6" t="s">
        <v>8507</v>
      </c>
      <c r="C155" s="25" t="str">
        <f t="shared" ca="1" si="10"/>
        <v>Central Area Council (Rah)</v>
      </c>
      <c r="D155" s="6" t="s">
        <v>448</v>
      </c>
      <c r="E155" s="25" t="str">
        <f t="shared" ca="1" si="11"/>
        <v>Rah</v>
      </c>
      <c r="F155" s="25" t="str">
        <f t="shared" ca="1" si="12"/>
        <v>VUT0101072</v>
      </c>
      <c r="G155" s="25" t="str">
        <f t="shared" ca="1" si="13"/>
        <v>VUT0101</v>
      </c>
      <c r="H155" s="25" t="str">
        <f t="shared" ca="1" si="14"/>
        <v>TORBA</v>
      </c>
      <c r="I155" s="2"/>
      <c r="J155" s="2">
        <v>0</v>
      </c>
      <c r="K155" s="2"/>
    </row>
    <row r="156" spans="1:11">
      <c r="A156" s="6" t="s">
        <v>8508</v>
      </c>
      <c r="B156" s="6" t="s">
        <v>8509</v>
      </c>
      <c r="C156" s="25" t="str">
        <f t="shared" ca="1" si="10"/>
        <v>Central Area Council (Rah)</v>
      </c>
      <c r="D156" s="6" t="s">
        <v>448</v>
      </c>
      <c r="E156" s="25" t="str">
        <f t="shared" ca="1" si="11"/>
        <v>Rah</v>
      </c>
      <c r="F156" s="25" t="str">
        <f t="shared" ca="1" si="12"/>
        <v>VUT0101072</v>
      </c>
      <c r="G156" s="25" t="str">
        <f t="shared" ca="1" si="13"/>
        <v>VUT0101</v>
      </c>
      <c r="H156" s="25" t="str">
        <f t="shared" ca="1" si="14"/>
        <v>TORBA</v>
      </c>
      <c r="I156" s="2"/>
      <c r="J156" s="2">
        <v>0</v>
      </c>
      <c r="K156" s="2"/>
    </row>
    <row r="157" spans="1:11">
      <c r="A157" s="6" t="s">
        <v>8512</v>
      </c>
      <c r="B157" s="6" t="s">
        <v>8513</v>
      </c>
      <c r="C157" s="25" t="str">
        <f t="shared" ca="1" si="10"/>
        <v>Central Area Council (Rah)</v>
      </c>
      <c r="D157" s="6" t="s">
        <v>448</v>
      </c>
      <c r="E157" s="25" t="str">
        <f t="shared" ca="1" si="11"/>
        <v>Rah</v>
      </c>
      <c r="F157" s="25" t="str">
        <f t="shared" ca="1" si="12"/>
        <v>VUT0101072</v>
      </c>
      <c r="G157" s="25" t="str">
        <f t="shared" ca="1" si="13"/>
        <v>VUT0101</v>
      </c>
      <c r="H157" s="25" t="str">
        <f t="shared" ca="1" si="14"/>
        <v>TORBA</v>
      </c>
      <c r="I157" s="2"/>
      <c r="J157" s="2">
        <v>0</v>
      </c>
      <c r="K157" s="2"/>
    </row>
    <row r="158" spans="1:11">
      <c r="A158" s="6" t="s">
        <v>8514</v>
      </c>
      <c r="B158" s="6" t="s">
        <v>8515</v>
      </c>
      <c r="C158" s="25" t="str">
        <f t="shared" ca="1" si="10"/>
        <v>Central Area Council (Rah)</v>
      </c>
      <c r="D158" s="6" t="s">
        <v>448</v>
      </c>
      <c r="E158" s="25" t="str">
        <f t="shared" ca="1" si="11"/>
        <v>Rah</v>
      </c>
      <c r="F158" s="25" t="str">
        <f t="shared" ca="1" si="12"/>
        <v>VUT0101072</v>
      </c>
      <c r="G158" s="25" t="str">
        <f t="shared" ca="1" si="13"/>
        <v>VUT0101</v>
      </c>
      <c r="H158" s="25" t="str">
        <f t="shared" ca="1" si="14"/>
        <v>TORBA</v>
      </c>
      <c r="I158" s="2"/>
      <c r="J158" s="2">
        <v>0</v>
      </c>
      <c r="K158" s="2"/>
    </row>
    <row r="159" spans="1:11">
      <c r="A159" s="6" t="s">
        <v>8516</v>
      </c>
      <c r="B159" s="6" t="s">
        <v>8517</v>
      </c>
      <c r="C159" s="25" t="str">
        <f t="shared" ca="1" si="10"/>
        <v>Central Area Council (Rah)</v>
      </c>
      <c r="D159" s="6" t="s">
        <v>448</v>
      </c>
      <c r="E159" s="25" t="str">
        <f t="shared" ca="1" si="11"/>
        <v>Rah</v>
      </c>
      <c r="F159" s="25" t="str">
        <f t="shared" ca="1" si="12"/>
        <v>VUT0101072</v>
      </c>
      <c r="G159" s="25" t="str">
        <f t="shared" ca="1" si="13"/>
        <v>VUT0101</v>
      </c>
      <c r="H159" s="25" t="str">
        <f t="shared" ca="1" si="14"/>
        <v>TORBA</v>
      </c>
      <c r="I159" s="2"/>
      <c r="J159" s="2">
        <v>0</v>
      </c>
      <c r="K159" s="2"/>
    </row>
    <row r="160" spans="1:11">
      <c r="A160" s="6" t="s">
        <v>8518</v>
      </c>
      <c r="B160" s="6" t="s">
        <v>8519</v>
      </c>
      <c r="C160" s="25" t="str">
        <f t="shared" ca="1" si="10"/>
        <v>Central Area Council (Rah)</v>
      </c>
      <c r="D160" s="6" t="s">
        <v>448</v>
      </c>
      <c r="E160" s="25" t="str">
        <f t="shared" ca="1" si="11"/>
        <v>Rah</v>
      </c>
      <c r="F160" s="25" t="str">
        <f t="shared" ca="1" si="12"/>
        <v>VUT0101072</v>
      </c>
      <c r="G160" s="25" t="str">
        <f t="shared" ca="1" si="13"/>
        <v>VUT0101</v>
      </c>
      <c r="H160" s="25" t="str">
        <f t="shared" ca="1" si="14"/>
        <v>TORBA</v>
      </c>
      <c r="I160" s="2"/>
      <c r="J160" s="2">
        <v>0</v>
      </c>
      <c r="K160" s="2"/>
    </row>
    <row r="161" spans="1:11">
      <c r="A161" s="6" t="s">
        <v>8520</v>
      </c>
      <c r="B161" s="6" t="s">
        <v>8521</v>
      </c>
      <c r="C161" s="25" t="str">
        <f t="shared" ca="1" si="10"/>
        <v>Central Area Council (Rah)</v>
      </c>
      <c r="D161" s="6" t="s">
        <v>448</v>
      </c>
      <c r="E161" s="25" t="str">
        <f t="shared" ca="1" si="11"/>
        <v>Rah</v>
      </c>
      <c r="F161" s="25" t="str">
        <f t="shared" ca="1" si="12"/>
        <v>VUT0101072</v>
      </c>
      <c r="G161" s="25" t="str">
        <f t="shared" ca="1" si="13"/>
        <v>VUT0101</v>
      </c>
      <c r="H161" s="25" t="str">
        <f t="shared" ca="1" si="14"/>
        <v>TORBA</v>
      </c>
      <c r="I161" s="2"/>
      <c r="J161" s="2">
        <v>0</v>
      </c>
      <c r="K161" s="2"/>
    </row>
    <row r="162" spans="1:11">
      <c r="A162" s="6" t="s">
        <v>8522</v>
      </c>
      <c r="B162" s="6" t="s">
        <v>8523</v>
      </c>
      <c r="C162" s="25" t="str">
        <f t="shared" ca="1" si="10"/>
        <v>Central Area Council (Rah)</v>
      </c>
      <c r="D162" s="6" t="s">
        <v>448</v>
      </c>
      <c r="E162" s="25" t="str">
        <f t="shared" ca="1" si="11"/>
        <v>Rah</v>
      </c>
      <c r="F162" s="25" t="str">
        <f t="shared" ca="1" si="12"/>
        <v>VUT0101072</v>
      </c>
      <c r="G162" s="25" t="str">
        <f t="shared" ca="1" si="13"/>
        <v>VUT0101</v>
      </c>
      <c r="H162" s="25" t="str">
        <f t="shared" ca="1" si="14"/>
        <v>TORBA</v>
      </c>
      <c r="I162" s="2"/>
      <c r="J162" s="2">
        <v>0</v>
      </c>
      <c r="K162" s="2"/>
    </row>
    <row r="163" spans="1:11">
      <c r="A163" s="6" t="s">
        <v>8524</v>
      </c>
      <c r="B163" s="6" t="s">
        <v>8525</v>
      </c>
      <c r="C163" s="25" t="str">
        <f t="shared" ca="1" si="10"/>
        <v>Central Area Council (Rah)</v>
      </c>
      <c r="D163" s="6" t="s">
        <v>448</v>
      </c>
      <c r="E163" s="25" t="str">
        <f t="shared" ca="1" si="11"/>
        <v>Rah</v>
      </c>
      <c r="F163" s="25" t="str">
        <f t="shared" ca="1" si="12"/>
        <v>VUT0101072</v>
      </c>
      <c r="G163" s="25" t="str">
        <f t="shared" ca="1" si="13"/>
        <v>VUT0101</v>
      </c>
      <c r="H163" s="25" t="str">
        <f t="shared" ca="1" si="14"/>
        <v>TORBA</v>
      </c>
      <c r="I163" s="2"/>
      <c r="J163" s="2">
        <v>0</v>
      </c>
      <c r="K163" s="2"/>
    </row>
    <row r="164" spans="1:11">
      <c r="A164" s="6" t="s">
        <v>8526</v>
      </c>
      <c r="B164" s="6" t="s">
        <v>8527</v>
      </c>
      <c r="C164" s="25" t="str">
        <f t="shared" ca="1" si="10"/>
        <v>Central Area Council (Rah)</v>
      </c>
      <c r="D164" s="6" t="s">
        <v>448</v>
      </c>
      <c r="E164" s="25" t="str">
        <f t="shared" ca="1" si="11"/>
        <v>Rah</v>
      </c>
      <c r="F164" s="25" t="str">
        <f t="shared" ca="1" si="12"/>
        <v>VUT0101072</v>
      </c>
      <c r="G164" s="25" t="str">
        <f t="shared" ca="1" si="13"/>
        <v>VUT0101</v>
      </c>
      <c r="H164" s="25" t="str">
        <f t="shared" ca="1" si="14"/>
        <v>TORBA</v>
      </c>
      <c r="I164" s="2"/>
      <c r="J164" s="2">
        <v>0</v>
      </c>
      <c r="K164" s="2"/>
    </row>
    <row r="165" spans="1:11">
      <c r="A165" s="6" t="s">
        <v>6997</v>
      </c>
      <c r="B165" s="6" t="s">
        <v>8528</v>
      </c>
      <c r="C165" s="25" t="str">
        <f t="shared" ca="1" si="10"/>
        <v>Central Area Council (Rah)</v>
      </c>
      <c r="D165" s="6" t="s">
        <v>448</v>
      </c>
      <c r="E165" s="25" t="str">
        <f t="shared" ca="1" si="11"/>
        <v>Rah</v>
      </c>
      <c r="F165" s="25" t="str">
        <f t="shared" ca="1" si="12"/>
        <v>VUT0101072</v>
      </c>
      <c r="G165" s="25" t="str">
        <f t="shared" ca="1" si="13"/>
        <v>VUT0101</v>
      </c>
      <c r="H165" s="25" t="str">
        <f t="shared" ca="1" si="14"/>
        <v>TORBA</v>
      </c>
      <c r="I165" s="2"/>
      <c r="J165" s="2">
        <v>0</v>
      </c>
      <c r="K165" s="2"/>
    </row>
    <row r="166" spans="1:11">
      <c r="A166" s="6" t="s">
        <v>8529</v>
      </c>
      <c r="B166" s="6" t="s">
        <v>8530</v>
      </c>
      <c r="C166" s="25" t="str">
        <f t="shared" ca="1" si="10"/>
        <v>Central Area Council (Rah)</v>
      </c>
      <c r="D166" s="6" t="s">
        <v>448</v>
      </c>
      <c r="E166" s="25" t="str">
        <f t="shared" ca="1" si="11"/>
        <v>Rah</v>
      </c>
      <c r="F166" s="25" t="str">
        <f t="shared" ca="1" si="12"/>
        <v>VUT0101072</v>
      </c>
      <c r="G166" s="25" t="str">
        <f t="shared" ca="1" si="13"/>
        <v>VUT0101</v>
      </c>
      <c r="H166" s="25" t="str">
        <f t="shared" ca="1" si="14"/>
        <v>TORBA</v>
      </c>
      <c r="I166" s="2"/>
      <c r="J166" s="2">
        <v>0</v>
      </c>
      <c r="K166" s="2"/>
    </row>
    <row r="167" spans="1:11">
      <c r="A167" s="6" t="s">
        <v>8531</v>
      </c>
      <c r="B167" s="6" t="s">
        <v>8532</v>
      </c>
      <c r="C167" s="25" t="str">
        <f t="shared" ca="1" si="10"/>
        <v>Central Area Council (Rah)</v>
      </c>
      <c r="D167" s="6" t="s">
        <v>448</v>
      </c>
      <c r="E167" s="25" t="str">
        <f t="shared" ca="1" si="11"/>
        <v>Rah</v>
      </c>
      <c r="F167" s="25" t="str">
        <f t="shared" ca="1" si="12"/>
        <v>VUT0101072</v>
      </c>
      <c r="G167" s="25" t="str">
        <f t="shared" ca="1" si="13"/>
        <v>VUT0101</v>
      </c>
      <c r="H167" s="25" t="str">
        <f t="shared" ca="1" si="14"/>
        <v>TORBA</v>
      </c>
      <c r="I167" s="2"/>
      <c r="J167" s="2">
        <v>0</v>
      </c>
      <c r="K167" s="2"/>
    </row>
    <row r="168" spans="1:11">
      <c r="A168" s="6" t="s">
        <v>8533</v>
      </c>
      <c r="B168" s="6" t="s">
        <v>8534</v>
      </c>
      <c r="C168" s="25" t="str">
        <f t="shared" ca="1" si="10"/>
        <v>Central Area Council (Rah)</v>
      </c>
      <c r="D168" s="6" t="s">
        <v>448</v>
      </c>
      <c r="E168" s="25" t="str">
        <f t="shared" ca="1" si="11"/>
        <v>Rah</v>
      </c>
      <c r="F168" s="25" t="str">
        <f t="shared" ca="1" si="12"/>
        <v>VUT0101072</v>
      </c>
      <c r="G168" s="25" t="str">
        <f t="shared" ca="1" si="13"/>
        <v>VUT0101</v>
      </c>
      <c r="H168" s="25" t="str">
        <f t="shared" ca="1" si="14"/>
        <v>TORBA</v>
      </c>
      <c r="I168" s="2"/>
      <c r="J168" s="2">
        <v>0</v>
      </c>
      <c r="K168" s="2"/>
    </row>
    <row r="169" spans="1:11">
      <c r="A169" s="6" t="s">
        <v>8535</v>
      </c>
      <c r="B169" s="6" t="s">
        <v>8536</v>
      </c>
      <c r="C169" s="25" t="str">
        <f t="shared" ca="1" si="10"/>
        <v>Central Area Council (Rah)</v>
      </c>
      <c r="D169" s="6" t="s">
        <v>448</v>
      </c>
      <c r="E169" s="25" t="str">
        <f t="shared" ca="1" si="11"/>
        <v>Rah</v>
      </c>
      <c r="F169" s="25" t="str">
        <f t="shared" ca="1" si="12"/>
        <v>VUT0101072</v>
      </c>
      <c r="G169" s="25" t="str">
        <f t="shared" ca="1" si="13"/>
        <v>VUT0101</v>
      </c>
      <c r="H169" s="25" t="str">
        <f t="shared" ca="1" si="14"/>
        <v>TORBA</v>
      </c>
      <c r="I169" s="2"/>
      <c r="J169" s="2">
        <v>0</v>
      </c>
      <c r="K169" s="2"/>
    </row>
    <row r="170" spans="1:11">
      <c r="A170" s="6" t="s">
        <v>8537</v>
      </c>
      <c r="B170" s="6" t="s">
        <v>8538</v>
      </c>
      <c r="C170" s="25" t="str">
        <f t="shared" ca="1" si="10"/>
        <v>Central Area Council (Rah)</v>
      </c>
      <c r="D170" s="6" t="s">
        <v>448</v>
      </c>
      <c r="E170" s="25" t="str">
        <f t="shared" ca="1" si="11"/>
        <v>Rah</v>
      </c>
      <c r="F170" s="25" t="str">
        <f t="shared" ca="1" si="12"/>
        <v>VUT0101072</v>
      </c>
      <c r="G170" s="25" t="str">
        <f t="shared" ca="1" si="13"/>
        <v>VUT0101</v>
      </c>
      <c r="H170" s="25" t="str">
        <f t="shared" ca="1" si="14"/>
        <v>TORBA</v>
      </c>
      <c r="I170" s="2"/>
      <c r="J170" s="2">
        <v>0</v>
      </c>
      <c r="K170" s="2"/>
    </row>
    <row r="171" spans="1:11">
      <c r="A171" s="6" t="s">
        <v>8539</v>
      </c>
      <c r="B171" s="6" t="s">
        <v>8540</v>
      </c>
      <c r="C171" s="25" t="str">
        <f t="shared" ca="1" si="10"/>
        <v>Central Area Council (Rah)</v>
      </c>
      <c r="D171" s="6" t="s">
        <v>448</v>
      </c>
      <c r="E171" s="25" t="str">
        <f t="shared" ca="1" si="11"/>
        <v>Rah</v>
      </c>
      <c r="F171" s="25" t="str">
        <f t="shared" ca="1" si="12"/>
        <v>VUT0101072</v>
      </c>
      <c r="G171" s="25" t="str">
        <f t="shared" ca="1" si="13"/>
        <v>VUT0101</v>
      </c>
      <c r="H171" s="25" t="str">
        <f t="shared" ca="1" si="14"/>
        <v>TORBA</v>
      </c>
      <c r="I171" s="2"/>
      <c r="J171" s="2">
        <v>0</v>
      </c>
      <c r="K171" s="2"/>
    </row>
    <row r="172" spans="1:11">
      <c r="A172" s="6" t="s">
        <v>8541</v>
      </c>
      <c r="B172" s="6" t="s">
        <v>8542</v>
      </c>
      <c r="C172" s="25" t="str">
        <f t="shared" ca="1" si="10"/>
        <v>Central Area Council (Rah)</v>
      </c>
      <c r="D172" s="6" t="s">
        <v>448</v>
      </c>
      <c r="E172" s="25" t="str">
        <f t="shared" ca="1" si="11"/>
        <v>Rah</v>
      </c>
      <c r="F172" s="25" t="str">
        <f t="shared" ca="1" si="12"/>
        <v>VUT0101072</v>
      </c>
      <c r="G172" s="25" t="str">
        <f t="shared" ca="1" si="13"/>
        <v>VUT0101</v>
      </c>
      <c r="H172" s="25" t="str">
        <f t="shared" ca="1" si="14"/>
        <v>TORBA</v>
      </c>
      <c r="I172" s="2"/>
      <c r="J172" s="2">
        <v>0</v>
      </c>
      <c r="K172" s="2"/>
    </row>
    <row r="173" spans="1:11">
      <c r="A173" s="6" t="s">
        <v>8543</v>
      </c>
      <c r="B173" s="6" t="s">
        <v>8544</v>
      </c>
      <c r="C173" s="25" t="str">
        <f t="shared" ca="1" si="10"/>
        <v>Central Area Council (Rah)</v>
      </c>
      <c r="D173" s="6" t="s">
        <v>448</v>
      </c>
      <c r="E173" s="25" t="str">
        <f t="shared" ca="1" si="11"/>
        <v>Rah</v>
      </c>
      <c r="F173" s="25" t="str">
        <f t="shared" ca="1" si="12"/>
        <v>VUT0101072</v>
      </c>
      <c r="G173" s="25" t="str">
        <f t="shared" ca="1" si="13"/>
        <v>VUT0101</v>
      </c>
      <c r="H173" s="25" t="str">
        <f t="shared" ca="1" si="14"/>
        <v>TORBA</v>
      </c>
      <c r="I173" s="2"/>
      <c r="J173" s="2">
        <v>0</v>
      </c>
      <c r="K173" s="2"/>
    </row>
    <row r="174" spans="1:11">
      <c r="A174" s="6" t="s">
        <v>8545</v>
      </c>
      <c r="B174" s="6" t="s">
        <v>8546</v>
      </c>
      <c r="C174" s="25" t="str">
        <f t="shared" ca="1" si="10"/>
        <v>Central Area Council (Rah)</v>
      </c>
      <c r="D174" s="6" t="s">
        <v>448</v>
      </c>
      <c r="E174" s="25" t="str">
        <f t="shared" ca="1" si="11"/>
        <v>Rah</v>
      </c>
      <c r="F174" s="25" t="str">
        <f t="shared" ca="1" si="12"/>
        <v>VUT0101072</v>
      </c>
      <c r="G174" s="25" t="str">
        <f t="shared" ca="1" si="13"/>
        <v>VUT0101</v>
      </c>
      <c r="H174" s="25" t="str">
        <f t="shared" ca="1" si="14"/>
        <v>TORBA</v>
      </c>
      <c r="I174" s="2"/>
      <c r="J174" s="2">
        <v>3</v>
      </c>
      <c r="K174" s="2"/>
    </row>
    <row r="175" spans="1:11">
      <c r="A175" s="6" t="s">
        <v>8547</v>
      </c>
      <c r="B175" s="6" t="s">
        <v>8548</v>
      </c>
      <c r="C175" s="25" t="str">
        <f t="shared" ca="1" si="10"/>
        <v>Central Area Council (Rah)</v>
      </c>
      <c r="D175" s="6" t="s">
        <v>448</v>
      </c>
      <c r="E175" s="25" t="str">
        <f t="shared" ca="1" si="11"/>
        <v>Rah</v>
      </c>
      <c r="F175" s="25" t="str">
        <f t="shared" ca="1" si="12"/>
        <v>VUT0101072</v>
      </c>
      <c r="G175" s="25" t="str">
        <f t="shared" ca="1" si="13"/>
        <v>VUT0101</v>
      </c>
      <c r="H175" s="25" t="str">
        <f t="shared" ca="1" si="14"/>
        <v>TORBA</v>
      </c>
      <c r="I175" s="2"/>
      <c r="J175" s="2">
        <v>0</v>
      </c>
      <c r="K175" s="2"/>
    </row>
    <row r="176" spans="1:11">
      <c r="A176" s="6" t="s">
        <v>8549</v>
      </c>
      <c r="B176" s="6" t="s">
        <v>8550</v>
      </c>
      <c r="C176" s="25" t="str">
        <f t="shared" ca="1" si="10"/>
        <v>Central Area Council (Rah)</v>
      </c>
      <c r="D176" s="6" t="s">
        <v>448</v>
      </c>
      <c r="E176" s="25" t="str">
        <f t="shared" ca="1" si="11"/>
        <v>Rah</v>
      </c>
      <c r="F176" s="25" t="str">
        <f t="shared" ca="1" si="12"/>
        <v>VUT0101072</v>
      </c>
      <c r="G176" s="25" t="str">
        <f t="shared" ca="1" si="13"/>
        <v>VUT0101</v>
      </c>
      <c r="H176" s="25" t="str">
        <f t="shared" ca="1" si="14"/>
        <v>TORBA</v>
      </c>
      <c r="I176" s="2"/>
      <c r="J176" s="2">
        <v>0</v>
      </c>
      <c r="K176" s="2"/>
    </row>
    <row r="177" spans="1:11">
      <c r="A177" s="6" t="s">
        <v>8551</v>
      </c>
      <c r="B177" s="6" t="s">
        <v>8552</v>
      </c>
      <c r="C177" s="25" t="str">
        <f t="shared" ca="1" si="10"/>
        <v>Central Area Council (Rah)</v>
      </c>
      <c r="D177" s="6" t="s">
        <v>448</v>
      </c>
      <c r="E177" s="25" t="str">
        <f t="shared" ca="1" si="11"/>
        <v>Rah</v>
      </c>
      <c r="F177" s="25" t="str">
        <f t="shared" ca="1" si="12"/>
        <v>VUT0101072</v>
      </c>
      <c r="G177" s="25" t="str">
        <f t="shared" ca="1" si="13"/>
        <v>VUT0101</v>
      </c>
      <c r="H177" s="25" t="str">
        <f t="shared" ca="1" si="14"/>
        <v>TORBA</v>
      </c>
      <c r="I177" s="2"/>
      <c r="J177" s="2">
        <v>0</v>
      </c>
      <c r="K177" s="2"/>
    </row>
    <row r="178" spans="1:11">
      <c r="A178" s="6" t="s">
        <v>8604</v>
      </c>
      <c r="B178" s="6" t="s">
        <v>8605</v>
      </c>
      <c r="C178" s="25" t="str">
        <f t="shared" ca="1" si="10"/>
        <v>Central Area Council (Ureparapara)</v>
      </c>
      <c r="D178" s="6" t="s">
        <v>438</v>
      </c>
      <c r="E178" s="25" t="str">
        <f t="shared" ca="1" si="11"/>
        <v>Ureparapara</v>
      </c>
      <c r="F178" s="25" t="str">
        <f t="shared" ca="1" si="12"/>
        <v>VUT0101027</v>
      </c>
      <c r="G178" s="25" t="str">
        <f t="shared" ca="1" si="13"/>
        <v>VUT0101</v>
      </c>
      <c r="H178" s="25" t="str">
        <f t="shared" ca="1" si="14"/>
        <v>TORBA</v>
      </c>
      <c r="I178" s="2"/>
      <c r="J178" s="2">
        <v>0</v>
      </c>
      <c r="K178" s="2"/>
    </row>
    <row r="179" spans="1:11">
      <c r="A179" s="6" t="s">
        <v>8606</v>
      </c>
      <c r="B179" s="6" t="s">
        <v>8607</v>
      </c>
      <c r="C179" s="25" t="str">
        <f t="shared" ca="1" si="10"/>
        <v>Central Area Council (Ureparapara)</v>
      </c>
      <c r="D179" s="6" t="s">
        <v>438</v>
      </c>
      <c r="E179" s="25" t="str">
        <f t="shared" ca="1" si="11"/>
        <v>Ureparapara</v>
      </c>
      <c r="F179" s="25" t="str">
        <f t="shared" ca="1" si="12"/>
        <v>VUT0101027</v>
      </c>
      <c r="G179" s="25" t="str">
        <f t="shared" ca="1" si="13"/>
        <v>VUT0101</v>
      </c>
      <c r="H179" s="25" t="str">
        <f t="shared" ca="1" si="14"/>
        <v>TORBA</v>
      </c>
      <c r="I179" s="2"/>
      <c r="J179" s="2">
        <v>3</v>
      </c>
      <c r="K179" s="2"/>
    </row>
    <row r="180" spans="1:11">
      <c r="A180" s="6" t="s">
        <v>8608</v>
      </c>
      <c r="B180" s="6" t="s">
        <v>8609</v>
      </c>
      <c r="C180" s="25" t="str">
        <f t="shared" ca="1" si="10"/>
        <v>Central Area Council (Ureparapara)</v>
      </c>
      <c r="D180" s="6" t="s">
        <v>438</v>
      </c>
      <c r="E180" s="25" t="str">
        <f t="shared" ca="1" si="11"/>
        <v>Ureparapara</v>
      </c>
      <c r="F180" s="25" t="str">
        <f t="shared" ca="1" si="12"/>
        <v>VUT0101027</v>
      </c>
      <c r="G180" s="25" t="str">
        <f t="shared" ca="1" si="13"/>
        <v>VUT0101</v>
      </c>
      <c r="H180" s="25" t="str">
        <f t="shared" ca="1" si="14"/>
        <v>TORBA</v>
      </c>
      <c r="I180" s="2"/>
      <c r="J180" s="2">
        <v>0</v>
      </c>
      <c r="K180" s="2"/>
    </row>
    <row r="181" spans="1:11">
      <c r="A181" s="6" t="s">
        <v>8610</v>
      </c>
      <c r="B181" s="6" t="s">
        <v>8611</v>
      </c>
      <c r="C181" s="25" t="str">
        <f t="shared" ca="1" si="10"/>
        <v>Central Area Council (Ureparapara)</v>
      </c>
      <c r="D181" s="6" t="s">
        <v>438</v>
      </c>
      <c r="E181" s="25" t="str">
        <f t="shared" ca="1" si="11"/>
        <v>Ureparapara</v>
      </c>
      <c r="F181" s="25" t="str">
        <f t="shared" ca="1" si="12"/>
        <v>VUT0101027</v>
      </c>
      <c r="G181" s="25" t="str">
        <f t="shared" ca="1" si="13"/>
        <v>VUT0101</v>
      </c>
      <c r="H181" s="25" t="str">
        <f t="shared" ca="1" si="14"/>
        <v>TORBA</v>
      </c>
      <c r="I181" s="2"/>
      <c r="J181" s="2">
        <v>0</v>
      </c>
      <c r="K181" s="2"/>
    </row>
    <row r="182" spans="1:11">
      <c r="A182" s="6" t="s">
        <v>8612</v>
      </c>
      <c r="B182" s="6" t="s">
        <v>8613</v>
      </c>
      <c r="C182" s="25" t="str">
        <f t="shared" ca="1" si="10"/>
        <v>Central Area Council (Ureparapara)</v>
      </c>
      <c r="D182" s="6" t="s">
        <v>438</v>
      </c>
      <c r="E182" s="25" t="str">
        <f t="shared" ca="1" si="11"/>
        <v>Ureparapara</v>
      </c>
      <c r="F182" s="25" t="str">
        <f t="shared" ca="1" si="12"/>
        <v>VUT0101027</v>
      </c>
      <c r="G182" s="25" t="str">
        <f t="shared" ca="1" si="13"/>
        <v>VUT0101</v>
      </c>
      <c r="H182" s="25" t="str">
        <f t="shared" ca="1" si="14"/>
        <v>TORBA</v>
      </c>
      <c r="I182" s="2"/>
      <c r="J182" s="2">
        <v>0</v>
      </c>
      <c r="K182" s="2"/>
    </row>
    <row r="183" spans="1:11">
      <c r="A183" s="6" t="s">
        <v>8391</v>
      </c>
      <c r="B183" s="6" t="s">
        <v>8392</v>
      </c>
      <c r="C183" s="25" t="str">
        <f t="shared" ca="1" si="10"/>
        <v>Central Area Council (Vanua Lava)</v>
      </c>
      <c r="D183" s="6" t="s">
        <v>436</v>
      </c>
      <c r="E183" s="25" t="str">
        <f t="shared" ca="1" si="11"/>
        <v>Vanua Lava</v>
      </c>
      <c r="F183" s="25" t="str">
        <f t="shared" ca="1" si="12"/>
        <v>VUT0101028</v>
      </c>
      <c r="G183" s="25" t="str">
        <f t="shared" ca="1" si="13"/>
        <v>VUT0101</v>
      </c>
      <c r="H183" s="25" t="str">
        <f t="shared" ca="1" si="14"/>
        <v>TORBA</v>
      </c>
      <c r="I183" s="2"/>
      <c r="J183" s="2">
        <v>0</v>
      </c>
      <c r="K183" s="2"/>
    </row>
    <row r="184" spans="1:11">
      <c r="A184" s="6" t="s">
        <v>8393</v>
      </c>
      <c r="B184" s="6" t="s">
        <v>8394</v>
      </c>
      <c r="C184" s="25" t="str">
        <f t="shared" ca="1" si="10"/>
        <v>Central Area Council (Vanua Lava)</v>
      </c>
      <c r="D184" s="6" t="s">
        <v>436</v>
      </c>
      <c r="E184" s="25" t="str">
        <f t="shared" ca="1" si="11"/>
        <v>Vanua Lava</v>
      </c>
      <c r="F184" s="25" t="str">
        <f t="shared" ca="1" si="12"/>
        <v>VUT0101028</v>
      </c>
      <c r="G184" s="25" t="str">
        <f t="shared" ca="1" si="13"/>
        <v>VUT0101</v>
      </c>
      <c r="H184" s="25" t="str">
        <f t="shared" ca="1" si="14"/>
        <v>TORBA</v>
      </c>
      <c r="I184" s="2"/>
      <c r="J184" s="2">
        <v>0</v>
      </c>
      <c r="K184" s="2"/>
    </row>
    <row r="185" spans="1:11">
      <c r="A185" s="6" t="s">
        <v>8395</v>
      </c>
      <c r="B185" s="6" t="s">
        <v>8396</v>
      </c>
      <c r="C185" s="25" t="str">
        <f t="shared" ca="1" si="10"/>
        <v>Central Area Council (Vanua Lava)</v>
      </c>
      <c r="D185" s="6" t="s">
        <v>436</v>
      </c>
      <c r="E185" s="25" t="str">
        <f t="shared" ca="1" si="11"/>
        <v>Vanua Lava</v>
      </c>
      <c r="F185" s="25" t="str">
        <f t="shared" ca="1" si="12"/>
        <v>VUT0101028</v>
      </c>
      <c r="G185" s="25" t="str">
        <f t="shared" ca="1" si="13"/>
        <v>VUT0101</v>
      </c>
      <c r="H185" s="25" t="str">
        <f t="shared" ca="1" si="14"/>
        <v>TORBA</v>
      </c>
      <c r="I185" s="2"/>
      <c r="J185" s="2">
        <v>0</v>
      </c>
      <c r="K185" s="2"/>
    </row>
    <row r="186" spans="1:11">
      <c r="A186" s="6" t="s">
        <v>8397</v>
      </c>
      <c r="B186" s="6" t="s">
        <v>8398</v>
      </c>
      <c r="C186" s="25" t="str">
        <f t="shared" ca="1" si="10"/>
        <v>Central Area Council (Vanua Lava)</v>
      </c>
      <c r="D186" s="6" t="s">
        <v>436</v>
      </c>
      <c r="E186" s="25" t="str">
        <f t="shared" ca="1" si="11"/>
        <v>Vanua Lava</v>
      </c>
      <c r="F186" s="25" t="str">
        <f t="shared" ca="1" si="12"/>
        <v>VUT0101028</v>
      </c>
      <c r="G186" s="25" t="str">
        <f t="shared" ca="1" si="13"/>
        <v>VUT0101</v>
      </c>
      <c r="H186" s="25" t="str">
        <f t="shared" ca="1" si="14"/>
        <v>TORBA</v>
      </c>
      <c r="I186" s="2"/>
      <c r="J186" s="2">
        <v>0</v>
      </c>
      <c r="K186" s="2"/>
    </row>
    <row r="187" spans="1:11">
      <c r="A187" s="6" t="s">
        <v>134</v>
      </c>
      <c r="B187" s="6" t="s">
        <v>8399</v>
      </c>
      <c r="C187" s="25" t="str">
        <f t="shared" ca="1" si="10"/>
        <v>Central Area Council (Vanua Lava)</v>
      </c>
      <c r="D187" s="6" t="s">
        <v>436</v>
      </c>
      <c r="E187" s="25" t="str">
        <f t="shared" ca="1" si="11"/>
        <v>Vanua Lava</v>
      </c>
      <c r="F187" s="25" t="str">
        <f t="shared" ca="1" si="12"/>
        <v>VUT0101028</v>
      </c>
      <c r="G187" s="25" t="str">
        <f t="shared" ca="1" si="13"/>
        <v>VUT0101</v>
      </c>
      <c r="H187" s="25" t="str">
        <f t="shared" ca="1" si="14"/>
        <v>TORBA</v>
      </c>
      <c r="I187" s="2"/>
      <c r="J187" s="2">
        <v>0</v>
      </c>
      <c r="K187" s="2"/>
    </row>
    <row r="188" spans="1:11">
      <c r="A188" s="6" t="s">
        <v>8400</v>
      </c>
      <c r="B188" s="6" t="s">
        <v>8401</v>
      </c>
      <c r="C188" s="25" t="str">
        <f t="shared" ca="1" si="10"/>
        <v>Central Area Council (Vanua Lava)</v>
      </c>
      <c r="D188" s="6" t="s">
        <v>436</v>
      </c>
      <c r="E188" s="25" t="str">
        <f t="shared" ca="1" si="11"/>
        <v>Vanua Lava</v>
      </c>
      <c r="F188" s="25" t="str">
        <f t="shared" ca="1" si="12"/>
        <v>VUT0101028</v>
      </c>
      <c r="G188" s="25" t="str">
        <f t="shared" ca="1" si="13"/>
        <v>VUT0101</v>
      </c>
      <c r="H188" s="25" t="str">
        <f t="shared" ca="1" si="14"/>
        <v>TORBA</v>
      </c>
      <c r="I188" s="2"/>
      <c r="J188" s="2">
        <v>2</v>
      </c>
      <c r="K188" s="2"/>
    </row>
    <row r="189" spans="1:11">
      <c r="A189" s="6" t="s">
        <v>8402</v>
      </c>
      <c r="B189" s="6" t="s">
        <v>8403</v>
      </c>
      <c r="C189" s="25" t="str">
        <f t="shared" ca="1" si="10"/>
        <v>Central Area Council (Vanua Lava)</v>
      </c>
      <c r="D189" s="6" t="s">
        <v>436</v>
      </c>
      <c r="E189" s="25" t="str">
        <f t="shared" ca="1" si="11"/>
        <v>Vanua Lava</v>
      </c>
      <c r="F189" s="25" t="str">
        <f t="shared" ca="1" si="12"/>
        <v>VUT0101028</v>
      </c>
      <c r="G189" s="25" t="str">
        <f t="shared" ca="1" si="13"/>
        <v>VUT0101</v>
      </c>
      <c r="H189" s="25" t="str">
        <f t="shared" ca="1" si="14"/>
        <v>TORBA</v>
      </c>
      <c r="I189" s="2"/>
      <c r="J189" s="2">
        <v>0</v>
      </c>
      <c r="K189" s="2"/>
    </row>
    <row r="190" spans="1:11">
      <c r="A190" s="6" t="s">
        <v>8404</v>
      </c>
      <c r="B190" s="6" t="s">
        <v>8405</v>
      </c>
      <c r="C190" s="25" t="str">
        <f t="shared" ca="1" si="10"/>
        <v>Central Area Council (Vanua Lava)</v>
      </c>
      <c r="D190" s="6" t="s">
        <v>436</v>
      </c>
      <c r="E190" s="25" t="str">
        <f t="shared" ca="1" si="11"/>
        <v>Vanua Lava</v>
      </c>
      <c r="F190" s="25" t="str">
        <f t="shared" ca="1" si="12"/>
        <v>VUT0101028</v>
      </c>
      <c r="G190" s="25" t="str">
        <f t="shared" ca="1" si="13"/>
        <v>VUT0101</v>
      </c>
      <c r="H190" s="25" t="str">
        <f t="shared" ca="1" si="14"/>
        <v>TORBA</v>
      </c>
      <c r="I190" s="2"/>
      <c r="J190" s="2">
        <v>0</v>
      </c>
      <c r="K190" s="2"/>
    </row>
    <row r="191" spans="1:11">
      <c r="A191" s="6" t="s">
        <v>8406</v>
      </c>
      <c r="B191" s="6" t="s">
        <v>8407</v>
      </c>
      <c r="C191" s="25" t="str">
        <f t="shared" ca="1" si="10"/>
        <v>Central Area Council (Vanua Lava)</v>
      </c>
      <c r="D191" s="6" t="s">
        <v>436</v>
      </c>
      <c r="E191" s="25" t="str">
        <f t="shared" ca="1" si="11"/>
        <v>Vanua Lava</v>
      </c>
      <c r="F191" s="25" t="str">
        <f t="shared" ca="1" si="12"/>
        <v>VUT0101028</v>
      </c>
      <c r="G191" s="25" t="str">
        <f t="shared" ca="1" si="13"/>
        <v>VUT0101</v>
      </c>
      <c r="H191" s="25" t="str">
        <f t="shared" ca="1" si="14"/>
        <v>TORBA</v>
      </c>
      <c r="I191" s="2"/>
      <c r="J191" s="2">
        <v>0</v>
      </c>
      <c r="K191" s="2"/>
    </row>
    <row r="192" spans="1:11">
      <c r="A192" s="6" t="s">
        <v>8408</v>
      </c>
      <c r="B192" s="6" t="s">
        <v>8409</v>
      </c>
      <c r="C192" s="25" t="str">
        <f t="shared" ca="1" si="10"/>
        <v>Central Area Council (Vanua Lava)</v>
      </c>
      <c r="D192" s="6" t="s">
        <v>436</v>
      </c>
      <c r="E192" s="25" t="str">
        <f t="shared" ca="1" si="11"/>
        <v>Vanua Lava</v>
      </c>
      <c r="F192" s="25" t="str">
        <f t="shared" ca="1" si="12"/>
        <v>VUT0101028</v>
      </c>
      <c r="G192" s="25" t="str">
        <f t="shared" ca="1" si="13"/>
        <v>VUT0101</v>
      </c>
      <c r="H192" s="25" t="str">
        <f t="shared" ca="1" si="14"/>
        <v>TORBA</v>
      </c>
      <c r="I192" s="2"/>
      <c r="J192" s="2">
        <v>0</v>
      </c>
      <c r="K192" s="2"/>
    </row>
    <row r="193" spans="1:11">
      <c r="A193" s="6" t="s">
        <v>8410</v>
      </c>
      <c r="B193" s="6" t="s">
        <v>8411</v>
      </c>
      <c r="C193" s="25" t="str">
        <f t="shared" ca="1" si="10"/>
        <v>Central Area Council (Vanua Lava)</v>
      </c>
      <c r="D193" s="6" t="s">
        <v>436</v>
      </c>
      <c r="E193" s="25" t="str">
        <f t="shared" ca="1" si="11"/>
        <v>Vanua Lava</v>
      </c>
      <c r="F193" s="25" t="str">
        <f t="shared" ca="1" si="12"/>
        <v>VUT0101028</v>
      </c>
      <c r="G193" s="25" t="str">
        <f t="shared" ca="1" si="13"/>
        <v>VUT0101</v>
      </c>
      <c r="H193" s="25" t="str">
        <f t="shared" ca="1" si="14"/>
        <v>TORBA</v>
      </c>
      <c r="I193" s="2"/>
      <c r="J193" s="2">
        <v>0</v>
      </c>
      <c r="K193" s="2"/>
    </row>
    <row r="194" spans="1:11">
      <c r="A194" s="6" t="s">
        <v>5431</v>
      </c>
      <c r="B194" s="6" t="s">
        <v>8412</v>
      </c>
      <c r="C194" s="25" t="str">
        <f t="shared" ref="C194:C257" ca="1" si="15">OFFSET(OffsetRefAdm3,MATCH(D194,MatchAdm3_Code,0)-1,0)</f>
        <v>Central Area Council (Vanua Lava)</v>
      </c>
      <c r="D194" s="6" t="s">
        <v>436</v>
      </c>
      <c r="E194" s="25" t="str">
        <f t="shared" ref="E194:E257" ca="1" si="16">OFFSET(OffsetRefAdm3,MATCH(D194,MatchAdm3_Code,0)-1,2)</f>
        <v>Vanua Lava</v>
      </c>
      <c r="F194" s="25" t="str">
        <f t="shared" ref="F194:F257" ca="1" si="17">OFFSET(OffsetRefAdm3,MATCH(D194,MatchAdm3_Code,0)-1,3)</f>
        <v>VUT0101028</v>
      </c>
      <c r="G194" s="25" t="str">
        <f t="shared" ref="G194:G257" ca="1" si="18">OFFSET(OffsetRefAdm3,MATCH(D194,MatchAdm3_Code,0)-1,5)</f>
        <v>VUT0101</v>
      </c>
      <c r="H194" s="25" t="str">
        <f t="shared" ref="H194:H257" ca="1" si="19">OFFSET(OffsetRefAdm3,MATCH(D194,MatchAdm3_Code,0)-1,4)</f>
        <v>TORBA</v>
      </c>
      <c r="I194" s="2"/>
      <c r="J194" s="2">
        <v>0</v>
      </c>
      <c r="K194" s="2"/>
    </row>
    <row r="195" spans="1:11">
      <c r="A195" s="6" t="s">
        <v>8413</v>
      </c>
      <c r="B195" s="6" t="s">
        <v>8414</v>
      </c>
      <c r="C195" s="25" t="str">
        <f t="shared" ca="1" si="15"/>
        <v>Central Area Council (Vanua Lava)</v>
      </c>
      <c r="D195" s="6" t="s">
        <v>436</v>
      </c>
      <c r="E195" s="25" t="str">
        <f t="shared" ca="1" si="16"/>
        <v>Vanua Lava</v>
      </c>
      <c r="F195" s="25" t="str">
        <f t="shared" ca="1" si="17"/>
        <v>VUT0101028</v>
      </c>
      <c r="G195" s="25" t="str">
        <f t="shared" ca="1" si="18"/>
        <v>VUT0101</v>
      </c>
      <c r="H195" s="25" t="str">
        <f t="shared" ca="1" si="19"/>
        <v>TORBA</v>
      </c>
      <c r="I195" s="2"/>
      <c r="J195" s="2">
        <v>0</v>
      </c>
      <c r="K195" s="2"/>
    </row>
    <row r="196" spans="1:11">
      <c r="A196" s="6" t="s">
        <v>8415</v>
      </c>
      <c r="B196" s="6" t="s">
        <v>8416</v>
      </c>
      <c r="C196" s="25" t="str">
        <f t="shared" ca="1" si="15"/>
        <v>Central Area Council (Vanua Lava)</v>
      </c>
      <c r="D196" s="6" t="s">
        <v>436</v>
      </c>
      <c r="E196" s="25" t="str">
        <f t="shared" ca="1" si="16"/>
        <v>Vanua Lava</v>
      </c>
      <c r="F196" s="25" t="str">
        <f t="shared" ca="1" si="17"/>
        <v>VUT0101028</v>
      </c>
      <c r="G196" s="25" t="str">
        <f t="shared" ca="1" si="18"/>
        <v>VUT0101</v>
      </c>
      <c r="H196" s="25" t="str">
        <f t="shared" ca="1" si="19"/>
        <v>TORBA</v>
      </c>
      <c r="I196" s="2"/>
      <c r="J196" s="2">
        <v>0</v>
      </c>
      <c r="K196" s="2"/>
    </row>
    <row r="197" spans="1:11">
      <c r="A197" s="6" t="s">
        <v>8417</v>
      </c>
      <c r="B197" s="6" t="s">
        <v>8418</v>
      </c>
      <c r="C197" s="25" t="str">
        <f t="shared" ca="1" si="15"/>
        <v>Central Area Council (Vanua Lava)</v>
      </c>
      <c r="D197" s="6" t="s">
        <v>436</v>
      </c>
      <c r="E197" s="25" t="str">
        <f t="shared" ca="1" si="16"/>
        <v>Vanua Lava</v>
      </c>
      <c r="F197" s="25" t="str">
        <f t="shared" ca="1" si="17"/>
        <v>VUT0101028</v>
      </c>
      <c r="G197" s="25" t="str">
        <f t="shared" ca="1" si="18"/>
        <v>VUT0101</v>
      </c>
      <c r="H197" s="25" t="str">
        <f t="shared" ca="1" si="19"/>
        <v>TORBA</v>
      </c>
      <c r="I197" s="2"/>
      <c r="J197" s="2">
        <v>0</v>
      </c>
      <c r="K197" s="2"/>
    </row>
    <row r="198" spans="1:11">
      <c r="A198" s="6" t="s">
        <v>8419</v>
      </c>
      <c r="B198" s="6" t="s">
        <v>8420</v>
      </c>
      <c r="C198" s="25" t="str">
        <f t="shared" ca="1" si="15"/>
        <v>Central Area Council (Vanua Lava)</v>
      </c>
      <c r="D198" s="6" t="s">
        <v>436</v>
      </c>
      <c r="E198" s="25" t="str">
        <f t="shared" ca="1" si="16"/>
        <v>Vanua Lava</v>
      </c>
      <c r="F198" s="25" t="str">
        <f t="shared" ca="1" si="17"/>
        <v>VUT0101028</v>
      </c>
      <c r="G198" s="25" t="str">
        <f t="shared" ca="1" si="18"/>
        <v>VUT0101</v>
      </c>
      <c r="H198" s="25" t="str">
        <f t="shared" ca="1" si="19"/>
        <v>TORBA</v>
      </c>
      <c r="I198" s="2"/>
      <c r="J198" s="2">
        <v>0</v>
      </c>
      <c r="K198" s="2"/>
    </row>
    <row r="199" spans="1:11">
      <c r="A199" s="6" t="s">
        <v>8421</v>
      </c>
      <c r="B199" s="6" t="s">
        <v>8422</v>
      </c>
      <c r="C199" s="25" t="str">
        <f t="shared" ca="1" si="15"/>
        <v>Central Area Council (Vanua Lava)</v>
      </c>
      <c r="D199" s="6" t="s">
        <v>436</v>
      </c>
      <c r="E199" s="25" t="str">
        <f t="shared" ca="1" si="16"/>
        <v>Vanua Lava</v>
      </c>
      <c r="F199" s="25" t="str">
        <f t="shared" ca="1" si="17"/>
        <v>VUT0101028</v>
      </c>
      <c r="G199" s="25" t="str">
        <f t="shared" ca="1" si="18"/>
        <v>VUT0101</v>
      </c>
      <c r="H199" s="25" t="str">
        <f t="shared" ca="1" si="19"/>
        <v>TORBA</v>
      </c>
      <c r="I199" s="2"/>
      <c r="J199" s="2">
        <v>0</v>
      </c>
      <c r="K199" s="2"/>
    </row>
    <row r="200" spans="1:11">
      <c r="A200" s="6" t="s">
        <v>8423</v>
      </c>
      <c r="B200" s="6" t="s">
        <v>8424</v>
      </c>
      <c r="C200" s="25" t="str">
        <f t="shared" ca="1" si="15"/>
        <v>Central Area Council (Vanua Lava)</v>
      </c>
      <c r="D200" s="6" t="s">
        <v>436</v>
      </c>
      <c r="E200" s="25" t="str">
        <f t="shared" ca="1" si="16"/>
        <v>Vanua Lava</v>
      </c>
      <c r="F200" s="25" t="str">
        <f t="shared" ca="1" si="17"/>
        <v>VUT0101028</v>
      </c>
      <c r="G200" s="25" t="str">
        <f t="shared" ca="1" si="18"/>
        <v>VUT0101</v>
      </c>
      <c r="H200" s="25" t="str">
        <f t="shared" ca="1" si="19"/>
        <v>TORBA</v>
      </c>
      <c r="I200" s="2"/>
      <c r="J200" s="2">
        <v>0</v>
      </c>
      <c r="K200" s="2"/>
    </row>
    <row r="201" spans="1:11">
      <c r="A201" s="6" t="s">
        <v>8425</v>
      </c>
      <c r="B201" s="6" t="s">
        <v>8426</v>
      </c>
      <c r="C201" s="25" t="str">
        <f t="shared" ca="1" si="15"/>
        <v>Central Area Council (Vanua Lava)</v>
      </c>
      <c r="D201" s="6" t="s">
        <v>436</v>
      </c>
      <c r="E201" s="25" t="str">
        <f t="shared" ca="1" si="16"/>
        <v>Vanua Lava</v>
      </c>
      <c r="F201" s="25" t="str">
        <f t="shared" ca="1" si="17"/>
        <v>VUT0101028</v>
      </c>
      <c r="G201" s="25" t="str">
        <f t="shared" ca="1" si="18"/>
        <v>VUT0101</v>
      </c>
      <c r="H201" s="25" t="str">
        <f t="shared" ca="1" si="19"/>
        <v>TORBA</v>
      </c>
      <c r="I201" s="2"/>
      <c r="J201" s="2">
        <v>0</v>
      </c>
      <c r="K201" s="2"/>
    </row>
    <row r="202" spans="1:11">
      <c r="A202" s="6" t="s">
        <v>8427</v>
      </c>
      <c r="B202" s="6" t="s">
        <v>8428</v>
      </c>
      <c r="C202" s="25" t="str">
        <f t="shared" ca="1" si="15"/>
        <v>Central Area Council (Vanua Lava)</v>
      </c>
      <c r="D202" s="6" t="s">
        <v>436</v>
      </c>
      <c r="E202" s="25" t="str">
        <f t="shared" ca="1" si="16"/>
        <v>Vanua Lava</v>
      </c>
      <c r="F202" s="25" t="str">
        <f t="shared" ca="1" si="17"/>
        <v>VUT0101028</v>
      </c>
      <c r="G202" s="25" t="str">
        <f t="shared" ca="1" si="18"/>
        <v>VUT0101</v>
      </c>
      <c r="H202" s="25" t="str">
        <f t="shared" ca="1" si="19"/>
        <v>TORBA</v>
      </c>
      <c r="I202" s="2"/>
      <c r="J202" s="2">
        <v>0</v>
      </c>
      <c r="K202" s="2"/>
    </row>
    <row r="203" spans="1:11">
      <c r="A203" s="6" t="s">
        <v>8430</v>
      </c>
      <c r="B203" s="6" t="s">
        <v>8431</v>
      </c>
      <c r="C203" s="25" t="str">
        <f t="shared" ca="1" si="15"/>
        <v>Central Area Council (Vanua Lava)</v>
      </c>
      <c r="D203" s="6" t="s">
        <v>436</v>
      </c>
      <c r="E203" s="25" t="str">
        <f t="shared" ca="1" si="16"/>
        <v>Vanua Lava</v>
      </c>
      <c r="F203" s="25" t="str">
        <f t="shared" ca="1" si="17"/>
        <v>VUT0101028</v>
      </c>
      <c r="G203" s="25" t="str">
        <f t="shared" ca="1" si="18"/>
        <v>VUT0101</v>
      </c>
      <c r="H203" s="25" t="str">
        <f t="shared" ca="1" si="19"/>
        <v>TORBA</v>
      </c>
      <c r="I203" s="2"/>
      <c r="J203" s="2">
        <v>0</v>
      </c>
      <c r="K203" s="2"/>
    </row>
    <row r="204" spans="1:11">
      <c r="A204" s="6" t="s">
        <v>8432</v>
      </c>
      <c r="B204" s="6" t="s">
        <v>8433</v>
      </c>
      <c r="C204" s="25" t="str">
        <f t="shared" ca="1" si="15"/>
        <v>Central Area Council (Vanua Lava)</v>
      </c>
      <c r="D204" s="6" t="s">
        <v>436</v>
      </c>
      <c r="E204" s="25" t="str">
        <f t="shared" ca="1" si="16"/>
        <v>Vanua Lava</v>
      </c>
      <c r="F204" s="25" t="str">
        <f t="shared" ca="1" si="17"/>
        <v>VUT0101028</v>
      </c>
      <c r="G204" s="25" t="str">
        <f t="shared" ca="1" si="18"/>
        <v>VUT0101</v>
      </c>
      <c r="H204" s="25" t="str">
        <f t="shared" ca="1" si="19"/>
        <v>TORBA</v>
      </c>
      <c r="I204" s="2"/>
      <c r="J204" s="2">
        <v>0</v>
      </c>
      <c r="K204" s="2"/>
    </row>
    <row r="205" spans="1:11">
      <c r="A205" s="6" t="s">
        <v>8434</v>
      </c>
      <c r="B205" s="6" t="s">
        <v>8435</v>
      </c>
      <c r="C205" s="25" t="str">
        <f t="shared" ca="1" si="15"/>
        <v>Central Area Council (Vanua Lava)</v>
      </c>
      <c r="D205" s="6" t="s">
        <v>436</v>
      </c>
      <c r="E205" s="25" t="str">
        <f t="shared" ca="1" si="16"/>
        <v>Vanua Lava</v>
      </c>
      <c r="F205" s="25" t="str">
        <f t="shared" ca="1" si="17"/>
        <v>VUT0101028</v>
      </c>
      <c r="G205" s="25" t="str">
        <f t="shared" ca="1" si="18"/>
        <v>VUT0101</v>
      </c>
      <c r="H205" s="25" t="str">
        <f t="shared" ca="1" si="19"/>
        <v>TORBA</v>
      </c>
      <c r="I205" s="2"/>
      <c r="J205" s="2">
        <v>0</v>
      </c>
      <c r="K205" s="2"/>
    </row>
    <row r="206" spans="1:11">
      <c r="A206" s="6" t="s">
        <v>8441</v>
      </c>
      <c r="B206" s="6" t="s">
        <v>8442</v>
      </c>
      <c r="C206" s="25" t="str">
        <f t="shared" ca="1" si="15"/>
        <v>Central Area Council (Vanua Lava)</v>
      </c>
      <c r="D206" s="6" t="s">
        <v>436</v>
      </c>
      <c r="E206" s="25" t="str">
        <f t="shared" ca="1" si="16"/>
        <v>Vanua Lava</v>
      </c>
      <c r="F206" s="25" t="str">
        <f t="shared" ca="1" si="17"/>
        <v>VUT0101028</v>
      </c>
      <c r="G206" s="25" t="str">
        <f t="shared" ca="1" si="18"/>
        <v>VUT0101</v>
      </c>
      <c r="H206" s="25" t="str">
        <f t="shared" ca="1" si="19"/>
        <v>TORBA</v>
      </c>
      <c r="I206" s="2"/>
      <c r="J206" s="2">
        <v>0</v>
      </c>
      <c r="K206" s="2"/>
    </row>
    <row r="207" spans="1:11">
      <c r="A207" s="6" t="s">
        <v>8445</v>
      </c>
      <c r="B207" s="6" t="s">
        <v>8446</v>
      </c>
      <c r="C207" s="25" t="str">
        <f t="shared" ca="1" si="15"/>
        <v>Central Area Council (Vanua Lava)</v>
      </c>
      <c r="D207" s="6" t="s">
        <v>436</v>
      </c>
      <c r="E207" s="25" t="str">
        <f t="shared" ca="1" si="16"/>
        <v>Vanua Lava</v>
      </c>
      <c r="F207" s="25" t="str">
        <f t="shared" ca="1" si="17"/>
        <v>VUT0101028</v>
      </c>
      <c r="G207" s="25" t="str">
        <f t="shared" ca="1" si="18"/>
        <v>VUT0101</v>
      </c>
      <c r="H207" s="25" t="str">
        <f t="shared" ca="1" si="19"/>
        <v>TORBA</v>
      </c>
      <c r="I207" s="2"/>
      <c r="J207" s="2">
        <v>0</v>
      </c>
      <c r="K207" s="2"/>
    </row>
    <row r="208" spans="1:11">
      <c r="A208" s="6" t="s">
        <v>8457</v>
      </c>
      <c r="B208" s="6" t="s">
        <v>8458</v>
      </c>
      <c r="C208" s="25" t="str">
        <f t="shared" ca="1" si="15"/>
        <v>Central Area Council (Vanua Lava)</v>
      </c>
      <c r="D208" s="6" t="s">
        <v>436</v>
      </c>
      <c r="E208" s="25" t="str">
        <f t="shared" ca="1" si="16"/>
        <v>Vanua Lava</v>
      </c>
      <c r="F208" s="25" t="str">
        <f t="shared" ca="1" si="17"/>
        <v>VUT0101028</v>
      </c>
      <c r="G208" s="25" t="str">
        <f t="shared" ca="1" si="18"/>
        <v>VUT0101</v>
      </c>
      <c r="H208" s="25" t="str">
        <f t="shared" ca="1" si="19"/>
        <v>TORBA</v>
      </c>
      <c r="I208" s="2"/>
      <c r="J208" s="2">
        <v>0</v>
      </c>
      <c r="K208" s="2"/>
    </row>
    <row r="209" spans="1:11">
      <c r="A209" s="6" t="s">
        <v>8461</v>
      </c>
      <c r="B209" s="6" t="s">
        <v>8462</v>
      </c>
      <c r="C209" s="25" t="str">
        <f t="shared" ca="1" si="15"/>
        <v>Central Area Council (Vanua Lava)</v>
      </c>
      <c r="D209" s="6" t="s">
        <v>436</v>
      </c>
      <c r="E209" s="25" t="str">
        <f t="shared" ca="1" si="16"/>
        <v>Vanua Lava</v>
      </c>
      <c r="F209" s="25" t="str">
        <f t="shared" ca="1" si="17"/>
        <v>VUT0101028</v>
      </c>
      <c r="G209" s="25" t="str">
        <f t="shared" ca="1" si="18"/>
        <v>VUT0101</v>
      </c>
      <c r="H209" s="25" t="str">
        <f t="shared" ca="1" si="19"/>
        <v>TORBA</v>
      </c>
      <c r="I209" s="2"/>
      <c r="J209" s="2">
        <v>0</v>
      </c>
      <c r="K209" s="2"/>
    </row>
    <row r="210" spans="1:11">
      <c r="A210" s="6" t="s">
        <v>8463</v>
      </c>
      <c r="B210" s="6" t="s">
        <v>8464</v>
      </c>
      <c r="C210" s="25" t="str">
        <f t="shared" ca="1" si="15"/>
        <v>Central Area Council (Vanua Lava)</v>
      </c>
      <c r="D210" s="6" t="s">
        <v>436</v>
      </c>
      <c r="E210" s="25" t="str">
        <f t="shared" ca="1" si="16"/>
        <v>Vanua Lava</v>
      </c>
      <c r="F210" s="25" t="str">
        <f t="shared" ca="1" si="17"/>
        <v>VUT0101028</v>
      </c>
      <c r="G210" s="25" t="str">
        <f t="shared" ca="1" si="18"/>
        <v>VUT0101</v>
      </c>
      <c r="H210" s="25" t="str">
        <f t="shared" ca="1" si="19"/>
        <v>TORBA</v>
      </c>
      <c r="I210" s="2"/>
      <c r="J210" s="2">
        <v>0</v>
      </c>
      <c r="K210" s="2"/>
    </row>
    <row r="211" spans="1:11">
      <c r="A211" s="6" t="s">
        <v>8465</v>
      </c>
      <c r="B211" s="6" t="s">
        <v>8466</v>
      </c>
      <c r="C211" s="25" t="str">
        <f t="shared" ca="1" si="15"/>
        <v>Central Area Council (Vanua Lava)</v>
      </c>
      <c r="D211" s="6" t="s">
        <v>436</v>
      </c>
      <c r="E211" s="25" t="str">
        <f t="shared" ca="1" si="16"/>
        <v>Vanua Lava</v>
      </c>
      <c r="F211" s="25" t="str">
        <f t="shared" ca="1" si="17"/>
        <v>VUT0101028</v>
      </c>
      <c r="G211" s="25" t="str">
        <f t="shared" ca="1" si="18"/>
        <v>VUT0101</v>
      </c>
      <c r="H211" s="25" t="str">
        <f t="shared" ca="1" si="19"/>
        <v>TORBA</v>
      </c>
      <c r="I211" s="2"/>
      <c r="J211" s="2">
        <v>0</v>
      </c>
      <c r="K211" s="2"/>
    </row>
    <row r="212" spans="1:11">
      <c r="A212" s="6" t="s">
        <v>8467</v>
      </c>
      <c r="B212" s="6" t="s">
        <v>8468</v>
      </c>
      <c r="C212" s="25" t="str">
        <f t="shared" ca="1" si="15"/>
        <v>Central Area Council (Vanua Lava)</v>
      </c>
      <c r="D212" s="6" t="s">
        <v>436</v>
      </c>
      <c r="E212" s="25" t="str">
        <f t="shared" ca="1" si="16"/>
        <v>Vanua Lava</v>
      </c>
      <c r="F212" s="25" t="str">
        <f t="shared" ca="1" si="17"/>
        <v>VUT0101028</v>
      </c>
      <c r="G212" s="25" t="str">
        <f t="shared" ca="1" si="18"/>
        <v>VUT0101</v>
      </c>
      <c r="H212" s="25" t="str">
        <f t="shared" ca="1" si="19"/>
        <v>TORBA</v>
      </c>
      <c r="I212" s="2"/>
      <c r="J212" s="2">
        <v>0</v>
      </c>
      <c r="K212" s="2"/>
    </row>
    <row r="213" spans="1:11">
      <c r="A213" s="6" t="s">
        <v>8469</v>
      </c>
      <c r="B213" s="6" t="s">
        <v>8470</v>
      </c>
      <c r="C213" s="25" t="str">
        <f t="shared" ca="1" si="15"/>
        <v>Central Area Council (Vanua Lava)</v>
      </c>
      <c r="D213" s="6" t="s">
        <v>436</v>
      </c>
      <c r="E213" s="25" t="str">
        <f t="shared" ca="1" si="16"/>
        <v>Vanua Lava</v>
      </c>
      <c r="F213" s="25" t="str">
        <f t="shared" ca="1" si="17"/>
        <v>VUT0101028</v>
      </c>
      <c r="G213" s="25" t="str">
        <f t="shared" ca="1" si="18"/>
        <v>VUT0101</v>
      </c>
      <c r="H213" s="25" t="str">
        <f t="shared" ca="1" si="19"/>
        <v>TORBA</v>
      </c>
      <c r="I213" s="2"/>
      <c r="J213" s="2">
        <v>0</v>
      </c>
      <c r="K213" s="2"/>
    </row>
    <row r="214" spans="1:11">
      <c r="A214" s="6" t="s">
        <v>8471</v>
      </c>
      <c r="B214" s="6" t="s">
        <v>8472</v>
      </c>
      <c r="C214" s="25" t="str">
        <f t="shared" ca="1" si="15"/>
        <v>Central Area Council (Vanua Lava)</v>
      </c>
      <c r="D214" s="6" t="s">
        <v>436</v>
      </c>
      <c r="E214" s="25" t="str">
        <f t="shared" ca="1" si="16"/>
        <v>Vanua Lava</v>
      </c>
      <c r="F214" s="25" t="str">
        <f t="shared" ca="1" si="17"/>
        <v>VUT0101028</v>
      </c>
      <c r="G214" s="25" t="str">
        <f t="shared" ca="1" si="18"/>
        <v>VUT0101</v>
      </c>
      <c r="H214" s="25" t="str">
        <f t="shared" ca="1" si="19"/>
        <v>TORBA</v>
      </c>
      <c r="I214" s="2"/>
      <c r="J214" s="2">
        <v>0</v>
      </c>
      <c r="K214" s="2"/>
    </row>
    <row r="215" spans="1:11">
      <c r="A215" s="6" t="s">
        <v>8473</v>
      </c>
      <c r="B215" s="6" t="s">
        <v>8474</v>
      </c>
      <c r="C215" s="25" t="str">
        <f t="shared" ca="1" si="15"/>
        <v>Central Area Council (Vanua Lava)</v>
      </c>
      <c r="D215" s="6" t="s">
        <v>436</v>
      </c>
      <c r="E215" s="25" t="str">
        <f t="shared" ca="1" si="16"/>
        <v>Vanua Lava</v>
      </c>
      <c r="F215" s="25" t="str">
        <f t="shared" ca="1" si="17"/>
        <v>VUT0101028</v>
      </c>
      <c r="G215" s="25" t="str">
        <f t="shared" ca="1" si="18"/>
        <v>VUT0101</v>
      </c>
      <c r="H215" s="25" t="str">
        <f t="shared" ca="1" si="19"/>
        <v>TORBA</v>
      </c>
      <c r="I215" s="2"/>
      <c r="J215" s="2">
        <v>0</v>
      </c>
      <c r="K215" s="2"/>
    </row>
    <row r="216" spans="1:11">
      <c r="A216" s="6" t="s">
        <v>8475</v>
      </c>
      <c r="B216" s="6" t="s">
        <v>8476</v>
      </c>
      <c r="C216" s="25" t="str">
        <f t="shared" ca="1" si="15"/>
        <v>Central Area Council (Vanua Lava)</v>
      </c>
      <c r="D216" s="6" t="s">
        <v>436</v>
      </c>
      <c r="E216" s="25" t="str">
        <f t="shared" ca="1" si="16"/>
        <v>Vanua Lava</v>
      </c>
      <c r="F216" s="25" t="str">
        <f t="shared" ca="1" si="17"/>
        <v>VUT0101028</v>
      </c>
      <c r="G216" s="25" t="str">
        <f t="shared" ca="1" si="18"/>
        <v>VUT0101</v>
      </c>
      <c r="H216" s="25" t="str">
        <f t="shared" ca="1" si="19"/>
        <v>TORBA</v>
      </c>
      <c r="I216" s="2"/>
      <c r="J216" s="2">
        <v>0</v>
      </c>
      <c r="K216" s="2"/>
    </row>
    <row r="217" spans="1:11">
      <c r="A217" s="6" t="s">
        <v>8477</v>
      </c>
      <c r="B217" s="6" t="s">
        <v>8478</v>
      </c>
      <c r="C217" s="25" t="str">
        <f t="shared" ca="1" si="15"/>
        <v>Central Area Council (Vanua Lava)</v>
      </c>
      <c r="D217" s="6" t="s">
        <v>436</v>
      </c>
      <c r="E217" s="25" t="str">
        <f t="shared" ca="1" si="16"/>
        <v>Vanua Lava</v>
      </c>
      <c r="F217" s="25" t="str">
        <f t="shared" ca="1" si="17"/>
        <v>VUT0101028</v>
      </c>
      <c r="G217" s="25" t="str">
        <f t="shared" ca="1" si="18"/>
        <v>VUT0101</v>
      </c>
      <c r="H217" s="25" t="str">
        <f t="shared" ca="1" si="19"/>
        <v>TORBA</v>
      </c>
      <c r="I217" s="2"/>
      <c r="J217" s="2">
        <v>0</v>
      </c>
      <c r="K217" s="2"/>
    </row>
    <row r="218" spans="1:11">
      <c r="A218" s="6" t="s">
        <v>8479</v>
      </c>
      <c r="B218" s="6" t="s">
        <v>8480</v>
      </c>
      <c r="C218" s="25" t="str">
        <f t="shared" ca="1" si="15"/>
        <v>Central Area Council (Vanua Lava)</v>
      </c>
      <c r="D218" s="6" t="s">
        <v>436</v>
      </c>
      <c r="E218" s="25" t="str">
        <f t="shared" ca="1" si="16"/>
        <v>Vanua Lava</v>
      </c>
      <c r="F218" s="25" t="str">
        <f t="shared" ca="1" si="17"/>
        <v>VUT0101028</v>
      </c>
      <c r="G218" s="25" t="str">
        <f t="shared" ca="1" si="18"/>
        <v>VUT0101</v>
      </c>
      <c r="H218" s="25" t="str">
        <f t="shared" ca="1" si="19"/>
        <v>TORBA</v>
      </c>
      <c r="I218" s="2"/>
      <c r="J218" s="2">
        <v>0</v>
      </c>
      <c r="K218" s="2"/>
    </row>
    <row r="219" spans="1:11">
      <c r="A219" s="6" t="s">
        <v>8481</v>
      </c>
      <c r="B219" s="6" t="s">
        <v>8482</v>
      </c>
      <c r="C219" s="25" t="str">
        <f t="shared" ca="1" si="15"/>
        <v>Central Area Council (Vanua Lava)</v>
      </c>
      <c r="D219" s="6" t="s">
        <v>436</v>
      </c>
      <c r="E219" s="25" t="str">
        <f t="shared" ca="1" si="16"/>
        <v>Vanua Lava</v>
      </c>
      <c r="F219" s="25" t="str">
        <f t="shared" ca="1" si="17"/>
        <v>VUT0101028</v>
      </c>
      <c r="G219" s="25" t="str">
        <f t="shared" ca="1" si="18"/>
        <v>VUT0101</v>
      </c>
      <c r="H219" s="25" t="str">
        <f t="shared" ca="1" si="19"/>
        <v>TORBA</v>
      </c>
      <c r="I219" s="2"/>
      <c r="J219" s="2">
        <v>0</v>
      </c>
      <c r="K219" s="2"/>
    </row>
    <row r="220" spans="1:11">
      <c r="A220" s="6" t="s">
        <v>8483</v>
      </c>
      <c r="B220" s="6" t="s">
        <v>8484</v>
      </c>
      <c r="C220" s="25" t="str">
        <f t="shared" ca="1" si="15"/>
        <v>Central Area Council (Vanua Lava)</v>
      </c>
      <c r="D220" s="6" t="s">
        <v>436</v>
      </c>
      <c r="E220" s="25" t="str">
        <f t="shared" ca="1" si="16"/>
        <v>Vanua Lava</v>
      </c>
      <c r="F220" s="25" t="str">
        <f t="shared" ca="1" si="17"/>
        <v>VUT0101028</v>
      </c>
      <c r="G220" s="25" t="str">
        <f t="shared" ca="1" si="18"/>
        <v>VUT0101</v>
      </c>
      <c r="H220" s="25" t="str">
        <f t="shared" ca="1" si="19"/>
        <v>TORBA</v>
      </c>
      <c r="I220" s="2"/>
      <c r="J220" s="2">
        <v>0</v>
      </c>
      <c r="K220" s="2"/>
    </row>
    <row r="221" spans="1:11">
      <c r="A221" s="6" t="s">
        <v>8485</v>
      </c>
      <c r="B221" s="6" t="s">
        <v>8486</v>
      </c>
      <c r="C221" s="25" t="str">
        <f t="shared" ca="1" si="15"/>
        <v>Central Area Council (Vanua Lava)</v>
      </c>
      <c r="D221" s="6" t="s">
        <v>436</v>
      </c>
      <c r="E221" s="25" t="str">
        <f t="shared" ca="1" si="16"/>
        <v>Vanua Lava</v>
      </c>
      <c r="F221" s="25" t="str">
        <f t="shared" ca="1" si="17"/>
        <v>VUT0101028</v>
      </c>
      <c r="G221" s="25" t="str">
        <f t="shared" ca="1" si="18"/>
        <v>VUT0101</v>
      </c>
      <c r="H221" s="25" t="str">
        <f t="shared" ca="1" si="19"/>
        <v>TORBA</v>
      </c>
      <c r="I221" s="2"/>
      <c r="J221" s="2">
        <v>0</v>
      </c>
      <c r="K221" s="2"/>
    </row>
    <row r="222" spans="1:11">
      <c r="A222" s="6" t="s">
        <v>8487</v>
      </c>
      <c r="B222" s="6" t="s">
        <v>8488</v>
      </c>
      <c r="C222" s="25" t="str">
        <f t="shared" ca="1" si="15"/>
        <v>Central Area Council (Vanua Lava)</v>
      </c>
      <c r="D222" s="6" t="s">
        <v>436</v>
      </c>
      <c r="E222" s="25" t="str">
        <f t="shared" ca="1" si="16"/>
        <v>Vanua Lava</v>
      </c>
      <c r="F222" s="25" t="str">
        <f t="shared" ca="1" si="17"/>
        <v>VUT0101028</v>
      </c>
      <c r="G222" s="25" t="str">
        <f t="shared" ca="1" si="18"/>
        <v>VUT0101</v>
      </c>
      <c r="H222" s="25" t="str">
        <f t="shared" ca="1" si="19"/>
        <v>TORBA</v>
      </c>
      <c r="I222" s="2"/>
      <c r="J222" s="2">
        <v>0</v>
      </c>
      <c r="K222" s="2"/>
    </row>
    <row r="223" spans="1:11">
      <c r="A223" s="6" t="s">
        <v>8489</v>
      </c>
      <c r="B223" s="6" t="s">
        <v>8490</v>
      </c>
      <c r="C223" s="25" t="str">
        <f t="shared" ca="1" si="15"/>
        <v>Central Area Council (Vanua Lava)</v>
      </c>
      <c r="D223" s="6" t="s">
        <v>436</v>
      </c>
      <c r="E223" s="25" t="str">
        <f t="shared" ca="1" si="16"/>
        <v>Vanua Lava</v>
      </c>
      <c r="F223" s="25" t="str">
        <f t="shared" ca="1" si="17"/>
        <v>VUT0101028</v>
      </c>
      <c r="G223" s="25" t="str">
        <f t="shared" ca="1" si="18"/>
        <v>VUT0101</v>
      </c>
      <c r="H223" s="25" t="str">
        <f t="shared" ca="1" si="19"/>
        <v>TORBA</v>
      </c>
      <c r="I223" s="2"/>
      <c r="J223" s="2">
        <v>0</v>
      </c>
      <c r="K223" s="2"/>
    </row>
    <row r="224" spans="1:11">
      <c r="A224" s="6" t="s">
        <v>8491</v>
      </c>
      <c r="B224" s="6" t="s">
        <v>8492</v>
      </c>
      <c r="C224" s="25" t="str">
        <f t="shared" ca="1" si="15"/>
        <v>Central Area Council (Vanua Lava)</v>
      </c>
      <c r="D224" s="6" t="s">
        <v>436</v>
      </c>
      <c r="E224" s="25" t="str">
        <f t="shared" ca="1" si="16"/>
        <v>Vanua Lava</v>
      </c>
      <c r="F224" s="25" t="str">
        <f t="shared" ca="1" si="17"/>
        <v>VUT0101028</v>
      </c>
      <c r="G224" s="25" t="str">
        <f t="shared" ca="1" si="18"/>
        <v>VUT0101</v>
      </c>
      <c r="H224" s="25" t="str">
        <f t="shared" ca="1" si="19"/>
        <v>TORBA</v>
      </c>
      <c r="I224" s="2"/>
      <c r="J224" s="2">
        <v>0</v>
      </c>
      <c r="K224" s="2"/>
    </row>
    <row r="225" spans="1:11">
      <c r="A225" s="6" t="s">
        <v>8493</v>
      </c>
      <c r="B225" s="6" t="s">
        <v>8494</v>
      </c>
      <c r="C225" s="25" t="str">
        <f t="shared" ca="1" si="15"/>
        <v>Central Area Council (Vanua Lava)</v>
      </c>
      <c r="D225" s="6" t="s">
        <v>436</v>
      </c>
      <c r="E225" s="25" t="str">
        <f t="shared" ca="1" si="16"/>
        <v>Vanua Lava</v>
      </c>
      <c r="F225" s="25" t="str">
        <f t="shared" ca="1" si="17"/>
        <v>VUT0101028</v>
      </c>
      <c r="G225" s="25" t="str">
        <f t="shared" ca="1" si="18"/>
        <v>VUT0101</v>
      </c>
      <c r="H225" s="25" t="str">
        <f t="shared" ca="1" si="19"/>
        <v>TORBA</v>
      </c>
      <c r="I225" s="2"/>
      <c r="J225" s="2">
        <v>0</v>
      </c>
      <c r="K225" s="2"/>
    </row>
    <row r="226" spans="1:11">
      <c r="A226" s="6" t="s">
        <v>8495</v>
      </c>
      <c r="B226" s="6" t="s">
        <v>8496</v>
      </c>
      <c r="C226" s="25" t="str">
        <f t="shared" ca="1" si="15"/>
        <v>Central Area Council (Vanua Lava)</v>
      </c>
      <c r="D226" s="6" t="s">
        <v>436</v>
      </c>
      <c r="E226" s="25" t="str">
        <f t="shared" ca="1" si="16"/>
        <v>Vanua Lava</v>
      </c>
      <c r="F226" s="25" t="str">
        <f t="shared" ca="1" si="17"/>
        <v>VUT0101028</v>
      </c>
      <c r="G226" s="25" t="str">
        <f t="shared" ca="1" si="18"/>
        <v>VUT0101</v>
      </c>
      <c r="H226" s="25" t="str">
        <f t="shared" ca="1" si="19"/>
        <v>TORBA</v>
      </c>
      <c r="I226" s="2"/>
      <c r="J226" s="2">
        <v>0</v>
      </c>
      <c r="K226" s="2"/>
    </row>
    <row r="227" spans="1:11">
      <c r="A227" s="6" t="s">
        <v>8497</v>
      </c>
      <c r="B227" s="6" t="s">
        <v>8498</v>
      </c>
      <c r="C227" s="25" t="str">
        <f t="shared" ca="1" si="15"/>
        <v>Central Area Council (Vanua Lava)</v>
      </c>
      <c r="D227" s="6" t="s">
        <v>436</v>
      </c>
      <c r="E227" s="25" t="str">
        <f t="shared" ca="1" si="16"/>
        <v>Vanua Lava</v>
      </c>
      <c r="F227" s="25" t="str">
        <f t="shared" ca="1" si="17"/>
        <v>VUT0101028</v>
      </c>
      <c r="G227" s="25" t="str">
        <f t="shared" ca="1" si="18"/>
        <v>VUT0101</v>
      </c>
      <c r="H227" s="25" t="str">
        <f t="shared" ca="1" si="19"/>
        <v>TORBA</v>
      </c>
      <c r="I227" s="2"/>
      <c r="J227" s="2">
        <v>0</v>
      </c>
      <c r="K227" s="2"/>
    </row>
    <row r="228" spans="1:11">
      <c r="A228" s="6" t="s">
        <v>8499</v>
      </c>
      <c r="B228" s="6" t="s">
        <v>8500</v>
      </c>
      <c r="C228" s="25" t="str">
        <f t="shared" ca="1" si="15"/>
        <v>Central Area Council (Vanua Lava)</v>
      </c>
      <c r="D228" s="6" t="s">
        <v>436</v>
      </c>
      <c r="E228" s="25" t="str">
        <f t="shared" ca="1" si="16"/>
        <v>Vanua Lava</v>
      </c>
      <c r="F228" s="25" t="str">
        <f t="shared" ca="1" si="17"/>
        <v>VUT0101028</v>
      </c>
      <c r="G228" s="25" t="str">
        <f t="shared" ca="1" si="18"/>
        <v>VUT0101</v>
      </c>
      <c r="H228" s="25" t="str">
        <f t="shared" ca="1" si="19"/>
        <v>TORBA</v>
      </c>
      <c r="I228" s="2"/>
      <c r="J228" s="2">
        <v>0</v>
      </c>
      <c r="K228" s="2"/>
    </row>
    <row r="229" spans="1:11">
      <c r="A229" s="6" t="s">
        <v>8501</v>
      </c>
      <c r="B229" s="6" t="s">
        <v>8502</v>
      </c>
      <c r="C229" s="25" t="str">
        <f t="shared" ca="1" si="15"/>
        <v>Central Area Council (Vanua Lava)</v>
      </c>
      <c r="D229" s="6" t="s">
        <v>436</v>
      </c>
      <c r="E229" s="25" t="str">
        <f t="shared" ca="1" si="16"/>
        <v>Vanua Lava</v>
      </c>
      <c r="F229" s="25" t="str">
        <f t="shared" ca="1" si="17"/>
        <v>VUT0101028</v>
      </c>
      <c r="G229" s="25" t="str">
        <f t="shared" ca="1" si="18"/>
        <v>VUT0101</v>
      </c>
      <c r="H229" s="25" t="str">
        <f t="shared" ca="1" si="19"/>
        <v>TORBA</v>
      </c>
      <c r="I229" s="2"/>
      <c r="J229" s="2">
        <v>0</v>
      </c>
      <c r="K229" s="2"/>
    </row>
    <row r="230" spans="1:11">
      <c r="A230" s="6" t="s">
        <v>8510</v>
      </c>
      <c r="B230" s="6" t="s">
        <v>8511</v>
      </c>
      <c r="C230" s="25" t="str">
        <f t="shared" ca="1" si="15"/>
        <v>Central Area Council (Vanua Lava)</v>
      </c>
      <c r="D230" s="6" t="s">
        <v>436</v>
      </c>
      <c r="E230" s="25" t="str">
        <f t="shared" ca="1" si="16"/>
        <v>Vanua Lava</v>
      </c>
      <c r="F230" s="25" t="str">
        <f t="shared" ca="1" si="17"/>
        <v>VUT0101028</v>
      </c>
      <c r="G230" s="25" t="str">
        <f t="shared" ca="1" si="18"/>
        <v>VUT0101</v>
      </c>
      <c r="H230" s="25" t="str">
        <f t="shared" ca="1" si="19"/>
        <v>TORBA</v>
      </c>
      <c r="I230" s="2"/>
      <c r="J230" s="2">
        <v>0</v>
      </c>
      <c r="K230" s="2"/>
    </row>
    <row r="231" spans="1:11">
      <c r="A231" s="6" t="s">
        <v>3604</v>
      </c>
      <c r="B231" s="6" t="s">
        <v>3605</v>
      </c>
      <c r="C231" s="25" t="str">
        <f t="shared" ca="1" si="15"/>
        <v>Central Malekula (Malekula)</v>
      </c>
      <c r="D231" s="6" t="s">
        <v>451</v>
      </c>
      <c r="E231" s="25" t="str">
        <f t="shared" ca="1" si="16"/>
        <v>Malekula</v>
      </c>
      <c r="F231" s="25" t="str">
        <f t="shared" ca="1" si="17"/>
        <v>VUT0104016</v>
      </c>
      <c r="G231" s="25" t="str">
        <f t="shared" ca="1" si="18"/>
        <v>VUT0104</v>
      </c>
      <c r="H231" s="25" t="str">
        <f t="shared" ca="1" si="19"/>
        <v>MALAMPA</v>
      </c>
      <c r="I231" s="2"/>
      <c r="J231" s="2">
        <v>0</v>
      </c>
      <c r="K231" s="2"/>
    </row>
    <row r="232" spans="1:11">
      <c r="A232" s="6" t="s">
        <v>3610</v>
      </c>
      <c r="B232" s="6" t="s">
        <v>3612</v>
      </c>
      <c r="C232" s="25" t="str">
        <f t="shared" ca="1" si="15"/>
        <v>Central Malekula (Malekula)</v>
      </c>
      <c r="D232" s="6" t="s">
        <v>451</v>
      </c>
      <c r="E232" s="25" t="str">
        <f t="shared" ca="1" si="16"/>
        <v>Malekula</v>
      </c>
      <c r="F232" s="25" t="str">
        <f t="shared" ca="1" si="17"/>
        <v>VUT0104016</v>
      </c>
      <c r="G232" s="25" t="str">
        <f t="shared" ca="1" si="18"/>
        <v>VUT0104</v>
      </c>
      <c r="H232" s="25" t="str">
        <f t="shared" ca="1" si="19"/>
        <v>MALAMPA</v>
      </c>
      <c r="I232" s="2"/>
      <c r="J232" s="2">
        <v>0</v>
      </c>
      <c r="K232" s="2"/>
    </row>
    <row r="233" spans="1:11">
      <c r="A233" s="6" t="s">
        <v>3742</v>
      </c>
      <c r="B233" s="6" t="s">
        <v>3743</v>
      </c>
      <c r="C233" s="25" t="str">
        <f t="shared" ca="1" si="15"/>
        <v>Central Malekula (Malekula)</v>
      </c>
      <c r="D233" s="6" t="s">
        <v>451</v>
      </c>
      <c r="E233" s="25" t="str">
        <f t="shared" ca="1" si="16"/>
        <v>Malekula</v>
      </c>
      <c r="F233" s="25" t="str">
        <f t="shared" ca="1" si="17"/>
        <v>VUT0104016</v>
      </c>
      <c r="G233" s="25" t="str">
        <f t="shared" ca="1" si="18"/>
        <v>VUT0104</v>
      </c>
      <c r="H233" s="25" t="str">
        <f t="shared" ca="1" si="19"/>
        <v>MALAMPA</v>
      </c>
      <c r="I233" s="2"/>
      <c r="J233" s="2">
        <v>0</v>
      </c>
      <c r="K233" s="2"/>
    </row>
    <row r="234" spans="1:11">
      <c r="A234" s="6" t="s">
        <v>3766</v>
      </c>
      <c r="B234" s="6" t="s">
        <v>3767</v>
      </c>
      <c r="C234" s="25" t="str">
        <f t="shared" ca="1" si="15"/>
        <v>Central Malekula (Malekula)</v>
      </c>
      <c r="D234" s="6" t="s">
        <v>451</v>
      </c>
      <c r="E234" s="25" t="str">
        <f t="shared" ca="1" si="16"/>
        <v>Malekula</v>
      </c>
      <c r="F234" s="25" t="str">
        <f t="shared" ca="1" si="17"/>
        <v>VUT0104016</v>
      </c>
      <c r="G234" s="25" t="str">
        <f t="shared" ca="1" si="18"/>
        <v>VUT0104</v>
      </c>
      <c r="H234" s="25" t="str">
        <f t="shared" ca="1" si="19"/>
        <v>MALAMPA</v>
      </c>
      <c r="I234" s="2"/>
      <c r="J234" s="2">
        <v>0</v>
      </c>
      <c r="K234" s="2"/>
    </row>
    <row r="235" spans="1:11">
      <c r="A235" s="6" t="s">
        <v>3780</v>
      </c>
      <c r="B235" s="6" t="s">
        <v>3781</v>
      </c>
      <c r="C235" s="25" t="str">
        <f t="shared" ca="1" si="15"/>
        <v>Central Malekula (Malekula)</v>
      </c>
      <c r="D235" s="6" t="s">
        <v>451</v>
      </c>
      <c r="E235" s="25" t="str">
        <f t="shared" ca="1" si="16"/>
        <v>Malekula</v>
      </c>
      <c r="F235" s="25" t="str">
        <f t="shared" ca="1" si="17"/>
        <v>VUT0104016</v>
      </c>
      <c r="G235" s="25" t="str">
        <f t="shared" ca="1" si="18"/>
        <v>VUT0104</v>
      </c>
      <c r="H235" s="25" t="str">
        <f t="shared" ca="1" si="19"/>
        <v>MALAMPA</v>
      </c>
      <c r="I235" s="2"/>
      <c r="J235" s="2">
        <v>3</v>
      </c>
      <c r="K235" s="2"/>
    </row>
    <row r="236" spans="1:11">
      <c r="A236" s="6" t="s">
        <v>3784</v>
      </c>
      <c r="B236" s="6" t="s">
        <v>3785</v>
      </c>
      <c r="C236" s="25" t="str">
        <f t="shared" ca="1" si="15"/>
        <v>Central Malekula (Malekula)</v>
      </c>
      <c r="D236" s="6" t="s">
        <v>451</v>
      </c>
      <c r="E236" s="25" t="str">
        <f t="shared" ca="1" si="16"/>
        <v>Malekula</v>
      </c>
      <c r="F236" s="25" t="str">
        <f t="shared" ca="1" si="17"/>
        <v>VUT0104016</v>
      </c>
      <c r="G236" s="25" t="str">
        <f t="shared" ca="1" si="18"/>
        <v>VUT0104</v>
      </c>
      <c r="H236" s="25" t="str">
        <f t="shared" ca="1" si="19"/>
        <v>MALAMPA</v>
      </c>
      <c r="I236" s="2"/>
      <c r="J236" s="2">
        <v>0</v>
      </c>
      <c r="K236" s="2"/>
    </row>
    <row r="237" spans="1:11">
      <c r="A237" s="6" t="s">
        <v>3798</v>
      </c>
      <c r="B237" s="6" t="s">
        <v>3799</v>
      </c>
      <c r="C237" s="25" t="str">
        <f t="shared" ca="1" si="15"/>
        <v>Central Malekula (Malekula)</v>
      </c>
      <c r="D237" s="6" t="s">
        <v>451</v>
      </c>
      <c r="E237" s="25" t="str">
        <f t="shared" ca="1" si="16"/>
        <v>Malekula</v>
      </c>
      <c r="F237" s="25" t="str">
        <f t="shared" ca="1" si="17"/>
        <v>VUT0104016</v>
      </c>
      <c r="G237" s="25" t="str">
        <f t="shared" ca="1" si="18"/>
        <v>VUT0104</v>
      </c>
      <c r="H237" s="25" t="str">
        <f t="shared" ca="1" si="19"/>
        <v>MALAMPA</v>
      </c>
      <c r="I237" s="2"/>
      <c r="J237" s="2">
        <v>0</v>
      </c>
      <c r="K237" s="2"/>
    </row>
    <row r="238" spans="1:11">
      <c r="A238" s="6" t="s">
        <v>3800</v>
      </c>
      <c r="B238" s="6" t="s">
        <v>3801</v>
      </c>
      <c r="C238" s="25" t="str">
        <f t="shared" ca="1" si="15"/>
        <v>Central Malekula (Malekula)</v>
      </c>
      <c r="D238" s="6" t="s">
        <v>451</v>
      </c>
      <c r="E238" s="25" t="str">
        <f t="shared" ca="1" si="16"/>
        <v>Malekula</v>
      </c>
      <c r="F238" s="25" t="str">
        <f t="shared" ca="1" si="17"/>
        <v>VUT0104016</v>
      </c>
      <c r="G238" s="25" t="str">
        <f t="shared" ca="1" si="18"/>
        <v>VUT0104</v>
      </c>
      <c r="H238" s="25" t="str">
        <f t="shared" ca="1" si="19"/>
        <v>MALAMPA</v>
      </c>
      <c r="I238" s="2"/>
      <c r="J238" s="2">
        <v>0</v>
      </c>
      <c r="K238" s="2"/>
    </row>
    <row r="239" spans="1:11">
      <c r="A239" s="6" t="s">
        <v>3802</v>
      </c>
      <c r="B239" s="6" t="s">
        <v>3803</v>
      </c>
      <c r="C239" s="25" t="str">
        <f t="shared" ca="1" si="15"/>
        <v>Central Malekula (Malekula)</v>
      </c>
      <c r="D239" s="6" t="s">
        <v>451</v>
      </c>
      <c r="E239" s="25" t="str">
        <f t="shared" ca="1" si="16"/>
        <v>Malekula</v>
      </c>
      <c r="F239" s="25" t="str">
        <f t="shared" ca="1" si="17"/>
        <v>VUT0104016</v>
      </c>
      <c r="G239" s="25" t="str">
        <f t="shared" ca="1" si="18"/>
        <v>VUT0104</v>
      </c>
      <c r="H239" s="25" t="str">
        <f t="shared" ca="1" si="19"/>
        <v>MALAMPA</v>
      </c>
      <c r="I239" s="2"/>
      <c r="J239" s="2">
        <v>0</v>
      </c>
      <c r="K239" s="2"/>
    </row>
    <row r="240" spans="1:11">
      <c r="A240" s="6" t="s">
        <v>3804</v>
      </c>
      <c r="B240" s="6" t="s">
        <v>3805</v>
      </c>
      <c r="C240" s="25" t="str">
        <f t="shared" ca="1" si="15"/>
        <v>Central Malekula (Malekula)</v>
      </c>
      <c r="D240" s="6" t="s">
        <v>451</v>
      </c>
      <c r="E240" s="25" t="str">
        <f t="shared" ca="1" si="16"/>
        <v>Malekula</v>
      </c>
      <c r="F240" s="25" t="str">
        <f t="shared" ca="1" si="17"/>
        <v>VUT0104016</v>
      </c>
      <c r="G240" s="25" t="str">
        <f t="shared" ca="1" si="18"/>
        <v>VUT0104</v>
      </c>
      <c r="H240" s="25" t="str">
        <f t="shared" ca="1" si="19"/>
        <v>MALAMPA</v>
      </c>
      <c r="I240" s="2"/>
      <c r="J240" s="2">
        <v>3</v>
      </c>
      <c r="K240" s="2"/>
    </row>
    <row r="241" spans="1:11">
      <c r="A241" s="6" t="s">
        <v>3804</v>
      </c>
      <c r="B241" s="6" t="s">
        <v>3806</v>
      </c>
      <c r="C241" s="25" t="str">
        <f t="shared" ca="1" si="15"/>
        <v>Central Malekula (Malekula)</v>
      </c>
      <c r="D241" s="6" t="s">
        <v>451</v>
      </c>
      <c r="E241" s="25" t="str">
        <f t="shared" ca="1" si="16"/>
        <v>Malekula</v>
      </c>
      <c r="F241" s="25" t="str">
        <f t="shared" ca="1" si="17"/>
        <v>VUT0104016</v>
      </c>
      <c r="G241" s="25" t="str">
        <f t="shared" ca="1" si="18"/>
        <v>VUT0104</v>
      </c>
      <c r="H241" s="25" t="str">
        <f t="shared" ca="1" si="19"/>
        <v>MALAMPA</v>
      </c>
      <c r="I241" s="2"/>
      <c r="J241" s="2">
        <v>0</v>
      </c>
      <c r="K241" s="2"/>
    </row>
    <row r="242" spans="1:11">
      <c r="A242" s="6" t="s">
        <v>3809</v>
      </c>
      <c r="B242" s="6" t="s">
        <v>3810</v>
      </c>
      <c r="C242" s="25" t="str">
        <f t="shared" ca="1" si="15"/>
        <v>Central Malekula (Malekula)</v>
      </c>
      <c r="D242" s="6" t="s">
        <v>451</v>
      </c>
      <c r="E242" s="25" t="str">
        <f t="shared" ca="1" si="16"/>
        <v>Malekula</v>
      </c>
      <c r="F242" s="25" t="str">
        <f t="shared" ca="1" si="17"/>
        <v>VUT0104016</v>
      </c>
      <c r="G242" s="25" t="str">
        <f t="shared" ca="1" si="18"/>
        <v>VUT0104</v>
      </c>
      <c r="H242" s="25" t="str">
        <f t="shared" ca="1" si="19"/>
        <v>MALAMPA</v>
      </c>
      <c r="I242" s="2"/>
      <c r="J242" s="2">
        <v>0</v>
      </c>
      <c r="K242" s="2"/>
    </row>
    <row r="243" spans="1:11">
      <c r="A243" s="6" t="s">
        <v>3811</v>
      </c>
      <c r="B243" s="6" t="s">
        <v>3812</v>
      </c>
      <c r="C243" s="25" t="str">
        <f t="shared" ca="1" si="15"/>
        <v>Central Malekula (Malekula)</v>
      </c>
      <c r="D243" s="6" t="s">
        <v>451</v>
      </c>
      <c r="E243" s="25" t="str">
        <f t="shared" ca="1" si="16"/>
        <v>Malekula</v>
      </c>
      <c r="F243" s="25" t="str">
        <f t="shared" ca="1" si="17"/>
        <v>VUT0104016</v>
      </c>
      <c r="G243" s="25" t="str">
        <f t="shared" ca="1" si="18"/>
        <v>VUT0104</v>
      </c>
      <c r="H243" s="25" t="str">
        <f t="shared" ca="1" si="19"/>
        <v>MALAMPA</v>
      </c>
      <c r="I243" s="2"/>
      <c r="J243" s="2">
        <v>0</v>
      </c>
      <c r="K243" s="2"/>
    </row>
    <row r="244" spans="1:11">
      <c r="A244" s="6" t="s">
        <v>3813</v>
      </c>
      <c r="B244" s="6" t="s">
        <v>3814</v>
      </c>
      <c r="C244" s="25" t="str">
        <f t="shared" ca="1" si="15"/>
        <v>Central Malekula (Malekula)</v>
      </c>
      <c r="D244" s="6" t="s">
        <v>451</v>
      </c>
      <c r="E244" s="25" t="str">
        <f t="shared" ca="1" si="16"/>
        <v>Malekula</v>
      </c>
      <c r="F244" s="25" t="str">
        <f t="shared" ca="1" si="17"/>
        <v>VUT0104016</v>
      </c>
      <c r="G244" s="25" t="str">
        <f t="shared" ca="1" si="18"/>
        <v>VUT0104</v>
      </c>
      <c r="H244" s="25" t="str">
        <f t="shared" ca="1" si="19"/>
        <v>MALAMPA</v>
      </c>
      <c r="I244" s="2"/>
      <c r="J244" s="2">
        <v>0</v>
      </c>
      <c r="K244" s="2"/>
    </row>
    <row r="245" spans="1:11">
      <c r="A245" s="6" t="s">
        <v>3815</v>
      </c>
      <c r="B245" s="6" t="s">
        <v>3816</v>
      </c>
      <c r="C245" s="25" t="str">
        <f t="shared" ca="1" si="15"/>
        <v>Central Malekula (Malekula)</v>
      </c>
      <c r="D245" s="6" t="s">
        <v>451</v>
      </c>
      <c r="E245" s="25" t="str">
        <f t="shared" ca="1" si="16"/>
        <v>Malekula</v>
      </c>
      <c r="F245" s="25" t="str">
        <f t="shared" ca="1" si="17"/>
        <v>VUT0104016</v>
      </c>
      <c r="G245" s="25" t="str">
        <f t="shared" ca="1" si="18"/>
        <v>VUT0104</v>
      </c>
      <c r="H245" s="25" t="str">
        <f t="shared" ca="1" si="19"/>
        <v>MALAMPA</v>
      </c>
      <c r="I245" s="2"/>
      <c r="J245" s="2">
        <v>0</v>
      </c>
      <c r="K245" s="2"/>
    </row>
    <row r="246" spans="1:11">
      <c r="A246" s="6" t="s">
        <v>3817</v>
      </c>
      <c r="B246" s="6" t="s">
        <v>3818</v>
      </c>
      <c r="C246" s="25" t="str">
        <f t="shared" ca="1" si="15"/>
        <v>Central Malekula (Malekula)</v>
      </c>
      <c r="D246" s="6" t="s">
        <v>451</v>
      </c>
      <c r="E246" s="25" t="str">
        <f t="shared" ca="1" si="16"/>
        <v>Malekula</v>
      </c>
      <c r="F246" s="25" t="str">
        <f t="shared" ca="1" si="17"/>
        <v>VUT0104016</v>
      </c>
      <c r="G246" s="25" t="str">
        <f t="shared" ca="1" si="18"/>
        <v>VUT0104</v>
      </c>
      <c r="H246" s="25" t="str">
        <f t="shared" ca="1" si="19"/>
        <v>MALAMPA</v>
      </c>
      <c r="I246" s="2"/>
      <c r="J246" s="2">
        <v>0</v>
      </c>
      <c r="K246" s="2"/>
    </row>
    <row r="247" spans="1:11">
      <c r="A247" s="6" t="s">
        <v>3819</v>
      </c>
      <c r="B247" s="6" t="s">
        <v>3820</v>
      </c>
      <c r="C247" s="25" t="str">
        <f t="shared" ca="1" si="15"/>
        <v>Central Malekula (Malekula)</v>
      </c>
      <c r="D247" s="6" t="s">
        <v>451</v>
      </c>
      <c r="E247" s="25" t="str">
        <f t="shared" ca="1" si="16"/>
        <v>Malekula</v>
      </c>
      <c r="F247" s="25" t="str">
        <f t="shared" ca="1" si="17"/>
        <v>VUT0104016</v>
      </c>
      <c r="G247" s="25" t="str">
        <f t="shared" ca="1" si="18"/>
        <v>VUT0104</v>
      </c>
      <c r="H247" s="25" t="str">
        <f t="shared" ca="1" si="19"/>
        <v>MALAMPA</v>
      </c>
      <c r="I247" s="2"/>
      <c r="J247" s="2">
        <v>0</v>
      </c>
      <c r="K247" s="2"/>
    </row>
    <row r="248" spans="1:11">
      <c r="A248" s="6" t="s">
        <v>3821</v>
      </c>
      <c r="B248" s="6" t="s">
        <v>3822</v>
      </c>
      <c r="C248" s="25" t="str">
        <f t="shared" ca="1" si="15"/>
        <v>Central Malekula (Malekula)</v>
      </c>
      <c r="D248" s="6" t="s">
        <v>451</v>
      </c>
      <c r="E248" s="25" t="str">
        <f t="shared" ca="1" si="16"/>
        <v>Malekula</v>
      </c>
      <c r="F248" s="25" t="str">
        <f t="shared" ca="1" si="17"/>
        <v>VUT0104016</v>
      </c>
      <c r="G248" s="25" t="str">
        <f t="shared" ca="1" si="18"/>
        <v>VUT0104</v>
      </c>
      <c r="H248" s="25" t="str">
        <f t="shared" ca="1" si="19"/>
        <v>MALAMPA</v>
      </c>
      <c r="I248" s="2"/>
      <c r="J248" s="2">
        <v>0</v>
      </c>
      <c r="K248" s="2"/>
    </row>
    <row r="249" spans="1:11">
      <c r="A249" s="6" t="s">
        <v>3823</v>
      </c>
      <c r="B249" s="6" t="s">
        <v>3824</v>
      </c>
      <c r="C249" s="25" t="str">
        <f t="shared" ca="1" si="15"/>
        <v>Central Malekula (Malekula)</v>
      </c>
      <c r="D249" s="6" t="s">
        <v>451</v>
      </c>
      <c r="E249" s="25" t="str">
        <f t="shared" ca="1" si="16"/>
        <v>Malekula</v>
      </c>
      <c r="F249" s="25" t="str">
        <f t="shared" ca="1" si="17"/>
        <v>VUT0104016</v>
      </c>
      <c r="G249" s="25" t="str">
        <f t="shared" ca="1" si="18"/>
        <v>VUT0104</v>
      </c>
      <c r="H249" s="25" t="str">
        <f t="shared" ca="1" si="19"/>
        <v>MALAMPA</v>
      </c>
      <c r="I249" s="2"/>
      <c r="J249" s="2">
        <v>0</v>
      </c>
      <c r="K249" s="2"/>
    </row>
    <row r="250" spans="1:11">
      <c r="A250" s="6" t="s">
        <v>3825</v>
      </c>
      <c r="B250" s="6" t="s">
        <v>3826</v>
      </c>
      <c r="C250" s="25" t="str">
        <f t="shared" ca="1" si="15"/>
        <v>Central Malekula (Malekula)</v>
      </c>
      <c r="D250" s="6" t="s">
        <v>451</v>
      </c>
      <c r="E250" s="25" t="str">
        <f t="shared" ca="1" si="16"/>
        <v>Malekula</v>
      </c>
      <c r="F250" s="25" t="str">
        <f t="shared" ca="1" si="17"/>
        <v>VUT0104016</v>
      </c>
      <c r="G250" s="25" t="str">
        <f t="shared" ca="1" si="18"/>
        <v>VUT0104</v>
      </c>
      <c r="H250" s="25" t="str">
        <f t="shared" ca="1" si="19"/>
        <v>MALAMPA</v>
      </c>
      <c r="I250" s="2"/>
      <c r="J250" s="2">
        <v>3</v>
      </c>
      <c r="K250" s="2"/>
    </row>
    <row r="251" spans="1:11">
      <c r="A251" s="6" t="s">
        <v>3827</v>
      </c>
      <c r="B251" s="6" t="s">
        <v>3828</v>
      </c>
      <c r="C251" s="25" t="str">
        <f t="shared" ca="1" si="15"/>
        <v>Central Malekula (Malekula)</v>
      </c>
      <c r="D251" s="6" t="s">
        <v>451</v>
      </c>
      <c r="E251" s="25" t="str">
        <f t="shared" ca="1" si="16"/>
        <v>Malekula</v>
      </c>
      <c r="F251" s="25" t="str">
        <f t="shared" ca="1" si="17"/>
        <v>VUT0104016</v>
      </c>
      <c r="G251" s="25" t="str">
        <f t="shared" ca="1" si="18"/>
        <v>VUT0104</v>
      </c>
      <c r="H251" s="25" t="str">
        <f t="shared" ca="1" si="19"/>
        <v>MALAMPA</v>
      </c>
      <c r="I251" s="2"/>
      <c r="J251" s="2">
        <v>0</v>
      </c>
      <c r="K251" s="2"/>
    </row>
    <row r="252" spans="1:11">
      <c r="A252" s="6" t="s">
        <v>3831</v>
      </c>
      <c r="B252" s="6" t="s">
        <v>3832</v>
      </c>
      <c r="C252" s="25" t="str">
        <f t="shared" ca="1" si="15"/>
        <v>Central Malekula (Malekula)</v>
      </c>
      <c r="D252" s="6" t="s">
        <v>451</v>
      </c>
      <c r="E252" s="25" t="str">
        <f t="shared" ca="1" si="16"/>
        <v>Malekula</v>
      </c>
      <c r="F252" s="25" t="str">
        <f t="shared" ca="1" si="17"/>
        <v>VUT0104016</v>
      </c>
      <c r="G252" s="25" t="str">
        <f t="shared" ca="1" si="18"/>
        <v>VUT0104</v>
      </c>
      <c r="H252" s="25" t="str">
        <f t="shared" ca="1" si="19"/>
        <v>MALAMPA</v>
      </c>
      <c r="I252" s="2"/>
      <c r="J252" s="2">
        <v>0</v>
      </c>
      <c r="K252" s="2"/>
    </row>
    <row r="253" spans="1:11">
      <c r="A253" s="6" t="s">
        <v>3833</v>
      </c>
      <c r="B253" s="6" t="s">
        <v>3834</v>
      </c>
      <c r="C253" s="25" t="str">
        <f t="shared" ca="1" si="15"/>
        <v>Central Malekula (Malekula)</v>
      </c>
      <c r="D253" s="6" t="s">
        <v>451</v>
      </c>
      <c r="E253" s="25" t="str">
        <f t="shared" ca="1" si="16"/>
        <v>Malekula</v>
      </c>
      <c r="F253" s="25" t="str">
        <f t="shared" ca="1" si="17"/>
        <v>VUT0104016</v>
      </c>
      <c r="G253" s="25" t="str">
        <f t="shared" ca="1" si="18"/>
        <v>VUT0104</v>
      </c>
      <c r="H253" s="25" t="str">
        <f t="shared" ca="1" si="19"/>
        <v>MALAMPA</v>
      </c>
      <c r="I253" s="2"/>
      <c r="J253" s="2">
        <v>0</v>
      </c>
      <c r="K253" s="2"/>
    </row>
    <row r="254" spans="1:11">
      <c r="A254" s="6" t="s">
        <v>3835</v>
      </c>
      <c r="B254" s="6" t="s">
        <v>3836</v>
      </c>
      <c r="C254" s="25" t="str">
        <f t="shared" ca="1" si="15"/>
        <v>Central Malekula (Malekula)</v>
      </c>
      <c r="D254" s="6" t="s">
        <v>451</v>
      </c>
      <c r="E254" s="25" t="str">
        <f t="shared" ca="1" si="16"/>
        <v>Malekula</v>
      </c>
      <c r="F254" s="25" t="str">
        <f t="shared" ca="1" si="17"/>
        <v>VUT0104016</v>
      </c>
      <c r="G254" s="25" t="str">
        <f t="shared" ca="1" si="18"/>
        <v>VUT0104</v>
      </c>
      <c r="H254" s="25" t="str">
        <f t="shared" ca="1" si="19"/>
        <v>MALAMPA</v>
      </c>
      <c r="I254" s="2"/>
      <c r="J254" s="2">
        <v>0</v>
      </c>
      <c r="K254" s="2"/>
    </row>
    <row r="255" spans="1:11">
      <c r="A255" s="6" t="s">
        <v>3839</v>
      </c>
      <c r="B255" s="6" t="s">
        <v>3840</v>
      </c>
      <c r="C255" s="25" t="str">
        <f t="shared" ca="1" si="15"/>
        <v>Central Malekula (Malekula)</v>
      </c>
      <c r="D255" s="6" t="s">
        <v>451</v>
      </c>
      <c r="E255" s="25" t="str">
        <f t="shared" ca="1" si="16"/>
        <v>Malekula</v>
      </c>
      <c r="F255" s="25" t="str">
        <f t="shared" ca="1" si="17"/>
        <v>VUT0104016</v>
      </c>
      <c r="G255" s="25" t="str">
        <f t="shared" ca="1" si="18"/>
        <v>VUT0104</v>
      </c>
      <c r="H255" s="25" t="str">
        <f t="shared" ca="1" si="19"/>
        <v>MALAMPA</v>
      </c>
      <c r="I255" s="2"/>
      <c r="J255" s="2">
        <v>0</v>
      </c>
      <c r="K255" s="2"/>
    </row>
    <row r="256" spans="1:11">
      <c r="A256" s="6" t="s">
        <v>3843</v>
      </c>
      <c r="B256" s="6" t="s">
        <v>3844</v>
      </c>
      <c r="C256" s="25" t="str">
        <f t="shared" ca="1" si="15"/>
        <v>Central Malekula (Malekula)</v>
      </c>
      <c r="D256" s="6" t="s">
        <v>451</v>
      </c>
      <c r="E256" s="25" t="str">
        <f t="shared" ca="1" si="16"/>
        <v>Malekula</v>
      </c>
      <c r="F256" s="25" t="str">
        <f t="shared" ca="1" si="17"/>
        <v>VUT0104016</v>
      </c>
      <c r="G256" s="25" t="str">
        <f t="shared" ca="1" si="18"/>
        <v>VUT0104</v>
      </c>
      <c r="H256" s="25" t="str">
        <f t="shared" ca="1" si="19"/>
        <v>MALAMPA</v>
      </c>
      <c r="I256" s="2"/>
      <c r="J256" s="2">
        <v>0</v>
      </c>
      <c r="K256" s="2"/>
    </row>
    <row r="257" spans="1:11">
      <c r="A257" s="6" t="s">
        <v>3439</v>
      </c>
      <c r="B257" s="6" t="s">
        <v>3845</v>
      </c>
      <c r="C257" s="25" t="str">
        <f t="shared" ca="1" si="15"/>
        <v>Central Malekula (Malekula)</v>
      </c>
      <c r="D257" s="6" t="s">
        <v>451</v>
      </c>
      <c r="E257" s="25" t="str">
        <f t="shared" ca="1" si="16"/>
        <v>Malekula</v>
      </c>
      <c r="F257" s="25" t="str">
        <f t="shared" ca="1" si="17"/>
        <v>VUT0104016</v>
      </c>
      <c r="G257" s="25" t="str">
        <f t="shared" ca="1" si="18"/>
        <v>VUT0104</v>
      </c>
      <c r="H257" s="25" t="str">
        <f t="shared" ca="1" si="19"/>
        <v>MALAMPA</v>
      </c>
      <c r="I257" s="2"/>
      <c r="J257" s="2">
        <v>0</v>
      </c>
      <c r="K257" s="2"/>
    </row>
    <row r="258" spans="1:11">
      <c r="A258" s="6" t="s">
        <v>3848</v>
      </c>
      <c r="B258" s="6" t="s">
        <v>3849</v>
      </c>
      <c r="C258" s="25" t="str">
        <f t="shared" ref="C258:C321" ca="1" si="20">OFFSET(OffsetRefAdm3,MATCH(D258,MatchAdm3_Code,0)-1,0)</f>
        <v>Central Malekula (Malekula)</v>
      </c>
      <c r="D258" s="6" t="s">
        <v>451</v>
      </c>
      <c r="E258" s="25" t="str">
        <f t="shared" ref="E258:E321" ca="1" si="21">OFFSET(OffsetRefAdm3,MATCH(D258,MatchAdm3_Code,0)-1,2)</f>
        <v>Malekula</v>
      </c>
      <c r="F258" s="25" t="str">
        <f t="shared" ref="F258:F321" ca="1" si="22">OFFSET(OffsetRefAdm3,MATCH(D258,MatchAdm3_Code,0)-1,3)</f>
        <v>VUT0104016</v>
      </c>
      <c r="G258" s="25" t="str">
        <f t="shared" ref="G258:G321" ca="1" si="23">OFFSET(OffsetRefAdm3,MATCH(D258,MatchAdm3_Code,0)-1,5)</f>
        <v>VUT0104</v>
      </c>
      <c r="H258" s="25" t="str">
        <f t="shared" ref="H258:H321" ca="1" si="24">OFFSET(OffsetRefAdm3,MATCH(D258,MatchAdm3_Code,0)-1,4)</f>
        <v>MALAMPA</v>
      </c>
      <c r="I258" s="2"/>
      <c r="J258" s="2">
        <v>0</v>
      </c>
      <c r="K258" s="2"/>
    </row>
    <row r="259" spans="1:11">
      <c r="A259" s="6" t="s">
        <v>3850</v>
      </c>
      <c r="B259" s="6" t="s">
        <v>3851</v>
      </c>
      <c r="C259" s="25" t="str">
        <f t="shared" ca="1" si="20"/>
        <v>Central Malekula (Malekula)</v>
      </c>
      <c r="D259" s="6" t="s">
        <v>451</v>
      </c>
      <c r="E259" s="25" t="str">
        <f t="shared" ca="1" si="21"/>
        <v>Malekula</v>
      </c>
      <c r="F259" s="25" t="str">
        <f t="shared" ca="1" si="22"/>
        <v>VUT0104016</v>
      </c>
      <c r="G259" s="25" t="str">
        <f t="shared" ca="1" si="23"/>
        <v>VUT0104</v>
      </c>
      <c r="H259" s="25" t="str">
        <f t="shared" ca="1" si="24"/>
        <v>MALAMPA</v>
      </c>
      <c r="I259" s="2"/>
      <c r="J259" s="2">
        <v>0</v>
      </c>
      <c r="K259" s="2"/>
    </row>
    <row r="260" spans="1:11">
      <c r="A260" s="6" t="s">
        <v>3852</v>
      </c>
      <c r="B260" s="6" t="s">
        <v>3853</v>
      </c>
      <c r="C260" s="25" t="str">
        <f t="shared" ca="1" si="20"/>
        <v>Central Malekula (Malekula)</v>
      </c>
      <c r="D260" s="6" t="s">
        <v>451</v>
      </c>
      <c r="E260" s="25" t="str">
        <f t="shared" ca="1" si="21"/>
        <v>Malekula</v>
      </c>
      <c r="F260" s="25" t="str">
        <f t="shared" ca="1" si="22"/>
        <v>VUT0104016</v>
      </c>
      <c r="G260" s="25" t="str">
        <f t="shared" ca="1" si="23"/>
        <v>VUT0104</v>
      </c>
      <c r="H260" s="25" t="str">
        <f t="shared" ca="1" si="24"/>
        <v>MALAMPA</v>
      </c>
      <c r="I260" s="2"/>
      <c r="J260" s="2">
        <v>0</v>
      </c>
      <c r="K260" s="2"/>
    </row>
    <row r="261" spans="1:11">
      <c r="A261" s="6" t="s">
        <v>3856</v>
      </c>
      <c r="B261" s="6" t="s">
        <v>3857</v>
      </c>
      <c r="C261" s="25" t="str">
        <f t="shared" ca="1" si="20"/>
        <v>Central Malekula (Malekula)</v>
      </c>
      <c r="D261" s="6" t="s">
        <v>451</v>
      </c>
      <c r="E261" s="25" t="str">
        <f t="shared" ca="1" si="21"/>
        <v>Malekula</v>
      </c>
      <c r="F261" s="25" t="str">
        <f t="shared" ca="1" si="22"/>
        <v>VUT0104016</v>
      </c>
      <c r="G261" s="25" t="str">
        <f t="shared" ca="1" si="23"/>
        <v>VUT0104</v>
      </c>
      <c r="H261" s="25" t="str">
        <f t="shared" ca="1" si="24"/>
        <v>MALAMPA</v>
      </c>
      <c r="I261" s="2"/>
      <c r="J261" s="2">
        <v>0</v>
      </c>
      <c r="K261" s="2"/>
    </row>
    <row r="262" spans="1:11">
      <c r="A262" s="6" t="s">
        <v>3858</v>
      </c>
      <c r="B262" s="6" t="s">
        <v>3859</v>
      </c>
      <c r="C262" s="25" t="str">
        <f t="shared" ca="1" si="20"/>
        <v>Central Malekula (Malekula)</v>
      </c>
      <c r="D262" s="6" t="s">
        <v>451</v>
      </c>
      <c r="E262" s="25" t="str">
        <f t="shared" ca="1" si="21"/>
        <v>Malekula</v>
      </c>
      <c r="F262" s="25" t="str">
        <f t="shared" ca="1" si="22"/>
        <v>VUT0104016</v>
      </c>
      <c r="G262" s="25" t="str">
        <f t="shared" ca="1" si="23"/>
        <v>VUT0104</v>
      </c>
      <c r="H262" s="25" t="str">
        <f t="shared" ca="1" si="24"/>
        <v>MALAMPA</v>
      </c>
      <c r="I262" s="2"/>
      <c r="J262" s="2">
        <v>0</v>
      </c>
      <c r="K262" s="2"/>
    </row>
    <row r="263" spans="1:11">
      <c r="A263" s="6" t="s">
        <v>3864</v>
      </c>
      <c r="B263" s="6" t="s">
        <v>3865</v>
      </c>
      <c r="C263" s="25" t="str">
        <f t="shared" ca="1" si="20"/>
        <v>Central Malekula (Malekula)</v>
      </c>
      <c r="D263" s="6" t="s">
        <v>451</v>
      </c>
      <c r="E263" s="25" t="str">
        <f t="shared" ca="1" si="21"/>
        <v>Malekula</v>
      </c>
      <c r="F263" s="25" t="str">
        <f t="shared" ca="1" si="22"/>
        <v>VUT0104016</v>
      </c>
      <c r="G263" s="25" t="str">
        <f t="shared" ca="1" si="23"/>
        <v>VUT0104</v>
      </c>
      <c r="H263" s="25" t="str">
        <f t="shared" ca="1" si="24"/>
        <v>MALAMPA</v>
      </c>
      <c r="I263" s="2"/>
      <c r="J263" s="2">
        <v>0</v>
      </c>
      <c r="K263" s="2"/>
    </row>
    <row r="264" spans="1:11">
      <c r="A264" s="6" t="s">
        <v>3874</v>
      </c>
      <c r="B264" s="6" t="s">
        <v>3875</v>
      </c>
      <c r="C264" s="25" t="str">
        <f t="shared" ca="1" si="20"/>
        <v>Central Malekula (Malekula)</v>
      </c>
      <c r="D264" s="6" t="s">
        <v>451</v>
      </c>
      <c r="E264" s="25" t="str">
        <f t="shared" ca="1" si="21"/>
        <v>Malekula</v>
      </c>
      <c r="F264" s="25" t="str">
        <f t="shared" ca="1" si="22"/>
        <v>VUT0104016</v>
      </c>
      <c r="G264" s="25" t="str">
        <f t="shared" ca="1" si="23"/>
        <v>VUT0104</v>
      </c>
      <c r="H264" s="25" t="str">
        <f t="shared" ca="1" si="24"/>
        <v>MALAMPA</v>
      </c>
      <c r="I264" s="2"/>
      <c r="J264" s="2">
        <v>0</v>
      </c>
      <c r="K264" s="2"/>
    </row>
    <row r="265" spans="1:11">
      <c r="A265" s="6" t="s">
        <v>3880</v>
      </c>
      <c r="B265" s="6" t="s">
        <v>3881</v>
      </c>
      <c r="C265" s="25" t="str">
        <f t="shared" ca="1" si="20"/>
        <v>Central Malekula (Malekula)</v>
      </c>
      <c r="D265" s="6" t="s">
        <v>451</v>
      </c>
      <c r="E265" s="25" t="str">
        <f t="shared" ca="1" si="21"/>
        <v>Malekula</v>
      </c>
      <c r="F265" s="25" t="str">
        <f t="shared" ca="1" si="22"/>
        <v>VUT0104016</v>
      </c>
      <c r="G265" s="25" t="str">
        <f t="shared" ca="1" si="23"/>
        <v>VUT0104</v>
      </c>
      <c r="H265" s="25" t="str">
        <f t="shared" ca="1" si="24"/>
        <v>MALAMPA</v>
      </c>
      <c r="I265" s="2"/>
      <c r="J265" s="2">
        <v>0</v>
      </c>
      <c r="K265" s="2"/>
    </row>
    <row r="266" spans="1:11">
      <c r="A266" s="6" t="s">
        <v>3882</v>
      </c>
      <c r="B266" s="6" t="s">
        <v>3883</v>
      </c>
      <c r="C266" s="25" t="str">
        <f t="shared" ca="1" si="20"/>
        <v>Central Malekula (Malekula)</v>
      </c>
      <c r="D266" s="6" t="s">
        <v>451</v>
      </c>
      <c r="E266" s="25" t="str">
        <f t="shared" ca="1" si="21"/>
        <v>Malekula</v>
      </c>
      <c r="F266" s="25" t="str">
        <f t="shared" ca="1" si="22"/>
        <v>VUT0104016</v>
      </c>
      <c r="G266" s="25" t="str">
        <f t="shared" ca="1" si="23"/>
        <v>VUT0104</v>
      </c>
      <c r="H266" s="25" t="str">
        <f t="shared" ca="1" si="24"/>
        <v>MALAMPA</v>
      </c>
      <c r="I266" s="2"/>
      <c r="J266" s="2">
        <v>0</v>
      </c>
      <c r="K266" s="2"/>
    </row>
    <row r="267" spans="1:11">
      <c r="A267" s="6" t="s">
        <v>3888</v>
      </c>
      <c r="B267" s="6" t="s">
        <v>3889</v>
      </c>
      <c r="C267" s="25" t="str">
        <f t="shared" ca="1" si="20"/>
        <v>Central Malekula (Malekula)</v>
      </c>
      <c r="D267" s="6" t="s">
        <v>451</v>
      </c>
      <c r="E267" s="25" t="str">
        <f t="shared" ca="1" si="21"/>
        <v>Malekula</v>
      </c>
      <c r="F267" s="25" t="str">
        <f t="shared" ca="1" si="22"/>
        <v>VUT0104016</v>
      </c>
      <c r="G267" s="25" t="str">
        <f t="shared" ca="1" si="23"/>
        <v>VUT0104</v>
      </c>
      <c r="H267" s="25" t="str">
        <f t="shared" ca="1" si="24"/>
        <v>MALAMPA</v>
      </c>
      <c r="I267" s="2"/>
      <c r="J267" s="2">
        <v>0</v>
      </c>
      <c r="K267" s="2"/>
    </row>
    <row r="268" spans="1:11">
      <c r="A268" s="6" t="s">
        <v>3890</v>
      </c>
      <c r="B268" s="6" t="s">
        <v>3891</v>
      </c>
      <c r="C268" s="25" t="str">
        <f t="shared" ca="1" si="20"/>
        <v>Central Malekula (Malekula)</v>
      </c>
      <c r="D268" s="6" t="s">
        <v>451</v>
      </c>
      <c r="E268" s="25" t="str">
        <f t="shared" ca="1" si="21"/>
        <v>Malekula</v>
      </c>
      <c r="F268" s="25" t="str">
        <f t="shared" ca="1" si="22"/>
        <v>VUT0104016</v>
      </c>
      <c r="G268" s="25" t="str">
        <f t="shared" ca="1" si="23"/>
        <v>VUT0104</v>
      </c>
      <c r="H268" s="25" t="str">
        <f t="shared" ca="1" si="24"/>
        <v>MALAMPA</v>
      </c>
      <c r="I268" s="2"/>
      <c r="J268" s="2">
        <v>0</v>
      </c>
      <c r="K268" s="2"/>
    </row>
    <row r="269" spans="1:11">
      <c r="A269" s="6" t="s">
        <v>3894</v>
      </c>
      <c r="B269" s="6" t="s">
        <v>3895</v>
      </c>
      <c r="C269" s="25" t="str">
        <f t="shared" ca="1" si="20"/>
        <v>Central Malekula (Malekula)</v>
      </c>
      <c r="D269" s="6" t="s">
        <v>451</v>
      </c>
      <c r="E269" s="25" t="str">
        <f t="shared" ca="1" si="21"/>
        <v>Malekula</v>
      </c>
      <c r="F269" s="25" t="str">
        <f t="shared" ca="1" si="22"/>
        <v>VUT0104016</v>
      </c>
      <c r="G269" s="25" t="str">
        <f t="shared" ca="1" si="23"/>
        <v>VUT0104</v>
      </c>
      <c r="H269" s="25" t="str">
        <f t="shared" ca="1" si="24"/>
        <v>MALAMPA</v>
      </c>
      <c r="I269" s="2"/>
      <c r="J269" s="2">
        <v>0</v>
      </c>
      <c r="K269" s="2"/>
    </row>
    <row r="270" spans="1:11">
      <c r="A270" s="6" t="s">
        <v>3900</v>
      </c>
      <c r="B270" s="6" t="s">
        <v>3901</v>
      </c>
      <c r="C270" s="25" t="str">
        <f t="shared" ca="1" si="20"/>
        <v>Central Malekula (Malekula)</v>
      </c>
      <c r="D270" s="6" t="s">
        <v>451</v>
      </c>
      <c r="E270" s="25" t="str">
        <f t="shared" ca="1" si="21"/>
        <v>Malekula</v>
      </c>
      <c r="F270" s="25" t="str">
        <f t="shared" ca="1" si="22"/>
        <v>VUT0104016</v>
      </c>
      <c r="G270" s="25" t="str">
        <f t="shared" ca="1" si="23"/>
        <v>VUT0104</v>
      </c>
      <c r="H270" s="25" t="str">
        <f t="shared" ca="1" si="24"/>
        <v>MALAMPA</v>
      </c>
      <c r="I270" s="2"/>
      <c r="J270" s="2">
        <v>0</v>
      </c>
      <c r="K270" s="2"/>
    </row>
    <row r="271" spans="1:11">
      <c r="A271" s="6" t="s">
        <v>3904</v>
      </c>
      <c r="B271" s="6" t="s">
        <v>3905</v>
      </c>
      <c r="C271" s="25" t="str">
        <f t="shared" ca="1" si="20"/>
        <v>Central Malekula (Malekula)</v>
      </c>
      <c r="D271" s="6" t="s">
        <v>451</v>
      </c>
      <c r="E271" s="25" t="str">
        <f t="shared" ca="1" si="21"/>
        <v>Malekula</v>
      </c>
      <c r="F271" s="25" t="str">
        <f t="shared" ca="1" si="22"/>
        <v>VUT0104016</v>
      </c>
      <c r="G271" s="25" t="str">
        <f t="shared" ca="1" si="23"/>
        <v>VUT0104</v>
      </c>
      <c r="H271" s="25" t="str">
        <f t="shared" ca="1" si="24"/>
        <v>MALAMPA</v>
      </c>
      <c r="I271" s="2"/>
      <c r="J271" s="2">
        <v>0</v>
      </c>
      <c r="K271" s="2"/>
    </row>
    <row r="272" spans="1:11">
      <c r="A272" s="6" t="s">
        <v>3912</v>
      </c>
      <c r="B272" s="6" t="s">
        <v>3913</v>
      </c>
      <c r="C272" s="25" t="str">
        <f t="shared" ca="1" si="20"/>
        <v>Central Malekula (Malekula)</v>
      </c>
      <c r="D272" s="6" t="s">
        <v>451</v>
      </c>
      <c r="E272" s="25" t="str">
        <f t="shared" ca="1" si="21"/>
        <v>Malekula</v>
      </c>
      <c r="F272" s="25" t="str">
        <f t="shared" ca="1" si="22"/>
        <v>VUT0104016</v>
      </c>
      <c r="G272" s="25" t="str">
        <f t="shared" ca="1" si="23"/>
        <v>VUT0104</v>
      </c>
      <c r="H272" s="25" t="str">
        <f t="shared" ca="1" si="24"/>
        <v>MALAMPA</v>
      </c>
      <c r="I272" s="2"/>
      <c r="J272" s="2">
        <v>0</v>
      </c>
      <c r="K272" s="2"/>
    </row>
    <row r="273" spans="1:11">
      <c r="A273" s="6" t="s">
        <v>3934</v>
      </c>
      <c r="B273" s="6" t="s">
        <v>3935</v>
      </c>
      <c r="C273" s="25" t="str">
        <f t="shared" ca="1" si="20"/>
        <v>Central Malekula (Malekula)</v>
      </c>
      <c r="D273" s="6" t="s">
        <v>451</v>
      </c>
      <c r="E273" s="25" t="str">
        <f t="shared" ca="1" si="21"/>
        <v>Malekula</v>
      </c>
      <c r="F273" s="25" t="str">
        <f t="shared" ca="1" si="22"/>
        <v>VUT0104016</v>
      </c>
      <c r="G273" s="25" t="str">
        <f t="shared" ca="1" si="23"/>
        <v>VUT0104</v>
      </c>
      <c r="H273" s="25" t="str">
        <f t="shared" ca="1" si="24"/>
        <v>MALAMPA</v>
      </c>
      <c r="I273" s="2"/>
      <c r="J273" s="2">
        <v>0</v>
      </c>
      <c r="K273" s="2"/>
    </row>
    <row r="274" spans="1:11">
      <c r="A274" s="6" t="s">
        <v>4023</v>
      </c>
      <c r="B274" s="6" t="s">
        <v>4024</v>
      </c>
      <c r="C274" s="25" t="str">
        <f t="shared" ca="1" si="20"/>
        <v>Central Malekula (Malekula)</v>
      </c>
      <c r="D274" s="6" t="s">
        <v>451</v>
      </c>
      <c r="E274" s="25" t="str">
        <f t="shared" ca="1" si="21"/>
        <v>Malekula</v>
      </c>
      <c r="F274" s="25" t="str">
        <f t="shared" ca="1" si="22"/>
        <v>VUT0104016</v>
      </c>
      <c r="G274" s="25" t="str">
        <f t="shared" ca="1" si="23"/>
        <v>VUT0104</v>
      </c>
      <c r="H274" s="25" t="str">
        <f t="shared" ca="1" si="24"/>
        <v>MALAMPA</v>
      </c>
      <c r="I274" s="2"/>
      <c r="J274" s="2">
        <v>0</v>
      </c>
      <c r="K274" s="2"/>
    </row>
    <row r="275" spans="1:11">
      <c r="A275" s="6" t="s">
        <v>4036</v>
      </c>
      <c r="B275" s="6" t="s">
        <v>4037</v>
      </c>
      <c r="C275" s="25" t="str">
        <f t="shared" ca="1" si="20"/>
        <v>Central Malekula (Malekula)</v>
      </c>
      <c r="D275" s="6" t="s">
        <v>451</v>
      </c>
      <c r="E275" s="25" t="str">
        <f t="shared" ca="1" si="21"/>
        <v>Malekula</v>
      </c>
      <c r="F275" s="25" t="str">
        <f t="shared" ca="1" si="22"/>
        <v>VUT0104016</v>
      </c>
      <c r="G275" s="25" t="str">
        <f t="shared" ca="1" si="23"/>
        <v>VUT0104</v>
      </c>
      <c r="H275" s="25" t="str">
        <f t="shared" ca="1" si="24"/>
        <v>MALAMPA</v>
      </c>
      <c r="I275" s="2"/>
      <c r="J275" s="2">
        <v>0</v>
      </c>
      <c r="K275" s="2"/>
    </row>
    <row r="276" spans="1:11">
      <c r="A276" s="6" t="s">
        <v>4044</v>
      </c>
      <c r="B276" s="6" t="s">
        <v>4045</v>
      </c>
      <c r="C276" s="25" t="str">
        <f t="shared" ca="1" si="20"/>
        <v>Central Malekula (Malekula)</v>
      </c>
      <c r="D276" s="6" t="s">
        <v>451</v>
      </c>
      <c r="E276" s="25" t="str">
        <f t="shared" ca="1" si="21"/>
        <v>Malekula</v>
      </c>
      <c r="F276" s="25" t="str">
        <f t="shared" ca="1" si="22"/>
        <v>VUT0104016</v>
      </c>
      <c r="G276" s="25" t="str">
        <f t="shared" ca="1" si="23"/>
        <v>VUT0104</v>
      </c>
      <c r="H276" s="25" t="str">
        <f t="shared" ca="1" si="24"/>
        <v>MALAMPA</v>
      </c>
      <c r="I276" s="2"/>
      <c r="J276" s="2">
        <v>0</v>
      </c>
      <c r="K276" s="2"/>
    </row>
    <row r="277" spans="1:11">
      <c r="A277" s="6" t="s">
        <v>4072</v>
      </c>
      <c r="B277" s="6" t="s">
        <v>4073</v>
      </c>
      <c r="C277" s="25" t="str">
        <f t="shared" ca="1" si="20"/>
        <v>Central Malekula (Malekula)</v>
      </c>
      <c r="D277" s="6" t="s">
        <v>451</v>
      </c>
      <c r="E277" s="25" t="str">
        <f t="shared" ca="1" si="21"/>
        <v>Malekula</v>
      </c>
      <c r="F277" s="25" t="str">
        <f t="shared" ca="1" si="22"/>
        <v>VUT0104016</v>
      </c>
      <c r="G277" s="25" t="str">
        <f t="shared" ca="1" si="23"/>
        <v>VUT0104</v>
      </c>
      <c r="H277" s="25" t="str">
        <f t="shared" ca="1" si="24"/>
        <v>MALAMPA</v>
      </c>
      <c r="I277" s="2"/>
      <c r="J277" s="2">
        <v>0</v>
      </c>
      <c r="K277" s="2"/>
    </row>
    <row r="278" spans="1:11">
      <c r="A278" s="6" t="s">
        <v>4074</v>
      </c>
      <c r="B278" s="6" t="s">
        <v>4075</v>
      </c>
      <c r="C278" s="25" t="str">
        <f t="shared" ca="1" si="20"/>
        <v>Central Malekula (Malekula)</v>
      </c>
      <c r="D278" s="6" t="s">
        <v>451</v>
      </c>
      <c r="E278" s="25" t="str">
        <f t="shared" ca="1" si="21"/>
        <v>Malekula</v>
      </c>
      <c r="F278" s="25" t="str">
        <f t="shared" ca="1" si="22"/>
        <v>VUT0104016</v>
      </c>
      <c r="G278" s="25" t="str">
        <f t="shared" ca="1" si="23"/>
        <v>VUT0104</v>
      </c>
      <c r="H278" s="25" t="str">
        <f t="shared" ca="1" si="24"/>
        <v>MALAMPA</v>
      </c>
      <c r="I278" s="2"/>
      <c r="J278" s="2">
        <v>0</v>
      </c>
      <c r="K278" s="2"/>
    </row>
    <row r="279" spans="1:11">
      <c r="A279" s="6" t="s">
        <v>4080</v>
      </c>
      <c r="B279" s="6" t="s">
        <v>4081</v>
      </c>
      <c r="C279" s="25" t="str">
        <f t="shared" ca="1" si="20"/>
        <v>Central Malekula (Malekula)</v>
      </c>
      <c r="D279" s="6" t="s">
        <v>451</v>
      </c>
      <c r="E279" s="25" t="str">
        <f t="shared" ca="1" si="21"/>
        <v>Malekula</v>
      </c>
      <c r="F279" s="25" t="str">
        <f t="shared" ca="1" si="22"/>
        <v>VUT0104016</v>
      </c>
      <c r="G279" s="25" t="str">
        <f t="shared" ca="1" si="23"/>
        <v>VUT0104</v>
      </c>
      <c r="H279" s="25" t="str">
        <f t="shared" ca="1" si="24"/>
        <v>MALAMPA</v>
      </c>
      <c r="I279" s="2"/>
      <c r="J279" s="2">
        <v>0</v>
      </c>
      <c r="K279" s="2"/>
    </row>
    <row r="280" spans="1:11">
      <c r="A280" s="6" t="s">
        <v>4082</v>
      </c>
      <c r="B280" s="6" t="s">
        <v>4083</v>
      </c>
      <c r="C280" s="25" t="str">
        <f t="shared" ca="1" si="20"/>
        <v>Central Malekula (Malekula)</v>
      </c>
      <c r="D280" s="6" t="s">
        <v>451</v>
      </c>
      <c r="E280" s="25" t="str">
        <f t="shared" ca="1" si="21"/>
        <v>Malekula</v>
      </c>
      <c r="F280" s="25" t="str">
        <f t="shared" ca="1" si="22"/>
        <v>VUT0104016</v>
      </c>
      <c r="G280" s="25" t="str">
        <f t="shared" ca="1" si="23"/>
        <v>VUT0104</v>
      </c>
      <c r="H280" s="25" t="str">
        <f t="shared" ca="1" si="24"/>
        <v>MALAMPA</v>
      </c>
      <c r="I280" s="2"/>
      <c r="J280" s="2">
        <v>0</v>
      </c>
      <c r="K280" s="2"/>
    </row>
    <row r="281" spans="1:11">
      <c r="A281" s="6" t="s">
        <v>4088</v>
      </c>
      <c r="B281" s="6" t="s">
        <v>4089</v>
      </c>
      <c r="C281" s="25" t="str">
        <f t="shared" ca="1" si="20"/>
        <v>Central Malekula (Malekula)</v>
      </c>
      <c r="D281" s="6" t="s">
        <v>451</v>
      </c>
      <c r="E281" s="25" t="str">
        <f t="shared" ca="1" si="21"/>
        <v>Malekula</v>
      </c>
      <c r="F281" s="25" t="str">
        <f t="shared" ca="1" si="22"/>
        <v>VUT0104016</v>
      </c>
      <c r="G281" s="25" t="str">
        <f t="shared" ca="1" si="23"/>
        <v>VUT0104</v>
      </c>
      <c r="H281" s="25" t="str">
        <f t="shared" ca="1" si="24"/>
        <v>MALAMPA</v>
      </c>
      <c r="I281" s="2"/>
      <c r="J281" s="2">
        <v>3</v>
      </c>
      <c r="K281" s="2"/>
    </row>
    <row r="282" spans="1:11">
      <c r="A282" s="6" t="s">
        <v>4096</v>
      </c>
      <c r="B282" s="6" t="s">
        <v>4097</v>
      </c>
      <c r="C282" s="25" t="str">
        <f t="shared" ca="1" si="20"/>
        <v>Central Malekula (Malekula)</v>
      </c>
      <c r="D282" s="6" t="s">
        <v>451</v>
      </c>
      <c r="E282" s="25" t="str">
        <f t="shared" ca="1" si="21"/>
        <v>Malekula</v>
      </c>
      <c r="F282" s="25" t="str">
        <f t="shared" ca="1" si="22"/>
        <v>VUT0104016</v>
      </c>
      <c r="G282" s="25" t="str">
        <f t="shared" ca="1" si="23"/>
        <v>VUT0104</v>
      </c>
      <c r="H282" s="25" t="str">
        <f t="shared" ca="1" si="24"/>
        <v>MALAMPA</v>
      </c>
      <c r="I282" s="2"/>
      <c r="J282" s="2">
        <v>0</v>
      </c>
      <c r="K282" s="2"/>
    </row>
    <row r="283" spans="1:11">
      <c r="A283" s="6" t="s">
        <v>4124</v>
      </c>
      <c r="B283" s="6" t="s">
        <v>4125</v>
      </c>
      <c r="C283" s="25" t="str">
        <f t="shared" ca="1" si="20"/>
        <v>Central Malekula (Malekula)</v>
      </c>
      <c r="D283" s="6" t="s">
        <v>451</v>
      </c>
      <c r="E283" s="25" t="str">
        <f t="shared" ca="1" si="21"/>
        <v>Malekula</v>
      </c>
      <c r="F283" s="25" t="str">
        <f t="shared" ca="1" si="22"/>
        <v>VUT0104016</v>
      </c>
      <c r="G283" s="25" t="str">
        <f t="shared" ca="1" si="23"/>
        <v>VUT0104</v>
      </c>
      <c r="H283" s="25" t="str">
        <f t="shared" ca="1" si="24"/>
        <v>MALAMPA</v>
      </c>
      <c r="I283" s="2"/>
      <c r="J283" s="2">
        <v>0</v>
      </c>
      <c r="K283" s="2"/>
    </row>
    <row r="284" spans="1:11">
      <c r="A284" s="6" t="s">
        <v>4126</v>
      </c>
      <c r="B284" s="6" t="s">
        <v>4127</v>
      </c>
      <c r="C284" s="25" t="str">
        <f t="shared" ca="1" si="20"/>
        <v>Central Malekula (Malekula)</v>
      </c>
      <c r="D284" s="6" t="s">
        <v>451</v>
      </c>
      <c r="E284" s="25" t="str">
        <f t="shared" ca="1" si="21"/>
        <v>Malekula</v>
      </c>
      <c r="F284" s="25" t="str">
        <f t="shared" ca="1" si="22"/>
        <v>VUT0104016</v>
      </c>
      <c r="G284" s="25" t="str">
        <f t="shared" ca="1" si="23"/>
        <v>VUT0104</v>
      </c>
      <c r="H284" s="25" t="str">
        <f t="shared" ca="1" si="24"/>
        <v>MALAMPA</v>
      </c>
      <c r="I284" s="2"/>
      <c r="J284" s="2">
        <v>0</v>
      </c>
      <c r="K284" s="2"/>
    </row>
    <row r="285" spans="1:11">
      <c r="A285" s="6" t="s">
        <v>4130</v>
      </c>
      <c r="B285" s="6" t="s">
        <v>4131</v>
      </c>
      <c r="C285" s="25" t="str">
        <f t="shared" ca="1" si="20"/>
        <v>Central Malekula (Malekula)</v>
      </c>
      <c r="D285" s="6" t="s">
        <v>451</v>
      </c>
      <c r="E285" s="25" t="str">
        <f t="shared" ca="1" si="21"/>
        <v>Malekula</v>
      </c>
      <c r="F285" s="25" t="str">
        <f t="shared" ca="1" si="22"/>
        <v>VUT0104016</v>
      </c>
      <c r="G285" s="25" t="str">
        <f t="shared" ca="1" si="23"/>
        <v>VUT0104</v>
      </c>
      <c r="H285" s="25" t="str">
        <f t="shared" ca="1" si="24"/>
        <v>MALAMPA</v>
      </c>
      <c r="I285" s="2"/>
      <c r="J285" s="2">
        <v>0</v>
      </c>
      <c r="K285" s="2"/>
    </row>
    <row r="286" spans="1:11">
      <c r="A286" s="6" t="s">
        <v>4132</v>
      </c>
      <c r="B286" s="6" t="s">
        <v>4133</v>
      </c>
      <c r="C286" s="25" t="str">
        <f t="shared" ca="1" si="20"/>
        <v>Central Malekula (Malekula)</v>
      </c>
      <c r="D286" s="6" t="s">
        <v>451</v>
      </c>
      <c r="E286" s="25" t="str">
        <f t="shared" ca="1" si="21"/>
        <v>Malekula</v>
      </c>
      <c r="F286" s="25" t="str">
        <f t="shared" ca="1" si="22"/>
        <v>VUT0104016</v>
      </c>
      <c r="G286" s="25" t="str">
        <f t="shared" ca="1" si="23"/>
        <v>VUT0104</v>
      </c>
      <c r="H286" s="25" t="str">
        <f t="shared" ca="1" si="24"/>
        <v>MALAMPA</v>
      </c>
      <c r="I286" s="2"/>
      <c r="J286" s="2">
        <v>0</v>
      </c>
      <c r="K286" s="2"/>
    </row>
    <row r="287" spans="1:11">
      <c r="A287" s="6" t="s">
        <v>4145</v>
      </c>
      <c r="B287" s="6" t="s">
        <v>4146</v>
      </c>
      <c r="C287" s="25" t="str">
        <f t="shared" ca="1" si="20"/>
        <v>Central Malekula (Malekula)</v>
      </c>
      <c r="D287" s="6" t="s">
        <v>451</v>
      </c>
      <c r="E287" s="25" t="str">
        <f t="shared" ca="1" si="21"/>
        <v>Malekula</v>
      </c>
      <c r="F287" s="25" t="str">
        <f t="shared" ca="1" si="22"/>
        <v>VUT0104016</v>
      </c>
      <c r="G287" s="25" t="str">
        <f t="shared" ca="1" si="23"/>
        <v>VUT0104</v>
      </c>
      <c r="H287" s="25" t="str">
        <f t="shared" ca="1" si="24"/>
        <v>MALAMPA</v>
      </c>
      <c r="I287" s="2"/>
      <c r="J287" s="2">
        <v>0</v>
      </c>
      <c r="K287" s="2"/>
    </row>
    <row r="288" spans="1:11">
      <c r="A288" s="6" t="s">
        <v>4156</v>
      </c>
      <c r="B288" s="6" t="s">
        <v>4157</v>
      </c>
      <c r="C288" s="25" t="str">
        <f t="shared" ca="1" si="20"/>
        <v>Central Malekula (Malekula)</v>
      </c>
      <c r="D288" s="6" t="s">
        <v>451</v>
      </c>
      <c r="E288" s="25" t="str">
        <f t="shared" ca="1" si="21"/>
        <v>Malekula</v>
      </c>
      <c r="F288" s="25" t="str">
        <f t="shared" ca="1" si="22"/>
        <v>VUT0104016</v>
      </c>
      <c r="G288" s="25" t="str">
        <f t="shared" ca="1" si="23"/>
        <v>VUT0104</v>
      </c>
      <c r="H288" s="25" t="str">
        <f t="shared" ca="1" si="24"/>
        <v>MALAMPA</v>
      </c>
      <c r="I288" s="2"/>
      <c r="J288" s="2">
        <v>0</v>
      </c>
      <c r="K288" s="2"/>
    </row>
    <row r="289" spans="1:11">
      <c r="A289" s="6" t="s">
        <v>4160</v>
      </c>
      <c r="B289" s="6" t="s">
        <v>4161</v>
      </c>
      <c r="C289" s="25" t="str">
        <f t="shared" ca="1" si="20"/>
        <v>Central Malekula (Malekula)</v>
      </c>
      <c r="D289" s="6" t="s">
        <v>451</v>
      </c>
      <c r="E289" s="25" t="str">
        <f t="shared" ca="1" si="21"/>
        <v>Malekula</v>
      </c>
      <c r="F289" s="25" t="str">
        <f t="shared" ca="1" si="22"/>
        <v>VUT0104016</v>
      </c>
      <c r="G289" s="25" t="str">
        <f t="shared" ca="1" si="23"/>
        <v>VUT0104</v>
      </c>
      <c r="H289" s="25" t="str">
        <f t="shared" ca="1" si="24"/>
        <v>MALAMPA</v>
      </c>
      <c r="I289" s="2"/>
      <c r="J289" s="2">
        <v>0</v>
      </c>
      <c r="K289" s="2"/>
    </row>
    <row r="290" spans="1:11">
      <c r="A290" s="6" t="s">
        <v>4162</v>
      </c>
      <c r="B290" s="6" t="s">
        <v>4163</v>
      </c>
      <c r="C290" s="25" t="str">
        <f t="shared" ca="1" si="20"/>
        <v>Central Malekula (Malekula)</v>
      </c>
      <c r="D290" s="6" t="s">
        <v>451</v>
      </c>
      <c r="E290" s="25" t="str">
        <f t="shared" ca="1" si="21"/>
        <v>Malekula</v>
      </c>
      <c r="F290" s="25" t="str">
        <f t="shared" ca="1" si="22"/>
        <v>VUT0104016</v>
      </c>
      <c r="G290" s="25" t="str">
        <f t="shared" ca="1" si="23"/>
        <v>VUT0104</v>
      </c>
      <c r="H290" s="25" t="str">
        <f t="shared" ca="1" si="24"/>
        <v>MALAMPA</v>
      </c>
      <c r="I290" s="2"/>
      <c r="J290" s="2">
        <v>0</v>
      </c>
      <c r="K290" s="2"/>
    </row>
    <row r="291" spans="1:11">
      <c r="A291" s="6" t="s">
        <v>4166</v>
      </c>
      <c r="B291" s="6" t="s">
        <v>4167</v>
      </c>
      <c r="C291" s="25" t="str">
        <f t="shared" ca="1" si="20"/>
        <v>Central Malekula (Malekula)</v>
      </c>
      <c r="D291" s="6" t="s">
        <v>451</v>
      </c>
      <c r="E291" s="25" t="str">
        <f t="shared" ca="1" si="21"/>
        <v>Malekula</v>
      </c>
      <c r="F291" s="25" t="str">
        <f t="shared" ca="1" si="22"/>
        <v>VUT0104016</v>
      </c>
      <c r="G291" s="25" t="str">
        <f t="shared" ca="1" si="23"/>
        <v>VUT0104</v>
      </c>
      <c r="H291" s="25" t="str">
        <f t="shared" ca="1" si="24"/>
        <v>MALAMPA</v>
      </c>
      <c r="I291" s="2"/>
      <c r="J291" s="2">
        <v>0</v>
      </c>
      <c r="K291" s="2"/>
    </row>
    <row r="292" spans="1:11">
      <c r="A292" s="6" t="s">
        <v>4168</v>
      </c>
      <c r="B292" s="6" t="s">
        <v>4169</v>
      </c>
      <c r="C292" s="25" t="str">
        <f t="shared" ca="1" si="20"/>
        <v>Central Malekula (Malekula)</v>
      </c>
      <c r="D292" s="6" t="s">
        <v>451</v>
      </c>
      <c r="E292" s="25" t="str">
        <f t="shared" ca="1" si="21"/>
        <v>Malekula</v>
      </c>
      <c r="F292" s="25" t="str">
        <f t="shared" ca="1" si="22"/>
        <v>VUT0104016</v>
      </c>
      <c r="G292" s="25" t="str">
        <f t="shared" ca="1" si="23"/>
        <v>VUT0104</v>
      </c>
      <c r="H292" s="25" t="str">
        <f t="shared" ca="1" si="24"/>
        <v>MALAMPA</v>
      </c>
      <c r="I292" s="2"/>
      <c r="J292" s="2">
        <v>0</v>
      </c>
      <c r="K292" s="2"/>
    </row>
    <row r="293" spans="1:11">
      <c r="A293" s="6" t="s">
        <v>4172</v>
      </c>
      <c r="B293" s="6" t="s">
        <v>4173</v>
      </c>
      <c r="C293" s="25" t="str">
        <f t="shared" ca="1" si="20"/>
        <v>Central Malekula (Malekula)</v>
      </c>
      <c r="D293" s="6" t="s">
        <v>451</v>
      </c>
      <c r="E293" s="25" t="str">
        <f t="shared" ca="1" si="21"/>
        <v>Malekula</v>
      </c>
      <c r="F293" s="25" t="str">
        <f t="shared" ca="1" si="22"/>
        <v>VUT0104016</v>
      </c>
      <c r="G293" s="25" t="str">
        <f t="shared" ca="1" si="23"/>
        <v>VUT0104</v>
      </c>
      <c r="H293" s="25" t="str">
        <f t="shared" ca="1" si="24"/>
        <v>MALAMPA</v>
      </c>
      <c r="I293" s="2"/>
      <c r="J293" s="2">
        <v>0</v>
      </c>
      <c r="K293" s="2"/>
    </row>
    <row r="294" spans="1:11">
      <c r="A294" s="6" t="s">
        <v>4160</v>
      </c>
      <c r="B294" s="6" t="s">
        <v>4178</v>
      </c>
      <c r="C294" s="25" t="str">
        <f t="shared" ca="1" si="20"/>
        <v>Central Malekula (Malekula)</v>
      </c>
      <c r="D294" s="6" t="s">
        <v>451</v>
      </c>
      <c r="E294" s="25" t="str">
        <f t="shared" ca="1" si="21"/>
        <v>Malekula</v>
      </c>
      <c r="F294" s="25" t="str">
        <f t="shared" ca="1" si="22"/>
        <v>VUT0104016</v>
      </c>
      <c r="G294" s="25" t="str">
        <f t="shared" ca="1" si="23"/>
        <v>VUT0104</v>
      </c>
      <c r="H294" s="25" t="str">
        <f t="shared" ca="1" si="24"/>
        <v>MALAMPA</v>
      </c>
      <c r="I294" s="2"/>
      <c r="J294" s="2">
        <v>0</v>
      </c>
      <c r="K294" s="2"/>
    </row>
    <row r="295" spans="1:11">
      <c r="A295" s="6" t="s">
        <v>4185</v>
      </c>
      <c r="B295" s="6" t="s">
        <v>4186</v>
      </c>
      <c r="C295" s="25" t="str">
        <f t="shared" ca="1" si="20"/>
        <v>Central Malekula (Malekula)</v>
      </c>
      <c r="D295" s="6" t="s">
        <v>451</v>
      </c>
      <c r="E295" s="25" t="str">
        <f t="shared" ca="1" si="21"/>
        <v>Malekula</v>
      </c>
      <c r="F295" s="25" t="str">
        <f t="shared" ca="1" si="22"/>
        <v>VUT0104016</v>
      </c>
      <c r="G295" s="25" t="str">
        <f t="shared" ca="1" si="23"/>
        <v>VUT0104</v>
      </c>
      <c r="H295" s="25" t="str">
        <f t="shared" ca="1" si="24"/>
        <v>MALAMPA</v>
      </c>
      <c r="I295" s="2"/>
      <c r="J295" s="2">
        <v>0</v>
      </c>
      <c r="K295" s="2"/>
    </row>
    <row r="296" spans="1:11">
      <c r="A296" s="6" t="s">
        <v>4195</v>
      </c>
      <c r="B296" s="6" t="s">
        <v>4196</v>
      </c>
      <c r="C296" s="25" t="str">
        <f t="shared" ca="1" si="20"/>
        <v>Central Malekula (Malekula)</v>
      </c>
      <c r="D296" s="6" t="s">
        <v>451</v>
      </c>
      <c r="E296" s="25" t="str">
        <f t="shared" ca="1" si="21"/>
        <v>Malekula</v>
      </c>
      <c r="F296" s="25" t="str">
        <f t="shared" ca="1" si="22"/>
        <v>VUT0104016</v>
      </c>
      <c r="G296" s="25" t="str">
        <f t="shared" ca="1" si="23"/>
        <v>VUT0104</v>
      </c>
      <c r="H296" s="25" t="str">
        <f t="shared" ca="1" si="24"/>
        <v>MALAMPA</v>
      </c>
      <c r="I296" s="2"/>
      <c r="J296" s="2">
        <v>0</v>
      </c>
      <c r="K296" s="2"/>
    </row>
    <row r="297" spans="1:11">
      <c r="A297" s="6" t="s">
        <v>4197</v>
      </c>
      <c r="B297" s="6" t="s">
        <v>4198</v>
      </c>
      <c r="C297" s="25" t="str">
        <f t="shared" ca="1" si="20"/>
        <v>Central Malekula (Malekula)</v>
      </c>
      <c r="D297" s="6" t="s">
        <v>451</v>
      </c>
      <c r="E297" s="25" t="str">
        <f t="shared" ca="1" si="21"/>
        <v>Malekula</v>
      </c>
      <c r="F297" s="25" t="str">
        <f t="shared" ca="1" si="22"/>
        <v>VUT0104016</v>
      </c>
      <c r="G297" s="25" t="str">
        <f t="shared" ca="1" si="23"/>
        <v>VUT0104</v>
      </c>
      <c r="H297" s="25" t="str">
        <f t="shared" ca="1" si="24"/>
        <v>MALAMPA</v>
      </c>
      <c r="I297" s="2"/>
      <c r="J297" s="2">
        <v>0</v>
      </c>
      <c r="K297" s="2"/>
    </row>
    <row r="298" spans="1:11">
      <c r="A298" s="6" t="s">
        <v>4200</v>
      </c>
      <c r="B298" s="6" t="s">
        <v>4201</v>
      </c>
      <c r="C298" s="25" t="str">
        <f t="shared" ca="1" si="20"/>
        <v>Central Malekula (Malekula)</v>
      </c>
      <c r="D298" s="6" t="s">
        <v>451</v>
      </c>
      <c r="E298" s="25" t="str">
        <f t="shared" ca="1" si="21"/>
        <v>Malekula</v>
      </c>
      <c r="F298" s="25" t="str">
        <f t="shared" ca="1" si="22"/>
        <v>VUT0104016</v>
      </c>
      <c r="G298" s="25" t="str">
        <f t="shared" ca="1" si="23"/>
        <v>VUT0104</v>
      </c>
      <c r="H298" s="25" t="str">
        <f t="shared" ca="1" si="24"/>
        <v>MALAMPA</v>
      </c>
      <c r="I298" s="2"/>
      <c r="J298" s="2">
        <v>0</v>
      </c>
      <c r="K298" s="2"/>
    </row>
    <row r="299" spans="1:11">
      <c r="A299" s="6" t="s">
        <v>4204</v>
      </c>
      <c r="B299" s="6" t="s">
        <v>4205</v>
      </c>
      <c r="C299" s="25" t="str">
        <f t="shared" ca="1" si="20"/>
        <v>Central Malekula (Malekula)</v>
      </c>
      <c r="D299" s="6" t="s">
        <v>451</v>
      </c>
      <c r="E299" s="25" t="str">
        <f t="shared" ca="1" si="21"/>
        <v>Malekula</v>
      </c>
      <c r="F299" s="25" t="str">
        <f t="shared" ca="1" si="22"/>
        <v>VUT0104016</v>
      </c>
      <c r="G299" s="25" t="str">
        <f t="shared" ca="1" si="23"/>
        <v>VUT0104</v>
      </c>
      <c r="H299" s="25" t="str">
        <f t="shared" ca="1" si="24"/>
        <v>MALAMPA</v>
      </c>
      <c r="I299" s="2"/>
      <c r="J299" s="2">
        <v>0</v>
      </c>
      <c r="K299" s="2"/>
    </row>
    <row r="300" spans="1:11">
      <c r="A300" s="6" t="s">
        <v>4206</v>
      </c>
      <c r="B300" s="6" t="s">
        <v>4207</v>
      </c>
      <c r="C300" s="25" t="str">
        <f t="shared" ca="1" si="20"/>
        <v>Central Malekula (Malekula)</v>
      </c>
      <c r="D300" s="6" t="s">
        <v>451</v>
      </c>
      <c r="E300" s="25" t="str">
        <f t="shared" ca="1" si="21"/>
        <v>Malekula</v>
      </c>
      <c r="F300" s="25" t="str">
        <f t="shared" ca="1" si="22"/>
        <v>VUT0104016</v>
      </c>
      <c r="G300" s="25" t="str">
        <f t="shared" ca="1" si="23"/>
        <v>VUT0104</v>
      </c>
      <c r="H300" s="25" t="str">
        <f t="shared" ca="1" si="24"/>
        <v>MALAMPA</v>
      </c>
      <c r="I300" s="2"/>
      <c r="J300" s="2">
        <v>0</v>
      </c>
      <c r="K300" s="2"/>
    </row>
    <row r="301" spans="1:11">
      <c r="A301" s="6" t="s">
        <v>4212</v>
      </c>
      <c r="B301" s="6" t="s">
        <v>4213</v>
      </c>
      <c r="C301" s="25" t="str">
        <f t="shared" ca="1" si="20"/>
        <v>Central Malekula (Malekula)</v>
      </c>
      <c r="D301" s="6" t="s">
        <v>451</v>
      </c>
      <c r="E301" s="25" t="str">
        <f t="shared" ca="1" si="21"/>
        <v>Malekula</v>
      </c>
      <c r="F301" s="25" t="str">
        <f t="shared" ca="1" si="22"/>
        <v>VUT0104016</v>
      </c>
      <c r="G301" s="25" t="str">
        <f t="shared" ca="1" si="23"/>
        <v>VUT0104</v>
      </c>
      <c r="H301" s="25" t="str">
        <f t="shared" ca="1" si="24"/>
        <v>MALAMPA</v>
      </c>
      <c r="I301" s="2"/>
      <c r="J301" s="2">
        <v>0</v>
      </c>
      <c r="K301" s="2"/>
    </row>
    <row r="302" spans="1:11">
      <c r="A302" s="6" t="s">
        <v>4216</v>
      </c>
      <c r="B302" s="6" t="s">
        <v>4217</v>
      </c>
      <c r="C302" s="25" t="str">
        <f t="shared" ca="1" si="20"/>
        <v>Central Malekula (Malekula)</v>
      </c>
      <c r="D302" s="6" t="s">
        <v>451</v>
      </c>
      <c r="E302" s="25" t="str">
        <f t="shared" ca="1" si="21"/>
        <v>Malekula</v>
      </c>
      <c r="F302" s="25" t="str">
        <f t="shared" ca="1" si="22"/>
        <v>VUT0104016</v>
      </c>
      <c r="G302" s="25" t="str">
        <f t="shared" ca="1" si="23"/>
        <v>VUT0104</v>
      </c>
      <c r="H302" s="25" t="str">
        <f t="shared" ca="1" si="24"/>
        <v>MALAMPA</v>
      </c>
      <c r="I302" s="2"/>
      <c r="J302" s="2">
        <v>0</v>
      </c>
      <c r="K302" s="2"/>
    </row>
    <row r="303" spans="1:11">
      <c r="A303" s="6" t="s">
        <v>4220</v>
      </c>
      <c r="B303" s="6" t="s">
        <v>4221</v>
      </c>
      <c r="C303" s="25" t="str">
        <f t="shared" ca="1" si="20"/>
        <v>Central Malekula (Malekula)</v>
      </c>
      <c r="D303" s="6" t="s">
        <v>451</v>
      </c>
      <c r="E303" s="25" t="str">
        <f t="shared" ca="1" si="21"/>
        <v>Malekula</v>
      </c>
      <c r="F303" s="25" t="str">
        <f t="shared" ca="1" si="22"/>
        <v>VUT0104016</v>
      </c>
      <c r="G303" s="25" t="str">
        <f t="shared" ca="1" si="23"/>
        <v>VUT0104</v>
      </c>
      <c r="H303" s="25" t="str">
        <f t="shared" ca="1" si="24"/>
        <v>MALAMPA</v>
      </c>
      <c r="I303" s="2"/>
      <c r="J303" s="2">
        <v>0</v>
      </c>
      <c r="K303" s="2"/>
    </row>
    <row r="304" spans="1:11">
      <c r="A304" s="6" t="s">
        <v>3856</v>
      </c>
      <c r="B304" s="6" t="s">
        <v>4222</v>
      </c>
      <c r="C304" s="25" t="str">
        <f t="shared" ca="1" si="20"/>
        <v>Central Malekula (Malekula)</v>
      </c>
      <c r="D304" s="6" t="s">
        <v>451</v>
      </c>
      <c r="E304" s="25" t="str">
        <f t="shared" ca="1" si="21"/>
        <v>Malekula</v>
      </c>
      <c r="F304" s="25" t="str">
        <f t="shared" ca="1" si="22"/>
        <v>VUT0104016</v>
      </c>
      <c r="G304" s="25" t="str">
        <f t="shared" ca="1" si="23"/>
        <v>VUT0104</v>
      </c>
      <c r="H304" s="25" t="str">
        <f t="shared" ca="1" si="24"/>
        <v>MALAMPA</v>
      </c>
      <c r="I304" s="2"/>
      <c r="J304" s="2">
        <v>0</v>
      </c>
      <c r="K304" s="2"/>
    </row>
    <row r="305" spans="1:11">
      <c r="A305" s="6" t="s">
        <v>4223</v>
      </c>
      <c r="B305" s="6" t="s">
        <v>4224</v>
      </c>
      <c r="C305" s="25" t="str">
        <f t="shared" ca="1" si="20"/>
        <v>Central Malekula (Malekula)</v>
      </c>
      <c r="D305" s="6" t="s">
        <v>451</v>
      </c>
      <c r="E305" s="25" t="str">
        <f t="shared" ca="1" si="21"/>
        <v>Malekula</v>
      </c>
      <c r="F305" s="25" t="str">
        <f t="shared" ca="1" si="22"/>
        <v>VUT0104016</v>
      </c>
      <c r="G305" s="25" t="str">
        <f t="shared" ca="1" si="23"/>
        <v>VUT0104</v>
      </c>
      <c r="H305" s="25" t="str">
        <f t="shared" ca="1" si="24"/>
        <v>MALAMPA</v>
      </c>
      <c r="I305" s="2"/>
      <c r="J305" s="2">
        <v>0</v>
      </c>
      <c r="K305" s="2"/>
    </row>
    <row r="306" spans="1:11">
      <c r="A306" s="6" t="s">
        <v>4225</v>
      </c>
      <c r="B306" s="6" t="s">
        <v>4226</v>
      </c>
      <c r="C306" s="25" t="str">
        <f t="shared" ca="1" si="20"/>
        <v>Central Malekula (Malekula)</v>
      </c>
      <c r="D306" s="6" t="s">
        <v>451</v>
      </c>
      <c r="E306" s="25" t="str">
        <f t="shared" ca="1" si="21"/>
        <v>Malekula</v>
      </c>
      <c r="F306" s="25" t="str">
        <f t="shared" ca="1" si="22"/>
        <v>VUT0104016</v>
      </c>
      <c r="G306" s="25" t="str">
        <f t="shared" ca="1" si="23"/>
        <v>VUT0104</v>
      </c>
      <c r="H306" s="25" t="str">
        <f t="shared" ca="1" si="24"/>
        <v>MALAMPA</v>
      </c>
      <c r="I306" s="2"/>
      <c r="J306" s="2">
        <v>0</v>
      </c>
      <c r="K306" s="2"/>
    </row>
    <row r="307" spans="1:11">
      <c r="A307" s="6" t="s">
        <v>4233</v>
      </c>
      <c r="B307" s="6" t="s">
        <v>4234</v>
      </c>
      <c r="C307" s="25" t="str">
        <f t="shared" ca="1" si="20"/>
        <v>Central Malekula (Malekula)</v>
      </c>
      <c r="D307" s="6" t="s">
        <v>451</v>
      </c>
      <c r="E307" s="25" t="str">
        <f t="shared" ca="1" si="21"/>
        <v>Malekula</v>
      </c>
      <c r="F307" s="25" t="str">
        <f t="shared" ca="1" si="22"/>
        <v>VUT0104016</v>
      </c>
      <c r="G307" s="25" t="str">
        <f t="shared" ca="1" si="23"/>
        <v>VUT0104</v>
      </c>
      <c r="H307" s="25" t="str">
        <f t="shared" ca="1" si="24"/>
        <v>MALAMPA</v>
      </c>
      <c r="I307" s="2"/>
      <c r="J307" s="2">
        <v>0</v>
      </c>
      <c r="K307" s="2"/>
    </row>
    <row r="308" spans="1:11">
      <c r="A308" s="6" t="s">
        <v>4235</v>
      </c>
      <c r="B308" s="6" t="s">
        <v>4236</v>
      </c>
      <c r="C308" s="25" t="str">
        <f t="shared" ca="1" si="20"/>
        <v>Central Malekula (Malekula)</v>
      </c>
      <c r="D308" s="6" t="s">
        <v>451</v>
      </c>
      <c r="E308" s="25" t="str">
        <f t="shared" ca="1" si="21"/>
        <v>Malekula</v>
      </c>
      <c r="F308" s="25" t="str">
        <f t="shared" ca="1" si="22"/>
        <v>VUT0104016</v>
      </c>
      <c r="G308" s="25" t="str">
        <f t="shared" ca="1" si="23"/>
        <v>VUT0104</v>
      </c>
      <c r="H308" s="25" t="str">
        <f t="shared" ca="1" si="24"/>
        <v>MALAMPA</v>
      </c>
      <c r="I308" s="2"/>
      <c r="J308" s="2">
        <v>0</v>
      </c>
      <c r="K308" s="2"/>
    </row>
    <row r="309" spans="1:11">
      <c r="A309" s="6" t="s">
        <v>4239</v>
      </c>
      <c r="B309" s="6" t="s">
        <v>4240</v>
      </c>
      <c r="C309" s="25" t="str">
        <f t="shared" ca="1" si="20"/>
        <v>Central Malekula (Malekula)</v>
      </c>
      <c r="D309" s="6" t="s">
        <v>451</v>
      </c>
      <c r="E309" s="25" t="str">
        <f t="shared" ca="1" si="21"/>
        <v>Malekula</v>
      </c>
      <c r="F309" s="25" t="str">
        <f t="shared" ca="1" si="22"/>
        <v>VUT0104016</v>
      </c>
      <c r="G309" s="25" t="str">
        <f t="shared" ca="1" si="23"/>
        <v>VUT0104</v>
      </c>
      <c r="H309" s="25" t="str">
        <f t="shared" ca="1" si="24"/>
        <v>MALAMPA</v>
      </c>
      <c r="I309" s="2"/>
      <c r="J309" s="2">
        <v>0</v>
      </c>
      <c r="K309" s="2"/>
    </row>
    <row r="310" spans="1:11">
      <c r="A310" s="6" t="s">
        <v>4235</v>
      </c>
      <c r="B310" s="6" t="s">
        <v>4241</v>
      </c>
      <c r="C310" s="25" t="str">
        <f t="shared" ca="1" si="20"/>
        <v>Central Malekula (Malekula)</v>
      </c>
      <c r="D310" s="6" t="s">
        <v>451</v>
      </c>
      <c r="E310" s="25" t="str">
        <f t="shared" ca="1" si="21"/>
        <v>Malekula</v>
      </c>
      <c r="F310" s="25" t="str">
        <f t="shared" ca="1" si="22"/>
        <v>VUT0104016</v>
      </c>
      <c r="G310" s="25" t="str">
        <f t="shared" ca="1" si="23"/>
        <v>VUT0104</v>
      </c>
      <c r="H310" s="25" t="str">
        <f t="shared" ca="1" si="24"/>
        <v>MALAMPA</v>
      </c>
      <c r="I310" s="2"/>
      <c r="J310" s="2">
        <v>0</v>
      </c>
      <c r="K310" s="2"/>
    </row>
    <row r="311" spans="1:11">
      <c r="A311" s="6" t="s">
        <v>4246</v>
      </c>
      <c r="B311" s="6" t="s">
        <v>4247</v>
      </c>
      <c r="C311" s="25" t="str">
        <f t="shared" ca="1" si="20"/>
        <v>Central Malekula (Malekula)</v>
      </c>
      <c r="D311" s="6" t="s">
        <v>451</v>
      </c>
      <c r="E311" s="25" t="str">
        <f t="shared" ca="1" si="21"/>
        <v>Malekula</v>
      </c>
      <c r="F311" s="25" t="str">
        <f t="shared" ca="1" si="22"/>
        <v>VUT0104016</v>
      </c>
      <c r="G311" s="25" t="str">
        <f t="shared" ca="1" si="23"/>
        <v>VUT0104</v>
      </c>
      <c r="H311" s="25" t="str">
        <f t="shared" ca="1" si="24"/>
        <v>MALAMPA</v>
      </c>
      <c r="I311" s="2"/>
      <c r="J311" s="2">
        <v>3</v>
      </c>
      <c r="K311" s="2"/>
    </row>
    <row r="312" spans="1:11">
      <c r="A312" s="6" t="s">
        <v>4248</v>
      </c>
      <c r="B312" s="6" t="s">
        <v>4249</v>
      </c>
      <c r="C312" s="25" t="str">
        <f t="shared" ca="1" si="20"/>
        <v>Central Malekula (Malekula)</v>
      </c>
      <c r="D312" s="6" t="s">
        <v>451</v>
      </c>
      <c r="E312" s="25" t="str">
        <f t="shared" ca="1" si="21"/>
        <v>Malekula</v>
      </c>
      <c r="F312" s="25" t="str">
        <f t="shared" ca="1" si="22"/>
        <v>VUT0104016</v>
      </c>
      <c r="G312" s="25" t="str">
        <f t="shared" ca="1" si="23"/>
        <v>VUT0104</v>
      </c>
      <c r="H312" s="25" t="str">
        <f t="shared" ca="1" si="24"/>
        <v>MALAMPA</v>
      </c>
      <c r="I312" s="2"/>
      <c r="J312" s="2">
        <v>0</v>
      </c>
      <c r="K312" s="2"/>
    </row>
    <row r="313" spans="1:11">
      <c r="A313" s="6" t="s">
        <v>4250</v>
      </c>
      <c r="B313" s="6" t="s">
        <v>4251</v>
      </c>
      <c r="C313" s="25" t="str">
        <f t="shared" ca="1" si="20"/>
        <v>Central Malekula (Malekula)</v>
      </c>
      <c r="D313" s="6" t="s">
        <v>451</v>
      </c>
      <c r="E313" s="25" t="str">
        <f t="shared" ca="1" si="21"/>
        <v>Malekula</v>
      </c>
      <c r="F313" s="25" t="str">
        <f t="shared" ca="1" si="22"/>
        <v>VUT0104016</v>
      </c>
      <c r="G313" s="25" t="str">
        <f t="shared" ca="1" si="23"/>
        <v>VUT0104</v>
      </c>
      <c r="H313" s="25" t="str">
        <f t="shared" ca="1" si="24"/>
        <v>MALAMPA</v>
      </c>
      <c r="I313" s="2"/>
      <c r="J313" s="2">
        <v>0</v>
      </c>
      <c r="K313" s="2"/>
    </row>
    <row r="314" spans="1:11">
      <c r="A314" s="6" t="s">
        <v>4252</v>
      </c>
      <c r="B314" s="6" t="s">
        <v>4253</v>
      </c>
      <c r="C314" s="25" t="str">
        <f t="shared" ca="1" si="20"/>
        <v>Central Malekula (Malekula)</v>
      </c>
      <c r="D314" s="6" t="s">
        <v>451</v>
      </c>
      <c r="E314" s="25" t="str">
        <f t="shared" ca="1" si="21"/>
        <v>Malekula</v>
      </c>
      <c r="F314" s="25" t="str">
        <f t="shared" ca="1" si="22"/>
        <v>VUT0104016</v>
      </c>
      <c r="G314" s="25" t="str">
        <f t="shared" ca="1" si="23"/>
        <v>VUT0104</v>
      </c>
      <c r="H314" s="25" t="str">
        <f t="shared" ca="1" si="24"/>
        <v>MALAMPA</v>
      </c>
      <c r="I314" s="2"/>
      <c r="J314" s="2">
        <v>0</v>
      </c>
      <c r="K314" s="2"/>
    </row>
    <row r="315" spans="1:11">
      <c r="A315" s="6" t="s">
        <v>4254</v>
      </c>
      <c r="B315" s="6" t="s">
        <v>4255</v>
      </c>
      <c r="C315" s="25" t="str">
        <f t="shared" ca="1" si="20"/>
        <v>Central Malekula (Malekula)</v>
      </c>
      <c r="D315" s="6" t="s">
        <v>451</v>
      </c>
      <c r="E315" s="25" t="str">
        <f t="shared" ca="1" si="21"/>
        <v>Malekula</v>
      </c>
      <c r="F315" s="25" t="str">
        <f t="shared" ca="1" si="22"/>
        <v>VUT0104016</v>
      </c>
      <c r="G315" s="25" t="str">
        <f t="shared" ca="1" si="23"/>
        <v>VUT0104</v>
      </c>
      <c r="H315" s="25" t="str">
        <f t="shared" ca="1" si="24"/>
        <v>MALAMPA</v>
      </c>
      <c r="I315" s="2"/>
      <c r="J315" s="2">
        <v>0</v>
      </c>
      <c r="K315" s="2"/>
    </row>
    <row r="316" spans="1:11">
      <c r="A316" s="6" t="s">
        <v>4256</v>
      </c>
      <c r="B316" s="6" t="s">
        <v>4257</v>
      </c>
      <c r="C316" s="25" t="str">
        <f t="shared" ca="1" si="20"/>
        <v>Central Malekula (Malekula)</v>
      </c>
      <c r="D316" s="6" t="s">
        <v>451</v>
      </c>
      <c r="E316" s="25" t="str">
        <f t="shared" ca="1" si="21"/>
        <v>Malekula</v>
      </c>
      <c r="F316" s="25" t="str">
        <f t="shared" ca="1" si="22"/>
        <v>VUT0104016</v>
      </c>
      <c r="G316" s="25" t="str">
        <f t="shared" ca="1" si="23"/>
        <v>VUT0104</v>
      </c>
      <c r="H316" s="25" t="str">
        <f t="shared" ca="1" si="24"/>
        <v>MALAMPA</v>
      </c>
      <c r="I316" s="2"/>
      <c r="J316" s="2">
        <v>0</v>
      </c>
      <c r="K316" s="2"/>
    </row>
    <row r="317" spans="1:11">
      <c r="A317" s="6" t="s">
        <v>4258</v>
      </c>
      <c r="B317" s="6" t="s">
        <v>4259</v>
      </c>
      <c r="C317" s="25" t="str">
        <f t="shared" ca="1" si="20"/>
        <v>Central Malekula (Malekula)</v>
      </c>
      <c r="D317" s="6" t="s">
        <v>451</v>
      </c>
      <c r="E317" s="25" t="str">
        <f t="shared" ca="1" si="21"/>
        <v>Malekula</v>
      </c>
      <c r="F317" s="25" t="str">
        <f t="shared" ca="1" si="22"/>
        <v>VUT0104016</v>
      </c>
      <c r="G317" s="25" t="str">
        <f t="shared" ca="1" si="23"/>
        <v>VUT0104</v>
      </c>
      <c r="H317" s="25" t="str">
        <f t="shared" ca="1" si="24"/>
        <v>MALAMPA</v>
      </c>
      <c r="I317" s="2"/>
      <c r="J317" s="2">
        <v>0</v>
      </c>
      <c r="K317" s="2"/>
    </row>
    <row r="318" spans="1:11">
      <c r="A318" s="6" t="s">
        <v>4260</v>
      </c>
      <c r="B318" s="6" t="s">
        <v>4261</v>
      </c>
      <c r="C318" s="25" t="str">
        <f t="shared" ca="1" si="20"/>
        <v>Central Malekula (Malekula)</v>
      </c>
      <c r="D318" s="6" t="s">
        <v>451</v>
      </c>
      <c r="E318" s="25" t="str">
        <f t="shared" ca="1" si="21"/>
        <v>Malekula</v>
      </c>
      <c r="F318" s="25" t="str">
        <f t="shared" ca="1" si="22"/>
        <v>VUT0104016</v>
      </c>
      <c r="G318" s="25" t="str">
        <f t="shared" ca="1" si="23"/>
        <v>VUT0104</v>
      </c>
      <c r="H318" s="25" t="str">
        <f t="shared" ca="1" si="24"/>
        <v>MALAMPA</v>
      </c>
      <c r="I318" s="2"/>
      <c r="J318" s="2">
        <v>0</v>
      </c>
      <c r="K318" s="2"/>
    </row>
    <row r="319" spans="1:11">
      <c r="A319" s="6" t="s">
        <v>4262</v>
      </c>
      <c r="B319" s="6" t="s">
        <v>4263</v>
      </c>
      <c r="C319" s="25" t="str">
        <f t="shared" ca="1" si="20"/>
        <v>Central Malekula (Malekula)</v>
      </c>
      <c r="D319" s="6" t="s">
        <v>451</v>
      </c>
      <c r="E319" s="25" t="str">
        <f t="shared" ca="1" si="21"/>
        <v>Malekula</v>
      </c>
      <c r="F319" s="25" t="str">
        <f t="shared" ca="1" si="22"/>
        <v>VUT0104016</v>
      </c>
      <c r="G319" s="25" t="str">
        <f t="shared" ca="1" si="23"/>
        <v>VUT0104</v>
      </c>
      <c r="H319" s="25" t="str">
        <f t="shared" ca="1" si="24"/>
        <v>MALAMPA</v>
      </c>
      <c r="I319" s="2"/>
      <c r="J319" s="2">
        <v>0</v>
      </c>
      <c r="K319" s="2"/>
    </row>
    <row r="320" spans="1:11">
      <c r="A320" s="6" t="s">
        <v>4264</v>
      </c>
      <c r="B320" s="6" t="s">
        <v>4265</v>
      </c>
      <c r="C320" s="25" t="str">
        <f t="shared" ca="1" si="20"/>
        <v>Central Malekula (Malekula)</v>
      </c>
      <c r="D320" s="6" t="s">
        <v>451</v>
      </c>
      <c r="E320" s="25" t="str">
        <f t="shared" ca="1" si="21"/>
        <v>Malekula</v>
      </c>
      <c r="F320" s="25" t="str">
        <f t="shared" ca="1" si="22"/>
        <v>VUT0104016</v>
      </c>
      <c r="G320" s="25" t="str">
        <f t="shared" ca="1" si="23"/>
        <v>VUT0104</v>
      </c>
      <c r="H320" s="25" t="str">
        <f t="shared" ca="1" si="24"/>
        <v>MALAMPA</v>
      </c>
      <c r="I320" s="2"/>
      <c r="J320" s="2">
        <v>0</v>
      </c>
      <c r="K320" s="2"/>
    </row>
    <row r="321" spans="1:11">
      <c r="A321" s="6" t="s">
        <v>4266</v>
      </c>
      <c r="B321" s="6" t="s">
        <v>4267</v>
      </c>
      <c r="C321" s="25" t="str">
        <f t="shared" ca="1" si="20"/>
        <v>Central Malekula (Malekula)</v>
      </c>
      <c r="D321" s="6" t="s">
        <v>451</v>
      </c>
      <c r="E321" s="25" t="str">
        <f t="shared" ca="1" si="21"/>
        <v>Malekula</v>
      </c>
      <c r="F321" s="25" t="str">
        <f t="shared" ca="1" si="22"/>
        <v>VUT0104016</v>
      </c>
      <c r="G321" s="25" t="str">
        <f t="shared" ca="1" si="23"/>
        <v>VUT0104</v>
      </c>
      <c r="H321" s="25" t="str">
        <f t="shared" ca="1" si="24"/>
        <v>MALAMPA</v>
      </c>
      <c r="I321" s="2"/>
      <c r="J321" s="2">
        <v>0</v>
      </c>
      <c r="K321" s="2"/>
    </row>
    <row r="322" spans="1:11">
      <c r="A322" s="6" t="s">
        <v>4268</v>
      </c>
      <c r="B322" s="6" t="s">
        <v>4269</v>
      </c>
      <c r="C322" s="25" t="str">
        <f t="shared" ref="C322:C385" ca="1" si="25">OFFSET(OffsetRefAdm3,MATCH(D322,MatchAdm3_Code,0)-1,0)</f>
        <v>Central Malekula (Malekula)</v>
      </c>
      <c r="D322" s="6" t="s">
        <v>451</v>
      </c>
      <c r="E322" s="25" t="str">
        <f t="shared" ref="E322:E385" ca="1" si="26">OFFSET(OffsetRefAdm3,MATCH(D322,MatchAdm3_Code,0)-1,2)</f>
        <v>Malekula</v>
      </c>
      <c r="F322" s="25" t="str">
        <f t="shared" ref="F322:F385" ca="1" si="27">OFFSET(OffsetRefAdm3,MATCH(D322,MatchAdm3_Code,0)-1,3)</f>
        <v>VUT0104016</v>
      </c>
      <c r="G322" s="25" t="str">
        <f t="shared" ref="G322:G385" ca="1" si="28">OFFSET(OffsetRefAdm3,MATCH(D322,MatchAdm3_Code,0)-1,5)</f>
        <v>VUT0104</v>
      </c>
      <c r="H322" s="25" t="str">
        <f t="shared" ref="H322:H385" ca="1" si="29">OFFSET(OffsetRefAdm3,MATCH(D322,MatchAdm3_Code,0)-1,4)</f>
        <v>MALAMPA</v>
      </c>
      <c r="I322" s="2"/>
      <c r="J322" s="2">
        <v>0</v>
      </c>
      <c r="K322" s="2"/>
    </row>
    <row r="323" spans="1:11">
      <c r="A323" s="6" t="s">
        <v>4270</v>
      </c>
      <c r="B323" s="6" t="s">
        <v>4271</v>
      </c>
      <c r="C323" s="25" t="str">
        <f t="shared" ca="1" si="25"/>
        <v>Central Malekula (Malekula)</v>
      </c>
      <c r="D323" s="6" t="s">
        <v>451</v>
      </c>
      <c r="E323" s="25" t="str">
        <f t="shared" ca="1" si="26"/>
        <v>Malekula</v>
      </c>
      <c r="F323" s="25" t="str">
        <f t="shared" ca="1" si="27"/>
        <v>VUT0104016</v>
      </c>
      <c r="G323" s="25" t="str">
        <f t="shared" ca="1" si="28"/>
        <v>VUT0104</v>
      </c>
      <c r="H323" s="25" t="str">
        <f t="shared" ca="1" si="29"/>
        <v>MALAMPA</v>
      </c>
      <c r="I323" s="2"/>
      <c r="J323" s="2">
        <v>0</v>
      </c>
      <c r="K323" s="2"/>
    </row>
    <row r="324" spans="1:11">
      <c r="A324" s="6" t="s">
        <v>4274</v>
      </c>
      <c r="B324" s="6" t="s">
        <v>4275</v>
      </c>
      <c r="C324" s="25" t="str">
        <f t="shared" ca="1" si="25"/>
        <v>Central Malekula (Malekula)</v>
      </c>
      <c r="D324" s="6" t="s">
        <v>451</v>
      </c>
      <c r="E324" s="25" t="str">
        <f t="shared" ca="1" si="26"/>
        <v>Malekula</v>
      </c>
      <c r="F324" s="25" t="str">
        <f t="shared" ca="1" si="27"/>
        <v>VUT0104016</v>
      </c>
      <c r="G324" s="25" t="str">
        <f t="shared" ca="1" si="28"/>
        <v>VUT0104</v>
      </c>
      <c r="H324" s="25" t="str">
        <f t="shared" ca="1" si="29"/>
        <v>MALAMPA</v>
      </c>
      <c r="I324" s="2"/>
      <c r="J324" s="2">
        <v>0</v>
      </c>
      <c r="K324" s="2"/>
    </row>
    <row r="325" spans="1:11">
      <c r="A325" s="6" t="s">
        <v>2893</v>
      </c>
      <c r="B325" s="6" t="s">
        <v>4276</v>
      </c>
      <c r="C325" s="25" t="str">
        <f t="shared" ca="1" si="25"/>
        <v>Central Malekula (Malekula)</v>
      </c>
      <c r="D325" s="6" t="s">
        <v>451</v>
      </c>
      <c r="E325" s="25" t="str">
        <f t="shared" ca="1" si="26"/>
        <v>Malekula</v>
      </c>
      <c r="F325" s="25" t="str">
        <f t="shared" ca="1" si="27"/>
        <v>VUT0104016</v>
      </c>
      <c r="G325" s="25" t="str">
        <f t="shared" ca="1" si="28"/>
        <v>VUT0104</v>
      </c>
      <c r="H325" s="25" t="str">
        <f t="shared" ca="1" si="29"/>
        <v>MALAMPA</v>
      </c>
      <c r="I325" s="2"/>
      <c r="J325" s="2">
        <v>0</v>
      </c>
      <c r="K325" s="2"/>
    </row>
    <row r="326" spans="1:11">
      <c r="A326" s="6" t="s">
        <v>4279</v>
      </c>
      <c r="B326" s="6" t="s">
        <v>4280</v>
      </c>
      <c r="C326" s="25" t="str">
        <f t="shared" ca="1" si="25"/>
        <v>Central Malekula (Malekula)</v>
      </c>
      <c r="D326" s="6" t="s">
        <v>451</v>
      </c>
      <c r="E326" s="25" t="str">
        <f t="shared" ca="1" si="26"/>
        <v>Malekula</v>
      </c>
      <c r="F326" s="25" t="str">
        <f t="shared" ca="1" si="27"/>
        <v>VUT0104016</v>
      </c>
      <c r="G326" s="25" t="str">
        <f t="shared" ca="1" si="28"/>
        <v>VUT0104</v>
      </c>
      <c r="H326" s="25" t="str">
        <f t="shared" ca="1" si="29"/>
        <v>MALAMPA</v>
      </c>
      <c r="I326" s="2"/>
      <c r="J326" s="2">
        <v>0</v>
      </c>
      <c r="K326" s="2"/>
    </row>
    <row r="327" spans="1:11">
      <c r="A327" s="6" t="s">
        <v>4281</v>
      </c>
      <c r="B327" s="6" t="s">
        <v>4282</v>
      </c>
      <c r="C327" s="25" t="str">
        <f t="shared" ca="1" si="25"/>
        <v>Central Malekula (Malekula)</v>
      </c>
      <c r="D327" s="6" t="s">
        <v>451</v>
      </c>
      <c r="E327" s="25" t="str">
        <f t="shared" ca="1" si="26"/>
        <v>Malekula</v>
      </c>
      <c r="F327" s="25" t="str">
        <f t="shared" ca="1" si="27"/>
        <v>VUT0104016</v>
      </c>
      <c r="G327" s="25" t="str">
        <f t="shared" ca="1" si="28"/>
        <v>VUT0104</v>
      </c>
      <c r="H327" s="25" t="str">
        <f t="shared" ca="1" si="29"/>
        <v>MALAMPA</v>
      </c>
      <c r="I327" s="2"/>
      <c r="J327" s="2">
        <v>0</v>
      </c>
      <c r="K327" s="2"/>
    </row>
    <row r="328" spans="1:11">
      <c r="A328" s="6" t="s">
        <v>4283</v>
      </c>
      <c r="B328" s="6" t="s">
        <v>4284</v>
      </c>
      <c r="C328" s="25" t="str">
        <f t="shared" ca="1" si="25"/>
        <v>Central Malekula (Malekula)</v>
      </c>
      <c r="D328" s="6" t="s">
        <v>451</v>
      </c>
      <c r="E328" s="25" t="str">
        <f t="shared" ca="1" si="26"/>
        <v>Malekula</v>
      </c>
      <c r="F328" s="25" t="str">
        <f t="shared" ca="1" si="27"/>
        <v>VUT0104016</v>
      </c>
      <c r="G328" s="25" t="str">
        <f t="shared" ca="1" si="28"/>
        <v>VUT0104</v>
      </c>
      <c r="H328" s="25" t="str">
        <f t="shared" ca="1" si="29"/>
        <v>MALAMPA</v>
      </c>
      <c r="I328" s="2"/>
      <c r="J328" s="2">
        <v>0</v>
      </c>
      <c r="K328" s="2"/>
    </row>
    <row r="329" spans="1:11">
      <c r="A329" s="6" t="s">
        <v>4291</v>
      </c>
      <c r="B329" s="6" t="s">
        <v>4292</v>
      </c>
      <c r="C329" s="25" t="str">
        <f t="shared" ca="1" si="25"/>
        <v>Central Malekula (Malekula)</v>
      </c>
      <c r="D329" s="6" t="s">
        <v>451</v>
      </c>
      <c r="E329" s="25" t="str">
        <f t="shared" ca="1" si="26"/>
        <v>Malekula</v>
      </c>
      <c r="F329" s="25" t="str">
        <f t="shared" ca="1" si="27"/>
        <v>VUT0104016</v>
      </c>
      <c r="G329" s="25" t="str">
        <f t="shared" ca="1" si="28"/>
        <v>VUT0104</v>
      </c>
      <c r="H329" s="25" t="str">
        <f t="shared" ca="1" si="29"/>
        <v>MALAMPA</v>
      </c>
      <c r="I329" s="2"/>
      <c r="J329" s="2">
        <v>0</v>
      </c>
      <c r="K329" s="2"/>
    </row>
    <row r="330" spans="1:11">
      <c r="A330" s="6" t="s">
        <v>4299</v>
      </c>
      <c r="B330" s="6" t="s">
        <v>4300</v>
      </c>
      <c r="C330" s="25" t="str">
        <f t="shared" ca="1" si="25"/>
        <v>Central Malekula (Malekula)</v>
      </c>
      <c r="D330" s="6" t="s">
        <v>451</v>
      </c>
      <c r="E330" s="25" t="str">
        <f t="shared" ca="1" si="26"/>
        <v>Malekula</v>
      </c>
      <c r="F330" s="25" t="str">
        <f t="shared" ca="1" si="27"/>
        <v>VUT0104016</v>
      </c>
      <c r="G330" s="25" t="str">
        <f t="shared" ca="1" si="28"/>
        <v>VUT0104</v>
      </c>
      <c r="H330" s="25" t="str">
        <f t="shared" ca="1" si="29"/>
        <v>MALAMPA</v>
      </c>
      <c r="I330" s="2"/>
      <c r="J330" s="2">
        <v>0</v>
      </c>
      <c r="K330" s="2"/>
    </row>
    <row r="331" spans="1:11">
      <c r="A331" s="6" t="s">
        <v>4303</v>
      </c>
      <c r="B331" s="6" t="s">
        <v>4304</v>
      </c>
      <c r="C331" s="25" t="str">
        <f t="shared" ca="1" si="25"/>
        <v>Central Malekula (Malekula)</v>
      </c>
      <c r="D331" s="6" t="s">
        <v>451</v>
      </c>
      <c r="E331" s="25" t="str">
        <f t="shared" ca="1" si="26"/>
        <v>Malekula</v>
      </c>
      <c r="F331" s="25" t="str">
        <f t="shared" ca="1" si="27"/>
        <v>VUT0104016</v>
      </c>
      <c r="G331" s="25" t="str">
        <f t="shared" ca="1" si="28"/>
        <v>VUT0104</v>
      </c>
      <c r="H331" s="25" t="str">
        <f t="shared" ca="1" si="29"/>
        <v>MALAMPA</v>
      </c>
      <c r="I331" s="2"/>
      <c r="J331" s="2">
        <v>0</v>
      </c>
      <c r="K331" s="2"/>
    </row>
    <row r="332" spans="1:11">
      <c r="A332" s="6" t="s">
        <v>4307</v>
      </c>
      <c r="B332" s="6" t="s">
        <v>4308</v>
      </c>
      <c r="C332" s="25" t="str">
        <f t="shared" ca="1" si="25"/>
        <v>Central Malekula (Malekula)</v>
      </c>
      <c r="D332" s="6" t="s">
        <v>451</v>
      </c>
      <c r="E332" s="25" t="str">
        <f t="shared" ca="1" si="26"/>
        <v>Malekula</v>
      </c>
      <c r="F332" s="25" t="str">
        <f t="shared" ca="1" si="27"/>
        <v>VUT0104016</v>
      </c>
      <c r="G332" s="25" t="str">
        <f t="shared" ca="1" si="28"/>
        <v>VUT0104</v>
      </c>
      <c r="H332" s="25" t="str">
        <f t="shared" ca="1" si="29"/>
        <v>MALAMPA</v>
      </c>
      <c r="I332" s="2"/>
      <c r="J332" s="2">
        <v>0</v>
      </c>
      <c r="K332" s="2"/>
    </row>
    <row r="333" spans="1:11">
      <c r="A333" s="6" t="s">
        <v>4318</v>
      </c>
      <c r="B333" s="6" t="s">
        <v>4319</v>
      </c>
      <c r="C333" s="25" t="str">
        <f t="shared" ca="1" si="25"/>
        <v>Central Malekula (Malekula)</v>
      </c>
      <c r="D333" s="6" t="s">
        <v>451</v>
      </c>
      <c r="E333" s="25" t="str">
        <f t="shared" ca="1" si="26"/>
        <v>Malekula</v>
      </c>
      <c r="F333" s="25" t="str">
        <f t="shared" ca="1" si="27"/>
        <v>VUT0104016</v>
      </c>
      <c r="G333" s="25" t="str">
        <f t="shared" ca="1" si="28"/>
        <v>VUT0104</v>
      </c>
      <c r="H333" s="25" t="str">
        <f t="shared" ca="1" si="29"/>
        <v>MALAMPA</v>
      </c>
      <c r="I333" s="2"/>
      <c r="J333" s="2">
        <v>0</v>
      </c>
      <c r="K333" s="2"/>
    </row>
    <row r="334" spans="1:11">
      <c r="A334" s="6" t="s">
        <v>4336</v>
      </c>
      <c r="B334" s="6" t="s">
        <v>4337</v>
      </c>
      <c r="C334" s="25" t="str">
        <f t="shared" ca="1" si="25"/>
        <v>Central Malekula (Malekula)</v>
      </c>
      <c r="D334" s="6" t="s">
        <v>451</v>
      </c>
      <c r="E334" s="25" t="str">
        <f t="shared" ca="1" si="26"/>
        <v>Malekula</v>
      </c>
      <c r="F334" s="25" t="str">
        <f t="shared" ca="1" si="27"/>
        <v>VUT0104016</v>
      </c>
      <c r="G334" s="25" t="str">
        <f t="shared" ca="1" si="28"/>
        <v>VUT0104</v>
      </c>
      <c r="H334" s="25" t="str">
        <f t="shared" ca="1" si="29"/>
        <v>MALAMPA</v>
      </c>
      <c r="I334" s="2"/>
      <c r="J334" s="2">
        <v>0</v>
      </c>
      <c r="K334" s="2"/>
    </row>
    <row r="335" spans="1:11">
      <c r="A335" s="6" t="s">
        <v>4140</v>
      </c>
      <c r="B335" s="6" t="s">
        <v>4141</v>
      </c>
      <c r="C335" s="25" t="str">
        <f t="shared" ca="1" si="25"/>
        <v>Central Malekula (Uri)</v>
      </c>
      <c r="D335" s="6" t="s">
        <v>453</v>
      </c>
      <c r="E335" s="25" t="str">
        <f t="shared" ca="1" si="26"/>
        <v>Uri</v>
      </c>
      <c r="F335" s="25" t="str">
        <f t="shared" ca="1" si="27"/>
        <v>VUT0104087</v>
      </c>
      <c r="G335" s="25" t="str">
        <f t="shared" ca="1" si="28"/>
        <v>VUT0104</v>
      </c>
      <c r="H335" s="25" t="str">
        <f t="shared" ca="1" si="29"/>
        <v>MALAMPA</v>
      </c>
      <c r="I335" s="2"/>
      <c r="J335" s="2">
        <v>0</v>
      </c>
      <c r="K335" s="2"/>
    </row>
    <row r="336" spans="1:11">
      <c r="A336" s="6" t="s">
        <v>4142</v>
      </c>
      <c r="B336" s="6" t="s">
        <v>4143</v>
      </c>
      <c r="C336" s="25" t="str">
        <f t="shared" ca="1" si="25"/>
        <v>Central Malekula (Uri)</v>
      </c>
      <c r="D336" s="6" t="s">
        <v>453</v>
      </c>
      <c r="E336" s="25" t="str">
        <f t="shared" ca="1" si="26"/>
        <v>Uri</v>
      </c>
      <c r="F336" s="25" t="str">
        <f t="shared" ca="1" si="27"/>
        <v>VUT0104087</v>
      </c>
      <c r="G336" s="25" t="str">
        <f t="shared" ca="1" si="28"/>
        <v>VUT0104</v>
      </c>
      <c r="H336" s="25" t="str">
        <f t="shared" ca="1" si="29"/>
        <v>MALAMPA</v>
      </c>
      <c r="I336" s="2"/>
      <c r="J336" s="2">
        <v>0</v>
      </c>
      <c r="K336" s="2"/>
    </row>
    <row r="337" spans="1:11">
      <c r="A337" s="6" t="s">
        <v>4164</v>
      </c>
      <c r="B337" s="6" t="s">
        <v>4165</v>
      </c>
      <c r="C337" s="25" t="str">
        <f t="shared" ca="1" si="25"/>
        <v>Central Malekula (Uripiv)</v>
      </c>
      <c r="D337" s="6" t="s">
        <v>455</v>
      </c>
      <c r="E337" s="25" t="str">
        <f t="shared" ca="1" si="26"/>
        <v>Uripiv</v>
      </c>
      <c r="F337" s="25" t="str">
        <f t="shared" ca="1" si="27"/>
        <v>VUT0104088</v>
      </c>
      <c r="G337" s="25" t="str">
        <f t="shared" ca="1" si="28"/>
        <v>VUT0104</v>
      </c>
      <c r="H337" s="25" t="str">
        <f t="shared" ca="1" si="29"/>
        <v>MALAMPA</v>
      </c>
      <c r="I337" s="2"/>
      <c r="J337" s="2">
        <v>0</v>
      </c>
      <c r="K337" s="2"/>
    </row>
    <row r="338" spans="1:11">
      <c r="A338" s="6" t="s">
        <v>4174</v>
      </c>
      <c r="B338" s="6" t="s">
        <v>4175</v>
      </c>
      <c r="C338" s="25" t="str">
        <f t="shared" ca="1" si="25"/>
        <v>Central Malekula (Uripiv)</v>
      </c>
      <c r="D338" s="6" t="s">
        <v>455</v>
      </c>
      <c r="E338" s="25" t="str">
        <f t="shared" ca="1" si="26"/>
        <v>Uripiv</v>
      </c>
      <c r="F338" s="25" t="str">
        <f t="shared" ca="1" si="27"/>
        <v>VUT0104088</v>
      </c>
      <c r="G338" s="25" t="str">
        <f t="shared" ca="1" si="28"/>
        <v>VUT0104</v>
      </c>
      <c r="H338" s="25" t="str">
        <f t="shared" ca="1" si="29"/>
        <v>MALAMPA</v>
      </c>
      <c r="I338" s="2"/>
      <c r="J338" s="2">
        <v>0</v>
      </c>
      <c r="K338" s="2"/>
    </row>
    <row r="339" spans="1:11">
      <c r="A339" s="6" t="s">
        <v>4176</v>
      </c>
      <c r="B339" s="6" t="s">
        <v>4177</v>
      </c>
      <c r="C339" s="25" t="str">
        <f t="shared" ca="1" si="25"/>
        <v>Central Malekula (Uripiv)</v>
      </c>
      <c r="D339" s="6" t="s">
        <v>455</v>
      </c>
      <c r="E339" s="25" t="str">
        <f t="shared" ca="1" si="26"/>
        <v>Uripiv</v>
      </c>
      <c r="F339" s="25" t="str">
        <f t="shared" ca="1" si="27"/>
        <v>VUT0104088</v>
      </c>
      <c r="G339" s="25" t="str">
        <f t="shared" ca="1" si="28"/>
        <v>VUT0104</v>
      </c>
      <c r="H339" s="25" t="str">
        <f t="shared" ca="1" si="29"/>
        <v>MALAMPA</v>
      </c>
      <c r="I339" s="2"/>
      <c r="J339" s="2">
        <v>0</v>
      </c>
      <c r="K339" s="2"/>
    </row>
    <row r="340" spans="1:11">
      <c r="A340" s="6" t="s">
        <v>4179</v>
      </c>
      <c r="B340" s="6" t="s">
        <v>4180</v>
      </c>
      <c r="C340" s="25" t="str">
        <f t="shared" ca="1" si="25"/>
        <v>Central Malekula (Uripiv)</v>
      </c>
      <c r="D340" s="6" t="s">
        <v>455</v>
      </c>
      <c r="E340" s="25" t="str">
        <f t="shared" ca="1" si="26"/>
        <v>Uripiv</v>
      </c>
      <c r="F340" s="25" t="str">
        <f t="shared" ca="1" si="27"/>
        <v>VUT0104088</v>
      </c>
      <c r="G340" s="25" t="str">
        <f t="shared" ca="1" si="28"/>
        <v>VUT0104</v>
      </c>
      <c r="H340" s="25" t="str">
        <f t="shared" ca="1" si="29"/>
        <v>MALAMPA</v>
      </c>
      <c r="I340" s="2"/>
      <c r="J340" s="2">
        <v>0</v>
      </c>
      <c r="K340" s="2"/>
    </row>
    <row r="341" spans="1:11">
      <c r="A341" s="6" t="s">
        <v>4183</v>
      </c>
      <c r="B341" s="6" t="s">
        <v>4184</v>
      </c>
      <c r="C341" s="25" t="str">
        <f t="shared" ca="1" si="25"/>
        <v>Central Malekula (Uripiv)</v>
      </c>
      <c r="D341" s="6" t="s">
        <v>455</v>
      </c>
      <c r="E341" s="25" t="str">
        <f t="shared" ca="1" si="26"/>
        <v>Uripiv</v>
      </c>
      <c r="F341" s="25" t="str">
        <f t="shared" ca="1" si="27"/>
        <v>VUT0104088</v>
      </c>
      <c r="G341" s="25" t="str">
        <f t="shared" ca="1" si="28"/>
        <v>VUT0104</v>
      </c>
      <c r="H341" s="25" t="str">
        <f t="shared" ca="1" si="29"/>
        <v>MALAMPA</v>
      </c>
      <c r="I341" s="2"/>
      <c r="J341" s="2">
        <v>0</v>
      </c>
      <c r="K341" s="2"/>
    </row>
    <row r="342" spans="1:11">
      <c r="A342" s="6" t="s">
        <v>4187</v>
      </c>
      <c r="B342" s="6" t="s">
        <v>4188</v>
      </c>
      <c r="C342" s="25" t="str">
        <f t="shared" ca="1" si="25"/>
        <v>Central Malekula (Uripiv)</v>
      </c>
      <c r="D342" s="6" t="s">
        <v>455</v>
      </c>
      <c r="E342" s="25" t="str">
        <f t="shared" ca="1" si="26"/>
        <v>Uripiv</v>
      </c>
      <c r="F342" s="25" t="str">
        <f t="shared" ca="1" si="27"/>
        <v>VUT0104088</v>
      </c>
      <c r="G342" s="25" t="str">
        <f t="shared" ca="1" si="28"/>
        <v>VUT0104</v>
      </c>
      <c r="H342" s="25" t="str">
        <f t="shared" ca="1" si="29"/>
        <v>MALAMPA</v>
      </c>
      <c r="I342" s="2"/>
      <c r="J342" s="2">
        <v>3</v>
      </c>
      <c r="K342" s="2"/>
    </row>
    <row r="343" spans="1:11">
      <c r="A343" s="6" t="s">
        <v>4202</v>
      </c>
      <c r="B343" s="6" t="s">
        <v>4203</v>
      </c>
      <c r="C343" s="25" t="str">
        <f t="shared" ca="1" si="25"/>
        <v>Central Malekula (Uripiv)</v>
      </c>
      <c r="D343" s="6" t="s">
        <v>455</v>
      </c>
      <c r="E343" s="25" t="str">
        <f t="shared" ca="1" si="26"/>
        <v>Uripiv</v>
      </c>
      <c r="F343" s="25" t="str">
        <f t="shared" ca="1" si="27"/>
        <v>VUT0104088</v>
      </c>
      <c r="G343" s="25" t="str">
        <f t="shared" ca="1" si="28"/>
        <v>VUT0104</v>
      </c>
      <c r="H343" s="25" t="str">
        <f t="shared" ca="1" si="29"/>
        <v>MALAMPA</v>
      </c>
      <c r="I343" s="2"/>
      <c r="J343" s="2">
        <v>0</v>
      </c>
      <c r="K343" s="2"/>
    </row>
    <row r="344" spans="1:11">
      <c r="A344" s="6" t="s">
        <v>4214</v>
      </c>
      <c r="B344" s="6" t="s">
        <v>4215</v>
      </c>
      <c r="C344" s="25" t="str">
        <f t="shared" ca="1" si="25"/>
        <v>Central Malekula (Uripiv)</v>
      </c>
      <c r="D344" s="6" t="s">
        <v>455</v>
      </c>
      <c r="E344" s="25" t="str">
        <f t="shared" ca="1" si="26"/>
        <v>Uripiv</v>
      </c>
      <c r="F344" s="25" t="str">
        <f t="shared" ca="1" si="27"/>
        <v>VUT0104088</v>
      </c>
      <c r="G344" s="25" t="str">
        <f t="shared" ca="1" si="28"/>
        <v>VUT0104</v>
      </c>
      <c r="H344" s="25" t="str">
        <f t="shared" ca="1" si="29"/>
        <v>MALAMPA</v>
      </c>
      <c r="I344" s="2"/>
      <c r="J344" s="2">
        <v>0</v>
      </c>
      <c r="K344" s="2"/>
    </row>
    <row r="345" spans="1:11">
      <c r="A345" s="6" t="s">
        <v>4227</v>
      </c>
      <c r="B345" s="6" t="s">
        <v>4228</v>
      </c>
      <c r="C345" s="25" t="str">
        <f t="shared" ca="1" si="25"/>
        <v>Central Malekula (Uripiv)</v>
      </c>
      <c r="D345" s="6" t="s">
        <v>455</v>
      </c>
      <c r="E345" s="25" t="str">
        <f t="shared" ca="1" si="26"/>
        <v>Uripiv</v>
      </c>
      <c r="F345" s="25" t="str">
        <f t="shared" ca="1" si="27"/>
        <v>VUT0104088</v>
      </c>
      <c r="G345" s="25" t="str">
        <f t="shared" ca="1" si="28"/>
        <v>VUT0104</v>
      </c>
      <c r="H345" s="25" t="str">
        <f t="shared" ca="1" si="29"/>
        <v>MALAMPA</v>
      </c>
      <c r="I345" s="2"/>
      <c r="J345" s="2">
        <v>0</v>
      </c>
      <c r="K345" s="2"/>
    </row>
    <row r="346" spans="1:11">
      <c r="A346" s="6" t="s">
        <v>4229</v>
      </c>
      <c r="B346" s="6" t="s">
        <v>4230</v>
      </c>
      <c r="C346" s="25" t="str">
        <f t="shared" ca="1" si="25"/>
        <v>Central Malekula (Uripiv)</v>
      </c>
      <c r="D346" s="6" t="s">
        <v>455</v>
      </c>
      <c r="E346" s="25" t="str">
        <f t="shared" ca="1" si="26"/>
        <v>Uripiv</v>
      </c>
      <c r="F346" s="25" t="str">
        <f t="shared" ca="1" si="27"/>
        <v>VUT0104088</v>
      </c>
      <c r="G346" s="25" t="str">
        <f t="shared" ca="1" si="28"/>
        <v>VUT0104</v>
      </c>
      <c r="H346" s="25" t="str">
        <f t="shared" ca="1" si="29"/>
        <v>MALAMPA</v>
      </c>
      <c r="I346" s="2"/>
      <c r="J346" s="2">
        <v>0</v>
      </c>
      <c r="K346" s="2"/>
    </row>
    <row r="347" spans="1:11">
      <c r="A347" s="6" t="s">
        <v>5261</v>
      </c>
      <c r="B347" s="6" t="s">
        <v>5262</v>
      </c>
      <c r="C347" s="25" t="str">
        <f t="shared" ca="1" si="25"/>
        <v>Central Pentecost 1 (Pentecost)</v>
      </c>
      <c r="D347" s="6" t="s">
        <v>461</v>
      </c>
      <c r="E347" s="25" t="str">
        <f t="shared" ca="1" si="26"/>
        <v>Pentecost</v>
      </c>
      <c r="F347" s="25" t="str">
        <f t="shared" ca="1" si="27"/>
        <v>VUT0103022</v>
      </c>
      <c r="G347" s="25" t="str">
        <f t="shared" ca="1" si="28"/>
        <v>VUT0103</v>
      </c>
      <c r="H347" s="25" t="str">
        <f t="shared" ca="1" si="29"/>
        <v>PENAMA</v>
      </c>
      <c r="I347" s="2"/>
      <c r="J347" s="2">
        <v>0</v>
      </c>
      <c r="K347" s="2"/>
    </row>
    <row r="348" spans="1:11">
      <c r="A348" s="6" t="s">
        <v>5267</v>
      </c>
      <c r="B348" s="6" t="s">
        <v>5268</v>
      </c>
      <c r="C348" s="25" t="str">
        <f t="shared" ca="1" si="25"/>
        <v>Central Pentecost 1 (Pentecost)</v>
      </c>
      <c r="D348" s="6" t="s">
        <v>461</v>
      </c>
      <c r="E348" s="25" t="str">
        <f t="shared" ca="1" si="26"/>
        <v>Pentecost</v>
      </c>
      <c r="F348" s="25" t="str">
        <f t="shared" ca="1" si="27"/>
        <v>VUT0103022</v>
      </c>
      <c r="G348" s="25" t="str">
        <f t="shared" ca="1" si="28"/>
        <v>VUT0103</v>
      </c>
      <c r="H348" s="25" t="str">
        <f t="shared" ca="1" si="29"/>
        <v>PENAMA</v>
      </c>
      <c r="I348" s="2"/>
      <c r="J348" s="2">
        <v>0</v>
      </c>
      <c r="K348" s="2"/>
    </row>
    <row r="349" spans="1:11">
      <c r="A349" s="6" t="s">
        <v>5289</v>
      </c>
      <c r="B349" s="6" t="s">
        <v>5290</v>
      </c>
      <c r="C349" s="25" t="str">
        <f t="shared" ca="1" si="25"/>
        <v>Central Pentecost 1 (Pentecost)</v>
      </c>
      <c r="D349" s="6" t="s">
        <v>461</v>
      </c>
      <c r="E349" s="25" t="str">
        <f t="shared" ca="1" si="26"/>
        <v>Pentecost</v>
      </c>
      <c r="F349" s="25" t="str">
        <f t="shared" ca="1" si="27"/>
        <v>VUT0103022</v>
      </c>
      <c r="G349" s="25" t="str">
        <f t="shared" ca="1" si="28"/>
        <v>VUT0103</v>
      </c>
      <c r="H349" s="25" t="str">
        <f t="shared" ca="1" si="29"/>
        <v>PENAMA</v>
      </c>
      <c r="I349" s="2"/>
      <c r="J349" s="2">
        <v>0</v>
      </c>
      <c r="K349" s="2"/>
    </row>
    <row r="350" spans="1:11">
      <c r="A350" s="6" t="s">
        <v>5301</v>
      </c>
      <c r="B350" s="6" t="s">
        <v>5302</v>
      </c>
      <c r="C350" s="25" t="str">
        <f t="shared" ca="1" si="25"/>
        <v>Central Pentecost 1 (Pentecost)</v>
      </c>
      <c r="D350" s="6" t="s">
        <v>461</v>
      </c>
      <c r="E350" s="25" t="str">
        <f t="shared" ca="1" si="26"/>
        <v>Pentecost</v>
      </c>
      <c r="F350" s="25" t="str">
        <f t="shared" ca="1" si="27"/>
        <v>VUT0103022</v>
      </c>
      <c r="G350" s="25" t="str">
        <f t="shared" ca="1" si="28"/>
        <v>VUT0103</v>
      </c>
      <c r="H350" s="25" t="str">
        <f t="shared" ca="1" si="29"/>
        <v>PENAMA</v>
      </c>
      <c r="I350" s="2"/>
      <c r="J350" s="2">
        <v>0</v>
      </c>
      <c r="K350" s="2"/>
    </row>
    <row r="351" spans="1:11">
      <c r="A351" s="6" t="s">
        <v>5311</v>
      </c>
      <c r="B351" s="6" t="s">
        <v>5312</v>
      </c>
      <c r="C351" s="25" t="str">
        <f t="shared" ca="1" si="25"/>
        <v>Central Pentecost 1 (Pentecost)</v>
      </c>
      <c r="D351" s="6" t="s">
        <v>461</v>
      </c>
      <c r="E351" s="25" t="str">
        <f t="shared" ca="1" si="26"/>
        <v>Pentecost</v>
      </c>
      <c r="F351" s="25" t="str">
        <f t="shared" ca="1" si="27"/>
        <v>VUT0103022</v>
      </c>
      <c r="G351" s="25" t="str">
        <f t="shared" ca="1" si="28"/>
        <v>VUT0103</v>
      </c>
      <c r="H351" s="25" t="str">
        <f t="shared" ca="1" si="29"/>
        <v>PENAMA</v>
      </c>
      <c r="I351" s="2"/>
      <c r="J351" s="2">
        <v>0</v>
      </c>
      <c r="K351" s="2"/>
    </row>
    <row r="352" spans="1:11">
      <c r="A352" s="6" t="s">
        <v>5317</v>
      </c>
      <c r="B352" s="6" t="s">
        <v>5318</v>
      </c>
      <c r="C352" s="25" t="str">
        <f t="shared" ca="1" si="25"/>
        <v>Central Pentecost 1 (Pentecost)</v>
      </c>
      <c r="D352" s="6" t="s">
        <v>461</v>
      </c>
      <c r="E352" s="25" t="str">
        <f t="shared" ca="1" si="26"/>
        <v>Pentecost</v>
      </c>
      <c r="F352" s="25" t="str">
        <f t="shared" ca="1" si="27"/>
        <v>VUT0103022</v>
      </c>
      <c r="G352" s="25" t="str">
        <f t="shared" ca="1" si="28"/>
        <v>VUT0103</v>
      </c>
      <c r="H352" s="25" t="str">
        <f t="shared" ca="1" si="29"/>
        <v>PENAMA</v>
      </c>
      <c r="I352" s="2"/>
      <c r="J352" s="2">
        <v>0</v>
      </c>
      <c r="K352" s="2"/>
    </row>
    <row r="353" spans="1:11">
      <c r="A353" s="6" t="s">
        <v>5319</v>
      </c>
      <c r="B353" s="6" t="s">
        <v>5320</v>
      </c>
      <c r="C353" s="25" t="str">
        <f t="shared" ca="1" si="25"/>
        <v>Central Pentecost 1 (Pentecost)</v>
      </c>
      <c r="D353" s="6" t="s">
        <v>461</v>
      </c>
      <c r="E353" s="25" t="str">
        <f t="shared" ca="1" si="26"/>
        <v>Pentecost</v>
      </c>
      <c r="F353" s="25" t="str">
        <f t="shared" ca="1" si="27"/>
        <v>VUT0103022</v>
      </c>
      <c r="G353" s="25" t="str">
        <f t="shared" ca="1" si="28"/>
        <v>VUT0103</v>
      </c>
      <c r="H353" s="25" t="str">
        <f t="shared" ca="1" si="29"/>
        <v>PENAMA</v>
      </c>
      <c r="I353" s="2"/>
      <c r="J353" s="2">
        <v>2</v>
      </c>
      <c r="K353" s="2"/>
    </row>
    <row r="354" spans="1:11">
      <c r="A354" s="6" t="s">
        <v>5336</v>
      </c>
      <c r="B354" s="6" t="s">
        <v>5337</v>
      </c>
      <c r="C354" s="25" t="str">
        <f t="shared" ca="1" si="25"/>
        <v>Central Pentecost 1 (Pentecost)</v>
      </c>
      <c r="D354" s="6" t="s">
        <v>461</v>
      </c>
      <c r="E354" s="25" t="str">
        <f t="shared" ca="1" si="26"/>
        <v>Pentecost</v>
      </c>
      <c r="F354" s="25" t="str">
        <f t="shared" ca="1" si="27"/>
        <v>VUT0103022</v>
      </c>
      <c r="G354" s="25" t="str">
        <f t="shared" ca="1" si="28"/>
        <v>VUT0103</v>
      </c>
      <c r="H354" s="25" t="str">
        <f t="shared" ca="1" si="29"/>
        <v>PENAMA</v>
      </c>
      <c r="I354" s="2"/>
      <c r="J354" s="2">
        <v>0</v>
      </c>
      <c r="K354" s="2"/>
    </row>
    <row r="355" spans="1:11">
      <c r="A355" s="6" t="s">
        <v>5338</v>
      </c>
      <c r="B355" s="6" t="s">
        <v>5339</v>
      </c>
      <c r="C355" s="25" t="str">
        <f t="shared" ca="1" si="25"/>
        <v>Central Pentecost 1 (Pentecost)</v>
      </c>
      <c r="D355" s="6" t="s">
        <v>461</v>
      </c>
      <c r="E355" s="25" t="str">
        <f t="shared" ca="1" si="26"/>
        <v>Pentecost</v>
      </c>
      <c r="F355" s="25" t="str">
        <f t="shared" ca="1" si="27"/>
        <v>VUT0103022</v>
      </c>
      <c r="G355" s="25" t="str">
        <f t="shared" ca="1" si="28"/>
        <v>VUT0103</v>
      </c>
      <c r="H355" s="25" t="str">
        <f t="shared" ca="1" si="29"/>
        <v>PENAMA</v>
      </c>
      <c r="I355" s="2"/>
      <c r="J355" s="2">
        <v>0</v>
      </c>
      <c r="K355" s="2"/>
    </row>
    <row r="356" spans="1:11">
      <c r="A356" s="6" t="s">
        <v>5346</v>
      </c>
      <c r="B356" s="6" t="s">
        <v>5347</v>
      </c>
      <c r="C356" s="25" t="str">
        <f t="shared" ca="1" si="25"/>
        <v>Central Pentecost 1 (Pentecost)</v>
      </c>
      <c r="D356" s="6" t="s">
        <v>461</v>
      </c>
      <c r="E356" s="25" t="str">
        <f t="shared" ca="1" si="26"/>
        <v>Pentecost</v>
      </c>
      <c r="F356" s="25" t="str">
        <f t="shared" ca="1" si="27"/>
        <v>VUT0103022</v>
      </c>
      <c r="G356" s="25" t="str">
        <f t="shared" ca="1" si="28"/>
        <v>VUT0103</v>
      </c>
      <c r="H356" s="25" t="str">
        <f t="shared" ca="1" si="29"/>
        <v>PENAMA</v>
      </c>
      <c r="I356" s="2"/>
      <c r="J356" s="2">
        <v>0</v>
      </c>
      <c r="K356" s="2"/>
    </row>
    <row r="357" spans="1:11">
      <c r="A357" s="6" t="s">
        <v>5349</v>
      </c>
      <c r="B357" s="6" t="s">
        <v>5350</v>
      </c>
      <c r="C357" s="25" t="str">
        <f t="shared" ca="1" si="25"/>
        <v>Central Pentecost 1 (Pentecost)</v>
      </c>
      <c r="D357" s="6" t="s">
        <v>461</v>
      </c>
      <c r="E357" s="25" t="str">
        <f t="shared" ca="1" si="26"/>
        <v>Pentecost</v>
      </c>
      <c r="F357" s="25" t="str">
        <f t="shared" ca="1" si="27"/>
        <v>VUT0103022</v>
      </c>
      <c r="G357" s="25" t="str">
        <f t="shared" ca="1" si="28"/>
        <v>VUT0103</v>
      </c>
      <c r="H357" s="25" t="str">
        <f t="shared" ca="1" si="29"/>
        <v>PENAMA</v>
      </c>
      <c r="I357" s="2"/>
      <c r="J357" s="2">
        <v>0</v>
      </c>
      <c r="K357" s="2"/>
    </row>
    <row r="358" spans="1:11">
      <c r="A358" s="6" t="s">
        <v>5351</v>
      </c>
      <c r="B358" s="6" t="s">
        <v>5352</v>
      </c>
      <c r="C358" s="25" t="str">
        <f t="shared" ca="1" si="25"/>
        <v>Central Pentecost 1 (Pentecost)</v>
      </c>
      <c r="D358" s="6" t="s">
        <v>461</v>
      </c>
      <c r="E358" s="25" t="str">
        <f t="shared" ca="1" si="26"/>
        <v>Pentecost</v>
      </c>
      <c r="F358" s="25" t="str">
        <f t="shared" ca="1" si="27"/>
        <v>VUT0103022</v>
      </c>
      <c r="G358" s="25" t="str">
        <f t="shared" ca="1" si="28"/>
        <v>VUT0103</v>
      </c>
      <c r="H358" s="25" t="str">
        <f t="shared" ca="1" si="29"/>
        <v>PENAMA</v>
      </c>
      <c r="I358" s="2"/>
      <c r="J358" s="2">
        <v>0</v>
      </c>
      <c r="K358" s="2"/>
    </row>
    <row r="359" spans="1:11">
      <c r="A359" s="6" t="s">
        <v>5353</v>
      </c>
      <c r="B359" s="6" t="s">
        <v>5354</v>
      </c>
      <c r="C359" s="25" t="str">
        <f t="shared" ca="1" si="25"/>
        <v>Central Pentecost 1 (Pentecost)</v>
      </c>
      <c r="D359" s="6" t="s">
        <v>461</v>
      </c>
      <c r="E359" s="25" t="str">
        <f t="shared" ca="1" si="26"/>
        <v>Pentecost</v>
      </c>
      <c r="F359" s="25" t="str">
        <f t="shared" ca="1" si="27"/>
        <v>VUT0103022</v>
      </c>
      <c r="G359" s="25" t="str">
        <f t="shared" ca="1" si="28"/>
        <v>VUT0103</v>
      </c>
      <c r="H359" s="25" t="str">
        <f t="shared" ca="1" si="29"/>
        <v>PENAMA</v>
      </c>
      <c r="I359" s="2"/>
      <c r="J359" s="2">
        <v>0</v>
      </c>
      <c r="K359" s="2"/>
    </row>
    <row r="360" spans="1:11">
      <c r="A360" s="6" t="s">
        <v>5355</v>
      </c>
      <c r="B360" s="6" t="s">
        <v>5356</v>
      </c>
      <c r="C360" s="25" t="str">
        <f t="shared" ca="1" si="25"/>
        <v>Central Pentecost 1 (Pentecost)</v>
      </c>
      <c r="D360" s="6" t="s">
        <v>461</v>
      </c>
      <c r="E360" s="25" t="str">
        <f t="shared" ca="1" si="26"/>
        <v>Pentecost</v>
      </c>
      <c r="F360" s="25" t="str">
        <f t="shared" ca="1" si="27"/>
        <v>VUT0103022</v>
      </c>
      <c r="G360" s="25" t="str">
        <f t="shared" ca="1" si="28"/>
        <v>VUT0103</v>
      </c>
      <c r="H360" s="25" t="str">
        <f t="shared" ca="1" si="29"/>
        <v>PENAMA</v>
      </c>
      <c r="I360" s="2"/>
      <c r="J360" s="2">
        <v>0</v>
      </c>
      <c r="K360" s="2"/>
    </row>
    <row r="361" spans="1:11">
      <c r="A361" s="6" t="s">
        <v>5359</v>
      </c>
      <c r="B361" s="6" t="s">
        <v>5360</v>
      </c>
      <c r="C361" s="25" t="str">
        <f t="shared" ca="1" si="25"/>
        <v>Central Pentecost 1 (Pentecost)</v>
      </c>
      <c r="D361" s="6" t="s">
        <v>461</v>
      </c>
      <c r="E361" s="25" t="str">
        <f t="shared" ca="1" si="26"/>
        <v>Pentecost</v>
      </c>
      <c r="F361" s="25" t="str">
        <f t="shared" ca="1" si="27"/>
        <v>VUT0103022</v>
      </c>
      <c r="G361" s="25" t="str">
        <f t="shared" ca="1" si="28"/>
        <v>VUT0103</v>
      </c>
      <c r="H361" s="25" t="str">
        <f t="shared" ca="1" si="29"/>
        <v>PENAMA</v>
      </c>
      <c r="I361" s="2"/>
      <c r="J361" s="2">
        <v>0</v>
      </c>
      <c r="K361" s="2"/>
    </row>
    <row r="362" spans="1:11">
      <c r="A362" s="6" t="s">
        <v>5361</v>
      </c>
      <c r="B362" s="6" t="s">
        <v>5362</v>
      </c>
      <c r="C362" s="25" t="str">
        <f t="shared" ca="1" si="25"/>
        <v>Central Pentecost 1 (Pentecost)</v>
      </c>
      <c r="D362" s="6" t="s">
        <v>461</v>
      </c>
      <c r="E362" s="25" t="str">
        <f t="shared" ca="1" si="26"/>
        <v>Pentecost</v>
      </c>
      <c r="F362" s="25" t="str">
        <f t="shared" ca="1" si="27"/>
        <v>VUT0103022</v>
      </c>
      <c r="G362" s="25" t="str">
        <f t="shared" ca="1" si="28"/>
        <v>VUT0103</v>
      </c>
      <c r="H362" s="25" t="str">
        <f t="shared" ca="1" si="29"/>
        <v>PENAMA</v>
      </c>
      <c r="I362" s="2"/>
      <c r="J362" s="2">
        <v>0</v>
      </c>
      <c r="K362" s="2"/>
    </row>
    <row r="363" spans="1:11">
      <c r="A363" s="6" t="s">
        <v>5363</v>
      </c>
      <c r="B363" s="6" t="s">
        <v>5364</v>
      </c>
      <c r="C363" s="25" t="str">
        <f t="shared" ca="1" si="25"/>
        <v>Central Pentecost 1 (Pentecost)</v>
      </c>
      <c r="D363" s="6" t="s">
        <v>461</v>
      </c>
      <c r="E363" s="25" t="str">
        <f t="shared" ca="1" si="26"/>
        <v>Pentecost</v>
      </c>
      <c r="F363" s="25" t="str">
        <f t="shared" ca="1" si="27"/>
        <v>VUT0103022</v>
      </c>
      <c r="G363" s="25" t="str">
        <f t="shared" ca="1" si="28"/>
        <v>VUT0103</v>
      </c>
      <c r="H363" s="25" t="str">
        <f t="shared" ca="1" si="29"/>
        <v>PENAMA</v>
      </c>
      <c r="I363" s="2"/>
      <c r="J363" s="2">
        <v>0</v>
      </c>
      <c r="K363" s="2"/>
    </row>
    <row r="364" spans="1:11">
      <c r="A364" s="6" t="s">
        <v>5373</v>
      </c>
      <c r="B364" s="6" t="s">
        <v>5374</v>
      </c>
      <c r="C364" s="25" t="str">
        <f t="shared" ca="1" si="25"/>
        <v>Central Pentecost 1 (Pentecost)</v>
      </c>
      <c r="D364" s="6" t="s">
        <v>461</v>
      </c>
      <c r="E364" s="25" t="str">
        <f t="shared" ca="1" si="26"/>
        <v>Pentecost</v>
      </c>
      <c r="F364" s="25" t="str">
        <f t="shared" ca="1" si="27"/>
        <v>VUT0103022</v>
      </c>
      <c r="G364" s="25" t="str">
        <f t="shared" ca="1" si="28"/>
        <v>VUT0103</v>
      </c>
      <c r="H364" s="25" t="str">
        <f t="shared" ca="1" si="29"/>
        <v>PENAMA</v>
      </c>
      <c r="I364" s="2"/>
      <c r="J364" s="2">
        <v>0</v>
      </c>
      <c r="K364" s="2"/>
    </row>
    <row r="365" spans="1:11">
      <c r="A365" s="6" t="s">
        <v>5375</v>
      </c>
      <c r="B365" s="6" t="s">
        <v>5376</v>
      </c>
      <c r="C365" s="25" t="str">
        <f t="shared" ca="1" si="25"/>
        <v>Central Pentecost 1 (Pentecost)</v>
      </c>
      <c r="D365" s="6" t="s">
        <v>461</v>
      </c>
      <c r="E365" s="25" t="str">
        <f t="shared" ca="1" si="26"/>
        <v>Pentecost</v>
      </c>
      <c r="F365" s="25" t="str">
        <f t="shared" ca="1" si="27"/>
        <v>VUT0103022</v>
      </c>
      <c r="G365" s="25" t="str">
        <f t="shared" ca="1" si="28"/>
        <v>VUT0103</v>
      </c>
      <c r="H365" s="25" t="str">
        <f t="shared" ca="1" si="29"/>
        <v>PENAMA</v>
      </c>
      <c r="I365" s="2"/>
      <c r="J365" s="2">
        <v>0</v>
      </c>
      <c r="K365" s="2"/>
    </row>
    <row r="366" spans="1:11">
      <c r="A366" s="6" t="s">
        <v>5377</v>
      </c>
      <c r="B366" s="6" t="s">
        <v>5378</v>
      </c>
      <c r="C366" s="25" t="str">
        <f t="shared" ca="1" si="25"/>
        <v>Central Pentecost 1 (Pentecost)</v>
      </c>
      <c r="D366" s="6" t="s">
        <v>461</v>
      </c>
      <c r="E366" s="25" t="str">
        <f t="shared" ca="1" si="26"/>
        <v>Pentecost</v>
      </c>
      <c r="F366" s="25" t="str">
        <f t="shared" ca="1" si="27"/>
        <v>VUT0103022</v>
      </c>
      <c r="G366" s="25" t="str">
        <f t="shared" ca="1" si="28"/>
        <v>VUT0103</v>
      </c>
      <c r="H366" s="25" t="str">
        <f t="shared" ca="1" si="29"/>
        <v>PENAMA</v>
      </c>
      <c r="I366" s="2"/>
      <c r="J366" s="2">
        <v>0</v>
      </c>
      <c r="K366" s="2"/>
    </row>
    <row r="367" spans="1:11">
      <c r="A367" s="6" t="s">
        <v>5379</v>
      </c>
      <c r="B367" s="6" t="s">
        <v>5380</v>
      </c>
      <c r="C367" s="25" t="str">
        <f t="shared" ca="1" si="25"/>
        <v>Central Pentecost 1 (Pentecost)</v>
      </c>
      <c r="D367" s="6" t="s">
        <v>461</v>
      </c>
      <c r="E367" s="25" t="str">
        <f t="shared" ca="1" si="26"/>
        <v>Pentecost</v>
      </c>
      <c r="F367" s="25" t="str">
        <f t="shared" ca="1" si="27"/>
        <v>VUT0103022</v>
      </c>
      <c r="G367" s="25" t="str">
        <f t="shared" ca="1" si="28"/>
        <v>VUT0103</v>
      </c>
      <c r="H367" s="25" t="str">
        <f t="shared" ca="1" si="29"/>
        <v>PENAMA</v>
      </c>
      <c r="I367" s="2"/>
      <c r="J367" s="2">
        <v>0</v>
      </c>
      <c r="K367" s="2"/>
    </row>
    <row r="368" spans="1:11">
      <c r="A368" s="6" t="s">
        <v>5381</v>
      </c>
      <c r="B368" s="6" t="s">
        <v>5382</v>
      </c>
      <c r="C368" s="25" t="str">
        <f t="shared" ca="1" si="25"/>
        <v>Central Pentecost 1 (Pentecost)</v>
      </c>
      <c r="D368" s="6" t="s">
        <v>461</v>
      </c>
      <c r="E368" s="25" t="str">
        <f t="shared" ca="1" si="26"/>
        <v>Pentecost</v>
      </c>
      <c r="F368" s="25" t="str">
        <f t="shared" ca="1" si="27"/>
        <v>VUT0103022</v>
      </c>
      <c r="G368" s="25" t="str">
        <f t="shared" ca="1" si="28"/>
        <v>VUT0103</v>
      </c>
      <c r="H368" s="25" t="str">
        <f t="shared" ca="1" si="29"/>
        <v>PENAMA</v>
      </c>
      <c r="I368" s="2"/>
      <c r="J368" s="2">
        <v>0</v>
      </c>
      <c r="K368" s="2"/>
    </row>
    <row r="369" spans="1:11">
      <c r="A369" s="6" t="s">
        <v>5383</v>
      </c>
      <c r="B369" s="6" t="s">
        <v>5384</v>
      </c>
      <c r="C369" s="25" t="str">
        <f t="shared" ca="1" si="25"/>
        <v>Central Pentecost 1 (Pentecost)</v>
      </c>
      <c r="D369" s="6" t="s">
        <v>461</v>
      </c>
      <c r="E369" s="25" t="str">
        <f t="shared" ca="1" si="26"/>
        <v>Pentecost</v>
      </c>
      <c r="F369" s="25" t="str">
        <f t="shared" ca="1" si="27"/>
        <v>VUT0103022</v>
      </c>
      <c r="G369" s="25" t="str">
        <f t="shared" ca="1" si="28"/>
        <v>VUT0103</v>
      </c>
      <c r="H369" s="25" t="str">
        <f t="shared" ca="1" si="29"/>
        <v>PENAMA</v>
      </c>
      <c r="I369" s="2"/>
      <c r="J369" s="2">
        <v>0</v>
      </c>
      <c r="K369" s="2"/>
    </row>
    <row r="370" spans="1:11">
      <c r="A370" s="6" t="s">
        <v>5387</v>
      </c>
      <c r="B370" s="6" t="s">
        <v>5388</v>
      </c>
      <c r="C370" s="25" t="str">
        <f t="shared" ca="1" si="25"/>
        <v>Central Pentecost 1 (Pentecost)</v>
      </c>
      <c r="D370" s="6" t="s">
        <v>461</v>
      </c>
      <c r="E370" s="25" t="str">
        <f t="shared" ca="1" si="26"/>
        <v>Pentecost</v>
      </c>
      <c r="F370" s="25" t="str">
        <f t="shared" ca="1" si="27"/>
        <v>VUT0103022</v>
      </c>
      <c r="G370" s="25" t="str">
        <f t="shared" ca="1" si="28"/>
        <v>VUT0103</v>
      </c>
      <c r="H370" s="25" t="str">
        <f t="shared" ca="1" si="29"/>
        <v>PENAMA</v>
      </c>
      <c r="I370" s="2"/>
      <c r="J370" s="2">
        <v>0</v>
      </c>
      <c r="K370" s="2"/>
    </row>
    <row r="371" spans="1:11">
      <c r="A371" s="6" t="s">
        <v>5389</v>
      </c>
      <c r="B371" s="6" t="s">
        <v>5390</v>
      </c>
      <c r="C371" s="25" t="str">
        <f t="shared" ca="1" si="25"/>
        <v>Central Pentecost 1 (Pentecost)</v>
      </c>
      <c r="D371" s="6" t="s">
        <v>461</v>
      </c>
      <c r="E371" s="25" t="str">
        <f t="shared" ca="1" si="26"/>
        <v>Pentecost</v>
      </c>
      <c r="F371" s="25" t="str">
        <f t="shared" ca="1" si="27"/>
        <v>VUT0103022</v>
      </c>
      <c r="G371" s="25" t="str">
        <f t="shared" ca="1" si="28"/>
        <v>VUT0103</v>
      </c>
      <c r="H371" s="25" t="str">
        <f t="shared" ca="1" si="29"/>
        <v>PENAMA</v>
      </c>
      <c r="I371" s="2"/>
      <c r="J371" s="2">
        <v>0</v>
      </c>
      <c r="K371" s="2"/>
    </row>
    <row r="372" spans="1:11">
      <c r="A372" s="6" t="s">
        <v>5393</v>
      </c>
      <c r="B372" s="6" t="s">
        <v>5394</v>
      </c>
      <c r="C372" s="25" t="str">
        <f t="shared" ca="1" si="25"/>
        <v>Central Pentecost 1 (Pentecost)</v>
      </c>
      <c r="D372" s="6" t="s">
        <v>461</v>
      </c>
      <c r="E372" s="25" t="str">
        <f t="shared" ca="1" si="26"/>
        <v>Pentecost</v>
      </c>
      <c r="F372" s="25" t="str">
        <f t="shared" ca="1" si="27"/>
        <v>VUT0103022</v>
      </c>
      <c r="G372" s="25" t="str">
        <f t="shared" ca="1" si="28"/>
        <v>VUT0103</v>
      </c>
      <c r="H372" s="25" t="str">
        <f t="shared" ca="1" si="29"/>
        <v>PENAMA</v>
      </c>
      <c r="I372" s="2"/>
      <c r="J372" s="2">
        <v>0</v>
      </c>
      <c r="K372" s="2"/>
    </row>
    <row r="373" spans="1:11">
      <c r="A373" s="6" t="s">
        <v>5395</v>
      </c>
      <c r="B373" s="6" t="s">
        <v>5396</v>
      </c>
      <c r="C373" s="25" t="str">
        <f t="shared" ca="1" si="25"/>
        <v>Central Pentecost 1 (Pentecost)</v>
      </c>
      <c r="D373" s="6" t="s">
        <v>461</v>
      </c>
      <c r="E373" s="25" t="str">
        <f t="shared" ca="1" si="26"/>
        <v>Pentecost</v>
      </c>
      <c r="F373" s="25" t="str">
        <f t="shared" ca="1" si="27"/>
        <v>VUT0103022</v>
      </c>
      <c r="G373" s="25" t="str">
        <f t="shared" ca="1" si="28"/>
        <v>VUT0103</v>
      </c>
      <c r="H373" s="25" t="str">
        <f t="shared" ca="1" si="29"/>
        <v>PENAMA</v>
      </c>
      <c r="I373" s="2"/>
      <c r="J373" s="2">
        <v>0</v>
      </c>
      <c r="K373" s="2"/>
    </row>
    <row r="374" spans="1:11">
      <c r="A374" s="6" t="s">
        <v>5399</v>
      </c>
      <c r="B374" s="6" t="s">
        <v>5400</v>
      </c>
      <c r="C374" s="25" t="str">
        <f t="shared" ca="1" si="25"/>
        <v>Central Pentecost 1 (Pentecost)</v>
      </c>
      <c r="D374" s="6" t="s">
        <v>461</v>
      </c>
      <c r="E374" s="25" t="str">
        <f t="shared" ca="1" si="26"/>
        <v>Pentecost</v>
      </c>
      <c r="F374" s="25" t="str">
        <f t="shared" ca="1" si="27"/>
        <v>VUT0103022</v>
      </c>
      <c r="G374" s="25" t="str">
        <f t="shared" ca="1" si="28"/>
        <v>VUT0103</v>
      </c>
      <c r="H374" s="25" t="str">
        <f t="shared" ca="1" si="29"/>
        <v>PENAMA</v>
      </c>
      <c r="I374" s="2"/>
      <c r="J374" s="2">
        <v>0</v>
      </c>
      <c r="K374" s="2"/>
    </row>
    <row r="375" spans="1:11">
      <c r="A375" s="6" t="s">
        <v>5401</v>
      </c>
      <c r="B375" s="6" t="s">
        <v>5402</v>
      </c>
      <c r="C375" s="25" t="str">
        <f t="shared" ca="1" si="25"/>
        <v>Central Pentecost 1 (Pentecost)</v>
      </c>
      <c r="D375" s="6" t="s">
        <v>461</v>
      </c>
      <c r="E375" s="25" t="str">
        <f t="shared" ca="1" si="26"/>
        <v>Pentecost</v>
      </c>
      <c r="F375" s="25" t="str">
        <f t="shared" ca="1" si="27"/>
        <v>VUT0103022</v>
      </c>
      <c r="G375" s="25" t="str">
        <f t="shared" ca="1" si="28"/>
        <v>VUT0103</v>
      </c>
      <c r="H375" s="25" t="str">
        <f t="shared" ca="1" si="29"/>
        <v>PENAMA</v>
      </c>
      <c r="I375" s="2"/>
      <c r="J375" s="2">
        <v>0</v>
      </c>
      <c r="K375" s="2"/>
    </row>
    <row r="376" spans="1:11">
      <c r="A376" s="6" t="s">
        <v>5403</v>
      </c>
      <c r="B376" s="6" t="s">
        <v>5404</v>
      </c>
      <c r="C376" s="25" t="str">
        <f t="shared" ca="1" si="25"/>
        <v>Central Pentecost 1 (Pentecost)</v>
      </c>
      <c r="D376" s="6" t="s">
        <v>461</v>
      </c>
      <c r="E376" s="25" t="str">
        <f t="shared" ca="1" si="26"/>
        <v>Pentecost</v>
      </c>
      <c r="F376" s="25" t="str">
        <f t="shared" ca="1" si="27"/>
        <v>VUT0103022</v>
      </c>
      <c r="G376" s="25" t="str">
        <f t="shared" ca="1" si="28"/>
        <v>VUT0103</v>
      </c>
      <c r="H376" s="25" t="str">
        <f t="shared" ca="1" si="29"/>
        <v>PENAMA</v>
      </c>
      <c r="I376" s="2"/>
      <c r="J376" s="2">
        <v>0</v>
      </c>
      <c r="K376" s="2"/>
    </row>
    <row r="377" spans="1:11">
      <c r="A377" s="6" t="s">
        <v>5405</v>
      </c>
      <c r="B377" s="6" t="s">
        <v>5406</v>
      </c>
      <c r="C377" s="25" t="str">
        <f t="shared" ca="1" si="25"/>
        <v>Central Pentecost 1 (Pentecost)</v>
      </c>
      <c r="D377" s="6" t="s">
        <v>461</v>
      </c>
      <c r="E377" s="25" t="str">
        <f t="shared" ca="1" si="26"/>
        <v>Pentecost</v>
      </c>
      <c r="F377" s="25" t="str">
        <f t="shared" ca="1" si="27"/>
        <v>VUT0103022</v>
      </c>
      <c r="G377" s="25" t="str">
        <f t="shared" ca="1" si="28"/>
        <v>VUT0103</v>
      </c>
      <c r="H377" s="25" t="str">
        <f t="shared" ca="1" si="29"/>
        <v>PENAMA</v>
      </c>
      <c r="I377" s="2"/>
      <c r="J377" s="2">
        <v>0</v>
      </c>
      <c r="K377" s="2"/>
    </row>
    <row r="378" spans="1:11">
      <c r="A378" s="6" t="s">
        <v>5407</v>
      </c>
      <c r="B378" s="6" t="s">
        <v>5408</v>
      </c>
      <c r="C378" s="25" t="str">
        <f t="shared" ca="1" si="25"/>
        <v>Central Pentecost 1 (Pentecost)</v>
      </c>
      <c r="D378" s="6" t="s">
        <v>461</v>
      </c>
      <c r="E378" s="25" t="str">
        <f t="shared" ca="1" si="26"/>
        <v>Pentecost</v>
      </c>
      <c r="F378" s="25" t="str">
        <f t="shared" ca="1" si="27"/>
        <v>VUT0103022</v>
      </c>
      <c r="G378" s="25" t="str">
        <f t="shared" ca="1" si="28"/>
        <v>VUT0103</v>
      </c>
      <c r="H378" s="25" t="str">
        <f t="shared" ca="1" si="29"/>
        <v>PENAMA</v>
      </c>
      <c r="I378" s="2"/>
      <c r="J378" s="2">
        <v>0</v>
      </c>
      <c r="K378" s="2"/>
    </row>
    <row r="379" spans="1:11">
      <c r="A379" s="6" t="s">
        <v>5409</v>
      </c>
      <c r="B379" s="6" t="s">
        <v>5410</v>
      </c>
      <c r="C379" s="25" t="str">
        <f t="shared" ca="1" si="25"/>
        <v>Central Pentecost 1 (Pentecost)</v>
      </c>
      <c r="D379" s="6" t="s">
        <v>461</v>
      </c>
      <c r="E379" s="25" t="str">
        <f t="shared" ca="1" si="26"/>
        <v>Pentecost</v>
      </c>
      <c r="F379" s="25" t="str">
        <f t="shared" ca="1" si="27"/>
        <v>VUT0103022</v>
      </c>
      <c r="G379" s="25" t="str">
        <f t="shared" ca="1" si="28"/>
        <v>VUT0103</v>
      </c>
      <c r="H379" s="25" t="str">
        <f t="shared" ca="1" si="29"/>
        <v>PENAMA</v>
      </c>
      <c r="I379" s="2"/>
      <c r="J379" s="2">
        <v>0</v>
      </c>
      <c r="K379" s="2"/>
    </row>
    <row r="380" spans="1:11">
      <c r="A380" s="6" t="s">
        <v>5411</v>
      </c>
      <c r="B380" s="6" t="s">
        <v>5412</v>
      </c>
      <c r="C380" s="25" t="str">
        <f t="shared" ca="1" si="25"/>
        <v>Central Pentecost 1 (Pentecost)</v>
      </c>
      <c r="D380" s="6" t="s">
        <v>461</v>
      </c>
      <c r="E380" s="25" t="str">
        <f t="shared" ca="1" si="26"/>
        <v>Pentecost</v>
      </c>
      <c r="F380" s="25" t="str">
        <f t="shared" ca="1" si="27"/>
        <v>VUT0103022</v>
      </c>
      <c r="G380" s="25" t="str">
        <f t="shared" ca="1" si="28"/>
        <v>VUT0103</v>
      </c>
      <c r="H380" s="25" t="str">
        <f t="shared" ca="1" si="29"/>
        <v>PENAMA</v>
      </c>
      <c r="I380" s="2"/>
      <c r="J380" s="2">
        <v>0</v>
      </c>
      <c r="K380" s="2"/>
    </row>
    <row r="381" spans="1:11">
      <c r="A381" s="6" t="s">
        <v>5413</v>
      </c>
      <c r="B381" s="6" t="s">
        <v>5414</v>
      </c>
      <c r="C381" s="25" t="str">
        <f t="shared" ca="1" si="25"/>
        <v>Central Pentecost 1 (Pentecost)</v>
      </c>
      <c r="D381" s="6" t="s">
        <v>461</v>
      </c>
      <c r="E381" s="25" t="str">
        <f t="shared" ca="1" si="26"/>
        <v>Pentecost</v>
      </c>
      <c r="F381" s="25" t="str">
        <f t="shared" ca="1" si="27"/>
        <v>VUT0103022</v>
      </c>
      <c r="G381" s="25" t="str">
        <f t="shared" ca="1" si="28"/>
        <v>VUT0103</v>
      </c>
      <c r="H381" s="25" t="str">
        <f t="shared" ca="1" si="29"/>
        <v>PENAMA</v>
      </c>
      <c r="I381" s="2"/>
      <c r="J381" s="2">
        <v>0</v>
      </c>
      <c r="K381" s="2"/>
    </row>
    <row r="382" spans="1:11">
      <c r="A382" s="6" t="s">
        <v>5415</v>
      </c>
      <c r="B382" s="6" t="s">
        <v>5416</v>
      </c>
      <c r="C382" s="25" t="str">
        <f t="shared" ca="1" si="25"/>
        <v>Central Pentecost 1 (Pentecost)</v>
      </c>
      <c r="D382" s="6" t="s">
        <v>461</v>
      </c>
      <c r="E382" s="25" t="str">
        <f t="shared" ca="1" si="26"/>
        <v>Pentecost</v>
      </c>
      <c r="F382" s="25" t="str">
        <f t="shared" ca="1" si="27"/>
        <v>VUT0103022</v>
      </c>
      <c r="G382" s="25" t="str">
        <f t="shared" ca="1" si="28"/>
        <v>VUT0103</v>
      </c>
      <c r="H382" s="25" t="str">
        <f t="shared" ca="1" si="29"/>
        <v>PENAMA</v>
      </c>
      <c r="I382" s="2"/>
      <c r="J382" s="2">
        <v>0</v>
      </c>
      <c r="K382" s="2"/>
    </row>
    <row r="383" spans="1:11">
      <c r="A383" s="6" t="s">
        <v>5417</v>
      </c>
      <c r="B383" s="6" t="s">
        <v>5418</v>
      </c>
      <c r="C383" s="25" t="str">
        <f t="shared" ca="1" si="25"/>
        <v>Central Pentecost 1 (Pentecost)</v>
      </c>
      <c r="D383" s="6" t="s">
        <v>461</v>
      </c>
      <c r="E383" s="25" t="str">
        <f t="shared" ca="1" si="26"/>
        <v>Pentecost</v>
      </c>
      <c r="F383" s="25" t="str">
        <f t="shared" ca="1" si="27"/>
        <v>VUT0103022</v>
      </c>
      <c r="G383" s="25" t="str">
        <f t="shared" ca="1" si="28"/>
        <v>VUT0103</v>
      </c>
      <c r="H383" s="25" t="str">
        <f t="shared" ca="1" si="29"/>
        <v>PENAMA</v>
      </c>
      <c r="I383" s="2"/>
      <c r="J383" s="2">
        <v>0</v>
      </c>
      <c r="K383" s="2"/>
    </row>
    <row r="384" spans="1:11">
      <c r="A384" s="6" t="s">
        <v>5419</v>
      </c>
      <c r="B384" s="6" t="s">
        <v>5420</v>
      </c>
      <c r="C384" s="25" t="str">
        <f t="shared" ca="1" si="25"/>
        <v>Central Pentecost 1 (Pentecost)</v>
      </c>
      <c r="D384" s="6" t="s">
        <v>461</v>
      </c>
      <c r="E384" s="25" t="str">
        <f t="shared" ca="1" si="26"/>
        <v>Pentecost</v>
      </c>
      <c r="F384" s="25" t="str">
        <f t="shared" ca="1" si="27"/>
        <v>VUT0103022</v>
      </c>
      <c r="G384" s="25" t="str">
        <f t="shared" ca="1" si="28"/>
        <v>VUT0103</v>
      </c>
      <c r="H384" s="25" t="str">
        <f t="shared" ca="1" si="29"/>
        <v>PENAMA</v>
      </c>
      <c r="I384" s="2"/>
      <c r="J384" s="2">
        <v>0</v>
      </c>
      <c r="K384" s="2"/>
    </row>
    <row r="385" spans="1:11">
      <c r="A385" s="6" t="s">
        <v>5421</v>
      </c>
      <c r="B385" s="6" t="s">
        <v>5422</v>
      </c>
      <c r="C385" s="25" t="str">
        <f t="shared" ca="1" si="25"/>
        <v>Central Pentecost 1 (Pentecost)</v>
      </c>
      <c r="D385" s="6" t="s">
        <v>461</v>
      </c>
      <c r="E385" s="25" t="str">
        <f t="shared" ca="1" si="26"/>
        <v>Pentecost</v>
      </c>
      <c r="F385" s="25" t="str">
        <f t="shared" ca="1" si="27"/>
        <v>VUT0103022</v>
      </c>
      <c r="G385" s="25" t="str">
        <f t="shared" ca="1" si="28"/>
        <v>VUT0103</v>
      </c>
      <c r="H385" s="25" t="str">
        <f t="shared" ca="1" si="29"/>
        <v>PENAMA</v>
      </c>
      <c r="I385" s="2"/>
      <c r="J385" s="2">
        <v>0</v>
      </c>
      <c r="K385" s="2"/>
    </row>
    <row r="386" spans="1:11">
      <c r="A386" s="6" t="s">
        <v>5423</v>
      </c>
      <c r="B386" s="6" t="s">
        <v>5424</v>
      </c>
      <c r="C386" s="25" t="str">
        <f t="shared" ref="C386:C449" ca="1" si="30">OFFSET(OffsetRefAdm3,MATCH(D386,MatchAdm3_Code,0)-1,0)</f>
        <v>Central Pentecost 1 (Pentecost)</v>
      </c>
      <c r="D386" s="6" t="s">
        <v>461</v>
      </c>
      <c r="E386" s="25" t="str">
        <f t="shared" ref="E386:E449" ca="1" si="31">OFFSET(OffsetRefAdm3,MATCH(D386,MatchAdm3_Code,0)-1,2)</f>
        <v>Pentecost</v>
      </c>
      <c r="F386" s="25" t="str">
        <f t="shared" ref="F386:F449" ca="1" si="32">OFFSET(OffsetRefAdm3,MATCH(D386,MatchAdm3_Code,0)-1,3)</f>
        <v>VUT0103022</v>
      </c>
      <c r="G386" s="25" t="str">
        <f t="shared" ref="G386:G449" ca="1" si="33">OFFSET(OffsetRefAdm3,MATCH(D386,MatchAdm3_Code,0)-1,5)</f>
        <v>VUT0103</v>
      </c>
      <c r="H386" s="25" t="str">
        <f t="shared" ref="H386:H449" ca="1" si="34">OFFSET(OffsetRefAdm3,MATCH(D386,MatchAdm3_Code,0)-1,4)</f>
        <v>PENAMA</v>
      </c>
      <c r="I386" s="2"/>
      <c r="J386" s="2">
        <v>0</v>
      </c>
      <c r="K386" s="2"/>
    </row>
    <row r="387" spans="1:11">
      <c r="A387" s="6" t="s">
        <v>5427</v>
      </c>
      <c r="B387" s="6" t="s">
        <v>5428</v>
      </c>
      <c r="C387" s="25" t="str">
        <f t="shared" ca="1" si="30"/>
        <v>Central Pentecost 1 (Pentecost)</v>
      </c>
      <c r="D387" s="6" t="s">
        <v>461</v>
      </c>
      <c r="E387" s="25" t="str">
        <f t="shared" ca="1" si="31"/>
        <v>Pentecost</v>
      </c>
      <c r="F387" s="25" t="str">
        <f t="shared" ca="1" si="32"/>
        <v>VUT0103022</v>
      </c>
      <c r="G387" s="25" t="str">
        <f t="shared" ca="1" si="33"/>
        <v>VUT0103</v>
      </c>
      <c r="H387" s="25" t="str">
        <f t="shared" ca="1" si="34"/>
        <v>PENAMA</v>
      </c>
      <c r="I387" s="2"/>
      <c r="J387" s="2">
        <v>0</v>
      </c>
      <c r="K387" s="2"/>
    </row>
    <row r="388" spans="1:11">
      <c r="A388" s="6" t="s">
        <v>5433</v>
      </c>
      <c r="B388" s="6" t="s">
        <v>5434</v>
      </c>
      <c r="C388" s="25" t="str">
        <f t="shared" ca="1" si="30"/>
        <v>Central Pentecost 1 (Pentecost)</v>
      </c>
      <c r="D388" s="6" t="s">
        <v>461</v>
      </c>
      <c r="E388" s="25" t="str">
        <f t="shared" ca="1" si="31"/>
        <v>Pentecost</v>
      </c>
      <c r="F388" s="25" t="str">
        <f t="shared" ca="1" si="32"/>
        <v>VUT0103022</v>
      </c>
      <c r="G388" s="25" t="str">
        <f t="shared" ca="1" si="33"/>
        <v>VUT0103</v>
      </c>
      <c r="H388" s="25" t="str">
        <f t="shared" ca="1" si="34"/>
        <v>PENAMA</v>
      </c>
      <c r="I388" s="2"/>
      <c r="J388" s="2">
        <v>0</v>
      </c>
      <c r="K388" s="2"/>
    </row>
    <row r="389" spans="1:11">
      <c r="A389" s="6" t="s">
        <v>5437</v>
      </c>
      <c r="B389" s="6" t="s">
        <v>5438</v>
      </c>
      <c r="C389" s="25" t="str">
        <f t="shared" ca="1" si="30"/>
        <v>Central Pentecost 1 (Pentecost)</v>
      </c>
      <c r="D389" s="6" t="s">
        <v>461</v>
      </c>
      <c r="E389" s="25" t="str">
        <f t="shared" ca="1" si="31"/>
        <v>Pentecost</v>
      </c>
      <c r="F389" s="25" t="str">
        <f t="shared" ca="1" si="32"/>
        <v>VUT0103022</v>
      </c>
      <c r="G389" s="25" t="str">
        <f t="shared" ca="1" si="33"/>
        <v>VUT0103</v>
      </c>
      <c r="H389" s="25" t="str">
        <f t="shared" ca="1" si="34"/>
        <v>PENAMA</v>
      </c>
      <c r="I389" s="2"/>
      <c r="J389" s="2">
        <v>0</v>
      </c>
      <c r="K389" s="2"/>
    </row>
    <row r="390" spans="1:11">
      <c r="A390" s="6" t="s">
        <v>5445</v>
      </c>
      <c r="B390" s="6" t="s">
        <v>5446</v>
      </c>
      <c r="C390" s="25" t="str">
        <f t="shared" ca="1" si="30"/>
        <v>Central Pentecost 1 (Pentecost)</v>
      </c>
      <c r="D390" s="6" t="s">
        <v>461</v>
      </c>
      <c r="E390" s="25" t="str">
        <f t="shared" ca="1" si="31"/>
        <v>Pentecost</v>
      </c>
      <c r="F390" s="25" t="str">
        <f t="shared" ca="1" si="32"/>
        <v>VUT0103022</v>
      </c>
      <c r="G390" s="25" t="str">
        <f t="shared" ca="1" si="33"/>
        <v>VUT0103</v>
      </c>
      <c r="H390" s="25" t="str">
        <f t="shared" ca="1" si="34"/>
        <v>PENAMA</v>
      </c>
      <c r="I390" s="2"/>
      <c r="J390" s="2">
        <v>0</v>
      </c>
      <c r="K390" s="2"/>
    </row>
    <row r="391" spans="1:11">
      <c r="A391" s="6" t="s">
        <v>5447</v>
      </c>
      <c r="B391" s="6" t="s">
        <v>5448</v>
      </c>
      <c r="C391" s="25" t="str">
        <f t="shared" ca="1" si="30"/>
        <v>Central Pentecost 1 (Pentecost)</v>
      </c>
      <c r="D391" s="6" t="s">
        <v>461</v>
      </c>
      <c r="E391" s="25" t="str">
        <f t="shared" ca="1" si="31"/>
        <v>Pentecost</v>
      </c>
      <c r="F391" s="25" t="str">
        <f t="shared" ca="1" si="32"/>
        <v>VUT0103022</v>
      </c>
      <c r="G391" s="25" t="str">
        <f t="shared" ca="1" si="33"/>
        <v>VUT0103</v>
      </c>
      <c r="H391" s="25" t="str">
        <f t="shared" ca="1" si="34"/>
        <v>PENAMA</v>
      </c>
      <c r="I391" s="2"/>
      <c r="J391" s="2">
        <v>0</v>
      </c>
      <c r="K391" s="2"/>
    </row>
    <row r="392" spans="1:11">
      <c r="A392" s="6" t="s">
        <v>5450</v>
      </c>
      <c r="B392" s="6" t="s">
        <v>5451</v>
      </c>
      <c r="C392" s="25" t="str">
        <f t="shared" ca="1" si="30"/>
        <v>Central Pentecost 1 (Pentecost)</v>
      </c>
      <c r="D392" s="6" t="s">
        <v>461</v>
      </c>
      <c r="E392" s="25" t="str">
        <f t="shared" ca="1" si="31"/>
        <v>Pentecost</v>
      </c>
      <c r="F392" s="25" t="str">
        <f t="shared" ca="1" si="32"/>
        <v>VUT0103022</v>
      </c>
      <c r="G392" s="25" t="str">
        <f t="shared" ca="1" si="33"/>
        <v>VUT0103</v>
      </c>
      <c r="H392" s="25" t="str">
        <f t="shared" ca="1" si="34"/>
        <v>PENAMA</v>
      </c>
      <c r="I392" s="2"/>
      <c r="J392" s="2">
        <v>0</v>
      </c>
      <c r="K392" s="2"/>
    </row>
    <row r="393" spans="1:11">
      <c r="A393" s="6" t="s">
        <v>5452</v>
      </c>
      <c r="B393" s="6" t="s">
        <v>5453</v>
      </c>
      <c r="C393" s="25" t="str">
        <f t="shared" ca="1" si="30"/>
        <v>Central Pentecost 1 (Pentecost)</v>
      </c>
      <c r="D393" s="6" t="s">
        <v>461</v>
      </c>
      <c r="E393" s="25" t="str">
        <f t="shared" ca="1" si="31"/>
        <v>Pentecost</v>
      </c>
      <c r="F393" s="25" t="str">
        <f t="shared" ca="1" si="32"/>
        <v>VUT0103022</v>
      </c>
      <c r="G393" s="25" t="str">
        <f t="shared" ca="1" si="33"/>
        <v>VUT0103</v>
      </c>
      <c r="H393" s="25" t="str">
        <f t="shared" ca="1" si="34"/>
        <v>PENAMA</v>
      </c>
      <c r="I393" s="2"/>
      <c r="J393" s="2">
        <v>0</v>
      </c>
      <c r="K393" s="2"/>
    </row>
    <row r="394" spans="1:11">
      <c r="A394" s="6" t="s">
        <v>5454</v>
      </c>
      <c r="B394" s="6" t="s">
        <v>5455</v>
      </c>
      <c r="C394" s="25" t="str">
        <f t="shared" ca="1" si="30"/>
        <v>Central Pentecost 1 (Pentecost)</v>
      </c>
      <c r="D394" s="6" t="s">
        <v>461</v>
      </c>
      <c r="E394" s="25" t="str">
        <f t="shared" ca="1" si="31"/>
        <v>Pentecost</v>
      </c>
      <c r="F394" s="25" t="str">
        <f t="shared" ca="1" si="32"/>
        <v>VUT0103022</v>
      </c>
      <c r="G394" s="25" t="str">
        <f t="shared" ca="1" si="33"/>
        <v>VUT0103</v>
      </c>
      <c r="H394" s="25" t="str">
        <f t="shared" ca="1" si="34"/>
        <v>PENAMA</v>
      </c>
      <c r="I394" s="2"/>
      <c r="J394" s="2">
        <v>0</v>
      </c>
      <c r="K394" s="2"/>
    </row>
    <row r="395" spans="1:11">
      <c r="A395" s="6" t="s">
        <v>5458</v>
      </c>
      <c r="B395" s="6" t="s">
        <v>5459</v>
      </c>
      <c r="C395" s="25" t="str">
        <f t="shared" ca="1" si="30"/>
        <v>Central Pentecost 1 (Pentecost)</v>
      </c>
      <c r="D395" s="6" t="s">
        <v>461</v>
      </c>
      <c r="E395" s="25" t="str">
        <f t="shared" ca="1" si="31"/>
        <v>Pentecost</v>
      </c>
      <c r="F395" s="25" t="str">
        <f t="shared" ca="1" si="32"/>
        <v>VUT0103022</v>
      </c>
      <c r="G395" s="25" t="str">
        <f t="shared" ca="1" si="33"/>
        <v>VUT0103</v>
      </c>
      <c r="H395" s="25" t="str">
        <f t="shared" ca="1" si="34"/>
        <v>PENAMA</v>
      </c>
      <c r="I395" s="2"/>
      <c r="J395" s="2">
        <v>0</v>
      </c>
      <c r="K395" s="2"/>
    </row>
    <row r="396" spans="1:11">
      <c r="A396" s="6" t="s">
        <v>5462</v>
      </c>
      <c r="B396" s="6" t="s">
        <v>5463</v>
      </c>
      <c r="C396" s="25" t="str">
        <f t="shared" ca="1" si="30"/>
        <v>Central Pentecost 1 (Pentecost)</v>
      </c>
      <c r="D396" s="6" t="s">
        <v>461</v>
      </c>
      <c r="E396" s="25" t="str">
        <f t="shared" ca="1" si="31"/>
        <v>Pentecost</v>
      </c>
      <c r="F396" s="25" t="str">
        <f t="shared" ca="1" si="32"/>
        <v>VUT0103022</v>
      </c>
      <c r="G396" s="25" t="str">
        <f t="shared" ca="1" si="33"/>
        <v>VUT0103</v>
      </c>
      <c r="H396" s="25" t="str">
        <f t="shared" ca="1" si="34"/>
        <v>PENAMA</v>
      </c>
      <c r="I396" s="2"/>
      <c r="J396" s="2">
        <v>3</v>
      </c>
      <c r="K396" s="2"/>
    </row>
    <row r="397" spans="1:11">
      <c r="A397" s="6" t="s">
        <v>5464</v>
      </c>
      <c r="B397" s="6" t="s">
        <v>5465</v>
      </c>
      <c r="C397" s="25" t="str">
        <f t="shared" ca="1" si="30"/>
        <v>Central Pentecost 1 (Pentecost)</v>
      </c>
      <c r="D397" s="6" t="s">
        <v>461</v>
      </c>
      <c r="E397" s="25" t="str">
        <f t="shared" ca="1" si="31"/>
        <v>Pentecost</v>
      </c>
      <c r="F397" s="25" t="str">
        <f t="shared" ca="1" si="32"/>
        <v>VUT0103022</v>
      </c>
      <c r="G397" s="25" t="str">
        <f t="shared" ca="1" si="33"/>
        <v>VUT0103</v>
      </c>
      <c r="H397" s="25" t="str">
        <f t="shared" ca="1" si="34"/>
        <v>PENAMA</v>
      </c>
      <c r="I397" s="2"/>
      <c r="J397" s="2">
        <v>0</v>
      </c>
      <c r="K397" s="2"/>
    </row>
    <row r="398" spans="1:11">
      <c r="A398" s="6" t="s">
        <v>5466</v>
      </c>
      <c r="B398" s="6" t="s">
        <v>5467</v>
      </c>
      <c r="C398" s="25" t="str">
        <f t="shared" ca="1" si="30"/>
        <v>Central Pentecost 1 (Pentecost)</v>
      </c>
      <c r="D398" s="6" t="s">
        <v>461</v>
      </c>
      <c r="E398" s="25" t="str">
        <f t="shared" ca="1" si="31"/>
        <v>Pentecost</v>
      </c>
      <c r="F398" s="25" t="str">
        <f t="shared" ca="1" si="32"/>
        <v>VUT0103022</v>
      </c>
      <c r="G398" s="25" t="str">
        <f t="shared" ca="1" si="33"/>
        <v>VUT0103</v>
      </c>
      <c r="H398" s="25" t="str">
        <f t="shared" ca="1" si="34"/>
        <v>PENAMA</v>
      </c>
      <c r="I398" s="2"/>
      <c r="J398" s="2">
        <v>0</v>
      </c>
      <c r="K398" s="2"/>
    </row>
    <row r="399" spans="1:11">
      <c r="A399" s="6" t="s">
        <v>5472</v>
      </c>
      <c r="B399" s="6" t="s">
        <v>5473</v>
      </c>
      <c r="C399" s="25" t="str">
        <f t="shared" ca="1" si="30"/>
        <v>Central Pentecost 1 (Pentecost)</v>
      </c>
      <c r="D399" s="6" t="s">
        <v>461</v>
      </c>
      <c r="E399" s="25" t="str">
        <f t="shared" ca="1" si="31"/>
        <v>Pentecost</v>
      </c>
      <c r="F399" s="25" t="str">
        <f t="shared" ca="1" si="32"/>
        <v>VUT0103022</v>
      </c>
      <c r="G399" s="25" t="str">
        <f t="shared" ca="1" si="33"/>
        <v>VUT0103</v>
      </c>
      <c r="H399" s="25" t="str">
        <f t="shared" ca="1" si="34"/>
        <v>PENAMA</v>
      </c>
      <c r="I399" s="2"/>
      <c r="J399" s="2">
        <v>0</v>
      </c>
      <c r="K399" s="2"/>
    </row>
    <row r="400" spans="1:11">
      <c r="A400" s="6" t="s">
        <v>5476</v>
      </c>
      <c r="B400" s="6" t="s">
        <v>5477</v>
      </c>
      <c r="C400" s="25" t="str">
        <f t="shared" ca="1" si="30"/>
        <v>Central Pentecost 1 (Pentecost)</v>
      </c>
      <c r="D400" s="6" t="s">
        <v>461</v>
      </c>
      <c r="E400" s="25" t="str">
        <f t="shared" ca="1" si="31"/>
        <v>Pentecost</v>
      </c>
      <c r="F400" s="25" t="str">
        <f t="shared" ca="1" si="32"/>
        <v>VUT0103022</v>
      </c>
      <c r="G400" s="25" t="str">
        <f t="shared" ca="1" si="33"/>
        <v>VUT0103</v>
      </c>
      <c r="H400" s="25" t="str">
        <f t="shared" ca="1" si="34"/>
        <v>PENAMA</v>
      </c>
      <c r="I400" s="2"/>
      <c r="J400" s="2">
        <v>0</v>
      </c>
      <c r="K400" s="2"/>
    </row>
    <row r="401" spans="1:11">
      <c r="A401" s="6" t="s">
        <v>5480</v>
      </c>
      <c r="B401" s="6" t="s">
        <v>5481</v>
      </c>
      <c r="C401" s="25" t="str">
        <f t="shared" ca="1" si="30"/>
        <v>Central Pentecost 1 (Pentecost)</v>
      </c>
      <c r="D401" s="6" t="s">
        <v>461</v>
      </c>
      <c r="E401" s="25" t="str">
        <f t="shared" ca="1" si="31"/>
        <v>Pentecost</v>
      </c>
      <c r="F401" s="25" t="str">
        <f t="shared" ca="1" si="32"/>
        <v>VUT0103022</v>
      </c>
      <c r="G401" s="25" t="str">
        <f t="shared" ca="1" si="33"/>
        <v>VUT0103</v>
      </c>
      <c r="H401" s="25" t="str">
        <f t="shared" ca="1" si="34"/>
        <v>PENAMA</v>
      </c>
      <c r="I401" s="2"/>
      <c r="J401" s="2">
        <v>0</v>
      </c>
      <c r="K401" s="2"/>
    </row>
    <row r="402" spans="1:11">
      <c r="A402" s="6" t="s">
        <v>5483</v>
      </c>
      <c r="B402" s="6" t="s">
        <v>5484</v>
      </c>
      <c r="C402" s="25" t="str">
        <f t="shared" ca="1" si="30"/>
        <v>Central Pentecost 1 (Pentecost)</v>
      </c>
      <c r="D402" s="6" t="s">
        <v>461</v>
      </c>
      <c r="E402" s="25" t="str">
        <f t="shared" ca="1" si="31"/>
        <v>Pentecost</v>
      </c>
      <c r="F402" s="25" t="str">
        <f t="shared" ca="1" si="32"/>
        <v>VUT0103022</v>
      </c>
      <c r="G402" s="25" t="str">
        <f t="shared" ca="1" si="33"/>
        <v>VUT0103</v>
      </c>
      <c r="H402" s="25" t="str">
        <f t="shared" ca="1" si="34"/>
        <v>PENAMA</v>
      </c>
      <c r="I402" s="2"/>
      <c r="J402" s="2">
        <v>0</v>
      </c>
      <c r="K402" s="2"/>
    </row>
    <row r="403" spans="1:11">
      <c r="A403" s="6" t="s">
        <v>5487</v>
      </c>
      <c r="B403" s="6" t="s">
        <v>5488</v>
      </c>
      <c r="C403" s="25" t="str">
        <f t="shared" ca="1" si="30"/>
        <v>Central Pentecost 1 (Pentecost)</v>
      </c>
      <c r="D403" s="6" t="s">
        <v>461</v>
      </c>
      <c r="E403" s="25" t="str">
        <f t="shared" ca="1" si="31"/>
        <v>Pentecost</v>
      </c>
      <c r="F403" s="25" t="str">
        <f t="shared" ca="1" si="32"/>
        <v>VUT0103022</v>
      </c>
      <c r="G403" s="25" t="str">
        <f t="shared" ca="1" si="33"/>
        <v>VUT0103</v>
      </c>
      <c r="H403" s="25" t="str">
        <f t="shared" ca="1" si="34"/>
        <v>PENAMA</v>
      </c>
      <c r="I403" s="2"/>
      <c r="J403" s="2">
        <v>0</v>
      </c>
      <c r="K403" s="2"/>
    </row>
    <row r="404" spans="1:11">
      <c r="A404" s="6" t="s">
        <v>4859</v>
      </c>
      <c r="B404" s="6" t="s">
        <v>5489</v>
      </c>
      <c r="C404" s="25" t="str">
        <f t="shared" ca="1" si="30"/>
        <v>Central Pentecost 1 (Pentecost)</v>
      </c>
      <c r="D404" s="6" t="s">
        <v>461</v>
      </c>
      <c r="E404" s="25" t="str">
        <f t="shared" ca="1" si="31"/>
        <v>Pentecost</v>
      </c>
      <c r="F404" s="25" t="str">
        <f t="shared" ca="1" si="32"/>
        <v>VUT0103022</v>
      </c>
      <c r="G404" s="25" t="str">
        <f t="shared" ca="1" si="33"/>
        <v>VUT0103</v>
      </c>
      <c r="H404" s="25" t="str">
        <f t="shared" ca="1" si="34"/>
        <v>PENAMA</v>
      </c>
      <c r="I404" s="2"/>
      <c r="J404" s="2">
        <v>0</v>
      </c>
      <c r="K404" s="2"/>
    </row>
    <row r="405" spans="1:11">
      <c r="A405" s="6" t="s">
        <v>5490</v>
      </c>
      <c r="B405" s="6" t="s">
        <v>5491</v>
      </c>
      <c r="C405" s="25" t="str">
        <f t="shared" ca="1" si="30"/>
        <v>Central Pentecost 1 (Pentecost)</v>
      </c>
      <c r="D405" s="6" t="s">
        <v>461</v>
      </c>
      <c r="E405" s="25" t="str">
        <f t="shared" ca="1" si="31"/>
        <v>Pentecost</v>
      </c>
      <c r="F405" s="25" t="str">
        <f t="shared" ca="1" si="32"/>
        <v>VUT0103022</v>
      </c>
      <c r="G405" s="25" t="str">
        <f t="shared" ca="1" si="33"/>
        <v>VUT0103</v>
      </c>
      <c r="H405" s="25" t="str">
        <f t="shared" ca="1" si="34"/>
        <v>PENAMA</v>
      </c>
      <c r="I405" s="2"/>
      <c r="J405" s="2">
        <v>0</v>
      </c>
      <c r="K405" s="2"/>
    </row>
    <row r="406" spans="1:11">
      <c r="A406" s="6" t="s">
        <v>5494</v>
      </c>
      <c r="B406" s="6" t="s">
        <v>5495</v>
      </c>
      <c r="C406" s="25" t="str">
        <f t="shared" ca="1" si="30"/>
        <v>Central Pentecost 1 (Pentecost)</v>
      </c>
      <c r="D406" s="6" t="s">
        <v>461</v>
      </c>
      <c r="E406" s="25" t="str">
        <f t="shared" ca="1" si="31"/>
        <v>Pentecost</v>
      </c>
      <c r="F406" s="25" t="str">
        <f t="shared" ca="1" si="32"/>
        <v>VUT0103022</v>
      </c>
      <c r="G406" s="25" t="str">
        <f t="shared" ca="1" si="33"/>
        <v>VUT0103</v>
      </c>
      <c r="H406" s="25" t="str">
        <f t="shared" ca="1" si="34"/>
        <v>PENAMA</v>
      </c>
      <c r="I406" s="2"/>
      <c r="J406" s="2">
        <v>0</v>
      </c>
      <c r="K406" s="2"/>
    </row>
    <row r="407" spans="1:11">
      <c r="A407" s="6" t="s">
        <v>5502</v>
      </c>
      <c r="B407" s="6" t="s">
        <v>5503</v>
      </c>
      <c r="C407" s="25" t="str">
        <f t="shared" ca="1" si="30"/>
        <v>Central Pentecost 1 (Pentecost)</v>
      </c>
      <c r="D407" s="6" t="s">
        <v>461</v>
      </c>
      <c r="E407" s="25" t="str">
        <f t="shared" ca="1" si="31"/>
        <v>Pentecost</v>
      </c>
      <c r="F407" s="25" t="str">
        <f t="shared" ca="1" si="32"/>
        <v>VUT0103022</v>
      </c>
      <c r="G407" s="25" t="str">
        <f t="shared" ca="1" si="33"/>
        <v>VUT0103</v>
      </c>
      <c r="H407" s="25" t="str">
        <f t="shared" ca="1" si="34"/>
        <v>PENAMA</v>
      </c>
      <c r="I407" s="2"/>
      <c r="J407" s="2">
        <v>0</v>
      </c>
      <c r="K407" s="2"/>
    </row>
    <row r="408" spans="1:11">
      <c r="A408" s="6" t="s">
        <v>5504</v>
      </c>
      <c r="B408" s="6" t="s">
        <v>5505</v>
      </c>
      <c r="C408" s="25" t="str">
        <f t="shared" ca="1" si="30"/>
        <v>Central Pentecost 1 (Pentecost)</v>
      </c>
      <c r="D408" s="6" t="s">
        <v>461</v>
      </c>
      <c r="E408" s="25" t="str">
        <f t="shared" ca="1" si="31"/>
        <v>Pentecost</v>
      </c>
      <c r="F408" s="25" t="str">
        <f t="shared" ca="1" si="32"/>
        <v>VUT0103022</v>
      </c>
      <c r="G408" s="25" t="str">
        <f t="shared" ca="1" si="33"/>
        <v>VUT0103</v>
      </c>
      <c r="H408" s="25" t="str">
        <f t="shared" ca="1" si="34"/>
        <v>PENAMA</v>
      </c>
      <c r="I408" s="2"/>
      <c r="J408" s="2">
        <v>0</v>
      </c>
      <c r="K408" s="2"/>
    </row>
    <row r="409" spans="1:11">
      <c r="A409" s="6" t="s">
        <v>5508</v>
      </c>
      <c r="B409" s="6" t="s">
        <v>5509</v>
      </c>
      <c r="C409" s="25" t="str">
        <f t="shared" ca="1" si="30"/>
        <v>Central Pentecost 1 (Pentecost)</v>
      </c>
      <c r="D409" s="6" t="s">
        <v>461</v>
      </c>
      <c r="E409" s="25" t="str">
        <f t="shared" ca="1" si="31"/>
        <v>Pentecost</v>
      </c>
      <c r="F409" s="25" t="str">
        <f t="shared" ca="1" si="32"/>
        <v>VUT0103022</v>
      </c>
      <c r="G409" s="25" t="str">
        <f t="shared" ca="1" si="33"/>
        <v>VUT0103</v>
      </c>
      <c r="H409" s="25" t="str">
        <f t="shared" ca="1" si="34"/>
        <v>PENAMA</v>
      </c>
      <c r="I409" s="2"/>
      <c r="J409" s="2">
        <v>0</v>
      </c>
      <c r="K409" s="2"/>
    </row>
    <row r="410" spans="1:11">
      <c r="A410" s="6" t="s">
        <v>5514</v>
      </c>
      <c r="B410" s="6" t="s">
        <v>5515</v>
      </c>
      <c r="C410" s="25" t="str">
        <f t="shared" ca="1" si="30"/>
        <v>Central Pentecost 1 (Pentecost)</v>
      </c>
      <c r="D410" s="6" t="s">
        <v>461</v>
      </c>
      <c r="E410" s="25" t="str">
        <f t="shared" ca="1" si="31"/>
        <v>Pentecost</v>
      </c>
      <c r="F410" s="25" t="str">
        <f t="shared" ca="1" si="32"/>
        <v>VUT0103022</v>
      </c>
      <c r="G410" s="25" t="str">
        <f t="shared" ca="1" si="33"/>
        <v>VUT0103</v>
      </c>
      <c r="H410" s="25" t="str">
        <f t="shared" ca="1" si="34"/>
        <v>PENAMA</v>
      </c>
      <c r="I410" s="2"/>
      <c r="J410" s="2">
        <v>0</v>
      </c>
      <c r="K410" s="2"/>
    </row>
    <row r="411" spans="1:11">
      <c r="A411" s="6" t="s">
        <v>5516</v>
      </c>
      <c r="B411" s="6" t="s">
        <v>5517</v>
      </c>
      <c r="C411" s="25" t="str">
        <f t="shared" ca="1" si="30"/>
        <v>Central Pentecost 1 (Pentecost)</v>
      </c>
      <c r="D411" s="6" t="s">
        <v>461</v>
      </c>
      <c r="E411" s="25" t="str">
        <f t="shared" ca="1" si="31"/>
        <v>Pentecost</v>
      </c>
      <c r="F411" s="25" t="str">
        <f t="shared" ca="1" si="32"/>
        <v>VUT0103022</v>
      </c>
      <c r="G411" s="25" t="str">
        <f t="shared" ca="1" si="33"/>
        <v>VUT0103</v>
      </c>
      <c r="H411" s="25" t="str">
        <f t="shared" ca="1" si="34"/>
        <v>PENAMA</v>
      </c>
      <c r="I411" s="2"/>
      <c r="J411" s="2">
        <v>0</v>
      </c>
      <c r="K411" s="2"/>
    </row>
    <row r="412" spans="1:11">
      <c r="A412" s="6" t="s">
        <v>5522</v>
      </c>
      <c r="B412" s="6" t="s">
        <v>5523</v>
      </c>
      <c r="C412" s="25" t="str">
        <f t="shared" ca="1" si="30"/>
        <v>Central Pentecost 1 (Pentecost)</v>
      </c>
      <c r="D412" s="6" t="s">
        <v>461</v>
      </c>
      <c r="E412" s="25" t="str">
        <f t="shared" ca="1" si="31"/>
        <v>Pentecost</v>
      </c>
      <c r="F412" s="25" t="str">
        <f t="shared" ca="1" si="32"/>
        <v>VUT0103022</v>
      </c>
      <c r="G412" s="25" t="str">
        <f t="shared" ca="1" si="33"/>
        <v>VUT0103</v>
      </c>
      <c r="H412" s="25" t="str">
        <f t="shared" ca="1" si="34"/>
        <v>PENAMA</v>
      </c>
      <c r="I412" s="2"/>
      <c r="J412" s="2">
        <v>0</v>
      </c>
      <c r="K412" s="2"/>
    </row>
    <row r="413" spans="1:11">
      <c r="A413" s="6" t="s">
        <v>5540</v>
      </c>
      <c r="B413" s="6" t="s">
        <v>5541</v>
      </c>
      <c r="C413" s="25" t="str">
        <f t="shared" ca="1" si="30"/>
        <v>Central Pentecost 1 (Pentecost)</v>
      </c>
      <c r="D413" s="6" t="s">
        <v>461</v>
      </c>
      <c r="E413" s="25" t="str">
        <f t="shared" ca="1" si="31"/>
        <v>Pentecost</v>
      </c>
      <c r="F413" s="25" t="str">
        <f t="shared" ca="1" si="32"/>
        <v>VUT0103022</v>
      </c>
      <c r="G413" s="25" t="str">
        <f t="shared" ca="1" si="33"/>
        <v>VUT0103</v>
      </c>
      <c r="H413" s="25" t="str">
        <f t="shared" ca="1" si="34"/>
        <v>PENAMA</v>
      </c>
      <c r="I413" s="2"/>
      <c r="J413" s="2">
        <v>0</v>
      </c>
      <c r="K413" s="2"/>
    </row>
    <row r="414" spans="1:11">
      <c r="A414" s="6" t="s">
        <v>5544</v>
      </c>
      <c r="B414" s="6" t="s">
        <v>5545</v>
      </c>
      <c r="C414" s="25" t="str">
        <f t="shared" ca="1" si="30"/>
        <v>Central Pentecost 1 (Pentecost)</v>
      </c>
      <c r="D414" s="6" t="s">
        <v>461</v>
      </c>
      <c r="E414" s="25" t="str">
        <f t="shared" ca="1" si="31"/>
        <v>Pentecost</v>
      </c>
      <c r="F414" s="25" t="str">
        <f t="shared" ca="1" si="32"/>
        <v>VUT0103022</v>
      </c>
      <c r="G414" s="25" t="str">
        <f t="shared" ca="1" si="33"/>
        <v>VUT0103</v>
      </c>
      <c r="H414" s="25" t="str">
        <f t="shared" ca="1" si="34"/>
        <v>PENAMA</v>
      </c>
      <c r="I414" s="2"/>
      <c r="J414" s="2">
        <v>0</v>
      </c>
      <c r="K414" s="2"/>
    </row>
    <row r="415" spans="1:11">
      <c r="A415" s="6" t="s">
        <v>5548</v>
      </c>
      <c r="B415" s="6" t="s">
        <v>5549</v>
      </c>
      <c r="C415" s="25" t="str">
        <f t="shared" ca="1" si="30"/>
        <v>Central Pentecost 1 (Pentecost)</v>
      </c>
      <c r="D415" s="6" t="s">
        <v>461</v>
      </c>
      <c r="E415" s="25" t="str">
        <f t="shared" ca="1" si="31"/>
        <v>Pentecost</v>
      </c>
      <c r="F415" s="25" t="str">
        <f t="shared" ca="1" si="32"/>
        <v>VUT0103022</v>
      </c>
      <c r="G415" s="25" t="str">
        <f t="shared" ca="1" si="33"/>
        <v>VUT0103</v>
      </c>
      <c r="H415" s="25" t="str">
        <f t="shared" ca="1" si="34"/>
        <v>PENAMA</v>
      </c>
      <c r="I415" s="2"/>
      <c r="J415" s="2">
        <v>0</v>
      </c>
      <c r="K415" s="2"/>
    </row>
    <row r="416" spans="1:11">
      <c r="A416" s="6" t="s">
        <v>5550</v>
      </c>
      <c r="B416" s="6" t="s">
        <v>5551</v>
      </c>
      <c r="C416" s="25" t="str">
        <f t="shared" ca="1" si="30"/>
        <v>Central Pentecost 1 (Pentecost)</v>
      </c>
      <c r="D416" s="6" t="s">
        <v>461</v>
      </c>
      <c r="E416" s="25" t="str">
        <f t="shared" ca="1" si="31"/>
        <v>Pentecost</v>
      </c>
      <c r="F416" s="25" t="str">
        <f t="shared" ca="1" si="32"/>
        <v>VUT0103022</v>
      </c>
      <c r="G416" s="25" t="str">
        <f t="shared" ca="1" si="33"/>
        <v>VUT0103</v>
      </c>
      <c r="H416" s="25" t="str">
        <f t="shared" ca="1" si="34"/>
        <v>PENAMA</v>
      </c>
      <c r="I416" s="2"/>
      <c r="J416" s="2">
        <v>0</v>
      </c>
      <c r="K416" s="2"/>
    </row>
    <row r="417" spans="1:11">
      <c r="A417" s="6" t="s">
        <v>5558</v>
      </c>
      <c r="B417" s="6" t="s">
        <v>5559</v>
      </c>
      <c r="C417" s="25" t="str">
        <f t="shared" ca="1" si="30"/>
        <v>Central Pentecost 1 (Pentecost)</v>
      </c>
      <c r="D417" s="6" t="s">
        <v>461</v>
      </c>
      <c r="E417" s="25" t="str">
        <f t="shared" ca="1" si="31"/>
        <v>Pentecost</v>
      </c>
      <c r="F417" s="25" t="str">
        <f t="shared" ca="1" si="32"/>
        <v>VUT0103022</v>
      </c>
      <c r="G417" s="25" t="str">
        <f t="shared" ca="1" si="33"/>
        <v>VUT0103</v>
      </c>
      <c r="H417" s="25" t="str">
        <f t="shared" ca="1" si="34"/>
        <v>PENAMA</v>
      </c>
      <c r="I417" s="2"/>
      <c r="J417" s="2">
        <v>0</v>
      </c>
      <c r="K417" s="2"/>
    </row>
    <row r="418" spans="1:11">
      <c r="A418" s="6" t="s">
        <v>5572</v>
      </c>
      <c r="B418" s="6" t="s">
        <v>5573</v>
      </c>
      <c r="C418" s="25" t="str">
        <f t="shared" ca="1" si="30"/>
        <v>Central Pentecost 1 (Pentecost)</v>
      </c>
      <c r="D418" s="6" t="s">
        <v>461</v>
      </c>
      <c r="E418" s="25" t="str">
        <f t="shared" ca="1" si="31"/>
        <v>Pentecost</v>
      </c>
      <c r="F418" s="25" t="str">
        <f t="shared" ca="1" si="32"/>
        <v>VUT0103022</v>
      </c>
      <c r="G418" s="25" t="str">
        <f t="shared" ca="1" si="33"/>
        <v>VUT0103</v>
      </c>
      <c r="H418" s="25" t="str">
        <f t="shared" ca="1" si="34"/>
        <v>PENAMA</v>
      </c>
      <c r="I418" s="2"/>
      <c r="J418" s="2">
        <v>0</v>
      </c>
      <c r="K418" s="2"/>
    </row>
    <row r="419" spans="1:11">
      <c r="A419" s="6" t="s">
        <v>5578</v>
      </c>
      <c r="B419" s="6" t="s">
        <v>5579</v>
      </c>
      <c r="C419" s="25" t="str">
        <f t="shared" ca="1" si="30"/>
        <v>Central Pentecost 1 (Pentecost)</v>
      </c>
      <c r="D419" s="6" t="s">
        <v>461</v>
      </c>
      <c r="E419" s="25" t="str">
        <f t="shared" ca="1" si="31"/>
        <v>Pentecost</v>
      </c>
      <c r="F419" s="25" t="str">
        <f t="shared" ca="1" si="32"/>
        <v>VUT0103022</v>
      </c>
      <c r="G419" s="25" t="str">
        <f t="shared" ca="1" si="33"/>
        <v>VUT0103</v>
      </c>
      <c r="H419" s="25" t="str">
        <f t="shared" ca="1" si="34"/>
        <v>PENAMA</v>
      </c>
      <c r="I419" s="2"/>
      <c r="J419" s="2">
        <v>0</v>
      </c>
      <c r="K419" s="2"/>
    </row>
    <row r="420" spans="1:11">
      <c r="A420" s="6" t="s">
        <v>5588</v>
      </c>
      <c r="B420" s="6" t="s">
        <v>5589</v>
      </c>
      <c r="C420" s="25" t="str">
        <f t="shared" ca="1" si="30"/>
        <v>Central Pentecost 1 (Pentecost)</v>
      </c>
      <c r="D420" s="6" t="s">
        <v>461</v>
      </c>
      <c r="E420" s="25" t="str">
        <f t="shared" ca="1" si="31"/>
        <v>Pentecost</v>
      </c>
      <c r="F420" s="25" t="str">
        <f t="shared" ca="1" si="32"/>
        <v>VUT0103022</v>
      </c>
      <c r="G420" s="25" t="str">
        <f t="shared" ca="1" si="33"/>
        <v>VUT0103</v>
      </c>
      <c r="H420" s="25" t="str">
        <f t="shared" ca="1" si="34"/>
        <v>PENAMA</v>
      </c>
      <c r="I420" s="2"/>
      <c r="J420" s="2">
        <v>0</v>
      </c>
      <c r="K420" s="2"/>
    </row>
    <row r="421" spans="1:11">
      <c r="A421" s="6" t="s">
        <v>5592</v>
      </c>
      <c r="B421" s="6" t="s">
        <v>5593</v>
      </c>
      <c r="C421" s="25" t="str">
        <f t="shared" ca="1" si="30"/>
        <v>Central Pentecost 1 (Pentecost)</v>
      </c>
      <c r="D421" s="6" t="s">
        <v>461</v>
      </c>
      <c r="E421" s="25" t="str">
        <f t="shared" ca="1" si="31"/>
        <v>Pentecost</v>
      </c>
      <c r="F421" s="25" t="str">
        <f t="shared" ca="1" si="32"/>
        <v>VUT0103022</v>
      </c>
      <c r="G421" s="25" t="str">
        <f t="shared" ca="1" si="33"/>
        <v>VUT0103</v>
      </c>
      <c r="H421" s="25" t="str">
        <f t="shared" ca="1" si="34"/>
        <v>PENAMA</v>
      </c>
      <c r="I421" s="2"/>
      <c r="J421" s="2">
        <v>0</v>
      </c>
      <c r="K421" s="2"/>
    </row>
    <row r="422" spans="1:11">
      <c r="A422" s="6" t="s">
        <v>5602</v>
      </c>
      <c r="B422" s="6" t="s">
        <v>5603</v>
      </c>
      <c r="C422" s="25" t="str">
        <f t="shared" ca="1" si="30"/>
        <v>Central Pentecost 1 (Pentecost)</v>
      </c>
      <c r="D422" s="6" t="s">
        <v>461</v>
      </c>
      <c r="E422" s="25" t="str">
        <f t="shared" ca="1" si="31"/>
        <v>Pentecost</v>
      </c>
      <c r="F422" s="25" t="str">
        <f t="shared" ca="1" si="32"/>
        <v>VUT0103022</v>
      </c>
      <c r="G422" s="25" t="str">
        <f t="shared" ca="1" si="33"/>
        <v>VUT0103</v>
      </c>
      <c r="H422" s="25" t="str">
        <f t="shared" ca="1" si="34"/>
        <v>PENAMA</v>
      </c>
      <c r="I422" s="2"/>
      <c r="J422" s="2">
        <v>0</v>
      </c>
      <c r="K422" s="2"/>
    </row>
    <row r="423" spans="1:11">
      <c r="A423" s="6" t="s">
        <v>5604</v>
      </c>
      <c r="B423" s="6" t="s">
        <v>5605</v>
      </c>
      <c r="C423" s="25" t="str">
        <f t="shared" ca="1" si="30"/>
        <v>Central Pentecost 1 (Pentecost)</v>
      </c>
      <c r="D423" s="6" t="s">
        <v>461</v>
      </c>
      <c r="E423" s="25" t="str">
        <f t="shared" ca="1" si="31"/>
        <v>Pentecost</v>
      </c>
      <c r="F423" s="25" t="str">
        <f t="shared" ca="1" si="32"/>
        <v>VUT0103022</v>
      </c>
      <c r="G423" s="25" t="str">
        <f t="shared" ca="1" si="33"/>
        <v>VUT0103</v>
      </c>
      <c r="H423" s="25" t="str">
        <f t="shared" ca="1" si="34"/>
        <v>PENAMA</v>
      </c>
      <c r="I423" s="2"/>
      <c r="J423" s="2">
        <v>0</v>
      </c>
      <c r="K423" s="2"/>
    </row>
    <row r="424" spans="1:11">
      <c r="A424" s="6" t="s">
        <v>5608</v>
      </c>
      <c r="B424" s="6" t="s">
        <v>5609</v>
      </c>
      <c r="C424" s="25" t="str">
        <f t="shared" ca="1" si="30"/>
        <v>Central Pentecost 1 (Pentecost)</v>
      </c>
      <c r="D424" s="6" t="s">
        <v>461</v>
      </c>
      <c r="E424" s="25" t="str">
        <f t="shared" ca="1" si="31"/>
        <v>Pentecost</v>
      </c>
      <c r="F424" s="25" t="str">
        <f t="shared" ca="1" si="32"/>
        <v>VUT0103022</v>
      </c>
      <c r="G424" s="25" t="str">
        <f t="shared" ca="1" si="33"/>
        <v>VUT0103</v>
      </c>
      <c r="H424" s="25" t="str">
        <f t="shared" ca="1" si="34"/>
        <v>PENAMA</v>
      </c>
      <c r="I424" s="2"/>
      <c r="J424" s="2">
        <v>0</v>
      </c>
      <c r="K424" s="2"/>
    </row>
    <row r="425" spans="1:11">
      <c r="A425" s="6" t="s">
        <v>5614</v>
      </c>
      <c r="B425" s="6" t="s">
        <v>5615</v>
      </c>
      <c r="C425" s="25" t="str">
        <f t="shared" ca="1" si="30"/>
        <v>Central Pentecost 1 (Pentecost)</v>
      </c>
      <c r="D425" s="6" t="s">
        <v>461</v>
      </c>
      <c r="E425" s="25" t="str">
        <f t="shared" ca="1" si="31"/>
        <v>Pentecost</v>
      </c>
      <c r="F425" s="25" t="str">
        <f t="shared" ca="1" si="32"/>
        <v>VUT0103022</v>
      </c>
      <c r="G425" s="25" t="str">
        <f t="shared" ca="1" si="33"/>
        <v>VUT0103</v>
      </c>
      <c r="H425" s="25" t="str">
        <f t="shared" ca="1" si="34"/>
        <v>PENAMA</v>
      </c>
      <c r="I425" s="2"/>
      <c r="J425" s="2">
        <v>0</v>
      </c>
      <c r="K425" s="2"/>
    </row>
    <row r="426" spans="1:11">
      <c r="A426" s="6" t="s">
        <v>5620</v>
      </c>
      <c r="B426" s="6" t="s">
        <v>5621</v>
      </c>
      <c r="C426" s="25" t="str">
        <f t="shared" ca="1" si="30"/>
        <v>Central Pentecost 1 (Pentecost)</v>
      </c>
      <c r="D426" s="6" t="s">
        <v>461</v>
      </c>
      <c r="E426" s="25" t="str">
        <f t="shared" ca="1" si="31"/>
        <v>Pentecost</v>
      </c>
      <c r="F426" s="25" t="str">
        <f t="shared" ca="1" si="32"/>
        <v>VUT0103022</v>
      </c>
      <c r="G426" s="25" t="str">
        <f t="shared" ca="1" si="33"/>
        <v>VUT0103</v>
      </c>
      <c r="H426" s="25" t="str">
        <f t="shared" ca="1" si="34"/>
        <v>PENAMA</v>
      </c>
      <c r="I426" s="2"/>
      <c r="J426" s="2">
        <v>0</v>
      </c>
      <c r="K426" s="2"/>
    </row>
    <row r="427" spans="1:11">
      <c r="A427" s="6" t="s">
        <v>5622</v>
      </c>
      <c r="B427" s="6" t="s">
        <v>5623</v>
      </c>
      <c r="C427" s="25" t="str">
        <f t="shared" ca="1" si="30"/>
        <v>Central Pentecost 1 (Pentecost)</v>
      </c>
      <c r="D427" s="6" t="s">
        <v>461</v>
      </c>
      <c r="E427" s="25" t="str">
        <f t="shared" ca="1" si="31"/>
        <v>Pentecost</v>
      </c>
      <c r="F427" s="25" t="str">
        <f t="shared" ca="1" si="32"/>
        <v>VUT0103022</v>
      </c>
      <c r="G427" s="25" t="str">
        <f t="shared" ca="1" si="33"/>
        <v>VUT0103</v>
      </c>
      <c r="H427" s="25" t="str">
        <f t="shared" ca="1" si="34"/>
        <v>PENAMA</v>
      </c>
      <c r="I427" s="2"/>
      <c r="J427" s="2">
        <v>0</v>
      </c>
      <c r="K427" s="2"/>
    </row>
    <row r="428" spans="1:11">
      <c r="A428" s="6" t="s">
        <v>5632</v>
      </c>
      <c r="B428" s="6" t="s">
        <v>5633</v>
      </c>
      <c r="C428" s="25" t="str">
        <f t="shared" ca="1" si="30"/>
        <v>Central Pentecost 1 (Pentecost)</v>
      </c>
      <c r="D428" s="6" t="s">
        <v>461</v>
      </c>
      <c r="E428" s="25" t="str">
        <f t="shared" ca="1" si="31"/>
        <v>Pentecost</v>
      </c>
      <c r="F428" s="25" t="str">
        <f t="shared" ca="1" si="32"/>
        <v>VUT0103022</v>
      </c>
      <c r="G428" s="25" t="str">
        <f t="shared" ca="1" si="33"/>
        <v>VUT0103</v>
      </c>
      <c r="H428" s="25" t="str">
        <f t="shared" ca="1" si="34"/>
        <v>PENAMA</v>
      </c>
      <c r="I428" s="2"/>
      <c r="J428" s="2">
        <v>0</v>
      </c>
      <c r="K428" s="2"/>
    </row>
    <row r="429" spans="1:11">
      <c r="A429" s="6" t="s">
        <v>5637</v>
      </c>
      <c r="B429" s="6" t="s">
        <v>5638</v>
      </c>
      <c r="C429" s="25" t="str">
        <f t="shared" ca="1" si="30"/>
        <v>Central Pentecost 1 (Pentecost)</v>
      </c>
      <c r="D429" s="6" t="s">
        <v>461</v>
      </c>
      <c r="E429" s="25" t="str">
        <f t="shared" ca="1" si="31"/>
        <v>Pentecost</v>
      </c>
      <c r="F429" s="25" t="str">
        <f t="shared" ca="1" si="32"/>
        <v>VUT0103022</v>
      </c>
      <c r="G429" s="25" t="str">
        <f t="shared" ca="1" si="33"/>
        <v>VUT0103</v>
      </c>
      <c r="H429" s="25" t="str">
        <f t="shared" ca="1" si="34"/>
        <v>PENAMA</v>
      </c>
      <c r="I429" s="2"/>
      <c r="J429" s="2">
        <v>0</v>
      </c>
      <c r="K429" s="2"/>
    </row>
    <row r="430" spans="1:11">
      <c r="A430" s="6" t="s">
        <v>5643</v>
      </c>
      <c r="B430" s="6" t="s">
        <v>5644</v>
      </c>
      <c r="C430" s="25" t="str">
        <f t="shared" ca="1" si="30"/>
        <v>Central Pentecost 1 (Pentecost)</v>
      </c>
      <c r="D430" s="6" t="s">
        <v>461</v>
      </c>
      <c r="E430" s="25" t="str">
        <f t="shared" ca="1" si="31"/>
        <v>Pentecost</v>
      </c>
      <c r="F430" s="25" t="str">
        <f t="shared" ca="1" si="32"/>
        <v>VUT0103022</v>
      </c>
      <c r="G430" s="25" t="str">
        <f t="shared" ca="1" si="33"/>
        <v>VUT0103</v>
      </c>
      <c r="H430" s="25" t="str">
        <f t="shared" ca="1" si="34"/>
        <v>PENAMA</v>
      </c>
      <c r="I430" s="2"/>
      <c r="J430" s="2">
        <v>0</v>
      </c>
      <c r="K430" s="2"/>
    </row>
    <row r="431" spans="1:11">
      <c r="A431" s="6" t="s">
        <v>5645</v>
      </c>
      <c r="B431" s="6" t="s">
        <v>5646</v>
      </c>
      <c r="C431" s="25" t="str">
        <f t="shared" ca="1" si="30"/>
        <v>Central Pentecost 1 (Pentecost)</v>
      </c>
      <c r="D431" s="6" t="s">
        <v>461</v>
      </c>
      <c r="E431" s="25" t="str">
        <f t="shared" ca="1" si="31"/>
        <v>Pentecost</v>
      </c>
      <c r="F431" s="25" t="str">
        <f t="shared" ca="1" si="32"/>
        <v>VUT0103022</v>
      </c>
      <c r="G431" s="25" t="str">
        <f t="shared" ca="1" si="33"/>
        <v>VUT0103</v>
      </c>
      <c r="H431" s="25" t="str">
        <f t="shared" ca="1" si="34"/>
        <v>PENAMA</v>
      </c>
      <c r="I431" s="2"/>
      <c r="J431" s="2">
        <v>3</v>
      </c>
      <c r="K431" s="2"/>
    </row>
    <row r="432" spans="1:11">
      <c r="A432" s="6" t="s">
        <v>5647</v>
      </c>
      <c r="B432" s="6" t="s">
        <v>5648</v>
      </c>
      <c r="C432" s="25" t="str">
        <f t="shared" ca="1" si="30"/>
        <v>Central Pentecost 1 (Pentecost)</v>
      </c>
      <c r="D432" s="6" t="s">
        <v>461</v>
      </c>
      <c r="E432" s="25" t="str">
        <f t="shared" ca="1" si="31"/>
        <v>Pentecost</v>
      </c>
      <c r="F432" s="25" t="str">
        <f t="shared" ca="1" si="32"/>
        <v>VUT0103022</v>
      </c>
      <c r="G432" s="25" t="str">
        <f t="shared" ca="1" si="33"/>
        <v>VUT0103</v>
      </c>
      <c r="H432" s="25" t="str">
        <f t="shared" ca="1" si="34"/>
        <v>PENAMA</v>
      </c>
      <c r="I432" s="2"/>
      <c r="J432" s="2">
        <v>0</v>
      </c>
      <c r="K432" s="2"/>
    </row>
    <row r="433" spans="1:11">
      <c r="A433" s="6" t="s">
        <v>5660</v>
      </c>
      <c r="B433" s="6" t="s">
        <v>5661</v>
      </c>
      <c r="C433" s="25" t="str">
        <f t="shared" ca="1" si="30"/>
        <v>Central Pentecost 1 (Pentecost)</v>
      </c>
      <c r="D433" s="6" t="s">
        <v>461</v>
      </c>
      <c r="E433" s="25" t="str">
        <f t="shared" ca="1" si="31"/>
        <v>Pentecost</v>
      </c>
      <c r="F433" s="25" t="str">
        <f t="shared" ca="1" si="32"/>
        <v>VUT0103022</v>
      </c>
      <c r="G433" s="25" t="str">
        <f t="shared" ca="1" si="33"/>
        <v>VUT0103</v>
      </c>
      <c r="H433" s="25" t="str">
        <f t="shared" ca="1" si="34"/>
        <v>PENAMA</v>
      </c>
      <c r="I433" s="2"/>
      <c r="J433" s="2">
        <v>0</v>
      </c>
      <c r="K433" s="2"/>
    </row>
    <row r="434" spans="1:11">
      <c r="A434" s="6" t="s">
        <v>5662</v>
      </c>
      <c r="B434" s="6" t="s">
        <v>5663</v>
      </c>
      <c r="C434" s="25" t="str">
        <f t="shared" ca="1" si="30"/>
        <v>Central Pentecost 1 (Pentecost)</v>
      </c>
      <c r="D434" s="6" t="s">
        <v>461</v>
      </c>
      <c r="E434" s="25" t="str">
        <f t="shared" ca="1" si="31"/>
        <v>Pentecost</v>
      </c>
      <c r="F434" s="25" t="str">
        <f t="shared" ca="1" si="32"/>
        <v>VUT0103022</v>
      </c>
      <c r="G434" s="25" t="str">
        <f t="shared" ca="1" si="33"/>
        <v>VUT0103</v>
      </c>
      <c r="H434" s="25" t="str">
        <f t="shared" ca="1" si="34"/>
        <v>PENAMA</v>
      </c>
      <c r="I434" s="2"/>
      <c r="J434" s="2">
        <v>0</v>
      </c>
      <c r="K434" s="2"/>
    </row>
    <row r="435" spans="1:11">
      <c r="A435" s="6" t="s">
        <v>5664</v>
      </c>
      <c r="B435" s="6" t="s">
        <v>5665</v>
      </c>
      <c r="C435" s="25" t="str">
        <f t="shared" ca="1" si="30"/>
        <v>Central Pentecost 1 (Pentecost)</v>
      </c>
      <c r="D435" s="6" t="s">
        <v>461</v>
      </c>
      <c r="E435" s="25" t="str">
        <f t="shared" ca="1" si="31"/>
        <v>Pentecost</v>
      </c>
      <c r="F435" s="25" t="str">
        <f t="shared" ca="1" si="32"/>
        <v>VUT0103022</v>
      </c>
      <c r="G435" s="25" t="str">
        <f t="shared" ca="1" si="33"/>
        <v>VUT0103</v>
      </c>
      <c r="H435" s="25" t="str">
        <f t="shared" ca="1" si="34"/>
        <v>PENAMA</v>
      </c>
      <c r="I435" s="2"/>
      <c r="J435" s="2">
        <v>0</v>
      </c>
      <c r="K435" s="2"/>
    </row>
    <row r="436" spans="1:11">
      <c r="A436" s="6" t="s">
        <v>5673</v>
      </c>
      <c r="B436" s="6" t="s">
        <v>5674</v>
      </c>
      <c r="C436" s="25" t="str">
        <f t="shared" ca="1" si="30"/>
        <v>Central Pentecost 1 (Pentecost)</v>
      </c>
      <c r="D436" s="6" t="s">
        <v>461</v>
      </c>
      <c r="E436" s="25" t="str">
        <f t="shared" ca="1" si="31"/>
        <v>Pentecost</v>
      </c>
      <c r="F436" s="25" t="str">
        <f t="shared" ca="1" si="32"/>
        <v>VUT0103022</v>
      </c>
      <c r="G436" s="25" t="str">
        <f t="shared" ca="1" si="33"/>
        <v>VUT0103</v>
      </c>
      <c r="H436" s="25" t="str">
        <f t="shared" ca="1" si="34"/>
        <v>PENAMA</v>
      </c>
      <c r="I436" s="2"/>
      <c r="J436" s="2">
        <v>0</v>
      </c>
      <c r="K436" s="2"/>
    </row>
    <row r="437" spans="1:11">
      <c r="A437" s="6" t="s">
        <v>5679</v>
      </c>
      <c r="B437" s="6" t="s">
        <v>5680</v>
      </c>
      <c r="C437" s="25" t="str">
        <f t="shared" ca="1" si="30"/>
        <v>Central Pentecost 1 (Pentecost)</v>
      </c>
      <c r="D437" s="6" t="s">
        <v>461</v>
      </c>
      <c r="E437" s="25" t="str">
        <f t="shared" ca="1" si="31"/>
        <v>Pentecost</v>
      </c>
      <c r="F437" s="25" t="str">
        <f t="shared" ca="1" si="32"/>
        <v>VUT0103022</v>
      </c>
      <c r="G437" s="25" t="str">
        <f t="shared" ca="1" si="33"/>
        <v>VUT0103</v>
      </c>
      <c r="H437" s="25" t="str">
        <f t="shared" ca="1" si="34"/>
        <v>PENAMA</v>
      </c>
      <c r="I437" s="2"/>
      <c r="J437" s="2">
        <v>0</v>
      </c>
      <c r="K437" s="2"/>
    </row>
    <row r="438" spans="1:11">
      <c r="A438" s="6" t="s">
        <v>5221</v>
      </c>
      <c r="B438" s="6" t="s">
        <v>5683</v>
      </c>
      <c r="C438" s="25" t="str">
        <f t="shared" ca="1" si="30"/>
        <v>Central Pentecost 1 (Pentecost)</v>
      </c>
      <c r="D438" s="6" t="s">
        <v>461</v>
      </c>
      <c r="E438" s="25" t="str">
        <f t="shared" ca="1" si="31"/>
        <v>Pentecost</v>
      </c>
      <c r="F438" s="25" t="str">
        <f t="shared" ca="1" si="32"/>
        <v>VUT0103022</v>
      </c>
      <c r="G438" s="25" t="str">
        <f t="shared" ca="1" si="33"/>
        <v>VUT0103</v>
      </c>
      <c r="H438" s="25" t="str">
        <f t="shared" ca="1" si="34"/>
        <v>PENAMA</v>
      </c>
      <c r="I438" s="2"/>
      <c r="J438" s="2">
        <v>0</v>
      </c>
      <c r="K438" s="2"/>
    </row>
    <row r="439" spans="1:11">
      <c r="A439" s="6" t="s">
        <v>5686</v>
      </c>
      <c r="B439" s="6" t="s">
        <v>5687</v>
      </c>
      <c r="C439" s="25" t="str">
        <f t="shared" ca="1" si="30"/>
        <v>Central Pentecost 1 (Pentecost)</v>
      </c>
      <c r="D439" s="6" t="s">
        <v>461</v>
      </c>
      <c r="E439" s="25" t="str">
        <f t="shared" ca="1" si="31"/>
        <v>Pentecost</v>
      </c>
      <c r="F439" s="25" t="str">
        <f t="shared" ca="1" si="32"/>
        <v>VUT0103022</v>
      </c>
      <c r="G439" s="25" t="str">
        <f t="shared" ca="1" si="33"/>
        <v>VUT0103</v>
      </c>
      <c r="H439" s="25" t="str">
        <f t="shared" ca="1" si="34"/>
        <v>PENAMA</v>
      </c>
      <c r="I439" s="2"/>
      <c r="J439" s="2">
        <v>0</v>
      </c>
      <c r="K439" s="2"/>
    </row>
    <row r="440" spans="1:11">
      <c r="A440" s="6" t="s">
        <v>5702</v>
      </c>
      <c r="B440" s="6" t="s">
        <v>5703</v>
      </c>
      <c r="C440" s="25" t="str">
        <f t="shared" ca="1" si="30"/>
        <v>Central Pentecost 1 (Pentecost)</v>
      </c>
      <c r="D440" s="6" t="s">
        <v>461</v>
      </c>
      <c r="E440" s="25" t="str">
        <f t="shared" ca="1" si="31"/>
        <v>Pentecost</v>
      </c>
      <c r="F440" s="25" t="str">
        <f t="shared" ca="1" si="32"/>
        <v>VUT0103022</v>
      </c>
      <c r="G440" s="25" t="str">
        <f t="shared" ca="1" si="33"/>
        <v>VUT0103</v>
      </c>
      <c r="H440" s="25" t="str">
        <f t="shared" ca="1" si="34"/>
        <v>PENAMA</v>
      </c>
      <c r="I440" s="2"/>
      <c r="J440" s="2">
        <v>0</v>
      </c>
      <c r="K440" s="2"/>
    </row>
    <row r="441" spans="1:11">
      <c r="A441" s="6" t="s">
        <v>5716</v>
      </c>
      <c r="B441" s="6" t="s">
        <v>5717</v>
      </c>
      <c r="C441" s="25" t="str">
        <f t="shared" ca="1" si="30"/>
        <v>Central Pentecost 1 (Pentecost)</v>
      </c>
      <c r="D441" s="6" t="s">
        <v>461</v>
      </c>
      <c r="E441" s="25" t="str">
        <f t="shared" ca="1" si="31"/>
        <v>Pentecost</v>
      </c>
      <c r="F441" s="25" t="str">
        <f t="shared" ca="1" si="32"/>
        <v>VUT0103022</v>
      </c>
      <c r="G441" s="25" t="str">
        <f t="shared" ca="1" si="33"/>
        <v>VUT0103</v>
      </c>
      <c r="H441" s="25" t="str">
        <f t="shared" ca="1" si="34"/>
        <v>PENAMA</v>
      </c>
      <c r="I441" s="2"/>
      <c r="J441" s="2">
        <v>0</v>
      </c>
      <c r="K441" s="2"/>
    </row>
    <row r="442" spans="1:11">
      <c r="A442" s="6" t="s">
        <v>5734</v>
      </c>
      <c r="B442" s="6" t="s">
        <v>5735</v>
      </c>
      <c r="C442" s="25" t="str">
        <f t="shared" ca="1" si="30"/>
        <v>Central Pentecost 1 (Pentecost)</v>
      </c>
      <c r="D442" s="6" t="s">
        <v>461</v>
      </c>
      <c r="E442" s="25" t="str">
        <f t="shared" ca="1" si="31"/>
        <v>Pentecost</v>
      </c>
      <c r="F442" s="25" t="str">
        <f t="shared" ca="1" si="32"/>
        <v>VUT0103022</v>
      </c>
      <c r="G442" s="25" t="str">
        <f t="shared" ca="1" si="33"/>
        <v>VUT0103</v>
      </c>
      <c r="H442" s="25" t="str">
        <f t="shared" ca="1" si="34"/>
        <v>PENAMA</v>
      </c>
      <c r="I442" s="2"/>
      <c r="J442" s="2">
        <v>0</v>
      </c>
      <c r="K442" s="2"/>
    </row>
    <row r="443" spans="1:11">
      <c r="A443" s="6" t="s">
        <v>5736</v>
      </c>
      <c r="B443" s="6" t="s">
        <v>5737</v>
      </c>
      <c r="C443" s="25" t="str">
        <f t="shared" ca="1" si="30"/>
        <v>Central Pentecost 1 (Pentecost)</v>
      </c>
      <c r="D443" s="6" t="s">
        <v>461</v>
      </c>
      <c r="E443" s="25" t="str">
        <f t="shared" ca="1" si="31"/>
        <v>Pentecost</v>
      </c>
      <c r="F443" s="25" t="str">
        <f t="shared" ca="1" si="32"/>
        <v>VUT0103022</v>
      </c>
      <c r="G443" s="25" t="str">
        <f t="shared" ca="1" si="33"/>
        <v>VUT0103</v>
      </c>
      <c r="H443" s="25" t="str">
        <f t="shared" ca="1" si="34"/>
        <v>PENAMA</v>
      </c>
      <c r="I443" s="2"/>
      <c r="J443" s="2">
        <v>0</v>
      </c>
      <c r="K443" s="2"/>
    </row>
    <row r="444" spans="1:11">
      <c r="A444" s="6" t="s">
        <v>5744</v>
      </c>
      <c r="B444" s="6" t="s">
        <v>5745</v>
      </c>
      <c r="C444" s="25" t="str">
        <f t="shared" ca="1" si="30"/>
        <v>Central Pentecost 1 (Pentecost)</v>
      </c>
      <c r="D444" s="6" t="s">
        <v>461</v>
      </c>
      <c r="E444" s="25" t="str">
        <f t="shared" ca="1" si="31"/>
        <v>Pentecost</v>
      </c>
      <c r="F444" s="25" t="str">
        <f t="shared" ca="1" si="32"/>
        <v>VUT0103022</v>
      </c>
      <c r="G444" s="25" t="str">
        <f t="shared" ca="1" si="33"/>
        <v>VUT0103</v>
      </c>
      <c r="H444" s="25" t="str">
        <f t="shared" ca="1" si="34"/>
        <v>PENAMA</v>
      </c>
      <c r="I444" s="2"/>
      <c r="J444" s="2">
        <v>0</v>
      </c>
      <c r="K444" s="2"/>
    </row>
    <row r="445" spans="1:11">
      <c r="A445" s="6" t="s">
        <v>5756</v>
      </c>
      <c r="B445" s="6" t="s">
        <v>5757</v>
      </c>
      <c r="C445" s="25" t="str">
        <f t="shared" ca="1" si="30"/>
        <v>Central Pentecost 1 (Pentecost)</v>
      </c>
      <c r="D445" s="6" t="s">
        <v>461</v>
      </c>
      <c r="E445" s="25" t="str">
        <f t="shared" ca="1" si="31"/>
        <v>Pentecost</v>
      </c>
      <c r="F445" s="25" t="str">
        <f t="shared" ca="1" si="32"/>
        <v>VUT0103022</v>
      </c>
      <c r="G445" s="25" t="str">
        <f t="shared" ca="1" si="33"/>
        <v>VUT0103</v>
      </c>
      <c r="H445" s="25" t="str">
        <f t="shared" ca="1" si="34"/>
        <v>PENAMA</v>
      </c>
      <c r="I445" s="2"/>
      <c r="J445" s="2">
        <v>0</v>
      </c>
      <c r="K445" s="2"/>
    </row>
    <row r="446" spans="1:11">
      <c r="A446" s="6" t="s">
        <v>5760</v>
      </c>
      <c r="B446" s="6" t="s">
        <v>5761</v>
      </c>
      <c r="C446" s="25" t="str">
        <f t="shared" ca="1" si="30"/>
        <v>Central Pentecost 1 (Pentecost)</v>
      </c>
      <c r="D446" s="6" t="s">
        <v>461</v>
      </c>
      <c r="E446" s="25" t="str">
        <f t="shared" ca="1" si="31"/>
        <v>Pentecost</v>
      </c>
      <c r="F446" s="25" t="str">
        <f t="shared" ca="1" si="32"/>
        <v>VUT0103022</v>
      </c>
      <c r="G446" s="25" t="str">
        <f t="shared" ca="1" si="33"/>
        <v>VUT0103</v>
      </c>
      <c r="H446" s="25" t="str">
        <f t="shared" ca="1" si="34"/>
        <v>PENAMA</v>
      </c>
      <c r="I446" s="2"/>
      <c r="J446" s="2">
        <v>0</v>
      </c>
      <c r="K446" s="2"/>
    </row>
    <row r="447" spans="1:11">
      <c r="A447" s="6" t="s">
        <v>5768</v>
      </c>
      <c r="B447" s="6" t="s">
        <v>5769</v>
      </c>
      <c r="C447" s="25" t="str">
        <f t="shared" ca="1" si="30"/>
        <v>Central Pentecost 1 (Pentecost)</v>
      </c>
      <c r="D447" s="6" t="s">
        <v>461</v>
      </c>
      <c r="E447" s="25" t="str">
        <f t="shared" ca="1" si="31"/>
        <v>Pentecost</v>
      </c>
      <c r="F447" s="25" t="str">
        <f t="shared" ca="1" si="32"/>
        <v>VUT0103022</v>
      </c>
      <c r="G447" s="25" t="str">
        <f t="shared" ca="1" si="33"/>
        <v>VUT0103</v>
      </c>
      <c r="H447" s="25" t="str">
        <f t="shared" ca="1" si="34"/>
        <v>PENAMA</v>
      </c>
      <c r="I447" s="2"/>
      <c r="J447" s="2">
        <v>0</v>
      </c>
      <c r="K447" s="2"/>
    </row>
    <row r="448" spans="1:11">
      <c r="A448" s="6" t="s">
        <v>5774</v>
      </c>
      <c r="B448" s="6" t="s">
        <v>5775</v>
      </c>
      <c r="C448" s="25" t="str">
        <f t="shared" ca="1" si="30"/>
        <v>Central Pentecost 1 (Pentecost)</v>
      </c>
      <c r="D448" s="6" t="s">
        <v>461</v>
      </c>
      <c r="E448" s="25" t="str">
        <f t="shared" ca="1" si="31"/>
        <v>Pentecost</v>
      </c>
      <c r="F448" s="25" t="str">
        <f t="shared" ca="1" si="32"/>
        <v>VUT0103022</v>
      </c>
      <c r="G448" s="25" t="str">
        <f t="shared" ca="1" si="33"/>
        <v>VUT0103</v>
      </c>
      <c r="H448" s="25" t="str">
        <f t="shared" ca="1" si="34"/>
        <v>PENAMA</v>
      </c>
      <c r="I448" s="2"/>
      <c r="J448" s="2">
        <v>0</v>
      </c>
      <c r="K448" s="2"/>
    </row>
    <row r="449" spans="1:11">
      <c r="A449" s="6" t="s">
        <v>5801</v>
      </c>
      <c r="B449" s="6" t="s">
        <v>5802</v>
      </c>
      <c r="C449" s="25" t="str">
        <f t="shared" ca="1" si="30"/>
        <v>Central Pentecost 1 (Pentecost)</v>
      </c>
      <c r="D449" s="6" t="s">
        <v>461</v>
      </c>
      <c r="E449" s="25" t="str">
        <f t="shared" ca="1" si="31"/>
        <v>Pentecost</v>
      </c>
      <c r="F449" s="25" t="str">
        <f t="shared" ca="1" si="32"/>
        <v>VUT0103022</v>
      </c>
      <c r="G449" s="25" t="str">
        <f t="shared" ca="1" si="33"/>
        <v>VUT0103</v>
      </c>
      <c r="H449" s="25" t="str">
        <f t="shared" ca="1" si="34"/>
        <v>PENAMA</v>
      </c>
      <c r="I449" s="2"/>
      <c r="J449" s="2">
        <v>0</v>
      </c>
      <c r="K449" s="2"/>
    </row>
    <row r="450" spans="1:11">
      <c r="A450" s="6" t="s">
        <v>5803</v>
      </c>
      <c r="B450" s="6" t="s">
        <v>5804</v>
      </c>
      <c r="C450" s="25" t="str">
        <f t="shared" ref="C450:C513" ca="1" si="35">OFFSET(OffsetRefAdm3,MATCH(D450,MatchAdm3_Code,0)-1,0)</f>
        <v>Central Pentecost 1 (Pentecost)</v>
      </c>
      <c r="D450" s="6" t="s">
        <v>461</v>
      </c>
      <c r="E450" s="25" t="str">
        <f t="shared" ref="E450:E513" ca="1" si="36">OFFSET(OffsetRefAdm3,MATCH(D450,MatchAdm3_Code,0)-1,2)</f>
        <v>Pentecost</v>
      </c>
      <c r="F450" s="25" t="str">
        <f t="shared" ref="F450:F513" ca="1" si="37">OFFSET(OffsetRefAdm3,MATCH(D450,MatchAdm3_Code,0)-1,3)</f>
        <v>VUT0103022</v>
      </c>
      <c r="G450" s="25" t="str">
        <f t="shared" ref="G450:G513" ca="1" si="38">OFFSET(OffsetRefAdm3,MATCH(D450,MatchAdm3_Code,0)-1,5)</f>
        <v>VUT0103</v>
      </c>
      <c r="H450" s="25" t="str">
        <f t="shared" ref="H450:H513" ca="1" si="39">OFFSET(OffsetRefAdm3,MATCH(D450,MatchAdm3_Code,0)-1,4)</f>
        <v>PENAMA</v>
      </c>
      <c r="I450" s="2"/>
      <c r="J450" s="2">
        <v>0</v>
      </c>
      <c r="K450" s="2"/>
    </row>
    <row r="451" spans="1:11">
      <c r="A451" s="6" t="s">
        <v>4832</v>
      </c>
      <c r="B451" s="6" t="s">
        <v>4833</v>
      </c>
      <c r="C451" s="25" t="str">
        <f t="shared" ca="1" si="35"/>
        <v>Central Pentecost 2 (Pentecost)</v>
      </c>
      <c r="D451" s="6" t="s">
        <v>463</v>
      </c>
      <c r="E451" s="25" t="str">
        <f t="shared" ca="1" si="36"/>
        <v>Pentecost</v>
      </c>
      <c r="F451" s="25" t="str">
        <f t="shared" ca="1" si="37"/>
        <v>VUT0103022</v>
      </c>
      <c r="G451" s="25" t="str">
        <f t="shared" ca="1" si="38"/>
        <v>VUT0103</v>
      </c>
      <c r="H451" s="25" t="str">
        <f t="shared" ca="1" si="39"/>
        <v>PENAMA</v>
      </c>
      <c r="I451" s="2"/>
      <c r="J451" s="2">
        <v>0</v>
      </c>
      <c r="K451" s="2"/>
    </row>
    <row r="452" spans="1:11">
      <c r="A452" s="6" t="s">
        <v>4868</v>
      </c>
      <c r="B452" s="6" t="s">
        <v>4869</v>
      </c>
      <c r="C452" s="25" t="str">
        <f t="shared" ca="1" si="35"/>
        <v>Central Pentecost 2 (Pentecost)</v>
      </c>
      <c r="D452" s="6" t="s">
        <v>463</v>
      </c>
      <c r="E452" s="25" t="str">
        <f t="shared" ca="1" si="36"/>
        <v>Pentecost</v>
      </c>
      <c r="F452" s="25" t="str">
        <f t="shared" ca="1" si="37"/>
        <v>VUT0103022</v>
      </c>
      <c r="G452" s="25" t="str">
        <f t="shared" ca="1" si="38"/>
        <v>VUT0103</v>
      </c>
      <c r="H452" s="25" t="str">
        <f t="shared" ca="1" si="39"/>
        <v>PENAMA</v>
      </c>
      <c r="I452" s="2"/>
      <c r="J452" s="2">
        <v>0</v>
      </c>
      <c r="K452" s="2"/>
    </row>
    <row r="453" spans="1:11">
      <c r="A453" s="6" t="s">
        <v>4872</v>
      </c>
      <c r="B453" s="6" t="s">
        <v>4873</v>
      </c>
      <c r="C453" s="25" t="str">
        <f t="shared" ca="1" si="35"/>
        <v>Central Pentecost 2 (Pentecost)</v>
      </c>
      <c r="D453" s="6" t="s">
        <v>463</v>
      </c>
      <c r="E453" s="25" t="str">
        <f t="shared" ca="1" si="36"/>
        <v>Pentecost</v>
      </c>
      <c r="F453" s="25" t="str">
        <f t="shared" ca="1" si="37"/>
        <v>VUT0103022</v>
      </c>
      <c r="G453" s="25" t="str">
        <f t="shared" ca="1" si="38"/>
        <v>VUT0103</v>
      </c>
      <c r="H453" s="25" t="str">
        <f t="shared" ca="1" si="39"/>
        <v>PENAMA</v>
      </c>
      <c r="I453" s="2"/>
      <c r="J453" s="2">
        <v>0</v>
      </c>
      <c r="K453" s="2"/>
    </row>
    <row r="454" spans="1:11">
      <c r="A454" s="6" t="s">
        <v>4878</v>
      </c>
      <c r="B454" s="6" t="s">
        <v>4879</v>
      </c>
      <c r="C454" s="25" t="str">
        <f t="shared" ca="1" si="35"/>
        <v>Central Pentecost 2 (Pentecost)</v>
      </c>
      <c r="D454" s="6" t="s">
        <v>463</v>
      </c>
      <c r="E454" s="25" t="str">
        <f t="shared" ca="1" si="36"/>
        <v>Pentecost</v>
      </c>
      <c r="F454" s="25" t="str">
        <f t="shared" ca="1" si="37"/>
        <v>VUT0103022</v>
      </c>
      <c r="G454" s="25" t="str">
        <f t="shared" ca="1" si="38"/>
        <v>VUT0103</v>
      </c>
      <c r="H454" s="25" t="str">
        <f t="shared" ca="1" si="39"/>
        <v>PENAMA</v>
      </c>
      <c r="I454" s="2"/>
      <c r="J454" s="2">
        <v>0</v>
      </c>
      <c r="K454" s="2"/>
    </row>
    <row r="455" spans="1:11">
      <c r="A455" s="6" t="s">
        <v>4880</v>
      </c>
      <c r="B455" s="6" t="s">
        <v>4881</v>
      </c>
      <c r="C455" s="25" t="str">
        <f t="shared" ca="1" si="35"/>
        <v>Central Pentecost 2 (Pentecost)</v>
      </c>
      <c r="D455" s="6" t="s">
        <v>463</v>
      </c>
      <c r="E455" s="25" t="str">
        <f t="shared" ca="1" si="36"/>
        <v>Pentecost</v>
      </c>
      <c r="F455" s="25" t="str">
        <f t="shared" ca="1" si="37"/>
        <v>VUT0103022</v>
      </c>
      <c r="G455" s="25" t="str">
        <f t="shared" ca="1" si="38"/>
        <v>VUT0103</v>
      </c>
      <c r="H455" s="25" t="str">
        <f t="shared" ca="1" si="39"/>
        <v>PENAMA</v>
      </c>
      <c r="I455" s="2"/>
      <c r="J455" s="2">
        <v>0</v>
      </c>
      <c r="K455" s="2"/>
    </row>
    <row r="456" spans="1:11">
      <c r="A456" s="6" t="s">
        <v>4882</v>
      </c>
      <c r="B456" s="6" t="s">
        <v>4883</v>
      </c>
      <c r="C456" s="25" t="str">
        <f t="shared" ca="1" si="35"/>
        <v>Central Pentecost 2 (Pentecost)</v>
      </c>
      <c r="D456" s="6" t="s">
        <v>463</v>
      </c>
      <c r="E456" s="25" t="str">
        <f t="shared" ca="1" si="36"/>
        <v>Pentecost</v>
      </c>
      <c r="F456" s="25" t="str">
        <f t="shared" ca="1" si="37"/>
        <v>VUT0103022</v>
      </c>
      <c r="G456" s="25" t="str">
        <f t="shared" ca="1" si="38"/>
        <v>VUT0103</v>
      </c>
      <c r="H456" s="25" t="str">
        <f t="shared" ca="1" si="39"/>
        <v>PENAMA</v>
      </c>
      <c r="I456" s="2"/>
      <c r="J456" s="2">
        <v>0</v>
      </c>
      <c r="K456" s="2"/>
    </row>
    <row r="457" spans="1:11">
      <c r="A457" s="6" t="s">
        <v>4884</v>
      </c>
      <c r="B457" s="6" t="s">
        <v>4885</v>
      </c>
      <c r="C457" s="25" t="str">
        <f t="shared" ca="1" si="35"/>
        <v>Central Pentecost 2 (Pentecost)</v>
      </c>
      <c r="D457" s="6" t="s">
        <v>463</v>
      </c>
      <c r="E457" s="25" t="str">
        <f t="shared" ca="1" si="36"/>
        <v>Pentecost</v>
      </c>
      <c r="F457" s="25" t="str">
        <f t="shared" ca="1" si="37"/>
        <v>VUT0103022</v>
      </c>
      <c r="G457" s="25" t="str">
        <f t="shared" ca="1" si="38"/>
        <v>VUT0103</v>
      </c>
      <c r="H457" s="25" t="str">
        <f t="shared" ca="1" si="39"/>
        <v>PENAMA</v>
      </c>
      <c r="I457" s="2"/>
      <c r="J457" s="2">
        <v>0</v>
      </c>
      <c r="K457" s="2"/>
    </row>
    <row r="458" spans="1:11">
      <c r="A458" s="6" t="s">
        <v>4886</v>
      </c>
      <c r="B458" s="6" t="s">
        <v>4887</v>
      </c>
      <c r="C458" s="25" t="str">
        <f t="shared" ca="1" si="35"/>
        <v>Central Pentecost 2 (Pentecost)</v>
      </c>
      <c r="D458" s="6" t="s">
        <v>463</v>
      </c>
      <c r="E458" s="25" t="str">
        <f t="shared" ca="1" si="36"/>
        <v>Pentecost</v>
      </c>
      <c r="F458" s="25" t="str">
        <f t="shared" ca="1" si="37"/>
        <v>VUT0103022</v>
      </c>
      <c r="G458" s="25" t="str">
        <f t="shared" ca="1" si="38"/>
        <v>VUT0103</v>
      </c>
      <c r="H458" s="25" t="str">
        <f t="shared" ca="1" si="39"/>
        <v>PENAMA</v>
      </c>
      <c r="I458" s="2"/>
      <c r="J458" s="2">
        <v>0</v>
      </c>
      <c r="K458" s="2"/>
    </row>
    <row r="459" spans="1:11">
      <c r="A459" s="6" t="s">
        <v>4888</v>
      </c>
      <c r="B459" s="6" t="s">
        <v>4889</v>
      </c>
      <c r="C459" s="25" t="str">
        <f t="shared" ca="1" si="35"/>
        <v>Central Pentecost 2 (Pentecost)</v>
      </c>
      <c r="D459" s="6" t="s">
        <v>463</v>
      </c>
      <c r="E459" s="25" t="str">
        <f t="shared" ca="1" si="36"/>
        <v>Pentecost</v>
      </c>
      <c r="F459" s="25" t="str">
        <f t="shared" ca="1" si="37"/>
        <v>VUT0103022</v>
      </c>
      <c r="G459" s="25" t="str">
        <f t="shared" ca="1" si="38"/>
        <v>VUT0103</v>
      </c>
      <c r="H459" s="25" t="str">
        <f t="shared" ca="1" si="39"/>
        <v>PENAMA</v>
      </c>
      <c r="I459" s="2"/>
      <c r="J459" s="2">
        <v>0</v>
      </c>
      <c r="K459" s="2"/>
    </row>
    <row r="460" spans="1:11">
      <c r="A460" s="6" t="s">
        <v>4890</v>
      </c>
      <c r="B460" s="6" t="s">
        <v>4891</v>
      </c>
      <c r="C460" s="25" t="str">
        <f t="shared" ca="1" si="35"/>
        <v>Central Pentecost 2 (Pentecost)</v>
      </c>
      <c r="D460" s="6" t="s">
        <v>463</v>
      </c>
      <c r="E460" s="25" t="str">
        <f t="shared" ca="1" si="36"/>
        <v>Pentecost</v>
      </c>
      <c r="F460" s="25" t="str">
        <f t="shared" ca="1" si="37"/>
        <v>VUT0103022</v>
      </c>
      <c r="G460" s="25" t="str">
        <f t="shared" ca="1" si="38"/>
        <v>VUT0103</v>
      </c>
      <c r="H460" s="25" t="str">
        <f t="shared" ca="1" si="39"/>
        <v>PENAMA</v>
      </c>
      <c r="I460" s="2"/>
      <c r="J460" s="2">
        <v>0</v>
      </c>
      <c r="K460" s="2"/>
    </row>
    <row r="461" spans="1:11">
      <c r="A461" s="6" t="s">
        <v>4892</v>
      </c>
      <c r="B461" s="6" t="s">
        <v>4893</v>
      </c>
      <c r="C461" s="25" t="str">
        <f t="shared" ca="1" si="35"/>
        <v>Central Pentecost 2 (Pentecost)</v>
      </c>
      <c r="D461" s="6" t="s">
        <v>463</v>
      </c>
      <c r="E461" s="25" t="str">
        <f t="shared" ca="1" si="36"/>
        <v>Pentecost</v>
      </c>
      <c r="F461" s="25" t="str">
        <f t="shared" ca="1" si="37"/>
        <v>VUT0103022</v>
      </c>
      <c r="G461" s="25" t="str">
        <f t="shared" ca="1" si="38"/>
        <v>VUT0103</v>
      </c>
      <c r="H461" s="25" t="str">
        <f t="shared" ca="1" si="39"/>
        <v>PENAMA</v>
      </c>
      <c r="I461" s="2"/>
      <c r="J461" s="2">
        <v>0</v>
      </c>
      <c r="K461" s="2"/>
    </row>
    <row r="462" spans="1:11">
      <c r="A462" s="6" t="s">
        <v>4894</v>
      </c>
      <c r="B462" s="6" t="s">
        <v>4895</v>
      </c>
      <c r="C462" s="25" t="str">
        <f t="shared" ca="1" si="35"/>
        <v>Central Pentecost 2 (Pentecost)</v>
      </c>
      <c r="D462" s="6" t="s">
        <v>463</v>
      </c>
      <c r="E462" s="25" t="str">
        <f t="shared" ca="1" si="36"/>
        <v>Pentecost</v>
      </c>
      <c r="F462" s="25" t="str">
        <f t="shared" ca="1" si="37"/>
        <v>VUT0103022</v>
      </c>
      <c r="G462" s="25" t="str">
        <f t="shared" ca="1" si="38"/>
        <v>VUT0103</v>
      </c>
      <c r="H462" s="25" t="str">
        <f t="shared" ca="1" si="39"/>
        <v>PENAMA</v>
      </c>
      <c r="I462" s="2"/>
      <c r="J462" s="2">
        <v>0</v>
      </c>
      <c r="K462" s="2"/>
    </row>
    <row r="463" spans="1:11">
      <c r="A463" s="6" t="s">
        <v>4896</v>
      </c>
      <c r="B463" s="6" t="s">
        <v>4897</v>
      </c>
      <c r="C463" s="25" t="str">
        <f t="shared" ca="1" si="35"/>
        <v>Central Pentecost 2 (Pentecost)</v>
      </c>
      <c r="D463" s="6" t="s">
        <v>463</v>
      </c>
      <c r="E463" s="25" t="str">
        <f t="shared" ca="1" si="36"/>
        <v>Pentecost</v>
      </c>
      <c r="F463" s="25" t="str">
        <f t="shared" ca="1" si="37"/>
        <v>VUT0103022</v>
      </c>
      <c r="G463" s="25" t="str">
        <f t="shared" ca="1" si="38"/>
        <v>VUT0103</v>
      </c>
      <c r="H463" s="25" t="str">
        <f t="shared" ca="1" si="39"/>
        <v>PENAMA</v>
      </c>
      <c r="I463" s="2"/>
      <c r="J463" s="2">
        <v>0</v>
      </c>
      <c r="K463" s="2"/>
    </row>
    <row r="464" spans="1:11">
      <c r="A464" s="6" t="s">
        <v>4900</v>
      </c>
      <c r="B464" s="6" t="s">
        <v>4901</v>
      </c>
      <c r="C464" s="25" t="str">
        <f t="shared" ca="1" si="35"/>
        <v>Central Pentecost 2 (Pentecost)</v>
      </c>
      <c r="D464" s="6" t="s">
        <v>463</v>
      </c>
      <c r="E464" s="25" t="str">
        <f t="shared" ca="1" si="36"/>
        <v>Pentecost</v>
      </c>
      <c r="F464" s="25" t="str">
        <f t="shared" ca="1" si="37"/>
        <v>VUT0103022</v>
      </c>
      <c r="G464" s="25" t="str">
        <f t="shared" ca="1" si="38"/>
        <v>VUT0103</v>
      </c>
      <c r="H464" s="25" t="str">
        <f t="shared" ca="1" si="39"/>
        <v>PENAMA</v>
      </c>
      <c r="I464" s="2"/>
      <c r="J464" s="2">
        <v>0</v>
      </c>
      <c r="K464" s="2"/>
    </row>
    <row r="465" spans="1:11">
      <c r="A465" s="6" t="s">
        <v>4900</v>
      </c>
      <c r="B465" s="6" t="s">
        <v>4902</v>
      </c>
      <c r="C465" s="25" t="str">
        <f t="shared" ca="1" si="35"/>
        <v>Central Pentecost 2 (Pentecost)</v>
      </c>
      <c r="D465" s="6" t="s">
        <v>463</v>
      </c>
      <c r="E465" s="25" t="str">
        <f t="shared" ca="1" si="36"/>
        <v>Pentecost</v>
      </c>
      <c r="F465" s="25" t="str">
        <f t="shared" ca="1" si="37"/>
        <v>VUT0103022</v>
      </c>
      <c r="G465" s="25" t="str">
        <f t="shared" ca="1" si="38"/>
        <v>VUT0103</v>
      </c>
      <c r="H465" s="25" t="str">
        <f t="shared" ca="1" si="39"/>
        <v>PENAMA</v>
      </c>
      <c r="I465" s="2"/>
      <c r="J465" s="2">
        <v>0</v>
      </c>
      <c r="K465" s="2"/>
    </row>
    <row r="466" spans="1:11">
      <c r="A466" s="6" t="s">
        <v>4903</v>
      </c>
      <c r="B466" s="6" t="s">
        <v>4904</v>
      </c>
      <c r="C466" s="25" t="str">
        <f t="shared" ca="1" si="35"/>
        <v>Central Pentecost 2 (Pentecost)</v>
      </c>
      <c r="D466" s="6" t="s">
        <v>463</v>
      </c>
      <c r="E466" s="25" t="str">
        <f t="shared" ca="1" si="36"/>
        <v>Pentecost</v>
      </c>
      <c r="F466" s="25" t="str">
        <f t="shared" ca="1" si="37"/>
        <v>VUT0103022</v>
      </c>
      <c r="G466" s="25" t="str">
        <f t="shared" ca="1" si="38"/>
        <v>VUT0103</v>
      </c>
      <c r="H466" s="25" t="str">
        <f t="shared" ca="1" si="39"/>
        <v>PENAMA</v>
      </c>
      <c r="I466" s="2"/>
      <c r="J466" s="2">
        <v>0</v>
      </c>
      <c r="K466" s="2"/>
    </row>
    <row r="467" spans="1:11">
      <c r="A467" s="6" t="s">
        <v>4913</v>
      </c>
      <c r="B467" s="6" t="s">
        <v>4914</v>
      </c>
      <c r="C467" s="25" t="str">
        <f t="shared" ca="1" si="35"/>
        <v>Central Pentecost 2 (Pentecost)</v>
      </c>
      <c r="D467" s="6" t="s">
        <v>463</v>
      </c>
      <c r="E467" s="25" t="str">
        <f t="shared" ca="1" si="36"/>
        <v>Pentecost</v>
      </c>
      <c r="F467" s="25" t="str">
        <f t="shared" ca="1" si="37"/>
        <v>VUT0103022</v>
      </c>
      <c r="G467" s="25" t="str">
        <f t="shared" ca="1" si="38"/>
        <v>VUT0103</v>
      </c>
      <c r="H467" s="25" t="str">
        <f t="shared" ca="1" si="39"/>
        <v>PENAMA</v>
      </c>
      <c r="I467" s="2"/>
      <c r="J467" s="2">
        <v>0</v>
      </c>
      <c r="K467" s="2"/>
    </row>
    <row r="468" spans="1:11">
      <c r="A468" s="6" t="s">
        <v>4915</v>
      </c>
      <c r="B468" s="6" t="s">
        <v>4916</v>
      </c>
      <c r="C468" s="25" t="str">
        <f t="shared" ca="1" si="35"/>
        <v>Central Pentecost 2 (Pentecost)</v>
      </c>
      <c r="D468" s="6" t="s">
        <v>463</v>
      </c>
      <c r="E468" s="25" t="str">
        <f t="shared" ca="1" si="36"/>
        <v>Pentecost</v>
      </c>
      <c r="F468" s="25" t="str">
        <f t="shared" ca="1" si="37"/>
        <v>VUT0103022</v>
      </c>
      <c r="G468" s="25" t="str">
        <f t="shared" ca="1" si="38"/>
        <v>VUT0103</v>
      </c>
      <c r="H468" s="25" t="str">
        <f t="shared" ca="1" si="39"/>
        <v>PENAMA</v>
      </c>
      <c r="I468" s="2"/>
      <c r="J468" s="2">
        <v>0</v>
      </c>
      <c r="K468" s="2"/>
    </row>
    <row r="469" spans="1:11">
      <c r="A469" s="6" t="s">
        <v>4917</v>
      </c>
      <c r="B469" s="6" t="s">
        <v>4918</v>
      </c>
      <c r="C469" s="25" t="str">
        <f t="shared" ca="1" si="35"/>
        <v>Central Pentecost 2 (Pentecost)</v>
      </c>
      <c r="D469" s="6" t="s">
        <v>463</v>
      </c>
      <c r="E469" s="25" t="str">
        <f t="shared" ca="1" si="36"/>
        <v>Pentecost</v>
      </c>
      <c r="F469" s="25" t="str">
        <f t="shared" ca="1" si="37"/>
        <v>VUT0103022</v>
      </c>
      <c r="G469" s="25" t="str">
        <f t="shared" ca="1" si="38"/>
        <v>VUT0103</v>
      </c>
      <c r="H469" s="25" t="str">
        <f t="shared" ca="1" si="39"/>
        <v>PENAMA</v>
      </c>
      <c r="I469" s="2"/>
      <c r="J469" s="2">
        <v>0</v>
      </c>
      <c r="K469" s="2"/>
    </row>
    <row r="470" spans="1:11">
      <c r="A470" s="6" t="s">
        <v>4919</v>
      </c>
      <c r="B470" s="6" t="s">
        <v>4920</v>
      </c>
      <c r="C470" s="25" t="str">
        <f t="shared" ca="1" si="35"/>
        <v>Central Pentecost 2 (Pentecost)</v>
      </c>
      <c r="D470" s="6" t="s">
        <v>463</v>
      </c>
      <c r="E470" s="25" t="str">
        <f t="shared" ca="1" si="36"/>
        <v>Pentecost</v>
      </c>
      <c r="F470" s="25" t="str">
        <f t="shared" ca="1" si="37"/>
        <v>VUT0103022</v>
      </c>
      <c r="G470" s="25" t="str">
        <f t="shared" ca="1" si="38"/>
        <v>VUT0103</v>
      </c>
      <c r="H470" s="25" t="str">
        <f t="shared" ca="1" si="39"/>
        <v>PENAMA</v>
      </c>
      <c r="I470" s="2"/>
      <c r="J470" s="2">
        <v>0</v>
      </c>
      <c r="K470" s="2"/>
    </row>
    <row r="471" spans="1:11">
      <c r="A471" s="6" t="s">
        <v>4921</v>
      </c>
      <c r="B471" s="6" t="s">
        <v>4922</v>
      </c>
      <c r="C471" s="25" t="str">
        <f t="shared" ca="1" si="35"/>
        <v>Central Pentecost 2 (Pentecost)</v>
      </c>
      <c r="D471" s="6" t="s">
        <v>463</v>
      </c>
      <c r="E471" s="25" t="str">
        <f t="shared" ca="1" si="36"/>
        <v>Pentecost</v>
      </c>
      <c r="F471" s="25" t="str">
        <f t="shared" ca="1" si="37"/>
        <v>VUT0103022</v>
      </c>
      <c r="G471" s="25" t="str">
        <f t="shared" ca="1" si="38"/>
        <v>VUT0103</v>
      </c>
      <c r="H471" s="25" t="str">
        <f t="shared" ca="1" si="39"/>
        <v>PENAMA</v>
      </c>
      <c r="I471" s="2"/>
      <c r="J471" s="2">
        <v>0</v>
      </c>
      <c r="K471" s="2"/>
    </row>
    <row r="472" spans="1:11">
      <c r="A472" s="6" t="s">
        <v>4927</v>
      </c>
      <c r="B472" s="6" t="s">
        <v>4928</v>
      </c>
      <c r="C472" s="25" t="str">
        <f t="shared" ca="1" si="35"/>
        <v>Central Pentecost 2 (Pentecost)</v>
      </c>
      <c r="D472" s="6" t="s">
        <v>463</v>
      </c>
      <c r="E472" s="25" t="str">
        <f t="shared" ca="1" si="36"/>
        <v>Pentecost</v>
      </c>
      <c r="F472" s="25" t="str">
        <f t="shared" ca="1" si="37"/>
        <v>VUT0103022</v>
      </c>
      <c r="G472" s="25" t="str">
        <f t="shared" ca="1" si="38"/>
        <v>VUT0103</v>
      </c>
      <c r="H472" s="25" t="str">
        <f t="shared" ca="1" si="39"/>
        <v>PENAMA</v>
      </c>
      <c r="I472" s="2"/>
      <c r="J472" s="2">
        <v>0</v>
      </c>
      <c r="K472" s="2"/>
    </row>
    <row r="473" spans="1:11">
      <c r="A473" s="6" t="s">
        <v>4931</v>
      </c>
      <c r="B473" s="6" t="s">
        <v>4932</v>
      </c>
      <c r="C473" s="25" t="str">
        <f t="shared" ca="1" si="35"/>
        <v>Central Pentecost 2 (Pentecost)</v>
      </c>
      <c r="D473" s="6" t="s">
        <v>463</v>
      </c>
      <c r="E473" s="25" t="str">
        <f t="shared" ca="1" si="36"/>
        <v>Pentecost</v>
      </c>
      <c r="F473" s="25" t="str">
        <f t="shared" ca="1" si="37"/>
        <v>VUT0103022</v>
      </c>
      <c r="G473" s="25" t="str">
        <f t="shared" ca="1" si="38"/>
        <v>VUT0103</v>
      </c>
      <c r="H473" s="25" t="str">
        <f t="shared" ca="1" si="39"/>
        <v>PENAMA</v>
      </c>
      <c r="I473" s="2"/>
      <c r="J473" s="2">
        <v>0</v>
      </c>
      <c r="K473" s="2"/>
    </row>
    <row r="474" spans="1:11">
      <c r="A474" s="6" t="s">
        <v>4935</v>
      </c>
      <c r="B474" s="6" t="s">
        <v>4936</v>
      </c>
      <c r="C474" s="25" t="str">
        <f t="shared" ca="1" si="35"/>
        <v>Central Pentecost 2 (Pentecost)</v>
      </c>
      <c r="D474" s="6" t="s">
        <v>463</v>
      </c>
      <c r="E474" s="25" t="str">
        <f t="shared" ca="1" si="36"/>
        <v>Pentecost</v>
      </c>
      <c r="F474" s="25" t="str">
        <f t="shared" ca="1" si="37"/>
        <v>VUT0103022</v>
      </c>
      <c r="G474" s="25" t="str">
        <f t="shared" ca="1" si="38"/>
        <v>VUT0103</v>
      </c>
      <c r="H474" s="25" t="str">
        <f t="shared" ca="1" si="39"/>
        <v>PENAMA</v>
      </c>
      <c r="I474" s="2"/>
      <c r="J474" s="2">
        <v>0</v>
      </c>
      <c r="K474" s="2"/>
    </row>
    <row r="475" spans="1:11">
      <c r="A475" s="6" t="s">
        <v>4937</v>
      </c>
      <c r="B475" s="6" t="s">
        <v>4938</v>
      </c>
      <c r="C475" s="25" t="str">
        <f t="shared" ca="1" si="35"/>
        <v>Central Pentecost 2 (Pentecost)</v>
      </c>
      <c r="D475" s="6" t="s">
        <v>463</v>
      </c>
      <c r="E475" s="25" t="str">
        <f t="shared" ca="1" si="36"/>
        <v>Pentecost</v>
      </c>
      <c r="F475" s="25" t="str">
        <f t="shared" ca="1" si="37"/>
        <v>VUT0103022</v>
      </c>
      <c r="G475" s="25" t="str">
        <f t="shared" ca="1" si="38"/>
        <v>VUT0103</v>
      </c>
      <c r="H475" s="25" t="str">
        <f t="shared" ca="1" si="39"/>
        <v>PENAMA</v>
      </c>
      <c r="I475" s="2"/>
      <c r="J475" s="2">
        <v>0</v>
      </c>
      <c r="K475" s="2"/>
    </row>
    <row r="476" spans="1:11">
      <c r="A476" s="6" t="s">
        <v>4941</v>
      </c>
      <c r="B476" s="6" t="s">
        <v>4942</v>
      </c>
      <c r="C476" s="25" t="str">
        <f t="shared" ca="1" si="35"/>
        <v>Central Pentecost 2 (Pentecost)</v>
      </c>
      <c r="D476" s="6" t="s">
        <v>463</v>
      </c>
      <c r="E476" s="25" t="str">
        <f t="shared" ca="1" si="36"/>
        <v>Pentecost</v>
      </c>
      <c r="F476" s="25" t="str">
        <f t="shared" ca="1" si="37"/>
        <v>VUT0103022</v>
      </c>
      <c r="G476" s="25" t="str">
        <f t="shared" ca="1" si="38"/>
        <v>VUT0103</v>
      </c>
      <c r="H476" s="25" t="str">
        <f t="shared" ca="1" si="39"/>
        <v>PENAMA</v>
      </c>
      <c r="I476" s="2"/>
      <c r="J476" s="2">
        <v>0</v>
      </c>
      <c r="K476" s="2"/>
    </row>
    <row r="477" spans="1:11">
      <c r="A477" s="6" t="s">
        <v>4943</v>
      </c>
      <c r="B477" s="6" t="s">
        <v>4944</v>
      </c>
      <c r="C477" s="25" t="str">
        <f t="shared" ca="1" si="35"/>
        <v>Central Pentecost 2 (Pentecost)</v>
      </c>
      <c r="D477" s="6" t="s">
        <v>463</v>
      </c>
      <c r="E477" s="25" t="str">
        <f t="shared" ca="1" si="36"/>
        <v>Pentecost</v>
      </c>
      <c r="F477" s="25" t="str">
        <f t="shared" ca="1" si="37"/>
        <v>VUT0103022</v>
      </c>
      <c r="G477" s="25" t="str">
        <f t="shared" ca="1" si="38"/>
        <v>VUT0103</v>
      </c>
      <c r="H477" s="25" t="str">
        <f t="shared" ca="1" si="39"/>
        <v>PENAMA</v>
      </c>
      <c r="I477" s="2"/>
      <c r="J477" s="2">
        <v>0</v>
      </c>
      <c r="K477" s="2"/>
    </row>
    <row r="478" spans="1:11">
      <c r="A478" s="6" t="s">
        <v>4954</v>
      </c>
      <c r="B478" s="6" t="s">
        <v>4955</v>
      </c>
      <c r="C478" s="25" t="str">
        <f t="shared" ca="1" si="35"/>
        <v>Central Pentecost 2 (Pentecost)</v>
      </c>
      <c r="D478" s="6" t="s">
        <v>463</v>
      </c>
      <c r="E478" s="25" t="str">
        <f t="shared" ca="1" si="36"/>
        <v>Pentecost</v>
      </c>
      <c r="F478" s="25" t="str">
        <f t="shared" ca="1" si="37"/>
        <v>VUT0103022</v>
      </c>
      <c r="G478" s="25" t="str">
        <f t="shared" ca="1" si="38"/>
        <v>VUT0103</v>
      </c>
      <c r="H478" s="25" t="str">
        <f t="shared" ca="1" si="39"/>
        <v>PENAMA</v>
      </c>
      <c r="I478" s="2"/>
      <c r="J478" s="2">
        <v>0</v>
      </c>
      <c r="K478" s="2"/>
    </row>
    <row r="479" spans="1:11">
      <c r="A479" s="6" t="s">
        <v>4927</v>
      </c>
      <c r="B479" s="6" t="s">
        <v>4958</v>
      </c>
      <c r="C479" s="25" t="str">
        <f t="shared" ca="1" si="35"/>
        <v>Central Pentecost 2 (Pentecost)</v>
      </c>
      <c r="D479" s="6" t="s">
        <v>463</v>
      </c>
      <c r="E479" s="25" t="str">
        <f t="shared" ca="1" si="36"/>
        <v>Pentecost</v>
      </c>
      <c r="F479" s="25" t="str">
        <f t="shared" ca="1" si="37"/>
        <v>VUT0103022</v>
      </c>
      <c r="G479" s="25" t="str">
        <f t="shared" ca="1" si="38"/>
        <v>VUT0103</v>
      </c>
      <c r="H479" s="25" t="str">
        <f t="shared" ca="1" si="39"/>
        <v>PENAMA</v>
      </c>
      <c r="I479" s="2"/>
      <c r="J479" s="2">
        <v>0</v>
      </c>
      <c r="K479" s="2"/>
    </row>
    <row r="480" spans="1:11">
      <c r="A480" s="6" t="s">
        <v>4959</v>
      </c>
      <c r="B480" s="6" t="s">
        <v>4960</v>
      </c>
      <c r="C480" s="25" t="str">
        <f t="shared" ca="1" si="35"/>
        <v>Central Pentecost 2 (Pentecost)</v>
      </c>
      <c r="D480" s="6" t="s">
        <v>463</v>
      </c>
      <c r="E480" s="25" t="str">
        <f t="shared" ca="1" si="36"/>
        <v>Pentecost</v>
      </c>
      <c r="F480" s="25" t="str">
        <f t="shared" ca="1" si="37"/>
        <v>VUT0103022</v>
      </c>
      <c r="G480" s="25" t="str">
        <f t="shared" ca="1" si="38"/>
        <v>VUT0103</v>
      </c>
      <c r="H480" s="25" t="str">
        <f t="shared" ca="1" si="39"/>
        <v>PENAMA</v>
      </c>
      <c r="I480" s="2"/>
      <c r="J480" s="2">
        <v>0</v>
      </c>
      <c r="K480" s="2"/>
    </row>
    <row r="481" spans="1:11">
      <c r="A481" s="6" t="s">
        <v>4961</v>
      </c>
      <c r="B481" s="6" t="s">
        <v>4962</v>
      </c>
      <c r="C481" s="25" t="str">
        <f t="shared" ca="1" si="35"/>
        <v>Central Pentecost 2 (Pentecost)</v>
      </c>
      <c r="D481" s="6" t="s">
        <v>463</v>
      </c>
      <c r="E481" s="25" t="str">
        <f t="shared" ca="1" si="36"/>
        <v>Pentecost</v>
      </c>
      <c r="F481" s="25" t="str">
        <f t="shared" ca="1" si="37"/>
        <v>VUT0103022</v>
      </c>
      <c r="G481" s="25" t="str">
        <f t="shared" ca="1" si="38"/>
        <v>VUT0103</v>
      </c>
      <c r="H481" s="25" t="str">
        <f t="shared" ca="1" si="39"/>
        <v>PENAMA</v>
      </c>
      <c r="I481" s="2"/>
      <c r="J481" s="2">
        <v>0</v>
      </c>
      <c r="K481" s="2"/>
    </row>
    <row r="482" spans="1:11">
      <c r="A482" s="6" t="s">
        <v>4967</v>
      </c>
      <c r="B482" s="6" t="s">
        <v>4968</v>
      </c>
      <c r="C482" s="25" t="str">
        <f t="shared" ca="1" si="35"/>
        <v>Central Pentecost 2 (Pentecost)</v>
      </c>
      <c r="D482" s="6" t="s">
        <v>463</v>
      </c>
      <c r="E482" s="25" t="str">
        <f t="shared" ca="1" si="36"/>
        <v>Pentecost</v>
      </c>
      <c r="F482" s="25" t="str">
        <f t="shared" ca="1" si="37"/>
        <v>VUT0103022</v>
      </c>
      <c r="G482" s="25" t="str">
        <f t="shared" ca="1" si="38"/>
        <v>VUT0103</v>
      </c>
      <c r="H482" s="25" t="str">
        <f t="shared" ca="1" si="39"/>
        <v>PENAMA</v>
      </c>
      <c r="I482" s="2"/>
      <c r="J482" s="2">
        <v>0</v>
      </c>
      <c r="K482" s="2"/>
    </row>
    <row r="483" spans="1:11">
      <c r="A483" s="6" t="s">
        <v>4969</v>
      </c>
      <c r="B483" s="6" t="s">
        <v>4970</v>
      </c>
      <c r="C483" s="25" t="str">
        <f t="shared" ca="1" si="35"/>
        <v>Central Pentecost 2 (Pentecost)</v>
      </c>
      <c r="D483" s="6" t="s">
        <v>463</v>
      </c>
      <c r="E483" s="25" t="str">
        <f t="shared" ca="1" si="36"/>
        <v>Pentecost</v>
      </c>
      <c r="F483" s="25" t="str">
        <f t="shared" ca="1" si="37"/>
        <v>VUT0103022</v>
      </c>
      <c r="G483" s="25" t="str">
        <f t="shared" ca="1" si="38"/>
        <v>VUT0103</v>
      </c>
      <c r="H483" s="25" t="str">
        <f t="shared" ca="1" si="39"/>
        <v>PENAMA</v>
      </c>
      <c r="I483" s="2"/>
      <c r="J483" s="2">
        <v>0</v>
      </c>
      <c r="K483" s="2"/>
    </row>
    <row r="484" spans="1:11">
      <c r="A484" s="6" t="s">
        <v>4971</v>
      </c>
      <c r="B484" s="6" t="s">
        <v>4972</v>
      </c>
      <c r="C484" s="25" t="str">
        <f t="shared" ca="1" si="35"/>
        <v>Central Pentecost 2 (Pentecost)</v>
      </c>
      <c r="D484" s="6" t="s">
        <v>463</v>
      </c>
      <c r="E484" s="25" t="str">
        <f t="shared" ca="1" si="36"/>
        <v>Pentecost</v>
      </c>
      <c r="F484" s="25" t="str">
        <f t="shared" ca="1" si="37"/>
        <v>VUT0103022</v>
      </c>
      <c r="G484" s="25" t="str">
        <f t="shared" ca="1" si="38"/>
        <v>VUT0103</v>
      </c>
      <c r="H484" s="25" t="str">
        <f t="shared" ca="1" si="39"/>
        <v>PENAMA</v>
      </c>
      <c r="I484" s="2"/>
      <c r="J484" s="2">
        <v>0</v>
      </c>
      <c r="K484" s="2"/>
    </row>
    <row r="485" spans="1:11">
      <c r="A485" s="6" t="s">
        <v>4973</v>
      </c>
      <c r="B485" s="6" t="s">
        <v>4974</v>
      </c>
      <c r="C485" s="25" t="str">
        <f t="shared" ca="1" si="35"/>
        <v>Central Pentecost 2 (Pentecost)</v>
      </c>
      <c r="D485" s="6" t="s">
        <v>463</v>
      </c>
      <c r="E485" s="25" t="str">
        <f t="shared" ca="1" si="36"/>
        <v>Pentecost</v>
      </c>
      <c r="F485" s="25" t="str">
        <f t="shared" ca="1" si="37"/>
        <v>VUT0103022</v>
      </c>
      <c r="G485" s="25" t="str">
        <f t="shared" ca="1" si="38"/>
        <v>VUT0103</v>
      </c>
      <c r="H485" s="25" t="str">
        <f t="shared" ca="1" si="39"/>
        <v>PENAMA</v>
      </c>
      <c r="I485" s="2"/>
      <c r="J485" s="2">
        <v>3</v>
      </c>
      <c r="K485" s="2"/>
    </row>
    <row r="486" spans="1:11">
      <c r="A486" s="6" t="s">
        <v>4975</v>
      </c>
      <c r="B486" s="6" t="s">
        <v>4976</v>
      </c>
      <c r="C486" s="25" t="str">
        <f t="shared" ca="1" si="35"/>
        <v>Central Pentecost 2 (Pentecost)</v>
      </c>
      <c r="D486" s="6" t="s">
        <v>463</v>
      </c>
      <c r="E486" s="25" t="str">
        <f t="shared" ca="1" si="36"/>
        <v>Pentecost</v>
      </c>
      <c r="F486" s="25" t="str">
        <f t="shared" ca="1" si="37"/>
        <v>VUT0103022</v>
      </c>
      <c r="G486" s="25" t="str">
        <f t="shared" ca="1" si="38"/>
        <v>VUT0103</v>
      </c>
      <c r="H486" s="25" t="str">
        <f t="shared" ca="1" si="39"/>
        <v>PENAMA</v>
      </c>
      <c r="I486" s="2"/>
      <c r="J486" s="2">
        <v>0</v>
      </c>
      <c r="K486" s="2"/>
    </row>
    <row r="487" spans="1:11">
      <c r="A487" s="6" t="s">
        <v>4979</v>
      </c>
      <c r="B487" s="6" t="s">
        <v>4980</v>
      </c>
      <c r="C487" s="25" t="str">
        <f t="shared" ca="1" si="35"/>
        <v>Central Pentecost 2 (Pentecost)</v>
      </c>
      <c r="D487" s="6" t="s">
        <v>463</v>
      </c>
      <c r="E487" s="25" t="str">
        <f t="shared" ca="1" si="36"/>
        <v>Pentecost</v>
      </c>
      <c r="F487" s="25" t="str">
        <f t="shared" ca="1" si="37"/>
        <v>VUT0103022</v>
      </c>
      <c r="G487" s="25" t="str">
        <f t="shared" ca="1" si="38"/>
        <v>VUT0103</v>
      </c>
      <c r="H487" s="25" t="str">
        <f t="shared" ca="1" si="39"/>
        <v>PENAMA</v>
      </c>
      <c r="I487" s="2"/>
      <c r="J487" s="2">
        <v>0</v>
      </c>
      <c r="K487" s="2"/>
    </row>
    <row r="488" spans="1:11">
      <c r="A488" s="6" t="s">
        <v>4981</v>
      </c>
      <c r="B488" s="6" t="s">
        <v>4982</v>
      </c>
      <c r="C488" s="25" t="str">
        <f t="shared" ca="1" si="35"/>
        <v>Central Pentecost 2 (Pentecost)</v>
      </c>
      <c r="D488" s="6" t="s">
        <v>463</v>
      </c>
      <c r="E488" s="25" t="str">
        <f t="shared" ca="1" si="36"/>
        <v>Pentecost</v>
      </c>
      <c r="F488" s="25" t="str">
        <f t="shared" ca="1" si="37"/>
        <v>VUT0103022</v>
      </c>
      <c r="G488" s="25" t="str">
        <f t="shared" ca="1" si="38"/>
        <v>VUT0103</v>
      </c>
      <c r="H488" s="25" t="str">
        <f t="shared" ca="1" si="39"/>
        <v>PENAMA</v>
      </c>
      <c r="I488" s="2"/>
      <c r="J488" s="2">
        <v>0</v>
      </c>
      <c r="K488" s="2"/>
    </row>
    <row r="489" spans="1:11">
      <c r="A489" s="6" t="s">
        <v>4985</v>
      </c>
      <c r="B489" s="6" t="s">
        <v>4986</v>
      </c>
      <c r="C489" s="25" t="str">
        <f t="shared" ca="1" si="35"/>
        <v>Central Pentecost 2 (Pentecost)</v>
      </c>
      <c r="D489" s="6" t="s">
        <v>463</v>
      </c>
      <c r="E489" s="25" t="str">
        <f t="shared" ca="1" si="36"/>
        <v>Pentecost</v>
      </c>
      <c r="F489" s="25" t="str">
        <f t="shared" ca="1" si="37"/>
        <v>VUT0103022</v>
      </c>
      <c r="G489" s="25" t="str">
        <f t="shared" ca="1" si="38"/>
        <v>VUT0103</v>
      </c>
      <c r="H489" s="25" t="str">
        <f t="shared" ca="1" si="39"/>
        <v>PENAMA</v>
      </c>
      <c r="I489" s="2"/>
      <c r="J489" s="2">
        <v>0</v>
      </c>
      <c r="K489" s="2"/>
    </row>
    <row r="490" spans="1:11">
      <c r="A490" s="6" t="s">
        <v>4989</v>
      </c>
      <c r="B490" s="6" t="s">
        <v>4990</v>
      </c>
      <c r="C490" s="25" t="str">
        <f t="shared" ca="1" si="35"/>
        <v>Central Pentecost 2 (Pentecost)</v>
      </c>
      <c r="D490" s="6" t="s">
        <v>463</v>
      </c>
      <c r="E490" s="25" t="str">
        <f t="shared" ca="1" si="36"/>
        <v>Pentecost</v>
      </c>
      <c r="F490" s="25" t="str">
        <f t="shared" ca="1" si="37"/>
        <v>VUT0103022</v>
      </c>
      <c r="G490" s="25" t="str">
        <f t="shared" ca="1" si="38"/>
        <v>VUT0103</v>
      </c>
      <c r="H490" s="25" t="str">
        <f t="shared" ca="1" si="39"/>
        <v>PENAMA</v>
      </c>
      <c r="I490" s="2"/>
      <c r="J490" s="2">
        <v>0</v>
      </c>
      <c r="K490" s="2"/>
    </row>
    <row r="491" spans="1:11">
      <c r="A491" s="6" t="s">
        <v>5000</v>
      </c>
      <c r="B491" s="6" t="s">
        <v>5001</v>
      </c>
      <c r="C491" s="25" t="str">
        <f t="shared" ca="1" si="35"/>
        <v>Central Pentecost 2 (Pentecost)</v>
      </c>
      <c r="D491" s="6" t="s">
        <v>463</v>
      </c>
      <c r="E491" s="25" t="str">
        <f t="shared" ca="1" si="36"/>
        <v>Pentecost</v>
      </c>
      <c r="F491" s="25" t="str">
        <f t="shared" ca="1" si="37"/>
        <v>VUT0103022</v>
      </c>
      <c r="G491" s="25" t="str">
        <f t="shared" ca="1" si="38"/>
        <v>VUT0103</v>
      </c>
      <c r="H491" s="25" t="str">
        <f t="shared" ca="1" si="39"/>
        <v>PENAMA</v>
      </c>
      <c r="I491" s="2"/>
      <c r="J491" s="2">
        <v>0</v>
      </c>
      <c r="K491" s="2"/>
    </row>
    <row r="492" spans="1:11">
      <c r="A492" s="6" t="s">
        <v>5004</v>
      </c>
      <c r="B492" s="6" t="s">
        <v>5005</v>
      </c>
      <c r="C492" s="25" t="str">
        <f t="shared" ca="1" si="35"/>
        <v>Central Pentecost 2 (Pentecost)</v>
      </c>
      <c r="D492" s="6" t="s">
        <v>463</v>
      </c>
      <c r="E492" s="25" t="str">
        <f t="shared" ca="1" si="36"/>
        <v>Pentecost</v>
      </c>
      <c r="F492" s="25" t="str">
        <f t="shared" ca="1" si="37"/>
        <v>VUT0103022</v>
      </c>
      <c r="G492" s="25" t="str">
        <f t="shared" ca="1" si="38"/>
        <v>VUT0103</v>
      </c>
      <c r="H492" s="25" t="str">
        <f t="shared" ca="1" si="39"/>
        <v>PENAMA</v>
      </c>
      <c r="I492" s="2"/>
      <c r="J492" s="2">
        <v>0</v>
      </c>
      <c r="K492" s="2"/>
    </row>
    <row r="493" spans="1:11">
      <c r="A493" s="6" t="s">
        <v>5006</v>
      </c>
      <c r="B493" s="6" t="s">
        <v>5007</v>
      </c>
      <c r="C493" s="25" t="str">
        <f t="shared" ca="1" si="35"/>
        <v>Central Pentecost 2 (Pentecost)</v>
      </c>
      <c r="D493" s="6" t="s">
        <v>463</v>
      </c>
      <c r="E493" s="25" t="str">
        <f t="shared" ca="1" si="36"/>
        <v>Pentecost</v>
      </c>
      <c r="F493" s="25" t="str">
        <f t="shared" ca="1" si="37"/>
        <v>VUT0103022</v>
      </c>
      <c r="G493" s="25" t="str">
        <f t="shared" ca="1" si="38"/>
        <v>VUT0103</v>
      </c>
      <c r="H493" s="25" t="str">
        <f t="shared" ca="1" si="39"/>
        <v>PENAMA</v>
      </c>
      <c r="I493" s="2"/>
      <c r="J493" s="2">
        <v>0</v>
      </c>
      <c r="K493" s="2"/>
    </row>
    <row r="494" spans="1:11">
      <c r="A494" s="6" t="s">
        <v>5010</v>
      </c>
      <c r="B494" s="6" t="s">
        <v>5011</v>
      </c>
      <c r="C494" s="25" t="str">
        <f t="shared" ca="1" si="35"/>
        <v>Central Pentecost 2 (Pentecost)</v>
      </c>
      <c r="D494" s="6" t="s">
        <v>463</v>
      </c>
      <c r="E494" s="25" t="str">
        <f t="shared" ca="1" si="36"/>
        <v>Pentecost</v>
      </c>
      <c r="F494" s="25" t="str">
        <f t="shared" ca="1" si="37"/>
        <v>VUT0103022</v>
      </c>
      <c r="G494" s="25" t="str">
        <f t="shared" ca="1" si="38"/>
        <v>VUT0103</v>
      </c>
      <c r="H494" s="25" t="str">
        <f t="shared" ca="1" si="39"/>
        <v>PENAMA</v>
      </c>
      <c r="I494" s="2"/>
      <c r="J494" s="2">
        <v>0</v>
      </c>
      <c r="K494" s="2"/>
    </row>
    <row r="495" spans="1:11">
      <c r="A495" s="6" t="s">
        <v>5014</v>
      </c>
      <c r="B495" s="6" t="s">
        <v>5015</v>
      </c>
      <c r="C495" s="25" t="str">
        <f t="shared" ca="1" si="35"/>
        <v>Central Pentecost 2 (Pentecost)</v>
      </c>
      <c r="D495" s="6" t="s">
        <v>463</v>
      </c>
      <c r="E495" s="25" t="str">
        <f t="shared" ca="1" si="36"/>
        <v>Pentecost</v>
      </c>
      <c r="F495" s="25" t="str">
        <f t="shared" ca="1" si="37"/>
        <v>VUT0103022</v>
      </c>
      <c r="G495" s="25" t="str">
        <f t="shared" ca="1" si="38"/>
        <v>VUT0103</v>
      </c>
      <c r="H495" s="25" t="str">
        <f t="shared" ca="1" si="39"/>
        <v>PENAMA</v>
      </c>
      <c r="I495" s="2"/>
      <c r="J495" s="2">
        <v>0</v>
      </c>
      <c r="K495" s="2"/>
    </row>
    <row r="496" spans="1:11">
      <c r="A496" s="6" t="s">
        <v>5016</v>
      </c>
      <c r="B496" s="6" t="s">
        <v>5017</v>
      </c>
      <c r="C496" s="25" t="str">
        <f t="shared" ca="1" si="35"/>
        <v>Central Pentecost 2 (Pentecost)</v>
      </c>
      <c r="D496" s="6" t="s">
        <v>463</v>
      </c>
      <c r="E496" s="25" t="str">
        <f t="shared" ca="1" si="36"/>
        <v>Pentecost</v>
      </c>
      <c r="F496" s="25" t="str">
        <f t="shared" ca="1" si="37"/>
        <v>VUT0103022</v>
      </c>
      <c r="G496" s="25" t="str">
        <f t="shared" ca="1" si="38"/>
        <v>VUT0103</v>
      </c>
      <c r="H496" s="25" t="str">
        <f t="shared" ca="1" si="39"/>
        <v>PENAMA</v>
      </c>
      <c r="I496" s="2"/>
      <c r="J496" s="2">
        <v>0</v>
      </c>
      <c r="K496" s="2"/>
    </row>
    <row r="497" spans="1:11">
      <c r="A497" s="6" t="s">
        <v>5020</v>
      </c>
      <c r="B497" s="6" t="s">
        <v>5021</v>
      </c>
      <c r="C497" s="25" t="str">
        <f t="shared" ca="1" si="35"/>
        <v>Central Pentecost 2 (Pentecost)</v>
      </c>
      <c r="D497" s="6" t="s">
        <v>463</v>
      </c>
      <c r="E497" s="25" t="str">
        <f t="shared" ca="1" si="36"/>
        <v>Pentecost</v>
      </c>
      <c r="F497" s="25" t="str">
        <f t="shared" ca="1" si="37"/>
        <v>VUT0103022</v>
      </c>
      <c r="G497" s="25" t="str">
        <f t="shared" ca="1" si="38"/>
        <v>VUT0103</v>
      </c>
      <c r="H497" s="25" t="str">
        <f t="shared" ca="1" si="39"/>
        <v>PENAMA</v>
      </c>
      <c r="I497" s="2"/>
      <c r="J497" s="2">
        <v>0</v>
      </c>
      <c r="K497" s="2"/>
    </row>
    <row r="498" spans="1:11">
      <c r="A498" s="6" t="s">
        <v>5024</v>
      </c>
      <c r="B498" s="6" t="s">
        <v>5025</v>
      </c>
      <c r="C498" s="25" t="str">
        <f t="shared" ca="1" si="35"/>
        <v>Central Pentecost 2 (Pentecost)</v>
      </c>
      <c r="D498" s="6" t="s">
        <v>463</v>
      </c>
      <c r="E498" s="25" t="str">
        <f t="shared" ca="1" si="36"/>
        <v>Pentecost</v>
      </c>
      <c r="F498" s="25" t="str">
        <f t="shared" ca="1" si="37"/>
        <v>VUT0103022</v>
      </c>
      <c r="G498" s="25" t="str">
        <f t="shared" ca="1" si="38"/>
        <v>VUT0103</v>
      </c>
      <c r="H498" s="25" t="str">
        <f t="shared" ca="1" si="39"/>
        <v>PENAMA</v>
      </c>
      <c r="I498" s="2"/>
      <c r="J498" s="2">
        <v>0</v>
      </c>
      <c r="K498" s="2"/>
    </row>
    <row r="499" spans="1:11">
      <c r="A499" s="6" t="s">
        <v>5026</v>
      </c>
      <c r="B499" s="6" t="s">
        <v>5027</v>
      </c>
      <c r="C499" s="25" t="str">
        <f t="shared" ca="1" si="35"/>
        <v>Central Pentecost 2 (Pentecost)</v>
      </c>
      <c r="D499" s="6" t="s">
        <v>463</v>
      </c>
      <c r="E499" s="25" t="str">
        <f t="shared" ca="1" si="36"/>
        <v>Pentecost</v>
      </c>
      <c r="F499" s="25" t="str">
        <f t="shared" ca="1" si="37"/>
        <v>VUT0103022</v>
      </c>
      <c r="G499" s="25" t="str">
        <f t="shared" ca="1" si="38"/>
        <v>VUT0103</v>
      </c>
      <c r="H499" s="25" t="str">
        <f t="shared" ca="1" si="39"/>
        <v>PENAMA</v>
      </c>
      <c r="I499" s="2"/>
      <c r="J499" s="2">
        <v>0</v>
      </c>
      <c r="K499" s="2"/>
    </row>
    <row r="500" spans="1:11">
      <c r="A500" s="6" t="s">
        <v>5032</v>
      </c>
      <c r="B500" s="6" t="s">
        <v>5033</v>
      </c>
      <c r="C500" s="25" t="str">
        <f t="shared" ca="1" si="35"/>
        <v>Central Pentecost 2 (Pentecost)</v>
      </c>
      <c r="D500" s="6" t="s">
        <v>463</v>
      </c>
      <c r="E500" s="25" t="str">
        <f t="shared" ca="1" si="36"/>
        <v>Pentecost</v>
      </c>
      <c r="F500" s="25" t="str">
        <f t="shared" ca="1" si="37"/>
        <v>VUT0103022</v>
      </c>
      <c r="G500" s="25" t="str">
        <f t="shared" ca="1" si="38"/>
        <v>VUT0103</v>
      </c>
      <c r="H500" s="25" t="str">
        <f t="shared" ca="1" si="39"/>
        <v>PENAMA</v>
      </c>
      <c r="I500" s="2"/>
      <c r="J500" s="2">
        <v>0</v>
      </c>
      <c r="K500" s="2"/>
    </row>
    <row r="501" spans="1:11">
      <c r="A501" s="6" t="s">
        <v>5034</v>
      </c>
      <c r="B501" s="6" t="s">
        <v>5035</v>
      </c>
      <c r="C501" s="25" t="str">
        <f t="shared" ca="1" si="35"/>
        <v>Central Pentecost 2 (Pentecost)</v>
      </c>
      <c r="D501" s="6" t="s">
        <v>463</v>
      </c>
      <c r="E501" s="25" t="str">
        <f t="shared" ca="1" si="36"/>
        <v>Pentecost</v>
      </c>
      <c r="F501" s="25" t="str">
        <f t="shared" ca="1" si="37"/>
        <v>VUT0103022</v>
      </c>
      <c r="G501" s="25" t="str">
        <f t="shared" ca="1" si="38"/>
        <v>VUT0103</v>
      </c>
      <c r="H501" s="25" t="str">
        <f t="shared" ca="1" si="39"/>
        <v>PENAMA</v>
      </c>
      <c r="I501" s="2"/>
      <c r="J501" s="2">
        <v>0</v>
      </c>
      <c r="K501" s="2"/>
    </row>
    <row r="502" spans="1:11">
      <c r="A502" s="6" t="s">
        <v>5036</v>
      </c>
      <c r="B502" s="6" t="s">
        <v>5037</v>
      </c>
      <c r="C502" s="25" t="str">
        <f t="shared" ca="1" si="35"/>
        <v>Central Pentecost 2 (Pentecost)</v>
      </c>
      <c r="D502" s="6" t="s">
        <v>463</v>
      </c>
      <c r="E502" s="25" t="str">
        <f t="shared" ca="1" si="36"/>
        <v>Pentecost</v>
      </c>
      <c r="F502" s="25" t="str">
        <f t="shared" ca="1" si="37"/>
        <v>VUT0103022</v>
      </c>
      <c r="G502" s="25" t="str">
        <f t="shared" ca="1" si="38"/>
        <v>VUT0103</v>
      </c>
      <c r="H502" s="25" t="str">
        <f t="shared" ca="1" si="39"/>
        <v>PENAMA</v>
      </c>
      <c r="I502" s="2"/>
      <c r="J502" s="2">
        <v>0</v>
      </c>
      <c r="K502" s="2"/>
    </row>
    <row r="503" spans="1:11">
      <c r="A503" s="6" t="s">
        <v>5038</v>
      </c>
      <c r="B503" s="6" t="s">
        <v>5039</v>
      </c>
      <c r="C503" s="25" t="str">
        <f t="shared" ca="1" si="35"/>
        <v>Central Pentecost 2 (Pentecost)</v>
      </c>
      <c r="D503" s="6" t="s">
        <v>463</v>
      </c>
      <c r="E503" s="25" t="str">
        <f t="shared" ca="1" si="36"/>
        <v>Pentecost</v>
      </c>
      <c r="F503" s="25" t="str">
        <f t="shared" ca="1" si="37"/>
        <v>VUT0103022</v>
      </c>
      <c r="G503" s="25" t="str">
        <f t="shared" ca="1" si="38"/>
        <v>VUT0103</v>
      </c>
      <c r="H503" s="25" t="str">
        <f t="shared" ca="1" si="39"/>
        <v>PENAMA</v>
      </c>
      <c r="I503" s="2"/>
      <c r="J503" s="2">
        <v>0</v>
      </c>
      <c r="K503" s="2"/>
    </row>
    <row r="504" spans="1:11">
      <c r="A504" s="6" t="s">
        <v>5042</v>
      </c>
      <c r="B504" s="6" t="s">
        <v>5043</v>
      </c>
      <c r="C504" s="25" t="str">
        <f t="shared" ca="1" si="35"/>
        <v>Central Pentecost 2 (Pentecost)</v>
      </c>
      <c r="D504" s="6" t="s">
        <v>463</v>
      </c>
      <c r="E504" s="25" t="str">
        <f t="shared" ca="1" si="36"/>
        <v>Pentecost</v>
      </c>
      <c r="F504" s="25" t="str">
        <f t="shared" ca="1" si="37"/>
        <v>VUT0103022</v>
      </c>
      <c r="G504" s="25" t="str">
        <f t="shared" ca="1" si="38"/>
        <v>VUT0103</v>
      </c>
      <c r="H504" s="25" t="str">
        <f t="shared" ca="1" si="39"/>
        <v>PENAMA</v>
      </c>
      <c r="I504" s="2"/>
      <c r="J504" s="2">
        <v>0</v>
      </c>
      <c r="K504" s="2"/>
    </row>
    <row r="505" spans="1:11">
      <c r="A505" s="6" t="s">
        <v>5048</v>
      </c>
      <c r="B505" s="6" t="s">
        <v>5049</v>
      </c>
      <c r="C505" s="25" t="str">
        <f t="shared" ca="1" si="35"/>
        <v>Central Pentecost 2 (Pentecost)</v>
      </c>
      <c r="D505" s="6" t="s">
        <v>463</v>
      </c>
      <c r="E505" s="25" t="str">
        <f t="shared" ca="1" si="36"/>
        <v>Pentecost</v>
      </c>
      <c r="F505" s="25" t="str">
        <f t="shared" ca="1" si="37"/>
        <v>VUT0103022</v>
      </c>
      <c r="G505" s="25" t="str">
        <f t="shared" ca="1" si="38"/>
        <v>VUT0103</v>
      </c>
      <c r="H505" s="25" t="str">
        <f t="shared" ca="1" si="39"/>
        <v>PENAMA</v>
      </c>
      <c r="I505" s="2"/>
      <c r="J505" s="2">
        <v>0</v>
      </c>
      <c r="K505" s="2"/>
    </row>
    <row r="506" spans="1:11">
      <c r="A506" s="6" t="s">
        <v>5050</v>
      </c>
      <c r="B506" s="6" t="s">
        <v>5051</v>
      </c>
      <c r="C506" s="25" t="str">
        <f t="shared" ca="1" si="35"/>
        <v>Central Pentecost 2 (Pentecost)</v>
      </c>
      <c r="D506" s="6" t="s">
        <v>463</v>
      </c>
      <c r="E506" s="25" t="str">
        <f t="shared" ca="1" si="36"/>
        <v>Pentecost</v>
      </c>
      <c r="F506" s="25" t="str">
        <f t="shared" ca="1" si="37"/>
        <v>VUT0103022</v>
      </c>
      <c r="G506" s="25" t="str">
        <f t="shared" ca="1" si="38"/>
        <v>VUT0103</v>
      </c>
      <c r="H506" s="25" t="str">
        <f t="shared" ca="1" si="39"/>
        <v>PENAMA</v>
      </c>
      <c r="I506" s="2"/>
      <c r="J506" s="2">
        <v>0</v>
      </c>
      <c r="K506" s="2"/>
    </row>
    <row r="507" spans="1:11">
      <c r="A507" s="6" t="s">
        <v>5054</v>
      </c>
      <c r="B507" s="6" t="s">
        <v>5055</v>
      </c>
      <c r="C507" s="25" t="str">
        <f t="shared" ca="1" si="35"/>
        <v>Central Pentecost 2 (Pentecost)</v>
      </c>
      <c r="D507" s="6" t="s">
        <v>463</v>
      </c>
      <c r="E507" s="25" t="str">
        <f t="shared" ca="1" si="36"/>
        <v>Pentecost</v>
      </c>
      <c r="F507" s="25" t="str">
        <f t="shared" ca="1" si="37"/>
        <v>VUT0103022</v>
      </c>
      <c r="G507" s="25" t="str">
        <f t="shared" ca="1" si="38"/>
        <v>VUT0103</v>
      </c>
      <c r="H507" s="25" t="str">
        <f t="shared" ca="1" si="39"/>
        <v>PENAMA</v>
      </c>
      <c r="I507" s="2"/>
      <c r="J507" s="2">
        <v>0</v>
      </c>
      <c r="K507" s="2"/>
    </row>
    <row r="508" spans="1:11">
      <c r="A508" s="6" t="s">
        <v>5060</v>
      </c>
      <c r="B508" s="6" t="s">
        <v>5061</v>
      </c>
      <c r="C508" s="25" t="str">
        <f t="shared" ca="1" si="35"/>
        <v>Central Pentecost 2 (Pentecost)</v>
      </c>
      <c r="D508" s="6" t="s">
        <v>463</v>
      </c>
      <c r="E508" s="25" t="str">
        <f t="shared" ca="1" si="36"/>
        <v>Pentecost</v>
      </c>
      <c r="F508" s="25" t="str">
        <f t="shared" ca="1" si="37"/>
        <v>VUT0103022</v>
      </c>
      <c r="G508" s="25" t="str">
        <f t="shared" ca="1" si="38"/>
        <v>VUT0103</v>
      </c>
      <c r="H508" s="25" t="str">
        <f t="shared" ca="1" si="39"/>
        <v>PENAMA</v>
      </c>
      <c r="I508" s="2"/>
      <c r="J508" s="2">
        <v>0</v>
      </c>
      <c r="K508" s="2"/>
    </row>
    <row r="509" spans="1:11">
      <c r="A509" s="6" t="s">
        <v>5062</v>
      </c>
      <c r="B509" s="6" t="s">
        <v>5063</v>
      </c>
      <c r="C509" s="25" t="str">
        <f t="shared" ca="1" si="35"/>
        <v>Central Pentecost 2 (Pentecost)</v>
      </c>
      <c r="D509" s="6" t="s">
        <v>463</v>
      </c>
      <c r="E509" s="25" t="str">
        <f t="shared" ca="1" si="36"/>
        <v>Pentecost</v>
      </c>
      <c r="F509" s="25" t="str">
        <f t="shared" ca="1" si="37"/>
        <v>VUT0103022</v>
      </c>
      <c r="G509" s="25" t="str">
        <f t="shared" ca="1" si="38"/>
        <v>VUT0103</v>
      </c>
      <c r="H509" s="25" t="str">
        <f t="shared" ca="1" si="39"/>
        <v>PENAMA</v>
      </c>
      <c r="I509" s="2"/>
      <c r="J509" s="2">
        <v>0</v>
      </c>
      <c r="K509" s="2"/>
    </row>
    <row r="510" spans="1:11">
      <c r="A510" s="6" t="s">
        <v>5064</v>
      </c>
      <c r="B510" s="6" t="s">
        <v>5065</v>
      </c>
      <c r="C510" s="25" t="str">
        <f t="shared" ca="1" si="35"/>
        <v>Central Pentecost 2 (Pentecost)</v>
      </c>
      <c r="D510" s="6" t="s">
        <v>463</v>
      </c>
      <c r="E510" s="25" t="str">
        <f t="shared" ca="1" si="36"/>
        <v>Pentecost</v>
      </c>
      <c r="F510" s="25" t="str">
        <f t="shared" ca="1" si="37"/>
        <v>VUT0103022</v>
      </c>
      <c r="G510" s="25" t="str">
        <f t="shared" ca="1" si="38"/>
        <v>VUT0103</v>
      </c>
      <c r="H510" s="25" t="str">
        <f t="shared" ca="1" si="39"/>
        <v>PENAMA</v>
      </c>
      <c r="I510" s="2"/>
      <c r="J510" s="2">
        <v>0</v>
      </c>
      <c r="K510" s="2"/>
    </row>
    <row r="511" spans="1:11">
      <c r="A511" s="6" t="s">
        <v>5066</v>
      </c>
      <c r="B511" s="6" t="s">
        <v>5067</v>
      </c>
      <c r="C511" s="25" t="str">
        <f t="shared" ca="1" si="35"/>
        <v>Central Pentecost 2 (Pentecost)</v>
      </c>
      <c r="D511" s="6" t="s">
        <v>463</v>
      </c>
      <c r="E511" s="25" t="str">
        <f t="shared" ca="1" si="36"/>
        <v>Pentecost</v>
      </c>
      <c r="F511" s="25" t="str">
        <f t="shared" ca="1" si="37"/>
        <v>VUT0103022</v>
      </c>
      <c r="G511" s="25" t="str">
        <f t="shared" ca="1" si="38"/>
        <v>VUT0103</v>
      </c>
      <c r="H511" s="25" t="str">
        <f t="shared" ca="1" si="39"/>
        <v>PENAMA</v>
      </c>
      <c r="I511" s="2"/>
      <c r="J511" s="2">
        <v>0</v>
      </c>
      <c r="K511" s="2"/>
    </row>
    <row r="512" spans="1:11">
      <c r="A512" s="6" t="s">
        <v>5068</v>
      </c>
      <c r="B512" s="6" t="s">
        <v>5069</v>
      </c>
      <c r="C512" s="25" t="str">
        <f t="shared" ca="1" si="35"/>
        <v>Central Pentecost 2 (Pentecost)</v>
      </c>
      <c r="D512" s="6" t="s">
        <v>463</v>
      </c>
      <c r="E512" s="25" t="str">
        <f t="shared" ca="1" si="36"/>
        <v>Pentecost</v>
      </c>
      <c r="F512" s="25" t="str">
        <f t="shared" ca="1" si="37"/>
        <v>VUT0103022</v>
      </c>
      <c r="G512" s="25" t="str">
        <f t="shared" ca="1" si="38"/>
        <v>VUT0103</v>
      </c>
      <c r="H512" s="25" t="str">
        <f t="shared" ca="1" si="39"/>
        <v>PENAMA</v>
      </c>
      <c r="I512" s="2"/>
      <c r="J512" s="2">
        <v>0</v>
      </c>
      <c r="K512" s="2"/>
    </row>
    <row r="513" spans="1:11">
      <c r="A513" s="6" t="s">
        <v>5070</v>
      </c>
      <c r="B513" s="6" t="s">
        <v>5071</v>
      </c>
      <c r="C513" s="25" t="str">
        <f t="shared" ca="1" si="35"/>
        <v>Central Pentecost 2 (Pentecost)</v>
      </c>
      <c r="D513" s="6" t="s">
        <v>463</v>
      </c>
      <c r="E513" s="25" t="str">
        <f t="shared" ca="1" si="36"/>
        <v>Pentecost</v>
      </c>
      <c r="F513" s="25" t="str">
        <f t="shared" ca="1" si="37"/>
        <v>VUT0103022</v>
      </c>
      <c r="G513" s="25" t="str">
        <f t="shared" ca="1" si="38"/>
        <v>VUT0103</v>
      </c>
      <c r="H513" s="25" t="str">
        <f t="shared" ca="1" si="39"/>
        <v>PENAMA</v>
      </c>
      <c r="I513" s="2"/>
      <c r="J513" s="2">
        <v>0</v>
      </c>
      <c r="K513" s="2"/>
    </row>
    <row r="514" spans="1:11">
      <c r="A514" s="6" t="s">
        <v>5074</v>
      </c>
      <c r="B514" s="6" t="s">
        <v>5075</v>
      </c>
      <c r="C514" s="25" t="str">
        <f t="shared" ref="C514:C577" ca="1" si="40">OFFSET(OffsetRefAdm3,MATCH(D514,MatchAdm3_Code,0)-1,0)</f>
        <v>Central Pentecost 2 (Pentecost)</v>
      </c>
      <c r="D514" s="6" t="s">
        <v>463</v>
      </c>
      <c r="E514" s="25" t="str">
        <f t="shared" ref="E514:E577" ca="1" si="41">OFFSET(OffsetRefAdm3,MATCH(D514,MatchAdm3_Code,0)-1,2)</f>
        <v>Pentecost</v>
      </c>
      <c r="F514" s="25" t="str">
        <f t="shared" ref="F514:F577" ca="1" si="42">OFFSET(OffsetRefAdm3,MATCH(D514,MatchAdm3_Code,0)-1,3)</f>
        <v>VUT0103022</v>
      </c>
      <c r="G514" s="25" t="str">
        <f t="shared" ref="G514:G577" ca="1" si="43">OFFSET(OffsetRefAdm3,MATCH(D514,MatchAdm3_Code,0)-1,5)</f>
        <v>VUT0103</v>
      </c>
      <c r="H514" s="25" t="str">
        <f t="shared" ref="H514:H577" ca="1" si="44">OFFSET(OffsetRefAdm3,MATCH(D514,MatchAdm3_Code,0)-1,4)</f>
        <v>PENAMA</v>
      </c>
      <c r="I514" s="2"/>
      <c r="J514" s="2">
        <v>0</v>
      </c>
      <c r="K514" s="2"/>
    </row>
    <row r="515" spans="1:11">
      <c r="A515" s="6" t="s">
        <v>5076</v>
      </c>
      <c r="B515" s="6" t="s">
        <v>5077</v>
      </c>
      <c r="C515" s="25" t="str">
        <f t="shared" ca="1" si="40"/>
        <v>Central Pentecost 2 (Pentecost)</v>
      </c>
      <c r="D515" s="6" t="s">
        <v>463</v>
      </c>
      <c r="E515" s="25" t="str">
        <f t="shared" ca="1" si="41"/>
        <v>Pentecost</v>
      </c>
      <c r="F515" s="25" t="str">
        <f t="shared" ca="1" si="42"/>
        <v>VUT0103022</v>
      </c>
      <c r="G515" s="25" t="str">
        <f t="shared" ca="1" si="43"/>
        <v>VUT0103</v>
      </c>
      <c r="H515" s="25" t="str">
        <f t="shared" ca="1" si="44"/>
        <v>PENAMA</v>
      </c>
      <c r="I515" s="2"/>
      <c r="J515" s="2">
        <v>0</v>
      </c>
      <c r="K515" s="2"/>
    </row>
    <row r="516" spans="1:11">
      <c r="A516" s="6" t="s">
        <v>5078</v>
      </c>
      <c r="B516" s="6" t="s">
        <v>5079</v>
      </c>
      <c r="C516" s="25" t="str">
        <f t="shared" ca="1" si="40"/>
        <v>Central Pentecost 2 (Pentecost)</v>
      </c>
      <c r="D516" s="6" t="s">
        <v>463</v>
      </c>
      <c r="E516" s="25" t="str">
        <f t="shared" ca="1" si="41"/>
        <v>Pentecost</v>
      </c>
      <c r="F516" s="25" t="str">
        <f t="shared" ca="1" si="42"/>
        <v>VUT0103022</v>
      </c>
      <c r="G516" s="25" t="str">
        <f t="shared" ca="1" si="43"/>
        <v>VUT0103</v>
      </c>
      <c r="H516" s="25" t="str">
        <f t="shared" ca="1" si="44"/>
        <v>PENAMA</v>
      </c>
      <c r="I516" s="2"/>
      <c r="J516" s="2">
        <v>0</v>
      </c>
      <c r="K516" s="2"/>
    </row>
    <row r="517" spans="1:11">
      <c r="A517" s="6" t="s">
        <v>5082</v>
      </c>
      <c r="B517" s="6" t="s">
        <v>5083</v>
      </c>
      <c r="C517" s="25" t="str">
        <f t="shared" ca="1" si="40"/>
        <v>Central Pentecost 2 (Pentecost)</v>
      </c>
      <c r="D517" s="6" t="s">
        <v>463</v>
      </c>
      <c r="E517" s="25" t="str">
        <f t="shared" ca="1" si="41"/>
        <v>Pentecost</v>
      </c>
      <c r="F517" s="25" t="str">
        <f t="shared" ca="1" si="42"/>
        <v>VUT0103022</v>
      </c>
      <c r="G517" s="25" t="str">
        <f t="shared" ca="1" si="43"/>
        <v>VUT0103</v>
      </c>
      <c r="H517" s="25" t="str">
        <f t="shared" ca="1" si="44"/>
        <v>PENAMA</v>
      </c>
      <c r="I517" s="2"/>
      <c r="J517" s="2">
        <v>0</v>
      </c>
      <c r="K517" s="2"/>
    </row>
    <row r="518" spans="1:11">
      <c r="A518" s="6" t="s">
        <v>5090</v>
      </c>
      <c r="B518" s="6" t="s">
        <v>5091</v>
      </c>
      <c r="C518" s="25" t="str">
        <f t="shared" ca="1" si="40"/>
        <v>Central Pentecost 2 (Pentecost)</v>
      </c>
      <c r="D518" s="6" t="s">
        <v>463</v>
      </c>
      <c r="E518" s="25" t="str">
        <f t="shared" ca="1" si="41"/>
        <v>Pentecost</v>
      </c>
      <c r="F518" s="25" t="str">
        <f t="shared" ca="1" si="42"/>
        <v>VUT0103022</v>
      </c>
      <c r="G518" s="25" t="str">
        <f t="shared" ca="1" si="43"/>
        <v>VUT0103</v>
      </c>
      <c r="H518" s="25" t="str">
        <f t="shared" ca="1" si="44"/>
        <v>PENAMA</v>
      </c>
      <c r="I518" s="2"/>
      <c r="J518" s="2">
        <v>0</v>
      </c>
      <c r="K518" s="2"/>
    </row>
    <row r="519" spans="1:11">
      <c r="A519" s="6" t="s">
        <v>5092</v>
      </c>
      <c r="B519" s="6" t="s">
        <v>5093</v>
      </c>
      <c r="C519" s="25" t="str">
        <f t="shared" ca="1" si="40"/>
        <v>Central Pentecost 2 (Pentecost)</v>
      </c>
      <c r="D519" s="6" t="s">
        <v>463</v>
      </c>
      <c r="E519" s="25" t="str">
        <f t="shared" ca="1" si="41"/>
        <v>Pentecost</v>
      </c>
      <c r="F519" s="25" t="str">
        <f t="shared" ca="1" si="42"/>
        <v>VUT0103022</v>
      </c>
      <c r="G519" s="25" t="str">
        <f t="shared" ca="1" si="43"/>
        <v>VUT0103</v>
      </c>
      <c r="H519" s="25" t="str">
        <f t="shared" ca="1" si="44"/>
        <v>PENAMA</v>
      </c>
      <c r="I519" s="2"/>
      <c r="J519" s="2">
        <v>0</v>
      </c>
      <c r="K519" s="2"/>
    </row>
    <row r="520" spans="1:11">
      <c r="A520" s="6" t="s">
        <v>5094</v>
      </c>
      <c r="B520" s="6" t="s">
        <v>5095</v>
      </c>
      <c r="C520" s="25" t="str">
        <f t="shared" ca="1" si="40"/>
        <v>Central Pentecost 2 (Pentecost)</v>
      </c>
      <c r="D520" s="6" t="s">
        <v>463</v>
      </c>
      <c r="E520" s="25" t="str">
        <f t="shared" ca="1" si="41"/>
        <v>Pentecost</v>
      </c>
      <c r="F520" s="25" t="str">
        <f t="shared" ca="1" si="42"/>
        <v>VUT0103022</v>
      </c>
      <c r="G520" s="25" t="str">
        <f t="shared" ca="1" si="43"/>
        <v>VUT0103</v>
      </c>
      <c r="H520" s="25" t="str">
        <f t="shared" ca="1" si="44"/>
        <v>PENAMA</v>
      </c>
      <c r="I520" s="2"/>
      <c r="J520" s="2">
        <v>0</v>
      </c>
      <c r="K520" s="2"/>
    </row>
    <row r="521" spans="1:11">
      <c r="A521" s="6" t="s">
        <v>5096</v>
      </c>
      <c r="B521" s="6" t="s">
        <v>5097</v>
      </c>
      <c r="C521" s="25" t="str">
        <f t="shared" ca="1" si="40"/>
        <v>Central Pentecost 2 (Pentecost)</v>
      </c>
      <c r="D521" s="6" t="s">
        <v>463</v>
      </c>
      <c r="E521" s="25" t="str">
        <f t="shared" ca="1" si="41"/>
        <v>Pentecost</v>
      </c>
      <c r="F521" s="25" t="str">
        <f t="shared" ca="1" si="42"/>
        <v>VUT0103022</v>
      </c>
      <c r="G521" s="25" t="str">
        <f t="shared" ca="1" si="43"/>
        <v>VUT0103</v>
      </c>
      <c r="H521" s="25" t="str">
        <f t="shared" ca="1" si="44"/>
        <v>PENAMA</v>
      </c>
      <c r="I521" s="2"/>
      <c r="J521" s="2">
        <v>3</v>
      </c>
      <c r="K521" s="2"/>
    </row>
    <row r="522" spans="1:11">
      <c r="A522" s="6" t="s">
        <v>5098</v>
      </c>
      <c r="B522" s="6" t="s">
        <v>5099</v>
      </c>
      <c r="C522" s="25" t="str">
        <f t="shared" ca="1" si="40"/>
        <v>Central Pentecost 2 (Pentecost)</v>
      </c>
      <c r="D522" s="6" t="s">
        <v>463</v>
      </c>
      <c r="E522" s="25" t="str">
        <f t="shared" ca="1" si="41"/>
        <v>Pentecost</v>
      </c>
      <c r="F522" s="25" t="str">
        <f t="shared" ca="1" si="42"/>
        <v>VUT0103022</v>
      </c>
      <c r="G522" s="25" t="str">
        <f t="shared" ca="1" si="43"/>
        <v>VUT0103</v>
      </c>
      <c r="H522" s="25" t="str">
        <f t="shared" ca="1" si="44"/>
        <v>PENAMA</v>
      </c>
      <c r="I522" s="2"/>
      <c r="J522" s="2">
        <v>0</v>
      </c>
      <c r="K522" s="2"/>
    </row>
    <row r="523" spans="1:11">
      <c r="A523" s="6" t="s">
        <v>5104</v>
      </c>
      <c r="B523" s="6" t="s">
        <v>5105</v>
      </c>
      <c r="C523" s="25" t="str">
        <f t="shared" ca="1" si="40"/>
        <v>Central Pentecost 2 (Pentecost)</v>
      </c>
      <c r="D523" s="6" t="s">
        <v>463</v>
      </c>
      <c r="E523" s="25" t="str">
        <f t="shared" ca="1" si="41"/>
        <v>Pentecost</v>
      </c>
      <c r="F523" s="25" t="str">
        <f t="shared" ca="1" si="42"/>
        <v>VUT0103022</v>
      </c>
      <c r="G523" s="25" t="str">
        <f t="shared" ca="1" si="43"/>
        <v>VUT0103</v>
      </c>
      <c r="H523" s="25" t="str">
        <f t="shared" ca="1" si="44"/>
        <v>PENAMA</v>
      </c>
      <c r="I523" s="2"/>
      <c r="J523" s="2">
        <v>0</v>
      </c>
      <c r="K523" s="2"/>
    </row>
    <row r="524" spans="1:11">
      <c r="A524" s="6" t="s">
        <v>5106</v>
      </c>
      <c r="B524" s="6" t="s">
        <v>5107</v>
      </c>
      <c r="C524" s="25" t="str">
        <f t="shared" ca="1" si="40"/>
        <v>Central Pentecost 2 (Pentecost)</v>
      </c>
      <c r="D524" s="6" t="s">
        <v>463</v>
      </c>
      <c r="E524" s="25" t="str">
        <f t="shared" ca="1" si="41"/>
        <v>Pentecost</v>
      </c>
      <c r="F524" s="25" t="str">
        <f t="shared" ca="1" si="42"/>
        <v>VUT0103022</v>
      </c>
      <c r="G524" s="25" t="str">
        <f t="shared" ca="1" si="43"/>
        <v>VUT0103</v>
      </c>
      <c r="H524" s="25" t="str">
        <f t="shared" ca="1" si="44"/>
        <v>PENAMA</v>
      </c>
      <c r="I524" s="2"/>
      <c r="J524" s="2">
        <v>0</v>
      </c>
      <c r="K524" s="2"/>
    </row>
    <row r="525" spans="1:11">
      <c r="A525" s="6" t="s">
        <v>5114</v>
      </c>
      <c r="B525" s="6" t="s">
        <v>5115</v>
      </c>
      <c r="C525" s="25" t="str">
        <f t="shared" ca="1" si="40"/>
        <v>Central Pentecost 2 (Pentecost)</v>
      </c>
      <c r="D525" s="6" t="s">
        <v>463</v>
      </c>
      <c r="E525" s="25" t="str">
        <f t="shared" ca="1" si="41"/>
        <v>Pentecost</v>
      </c>
      <c r="F525" s="25" t="str">
        <f t="shared" ca="1" si="42"/>
        <v>VUT0103022</v>
      </c>
      <c r="G525" s="25" t="str">
        <f t="shared" ca="1" si="43"/>
        <v>VUT0103</v>
      </c>
      <c r="H525" s="25" t="str">
        <f t="shared" ca="1" si="44"/>
        <v>PENAMA</v>
      </c>
      <c r="I525" s="2"/>
      <c r="J525" s="2">
        <v>0</v>
      </c>
      <c r="K525" s="2"/>
    </row>
    <row r="526" spans="1:11">
      <c r="A526" s="6" t="s">
        <v>5116</v>
      </c>
      <c r="B526" s="6" t="s">
        <v>5117</v>
      </c>
      <c r="C526" s="25" t="str">
        <f t="shared" ca="1" si="40"/>
        <v>Central Pentecost 2 (Pentecost)</v>
      </c>
      <c r="D526" s="6" t="s">
        <v>463</v>
      </c>
      <c r="E526" s="25" t="str">
        <f t="shared" ca="1" si="41"/>
        <v>Pentecost</v>
      </c>
      <c r="F526" s="25" t="str">
        <f t="shared" ca="1" si="42"/>
        <v>VUT0103022</v>
      </c>
      <c r="G526" s="25" t="str">
        <f t="shared" ca="1" si="43"/>
        <v>VUT0103</v>
      </c>
      <c r="H526" s="25" t="str">
        <f t="shared" ca="1" si="44"/>
        <v>PENAMA</v>
      </c>
      <c r="I526" s="2"/>
      <c r="J526" s="2">
        <v>0</v>
      </c>
      <c r="K526" s="2"/>
    </row>
    <row r="527" spans="1:11">
      <c r="A527" s="6" t="s">
        <v>5120</v>
      </c>
      <c r="B527" s="6" t="s">
        <v>5121</v>
      </c>
      <c r="C527" s="25" t="str">
        <f t="shared" ca="1" si="40"/>
        <v>Central Pentecost 2 (Pentecost)</v>
      </c>
      <c r="D527" s="6" t="s">
        <v>463</v>
      </c>
      <c r="E527" s="25" t="str">
        <f t="shared" ca="1" si="41"/>
        <v>Pentecost</v>
      </c>
      <c r="F527" s="25" t="str">
        <f t="shared" ca="1" si="42"/>
        <v>VUT0103022</v>
      </c>
      <c r="G527" s="25" t="str">
        <f t="shared" ca="1" si="43"/>
        <v>VUT0103</v>
      </c>
      <c r="H527" s="25" t="str">
        <f t="shared" ca="1" si="44"/>
        <v>PENAMA</v>
      </c>
      <c r="I527" s="2"/>
      <c r="J527" s="2">
        <v>0</v>
      </c>
      <c r="K527" s="2"/>
    </row>
    <row r="528" spans="1:11">
      <c r="A528" s="6" t="s">
        <v>5122</v>
      </c>
      <c r="B528" s="6" t="s">
        <v>5123</v>
      </c>
      <c r="C528" s="25" t="str">
        <f t="shared" ca="1" si="40"/>
        <v>Central Pentecost 2 (Pentecost)</v>
      </c>
      <c r="D528" s="6" t="s">
        <v>463</v>
      </c>
      <c r="E528" s="25" t="str">
        <f t="shared" ca="1" si="41"/>
        <v>Pentecost</v>
      </c>
      <c r="F528" s="25" t="str">
        <f t="shared" ca="1" si="42"/>
        <v>VUT0103022</v>
      </c>
      <c r="G528" s="25" t="str">
        <f t="shared" ca="1" si="43"/>
        <v>VUT0103</v>
      </c>
      <c r="H528" s="25" t="str">
        <f t="shared" ca="1" si="44"/>
        <v>PENAMA</v>
      </c>
      <c r="I528" s="2"/>
      <c r="J528" s="2">
        <v>0</v>
      </c>
      <c r="K528" s="2"/>
    </row>
    <row r="529" spans="1:11">
      <c r="A529" s="6" t="s">
        <v>5124</v>
      </c>
      <c r="B529" s="6" t="s">
        <v>5125</v>
      </c>
      <c r="C529" s="25" t="str">
        <f t="shared" ca="1" si="40"/>
        <v>Central Pentecost 2 (Pentecost)</v>
      </c>
      <c r="D529" s="6" t="s">
        <v>463</v>
      </c>
      <c r="E529" s="25" t="str">
        <f t="shared" ca="1" si="41"/>
        <v>Pentecost</v>
      </c>
      <c r="F529" s="25" t="str">
        <f t="shared" ca="1" si="42"/>
        <v>VUT0103022</v>
      </c>
      <c r="G529" s="25" t="str">
        <f t="shared" ca="1" si="43"/>
        <v>VUT0103</v>
      </c>
      <c r="H529" s="25" t="str">
        <f t="shared" ca="1" si="44"/>
        <v>PENAMA</v>
      </c>
      <c r="I529" s="2"/>
      <c r="J529" s="2">
        <v>0</v>
      </c>
      <c r="K529" s="2"/>
    </row>
    <row r="530" spans="1:11">
      <c r="A530" s="6" t="s">
        <v>5126</v>
      </c>
      <c r="B530" s="6" t="s">
        <v>5127</v>
      </c>
      <c r="C530" s="25" t="str">
        <f t="shared" ca="1" si="40"/>
        <v>Central Pentecost 2 (Pentecost)</v>
      </c>
      <c r="D530" s="6" t="s">
        <v>463</v>
      </c>
      <c r="E530" s="25" t="str">
        <f t="shared" ca="1" si="41"/>
        <v>Pentecost</v>
      </c>
      <c r="F530" s="25" t="str">
        <f t="shared" ca="1" si="42"/>
        <v>VUT0103022</v>
      </c>
      <c r="G530" s="25" t="str">
        <f t="shared" ca="1" si="43"/>
        <v>VUT0103</v>
      </c>
      <c r="H530" s="25" t="str">
        <f t="shared" ca="1" si="44"/>
        <v>PENAMA</v>
      </c>
      <c r="I530" s="2"/>
      <c r="J530" s="2">
        <v>0</v>
      </c>
      <c r="K530" s="2"/>
    </row>
    <row r="531" spans="1:11">
      <c r="A531" s="6" t="s">
        <v>5132</v>
      </c>
      <c r="B531" s="6" t="s">
        <v>5133</v>
      </c>
      <c r="C531" s="25" t="str">
        <f t="shared" ca="1" si="40"/>
        <v>Central Pentecost 2 (Pentecost)</v>
      </c>
      <c r="D531" s="6" t="s">
        <v>463</v>
      </c>
      <c r="E531" s="25" t="str">
        <f t="shared" ca="1" si="41"/>
        <v>Pentecost</v>
      </c>
      <c r="F531" s="25" t="str">
        <f t="shared" ca="1" si="42"/>
        <v>VUT0103022</v>
      </c>
      <c r="G531" s="25" t="str">
        <f t="shared" ca="1" si="43"/>
        <v>VUT0103</v>
      </c>
      <c r="H531" s="25" t="str">
        <f t="shared" ca="1" si="44"/>
        <v>PENAMA</v>
      </c>
      <c r="I531" s="2"/>
      <c r="J531" s="2">
        <v>0</v>
      </c>
      <c r="K531" s="2"/>
    </row>
    <row r="532" spans="1:11">
      <c r="A532" s="6" t="s">
        <v>5136</v>
      </c>
      <c r="B532" s="6" t="s">
        <v>5137</v>
      </c>
      <c r="C532" s="25" t="str">
        <f t="shared" ca="1" si="40"/>
        <v>Central Pentecost 2 (Pentecost)</v>
      </c>
      <c r="D532" s="6" t="s">
        <v>463</v>
      </c>
      <c r="E532" s="25" t="str">
        <f t="shared" ca="1" si="41"/>
        <v>Pentecost</v>
      </c>
      <c r="F532" s="25" t="str">
        <f t="shared" ca="1" si="42"/>
        <v>VUT0103022</v>
      </c>
      <c r="G532" s="25" t="str">
        <f t="shared" ca="1" si="43"/>
        <v>VUT0103</v>
      </c>
      <c r="H532" s="25" t="str">
        <f t="shared" ca="1" si="44"/>
        <v>PENAMA</v>
      </c>
      <c r="I532" s="2"/>
      <c r="J532" s="2">
        <v>3</v>
      </c>
      <c r="K532" s="2"/>
    </row>
    <row r="533" spans="1:11">
      <c r="A533" s="6" t="s">
        <v>5138</v>
      </c>
      <c r="B533" s="6" t="s">
        <v>5139</v>
      </c>
      <c r="C533" s="25" t="str">
        <f t="shared" ca="1" si="40"/>
        <v>Central Pentecost 2 (Pentecost)</v>
      </c>
      <c r="D533" s="6" t="s">
        <v>463</v>
      </c>
      <c r="E533" s="25" t="str">
        <f t="shared" ca="1" si="41"/>
        <v>Pentecost</v>
      </c>
      <c r="F533" s="25" t="str">
        <f t="shared" ca="1" si="42"/>
        <v>VUT0103022</v>
      </c>
      <c r="G533" s="25" t="str">
        <f t="shared" ca="1" si="43"/>
        <v>VUT0103</v>
      </c>
      <c r="H533" s="25" t="str">
        <f t="shared" ca="1" si="44"/>
        <v>PENAMA</v>
      </c>
      <c r="I533" s="2"/>
      <c r="J533" s="2">
        <v>0</v>
      </c>
      <c r="K533" s="2"/>
    </row>
    <row r="534" spans="1:11">
      <c r="A534" s="6" t="s">
        <v>5140</v>
      </c>
      <c r="B534" s="6" t="s">
        <v>5141</v>
      </c>
      <c r="C534" s="25" t="str">
        <f t="shared" ca="1" si="40"/>
        <v>Central Pentecost 2 (Pentecost)</v>
      </c>
      <c r="D534" s="6" t="s">
        <v>463</v>
      </c>
      <c r="E534" s="25" t="str">
        <f t="shared" ca="1" si="41"/>
        <v>Pentecost</v>
      </c>
      <c r="F534" s="25" t="str">
        <f t="shared" ca="1" si="42"/>
        <v>VUT0103022</v>
      </c>
      <c r="G534" s="25" t="str">
        <f t="shared" ca="1" si="43"/>
        <v>VUT0103</v>
      </c>
      <c r="H534" s="25" t="str">
        <f t="shared" ca="1" si="44"/>
        <v>PENAMA</v>
      </c>
      <c r="I534" s="2"/>
      <c r="J534" s="2">
        <v>0</v>
      </c>
      <c r="K534" s="2"/>
    </row>
    <row r="535" spans="1:11">
      <c r="A535" s="6" t="s">
        <v>5142</v>
      </c>
      <c r="B535" s="6" t="s">
        <v>5143</v>
      </c>
      <c r="C535" s="25" t="str">
        <f t="shared" ca="1" si="40"/>
        <v>Central Pentecost 2 (Pentecost)</v>
      </c>
      <c r="D535" s="6" t="s">
        <v>463</v>
      </c>
      <c r="E535" s="25" t="str">
        <f t="shared" ca="1" si="41"/>
        <v>Pentecost</v>
      </c>
      <c r="F535" s="25" t="str">
        <f t="shared" ca="1" si="42"/>
        <v>VUT0103022</v>
      </c>
      <c r="G535" s="25" t="str">
        <f t="shared" ca="1" si="43"/>
        <v>VUT0103</v>
      </c>
      <c r="H535" s="25" t="str">
        <f t="shared" ca="1" si="44"/>
        <v>PENAMA</v>
      </c>
      <c r="I535" s="2"/>
      <c r="J535" s="2">
        <v>0</v>
      </c>
      <c r="K535" s="2"/>
    </row>
    <row r="536" spans="1:11">
      <c r="A536" s="6" t="s">
        <v>5144</v>
      </c>
      <c r="B536" s="6" t="s">
        <v>5145</v>
      </c>
      <c r="C536" s="25" t="str">
        <f t="shared" ca="1" si="40"/>
        <v>Central Pentecost 2 (Pentecost)</v>
      </c>
      <c r="D536" s="6" t="s">
        <v>463</v>
      </c>
      <c r="E536" s="25" t="str">
        <f t="shared" ca="1" si="41"/>
        <v>Pentecost</v>
      </c>
      <c r="F536" s="25" t="str">
        <f t="shared" ca="1" si="42"/>
        <v>VUT0103022</v>
      </c>
      <c r="G536" s="25" t="str">
        <f t="shared" ca="1" si="43"/>
        <v>VUT0103</v>
      </c>
      <c r="H536" s="25" t="str">
        <f t="shared" ca="1" si="44"/>
        <v>PENAMA</v>
      </c>
      <c r="I536" s="2"/>
      <c r="J536" s="2">
        <v>0</v>
      </c>
      <c r="K536" s="2"/>
    </row>
    <row r="537" spans="1:11">
      <c r="A537" s="6" t="s">
        <v>5146</v>
      </c>
      <c r="B537" s="6" t="s">
        <v>5147</v>
      </c>
      <c r="C537" s="25" t="str">
        <f t="shared" ca="1" si="40"/>
        <v>Central Pentecost 2 (Pentecost)</v>
      </c>
      <c r="D537" s="6" t="s">
        <v>463</v>
      </c>
      <c r="E537" s="25" t="str">
        <f t="shared" ca="1" si="41"/>
        <v>Pentecost</v>
      </c>
      <c r="F537" s="25" t="str">
        <f t="shared" ca="1" si="42"/>
        <v>VUT0103022</v>
      </c>
      <c r="G537" s="25" t="str">
        <f t="shared" ca="1" si="43"/>
        <v>VUT0103</v>
      </c>
      <c r="H537" s="25" t="str">
        <f t="shared" ca="1" si="44"/>
        <v>PENAMA</v>
      </c>
      <c r="I537" s="2"/>
      <c r="J537" s="2">
        <v>0</v>
      </c>
      <c r="K537" s="2"/>
    </row>
    <row r="538" spans="1:11">
      <c r="A538" s="6" t="s">
        <v>5149</v>
      </c>
      <c r="B538" s="6" t="s">
        <v>5150</v>
      </c>
      <c r="C538" s="25" t="str">
        <f t="shared" ca="1" si="40"/>
        <v>Central Pentecost 2 (Pentecost)</v>
      </c>
      <c r="D538" s="6" t="s">
        <v>463</v>
      </c>
      <c r="E538" s="25" t="str">
        <f t="shared" ca="1" si="41"/>
        <v>Pentecost</v>
      </c>
      <c r="F538" s="25" t="str">
        <f t="shared" ca="1" si="42"/>
        <v>VUT0103022</v>
      </c>
      <c r="G538" s="25" t="str">
        <f t="shared" ca="1" si="43"/>
        <v>VUT0103</v>
      </c>
      <c r="H538" s="25" t="str">
        <f t="shared" ca="1" si="44"/>
        <v>PENAMA</v>
      </c>
      <c r="I538" s="2"/>
      <c r="J538" s="2">
        <v>0</v>
      </c>
      <c r="K538" s="2"/>
    </row>
    <row r="539" spans="1:11">
      <c r="A539" s="6" t="s">
        <v>5151</v>
      </c>
      <c r="B539" s="6" t="s">
        <v>5152</v>
      </c>
      <c r="C539" s="25" t="str">
        <f t="shared" ca="1" si="40"/>
        <v>Central Pentecost 2 (Pentecost)</v>
      </c>
      <c r="D539" s="6" t="s">
        <v>463</v>
      </c>
      <c r="E539" s="25" t="str">
        <f t="shared" ca="1" si="41"/>
        <v>Pentecost</v>
      </c>
      <c r="F539" s="25" t="str">
        <f t="shared" ca="1" si="42"/>
        <v>VUT0103022</v>
      </c>
      <c r="G539" s="25" t="str">
        <f t="shared" ca="1" si="43"/>
        <v>VUT0103</v>
      </c>
      <c r="H539" s="25" t="str">
        <f t="shared" ca="1" si="44"/>
        <v>PENAMA</v>
      </c>
      <c r="I539" s="2"/>
      <c r="J539" s="2">
        <v>0</v>
      </c>
      <c r="K539" s="2"/>
    </row>
    <row r="540" spans="1:11">
      <c r="A540" s="6" t="s">
        <v>5153</v>
      </c>
      <c r="B540" s="6" t="s">
        <v>5154</v>
      </c>
      <c r="C540" s="25" t="str">
        <f t="shared" ca="1" si="40"/>
        <v>Central Pentecost 2 (Pentecost)</v>
      </c>
      <c r="D540" s="6" t="s">
        <v>463</v>
      </c>
      <c r="E540" s="25" t="str">
        <f t="shared" ca="1" si="41"/>
        <v>Pentecost</v>
      </c>
      <c r="F540" s="25" t="str">
        <f t="shared" ca="1" si="42"/>
        <v>VUT0103022</v>
      </c>
      <c r="G540" s="25" t="str">
        <f t="shared" ca="1" si="43"/>
        <v>VUT0103</v>
      </c>
      <c r="H540" s="25" t="str">
        <f t="shared" ca="1" si="44"/>
        <v>PENAMA</v>
      </c>
      <c r="I540" s="2"/>
      <c r="J540" s="2">
        <v>0</v>
      </c>
      <c r="K540" s="2"/>
    </row>
    <row r="541" spans="1:11">
      <c r="A541" s="6" t="s">
        <v>5155</v>
      </c>
      <c r="B541" s="6" t="s">
        <v>5156</v>
      </c>
      <c r="C541" s="25" t="str">
        <f t="shared" ca="1" si="40"/>
        <v>Central Pentecost 2 (Pentecost)</v>
      </c>
      <c r="D541" s="6" t="s">
        <v>463</v>
      </c>
      <c r="E541" s="25" t="str">
        <f t="shared" ca="1" si="41"/>
        <v>Pentecost</v>
      </c>
      <c r="F541" s="25" t="str">
        <f t="shared" ca="1" si="42"/>
        <v>VUT0103022</v>
      </c>
      <c r="G541" s="25" t="str">
        <f t="shared" ca="1" si="43"/>
        <v>VUT0103</v>
      </c>
      <c r="H541" s="25" t="str">
        <f t="shared" ca="1" si="44"/>
        <v>PENAMA</v>
      </c>
      <c r="I541" s="2"/>
      <c r="J541" s="2">
        <v>0</v>
      </c>
      <c r="K541" s="2"/>
    </row>
    <row r="542" spans="1:11">
      <c r="A542" s="6" t="s">
        <v>5157</v>
      </c>
      <c r="B542" s="6" t="s">
        <v>5158</v>
      </c>
      <c r="C542" s="25" t="str">
        <f t="shared" ca="1" si="40"/>
        <v>Central Pentecost 2 (Pentecost)</v>
      </c>
      <c r="D542" s="6" t="s">
        <v>463</v>
      </c>
      <c r="E542" s="25" t="str">
        <f t="shared" ca="1" si="41"/>
        <v>Pentecost</v>
      </c>
      <c r="F542" s="25" t="str">
        <f t="shared" ca="1" si="42"/>
        <v>VUT0103022</v>
      </c>
      <c r="G542" s="25" t="str">
        <f t="shared" ca="1" si="43"/>
        <v>VUT0103</v>
      </c>
      <c r="H542" s="25" t="str">
        <f t="shared" ca="1" si="44"/>
        <v>PENAMA</v>
      </c>
      <c r="I542" s="2"/>
      <c r="J542" s="2">
        <v>0</v>
      </c>
      <c r="K542" s="2"/>
    </row>
    <row r="543" spans="1:11">
      <c r="A543" s="6" t="s">
        <v>5159</v>
      </c>
      <c r="B543" s="6" t="s">
        <v>5160</v>
      </c>
      <c r="C543" s="25" t="str">
        <f t="shared" ca="1" si="40"/>
        <v>Central Pentecost 2 (Pentecost)</v>
      </c>
      <c r="D543" s="6" t="s">
        <v>463</v>
      </c>
      <c r="E543" s="25" t="str">
        <f t="shared" ca="1" si="41"/>
        <v>Pentecost</v>
      </c>
      <c r="F543" s="25" t="str">
        <f t="shared" ca="1" si="42"/>
        <v>VUT0103022</v>
      </c>
      <c r="G543" s="25" t="str">
        <f t="shared" ca="1" si="43"/>
        <v>VUT0103</v>
      </c>
      <c r="H543" s="25" t="str">
        <f t="shared" ca="1" si="44"/>
        <v>PENAMA</v>
      </c>
      <c r="I543" s="2"/>
      <c r="J543" s="2">
        <v>0</v>
      </c>
      <c r="K543" s="2"/>
    </row>
    <row r="544" spans="1:11">
      <c r="A544" s="6" t="s">
        <v>5161</v>
      </c>
      <c r="B544" s="6" t="s">
        <v>5162</v>
      </c>
      <c r="C544" s="25" t="str">
        <f t="shared" ca="1" si="40"/>
        <v>Central Pentecost 2 (Pentecost)</v>
      </c>
      <c r="D544" s="6" t="s">
        <v>463</v>
      </c>
      <c r="E544" s="25" t="str">
        <f t="shared" ca="1" si="41"/>
        <v>Pentecost</v>
      </c>
      <c r="F544" s="25" t="str">
        <f t="shared" ca="1" si="42"/>
        <v>VUT0103022</v>
      </c>
      <c r="G544" s="25" t="str">
        <f t="shared" ca="1" si="43"/>
        <v>VUT0103</v>
      </c>
      <c r="H544" s="25" t="str">
        <f t="shared" ca="1" si="44"/>
        <v>PENAMA</v>
      </c>
      <c r="I544" s="2"/>
      <c r="J544" s="2">
        <v>0</v>
      </c>
      <c r="K544" s="2"/>
    </row>
    <row r="545" spans="1:11">
      <c r="A545" s="6" t="s">
        <v>5163</v>
      </c>
      <c r="B545" s="6" t="s">
        <v>5164</v>
      </c>
      <c r="C545" s="25" t="str">
        <f t="shared" ca="1" si="40"/>
        <v>Central Pentecost 2 (Pentecost)</v>
      </c>
      <c r="D545" s="6" t="s">
        <v>463</v>
      </c>
      <c r="E545" s="25" t="str">
        <f t="shared" ca="1" si="41"/>
        <v>Pentecost</v>
      </c>
      <c r="F545" s="25" t="str">
        <f t="shared" ca="1" si="42"/>
        <v>VUT0103022</v>
      </c>
      <c r="G545" s="25" t="str">
        <f t="shared" ca="1" si="43"/>
        <v>VUT0103</v>
      </c>
      <c r="H545" s="25" t="str">
        <f t="shared" ca="1" si="44"/>
        <v>PENAMA</v>
      </c>
      <c r="I545" s="2"/>
      <c r="J545" s="2">
        <v>0</v>
      </c>
      <c r="K545" s="2"/>
    </row>
    <row r="546" spans="1:11">
      <c r="A546" s="6" t="s">
        <v>5165</v>
      </c>
      <c r="B546" s="6" t="s">
        <v>5166</v>
      </c>
      <c r="C546" s="25" t="str">
        <f t="shared" ca="1" si="40"/>
        <v>Central Pentecost 2 (Pentecost)</v>
      </c>
      <c r="D546" s="6" t="s">
        <v>463</v>
      </c>
      <c r="E546" s="25" t="str">
        <f t="shared" ca="1" si="41"/>
        <v>Pentecost</v>
      </c>
      <c r="F546" s="25" t="str">
        <f t="shared" ca="1" si="42"/>
        <v>VUT0103022</v>
      </c>
      <c r="G546" s="25" t="str">
        <f t="shared" ca="1" si="43"/>
        <v>VUT0103</v>
      </c>
      <c r="H546" s="25" t="str">
        <f t="shared" ca="1" si="44"/>
        <v>PENAMA</v>
      </c>
      <c r="I546" s="2"/>
      <c r="J546" s="2">
        <v>0</v>
      </c>
      <c r="K546" s="2"/>
    </row>
    <row r="547" spans="1:11">
      <c r="A547" s="6" t="s">
        <v>5167</v>
      </c>
      <c r="B547" s="6" t="s">
        <v>5168</v>
      </c>
      <c r="C547" s="25" t="str">
        <f t="shared" ca="1" si="40"/>
        <v>Central Pentecost 2 (Pentecost)</v>
      </c>
      <c r="D547" s="6" t="s">
        <v>463</v>
      </c>
      <c r="E547" s="25" t="str">
        <f t="shared" ca="1" si="41"/>
        <v>Pentecost</v>
      </c>
      <c r="F547" s="25" t="str">
        <f t="shared" ca="1" si="42"/>
        <v>VUT0103022</v>
      </c>
      <c r="G547" s="25" t="str">
        <f t="shared" ca="1" si="43"/>
        <v>VUT0103</v>
      </c>
      <c r="H547" s="25" t="str">
        <f t="shared" ca="1" si="44"/>
        <v>PENAMA</v>
      </c>
      <c r="I547" s="2"/>
      <c r="J547" s="2">
        <v>3</v>
      </c>
      <c r="K547" s="2"/>
    </row>
    <row r="548" spans="1:11">
      <c r="A548" s="6" t="s">
        <v>5171</v>
      </c>
      <c r="B548" s="6" t="s">
        <v>5172</v>
      </c>
      <c r="C548" s="25" t="str">
        <f t="shared" ca="1" si="40"/>
        <v>Central Pentecost 2 (Pentecost)</v>
      </c>
      <c r="D548" s="6" t="s">
        <v>463</v>
      </c>
      <c r="E548" s="25" t="str">
        <f t="shared" ca="1" si="41"/>
        <v>Pentecost</v>
      </c>
      <c r="F548" s="25" t="str">
        <f t="shared" ca="1" si="42"/>
        <v>VUT0103022</v>
      </c>
      <c r="G548" s="25" t="str">
        <f t="shared" ca="1" si="43"/>
        <v>VUT0103</v>
      </c>
      <c r="H548" s="25" t="str">
        <f t="shared" ca="1" si="44"/>
        <v>PENAMA</v>
      </c>
      <c r="I548" s="2"/>
      <c r="J548" s="2">
        <v>0</v>
      </c>
      <c r="K548" s="2"/>
    </row>
    <row r="549" spans="1:11">
      <c r="A549" s="6" t="s">
        <v>5173</v>
      </c>
      <c r="B549" s="6" t="s">
        <v>5174</v>
      </c>
      <c r="C549" s="25" t="str">
        <f t="shared" ca="1" si="40"/>
        <v>Central Pentecost 2 (Pentecost)</v>
      </c>
      <c r="D549" s="6" t="s">
        <v>463</v>
      </c>
      <c r="E549" s="25" t="str">
        <f t="shared" ca="1" si="41"/>
        <v>Pentecost</v>
      </c>
      <c r="F549" s="25" t="str">
        <f t="shared" ca="1" si="42"/>
        <v>VUT0103022</v>
      </c>
      <c r="G549" s="25" t="str">
        <f t="shared" ca="1" si="43"/>
        <v>VUT0103</v>
      </c>
      <c r="H549" s="25" t="str">
        <f t="shared" ca="1" si="44"/>
        <v>PENAMA</v>
      </c>
      <c r="I549" s="2"/>
      <c r="J549" s="2">
        <v>0</v>
      </c>
      <c r="K549" s="2"/>
    </row>
    <row r="550" spans="1:11">
      <c r="A550" s="6" t="s">
        <v>5175</v>
      </c>
      <c r="B550" s="6" t="s">
        <v>5176</v>
      </c>
      <c r="C550" s="25" t="str">
        <f t="shared" ca="1" si="40"/>
        <v>Central Pentecost 2 (Pentecost)</v>
      </c>
      <c r="D550" s="6" t="s">
        <v>463</v>
      </c>
      <c r="E550" s="25" t="str">
        <f t="shared" ca="1" si="41"/>
        <v>Pentecost</v>
      </c>
      <c r="F550" s="25" t="str">
        <f t="shared" ca="1" si="42"/>
        <v>VUT0103022</v>
      </c>
      <c r="G550" s="25" t="str">
        <f t="shared" ca="1" si="43"/>
        <v>VUT0103</v>
      </c>
      <c r="H550" s="25" t="str">
        <f t="shared" ca="1" si="44"/>
        <v>PENAMA</v>
      </c>
      <c r="I550" s="2"/>
      <c r="J550" s="2">
        <v>0</v>
      </c>
      <c r="K550" s="2"/>
    </row>
    <row r="551" spans="1:11">
      <c r="A551" s="6" t="s">
        <v>5183</v>
      </c>
      <c r="B551" s="6" t="s">
        <v>5184</v>
      </c>
      <c r="C551" s="25" t="str">
        <f t="shared" ca="1" si="40"/>
        <v>Central Pentecost 2 (Pentecost)</v>
      </c>
      <c r="D551" s="6" t="s">
        <v>463</v>
      </c>
      <c r="E551" s="25" t="str">
        <f t="shared" ca="1" si="41"/>
        <v>Pentecost</v>
      </c>
      <c r="F551" s="25" t="str">
        <f t="shared" ca="1" si="42"/>
        <v>VUT0103022</v>
      </c>
      <c r="G551" s="25" t="str">
        <f t="shared" ca="1" si="43"/>
        <v>VUT0103</v>
      </c>
      <c r="H551" s="25" t="str">
        <f t="shared" ca="1" si="44"/>
        <v>PENAMA</v>
      </c>
      <c r="I551" s="2"/>
      <c r="J551" s="2">
        <v>0</v>
      </c>
      <c r="K551" s="2"/>
    </row>
    <row r="552" spans="1:11">
      <c r="A552" s="6" t="s">
        <v>5187</v>
      </c>
      <c r="B552" s="6" t="s">
        <v>5188</v>
      </c>
      <c r="C552" s="25" t="str">
        <f t="shared" ca="1" si="40"/>
        <v>Central Pentecost 2 (Pentecost)</v>
      </c>
      <c r="D552" s="6" t="s">
        <v>463</v>
      </c>
      <c r="E552" s="25" t="str">
        <f t="shared" ca="1" si="41"/>
        <v>Pentecost</v>
      </c>
      <c r="F552" s="25" t="str">
        <f t="shared" ca="1" si="42"/>
        <v>VUT0103022</v>
      </c>
      <c r="G552" s="25" t="str">
        <f t="shared" ca="1" si="43"/>
        <v>VUT0103</v>
      </c>
      <c r="H552" s="25" t="str">
        <f t="shared" ca="1" si="44"/>
        <v>PENAMA</v>
      </c>
      <c r="I552" s="2"/>
      <c r="J552" s="2">
        <v>0</v>
      </c>
      <c r="K552" s="2"/>
    </row>
    <row r="553" spans="1:11">
      <c r="A553" s="6" t="s">
        <v>5191</v>
      </c>
      <c r="B553" s="6" t="s">
        <v>5192</v>
      </c>
      <c r="C553" s="25" t="str">
        <f t="shared" ca="1" si="40"/>
        <v>Central Pentecost 2 (Pentecost)</v>
      </c>
      <c r="D553" s="6" t="s">
        <v>463</v>
      </c>
      <c r="E553" s="25" t="str">
        <f t="shared" ca="1" si="41"/>
        <v>Pentecost</v>
      </c>
      <c r="F553" s="25" t="str">
        <f t="shared" ca="1" si="42"/>
        <v>VUT0103022</v>
      </c>
      <c r="G553" s="25" t="str">
        <f t="shared" ca="1" si="43"/>
        <v>VUT0103</v>
      </c>
      <c r="H553" s="25" t="str">
        <f t="shared" ca="1" si="44"/>
        <v>PENAMA</v>
      </c>
      <c r="I553" s="2"/>
      <c r="J553" s="2">
        <v>0</v>
      </c>
      <c r="K553" s="2"/>
    </row>
    <row r="554" spans="1:11">
      <c r="A554" s="6" t="s">
        <v>5195</v>
      </c>
      <c r="B554" s="6" t="s">
        <v>5196</v>
      </c>
      <c r="C554" s="25" t="str">
        <f t="shared" ca="1" si="40"/>
        <v>Central Pentecost 2 (Pentecost)</v>
      </c>
      <c r="D554" s="6" t="s">
        <v>463</v>
      </c>
      <c r="E554" s="25" t="str">
        <f t="shared" ca="1" si="41"/>
        <v>Pentecost</v>
      </c>
      <c r="F554" s="25" t="str">
        <f t="shared" ca="1" si="42"/>
        <v>VUT0103022</v>
      </c>
      <c r="G554" s="25" t="str">
        <f t="shared" ca="1" si="43"/>
        <v>VUT0103</v>
      </c>
      <c r="H554" s="25" t="str">
        <f t="shared" ca="1" si="44"/>
        <v>PENAMA</v>
      </c>
      <c r="I554" s="2"/>
      <c r="J554" s="2">
        <v>0</v>
      </c>
      <c r="K554" s="2"/>
    </row>
    <row r="555" spans="1:11">
      <c r="A555" s="6" t="s">
        <v>5201</v>
      </c>
      <c r="B555" s="6" t="s">
        <v>5202</v>
      </c>
      <c r="C555" s="25" t="str">
        <f t="shared" ca="1" si="40"/>
        <v>Central Pentecost 2 (Pentecost)</v>
      </c>
      <c r="D555" s="6" t="s">
        <v>463</v>
      </c>
      <c r="E555" s="25" t="str">
        <f t="shared" ca="1" si="41"/>
        <v>Pentecost</v>
      </c>
      <c r="F555" s="25" t="str">
        <f t="shared" ca="1" si="42"/>
        <v>VUT0103022</v>
      </c>
      <c r="G555" s="25" t="str">
        <f t="shared" ca="1" si="43"/>
        <v>VUT0103</v>
      </c>
      <c r="H555" s="25" t="str">
        <f t="shared" ca="1" si="44"/>
        <v>PENAMA</v>
      </c>
      <c r="I555" s="2"/>
      <c r="J555" s="2">
        <v>0</v>
      </c>
      <c r="K555" s="2"/>
    </row>
    <row r="556" spans="1:11">
      <c r="A556" s="6" t="s">
        <v>5203</v>
      </c>
      <c r="B556" s="6" t="s">
        <v>5204</v>
      </c>
      <c r="C556" s="25" t="str">
        <f t="shared" ca="1" si="40"/>
        <v>Central Pentecost 2 (Pentecost)</v>
      </c>
      <c r="D556" s="6" t="s">
        <v>463</v>
      </c>
      <c r="E556" s="25" t="str">
        <f t="shared" ca="1" si="41"/>
        <v>Pentecost</v>
      </c>
      <c r="F556" s="25" t="str">
        <f t="shared" ca="1" si="42"/>
        <v>VUT0103022</v>
      </c>
      <c r="G556" s="25" t="str">
        <f t="shared" ca="1" si="43"/>
        <v>VUT0103</v>
      </c>
      <c r="H556" s="25" t="str">
        <f t="shared" ca="1" si="44"/>
        <v>PENAMA</v>
      </c>
      <c r="I556" s="2"/>
      <c r="J556" s="2">
        <v>0</v>
      </c>
      <c r="K556" s="2"/>
    </row>
    <row r="557" spans="1:11">
      <c r="A557" s="6" t="s">
        <v>5207</v>
      </c>
      <c r="B557" s="6" t="s">
        <v>5208</v>
      </c>
      <c r="C557" s="25" t="str">
        <f t="shared" ca="1" si="40"/>
        <v>Central Pentecost 2 (Pentecost)</v>
      </c>
      <c r="D557" s="6" t="s">
        <v>463</v>
      </c>
      <c r="E557" s="25" t="str">
        <f t="shared" ca="1" si="41"/>
        <v>Pentecost</v>
      </c>
      <c r="F557" s="25" t="str">
        <f t="shared" ca="1" si="42"/>
        <v>VUT0103022</v>
      </c>
      <c r="G557" s="25" t="str">
        <f t="shared" ca="1" si="43"/>
        <v>VUT0103</v>
      </c>
      <c r="H557" s="25" t="str">
        <f t="shared" ca="1" si="44"/>
        <v>PENAMA</v>
      </c>
      <c r="I557" s="2"/>
      <c r="J557" s="2">
        <v>0</v>
      </c>
      <c r="K557" s="2"/>
    </row>
    <row r="558" spans="1:11">
      <c r="A558" s="6" t="s">
        <v>5213</v>
      </c>
      <c r="B558" s="6" t="s">
        <v>5214</v>
      </c>
      <c r="C558" s="25" t="str">
        <f t="shared" ca="1" si="40"/>
        <v>Central Pentecost 2 (Pentecost)</v>
      </c>
      <c r="D558" s="6" t="s">
        <v>463</v>
      </c>
      <c r="E558" s="25" t="str">
        <f t="shared" ca="1" si="41"/>
        <v>Pentecost</v>
      </c>
      <c r="F558" s="25" t="str">
        <f t="shared" ca="1" si="42"/>
        <v>VUT0103022</v>
      </c>
      <c r="G558" s="25" t="str">
        <f t="shared" ca="1" si="43"/>
        <v>VUT0103</v>
      </c>
      <c r="H558" s="25" t="str">
        <f t="shared" ca="1" si="44"/>
        <v>PENAMA</v>
      </c>
      <c r="I558" s="2"/>
      <c r="J558" s="2">
        <v>2</v>
      </c>
      <c r="K558" s="2">
        <v>3</v>
      </c>
    </row>
    <row r="559" spans="1:11">
      <c r="A559" s="6" t="s">
        <v>5215</v>
      </c>
      <c r="B559" s="6" t="s">
        <v>5216</v>
      </c>
      <c r="C559" s="25" t="str">
        <f t="shared" ca="1" si="40"/>
        <v>Central Pentecost 2 (Pentecost)</v>
      </c>
      <c r="D559" s="6" t="s">
        <v>463</v>
      </c>
      <c r="E559" s="25" t="str">
        <f t="shared" ca="1" si="41"/>
        <v>Pentecost</v>
      </c>
      <c r="F559" s="25" t="str">
        <f t="shared" ca="1" si="42"/>
        <v>VUT0103022</v>
      </c>
      <c r="G559" s="25" t="str">
        <f t="shared" ca="1" si="43"/>
        <v>VUT0103</v>
      </c>
      <c r="H559" s="25" t="str">
        <f t="shared" ca="1" si="44"/>
        <v>PENAMA</v>
      </c>
      <c r="I559" s="2"/>
      <c r="J559" s="2">
        <v>0</v>
      </c>
      <c r="K559" s="2"/>
    </row>
    <row r="560" spans="1:11">
      <c r="A560" s="6" t="s">
        <v>5217</v>
      </c>
      <c r="B560" s="6" t="s">
        <v>5218</v>
      </c>
      <c r="C560" s="25" t="str">
        <f t="shared" ca="1" si="40"/>
        <v>Central Pentecost 2 (Pentecost)</v>
      </c>
      <c r="D560" s="6" t="s">
        <v>463</v>
      </c>
      <c r="E560" s="25" t="str">
        <f t="shared" ca="1" si="41"/>
        <v>Pentecost</v>
      </c>
      <c r="F560" s="25" t="str">
        <f t="shared" ca="1" si="42"/>
        <v>VUT0103022</v>
      </c>
      <c r="G560" s="25" t="str">
        <f t="shared" ca="1" si="43"/>
        <v>VUT0103</v>
      </c>
      <c r="H560" s="25" t="str">
        <f t="shared" ca="1" si="44"/>
        <v>PENAMA</v>
      </c>
      <c r="I560" s="2"/>
      <c r="J560" s="2">
        <v>0</v>
      </c>
      <c r="K560" s="2"/>
    </row>
    <row r="561" spans="1:11">
      <c r="A561" s="6" t="s">
        <v>5219</v>
      </c>
      <c r="B561" s="6" t="s">
        <v>5220</v>
      </c>
      <c r="C561" s="25" t="str">
        <f t="shared" ca="1" si="40"/>
        <v>Central Pentecost 2 (Pentecost)</v>
      </c>
      <c r="D561" s="6" t="s">
        <v>463</v>
      </c>
      <c r="E561" s="25" t="str">
        <f t="shared" ca="1" si="41"/>
        <v>Pentecost</v>
      </c>
      <c r="F561" s="25" t="str">
        <f t="shared" ca="1" si="42"/>
        <v>VUT0103022</v>
      </c>
      <c r="G561" s="25" t="str">
        <f t="shared" ca="1" si="43"/>
        <v>VUT0103</v>
      </c>
      <c r="H561" s="25" t="str">
        <f t="shared" ca="1" si="44"/>
        <v>PENAMA</v>
      </c>
      <c r="I561" s="2"/>
      <c r="J561" s="2">
        <v>0</v>
      </c>
      <c r="K561" s="2"/>
    </row>
    <row r="562" spans="1:11">
      <c r="A562" s="6" t="s">
        <v>5221</v>
      </c>
      <c r="B562" s="6" t="s">
        <v>5222</v>
      </c>
      <c r="C562" s="25" t="str">
        <f t="shared" ca="1" si="40"/>
        <v>Central Pentecost 2 (Pentecost)</v>
      </c>
      <c r="D562" s="6" t="s">
        <v>463</v>
      </c>
      <c r="E562" s="25" t="str">
        <f t="shared" ca="1" si="41"/>
        <v>Pentecost</v>
      </c>
      <c r="F562" s="25" t="str">
        <f t="shared" ca="1" si="42"/>
        <v>VUT0103022</v>
      </c>
      <c r="G562" s="25" t="str">
        <f t="shared" ca="1" si="43"/>
        <v>VUT0103</v>
      </c>
      <c r="H562" s="25" t="str">
        <f t="shared" ca="1" si="44"/>
        <v>PENAMA</v>
      </c>
      <c r="I562" s="2"/>
      <c r="J562" s="2">
        <v>0</v>
      </c>
      <c r="K562" s="2"/>
    </row>
    <row r="563" spans="1:11">
      <c r="A563" s="6" t="s">
        <v>5223</v>
      </c>
      <c r="B563" s="6" t="s">
        <v>5224</v>
      </c>
      <c r="C563" s="25" t="str">
        <f t="shared" ca="1" si="40"/>
        <v>Central Pentecost 2 (Pentecost)</v>
      </c>
      <c r="D563" s="6" t="s">
        <v>463</v>
      </c>
      <c r="E563" s="25" t="str">
        <f t="shared" ca="1" si="41"/>
        <v>Pentecost</v>
      </c>
      <c r="F563" s="25" t="str">
        <f t="shared" ca="1" si="42"/>
        <v>VUT0103022</v>
      </c>
      <c r="G563" s="25" t="str">
        <f t="shared" ca="1" si="43"/>
        <v>VUT0103</v>
      </c>
      <c r="H563" s="25" t="str">
        <f t="shared" ca="1" si="44"/>
        <v>PENAMA</v>
      </c>
      <c r="I563" s="2"/>
      <c r="J563" s="2">
        <v>0</v>
      </c>
      <c r="K563" s="2"/>
    </row>
    <row r="564" spans="1:11">
      <c r="A564" s="6" t="s">
        <v>5225</v>
      </c>
      <c r="B564" s="6" t="s">
        <v>5226</v>
      </c>
      <c r="C564" s="25" t="str">
        <f t="shared" ca="1" si="40"/>
        <v>Central Pentecost 2 (Pentecost)</v>
      </c>
      <c r="D564" s="6" t="s">
        <v>463</v>
      </c>
      <c r="E564" s="25" t="str">
        <f t="shared" ca="1" si="41"/>
        <v>Pentecost</v>
      </c>
      <c r="F564" s="25" t="str">
        <f t="shared" ca="1" si="42"/>
        <v>VUT0103022</v>
      </c>
      <c r="G564" s="25" t="str">
        <f t="shared" ca="1" si="43"/>
        <v>VUT0103</v>
      </c>
      <c r="H564" s="25" t="str">
        <f t="shared" ca="1" si="44"/>
        <v>PENAMA</v>
      </c>
      <c r="I564" s="2"/>
      <c r="J564" s="2">
        <v>0</v>
      </c>
      <c r="K564" s="2"/>
    </row>
    <row r="565" spans="1:11">
      <c r="A565" s="6" t="s">
        <v>5227</v>
      </c>
      <c r="B565" s="6" t="s">
        <v>5228</v>
      </c>
      <c r="C565" s="25" t="str">
        <f t="shared" ca="1" si="40"/>
        <v>Central Pentecost 2 (Pentecost)</v>
      </c>
      <c r="D565" s="6" t="s">
        <v>463</v>
      </c>
      <c r="E565" s="25" t="str">
        <f t="shared" ca="1" si="41"/>
        <v>Pentecost</v>
      </c>
      <c r="F565" s="25" t="str">
        <f t="shared" ca="1" si="42"/>
        <v>VUT0103022</v>
      </c>
      <c r="G565" s="25" t="str">
        <f t="shared" ca="1" si="43"/>
        <v>VUT0103</v>
      </c>
      <c r="H565" s="25" t="str">
        <f t="shared" ca="1" si="44"/>
        <v>PENAMA</v>
      </c>
      <c r="I565" s="2"/>
      <c r="J565" s="2">
        <v>0</v>
      </c>
      <c r="K565" s="2"/>
    </row>
    <row r="566" spans="1:11">
      <c r="A566" s="6" t="s">
        <v>5235</v>
      </c>
      <c r="B566" s="6" t="s">
        <v>5236</v>
      </c>
      <c r="C566" s="25" t="str">
        <f t="shared" ca="1" si="40"/>
        <v>Central Pentecost 2 (Pentecost)</v>
      </c>
      <c r="D566" s="6" t="s">
        <v>463</v>
      </c>
      <c r="E566" s="25" t="str">
        <f t="shared" ca="1" si="41"/>
        <v>Pentecost</v>
      </c>
      <c r="F566" s="25" t="str">
        <f t="shared" ca="1" si="42"/>
        <v>VUT0103022</v>
      </c>
      <c r="G566" s="25" t="str">
        <f t="shared" ca="1" si="43"/>
        <v>VUT0103</v>
      </c>
      <c r="H566" s="25" t="str">
        <f t="shared" ca="1" si="44"/>
        <v>PENAMA</v>
      </c>
      <c r="I566" s="2"/>
      <c r="J566" s="2">
        <v>0</v>
      </c>
      <c r="K566" s="2"/>
    </row>
    <row r="567" spans="1:11">
      <c r="A567" s="6" t="s">
        <v>5239</v>
      </c>
      <c r="B567" s="6" t="s">
        <v>5240</v>
      </c>
      <c r="C567" s="25" t="str">
        <f t="shared" ca="1" si="40"/>
        <v>Central Pentecost 2 (Pentecost)</v>
      </c>
      <c r="D567" s="6" t="s">
        <v>463</v>
      </c>
      <c r="E567" s="25" t="str">
        <f t="shared" ca="1" si="41"/>
        <v>Pentecost</v>
      </c>
      <c r="F567" s="25" t="str">
        <f t="shared" ca="1" si="42"/>
        <v>VUT0103022</v>
      </c>
      <c r="G567" s="25" t="str">
        <f t="shared" ca="1" si="43"/>
        <v>VUT0103</v>
      </c>
      <c r="H567" s="25" t="str">
        <f t="shared" ca="1" si="44"/>
        <v>PENAMA</v>
      </c>
      <c r="I567" s="2"/>
      <c r="J567" s="2">
        <v>0</v>
      </c>
      <c r="K567" s="2"/>
    </row>
    <row r="568" spans="1:11">
      <c r="A568" s="6" t="s">
        <v>5245</v>
      </c>
      <c r="B568" s="6" t="s">
        <v>5246</v>
      </c>
      <c r="C568" s="25" t="str">
        <f t="shared" ca="1" si="40"/>
        <v>Central Pentecost 2 (Pentecost)</v>
      </c>
      <c r="D568" s="6" t="s">
        <v>463</v>
      </c>
      <c r="E568" s="25" t="str">
        <f t="shared" ca="1" si="41"/>
        <v>Pentecost</v>
      </c>
      <c r="F568" s="25" t="str">
        <f t="shared" ca="1" si="42"/>
        <v>VUT0103022</v>
      </c>
      <c r="G568" s="25" t="str">
        <f t="shared" ca="1" si="43"/>
        <v>VUT0103</v>
      </c>
      <c r="H568" s="25" t="str">
        <f t="shared" ca="1" si="44"/>
        <v>PENAMA</v>
      </c>
      <c r="I568" s="2"/>
      <c r="J568" s="2">
        <v>0</v>
      </c>
      <c r="K568" s="2"/>
    </row>
    <row r="569" spans="1:11">
      <c r="A569" s="6" t="s">
        <v>5247</v>
      </c>
      <c r="B569" s="6" t="s">
        <v>5248</v>
      </c>
      <c r="C569" s="25" t="str">
        <f t="shared" ca="1" si="40"/>
        <v>Central Pentecost 2 (Pentecost)</v>
      </c>
      <c r="D569" s="6" t="s">
        <v>463</v>
      </c>
      <c r="E569" s="25" t="str">
        <f t="shared" ca="1" si="41"/>
        <v>Pentecost</v>
      </c>
      <c r="F569" s="25" t="str">
        <f t="shared" ca="1" si="42"/>
        <v>VUT0103022</v>
      </c>
      <c r="G569" s="25" t="str">
        <f t="shared" ca="1" si="43"/>
        <v>VUT0103</v>
      </c>
      <c r="H569" s="25" t="str">
        <f t="shared" ca="1" si="44"/>
        <v>PENAMA</v>
      </c>
      <c r="I569" s="2"/>
      <c r="J569" s="2">
        <v>0</v>
      </c>
      <c r="K569" s="2"/>
    </row>
    <row r="570" spans="1:11">
      <c r="A570" s="6" t="s">
        <v>5249</v>
      </c>
      <c r="B570" s="6" t="s">
        <v>5250</v>
      </c>
      <c r="C570" s="25" t="str">
        <f t="shared" ca="1" si="40"/>
        <v>Central Pentecost 2 (Pentecost)</v>
      </c>
      <c r="D570" s="6" t="s">
        <v>463</v>
      </c>
      <c r="E570" s="25" t="str">
        <f t="shared" ca="1" si="41"/>
        <v>Pentecost</v>
      </c>
      <c r="F570" s="25" t="str">
        <f t="shared" ca="1" si="42"/>
        <v>VUT0103022</v>
      </c>
      <c r="G570" s="25" t="str">
        <f t="shared" ca="1" si="43"/>
        <v>VUT0103</v>
      </c>
      <c r="H570" s="25" t="str">
        <f t="shared" ca="1" si="44"/>
        <v>PENAMA</v>
      </c>
      <c r="I570" s="2"/>
      <c r="J570" s="2">
        <v>0</v>
      </c>
      <c r="K570" s="2"/>
    </row>
    <row r="571" spans="1:11">
      <c r="A571" s="6" t="s">
        <v>5251</v>
      </c>
      <c r="B571" s="6" t="s">
        <v>5252</v>
      </c>
      <c r="C571" s="25" t="str">
        <f t="shared" ca="1" si="40"/>
        <v>Central Pentecost 2 (Pentecost)</v>
      </c>
      <c r="D571" s="6" t="s">
        <v>463</v>
      </c>
      <c r="E571" s="25" t="str">
        <f t="shared" ca="1" si="41"/>
        <v>Pentecost</v>
      </c>
      <c r="F571" s="25" t="str">
        <f t="shared" ca="1" si="42"/>
        <v>VUT0103022</v>
      </c>
      <c r="G571" s="25" t="str">
        <f t="shared" ca="1" si="43"/>
        <v>VUT0103</v>
      </c>
      <c r="H571" s="25" t="str">
        <f t="shared" ca="1" si="44"/>
        <v>PENAMA</v>
      </c>
      <c r="I571" s="2"/>
      <c r="J571" s="2">
        <v>0</v>
      </c>
      <c r="K571" s="2"/>
    </row>
    <row r="572" spans="1:11">
      <c r="A572" s="6" t="s">
        <v>5253</v>
      </c>
      <c r="B572" s="6" t="s">
        <v>5254</v>
      </c>
      <c r="C572" s="25" t="str">
        <f t="shared" ca="1" si="40"/>
        <v>Central Pentecost 2 (Pentecost)</v>
      </c>
      <c r="D572" s="6" t="s">
        <v>463</v>
      </c>
      <c r="E572" s="25" t="str">
        <f t="shared" ca="1" si="41"/>
        <v>Pentecost</v>
      </c>
      <c r="F572" s="25" t="str">
        <f t="shared" ca="1" si="42"/>
        <v>VUT0103022</v>
      </c>
      <c r="G572" s="25" t="str">
        <f t="shared" ca="1" si="43"/>
        <v>VUT0103</v>
      </c>
      <c r="H572" s="25" t="str">
        <f t="shared" ca="1" si="44"/>
        <v>PENAMA</v>
      </c>
      <c r="I572" s="2"/>
      <c r="J572" s="2">
        <v>0</v>
      </c>
      <c r="K572" s="2"/>
    </row>
    <row r="573" spans="1:11">
      <c r="A573" s="6" t="s">
        <v>5257</v>
      </c>
      <c r="B573" s="6" t="s">
        <v>5258</v>
      </c>
      <c r="C573" s="25" t="str">
        <f t="shared" ca="1" si="40"/>
        <v>Central Pentecost 2 (Pentecost)</v>
      </c>
      <c r="D573" s="6" t="s">
        <v>463</v>
      </c>
      <c r="E573" s="25" t="str">
        <f t="shared" ca="1" si="41"/>
        <v>Pentecost</v>
      </c>
      <c r="F573" s="25" t="str">
        <f t="shared" ca="1" si="42"/>
        <v>VUT0103022</v>
      </c>
      <c r="G573" s="25" t="str">
        <f t="shared" ca="1" si="43"/>
        <v>VUT0103</v>
      </c>
      <c r="H573" s="25" t="str">
        <f t="shared" ca="1" si="44"/>
        <v>PENAMA</v>
      </c>
      <c r="I573" s="2"/>
      <c r="J573" s="2">
        <v>0</v>
      </c>
      <c r="K573" s="2"/>
    </row>
    <row r="574" spans="1:11">
      <c r="A574" s="6" t="s">
        <v>5259</v>
      </c>
      <c r="B574" s="6" t="s">
        <v>5260</v>
      </c>
      <c r="C574" s="25" t="str">
        <f t="shared" ca="1" si="40"/>
        <v>Central Pentecost 2 (Pentecost)</v>
      </c>
      <c r="D574" s="6" t="s">
        <v>463</v>
      </c>
      <c r="E574" s="25" t="str">
        <f t="shared" ca="1" si="41"/>
        <v>Pentecost</v>
      </c>
      <c r="F574" s="25" t="str">
        <f t="shared" ca="1" si="42"/>
        <v>VUT0103022</v>
      </c>
      <c r="G574" s="25" t="str">
        <f t="shared" ca="1" si="43"/>
        <v>VUT0103</v>
      </c>
      <c r="H574" s="25" t="str">
        <f t="shared" ca="1" si="44"/>
        <v>PENAMA</v>
      </c>
      <c r="I574" s="2"/>
      <c r="J574" s="2">
        <v>0</v>
      </c>
      <c r="K574" s="2"/>
    </row>
    <row r="575" spans="1:11">
      <c r="A575" s="6" t="s">
        <v>5277</v>
      </c>
      <c r="B575" s="6" t="s">
        <v>5278</v>
      </c>
      <c r="C575" s="25" t="str">
        <f t="shared" ca="1" si="40"/>
        <v>Central Pentecost 2 (Pentecost)</v>
      </c>
      <c r="D575" s="6" t="s">
        <v>463</v>
      </c>
      <c r="E575" s="25" t="str">
        <f t="shared" ca="1" si="41"/>
        <v>Pentecost</v>
      </c>
      <c r="F575" s="25" t="str">
        <f t="shared" ca="1" si="42"/>
        <v>VUT0103022</v>
      </c>
      <c r="G575" s="25" t="str">
        <f t="shared" ca="1" si="43"/>
        <v>VUT0103</v>
      </c>
      <c r="H575" s="25" t="str">
        <f t="shared" ca="1" si="44"/>
        <v>PENAMA</v>
      </c>
      <c r="I575" s="2"/>
      <c r="J575" s="2">
        <v>0</v>
      </c>
      <c r="K575" s="2"/>
    </row>
    <row r="576" spans="1:11">
      <c r="A576" s="6" t="s">
        <v>5279</v>
      </c>
      <c r="B576" s="6" t="s">
        <v>5280</v>
      </c>
      <c r="C576" s="25" t="str">
        <f t="shared" ca="1" si="40"/>
        <v>Central Pentecost 2 (Pentecost)</v>
      </c>
      <c r="D576" s="6" t="s">
        <v>463</v>
      </c>
      <c r="E576" s="25" t="str">
        <f t="shared" ca="1" si="41"/>
        <v>Pentecost</v>
      </c>
      <c r="F576" s="25" t="str">
        <f t="shared" ca="1" si="42"/>
        <v>VUT0103022</v>
      </c>
      <c r="G576" s="25" t="str">
        <f t="shared" ca="1" si="43"/>
        <v>VUT0103</v>
      </c>
      <c r="H576" s="25" t="str">
        <f t="shared" ca="1" si="44"/>
        <v>PENAMA</v>
      </c>
      <c r="I576" s="2"/>
      <c r="J576" s="2">
        <v>0</v>
      </c>
      <c r="K576" s="2"/>
    </row>
    <row r="577" spans="1:11">
      <c r="A577" s="6" t="s">
        <v>5281</v>
      </c>
      <c r="B577" s="6" t="s">
        <v>5282</v>
      </c>
      <c r="C577" s="25" t="str">
        <f t="shared" ca="1" si="40"/>
        <v>Central Pentecost 2 (Pentecost)</v>
      </c>
      <c r="D577" s="6" t="s">
        <v>463</v>
      </c>
      <c r="E577" s="25" t="str">
        <f t="shared" ca="1" si="41"/>
        <v>Pentecost</v>
      </c>
      <c r="F577" s="25" t="str">
        <f t="shared" ca="1" si="42"/>
        <v>VUT0103022</v>
      </c>
      <c r="G577" s="25" t="str">
        <f t="shared" ca="1" si="43"/>
        <v>VUT0103</v>
      </c>
      <c r="H577" s="25" t="str">
        <f t="shared" ca="1" si="44"/>
        <v>PENAMA</v>
      </c>
      <c r="I577" s="2"/>
      <c r="J577" s="2">
        <v>0</v>
      </c>
      <c r="K577" s="2"/>
    </row>
    <row r="578" spans="1:11">
      <c r="A578" s="6" t="s">
        <v>5285</v>
      </c>
      <c r="B578" s="6" t="s">
        <v>5286</v>
      </c>
      <c r="C578" s="25" t="str">
        <f t="shared" ref="C578:C641" ca="1" si="45">OFFSET(OffsetRefAdm3,MATCH(D578,MatchAdm3_Code,0)-1,0)</f>
        <v>Central Pentecost 2 (Pentecost)</v>
      </c>
      <c r="D578" s="6" t="s">
        <v>463</v>
      </c>
      <c r="E578" s="25" t="str">
        <f t="shared" ref="E578:E641" ca="1" si="46">OFFSET(OffsetRefAdm3,MATCH(D578,MatchAdm3_Code,0)-1,2)</f>
        <v>Pentecost</v>
      </c>
      <c r="F578" s="25" t="str">
        <f t="shared" ref="F578:F641" ca="1" si="47">OFFSET(OffsetRefAdm3,MATCH(D578,MatchAdm3_Code,0)-1,3)</f>
        <v>VUT0103022</v>
      </c>
      <c r="G578" s="25" t="str">
        <f t="shared" ref="G578:G641" ca="1" si="48">OFFSET(OffsetRefAdm3,MATCH(D578,MatchAdm3_Code,0)-1,5)</f>
        <v>VUT0103</v>
      </c>
      <c r="H578" s="25" t="str">
        <f t="shared" ref="H578:H641" ca="1" si="49">OFFSET(OffsetRefAdm3,MATCH(D578,MatchAdm3_Code,0)-1,4)</f>
        <v>PENAMA</v>
      </c>
      <c r="I578" s="2"/>
      <c r="J578" s="2">
        <v>3</v>
      </c>
      <c r="K578" s="2"/>
    </row>
    <row r="579" spans="1:11">
      <c r="A579" s="6" t="s">
        <v>5287</v>
      </c>
      <c r="B579" s="6" t="s">
        <v>5288</v>
      </c>
      <c r="C579" s="25" t="str">
        <f t="shared" ca="1" si="45"/>
        <v>Central Pentecost 2 (Pentecost)</v>
      </c>
      <c r="D579" s="6" t="s">
        <v>463</v>
      </c>
      <c r="E579" s="25" t="str">
        <f t="shared" ca="1" si="46"/>
        <v>Pentecost</v>
      </c>
      <c r="F579" s="25" t="str">
        <f t="shared" ca="1" si="47"/>
        <v>VUT0103022</v>
      </c>
      <c r="G579" s="25" t="str">
        <f t="shared" ca="1" si="48"/>
        <v>VUT0103</v>
      </c>
      <c r="H579" s="25" t="str">
        <f t="shared" ca="1" si="49"/>
        <v>PENAMA</v>
      </c>
      <c r="I579" s="2"/>
      <c r="J579" s="2">
        <v>0</v>
      </c>
      <c r="K579" s="2"/>
    </row>
    <row r="580" spans="1:11">
      <c r="A580" s="6" t="s">
        <v>5299</v>
      </c>
      <c r="B580" s="6" t="s">
        <v>5300</v>
      </c>
      <c r="C580" s="25" t="str">
        <f t="shared" ca="1" si="45"/>
        <v>Central Pentecost 2 (Pentecost)</v>
      </c>
      <c r="D580" s="6" t="s">
        <v>463</v>
      </c>
      <c r="E580" s="25" t="str">
        <f t="shared" ca="1" si="46"/>
        <v>Pentecost</v>
      </c>
      <c r="F580" s="25" t="str">
        <f t="shared" ca="1" si="47"/>
        <v>VUT0103022</v>
      </c>
      <c r="G580" s="25" t="str">
        <f t="shared" ca="1" si="48"/>
        <v>VUT0103</v>
      </c>
      <c r="H580" s="25" t="str">
        <f t="shared" ca="1" si="49"/>
        <v>PENAMA</v>
      </c>
      <c r="I580" s="2"/>
      <c r="J580" s="2">
        <v>0</v>
      </c>
      <c r="K580" s="2"/>
    </row>
    <row r="581" spans="1:11">
      <c r="A581" s="6" t="s">
        <v>5303</v>
      </c>
      <c r="B581" s="6" t="s">
        <v>5304</v>
      </c>
      <c r="C581" s="25" t="str">
        <f t="shared" ca="1" si="45"/>
        <v>Central Pentecost 2 (Pentecost)</v>
      </c>
      <c r="D581" s="6" t="s">
        <v>463</v>
      </c>
      <c r="E581" s="25" t="str">
        <f t="shared" ca="1" si="46"/>
        <v>Pentecost</v>
      </c>
      <c r="F581" s="25" t="str">
        <f t="shared" ca="1" si="47"/>
        <v>VUT0103022</v>
      </c>
      <c r="G581" s="25" t="str">
        <f t="shared" ca="1" si="48"/>
        <v>VUT0103</v>
      </c>
      <c r="H581" s="25" t="str">
        <f t="shared" ca="1" si="49"/>
        <v>PENAMA</v>
      </c>
      <c r="I581" s="2"/>
      <c r="J581" s="2">
        <v>0</v>
      </c>
      <c r="K581" s="2"/>
    </row>
    <row r="582" spans="1:11">
      <c r="A582" s="6" t="s">
        <v>5307</v>
      </c>
      <c r="B582" s="6" t="s">
        <v>5308</v>
      </c>
      <c r="C582" s="25" t="str">
        <f t="shared" ca="1" si="45"/>
        <v>Central Pentecost 2 (Pentecost)</v>
      </c>
      <c r="D582" s="6" t="s">
        <v>463</v>
      </c>
      <c r="E582" s="25" t="str">
        <f t="shared" ca="1" si="46"/>
        <v>Pentecost</v>
      </c>
      <c r="F582" s="25" t="str">
        <f t="shared" ca="1" si="47"/>
        <v>VUT0103022</v>
      </c>
      <c r="G582" s="25" t="str">
        <f t="shared" ca="1" si="48"/>
        <v>VUT0103</v>
      </c>
      <c r="H582" s="25" t="str">
        <f t="shared" ca="1" si="49"/>
        <v>PENAMA</v>
      </c>
      <c r="I582" s="2"/>
      <c r="J582" s="2">
        <v>0</v>
      </c>
      <c r="K582" s="2"/>
    </row>
    <row r="583" spans="1:11">
      <c r="A583" s="6" t="s">
        <v>5315</v>
      </c>
      <c r="B583" s="6" t="s">
        <v>5316</v>
      </c>
      <c r="C583" s="25" t="str">
        <f t="shared" ca="1" si="45"/>
        <v>Central Pentecost 2 (Pentecost)</v>
      </c>
      <c r="D583" s="6" t="s">
        <v>463</v>
      </c>
      <c r="E583" s="25" t="str">
        <f t="shared" ca="1" si="46"/>
        <v>Pentecost</v>
      </c>
      <c r="F583" s="25" t="str">
        <f t="shared" ca="1" si="47"/>
        <v>VUT0103022</v>
      </c>
      <c r="G583" s="25" t="str">
        <f t="shared" ca="1" si="48"/>
        <v>VUT0103</v>
      </c>
      <c r="H583" s="25" t="str">
        <f t="shared" ca="1" si="49"/>
        <v>PENAMA</v>
      </c>
      <c r="I583" s="2"/>
      <c r="J583" s="2">
        <v>0</v>
      </c>
      <c r="K583" s="2"/>
    </row>
    <row r="584" spans="1:11">
      <c r="A584" s="6" t="s">
        <v>5333</v>
      </c>
      <c r="B584" s="6" t="s">
        <v>5334</v>
      </c>
      <c r="C584" s="25" t="str">
        <f t="shared" ca="1" si="45"/>
        <v>Central Pentecost 2 (Pentecost)</v>
      </c>
      <c r="D584" s="6" t="s">
        <v>463</v>
      </c>
      <c r="E584" s="25" t="str">
        <f t="shared" ca="1" si="46"/>
        <v>Pentecost</v>
      </c>
      <c r="F584" s="25" t="str">
        <f t="shared" ca="1" si="47"/>
        <v>VUT0103022</v>
      </c>
      <c r="G584" s="25" t="str">
        <f t="shared" ca="1" si="48"/>
        <v>VUT0103</v>
      </c>
      <c r="H584" s="25" t="str">
        <f t="shared" ca="1" si="49"/>
        <v>PENAMA</v>
      </c>
      <c r="I584" s="2"/>
      <c r="J584" s="2">
        <v>0</v>
      </c>
      <c r="K584" s="2"/>
    </row>
    <row r="585" spans="1:11">
      <c r="A585" s="6" t="s">
        <v>5369</v>
      </c>
      <c r="B585" s="6" t="s">
        <v>5370</v>
      </c>
      <c r="C585" s="25" t="str">
        <f t="shared" ca="1" si="45"/>
        <v>Central Pentecost 2 (Pentecost)</v>
      </c>
      <c r="D585" s="6" t="s">
        <v>463</v>
      </c>
      <c r="E585" s="25" t="str">
        <f t="shared" ca="1" si="46"/>
        <v>Pentecost</v>
      </c>
      <c r="F585" s="25" t="str">
        <f t="shared" ca="1" si="47"/>
        <v>VUT0103022</v>
      </c>
      <c r="G585" s="25" t="str">
        <f t="shared" ca="1" si="48"/>
        <v>VUT0103</v>
      </c>
      <c r="H585" s="25" t="str">
        <f t="shared" ca="1" si="49"/>
        <v>PENAMA</v>
      </c>
      <c r="I585" s="2"/>
      <c r="J585" s="2">
        <v>0</v>
      </c>
      <c r="K585" s="2"/>
    </row>
    <row r="586" spans="1:11">
      <c r="A586" s="6" t="s">
        <v>5431</v>
      </c>
      <c r="B586" s="6" t="s">
        <v>5432</v>
      </c>
      <c r="C586" s="25" t="str">
        <f t="shared" ca="1" si="45"/>
        <v>Central Pentecost 2 (Pentecost)</v>
      </c>
      <c r="D586" s="6" t="s">
        <v>463</v>
      </c>
      <c r="E586" s="25" t="str">
        <f t="shared" ca="1" si="46"/>
        <v>Pentecost</v>
      </c>
      <c r="F586" s="25" t="str">
        <f t="shared" ca="1" si="47"/>
        <v>VUT0103022</v>
      </c>
      <c r="G586" s="25" t="str">
        <f t="shared" ca="1" si="48"/>
        <v>VUT0103</v>
      </c>
      <c r="H586" s="25" t="str">
        <f t="shared" ca="1" si="49"/>
        <v>PENAMA</v>
      </c>
      <c r="I586" s="2"/>
      <c r="J586" s="2">
        <v>0</v>
      </c>
      <c r="K586" s="2"/>
    </row>
    <row r="587" spans="1:11">
      <c r="A587" s="6" t="s">
        <v>7001</v>
      </c>
      <c r="B587" s="6" t="s">
        <v>7002</v>
      </c>
      <c r="C587" s="25" t="str">
        <f t="shared" ca="1" si="45"/>
        <v>East Ambae (Ambae)</v>
      </c>
      <c r="D587" s="6" t="s">
        <v>466</v>
      </c>
      <c r="E587" s="25" t="str">
        <f t="shared" ca="1" si="46"/>
        <v>Ambae</v>
      </c>
      <c r="F587" s="25" t="str">
        <f t="shared" ca="1" si="47"/>
        <v>VUT0103001</v>
      </c>
      <c r="G587" s="25" t="str">
        <f t="shared" ca="1" si="48"/>
        <v>VUT0103</v>
      </c>
      <c r="H587" s="25" t="str">
        <f t="shared" ca="1" si="49"/>
        <v>PENAMA</v>
      </c>
      <c r="I587" s="2"/>
      <c r="J587" s="2">
        <v>0</v>
      </c>
      <c r="K587" s="2"/>
    </row>
    <row r="588" spans="1:11">
      <c r="A588" s="6" t="s">
        <v>7007</v>
      </c>
      <c r="B588" s="6" t="s">
        <v>7008</v>
      </c>
      <c r="C588" s="25" t="str">
        <f t="shared" ca="1" si="45"/>
        <v>East Ambae (Ambae)</v>
      </c>
      <c r="D588" s="6" t="s">
        <v>466</v>
      </c>
      <c r="E588" s="25" t="str">
        <f t="shared" ca="1" si="46"/>
        <v>Ambae</v>
      </c>
      <c r="F588" s="25" t="str">
        <f t="shared" ca="1" si="47"/>
        <v>VUT0103001</v>
      </c>
      <c r="G588" s="25" t="str">
        <f t="shared" ca="1" si="48"/>
        <v>VUT0103</v>
      </c>
      <c r="H588" s="25" t="str">
        <f t="shared" ca="1" si="49"/>
        <v>PENAMA</v>
      </c>
      <c r="I588" s="2"/>
      <c r="J588" s="2">
        <v>0</v>
      </c>
      <c r="K588" s="2"/>
    </row>
    <row r="589" spans="1:11">
      <c r="A589" s="6" t="s">
        <v>7014</v>
      </c>
      <c r="B589" s="6" t="s">
        <v>7015</v>
      </c>
      <c r="C589" s="25" t="str">
        <f t="shared" ca="1" si="45"/>
        <v>East Ambae (Ambae)</v>
      </c>
      <c r="D589" s="6" t="s">
        <v>466</v>
      </c>
      <c r="E589" s="25" t="str">
        <f t="shared" ca="1" si="46"/>
        <v>Ambae</v>
      </c>
      <c r="F589" s="25" t="str">
        <f t="shared" ca="1" si="47"/>
        <v>VUT0103001</v>
      </c>
      <c r="G589" s="25" t="str">
        <f t="shared" ca="1" si="48"/>
        <v>VUT0103</v>
      </c>
      <c r="H589" s="25" t="str">
        <f t="shared" ca="1" si="49"/>
        <v>PENAMA</v>
      </c>
      <c r="I589" s="2"/>
      <c r="J589" s="2">
        <v>0</v>
      </c>
      <c r="K589" s="2"/>
    </row>
    <row r="590" spans="1:11">
      <c r="A590" s="6" t="s">
        <v>7016</v>
      </c>
      <c r="B590" s="6" t="s">
        <v>7017</v>
      </c>
      <c r="C590" s="25" t="str">
        <f t="shared" ca="1" si="45"/>
        <v>East Ambae (Ambae)</v>
      </c>
      <c r="D590" s="6" t="s">
        <v>466</v>
      </c>
      <c r="E590" s="25" t="str">
        <f t="shared" ca="1" si="46"/>
        <v>Ambae</v>
      </c>
      <c r="F590" s="25" t="str">
        <f t="shared" ca="1" si="47"/>
        <v>VUT0103001</v>
      </c>
      <c r="G590" s="25" t="str">
        <f t="shared" ca="1" si="48"/>
        <v>VUT0103</v>
      </c>
      <c r="H590" s="25" t="str">
        <f t="shared" ca="1" si="49"/>
        <v>PENAMA</v>
      </c>
      <c r="I590" s="2"/>
      <c r="J590" s="2">
        <v>0</v>
      </c>
      <c r="K590" s="2"/>
    </row>
    <row r="591" spans="1:11">
      <c r="A591" s="6" t="s">
        <v>7020</v>
      </c>
      <c r="B591" s="6" t="s">
        <v>7021</v>
      </c>
      <c r="C591" s="25" t="str">
        <f t="shared" ca="1" si="45"/>
        <v>East Ambae (Ambae)</v>
      </c>
      <c r="D591" s="6" t="s">
        <v>466</v>
      </c>
      <c r="E591" s="25" t="str">
        <f t="shared" ca="1" si="46"/>
        <v>Ambae</v>
      </c>
      <c r="F591" s="25" t="str">
        <f t="shared" ca="1" si="47"/>
        <v>VUT0103001</v>
      </c>
      <c r="G591" s="25" t="str">
        <f t="shared" ca="1" si="48"/>
        <v>VUT0103</v>
      </c>
      <c r="H591" s="25" t="str">
        <f t="shared" ca="1" si="49"/>
        <v>PENAMA</v>
      </c>
      <c r="I591" s="2"/>
      <c r="J591" s="2">
        <v>0</v>
      </c>
      <c r="K591" s="2"/>
    </row>
    <row r="592" spans="1:11">
      <c r="A592" s="6" t="s">
        <v>7022</v>
      </c>
      <c r="B592" s="6" t="s">
        <v>7023</v>
      </c>
      <c r="C592" s="25" t="str">
        <f t="shared" ca="1" si="45"/>
        <v>East Ambae (Ambae)</v>
      </c>
      <c r="D592" s="6" t="s">
        <v>466</v>
      </c>
      <c r="E592" s="25" t="str">
        <f t="shared" ca="1" si="46"/>
        <v>Ambae</v>
      </c>
      <c r="F592" s="25" t="str">
        <f t="shared" ca="1" si="47"/>
        <v>VUT0103001</v>
      </c>
      <c r="G592" s="25" t="str">
        <f t="shared" ca="1" si="48"/>
        <v>VUT0103</v>
      </c>
      <c r="H592" s="25" t="str">
        <f t="shared" ca="1" si="49"/>
        <v>PENAMA</v>
      </c>
      <c r="I592" s="2"/>
      <c r="J592" s="2">
        <v>0</v>
      </c>
      <c r="K592" s="2"/>
    </row>
    <row r="593" spans="1:11">
      <c r="A593" s="6" t="s">
        <v>7028</v>
      </c>
      <c r="B593" s="6" t="s">
        <v>7029</v>
      </c>
      <c r="C593" s="25" t="str">
        <f t="shared" ca="1" si="45"/>
        <v>East Ambae (Ambae)</v>
      </c>
      <c r="D593" s="6" t="s">
        <v>466</v>
      </c>
      <c r="E593" s="25" t="str">
        <f t="shared" ca="1" si="46"/>
        <v>Ambae</v>
      </c>
      <c r="F593" s="25" t="str">
        <f t="shared" ca="1" si="47"/>
        <v>VUT0103001</v>
      </c>
      <c r="G593" s="25" t="str">
        <f t="shared" ca="1" si="48"/>
        <v>VUT0103</v>
      </c>
      <c r="H593" s="25" t="str">
        <f t="shared" ca="1" si="49"/>
        <v>PENAMA</v>
      </c>
      <c r="I593" s="2"/>
      <c r="J593" s="2">
        <v>0</v>
      </c>
      <c r="K593" s="2"/>
    </row>
    <row r="594" spans="1:11">
      <c r="A594" s="6" t="s">
        <v>7046</v>
      </c>
      <c r="B594" s="6" t="s">
        <v>7047</v>
      </c>
      <c r="C594" s="25" t="str">
        <f t="shared" ca="1" si="45"/>
        <v>East Ambae (Ambae)</v>
      </c>
      <c r="D594" s="6" t="s">
        <v>466</v>
      </c>
      <c r="E594" s="25" t="str">
        <f t="shared" ca="1" si="46"/>
        <v>Ambae</v>
      </c>
      <c r="F594" s="25" t="str">
        <f t="shared" ca="1" si="47"/>
        <v>VUT0103001</v>
      </c>
      <c r="G594" s="25" t="str">
        <f t="shared" ca="1" si="48"/>
        <v>VUT0103</v>
      </c>
      <c r="H594" s="25" t="str">
        <f t="shared" ca="1" si="49"/>
        <v>PENAMA</v>
      </c>
      <c r="I594" s="2"/>
      <c r="J594" s="2">
        <v>0</v>
      </c>
      <c r="K594" s="2"/>
    </row>
    <row r="595" spans="1:11">
      <c r="A595" s="6" t="s">
        <v>7050</v>
      </c>
      <c r="B595" s="6" t="s">
        <v>7051</v>
      </c>
      <c r="C595" s="25" t="str">
        <f t="shared" ca="1" si="45"/>
        <v>East Ambae (Ambae)</v>
      </c>
      <c r="D595" s="6" t="s">
        <v>466</v>
      </c>
      <c r="E595" s="25" t="str">
        <f t="shared" ca="1" si="46"/>
        <v>Ambae</v>
      </c>
      <c r="F595" s="25" t="str">
        <f t="shared" ca="1" si="47"/>
        <v>VUT0103001</v>
      </c>
      <c r="G595" s="25" t="str">
        <f t="shared" ca="1" si="48"/>
        <v>VUT0103</v>
      </c>
      <c r="H595" s="25" t="str">
        <f t="shared" ca="1" si="49"/>
        <v>PENAMA</v>
      </c>
      <c r="I595" s="2"/>
      <c r="J595" s="2">
        <v>0</v>
      </c>
      <c r="K595" s="2"/>
    </row>
    <row r="596" spans="1:11">
      <c r="A596" s="6" t="s">
        <v>7062</v>
      </c>
      <c r="B596" s="6" t="s">
        <v>7063</v>
      </c>
      <c r="C596" s="25" t="str">
        <f t="shared" ca="1" si="45"/>
        <v>East Ambae (Ambae)</v>
      </c>
      <c r="D596" s="6" t="s">
        <v>466</v>
      </c>
      <c r="E596" s="25" t="str">
        <f t="shared" ca="1" si="46"/>
        <v>Ambae</v>
      </c>
      <c r="F596" s="25" t="str">
        <f t="shared" ca="1" si="47"/>
        <v>VUT0103001</v>
      </c>
      <c r="G596" s="25" t="str">
        <f t="shared" ca="1" si="48"/>
        <v>VUT0103</v>
      </c>
      <c r="H596" s="25" t="str">
        <f t="shared" ca="1" si="49"/>
        <v>PENAMA</v>
      </c>
      <c r="I596" s="2"/>
      <c r="J596" s="2">
        <v>0</v>
      </c>
      <c r="K596" s="2"/>
    </row>
    <row r="597" spans="1:11">
      <c r="A597" s="6" t="s">
        <v>7085</v>
      </c>
      <c r="B597" s="6" t="s">
        <v>7086</v>
      </c>
      <c r="C597" s="25" t="str">
        <f t="shared" ca="1" si="45"/>
        <v>East Ambae (Ambae)</v>
      </c>
      <c r="D597" s="6" t="s">
        <v>466</v>
      </c>
      <c r="E597" s="25" t="str">
        <f t="shared" ca="1" si="46"/>
        <v>Ambae</v>
      </c>
      <c r="F597" s="25" t="str">
        <f t="shared" ca="1" si="47"/>
        <v>VUT0103001</v>
      </c>
      <c r="G597" s="25" t="str">
        <f t="shared" ca="1" si="48"/>
        <v>VUT0103</v>
      </c>
      <c r="H597" s="25" t="str">
        <f t="shared" ca="1" si="49"/>
        <v>PENAMA</v>
      </c>
      <c r="I597" s="2"/>
      <c r="J597" s="2">
        <v>0</v>
      </c>
      <c r="K597" s="2"/>
    </row>
    <row r="598" spans="1:11">
      <c r="A598" s="6" t="s">
        <v>7089</v>
      </c>
      <c r="B598" s="6" t="s">
        <v>7090</v>
      </c>
      <c r="C598" s="25" t="str">
        <f t="shared" ca="1" si="45"/>
        <v>East Ambae (Ambae)</v>
      </c>
      <c r="D598" s="6" t="s">
        <v>466</v>
      </c>
      <c r="E598" s="25" t="str">
        <f t="shared" ca="1" si="46"/>
        <v>Ambae</v>
      </c>
      <c r="F598" s="25" t="str">
        <f t="shared" ca="1" si="47"/>
        <v>VUT0103001</v>
      </c>
      <c r="G598" s="25" t="str">
        <f t="shared" ca="1" si="48"/>
        <v>VUT0103</v>
      </c>
      <c r="H598" s="25" t="str">
        <f t="shared" ca="1" si="49"/>
        <v>PENAMA</v>
      </c>
      <c r="I598" s="2"/>
      <c r="J598" s="2">
        <v>0</v>
      </c>
      <c r="K598" s="2"/>
    </row>
    <row r="599" spans="1:11">
      <c r="A599" s="6" t="s">
        <v>7091</v>
      </c>
      <c r="B599" s="6" t="s">
        <v>7092</v>
      </c>
      <c r="C599" s="25" t="str">
        <f t="shared" ca="1" si="45"/>
        <v>East Ambae (Ambae)</v>
      </c>
      <c r="D599" s="6" t="s">
        <v>466</v>
      </c>
      <c r="E599" s="25" t="str">
        <f t="shared" ca="1" si="46"/>
        <v>Ambae</v>
      </c>
      <c r="F599" s="25" t="str">
        <f t="shared" ca="1" si="47"/>
        <v>VUT0103001</v>
      </c>
      <c r="G599" s="25" t="str">
        <f t="shared" ca="1" si="48"/>
        <v>VUT0103</v>
      </c>
      <c r="H599" s="25" t="str">
        <f t="shared" ca="1" si="49"/>
        <v>PENAMA</v>
      </c>
      <c r="I599" s="2"/>
      <c r="J599" s="2">
        <v>0</v>
      </c>
      <c r="K599" s="2"/>
    </row>
    <row r="600" spans="1:11">
      <c r="A600" s="6" t="s">
        <v>2575</v>
      </c>
      <c r="B600" s="6" t="s">
        <v>7093</v>
      </c>
      <c r="C600" s="25" t="str">
        <f t="shared" ca="1" si="45"/>
        <v>East Ambae (Ambae)</v>
      </c>
      <c r="D600" s="6" t="s">
        <v>466</v>
      </c>
      <c r="E600" s="25" t="str">
        <f t="shared" ca="1" si="46"/>
        <v>Ambae</v>
      </c>
      <c r="F600" s="25" t="str">
        <f t="shared" ca="1" si="47"/>
        <v>VUT0103001</v>
      </c>
      <c r="G600" s="25" t="str">
        <f t="shared" ca="1" si="48"/>
        <v>VUT0103</v>
      </c>
      <c r="H600" s="25" t="str">
        <f t="shared" ca="1" si="49"/>
        <v>PENAMA</v>
      </c>
      <c r="I600" s="2"/>
      <c r="J600" s="2">
        <v>0</v>
      </c>
      <c r="K600" s="2"/>
    </row>
    <row r="601" spans="1:11">
      <c r="A601" s="6" t="s">
        <v>7100</v>
      </c>
      <c r="B601" s="6" t="s">
        <v>7101</v>
      </c>
      <c r="C601" s="25" t="str">
        <f t="shared" ca="1" si="45"/>
        <v>East Ambae (Ambae)</v>
      </c>
      <c r="D601" s="6" t="s">
        <v>466</v>
      </c>
      <c r="E601" s="25" t="str">
        <f t="shared" ca="1" si="46"/>
        <v>Ambae</v>
      </c>
      <c r="F601" s="25" t="str">
        <f t="shared" ca="1" si="47"/>
        <v>VUT0103001</v>
      </c>
      <c r="G601" s="25" t="str">
        <f t="shared" ca="1" si="48"/>
        <v>VUT0103</v>
      </c>
      <c r="H601" s="25" t="str">
        <f t="shared" ca="1" si="49"/>
        <v>PENAMA</v>
      </c>
      <c r="I601" s="2"/>
      <c r="J601" s="2">
        <v>0</v>
      </c>
      <c r="K601" s="2"/>
    </row>
    <row r="602" spans="1:11">
      <c r="A602" s="6" t="s">
        <v>7106</v>
      </c>
      <c r="B602" s="6" t="s">
        <v>7107</v>
      </c>
      <c r="C602" s="25" t="str">
        <f t="shared" ca="1" si="45"/>
        <v>East Ambae (Ambae)</v>
      </c>
      <c r="D602" s="6" t="s">
        <v>466</v>
      </c>
      <c r="E602" s="25" t="str">
        <f t="shared" ca="1" si="46"/>
        <v>Ambae</v>
      </c>
      <c r="F602" s="25" t="str">
        <f t="shared" ca="1" si="47"/>
        <v>VUT0103001</v>
      </c>
      <c r="G602" s="25" t="str">
        <f t="shared" ca="1" si="48"/>
        <v>VUT0103</v>
      </c>
      <c r="H602" s="25" t="str">
        <f t="shared" ca="1" si="49"/>
        <v>PENAMA</v>
      </c>
      <c r="I602" s="2"/>
      <c r="J602" s="2">
        <v>0</v>
      </c>
      <c r="K602" s="2"/>
    </row>
    <row r="603" spans="1:11">
      <c r="A603" s="6" t="s">
        <v>7108</v>
      </c>
      <c r="B603" s="6" t="s">
        <v>7109</v>
      </c>
      <c r="C603" s="25" t="str">
        <f t="shared" ca="1" si="45"/>
        <v>East Ambae (Ambae)</v>
      </c>
      <c r="D603" s="6" t="s">
        <v>466</v>
      </c>
      <c r="E603" s="25" t="str">
        <f t="shared" ca="1" si="46"/>
        <v>Ambae</v>
      </c>
      <c r="F603" s="25" t="str">
        <f t="shared" ca="1" si="47"/>
        <v>VUT0103001</v>
      </c>
      <c r="G603" s="25" t="str">
        <f t="shared" ca="1" si="48"/>
        <v>VUT0103</v>
      </c>
      <c r="H603" s="25" t="str">
        <f t="shared" ca="1" si="49"/>
        <v>PENAMA</v>
      </c>
      <c r="I603" s="2"/>
      <c r="J603" s="2">
        <v>0</v>
      </c>
      <c r="K603" s="2"/>
    </row>
    <row r="604" spans="1:11">
      <c r="A604" s="6" t="s">
        <v>7110</v>
      </c>
      <c r="B604" s="6" t="s">
        <v>7111</v>
      </c>
      <c r="C604" s="25" t="str">
        <f t="shared" ca="1" si="45"/>
        <v>East Ambae (Ambae)</v>
      </c>
      <c r="D604" s="6" t="s">
        <v>466</v>
      </c>
      <c r="E604" s="25" t="str">
        <f t="shared" ca="1" si="46"/>
        <v>Ambae</v>
      </c>
      <c r="F604" s="25" t="str">
        <f t="shared" ca="1" si="47"/>
        <v>VUT0103001</v>
      </c>
      <c r="G604" s="25" t="str">
        <f t="shared" ca="1" si="48"/>
        <v>VUT0103</v>
      </c>
      <c r="H604" s="25" t="str">
        <f t="shared" ca="1" si="49"/>
        <v>PENAMA</v>
      </c>
      <c r="I604" s="2"/>
      <c r="J604" s="2">
        <v>0</v>
      </c>
      <c r="K604" s="2"/>
    </row>
    <row r="605" spans="1:11">
      <c r="A605" s="6" t="s">
        <v>7112</v>
      </c>
      <c r="B605" s="6" t="s">
        <v>7113</v>
      </c>
      <c r="C605" s="25" t="str">
        <f t="shared" ca="1" si="45"/>
        <v>East Ambae (Ambae)</v>
      </c>
      <c r="D605" s="6" t="s">
        <v>466</v>
      </c>
      <c r="E605" s="25" t="str">
        <f t="shared" ca="1" si="46"/>
        <v>Ambae</v>
      </c>
      <c r="F605" s="25" t="str">
        <f t="shared" ca="1" si="47"/>
        <v>VUT0103001</v>
      </c>
      <c r="G605" s="25" t="str">
        <f t="shared" ca="1" si="48"/>
        <v>VUT0103</v>
      </c>
      <c r="H605" s="25" t="str">
        <f t="shared" ca="1" si="49"/>
        <v>PENAMA</v>
      </c>
      <c r="I605" s="2"/>
      <c r="J605" s="2">
        <v>0</v>
      </c>
      <c r="K605" s="2"/>
    </row>
    <row r="606" spans="1:11">
      <c r="A606" s="6" t="s">
        <v>7114</v>
      </c>
      <c r="B606" s="6" t="s">
        <v>7115</v>
      </c>
      <c r="C606" s="25" t="str">
        <f t="shared" ca="1" si="45"/>
        <v>East Ambae (Ambae)</v>
      </c>
      <c r="D606" s="6" t="s">
        <v>466</v>
      </c>
      <c r="E606" s="25" t="str">
        <f t="shared" ca="1" si="46"/>
        <v>Ambae</v>
      </c>
      <c r="F606" s="25" t="str">
        <f t="shared" ca="1" si="47"/>
        <v>VUT0103001</v>
      </c>
      <c r="G606" s="25" t="str">
        <f t="shared" ca="1" si="48"/>
        <v>VUT0103</v>
      </c>
      <c r="H606" s="25" t="str">
        <f t="shared" ca="1" si="49"/>
        <v>PENAMA</v>
      </c>
      <c r="I606" s="2"/>
      <c r="J606" s="2">
        <v>0</v>
      </c>
      <c r="K606" s="2"/>
    </row>
    <row r="607" spans="1:11">
      <c r="A607" s="6" t="s">
        <v>7120</v>
      </c>
      <c r="B607" s="6" t="s">
        <v>7121</v>
      </c>
      <c r="C607" s="25" t="str">
        <f t="shared" ca="1" si="45"/>
        <v>East Ambae (Ambae)</v>
      </c>
      <c r="D607" s="6" t="s">
        <v>466</v>
      </c>
      <c r="E607" s="25" t="str">
        <f t="shared" ca="1" si="46"/>
        <v>Ambae</v>
      </c>
      <c r="F607" s="25" t="str">
        <f t="shared" ca="1" si="47"/>
        <v>VUT0103001</v>
      </c>
      <c r="G607" s="25" t="str">
        <f t="shared" ca="1" si="48"/>
        <v>VUT0103</v>
      </c>
      <c r="H607" s="25" t="str">
        <f t="shared" ca="1" si="49"/>
        <v>PENAMA</v>
      </c>
      <c r="I607" s="2"/>
      <c r="J607" s="2">
        <v>0</v>
      </c>
      <c r="K607" s="2"/>
    </row>
    <row r="608" spans="1:11">
      <c r="A608" s="6" t="s">
        <v>7122</v>
      </c>
      <c r="B608" s="6" t="s">
        <v>7123</v>
      </c>
      <c r="C608" s="25" t="str">
        <f t="shared" ca="1" si="45"/>
        <v>East Ambae (Ambae)</v>
      </c>
      <c r="D608" s="6" t="s">
        <v>466</v>
      </c>
      <c r="E608" s="25" t="str">
        <f t="shared" ca="1" si="46"/>
        <v>Ambae</v>
      </c>
      <c r="F608" s="25" t="str">
        <f t="shared" ca="1" si="47"/>
        <v>VUT0103001</v>
      </c>
      <c r="G608" s="25" t="str">
        <f t="shared" ca="1" si="48"/>
        <v>VUT0103</v>
      </c>
      <c r="H608" s="25" t="str">
        <f t="shared" ca="1" si="49"/>
        <v>PENAMA</v>
      </c>
      <c r="I608" s="2"/>
      <c r="J608" s="2">
        <v>0</v>
      </c>
      <c r="K608" s="2"/>
    </row>
    <row r="609" spans="1:11">
      <c r="A609" s="6" t="s">
        <v>7124</v>
      </c>
      <c r="B609" s="6" t="s">
        <v>7125</v>
      </c>
      <c r="C609" s="25" t="str">
        <f t="shared" ca="1" si="45"/>
        <v>East Ambae (Ambae)</v>
      </c>
      <c r="D609" s="6" t="s">
        <v>466</v>
      </c>
      <c r="E609" s="25" t="str">
        <f t="shared" ca="1" si="46"/>
        <v>Ambae</v>
      </c>
      <c r="F609" s="25" t="str">
        <f t="shared" ca="1" si="47"/>
        <v>VUT0103001</v>
      </c>
      <c r="G609" s="25" t="str">
        <f t="shared" ca="1" si="48"/>
        <v>VUT0103</v>
      </c>
      <c r="H609" s="25" t="str">
        <f t="shared" ca="1" si="49"/>
        <v>PENAMA</v>
      </c>
      <c r="I609" s="2"/>
      <c r="J609" s="2">
        <v>0</v>
      </c>
      <c r="K609" s="2"/>
    </row>
    <row r="610" spans="1:11">
      <c r="A610" s="6" t="s">
        <v>7130</v>
      </c>
      <c r="B610" s="6" t="s">
        <v>7131</v>
      </c>
      <c r="C610" s="25" t="str">
        <f t="shared" ca="1" si="45"/>
        <v>East Ambae (Ambae)</v>
      </c>
      <c r="D610" s="6" t="s">
        <v>466</v>
      </c>
      <c r="E610" s="25" t="str">
        <f t="shared" ca="1" si="46"/>
        <v>Ambae</v>
      </c>
      <c r="F610" s="25" t="str">
        <f t="shared" ca="1" si="47"/>
        <v>VUT0103001</v>
      </c>
      <c r="G610" s="25" t="str">
        <f t="shared" ca="1" si="48"/>
        <v>VUT0103</v>
      </c>
      <c r="H610" s="25" t="str">
        <f t="shared" ca="1" si="49"/>
        <v>PENAMA</v>
      </c>
      <c r="I610" s="2"/>
      <c r="J610" s="2">
        <v>0</v>
      </c>
      <c r="K610" s="2"/>
    </row>
    <row r="611" spans="1:11">
      <c r="A611" s="6" t="s">
        <v>7132</v>
      </c>
      <c r="B611" s="6" t="s">
        <v>7133</v>
      </c>
      <c r="C611" s="25" t="str">
        <f t="shared" ca="1" si="45"/>
        <v>East Ambae (Ambae)</v>
      </c>
      <c r="D611" s="6" t="s">
        <v>466</v>
      </c>
      <c r="E611" s="25" t="str">
        <f t="shared" ca="1" si="46"/>
        <v>Ambae</v>
      </c>
      <c r="F611" s="25" t="str">
        <f t="shared" ca="1" si="47"/>
        <v>VUT0103001</v>
      </c>
      <c r="G611" s="25" t="str">
        <f t="shared" ca="1" si="48"/>
        <v>VUT0103</v>
      </c>
      <c r="H611" s="25" t="str">
        <f t="shared" ca="1" si="49"/>
        <v>PENAMA</v>
      </c>
      <c r="I611" s="2"/>
      <c r="J611" s="2">
        <v>0</v>
      </c>
      <c r="K611" s="2"/>
    </row>
    <row r="612" spans="1:11">
      <c r="A612" s="6" t="s">
        <v>7134</v>
      </c>
      <c r="B612" s="6" t="s">
        <v>7135</v>
      </c>
      <c r="C612" s="25" t="str">
        <f t="shared" ca="1" si="45"/>
        <v>East Ambae (Ambae)</v>
      </c>
      <c r="D612" s="6" t="s">
        <v>466</v>
      </c>
      <c r="E612" s="25" t="str">
        <f t="shared" ca="1" si="46"/>
        <v>Ambae</v>
      </c>
      <c r="F612" s="25" t="str">
        <f t="shared" ca="1" si="47"/>
        <v>VUT0103001</v>
      </c>
      <c r="G612" s="25" t="str">
        <f t="shared" ca="1" si="48"/>
        <v>VUT0103</v>
      </c>
      <c r="H612" s="25" t="str">
        <f t="shared" ca="1" si="49"/>
        <v>PENAMA</v>
      </c>
      <c r="I612" s="2"/>
      <c r="J612" s="2">
        <v>0</v>
      </c>
      <c r="K612" s="2"/>
    </row>
    <row r="613" spans="1:11">
      <c r="A613" s="6" t="s">
        <v>7140</v>
      </c>
      <c r="B613" s="6" t="s">
        <v>7141</v>
      </c>
      <c r="C613" s="25" t="str">
        <f t="shared" ca="1" si="45"/>
        <v>East Ambae (Ambae)</v>
      </c>
      <c r="D613" s="6" t="s">
        <v>466</v>
      </c>
      <c r="E613" s="25" t="str">
        <f t="shared" ca="1" si="46"/>
        <v>Ambae</v>
      </c>
      <c r="F613" s="25" t="str">
        <f t="shared" ca="1" si="47"/>
        <v>VUT0103001</v>
      </c>
      <c r="G613" s="25" t="str">
        <f t="shared" ca="1" si="48"/>
        <v>VUT0103</v>
      </c>
      <c r="H613" s="25" t="str">
        <f t="shared" ca="1" si="49"/>
        <v>PENAMA</v>
      </c>
      <c r="I613" s="2"/>
      <c r="J613" s="2">
        <v>0</v>
      </c>
      <c r="K613" s="2"/>
    </row>
    <row r="614" spans="1:11">
      <c r="A614" s="6" t="s">
        <v>7142</v>
      </c>
      <c r="B614" s="6" t="s">
        <v>7143</v>
      </c>
      <c r="C614" s="25" t="str">
        <f t="shared" ca="1" si="45"/>
        <v>East Ambae (Ambae)</v>
      </c>
      <c r="D614" s="6" t="s">
        <v>466</v>
      </c>
      <c r="E614" s="25" t="str">
        <f t="shared" ca="1" si="46"/>
        <v>Ambae</v>
      </c>
      <c r="F614" s="25" t="str">
        <f t="shared" ca="1" si="47"/>
        <v>VUT0103001</v>
      </c>
      <c r="G614" s="25" t="str">
        <f t="shared" ca="1" si="48"/>
        <v>VUT0103</v>
      </c>
      <c r="H614" s="25" t="str">
        <f t="shared" ca="1" si="49"/>
        <v>PENAMA</v>
      </c>
      <c r="I614" s="2"/>
      <c r="J614" s="2">
        <v>0</v>
      </c>
      <c r="K614" s="2"/>
    </row>
    <row r="615" spans="1:11">
      <c r="A615" s="6" t="s">
        <v>7146</v>
      </c>
      <c r="B615" s="6" t="s">
        <v>7147</v>
      </c>
      <c r="C615" s="25" t="str">
        <f t="shared" ca="1" si="45"/>
        <v>East Ambae (Ambae)</v>
      </c>
      <c r="D615" s="6" t="s">
        <v>466</v>
      </c>
      <c r="E615" s="25" t="str">
        <f t="shared" ca="1" si="46"/>
        <v>Ambae</v>
      </c>
      <c r="F615" s="25" t="str">
        <f t="shared" ca="1" si="47"/>
        <v>VUT0103001</v>
      </c>
      <c r="G615" s="25" t="str">
        <f t="shared" ca="1" si="48"/>
        <v>VUT0103</v>
      </c>
      <c r="H615" s="25" t="str">
        <f t="shared" ca="1" si="49"/>
        <v>PENAMA</v>
      </c>
      <c r="I615" s="2"/>
      <c r="J615" s="2">
        <v>0</v>
      </c>
      <c r="K615" s="2"/>
    </row>
    <row r="616" spans="1:11">
      <c r="A616" s="6" t="s">
        <v>7148</v>
      </c>
      <c r="B616" s="6" t="s">
        <v>7149</v>
      </c>
      <c r="C616" s="25" t="str">
        <f t="shared" ca="1" si="45"/>
        <v>East Ambae (Ambae)</v>
      </c>
      <c r="D616" s="6" t="s">
        <v>466</v>
      </c>
      <c r="E616" s="25" t="str">
        <f t="shared" ca="1" si="46"/>
        <v>Ambae</v>
      </c>
      <c r="F616" s="25" t="str">
        <f t="shared" ca="1" si="47"/>
        <v>VUT0103001</v>
      </c>
      <c r="G616" s="25" t="str">
        <f t="shared" ca="1" si="48"/>
        <v>VUT0103</v>
      </c>
      <c r="H616" s="25" t="str">
        <f t="shared" ca="1" si="49"/>
        <v>PENAMA</v>
      </c>
      <c r="I616" s="2"/>
      <c r="J616" s="2">
        <v>0</v>
      </c>
      <c r="K616" s="2"/>
    </row>
    <row r="617" spans="1:11">
      <c r="A617" s="6" t="s">
        <v>7150</v>
      </c>
      <c r="B617" s="6" t="s">
        <v>7151</v>
      </c>
      <c r="C617" s="25" t="str">
        <f t="shared" ca="1" si="45"/>
        <v>East Ambae (Ambae)</v>
      </c>
      <c r="D617" s="6" t="s">
        <v>466</v>
      </c>
      <c r="E617" s="25" t="str">
        <f t="shared" ca="1" si="46"/>
        <v>Ambae</v>
      </c>
      <c r="F617" s="25" t="str">
        <f t="shared" ca="1" si="47"/>
        <v>VUT0103001</v>
      </c>
      <c r="G617" s="25" t="str">
        <f t="shared" ca="1" si="48"/>
        <v>VUT0103</v>
      </c>
      <c r="H617" s="25" t="str">
        <f t="shared" ca="1" si="49"/>
        <v>PENAMA</v>
      </c>
      <c r="I617" s="2"/>
      <c r="J617" s="2">
        <v>0</v>
      </c>
      <c r="K617" s="2"/>
    </row>
    <row r="618" spans="1:11">
      <c r="A618" s="6" t="s">
        <v>7152</v>
      </c>
      <c r="B618" s="6" t="s">
        <v>7153</v>
      </c>
      <c r="C618" s="25" t="str">
        <f t="shared" ca="1" si="45"/>
        <v>East Ambae (Ambae)</v>
      </c>
      <c r="D618" s="6" t="s">
        <v>466</v>
      </c>
      <c r="E618" s="25" t="str">
        <f t="shared" ca="1" si="46"/>
        <v>Ambae</v>
      </c>
      <c r="F618" s="25" t="str">
        <f t="shared" ca="1" si="47"/>
        <v>VUT0103001</v>
      </c>
      <c r="G618" s="25" t="str">
        <f t="shared" ca="1" si="48"/>
        <v>VUT0103</v>
      </c>
      <c r="H618" s="25" t="str">
        <f t="shared" ca="1" si="49"/>
        <v>PENAMA</v>
      </c>
      <c r="I618" s="2"/>
      <c r="J618" s="2">
        <v>0</v>
      </c>
      <c r="K618" s="2"/>
    </row>
    <row r="619" spans="1:11">
      <c r="A619" s="6" t="s">
        <v>7156</v>
      </c>
      <c r="B619" s="6" t="s">
        <v>7157</v>
      </c>
      <c r="C619" s="25" t="str">
        <f t="shared" ca="1" si="45"/>
        <v>East Ambae (Ambae)</v>
      </c>
      <c r="D619" s="6" t="s">
        <v>466</v>
      </c>
      <c r="E619" s="25" t="str">
        <f t="shared" ca="1" si="46"/>
        <v>Ambae</v>
      </c>
      <c r="F619" s="25" t="str">
        <f t="shared" ca="1" si="47"/>
        <v>VUT0103001</v>
      </c>
      <c r="G619" s="25" t="str">
        <f t="shared" ca="1" si="48"/>
        <v>VUT0103</v>
      </c>
      <c r="H619" s="25" t="str">
        <f t="shared" ca="1" si="49"/>
        <v>PENAMA</v>
      </c>
      <c r="I619" s="2"/>
      <c r="J619" s="2">
        <v>0</v>
      </c>
      <c r="K619" s="2"/>
    </row>
    <row r="620" spans="1:11">
      <c r="A620" s="6" t="s">
        <v>7160</v>
      </c>
      <c r="B620" s="6" t="s">
        <v>7161</v>
      </c>
      <c r="C620" s="25" t="str">
        <f t="shared" ca="1" si="45"/>
        <v>East Ambae (Ambae)</v>
      </c>
      <c r="D620" s="6" t="s">
        <v>466</v>
      </c>
      <c r="E620" s="25" t="str">
        <f t="shared" ca="1" si="46"/>
        <v>Ambae</v>
      </c>
      <c r="F620" s="25" t="str">
        <f t="shared" ca="1" si="47"/>
        <v>VUT0103001</v>
      </c>
      <c r="G620" s="25" t="str">
        <f t="shared" ca="1" si="48"/>
        <v>VUT0103</v>
      </c>
      <c r="H620" s="25" t="str">
        <f t="shared" ca="1" si="49"/>
        <v>PENAMA</v>
      </c>
      <c r="I620" s="2"/>
      <c r="J620" s="2">
        <v>0</v>
      </c>
      <c r="K620" s="2"/>
    </row>
    <row r="621" spans="1:11">
      <c r="A621" s="6" t="s">
        <v>7162</v>
      </c>
      <c r="B621" s="6" t="s">
        <v>7163</v>
      </c>
      <c r="C621" s="25" t="str">
        <f t="shared" ca="1" si="45"/>
        <v>East Ambae (Ambae)</v>
      </c>
      <c r="D621" s="6" t="s">
        <v>466</v>
      </c>
      <c r="E621" s="25" t="str">
        <f t="shared" ca="1" si="46"/>
        <v>Ambae</v>
      </c>
      <c r="F621" s="25" t="str">
        <f t="shared" ca="1" si="47"/>
        <v>VUT0103001</v>
      </c>
      <c r="G621" s="25" t="str">
        <f t="shared" ca="1" si="48"/>
        <v>VUT0103</v>
      </c>
      <c r="H621" s="25" t="str">
        <f t="shared" ca="1" si="49"/>
        <v>PENAMA</v>
      </c>
      <c r="I621" s="2"/>
      <c r="J621" s="2">
        <v>0</v>
      </c>
      <c r="K621" s="2"/>
    </row>
    <row r="622" spans="1:11">
      <c r="A622" s="6" t="s">
        <v>7164</v>
      </c>
      <c r="B622" s="6" t="s">
        <v>7165</v>
      </c>
      <c r="C622" s="25" t="str">
        <f t="shared" ca="1" si="45"/>
        <v>East Ambae (Ambae)</v>
      </c>
      <c r="D622" s="6" t="s">
        <v>466</v>
      </c>
      <c r="E622" s="25" t="str">
        <f t="shared" ca="1" si="46"/>
        <v>Ambae</v>
      </c>
      <c r="F622" s="25" t="str">
        <f t="shared" ca="1" si="47"/>
        <v>VUT0103001</v>
      </c>
      <c r="G622" s="25" t="str">
        <f t="shared" ca="1" si="48"/>
        <v>VUT0103</v>
      </c>
      <c r="H622" s="25" t="str">
        <f t="shared" ca="1" si="49"/>
        <v>PENAMA</v>
      </c>
      <c r="I622" s="2"/>
      <c r="J622" s="2">
        <v>0</v>
      </c>
      <c r="K622" s="2"/>
    </row>
    <row r="623" spans="1:11">
      <c r="A623" s="6" t="s">
        <v>7166</v>
      </c>
      <c r="B623" s="6" t="s">
        <v>7167</v>
      </c>
      <c r="C623" s="25" t="str">
        <f t="shared" ca="1" si="45"/>
        <v>East Ambae (Ambae)</v>
      </c>
      <c r="D623" s="6" t="s">
        <v>466</v>
      </c>
      <c r="E623" s="25" t="str">
        <f t="shared" ca="1" si="46"/>
        <v>Ambae</v>
      </c>
      <c r="F623" s="25" t="str">
        <f t="shared" ca="1" si="47"/>
        <v>VUT0103001</v>
      </c>
      <c r="G623" s="25" t="str">
        <f t="shared" ca="1" si="48"/>
        <v>VUT0103</v>
      </c>
      <c r="H623" s="25" t="str">
        <f t="shared" ca="1" si="49"/>
        <v>PENAMA</v>
      </c>
      <c r="I623" s="2"/>
      <c r="J623" s="2">
        <v>0</v>
      </c>
      <c r="K623" s="2"/>
    </row>
    <row r="624" spans="1:11">
      <c r="A624" s="6" t="s">
        <v>7168</v>
      </c>
      <c r="B624" s="6" t="s">
        <v>7169</v>
      </c>
      <c r="C624" s="25" t="str">
        <f t="shared" ca="1" si="45"/>
        <v>East Ambae (Ambae)</v>
      </c>
      <c r="D624" s="6" t="s">
        <v>466</v>
      </c>
      <c r="E624" s="25" t="str">
        <f t="shared" ca="1" si="46"/>
        <v>Ambae</v>
      </c>
      <c r="F624" s="25" t="str">
        <f t="shared" ca="1" si="47"/>
        <v>VUT0103001</v>
      </c>
      <c r="G624" s="25" t="str">
        <f t="shared" ca="1" si="48"/>
        <v>VUT0103</v>
      </c>
      <c r="H624" s="25" t="str">
        <f t="shared" ca="1" si="49"/>
        <v>PENAMA</v>
      </c>
      <c r="I624" s="2"/>
      <c r="J624" s="2">
        <v>0</v>
      </c>
      <c r="K624" s="2"/>
    </row>
    <row r="625" spans="1:11">
      <c r="A625" s="6" t="s">
        <v>7172</v>
      </c>
      <c r="B625" s="6" t="s">
        <v>7173</v>
      </c>
      <c r="C625" s="25" t="str">
        <f t="shared" ca="1" si="45"/>
        <v>East Ambae (Ambae)</v>
      </c>
      <c r="D625" s="6" t="s">
        <v>466</v>
      </c>
      <c r="E625" s="25" t="str">
        <f t="shared" ca="1" si="46"/>
        <v>Ambae</v>
      </c>
      <c r="F625" s="25" t="str">
        <f t="shared" ca="1" si="47"/>
        <v>VUT0103001</v>
      </c>
      <c r="G625" s="25" t="str">
        <f t="shared" ca="1" si="48"/>
        <v>VUT0103</v>
      </c>
      <c r="H625" s="25" t="str">
        <f t="shared" ca="1" si="49"/>
        <v>PENAMA</v>
      </c>
      <c r="I625" s="2"/>
      <c r="J625" s="2">
        <v>0</v>
      </c>
      <c r="K625" s="2"/>
    </row>
    <row r="626" spans="1:11">
      <c r="A626" s="6" t="s">
        <v>7174</v>
      </c>
      <c r="B626" s="6" t="s">
        <v>7175</v>
      </c>
      <c r="C626" s="25" t="str">
        <f t="shared" ca="1" si="45"/>
        <v>East Ambae (Ambae)</v>
      </c>
      <c r="D626" s="6" t="s">
        <v>466</v>
      </c>
      <c r="E626" s="25" t="str">
        <f t="shared" ca="1" si="46"/>
        <v>Ambae</v>
      </c>
      <c r="F626" s="25" t="str">
        <f t="shared" ca="1" si="47"/>
        <v>VUT0103001</v>
      </c>
      <c r="G626" s="25" t="str">
        <f t="shared" ca="1" si="48"/>
        <v>VUT0103</v>
      </c>
      <c r="H626" s="25" t="str">
        <f t="shared" ca="1" si="49"/>
        <v>PENAMA</v>
      </c>
      <c r="I626" s="2"/>
      <c r="J626" s="2">
        <v>3</v>
      </c>
      <c r="K626" s="2"/>
    </row>
    <row r="627" spans="1:11">
      <c r="A627" s="6" t="s">
        <v>6884</v>
      </c>
      <c r="B627" s="6" t="s">
        <v>7178</v>
      </c>
      <c r="C627" s="25" t="str">
        <f t="shared" ca="1" si="45"/>
        <v>East Ambae (Ambae)</v>
      </c>
      <c r="D627" s="6" t="s">
        <v>466</v>
      </c>
      <c r="E627" s="25" t="str">
        <f t="shared" ca="1" si="46"/>
        <v>Ambae</v>
      </c>
      <c r="F627" s="25" t="str">
        <f t="shared" ca="1" si="47"/>
        <v>VUT0103001</v>
      </c>
      <c r="G627" s="25" t="str">
        <f t="shared" ca="1" si="48"/>
        <v>VUT0103</v>
      </c>
      <c r="H627" s="25" t="str">
        <f t="shared" ca="1" si="49"/>
        <v>PENAMA</v>
      </c>
      <c r="I627" s="2"/>
      <c r="J627" s="2">
        <v>0</v>
      </c>
      <c r="K627" s="2"/>
    </row>
    <row r="628" spans="1:11">
      <c r="A628" s="6" t="s">
        <v>7179</v>
      </c>
      <c r="B628" s="6" t="s">
        <v>7180</v>
      </c>
      <c r="C628" s="25" t="str">
        <f t="shared" ca="1" si="45"/>
        <v>East Ambae (Ambae)</v>
      </c>
      <c r="D628" s="6" t="s">
        <v>466</v>
      </c>
      <c r="E628" s="25" t="str">
        <f t="shared" ca="1" si="46"/>
        <v>Ambae</v>
      </c>
      <c r="F628" s="25" t="str">
        <f t="shared" ca="1" si="47"/>
        <v>VUT0103001</v>
      </c>
      <c r="G628" s="25" t="str">
        <f t="shared" ca="1" si="48"/>
        <v>VUT0103</v>
      </c>
      <c r="H628" s="25" t="str">
        <f t="shared" ca="1" si="49"/>
        <v>PENAMA</v>
      </c>
      <c r="I628" s="2"/>
      <c r="J628" s="2">
        <v>0</v>
      </c>
      <c r="K628" s="2"/>
    </row>
    <row r="629" spans="1:11">
      <c r="A629" s="6" t="s">
        <v>7181</v>
      </c>
      <c r="B629" s="6" t="s">
        <v>7182</v>
      </c>
      <c r="C629" s="25" t="str">
        <f t="shared" ca="1" si="45"/>
        <v>East Ambae (Ambae)</v>
      </c>
      <c r="D629" s="6" t="s">
        <v>466</v>
      </c>
      <c r="E629" s="25" t="str">
        <f t="shared" ca="1" si="46"/>
        <v>Ambae</v>
      </c>
      <c r="F629" s="25" t="str">
        <f t="shared" ca="1" si="47"/>
        <v>VUT0103001</v>
      </c>
      <c r="G629" s="25" t="str">
        <f t="shared" ca="1" si="48"/>
        <v>VUT0103</v>
      </c>
      <c r="H629" s="25" t="str">
        <f t="shared" ca="1" si="49"/>
        <v>PENAMA</v>
      </c>
      <c r="I629" s="2"/>
      <c r="J629" s="2">
        <v>0</v>
      </c>
      <c r="K629" s="2"/>
    </row>
    <row r="630" spans="1:11">
      <c r="A630" s="6" t="s">
        <v>7185</v>
      </c>
      <c r="B630" s="6" t="s">
        <v>7186</v>
      </c>
      <c r="C630" s="25" t="str">
        <f t="shared" ca="1" si="45"/>
        <v>East Ambae (Ambae)</v>
      </c>
      <c r="D630" s="6" t="s">
        <v>466</v>
      </c>
      <c r="E630" s="25" t="str">
        <f t="shared" ca="1" si="46"/>
        <v>Ambae</v>
      </c>
      <c r="F630" s="25" t="str">
        <f t="shared" ca="1" si="47"/>
        <v>VUT0103001</v>
      </c>
      <c r="G630" s="25" t="str">
        <f t="shared" ca="1" si="48"/>
        <v>VUT0103</v>
      </c>
      <c r="H630" s="25" t="str">
        <f t="shared" ca="1" si="49"/>
        <v>PENAMA</v>
      </c>
      <c r="I630" s="2"/>
      <c r="J630" s="2">
        <v>0</v>
      </c>
      <c r="K630" s="2"/>
    </row>
    <row r="631" spans="1:11">
      <c r="A631" s="6" t="s">
        <v>7187</v>
      </c>
      <c r="B631" s="6" t="s">
        <v>7188</v>
      </c>
      <c r="C631" s="25" t="str">
        <f t="shared" ca="1" si="45"/>
        <v>East Ambae (Ambae)</v>
      </c>
      <c r="D631" s="6" t="s">
        <v>466</v>
      </c>
      <c r="E631" s="25" t="str">
        <f t="shared" ca="1" si="46"/>
        <v>Ambae</v>
      </c>
      <c r="F631" s="25" t="str">
        <f t="shared" ca="1" si="47"/>
        <v>VUT0103001</v>
      </c>
      <c r="G631" s="25" t="str">
        <f t="shared" ca="1" si="48"/>
        <v>VUT0103</v>
      </c>
      <c r="H631" s="25" t="str">
        <f t="shared" ca="1" si="49"/>
        <v>PENAMA</v>
      </c>
      <c r="I631" s="2"/>
      <c r="J631" s="2">
        <v>0</v>
      </c>
      <c r="K631" s="2"/>
    </row>
    <row r="632" spans="1:11">
      <c r="A632" s="6" t="s">
        <v>7189</v>
      </c>
      <c r="B632" s="6" t="s">
        <v>7190</v>
      </c>
      <c r="C632" s="25" t="str">
        <f t="shared" ca="1" si="45"/>
        <v>East Ambae (Ambae)</v>
      </c>
      <c r="D632" s="6" t="s">
        <v>466</v>
      </c>
      <c r="E632" s="25" t="str">
        <f t="shared" ca="1" si="46"/>
        <v>Ambae</v>
      </c>
      <c r="F632" s="25" t="str">
        <f t="shared" ca="1" si="47"/>
        <v>VUT0103001</v>
      </c>
      <c r="G632" s="25" t="str">
        <f t="shared" ca="1" si="48"/>
        <v>VUT0103</v>
      </c>
      <c r="H632" s="25" t="str">
        <f t="shared" ca="1" si="49"/>
        <v>PENAMA</v>
      </c>
      <c r="I632" s="2"/>
      <c r="J632" s="2">
        <v>0</v>
      </c>
      <c r="K632" s="2"/>
    </row>
    <row r="633" spans="1:11">
      <c r="A633" s="6" t="s">
        <v>7217</v>
      </c>
      <c r="B633" s="6" t="s">
        <v>7218</v>
      </c>
      <c r="C633" s="25" t="str">
        <f t="shared" ca="1" si="45"/>
        <v>East Ambae (Ambae)</v>
      </c>
      <c r="D633" s="6" t="s">
        <v>466</v>
      </c>
      <c r="E633" s="25" t="str">
        <f t="shared" ca="1" si="46"/>
        <v>Ambae</v>
      </c>
      <c r="F633" s="25" t="str">
        <f t="shared" ca="1" si="47"/>
        <v>VUT0103001</v>
      </c>
      <c r="G633" s="25" t="str">
        <f t="shared" ca="1" si="48"/>
        <v>VUT0103</v>
      </c>
      <c r="H633" s="25" t="str">
        <f t="shared" ca="1" si="49"/>
        <v>PENAMA</v>
      </c>
      <c r="I633" s="2"/>
      <c r="J633" s="2">
        <v>0</v>
      </c>
      <c r="K633" s="2"/>
    </row>
    <row r="634" spans="1:11">
      <c r="A634" s="6" t="s">
        <v>7219</v>
      </c>
      <c r="B634" s="6" t="s">
        <v>7220</v>
      </c>
      <c r="C634" s="25" t="str">
        <f t="shared" ca="1" si="45"/>
        <v>East Ambae (Ambae)</v>
      </c>
      <c r="D634" s="6" t="s">
        <v>466</v>
      </c>
      <c r="E634" s="25" t="str">
        <f t="shared" ca="1" si="46"/>
        <v>Ambae</v>
      </c>
      <c r="F634" s="25" t="str">
        <f t="shared" ca="1" si="47"/>
        <v>VUT0103001</v>
      </c>
      <c r="G634" s="25" t="str">
        <f t="shared" ca="1" si="48"/>
        <v>VUT0103</v>
      </c>
      <c r="H634" s="25" t="str">
        <f t="shared" ca="1" si="49"/>
        <v>PENAMA</v>
      </c>
      <c r="I634" s="2"/>
      <c r="J634" s="2">
        <v>0</v>
      </c>
      <c r="K634" s="2"/>
    </row>
    <row r="635" spans="1:11">
      <c r="A635" s="6" t="s">
        <v>7235</v>
      </c>
      <c r="B635" s="6" t="s">
        <v>7236</v>
      </c>
      <c r="C635" s="25" t="str">
        <f t="shared" ca="1" si="45"/>
        <v>East Ambae (Ambae)</v>
      </c>
      <c r="D635" s="6" t="s">
        <v>466</v>
      </c>
      <c r="E635" s="25" t="str">
        <f t="shared" ca="1" si="46"/>
        <v>Ambae</v>
      </c>
      <c r="F635" s="25" t="str">
        <f t="shared" ca="1" si="47"/>
        <v>VUT0103001</v>
      </c>
      <c r="G635" s="25" t="str">
        <f t="shared" ca="1" si="48"/>
        <v>VUT0103</v>
      </c>
      <c r="H635" s="25" t="str">
        <f t="shared" ca="1" si="49"/>
        <v>PENAMA</v>
      </c>
      <c r="I635" s="2"/>
      <c r="J635" s="2">
        <v>0</v>
      </c>
      <c r="K635" s="2"/>
    </row>
    <row r="636" spans="1:11">
      <c r="A636" s="6" t="s">
        <v>7245</v>
      </c>
      <c r="B636" s="6" t="s">
        <v>7246</v>
      </c>
      <c r="C636" s="25" t="str">
        <f t="shared" ca="1" si="45"/>
        <v>East Ambae (Ambae)</v>
      </c>
      <c r="D636" s="6" t="s">
        <v>466</v>
      </c>
      <c r="E636" s="25" t="str">
        <f t="shared" ca="1" si="46"/>
        <v>Ambae</v>
      </c>
      <c r="F636" s="25" t="str">
        <f t="shared" ca="1" si="47"/>
        <v>VUT0103001</v>
      </c>
      <c r="G636" s="25" t="str">
        <f t="shared" ca="1" si="48"/>
        <v>VUT0103</v>
      </c>
      <c r="H636" s="25" t="str">
        <f t="shared" ca="1" si="49"/>
        <v>PENAMA</v>
      </c>
      <c r="I636" s="2"/>
      <c r="J636" s="2">
        <v>0</v>
      </c>
      <c r="K636" s="2"/>
    </row>
    <row r="637" spans="1:11">
      <c r="A637" s="6" t="s">
        <v>7267</v>
      </c>
      <c r="B637" s="6" t="s">
        <v>7268</v>
      </c>
      <c r="C637" s="25" t="str">
        <f t="shared" ca="1" si="45"/>
        <v>East Ambae (Ambae)</v>
      </c>
      <c r="D637" s="6" t="s">
        <v>466</v>
      </c>
      <c r="E637" s="25" t="str">
        <f t="shared" ca="1" si="46"/>
        <v>Ambae</v>
      </c>
      <c r="F637" s="25" t="str">
        <f t="shared" ca="1" si="47"/>
        <v>VUT0103001</v>
      </c>
      <c r="G637" s="25" t="str">
        <f t="shared" ca="1" si="48"/>
        <v>VUT0103</v>
      </c>
      <c r="H637" s="25" t="str">
        <f t="shared" ca="1" si="49"/>
        <v>PENAMA</v>
      </c>
      <c r="I637" s="2"/>
      <c r="J637" s="2">
        <v>0</v>
      </c>
      <c r="K637" s="2"/>
    </row>
    <row r="638" spans="1:11">
      <c r="A638" s="6" t="s">
        <v>7275</v>
      </c>
      <c r="B638" s="6" t="s">
        <v>7276</v>
      </c>
      <c r="C638" s="25" t="str">
        <f t="shared" ca="1" si="45"/>
        <v>East Ambae (Ambae)</v>
      </c>
      <c r="D638" s="6" t="s">
        <v>466</v>
      </c>
      <c r="E638" s="25" t="str">
        <f t="shared" ca="1" si="46"/>
        <v>Ambae</v>
      </c>
      <c r="F638" s="25" t="str">
        <f t="shared" ca="1" si="47"/>
        <v>VUT0103001</v>
      </c>
      <c r="G638" s="25" t="str">
        <f t="shared" ca="1" si="48"/>
        <v>VUT0103</v>
      </c>
      <c r="H638" s="25" t="str">
        <f t="shared" ca="1" si="49"/>
        <v>PENAMA</v>
      </c>
      <c r="I638" s="2"/>
      <c r="J638" s="2">
        <v>0</v>
      </c>
      <c r="K638" s="2"/>
    </row>
    <row r="639" spans="1:11">
      <c r="A639" s="6" t="s">
        <v>7293</v>
      </c>
      <c r="B639" s="6" t="s">
        <v>7294</v>
      </c>
      <c r="C639" s="25" t="str">
        <f t="shared" ca="1" si="45"/>
        <v>East Ambae (Ambae)</v>
      </c>
      <c r="D639" s="6" t="s">
        <v>466</v>
      </c>
      <c r="E639" s="25" t="str">
        <f t="shared" ca="1" si="46"/>
        <v>Ambae</v>
      </c>
      <c r="F639" s="25" t="str">
        <f t="shared" ca="1" si="47"/>
        <v>VUT0103001</v>
      </c>
      <c r="G639" s="25" t="str">
        <f t="shared" ca="1" si="48"/>
        <v>VUT0103</v>
      </c>
      <c r="H639" s="25" t="str">
        <f t="shared" ca="1" si="49"/>
        <v>PENAMA</v>
      </c>
      <c r="I639" s="2"/>
      <c r="J639" s="2">
        <v>3</v>
      </c>
      <c r="K639" s="2"/>
    </row>
    <row r="640" spans="1:11">
      <c r="A640" s="6" t="s">
        <v>7347</v>
      </c>
      <c r="B640" s="6" t="s">
        <v>7348</v>
      </c>
      <c r="C640" s="25" t="str">
        <f t="shared" ca="1" si="45"/>
        <v>East Ambae (Ambae)</v>
      </c>
      <c r="D640" s="6" t="s">
        <v>466</v>
      </c>
      <c r="E640" s="25" t="str">
        <f t="shared" ca="1" si="46"/>
        <v>Ambae</v>
      </c>
      <c r="F640" s="25" t="str">
        <f t="shared" ca="1" si="47"/>
        <v>VUT0103001</v>
      </c>
      <c r="G640" s="25" t="str">
        <f t="shared" ca="1" si="48"/>
        <v>VUT0103</v>
      </c>
      <c r="H640" s="25" t="str">
        <f t="shared" ca="1" si="49"/>
        <v>PENAMA</v>
      </c>
      <c r="I640" s="2"/>
      <c r="J640" s="2">
        <v>0</v>
      </c>
      <c r="K640" s="2"/>
    </row>
    <row r="641" spans="1:11">
      <c r="A641" s="6" t="s">
        <v>7371</v>
      </c>
      <c r="B641" s="6" t="s">
        <v>7372</v>
      </c>
      <c r="C641" s="25" t="str">
        <f t="shared" ca="1" si="45"/>
        <v>East Ambae (Ambae)</v>
      </c>
      <c r="D641" s="6" t="s">
        <v>466</v>
      </c>
      <c r="E641" s="25" t="str">
        <f t="shared" ca="1" si="46"/>
        <v>Ambae</v>
      </c>
      <c r="F641" s="25" t="str">
        <f t="shared" ca="1" si="47"/>
        <v>VUT0103001</v>
      </c>
      <c r="G641" s="25" t="str">
        <f t="shared" ca="1" si="48"/>
        <v>VUT0103</v>
      </c>
      <c r="H641" s="25" t="str">
        <f t="shared" ca="1" si="49"/>
        <v>PENAMA</v>
      </c>
      <c r="I641" s="2"/>
      <c r="J641" s="2">
        <v>0</v>
      </c>
      <c r="K641" s="2"/>
    </row>
    <row r="642" spans="1:11">
      <c r="A642" s="6" t="s">
        <v>7451</v>
      </c>
      <c r="B642" s="6" t="s">
        <v>7452</v>
      </c>
      <c r="C642" s="25" t="str">
        <f t="shared" ref="C642:C705" ca="1" si="50">OFFSET(OffsetRefAdm3,MATCH(D642,MatchAdm3_Code,0)-1,0)</f>
        <v>East Ambae (Ambae)</v>
      </c>
      <c r="D642" s="6" t="s">
        <v>466</v>
      </c>
      <c r="E642" s="25" t="str">
        <f t="shared" ref="E642:E705" ca="1" si="51">OFFSET(OffsetRefAdm3,MATCH(D642,MatchAdm3_Code,0)-1,2)</f>
        <v>Ambae</v>
      </c>
      <c r="F642" s="25" t="str">
        <f t="shared" ref="F642:F705" ca="1" si="52">OFFSET(OffsetRefAdm3,MATCH(D642,MatchAdm3_Code,0)-1,3)</f>
        <v>VUT0103001</v>
      </c>
      <c r="G642" s="25" t="str">
        <f t="shared" ref="G642:G705" ca="1" si="53">OFFSET(OffsetRefAdm3,MATCH(D642,MatchAdm3_Code,0)-1,5)</f>
        <v>VUT0103</v>
      </c>
      <c r="H642" s="25" t="str">
        <f t="shared" ref="H642:H705" ca="1" si="54">OFFSET(OffsetRefAdm3,MATCH(D642,MatchAdm3_Code,0)-1,4)</f>
        <v>PENAMA</v>
      </c>
      <c r="I642" s="2"/>
      <c r="J642" s="2">
        <v>0</v>
      </c>
      <c r="K642" s="2"/>
    </row>
    <row r="643" spans="1:11">
      <c r="A643" s="6" t="s">
        <v>7459</v>
      </c>
      <c r="B643" s="6" t="s">
        <v>7460</v>
      </c>
      <c r="C643" s="25" t="str">
        <f t="shared" ca="1" si="50"/>
        <v>East Ambae (Ambae)</v>
      </c>
      <c r="D643" s="6" t="s">
        <v>466</v>
      </c>
      <c r="E643" s="25" t="str">
        <f t="shared" ca="1" si="51"/>
        <v>Ambae</v>
      </c>
      <c r="F643" s="25" t="str">
        <f t="shared" ca="1" si="52"/>
        <v>VUT0103001</v>
      </c>
      <c r="G643" s="25" t="str">
        <f t="shared" ca="1" si="53"/>
        <v>VUT0103</v>
      </c>
      <c r="H643" s="25" t="str">
        <f t="shared" ca="1" si="54"/>
        <v>PENAMA</v>
      </c>
      <c r="I643" s="2"/>
      <c r="J643" s="2">
        <v>0</v>
      </c>
      <c r="K643" s="2"/>
    </row>
    <row r="644" spans="1:11">
      <c r="A644" s="6" t="s">
        <v>7495</v>
      </c>
      <c r="B644" s="6" t="s">
        <v>7496</v>
      </c>
      <c r="C644" s="25" t="str">
        <f t="shared" ca="1" si="50"/>
        <v>East Ambae (Ambae)</v>
      </c>
      <c r="D644" s="6" t="s">
        <v>466</v>
      </c>
      <c r="E644" s="25" t="str">
        <f t="shared" ca="1" si="51"/>
        <v>Ambae</v>
      </c>
      <c r="F644" s="25" t="str">
        <f t="shared" ca="1" si="52"/>
        <v>VUT0103001</v>
      </c>
      <c r="G644" s="25" t="str">
        <f t="shared" ca="1" si="53"/>
        <v>VUT0103</v>
      </c>
      <c r="H644" s="25" t="str">
        <f t="shared" ca="1" si="54"/>
        <v>PENAMA</v>
      </c>
      <c r="I644" s="2"/>
      <c r="J644" s="2">
        <v>0</v>
      </c>
      <c r="K644" s="2"/>
    </row>
    <row r="645" spans="1:11">
      <c r="A645" s="6" t="s">
        <v>7536</v>
      </c>
      <c r="B645" s="6" t="s">
        <v>7537</v>
      </c>
      <c r="C645" s="25" t="str">
        <f t="shared" ca="1" si="50"/>
        <v>East Ambae (Ambae)</v>
      </c>
      <c r="D645" s="6" t="s">
        <v>466</v>
      </c>
      <c r="E645" s="25" t="str">
        <f t="shared" ca="1" si="51"/>
        <v>Ambae</v>
      </c>
      <c r="F645" s="25" t="str">
        <f t="shared" ca="1" si="52"/>
        <v>VUT0103001</v>
      </c>
      <c r="G645" s="25" t="str">
        <f t="shared" ca="1" si="53"/>
        <v>VUT0103</v>
      </c>
      <c r="H645" s="25" t="str">
        <f t="shared" ca="1" si="54"/>
        <v>PENAMA</v>
      </c>
      <c r="I645" s="2"/>
      <c r="J645" s="2">
        <v>0</v>
      </c>
      <c r="K645" s="2"/>
    </row>
    <row r="646" spans="1:11">
      <c r="A646" s="6" t="s">
        <v>7540</v>
      </c>
      <c r="B646" s="6" t="s">
        <v>7541</v>
      </c>
      <c r="C646" s="25" t="str">
        <f t="shared" ca="1" si="50"/>
        <v>East Ambae (Ambae)</v>
      </c>
      <c r="D646" s="6" t="s">
        <v>466</v>
      </c>
      <c r="E646" s="25" t="str">
        <f t="shared" ca="1" si="51"/>
        <v>Ambae</v>
      </c>
      <c r="F646" s="25" t="str">
        <f t="shared" ca="1" si="52"/>
        <v>VUT0103001</v>
      </c>
      <c r="G646" s="25" t="str">
        <f t="shared" ca="1" si="53"/>
        <v>VUT0103</v>
      </c>
      <c r="H646" s="25" t="str">
        <f t="shared" ca="1" si="54"/>
        <v>PENAMA</v>
      </c>
      <c r="I646" s="2"/>
      <c r="J646" s="2">
        <v>0</v>
      </c>
      <c r="K646" s="2"/>
    </row>
    <row r="647" spans="1:11">
      <c r="A647" s="6" t="s">
        <v>7559</v>
      </c>
      <c r="B647" s="6" t="s">
        <v>7560</v>
      </c>
      <c r="C647" s="25" t="str">
        <f t="shared" ca="1" si="50"/>
        <v>East Ambae (Ambae)</v>
      </c>
      <c r="D647" s="6" t="s">
        <v>466</v>
      </c>
      <c r="E647" s="25" t="str">
        <f t="shared" ca="1" si="51"/>
        <v>Ambae</v>
      </c>
      <c r="F647" s="25" t="str">
        <f t="shared" ca="1" si="52"/>
        <v>VUT0103001</v>
      </c>
      <c r="G647" s="25" t="str">
        <f t="shared" ca="1" si="53"/>
        <v>VUT0103</v>
      </c>
      <c r="H647" s="25" t="str">
        <f t="shared" ca="1" si="54"/>
        <v>PENAMA</v>
      </c>
      <c r="I647" s="2"/>
      <c r="J647" s="2">
        <v>0</v>
      </c>
      <c r="K647" s="2"/>
    </row>
    <row r="648" spans="1:11">
      <c r="A648" s="6" t="s">
        <v>7567</v>
      </c>
      <c r="B648" s="6" t="s">
        <v>7568</v>
      </c>
      <c r="C648" s="25" t="str">
        <f t="shared" ca="1" si="50"/>
        <v>East Ambae (Ambae)</v>
      </c>
      <c r="D648" s="6" t="s">
        <v>466</v>
      </c>
      <c r="E648" s="25" t="str">
        <f t="shared" ca="1" si="51"/>
        <v>Ambae</v>
      </c>
      <c r="F648" s="25" t="str">
        <f t="shared" ca="1" si="52"/>
        <v>VUT0103001</v>
      </c>
      <c r="G648" s="25" t="str">
        <f t="shared" ca="1" si="53"/>
        <v>VUT0103</v>
      </c>
      <c r="H648" s="25" t="str">
        <f t="shared" ca="1" si="54"/>
        <v>PENAMA</v>
      </c>
      <c r="I648" s="2"/>
      <c r="J648" s="2">
        <v>0</v>
      </c>
      <c r="K648" s="2"/>
    </row>
    <row r="649" spans="1:11">
      <c r="A649" s="6" t="s">
        <v>7597</v>
      </c>
      <c r="B649" s="6" t="s">
        <v>7598</v>
      </c>
      <c r="C649" s="25" t="str">
        <f t="shared" ca="1" si="50"/>
        <v>East Ambae (Ambae)</v>
      </c>
      <c r="D649" s="6" t="s">
        <v>466</v>
      </c>
      <c r="E649" s="25" t="str">
        <f t="shared" ca="1" si="51"/>
        <v>Ambae</v>
      </c>
      <c r="F649" s="25" t="str">
        <f t="shared" ca="1" si="52"/>
        <v>VUT0103001</v>
      </c>
      <c r="G649" s="25" t="str">
        <f t="shared" ca="1" si="53"/>
        <v>VUT0103</v>
      </c>
      <c r="H649" s="25" t="str">
        <f t="shared" ca="1" si="54"/>
        <v>PENAMA</v>
      </c>
      <c r="I649" s="2"/>
      <c r="J649" s="2">
        <v>0</v>
      </c>
      <c r="K649" s="2"/>
    </row>
    <row r="650" spans="1:11">
      <c r="A650" s="6" t="s">
        <v>7603</v>
      </c>
      <c r="B650" s="6" t="s">
        <v>7604</v>
      </c>
      <c r="C650" s="25" t="str">
        <f t="shared" ca="1" si="50"/>
        <v>East Ambae (Ambae)</v>
      </c>
      <c r="D650" s="6" t="s">
        <v>466</v>
      </c>
      <c r="E650" s="25" t="str">
        <f t="shared" ca="1" si="51"/>
        <v>Ambae</v>
      </c>
      <c r="F650" s="25" t="str">
        <f t="shared" ca="1" si="52"/>
        <v>VUT0103001</v>
      </c>
      <c r="G650" s="25" t="str">
        <f t="shared" ca="1" si="53"/>
        <v>VUT0103</v>
      </c>
      <c r="H650" s="25" t="str">
        <f t="shared" ca="1" si="54"/>
        <v>PENAMA</v>
      </c>
      <c r="I650" s="2"/>
      <c r="J650" s="2">
        <v>0</v>
      </c>
      <c r="K650" s="2"/>
    </row>
    <row r="651" spans="1:11">
      <c r="A651" s="6" t="s">
        <v>7621</v>
      </c>
      <c r="B651" s="6" t="s">
        <v>7622</v>
      </c>
      <c r="C651" s="25" t="str">
        <f t="shared" ca="1" si="50"/>
        <v>East Ambae (Ambae)</v>
      </c>
      <c r="D651" s="6" t="s">
        <v>466</v>
      </c>
      <c r="E651" s="25" t="str">
        <f t="shared" ca="1" si="51"/>
        <v>Ambae</v>
      </c>
      <c r="F651" s="25" t="str">
        <f t="shared" ca="1" si="52"/>
        <v>VUT0103001</v>
      </c>
      <c r="G651" s="25" t="str">
        <f t="shared" ca="1" si="53"/>
        <v>VUT0103</v>
      </c>
      <c r="H651" s="25" t="str">
        <f t="shared" ca="1" si="54"/>
        <v>PENAMA</v>
      </c>
      <c r="I651" s="2"/>
      <c r="J651" s="2">
        <v>0</v>
      </c>
      <c r="K651" s="2"/>
    </row>
    <row r="652" spans="1:11">
      <c r="A652" s="6" t="s">
        <v>4898</v>
      </c>
      <c r="B652" s="6" t="s">
        <v>4899</v>
      </c>
      <c r="C652" s="25" t="str">
        <f t="shared" ca="1" si="50"/>
        <v>East Malo (Malo)</v>
      </c>
      <c r="D652" s="6" t="s">
        <v>468</v>
      </c>
      <c r="E652" s="25" t="str">
        <f t="shared" ca="1" si="51"/>
        <v>Malo</v>
      </c>
      <c r="F652" s="25" t="str">
        <f t="shared" ca="1" si="52"/>
        <v>VUT0102017</v>
      </c>
      <c r="G652" s="25" t="str">
        <f t="shared" ca="1" si="53"/>
        <v>VUT0102</v>
      </c>
      <c r="H652" s="25" t="str">
        <f t="shared" ca="1" si="54"/>
        <v>SANMA</v>
      </c>
      <c r="I652" s="2"/>
      <c r="J652" s="2">
        <v>0</v>
      </c>
      <c r="K652" s="2"/>
    </row>
    <row r="653" spans="1:11">
      <c r="A653" s="6" t="s">
        <v>4905</v>
      </c>
      <c r="B653" s="6" t="s">
        <v>4906</v>
      </c>
      <c r="C653" s="25" t="str">
        <f t="shared" ca="1" si="50"/>
        <v>East Malo (Malo)</v>
      </c>
      <c r="D653" s="6" t="s">
        <v>468</v>
      </c>
      <c r="E653" s="25" t="str">
        <f t="shared" ca="1" si="51"/>
        <v>Malo</v>
      </c>
      <c r="F653" s="25" t="str">
        <f t="shared" ca="1" si="52"/>
        <v>VUT0102017</v>
      </c>
      <c r="G653" s="25" t="str">
        <f t="shared" ca="1" si="53"/>
        <v>VUT0102</v>
      </c>
      <c r="H653" s="25" t="str">
        <f t="shared" ca="1" si="54"/>
        <v>SANMA</v>
      </c>
      <c r="I653" s="2"/>
      <c r="J653" s="2">
        <v>0</v>
      </c>
      <c r="K653" s="2"/>
    </row>
    <row r="654" spans="1:11">
      <c r="A654" s="6" t="s">
        <v>4907</v>
      </c>
      <c r="B654" s="6" t="s">
        <v>4908</v>
      </c>
      <c r="C654" s="25" t="str">
        <f t="shared" ca="1" si="50"/>
        <v>East Malo (Malo)</v>
      </c>
      <c r="D654" s="6" t="s">
        <v>468</v>
      </c>
      <c r="E654" s="25" t="str">
        <f t="shared" ca="1" si="51"/>
        <v>Malo</v>
      </c>
      <c r="F654" s="25" t="str">
        <f t="shared" ca="1" si="52"/>
        <v>VUT0102017</v>
      </c>
      <c r="G654" s="25" t="str">
        <f t="shared" ca="1" si="53"/>
        <v>VUT0102</v>
      </c>
      <c r="H654" s="25" t="str">
        <f t="shared" ca="1" si="54"/>
        <v>SANMA</v>
      </c>
      <c r="I654" s="2"/>
      <c r="J654" s="2">
        <v>0</v>
      </c>
      <c r="K654" s="2"/>
    </row>
    <row r="655" spans="1:11">
      <c r="A655" s="6" t="s">
        <v>4909</v>
      </c>
      <c r="B655" s="6" t="s">
        <v>4910</v>
      </c>
      <c r="C655" s="25" t="str">
        <f t="shared" ca="1" si="50"/>
        <v>East Malo (Malo)</v>
      </c>
      <c r="D655" s="6" t="s">
        <v>468</v>
      </c>
      <c r="E655" s="25" t="str">
        <f t="shared" ca="1" si="51"/>
        <v>Malo</v>
      </c>
      <c r="F655" s="25" t="str">
        <f t="shared" ca="1" si="52"/>
        <v>VUT0102017</v>
      </c>
      <c r="G655" s="25" t="str">
        <f t="shared" ca="1" si="53"/>
        <v>VUT0102</v>
      </c>
      <c r="H655" s="25" t="str">
        <f t="shared" ca="1" si="54"/>
        <v>SANMA</v>
      </c>
      <c r="I655" s="2"/>
      <c r="J655" s="2">
        <v>3</v>
      </c>
      <c r="K655" s="2"/>
    </row>
    <row r="656" spans="1:11">
      <c r="A656" s="6" t="s">
        <v>4911</v>
      </c>
      <c r="B656" s="6" t="s">
        <v>4912</v>
      </c>
      <c r="C656" s="25" t="str">
        <f t="shared" ca="1" si="50"/>
        <v>East Malo (Malo)</v>
      </c>
      <c r="D656" s="6" t="s">
        <v>468</v>
      </c>
      <c r="E656" s="25" t="str">
        <f t="shared" ca="1" si="51"/>
        <v>Malo</v>
      </c>
      <c r="F656" s="25" t="str">
        <f t="shared" ca="1" si="52"/>
        <v>VUT0102017</v>
      </c>
      <c r="G656" s="25" t="str">
        <f t="shared" ca="1" si="53"/>
        <v>VUT0102</v>
      </c>
      <c r="H656" s="25" t="str">
        <f t="shared" ca="1" si="54"/>
        <v>SANMA</v>
      </c>
      <c r="I656" s="2"/>
      <c r="J656" s="2">
        <v>0</v>
      </c>
      <c r="K656" s="2"/>
    </row>
    <row r="657" spans="1:11">
      <c r="A657" s="6" t="s">
        <v>4923</v>
      </c>
      <c r="B657" s="6" t="s">
        <v>4924</v>
      </c>
      <c r="C657" s="25" t="str">
        <f t="shared" ca="1" si="50"/>
        <v>East Malo (Malo)</v>
      </c>
      <c r="D657" s="6" t="s">
        <v>468</v>
      </c>
      <c r="E657" s="25" t="str">
        <f t="shared" ca="1" si="51"/>
        <v>Malo</v>
      </c>
      <c r="F657" s="25" t="str">
        <f t="shared" ca="1" si="52"/>
        <v>VUT0102017</v>
      </c>
      <c r="G657" s="25" t="str">
        <f t="shared" ca="1" si="53"/>
        <v>VUT0102</v>
      </c>
      <c r="H657" s="25" t="str">
        <f t="shared" ca="1" si="54"/>
        <v>SANMA</v>
      </c>
      <c r="I657" s="2"/>
      <c r="J657" s="2">
        <v>0</v>
      </c>
      <c r="K657" s="2"/>
    </row>
    <row r="658" spans="1:11">
      <c r="A658" s="6" t="s">
        <v>4925</v>
      </c>
      <c r="B658" s="6" t="s">
        <v>4926</v>
      </c>
      <c r="C658" s="25" t="str">
        <f t="shared" ca="1" si="50"/>
        <v>East Malo (Malo)</v>
      </c>
      <c r="D658" s="6" t="s">
        <v>468</v>
      </c>
      <c r="E658" s="25" t="str">
        <f t="shared" ca="1" si="51"/>
        <v>Malo</v>
      </c>
      <c r="F658" s="25" t="str">
        <f t="shared" ca="1" si="52"/>
        <v>VUT0102017</v>
      </c>
      <c r="G658" s="25" t="str">
        <f t="shared" ca="1" si="53"/>
        <v>VUT0102</v>
      </c>
      <c r="H658" s="25" t="str">
        <f t="shared" ca="1" si="54"/>
        <v>SANMA</v>
      </c>
      <c r="I658" s="2"/>
      <c r="J658" s="2">
        <v>0</v>
      </c>
      <c r="K658" s="2"/>
    </row>
    <row r="659" spans="1:11">
      <c r="A659" s="6" t="s">
        <v>4929</v>
      </c>
      <c r="B659" s="6" t="s">
        <v>4930</v>
      </c>
      <c r="C659" s="25" t="str">
        <f t="shared" ca="1" si="50"/>
        <v>East Malo (Malo)</v>
      </c>
      <c r="D659" s="6" t="s">
        <v>468</v>
      </c>
      <c r="E659" s="25" t="str">
        <f t="shared" ca="1" si="51"/>
        <v>Malo</v>
      </c>
      <c r="F659" s="25" t="str">
        <f t="shared" ca="1" si="52"/>
        <v>VUT0102017</v>
      </c>
      <c r="G659" s="25" t="str">
        <f t="shared" ca="1" si="53"/>
        <v>VUT0102</v>
      </c>
      <c r="H659" s="25" t="str">
        <f t="shared" ca="1" si="54"/>
        <v>SANMA</v>
      </c>
      <c r="I659" s="2"/>
      <c r="J659" s="2">
        <v>0</v>
      </c>
      <c r="K659" s="2"/>
    </row>
    <row r="660" spans="1:11">
      <c r="A660" s="6" t="s">
        <v>4933</v>
      </c>
      <c r="B660" s="6" t="s">
        <v>4934</v>
      </c>
      <c r="C660" s="25" t="str">
        <f t="shared" ca="1" si="50"/>
        <v>East Malo (Malo)</v>
      </c>
      <c r="D660" s="6" t="s">
        <v>468</v>
      </c>
      <c r="E660" s="25" t="str">
        <f t="shared" ca="1" si="51"/>
        <v>Malo</v>
      </c>
      <c r="F660" s="25" t="str">
        <f t="shared" ca="1" si="52"/>
        <v>VUT0102017</v>
      </c>
      <c r="G660" s="25" t="str">
        <f t="shared" ca="1" si="53"/>
        <v>VUT0102</v>
      </c>
      <c r="H660" s="25" t="str">
        <f t="shared" ca="1" si="54"/>
        <v>SANMA</v>
      </c>
      <c r="I660" s="2"/>
      <c r="J660" s="2">
        <v>0</v>
      </c>
      <c r="K660" s="2"/>
    </row>
    <row r="661" spans="1:11">
      <c r="A661" s="6" t="s">
        <v>4939</v>
      </c>
      <c r="B661" s="6" t="s">
        <v>4940</v>
      </c>
      <c r="C661" s="25" t="str">
        <f t="shared" ca="1" si="50"/>
        <v>East Malo (Malo)</v>
      </c>
      <c r="D661" s="6" t="s">
        <v>468</v>
      </c>
      <c r="E661" s="25" t="str">
        <f t="shared" ca="1" si="51"/>
        <v>Malo</v>
      </c>
      <c r="F661" s="25" t="str">
        <f t="shared" ca="1" si="52"/>
        <v>VUT0102017</v>
      </c>
      <c r="G661" s="25" t="str">
        <f t="shared" ca="1" si="53"/>
        <v>VUT0102</v>
      </c>
      <c r="H661" s="25" t="str">
        <f t="shared" ca="1" si="54"/>
        <v>SANMA</v>
      </c>
      <c r="I661" s="2"/>
      <c r="J661" s="2">
        <v>0</v>
      </c>
      <c r="K661" s="2"/>
    </row>
    <row r="662" spans="1:11">
      <c r="A662" s="6" t="s">
        <v>4945</v>
      </c>
      <c r="B662" s="6" t="s">
        <v>4946</v>
      </c>
      <c r="C662" s="25" t="str">
        <f t="shared" ca="1" si="50"/>
        <v>East Malo (Malo)</v>
      </c>
      <c r="D662" s="6" t="s">
        <v>468</v>
      </c>
      <c r="E662" s="25" t="str">
        <f t="shared" ca="1" si="51"/>
        <v>Malo</v>
      </c>
      <c r="F662" s="25" t="str">
        <f t="shared" ca="1" si="52"/>
        <v>VUT0102017</v>
      </c>
      <c r="G662" s="25" t="str">
        <f t="shared" ca="1" si="53"/>
        <v>VUT0102</v>
      </c>
      <c r="H662" s="25" t="str">
        <f t="shared" ca="1" si="54"/>
        <v>SANMA</v>
      </c>
      <c r="I662" s="2"/>
      <c r="J662" s="2">
        <v>0</v>
      </c>
      <c r="K662" s="2"/>
    </row>
    <row r="663" spans="1:11">
      <c r="A663" s="6" t="s">
        <v>4909</v>
      </c>
      <c r="B663" s="6" t="s">
        <v>4947</v>
      </c>
      <c r="C663" s="25" t="str">
        <f t="shared" ca="1" si="50"/>
        <v>East Malo (Malo)</v>
      </c>
      <c r="D663" s="6" t="s">
        <v>468</v>
      </c>
      <c r="E663" s="25" t="str">
        <f t="shared" ca="1" si="51"/>
        <v>Malo</v>
      </c>
      <c r="F663" s="25" t="str">
        <f t="shared" ca="1" si="52"/>
        <v>VUT0102017</v>
      </c>
      <c r="G663" s="25" t="str">
        <f t="shared" ca="1" si="53"/>
        <v>VUT0102</v>
      </c>
      <c r="H663" s="25" t="str">
        <f t="shared" ca="1" si="54"/>
        <v>SANMA</v>
      </c>
      <c r="I663" s="2"/>
      <c r="J663" s="2">
        <v>0</v>
      </c>
      <c r="K663" s="2"/>
    </row>
    <row r="664" spans="1:11">
      <c r="A664" s="6" t="s">
        <v>4948</v>
      </c>
      <c r="B664" s="6" t="s">
        <v>4949</v>
      </c>
      <c r="C664" s="25" t="str">
        <f t="shared" ca="1" si="50"/>
        <v>East Malo (Malo)</v>
      </c>
      <c r="D664" s="6" t="s">
        <v>468</v>
      </c>
      <c r="E664" s="25" t="str">
        <f t="shared" ca="1" si="51"/>
        <v>Malo</v>
      </c>
      <c r="F664" s="25" t="str">
        <f t="shared" ca="1" si="52"/>
        <v>VUT0102017</v>
      </c>
      <c r="G664" s="25" t="str">
        <f t="shared" ca="1" si="53"/>
        <v>VUT0102</v>
      </c>
      <c r="H664" s="25" t="str">
        <f t="shared" ca="1" si="54"/>
        <v>SANMA</v>
      </c>
      <c r="I664" s="2"/>
      <c r="J664" s="2">
        <v>0</v>
      </c>
      <c r="K664" s="2"/>
    </row>
    <row r="665" spans="1:11">
      <c r="A665" s="6" t="s">
        <v>4950</v>
      </c>
      <c r="B665" s="6" t="s">
        <v>4951</v>
      </c>
      <c r="C665" s="25" t="str">
        <f t="shared" ca="1" si="50"/>
        <v>East Malo (Malo)</v>
      </c>
      <c r="D665" s="6" t="s">
        <v>468</v>
      </c>
      <c r="E665" s="25" t="str">
        <f t="shared" ca="1" si="51"/>
        <v>Malo</v>
      </c>
      <c r="F665" s="25" t="str">
        <f t="shared" ca="1" si="52"/>
        <v>VUT0102017</v>
      </c>
      <c r="G665" s="25" t="str">
        <f t="shared" ca="1" si="53"/>
        <v>VUT0102</v>
      </c>
      <c r="H665" s="25" t="str">
        <f t="shared" ca="1" si="54"/>
        <v>SANMA</v>
      </c>
      <c r="I665" s="2"/>
      <c r="J665" s="2">
        <v>0</v>
      </c>
      <c r="K665" s="2"/>
    </row>
    <row r="666" spans="1:11">
      <c r="A666" s="6" t="s">
        <v>4952</v>
      </c>
      <c r="B666" s="6" t="s">
        <v>4953</v>
      </c>
      <c r="C666" s="25" t="str">
        <f t="shared" ca="1" si="50"/>
        <v>East Malo (Malo)</v>
      </c>
      <c r="D666" s="6" t="s">
        <v>468</v>
      </c>
      <c r="E666" s="25" t="str">
        <f t="shared" ca="1" si="51"/>
        <v>Malo</v>
      </c>
      <c r="F666" s="25" t="str">
        <f t="shared" ca="1" si="52"/>
        <v>VUT0102017</v>
      </c>
      <c r="G666" s="25" t="str">
        <f t="shared" ca="1" si="53"/>
        <v>VUT0102</v>
      </c>
      <c r="H666" s="25" t="str">
        <f t="shared" ca="1" si="54"/>
        <v>SANMA</v>
      </c>
      <c r="I666" s="2"/>
      <c r="J666" s="2">
        <v>0</v>
      </c>
      <c r="K666" s="2"/>
    </row>
    <row r="667" spans="1:11">
      <c r="A667" s="6" t="s">
        <v>4956</v>
      </c>
      <c r="B667" s="6" t="s">
        <v>4957</v>
      </c>
      <c r="C667" s="25" t="str">
        <f t="shared" ca="1" si="50"/>
        <v>East Malo (Malo)</v>
      </c>
      <c r="D667" s="6" t="s">
        <v>468</v>
      </c>
      <c r="E667" s="25" t="str">
        <f t="shared" ca="1" si="51"/>
        <v>Malo</v>
      </c>
      <c r="F667" s="25" t="str">
        <f t="shared" ca="1" si="52"/>
        <v>VUT0102017</v>
      </c>
      <c r="G667" s="25" t="str">
        <f t="shared" ca="1" si="53"/>
        <v>VUT0102</v>
      </c>
      <c r="H667" s="25" t="str">
        <f t="shared" ca="1" si="54"/>
        <v>SANMA</v>
      </c>
      <c r="I667" s="2"/>
      <c r="J667" s="2">
        <v>0</v>
      </c>
      <c r="K667" s="2"/>
    </row>
    <row r="668" spans="1:11">
      <c r="A668" s="6" t="s">
        <v>4963</v>
      </c>
      <c r="B668" s="6" t="s">
        <v>4964</v>
      </c>
      <c r="C668" s="25" t="str">
        <f t="shared" ca="1" si="50"/>
        <v>East Malo (Malo)</v>
      </c>
      <c r="D668" s="6" t="s">
        <v>468</v>
      </c>
      <c r="E668" s="25" t="str">
        <f t="shared" ca="1" si="51"/>
        <v>Malo</v>
      </c>
      <c r="F668" s="25" t="str">
        <f t="shared" ca="1" si="52"/>
        <v>VUT0102017</v>
      </c>
      <c r="G668" s="25" t="str">
        <f t="shared" ca="1" si="53"/>
        <v>VUT0102</v>
      </c>
      <c r="H668" s="25" t="str">
        <f t="shared" ca="1" si="54"/>
        <v>SANMA</v>
      </c>
      <c r="I668" s="2"/>
      <c r="J668" s="2">
        <v>0</v>
      </c>
      <c r="K668" s="2"/>
    </row>
    <row r="669" spans="1:11">
      <c r="A669" s="6" t="s">
        <v>4965</v>
      </c>
      <c r="B669" s="6" t="s">
        <v>4966</v>
      </c>
      <c r="C669" s="25" t="str">
        <f t="shared" ca="1" si="50"/>
        <v>East Malo (Malo)</v>
      </c>
      <c r="D669" s="6" t="s">
        <v>468</v>
      </c>
      <c r="E669" s="25" t="str">
        <f t="shared" ca="1" si="51"/>
        <v>Malo</v>
      </c>
      <c r="F669" s="25" t="str">
        <f t="shared" ca="1" si="52"/>
        <v>VUT0102017</v>
      </c>
      <c r="G669" s="25" t="str">
        <f t="shared" ca="1" si="53"/>
        <v>VUT0102</v>
      </c>
      <c r="H669" s="25" t="str">
        <f t="shared" ca="1" si="54"/>
        <v>SANMA</v>
      </c>
      <c r="I669" s="2"/>
      <c r="J669" s="2">
        <v>0</v>
      </c>
      <c r="K669" s="2"/>
    </row>
    <row r="670" spans="1:11">
      <c r="A670" s="6" t="s">
        <v>4987</v>
      </c>
      <c r="B670" s="6" t="s">
        <v>4988</v>
      </c>
      <c r="C670" s="25" t="str">
        <f t="shared" ca="1" si="50"/>
        <v>East Malo (Malo)</v>
      </c>
      <c r="D670" s="6" t="s">
        <v>468</v>
      </c>
      <c r="E670" s="25" t="str">
        <f t="shared" ca="1" si="51"/>
        <v>Malo</v>
      </c>
      <c r="F670" s="25" t="str">
        <f t="shared" ca="1" si="52"/>
        <v>VUT0102017</v>
      </c>
      <c r="G670" s="25" t="str">
        <f t="shared" ca="1" si="53"/>
        <v>VUT0102</v>
      </c>
      <c r="H670" s="25" t="str">
        <f t="shared" ca="1" si="54"/>
        <v>SANMA</v>
      </c>
      <c r="I670" s="2"/>
      <c r="J670" s="2">
        <v>0</v>
      </c>
      <c r="K670" s="2"/>
    </row>
    <row r="671" spans="1:11">
      <c r="A671" s="6" t="s">
        <v>4993</v>
      </c>
      <c r="B671" s="6" t="s">
        <v>4995</v>
      </c>
      <c r="C671" s="25" t="str">
        <f t="shared" ca="1" si="50"/>
        <v>East Malo (Malo)</v>
      </c>
      <c r="D671" s="6" t="s">
        <v>468</v>
      </c>
      <c r="E671" s="25" t="str">
        <f t="shared" ca="1" si="51"/>
        <v>Malo</v>
      </c>
      <c r="F671" s="25" t="str">
        <f t="shared" ca="1" si="52"/>
        <v>VUT0102017</v>
      </c>
      <c r="G671" s="25" t="str">
        <f t="shared" ca="1" si="53"/>
        <v>VUT0102</v>
      </c>
      <c r="H671" s="25" t="str">
        <f t="shared" ca="1" si="54"/>
        <v>SANMA</v>
      </c>
      <c r="I671" s="2"/>
      <c r="J671" s="2">
        <v>0</v>
      </c>
      <c r="K671" s="2"/>
    </row>
    <row r="672" spans="1:11">
      <c r="A672" s="6" t="s">
        <v>4996</v>
      </c>
      <c r="B672" s="6" t="s">
        <v>4997</v>
      </c>
      <c r="C672" s="25" t="str">
        <f t="shared" ca="1" si="50"/>
        <v>East Malo (Malo)</v>
      </c>
      <c r="D672" s="6" t="s">
        <v>468</v>
      </c>
      <c r="E672" s="25" t="str">
        <f t="shared" ca="1" si="51"/>
        <v>Malo</v>
      </c>
      <c r="F672" s="25" t="str">
        <f t="shared" ca="1" si="52"/>
        <v>VUT0102017</v>
      </c>
      <c r="G672" s="25" t="str">
        <f t="shared" ca="1" si="53"/>
        <v>VUT0102</v>
      </c>
      <c r="H672" s="25" t="str">
        <f t="shared" ca="1" si="54"/>
        <v>SANMA</v>
      </c>
      <c r="I672" s="2"/>
      <c r="J672" s="2">
        <v>0</v>
      </c>
      <c r="K672" s="2"/>
    </row>
    <row r="673" spans="1:11">
      <c r="A673" s="6" t="s">
        <v>5002</v>
      </c>
      <c r="B673" s="6" t="s">
        <v>5003</v>
      </c>
      <c r="C673" s="25" t="str">
        <f t="shared" ca="1" si="50"/>
        <v>East Malo (Malo)</v>
      </c>
      <c r="D673" s="6" t="s">
        <v>468</v>
      </c>
      <c r="E673" s="25" t="str">
        <f t="shared" ca="1" si="51"/>
        <v>Malo</v>
      </c>
      <c r="F673" s="25" t="str">
        <f t="shared" ca="1" si="52"/>
        <v>VUT0102017</v>
      </c>
      <c r="G673" s="25" t="str">
        <f t="shared" ca="1" si="53"/>
        <v>VUT0102</v>
      </c>
      <c r="H673" s="25" t="str">
        <f t="shared" ca="1" si="54"/>
        <v>SANMA</v>
      </c>
      <c r="I673" s="2"/>
      <c r="J673" s="2">
        <v>0</v>
      </c>
      <c r="K673" s="2"/>
    </row>
    <row r="674" spans="1:11">
      <c r="A674" s="6" t="s">
        <v>5008</v>
      </c>
      <c r="B674" s="6" t="s">
        <v>5009</v>
      </c>
      <c r="C674" s="25" t="str">
        <f t="shared" ca="1" si="50"/>
        <v>East Malo (Malo)</v>
      </c>
      <c r="D674" s="6" t="s">
        <v>468</v>
      </c>
      <c r="E674" s="25" t="str">
        <f t="shared" ca="1" si="51"/>
        <v>Malo</v>
      </c>
      <c r="F674" s="25" t="str">
        <f t="shared" ca="1" si="52"/>
        <v>VUT0102017</v>
      </c>
      <c r="G674" s="25" t="str">
        <f t="shared" ca="1" si="53"/>
        <v>VUT0102</v>
      </c>
      <c r="H674" s="25" t="str">
        <f t="shared" ca="1" si="54"/>
        <v>SANMA</v>
      </c>
      <c r="I674" s="2"/>
      <c r="J674" s="2">
        <v>0</v>
      </c>
      <c r="K674" s="2"/>
    </row>
    <row r="675" spans="1:11">
      <c r="A675" s="6" t="s">
        <v>5028</v>
      </c>
      <c r="B675" s="6" t="s">
        <v>5029</v>
      </c>
      <c r="C675" s="25" t="str">
        <f t="shared" ca="1" si="50"/>
        <v>East Malo (Malo)</v>
      </c>
      <c r="D675" s="6" t="s">
        <v>468</v>
      </c>
      <c r="E675" s="25" t="str">
        <f t="shared" ca="1" si="51"/>
        <v>Malo</v>
      </c>
      <c r="F675" s="25" t="str">
        <f t="shared" ca="1" si="52"/>
        <v>VUT0102017</v>
      </c>
      <c r="G675" s="25" t="str">
        <f t="shared" ca="1" si="53"/>
        <v>VUT0102</v>
      </c>
      <c r="H675" s="25" t="str">
        <f t="shared" ca="1" si="54"/>
        <v>SANMA</v>
      </c>
      <c r="I675" s="2"/>
      <c r="J675" s="2">
        <v>0</v>
      </c>
      <c r="K675" s="2"/>
    </row>
    <row r="676" spans="1:11">
      <c r="A676" s="6" t="s">
        <v>5030</v>
      </c>
      <c r="B676" s="6" t="s">
        <v>5031</v>
      </c>
      <c r="C676" s="25" t="str">
        <f t="shared" ca="1" si="50"/>
        <v>East Malo (Malo)</v>
      </c>
      <c r="D676" s="6" t="s">
        <v>468</v>
      </c>
      <c r="E676" s="25" t="str">
        <f t="shared" ca="1" si="51"/>
        <v>Malo</v>
      </c>
      <c r="F676" s="25" t="str">
        <f t="shared" ca="1" si="52"/>
        <v>VUT0102017</v>
      </c>
      <c r="G676" s="25" t="str">
        <f t="shared" ca="1" si="53"/>
        <v>VUT0102</v>
      </c>
      <c r="H676" s="25" t="str">
        <f t="shared" ca="1" si="54"/>
        <v>SANMA</v>
      </c>
      <c r="I676" s="2"/>
      <c r="J676" s="2">
        <v>0</v>
      </c>
      <c r="K676" s="2"/>
    </row>
    <row r="677" spans="1:11">
      <c r="A677" s="6" t="s">
        <v>5058</v>
      </c>
      <c r="B677" s="6" t="s">
        <v>5059</v>
      </c>
      <c r="C677" s="25" t="str">
        <f t="shared" ca="1" si="50"/>
        <v>East Malo (Malo)</v>
      </c>
      <c r="D677" s="6" t="s">
        <v>468</v>
      </c>
      <c r="E677" s="25" t="str">
        <f t="shared" ca="1" si="51"/>
        <v>Malo</v>
      </c>
      <c r="F677" s="25" t="str">
        <f t="shared" ca="1" si="52"/>
        <v>VUT0102017</v>
      </c>
      <c r="G677" s="25" t="str">
        <f t="shared" ca="1" si="53"/>
        <v>VUT0102</v>
      </c>
      <c r="H677" s="25" t="str">
        <f t="shared" ca="1" si="54"/>
        <v>SANMA</v>
      </c>
      <c r="I677" s="2"/>
      <c r="J677" s="2">
        <v>0</v>
      </c>
      <c r="K677" s="2"/>
    </row>
    <row r="678" spans="1:11">
      <c r="A678" s="6" t="s">
        <v>5080</v>
      </c>
      <c r="B678" s="6" t="s">
        <v>5081</v>
      </c>
      <c r="C678" s="25" t="str">
        <f t="shared" ca="1" si="50"/>
        <v>East Malo (Malo)</v>
      </c>
      <c r="D678" s="6" t="s">
        <v>468</v>
      </c>
      <c r="E678" s="25" t="str">
        <f t="shared" ca="1" si="51"/>
        <v>Malo</v>
      </c>
      <c r="F678" s="25" t="str">
        <f t="shared" ca="1" si="52"/>
        <v>VUT0102017</v>
      </c>
      <c r="G678" s="25" t="str">
        <f t="shared" ca="1" si="53"/>
        <v>VUT0102</v>
      </c>
      <c r="H678" s="25" t="str">
        <f t="shared" ca="1" si="54"/>
        <v>SANMA</v>
      </c>
      <c r="I678" s="2"/>
      <c r="J678" s="2">
        <v>0</v>
      </c>
      <c r="K678" s="2"/>
    </row>
    <row r="679" spans="1:11">
      <c r="A679" s="6" t="s">
        <v>5086</v>
      </c>
      <c r="B679" s="6" t="s">
        <v>5087</v>
      </c>
      <c r="C679" s="25" t="str">
        <f t="shared" ca="1" si="50"/>
        <v>East Malo (Malo)</v>
      </c>
      <c r="D679" s="6" t="s">
        <v>468</v>
      </c>
      <c r="E679" s="25" t="str">
        <f t="shared" ca="1" si="51"/>
        <v>Malo</v>
      </c>
      <c r="F679" s="25" t="str">
        <f t="shared" ca="1" si="52"/>
        <v>VUT0102017</v>
      </c>
      <c r="G679" s="25" t="str">
        <f t="shared" ca="1" si="53"/>
        <v>VUT0102</v>
      </c>
      <c r="H679" s="25" t="str">
        <f t="shared" ca="1" si="54"/>
        <v>SANMA</v>
      </c>
      <c r="I679" s="2"/>
      <c r="J679" s="2">
        <v>0</v>
      </c>
      <c r="K679" s="2"/>
    </row>
    <row r="680" spans="1:11">
      <c r="A680" s="6" t="s">
        <v>5102</v>
      </c>
      <c r="B680" s="6" t="s">
        <v>5103</v>
      </c>
      <c r="C680" s="25" t="str">
        <f t="shared" ca="1" si="50"/>
        <v>East Malo (Malo)</v>
      </c>
      <c r="D680" s="6" t="s">
        <v>468</v>
      </c>
      <c r="E680" s="25" t="str">
        <f t="shared" ca="1" si="51"/>
        <v>Malo</v>
      </c>
      <c r="F680" s="25" t="str">
        <f t="shared" ca="1" si="52"/>
        <v>VUT0102017</v>
      </c>
      <c r="G680" s="25" t="str">
        <f t="shared" ca="1" si="53"/>
        <v>VUT0102</v>
      </c>
      <c r="H680" s="25" t="str">
        <f t="shared" ca="1" si="54"/>
        <v>SANMA</v>
      </c>
      <c r="I680" s="2"/>
      <c r="J680" s="2">
        <v>0</v>
      </c>
      <c r="K680" s="2"/>
    </row>
    <row r="681" spans="1:11">
      <c r="A681" s="6" t="s">
        <v>5108</v>
      </c>
      <c r="B681" s="6" t="s">
        <v>5109</v>
      </c>
      <c r="C681" s="25" t="str">
        <f t="shared" ca="1" si="50"/>
        <v>East Malo (Malo)</v>
      </c>
      <c r="D681" s="6" t="s">
        <v>468</v>
      </c>
      <c r="E681" s="25" t="str">
        <f t="shared" ca="1" si="51"/>
        <v>Malo</v>
      </c>
      <c r="F681" s="25" t="str">
        <f t="shared" ca="1" si="52"/>
        <v>VUT0102017</v>
      </c>
      <c r="G681" s="25" t="str">
        <f t="shared" ca="1" si="53"/>
        <v>VUT0102</v>
      </c>
      <c r="H681" s="25" t="str">
        <f t="shared" ca="1" si="54"/>
        <v>SANMA</v>
      </c>
      <c r="I681" s="2"/>
      <c r="J681" s="2">
        <v>0</v>
      </c>
      <c r="K681" s="2"/>
    </row>
    <row r="682" spans="1:11">
      <c r="A682" s="6" t="s">
        <v>5110</v>
      </c>
      <c r="B682" s="6" t="s">
        <v>5111</v>
      </c>
      <c r="C682" s="25" t="str">
        <f t="shared" ca="1" si="50"/>
        <v>East Malo (Malo)</v>
      </c>
      <c r="D682" s="6" t="s">
        <v>468</v>
      </c>
      <c r="E682" s="25" t="str">
        <f t="shared" ca="1" si="51"/>
        <v>Malo</v>
      </c>
      <c r="F682" s="25" t="str">
        <f t="shared" ca="1" si="52"/>
        <v>VUT0102017</v>
      </c>
      <c r="G682" s="25" t="str">
        <f t="shared" ca="1" si="53"/>
        <v>VUT0102</v>
      </c>
      <c r="H682" s="25" t="str">
        <f t="shared" ca="1" si="54"/>
        <v>SANMA</v>
      </c>
      <c r="I682" s="2"/>
      <c r="J682" s="2">
        <v>0</v>
      </c>
      <c r="K682" s="2"/>
    </row>
    <row r="683" spans="1:11">
      <c r="A683" s="6" t="s">
        <v>5118</v>
      </c>
      <c r="B683" s="6" t="s">
        <v>5119</v>
      </c>
      <c r="C683" s="25" t="str">
        <f t="shared" ca="1" si="50"/>
        <v>East Malo (Malo)</v>
      </c>
      <c r="D683" s="6" t="s">
        <v>468</v>
      </c>
      <c r="E683" s="25" t="str">
        <f t="shared" ca="1" si="51"/>
        <v>Malo</v>
      </c>
      <c r="F683" s="25" t="str">
        <f t="shared" ca="1" si="52"/>
        <v>VUT0102017</v>
      </c>
      <c r="G683" s="25" t="str">
        <f t="shared" ca="1" si="53"/>
        <v>VUT0102</v>
      </c>
      <c r="H683" s="25" t="str">
        <f t="shared" ca="1" si="54"/>
        <v>SANMA</v>
      </c>
      <c r="I683" s="2"/>
      <c r="J683" s="2">
        <v>0</v>
      </c>
      <c r="K683" s="2"/>
    </row>
    <row r="684" spans="1:11">
      <c r="A684" s="6" t="s">
        <v>5128</v>
      </c>
      <c r="B684" s="6" t="s">
        <v>5129</v>
      </c>
      <c r="C684" s="25" t="str">
        <f t="shared" ca="1" si="50"/>
        <v>East Malo (Malo)</v>
      </c>
      <c r="D684" s="6" t="s">
        <v>468</v>
      </c>
      <c r="E684" s="25" t="str">
        <f t="shared" ca="1" si="51"/>
        <v>Malo</v>
      </c>
      <c r="F684" s="25" t="str">
        <f t="shared" ca="1" si="52"/>
        <v>VUT0102017</v>
      </c>
      <c r="G684" s="25" t="str">
        <f t="shared" ca="1" si="53"/>
        <v>VUT0102</v>
      </c>
      <c r="H684" s="25" t="str">
        <f t="shared" ca="1" si="54"/>
        <v>SANMA</v>
      </c>
      <c r="I684" s="2"/>
      <c r="J684" s="2">
        <v>0</v>
      </c>
      <c r="K684" s="2"/>
    </row>
    <row r="685" spans="1:11">
      <c r="A685" s="6" t="s">
        <v>5130</v>
      </c>
      <c r="B685" s="6" t="s">
        <v>5131</v>
      </c>
      <c r="C685" s="25" t="str">
        <f t="shared" ca="1" si="50"/>
        <v>East Malo (Malo)</v>
      </c>
      <c r="D685" s="6" t="s">
        <v>468</v>
      </c>
      <c r="E685" s="25" t="str">
        <f t="shared" ca="1" si="51"/>
        <v>Malo</v>
      </c>
      <c r="F685" s="25" t="str">
        <f t="shared" ca="1" si="52"/>
        <v>VUT0102017</v>
      </c>
      <c r="G685" s="25" t="str">
        <f t="shared" ca="1" si="53"/>
        <v>VUT0102</v>
      </c>
      <c r="H685" s="25" t="str">
        <f t="shared" ca="1" si="54"/>
        <v>SANMA</v>
      </c>
      <c r="I685" s="2"/>
      <c r="J685" s="2">
        <v>0</v>
      </c>
      <c r="K685" s="2"/>
    </row>
    <row r="686" spans="1:11">
      <c r="A686" s="6" t="s">
        <v>4648</v>
      </c>
      <c r="B686" s="6" t="s">
        <v>5148</v>
      </c>
      <c r="C686" s="25" t="str">
        <f t="shared" ca="1" si="50"/>
        <v>East Malo (Malo)</v>
      </c>
      <c r="D686" s="6" t="s">
        <v>468</v>
      </c>
      <c r="E686" s="25" t="str">
        <f t="shared" ca="1" si="51"/>
        <v>Malo</v>
      </c>
      <c r="F686" s="25" t="str">
        <f t="shared" ca="1" si="52"/>
        <v>VUT0102017</v>
      </c>
      <c r="G686" s="25" t="str">
        <f t="shared" ca="1" si="53"/>
        <v>VUT0102</v>
      </c>
      <c r="H686" s="25" t="str">
        <f t="shared" ca="1" si="54"/>
        <v>SANMA</v>
      </c>
      <c r="I686" s="2"/>
      <c r="J686" s="2">
        <v>0</v>
      </c>
      <c r="K686" s="2"/>
    </row>
    <row r="687" spans="1:11">
      <c r="A687" s="6" t="s">
        <v>5169</v>
      </c>
      <c r="B687" s="6" t="s">
        <v>5170</v>
      </c>
      <c r="C687" s="25" t="str">
        <f t="shared" ca="1" si="50"/>
        <v>East Malo (Malo)</v>
      </c>
      <c r="D687" s="6" t="s">
        <v>468</v>
      </c>
      <c r="E687" s="25" t="str">
        <f t="shared" ca="1" si="51"/>
        <v>Malo</v>
      </c>
      <c r="F687" s="25" t="str">
        <f t="shared" ca="1" si="52"/>
        <v>VUT0102017</v>
      </c>
      <c r="G687" s="25" t="str">
        <f t="shared" ca="1" si="53"/>
        <v>VUT0102</v>
      </c>
      <c r="H687" s="25" t="str">
        <f t="shared" ca="1" si="54"/>
        <v>SANMA</v>
      </c>
      <c r="I687" s="2"/>
      <c r="J687" s="2">
        <v>0</v>
      </c>
      <c r="K687" s="2"/>
    </row>
    <row r="688" spans="1:11">
      <c r="A688" s="6" t="s">
        <v>5181</v>
      </c>
      <c r="B688" s="6" t="s">
        <v>5182</v>
      </c>
      <c r="C688" s="25" t="str">
        <f t="shared" ca="1" si="50"/>
        <v>East Malo (Malo)</v>
      </c>
      <c r="D688" s="6" t="s">
        <v>468</v>
      </c>
      <c r="E688" s="25" t="str">
        <f t="shared" ca="1" si="51"/>
        <v>Malo</v>
      </c>
      <c r="F688" s="25" t="str">
        <f t="shared" ca="1" si="52"/>
        <v>VUT0102017</v>
      </c>
      <c r="G688" s="25" t="str">
        <f t="shared" ca="1" si="53"/>
        <v>VUT0102</v>
      </c>
      <c r="H688" s="25" t="str">
        <f t="shared" ca="1" si="54"/>
        <v>SANMA</v>
      </c>
      <c r="I688" s="2"/>
      <c r="J688" s="2">
        <v>0</v>
      </c>
      <c r="K688" s="2"/>
    </row>
    <row r="689" spans="1:11">
      <c r="A689" s="6" t="s">
        <v>5185</v>
      </c>
      <c r="B689" s="6" t="s">
        <v>5186</v>
      </c>
      <c r="C689" s="25" t="str">
        <f t="shared" ca="1" si="50"/>
        <v>East Malo (Malo)</v>
      </c>
      <c r="D689" s="6" t="s">
        <v>468</v>
      </c>
      <c r="E689" s="25" t="str">
        <f t="shared" ca="1" si="51"/>
        <v>Malo</v>
      </c>
      <c r="F689" s="25" t="str">
        <f t="shared" ca="1" si="52"/>
        <v>VUT0102017</v>
      </c>
      <c r="G689" s="25" t="str">
        <f t="shared" ca="1" si="53"/>
        <v>VUT0102</v>
      </c>
      <c r="H689" s="25" t="str">
        <f t="shared" ca="1" si="54"/>
        <v>SANMA</v>
      </c>
      <c r="I689" s="2"/>
      <c r="J689" s="2">
        <v>0</v>
      </c>
      <c r="K689" s="2"/>
    </row>
    <row r="690" spans="1:11">
      <c r="A690" s="6" t="s">
        <v>5199</v>
      </c>
      <c r="B690" s="6" t="s">
        <v>5200</v>
      </c>
      <c r="C690" s="25" t="str">
        <f t="shared" ca="1" si="50"/>
        <v>East Malo (Malo)</v>
      </c>
      <c r="D690" s="6" t="s">
        <v>468</v>
      </c>
      <c r="E690" s="25" t="str">
        <f t="shared" ca="1" si="51"/>
        <v>Malo</v>
      </c>
      <c r="F690" s="25" t="str">
        <f t="shared" ca="1" si="52"/>
        <v>VUT0102017</v>
      </c>
      <c r="G690" s="25" t="str">
        <f t="shared" ca="1" si="53"/>
        <v>VUT0102</v>
      </c>
      <c r="H690" s="25" t="str">
        <f t="shared" ca="1" si="54"/>
        <v>SANMA</v>
      </c>
      <c r="I690" s="2"/>
      <c r="J690" s="2">
        <v>0</v>
      </c>
      <c r="K690" s="2"/>
    </row>
    <row r="691" spans="1:11">
      <c r="A691" s="6" t="s">
        <v>5229</v>
      </c>
      <c r="B691" s="6" t="s">
        <v>5230</v>
      </c>
      <c r="C691" s="25" t="str">
        <f t="shared" ca="1" si="50"/>
        <v>East Malo (Malo)</v>
      </c>
      <c r="D691" s="6" t="s">
        <v>468</v>
      </c>
      <c r="E691" s="25" t="str">
        <f t="shared" ca="1" si="51"/>
        <v>Malo</v>
      </c>
      <c r="F691" s="25" t="str">
        <f t="shared" ca="1" si="52"/>
        <v>VUT0102017</v>
      </c>
      <c r="G691" s="25" t="str">
        <f t="shared" ca="1" si="53"/>
        <v>VUT0102</v>
      </c>
      <c r="H691" s="25" t="str">
        <f t="shared" ca="1" si="54"/>
        <v>SANMA</v>
      </c>
      <c r="I691" s="2"/>
      <c r="J691" s="2">
        <v>0</v>
      </c>
      <c r="K691" s="2"/>
    </row>
    <row r="692" spans="1:11">
      <c r="A692" s="6" t="s">
        <v>5237</v>
      </c>
      <c r="B692" s="6" t="s">
        <v>5238</v>
      </c>
      <c r="C692" s="25" t="str">
        <f t="shared" ca="1" si="50"/>
        <v>East Malo (Malo)</v>
      </c>
      <c r="D692" s="6" t="s">
        <v>468</v>
      </c>
      <c r="E692" s="25" t="str">
        <f t="shared" ca="1" si="51"/>
        <v>Malo</v>
      </c>
      <c r="F692" s="25" t="str">
        <f t="shared" ca="1" si="52"/>
        <v>VUT0102017</v>
      </c>
      <c r="G692" s="25" t="str">
        <f t="shared" ca="1" si="53"/>
        <v>VUT0102</v>
      </c>
      <c r="H692" s="25" t="str">
        <f t="shared" ca="1" si="54"/>
        <v>SANMA</v>
      </c>
      <c r="I692" s="2"/>
      <c r="J692" s="2">
        <v>0</v>
      </c>
      <c r="K692" s="2"/>
    </row>
    <row r="693" spans="1:11">
      <c r="A693" s="6" t="s">
        <v>5243</v>
      </c>
      <c r="B693" s="6" t="s">
        <v>5244</v>
      </c>
      <c r="C693" s="25" t="str">
        <f t="shared" ca="1" si="50"/>
        <v>East Malo (Malo)</v>
      </c>
      <c r="D693" s="6" t="s">
        <v>468</v>
      </c>
      <c r="E693" s="25" t="str">
        <f t="shared" ca="1" si="51"/>
        <v>Malo</v>
      </c>
      <c r="F693" s="25" t="str">
        <f t="shared" ca="1" si="52"/>
        <v>VUT0102017</v>
      </c>
      <c r="G693" s="25" t="str">
        <f t="shared" ca="1" si="53"/>
        <v>VUT0102</v>
      </c>
      <c r="H693" s="25" t="str">
        <f t="shared" ca="1" si="54"/>
        <v>SANMA</v>
      </c>
      <c r="I693" s="2"/>
      <c r="J693" s="2">
        <v>0</v>
      </c>
      <c r="K693" s="2"/>
    </row>
    <row r="694" spans="1:11">
      <c r="A694" s="6" t="s">
        <v>5263</v>
      </c>
      <c r="B694" s="6" t="s">
        <v>5264</v>
      </c>
      <c r="C694" s="25" t="str">
        <f t="shared" ca="1" si="50"/>
        <v>East Malo (Malo)</v>
      </c>
      <c r="D694" s="6" t="s">
        <v>468</v>
      </c>
      <c r="E694" s="25" t="str">
        <f t="shared" ca="1" si="51"/>
        <v>Malo</v>
      </c>
      <c r="F694" s="25" t="str">
        <f t="shared" ca="1" si="52"/>
        <v>VUT0102017</v>
      </c>
      <c r="G694" s="25" t="str">
        <f t="shared" ca="1" si="53"/>
        <v>VUT0102</v>
      </c>
      <c r="H694" s="25" t="str">
        <f t="shared" ca="1" si="54"/>
        <v>SANMA</v>
      </c>
      <c r="I694" s="2"/>
      <c r="J694" s="2">
        <v>0</v>
      </c>
      <c r="K694" s="2"/>
    </row>
    <row r="695" spans="1:11">
      <c r="A695" s="6" t="s">
        <v>5275</v>
      </c>
      <c r="B695" s="6" t="s">
        <v>5276</v>
      </c>
      <c r="C695" s="25" t="str">
        <f t="shared" ca="1" si="50"/>
        <v>East Malo (Malo)</v>
      </c>
      <c r="D695" s="6" t="s">
        <v>468</v>
      </c>
      <c r="E695" s="25" t="str">
        <f t="shared" ca="1" si="51"/>
        <v>Malo</v>
      </c>
      <c r="F695" s="25" t="str">
        <f t="shared" ca="1" si="52"/>
        <v>VUT0102017</v>
      </c>
      <c r="G695" s="25" t="str">
        <f t="shared" ca="1" si="53"/>
        <v>VUT0102</v>
      </c>
      <c r="H695" s="25" t="str">
        <f t="shared" ca="1" si="54"/>
        <v>SANMA</v>
      </c>
      <c r="I695" s="2"/>
      <c r="J695" s="2">
        <v>0</v>
      </c>
      <c r="K695" s="2"/>
    </row>
    <row r="696" spans="1:11">
      <c r="A696" s="6" t="s">
        <v>5283</v>
      </c>
      <c r="B696" s="6" t="s">
        <v>5284</v>
      </c>
      <c r="C696" s="25" t="str">
        <f t="shared" ca="1" si="50"/>
        <v>East Malo (Malo)</v>
      </c>
      <c r="D696" s="6" t="s">
        <v>468</v>
      </c>
      <c r="E696" s="25" t="str">
        <f t="shared" ca="1" si="51"/>
        <v>Malo</v>
      </c>
      <c r="F696" s="25" t="str">
        <f t="shared" ca="1" si="52"/>
        <v>VUT0102017</v>
      </c>
      <c r="G696" s="25" t="str">
        <f t="shared" ca="1" si="53"/>
        <v>VUT0102</v>
      </c>
      <c r="H696" s="25" t="str">
        <f t="shared" ca="1" si="54"/>
        <v>SANMA</v>
      </c>
      <c r="I696" s="2"/>
      <c r="J696" s="2">
        <v>0</v>
      </c>
      <c r="K696" s="2"/>
    </row>
    <row r="697" spans="1:11">
      <c r="A697" s="6" t="s">
        <v>5295</v>
      </c>
      <c r="B697" s="6" t="s">
        <v>5296</v>
      </c>
      <c r="C697" s="25" t="str">
        <f t="shared" ca="1" si="50"/>
        <v>East Malo (Malo)</v>
      </c>
      <c r="D697" s="6" t="s">
        <v>468</v>
      </c>
      <c r="E697" s="25" t="str">
        <f t="shared" ca="1" si="51"/>
        <v>Malo</v>
      </c>
      <c r="F697" s="25" t="str">
        <f t="shared" ca="1" si="52"/>
        <v>VUT0102017</v>
      </c>
      <c r="G697" s="25" t="str">
        <f t="shared" ca="1" si="53"/>
        <v>VUT0102</v>
      </c>
      <c r="H697" s="25" t="str">
        <f t="shared" ca="1" si="54"/>
        <v>SANMA</v>
      </c>
      <c r="I697" s="2"/>
      <c r="J697" s="2">
        <v>0</v>
      </c>
      <c r="K697" s="2"/>
    </row>
    <row r="698" spans="1:11">
      <c r="A698" s="6" t="s">
        <v>5309</v>
      </c>
      <c r="B698" s="6" t="s">
        <v>5310</v>
      </c>
      <c r="C698" s="25" t="str">
        <f t="shared" ca="1" si="50"/>
        <v>East Malo (Malo)</v>
      </c>
      <c r="D698" s="6" t="s">
        <v>468</v>
      </c>
      <c r="E698" s="25" t="str">
        <f t="shared" ca="1" si="51"/>
        <v>Malo</v>
      </c>
      <c r="F698" s="25" t="str">
        <f t="shared" ca="1" si="52"/>
        <v>VUT0102017</v>
      </c>
      <c r="G698" s="25" t="str">
        <f t="shared" ca="1" si="53"/>
        <v>VUT0102</v>
      </c>
      <c r="H698" s="25" t="str">
        <f t="shared" ca="1" si="54"/>
        <v>SANMA</v>
      </c>
      <c r="I698" s="2"/>
      <c r="J698" s="2">
        <v>0</v>
      </c>
      <c r="K698" s="2"/>
    </row>
    <row r="699" spans="1:11">
      <c r="A699" s="6" t="s">
        <v>5313</v>
      </c>
      <c r="B699" s="6" t="s">
        <v>5314</v>
      </c>
      <c r="C699" s="25" t="str">
        <f t="shared" ca="1" si="50"/>
        <v>East Malo (Malo)</v>
      </c>
      <c r="D699" s="6" t="s">
        <v>468</v>
      </c>
      <c r="E699" s="25" t="str">
        <f t="shared" ca="1" si="51"/>
        <v>Malo</v>
      </c>
      <c r="F699" s="25" t="str">
        <f t="shared" ca="1" si="52"/>
        <v>VUT0102017</v>
      </c>
      <c r="G699" s="25" t="str">
        <f t="shared" ca="1" si="53"/>
        <v>VUT0102</v>
      </c>
      <c r="H699" s="25" t="str">
        <f t="shared" ca="1" si="54"/>
        <v>SANMA</v>
      </c>
      <c r="I699" s="2"/>
      <c r="J699" s="2">
        <v>0</v>
      </c>
      <c r="K699" s="2"/>
    </row>
    <row r="700" spans="1:11">
      <c r="A700" s="6" t="s">
        <v>5325</v>
      </c>
      <c r="B700" s="6" t="s">
        <v>5326</v>
      </c>
      <c r="C700" s="25" t="str">
        <f t="shared" ca="1" si="50"/>
        <v>East Malo (Malo)</v>
      </c>
      <c r="D700" s="6" t="s">
        <v>468</v>
      </c>
      <c r="E700" s="25" t="str">
        <f t="shared" ca="1" si="51"/>
        <v>Malo</v>
      </c>
      <c r="F700" s="25" t="str">
        <f t="shared" ca="1" si="52"/>
        <v>VUT0102017</v>
      </c>
      <c r="G700" s="25" t="str">
        <f t="shared" ca="1" si="53"/>
        <v>VUT0102</v>
      </c>
      <c r="H700" s="25" t="str">
        <f t="shared" ca="1" si="54"/>
        <v>SANMA</v>
      </c>
      <c r="I700" s="2"/>
      <c r="J700" s="2">
        <v>0</v>
      </c>
      <c r="K700" s="2"/>
    </row>
    <row r="701" spans="1:11">
      <c r="A701" s="6" t="s">
        <v>5327</v>
      </c>
      <c r="B701" s="6" t="s">
        <v>5328</v>
      </c>
      <c r="C701" s="25" t="str">
        <f t="shared" ca="1" si="50"/>
        <v>East Malo (Malo)</v>
      </c>
      <c r="D701" s="6" t="s">
        <v>468</v>
      </c>
      <c r="E701" s="25" t="str">
        <f t="shared" ca="1" si="51"/>
        <v>Malo</v>
      </c>
      <c r="F701" s="25" t="str">
        <f t="shared" ca="1" si="52"/>
        <v>VUT0102017</v>
      </c>
      <c r="G701" s="25" t="str">
        <f t="shared" ca="1" si="53"/>
        <v>VUT0102</v>
      </c>
      <c r="H701" s="25" t="str">
        <f t="shared" ca="1" si="54"/>
        <v>SANMA</v>
      </c>
      <c r="I701" s="2"/>
      <c r="J701" s="2">
        <v>0</v>
      </c>
      <c r="K701" s="2"/>
    </row>
    <row r="702" spans="1:11">
      <c r="A702" s="6" t="s">
        <v>5329</v>
      </c>
      <c r="B702" s="6" t="s">
        <v>5330</v>
      </c>
      <c r="C702" s="25" t="str">
        <f t="shared" ca="1" si="50"/>
        <v>East Malo (Malo)</v>
      </c>
      <c r="D702" s="6" t="s">
        <v>468</v>
      </c>
      <c r="E702" s="25" t="str">
        <f t="shared" ca="1" si="51"/>
        <v>Malo</v>
      </c>
      <c r="F702" s="25" t="str">
        <f t="shared" ca="1" si="52"/>
        <v>VUT0102017</v>
      </c>
      <c r="G702" s="25" t="str">
        <f t="shared" ca="1" si="53"/>
        <v>VUT0102</v>
      </c>
      <c r="H702" s="25" t="str">
        <f t="shared" ca="1" si="54"/>
        <v>SANMA</v>
      </c>
      <c r="I702" s="2"/>
      <c r="J702" s="2">
        <v>0</v>
      </c>
      <c r="K702" s="2"/>
    </row>
    <row r="703" spans="1:11">
      <c r="A703" s="6" t="s">
        <v>5331</v>
      </c>
      <c r="B703" s="6" t="s">
        <v>5332</v>
      </c>
      <c r="C703" s="25" t="str">
        <f t="shared" ca="1" si="50"/>
        <v>East Malo (Malo)</v>
      </c>
      <c r="D703" s="6" t="s">
        <v>468</v>
      </c>
      <c r="E703" s="25" t="str">
        <f t="shared" ca="1" si="51"/>
        <v>Malo</v>
      </c>
      <c r="F703" s="25" t="str">
        <f t="shared" ca="1" si="52"/>
        <v>VUT0102017</v>
      </c>
      <c r="G703" s="25" t="str">
        <f t="shared" ca="1" si="53"/>
        <v>VUT0102</v>
      </c>
      <c r="H703" s="25" t="str">
        <f t="shared" ca="1" si="54"/>
        <v>SANMA</v>
      </c>
      <c r="I703" s="2"/>
      <c r="J703" s="2">
        <v>0</v>
      </c>
      <c r="K703" s="2"/>
    </row>
    <row r="704" spans="1:11">
      <c r="A704" s="6" t="s">
        <v>5340</v>
      </c>
      <c r="B704" s="6" t="s">
        <v>5341</v>
      </c>
      <c r="C704" s="25" t="str">
        <f t="shared" ca="1" si="50"/>
        <v>East Malo (Malo)</v>
      </c>
      <c r="D704" s="6" t="s">
        <v>468</v>
      </c>
      <c r="E704" s="25" t="str">
        <f t="shared" ca="1" si="51"/>
        <v>Malo</v>
      </c>
      <c r="F704" s="25" t="str">
        <f t="shared" ca="1" si="52"/>
        <v>VUT0102017</v>
      </c>
      <c r="G704" s="25" t="str">
        <f t="shared" ca="1" si="53"/>
        <v>VUT0102</v>
      </c>
      <c r="H704" s="25" t="str">
        <f t="shared" ca="1" si="54"/>
        <v>SANMA</v>
      </c>
      <c r="I704" s="2"/>
      <c r="J704" s="2">
        <v>0</v>
      </c>
      <c r="K704" s="2"/>
    </row>
    <row r="705" spans="1:11">
      <c r="A705" s="6" t="s">
        <v>4898</v>
      </c>
      <c r="B705" s="6" t="s">
        <v>5348</v>
      </c>
      <c r="C705" s="25" t="str">
        <f t="shared" ca="1" si="50"/>
        <v>East Malo (Malo)</v>
      </c>
      <c r="D705" s="6" t="s">
        <v>468</v>
      </c>
      <c r="E705" s="25" t="str">
        <f t="shared" ca="1" si="51"/>
        <v>Malo</v>
      </c>
      <c r="F705" s="25" t="str">
        <f t="shared" ca="1" si="52"/>
        <v>VUT0102017</v>
      </c>
      <c r="G705" s="25" t="str">
        <f t="shared" ca="1" si="53"/>
        <v>VUT0102</v>
      </c>
      <c r="H705" s="25" t="str">
        <f t="shared" ca="1" si="54"/>
        <v>SANMA</v>
      </c>
      <c r="I705" s="2"/>
      <c r="J705" s="2">
        <v>0</v>
      </c>
      <c r="K705" s="2"/>
    </row>
    <row r="706" spans="1:11">
      <c r="A706" s="6" t="s">
        <v>5365</v>
      </c>
      <c r="B706" s="6" t="s">
        <v>5366</v>
      </c>
      <c r="C706" s="25" t="str">
        <f t="shared" ref="C706:C769" ca="1" si="55">OFFSET(OffsetRefAdm3,MATCH(D706,MatchAdm3_Code,0)-1,0)</f>
        <v>East Malo (Malo)</v>
      </c>
      <c r="D706" s="6" t="s">
        <v>468</v>
      </c>
      <c r="E706" s="25" t="str">
        <f t="shared" ref="E706:E769" ca="1" si="56">OFFSET(OffsetRefAdm3,MATCH(D706,MatchAdm3_Code,0)-1,2)</f>
        <v>Malo</v>
      </c>
      <c r="F706" s="25" t="str">
        <f t="shared" ref="F706:F769" ca="1" si="57">OFFSET(OffsetRefAdm3,MATCH(D706,MatchAdm3_Code,0)-1,3)</f>
        <v>VUT0102017</v>
      </c>
      <c r="G706" s="25" t="str">
        <f t="shared" ref="G706:G769" ca="1" si="58">OFFSET(OffsetRefAdm3,MATCH(D706,MatchAdm3_Code,0)-1,5)</f>
        <v>VUT0102</v>
      </c>
      <c r="H706" s="25" t="str">
        <f t="shared" ref="H706:H769" ca="1" si="59">OFFSET(OffsetRefAdm3,MATCH(D706,MatchAdm3_Code,0)-1,4)</f>
        <v>SANMA</v>
      </c>
      <c r="I706" s="2"/>
      <c r="J706" s="2">
        <v>0</v>
      </c>
      <c r="K706" s="2"/>
    </row>
    <row r="707" spans="1:11">
      <c r="A707" s="6" t="s">
        <v>5371</v>
      </c>
      <c r="B707" s="6" t="s">
        <v>5372</v>
      </c>
      <c r="C707" s="25" t="str">
        <f t="shared" ca="1" si="55"/>
        <v>East Malo (Malo)</v>
      </c>
      <c r="D707" s="6" t="s">
        <v>468</v>
      </c>
      <c r="E707" s="25" t="str">
        <f t="shared" ca="1" si="56"/>
        <v>Malo</v>
      </c>
      <c r="F707" s="25" t="str">
        <f t="shared" ca="1" si="57"/>
        <v>VUT0102017</v>
      </c>
      <c r="G707" s="25" t="str">
        <f t="shared" ca="1" si="58"/>
        <v>VUT0102</v>
      </c>
      <c r="H707" s="25" t="str">
        <f t="shared" ca="1" si="59"/>
        <v>SANMA</v>
      </c>
      <c r="I707" s="2"/>
      <c r="J707" s="2">
        <v>0</v>
      </c>
      <c r="K707" s="2"/>
    </row>
    <row r="708" spans="1:11">
      <c r="A708" s="6" t="s">
        <v>5435</v>
      </c>
      <c r="B708" s="6" t="s">
        <v>5436</v>
      </c>
      <c r="C708" s="25" t="str">
        <f t="shared" ca="1" si="55"/>
        <v>East Malo (Malo)</v>
      </c>
      <c r="D708" s="6" t="s">
        <v>468</v>
      </c>
      <c r="E708" s="25" t="str">
        <f t="shared" ca="1" si="56"/>
        <v>Malo</v>
      </c>
      <c r="F708" s="25" t="str">
        <f t="shared" ca="1" si="57"/>
        <v>VUT0102017</v>
      </c>
      <c r="G708" s="25" t="str">
        <f t="shared" ca="1" si="58"/>
        <v>VUT0102</v>
      </c>
      <c r="H708" s="25" t="str">
        <f t="shared" ca="1" si="59"/>
        <v>SANMA</v>
      </c>
      <c r="I708" s="2"/>
      <c r="J708" s="2">
        <v>0</v>
      </c>
      <c r="K708" s="2"/>
    </row>
    <row r="709" spans="1:11">
      <c r="A709" s="6" t="s">
        <v>5130</v>
      </c>
      <c r="B709" s="6" t="s">
        <v>5449</v>
      </c>
      <c r="C709" s="25" t="str">
        <f t="shared" ca="1" si="55"/>
        <v>East Malo (Malo)</v>
      </c>
      <c r="D709" s="6" t="s">
        <v>468</v>
      </c>
      <c r="E709" s="25" t="str">
        <f t="shared" ca="1" si="56"/>
        <v>Malo</v>
      </c>
      <c r="F709" s="25" t="str">
        <f t="shared" ca="1" si="57"/>
        <v>VUT0102017</v>
      </c>
      <c r="G709" s="25" t="str">
        <f t="shared" ca="1" si="58"/>
        <v>VUT0102</v>
      </c>
      <c r="H709" s="25" t="str">
        <f t="shared" ca="1" si="59"/>
        <v>SANMA</v>
      </c>
      <c r="I709" s="2"/>
      <c r="J709" s="2">
        <v>0</v>
      </c>
      <c r="K709" s="2"/>
    </row>
    <row r="710" spans="1:11">
      <c r="A710" s="6" t="s">
        <v>5468</v>
      </c>
      <c r="B710" s="6" t="s">
        <v>5469</v>
      </c>
      <c r="C710" s="25" t="str">
        <f t="shared" ca="1" si="55"/>
        <v>East Malo (Malo)</v>
      </c>
      <c r="D710" s="6" t="s">
        <v>468</v>
      </c>
      <c r="E710" s="25" t="str">
        <f t="shared" ca="1" si="56"/>
        <v>Malo</v>
      </c>
      <c r="F710" s="25" t="str">
        <f t="shared" ca="1" si="57"/>
        <v>VUT0102017</v>
      </c>
      <c r="G710" s="25" t="str">
        <f t="shared" ca="1" si="58"/>
        <v>VUT0102</v>
      </c>
      <c r="H710" s="25" t="str">
        <f t="shared" ca="1" si="59"/>
        <v>SANMA</v>
      </c>
      <c r="I710" s="2"/>
      <c r="J710" s="2">
        <v>0</v>
      </c>
      <c r="K710" s="2"/>
    </row>
    <row r="711" spans="1:11">
      <c r="A711" s="6" t="s">
        <v>5492</v>
      </c>
      <c r="B711" s="6" t="s">
        <v>5493</v>
      </c>
      <c r="C711" s="25" t="str">
        <f t="shared" ca="1" si="55"/>
        <v>East Malo (Malo)</v>
      </c>
      <c r="D711" s="6" t="s">
        <v>468</v>
      </c>
      <c r="E711" s="25" t="str">
        <f t="shared" ca="1" si="56"/>
        <v>Malo</v>
      </c>
      <c r="F711" s="25" t="str">
        <f t="shared" ca="1" si="57"/>
        <v>VUT0102017</v>
      </c>
      <c r="G711" s="25" t="str">
        <f t="shared" ca="1" si="58"/>
        <v>VUT0102</v>
      </c>
      <c r="H711" s="25" t="str">
        <f t="shared" ca="1" si="59"/>
        <v>SANMA</v>
      </c>
      <c r="I711" s="2"/>
      <c r="J711" s="2">
        <v>0</v>
      </c>
      <c r="K711" s="2"/>
    </row>
    <row r="712" spans="1:11">
      <c r="A712" s="6" t="s">
        <v>5500</v>
      </c>
      <c r="B712" s="6" t="s">
        <v>5501</v>
      </c>
      <c r="C712" s="25" t="str">
        <f t="shared" ca="1" si="55"/>
        <v>East Malo (Malo)</v>
      </c>
      <c r="D712" s="6" t="s">
        <v>468</v>
      </c>
      <c r="E712" s="25" t="str">
        <f t="shared" ca="1" si="56"/>
        <v>Malo</v>
      </c>
      <c r="F712" s="25" t="str">
        <f t="shared" ca="1" si="57"/>
        <v>VUT0102017</v>
      </c>
      <c r="G712" s="25" t="str">
        <f t="shared" ca="1" si="58"/>
        <v>VUT0102</v>
      </c>
      <c r="H712" s="25" t="str">
        <f t="shared" ca="1" si="59"/>
        <v>SANMA</v>
      </c>
      <c r="I712" s="2"/>
      <c r="J712" s="2">
        <v>0</v>
      </c>
      <c r="K712" s="2"/>
    </row>
    <row r="713" spans="1:11">
      <c r="A713" s="6" t="s">
        <v>5510</v>
      </c>
      <c r="B713" s="6" t="s">
        <v>5511</v>
      </c>
      <c r="C713" s="25" t="str">
        <f t="shared" ca="1" si="55"/>
        <v>East Malo (Malo)</v>
      </c>
      <c r="D713" s="6" t="s">
        <v>468</v>
      </c>
      <c r="E713" s="25" t="str">
        <f t="shared" ca="1" si="56"/>
        <v>Malo</v>
      </c>
      <c r="F713" s="25" t="str">
        <f t="shared" ca="1" si="57"/>
        <v>VUT0102017</v>
      </c>
      <c r="G713" s="25" t="str">
        <f t="shared" ca="1" si="58"/>
        <v>VUT0102</v>
      </c>
      <c r="H713" s="25" t="str">
        <f t="shared" ca="1" si="59"/>
        <v>SANMA</v>
      </c>
      <c r="I713" s="2"/>
      <c r="J713" s="2">
        <v>0</v>
      </c>
      <c r="K713" s="2"/>
    </row>
    <row r="714" spans="1:11">
      <c r="A714" s="6" t="s">
        <v>5512</v>
      </c>
      <c r="B714" s="6" t="s">
        <v>5513</v>
      </c>
      <c r="C714" s="25" t="str">
        <f t="shared" ca="1" si="55"/>
        <v>East Malo (Malo)</v>
      </c>
      <c r="D714" s="6" t="s">
        <v>468</v>
      </c>
      <c r="E714" s="25" t="str">
        <f t="shared" ca="1" si="56"/>
        <v>Malo</v>
      </c>
      <c r="F714" s="25" t="str">
        <f t="shared" ca="1" si="57"/>
        <v>VUT0102017</v>
      </c>
      <c r="G714" s="25" t="str">
        <f t="shared" ca="1" si="58"/>
        <v>VUT0102</v>
      </c>
      <c r="H714" s="25" t="str">
        <f t="shared" ca="1" si="59"/>
        <v>SANMA</v>
      </c>
      <c r="I714" s="2"/>
      <c r="J714" s="2">
        <v>0</v>
      </c>
      <c r="K714" s="2"/>
    </row>
    <row r="715" spans="1:11">
      <c r="A715" s="6" t="s">
        <v>5532</v>
      </c>
      <c r="B715" s="6" t="s">
        <v>5533</v>
      </c>
      <c r="C715" s="25" t="str">
        <f t="shared" ca="1" si="55"/>
        <v>East Malo (Malo)</v>
      </c>
      <c r="D715" s="6" t="s">
        <v>468</v>
      </c>
      <c r="E715" s="25" t="str">
        <f t="shared" ca="1" si="56"/>
        <v>Malo</v>
      </c>
      <c r="F715" s="25" t="str">
        <f t="shared" ca="1" si="57"/>
        <v>VUT0102017</v>
      </c>
      <c r="G715" s="25" t="str">
        <f t="shared" ca="1" si="58"/>
        <v>VUT0102</v>
      </c>
      <c r="H715" s="25" t="str">
        <f t="shared" ca="1" si="59"/>
        <v>SANMA</v>
      </c>
      <c r="I715" s="2"/>
      <c r="J715" s="2">
        <v>0</v>
      </c>
      <c r="K715" s="2"/>
    </row>
    <row r="716" spans="1:11">
      <c r="A716" s="6" t="s">
        <v>5552</v>
      </c>
      <c r="B716" s="6" t="s">
        <v>5553</v>
      </c>
      <c r="C716" s="25" t="str">
        <f t="shared" ca="1" si="55"/>
        <v>East Malo (Malo)</v>
      </c>
      <c r="D716" s="6" t="s">
        <v>468</v>
      </c>
      <c r="E716" s="25" t="str">
        <f t="shared" ca="1" si="56"/>
        <v>Malo</v>
      </c>
      <c r="F716" s="25" t="str">
        <f t="shared" ca="1" si="57"/>
        <v>VUT0102017</v>
      </c>
      <c r="G716" s="25" t="str">
        <f t="shared" ca="1" si="58"/>
        <v>VUT0102</v>
      </c>
      <c r="H716" s="25" t="str">
        <f t="shared" ca="1" si="59"/>
        <v>SANMA</v>
      </c>
      <c r="I716" s="2"/>
      <c r="J716" s="2">
        <v>0</v>
      </c>
      <c r="K716" s="2"/>
    </row>
    <row r="717" spans="1:11">
      <c r="A717" s="6" t="s">
        <v>5568</v>
      </c>
      <c r="B717" s="6" t="s">
        <v>5569</v>
      </c>
      <c r="C717" s="25" t="str">
        <f t="shared" ca="1" si="55"/>
        <v>East Malo (Malo)</v>
      </c>
      <c r="D717" s="6" t="s">
        <v>468</v>
      </c>
      <c r="E717" s="25" t="str">
        <f t="shared" ca="1" si="56"/>
        <v>Malo</v>
      </c>
      <c r="F717" s="25" t="str">
        <f t="shared" ca="1" si="57"/>
        <v>VUT0102017</v>
      </c>
      <c r="G717" s="25" t="str">
        <f t="shared" ca="1" si="58"/>
        <v>VUT0102</v>
      </c>
      <c r="H717" s="25" t="str">
        <f t="shared" ca="1" si="59"/>
        <v>SANMA</v>
      </c>
      <c r="I717" s="2"/>
      <c r="J717" s="2">
        <v>0</v>
      </c>
      <c r="K717" s="2"/>
    </row>
    <row r="718" spans="1:11">
      <c r="A718" s="6" t="s">
        <v>5570</v>
      </c>
      <c r="B718" s="6" t="s">
        <v>5571</v>
      </c>
      <c r="C718" s="25" t="str">
        <f t="shared" ca="1" si="55"/>
        <v>East Malo (Malo)</v>
      </c>
      <c r="D718" s="6" t="s">
        <v>468</v>
      </c>
      <c r="E718" s="25" t="str">
        <f t="shared" ca="1" si="56"/>
        <v>Malo</v>
      </c>
      <c r="F718" s="25" t="str">
        <f t="shared" ca="1" si="57"/>
        <v>VUT0102017</v>
      </c>
      <c r="G718" s="25" t="str">
        <f t="shared" ca="1" si="58"/>
        <v>VUT0102</v>
      </c>
      <c r="H718" s="25" t="str">
        <f t="shared" ca="1" si="59"/>
        <v>SANMA</v>
      </c>
      <c r="I718" s="2"/>
      <c r="J718" s="2">
        <v>0</v>
      </c>
      <c r="K718" s="2"/>
    </row>
    <row r="719" spans="1:11">
      <c r="A719" s="6" t="s">
        <v>5574</v>
      </c>
      <c r="B719" s="6" t="s">
        <v>5575</v>
      </c>
      <c r="C719" s="25" t="str">
        <f t="shared" ca="1" si="55"/>
        <v>East Malo (Malo)</v>
      </c>
      <c r="D719" s="6" t="s">
        <v>468</v>
      </c>
      <c r="E719" s="25" t="str">
        <f t="shared" ca="1" si="56"/>
        <v>Malo</v>
      </c>
      <c r="F719" s="25" t="str">
        <f t="shared" ca="1" si="57"/>
        <v>VUT0102017</v>
      </c>
      <c r="G719" s="25" t="str">
        <f t="shared" ca="1" si="58"/>
        <v>VUT0102</v>
      </c>
      <c r="H719" s="25" t="str">
        <f t="shared" ca="1" si="59"/>
        <v>SANMA</v>
      </c>
      <c r="I719" s="2"/>
      <c r="J719" s="2">
        <v>0</v>
      </c>
      <c r="K719" s="2"/>
    </row>
    <row r="720" spans="1:11">
      <c r="A720" s="6" t="s">
        <v>5582</v>
      </c>
      <c r="B720" s="6" t="s">
        <v>5583</v>
      </c>
      <c r="C720" s="25" t="str">
        <f t="shared" ca="1" si="55"/>
        <v>East Malo (Malo)</v>
      </c>
      <c r="D720" s="6" t="s">
        <v>468</v>
      </c>
      <c r="E720" s="25" t="str">
        <f t="shared" ca="1" si="56"/>
        <v>Malo</v>
      </c>
      <c r="F720" s="25" t="str">
        <f t="shared" ca="1" si="57"/>
        <v>VUT0102017</v>
      </c>
      <c r="G720" s="25" t="str">
        <f t="shared" ca="1" si="58"/>
        <v>VUT0102</v>
      </c>
      <c r="H720" s="25" t="str">
        <f t="shared" ca="1" si="59"/>
        <v>SANMA</v>
      </c>
      <c r="I720" s="2"/>
      <c r="J720" s="2">
        <v>0</v>
      </c>
      <c r="K720" s="2"/>
    </row>
    <row r="721" spans="1:11">
      <c r="A721" s="6" t="s">
        <v>5590</v>
      </c>
      <c r="B721" s="6" t="s">
        <v>5591</v>
      </c>
      <c r="C721" s="25" t="str">
        <f t="shared" ca="1" si="55"/>
        <v>East Malo (Malo)</v>
      </c>
      <c r="D721" s="6" t="s">
        <v>468</v>
      </c>
      <c r="E721" s="25" t="str">
        <f t="shared" ca="1" si="56"/>
        <v>Malo</v>
      </c>
      <c r="F721" s="25" t="str">
        <f t="shared" ca="1" si="57"/>
        <v>VUT0102017</v>
      </c>
      <c r="G721" s="25" t="str">
        <f t="shared" ca="1" si="58"/>
        <v>VUT0102</v>
      </c>
      <c r="H721" s="25" t="str">
        <f t="shared" ca="1" si="59"/>
        <v>SANMA</v>
      </c>
      <c r="I721" s="2"/>
      <c r="J721" s="2">
        <v>0</v>
      </c>
      <c r="K721" s="2"/>
    </row>
    <row r="722" spans="1:11">
      <c r="A722" s="6" t="s">
        <v>5596</v>
      </c>
      <c r="B722" s="6" t="s">
        <v>5597</v>
      </c>
      <c r="C722" s="25" t="str">
        <f t="shared" ca="1" si="55"/>
        <v>East Malo (Malo)</v>
      </c>
      <c r="D722" s="6" t="s">
        <v>468</v>
      </c>
      <c r="E722" s="25" t="str">
        <f t="shared" ca="1" si="56"/>
        <v>Malo</v>
      </c>
      <c r="F722" s="25" t="str">
        <f t="shared" ca="1" si="57"/>
        <v>VUT0102017</v>
      </c>
      <c r="G722" s="25" t="str">
        <f t="shared" ca="1" si="58"/>
        <v>VUT0102</v>
      </c>
      <c r="H722" s="25" t="str">
        <f t="shared" ca="1" si="59"/>
        <v>SANMA</v>
      </c>
      <c r="I722" s="2"/>
      <c r="J722" s="2">
        <v>0</v>
      </c>
      <c r="K722" s="2"/>
    </row>
    <row r="723" spans="1:11">
      <c r="A723" s="6" t="s">
        <v>5612</v>
      </c>
      <c r="B723" s="6" t="s">
        <v>5613</v>
      </c>
      <c r="C723" s="25" t="str">
        <f t="shared" ca="1" si="55"/>
        <v>East Malo (Malo)</v>
      </c>
      <c r="D723" s="6" t="s">
        <v>468</v>
      </c>
      <c r="E723" s="25" t="str">
        <f t="shared" ca="1" si="56"/>
        <v>Malo</v>
      </c>
      <c r="F723" s="25" t="str">
        <f t="shared" ca="1" si="57"/>
        <v>VUT0102017</v>
      </c>
      <c r="G723" s="25" t="str">
        <f t="shared" ca="1" si="58"/>
        <v>VUT0102</v>
      </c>
      <c r="H723" s="25" t="str">
        <f t="shared" ca="1" si="59"/>
        <v>SANMA</v>
      </c>
      <c r="I723" s="2"/>
      <c r="J723" s="2">
        <v>0</v>
      </c>
      <c r="K723" s="2"/>
    </row>
    <row r="724" spans="1:11">
      <c r="A724" s="6" t="s">
        <v>5556</v>
      </c>
      <c r="B724" s="6" t="s">
        <v>5649</v>
      </c>
      <c r="C724" s="25" t="str">
        <f t="shared" ca="1" si="55"/>
        <v>East Malo (Malo)</v>
      </c>
      <c r="D724" s="6" t="s">
        <v>468</v>
      </c>
      <c r="E724" s="25" t="str">
        <f t="shared" ca="1" si="56"/>
        <v>Malo</v>
      </c>
      <c r="F724" s="25" t="str">
        <f t="shared" ca="1" si="57"/>
        <v>VUT0102017</v>
      </c>
      <c r="G724" s="25" t="str">
        <f t="shared" ca="1" si="58"/>
        <v>VUT0102</v>
      </c>
      <c r="H724" s="25" t="str">
        <f t="shared" ca="1" si="59"/>
        <v>SANMA</v>
      </c>
      <c r="I724" s="2"/>
      <c r="J724" s="2">
        <v>0</v>
      </c>
      <c r="K724" s="2"/>
    </row>
    <row r="725" spans="1:11">
      <c r="A725" s="6" t="s">
        <v>5655</v>
      </c>
      <c r="B725" s="6" t="s">
        <v>5656</v>
      </c>
      <c r="C725" s="25" t="str">
        <f t="shared" ca="1" si="55"/>
        <v>East Malo (Malo)</v>
      </c>
      <c r="D725" s="6" t="s">
        <v>468</v>
      </c>
      <c r="E725" s="25" t="str">
        <f t="shared" ca="1" si="56"/>
        <v>Malo</v>
      </c>
      <c r="F725" s="25" t="str">
        <f t="shared" ca="1" si="57"/>
        <v>VUT0102017</v>
      </c>
      <c r="G725" s="25" t="str">
        <f t="shared" ca="1" si="58"/>
        <v>VUT0102</v>
      </c>
      <c r="H725" s="25" t="str">
        <f t="shared" ca="1" si="59"/>
        <v>SANMA</v>
      </c>
      <c r="I725" s="2"/>
      <c r="J725" s="2">
        <v>0</v>
      </c>
      <c r="K725" s="2"/>
    </row>
    <row r="726" spans="1:11">
      <c r="A726" s="6" t="s">
        <v>5666</v>
      </c>
      <c r="B726" s="6" t="s">
        <v>5667</v>
      </c>
      <c r="C726" s="25" t="str">
        <f t="shared" ca="1" si="55"/>
        <v>East Malo (Malo)</v>
      </c>
      <c r="D726" s="6" t="s">
        <v>468</v>
      </c>
      <c r="E726" s="25" t="str">
        <f t="shared" ca="1" si="56"/>
        <v>Malo</v>
      </c>
      <c r="F726" s="25" t="str">
        <f t="shared" ca="1" si="57"/>
        <v>VUT0102017</v>
      </c>
      <c r="G726" s="25" t="str">
        <f t="shared" ca="1" si="58"/>
        <v>VUT0102</v>
      </c>
      <c r="H726" s="25" t="str">
        <f t="shared" ca="1" si="59"/>
        <v>SANMA</v>
      </c>
      <c r="I726" s="2"/>
      <c r="J726" s="2">
        <v>0</v>
      </c>
      <c r="K726" s="2"/>
    </row>
    <row r="727" spans="1:11">
      <c r="A727" s="6" t="s">
        <v>5692</v>
      </c>
      <c r="B727" s="6" t="s">
        <v>5693</v>
      </c>
      <c r="C727" s="25" t="str">
        <f t="shared" ca="1" si="55"/>
        <v>East Malo (Malo)</v>
      </c>
      <c r="D727" s="6" t="s">
        <v>468</v>
      </c>
      <c r="E727" s="25" t="str">
        <f t="shared" ca="1" si="56"/>
        <v>Malo</v>
      </c>
      <c r="F727" s="25" t="str">
        <f t="shared" ca="1" si="57"/>
        <v>VUT0102017</v>
      </c>
      <c r="G727" s="25" t="str">
        <f t="shared" ca="1" si="58"/>
        <v>VUT0102</v>
      </c>
      <c r="H727" s="25" t="str">
        <f t="shared" ca="1" si="59"/>
        <v>SANMA</v>
      </c>
      <c r="I727" s="2"/>
      <c r="J727" s="2">
        <v>0</v>
      </c>
      <c r="K727" s="2"/>
    </row>
    <row r="728" spans="1:11">
      <c r="A728" s="6" t="s">
        <v>5704</v>
      </c>
      <c r="B728" s="6" t="s">
        <v>5705</v>
      </c>
      <c r="C728" s="25" t="str">
        <f t="shared" ca="1" si="55"/>
        <v>East Malo (Malo)</v>
      </c>
      <c r="D728" s="6" t="s">
        <v>468</v>
      </c>
      <c r="E728" s="25" t="str">
        <f t="shared" ca="1" si="56"/>
        <v>Malo</v>
      </c>
      <c r="F728" s="25" t="str">
        <f t="shared" ca="1" si="57"/>
        <v>VUT0102017</v>
      </c>
      <c r="G728" s="25" t="str">
        <f t="shared" ca="1" si="58"/>
        <v>VUT0102</v>
      </c>
      <c r="H728" s="25" t="str">
        <f t="shared" ca="1" si="59"/>
        <v>SANMA</v>
      </c>
      <c r="I728" s="2"/>
      <c r="J728" s="2">
        <v>0</v>
      </c>
      <c r="K728" s="2"/>
    </row>
    <row r="729" spans="1:11">
      <c r="A729" s="6" t="s">
        <v>5730</v>
      </c>
      <c r="B729" s="6" t="s">
        <v>5731</v>
      </c>
      <c r="C729" s="25" t="str">
        <f t="shared" ca="1" si="55"/>
        <v>East Malo (Malo)</v>
      </c>
      <c r="D729" s="6" t="s">
        <v>468</v>
      </c>
      <c r="E729" s="25" t="str">
        <f t="shared" ca="1" si="56"/>
        <v>Malo</v>
      </c>
      <c r="F729" s="25" t="str">
        <f t="shared" ca="1" si="57"/>
        <v>VUT0102017</v>
      </c>
      <c r="G729" s="25" t="str">
        <f t="shared" ca="1" si="58"/>
        <v>VUT0102</v>
      </c>
      <c r="H729" s="25" t="str">
        <f t="shared" ca="1" si="59"/>
        <v>SANMA</v>
      </c>
      <c r="I729" s="2"/>
      <c r="J729" s="2">
        <v>0</v>
      </c>
      <c r="K729" s="2"/>
    </row>
    <row r="730" spans="1:11">
      <c r="A730" s="6" t="s">
        <v>7631</v>
      </c>
      <c r="B730" s="6" t="s">
        <v>7632</v>
      </c>
      <c r="C730" s="25" t="str">
        <f t="shared" ca="1" si="55"/>
        <v>East Santo (Lataro)</v>
      </c>
      <c r="D730" s="6" t="s">
        <v>478</v>
      </c>
      <c r="E730" s="25" t="str">
        <f t="shared" ca="1" si="56"/>
        <v>Lataro</v>
      </c>
      <c r="F730" s="25" t="str">
        <f t="shared" ca="1" si="57"/>
        <v>VUT0102048</v>
      </c>
      <c r="G730" s="25" t="str">
        <f t="shared" ca="1" si="58"/>
        <v>VUT0102</v>
      </c>
      <c r="H730" s="25" t="str">
        <f t="shared" ca="1" si="59"/>
        <v>SANMA</v>
      </c>
      <c r="I730" s="2"/>
      <c r="J730" s="2">
        <v>0</v>
      </c>
      <c r="K730" s="2"/>
    </row>
    <row r="731" spans="1:11">
      <c r="A731" s="6" t="s">
        <v>7273</v>
      </c>
      <c r="B731" s="6" t="s">
        <v>7274</v>
      </c>
      <c r="C731" s="25" t="str">
        <f t="shared" ca="1" si="55"/>
        <v>East Santo (Santo)</v>
      </c>
      <c r="D731" s="6" t="s">
        <v>476</v>
      </c>
      <c r="E731" s="25" t="str">
        <f t="shared" ca="1" si="56"/>
        <v>Aese</v>
      </c>
      <c r="F731" s="25" t="str">
        <f t="shared" ca="1" si="57"/>
        <v>VUT0102029</v>
      </c>
      <c r="G731" s="25" t="str">
        <f t="shared" ca="1" si="58"/>
        <v>VUT0102</v>
      </c>
      <c r="H731" s="25" t="str">
        <f t="shared" ca="1" si="59"/>
        <v>SANMA</v>
      </c>
      <c r="I731" s="2"/>
      <c r="J731" s="2">
        <v>0</v>
      </c>
      <c r="K731" s="2"/>
    </row>
    <row r="732" spans="1:11">
      <c r="A732" s="6" t="s">
        <v>7357</v>
      </c>
      <c r="B732" s="6" t="s">
        <v>7358</v>
      </c>
      <c r="C732" s="25" t="str">
        <f t="shared" ca="1" si="55"/>
        <v>East Santo (Santo)</v>
      </c>
      <c r="D732" s="6" t="s">
        <v>476</v>
      </c>
      <c r="E732" s="25" t="str">
        <f t="shared" ca="1" si="56"/>
        <v>Aese</v>
      </c>
      <c r="F732" s="25" t="str">
        <f t="shared" ca="1" si="57"/>
        <v>VUT0102029</v>
      </c>
      <c r="G732" s="25" t="str">
        <f t="shared" ca="1" si="58"/>
        <v>VUT0102</v>
      </c>
      <c r="H732" s="25" t="str">
        <f t="shared" ca="1" si="59"/>
        <v>SANMA</v>
      </c>
      <c r="I732" s="2"/>
      <c r="J732" s="2">
        <v>0</v>
      </c>
      <c r="K732" s="2"/>
    </row>
    <row r="733" spans="1:11">
      <c r="A733" s="6" t="s">
        <v>7363</v>
      </c>
      <c r="B733" s="6" t="s">
        <v>7364</v>
      </c>
      <c r="C733" s="25" t="str">
        <f t="shared" ca="1" si="55"/>
        <v>East Santo (Santo)</v>
      </c>
      <c r="D733" s="6" t="s">
        <v>476</v>
      </c>
      <c r="E733" s="25" t="str">
        <f t="shared" ca="1" si="56"/>
        <v>Aese</v>
      </c>
      <c r="F733" s="25" t="str">
        <f t="shared" ca="1" si="57"/>
        <v>VUT0102029</v>
      </c>
      <c r="G733" s="25" t="str">
        <f t="shared" ca="1" si="58"/>
        <v>VUT0102</v>
      </c>
      <c r="H733" s="25" t="str">
        <f t="shared" ca="1" si="59"/>
        <v>SANMA</v>
      </c>
      <c r="I733" s="2"/>
      <c r="J733" s="2">
        <v>0</v>
      </c>
      <c r="K733" s="2"/>
    </row>
    <row r="734" spans="1:11">
      <c r="A734" s="6" t="s">
        <v>7395</v>
      </c>
      <c r="B734" s="6" t="s">
        <v>7396</v>
      </c>
      <c r="C734" s="25" t="str">
        <f t="shared" ca="1" si="55"/>
        <v>East Santo (Santo)</v>
      </c>
      <c r="D734" s="6" t="s">
        <v>476</v>
      </c>
      <c r="E734" s="25" t="str">
        <f t="shared" ca="1" si="56"/>
        <v>Aese</v>
      </c>
      <c r="F734" s="25" t="str">
        <f t="shared" ca="1" si="57"/>
        <v>VUT0102029</v>
      </c>
      <c r="G734" s="25" t="str">
        <f t="shared" ca="1" si="58"/>
        <v>VUT0102</v>
      </c>
      <c r="H734" s="25" t="str">
        <f t="shared" ca="1" si="59"/>
        <v>SANMA</v>
      </c>
      <c r="I734" s="2"/>
      <c r="J734" s="2">
        <v>0</v>
      </c>
      <c r="K734" s="2"/>
    </row>
    <row r="735" spans="1:11">
      <c r="A735" s="6" t="s">
        <v>7455</v>
      </c>
      <c r="B735" s="6" t="s">
        <v>7456</v>
      </c>
      <c r="C735" s="25" t="str">
        <f t="shared" ca="1" si="55"/>
        <v>East Santo (Santo)</v>
      </c>
      <c r="D735" s="6" t="s">
        <v>476</v>
      </c>
      <c r="E735" s="25" t="str">
        <f t="shared" ca="1" si="56"/>
        <v>Aese</v>
      </c>
      <c r="F735" s="25" t="str">
        <f t="shared" ca="1" si="57"/>
        <v>VUT0102029</v>
      </c>
      <c r="G735" s="25" t="str">
        <f t="shared" ca="1" si="58"/>
        <v>VUT0102</v>
      </c>
      <c r="H735" s="25" t="str">
        <f t="shared" ca="1" si="59"/>
        <v>SANMA</v>
      </c>
      <c r="I735" s="2"/>
      <c r="J735" s="2">
        <v>0</v>
      </c>
      <c r="K735" s="2"/>
    </row>
    <row r="736" spans="1:11">
      <c r="A736" s="6" t="s">
        <v>7481</v>
      </c>
      <c r="B736" s="6" t="s">
        <v>7482</v>
      </c>
      <c r="C736" s="25" t="str">
        <f t="shared" ca="1" si="55"/>
        <v>East Santo (Santo)</v>
      </c>
      <c r="D736" s="6" t="s">
        <v>476</v>
      </c>
      <c r="E736" s="25" t="str">
        <f t="shared" ca="1" si="56"/>
        <v>Aese</v>
      </c>
      <c r="F736" s="25" t="str">
        <f t="shared" ca="1" si="57"/>
        <v>VUT0102029</v>
      </c>
      <c r="G736" s="25" t="str">
        <f t="shared" ca="1" si="58"/>
        <v>VUT0102</v>
      </c>
      <c r="H736" s="25" t="str">
        <f t="shared" ca="1" si="59"/>
        <v>SANMA</v>
      </c>
      <c r="I736" s="2"/>
      <c r="J736" s="2">
        <v>0</v>
      </c>
      <c r="K736" s="2"/>
    </row>
    <row r="737" spans="1:11">
      <c r="A737" s="6" t="s">
        <v>7585</v>
      </c>
      <c r="B737" s="6" t="s">
        <v>7586</v>
      </c>
      <c r="C737" s="25" t="str">
        <f t="shared" ca="1" si="55"/>
        <v>East Santo (Santo)</v>
      </c>
      <c r="D737" s="6" t="s">
        <v>476</v>
      </c>
      <c r="E737" s="25" t="str">
        <f t="shared" ca="1" si="56"/>
        <v>Aese</v>
      </c>
      <c r="F737" s="25" t="str">
        <f t="shared" ca="1" si="57"/>
        <v>VUT0102029</v>
      </c>
      <c r="G737" s="25" t="str">
        <f t="shared" ca="1" si="58"/>
        <v>VUT0102</v>
      </c>
      <c r="H737" s="25" t="str">
        <f t="shared" ca="1" si="59"/>
        <v>SANMA</v>
      </c>
      <c r="I737" s="2"/>
      <c r="J737" s="2">
        <v>0</v>
      </c>
      <c r="K737" s="2"/>
    </row>
    <row r="738" spans="1:11">
      <c r="A738" s="6" t="s">
        <v>7613</v>
      </c>
      <c r="B738" s="6" t="s">
        <v>7614</v>
      </c>
      <c r="C738" s="25" t="str">
        <f t="shared" ca="1" si="55"/>
        <v>East Santo (Santo)</v>
      </c>
      <c r="D738" s="6" t="s">
        <v>476</v>
      </c>
      <c r="E738" s="25" t="str">
        <f t="shared" ca="1" si="56"/>
        <v>Aese</v>
      </c>
      <c r="F738" s="25" t="str">
        <f t="shared" ca="1" si="57"/>
        <v>VUT0102029</v>
      </c>
      <c r="G738" s="25" t="str">
        <f t="shared" ca="1" si="58"/>
        <v>VUT0102</v>
      </c>
      <c r="H738" s="25" t="str">
        <f t="shared" ca="1" si="59"/>
        <v>SANMA</v>
      </c>
      <c r="I738" s="2"/>
      <c r="J738" s="2">
        <v>0</v>
      </c>
      <c r="K738" s="2"/>
    </row>
    <row r="739" spans="1:11">
      <c r="A739" s="6" t="s">
        <v>7615</v>
      </c>
      <c r="B739" s="6" t="s">
        <v>7616</v>
      </c>
      <c r="C739" s="25" t="str">
        <f t="shared" ca="1" si="55"/>
        <v>East Santo (Santo)</v>
      </c>
      <c r="D739" s="6" t="s">
        <v>476</v>
      </c>
      <c r="E739" s="25" t="str">
        <f t="shared" ca="1" si="56"/>
        <v>Aese</v>
      </c>
      <c r="F739" s="25" t="str">
        <f t="shared" ca="1" si="57"/>
        <v>VUT0102029</v>
      </c>
      <c r="G739" s="25" t="str">
        <f t="shared" ca="1" si="58"/>
        <v>VUT0102</v>
      </c>
      <c r="H739" s="25" t="str">
        <f t="shared" ca="1" si="59"/>
        <v>SANMA</v>
      </c>
      <c r="I739" s="2"/>
      <c r="J739" s="2">
        <v>0</v>
      </c>
      <c r="K739" s="2"/>
    </row>
    <row r="740" spans="1:11">
      <c r="A740" s="6" t="s">
        <v>7625</v>
      </c>
      <c r="B740" s="6" t="s">
        <v>7626</v>
      </c>
      <c r="C740" s="25" t="str">
        <f t="shared" ca="1" si="55"/>
        <v>East Santo (Santo)</v>
      </c>
      <c r="D740" s="6" t="s">
        <v>476</v>
      </c>
      <c r="E740" s="25" t="str">
        <f t="shared" ca="1" si="56"/>
        <v>Aese</v>
      </c>
      <c r="F740" s="25" t="str">
        <f t="shared" ca="1" si="57"/>
        <v>VUT0102029</v>
      </c>
      <c r="G740" s="25" t="str">
        <f t="shared" ca="1" si="58"/>
        <v>VUT0102</v>
      </c>
      <c r="H740" s="25" t="str">
        <f t="shared" ca="1" si="59"/>
        <v>SANMA</v>
      </c>
      <c r="I740" s="2"/>
      <c r="J740" s="2">
        <v>0</v>
      </c>
      <c r="K740" s="2"/>
    </row>
    <row r="741" spans="1:11">
      <c r="A741" s="6" t="s">
        <v>7639</v>
      </c>
      <c r="B741" s="6" t="s">
        <v>7640</v>
      </c>
      <c r="C741" s="25" t="str">
        <f t="shared" ca="1" si="55"/>
        <v>East Santo (Santo)</v>
      </c>
      <c r="D741" s="6" t="s">
        <v>476</v>
      </c>
      <c r="E741" s="25" t="str">
        <f t="shared" ca="1" si="56"/>
        <v>Aese</v>
      </c>
      <c r="F741" s="25" t="str">
        <f t="shared" ca="1" si="57"/>
        <v>VUT0102029</v>
      </c>
      <c r="G741" s="25" t="str">
        <f t="shared" ca="1" si="58"/>
        <v>VUT0102</v>
      </c>
      <c r="H741" s="25" t="str">
        <f t="shared" ca="1" si="59"/>
        <v>SANMA</v>
      </c>
      <c r="I741" s="2"/>
      <c r="J741" s="2">
        <v>0</v>
      </c>
      <c r="K741" s="2"/>
    </row>
    <row r="742" spans="1:11">
      <c r="A742" s="6" t="s">
        <v>7651</v>
      </c>
      <c r="B742" s="6" t="s">
        <v>7652</v>
      </c>
      <c r="C742" s="25" t="str">
        <f t="shared" ca="1" si="55"/>
        <v>East Santo (Santo)</v>
      </c>
      <c r="D742" s="6" t="s">
        <v>476</v>
      </c>
      <c r="E742" s="25" t="str">
        <f t="shared" ca="1" si="56"/>
        <v>Aese</v>
      </c>
      <c r="F742" s="25" t="str">
        <f t="shared" ca="1" si="57"/>
        <v>VUT0102029</v>
      </c>
      <c r="G742" s="25" t="str">
        <f t="shared" ca="1" si="58"/>
        <v>VUT0102</v>
      </c>
      <c r="H742" s="25" t="str">
        <f t="shared" ca="1" si="59"/>
        <v>SANMA</v>
      </c>
      <c r="I742" s="2"/>
      <c r="J742" s="2">
        <v>0</v>
      </c>
      <c r="K742" s="2"/>
    </row>
    <row r="743" spans="1:11">
      <c r="A743" s="6" t="s">
        <v>7668</v>
      </c>
      <c r="B743" s="6" t="s">
        <v>7669</v>
      </c>
      <c r="C743" s="25" t="str">
        <f t="shared" ca="1" si="55"/>
        <v>East Santo (Santo)</v>
      </c>
      <c r="D743" s="6" t="s">
        <v>476</v>
      </c>
      <c r="E743" s="25" t="str">
        <f t="shared" ca="1" si="56"/>
        <v>Aese</v>
      </c>
      <c r="F743" s="25" t="str">
        <f t="shared" ca="1" si="57"/>
        <v>VUT0102029</v>
      </c>
      <c r="G743" s="25" t="str">
        <f t="shared" ca="1" si="58"/>
        <v>VUT0102</v>
      </c>
      <c r="H743" s="25" t="str">
        <f t="shared" ca="1" si="59"/>
        <v>SANMA</v>
      </c>
      <c r="I743" s="2"/>
      <c r="J743" s="2">
        <v>0</v>
      </c>
      <c r="K743" s="2"/>
    </row>
    <row r="744" spans="1:11">
      <c r="A744" s="6" t="s">
        <v>7686</v>
      </c>
      <c r="B744" s="6" t="s">
        <v>7687</v>
      </c>
      <c r="C744" s="25" t="str">
        <f t="shared" ca="1" si="55"/>
        <v>East Santo (Santo)</v>
      </c>
      <c r="D744" s="6" t="s">
        <v>476</v>
      </c>
      <c r="E744" s="25" t="str">
        <f t="shared" ca="1" si="56"/>
        <v>Aese</v>
      </c>
      <c r="F744" s="25" t="str">
        <f t="shared" ca="1" si="57"/>
        <v>VUT0102029</v>
      </c>
      <c r="G744" s="25" t="str">
        <f t="shared" ca="1" si="58"/>
        <v>VUT0102</v>
      </c>
      <c r="H744" s="25" t="str">
        <f t="shared" ca="1" si="59"/>
        <v>SANMA</v>
      </c>
      <c r="I744" s="2"/>
      <c r="J744" s="2">
        <v>0</v>
      </c>
      <c r="K744" s="2"/>
    </row>
    <row r="745" spans="1:11">
      <c r="A745" s="6" t="s">
        <v>7696</v>
      </c>
      <c r="B745" s="6" t="s">
        <v>7697</v>
      </c>
      <c r="C745" s="25" t="str">
        <f t="shared" ca="1" si="55"/>
        <v>East Santo (Santo)</v>
      </c>
      <c r="D745" s="6" t="s">
        <v>476</v>
      </c>
      <c r="E745" s="25" t="str">
        <f t="shared" ca="1" si="56"/>
        <v>Aese</v>
      </c>
      <c r="F745" s="25" t="str">
        <f t="shared" ca="1" si="57"/>
        <v>VUT0102029</v>
      </c>
      <c r="G745" s="25" t="str">
        <f t="shared" ca="1" si="58"/>
        <v>VUT0102</v>
      </c>
      <c r="H745" s="25" t="str">
        <f t="shared" ca="1" si="59"/>
        <v>SANMA</v>
      </c>
      <c r="I745" s="2"/>
      <c r="J745" s="2">
        <v>0</v>
      </c>
      <c r="K745" s="2"/>
    </row>
    <row r="746" spans="1:11">
      <c r="A746" s="6" t="s">
        <v>7698</v>
      </c>
      <c r="B746" s="6" t="s">
        <v>7699</v>
      </c>
      <c r="C746" s="25" t="str">
        <f t="shared" ca="1" si="55"/>
        <v>East Santo (Santo)</v>
      </c>
      <c r="D746" s="6" t="s">
        <v>476</v>
      </c>
      <c r="E746" s="25" t="str">
        <f t="shared" ca="1" si="56"/>
        <v>Aese</v>
      </c>
      <c r="F746" s="25" t="str">
        <f t="shared" ca="1" si="57"/>
        <v>VUT0102029</v>
      </c>
      <c r="G746" s="25" t="str">
        <f t="shared" ca="1" si="58"/>
        <v>VUT0102</v>
      </c>
      <c r="H746" s="25" t="str">
        <f t="shared" ca="1" si="59"/>
        <v>SANMA</v>
      </c>
      <c r="I746" s="2"/>
      <c r="J746" s="2">
        <v>0</v>
      </c>
      <c r="K746" s="2"/>
    </row>
    <row r="747" spans="1:11">
      <c r="A747" s="6" t="s">
        <v>7706</v>
      </c>
      <c r="B747" s="6" t="s">
        <v>7707</v>
      </c>
      <c r="C747" s="25" t="str">
        <f t="shared" ca="1" si="55"/>
        <v>East Santo (Santo)</v>
      </c>
      <c r="D747" s="6" t="s">
        <v>476</v>
      </c>
      <c r="E747" s="25" t="str">
        <f t="shared" ca="1" si="56"/>
        <v>Aese</v>
      </c>
      <c r="F747" s="25" t="str">
        <f t="shared" ca="1" si="57"/>
        <v>VUT0102029</v>
      </c>
      <c r="G747" s="25" t="str">
        <f t="shared" ca="1" si="58"/>
        <v>VUT0102</v>
      </c>
      <c r="H747" s="25" t="str">
        <f t="shared" ca="1" si="59"/>
        <v>SANMA</v>
      </c>
      <c r="I747" s="2"/>
      <c r="J747" s="2">
        <v>2</v>
      </c>
      <c r="K747" s="2">
        <v>3</v>
      </c>
    </row>
    <row r="748" spans="1:11">
      <c r="A748" s="6" t="s">
        <v>7722</v>
      </c>
      <c r="B748" s="6" t="s">
        <v>7723</v>
      </c>
      <c r="C748" s="25" t="str">
        <f t="shared" ca="1" si="55"/>
        <v>East Santo (Santo)</v>
      </c>
      <c r="D748" s="6" t="s">
        <v>476</v>
      </c>
      <c r="E748" s="25" t="str">
        <f t="shared" ca="1" si="56"/>
        <v>Aese</v>
      </c>
      <c r="F748" s="25" t="str">
        <f t="shared" ca="1" si="57"/>
        <v>VUT0102029</v>
      </c>
      <c r="G748" s="25" t="str">
        <f t="shared" ca="1" si="58"/>
        <v>VUT0102</v>
      </c>
      <c r="H748" s="25" t="str">
        <f t="shared" ca="1" si="59"/>
        <v>SANMA</v>
      </c>
      <c r="I748" s="2"/>
      <c r="J748" s="2">
        <v>0</v>
      </c>
      <c r="K748" s="2"/>
    </row>
    <row r="749" spans="1:11">
      <c r="A749" s="6" t="s">
        <v>7724</v>
      </c>
      <c r="B749" s="6" t="s">
        <v>7725</v>
      </c>
      <c r="C749" s="25" t="str">
        <f t="shared" ca="1" si="55"/>
        <v>East Santo (Santo)</v>
      </c>
      <c r="D749" s="6" t="s">
        <v>476</v>
      </c>
      <c r="E749" s="25" t="str">
        <f t="shared" ca="1" si="56"/>
        <v>Aese</v>
      </c>
      <c r="F749" s="25" t="str">
        <f t="shared" ca="1" si="57"/>
        <v>VUT0102029</v>
      </c>
      <c r="G749" s="25" t="str">
        <f t="shared" ca="1" si="58"/>
        <v>VUT0102</v>
      </c>
      <c r="H749" s="25" t="str">
        <f t="shared" ca="1" si="59"/>
        <v>SANMA</v>
      </c>
      <c r="I749" s="2"/>
      <c r="J749" s="2">
        <v>0</v>
      </c>
      <c r="K749" s="2"/>
    </row>
    <row r="750" spans="1:11">
      <c r="A750" s="6" t="s">
        <v>7726</v>
      </c>
      <c r="B750" s="6" t="s">
        <v>7727</v>
      </c>
      <c r="C750" s="25" t="str">
        <f t="shared" ca="1" si="55"/>
        <v>East Santo (Santo)</v>
      </c>
      <c r="D750" s="6" t="s">
        <v>476</v>
      </c>
      <c r="E750" s="25" t="str">
        <f t="shared" ca="1" si="56"/>
        <v>Aese</v>
      </c>
      <c r="F750" s="25" t="str">
        <f t="shared" ca="1" si="57"/>
        <v>VUT0102029</v>
      </c>
      <c r="G750" s="25" t="str">
        <f t="shared" ca="1" si="58"/>
        <v>VUT0102</v>
      </c>
      <c r="H750" s="25" t="str">
        <f t="shared" ca="1" si="59"/>
        <v>SANMA</v>
      </c>
      <c r="I750" s="2"/>
      <c r="J750" s="2">
        <v>0</v>
      </c>
      <c r="K750" s="2"/>
    </row>
    <row r="751" spans="1:11">
      <c r="A751" s="6" t="s">
        <v>7732</v>
      </c>
      <c r="B751" s="6" t="s">
        <v>7733</v>
      </c>
      <c r="C751" s="25" t="str">
        <f t="shared" ca="1" si="55"/>
        <v>East Santo (Santo)</v>
      </c>
      <c r="D751" s="6" t="s">
        <v>476</v>
      </c>
      <c r="E751" s="25" t="str">
        <f t="shared" ca="1" si="56"/>
        <v>Aese</v>
      </c>
      <c r="F751" s="25" t="str">
        <f t="shared" ca="1" si="57"/>
        <v>VUT0102029</v>
      </c>
      <c r="G751" s="25" t="str">
        <f t="shared" ca="1" si="58"/>
        <v>VUT0102</v>
      </c>
      <c r="H751" s="25" t="str">
        <f t="shared" ca="1" si="59"/>
        <v>SANMA</v>
      </c>
      <c r="I751" s="2"/>
      <c r="J751" s="2">
        <v>0</v>
      </c>
      <c r="K751" s="2"/>
    </row>
    <row r="752" spans="1:11">
      <c r="A752" s="6" t="s">
        <v>46</v>
      </c>
      <c r="B752" s="6" t="s">
        <v>7734</v>
      </c>
      <c r="C752" s="25" t="str">
        <f t="shared" ca="1" si="55"/>
        <v>East Santo (Santo)</v>
      </c>
      <c r="D752" s="6" t="s">
        <v>476</v>
      </c>
      <c r="E752" s="25" t="str">
        <f t="shared" ca="1" si="56"/>
        <v>Aese</v>
      </c>
      <c r="F752" s="25" t="str">
        <f t="shared" ca="1" si="57"/>
        <v>VUT0102029</v>
      </c>
      <c r="G752" s="25" t="str">
        <f t="shared" ca="1" si="58"/>
        <v>VUT0102</v>
      </c>
      <c r="H752" s="25" t="str">
        <f t="shared" ca="1" si="59"/>
        <v>SANMA</v>
      </c>
      <c r="I752" s="2"/>
      <c r="J752" s="2">
        <v>0</v>
      </c>
      <c r="K752" s="2"/>
    </row>
    <row r="753" spans="1:11">
      <c r="A753" s="6" t="s">
        <v>7735</v>
      </c>
      <c r="B753" s="6" t="s">
        <v>7736</v>
      </c>
      <c r="C753" s="25" t="str">
        <f t="shared" ca="1" si="55"/>
        <v>East Santo (Santo)</v>
      </c>
      <c r="D753" s="6" t="s">
        <v>476</v>
      </c>
      <c r="E753" s="25" t="str">
        <f t="shared" ca="1" si="56"/>
        <v>Aese</v>
      </c>
      <c r="F753" s="25" t="str">
        <f t="shared" ca="1" si="57"/>
        <v>VUT0102029</v>
      </c>
      <c r="G753" s="25" t="str">
        <f t="shared" ca="1" si="58"/>
        <v>VUT0102</v>
      </c>
      <c r="H753" s="25" t="str">
        <f t="shared" ca="1" si="59"/>
        <v>SANMA</v>
      </c>
      <c r="I753" s="2"/>
      <c r="J753" s="2">
        <v>0</v>
      </c>
      <c r="K753" s="2"/>
    </row>
    <row r="754" spans="1:11">
      <c r="A754" s="6" t="s">
        <v>7722</v>
      </c>
      <c r="B754" s="6" t="s">
        <v>7737</v>
      </c>
      <c r="C754" s="25" t="str">
        <f t="shared" ca="1" si="55"/>
        <v>East Santo (Santo)</v>
      </c>
      <c r="D754" s="6" t="s">
        <v>476</v>
      </c>
      <c r="E754" s="25" t="str">
        <f t="shared" ca="1" si="56"/>
        <v>Aese</v>
      </c>
      <c r="F754" s="25" t="str">
        <f t="shared" ca="1" si="57"/>
        <v>VUT0102029</v>
      </c>
      <c r="G754" s="25" t="str">
        <f t="shared" ca="1" si="58"/>
        <v>VUT0102</v>
      </c>
      <c r="H754" s="25" t="str">
        <f t="shared" ca="1" si="59"/>
        <v>SANMA</v>
      </c>
      <c r="I754" s="2"/>
      <c r="J754" s="2">
        <v>0</v>
      </c>
      <c r="K754" s="2"/>
    </row>
    <row r="755" spans="1:11">
      <c r="A755" s="6" t="s">
        <v>7747</v>
      </c>
      <c r="B755" s="6" t="s">
        <v>7748</v>
      </c>
      <c r="C755" s="25" t="str">
        <f t="shared" ca="1" si="55"/>
        <v>East Santo (Santo)</v>
      </c>
      <c r="D755" s="6" t="s">
        <v>476</v>
      </c>
      <c r="E755" s="25" t="str">
        <f t="shared" ca="1" si="56"/>
        <v>Aese</v>
      </c>
      <c r="F755" s="25" t="str">
        <f t="shared" ca="1" si="57"/>
        <v>VUT0102029</v>
      </c>
      <c r="G755" s="25" t="str">
        <f t="shared" ca="1" si="58"/>
        <v>VUT0102</v>
      </c>
      <c r="H755" s="25" t="str">
        <f t="shared" ca="1" si="59"/>
        <v>SANMA</v>
      </c>
      <c r="I755" s="2"/>
      <c r="J755" s="2">
        <v>0</v>
      </c>
      <c r="K755" s="2"/>
    </row>
    <row r="756" spans="1:11">
      <c r="A756" s="6" t="s">
        <v>7749</v>
      </c>
      <c r="B756" s="6" t="s">
        <v>7750</v>
      </c>
      <c r="C756" s="25" t="str">
        <f t="shared" ca="1" si="55"/>
        <v>East Santo (Santo)</v>
      </c>
      <c r="D756" s="6" t="s">
        <v>476</v>
      </c>
      <c r="E756" s="25" t="str">
        <f t="shared" ca="1" si="56"/>
        <v>Aese</v>
      </c>
      <c r="F756" s="25" t="str">
        <f t="shared" ca="1" si="57"/>
        <v>VUT0102029</v>
      </c>
      <c r="G756" s="25" t="str">
        <f t="shared" ca="1" si="58"/>
        <v>VUT0102</v>
      </c>
      <c r="H756" s="25" t="str">
        <f t="shared" ca="1" si="59"/>
        <v>SANMA</v>
      </c>
      <c r="I756" s="2"/>
      <c r="J756" s="2">
        <v>0</v>
      </c>
      <c r="K756" s="2"/>
    </row>
    <row r="757" spans="1:11">
      <c r="A757" s="6" t="s">
        <v>7751</v>
      </c>
      <c r="B757" s="6" t="s">
        <v>7752</v>
      </c>
      <c r="C757" s="25" t="str">
        <f t="shared" ca="1" si="55"/>
        <v>East Santo (Santo)</v>
      </c>
      <c r="D757" s="6" t="s">
        <v>476</v>
      </c>
      <c r="E757" s="25" t="str">
        <f t="shared" ca="1" si="56"/>
        <v>Aese</v>
      </c>
      <c r="F757" s="25" t="str">
        <f t="shared" ca="1" si="57"/>
        <v>VUT0102029</v>
      </c>
      <c r="G757" s="25" t="str">
        <f t="shared" ca="1" si="58"/>
        <v>VUT0102</v>
      </c>
      <c r="H757" s="25" t="str">
        <f t="shared" ca="1" si="59"/>
        <v>SANMA</v>
      </c>
      <c r="I757" s="2"/>
      <c r="J757" s="2">
        <v>0</v>
      </c>
      <c r="K757" s="2"/>
    </row>
    <row r="758" spans="1:11">
      <c r="A758" s="6" t="s">
        <v>7759</v>
      </c>
      <c r="B758" s="6" t="s">
        <v>7760</v>
      </c>
      <c r="C758" s="25" t="str">
        <f t="shared" ca="1" si="55"/>
        <v>East Santo (Santo)</v>
      </c>
      <c r="D758" s="6" t="s">
        <v>476</v>
      </c>
      <c r="E758" s="25" t="str">
        <f t="shared" ca="1" si="56"/>
        <v>Aese</v>
      </c>
      <c r="F758" s="25" t="str">
        <f t="shared" ca="1" si="57"/>
        <v>VUT0102029</v>
      </c>
      <c r="G758" s="25" t="str">
        <f t="shared" ca="1" si="58"/>
        <v>VUT0102</v>
      </c>
      <c r="H758" s="25" t="str">
        <f t="shared" ca="1" si="59"/>
        <v>SANMA</v>
      </c>
      <c r="I758" s="2"/>
      <c r="J758" s="2">
        <v>0</v>
      </c>
      <c r="K758" s="2"/>
    </row>
    <row r="759" spans="1:11">
      <c r="A759" s="6" t="s">
        <v>7786</v>
      </c>
      <c r="B759" s="6" t="s">
        <v>7787</v>
      </c>
      <c r="C759" s="25" t="str">
        <f t="shared" ca="1" si="55"/>
        <v>East Santo (Santo)</v>
      </c>
      <c r="D759" s="6" t="s">
        <v>476</v>
      </c>
      <c r="E759" s="25" t="str">
        <f t="shared" ca="1" si="56"/>
        <v>Aese</v>
      </c>
      <c r="F759" s="25" t="str">
        <f t="shared" ca="1" si="57"/>
        <v>VUT0102029</v>
      </c>
      <c r="G759" s="25" t="str">
        <f t="shared" ca="1" si="58"/>
        <v>VUT0102</v>
      </c>
      <c r="H759" s="25" t="str">
        <f t="shared" ca="1" si="59"/>
        <v>SANMA</v>
      </c>
      <c r="I759" s="2"/>
      <c r="J759" s="2">
        <v>0</v>
      </c>
      <c r="K759" s="2"/>
    </row>
    <row r="760" spans="1:11">
      <c r="A760" s="6" t="s">
        <v>7790</v>
      </c>
      <c r="B760" s="6" t="s">
        <v>7791</v>
      </c>
      <c r="C760" s="25" t="str">
        <f t="shared" ca="1" si="55"/>
        <v>East Santo (Santo)</v>
      </c>
      <c r="D760" s="6" t="s">
        <v>476</v>
      </c>
      <c r="E760" s="25" t="str">
        <f t="shared" ca="1" si="56"/>
        <v>Aese</v>
      </c>
      <c r="F760" s="25" t="str">
        <f t="shared" ca="1" si="57"/>
        <v>VUT0102029</v>
      </c>
      <c r="G760" s="25" t="str">
        <f t="shared" ca="1" si="58"/>
        <v>VUT0102</v>
      </c>
      <c r="H760" s="25" t="str">
        <f t="shared" ca="1" si="59"/>
        <v>SANMA</v>
      </c>
      <c r="I760" s="2"/>
      <c r="J760" s="2">
        <v>0</v>
      </c>
      <c r="K760" s="2"/>
    </row>
    <row r="761" spans="1:11">
      <c r="A761" s="6" t="s">
        <v>7792</v>
      </c>
      <c r="B761" s="6" t="s">
        <v>7793</v>
      </c>
      <c r="C761" s="25" t="str">
        <f t="shared" ca="1" si="55"/>
        <v>East Santo (Santo)</v>
      </c>
      <c r="D761" s="6" t="s">
        <v>476</v>
      </c>
      <c r="E761" s="25" t="str">
        <f t="shared" ca="1" si="56"/>
        <v>Aese</v>
      </c>
      <c r="F761" s="25" t="str">
        <f t="shared" ca="1" si="57"/>
        <v>VUT0102029</v>
      </c>
      <c r="G761" s="25" t="str">
        <f t="shared" ca="1" si="58"/>
        <v>VUT0102</v>
      </c>
      <c r="H761" s="25" t="str">
        <f t="shared" ca="1" si="59"/>
        <v>SANMA</v>
      </c>
      <c r="I761" s="2"/>
      <c r="J761" s="2">
        <v>0</v>
      </c>
      <c r="K761" s="2"/>
    </row>
    <row r="762" spans="1:11">
      <c r="A762" s="6" t="s">
        <v>7794</v>
      </c>
      <c r="B762" s="6" t="s">
        <v>7795</v>
      </c>
      <c r="C762" s="25" t="str">
        <f t="shared" ca="1" si="55"/>
        <v>East Santo (Santo)</v>
      </c>
      <c r="D762" s="6" t="s">
        <v>476</v>
      </c>
      <c r="E762" s="25" t="str">
        <f t="shared" ca="1" si="56"/>
        <v>Aese</v>
      </c>
      <c r="F762" s="25" t="str">
        <f t="shared" ca="1" si="57"/>
        <v>VUT0102029</v>
      </c>
      <c r="G762" s="25" t="str">
        <f t="shared" ca="1" si="58"/>
        <v>VUT0102</v>
      </c>
      <c r="H762" s="25" t="str">
        <f t="shared" ca="1" si="59"/>
        <v>SANMA</v>
      </c>
      <c r="I762" s="2"/>
      <c r="J762" s="2">
        <v>0</v>
      </c>
      <c r="K762" s="2"/>
    </row>
    <row r="763" spans="1:11">
      <c r="A763" s="6" t="s">
        <v>7802</v>
      </c>
      <c r="B763" s="6" t="s">
        <v>7803</v>
      </c>
      <c r="C763" s="25" t="str">
        <f t="shared" ca="1" si="55"/>
        <v>East Santo (Santo)</v>
      </c>
      <c r="D763" s="6" t="s">
        <v>476</v>
      </c>
      <c r="E763" s="25" t="str">
        <f t="shared" ca="1" si="56"/>
        <v>Aese</v>
      </c>
      <c r="F763" s="25" t="str">
        <f t="shared" ca="1" si="57"/>
        <v>VUT0102029</v>
      </c>
      <c r="G763" s="25" t="str">
        <f t="shared" ca="1" si="58"/>
        <v>VUT0102</v>
      </c>
      <c r="H763" s="25" t="str">
        <f t="shared" ca="1" si="59"/>
        <v>SANMA</v>
      </c>
      <c r="I763" s="2"/>
      <c r="J763" s="2">
        <v>0</v>
      </c>
      <c r="K763" s="2"/>
    </row>
    <row r="764" spans="1:11">
      <c r="A764" s="6" t="s">
        <v>7812</v>
      </c>
      <c r="B764" s="6" t="s">
        <v>7813</v>
      </c>
      <c r="C764" s="25" t="str">
        <f t="shared" ca="1" si="55"/>
        <v>East Santo (Santo)</v>
      </c>
      <c r="D764" s="6" t="s">
        <v>476</v>
      </c>
      <c r="E764" s="25" t="str">
        <f t="shared" ca="1" si="56"/>
        <v>Aese</v>
      </c>
      <c r="F764" s="25" t="str">
        <f t="shared" ca="1" si="57"/>
        <v>VUT0102029</v>
      </c>
      <c r="G764" s="25" t="str">
        <f t="shared" ca="1" si="58"/>
        <v>VUT0102</v>
      </c>
      <c r="H764" s="25" t="str">
        <f t="shared" ca="1" si="59"/>
        <v>SANMA</v>
      </c>
      <c r="I764" s="2"/>
      <c r="J764" s="2">
        <v>0</v>
      </c>
      <c r="K764" s="2"/>
    </row>
    <row r="765" spans="1:11">
      <c r="A765" s="6" t="s">
        <v>7816</v>
      </c>
      <c r="B765" s="6" t="s">
        <v>7817</v>
      </c>
      <c r="C765" s="25" t="str">
        <f t="shared" ca="1" si="55"/>
        <v>East Santo (Santo)</v>
      </c>
      <c r="D765" s="6" t="s">
        <v>476</v>
      </c>
      <c r="E765" s="25" t="str">
        <f t="shared" ca="1" si="56"/>
        <v>Aese</v>
      </c>
      <c r="F765" s="25" t="str">
        <f t="shared" ca="1" si="57"/>
        <v>VUT0102029</v>
      </c>
      <c r="G765" s="25" t="str">
        <f t="shared" ca="1" si="58"/>
        <v>VUT0102</v>
      </c>
      <c r="H765" s="25" t="str">
        <f t="shared" ca="1" si="59"/>
        <v>SANMA</v>
      </c>
      <c r="I765" s="2"/>
      <c r="J765" s="2">
        <v>0</v>
      </c>
      <c r="K765" s="2"/>
    </row>
    <row r="766" spans="1:11">
      <c r="A766" s="6" t="s">
        <v>7820</v>
      </c>
      <c r="B766" s="6" t="s">
        <v>7821</v>
      </c>
      <c r="C766" s="25" t="str">
        <f t="shared" ca="1" si="55"/>
        <v>East Santo (Santo)</v>
      </c>
      <c r="D766" s="6" t="s">
        <v>476</v>
      </c>
      <c r="E766" s="25" t="str">
        <f t="shared" ca="1" si="56"/>
        <v>Aese</v>
      </c>
      <c r="F766" s="25" t="str">
        <f t="shared" ca="1" si="57"/>
        <v>VUT0102029</v>
      </c>
      <c r="G766" s="25" t="str">
        <f t="shared" ca="1" si="58"/>
        <v>VUT0102</v>
      </c>
      <c r="H766" s="25" t="str">
        <f t="shared" ca="1" si="59"/>
        <v>SANMA</v>
      </c>
      <c r="I766" s="2"/>
      <c r="J766" s="2">
        <v>0</v>
      </c>
      <c r="K766" s="2"/>
    </row>
    <row r="767" spans="1:11">
      <c r="A767" s="6" t="s">
        <v>7824</v>
      </c>
      <c r="B767" s="6" t="s">
        <v>7825</v>
      </c>
      <c r="C767" s="25" t="str">
        <f t="shared" ca="1" si="55"/>
        <v>East Santo (Santo)</v>
      </c>
      <c r="D767" s="6" t="s">
        <v>476</v>
      </c>
      <c r="E767" s="25" t="str">
        <f t="shared" ca="1" si="56"/>
        <v>Aese</v>
      </c>
      <c r="F767" s="25" t="str">
        <f t="shared" ca="1" si="57"/>
        <v>VUT0102029</v>
      </c>
      <c r="G767" s="25" t="str">
        <f t="shared" ca="1" si="58"/>
        <v>VUT0102</v>
      </c>
      <c r="H767" s="25" t="str">
        <f t="shared" ca="1" si="59"/>
        <v>SANMA</v>
      </c>
      <c r="I767" s="2"/>
      <c r="J767" s="2">
        <v>0</v>
      </c>
      <c r="K767" s="2"/>
    </row>
    <row r="768" spans="1:11">
      <c r="A768" s="6" t="s">
        <v>7830</v>
      </c>
      <c r="B768" s="6" t="s">
        <v>7831</v>
      </c>
      <c r="C768" s="25" t="str">
        <f t="shared" ca="1" si="55"/>
        <v>East Santo (Santo)</v>
      </c>
      <c r="D768" s="6" t="s">
        <v>476</v>
      </c>
      <c r="E768" s="25" t="str">
        <f t="shared" ca="1" si="56"/>
        <v>Aese</v>
      </c>
      <c r="F768" s="25" t="str">
        <f t="shared" ca="1" si="57"/>
        <v>VUT0102029</v>
      </c>
      <c r="G768" s="25" t="str">
        <f t="shared" ca="1" si="58"/>
        <v>VUT0102</v>
      </c>
      <c r="H768" s="25" t="str">
        <f t="shared" ca="1" si="59"/>
        <v>SANMA</v>
      </c>
      <c r="I768" s="2"/>
      <c r="J768" s="2">
        <v>0</v>
      </c>
      <c r="K768" s="2"/>
    </row>
    <row r="769" spans="1:11">
      <c r="A769" s="6" t="s">
        <v>7834</v>
      </c>
      <c r="B769" s="6" t="s">
        <v>7835</v>
      </c>
      <c r="C769" s="25" t="str">
        <f t="shared" ca="1" si="55"/>
        <v>East Santo (Santo)</v>
      </c>
      <c r="D769" s="6" t="s">
        <v>476</v>
      </c>
      <c r="E769" s="25" t="str">
        <f t="shared" ca="1" si="56"/>
        <v>Aese</v>
      </c>
      <c r="F769" s="25" t="str">
        <f t="shared" ca="1" si="57"/>
        <v>VUT0102029</v>
      </c>
      <c r="G769" s="25" t="str">
        <f t="shared" ca="1" si="58"/>
        <v>VUT0102</v>
      </c>
      <c r="H769" s="25" t="str">
        <f t="shared" ca="1" si="59"/>
        <v>SANMA</v>
      </c>
      <c r="I769" s="2"/>
      <c r="J769" s="2">
        <v>0</v>
      </c>
      <c r="K769" s="2"/>
    </row>
    <row r="770" spans="1:11">
      <c r="A770" s="6" t="s">
        <v>7836</v>
      </c>
      <c r="B770" s="6" t="s">
        <v>7837</v>
      </c>
      <c r="C770" s="25" t="str">
        <f t="shared" ref="C770:C833" ca="1" si="60">OFFSET(OffsetRefAdm3,MATCH(D770,MatchAdm3_Code,0)-1,0)</f>
        <v>East Santo (Santo)</v>
      </c>
      <c r="D770" s="6" t="s">
        <v>476</v>
      </c>
      <c r="E770" s="25" t="str">
        <f t="shared" ref="E770:E833" ca="1" si="61">OFFSET(OffsetRefAdm3,MATCH(D770,MatchAdm3_Code,0)-1,2)</f>
        <v>Aese</v>
      </c>
      <c r="F770" s="25" t="str">
        <f t="shared" ref="F770:F833" ca="1" si="62">OFFSET(OffsetRefAdm3,MATCH(D770,MatchAdm3_Code,0)-1,3)</f>
        <v>VUT0102029</v>
      </c>
      <c r="G770" s="25" t="str">
        <f t="shared" ref="G770:G833" ca="1" si="63">OFFSET(OffsetRefAdm3,MATCH(D770,MatchAdm3_Code,0)-1,5)</f>
        <v>VUT0102</v>
      </c>
      <c r="H770" s="25" t="str">
        <f t="shared" ref="H770:H833" ca="1" si="64">OFFSET(OffsetRefAdm3,MATCH(D770,MatchAdm3_Code,0)-1,4)</f>
        <v>SANMA</v>
      </c>
      <c r="I770" s="2"/>
      <c r="J770" s="2">
        <v>0</v>
      </c>
      <c r="K770" s="2"/>
    </row>
    <row r="771" spans="1:11">
      <c r="A771" s="6" t="s">
        <v>7840</v>
      </c>
      <c r="B771" s="6" t="s">
        <v>7841</v>
      </c>
      <c r="C771" s="25" t="str">
        <f t="shared" ca="1" si="60"/>
        <v>East Santo (Santo)</v>
      </c>
      <c r="D771" s="6" t="s">
        <v>476</v>
      </c>
      <c r="E771" s="25" t="str">
        <f t="shared" ca="1" si="61"/>
        <v>Aese</v>
      </c>
      <c r="F771" s="25" t="str">
        <f t="shared" ca="1" si="62"/>
        <v>VUT0102029</v>
      </c>
      <c r="G771" s="25" t="str">
        <f t="shared" ca="1" si="63"/>
        <v>VUT0102</v>
      </c>
      <c r="H771" s="25" t="str">
        <f t="shared" ca="1" si="64"/>
        <v>SANMA</v>
      </c>
      <c r="I771" s="2"/>
      <c r="J771" s="2">
        <v>0</v>
      </c>
      <c r="K771" s="2"/>
    </row>
    <row r="772" spans="1:11">
      <c r="A772" s="6" t="s">
        <v>7846</v>
      </c>
      <c r="B772" s="6" t="s">
        <v>7847</v>
      </c>
      <c r="C772" s="25" t="str">
        <f t="shared" ca="1" si="60"/>
        <v>East Santo (Santo)</v>
      </c>
      <c r="D772" s="6" t="s">
        <v>476</v>
      </c>
      <c r="E772" s="25" t="str">
        <f t="shared" ca="1" si="61"/>
        <v>Aese</v>
      </c>
      <c r="F772" s="25" t="str">
        <f t="shared" ca="1" si="62"/>
        <v>VUT0102029</v>
      </c>
      <c r="G772" s="25" t="str">
        <f t="shared" ca="1" si="63"/>
        <v>VUT0102</v>
      </c>
      <c r="H772" s="25" t="str">
        <f t="shared" ca="1" si="64"/>
        <v>SANMA</v>
      </c>
      <c r="I772" s="2"/>
      <c r="J772" s="2">
        <v>0</v>
      </c>
      <c r="K772" s="2"/>
    </row>
    <row r="773" spans="1:11">
      <c r="A773" s="6" t="s">
        <v>7852</v>
      </c>
      <c r="B773" s="6" t="s">
        <v>7853</v>
      </c>
      <c r="C773" s="25" t="str">
        <f t="shared" ca="1" si="60"/>
        <v>East Santo (Santo)</v>
      </c>
      <c r="D773" s="6" t="s">
        <v>476</v>
      </c>
      <c r="E773" s="25" t="str">
        <f t="shared" ca="1" si="61"/>
        <v>Aese</v>
      </c>
      <c r="F773" s="25" t="str">
        <f t="shared" ca="1" si="62"/>
        <v>VUT0102029</v>
      </c>
      <c r="G773" s="25" t="str">
        <f t="shared" ca="1" si="63"/>
        <v>VUT0102</v>
      </c>
      <c r="H773" s="25" t="str">
        <f t="shared" ca="1" si="64"/>
        <v>SANMA</v>
      </c>
      <c r="I773" s="2"/>
      <c r="J773" s="2">
        <v>0</v>
      </c>
      <c r="K773" s="2"/>
    </row>
    <row r="774" spans="1:11">
      <c r="A774" s="6" t="s">
        <v>7875</v>
      </c>
      <c r="B774" s="6" t="s">
        <v>7876</v>
      </c>
      <c r="C774" s="25" t="str">
        <f t="shared" ca="1" si="60"/>
        <v>East Santo (Santo)</v>
      </c>
      <c r="D774" s="6" t="s">
        <v>476</v>
      </c>
      <c r="E774" s="25" t="str">
        <f t="shared" ca="1" si="61"/>
        <v>Aese</v>
      </c>
      <c r="F774" s="25" t="str">
        <f t="shared" ca="1" si="62"/>
        <v>VUT0102029</v>
      </c>
      <c r="G774" s="25" t="str">
        <f t="shared" ca="1" si="63"/>
        <v>VUT0102</v>
      </c>
      <c r="H774" s="25" t="str">
        <f t="shared" ca="1" si="64"/>
        <v>SANMA</v>
      </c>
      <c r="I774" s="2"/>
      <c r="J774" s="2">
        <v>0</v>
      </c>
      <c r="K774" s="2"/>
    </row>
    <row r="775" spans="1:11">
      <c r="A775" s="6" t="s">
        <v>7877</v>
      </c>
      <c r="B775" s="6" t="s">
        <v>7878</v>
      </c>
      <c r="C775" s="25" t="str">
        <f t="shared" ca="1" si="60"/>
        <v>East Santo (Santo)</v>
      </c>
      <c r="D775" s="6" t="s">
        <v>476</v>
      </c>
      <c r="E775" s="25" t="str">
        <f t="shared" ca="1" si="61"/>
        <v>Aese</v>
      </c>
      <c r="F775" s="25" t="str">
        <f t="shared" ca="1" si="62"/>
        <v>VUT0102029</v>
      </c>
      <c r="G775" s="25" t="str">
        <f t="shared" ca="1" si="63"/>
        <v>VUT0102</v>
      </c>
      <c r="H775" s="25" t="str">
        <f t="shared" ca="1" si="64"/>
        <v>SANMA</v>
      </c>
      <c r="I775" s="2"/>
      <c r="J775" s="2">
        <v>0</v>
      </c>
      <c r="K775" s="2"/>
    </row>
    <row r="776" spans="1:11">
      <c r="A776" s="6" t="s">
        <v>7881</v>
      </c>
      <c r="B776" s="6" t="s">
        <v>7882</v>
      </c>
      <c r="C776" s="25" t="str">
        <f t="shared" ca="1" si="60"/>
        <v>East Santo (Santo)</v>
      </c>
      <c r="D776" s="6" t="s">
        <v>476</v>
      </c>
      <c r="E776" s="25" t="str">
        <f t="shared" ca="1" si="61"/>
        <v>Aese</v>
      </c>
      <c r="F776" s="25" t="str">
        <f t="shared" ca="1" si="62"/>
        <v>VUT0102029</v>
      </c>
      <c r="G776" s="25" t="str">
        <f t="shared" ca="1" si="63"/>
        <v>VUT0102</v>
      </c>
      <c r="H776" s="25" t="str">
        <f t="shared" ca="1" si="64"/>
        <v>SANMA</v>
      </c>
      <c r="I776" s="2"/>
      <c r="J776" s="2">
        <v>0</v>
      </c>
      <c r="K776" s="2"/>
    </row>
    <row r="777" spans="1:11">
      <c r="A777" s="6" t="s">
        <v>7897</v>
      </c>
      <c r="B777" s="6" t="s">
        <v>7898</v>
      </c>
      <c r="C777" s="25" t="str">
        <f t="shared" ca="1" si="60"/>
        <v>East Santo (Santo)</v>
      </c>
      <c r="D777" s="6" t="s">
        <v>476</v>
      </c>
      <c r="E777" s="25" t="str">
        <f t="shared" ca="1" si="61"/>
        <v>Aese</v>
      </c>
      <c r="F777" s="25" t="str">
        <f t="shared" ca="1" si="62"/>
        <v>VUT0102029</v>
      </c>
      <c r="G777" s="25" t="str">
        <f t="shared" ca="1" si="63"/>
        <v>VUT0102</v>
      </c>
      <c r="H777" s="25" t="str">
        <f t="shared" ca="1" si="64"/>
        <v>SANMA</v>
      </c>
      <c r="I777" s="2"/>
      <c r="J777" s="2">
        <v>0</v>
      </c>
      <c r="K777" s="2"/>
    </row>
    <row r="778" spans="1:11">
      <c r="A778" s="6" t="s">
        <v>7907</v>
      </c>
      <c r="B778" s="6" t="s">
        <v>7908</v>
      </c>
      <c r="C778" s="25" t="str">
        <f t="shared" ca="1" si="60"/>
        <v>East Santo (Santo)</v>
      </c>
      <c r="D778" s="6" t="s">
        <v>476</v>
      </c>
      <c r="E778" s="25" t="str">
        <f t="shared" ca="1" si="61"/>
        <v>Aese</v>
      </c>
      <c r="F778" s="25" t="str">
        <f t="shared" ca="1" si="62"/>
        <v>VUT0102029</v>
      </c>
      <c r="G778" s="25" t="str">
        <f t="shared" ca="1" si="63"/>
        <v>VUT0102</v>
      </c>
      <c r="H778" s="25" t="str">
        <f t="shared" ca="1" si="64"/>
        <v>SANMA</v>
      </c>
      <c r="I778" s="2"/>
      <c r="J778" s="2">
        <v>0</v>
      </c>
      <c r="K778" s="2"/>
    </row>
    <row r="779" spans="1:11">
      <c r="A779" s="6" t="s">
        <v>7913</v>
      </c>
      <c r="B779" s="6" t="s">
        <v>7914</v>
      </c>
      <c r="C779" s="25" t="str">
        <f t="shared" ca="1" si="60"/>
        <v>East Santo (Santo)</v>
      </c>
      <c r="D779" s="6" t="s">
        <v>476</v>
      </c>
      <c r="E779" s="25" t="str">
        <f t="shared" ca="1" si="61"/>
        <v>Aese</v>
      </c>
      <c r="F779" s="25" t="str">
        <f t="shared" ca="1" si="62"/>
        <v>VUT0102029</v>
      </c>
      <c r="G779" s="25" t="str">
        <f t="shared" ca="1" si="63"/>
        <v>VUT0102</v>
      </c>
      <c r="H779" s="25" t="str">
        <f t="shared" ca="1" si="64"/>
        <v>SANMA</v>
      </c>
      <c r="I779" s="2"/>
      <c r="J779" s="2">
        <v>0</v>
      </c>
      <c r="K779" s="2"/>
    </row>
    <row r="780" spans="1:11">
      <c r="A780" s="6" t="s">
        <v>7915</v>
      </c>
      <c r="B780" s="6" t="s">
        <v>7916</v>
      </c>
      <c r="C780" s="25" t="str">
        <f t="shared" ca="1" si="60"/>
        <v>East Santo (Santo)</v>
      </c>
      <c r="D780" s="6" t="s">
        <v>476</v>
      </c>
      <c r="E780" s="25" t="str">
        <f t="shared" ca="1" si="61"/>
        <v>Aese</v>
      </c>
      <c r="F780" s="25" t="str">
        <f t="shared" ca="1" si="62"/>
        <v>VUT0102029</v>
      </c>
      <c r="G780" s="25" t="str">
        <f t="shared" ca="1" si="63"/>
        <v>VUT0102</v>
      </c>
      <c r="H780" s="25" t="str">
        <f t="shared" ca="1" si="64"/>
        <v>SANMA</v>
      </c>
      <c r="I780" s="2"/>
      <c r="J780" s="2">
        <v>0</v>
      </c>
      <c r="K780" s="2"/>
    </row>
    <row r="781" spans="1:11">
      <c r="A781" s="6" t="s">
        <v>7925</v>
      </c>
      <c r="B781" s="6" t="s">
        <v>7926</v>
      </c>
      <c r="C781" s="25" t="str">
        <f t="shared" ca="1" si="60"/>
        <v>East Santo (Santo)</v>
      </c>
      <c r="D781" s="6" t="s">
        <v>476</v>
      </c>
      <c r="E781" s="25" t="str">
        <f t="shared" ca="1" si="61"/>
        <v>Aese</v>
      </c>
      <c r="F781" s="25" t="str">
        <f t="shared" ca="1" si="62"/>
        <v>VUT0102029</v>
      </c>
      <c r="G781" s="25" t="str">
        <f t="shared" ca="1" si="63"/>
        <v>VUT0102</v>
      </c>
      <c r="H781" s="25" t="str">
        <f t="shared" ca="1" si="64"/>
        <v>SANMA</v>
      </c>
      <c r="I781" s="2"/>
      <c r="J781" s="2">
        <v>0</v>
      </c>
      <c r="K781" s="2"/>
    </row>
    <row r="782" spans="1:11">
      <c r="A782" s="6" t="s">
        <v>7935</v>
      </c>
      <c r="B782" s="6" t="s">
        <v>7936</v>
      </c>
      <c r="C782" s="25" t="str">
        <f t="shared" ca="1" si="60"/>
        <v>East Santo (Santo)</v>
      </c>
      <c r="D782" s="6" t="s">
        <v>476</v>
      </c>
      <c r="E782" s="25" t="str">
        <f t="shared" ca="1" si="61"/>
        <v>Aese</v>
      </c>
      <c r="F782" s="25" t="str">
        <f t="shared" ca="1" si="62"/>
        <v>VUT0102029</v>
      </c>
      <c r="G782" s="25" t="str">
        <f t="shared" ca="1" si="63"/>
        <v>VUT0102</v>
      </c>
      <c r="H782" s="25" t="str">
        <f t="shared" ca="1" si="64"/>
        <v>SANMA</v>
      </c>
      <c r="I782" s="2"/>
      <c r="J782" s="2">
        <v>0</v>
      </c>
      <c r="K782" s="2"/>
    </row>
    <row r="783" spans="1:11">
      <c r="A783" s="6" t="s">
        <v>7937</v>
      </c>
      <c r="B783" s="6" t="s">
        <v>7938</v>
      </c>
      <c r="C783" s="25" t="str">
        <f t="shared" ca="1" si="60"/>
        <v>East Santo (Santo)</v>
      </c>
      <c r="D783" s="6" t="s">
        <v>476</v>
      </c>
      <c r="E783" s="25" t="str">
        <f t="shared" ca="1" si="61"/>
        <v>Aese</v>
      </c>
      <c r="F783" s="25" t="str">
        <f t="shared" ca="1" si="62"/>
        <v>VUT0102029</v>
      </c>
      <c r="G783" s="25" t="str">
        <f t="shared" ca="1" si="63"/>
        <v>VUT0102</v>
      </c>
      <c r="H783" s="25" t="str">
        <f t="shared" ca="1" si="64"/>
        <v>SANMA</v>
      </c>
      <c r="I783" s="2"/>
      <c r="J783" s="2">
        <v>0</v>
      </c>
      <c r="K783" s="2"/>
    </row>
    <row r="784" spans="1:11">
      <c r="A784" s="6" t="s">
        <v>7951</v>
      </c>
      <c r="B784" s="6" t="s">
        <v>7952</v>
      </c>
      <c r="C784" s="25" t="str">
        <f t="shared" ca="1" si="60"/>
        <v>East Santo (Santo)</v>
      </c>
      <c r="D784" s="6" t="s">
        <v>476</v>
      </c>
      <c r="E784" s="25" t="str">
        <f t="shared" ca="1" si="61"/>
        <v>Aese</v>
      </c>
      <c r="F784" s="25" t="str">
        <f t="shared" ca="1" si="62"/>
        <v>VUT0102029</v>
      </c>
      <c r="G784" s="25" t="str">
        <f t="shared" ca="1" si="63"/>
        <v>VUT0102</v>
      </c>
      <c r="H784" s="25" t="str">
        <f t="shared" ca="1" si="64"/>
        <v>SANMA</v>
      </c>
      <c r="I784" s="2"/>
      <c r="J784" s="2">
        <v>0</v>
      </c>
      <c r="K784" s="2"/>
    </row>
    <row r="785" spans="1:11">
      <c r="A785" s="6" t="s">
        <v>7931</v>
      </c>
      <c r="B785" s="6" t="s">
        <v>7953</v>
      </c>
      <c r="C785" s="25" t="str">
        <f t="shared" ca="1" si="60"/>
        <v>East Santo (Santo)</v>
      </c>
      <c r="D785" s="6" t="s">
        <v>476</v>
      </c>
      <c r="E785" s="25" t="str">
        <f t="shared" ca="1" si="61"/>
        <v>Aese</v>
      </c>
      <c r="F785" s="25" t="str">
        <f t="shared" ca="1" si="62"/>
        <v>VUT0102029</v>
      </c>
      <c r="G785" s="25" t="str">
        <f t="shared" ca="1" si="63"/>
        <v>VUT0102</v>
      </c>
      <c r="H785" s="25" t="str">
        <f t="shared" ca="1" si="64"/>
        <v>SANMA</v>
      </c>
      <c r="I785" s="2"/>
      <c r="J785" s="2">
        <v>0</v>
      </c>
      <c r="K785" s="2"/>
    </row>
    <row r="786" spans="1:11">
      <c r="A786" s="6" t="s">
        <v>7956</v>
      </c>
      <c r="B786" s="6" t="s">
        <v>7957</v>
      </c>
      <c r="C786" s="25" t="str">
        <f t="shared" ca="1" si="60"/>
        <v>East Santo (Santo)</v>
      </c>
      <c r="D786" s="6" t="s">
        <v>476</v>
      </c>
      <c r="E786" s="25" t="str">
        <f t="shared" ca="1" si="61"/>
        <v>Aese</v>
      </c>
      <c r="F786" s="25" t="str">
        <f t="shared" ca="1" si="62"/>
        <v>VUT0102029</v>
      </c>
      <c r="G786" s="25" t="str">
        <f t="shared" ca="1" si="63"/>
        <v>VUT0102</v>
      </c>
      <c r="H786" s="25" t="str">
        <f t="shared" ca="1" si="64"/>
        <v>SANMA</v>
      </c>
      <c r="I786" s="2"/>
      <c r="J786" s="2">
        <v>0</v>
      </c>
      <c r="K786" s="2"/>
    </row>
    <row r="787" spans="1:11">
      <c r="A787" s="6" t="s">
        <v>7964</v>
      </c>
      <c r="B787" s="6" t="s">
        <v>7965</v>
      </c>
      <c r="C787" s="25" t="str">
        <f t="shared" ca="1" si="60"/>
        <v>East Santo (Santo)</v>
      </c>
      <c r="D787" s="6" t="s">
        <v>476</v>
      </c>
      <c r="E787" s="25" t="str">
        <f t="shared" ca="1" si="61"/>
        <v>Aese</v>
      </c>
      <c r="F787" s="25" t="str">
        <f t="shared" ca="1" si="62"/>
        <v>VUT0102029</v>
      </c>
      <c r="G787" s="25" t="str">
        <f t="shared" ca="1" si="63"/>
        <v>VUT0102</v>
      </c>
      <c r="H787" s="25" t="str">
        <f t="shared" ca="1" si="64"/>
        <v>SANMA</v>
      </c>
      <c r="I787" s="2"/>
      <c r="J787" s="2">
        <v>0</v>
      </c>
      <c r="K787" s="2"/>
    </row>
    <row r="788" spans="1:11">
      <c r="A788" s="6" t="s">
        <v>7966</v>
      </c>
      <c r="B788" s="6" t="s">
        <v>7967</v>
      </c>
      <c r="C788" s="25" t="str">
        <f t="shared" ca="1" si="60"/>
        <v>East Santo (Santo)</v>
      </c>
      <c r="D788" s="6" t="s">
        <v>476</v>
      </c>
      <c r="E788" s="25" t="str">
        <f t="shared" ca="1" si="61"/>
        <v>Aese</v>
      </c>
      <c r="F788" s="25" t="str">
        <f t="shared" ca="1" si="62"/>
        <v>VUT0102029</v>
      </c>
      <c r="G788" s="25" t="str">
        <f t="shared" ca="1" si="63"/>
        <v>VUT0102</v>
      </c>
      <c r="H788" s="25" t="str">
        <f t="shared" ca="1" si="64"/>
        <v>SANMA</v>
      </c>
      <c r="I788" s="2"/>
      <c r="J788" s="2">
        <v>0</v>
      </c>
      <c r="K788" s="2"/>
    </row>
    <row r="789" spans="1:11">
      <c r="A789" s="6" t="s">
        <v>7972</v>
      </c>
      <c r="B789" s="6" t="s">
        <v>7973</v>
      </c>
      <c r="C789" s="25" t="str">
        <f t="shared" ca="1" si="60"/>
        <v>East Santo (Santo)</v>
      </c>
      <c r="D789" s="6" t="s">
        <v>476</v>
      </c>
      <c r="E789" s="25" t="str">
        <f t="shared" ca="1" si="61"/>
        <v>Aese</v>
      </c>
      <c r="F789" s="25" t="str">
        <f t="shared" ca="1" si="62"/>
        <v>VUT0102029</v>
      </c>
      <c r="G789" s="25" t="str">
        <f t="shared" ca="1" si="63"/>
        <v>VUT0102</v>
      </c>
      <c r="H789" s="25" t="str">
        <f t="shared" ca="1" si="64"/>
        <v>SANMA</v>
      </c>
      <c r="I789" s="2"/>
      <c r="J789" s="2">
        <v>0</v>
      </c>
      <c r="K789" s="2"/>
    </row>
    <row r="790" spans="1:11">
      <c r="A790" s="6" t="s">
        <v>7976</v>
      </c>
      <c r="B790" s="6" t="s">
        <v>7977</v>
      </c>
      <c r="C790" s="25" t="str">
        <f t="shared" ca="1" si="60"/>
        <v>East Santo (Santo)</v>
      </c>
      <c r="D790" s="6" t="s">
        <v>476</v>
      </c>
      <c r="E790" s="25" t="str">
        <f t="shared" ca="1" si="61"/>
        <v>Aese</v>
      </c>
      <c r="F790" s="25" t="str">
        <f t="shared" ca="1" si="62"/>
        <v>VUT0102029</v>
      </c>
      <c r="G790" s="25" t="str">
        <f t="shared" ca="1" si="63"/>
        <v>VUT0102</v>
      </c>
      <c r="H790" s="25" t="str">
        <f t="shared" ca="1" si="64"/>
        <v>SANMA</v>
      </c>
      <c r="I790" s="2"/>
      <c r="J790" s="2">
        <v>0</v>
      </c>
      <c r="K790" s="2"/>
    </row>
    <row r="791" spans="1:11">
      <c r="A791" s="6" t="s">
        <v>7978</v>
      </c>
      <c r="B791" s="6" t="s">
        <v>7979</v>
      </c>
      <c r="C791" s="25" t="str">
        <f t="shared" ca="1" si="60"/>
        <v>East Santo (Santo)</v>
      </c>
      <c r="D791" s="6" t="s">
        <v>476</v>
      </c>
      <c r="E791" s="25" t="str">
        <f t="shared" ca="1" si="61"/>
        <v>Aese</v>
      </c>
      <c r="F791" s="25" t="str">
        <f t="shared" ca="1" si="62"/>
        <v>VUT0102029</v>
      </c>
      <c r="G791" s="25" t="str">
        <f t="shared" ca="1" si="63"/>
        <v>VUT0102</v>
      </c>
      <c r="H791" s="25" t="str">
        <f t="shared" ca="1" si="64"/>
        <v>SANMA</v>
      </c>
      <c r="I791" s="2"/>
      <c r="J791" s="2">
        <v>0</v>
      </c>
      <c r="K791" s="2"/>
    </row>
    <row r="792" spans="1:11">
      <c r="A792" s="6" t="s">
        <v>7992</v>
      </c>
      <c r="B792" s="6" t="s">
        <v>7993</v>
      </c>
      <c r="C792" s="25" t="str">
        <f t="shared" ca="1" si="60"/>
        <v>East Santo (Santo)</v>
      </c>
      <c r="D792" s="6" t="s">
        <v>476</v>
      </c>
      <c r="E792" s="25" t="str">
        <f t="shared" ca="1" si="61"/>
        <v>Aese</v>
      </c>
      <c r="F792" s="25" t="str">
        <f t="shared" ca="1" si="62"/>
        <v>VUT0102029</v>
      </c>
      <c r="G792" s="25" t="str">
        <f t="shared" ca="1" si="63"/>
        <v>VUT0102</v>
      </c>
      <c r="H792" s="25" t="str">
        <f t="shared" ca="1" si="64"/>
        <v>SANMA</v>
      </c>
      <c r="I792" s="2"/>
      <c r="J792" s="2">
        <v>0</v>
      </c>
      <c r="K792" s="2"/>
    </row>
    <row r="793" spans="1:11">
      <c r="A793" s="6" t="s">
        <v>4676</v>
      </c>
      <c r="B793" s="6" t="s">
        <v>8000</v>
      </c>
      <c r="C793" s="25" t="str">
        <f t="shared" ca="1" si="60"/>
        <v>East Santo (Santo)</v>
      </c>
      <c r="D793" s="6" t="s">
        <v>476</v>
      </c>
      <c r="E793" s="25" t="str">
        <f t="shared" ca="1" si="61"/>
        <v>Aese</v>
      </c>
      <c r="F793" s="25" t="str">
        <f t="shared" ca="1" si="62"/>
        <v>VUT0102029</v>
      </c>
      <c r="G793" s="25" t="str">
        <f t="shared" ca="1" si="63"/>
        <v>VUT0102</v>
      </c>
      <c r="H793" s="25" t="str">
        <f t="shared" ca="1" si="64"/>
        <v>SANMA</v>
      </c>
      <c r="I793" s="2"/>
      <c r="J793" s="2">
        <v>0</v>
      </c>
      <c r="K793" s="2"/>
    </row>
    <row r="794" spans="1:11">
      <c r="A794" s="6" t="s">
        <v>8019</v>
      </c>
      <c r="B794" s="6" t="s">
        <v>8020</v>
      </c>
      <c r="C794" s="25" t="str">
        <f t="shared" ca="1" si="60"/>
        <v>East Santo (Santo)</v>
      </c>
      <c r="D794" s="6" t="s">
        <v>476</v>
      </c>
      <c r="E794" s="25" t="str">
        <f t="shared" ca="1" si="61"/>
        <v>Aese</v>
      </c>
      <c r="F794" s="25" t="str">
        <f t="shared" ca="1" si="62"/>
        <v>VUT0102029</v>
      </c>
      <c r="G794" s="25" t="str">
        <f t="shared" ca="1" si="63"/>
        <v>VUT0102</v>
      </c>
      <c r="H794" s="25" t="str">
        <f t="shared" ca="1" si="64"/>
        <v>SANMA</v>
      </c>
      <c r="I794" s="2"/>
      <c r="J794" s="2">
        <v>0</v>
      </c>
      <c r="K794" s="2"/>
    </row>
    <row r="795" spans="1:11">
      <c r="A795" s="6" t="s">
        <v>8021</v>
      </c>
      <c r="B795" s="6" t="s">
        <v>8022</v>
      </c>
      <c r="C795" s="25" t="str">
        <f t="shared" ca="1" si="60"/>
        <v>East Santo (Santo)</v>
      </c>
      <c r="D795" s="6" t="s">
        <v>476</v>
      </c>
      <c r="E795" s="25" t="str">
        <f t="shared" ca="1" si="61"/>
        <v>Aese</v>
      </c>
      <c r="F795" s="25" t="str">
        <f t="shared" ca="1" si="62"/>
        <v>VUT0102029</v>
      </c>
      <c r="G795" s="25" t="str">
        <f t="shared" ca="1" si="63"/>
        <v>VUT0102</v>
      </c>
      <c r="H795" s="25" t="str">
        <f t="shared" ca="1" si="64"/>
        <v>SANMA</v>
      </c>
      <c r="I795" s="2"/>
      <c r="J795" s="2">
        <v>0</v>
      </c>
      <c r="K795" s="2"/>
    </row>
    <row r="796" spans="1:11">
      <c r="A796" s="6" t="s">
        <v>8025</v>
      </c>
      <c r="B796" s="6" t="s">
        <v>8026</v>
      </c>
      <c r="C796" s="25" t="str">
        <f t="shared" ca="1" si="60"/>
        <v>East Santo (Santo)</v>
      </c>
      <c r="D796" s="6" t="s">
        <v>476</v>
      </c>
      <c r="E796" s="25" t="str">
        <f t="shared" ca="1" si="61"/>
        <v>Aese</v>
      </c>
      <c r="F796" s="25" t="str">
        <f t="shared" ca="1" si="62"/>
        <v>VUT0102029</v>
      </c>
      <c r="G796" s="25" t="str">
        <f t="shared" ca="1" si="63"/>
        <v>VUT0102</v>
      </c>
      <c r="H796" s="25" t="str">
        <f t="shared" ca="1" si="64"/>
        <v>SANMA</v>
      </c>
      <c r="I796" s="2"/>
      <c r="J796" s="2">
        <v>3</v>
      </c>
      <c r="K796" s="2"/>
    </row>
    <row r="797" spans="1:11">
      <c r="A797" s="6" t="s">
        <v>8027</v>
      </c>
      <c r="B797" s="6" t="s">
        <v>8028</v>
      </c>
      <c r="C797" s="25" t="str">
        <f t="shared" ca="1" si="60"/>
        <v>East Santo (Santo)</v>
      </c>
      <c r="D797" s="6" t="s">
        <v>476</v>
      </c>
      <c r="E797" s="25" t="str">
        <f t="shared" ca="1" si="61"/>
        <v>Aese</v>
      </c>
      <c r="F797" s="25" t="str">
        <f t="shared" ca="1" si="62"/>
        <v>VUT0102029</v>
      </c>
      <c r="G797" s="25" t="str">
        <f t="shared" ca="1" si="63"/>
        <v>VUT0102</v>
      </c>
      <c r="H797" s="25" t="str">
        <f t="shared" ca="1" si="64"/>
        <v>SANMA</v>
      </c>
      <c r="I797" s="2"/>
      <c r="J797" s="2">
        <v>0</v>
      </c>
      <c r="K797" s="2"/>
    </row>
    <row r="798" spans="1:11">
      <c r="A798" s="6" t="s">
        <v>8029</v>
      </c>
      <c r="B798" s="6" t="s">
        <v>8030</v>
      </c>
      <c r="C798" s="25" t="str">
        <f t="shared" ca="1" si="60"/>
        <v>East Santo (Santo)</v>
      </c>
      <c r="D798" s="6" t="s">
        <v>476</v>
      </c>
      <c r="E798" s="25" t="str">
        <f t="shared" ca="1" si="61"/>
        <v>Aese</v>
      </c>
      <c r="F798" s="25" t="str">
        <f t="shared" ca="1" si="62"/>
        <v>VUT0102029</v>
      </c>
      <c r="G798" s="25" t="str">
        <f t="shared" ca="1" si="63"/>
        <v>VUT0102</v>
      </c>
      <c r="H798" s="25" t="str">
        <f t="shared" ca="1" si="64"/>
        <v>SANMA</v>
      </c>
      <c r="I798" s="2"/>
      <c r="J798" s="2">
        <v>0</v>
      </c>
      <c r="K798" s="2"/>
    </row>
    <row r="799" spans="1:11">
      <c r="A799" s="6" t="s">
        <v>8031</v>
      </c>
      <c r="B799" s="6" t="s">
        <v>8032</v>
      </c>
      <c r="C799" s="25" t="str">
        <f t="shared" ca="1" si="60"/>
        <v>East Santo (Santo)</v>
      </c>
      <c r="D799" s="6" t="s">
        <v>476</v>
      </c>
      <c r="E799" s="25" t="str">
        <f t="shared" ca="1" si="61"/>
        <v>Aese</v>
      </c>
      <c r="F799" s="25" t="str">
        <f t="shared" ca="1" si="62"/>
        <v>VUT0102029</v>
      </c>
      <c r="G799" s="25" t="str">
        <f t="shared" ca="1" si="63"/>
        <v>VUT0102</v>
      </c>
      <c r="H799" s="25" t="str">
        <f t="shared" ca="1" si="64"/>
        <v>SANMA</v>
      </c>
      <c r="I799" s="2"/>
      <c r="J799" s="2">
        <v>0</v>
      </c>
      <c r="K799" s="2"/>
    </row>
    <row r="800" spans="1:11">
      <c r="A800" s="6" t="s">
        <v>8045</v>
      </c>
      <c r="B800" s="6" t="s">
        <v>8046</v>
      </c>
      <c r="C800" s="25" t="str">
        <f t="shared" ca="1" si="60"/>
        <v>East Santo (Santo)</v>
      </c>
      <c r="D800" s="6" t="s">
        <v>476</v>
      </c>
      <c r="E800" s="25" t="str">
        <f t="shared" ca="1" si="61"/>
        <v>Aese</v>
      </c>
      <c r="F800" s="25" t="str">
        <f t="shared" ca="1" si="62"/>
        <v>VUT0102029</v>
      </c>
      <c r="G800" s="25" t="str">
        <f t="shared" ca="1" si="63"/>
        <v>VUT0102</v>
      </c>
      <c r="H800" s="25" t="str">
        <f t="shared" ca="1" si="64"/>
        <v>SANMA</v>
      </c>
      <c r="I800" s="2"/>
      <c r="J800" s="2">
        <v>0</v>
      </c>
      <c r="K800" s="2"/>
    </row>
    <row r="801" spans="1:11">
      <c r="A801" s="6" t="s">
        <v>8053</v>
      </c>
      <c r="B801" s="6" t="s">
        <v>8054</v>
      </c>
      <c r="C801" s="25" t="str">
        <f t="shared" ca="1" si="60"/>
        <v>East Santo (Santo)</v>
      </c>
      <c r="D801" s="6" t="s">
        <v>476</v>
      </c>
      <c r="E801" s="25" t="str">
        <f t="shared" ca="1" si="61"/>
        <v>Aese</v>
      </c>
      <c r="F801" s="25" t="str">
        <f t="shared" ca="1" si="62"/>
        <v>VUT0102029</v>
      </c>
      <c r="G801" s="25" t="str">
        <f t="shared" ca="1" si="63"/>
        <v>VUT0102</v>
      </c>
      <c r="H801" s="25" t="str">
        <f t="shared" ca="1" si="64"/>
        <v>SANMA</v>
      </c>
      <c r="I801" s="2"/>
      <c r="J801" s="2">
        <v>0</v>
      </c>
      <c r="K801" s="2"/>
    </row>
    <row r="802" spans="1:11">
      <c r="A802" s="6" t="s">
        <v>8061</v>
      </c>
      <c r="B802" s="6" t="s">
        <v>8062</v>
      </c>
      <c r="C802" s="25" t="str">
        <f t="shared" ca="1" si="60"/>
        <v>East Santo (Santo)</v>
      </c>
      <c r="D802" s="6" t="s">
        <v>476</v>
      </c>
      <c r="E802" s="25" t="str">
        <f t="shared" ca="1" si="61"/>
        <v>Aese</v>
      </c>
      <c r="F802" s="25" t="str">
        <f t="shared" ca="1" si="62"/>
        <v>VUT0102029</v>
      </c>
      <c r="G802" s="25" t="str">
        <f t="shared" ca="1" si="63"/>
        <v>VUT0102</v>
      </c>
      <c r="H802" s="25" t="str">
        <f t="shared" ca="1" si="64"/>
        <v>SANMA</v>
      </c>
      <c r="I802" s="2"/>
      <c r="J802" s="2">
        <v>0</v>
      </c>
      <c r="K802" s="2"/>
    </row>
    <row r="803" spans="1:11">
      <c r="A803" s="6" t="s">
        <v>8065</v>
      </c>
      <c r="B803" s="6" t="s">
        <v>8066</v>
      </c>
      <c r="C803" s="25" t="str">
        <f t="shared" ca="1" si="60"/>
        <v>East Santo (Santo)</v>
      </c>
      <c r="D803" s="6" t="s">
        <v>476</v>
      </c>
      <c r="E803" s="25" t="str">
        <f t="shared" ca="1" si="61"/>
        <v>Aese</v>
      </c>
      <c r="F803" s="25" t="str">
        <f t="shared" ca="1" si="62"/>
        <v>VUT0102029</v>
      </c>
      <c r="G803" s="25" t="str">
        <f t="shared" ca="1" si="63"/>
        <v>VUT0102</v>
      </c>
      <c r="H803" s="25" t="str">
        <f t="shared" ca="1" si="64"/>
        <v>SANMA</v>
      </c>
      <c r="I803" s="2"/>
      <c r="J803" s="2">
        <v>0</v>
      </c>
      <c r="K803" s="2"/>
    </row>
    <row r="804" spans="1:11">
      <c r="A804" s="6" t="s">
        <v>8069</v>
      </c>
      <c r="B804" s="6" t="s">
        <v>8070</v>
      </c>
      <c r="C804" s="25" t="str">
        <f t="shared" ca="1" si="60"/>
        <v>East Santo (Santo)</v>
      </c>
      <c r="D804" s="6" t="s">
        <v>476</v>
      </c>
      <c r="E804" s="25" t="str">
        <f t="shared" ca="1" si="61"/>
        <v>Aese</v>
      </c>
      <c r="F804" s="25" t="str">
        <f t="shared" ca="1" si="62"/>
        <v>VUT0102029</v>
      </c>
      <c r="G804" s="25" t="str">
        <f t="shared" ca="1" si="63"/>
        <v>VUT0102</v>
      </c>
      <c r="H804" s="25" t="str">
        <f t="shared" ca="1" si="64"/>
        <v>SANMA</v>
      </c>
      <c r="I804" s="2"/>
      <c r="J804" s="2">
        <v>0</v>
      </c>
      <c r="K804" s="2"/>
    </row>
    <row r="805" spans="1:11">
      <c r="A805" s="6" t="s">
        <v>8073</v>
      </c>
      <c r="B805" s="6" t="s">
        <v>8074</v>
      </c>
      <c r="C805" s="25" t="str">
        <f t="shared" ca="1" si="60"/>
        <v>East Santo (Santo)</v>
      </c>
      <c r="D805" s="6" t="s">
        <v>476</v>
      </c>
      <c r="E805" s="25" t="str">
        <f t="shared" ca="1" si="61"/>
        <v>Aese</v>
      </c>
      <c r="F805" s="25" t="str">
        <f t="shared" ca="1" si="62"/>
        <v>VUT0102029</v>
      </c>
      <c r="G805" s="25" t="str">
        <f t="shared" ca="1" si="63"/>
        <v>VUT0102</v>
      </c>
      <c r="H805" s="25" t="str">
        <f t="shared" ca="1" si="64"/>
        <v>SANMA</v>
      </c>
      <c r="I805" s="2"/>
      <c r="J805" s="2">
        <v>0</v>
      </c>
      <c r="K805" s="2"/>
    </row>
    <row r="806" spans="1:11">
      <c r="A806" s="6" t="s">
        <v>8079</v>
      </c>
      <c r="B806" s="6" t="s">
        <v>8080</v>
      </c>
      <c r="C806" s="25" t="str">
        <f t="shared" ca="1" si="60"/>
        <v>East Santo (Santo)</v>
      </c>
      <c r="D806" s="6" t="s">
        <v>476</v>
      </c>
      <c r="E806" s="25" t="str">
        <f t="shared" ca="1" si="61"/>
        <v>Aese</v>
      </c>
      <c r="F806" s="25" t="str">
        <f t="shared" ca="1" si="62"/>
        <v>VUT0102029</v>
      </c>
      <c r="G806" s="25" t="str">
        <f t="shared" ca="1" si="63"/>
        <v>VUT0102</v>
      </c>
      <c r="H806" s="25" t="str">
        <f t="shared" ca="1" si="64"/>
        <v>SANMA</v>
      </c>
      <c r="I806" s="2"/>
      <c r="J806" s="2">
        <v>0</v>
      </c>
      <c r="K806" s="2"/>
    </row>
    <row r="807" spans="1:11">
      <c r="A807" s="6" t="s">
        <v>8095</v>
      </c>
      <c r="B807" s="6" t="s">
        <v>8096</v>
      </c>
      <c r="C807" s="25" t="str">
        <f t="shared" ca="1" si="60"/>
        <v>East Santo (Santo)</v>
      </c>
      <c r="D807" s="6" t="s">
        <v>476</v>
      </c>
      <c r="E807" s="25" t="str">
        <f t="shared" ca="1" si="61"/>
        <v>Aese</v>
      </c>
      <c r="F807" s="25" t="str">
        <f t="shared" ca="1" si="62"/>
        <v>VUT0102029</v>
      </c>
      <c r="G807" s="25" t="str">
        <f t="shared" ca="1" si="63"/>
        <v>VUT0102</v>
      </c>
      <c r="H807" s="25" t="str">
        <f t="shared" ca="1" si="64"/>
        <v>SANMA</v>
      </c>
      <c r="I807" s="2"/>
      <c r="J807" s="2">
        <v>0</v>
      </c>
      <c r="K807" s="2"/>
    </row>
    <row r="808" spans="1:11">
      <c r="A808" s="6" t="s">
        <v>8097</v>
      </c>
      <c r="B808" s="6" t="s">
        <v>8098</v>
      </c>
      <c r="C808" s="25" t="str">
        <f t="shared" ca="1" si="60"/>
        <v>East Santo (Santo)</v>
      </c>
      <c r="D808" s="6" t="s">
        <v>476</v>
      </c>
      <c r="E808" s="25" t="str">
        <f t="shared" ca="1" si="61"/>
        <v>Aese</v>
      </c>
      <c r="F808" s="25" t="str">
        <f t="shared" ca="1" si="62"/>
        <v>VUT0102029</v>
      </c>
      <c r="G808" s="25" t="str">
        <f t="shared" ca="1" si="63"/>
        <v>VUT0102</v>
      </c>
      <c r="H808" s="25" t="str">
        <f t="shared" ca="1" si="64"/>
        <v>SANMA</v>
      </c>
      <c r="I808" s="2"/>
      <c r="J808" s="2">
        <v>0</v>
      </c>
      <c r="K808" s="2"/>
    </row>
    <row r="809" spans="1:11">
      <c r="A809" s="6" t="s">
        <v>8116</v>
      </c>
      <c r="B809" s="6" t="s">
        <v>8117</v>
      </c>
      <c r="C809" s="25" t="str">
        <f t="shared" ca="1" si="60"/>
        <v>East Santo (Santo)</v>
      </c>
      <c r="D809" s="6" t="s">
        <v>476</v>
      </c>
      <c r="E809" s="25" t="str">
        <f t="shared" ca="1" si="61"/>
        <v>Aese</v>
      </c>
      <c r="F809" s="25" t="str">
        <f t="shared" ca="1" si="62"/>
        <v>VUT0102029</v>
      </c>
      <c r="G809" s="25" t="str">
        <f t="shared" ca="1" si="63"/>
        <v>VUT0102</v>
      </c>
      <c r="H809" s="25" t="str">
        <f t="shared" ca="1" si="64"/>
        <v>SANMA</v>
      </c>
      <c r="I809" s="2"/>
      <c r="J809" s="2">
        <v>0</v>
      </c>
      <c r="K809" s="2"/>
    </row>
    <row r="810" spans="1:11">
      <c r="A810" s="6" t="s">
        <v>8118</v>
      </c>
      <c r="B810" s="6" t="s">
        <v>8119</v>
      </c>
      <c r="C810" s="25" t="str">
        <f t="shared" ca="1" si="60"/>
        <v>East Santo (Santo)</v>
      </c>
      <c r="D810" s="6" t="s">
        <v>476</v>
      </c>
      <c r="E810" s="25" t="str">
        <f t="shared" ca="1" si="61"/>
        <v>Aese</v>
      </c>
      <c r="F810" s="25" t="str">
        <f t="shared" ca="1" si="62"/>
        <v>VUT0102029</v>
      </c>
      <c r="G810" s="25" t="str">
        <f t="shared" ca="1" si="63"/>
        <v>VUT0102</v>
      </c>
      <c r="H810" s="25" t="str">
        <f t="shared" ca="1" si="64"/>
        <v>SANMA</v>
      </c>
      <c r="I810" s="2"/>
      <c r="J810" s="2">
        <v>0</v>
      </c>
      <c r="K810" s="2"/>
    </row>
    <row r="811" spans="1:11">
      <c r="A811" s="6" t="s">
        <v>8124</v>
      </c>
      <c r="B811" s="6" t="s">
        <v>8125</v>
      </c>
      <c r="C811" s="25" t="str">
        <f t="shared" ca="1" si="60"/>
        <v>East Santo (Santo)</v>
      </c>
      <c r="D811" s="6" t="s">
        <v>476</v>
      </c>
      <c r="E811" s="25" t="str">
        <f t="shared" ca="1" si="61"/>
        <v>Aese</v>
      </c>
      <c r="F811" s="25" t="str">
        <f t="shared" ca="1" si="62"/>
        <v>VUT0102029</v>
      </c>
      <c r="G811" s="25" t="str">
        <f t="shared" ca="1" si="63"/>
        <v>VUT0102</v>
      </c>
      <c r="H811" s="25" t="str">
        <f t="shared" ca="1" si="64"/>
        <v>SANMA</v>
      </c>
      <c r="I811" s="2"/>
      <c r="J811" s="2">
        <v>0</v>
      </c>
      <c r="K811" s="2"/>
    </row>
    <row r="812" spans="1:11">
      <c r="A812" s="6" t="s">
        <v>8128</v>
      </c>
      <c r="B812" s="6" t="s">
        <v>8129</v>
      </c>
      <c r="C812" s="25" t="str">
        <f t="shared" ca="1" si="60"/>
        <v>East Santo (Santo)</v>
      </c>
      <c r="D812" s="6" t="s">
        <v>476</v>
      </c>
      <c r="E812" s="25" t="str">
        <f t="shared" ca="1" si="61"/>
        <v>Aese</v>
      </c>
      <c r="F812" s="25" t="str">
        <f t="shared" ca="1" si="62"/>
        <v>VUT0102029</v>
      </c>
      <c r="G812" s="25" t="str">
        <f t="shared" ca="1" si="63"/>
        <v>VUT0102</v>
      </c>
      <c r="H812" s="25" t="str">
        <f t="shared" ca="1" si="64"/>
        <v>SANMA</v>
      </c>
      <c r="I812" s="2"/>
      <c r="J812" s="2">
        <v>0</v>
      </c>
      <c r="K812" s="2"/>
    </row>
    <row r="813" spans="1:11">
      <c r="A813" s="6" t="s">
        <v>8136</v>
      </c>
      <c r="B813" s="6" t="s">
        <v>8137</v>
      </c>
      <c r="C813" s="25" t="str">
        <f t="shared" ca="1" si="60"/>
        <v>East Santo (Santo)</v>
      </c>
      <c r="D813" s="6" t="s">
        <v>476</v>
      </c>
      <c r="E813" s="25" t="str">
        <f t="shared" ca="1" si="61"/>
        <v>Aese</v>
      </c>
      <c r="F813" s="25" t="str">
        <f t="shared" ca="1" si="62"/>
        <v>VUT0102029</v>
      </c>
      <c r="G813" s="25" t="str">
        <f t="shared" ca="1" si="63"/>
        <v>VUT0102</v>
      </c>
      <c r="H813" s="25" t="str">
        <f t="shared" ca="1" si="64"/>
        <v>SANMA</v>
      </c>
      <c r="I813" s="2"/>
      <c r="J813" s="2">
        <v>0</v>
      </c>
      <c r="K813" s="2"/>
    </row>
    <row r="814" spans="1:11">
      <c r="A814" s="6" t="s">
        <v>2629</v>
      </c>
      <c r="B814" s="6" t="s">
        <v>2630</v>
      </c>
      <c r="C814" s="25" t="str">
        <f t="shared" ca="1" si="60"/>
        <v>Emau (Emau)</v>
      </c>
      <c r="D814" s="6" t="s">
        <v>490</v>
      </c>
      <c r="E814" s="25" t="str">
        <f t="shared" ca="1" si="61"/>
        <v>Emau</v>
      </c>
      <c r="F814" s="25" t="str">
        <f t="shared" ca="1" si="62"/>
        <v>VUT0105039</v>
      </c>
      <c r="G814" s="25" t="str">
        <f t="shared" ca="1" si="63"/>
        <v>VUT0105</v>
      </c>
      <c r="H814" s="25" t="str">
        <f t="shared" ca="1" si="64"/>
        <v>SHEFA</v>
      </c>
      <c r="I814" s="2"/>
      <c r="J814" s="2">
        <v>0</v>
      </c>
      <c r="K814" s="2"/>
    </row>
    <row r="815" spans="1:11">
      <c r="A815" s="6" t="s">
        <v>2631</v>
      </c>
      <c r="B815" s="6" t="s">
        <v>2632</v>
      </c>
      <c r="C815" s="25" t="str">
        <f t="shared" ca="1" si="60"/>
        <v>Emau (Emau)</v>
      </c>
      <c r="D815" s="6" t="s">
        <v>490</v>
      </c>
      <c r="E815" s="25" t="str">
        <f t="shared" ca="1" si="61"/>
        <v>Emau</v>
      </c>
      <c r="F815" s="25" t="str">
        <f t="shared" ca="1" si="62"/>
        <v>VUT0105039</v>
      </c>
      <c r="G815" s="25" t="str">
        <f t="shared" ca="1" si="63"/>
        <v>VUT0105</v>
      </c>
      <c r="H815" s="25" t="str">
        <f t="shared" ca="1" si="64"/>
        <v>SHEFA</v>
      </c>
      <c r="I815" s="2"/>
      <c r="J815" s="2">
        <v>0</v>
      </c>
      <c r="K815" s="2"/>
    </row>
    <row r="816" spans="1:11">
      <c r="A816" s="6" t="s">
        <v>2637</v>
      </c>
      <c r="B816" s="6" t="s">
        <v>2638</v>
      </c>
      <c r="C816" s="25" t="str">
        <f t="shared" ca="1" si="60"/>
        <v>Emau (Emau)</v>
      </c>
      <c r="D816" s="6" t="s">
        <v>490</v>
      </c>
      <c r="E816" s="25" t="str">
        <f t="shared" ca="1" si="61"/>
        <v>Emau</v>
      </c>
      <c r="F816" s="25" t="str">
        <f t="shared" ca="1" si="62"/>
        <v>VUT0105039</v>
      </c>
      <c r="G816" s="25" t="str">
        <f t="shared" ca="1" si="63"/>
        <v>VUT0105</v>
      </c>
      <c r="H816" s="25" t="str">
        <f t="shared" ca="1" si="64"/>
        <v>SHEFA</v>
      </c>
      <c r="I816" s="2"/>
      <c r="J816" s="2">
        <v>0</v>
      </c>
      <c r="K816" s="2"/>
    </row>
    <row r="817" spans="1:11">
      <c r="A817" s="6" t="s">
        <v>2639</v>
      </c>
      <c r="B817" s="6" t="s">
        <v>2640</v>
      </c>
      <c r="C817" s="25" t="str">
        <f t="shared" ca="1" si="60"/>
        <v>Emau (Emau)</v>
      </c>
      <c r="D817" s="6" t="s">
        <v>490</v>
      </c>
      <c r="E817" s="25" t="str">
        <f t="shared" ca="1" si="61"/>
        <v>Emau</v>
      </c>
      <c r="F817" s="25" t="str">
        <f t="shared" ca="1" si="62"/>
        <v>VUT0105039</v>
      </c>
      <c r="G817" s="25" t="str">
        <f t="shared" ca="1" si="63"/>
        <v>VUT0105</v>
      </c>
      <c r="H817" s="25" t="str">
        <f t="shared" ca="1" si="64"/>
        <v>SHEFA</v>
      </c>
      <c r="I817" s="2"/>
      <c r="J817" s="2">
        <v>0</v>
      </c>
      <c r="K817" s="2"/>
    </row>
    <row r="818" spans="1:11">
      <c r="A818" s="6" t="s">
        <v>2643</v>
      </c>
      <c r="B818" s="6" t="s">
        <v>2644</v>
      </c>
      <c r="C818" s="25" t="str">
        <f t="shared" ca="1" si="60"/>
        <v>Emau (Emau)</v>
      </c>
      <c r="D818" s="6" t="s">
        <v>490</v>
      </c>
      <c r="E818" s="25" t="str">
        <f t="shared" ca="1" si="61"/>
        <v>Emau</v>
      </c>
      <c r="F818" s="25" t="str">
        <f t="shared" ca="1" si="62"/>
        <v>VUT0105039</v>
      </c>
      <c r="G818" s="25" t="str">
        <f t="shared" ca="1" si="63"/>
        <v>VUT0105</v>
      </c>
      <c r="H818" s="25" t="str">
        <f t="shared" ca="1" si="64"/>
        <v>SHEFA</v>
      </c>
      <c r="I818" s="2"/>
      <c r="J818" s="2">
        <v>0</v>
      </c>
      <c r="K818" s="2"/>
    </row>
    <row r="819" spans="1:11">
      <c r="A819" s="6" t="s">
        <v>2647</v>
      </c>
      <c r="B819" s="6" t="s">
        <v>2648</v>
      </c>
      <c r="C819" s="25" t="str">
        <f t="shared" ca="1" si="60"/>
        <v>Emau (Emau)</v>
      </c>
      <c r="D819" s="6" t="s">
        <v>490</v>
      </c>
      <c r="E819" s="25" t="str">
        <f t="shared" ca="1" si="61"/>
        <v>Emau</v>
      </c>
      <c r="F819" s="25" t="str">
        <f t="shared" ca="1" si="62"/>
        <v>VUT0105039</v>
      </c>
      <c r="G819" s="25" t="str">
        <f t="shared" ca="1" si="63"/>
        <v>VUT0105</v>
      </c>
      <c r="H819" s="25" t="str">
        <f t="shared" ca="1" si="64"/>
        <v>SHEFA</v>
      </c>
      <c r="I819" s="2"/>
      <c r="J819" s="2">
        <v>0</v>
      </c>
      <c r="K819" s="2"/>
    </row>
    <row r="820" spans="1:11">
      <c r="A820" s="6" t="s">
        <v>2657</v>
      </c>
      <c r="B820" s="6" t="s">
        <v>2658</v>
      </c>
      <c r="C820" s="25" t="str">
        <f t="shared" ca="1" si="60"/>
        <v>Emau (Emau)</v>
      </c>
      <c r="D820" s="6" t="s">
        <v>490</v>
      </c>
      <c r="E820" s="25" t="str">
        <f t="shared" ca="1" si="61"/>
        <v>Emau</v>
      </c>
      <c r="F820" s="25" t="str">
        <f t="shared" ca="1" si="62"/>
        <v>VUT0105039</v>
      </c>
      <c r="G820" s="25" t="str">
        <f t="shared" ca="1" si="63"/>
        <v>VUT0105</v>
      </c>
      <c r="H820" s="25" t="str">
        <f t="shared" ca="1" si="64"/>
        <v>SHEFA</v>
      </c>
      <c r="I820" s="2"/>
      <c r="J820" s="2">
        <v>0</v>
      </c>
      <c r="K820" s="2"/>
    </row>
    <row r="821" spans="1:11">
      <c r="A821" s="6" t="s">
        <v>2659</v>
      </c>
      <c r="B821" s="6" t="s">
        <v>2660</v>
      </c>
      <c r="C821" s="25" t="str">
        <f t="shared" ca="1" si="60"/>
        <v>Emau (Emau)</v>
      </c>
      <c r="D821" s="6" t="s">
        <v>490</v>
      </c>
      <c r="E821" s="25" t="str">
        <f t="shared" ca="1" si="61"/>
        <v>Emau</v>
      </c>
      <c r="F821" s="25" t="str">
        <f t="shared" ca="1" si="62"/>
        <v>VUT0105039</v>
      </c>
      <c r="G821" s="25" t="str">
        <f t="shared" ca="1" si="63"/>
        <v>VUT0105</v>
      </c>
      <c r="H821" s="25" t="str">
        <f t="shared" ca="1" si="64"/>
        <v>SHEFA</v>
      </c>
      <c r="I821" s="2"/>
      <c r="J821" s="2">
        <v>0</v>
      </c>
      <c r="K821" s="2"/>
    </row>
    <row r="822" spans="1:11">
      <c r="A822" s="6" t="s">
        <v>333</v>
      </c>
      <c r="B822" s="6" t="s">
        <v>2661</v>
      </c>
      <c r="C822" s="25" t="str">
        <f t="shared" ca="1" si="60"/>
        <v>Emau (Emau)</v>
      </c>
      <c r="D822" s="6" t="s">
        <v>490</v>
      </c>
      <c r="E822" s="25" t="str">
        <f t="shared" ca="1" si="61"/>
        <v>Emau</v>
      </c>
      <c r="F822" s="25" t="str">
        <f t="shared" ca="1" si="62"/>
        <v>VUT0105039</v>
      </c>
      <c r="G822" s="25" t="str">
        <f t="shared" ca="1" si="63"/>
        <v>VUT0105</v>
      </c>
      <c r="H822" s="25" t="str">
        <f t="shared" ca="1" si="64"/>
        <v>SHEFA</v>
      </c>
      <c r="I822" s="2"/>
      <c r="J822" s="2">
        <v>0</v>
      </c>
      <c r="K822" s="2"/>
    </row>
    <row r="823" spans="1:11">
      <c r="A823" s="6" t="s">
        <v>2265</v>
      </c>
      <c r="B823" s="6" t="s">
        <v>2267</v>
      </c>
      <c r="C823" s="25" t="str">
        <f t="shared" ca="1" si="60"/>
        <v>Erakor (Efate)</v>
      </c>
      <c r="D823" s="6" t="s">
        <v>494</v>
      </c>
      <c r="E823" s="25" t="str">
        <f t="shared" ca="1" si="61"/>
        <v>Efate</v>
      </c>
      <c r="F823" s="25" t="str">
        <f t="shared" ca="1" si="62"/>
        <v>VUT0105005</v>
      </c>
      <c r="G823" s="25" t="str">
        <f t="shared" ca="1" si="63"/>
        <v>VUT0105</v>
      </c>
      <c r="H823" s="25" t="str">
        <f t="shared" ca="1" si="64"/>
        <v>SHEFA</v>
      </c>
      <c r="I823" s="2"/>
      <c r="J823" s="2">
        <v>0</v>
      </c>
      <c r="K823" s="2"/>
    </row>
    <row r="824" spans="1:11">
      <c r="A824" s="6" t="s">
        <v>491</v>
      </c>
      <c r="B824" s="6" t="s">
        <v>2275</v>
      </c>
      <c r="C824" s="25" t="str">
        <f t="shared" ca="1" si="60"/>
        <v>Erakor (Efate)</v>
      </c>
      <c r="D824" s="6" t="s">
        <v>494</v>
      </c>
      <c r="E824" s="25" t="str">
        <f t="shared" ca="1" si="61"/>
        <v>Efate</v>
      </c>
      <c r="F824" s="25" t="str">
        <f t="shared" ca="1" si="62"/>
        <v>VUT0105005</v>
      </c>
      <c r="G824" s="25" t="str">
        <f t="shared" ca="1" si="63"/>
        <v>VUT0105</v>
      </c>
      <c r="H824" s="25" t="str">
        <f t="shared" ca="1" si="64"/>
        <v>SHEFA</v>
      </c>
      <c r="I824" s="2"/>
      <c r="J824" s="2">
        <v>0</v>
      </c>
      <c r="K824" s="2"/>
    </row>
    <row r="825" spans="1:11">
      <c r="A825" s="6" t="s">
        <v>2261</v>
      </c>
      <c r="B825" s="6" t="s">
        <v>2283</v>
      </c>
      <c r="C825" s="25" t="str">
        <f t="shared" ca="1" si="60"/>
        <v>Erakor (Efate)</v>
      </c>
      <c r="D825" s="6" t="s">
        <v>494</v>
      </c>
      <c r="E825" s="25" t="str">
        <f t="shared" ca="1" si="61"/>
        <v>Efate</v>
      </c>
      <c r="F825" s="25" t="str">
        <f t="shared" ca="1" si="62"/>
        <v>VUT0105005</v>
      </c>
      <c r="G825" s="25" t="str">
        <f t="shared" ca="1" si="63"/>
        <v>VUT0105</v>
      </c>
      <c r="H825" s="25" t="str">
        <f t="shared" ca="1" si="64"/>
        <v>SHEFA</v>
      </c>
      <c r="I825" s="2"/>
      <c r="J825" s="2">
        <v>0</v>
      </c>
      <c r="K825" s="2"/>
    </row>
    <row r="826" spans="1:11">
      <c r="A826" s="6" t="s">
        <v>491</v>
      </c>
      <c r="B826" s="6" t="s">
        <v>2286</v>
      </c>
      <c r="C826" s="25" t="str">
        <f t="shared" ca="1" si="60"/>
        <v>Erakor (Efate)</v>
      </c>
      <c r="D826" s="6" t="s">
        <v>494</v>
      </c>
      <c r="E826" s="25" t="str">
        <f t="shared" ca="1" si="61"/>
        <v>Efate</v>
      </c>
      <c r="F826" s="25" t="str">
        <f t="shared" ca="1" si="62"/>
        <v>VUT0105005</v>
      </c>
      <c r="G826" s="25" t="str">
        <f t="shared" ca="1" si="63"/>
        <v>VUT0105</v>
      </c>
      <c r="H826" s="25" t="str">
        <f t="shared" ca="1" si="64"/>
        <v>SHEFA</v>
      </c>
      <c r="I826" s="2"/>
      <c r="J826" s="2">
        <v>0</v>
      </c>
      <c r="K826" s="2"/>
    </row>
    <row r="827" spans="1:11">
      <c r="A827" s="6" t="s">
        <v>2317</v>
      </c>
      <c r="B827" s="6" t="s">
        <v>2318</v>
      </c>
      <c r="C827" s="25" t="str">
        <f t="shared" ca="1" si="60"/>
        <v>Erakor (Efate)</v>
      </c>
      <c r="D827" s="6" t="s">
        <v>494</v>
      </c>
      <c r="E827" s="25" t="str">
        <f t="shared" ca="1" si="61"/>
        <v>Efate</v>
      </c>
      <c r="F827" s="25" t="str">
        <f t="shared" ca="1" si="62"/>
        <v>VUT0105005</v>
      </c>
      <c r="G827" s="25" t="str">
        <f t="shared" ca="1" si="63"/>
        <v>VUT0105</v>
      </c>
      <c r="H827" s="25" t="str">
        <f t="shared" ca="1" si="64"/>
        <v>SHEFA</v>
      </c>
      <c r="I827" s="2"/>
      <c r="J827" s="2">
        <v>0</v>
      </c>
      <c r="K827" s="2"/>
    </row>
    <row r="828" spans="1:11">
      <c r="A828" s="6" t="s">
        <v>2319</v>
      </c>
      <c r="B828" s="6" t="s">
        <v>2320</v>
      </c>
      <c r="C828" s="25" t="str">
        <f t="shared" ca="1" si="60"/>
        <v>Erakor (Efate)</v>
      </c>
      <c r="D828" s="6" t="s">
        <v>494</v>
      </c>
      <c r="E828" s="25" t="str">
        <f t="shared" ca="1" si="61"/>
        <v>Efate</v>
      </c>
      <c r="F828" s="25" t="str">
        <f t="shared" ca="1" si="62"/>
        <v>VUT0105005</v>
      </c>
      <c r="G828" s="25" t="str">
        <f t="shared" ca="1" si="63"/>
        <v>VUT0105</v>
      </c>
      <c r="H828" s="25" t="str">
        <f t="shared" ca="1" si="64"/>
        <v>SHEFA</v>
      </c>
      <c r="I828" s="2"/>
      <c r="J828" s="2">
        <v>0</v>
      </c>
      <c r="K828" s="2"/>
    </row>
    <row r="829" spans="1:11">
      <c r="A829" s="6" t="s">
        <v>2323</v>
      </c>
      <c r="B829" s="6" t="s">
        <v>2338</v>
      </c>
      <c r="C829" s="25" t="str">
        <f t="shared" ca="1" si="60"/>
        <v>Erakor (Efate)</v>
      </c>
      <c r="D829" s="6" t="s">
        <v>493</v>
      </c>
      <c r="E829" s="25" t="str">
        <f t="shared" ca="1" si="61"/>
        <v>Efate</v>
      </c>
      <c r="F829" s="25" t="str">
        <f t="shared" ca="1" si="62"/>
        <v>VUT0105005</v>
      </c>
      <c r="G829" s="25" t="str">
        <f t="shared" ca="1" si="63"/>
        <v>VUT0105</v>
      </c>
      <c r="H829" s="25" t="str">
        <f t="shared" ca="1" si="64"/>
        <v>SHEFA</v>
      </c>
      <c r="I829" s="2"/>
      <c r="J829" s="2">
        <v>0</v>
      </c>
      <c r="K829" s="2"/>
    </row>
    <row r="830" spans="1:11">
      <c r="A830" s="6" t="s">
        <v>2341</v>
      </c>
      <c r="B830" s="6" t="s">
        <v>2342</v>
      </c>
      <c r="C830" s="25" t="str">
        <f t="shared" ca="1" si="60"/>
        <v>Erakor (Efate)</v>
      </c>
      <c r="D830" s="6" t="s">
        <v>494</v>
      </c>
      <c r="E830" s="25" t="str">
        <f t="shared" ca="1" si="61"/>
        <v>Efate</v>
      </c>
      <c r="F830" s="25" t="str">
        <f t="shared" ca="1" si="62"/>
        <v>VUT0105005</v>
      </c>
      <c r="G830" s="25" t="str">
        <f t="shared" ca="1" si="63"/>
        <v>VUT0105</v>
      </c>
      <c r="H830" s="25" t="str">
        <f t="shared" ca="1" si="64"/>
        <v>SHEFA</v>
      </c>
      <c r="I830" s="2"/>
      <c r="J830" s="2">
        <v>0</v>
      </c>
      <c r="K830" s="2"/>
    </row>
    <row r="831" spans="1:11">
      <c r="A831" s="6" t="s">
        <v>2350</v>
      </c>
      <c r="B831" s="6" t="s">
        <v>2352</v>
      </c>
      <c r="C831" s="25" t="str">
        <f t="shared" ca="1" si="60"/>
        <v>Erakor (Efate)</v>
      </c>
      <c r="D831" s="6" t="s">
        <v>494</v>
      </c>
      <c r="E831" s="25" t="str">
        <f t="shared" ca="1" si="61"/>
        <v>Efate</v>
      </c>
      <c r="F831" s="25" t="str">
        <f t="shared" ca="1" si="62"/>
        <v>VUT0105005</v>
      </c>
      <c r="G831" s="25" t="str">
        <f t="shared" ca="1" si="63"/>
        <v>VUT0105</v>
      </c>
      <c r="H831" s="25" t="str">
        <f t="shared" ca="1" si="64"/>
        <v>SHEFA</v>
      </c>
      <c r="I831" s="2"/>
      <c r="J831" s="2">
        <v>0</v>
      </c>
      <c r="K831" s="2"/>
    </row>
    <row r="832" spans="1:11">
      <c r="A832" s="6" t="s">
        <v>2362</v>
      </c>
      <c r="B832" s="6" t="s">
        <v>2363</v>
      </c>
      <c r="C832" s="25" t="str">
        <f t="shared" ca="1" si="60"/>
        <v>Erakor (Efate)</v>
      </c>
      <c r="D832" s="6" t="s">
        <v>494</v>
      </c>
      <c r="E832" s="25" t="str">
        <f t="shared" ca="1" si="61"/>
        <v>Efate</v>
      </c>
      <c r="F832" s="25" t="str">
        <f t="shared" ca="1" si="62"/>
        <v>VUT0105005</v>
      </c>
      <c r="G832" s="25" t="str">
        <f t="shared" ca="1" si="63"/>
        <v>VUT0105</v>
      </c>
      <c r="H832" s="25" t="str">
        <f t="shared" ca="1" si="64"/>
        <v>SHEFA</v>
      </c>
      <c r="I832" s="2"/>
      <c r="J832" s="2">
        <v>0</v>
      </c>
      <c r="K832" s="2"/>
    </row>
    <row r="833" spans="1:11">
      <c r="A833" s="6" t="s">
        <v>2364</v>
      </c>
      <c r="B833" s="6" t="s">
        <v>2365</v>
      </c>
      <c r="C833" s="25" t="str">
        <f t="shared" ca="1" si="60"/>
        <v>Erakor (Efate)</v>
      </c>
      <c r="D833" s="6" t="s">
        <v>494</v>
      </c>
      <c r="E833" s="25" t="str">
        <f t="shared" ca="1" si="61"/>
        <v>Efate</v>
      </c>
      <c r="F833" s="25" t="str">
        <f t="shared" ca="1" si="62"/>
        <v>VUT0105005</v>
      </c>
      <c r="G833" s="25" t="str">
        <f t="shared" ca="1" si="63"/>
        <v>VUT0105</v>
      </c>
      <c r="H833" s="25" t="str">
        <f t="shared" ca="1" si="64"/>
        <v>SHEFA</v>
      </c>
      <c r="I833" s="2"/>
      <c r="J833" s="2">
        <v>0</v>
      </c>
      <c r="K833" s="2"/>
    </row>
    <row r="834" spans="1:11">
      <c r="A834" s="6" t="s">
        <v>2381</v>
      </c>
      <c r="B834" s="6" t="s">
        <v>2382</v>
      </c>
      <c r="C834" s="25" t="str">
        <f t="shared" ref="C834:C897" ca="1" si="65">OFFSET(OffsetRefAdm3,MATCH(D834,MatchAdm3_Code,0)-1,0)</f>
        <v>Erakor (Efate)</v>
      </c>
      <c r="D834" s="6" t="s">
        <v>493</v>
      </c>
      <c r="E834" s="25" t="str">
        <f t="shared" ref="E834:E897" ca="1" si="66">OFFSET(OffsetRefAdm3,MATCH(D834,MatchAdm3_Code,0)-1,2)</f>
        <v>Efate</v>
      </c>
      <c r="F834" s="25" t="str">
        <f t="shared" ref="F834:F897" ca="1" si="67">OFFSET(OffsetRefAdm3,MATCH(D834,MatchAdm3_Code,0)-1,3)</f>
        <v>VUT0105005</v>
      </c>
      <c r="G834" s="25" t="str">
        <f t="shared" ref="G834:G897" ca="1" si="68">OFFSET(OffsetRefAdm3,MATCH(D834,MatchAdm3_Code,0)-1,5)</f>
        <v>VUT0105</v>
      </c>
      <c r="H834" s="25" t="str">
        <f t="shared" ref="H834:H897" ca="1" si="69">OFFSET(OffsetRefAdm3,MATCH(D834,MatchAdm3_Code,0)-1,4)</f>
        <v>SHEFA</v>
      </c>
      <c r="I834" s="2"/>
      <c r="J834" s="2">
        <v>0</v>
      </c>
      <c r="K834" s="2"/>
    </row>
    <row r="835" spans="1:11">
      <c r="A835" s="6" t="s">
        <v>2383</v>
      </c>
      <c r="B835" s="6" t="s">
        <v>2384</v>
      </c>
      <c r="C835" s="25" t="str">
        <f t="shared" ca="1" si="65"/>
        <v>Erakor (Efate)</v>
      </c>
      <c r="D835" s="6" t="s">
        <v>493</v>
      </c>
      <c r="E835" s="25" t="str">
        <f t="shared" ca="1" si="66"/>
        <v>Efate</v>
      </c>
      <c r="F835" s="25" t="str">
        <f t="shared" ca="1" si="67"/>
        <v>VUT0105005</v>
      </c>
      <c r="G835" s="25" t="str">
        <f t="shared" ca="1" si="68"/>
        <v>VUT0105</v>
      </c>
      <c r="H835" s="25" t="str">
        <f t="shared" ca="1" si="69"/>
        <v>SHEFA</v>
      </c>
      <c r="I835" s="2"/>
      <c r="J835" s="2">
        <v>0</v>
      </c>
      <c r="K835" s="2"/>
    </row>
    <row r="836" spans="1:11">
      <c r="A836" s="6" t="s">
        <v>2391</v>
      </c>
      <c r="B836" s="6" t="s">
        <v>2392</v>
      </c>
      <c r="C836" s="25" t="str">
        <f t="shared" ca="1" si="65"/>
        <v>Erakor (Efate)</v>
      </c>
      <c r="D836" s="6" t="s">
        <v>493</v>
      </c>
      <c r="E836" s="25" t="str">
        <f t="shared" ca="1" si="66"/>
        <v>Efate</v>
      </c>
      <c r="F836" s="25" t="str">
        <f t="shared" ca="1" si="67"/>
        <v>VUT0105005</v>
      </c>
      <c r="G836" s="25" t="str">
        <f t="shared" ca="1" si="68"/>
        <v>VUT0105</v>
      </c>
      <c r="H836" s="25" t="str">
        <f t="shared" ca="1" si="69"/>
        <v>SHEFA</v>
      </c>
      <c r="I836" s="2"/>
      <c r="J836" s="2">
        <v>0</v>
      </c>
      <c r="K836" s="2"/>
    </row>
    <row r="837" spans="1:11">
      <c r="A837" s="6" t="s">
        <v>2398</v>
      </c>
      <c r="B837" s="6" t="s">
        <v>2399</v>
      </c>
      <c r="C837" s="25" t="str">
        <f t="shared" ca="1" si="65"/>
        <v>Erakor (Efate)</v>
      </c>
      <c r="D837" s="6" t="s">
        <v>493</v>
      </c>
      <c r="E837" s="25" t="str">
        <f t="shared" ca="1" si="66"/>
        <v>Efate</v>
      </c>
      <c r="F837" s="25" t="str">
        <f t="shared" ca="1" si="67"/>
        <v>VUT0105005</v>
      </c>
      <c r="G837" s="25" t="str">
        <f t="shared" ca="1" si="68"/>
        <v>VUT0105</v>
      </c>
      <c r="H837" s="25" t="str">
        <f t="shared" ca="1" si="69"/>
        <v>SHEFA</v>
      </c>
      <c r="I837" s="2"/>
      <c r="J837" s="2">
        <v>0</v>
      </c>
      <c r="K837" s="2"/>
    </row>
    <row r="838" spans="1:11">
      <c r="A838" s="6" t="s">
        <v>2323</v>
      </c>
      <c r="B838" s="6" t="s">
        <v>2406</v>
      </c>
      <c r="C838" s="25" t="str">
        <f t="shared" ca="1" si="65"/>
        <v>Erakor (Efate)</v>
      </c>
      <c r="D838" s="6" t="s">
        <v>493</v>
      </c>
      <c r="E838" s="25" t="str">
        <f t="shared" ca="1" si="66"/>
        <v>Efate</v>
      </c>
      <c r="F838" s="25" t="str">
        <f t="shared" ca="1" si="67"/>
        <v>VUT0105005</v>
      </c>
      <c r="G838" s="25" t="str">
        <f t="shared" ca="1" si="68"/>
        <v>VUT0105</v>
      </c>
      <c r="H838" s="25" t="str">
        <f t="shared" ca="1" si="69"/>
        <v>SHEFA</v>
      </c>
      <c r="I838" s="2"/>
      <c r="J838" s="2">
        <v>0</v>
      </c>
      <c r="K838" s="2"/>
    </row>
    <row r="839" spans="1:11">
      <c r="A839" s="6" t="s">
        <v>2450</v>
      </c>
      <c r="B839" s="6" t="s">
        <v>2451</v>
      </c>
      <c r="C839" s="25" t="str">
        <f t="shared" ca="1" si="65"/>
        <v>Erakor (Efate)</v>
      </c>
      <c r="D839" s="6" t="s">
        <v>493</v>
      </c>
      <c r="E839" s="25" t="str">
        <f t="shared" ca="1" si="66"/>
        <v>Efate</v>
      </c>
      <c r="F839" s="25" t="str">
        <f t="shared" ca="1" si="67"/>
        <v>VUT0105005</v>
      </c>
      <c r="G839" s="25" t="str">
        <f t="shared" ca="1" si="68"/>
        <v>VUT0105</v>
      </c>
      <c r="H839" s="25" t="str">
        <f t="shared" ca="1" si="69"/>
        <v>SHEFA</v>
      </c>
      <c r="I839" s="2"/>
      <c r="J839" s="2">
        <v>0</v>
      </c>
      <c r="K839" s="2"/>
    </row>
    <row r="840" spans="1:11">
      <c r="A840" s="6" t="s">
        <v>2234</v>
      </c>
      <c r="B840" s="6" t="s">
        <v>2235</v>
      </c>
      <c r="C840" s="25" t="str">
        <f t="shared" ca="1" si="65"/>
        <v>Eratap (Efate)</v>
      </c>
      <c r="D840" s="6" t="s">
        <v>496</v>
      </c>
      <c r="E840" s="25" t="str">
        <f t="shared" ca="1" si="66"/>
        <v>Efate</v>
      </c>
      <c r="F840" s="25" t="str">
        <f t="shared" ca="1" si="67"/>
        <v>VUT0105005</v>
      </c>
      <c r="G840" s="25" t="str">
        <f t="shared" ca="1" si="68"/>
        <v>VUT0105</v>
      </c>
      <c r="H840" s="25" t="str">
        <f t="shared" ca="1" si="69"/>
        <v>SHEFA</v>
      </c>
      <c r="I840" s="2"/>
      <c r="J840" s="2">
        <v>0</v>
      </c>
      <c r="K840" s="2"/>
    </row>
    <row r="841" spans="1:11">
      <c r="A841" s="6" t="s">
        <v>2236</v>
      </c>
      <c r="B841" s="6" t="s">
        <v>2237</v>
      </c>
      <c r="C841" s="25" t="str">
        <f t="shared" ca="1" si="65"/>
        <v>Eratap (Efate)</v>
      </c>
      <c r="D841" s="6" t="s">
        <v>496</v>
      </c>
      <c r="E841" s="25" t="str">
        <f t="shared" ca="1" si="66"/>
        <v>Efate</v>
      </c>
      <c r="F841" s="25" t="str">
        <f t="shared" ca="1" si="67"/>
        <v>VUT0105005</v>
      </c>
      <c r="G841" s="25" t="str">
        <f t="shared" ca="1" si="68"/>
        <v>VUT0105</v>
      </c>
      <c r="H841" s="25" t="str">
        <f t="shared" ca="1" si="69"/>
        <v>SHEFA</v>
      </c>
      <c r="I841" s="2"/>
      <c r="J841" s="2">
        <v>0</v>
      </c>
      <c r="K841" s="2"/>
    </row>
    <row r="842" spans="1:11">
      <c r="A842" s="6" t="s">
        <v>2238</v>
      </c>
      <c r="B842" s="6" t="s">
        <v>2240</v>
      </c>
      <c r="C842" s="25" t="str">
        <f t="shared" ca="1" si="65"/>
        <v>Eratap (Efate)</v>
      </c>
      <c r="D842" s="6" t="s">
        <v>496</v>
      </c>
      <c r="E842" s="25" t="str">
        <f t="shared" ca="1" si="66"/>
        <v>Efate</v>
      </c>
      <c r="F842" s="25" t="str">
        <f t="shared" ca="1" si="67"/>
        <v>VUT0105005</v>
      </c>
      <c r="G842" s="25" t="str">
        <f t="shared" ca="1" si="68"/>
        <v>VUT0105</v>
      </c>
      <c r="H842" s="25" t="str">
        <f t="shared" ca="1" si="69"/>
        <v>SHEFA</v>
      </c>
      <c r="I842" s="2"/>
      <c r="J842" s="2">
        <v>3</v>
      </c>
      <c r="K842" s="2"/>
    </row>
    <row r="843" spans="1:11">
      <c r="A843" s="6" t="s">
        <v>2241</v>
      </c>
      <c r="B843" s="6" t="s">
        <v>2242</v>
      </c>
      <c r="C843" s="25" t="str">
        <f t="shared" ca="1" si="65"/>
        <v>Eratap (Efate)</v>
      </c>
      <c r="D843" s="6" t="s">
        <v>496</v>
      </c>
      <c r="E843" s="25" t="str">
        <f t="shared" ca="1" si="66"/>
        <v>Efate</v>
      </c>
      <c r="F843" s="25" t="str">
        <f t="shared" ca="1" si="67"/>
        <v>VUT0105005</v>
      </c>
      <c r="G843" s="25" t="str">
        <f t="shared" ca="1" si="68"/>
        <v>VUT0105</v>
      </c>
      <c r="H843" s="25" t="str">
        <f t="shared" ca="1" si="69"/>
        <v>SHEFA</v>
      </c>
      <c r="I843" s="2"/>
      <c r="J843" s="2">
        <v>0</v>
      </c>
      <c r="K843" s="2"/>
    </row>
    <row r="844" spans="1:11">
      <c r="A844" s="6" t="s">
        <v>2251</v>
      </c>
      <c r="B844" s="6" t="s">
        <v>2252</v>
      </c>
      <c r="C844" s="25" t="str">
        <f t="shared" ca="1" si="65"/>
        <v>Eratap (Efate)</v>
      </c>
      <c r="D844" s="6" t="s">
        <v>496</v>
      </c>
      <c r="E844" s="25" t="str">
        <f t="shared" ca="1" si="66"/>
        <v>Efate</v>
      </c>
      <c r="F844" s="25" t="str">
        <f t="shared" ca="1" si="67"/>
        <v>VUT0105005</v>
      </c>
      <c r="G844" s="25" t="str">
        <f t="shared" ca="1" si="68"/>
        <v>VUT0105</v>
      </c>
      <c r="H844" s="25" t="str">
        <f t="shared" ca="1" si="69"/>
        <v>SHEFA</v>
      </c>
      <c r="I844" s="2"/>
      <c r="J844" s="2">
        <v>0</v>
      </c>
      <c r="K844" s="2"/>
    </row>
    <row r="845" spans="1:11">
      <c r="A845" s="6" t="s">
        <v>2255</v>
      </c>
      <c r="B845" s="6" t="s">
        <v>2256</v>
      </c>
      <c r="C845" s="25" t="str">
        <f t="shared" ca="1" si="65"/>
        <v>Eratap (Efate)</v>
      </c>
      <c r="D845" s="6" t="s">
        <v>496</v>
      </c>
      <c r="E845" s="25" t="str">
        <f t="shared" ca="1" si="66"/>
        <v>Efate</v>
      </c>
      <c r="F845" s="25" t="str">
        <f t="shared" ca="1" si="67"/>
        <v>VUT0105005</v>
      </c>
      <c r="G845" s="25" t="str">
        <f t="shared" ca="1" si="68"/>
        <v>VUT0105</v>
      </c>
      <c r="H845" s="25" t="str">
        <f t="shared" ca="1" si="69"/>
        <v>SHEFA</v>
      </c>
      <c r="I845" s="2"/>
      <c r="J845" s="2">
        <v>0</v>
      </c>
      <c r="K845" s="2"/>
    </row>
    <row r="846" spans="1:11">
      <c r="A846" s="6" t="s">
        <v>2257</v>
      </c>
      <c r="B846" s="6" t="s">
        <v>2258</v>
      </c>
      <c r="C846" s="25" t="str">
        <f t="shared" ca="1" si="65"/>
        <v>Eratap (Efate)</v>
      </c>
      <c r="D846" s="6" t="s">
        <v>496</v>
      </c>
      <c r="E846" s="25" t="str">
        <f t="shared" ca="1" si="66"/>
        <v>Efate</v>
      </c>
      <c r="F846" s="25" t="str">
        <f t="shared" ca="1" si="67"/>
        <v>VUT0105005</v>
      </c>
      <c r="G846" s="25" t="str">
        <f t="shared" ca="1" si="68"/>
        <v>VUT0105</v>
      </c>
      <c r="H846" s="25" t="str">
        <f t="shared" ca="1" si="69"/>
        <v>SHEFA</v>
      </c>
      <c r="I846" s="2"/>
      <c r="J846" s="2">
        <v>0</v>
      </c>
      <c r="K846" s="2"/>
    </row>
    <row r="847" spans="1:11">
      <c r="A847" s="6" t="s">
        <v>2261</v>
      </c>
      <c r="B847" s="6" t="s">
        <v>2263</v>
      </c>
      <c r="C847" s="25" t="str">
        <f t="shared" ca="1" si="65"/>
        <v>Eratap (Efate)</v>
      </c>
      <c r="D847" s="6" t="s">
        <v>496</v>
      </c>
      <c r="E847" s="25" t="str">
        <f t="shared" ca="1" si="66"/>
        <v>Efate</v>
      </c>
      <c r="F847" s="25" t="str">
        <f t="shared" ca="1" si="67"/>
        <v>VUT0105005</v>
      </c>
      <c r="G847" s="25" t="str">
        <f t="shared" ca="1" si="68"/>
        <v>VUT0105</v>
      </c>
      <c r="H847" s="25" t="str">
        <f t="shared" ca="1" si="69"/>
        <v>SHEFA</v>
      </c>
      <c r="I847" s="2"/>
      <c r="J847" s="2">
        <v>0</v>
      </c>
      <c r="K847" s="2"/>
    </row>
    <row r="848" spans="1:11">
      <c r="A848" s="6" t="s">
        <v>377</v>
      </c>
      <c r="B848" s="6" t="s">
        <v>2264</v>
      </c>
      <c r="C848" s="25" t="str">
        <f t="shared" ca="1" si="65"/>
        <v>Eratap (Efate)</v>
      </c>
      <c r="D848" s="6" t="s">
        <v>496</v>
      </c>
      <c r="E848" s="25" t="str">
        <f t="shared" ca="1" si="66"/>
        <v>Efate</v>
      </c>
      <c r="F848" s="25" t="str">
        <f t="shared" ca="1" si="67"/>
        <v>VUT0105005</v>
      </c>
      <c r="G848" s="25" t="str">
        <f t="shared" ca="1" si="68"/>
        <v>VUT0105</v>
      </c>
      <c r="H848" s="25" t="str">
        <f t="shared" ca="1" si="69"/>
        <v>SHEFA</v>
      </c>
      <c r="I848" s="2"/>
      <c r="J848" s="2">
        <v>0</v>
      </c>
      <c r="K848" s="2"/>
    </row>
    <row r="849" spans="1:11">
      <c r="A849" s="6" t="s">
        <v>2270</v>
      </c>
      <c r="B849" s="6" t="s">
        <v>2271</v>
      </c>
      <c r="C849" s="25" t="str">
        <f t="shared" ca="1" si="65"/>
        <v>Eratap (Efate)</v>
      </c>
      <c r="D849" s="6" t="s">
        <v>496</v>
      </c>
      <c r="E849" s="25" t="str">
        <f t="shared" ca="1" si="66"/>
        <v>Efate</v>
      </c>
      <c r="F849" s="25" t="str">
        <f t="shared" ca="1" si="67"/>
        <v>VUT0105005</v>
      </c>
      <c r="G849" s="25" t="str">
        <f t="shared" ca="1" si="68"/>
        <v>VUT0105</v>
      </c>
      <c r="H849" s="25" t="str">
        <f t="shared" ca="1" si="69"/>
        <v>SHEFA</v>
      </c>
      <c r="I849" s="2"/>
      <c r="J849" s="2">
        <v>0</v>
      </c>
      <c r="K849" s="2"/>
    </row>
    <row r="850" spans="1:11">
      <c r="A850" s="6" t="s">
        <v>2278</v>
      </c>
      <c r="B850" s="6" t="s">
        <v>2279</v>
      </c>
      <c r="C850" s="25" t="str">
        <f t="shared" ca="1" si="65"/>
        <v>Eratap (Efate)</v>
      </c>
      <c r="D850" s="6" t="s">
        <v>496</v>
      </c>
      <c r="E850" s="25" t="str">
        <f t="shared" ca="1" si="66"/>
        <v>Efate</v>
      </c>
      <c r="F850" s="25" t="str">
        <f t="shared" ca="1" si="67"/>
        <v>VUT0105005</v>
      </c>
      <c r="G850" s="25" t="str">
        <f t="shared" ca="1" si="68"/>
        <v>VUT0105</v>
      </c>
      <c r="H850" s="25" t="str">
        <f t="shared" ca="1" si="69"/>
        <v>SHEFA</v>
      </c>
      <c r="I850" s="2"/>
      <c r="J850" s="2">
        <v>0</v>
      </c>
      <c r="K850" s="2"/>
    </row>
    <row r="851" spans="1:11">
      <c r="A851" s="6" t="s">
        <v>2284</v>
      </c>
      <c r="B851" s="6" t="s">
        <v>2285</v>
      </c>
      <c r="C851" s="25" t="str">
        <f t="shared" ca="1" si="65"/>
        <v>Eratap (Efate)</v>
      </c>
      <c r="D851" s="6" t="s">
        <v>496</v>
      </c>
      <c r="E851" s="25" t="str">
        <f t="shared" ca="1" si="66"/>
        <v>Efate</v>
      </c>
      <c r="F851" s="25" t="str">
        <f t="shared" ca="1" si="67"/>
        <v>VUT0105005</v>
      </c>
      <c r="G851" s="25" t="str">
        <f t="shared" ca="1" si="68"/>
        <v>VUT0105</v>
      </c>
      <c r="H851" s="25" t="str">
        <f t="shared" ca="1" si="69"/>
        <v>SHEFA</v>
      </c>
      <c r="I851" s="2"/>
      <c r="J851" s="2">
        <v>0</v>
      </c>
      <c r="K851" s="2"/>
    </row>
    <row r="852" spans="1:11">
      <c r="A852" s="6" t="s">
        <v>2295</v>
      </c>
      <c r="B852" s="6" t="s">
        <v>2296</v>
      </c>
      <c r="C852" s="25" t="str">
        <f t="shared" ca="1" si="65"/>
        <v>Eratap (Efate)</v>
      </c>
      <c r="D852" s="6" t="s">
        <v>496</v>
      </c>
      <c r="E852" s="25" t="str">
        <f t="shared" ca="1" si="66"/>
        <v>Efate</v>
      </c>
      <c r="F852" s="25" t="str">
        <f t="shared" ca="1" si="67"/>
        <v>VUT0105005</v>
      </c>
      <c r="G852" s="25" t="str">
        <f t="shared" ca="1" si="68"/>
        <v>VUT0105</v>
      </c>
      <c r="H852" s="25" t="str">
        <f t="shared" ca="1" si="69"/>
        <v>SHEFA</v>
      </c>
      <c r="I852" s="2"/>
      <c r="J852" s="2">
        <v>0</v>
      </c>
      <c r="K852" s="2"/>
    </row>
    <row r="853" spans="1:11">
      <c r="A853" s="6" t="s">
        <v>2297</v>
      </c>
      <c r="B853" s="6" t="s">
        <v>2298</v>
      </c>
      <c r="C853" s="25" t="str">
        <f t="shared" ca="1" si="65"/>
        <v>Eratap (Efate)</v>
      </c>
      <c r="D853" s="6" t="s">
        <v>496</v>
      </c>
      <c r="E853" s="25" t="str">
        <f t="shared" ca="1" si="66"/>
        <v>Efate</v>
      </c>
      <c r="F853" s="25" t="str">
        <f t="shared" ca="1" si="67"/>
        <v>VUT0105005</v>
      </c>
      <c r="G853" s="25" t="str">
        <f t="shared" ca="1" si="68"/>
        <v>VUT0105</v>
      </c>
      <c r="H853" s="25" t="str">
        <f t="shared" ca="1" si="69"/>
        <v>SHEFA</v>
      </c>
      <c r="I853" s="2"/>
      <c r="J853" s="2">
        <v>0</v>
      </c>
      <c r="K853" s="2"/>
    </row>
    <row r="854" spans="1:11">
      <c r="A854" s="6" t="s">
        <v>2307</v>
      </c>
      <c r="B854" s="6" t="s">
        <v>2308</v>
      </c>
      <c r="C854" s="25" t="str">
        <f t="shared" ca="1" si="65"/>
        <v>Eratap (Efate)</v>
      </c>
      <c r="D854" s="6" t="s">
        <v>496</v>
      </c>
      <c r="E854" s="25" t="str">
        <f t="shared" ca="1" si="66"/>
        <v>Efate</v>
      </c>
      <c r="F854" s="25" t="str">
        <f t="shared" ca="1" si="67"/>
        <v>VUT0105005</v>
      </c>
      <c r="G854" s="25" t="str">
        <f t="shared" ca="1" si="68"/>
        <v>VUT0105</v>
      </c>
      <c r="H854" s="25" t="str">
        <f t="shared" ca="1" si="69"/>
        <v>SHEFA</v>
      </c>
      <c r="I854" s="2"/>
      <c r="J854" s="2">
        <v>0</v>
      </c>
      <c r="K854" s="2"/>
    </row>
    <row r="855" spans="1:11">
      <c r="A855" s="6" t="s">
        <v>2313</v>
      </c>
      <c r="B855" s="6" t="s">
        <v>2314</v>
      </c>
      <c r="C855" s="25" t="str">
        <f t="shared" ca="1" si="65"/>
        <v>Eratap (Efate)</v>
      </c>
      <c r="D855" s="6" t="s">
        <v>496</v>
      </c>
      <c r="E855" s="25" t="str">
        <f t="shared" ca="1" si="66"/>
        <v>Efate</v>
      </c>
      <c r="F855" s="25" t="str">
        <f t="shared" ca="1" si="67"/>
        <v>VUT0105005</v>
      </c>
      <c r="G855" s="25" t="str">
        <f t="shared" ca="1" si="68"/>
        <v>VUT0105</v>
      </c>
      <c r="H855" s="25" t="str">
        <f t="shared" ca="1" si="69"/>
        <v>SHEFA</v>
      </c>
      <c r="I855" s="2"/>
      <c r="J855" s="2">
        <v>0</v>
      </c>
      <c r="K855" s="2"/>
    </row>
    <row r="856" spans="1:11">
      <c r="A856" s="6" t="s">
        <v>2321</v>
      </c>
      <c r="B856" s="6" t="s">
        <v>2322</v>
      </c>
      <c r="C856" s="25" t="str">
        <f t="shared" ca="1" si="65"/>
        <v>Eratap (Efate)</v>
      </c>
      <c r="D856" s="6" t="s">
        <v>496</v>
      </c>
      <c r="E856" s="25" t="str">
        <f t="shared" ca="1" si="66"/>
        <v>Efate</v>
      </c>
      <c r="F856" s="25" t="str">
        <f t="shared" ca="1" si="67"/>
        <v>VUT0105005</v>
      </c>
      <c r="G856" s="25" t="str">
        <f t="shared" ca="1" si="68"/>
        <v>VUT0105</v>
      </c>
      <c r="H856" s="25" t="str">
        <f t="shared" ca="1" si="69"/>
        <v>SHEFA</v>
      </c>
      <c r="I856" s="2"/>
      <c r="J856" s="2">
        <v>0</v>
      </c>
      <c r="K856" s="2"/>
    </row>
    <row r="857" spans="1:11">
      <c r="A857" s="6" t="s">
        <v>2325</v>
      </c>
      <c r="B857" s="6" t="s">
        <v>2326</v>
      </c>
      <c r="C857" s="25" t="str">
        <f t="shared" ca="1" si="65"/>
        <v>Eratap (Efate)</v>
      </c>
      <c r="D857" s="6" t="s">
        <v>496</v>
      </c>
      <c r="E857" s="25" t="str">
        <f t="shared" ca="1" si="66"/>
        <v>Efate</v>
      </c>
      <c r="F857" s="25" t="str">
        <f t="shared" ca="1" si="67"/>
        <v>VUT0105005</v>
      </c>
      <c r="G857" s="25" t="str">
        <f t="shared" ca="1" si="68"/>
        <v>VUT0105</v>
      </c>
      <c r="H857" s="25" t="str">
        <f t="shared" ca="1" si="69"/>
        <v>SHEFA</v>
      </c>
      <c r="I857" s="2"/>
      <c r="J857" s="2">
        <v>0</v>
      </c>
      <c r="K857" s="2"/>
    </row>
    <row r="858" spans="1:11">
      <c r="A858" s="6" t="s">
        <v>2327</v>
      </c>
      <c r="B858" s="6" t="s">
        <v>2328</v>
      </c>
      <c r="C858" s="25" t="str">
        <f t="shared" ca="1" si="65"/>
        <v>Eratap (Efate)</v>
      </c>
      <c r="D858" s="6" t="s">
        <v>496</v>
      </c>
      <c r="E858" s="25" t="str">
        <f t="shared" ca="1" si="66"/>
        <v>Efate</v>
      </c>
      <c r="F858" s="25" t="str">
        <f t="shared" ca="1" si="67"/>
        <v>VUT0105005</v>
      </c>
      <c r="G858" s="25" t="str">
        <f t="shared" ca="1" si="68"/>
        <v>VUT0105</v>
      </c>
      <c r="H858" s="25" t="str">
        <f t="shared" ca="1" si="69"/>
        <v>SHEFA</v>
      </c>
      <c r="I858" s="2"/>
      <c r="J858" s="2">
        <v>0</v>
      </c>
      <c r="K858" s="2"/>
    </row>
    <row r="859" spans="1:11">
      <c r="A859" s="6" t="s">
        <v>2332</v>
      </c>
      <c r="B859" s="6" t="s">
        <v>2333</v>
      </c>
      <c r="C859" s="25" t="str">
        <f t="shared" ca="1" si="65"/>
        <v>Eratap (Efate)</v>
      </c>
      <c r="D859" s="6" t="s">
        <v>496</v>
      </c>
      <c r="E859" s="25" t="str">
        <f t="shared" ca="1" si="66"/>
        <v>Efate</v>
      </c>
      <c r="F859" s="25" t="str">
        <f t="shared" ca="1" si="67"/>
        <v>VUT0105005</v>
      </c>
      <c r="G859" s="25" t="str">
        <f t="shared" ca="1" si="68"/>
        <v>VUT0105</v>
      </c>
      <c r="H859" s="25" t="str">
        <f t="shared" ca="1" si="69"/>
        <v>SHEFA</v>
      </c>
      <c r="I859" s="2"/>
      <c r="J859" s="2">
        <v>0</v>
      </c>
      <c r="K859" s="2"/>
    </row>
    <row r="860" spans="1:11">
      <c r="A860" s="6" t="s">
        <v>2243</v>
      </c>
      <c r="B860" s="6" t="s">
        <v>2244</v>
      </c>
      <c r="C860" s="25" t="str">
        <f t="shared" ca="1" si="65"/>
        <v>Eton (Efate)</v>
      </c>
      <c r="D860" s="6" t="s">
        <v>498</v>
      </c>
      <c r="E860" s="25" t="str">
        <f t="shared" ca="1" si="66"/>
        <v>Efate</v>
      </c>
      <c r="F860" s="25" t="str">
        <f t="shared" ca="1" si="67"/>
        <v>VUT0105005</v>
      </c>
      <c r="G860" s="25" t="str">
        <f t="shared" ca="1" si="68"/>
        <v>VUT0105</v>
      </c>
      <c r="H860" s="25" t="str">
        <f t="shared" ca="1" si="69"/>
        <v>SHEFA</v>
      </c>
      <c r="I860" s="2"/>
      <c r="J860" s="2">
        <v>0</v>
      </c>
      <c r="K860" s="2"/>
    </row>
    <row r="861" spans="1:11">
      <c r="A861" s="6" t="s">
        <v>2245</v>
      </c>
      <c r="B861" s="6" t="s">
        <v>2246</v>
      </c>
      <c r="C861" s="25" t="str">
        <f t="shared" ca="1" si="65"/>
        <v>Eton (Efate)</v>
      </c>
      <c r="D861" s="6" t="s">
        <v>498</v>
      </c>
      <c r="E861" s="25" t="str">
        <f t="shared" ca="1" si="66"/>
        <v>Efate</v>
      </c>
      <c r="F861" s="25" t="str">
        <f t="shared" ca="1" si="67"/>
        <v>VUT0105005</v>
      </c>
      <c r="G861" s="25" t="str">
        <f t="shared" ca="1" si="68"/>
        <v>VUT0105</v>
      </c>
      <c r="H861" s="25" t="str">
        <f t="shared" ca="1" si="69"/>
        <v>SHEFA</v>
      </c>
      <c r="I861" s="2"/>
      <c r="J861" s="2">
        <v>0</v>
      </c>
      <c r="K861" s="2"/>
    </row>
    <row r="862" spans="1:11">
      <c r="A862" s="6" t="s">
        <v>2247</v>
      </c>
      <c r="B862" s="6" t="s">
        <v>2248</v>
      </c>
      <c r="C862" s="25" t="str">
        <f t="shared" ca="1" si="65"/>
        <v>Eton (Efate)</v>
      </c>
      <c r="D862" s="6" t="s">
        <v>498</v>
      </c>
      <c r="E862" s="25" t="str">
        <f t="shared" ca="1" si="66"/>
        <v>Efate</v>
      </c>
      <c r="F862" s="25" t="str">
        <f t="shared" ca="1" si="67"/>
        <v>VUT0105005</v>
      </c>
      <c r="G862" s="25" t="str">
        <f t="shared" ca="1" si="68"/>
        <v>VUT0105</v>
      </c>
      <c r="H862" s="25" t="str">
        <f t="shared" ca="1" si="69"/>
        <v>SHEFA</v>
      </c>
      <c r="I862" s="2"/>
      <c r="J862" s="2">
        <v>0</v>
      </c>
      <c r="K862" s="2"/>
    </row>
    <row r="863" spans="1:11">
      <c r="A863" s="6" t="s">
        <v>2249</v>
      </c>
      <c r="B863" s="6" t="s">
        <v>2250</v>
      </c>
      <c r="C863" s="25" t="str">
        <f t="shared" ca="1" si="65"/>
        <v>Eton (Efate)</v>
      </c>
      <c r="D863" s="6" t="s">
        <v>498</v>
      </c>
      <c r="E863" s="25" t="str">
        <f t="shared" ca="1" si="66"/>
        <v>Efate</v>
      </c>
      <c r="F863" s="25" t="str">
        <f t="shared" ca="1" si="67"/>
        <v>VUT0105005</v>
      </c>
      <c r="G863" s="25" t="str">
        <f t="shared" ca="1" si="68"/>
        <v>VUT0105</v>
      </c>
      <c r="H863" s="25" t="str">
        <f t="shared" ca="1" si="69"/>
        <v>SHEFA</v>
      </c>
      <c r="I863" s="2"/>
      <c r="J863" s="2">
        <v>0</v>
      </c>
      <c r="K863" s="2"/>
    </row>
    <row r="864" spans="1:11">
      <c r="A864" s="6" t="s">
        <v>2253</v>
      </c>
      <c r="B864" s="6" t="s">
        <v>2254</v>
      </c>
      <c r="C864" s="25" t="str">
        <f t="shared" ca="1" si="65"/>
        <v>Eton (Efate)</v>
      </c>
      <c r="D864" s="6" t="s">
        <v>498</v>
      </c>
      <c r="E864" s="25" t="str">
        <f t="shared" ca="1" si="66"/>
        <v>Efate</v>
      </c>
      <c r="F864" s="25" t="str">
        <f t="shared" ca="1" si="67"/>
        <v>VUT0105005</v>
      </c>
      <c r="G864" s="25" t="str">
        <f t="shared" ca="1" si="68"/>
        <v>VUT0105</v>
      </c>
      <c r="H864" s="25" t="str">
        <f t="shared" ca="1" si="69"/>
        <v>SHEFA</v>
      </c>
      <c r="I864" s="2"/>
      <c r="J864" s="2">
        <v>0</v>
      </c>
      <c r="K864" s="2"/>
    </row>
    <row r="865" spans="1:11">
      <c r="A865" s="6" t="s">
        <v>2259</v>
      </c>
      <c r="B865" s="6" t="s">
        <v>2260</v>
      </c>
      <c r="C865" s="25" t="str">
        <f t="shared" ca="1" si="65"/>
        <v>Eton (Efate)</v>
      </c>
      <c r="D865" s="6" t="s">
        <v>498</v>
      </c>
      <c r="E865" s="25" t="str">
        <f t="shared" ca="1" si="66"/>
        <v>Efate</v>
      </c>
      <c r="F865" s="25" t="str">
        <f t="shared" ca="1" si="67"/>
        <v>VUT0105005</v>
      </c>
      <c r="G865" s="25" t="str">
        <f t="shared" ca="1" si="68"/>
        <v>VUT0105</v>
      </c>
      <c r="H865" s="25" t="str">
        <f t="shared" ca="1" si="69"/>
        <v>SHEFA</v>
      </c>
      <c r="I865" s="2"/>
      <c r="J865" s="2">
        <v>0</v>
      </c>
      <c r="K865" s="2"/>
    </row>
    <row r="866" spans="1:11">
      <c r="A866" s="6" t="s">
        <v>2268</v>
      </c>
      <c r="B866" s="6" t="s">
        <v>2269</v>
      </c>
      <c r="C866" s="25" t="str">
        <f t="shared" ca="1" si="65"/>
        <v>Eton (Efate)</v>
      </c>
      <c r="D866" s="6" t="s">
        <v>498</v>
      </c>
      <c r="E866" s="25" t="str">
        <f t="shared" ca="1" si="66"/>
        <v>Efate</v>
      </c>
      <c r="F866" s="25" t="str">
        <f t="shared" ca="1" si="67"/>
        <v>VUT0105005</v>
      </c>
      <c r="G866" s="25" t="str">
        <f t="shared" ca="1" si="68"/>
        <v>VUT0105</v>
      </c>
      <c r="H866" s="25" t="str">
        <f t="shared" ca="1" si="69"/>
        <v>SHEFA</v>
      </c>
      <c r="I866" s="2"/>
      <c r="J866" s="2">
        <v>0</v>
      </c>
      <c r="K866" s="2"/>
    </row>
    <row r="867" spans="1:11">
      <c r="A867" s="6" t="s">
        <v>2272</v>
      </c>
      <c r="B867" s="6" t="s">
        <v>2273</v>
      </c>
      <c r="C867" s="25" t="str">
        <f t="shared" ca="1" si="65"/>
        <v>Eton (Efate)</v>
      </c>
      <c r="D867" s="6" t="s">
        <v>498</v>
      </c>
      <c r="E867" s="25" t="str">
        <f t="shared" ca="1" si="66"/>
        <v>Efate</v>
      </c>
      <c r="F867" s="25" t="str">
        <f t="shared" ca="1" si="67"/>
        <v>VUT0105005</v>
      </c>
      <c r="G867" s="25" t="str">
        <f t="shared" ca="1" si="68"/>
        <v>VUT0105</v>
      </c>
      <c r="H867" s="25" t="str">
        <f t="shared" ca="1" si="69"/>
        <v>SHEFA</v>
      </c>
      <c r="I867" s="2"/>
      <c r="J867" s="2">
        <v>0</v>
      </c>
      <c r="K867" s="2"/>
    </row>
    <row r="868" spans="1:11">
      <c r="A868" s="6" t="s">
        <v>2280</v>
      </c>
      <c r="B868" s="6" t="s">
        <v>2281</v>
      </c>
      <c r="C868" s="25" t="str">
        <f t="shared" ca="1" si="65"/>
        <v>Eton (Efate)</v>
      </c>
      <c r="D868" s="6" t="s">
        <v>498</v>
      </c>
      <c r="E868" s="25" t="str">
        <f t="shared" ca="1" si="66"/>
        <v>Efate</v>
      </c>
      <c r="F868" s="25" t="str">
        <f t="shared" ca="1" si="67"/>
        <v>VUT0105005</v>
      </c>
      <c r="G868" s="25" t="str">
        <f t="shared" ca="1" si="68"/>
        <v>VUT0105</v>
      </c>
      <c r="H868" s="25" t="str">
        <f t="shared" ca="1" si="69"/>
        <v>SHEFA</v>
      </c>
      <c r="I868" s="2"/>
      <c r="J868" s="2">
        <v>0</v>
      </c>
      <c r="K868" s="2"/>
    </row>
    <row r="869" spans="1:11">
      <c r="A869" s="6" t="s">
        <v>2299</v>
      </c>
      <c r="B869" s="6" t="s">
        <v>2300</v>
      </c>
      <c r="C869" s="25" t="str">
        <f t="shared" ca="1" si="65"/>
        <v>Eton (Efate)</v>
      </c>
      <c r="D869" s="6" t="s">
        <v>498</v>
      </c>
      <c r="E869" s="25" t="str">
        <f t="shared" ca="1" si="66"/>
        <v>Efate</v>
      </c>
      <c r="F869" s="25" t="str">
        <f t="shared" ca="1" si="67"/>
        <v>VUT0105005</v>
      </c>
      <c r="G869" s="25" t="str">
        <f t="shared" ca="1" si="68"/>
        <v>VUT0105</v>
      </c>
      <c r="H869" s="25" t="str">
        <f t="shared" ca="1" si="69"/>
        <v>SHEFA</v>
      </c>
      <c r="I869" s="2"/>
      <c r="J869" s="2">
        <v>0</v>
      </c>
      <c r="K869" s="2"/>
    </row>
    <row r="870" spans="1:11">
      <c r="A870" s="6" t="s">
        <v>2301</v>
      </c>
      <c r="B870" s="6" t="s">
        <v>2302</v>
      </c>
      <c r="C870" s="25" t="str">
        <f t="shared" ca="1" si="65"/>
        <v>Eton (Efate)</v>
      </c>
      <c r="D870" s="6" t="s">
        <v>498</v>
      </c>
      <c r="E870" s="25" t="str">
        <f t="shared" ca="1" si="66"/>
        <v>Efate</v>
      </c>
      <c r="F870" s="25" t="str">
        <f t="shared" ca="1" si="67"/>
        <v>VUT0105005</v>
      </c>
      <c r="G870" s="25" t="str">
        <f t="shared" ca="1" si="68"/>
        <v>VUT0105</v>
      </c>
      <c r="H870" s="25" t="str">
        <f t="shared" ca="1" si="69"/>
        <v>SHEFA</v>
      </c>
      <c r="I870" s="2"/>
      <c r="J870" s="2">
        <v>0</v>
      </c>
      <c r="K870" s="2"/>
    </row>
    <row r="871" spans="1:11">
      <c r="A871" s="6" t="s">
        <v>2303</v>
      </c>
      <c r="B871" s="6" t="s">
        <v>2304</v>
      </c>
      <c r="C871" s="25" t="str">
        <f t="shared" ca="1" si="65"/>
        <v>Eton (Efate)</v>
      </c>
      <c r="D871" s="6" t="s">
        <v>498</v>
      </c>
      <c r="E871" s="25" t="str">
        <f t="shared" ca="1" si="66"/>
        <v>Efate</v>
      </c>
      <c r="F871" s="25" t="str">
        <f t="shared" ca="1" si="67"/>
        <v>VUT0105005</v>
      </c>
      <c r="G871" s="25" t="str">
        <f t="shared" ca="1" si="68"/>
        <v>VUT0105</v>
      </c>
      <c r="H871" s="25" t="str">
        <f t="shared" ca="1" si="69"/>
        <v>SHEFA</v>
      </c>
      <c r="I871" s="2"/>
      <c r="J871" s="2">
        <v>0</v>
      </c>
      <c r="K871" s="2"/>
    </row>
    <row r="872" spans="1:11">
      <c r="A872" s="6" t="s">
        <v>2311</v>
      </c>
      <c r="B872" s="6" t="s">
        <v>2312</v>
      </c>
      <c r="C872" s="25" t="str">
        <f t="shared" ca="1" si="65"/>
        <v>Eton (Efate)</v>
      </c>
      <c r="D872" s="6" t="s">
        <v>498</v>
      </c>
      <c r="E872" s="25" t="str">
        <f t="shared" ca="1" si="66"/>
        <v>Efate</v>
      </c>
      <c r="F872" s="25" t="str">
        <f t="shared" ca="1" si="67"/>
        <v>VUT0105005</v>
      </c>
      <c r="G872" s="25" t="str">
        <f t="shared" ca="1" si="68"/>
        <v>VUT0105</v>
      </c>
      <c r="H872" s="25" t="str">
        <f t="shared" ca="1" si="69"/>
        <v>SHEFA</v>
      </c>
      <c r="I872" s="2"/>
      <c r="J872" s="2">
        <v>0</v>
      </c>
      <c r="K872" s="2"/>
    </row>
    <row r="873" spans="1:11">
      <c r="A873" s="6" t="s">
        <v>2323</v>
      </c>
      <c r="B873" s="6" t="s">
        <v>2324</v>
      </c>
      <c r="C873" s="25" t="str">
        <f t="shared" ca="1" si="65"/>
        <v>Eton (Efate)</v>
      </c>
      <c r="D873" s="6" t="s">
        <v>498</v>
      </c>
      <c r="E873" s="25" t="str">
        <f t="shared" ca="1" si="66"/>
        <v>Efate</v>
      </c>
      <c r="F873" s="25" t="str">
        <f t="shared" ca="1" si="67"/>
        <v>VUT0105005</v>
      </c>
      <c r="G873" s="25" t="str">
        <f t="shared" ca="1" si="68"/>
        <v>VUT0105</v>
      </c>
      <c r="H873" s="25" t="str">
        <f t="shared" ca="1" si="69"/>
        <v>SHEFA</v>
      </c>
      <c r="I873" s="2"/>
      <c r="J873" s="2">
        <v>0</v>
      </c>
      <c r="K873" s="2"/>
    </row>
    <row r="874" spans="1:11">
      <c r="A874" s="6" t="s">
        <v>2330</v>
      </c>
      <c r="B874" s="6" t="s">
        <v>2331</v>
      </c>
      <c r="C874" s="25" t="str">
        <f t="shared" ca="1" si="65"/>
        <v>Eton (Efate)</v>
      </c>
      <c r="D874" s="6" t="s">
        <v>498</v>
      </c>
      <c r="E874" s="25" t="str">
        <f t="shared" ca="1" si="66"/>
        <v>Efate</v>
      </c>
      <c r="F874" s="25" t="str">
        <f t="shared" ca="1" si="67"/>
        <v>VUT0105005</v>
      </c>
      <c r="G874" s="25" t="str">
        <f t="shared" ca="1" si="68"/>
        <v>VUT0105</v>
      </c>
      <c r="H874" s="25" t="str">
        <f t="shared" ca="1" si="69"/>
        <v>SHEFA</v>
      </c>
      <c r="I874" s="2"/>
      <c r="J874" s="2">
        <v>0</v>
      </c>
      <c r="K874" s="2"/>
    </row>
    <row r="875" spans="1:11">
      <c r="A875" s="6" t="s">
        <v>2334</v>
      </c>
      <c r="B875" s="6" t="s">
        <v>2335</v>
      </c>
      <c r="C875" s="25" t="str">
        <f t="shared" ca="1" si="65"/>
        <v>Eton (Efate)</v>
      </c>
      <c r="D875" s="6" t="s">
        <v>498</v>
      </c>
      <c r="E875" s="25" t="str">
        <f t="shared" ca="1" si="66"/>
        <v>Efate</v>
      </c>
      <c r="F875" s="25" t="str">
        <f t="shared" ca="1" si="67"/>
        <v>VUT0105005</v>
      </c>
      <c r="G875" s="25" t="str">
        <f t="shared" ca="1" si="68"/>
        <v>VUT0105</v>
      </c>
      <c r="H875" s="25" t="str">
        <f t="shared" ca="1" si="69"/>
        <v>SHEFA</v>
      </c>
      <c r="I875" s="2"/>
      <c r="J875" s="2">
        <v>0</v>
      </c>
      <c r="K875" s="2"/>
    </row>
    <row r="876" spans="1:11">
      <c r="A876" s="6" t="s">
        <v>2336</v>
      </c>
      <c r="B876" s="6" t="s">
        <v>2337</v>
      </c>
      <c r="C876" s="25" t="str">
        <f t="shared" ca="1" si="65"/>
        <v>Eton (Efate)</v>
      </c>
      <c r="D876" s="6" t="s">
        <v>498</v>
      </c>
      <c r="E876" s="25" t="str">
        <f t="shared" ca="1" si="66"/>
        <v>Efate</v>
      </c>
      <c r="F876" s="25" t="str">
        <f t="shared" ca="1" si="67"/>
        <v>VUT0105005</v>
      </c>
      <c r="G876" s="25" t="str">
        <f t="shared" ca="1" si="68"/>
        <v>VUT0105</v>
      </c>
      <c r="H876" s="25" t="str">
        <f t="shared" ca="1" si="69"/>
        <v>SHEFA</v>
      </c>
      <c r="I876" s="2"/>
      <c r="J876" s="2">
        <v>0</v>
      </c>
      <c r="K876" s="2"/>
    </row>
    <row r="877" spans="1:11">
      <c r="A877" s="6" t="s">
        <v>2339</v>
      </c>
      <c r="B877" s="6" t="s">
        <v>2340</v>
      </c>
      <c r="C877" s="25" t="str">
        <f t="shared" ca="1" si="65"/>
        <v>Eton (Efate)</v>
      </c>
      <c r="D877" s="6" t="s">
        <v>498</v>
      </c>
      <c r="E877" s="25" t="str">
        <f t="shared" ca="1" si="66"/>
        <v>Efate</v>
      </c>
      <c r="F877" s="25" t="str">
        <f t="shared" ca="1" si="67"/>
        <v>VUT0105005</v>
      </c>
      <c r="G877" s="25" t="str">
        <f t="shared" ca="1" si="68"/>
        <v>VUT0105</v>
      </c>
      <c r="H877" s="25" t="str">
        <f t="shared" ca="1" si="69"/>
        <v>SHEFA</v>
      </c>
      <c r="I877" s="2"/>
      <c r="J877" s="2">
        <v>0</v>
      </c>
      <c r="K877" s="2"/>
    </row>
    <row r="878" spans="1:11">
      <c r="A878" s="6" t="s">
        <v>2346</v>
      </c>
      <c r="B878" s="6" t="s">
        <v>2347</v>
      </c>
      <c r="C878" s="25" t="str">
        <f t="shared" ca="1" si="65"/>
        <v>Eton (Efate)</v>
      </c>
      <c r="D878" s="6" t="s">
        <v>498</v>
      </c>
      <c r="E878" s="25" t="str">
        <f t="shared" ca="1" si="66"/>
        <v>Efate</v>
      </c>
      <c r="F878" s="25" t="str">
        <f t="shared" ca="1" si="67"/>
        <v>VUT0105005</v>
      </c>
      <c r="G878" s="25" t="str">
        <f t="shared" ca="1" si="68"/>
        <v>VUT0105</v>
      </c>
      <c r="H878" s="25" t="str">
        <f t="shared" ca="1" si="69"/>
        <v>SHEFA</v>
      </c>
      <c r="I878" s="2"/>
      <c r="J878" s="2">
        <v>0</v>
      </c>
      <c r="K878" s="2"/>
    </row>
    <row r="879" spans="1:11">
      <c r="A879" s="6" t="s">
        <v>2357</v>
      </c>
      <c r="B879" s="6" t="s">
        <v>2358</v>
      </c>
      <c r="C879" s="25" t="str">
        <f t="shared" ca="1" si="65"/>
        <v>Eton (Efate)</v>
      </c>
      <c r="D879" s="6" t="s">
        <v>498</v>
      </c>
      <c r="E879" s="25" t="str">
        <f t="shared" ca="1" si="66"/>
        <v>Efate</v>
      </c>
      <c r="F879" s="25" t="str">
        <f t="shared" ca="1" si="67"/>
        <v>VUT0105005</v>
      </c>
      <c r="G879" s="25" t="str">
        <f t="shared" ca="1" si="68"/>
        <v>VUT0105</v>
      </c>
      <c r="H879" s="25" t="str">
        <f t="shared" ca="1" si="69"/>
        <v>SHEFA</v>
      </c>
      <c r="I879" s="2"/>
      <c r="J879" s="2">
        <v>0</v>
      </c>
      <c r="K879" s="2"/>
    </row>
    <row r="880" spans="1:11">
      <c r="A880" s="6" t="s">
        <v>2366</v>
      </c>
      <c r="B880" s="6" t="s">
        <v>2367</v>
      </c>
      <c r="C880" s="25" t="str">
        <f t="shared" ca="1" si="65"/>
        <v>Eton (Efate)</v>
      </c>
      <c r="D880" s="6" t="s">
        <v>498</v>
      </c>
      <c r="E880" s="25" t="str">
        <f t="shared" ca="1" si="66"/>
        <v>Efate</v>
      </c>
      <c r="F880" s="25" t="str">
        <f t="shared" ca="1" si="67"/>
        <v>VUT0105005</v>
      </c>
      <c r="G880" s="25" t="str">
        <f t="shared" ca="1" si="68"/>
        <v>VUT0105</v>
      </c>
      <c r="H880" s="25" t="str">
        <f t="shared" ca="1" si="69"/>
        <v>SHEFA</v>
      </c>
      <c r="I880" s="2"/>
      <c r="J880" s="2">
        <v>0</v>
      </c>
      <c r="K880" s="2"/>
    </row>
    <row r="881" spans="1:11">
      <c r="A881" s="6" t="s">
        <v>2368</v>
      </c>
      <c r="B881" s="6" t="s">
        <v>2369</v>
      </c>
      <c r="C881" s="25" t="str">
        <f t="shared" ca="1" si="65"/>
        <v>Eton (Efate)</v>
      </c>
      <c r="D881" s="6" t="s">
        <v>498</v>
      </c>
      <c r="E881" s="25" t="str">
        <f t="shared" ca="1" si="66"/>
        <v>Efate</v>
      </c>
      <c r="F881" s="25" t="str">
        <f t="shared" ca="1" si="67"/>
        <v>VUT0105005</v>
      </c>
      <c r="G881" s="25" t="str">
        <f t="shared" ca="1" si="68"/>
        <v>VUT0105</v>
      </c>
      <c r="H881" s="25" t="str">
        <f t="shared" ca="1" si="69"/>
        <v>SHEFA</v>
      </c>
      <c r="I881" s="2"/>
      <c r="J881" s="2">
        <v>0</v>
      </c>
      <c r="K881" s="2"/>
    </row>
    <row r="882" spans="1:11">
      <c r="A882" s="6" t="s">
        <v>2395</v>
      </c>
      <c r="B882" s="6" t="s">
        <v>2396</v>
      </c>
      <c r="C882" s="25" t="str">
        <f t="shared" ca="1" si="65"/>
        <v>Eton (Efate)</v>
      </c>
      <c r="D882" s="6" t="s">
        <v>498</v>
      </c>
      <c r="E882" s="25" t="str">
        <f t="shared" ca="1" si="66"/>
        <v>Efate</v>
      </c>
      <c r="F882" s="25" t="str">
        <f t="shared" ca="1" si="67"/>
        <v>VUT0105005</v>
      </c>
      <c r="G882" s="25" t="str">
        <f t="shared" ca="1" si="68"/>
        <v>VUT0105</v>
      </c>
      <c r="H882" s="25" t="str">
        <f t="shared" ca="1" si="69"/>
        <v>SHEFA</v>
      </c>
      <c r="I882" s="2"/>
      <c r="J882" s="2">
        <v>0</v>
      </c>
      <c r="K882" s="2"/>
    </row>
    <row r="883" spans="1:11">
      <c r="A883" s="6" t="s">
        <v>2395</v>
      </c>
      <c r="B883" s="6" t="s">
        <v>2397</v>
      </c>
      <c r="C883" s="25" t="str">
        <f t="shared" ca="1" si="65"/>
        <v>Eton (Efate)</v>
      </c>
      <c r="D883" s="6" t="s">
        <v>498</v>
      </c>
      <c r="E883" s="25" t="str">
        <f t="shared" ca="1" si="66"/>
        <v>Efate</v>
      </c>
      <c r="F883" s="25" t="str">
        <f t="shared" ca="1" si="67"/>
        <v>VUT0105005</v>
      </c>
      <c r="G883" s="25" t="str">
        <f t="shared" ca="1" si="68"/>
        <v>VUT0105</v>
      </c>
      <c r="H883" s="25" t="str">
        <f t="shared" ca="1" si="69"/>
        <v>SHEFA</v>
      </c>
      <c r="I883" s="2"/>
      <c r="J883" s="2">
        <v>0</v>
      </c>
      <c r="K883" s="2"/>
    </row>
    <row r="884" spans="1:11">
      <c r="A884" s="6" t="s">
        <v>2411</v>
      </c>
      <c r="B884" s="6" t="s">
        <v>2412</v>
      </c>
      <c r="C884" s="25" t="str">
        <f t="shared" ca="1" si="65"/>
        <v>Eton (Efate)</v>
      </c>
      <c r="D884" s="6" t="s">
        <v>498</v>
      </c>
      <c r="E884" s="25" t="str">
        <f t="shared" ca="1" si="66"/>
        <v>Efate</v>
      </c>
      <c r="F884" s="25" t="str">
        <f t="shared" ca="1" si="67"/>
        <v>VUT0105005</v>
      </c>
      <c r="G884" s="25" t="str">
        <f t="shared" ca="1" si="68"/>
        <v>VUT0105</v>
      </c>
      <c r="H884" s="25" t="str">
        <f t="shared" ca="1" si="69"/>
        <v>SHEFA</v>
      </c>
      <c r="I884" s="2"/>
      <c r="J884" s="2">
        <v>0</v>
      </c>
      <c r="K884" s="2"/>
    </row>
    <row r="885" spans="1:11">
      <c r="A885" s="6" t="s">
        <v>2413</v>
      </c>
      <c r="B885" s="6" t="s">
        <v>2414</v>
      </c>
      <c r="C885" s="25" t="str">
        <f t="shared" ca="1" si="65"/>
        <v>Eton (Efate)</v>
      </c>
      <c r="D885" s="6" t="s">
        <v>498</v>
      </c>
      <c r="E885" s="25" t="str">
        <f t="shared" ca="1" si="66"/>
        <v>Efate</v>
      </c>
      <c r="F885" s="25" t="str">
        <f t="shared" ca="1" si="67"/>
        <v>VUT0105005</v>
      </c>
      <c r="G885" s="25" t="str">
        <f t="shared" ca="1" si="68"/>
        <v>VUT0105</v>
      </c>
      <c r="H885" s="25" t="str">
        <f t="shared" ca="1" si="69"/>
        <v>SHEFA</v>
      </c>
      <c r="I885" s="2"/>
      <c r="J885" s="2">
        <v>0</v>
      </c>
      <c r="K885" s="2"/>
    </row>
    <row r="886" spans="1:11">
      <c r="A886" s="6" t="s">
        <v>2420</v>
      </c>
      <c r="B886" s="6" t="s">
        <v>2421</v>
      </c>
      <c r="C886" s="25" t="str">
        <f t="shared" ca="1" si="65"/>
        <v>Eton (Efate)</v>
      </c>
      <c r="D886" s="6" t="s">
        <v>498</v>
      </c>
      <c r="E886" s="25" t="str">
        <f t="shared" ca="1" si="66"/>
        <v>Efate</v>
      </c>
      <c r="F886" s="25" t="str">
        <f t="shared" ca="1" si="67"/>
        <v>VUT0105005</v>
      </c>
      <c r="G886" s="25" t="str">
        <f t="shared" ca="1" si="68"/>
        <v>VUT0105</v>
      </c>
      <c r="H886" s="25" t="str">
        <f t="shared" ca="1" si="69"/>
        <v>SHEFA</v>
      </c>
      <c r="I886" s="2"/>
      <c r="J886" s="2">
        <v>0</v>
      </c>
      <c r="K886" s="2"/>
    </row>
    <row r="887" spans="1:11">
      <c r="A887" s="6" t="s">
        <v>2424</v>
      </c>
      <c r="B887" s="6" t="s">
        <v>2425</v>
      </c>
      <c r="C887" s="25" t="str">
        <f t="shared" ca="1" si="65"/>
        <v>Eton (Efate)</v>
      </c>
      <c r="D887" s="6" t="s">
        <v>498</v>
      </c>
      <c r="E887" s="25" t="str">
        <f t="shared" ca="1" si="66"/>
        <v>Efate</v>
      </c>
      <c r="F887" s="25" t="str">
        <f t="shared" ca="1" si="67"/>
        <v>VUT0105005</v>
      </c>
      <c r="G887" s="25" t="str">
        <f t="shared" ca="1" si="68"/>
        <v>VUT0105</v>
      </c>
      <c r="H887" s="25" t="str">
        <f t="shared" ca="1" si="69"/>
        <v>SHEFA</v>
      </c>
      <c r="I887" s="2"/>
      <c r="J887" s="2">
        <v>0</v>
      </c>
      <c r="K887" s="2"/>
    </row>
    <row r="888" spans="1:11">
      <c r="A888" s="6" t="s">
        <v>2428</v>
      </c>
      <c r="B888" s="6" t="s">
        <v>2429</v>
      </c>
      <c r="C888" s="25" t="str">
        <f t="shared" ca="1" si="65"/>
        <v>Eton (Efate)</v>
      </c>
      <c r="D888" s="6" t="s">
        <v>498</v>
      </c>
      <c r="E888" s="25" t="str">
        <f t="shared" ca="1" si="66"/>
        <v>Efate</v>
      </c>
      <c r="F888" s="25" t="str">
        <f t="shared" ca="1" si="67"/>
        <v>VUT0105005</v>
      </c>
      <c r="G888" s="25" t="str">
        <f t="shared" ca="1" si="68"/>
        <v>VUT0105</v>
      </c>
      <c r="H888" s="25" t="str">
        <f t="shared" ca="1" si="69"/>
        <v>SHEFA</v>
      </c>
      <c r="I888" s="2"/>
      <c r="J888" s="2">
        <v>0</v>
      </c>
      <c r="K888" s="2"/>
    </row>
    <row r="889" spans="1:11">
      <c r="A889" s="6" t="s">
        <v>2430</v>
      </c>
      <c r="B889" s="6" t="s">
        <v>2431</v>
      </c>
      <c r="C889" s="25" t="str">
        <f t="shared" ca="1" si="65"/>
        <v>Eton (Efate)</v>
      </c>
      <c r="D889" s="6" t="s">
        <v>498</v>
      </c>
      <c r="E889" s="25" t="str">
        <f t="shared" ca="1" si="66"/>
        <v>Efate</v>
      </c>
      <c r="F889" s="25" t="str">
        <f t="shared" ca="1" si="67"/>
        <v>VUT0105005</v>
      </c>
      <c r="G889" s="25" t="str">
        <f t="shared" ca="1" si="68"/>
        <v>VUT0105</v>
      </c>
      <c r="H889" s="25" t="str">
        <f t="shared" ca="1" si="69"/>
        <v>SHEFA</v>
      </c>
      <c r="I889" s="2"/>
      <c r="J889" s="2">
        <v>0</v>
      </c>
      <c r="K889" s="2"/>
    </row>
    <row r="890" spans="1:11">
      <c r="A890" s="6" t="s">
        <v>2444</v>
      </c>
      <c r="B890" s="6" t="s">
        <v>2445</v>
      </c>
      <c r="C890" s="25" t="str">
        <f t="shared" ca="1" si="65"/>
        <v>Eton (Efate)</v>
      </c>
      <c r="D890" s="6" t="s">
        <v>498</v>
      </c>
      <c r="E890" s="25" t="str">
        <f t="shared" ca="1" si="66"/>
        <v>Efate</v>
      </c>
      <c r="F890" s="25" t="str">
        <f t="shared" ca="1" si="67"/>
        <v>VUT0105005</v>
      </c>
      <c r="G890" s="25" t="str">
        <f t="shared" ca="1" si="68"/>
        <v>VUT0105</v>
      </c>
      <c r="H890" s="25" t="str">
        <f t="shared" ca="1" si="69"/>
        <v>SHEFA</v>
      </c>
      <c r="I890" s="2"/>
      <c r="J890" s="2">
        <v>0</v>
      </c>
      <c r="K890" s="2"/>
    </row>
    <row r="891" spans="1:11">
      <c r="A891" s="6" t="s">
        <v>2448</v>
      </c>
      <c r="B891" s="6" t="s">
        <v>2449</v>
      </c>
      <c r="C891" s="25" t="str">
        <f t="shared" ca="1" si="65"/>
        <v>Eton (Efate)</v>
      </c>
      <c r="D891" s="6" t="s">
        <v>498</v>
      </c>
      <c r="E891" s="25" t="str">
        <f t="shared" ca="1" si="66"/>
        <v>Efate</v>
      </c>
      <c r="F891" s="25" t="str">
        <f t="shared" ca="1" si="67"/>
        <v>VUT0105005</v>
      </c>
      <c r="G891" s="25" t="str">
        <f t="shared" ca="1" si="68"/>
        <v>VUT0105</v>
      </c>
      <c r="H891" s="25" t="str">
        <f t="shared" ca="1" si="69"/>
        <v>SHEFA</v>
      </c>
      <c r="I891" s="2"/>
      <c r="J891" s="2">
        <v>0</v>
      </c>
      <c r="K891" s="2"/>
    </row>
    <row r="892" spans="1:11">
      <c r="A892" s="6" t="s">
        <v>2454</v>
      </c>
      <c r="B892" s="6" t="s">
        <v>2455</v>
      </c>
      <c r="C892" s="25" t="str">
        <f t="shared" ca="1" si="65"/>
        <v>Eton (Efate)</v>
      </c>
      <c r="D892" s="6" t="s">
        <v>498</v>
      </c>
      <c r="E892" s="25" t="str">
        <f t="shared" ca="1" si="66"/>
        <v>Efate</v>
      </c>
      <c r="F892" s="25" t="str">
        <f t="shared" ca="1" si="67"/>
        <v>VUT0105005</v>
      </c>
      <c r="G892" s="25" t="str">
        <f t="shared" ca="1" si="68"/>
        <v>VUT0105</v>
      </c>
      <c r="H892" s="25" t="str">
        <f t="shared" ca="1" si="69"/>
        <v>SHEFA</v>
      </c>
      <c r="I892" s="2"/>
      <c r="J892" s="2">
        <v>0</v>
      </c>
      <c r="K892" s="2"/>
    </row>
    <row r="893" spans="1:11">
      <c r="A893" s="6" t="s">
        <v>2461</v>
      </c>
      <c r="B893" s="6" t="s">
        <v>2462</v>
      </c>
      <c r="C893" s="25" t="str">
        <f t="shared" ca="1" si="65"/>
        <v>Eton (Efate)</v>
      </c>
      <c r="D893" s="6" t="s">
        <v>498</v>
      </c>
      <c r="E893" s="25" t="str">
        <f t="shared" ca="1" si="66"/>
        <v>Efate</v>
      </c>
      <c r="F893" s="25" t="str">
        <f t="shared" ca="1" si="67"/>
        <v>VUT0105005</v>
      </c>
      <c r="G893" s="25" t="str">
        <f t="shared" ca="1" si="68"/>
        <v>VUT0105</v>
      </c>
      <c r="H893" s="25" t="str">
        <f t="shared" ca="1" si="69"/>
        <v>SHEFA</v>
      </c>
      <c r="I893" s="2"/>
      <c r="J893" s="2">
        <v>0</v>
      </c>
      <c r="K893" s="2"/>
    </row>
    <row r="894" spans="1:11">
      <c r="A894" s="6" t="s">
        <v>2470</v>
      </c>
      <c r="B894" s="6" t="s">
        <v>2471</v>
      </c>
      <c r="C894" s="25" t="str">
        <f t="shared" ca="1" si="65"/>
        <v>Eton (Efate)</v>
      </c>
      <c r="D894" s="6" t="s">
        <v>498</v>
      </c>
      <c r="E894" s="25" t="str">
        <f t="shared" ca="1" si="66"/>
        <v>Efate</v>
      </c>
      <c r="F894" s="25" t="str">
        <f t="shared" ca="1" si="67"/>
        <v>VUT0105005</v>
      </c>
      <c r="G894" s="25" t="str">
        <f t="shared" ca="1" si="68"/>
        <v>VUT0105</v>
      </c>
      <c r="H894" s="25" t="str">
        <f t="shared" ca="1" si="69"/>
        <v>SHEFA</v>
      </c>
      <c r="I894" s="2"/>
      <c r="J894" s="2">
        <v>0</v>
      </c>
      <c r="K894" s="2"/>
    </row>
    <row r="895" spans="1:11">
      <c r="A895" s="6" t="s">
        <v>2474</v>
      </c>
      <c r="B895" s="6" t="s">
        <v>2475</v>
      </c>
      <c r="C895" s="25" t="str">
        <f t="shared" ca="1" si="65"/>
        <v>Eton (Efate)</v>
      </c>
      <c r="D895" s="6" t="s">
        <v>498</v>
      </c>
      <c r="E895" s="25" t="str">
        <f t="shared" ca="1" si="66"/>
        <v>Efate</v>
      </c>
      <c r="F895" s="25" t="str">
        <f t="shared" ca="1" si="67"/>
        <v>VUT0105005</v>
      </c>
      <c r="G895" s="25" t="str">
        <f t="shared" ca="1" si="68"/>
        <v>VUT0105</v>
      </c>
      <c r="H895" s="25" t="str">
        <f t="shared" ca="1" si="69"/>
        <v>SHEFA</v>
      </c>
      <c r="I895" s="2"/>
      <c r="J895" s="2">
        <v>0</v>
      </c>
      <c r="K895" s="2"/>
    </row>
    <row r="896" spans="1:11">
      <c r="A896" s="6" t="s">
        <v>2478</v>
      </c>
      <c r="B896" s="6" t="s">
        <v>2479</v>
      </c>
      <c r="C896" s="25" t="str">
        <f t="shared" ca="1" si="65"/>
        <v>Eton (Efate)</v>
      </c>
      <c r="D896" s="6" t="s">
        <v>498</v>
      </c>
      <c r="E896" s="25" t="str">
        <f t="shared" ca="1" si="66"/>
        <v>Efate</v>
      </c>
      <c r="F896" s="25" t="str">
        <f t="shared" ca="1" si="67"/>
        <v>VUT0105005</v>
      </c>
      <c r="G896" s="25" t="str">
        <f t="shared" ca="1" si="68"/>
        <v>VUT0105</v>
      </c>
      <c r="H896" s="25" t="str">
        <f t="shared" ca="1" si="69"/>
        <v>SHEFA</v>
      </c>
      <c r="I896" s="2"/>
      <c r="J896" s="2">
        <v>0</v>
      </c>
      <c r="K896" s="2"/>
    </row>
    <row r="897" spans="1:11">
      <c r="A897" s="6" t="s">
        <v>2480</v>
      </c>
      <c r="B897" s="6" t="s">
        <v>2481</v>
      </c>
      <c r="C897" s="25" t="str">
        <f t="shared" ca="1" si="65"/>
        <v>Eton (Efate)</v>
      </c>
      <c r="D897" s="6" t="s">
        <v>498</v>
      </c>
      <c r="E897" s="25" t="str">
        <f t="shared" ca="1" si="66"/>
        <v>Efate</v>
      </c>
      <c r="F897" s="25" t="str">
        <f t="shared" ca="1" si="67"/>
        <v>VUT0105005</v>
      </c>
      <c r="G897" s="25" t="str">
        <f t="shared" ca="1" si="68"/>
        <v>VUT0105</v>
      </c>
      <c r="H897" s="25" t="str">
        <f t="shared" ca="1" si="69"/>
        <v>SHEFA</v>
      </c>
      <c r="I897" s="2"/>
      <c r="J897" s="2">
        <v>0</v>
      </c>
      <c r="K897" s="2"/>
    </row>
    <row r="898" spans="1:11">
      <c r="A898" s="6" t="s">
        <v>2482</v>
      </c>
      <c r="B898" s="6" t="s">
        <v>2483</v>
      </c>
      <c r="C898" s="25" t="str">
        <f t="shared" ref="C898:C961" ca="1" si="70">OFFSET(OffsetRefAdm3,MATCH(D898,MatchAdm3_Code,0)-1,0)</f>
        <v>Eton (Efate)</v>
      </c>
      <c r="D898" s="6" t="s">
        <v>498</v>
      </c>
      <c r="E898" s="25" t="str">
        <f t="shared" ref="E898:E961" ca="1" si="71">OFFSET(OffsetRefAdm3,MATCH(D898,MatchAdm3_Code,0)-1,2)</f>
        <v>Efate</v>
      </c>
      <c r="F898" s="25" t="str">
        <f t="shared" ref="F898:F961" ca="1" si="72">OFFSET(OffsetRefAdm3,MATCH(D898,MatchAdm3_Code,0)-1,3)</f>
        <v>VUT0105005</v>
      </c>
      <c r="G898" s="25" t="str">
        <f t="shared" ref="G898:G961" ca="1" si="73">OFFSET(OffsetRefAdm3,MATCH(D898,MatchAdm3_Code,0)-1,5)</f>
        <v>VUT0105</v>
      </c>
      <c r="H898" s="25" t="str">
        <f t="shared" ref="H898:H961" ca="1" si="74">OFFSET(OffsetRefAdm3,MATCH(D898,MatchAdm3_Code,0)-1,4)</f>
        <v>SHEFA</v>
      </c>
      <c r="I898" s="2"/>
      <c r="J898" s="2">
        <v>0</v>
      </c>
      <c r="K898" s="2"/>
    </row>
    <row r="899" spans="1:11">
      <c r="A899" s="6" t="s">
        <v>2485</v>
      </c>
      <c r="B899" s="6" t="s">
        <v>2486</v>
      </c>
      <c r="C899" s="25" t="str">
        <f t="shared" ca="1" si="70"/>
        <v>Eton (Efate)</v>
      </c>
      <c r="D899" s="6" t="s">
        <v>498</v>
      </c>
      <c r="E899" s="25" t="str">
        <f t="shared" ca="1" si="71"/>
        <v>Efate</v>
      </c>
      <c r="F899" s="25" t="str">
        <f t="shared" ca="1" si="72"/>
        <v>VUT0105005</v>
      </c>
      <c r="G899" s="25" t="str">
        <f t="shared" ca="1" si="73"/>
        <v>VUT0105</v>
      </c>
      <c r="H899" s="25" t="str">
        <f t="shared" ca="1" si="74"/>
        <v>SHEFA</v>
      </c>
      <c r="I899" s="2"/>
      <c r="J899" s="2">
        <v>0</v>
      </c>
      <c r="K899" s="2"/>
    </row>
    <row r="900" spans="1:11">
      <c r="A900" s="6" t="s">
        <v>2487</v>
      </c>
      <c r="B900" s="6" t="s">
        <v>2488</v>
      </c>
      <c r="C900" s="25" t="str">
        <f t="shared" ca="1" si="70"/>
        <v>Eton (Efate)</v>
      </c>
      <c r="D900" s="6" t="s">
        <v>498</v>
      </c>
      <c r="E900" s="25" t="str">
        <f t="shared" ca="1" si="71"/>
        <v>Efate</v>
      </c>
      <c r="F900" s="25" t="str">
        <f t="shared" ca="1" si="72"/>
        <v>VUT0105005</v>
      </c>
      <c r="G900" s="25" t="str">
        <f t="shared" ca="1" si="73"/>
        <v>VUT0105</v>
      </c>
      <c r="H900" s="25" t="str">
        <f t="shared" ca="1" si="74"/>
        <v>SHEFA</v>
      </c>
      <c r="I900" s="2"/>
      <c r="J900" s="2">
        <v>0</v>
      </c>
      <c r="K900" s="2"/>
    </row>
    <row r="901" spans="1:11">
      <c r="A901" s="6" t="s">
        <v>2498</v>
      </c>
      <c r="B901" s="6" t="s">
        <v>2499</v>
      </c>
      <c r="C901" s="25" t="str">
        <f t="shared" ca="1" si="70"/>
        <v>Eton (Efate)</v>
      </c>
      <c r="D901" s="6" t="s">
        <v>498</v>
      </c>
      <c r="E901" s="25" t="str">
        <f t="shared" ca="1" si="71"/>
        <v>Efate</v>
      </c>
      <c r="F901" s="25" t="str">
        <f t="shared" ca="1" si="72"/>
        <v>VUT0105005</v>
      </c>
      <c r="G901" s="25" t="str">
        <f t="shared" ca="1" si="73"/>
        <v>VUT0105</v>
      </c>
      <c r="H901" s="25" t="str">
        <f t="shared" ca="1" si="74"/>
        <v>SHEFA</v>
      </c>
      <c r="I901" s="2"/>
      <c r="J901" s="2">
        <v>0</v>
      </c>
      <c r="K901" s="2"/>
    </row>
    <row r="902" spans="1:11">
      <c r="A902" s="6" t="s">
        <v>2506</v>
      </c>
      <c r="B902" s="6" t="s">
        <v>2507</v>
      </c>
      <c r="C902" s="25" t="str">
        <f t="shared" ca="1" si="70"/>
        <v>Eton (Efate)</v>
      </c>
      <c r="D902" s="6" t="s">
        <v>498</v>
      </c>
      <c r="E902" s="25" t="str">
        <f t="shared" ca="1" si="71"/>
        <v>Efate</v>
      </c>
      <c r="F902" s="25" t="str">
        <f t="shared" ca="1" si="72"/>
        <v>VUT0105005</v>
      </c>
      <c r="G902" s="25" t="str">
        <f t="shared" ca="1" si="73"/>
        <v>VUT0105</v>
      </c>
      <c r="H902" s="25" t="str">
        <f t="shared" ca="1" si="74"/>
        <v>SHEFA</v>
      </c>
      <c r="I902" s="2"/>
      <c r="J902" s="2">
        <v>0</v>
      </c>
      <c r="K902" s="2"/>
    </row>
    <row r="903" spans="1:11">
      <c r="A903" s="6" t="s">
        <v>2512</v>
      </c>
      <c r="B903" s="6" t="s">
        <v>2513</v>
      </c>
      <c r="C903" s="25" t="str">
        <f t="shared" ca="1" si="70"/>
        <v>Eton (Efate)</v>
      </c>
      <c r="D903" s="6" t="s">
        <v>498</v>
      </c>
      <c r="E903" s="25" t="str">
        <f t="shared" ca="1" si="71"/>
        <v>Efate</v>
      </c>
      <c r="F903" s="25" t="str">
        <f t="shared" ca="1" si="72"/>
        <v>VUT0105005</v>
      </c>
      <c r="G903" s="25" t="str">
        <f t="shared" ca="1" si="73"/>
        <v>VUT0105</v>
      </c>
      <c r="H903" s="25" t="str">
        <f t="shared" ca="1" si="74"/>
        <v>SHEFA</v>
      </c>
      <c r="I903" s="2"/>
      <c r="J903" s="2">
        <v>0</v>
      </c>
      <c r="K903" s="2"/>
    </row>
    <row r="904" spans="1:11">
      <c r="A904" s="6" t="s">
        <v>2520</v>
      </c>
      <c r="B904" s="6" t="s">
        <v>2521</v>
      </c>
      <c r="C904" s="25" t="str">
        <f t="shared" ca="1" si="70"/>
        <v>Eton (Efate)</v>
      </c>
      <c r="D904" s="6" t="s">
        <v>498</v>
      </c>
      <c r="E904" s="25" t="str">
        <f t="shared" ca="1" si="71"/>
        <v>Efate</v>
      </c>
      <c r="F904" s="25" t="str">
        <f t="shared" ca="1" si="72"/>
        <v>VUT0105005</v>
      </c>
      <c r="G904" s="25" t="str">
        <f t="shared" ca="1" si="73"/>
        <v>VUT0105</v>
      </c>
      <c r="H904" s="25" t="str">
        <f t="shared" ca="1" si="74"/>
        <v>SHEFA</v>
      </c>
      <c r="I904" s="2"/>
      <c r="J904" s="2">
        <v>0</v>
      </c>
      <c r="K904" s="2"/>
    </row>
    <row r="905" spans="1:11">
      <c r="A905" s="6" t="s">
        <v>2526</v>
      </c>
      <c r="B905" s="6" t="s">
        <v>2527</v>
      </c>
      <c r="C905" s="25" t="str">
        <f t="shared" ca="1" si="70"/>
        <v>Eton (Efate)</v>
      </c>
      <c r="D905" s="6" t="s">
        <v>498</v>
      </c>
      <c r="E905" s="25" t="str">
        <f t="shared" ca="1" si="71"/>
        <v>Efate</v>
      </c>
      <c r="F905" s="25" t="str">
        <f t="shared" ca="1" si="72"/>
        <v>VUT0105005</v>
      </c>
      <c r="G905" s="25" t="str">
        <f t="shared" ca="1" si="73"/>
        <v>VUT0105</v>
      </c>
      <c r="H905" s="25" t="str">
        <f t="shared" ca="1" si="74"/>
        <v>SHEFA</v>
      </c>
      <c r="I905" s="2"/>
      <c r="J905" s="2">
        <v>0</v>
      </c>
      <c r="K905" s="2"/>
    </row>
    <row r="906" spans="1:11">
      <c r="A906" s="6" t="s">
        <v>1763</v>
      </c>
      <c r="B906" s="6" t="s">
        <v>2538</v>
      </c>
      <c r="C906" s="25" t="str">
        <f t="shared" ca="1" si="70"/>
        <v>Eton (Efate)</v>
      </c>
      <c r="D906" s="6" t="s">
        <v>498</v>
      </c>
      <c r="E906" s="25" t="str">
        <f t="shared" ca="1" si="71"/>
        <v>Efate</v>
      </c>
      <c r="F906" s="25" t="str">
        <f t="shared" ca="1" si="72"/>
        <v>VUT0105005</v>
      </c>
      <c r="G906" s="25" t="str">
        <f t="shared" ca="1" si="73"/>
        <v>VUT0105</v>
      </c>
      <c r="H906" s="25" t="str">
        <f t="shared" ca="1" si="74"/>
        <v>SHEFA</v>
      </c>
      <c r="I906" s="2"/>
      <c r="J906" s="2">
        <v>0</v>
      </c>
      <c r="K906" s="2"/>
    </row>
    <row r="907" spans="1:11">
      <c r="A907" s="6" t="s">
        <v>2554</v>
      </c>
      <c r="B907" s="6" t="s">
        <v>2555</v>
      </c>
      <c r="C907" s="25" t="str">
        <f t="shared" ca="1" si="70"/>
        <v>Eton (Efate)</v>
      </c>
      <c r="D907" s="6" t="s">
        <v>498</v>
      </c>
      <c r="E907" s="25" t="str">
        <f t="shared" ca="1" si="71"/>
        <v>Efate</v>
      </c>
      <c r="F907" s="25" t="str">
        <f t="shared" ca="1" si="72"/>
        <v>VUT0105005</v>
      </c>
      <c r="G907" s="25" t="str">
        <f t="shared" ca="1" si="73"/>
        <v>VUT0105</v>
      </c>
      <c r="H907" s="25" t="str">
        <f t="shared" ca="1" si="74"/>
        <v>SHEFA</v>
      </c>
      <c r="I907" s="2"/>
      <c r="J907" s="2">
        <v>0</v>
      </c>
      <c r="K907" s="2"/>
    </row>
    <row r="908" spans="1:11">
      <c r="A908" s="6" t="s">
        <v>1144</v>
      </c>
      <c r="B908" s="6" t="s">
        <v>1145</v>
      </c>
      <c r="C908" s="25" t="str">
        <f t="shared" ca="1" si="70"/>
        <v>Futuna (Fortuna)</v>
      </c>
      <c r="D908" s="6" t="s">
        <v>501</v>
      </c>
      <c r="E908" s="25" t="str">
        <f t="shared" ca="1" si="71"/>
        <v>Fortuna</v>
      </c>
      <c r="F908" s="25" t="str">
        <f t="shared" ca="1" si="72"/>
        <v>VUT0106009</v>
      </c>
      <c r="G908" s="25" t="str">
        <f t="shared" ca="1" si="73"/>
        <v>VUT0106</v>
      </c>
      <c r="H908" s="25" t="str">
        <f t="shared" ca="1" si="74"/>
        <v>TAFEA</v>
      </c>
      <c r="I908" s="2"/>
      <c r="J908" s="2">
        <v>0</v>
      </c>
      <c r="K908" s="2"/>
    </row>
    <row r="909" spans="1:11">
      <c r="A909" s="6" t="s">
        <v>1158</v>
      </c>
      <c r="B909" s="6" t="s">
        <v>1159</v>
      </c>
      <c r="C909" s="25" t="str">
        <f t="shared" ca="1" si="70"/>
        <v>Futuna (Fortuna)</v>
      </c>
      <c r="D909" s="6" t="s">
        <v>501</v>
      </c>
      <c r="E909" s="25" t="str">
        <f t="shared" ca="1" si="71"/>
        <v>Fortuna</v>
      </c>
      <c r="F909" s="25" t="str">
        <f t="shared" ca="1" si="72"/>
        <v>VUT0106009</v>
      </c>
      <c r="G909" s="25" t="str">
        <f t="shared" ca="1" si="73"/>
        <v>VUT0106</v>
      </c>
      <c r="H909" s="25" t="str">
        <f t="shared" ca="1" si="74"/>
        <v>TAFEA</v>
      </c>
      <c r="I909" s="2"/>
      <c r="J909" s="2">
        <v>0</v>
      </c>
      <c r="K909" s="2"/>
    </row>
    <row r="910" spans="1:11">
      <c r="A910" s="6" t="s">
        <v>1177</v>
      </c>
      <c r="B910" s="6" t="s">
        <v>1178</v>
      </c>
      <c r="C910" s="25" t="str">
        <f t="shared" ca="1" si="70"/>
        <v>Futuna (Fortuna)</v>
      </c>
      <c r="D910" s="6" t="s">
        <v>501</v>
      </c>
      <c r="E910" s="25" t="str">
        <f t="shared" ca="1" si="71"/>
        <v>Fortuna</v>
      </c>
      <c r="F910" s="25" t="str">
        <f t="shared" ca="1" si="72"/>
        <v>VUT0106009</v>
      </c>
      <c r="G910" s="25" t="str">
        <f t="shared" ca="1" si="73"/>
        <v>VUT0106</v>
      </c>
      <c r="H910" s="25" t="str">
        <f t="shared" ca="1" si="74"/>
        <v>TAFEA</v>
      </c>
      <c r="I910" s="2"/>
      <c r="J910" s="2">
        <v>0</v>
      </c>
      <c r="K910" s="2"/>
    </row>
    <row r="911" spans="1:11">
      <c r="A911" s="6" t="s">
        <v>1187</v>
      </c>
      <c r="B911" s="6" t="s">
        <v>1188</v>
      </c>
      <c r="C911" s="25" t="str">
        <f t="shared" ca="1" si="70"/>
        <v>Futuna (Fortuna)</v>
      </c>
      <c r="D911" s="6" t="s">
        <v>501</v>
      </c>
      <c r="E911" s="25" t="str">
        <f t="shared" ca="1" si="71"/>
        <v>Fortuna</v>
      </c>
      <c r="F911" s="25" t="str">
        <f t="shared" ca="1" si="72"/>
        <v>VUT0106009</v>
      </c>
      <c r="G911" s="25" t="str">
        <f t="shared" ca="1" si="73"/>
        <v>VUT0106</v>
      </c>
      <c r="H911" s="25" t="str">
        <f t="shared" ca="1" si="74"/>
        <v>TAFEA</v>
      </c>
      <c r="I911" s="2"/>
      <c r="J911" s="2">
        <v>0</v>
      </c>
      <c r="K911" s="2"/>
    </row>
    <row r="912" spans="1:11">
      <c r="A912" s="6" t="s">
        <v>1197</v>
      </c>
      <c r="B912" s="6" t="s">
        <v>1198</v>
      </c>
      <c r="C912" s="25" t="str">
        <f t="shared" ca="1" si="70"/>
        <v>Futuna (Fortuna)</v>
      </c>
      <c r="D912" s="6" t="s">
        <v>501</v>
      </c>
      <c r="E912" s="25" t="str">
        <f t="shared" ca="1" si="71"/>
        <v>Fortuna</v>
      </c>
      <c r="F912" s="25" t="str">
        <f t="shared" ca="1" si="72"/>
        <v>VUT0106009</v>
      </c>
      <c r="G912" s="25" t="str">
        <f t="shared" ca="1" si="73"/>
        <v>VUT0106</v>
      </c>
      <c r="H912" s="25" t="str">
        <f t="shared" ca="1" si="74"/>
        <v>TAFEA</v>
      </c>
      <c r="I912" s="2"/>
      <c r="J912" s="2">
        <v>0</v>
      </c>
      <c r="K912" s="2"/>
    </row>
    <row r="913" spans="1:11">
      <c r="A913" s="6" t="s">
        <v>1209</v>
      </c>
      <c r="B913" s="6" t="s">
        <v>1210</v>
      </c>
      <c r="C913" s="25" t="str">
        <f t="shared" ca="1" si="70"/>
        <v>Futuna (Fortuna)</v>
      </c>
      <c r="D913" s="6" t="s">
        <v>501</v>
      </c>
      <c r="E913" s="25" t="str">
        <f t="shared" ca="1" si="71"/>
        <v>Fortuna</v>
      </c>
      <c r="F913" s="25" t="str">
        <f t="shared" ca="1" si="72"/>
        <v>VUT0106009</v>
      </c>
      <c r="G913" s="25" t="str">
        <f t="shared" ca="1" si="73"/>
        <v>VUT0106</v>
      </c>
      <c r="H913" s="25" t="str">
        <f t="shared" ca="1" si="74"/>
        <v>TAFEA</v>
      </c>
      <c r="I913" s="2"/>
      <c r="J913" s="2">
        <v>0</v>
      </c>
      <c r="K913" s="2"/>
    </row>
    <row r="914" spans="1:11">
      <c r="A914" s="6" t="s">
        <v>1211</v>
      </c>
      <c r="B914" s="6" t="s">
        <v>1212</v>
      </c>
      <c r="C914" s="25" t="str">
        <f t="shared" ca="1" si="70"/>
        <v>Futuna (Fortuna)</v>
      </c>
      <c r="D914" s="6" t="s">
        <v>501</v>
      </c>
      <c r="E914" s="25" t="str">
        <f t="shared" ca="1" si="71"/>
        <v>Fortuna</v>
      </c>
      <c r="F914" s="25" t="str">
        <f t="shared" ca="1" si="72"/>
        <v>VUT0106009</v>
      </c>
      <c r="G914" s="25" t="str">
        <f t="shared" ca="1" si="73"/>
        <v>VUT0106</v>
      </c>
      <c r="H914" s="25" t="str">
        <f t="shared" ca="1" si="74"/>
        <v>TAFEA</v>
      </c>
      <c r="I914" s="2"/>
      <c r="J914" s="2">
        <v>0</v>
      </c>
      <c r="K914" s="2"/>
    </row>
    <row r="915" spans="1:11">
      <c r="A915" s="6" t="s">
        <v>499</v>
      </c>
      <c r="B915" s="6" t="s">
        <v>1267</v>
      </c>
      <c r="C915" s="25" t="str">
        <f t="shared" ca="1" si="70"/>
        <v>Futuna (Fortuna)</v>
      </c>
      <c r="D915" s="6" t="s">
        <v>501</v>
      </c>
      <c r="E915" s="25" t="str">
        <f t="shared" ca="1" si="71"/>
        <v>Fortuna</v>
      </c>
      <c r="F915" s="25" t="str">
        <f t="shared" ca="1" si="72"/>
        <v>VUT0106009</v>
      </c>
      <c r="G915" s="25" t="str">
        <f t="shared" ca="1" si="73"/>
        <v>VUT0106</v>
      </c>
      <c r="H915" s="25" t="str">
        <f t="shared" ca="1" si="74"/>
        <v>TAFEA</v>
      </c>
      <c r="I915" s="2"/>
      <c r="J915" s="2">
        <v>0</v>
      </c>
      <c r="K915" s="2"/>
    </row>
    <row r="916" spans="1:11">
      <c r="A916" s="6" t="s">
        <v>1269</v>
      </c>
      <c r="B916" s="6" t="s">
        <v>1270</v>
      </c>
      <c r="C916" s="25" t="str">
        <f t="shared" ca="1" si="70"/>
        <v>Futuna (Fortuna)</v>
      </c>
      <c r="D916" s="6" t="s">
        <v>501</v>
      </c>
      <c r="E916" s="25" t="str">
        <f t="shared" ca="1" si="71"/>
        <v>Fortuna</v>
      </c>
      <c r="F916" s="25" t="str">
        <f t="shared" ca="1" si="72"/>
        <v>VUT0106009</v>
      </c>
      <c r="G916" s="25" t="str">
        <f t="shared" ca="1" si="73"/>
        <v>VUT0106</v>
      </c>
      <c r="H916" s="25" t="str">
        <f t="shared" ca="1" si="74"/>
        <v>TAFEA</v>
      </c>
      <c r="I916" s="2"/>
      <c r="J916" s="2">
        <v>0</v>
      </c>
      <c r="K916" s="2"/>
    </row>
    <row r="917" spans="1:11">
      <c r="A917" s="6" t="s">
        <v>1271</v>
      </c>
      <c r="B917" s="6" t="s">
        <v>1272</v>
      </c>
      <c r="C917" s="25" t="str">
        <f t="shared" ca="1" si="70"/>
        <v>Futuna (Fortuna)</v>
      </c>
      <c r="D917" s="6" t="s">
        <v>501</v>
      </c>
      <c r="E917" s="25" t="str">
        <f t="shared" ca="1" si="71"/>
        <v>Fortuna</v>
      </c>
      <c r="F917" s="25" t="str">
        <f t="shared" ca="1" si="72"/>
        <v>VUT0106009</v>
      </c>
      <c r="G917" s="25" t="str">
        <f t="shared" ca="1" si="73"/>
        <v>VUT0106</v>
      </c>
      <c r="H917" s="25" t="str">
        <f t="shared" ca="1" si="74"/>
        <v>TAFEA</v>
      </c>
      <c r="I917" s="2"/>
      <c r="J917" s="2">
        <v>0</v>
      </c>
      <c r="K917" s="2"/>
    </row>
    <row r="918" spans="1:11">
      <c r="A918" s="6" t="s">
        <v>1279</v>
      </c>
      <c r="B918" s="6" t="s">
        <v>1280</v>
      </c>
      <c r="C918" s="25" t="str">
        <f t="shared" ca="1" si="70"/>
        <v>Futuna (Fortuna)</v>
      </c>
      <c r="D918" s="6" t="s">
        <v>501</v>
      </c>
      <c r="E918" s="25" t="str">
        <f t="shared" ca="1" si="71"/>
        <v>Fortuna</v>
      </c>
      <c r="F918" s="25" t="str">
        <f t="shared" ca="1" si="72"/>
        <v>VUT0106009</v>
      </c>
      <c r="G918" s="25" t="str">
        <f t="shared" ca="1" si="73"/>
        <v>VUT0106</v>
      </c>
      <c r="H918" s="25" t="str">
        <f t="shared" ca="1" si="74"/>
        <v>TAFEA</v>
      </c>
      <c r="I918" s="2"/>
      <c r="J918" s="2">
        <v>0</v>
      </c>
      <c r="K918" s="2"/>
    </row>
    <row r="919" spans="1:11">
      <c r="A919" s="6" t="s">
        <v>1283</v>
      </c>
      <c r="B919" s="6" t="s">
        <v>1284</v>
      </c>
      <c r="C919" s="25" t="str">
        <f t="shared" ca="1" si="70"/>
        <v>Futuna (Fortuna)</v>
      </c>
      <c r="D919" s="6" t="s">
        <v>501</v>
      </c>
      <c r="E919" s="25" t="str">
        <f t="shared" ca="1" si="71"/>
        <v>Fortuna</v>
      </c>
      <c r="F919" s="25" t="str">
        <f t="shared" ca="1" si="72"/>
        <v>VUT0106009</v>
      </c>
      <c r="G919" s="25" t="str">
        <f t="shared" ca="1" si="73"/>
        <v>VUT0106</v>
      </c>
      <c r="H919" s="25" t="str">
        <f t="shared" ca="1" si="74"/>
        <v>TAFEA</v>
      </c>
      <c r="I919" s="2"/>
      <c r="J919" s="2">
        <v>0</v>
      </c>
      <c r="K919" s="2"/>
    </row>
    <row r="920" spans="1:11">
      <c r="A920" s="6" t="s">
        <v>1293</v>
      </c>
      <c r="B920" s="6" t="s">
        <v>1294</v>
      </c>
      <c r="C920" s="25" t="str">
        <f t="shared" ca="1" si="70"/>
        <v>Futuna (Fortuna)</v>
      </c>
      <c r="D920" s="6" t="s">
        <v>501</v>
      </c>
      <c r="E920" s="25" t="str">
        <f t="shared" ca="1" si="71"/>
        <v>Fortuna</v>
      </c>
      <c r="F920" s="25" t="str">
        <f t="shared" ca="1" si="72"/>
        <v>VUT0106009</v>
      </c>
      <c r="G920" s="25" t="str">
        <f t="shared" ca="1" si="73"/>
        <v>VUT0106</v>
      </c>
      <c r="H920" s="25" t="str">
        <f t="shared" ca="1" si="74"/>
        <v>TAFEA</v>
      </c>
      <c r="I920" s="2"/>
      <c r="J920" s="2">
        <v>0</v>
      </c>
      <c r="K920" s="2"/>
    </row>
    <row r="921" spans="1:11">
      <c r="A921" s="6" t="s">
        <v>1319</v>
      </c>
      <c r="B921" s="6" t="s">
        <v>1320</v>
      </c>
      <c r="C921" s="25" t="str">
        <f t="shared" ca="1" si="70"/>
        <v>Futuna (Fortuna)</v>
      </c>
      <c r="D921" s="6" t="s">
        <v>501</v>
      </c>
      <c r="E921" s="25" t="str">
        <f t="shared" ca="1" si="71"/>
        <v>Fortuna</v>
      </c>
      <c r="F921" s="25" t="str">
        <f t="shared" ca="1" si="72"/>
        <v>VUT0106009</v>
      </c>
      <c r="G921" s="25" t="str">
        <f t="shared" ca="1" si="73"/>
        <v>VUT0106</v>
      </c>
      <c r="H921" s="25" t="str">
        <f t="shared" ca="1" si="74"/>
        <v>TAFEA</v>
      </c>
      <c r="I921" s="2"/>
      <c r="J921" s="2">
        <v>0</v>
      </c>
      <c r="K921" s="2"/>
    </row>
    <row r="922" spans="1:11">
      <c r="A922" s="6" t="s">
        <v>1328</v>
      </c>
      <c r="B922" s="6" t="s">
        <v>1329</v>
      </c>
      <c r="C922" s="25" t="str">
        <f t="shared" ca="1" si="70"/>
        <v>Futuna (Fortuna)</v>
      </c>
      <c r="D922" s="6" t="s">
        <v>501</v>
      </c>
      <c r="E922" s="25" t="str">
        <f t="shared" ca="1" si="71"/>
        <v>Fortuna</v>
      </c>
      <c r="F922" s="25" t="str">
        <f t="shared" ca="1" si="72"/>
        <v>VUT0106009</v>
      </c>
      <c r="G922" s="25" t="str">
        <f t="shared" ca="1" si="73"/>
        <v>VUT0106</v>
      </c>
      <c r="H922" s="25" t="str">
        <f t="shared" ca="1" si="74"/>
        <v>TAFEA</v>
      </c>
      <c r="I922" s="2"/>
      <c r="J922" s="2">
        <v>0</v>
      </c>
      <c r="K922" s="2"/>
    </row>
    <row r="923" spans="1:11">
      <c r="A923" s="6" t="s">
        <v>1332</v>
      </c>
      <c r="B923" s="6" t="s">
        <v>1333</v>
      </c>
      <c r="C923" s="25" t="str">
        <f t="shared" ca="1" si="70"/>
        <v>Futuna (Fortuna)</v>
      </c>
      <c r="D923" s="6" t="s">
        <v>501</v>
      </c>
      <c r="E923" s="25" t="str">
        <f t="shared" ca="1" si="71"/>
        <v>Fortuna</v>
      </c>
      <c r="F923" s="25" t="str">
        <f t="shared" ca="1" si="72"/>
        <v>VUT0106009</v>
      </c>
      <c r="G923" s="25" t="str">
        <f t="shared" ca="1" si="73"/>
        <v>VUT0106</v>
      </c>
      <c r="H923" s="25" t="str">
        <f t="shared" ca="1" si="74"/>
        <v>TAFEA</v>
      </c>
      <c r="I923" s="2"/>
      <c r="J923" s="2">
        <v>0</v>
      </c>
      <c r="K923" s="2"/>
    </row>
    <row r="924" spans="1:11">
      <c r="A924" s="6" t="s">
        <v>1346</v>
      </c>
      <c r="B924" s="6" t="s">
        <v>1347</v>
      </c>
      <c r="C924" s="25" t="str">
        <f t="shared" ca="1" si="70"/>
        <v>Futuna (Fortuna)</v>
      </c>
      <c r="D924" s="6" t="s">
        <v>501</v>
      </c>
      <c r="E924" s="25" t="str">
        <f t="shared" ca="1" si="71"/>
        <v>Fortuna</v>
      </c>
      <c r="F924" s="25" t="str">
        <f t="shared" ca="1" si="72"/>
        <v>VUT0106009</v>
      </c>
      <c r="G924" s="25" t="str">
        <f t="shared" ca="1" si="73"/>
        <v>VUT0106</v>
      </c>
      <c r="H924" s="25" t="str">
        <f t="shared" ca="1" si="74"/>
        <v>TAFEA</v>
      </c>
      <c r="I924" s="2"/>
      <c r="J924" s="2">
        <v>0</v>
      </c>
      <c r="K924" s="2"/>
    </row>
    <row r="925" spans="1:11">
      <c r="A925" s="6" t="s">
        <v>1363</v>
      </c>
      <c r="B925" s="6" t="s">
        <v>1364</v>
      </c>
      <c r="C925" s="25" t="str">
        <f t="shared" ca="1" si="70"/>
        <v>Futuna (Fortuna)</v>
      </c>
      <c r="D925" s="6" t="s">
        <v>501</v>
      </c>
      <c r="E925" s="25" t="str">
        <f t="shared" ca="1" si="71"/>
        <v>Fortuna</v>
      </c>
      <c r="F925" s="25" t="str">
        <f t="shared" ca="1" si="72"/>
        <v>VUT0106009</v>
      </c>
      <c r="G925" s="25" t="str">
        <f t="shared" ca="1" si="73"/>
        <v>VUT0106</v>
      </c>
      <c r="H925" s="25" t="str">
        <f t="shared" ca="1" si="74"/>
        <v>TAFEA</v>
      </c>
      <c r="I925" s="2"/>
      <c r="J925" s="2">
        <v>0</v>
      </c>
      <c r="K925" s="2"/>
    </row>
    <row r="926" spans="1:11">
      <c r="A926" s="6" t="s">
        <v>1365</v>
      </c>
      <c r="B926" s="6" t="s">
        <v>1366</v>
      </c>
      <c r="C926" s="25" t="str">
        <f t="shared" ca="1" si="70"/>
        <v>Futuna (Fortuna)</v>
      </c>
      <c r="D926" s="6" t="s">
        <v>501</v>
      </c>
      <c r="E926" s="25" t="str">
        <f t="shared" ca="1" si="71"/>
        <v>Fortuna</v>
      </c>
      <c r="F926" s="25" t="str">
        <f t="shared" ca="1" si="72"/>
        <v>VUT0106009</v>
      </c>
      <c r="G926" s="25" t="str">
        <f t="shared" ca="1" si="73"/>
        <v>VUT0106</v>
      </c>
      <c r="H926" s="25" t="str">
        <f t="shared" ca="1" si="74"/>
        <v>TAFEA</v>
      </c>
      <c r="I926" s="2"/>
      <c r="J926" s="2">
        <v>0</v>
      </c>
      <c r="K926" s="2"/>
    </row>
    <row r="927" spans="1:11">
      <c r="A927" s="6" t="s">
        <v>1369</v>
      </c>
      <c r="B927" s="6" t="s">
        <v>1370</v>
      </c>
      <c r="C927" s="25" t="str">
        <f t="shared" ca="1" si="70"/>
        <v>Futuna (Fortuna)</v>
      </c>
      <c r="D927" s="6" t="s">
        <v>501</v>
      </c>
      <c r="E927" s="25" t="str">
        <f t="shared" ca="1" si="71"/>
        <v>Fortuna</v>
      </c>
      <c r="F927" s="25" t="str">
        <f t="shared" ca="1" si="72"/>
        <v>VUT0106009</v>
      </c>
      <c r="G927" s="25" t="str">
        <f t="shared" ca="1" si="73"/>
        <v>VUT0106</v>
      </c>
      <c r="H927" s="25" t="str">
        <f t="shared" ca="1" si="74"/>
        <v>TAFEA</v>
      </c>
      <c r="I927" s="2"/>
      <c r="J927" s="2">
        <v>0</v>
      </c>
      <c r="K927" s="2"/>
    </row>
    <row r="928" spans="1:11">
      <c r="A928" s="6" t="s">
        <v>1379</v>
      </c>
      <c r="B928" s="6" t="s">
        <v>1380</v>
      </c>
      <c r="C928" s="25" t="str">
        <f t="shared" ca="1" si="70"/>
        <v>Futuna (Fortuna)</v>
      </c>
      <c r="D928" s="6" t="s">
        <v>501</v>
      </c>
      <c r="E928" s="25" t="str">
        <f t="shared" ca="1" si="71"/>
        <v>Fortuna</v>
      </c>
      <c r="F928" s="25" t="str">
        <f t="shared" ca="1" si="72"/>
        <v>VUT0106009</v>
      </c>
      <c r="G928" s="25" t="str">
        <f t="shared" ca="1" si="73"/>
        <v>VUT0106</v>
      </c>
      <c r="H928" s="25" t="str">
        <f t="shared" ca="1" si="74"/>
        <v>TAFEA</v>
      </c>
      <c r="I928" s="2"/>
      <c r="J928" s="2">
        <v>0</v>
      </c>
      <c r="K928" s="2"/>
    </row>
    <row r="929" spans="1:11">
      <c r="A929" s="6" t="s">
        <v>339</v>
      </c>
      <c r="B929" s="6" t="s">
        <v>2345</v>
      </c>
      <c r="C929" s="25" t="str">
        <f t="shared" ca="1" si="70"/>
        <v>Ifira (Ifira)</v>
      </c>
      <c r="D929" s="6" t="s">
        <v>505</v>
      </c>
      <c r="E929" s="25" t="str">
        <f t="shared" ca="1" si="71"/>
        <v>Ifira</v>
      </c>
      <c r="F929" s="25" t="str">
        <f t="shared" ca="1" si="72"/>
        <v>VUT0105042</v>
      </c>
      <c r="G929" s="25" t="str">
        <f t="shared" ca="1" si="73"/>
        <v>VUT0105</v>
      </c>
      <c r="H929" s="25" t="str">
        <f t="shared" ca="1" si="74"/>
        <v>SHEFA</v>
      </c>
      <c r="I929" s="2"/>
      <c r="J929" s="2">
        <v>0</v>
      </c>
      <c r="K929" s="2"/>
    </row>
    <row r="930" spans="1:11">
      <c r="A930" s="6" t="s">
        <v>2261</v>
      </c>
      <c r="B930" s="6" t="s">
        <v>2353</v>
      </c>
      <c r="C930" s="25" t="str">
        <f t="shared" ca="1" si="70"/>
        <v>Ifira (Ifira)</v>
      </c>
      <c r="D930" s="6" t="s">
        <v>505</v>
      </c>
      <c r="E930" s="25" t="str">
        <f t="shared" ca="1" si="71"/>
        <v>Ifira</v>
      </c>
      <c r="F930" s="25" t="str">
        <f t="shared" ca="1" si="72"/>
        <v>VUT0105042</v>
      </c>
      <c r="G930" s="25" t="str">
        <f t="shared" ca="1" si="73"/>
        <v>VUT0105</v>
      </c>
      <c r="H930" s="25" t="str">
        <f t="shared" ca="1" si="74"/>
        <v>SHEFA</v>
      </c>
      <c r="I930" s="2"/>
      <c r="J930" s="2">
        <v>0</v>
      </c>
      <c r="K930" s="2"/>
    </row>
    <row r="931" spans="1:11">
      <c r="A931" s="6" t="s">
        <v>6267</v>
      </c>
      <c r="B931" s="6" t="s">
        <v>6268</v>
      </c>
      <c r="C931" s="25" t="str">
        <f t="shared" ca="1" si="70"/>
        <v>Luganville (Santo)</v>
      </c>
      <c r="D931" s="6" t="s">
        <v>508</v>
      </c>
      <c r="E931" s="25" t="str">
        <f t="shared" ca="1" si="71"/>
        <v>Aese</v>
      </c>
      <c r="F931" s="25" t="str">
        <f t="shared" ca="1" si="72"/>
        <v>VUT0102029</v>
      </c>
      <c r="G931" s="25" t="str">
        <f t="shared" ca="1" si="73"/>
        <v>VUT0102</v>
      </c>
      <c r="H931" s="25" t="str">
        <f t="shared" ca="1" si="74"/>
        <v>SANMA</v>
      </c>
      <c r="I931" s="2"/>
      <c r="J931" s="2">
        <v>0</v>
      </c>
      <c r="K931" s="2"/>
    </row>
    <row r="932" spans="1:11">
      <c r="A932" s="6" t="s">
        <v>6308</v>
      </c>
      <c r="B932" s="6" t="s">
        <v>6309</v>
      </c>
      <c r="C932" s="25" t="str">
        <f t="shared" ca="1" si="70"/>
        <v>Luganville (Santo)</v>
      </c>
      <c r="D932" s="6" t="s">
        <v>507</v>
      </c>
      <c r="E932" s="25" t="str">
        <f t="shared" ca="1" si="71"/>
        <v>Aese</v>
      </c>
      <c r="F932" s="25" t="str">
        <f t="shared" ca="1" si="72"/>
        <v>VUT0102029</v>
      </c>
      <c r="G932" s="25" t="str">
        <f t="shared" ca="1" si="73"/>
        <v>VUT0102</v>
      </c>
      <c r="H932" s="25" t="str">
        <f t="shared" ca="1" si="74"/>
        <v>SANMA</v>
      </c>
      <c r="I932" s="2"/>
      <c r="J932" s="2">
        <v>0</v>
      </c>
      <c r="K932" s="2"/>
    </row>
    <row r="933" spans="1:11">
      <c r="A933" s="6" t="s">
        <v>6336</v>
      </c>
      <c r="B933" s="6" t="s">
        <v>6337</v>
      </c>
      <c r="C933" s="25" t="str">
        <f t="shared" ca="1" si="70"/>
        <v>Luganville (Santo)</v>
      </c>
      <c r="D933" s="6" t="s">
        <v>507</v>
      </c>
      <c r="E933" s="25" t="str">
        <f t="shared" ca="1" si="71"/>
        <v>Aese</v>
      </c>
      <c r="F933" s="25" t="str">
        <f t="shared" ca="1" si="72"/>
        <v>VUT0102029</v>
      </c>
      <c r="G933" s="25" t="str">
        <f t="shared" ca="1" si="73"/>
        <v>VUT0102</v>
      </c>
      <c r="H933" s="25" t="str">
        <f t="shared" ca="1" si="74"/>
        <v>SANMA</v>
      </c>
      <c r="I933" s="2"/>
      <c r="J933" s="2">
        <v>0</v>
      </c>
      <c r="K933" s="2"/>
    </row>
    <row r="934" spans="1:11">
      <c r="A934" s="6" t="s">
        <v>6390</v>
      </c>
      <c r="B934" s="6" t="s">
        <v>6391</v>
      </c>
      <c r="C934" s="25" t="str">
        <f t="shared" ca="1" si="70"/>
        <v>Luganville (Santo)</v>
      </c>
      <c r="D934" s="6" t="s">
        <v>507</v>
      </c>
      <c r="E934" s="25" t="str">
        <f t="shared" ca="1" si="71"/>
        <v>Aese</v>
      </c>
      <c r="F934" s="25" t="str">
        <f t="shared" ca="1" si="72"/>
        <v>VUT0102029</v>
      </c>
      <c r="G934" s="25" t="str">
        <f t="shared" ca="1" si="73"/>
        <v>VUT0102</v>
      </c>
      <c r="H934" s="25" t="str">
        <f t="shared" ca="1" si="74"/>
        <v>SANMA</v>
      </c>
      <c r="I934" s="2"/>
      <c r="J934" s="2">
        <v>2</v>
      </c>
      <c r="K934" s="2"/>
    </row>
    <row r="935" spans="1:11">
      <c r="A935" s="6" t="s">
        <v>2704</v>
      </c>
      <c r="B935" s="6" t="s">
        <v>2705</v>
      </c>
      <c r="C935" s="25" t="str">
        <f t="shared" ca="1" si="70"/>
        <v>Makimae (Emae)</v>
      </c>
      <c r="D935" s="6" t="s">
        <v>510</v>
      </c>
      <c r="E935" s="25" t="str">
        <f t="shared" ca="1" si="71"/>
        <v>Emae</v>
      </c>
      <c r="F935" s="25" t="str">
        <f t="shared" ca="1" si="72"/>
        <v>VUT0105006</v>
      </c>
      <c r="G935" s="25" t="str">
        <f t="shared" ca="1" si="73"/>
        <v>VUT0105</v>
      </c>
      <c r="H935" s="25" t="str">
        <f t="shared" ca="1" si="74"/>
        <v>SHEFA</v>
      </c>
      <c r="I935" s="2"/>
      <c r="J935" s="2">
        <v>0</v>
      </c>
      <c r="K935" s="2"/>
    </row>
    <row r="936" spans="1:11">
      <c r="A936" s="6" t="s">
        <v>2706</v>
      </c>
      <c r="B936" s="6" t="s">
        <v>2707</v>
      </c>
      <c r="C936" s="25" t="str">
        <f t="shared" ca="1" si="70"/>
        <v>Makimae (Emae)</v>
      </c>
      <c r="D936" s="6" t="s">
        <v>510</v>
      </c>
      <c r="E936" s="25" t="str">
        <f t="shared" ca="1" si="71"/>
        <v>Emae</v>
      </c>
      <c r="F936" s="25" t="str">
        <f t="shared" ca="1" si="72"/>
        <v>VUT0105006</v>
      </c>
      <c r="G936" s="25" t="str">
        <f t="shared" ca="1" si="73"/>
        <v>VUT0105</v>
      </c>
      <c r="H936" s="25" t="str">
        <f t="shared" ca="1" si="74"/>
        <v>SHEFA</v>
      </c>
      <c r="I936" s="2"/>
      <c r="J936" s="2">
        <v>0</v>
      </c>
      <c r="K936" s="2"/>
    </row>
    <row r="937" spans="1:11">
      <c r="A937" s="6" t="s">
        <v>2708</v>
      </c>
      <c r="B937" s="6" t="s">
        <v>2709</v>
      </c>
      <c r="C937" s="25" t="str">
        <f t="shared" ca="1" si="70"/>
        <v>Makimae (Emae)</v>
      </c>
      <c r="D937" s="6" t="s">
        <v>510</v>
      </c>
      <c r="E937" s="25" t="str">
        <f t="shared" ca="1" si="71"/>
        <v>Emae</v>
      </c>
      <c r="F937" s="25" t="str">
        <f t="shared" ca="1" si="72"/>
        <v>VUT0105006</v>
      </c>
      <c r="G937" s="25" t="str">
        <f t="shared" ca="1" si="73"/>
        <v>VUT0105</v>
      </c>
      <c r="H937" s="25" t="str">
        <f t="shared" ca="1" si="74"/>
        <v>SHEFA</v>
      </c>
      <c r="I937" s="2"/>
      <c r="J937" s="2">
        <v>0</v>
      </c>
      <c r="K937" s="2"/>
    </row>
    <row r="938" spans="1:11">
      <c r="A938" s="6" t="s">
        <v>2710</v>
      </c>
      <c r="B938" s="6" t="s">
        <v>2711</v>
      </c>
      <c r="C938" s="25" t="str">
        <f t="shared" ca="1" si="70"/>
        <v>Makimae (Emae)</v>
      </c>
      <c r="D938" s="6" t="s">
        <v>510</v>
      </c>
      <c r="E938" s="25" t="str">
        <f t="shared" ca="1" si="71"/>
        <v>Emae</v>
      </c>
      <c r="F938" s="25" t="str">
        <f t="shared" ca="1" si="72"/>
        <v>VUT0105006</v>
      </c>
      <c r="G938" s="25" t="str">
        <f t="shared" ca="1" si="73"/>
        <v>VUT0105</v>
      </c>
      <c r="H938" s="25" t="str">
        <f t="shared" ca="1" si="74"/>
        <v>SHEFA</v>
      </c>
      <c r="I938" s="2"/>
      <c r="J938" s="2">
        <v>0</v>
      </c>
      <c r="K938" s="2"/>
    </row>
    <row r="939" spans="1:11">
      <c r="A939" s="6" t="s">
        <v>2712</v>
      </c>
      <c r="B939" s="6" t="s">
        <v>2713</v>
      </c>
      <c r="C939" s="25" t="str">
        <f t="shared" ca="1" si="70"/>
        <v>Makimae (Emae)</v>
      </c>
      <c r="D939" s="6" t="s">
        <v>510</v>
      </c>
      <c r="E939" s="25" t="str">
        <f t="shared" ca="1" si="71"/>
        <v>Emae</v>
      </c>
      <c r="F939" s="25" t="str">
        <f t="shared" ca="1" si="72"/>
        <v>VUT0105006</v>
      </c>
      <c r="G939" s="25" t="str">
        <f t="shared" ca="1" si="73"/>
        <v>VUT0105</v>
      </c>
      <c r="H939" s="25" t="str">
        <f t="shared" ca="1" si="74"/>
        <v>SHEFA</v>
      </c>
      <c r="I939" s="2"/>
      <c r="J939" s="2">
        <v>0</v>
      </c>
      <c r="K939" s="2"/>
    </row>
    <row r="940" spans="1:11">
      <c r="A940" s="6" t="s">
        <v>2714</v>
      </c>
      <c r="B940" s="6" t="s">
        <v>2715</v>
      </c>
      <c r="C940" s="25" t="str">
        <f t="shared" ca="1" si="70"/>
        <v>Makimae (Emae)</v>
      </c>
      <c r="D940" s="6" t="s">
        <v>510</v>
      </c>
      <c r="E940" s="25" t="str">
        <f t="shared" ca="1" si="71"/>
        <v>Emae</v>
      </c>
      <c r="F940" s="25" t="str">
        <f t="shared" ca="1" si="72"/>
        <v>VUT0105006</v>
      </c>
      <c r="G940" s="25" t="str">
        <f t="shared" ca="1" si="73"/>
        <v>VUT0105</v>
      </c>
      <c r="H940" s="25" t="str">
        <f t="shared" ca="1" si="74"/>
        <v>SHEFA</v>
      </c>
      <c r="I940" s="2"/>
      <c r="J940" s="2">
        <v>0</v>
      </c>
      <c r="K940" s="2"/>
    </row>
    <row r="941" spans="1:11">
      <c r="A941" s="6" t="s">
        <v>2716</v>
      </c>
      <c r="B941" s="6" t="s">
        <v>2717</v>
      </c>
      <c r="C941" s="25" t="str">
        <f t="shared" ca="1" si="70"/>
        <v>Makimae (Emae)</v>
      </c>
      <c r="D941" s="6" t="s">
        <v>510</v>
      </c>
      <c r="E941" s="25" t="str">
        <f t="shared" ca="1" si="71"/>
        <v>Emae</v>
      </c>
      <c r="F941" s="25" t="str">
        <f t="shared" ca="1" si="72"/>
        <v>VUT0105006</v>
      </c>
      <c r="G941" s="25" t="str">
        <f t="shared" ca="1" si="73"/>
        <v>VUT0105</v>
      </c>
      <c r="H941" s="25" t="str">
        <f t="shared" ca="1" si="74"/>
        <v>SHEFA</v>
      </c>
      <c r="I941" s="2"/>
      <c r="J941" s="2">
        <v>0</v>
      </c>
      <c r="K941" s="2"/>
    </row>
    <row r="942" spans="1:11">
      <c r="A942" s="6" t="s">
        <v>2718</v>
      </c>
      <c r="B942" s="6" t="s">
        <v>2719</v>
      </c>
      <c r="C942" s="25" t="str">
        <f t="shared" ca="1" si="70"/>
        <v>Makimae (Emae)</v>
      </c>
      <c r="D942" s="6" t="s">
        <v>510</v>
      </c>
      <c r="E942" s="25" t="str">
        <f t="shared" ca="1" si="71"/>
        <v>Emae</v>
      </c>
      <c r="F942" s="25" t="str">
        <f t="shared" ca="1" si="72"/>
        <v>VUT0105006</v>
      </c>
      <c r="G942" s="25" t="str">
        <f t="shared" ca="1" si="73"/>
        <v>VUT0105</v>
      </c>
      <c r="H942" s="25" t="str">
        <f t="shared" ca="1" si="74"/>
        <v>SHEFA</v>
      </c>
      <c r="I942" s="2"/>
      <c r="J942" s="2">
        <v>0</v>
      </c>
      <c r="K942" s="2"/>
    </row>
    <row r="943" spans="1:11">
      <c r="A943" s="6" t="s">
        <v>2720</v>
      </c>
      <c r="B943" s="6" t="s">
        <v>2721</v>
      </c>
      <c r="C943" s="25" t="str">
        <f t="shared" ca="1" si="70"/>
        <v>Makimae (Emae)</v>
      </c>
      <c r="D943" s="6" t="s">
        <v>510</v>
      </c>
      <c r="E943" s="25" t="str">
        <f t="shared" ca="1" si="71"/>
        <v>Emae</v>
      </c>
      <c r="F943" s="25" t="str">
        <f t="shared" ca="1" si="72"/>
        <v>VUT0105006</v>
      </c>
      <c r="G943" s="25" t="str">
        <f t="shared" ca="1" si="73"/>
        <v>VUT0105</v>
      </c>
      <c r="H943" s="25" t="str">
        <f t="shared" ca="1" si="74"/>
        <v>SHEFA</v>
      </c>
      <c r="I943" s="2"/>
      <c r="J943" s="2">
        <v>0</v>
      </c>
      <c r="K943" s="2"/>
    </row>
    <row r="944" spans="1:11">
      <c r="A944" s="6" t="s">
        <v>2722</v>
      </c>
      <c r="B944" s="6" t="s">
        <v>2723</v>
      </c>
      <c r="C944" s="25" t="str">
        <f t="shared" ca="1" si="70"/>
        <v>Makimae (Emae)</v>
      </c>
      <c r="D944" s="6" t="s">
        <v>510</v>
      </c>
      <c r="E944" s="25" t="str">
        <f t="shared" ca="1" si="71"/>
        <v>Emae</v>
      </c>
      <c r="F944" s="25" t="str">
        <f t="shared" ca="1" si="72"/>
        <v>VUT0105006</v>
      </c>
      <c r="G944" s="25" t="str">
        <f t="shared" ca="1" si="73"/>
        <v>VUT0105</v>
      </c>
      <c r="H944" s="25" t="str">
        <f t="shared" ca="1" si="74"/>
        <v>SHEFA</v>
      </c>
      <c r="I944" s="2"/>
      <c r="J944" s="2">
        <v>0</v>
      </c>
      <c r="K944" s="2"/>
    </row>
    <row r="945" spans="1:11">
      <c r="A945" s="6" t="s">
        <v>2724</v>
      </c>
      <c r="B945" s="6" t="s">
        <v>2725</v>
      </c>
      <c r="C945" s="25" t="str">
        <f t="shared" ca="1" si="70"/>
        <v>Makimae (Emae)</v>
      </c>
      <c r="D945" s="6" t="s">
        <v>510</v>
      </c>
      <c r="E945" s="25" t="str">
        <f t="shared" ca="1" si="71"/>
        <v>Emae</v>
      </c>
      <c r="F945" s="25" t="str">
        <f t="shared" ca="1" si="72"/>
        <v>VUT0105006</v>
      </c>
      <c r="G945" s="25" t="str">
        <f t="shared" ca="1" si="73"/>
        <v>VUT0105</v>
      </c>
      <c r="H945" s="25" t="str">
        <f t="shared" ca="1" si="74"/>
        <v>SHEFA</v>
      </c>
      <c r="I945" s="2"/>
      <c r="J945" s="2">
        <v>0</v>
      </c>
      <c r="K945" s="2"/>
    </row>
    <row r="946" spans="1:11">
      <c r="A946" s="6" t="s">
        <v>2726</v>
      </c>
      <c r="B946" s="6" t="s">
        <v>2727</v>
      </c>
      <c r="C946" s="25" t="str">
        <f t="shared" ca="1" si="70"/>
        <v>Makimae (Emae)</v>
      </c>
      <c r="D946" s="6" t="s">
        <v>510</v>
      </c>
      <c r="E946" s="25" t="str">
        <f t="shared" ca="1" si="71"/>
        <v>Emae</v>
      </c>
      <c r="F946" s="25" t="str">
        <f t="shared" ca="1" si="72"/>
        <v>VUT0105006</v>
      </c>
      <c r="G946" s="25" t="str">
        <f t="shared" ca="1" si="73"/>
        <v>VUT0105</v>
      </c>
      <c r="H946" s="25" t="str">
        <f t="shared" ca="1" si="74"/>
        <v>SHEFA</v>
      </c>
      <c r="I946" s="2"/>
      <c r="J946" s="2">
        <v>0</v>
      </c>
      <c r="K946" s="2"/>
    </row>
    <row r="947" spans="1:11">
      <c r="A947" s="6" t="s">
        <v>321</v>
      </c>
      <c r="B947" s="6" t="s">
        <v>2728</v>
      </c>
      <c r="C947" s="25" t="str">
        <f t="shared" ca="1" si="70"/>
        <v>Makimae (Emae)</v>
      </c>
      <c r="D947" s="6" t="s">
        <v>510</v>
      </c>
      <c r="E947" s="25" t="str">
        <f t="shared" ca="1" si="71"/>
        <v>Emae</v>
      </c>
      <c r="F947" s="25" t="str">
        <f t="shared" ca="1" si="72"/>
        <v>VUT0105006</v>
      </c>
      <c r="G947" s="25" t="str">
        <f t="shared" ca="1" si="73"/>
        <v>VUT0105</v>
      </c>
      <c r="H947" s="25" t="str">
        <f t="shared" ca="1" si="74"/>
        <v>SHEFA</v>
      </c>
      <c r="I947" s="2"/>
      <c r="J947" s="2">
        <v>0</v>
      </c>
      <c r="K947" s="2"/>
    </row>
    <row r="948" spans="1:11">
      <c r="A948" s="6" t="s">
        <v>2729</v>
      </c>
      <c r="B948" s="6" t="s">
        <v>2730</v>
      </c>
      <c r="C948" s="25" t="str">
        <f t="shared" ca="1" si="70"/>
        <v>Makimae (Emae)</v>
      </c>
      <c r="D948" s="6" t="s">
        <v>510</v>
      </c>
      <c r="E948" s="25" t="str">
        <f t="shared" ca="1" si="71"/>
        <v>Emae</v>
      </c>
      <c r="F948" s="25" t="str">
        <f t="shared" ca="1" si="72"/>
        <v>VUT0105006</v>
      </c>
      <c r="G948" s="25" t="str">
        <f t="shared" ca="1" si="73"/>
        <v>VUT0105</v>
      </c>
      <c r="H948" s="25" t="str">
        <f t="shared" ca="1" si="74"/>
        <v>SHEFA</v>
      </c>
      <c r="I948" s="2"/>
      <c r="J948" s="2">
        <v>0</v>
      </c>
      <c r="K948" s="2"/>
    </row>
    <row r="949" spans="1:11">
      <c r="A949" s="6" t="s">
        <v>2731</v>
      </c>
      <c r="B949" s="6" t="s">
        <v>2732</v>
      </c>
      <c r="C949" s="25" t="str">
        <f t="shared" ca="1" si="70"/>
        <v>Makimae (Emae)</v>
      </c>
      <c r="D949" s="6" t="s">
        <v>510</v>
      </c>
      <c r="E949" s="25" t="str">
        <f t="shared" ca="1" si="71"/>
        <v>Emae</v>
      </c>
      <c r="F949" s="25" t="str">
        <f t="shared" ca="1" si="72"/>
        <v>VUT0105006</v>
      </c>
      <c r="G949" s="25" t="str">
        <f t="shared" ca="1" si="73"/>
        <v>VUT0105</v>
      </c>
      <c r="H949" s="25" t="str">
        <f t="shared" ca="1" si="74"/>
        <v>SHEFA</v>
      </c>
      <c r="I949" s="2"/>
      <c r="J949" s="2">
        <v>0</v>
      </c>
      <c r="K949" s="2"/>
    </row>
    <row r="950" spans="1:11">
      <c r="A950" s="6" t="s">
        <v>2733</v>
      </c>
      <c r="B950" s="6" t="s">
        <v>2734</v>
      </c>
      <c r="C950" s="25" t="str">
        <f t="shared" ca="1" si="70"/>
        <v>Makimae (Emae)</v>
      </c>
      <c r="D950" s="6" t="s">
        <v>510</v>
      </c>
      <c r="E950" s="25" t="str">
        <f t="shared" ca="1" si="71"/>
        <v>Emae</v>
      </c>
      <c r="F950" s="25" t="str">
        <f t="shared" ca="1" si="72"/>
        <v>VUT0105006</v>
      </c>
      <c r="G950" s="25" t="str">
        <f t="shared" ca="1" si="73"/>
        <v>VUT0105</v>
      </c>
      <c r="H950" s="25" t="str">
        <f t="shared" ca="1" si="74"/>
        <v>SHEFA</v>
      </c>
      <c r="I950" s="2"/>
      <c r="J950" s="2">
        <v>0</v>
      </c>
      <c r="K950" s="2"/>
    </row>
    <row r="951" spans="1:11">
      <c r="A951" s="6" t="s">
        <v>2735</v>
      </c>
      <c r="B951" s="6" t="s">
        <v>2736</v>
      </c>
      <c r="C951" s="25" t="str">
        <f t="shared" ca="1" si="70"/>
        <v>Makimae (Emae)</v>
      </c>
      <c r="D951" s="6" t="s">
        <v>510</v>
      </c>
      <c r="E951" s="25" t="str">
        <f t="shared" ca="1" si="71"/>
        <v>Emae</v>
      </c>
      <c r="F951" s="25" t="str">
        <f t="shared" ca="1" si="72"/>
        <v>VUT0105006</v>
      </c>
      <c r="G951" s="25" t="str">
        <f t="shared" ca="1" si="73"/>
        <v>VUT0105</v>
      </c>
      <c r="H951" s="25" t="str">
        <f t="shared" ca="1" si="74"/>
        <v>SHEFA</v>
      </c>
      <c r="I951" s="2"/>
      <c r="J951" s="2">
        <v>0</v>
      </c>
      <c r="K951" s="2"/>
    </row>
    <row r="952" spans="1:11">
      <c r="A952" s="6" t="s">
        <v>2737</v>
      </c>
      <c r="B952" s="6" t="s">
        <v>2738</v>
      </c>
      <c r="C952" s="25" t="str">
        <f t="shared" ca="1" si="70"/>
        <v>Makimae (Emae)</v>
      </c>
      <c r="D952" s="6" t="s">
        <v>510</v>
      </c>
      <c r="E952" s="25" t="str">
        <f t="shared" ca="1" si="71"/>
        <v>Emae</v>
      </c>
      <c r="F952" s="25" t="str">
        <f t="shared" ca="1" si="72"/>
        <v>VUT0105006</v>
      </c>
      <c r="G952" s="25" t="str">
        <f t="shared" ca="1" si="73"/>
        <v>VUT0105</v>
      </c>
      <c r="H952" s="25" t="str">
        <f t="shared" ca="1" si="74"/>
        <v>SHEFA</v>
      </c>
      <c r="I952" s="2"/>
      <c r="J952" s="2">
        <v>0</v>
      </c>
      <c r="K952" s="2"/>
    </row>
    <row r="953" spans="1:11">
      <c r="A953" s="6" t="s">
        <v>2739</v>
      </c>
      <c r="B953" s="6" t="s">
        <v>2740</v>
      </c>
      <c r="C953" s="25" t="str">
        <f t="shared" ca="1" si="70"/>
        <v>Makimae (Emae)</v>
      </c>
      <c r="D953" s="6" t="s">
        <v>510</v>
      </c>
      <c r="E953" s="25" t="str">
        <f t="shared" ca="1" si="71"/>
        <v>Emae</v>
      </c>
      <c r="F953" s="25" t="str">
        <f t="shared" ca="1" si="72"/>
        <v>VUT0105006</v>
      </c>
      <c r="G953" s="25" t="str">
        <f t="shared" ca="1" si="73"/>
        <v>VUT0105</v>
      </c>
      <c r="H953" s="25" t="str">
        <f t="shared" ca="1" si="74"/>
        <v>SHEFA</v>
      </c>
      <c r="I953" s="2"/>
      <c r="J953" s="2">
        <v>0</v>
      </c>
      <c r="K953" s="2"/>
    </row>
    <row r="954" spans="1:11">
      <c r="A954" s="6" t="s">
        <v>2739</v>
      </c>
      <c r="B954" s="6" t="s">
        <v>2741</v>
      </c>
      <c r="C954" s="25" t="str">
        <f t="shared" ca="1" si="70"/>
        <v>Makimae (Emae)</v>
      </c>
      <c r="D954" s="6" t="s">
        <v>510</v>
      </c>
      <c r="E954" s="25" t="str">
        <f t="shared" ca="1" si="71"/>
        <v>Emae</v>
      </c>
      <c r="F954" s="25" t="str">
        <f t="shared" ca="1" si="72"/>
        <v>VUT0105006</v>
      </c>
      <c r="G954" s="25" t="str">
        <f t="shared" ca="1" si="73"/>
        <v>VUT0105</v>
      </c>
      <c r="H954" s="25" t="str">
        <f t="shared" ca="1" si="74"/>
        <v>SHEFA</v>
      </c>
      <c r="I954" s="2"/>
      <c r="J954" s="2">
        <v>0</v>
      </c>
      <c r="K954" s="2"/>
    </row>
    <row r="955" spans="1:11">
      <c r="A955" s="6" t="s">
        <v>335</v>
      </c>
      <c r="B955" s="6" t="s">
        <v>2690</v>
      </c>
      <c r="C955" s="25" t="str">
        <f t="shared" ca="1" si="70"/>
        <v>Makimae (Etarik)</v>
      </c>
      <c r="D955" s="6" t="s">
        <v>518</v>
      </c>
      <c r="E955" s="25" t="str">
        <f t="shared" ca="1" si="71"/>
        <v>Etarik</v>
      </c>
      <c r="F955" s="25" t="str">
        <f t="shared" ca="1" si="72"/>
        <v>VUT0105040</v>
      </c>
      <c r="G955" s="25" t="str">
        <f t="shared" ca="1" si="73"/>
        <v>VUT0105</v>
      </c>
      <c r="H955" s="25" t="str">
        <f t="shared" ca="1" si="74"/>
        <v>SHEFA</v>
      </c>
      <c r="I955" s="2"/>
      <c r="J955" s="2">
        <v>0</v>
      </c>
      <c r="K955" s="2"/>
    </row>
    <row r="956" spans="1:11">
      <c r="A956" s="6" t="s">
        <v>325</v>
      </c>
      <c r="B956" s="6" t="s">
        <v>2699</v>
      </c>
      <c r="C956" s="25" t="str">
        <f t="shared" ca="1" si="70"/>
        <v>Makimae (Makira)</v>
      </c>
      <c r="D956" s="6" t="s">
        <v>512</v>
      </c>
      <c r="E956" s="25" t="str">
        <f t="shared" ca="1" si="71"/>
        <v>Makira</v>
      </c>
      <c r="F956" s="25" t="str">
        <f t="shared" ca="1" si="72"/>
        <v>VUT0105015</v>
      </c>
      <c r="G956" s="25" t="str">
        <f t="shared" ca="1" si="73"/>
        <v>VUT0105</v>
      </c>
      <c r="H956" s="25" t="str">
        <f t="shared" ca="1" si="74"/>
        <v>SHEFA</v>
      </c>
      <c r="I956" s="2"/>
      <c r="J956" s="2">
        <v>0</v>
      </c>
      <c r="K956" s="2"/>
    </row>
    <row r="957" spans="1:11">
      <c r="A957" s="6" t="s">
        <v>2700</v>
      </c>
      <c r="B957" s="6" t="s">
        <v>2701</v>
      </c>
      <c r="C957" s="25" t="str">
        <f t="shared" ca="1" si="70"/>
        <v>Makimae (Makira)</v>
      </c>
      <c r="D957" s="6" t="s">
        <v>512</v>
      </c>
      <c r="E957" s="25" t="str">
        <f t="shared" ca="1" si="71"/>
        <v>Makira</v>
      </c>
      <c r="F957" s="25" t="str">
        <f t="shared" ca="1" si="72"/>
        <v>VUT0105015</v>
      </c>
      <c r="G957" s="25" t="str">
        <f t="shared" ca="1" si="73"/>
        <v>VUT0105</v>
      </c>
      <c r="H957" s="25" t="str">
        <f t="shared" ca="1" si="74"/>
        <v>SHEFA</v>
      </c>
      <c r="I957" s="2"/>
      <c r="J957" s="2">
        <v>0</v>
      </c>
      <c r="K957" s="2"/>
    </row>
    <row r="958" spans="1:11">
      <c r="A958" s="6" t="s">
        <v>2702</v>
      </c>
      <c r="B958" s="6" t="s">
        <v>2703</v>
      </c>
      <c r="C958" s="25" t="str">
        <f t="shared" ca="1" si="70"/>
        <v>Makimae (Makira)</v>
      </c>
      <c r="D958" s="6" t="s">
        <v>512</v>
      </c>
      <c r="E958" s="25" t="str">
        <f t="shared" ca="1" si="71"/>
        <v>Makira</v>
      </c>
      <c r="F958" s="25" t="str">
        <f t="shared" ca="1" si="72"/>
        <v>VUT0105015</v>
      </c>
      <c r="G958" s="25" t="str">
        <f t="shared" ca="1" si="73"/>
        <v>VUT0105</v>
      </c>
      <c r="H958" s="25" t="str">
        <f t="shared" ca="1" si="74"/>
        <v>SHEFA</v>
      </c>
      <c r="I958" s="2"/>
      <c r="J958" s="2">
        <v>0</v>
      </c>
      <c r="K958" s="2"/>
    </row>
    <row r="959" spans="1:11">
      <c r="A959" s="6" t="s">
        <v>2693</v>
      </c>
      <c r="B959" s="6" t="s">
        <v>2694</v>
      </c>
      <c r="C959" s="25" t="str">
        <f t="shared" ca="1" si="70"/>
        <v>Makimae (Mataso - Matah Alam)</v>
      </c>
      <c r="D959" s="6" t="s">
        <v>514</v>
      </c>
      <c r="E959" s="25" t="str">
        <f t="shared" ca="1" si="71"/>
        <v>Mataso - Matah Alam</v>
      </c>
      <c r="F959" s="25" t="str">
        <f t="shared" ca="1" si="72"/>
        <v>VUT0105018</v>
      </c>
      <c r="G959" s="25" t="str">
        <f t="shared" ca="1" si="73"/>
        <v>VUT0105</v>
      </c>
      <c r="H959" s="25" t="str">
        <f t="shared" ca="1" si="74"/>
        <v>SHEFA</v>
      </c>
      <c r="I959" s="2"/>
      <c r="J959" s="2">
        <v>0</v>
      </c>
      <c r="K959" s="2"/>
    </row>
    <row r="960" spans="1:11">
      <c r="A960" s="6" t="s">
        <v>2695</v>
      </c>
      <c r="B960" s="6" t="s">
        <v>2696</v>
      </c>
      <c r="C960" s="25" t="str">
        <f t="shared" ca="1" si="70"/>
        <v>Makimae (Mataso - Matah Alam)</v>
      </c>
      <c r="D960" s="6" t="s">
        <v>514</v>
      </c>
      <c r="E960" s="25" t="str">
        <f t="shared" ca="1" si="71"/>
        <v>Mataso - Matah Alam</v>
      </c>
      <c r="F960" s="25" t="str">
        <f t="shared" ca="1" si="72"/>
        <v>VUT0105018</v>
      </c>
      <c r="G960" s="25" t="str">
        <f t="shared" ca="1" si="73"/>
        <v>VUT0105</v>
      </c>
      <c r="H960" s="25" t="str">
        <f t="shared" ca="1" si="74"/>
        <v>SHEFA</v>
      </c>
      <c r="I960" s="2"/>
      <c r="J960" s="2">
        <v>0</v>
      </c>
      <c r="K960" s="2"/>
    </row>
    <row r="961" spans="1:11">
      <c r="A961" s="6" t="s">
        <v>2697</v>
      </c>
      <c r="B961" s="6" t="s">
        <v>2698</v>
      </c>
      <c r="C961" s="25" t="str">
        <f t="shared" ca="1" si="70"/>
        <v>Makimae (Mataso - Matah Alam)</v>
      </c>
      <c r="D961" s="6" t="s">
        <v>514</v>
      </c>
      <c r="E961" s="25" t="str">
        <f t="shared" ca="1" si="71"/>
        <v>Mataso - Matah Alam</v>
      </c>
      <c r="F961" s="25" t="str">
        <f t="shared" ca="1" si="72"/>
        <v>VUT0105018</v>
      </c>
      <c r="G961" s="25" t="str">
        <f t="shared" ca="1" si="73"/>
        <v>VUT0105</v>
      </c>
      <c r="H961" s="25" t="str">
        <f t="shared" ca="1" si="74"/>
        <v>SHEFA</v>
      </c>
      <c r="I961" s="2"/>
      <c r="J961" s="2">
        <v>0</v>
      </c>
      <c r="K961" s="2"/>
    </row>
    <row r="962" spans="1:11">
      <c r="A962" s="6" t="s">
        <v>2691</v>
      </c>
      <c r="B962" s="6" t="s">
        <v>2692</v>
      </c>
      <c r="C962" s="25" t="str">
        <f t="shared" ref="C962:C1025" ca="1" si="75">OFFSET(OffsetRefAdm3,MATCH(D962,MatchAdm3_Code,0)-1,0)</f>
        <v>Makimae (Mataso - Matah Susum)</v>
      </c>
      <c r="D962" s="6" t="s">
        <v>516</v>
      </c>
      <c r="E962" s="25" t="str">
        <f t="shared" ref="E962:E1025" ca="1" si="76">OFFSET(OffsetRefAdm3,MATCH(D962,MatchAdm3_Code,0)-1,2)</f>
        <v>Mataso - Matah Susum</v>
      </c>
      <c r="F962" s="25" t="str">
        <f t="shared" ref="F962:F1025" ca="1" si="77">OFFSET(OffsetRefAdm3,MATCH(D962,MatchAdm3_Code,0)-1,3)</f>
        <v>VUT0105061</v>
      </c>
      <c r="G962" s="25" t="str">
        <f t="shared" ref="G962:G1025" ca="1" si="78">OFFSET(OffsetRefAdm3,MATCH(D962,MatchAdm3_Code,0)-1,5)</f>
        <v>VUT0105</v>
      </c>
      <c r="H962" s="25" t="str">
        <f t="shared" ref="H962:H1025" ca="1" si="79">OFFSET(OffsetRefAdm3,MATCH(D962,MatchAdm3_Code,0)-1,4)</f>
        <v>SHEFA</v>
      </c>
      <c r="I962" s="2"/>
      <c r="J962" s="2">
        <v>0</v>
      </c>
      <c r="K962" s="2"/>
    </row>
    <row r="963" spans="1:11">
      <c r="A963" s="6" t="s">
        <v>2393</v>
      </c>
      <c r="B963" s="6" t="s">
        <v>2394</v>
      </c>
      <c r="C963" s="25" t="str">
        <f t="shared" ca="1" si="75"/>
        <v>Malorua (Efate)</v>
      </c>
      <c r="D963" s="6" t="s">
        <v>520</v>
      </c>
      <c r="E963" s="25" t="str">
        <f t="shared" ca="1" si="76"/>
        <v>Efate</v>
      </c>
      <c r="F963" s="25" t="str">
        <f t="shared" ca="1" si="77"/>
        <v>VUT0105005</v>
      </c>
      <c r="G963" s="25" t="str">
        <f t="shared" ca="1" si="78"/>
        <v>VUT0105</v>
      </c>
      <c r="H963" s="25" t="str">
        <f t="shared" ca="1" si="79"/>
        <v>SHEFA</v>
      </c>
      <c r="I963" s="2"/>
      <c r="J963" s="2">
        <v>0</v>
      </c>
      <c r="K963" s="2"/>
    </row>
    <row r="964" spans="1:11">
      <c r="A964" s="6" t="s">
        <v>2407</v>
      </c>
      <c r="B964" s="6" t="s">
        <v>2408</v>
      </c>
      <c r="C964" s="25" t="str">
        <f t="shared" ca="1" si="75"/>
        <v>Malorua (Efate)</v>
      </c>
      <c r="D964" s="6" t="s">
        <v>520</v>
      </c>
      <c r="E964" s="25" t="str">
        <f t="shared" ca="1" si="76"/>
        <v>Efate</v>
      </c>
      <c r="F964" s="25" t="str">
        <f t="shared" ca="1" si="77"/>
        <v>VUT0105005</v>
      </c>
      <c r="G964" s="25" t="str">
        <f t="shared" ca="1" si="78"/>
        <v>VUT0105</v>
      </c>
      <c r="H964" s="25" t="str">
        <f t="shared" ca="1" si="79"/>
        <v>SHEFA</v>
      </c>
      <c r="I964" s="2"/>
      <c r="J964" s="2">
        <v>0</v>
      </c>
      <c r="K964" s="2"/>
    </row>
    <row r="965" spans="1:11">
      <c r="A965" s="6" t="s">
        <v>2407</v>
      </c>
      <c r="B965" s="6" t="s">
        <v>2415</v>
      </c>
      <c r="C965" s="25" t="str">
        <f t="shared" ca="1" si="75"/>
        <v>Malorua (Efate)</v>
      </c>
      <c r="D965" s="6" t="s">
        <v>520</v>
      </c>
      <c r="E965" s="25" t="str">
        <f t="shared" ca="1" si="76"/>
        <v>Efate</v>
      </c>
      <c r="F965" s="25" t="str">
        <f t="shared" ca="1" si="77"/>
        <v>VUT0105005</v>
      </c>
      <c r="G965" s="25" t="str">
        <f t="shared" ca="1" si="78"/>
        <v>VUT0105</v>
      </c>
      <c r="H965" s="25" t="str">
        <f t="shared" ca="1" si="79"/>
        <v>SHEFA</v>
      </c>
      <c r="I965" s="2"/>
      <c r="J965" s="2">
        <v>0</v>
      </c>
      <c r="K965" s="2"/>
    </row>
    <row r="966" spans="1:11">
      <c r="A966" s="6" t="s">
        <v>2422</v>
      </c>
      <c r="B966" s="6" t="s">
        <v>2423</v>
      </c>
      <c r="C966" s="25" t="str">
        <f t="shared" ca="1" si="75"/>
        <v>Malorua (Efate)</v>
      </c>
      <c r="D966" s="6" t="s">
        <v>520</v>
      </c>
      <c r="E966" s="25" t="str">
        <f t="shared" ca="1" si="76"/>
        <v>Efate</v>
      </c>
      <c r="F966" s="25" t="str">
        <f t="shared" ca="1" si="77"/>
        <v>VUT0105005</v>
      </c>
      <c r="G966" s="25" t="str">
        <f t="shared" ca="1" si="78"/>
        <v>VUT0105</v>
      </c>
      <c r="H966" s="25" t="str">
        <f t="shared" ca="1" si="79"/>
        <v>SHEFA</v>
      </c>
      <c r="I966" s="2"/>
      <c r="J966" s="2">
        <v>0</v>
      </c>
      <c r="K966" s="2"/>
    </row>
    <row r="967" spans="1:11">
      <c r="A967" s="6" t="s">
        <v>2432</v>
      </c>
      <c r="B967" s="6" t="s">
        <v>2433</v>
      </c>
      <c r="C967" s="25" t="str">
        <f t="shared" ca="1" si="75"/>
        <v>Malorua (Efate)</v>
      </c>
      <c r="D967" s="6" t="s">
        <v>520</v>
      </c>
      <c r="E967" s="25" t="str">
        <f t="shared" ca="1" si="76"/>
        <v>Efate</v>
      </c>
      <c r="F967" s="25" t="str">
        <f t="shared" ca="1" si="77"/>
        <v>VUT0105005</v>
      </c>
      <c r="G967" s="25" t="str">
        <f t="shared" ca="1" si="78"/>
        <v>VUT0105</v>
      </c>
      <c r="H967" s="25" t="str">
        <f t="shared" ca="1" si="79"/>
        <v>SHEFA</v>
      </c>
      <c r="I967" s="2"/>
      <c r="J967" s="2">
        <v>0</v>
      </c>
      <c r="K967" s="2"/>
    </row>
    <row r="968" spans="1:11">
      <c r="A968" s="6" t="s">
        <v>2436</v>
      </c>
      <c r="B968" s="6" t="s">
        <v>2437</v>
      </c>
      <c r="C968" s="25" t="str">
        <f t="shared" ca="1" si="75"/>
        <v>Malorua (Efate)</v>
      </c>
      <c r="D968" s="6" t="s">
        <v>520</v>
      </c>
      <c r="E968" s="25" t="str">
        <f t="shared" ca="1" si="76"/>
        <v>Efate</v>
      </c>
      <c r="F968" s="25" t="str">
        <f t="shared" ca="1" si="77"/>
        <v>VUT0105005</v>
      </c>
      <c r="G968" s="25" t="str">
        <f t="shared" ca="1" si="78"/>
        <v>VUT0105</v>
      </c>
      <c r="H968" s="25" t="str">
        <f t="shared" ca="1" si="79"/>
        <v>SHEFA</v>
      </c>
      <c r="I968" s="2"/>
      <c r="J968" s="2">
        <v>0</v>
      </c>
      <c r="K968" s="2"/>
    </row>
    <row r="969" spans="1:11">
      <c r="A969" s="6" t="s">
        <v>2440</v>
      </c>
      <c r="B969" s="6" t="s">
        <v>2441</v>
      </c>
      <c r="C969" s="25" t="str">
        <f t="shared" ca="1" si="75"/>
        <v>Malorua (Efate)</v>
      </c>
      <c r="D969" s="6" t="s">
        <v>520</v>
      </c>
      <c r="E969" s="25" t="str">
        <f t="shared" ca="1" si="76"/>
        <v>Efate</v>
      </c>
      <c r="F969" s="25" t="str">
        <f t="shared" ca="1" si="77"/>
        <v>VUT0105005</v>
      </c>
      <c r="G969" s="25" t="str">
        <f t="shared" ca="1" si="78"/>
        <v>VUT0105</v>
      </c>
      <c r="H969" s="25" t="str">
        <f t="shared" ca="1" si="79"/>
        <v>SHEFA</v>
      </c>
      <c r="I969" s="2"/>
      <c r="J969" s="2">
        <v>0</v>
      </c>
      <c r="K969" s="2"/>
    </row>
    <row r="970" spans="1:11">
      <c r="A970" s="6" t="s">
        <v>2452</v>
      </c>
      <c r="B970" s="6" t="s">
        <v>2453</v>
      </c>
      <c r="C970" s="25" t="str">
        <f t="shared" ca="1" si="75"/>
        <v>Malorua (Efate)</v>
      </c>
      <c r="D970" s="6" t="s">
        <v>520</v>
      </c>
      <c r="E970" s="25" t="str">
        <f t="shared" ca="1" si="76"/>
        <v>Efate</v>
      </c>
      <c r="F970" s="25" t="str">
        <f t="shared" ca="1" si="77"/>
        <v>VUT0105005</v>
      </c>
      <c r="G970" s="25" t="str">
        <f t="shared" ca="1" si="78"/>
        <v>VUT0105</v>
      </c>
      <c r="H970" s="25" t="str">
        <f t="shared" ca="1" si="79"/>
        <v>SHEFA</v>
      </c>
      <c r="I970" s="2"/>
      <c r="J970" s="2">
        <v>0</v>
      </c>
      <c r="K970" s="2"/>
    </row>
    <row r="971" spans="1:11">
      <c r="A971" s="6" t="s">
        <v>2467</v>
      </c>
      <c r="B971" s="6" t="s">
        <v>2468</v>
      </c>
      <c r="C971" s="25" t="str">
        <f t="shared" ca="1" si="75"/>
        <v>Malorua (Efate)</v>
      </c>
      <c r="D971" s="6" t="s">
        <v>520</v>
      </c>
      <c r="E971" s="25" t="str">
        <f t="shared" ca="1" si="76"/>
        <v>Efate</v>
      </c>
      <c r="F971" s="25" t="str">
        <f t="shared" ca="1" si="77"/>
        <v>VUT0105005</v>
      </c>
      <c r="G971" s="25" t="str">
        <f t="shared" ca="1" si="78"/>
        <v>VUT0105</v>
      </c>
      <c r="H971" s="25" t="str">
        <f t="shared" ca="1" si="79"/>
        <v>SHEFA</v>
      </c>
      <c r="I971" s="2"/>
      <c r="J971" s="2">
        <v>0</v>
      </c>
      <c r="K971" s="2"/>
    </row>
    <row r="972" spans="1:11">
      <c r="A972" s="6" t="s">
        <v>2472</v>
      </c>
      <c r="B972" s="6" t="s">
        <v>2473</v>
      </c>
      <c r="C972" s="25" t="str">
        <f t="shared" ca="1" si="75"/>
        <v>Malorua (Efate)</v>
      </c>
      <c r="D972" s="6" t="s">
        <v>520</v>
      </c>
      <c r="E972" s="25" t="str">
        <f t="shared" ca="1" si="76"/>
        <v>Efate</v>
      </c>
      <c r="F972" s="25" t="str">
        <f t="shared" ca="1" si="77"/>
        <v>VUT0105005</v>
      </c>
      <c r="G972" s="25" t="str">
        <f t="shared" ca="1" si="78"/>
        <v>VUT0105</v>
      </c>
      <c r="H972" s="25" t="str">
        <f t="shared" ca="1" si="79"/>
        <v>SHEFA</v>
      </c>
      <c r="I972" s="2"/>
      <c r="J972" s="2">
        <v>0</v>
      </c>
      <c r="K972" s="2"/>
    </row>
    <row r="973" spans="1:11">
      <c r="A973" s="6" t="s">
        <v>2476</v>
      </c>
      <c r="B973" s="6" t="s">
        <v>2477</v>
      </c>
      <c r="C973" s="25" t="str">
        <f t="shared" ca="1" si="75"/>
        <v>Malorua (Efate)</v>
      </c>
      <c r="D973" s="6" t="s">
        <v>520</v>
      </c>
      <c r="E973" s="25" t="str">
        <f t="shared" ca="1" si="76"/>
        <v>Efate</v>
      </c>
      <c r="F973" s="25" t="str">
        <f t="shared" ca="1" si="77"/>
        <v>VUT0105005</v>
      </c>
      <c r="G973" s="25" t="str">
        <f t="shared" ca="1" si="78"/>
        <v>VUT0105</v>
      </c>
      <c r="H973" s="25" t="str">
        <f t="shared" ca="1" si="79"/>
        <v>SHEFA</v>
      </c>
      <c r="I973" s="2"/>
      <c r="J973" s="2">
        <v>0</v>
      </c>
      <c r="K973" s="2"/>
    </row>
    <row r="974" spans="1:11">
      <c r="A974" s="6" t="s">
        <v>2495</v>
      </c>
      <c r="B974" s="6" t="s">
        <v>2496</v>
      </c>
      <c r="C974" s="25" t="str">
        <f t="shared" ca="1" si="75"/>
        <v>Malorua (Efate)</v>
      </c>
      <c r="D974" s="6" t="s">
        <v>520</v>
      </c>
      <c r="E974" s="25" t="str">
        <f t="shared" ca="1" si="76"/>
        <v>Efate</v>
      </c>
      <c r="F974" s="25" t="str">
        <f t="shared" ca="1" si="77"/>
        <v>VUT0105005</v>
      </c>
      <c r="G974" s="25" t="str">
        <f t="shared" ca="1" si="78"/>
        <v>VUT0105</v>
      </c>
      <c r="H974" s="25" t="str">
        <f t="shared" ca="1" si="79"/>
        <v>SHEFA</v>
      </c>
      <c r="I974" s="2"/>
      <c r="J974" s="2">
        <v>0</v>
      </c>
      <c r="K974" s="2"/>
    </row>
    <row r="975" spans="1:11">
      <c r="A975" s="6" t="s">
        <v>2500</v>
      </c>
      <c r="B975" s="6" t="s">
        <v>2501</v>
      </c>
      <c r="C975" s="25" t="str">
        <f t="shared" ca="1" si="75"/>
        <v>Malorua (Efate)</v>
      </c>
      <c r="D975" s="6" t="s">
        <v>520</v>
      </c>
      <c r="E975" s="25" t="str">
        <f t="shared" ca="1" si="76"/>
        <v>Efate</v>
      </c>
      <c r="F975" s="25" t="str">
        <f t="shared" ca="1" si="77"/>
        <v>VUT0105005</v>
      </c>
      <c r="G975" s="25" t="str">
        <f t="shared" ca="1" si="78"/>
        <v>VUT0105</v>
      </c>
      <c r="H975" s="25" t="str">
        <f t="shared" ca="1" si="79"/>
        <v>SHEFA</v>
      </c>
      <c r="I975" s="2"/>
      <c r="J975" s="2">
        <v>0</v>
      </c>
      <c r="K975" s="2"/>
    </row>
    <row r="976" spans="1:11">
      <c r="A976" s="6" t="s">
        <v>2504</v>
      </c>
      <c r="B976" s="6" t="s">
        <v>2505</v>
      </c>
      <c r="C976" s="25" t="str">
        <f t="shared" ca="1" si="75"/>
        <v>Malorua (Efate)</v>
      </c>
      <c r="D976" s="6" t="s">
        <v>520</v>
      </c>
      <c r="E976" s="25" t="str">
        <f t="shared" ca="1" si="76"/>
        <v>Efate</v>
      </c>
      <c r="F976" s="25" t="str">
        <f t="shared" ca="1" si="77"/>
        <v>VUT0105005</v>
      </c>
      <c r="G976" s="25" t="str">
        <f t="shared" ca="1" si="78"/>
        <v>VUT0105</v>
      </c>
      <c r="H976" s="25" t="str">
        <f t="shared" ca="1" si="79"/>
        <v>SHEFA</v>
      </c>
      <c r="I976" s="2"/>
      <c r="J976" s="2">
        <v>0</v>
      </c>
      <c r="K976" s="2"/>
    </row>
    <row r="977" spans="1:11">
      <c r="A977" s="6" t="s">
        <v>2510</v>
      </c>
      <c r="B977" s="6" t="s">
        <v>2511</v>
      </c>
      <c r="C977" s="25" t="str">
        <f t="shared" ca="1" si="75"/>
        <v>Malorua (Efate)</v>
      </c>
      <c r="D977" s="6" t="s">
        <v>520</v>
      </c>
      <c r="E977" s="25" t="str">
        <f t="shared" ca="1" si="76"/>
        <v>Efate</v>
      </c>
      <c r="F977" s="25" t="str">
        <f t="shared" ca="1" si="77"/>
        <v>VUT0105005</v>
      </c>
      <c r="G977" s="25" t="str">
        <f t="shared" ca="1" si="78"/>
        <v>VUT0105</v>
      </c>
      <c r="H977" s="25" t="str">
        <f t="shared" ca="1" si="79"/>
        <v>SHEFA</v>
      </c>
      <c r="I977" s="2"/>
      <c r="J977" s="2">
        <v>0</v>
      </c>
      <c r="K977" s="2"/>
    </row>
    <row r="978" spans="1:11">
      <c r="A978" s="6" t="s">
        <v>2518</v>
      </c>
      <c r="B978" s="6" t="s">
        <v>2519</v>
      </c>
      <c r="C978" s="25" t="str">
        <f t="shared" ca="1" si="75"/>
        <v>Malorua (Efate)</v>
      </c>
      <c r="D978" s="6" t="s">
        <v>520</v>
      </c>
      <c r="E978" s="25" t="str">
        <f t="shared" ca="1" si="76"/>
        <v>Efate</v>
      </c>
      <c r="F978" s="25" t="str">
        <f t="shared" ca="1" si="77"/>
        <v>VUT0105005</v>
      </c>
      <c r="G978" s="25" t="str">
        <f t="shared" ca="1" si="78"/>
        <v>VUT0105</v>
      </c>
      <c r="H978" s="25" t="str">
        <f t="shared" ca="1" si="79"/>
        <v>SHEFA</v>
      </c>
      <c r="I978" s="2"/>
      <c r="J978" s="2">
        <v>0</v>
      </c>
      <c r="K978" s="2"/>
    </row>
    <row r="979" spans="1:11">
      <c r="A979" s="6" t="s">
        <v>2522</v>
      </c>
      <c r="B979" s="6" t="s">
        <v>2523</v>
      </c>
      <c r="C979" s="25" t="str">
        <f t="shared" ca="1" si="75"/>
        <v>Malorua (Efate)</v>
      </c>
      <c r="D979" s="6" t="s">
        <v>520</v>
      </c>
      <c r="E979" s="25" t="str">
        <f t="shared" ca="1" si="76"/>
        <v>Efate</v>
      </c>
      <c r="F979" s="25" t="str">
        <f t="shared" ca="1" si="77"/>
        <v>VUT0105005</v>
      </c>
      <c r="G979" s="25" t="str">
        <f t="shared" ca="1" si="78"/>
        <v>VUT0105</v>
      </c>
      <c r="H979" s="25" t="str">
        <f t="shared" ca="1" si="79"/>
        <v>SHEFA</v>
      </c>
      <c r="I979" s="2"/>
      <c r="J979" s="2">
        <v>0</v>
      </c>
      <c r="K979" s="2"/>
    </row>
    <row r="980" spans="1:11">
      <c r="A980" s="6" t="s">
        <v>2524</v>
      </c>
      <c r="B980" s="6" t="s">
        <v>2525</v>
      </c>
      <c r="C980" s="25" t="str">
        <f t="shared" ca="1" si="75"/>
        <v>Malorua (Efate)</v>
      </c>
      <c r="D980" s="6" t="s">
        <v>520</v>
      </c>
      <c r="E980" s="25" t="str">
        <f t="shared" ca="1" si="76"/>
        <v>Efate</v>
      </c>
      <c r="F980" s="25" t="str">
        <f t="shared" ca="1" si="77"/>
        <v>VUT0105005</v>
      </c>
      <c r="G980" s="25" t="str">
        <f t="shared" ca="1" si="78"/>
        <v>VUT0105</v>
      </c>
      <c r="H980" s="25" t="str">
        <f t="shared" ca="1" si="79"/>
        <v>SHEFA</v>
      </c>
      <c r="I980" s="2"/>
      <c r="J980" s="2">
        <v>0</v>
      </c>
      <c r="K980" s="2"/>
    </row>
    <row r="981" spans="1:11">
      <c r="A981" s="6" t="s">
        <v>2528</v>
      </c>
      <c r="B981" s="6" t="s">
        <v>2529</v>
      </c>
      <c r="C981" s="25" t="str">
        <f t="shared" ca="1" si="75"/>
        <v>Malorua (Efate)</v>
      </c>
      <c r="D981" s="6" t="s">
        <v>520</v>
      </c>
      <c r="E981" s="25" t="str">
        <f t="shared" ca="1" si="76"/>
        <v>Efate</v>
      </c>
      <c r="F981" s="25" t="str">
        <f t="shared" ca="1" si="77"/>
        <v>VUT0105005</v>
      </c>
      <c r="G981" s="25" t="str">
        <f t="shared" ca="1" si="78"/>
        <v>VUT0105</v>
      </c>
      <c r="H981" s="25" t="str">
        <f t="shared" ca="1" si="79"/>
        <v>SHEFA</v>
      </c>
      <c r="I981" s="2"/>
      <c r="J981" s="2">
        <v>0</v>
      </c>
      <c r="K981" s="2"/>
    </row>
    <row r="982" spans="1:11">
      <c r="A982" s="6" t="s">
        <v>2530</v>
      </c>
      <c r="B982" s="6" t="s">
        <v>2531</v>
      </c>
      <c r="C982" s="25" t="str">
        <f t="shared" ca="1" si="75"/>
        <v>Malorua (Efate)</v>
      </c>
      <c r="D982" s="6" t="s">
        <v>520</v>
      </c>
      <c r="E982" s="25" t="str">
        <f t="shared" ca="1" si="76"/>
        <v>Efate</v>
      </c>
      <c r="F982" s="25" t="str">
        <f t="shared" ca="1" si="77"/>
        <v>VUT0105005</v>
      </c>
      <c r="G982" s="25" t="str">
        <f t="shared" ca="1" si="78"/>
        <v>VUT0105</v>
      </c>
      <c r="H982" s="25" t="str">
        <f t="shared" ca="1" si="79"/>
        <v>SHEFA</v>
      </c>
      <c r="I982" s="2"/>
      <c r="J982" s="2">
        <v>0</v>
      </c>
      <c r="K982" s="2"/>
    </row>
    <row r="983" spans="1:11">
      <c r="A983" s="6" t="s">
        <v>2532</v>
      </c>
      <c r="B983" s="6" t="s">
        <v>2533</v>
      </c>
      <c r="C983" s="25" t="str">
        <f t="shared" ca="1" si="75"/>
        <v>Malorua (Efate)</v>
      </c>
      <c r="D983" s="6" t="s">
        <v>520</v>
      </c>
      <c r="E983" s="25" t="str">
        <f t="shared" ca="1" si="76"/>
        <v>Efate</v>
      </c>
      <c r="F983" s="25" t="str">
        <f t="shared" ca="1" si="77"/>
        <v>VUT0105005</v>
      </c>
      <c r="G983" s="25" t="str">
        <f t="shared" ca="1" si="78"/>
        <v>VUT0105</v>
      </c>
      <c r="H983" s="25" t="str">
        <f t="shared" ca="1" si="79"/>
        <v>SHEFA</v>
      </c>
      <c r="I983" s="2"/>
      <c r="J983" s="2">
        <v>0</v>
      </c>
      <c r="K983" s="2"/>
    </row>
    <row r="984" spans="1:11">
      <c r="A984" s="6" t="s">
        <v>2534</v>
      </c>
      <c r="B984" s="6" t="s">
        <v>2535</v>
      </c>
      <c r="C984" s="25" t="str">
        <f t="shared" ca="1" si="75"/>
        <v>Malorua (Efate)</v>
      </c>
      <c r="D984" s="6" t="s">
        <v>520</v>
      </c>
      <c r="E984" s="25" t="str">
        <f t="shared" ca="1" si="76"/>
        <v>Efate</v>
      </c>
      <c r="F984" s="25" t="str">
        <f t="shared" ca="1" si="77"/>
        <v>VUT0105005</v>
      </c>
      <c r="G984" s="25" t="str">
        <f t="shared" ca="1" si="78"/>
        <v>VUT0105</v>
      </c>
      <c r="H984" s="25" t="str">
        <f t="shared" ca="1" si="79"/>
        <v>SHEFA</v>
      </c>
      <c r="I984" s="2"/>
      <c r="J984" s="2">
        <v>0</v>
      </c>
      <c r="K984" s="2"/>
    </row>
    <row r="985" spans="1:11">
      <c r="A985" s="6" t="s">
        <v>2536</v>
      </c>
      <c r="B985" s="6" t="s">
        <v>2537</v>
      </c>
      <c r="C985" s="25" t="str">
        <f t="shared" ca="1" si="75"/>
        <v>Malorua (Efate)</v>
      </c>
      <c r="D985" s="6" t="s">
        <v>520</v>
      </c>
      <c r="E985" s="25" t="str">
        <f t="shared" ca="1" si="76"/>
        <v>Efate</v>
      </c>
      <c r="F985" s="25" t="str">
        <f t="shared" ca="1" si="77"/>
        <v>VUT0105005</v>
      </c>
      <c r="G985" s="25" t="str">
        <f t="shared" ca="1" si="78"/>
        <v>VUT0105</v>
      </c>
      <c r="H985" s="25" t="str">
        <f t="shared" ca="1" si="79"/>
        <v>SHEFA</v>
      </c>
      <c r="I985" s="2"/>
      <c r="J985" s="2">
        <v>0</v>
      </c>
      <c r="K985" s="2"/>
    </row>
    <row r="986" spans="1:11">
      <c r="A986" s="6" t="s">
        <v>2562</v>
      </c>
      <c r="B986" s="6" t="s">
        <v>2563</v>
      </c>
      <c r="C986" s="25" t="str">
        <f t="shared" ca="1" si="75"/>
        <v>Malorua (Efate)</v>
      </c>
      <c r="D986" s="6" t="s">
        <v>520</v>
      </c>
      <c r="E986" s="25" t="str">
        <f t="shared" ca="1" si="76"/>
        <v>Efate</v>
      </c>
      <c r="F986" s="25" t="str">
        <f t="shared" ca="1" si="77"/>
        <v>VUT0105005</v>
      </c>
      <c r="G986" s="25" t="str">
        <f t="shared" ca="1" si="78"/>
        <v>VUT0105</v>
      </c>
      <c r="H986" s="25" t="str">
        <f t="shared" ca="1" si="79"/>
        <v>SHEFA</v>
      </c>
      <c r="I986" s="2"/>
      <c r="J986" s="2">
        <v>0</v>
      </c>
      <c r="K986" s="2"/>
    </row>
    <row r="987" spans="1:11">
      <c r="A987" s="6" t="s">
        <v>2566</v>
      </c>
      <c r="B987" s="6" t="s">
        <v>2567</v>
      </c>
      <c r="C987" s="25" t="str">
        <f t="shared" ca="1" si="75"/>
        <v>Malorua (Efate)</v>
      </c>
      <c r="D987" s="6" t="s">
        <v>520</v>
      </c>
      <c r="E987" s="25" t="str">
        <f t="shared" ca="1" si="76"/>
        <v>Efate</v>
      </c>
      <c r="F987" s="25" t="str">
        <f t="shared" ca="1" si="77"/>
        <v>VUT0105005</v>
      </c>
      <c r="G987" s="25" t="str">
        <f t="shared" ca="1" si="78"/>
        <v>VUT0105</v>
      </c>
      <c r="H987" s="25" t="str">
        <f t="shared" ca="1" si="79"/>
        <v>SHEFA</v>
      </c>
      <c r="I987" s="2"/>
      <c r="J987" s="2">
        <v>0</v>
      </c>
      <c r="K987" s="2"/>
    </row>
    <row r="988" spans="1:11">
      <c r="A988" s="6" t="s">
        <v>2568</v>
      </c>
      <c r="B988" s="6" t="s">
        <v>2569</v>
      </c>
      <c r="C988" s="25" t="str">
        <f t="shared" ca="1" si="75"/>
        <v>Malorua (Efate)</v>
      </c>
      <c r="D988" s="6" t="s">
        <v>520</v>
      </c>
      <c r="E988" s="25" t="str">
        <f t="shared" ca="1" si="76"/>
        <v>Efate</v>
      </c>
      <c r="F988" s="25" t="str">
        <f t="shared" ca="1" si="77"/>
        <v>VUT0105005</v>
      </c>
      <c r="G988" s="25" t="str">
        <f t="shared" ca="1" si="78"/>
        <v>VUT0105</v>
      </c>
      <c r="H988" s="25" t="str">
        <f t="shared" ca="1" si="79"/>
        <v>SHEFA</v>
      </c>
      <c r="I988" s="2"/>
      <c r="J988" s="2">
        <v>0</v>
      </c>
      <c r="K988" s="2"/>
    </row>
    <row r="989" spans="1:11">
      <c r="A989" s="6" t="s">
        <v>2570</v>
      </c>
      <c r="B989" s="6" t="s">
        <v>2571</v>
      </c>
      <c r="C989" s="25" t="str">
        <f t="shared" ca="1" si="75"/>
        <v>Malorua (Efate)</v>
      </c>
      <c r="D989" s="6" t="s">
        <v>520</v>
      </c>
      <c r="E989" s="25" t="str">
        <f t="shared" ca="1" si="76"/>
        <v>Efate</v>
      </c>
      <c r="F989" s="25" t="str">
        <f t="shared" ca="1" si="77"/>
        <v>VUT0105005</v>
      </c>
      <c r="G989" s="25" t="str">
        <f t="shared" ca="1" si="78"/>
        <v>VUT0105</v>
      </c>
      <c r="H989" s="25" t="str">
        <f t="shared" ca="1" si="79"/>
        <v>SHEFA</v>
      </c>
      <c r="I989" s="2"/>
      <c r="J989" s="2">
        <v>0</v>
      </c>
      <c r="K989" s="2"/>
    </row>
    <row r="990" spans="1:11">
      <c r="A990" s="6" t="s">
        <v>2573</v>
      </c>
      <c r="B990" s="6" t="s">
        <v>2574</v>
      </c>
      <c r="C990" s="25" t="str">
        <f t="shared" ca="1" si="75"/>
        <v>Malorua (Efate)</v>
      </c>
      <c r="D990" s="6" t="s">
        <v>520</v>
      </c>
      <c r="E990" s="25" t="str">
        <f t="shared" ca="1" si="76"/>
        <v>Efate</v>
      </c>
      <c r="F990" s="25" t="str">
        <f t="shared" ca="1" si="77"/>
        <v>VUT0105005</v>
      </c>
      <c r="G990" s="25" t="str">
        <f t="shared" ca="1" si="78"/>
        <v>VUT0105</v>
      </c>
      <c r="H990" s="25" t="str">
        <f t="shared" ca="1" si="79"/>
        <v>SHEFA</v>
      </c>
      <c r="I990" s="2"/>
      <c r="J990" s="2">
        <v>0</v>
      </c>
      <c r="K990" s="2"/>
    </row>
    <row r="991" spans="1:11">
      <c r="A991" s="6" t="s">
        <v>2577</v>
      </c>
      <c r="B991" s="6" t="s">
        <v>2578</v>
      </c>
      <c r="C991" s="25" t="str">
        <f t="shared" ca="1" si="75"/>
        <v>Malorua (Efate)</v>
      </c>
      <c r="D991" s="6" t="s">
        <v>520</v>
      </c>
      <c r="E991" s="25" t="str">
        <f t="shared" ca="1" si="76"/>
        <v>Efate</v>
      </c>
      <c r="F991" s="25" t="str">
        <f t="shared" ca="1" si="77"/>
        <v>VUT0105005</v>
      </c>
      <c r="G991" s="25" t="str">
        <f t="shared" ca="1" si="78"/>
        <v>VUT0105</v>
      </c>
      <c r="H991" s="25" t="str">
        <f t="shared" ca="1" si="79"/>
        <v>SHEFA</v>
      </c>
      <c r="I991" s="2"/>
      <c r="J991" s="2">
        <v>0</v>
      </c>
      <c r="K991" s="2"/>
    </row>
    <row r="992" spans="1:11">
      <c r="A992" s="6" t="s">
        <v>2592</v>
      </c>
      <c r="B992" s="6" t="s">
        <v>2593</v>
      </c>
      <c r="C992" s="25" t="str">
        <f t="shared" ca="1" si="75"/>
        <v>Malorua (Efate)</v>
      </c>
      <c r="D992" s="6" t="s">
        <v>520</v>
      </c>
      <c r="E992" s="25" t="str">
        <f t="shared" ca="1" si="76"/>
        <v>Efate</v>
      </c>
      <c r="F992" s="25" t="str">
        <f t="shared" ca="1" si="77"/>
        <v>VUT0105005</v>
      </c>
      <c r="G992" s="25" t="str">
        <f t="shared" ca="1" si="78"/>
        <v>VUT0105</v>
      </c>
      <c r="H992" s="25" t="str">
        <f t="shared" ca="1" si="79"/>
        <v>SHEFA</v>
      </c>
      <c r="I992" s="2"/>
      <c r="J992" s="2">
        <v>0</v>
      </c>
      <c r="K992" s="2"/>
    </row>
    <row r="993" spans="1:11">
      <c r="A993" s="6" t="s">
        <v>2613</v>
      </c>
      <c r="B993" s="6" t="s">
        <v>2614</v>
      </c>
      <c r="C993" s="25" t="str">
        <f t="shared" ca="1" si="75"/>
        <v>Malorua (Efate)</v>
      </c>
      <c r="D993" s="6" t="s">
        <v>520</v>
      </c>
      <c r="E993" s="25" t="str">
        <f t="shared" ca="1" si="76"/>
        <v>Efate</v>
      </c>
      <c r="F993" s="25" t="str">
        <f t="shared" ca="1" si="77"/>
        <v>VUT0105005</v>
      </c>
      <c r="G993" s="25" t="str">
        <f t="shared" ca="1" si="78"/>
        <v>VUT0105</v>
      </c>
      <c r="H993" s="25" t="str">
        <f t="shared" ca="1" si="79"/>
        <v>SHEFA</v>
      </c>
      <c r="I993" s="2"/>
      <c r="J993" s="2">
        <v>0</v>
      </c>
      <c r="K993" s="2"/>
    </row>
    <row r="994" spans="1:11">
      <c r="A994" s="6" t="s">
        <v>2615</v>
      </c>
      <c r="B994" s="6" t="s">
        <v>2616</v>
      </c>
      <c r="C994" s="25" t="str">
        <f t="shared" ca="1" si="75"/>
        <v>Malorua (Efate)</v>
      </c>
      <c r="D994" s="6" t="s">
        <v>520</v>
      </c>
      <c r="E994" s="25" t="str">
        <f t="shared" ca="1" si="76"/>
        <v>Efate</v>
      </c>
      <c r="F994" s="25" t="str">
        <f t="shared" ca="1" si="77"/>
        <v>VUT0105005</v>
      </c>
      <c r="G994" s="25" t="str">
        <f t="shared" ca="1" si="78"/>
        <v>VUT0105</v>
      </c>
      <c r="H994" s="25" t="str">
        <f t="shared" ca="1" si="79"/>
        <v>SHEFA</v>
      </c>
      <c r="I994" s="2"/>
      <c r="J994" s="2">
        <v>0</v>
      </c>
      <c r="K994" s="2"/>
    </row>
    <row r="995" spans="1:11">
      <c r="A995" s="6" t="s">
        <v>2541</v>
      </c>
      <c r="B995" s="6" t="s">
        <v>2542</v>
      </c>
      <c r="C995" s="25" t="str">
        <f t="shared" ca="1" si="75"/>
        <v>Malorua (Lelepa)</v>
      </c>
      <c r="D995" s="6" t="s">
        <v>524</v>
      </c>
      <c r="E995" s="25" t="str">
        <f t="shared" ca="1" si="76"/>
        <v>Lelepa</v>
      </c>
      <c r="F995" s="25" t="str">
        <f t="shared" ca="1" si="77"/>
        <v>VUT0105051</v>
      </c>
      <c r="G995" s="25" t="str">
        <f t="shared" ca="1" si="78"/>
        <v>VUT0105</v>
      </c>
      <c r="H995" s="25" t="str">
        <f t="shared" ca="1" si="79"/>
        <v>SHEFA</v>
      </c>
      <c r="I995" s="2"/>
      <c r="J995" s="2">
        <v>0</v>
      </c>
      <c r="K995" s="2"/>
    </row>
    <row r="996" spans="1:11">
      <c r="A996" s="6" t="s">
        <v>2543</v>
      </c>
      <c r="B996" s="6" t="s">
        <v>2544</v>
      </c>
      <c r="C996" s="25" t="str">
        <f t="shared" ca="1" si="75"/>
        <v>Malorua (Lelepa)</v>
      </c>
      <c r="D996" s="6" t="s">
        <v>524</v>
      </c>
      <c r="E996" s="25" t="str">
        <f t="shared" ca="1" si="76"/>
        <v>Lelepa</v>
      </c>
      <c r="F996" s="25" t="str">
        <f t="shared" ca="1" si="77"/>
        <v>VUT0105051</v>
      </c>
      <c r="G996" s="25" t="str">
        <f t="shared" ca="1" si="78"/>
        <v>VUT0105</v>
      </c>
      <c r="H996" s="25" t="str">
        <f t="shared" ca="1" si="79"/>
        <v>SHEFA</v>
      </c>
      <c r="I996" s="2"/>
      <c r="J996" s="2">
        <v>0</v>
      </c>
      <c r="K996" s="2"/>
    </row>
    <row r="997" spans="1:11">
      <c r="A997" s="6" t="s">
        <v>2545</v>
      </c>
      <c r="B997" s="6" t="s">
        <v>2546</v>
      </c>
      <c r="C997" s="25" t="str">
        <f t="shared" ca="1" si="75"/>
        <v>Malorua (Lelepa)</v>
      </c>
      <c r="D997" s="6" t="s">
        <v>524</v>
      </c>
      <c r="E997" s="25" t="str">
        <f t="shared" ca="1" si="76"/>
        <v>Lelepa</v>
      </c>
      <c r="F997" s="25" t="str">
        <f t="shared" ca="1" si="77"/>
        <v>VUT0105051</v>
      </c>
      <c r="G997" s="25" t="str">
        <f t="shared" ca="1" si="78"/>
        <v>VUT0105</v>
      </c>
      <c r="H997" s="25" t="str">
        <f t="shared" ca="1" si="79"/>
        <v>SHEFA</v>
      </c>
      <c r="I997" s="2"/>
      <c r="J997" s="2">
        <v>0</v>
      </c>
      <c r="K997" s="2"/>
    </row>
    <row r="998" spans="1:11">
      <c r="A998" s="6" t="s">
        <v>2547</v>
      </c>
      <c r="B998" s="6" t="s">
        <v>2548</v>
      </c>
      <c r="C998" s="25" t="str">
        <f t="shared" ca="1" si="75"/>
        <v>Malorua (Lelepa)</v>
      </c>
      <c r="D998" s="6" t="s">
        <v>524</v>
      </c>
      <c r="E998" s="25" t="str">
        <f t="shared" ca="1" si="76"/>
        <v>Lelepa</v>
      </c>
      <c r="F998" s="25" t="str">
        <f t="shared" ca="1" si="77"/>
        <v>VUT0105051</v>
      </c>
      <c r="G998" s="25" t="str">
        <f t="shared" ca="1" si="78"/>
        <v>VUT0105</v>
      </c>
      <c r="H998" s="25" t="str">
        <f t="shared" ca="1" si="79"/>
        <v>SHEFA</v>
      </c>
      <c r="I998" s="2"/>
      <c r="J998" s="2">
        <v>0</v>
      </c>
      <c r="K998" s="2"/>
    </row>
    <row r="999" spans="1:11">
      <c r="A999" s="6" t="s">
        <v>2549</v>
      </c>
      <c r="B999" s="6" t="s">
        <v>2550</v>
      </c>
      <c r="C999" s="25" t="str">
        <f t="shared" ca="1" si="75"/>
        <v>Malorua (Lelepa)</v>
      </c>
      <c r="D999" s="6" t="s">
        <v>524</v>
      </c>
      <c r="E999" s="25" t="str">
        <f t="shared" ca="1" si="76"/>
        <v>Lelepa</v>
      </c>
      <c r="F999" s="25" t="str">
        <f t="shared" ca="1" si="77"/>
        <v>VUT0105051</v>
      </c>
      <c r="G999" s="25" t="str">
        <f t="shared" ca="1" si="78"/>
        <v>VUT0105</v>
      </c>
      <c r="H999" s="25" t="str">
        <f t="shared" ca="1" si="79"/>
        <v>SHEFA</v>
      </c>
      <c r="I999" s="2"/>
      <c r="J999" s="2">
        <v>0</v>
      </c>
      <c r="K999" s="2"/>
    </row>
    <row r="1000" spans="1:11">
      <c r="A1000" s="6" t="s">
        <v>2551</v>
      </c>
      <c r="B1000" s="6" t="s">
        <v>2552</v>
      </c>
      <c r="C1000" s="25" t="str">
        <f t="shared" ca="1" si="75"/>
        <v>Malorua (Lelepa)</v>
      </c>
      <c r="D1000" s="6" t="s">
        <v>524</v>
      </c>
      <c r="E1000" s="25" t="str">
        <f t="shared" ca="1" si="76"/>
        <v>Lelepa</v>
      </c>
      <c r="F1000" s="25" t="str">
        <f t="shared" ca="1" si="77"/>
        <v>VUT0105051</v>
      </c>
      <c r="G1000" s="25" t="str">
        <f t="shared" ca="1" si="78"/>
        <v>VUT0105</v>
      </c>
      <c r="H1000" s="25" t="str">
        <f t="shared" ca="1" si="79"/>
        <v>SHEFA</v>
      </c>
      <c r="I1000" s="2"/>
      <c r="J1000" s="2">
        <v>0</v>
      </c>
      <c r="K1000" s="2"/>
    </row>
    <row r="1001" spans="1:11">
      <c r="A1001" s="6" t="s">
        <v>349</v>
      </c>
      <c r="B1001" s="6" t="s">
        <v>2553</v>
      </c>
      <c r="C1001" s="25" t="str">
        <f t="shared" ca="1" si="75"/>
        <v>Malorua (Lelepa)</v>
      </c>
      <c r="D1001" s="6" t="s">
        <v>524</v>
      </c>
      <c r="E1001" s="25" t="str">
        <f t="shared" ca="1" si="76"/>
        <v>Lelepa</v>
      </c>
      <c r="F1001" s="25" t="str">
        <f t="shared" ca="1" si="77"/>
        <v>VUT0105051</v>
      </c>
      <c r="G1001" s="25" t="str">
        <f t="shared" ca="1" si="78"/>
        <v>VUT0105</v>
      </c>
      <c r="H1001" s="25" t="str">
        <f t="shared" ca="1" si="79"/>
        <v>SHEFA</v>
      </c>
      <c r="I1001" s="2"/>
      <c r="J1001" s="2">
        <v>0</v>
      </c>
      <c r="K1001" s="2"/>
    </row>
    <row r="1002" spans="1:11">
      <c r="A1002" s="6" t="s">
        <v>2556</v>
      </c>
      <c r="B1002" s="6" t="s">
        <v>2557</v>
      </c>
      <c r="C1002" s="25" t="str">
        <f t="shared" ca="1" si="75"/>
        <v>Malorua (Lelepa)</v>
      </c>
      <c r="D1002" s="6" t="s">
        <v>524</v>
      </c>
      <c r="E1002" s="25" t="str">
        <f t="shared" ca="1" si="76"/>
        <v>Lelepa</v>
      </c>
      <c r="F1002" s="25" t="str">
        <f t="shared" ca="1" si="77"/>
        <v>VUT0105051</v>
      </c>
      <c r="G1002" s="25" t="str">
        <f t="shared" ca="1" si="78"/>
        <v>VUT0105</v>
      </c>
      <c r="H1002" s="25" t="str">
        <f t="shared" ca="1" si="79"/>
        <v>SHEFA</v>
      </c>
      <c r="I1002" s="2"/>
      <c r="J1002" s="2">
        <v>0</v>
      </c>
      <c r="K1002" s="2"/>
    </row>
    <row r="1003" spans="1:11">
      <c r="A1003" s="6" t="s">
        <v>2575</v>
      </c>
      <c r="B1003" s="6" t="s">
        <v>2576</v>
      </c>
      <c r="C1003" s="25" t="str">
        <f t="shared" ca="1" si="75"/>
        <v>Malorua (Moso)</v>
      </c>
      <c r="D1003" s="6" t="s">
        <v>522</v>
      </c>
      <c r="E1003" s="25" t="str">
        <f t="shared" ca="1" si="76"/>
        <v>Moso</v>
      </c>
      <c r="F1003" s="25" t="str">
        <f t="shared" ca="1" si="77"/>
        <v>VUT0105065</v>
      </c>
      <c r="G1003" s="25" t="str">
        <f t="shared" ca="1" si="78"/>
        <v>VUT0105</v>
      </c>
      <c r="H1003" s="25" t="str">
        <f t="shared" ca="1" si="79"/>
        <v>SHEFA</v>
      </c>
      <c r="I1003" s="2"/>
      <c r="J1003" s="2">
        <v>0</v>
      </c>
      <c r="K1003" s="2"/>
    </row>
    <row r="1004" spans="1:11">
      <c r="A1004" s="6" t="s">
        <v>2610</v>
      </c>
      <c r="B1004" s="6" t="s">
        <v>2611</v>
      </c>
      <c r="C1004" s="25" t="str">
        <f t="shared" ca="1" si="75"/>
        <v>Malorua (Moso)</v>
      </c>
      <c r="D1004" s="6" t="s">
        <v>522</v>
      </c>
      <c r="E1004" s="25" t="str">
        <f t="shared" ca="1" si="76"/>
        <v>Moso</v>
      </c>
      <c r="F1004" s="25" t="str">
        <f t="shared" ca="1" si="77"/>
        <v>VUT0105065</v>
      </c>
      <c r="G1004" s="25" t="str">
        <f t="shared" ca="1" si="78"/>
        <v>VUT0105</v>
      </c>
      <c r="H1004" s="25" t="str">
        <f t="shared" ca="1" si="79"/>
        <v>SHEFA</v>
      </c>
      <c r="I1004" s="2"/>
      <c r="J1004" s="2">
        <v>0</v>
      </c>
      <c r="K1004" s="2"/>
    </row>
    <row r="1005" spans="1:11">
      <c r="A1005" s="6" t="s">
        <v>353</v>
      </c>
      <c r="B1005" s="6" t="s">
        <v>2612</v>
      </c>
      <c r="C1005" s="25" t="str">
        <f t="shared" ca="1" si="75"/>
        <v>Malorua (Moso)</v>
      </c>
      <c r="D1005" s="6" t="s">
        <v>522</v>
      </c>
      <c r="E1005" s="25" t="str">
        <f t="shared" ca="1" si="76"/>
        <v>Moso</v>
      </c>
      <c r="F1005" s="25" t="str">
        <f t="shared" ca="1" si="77"/>
        <v>VUT0105065</v>
      </c>
      <c r="G1005" s="25" t="str">
        <f t="shared" ca="1" si="78"/>
        <v>VUT0105</v>
      </c>
      <c r="H1005" s="25" t="str">
        <f t="shared" ca="1" si="79"/>
        <v>SHEFA</v>
      </c>
      <c r="I1005" s="2"/>
      <c r="J1005" s="2">
        <v>0</v>
      </c>
      <c r="K1005" s="2"/>
    </row>
    <row r="1006" spans="1:11">
      <c r="A1006" s="6" t="s">
        <v>2617</v>
      </c>
      <c r="B1006" s="6" t="s">
        <v>2618</v>
      </c>
      <c r="C1006" s="25" t="str">
        <f t="shared" ca="1" si="75"/>
        <v>Malorua (Moso)</v>
      </c>
      <c r="D1006" s="6" t="s">
        <v>522</v>
      </c>
      <c r="E1006" s="25" t="str">
        <f t="shared" ca="1" si="76"/>
        <v>Moso</v>
      </c>
      <c r="F1006" s="25" t="str">
        <f t="shared" ca="1" si="77"/>
        <v>VUT0105065</v>
      </c>
      <c r="G1006" s="25" t="str">
        <f t="shared" ca="1" si="78"/>
        <v>VUT0105</v>
      </c>
      <c r="H1006" s="25" t="str">
        <f t="shared" ca="1" si="79"/>
        <v>SHEFA</v>
      </c>
      <c r="I1006" s="2"/>
      <c r="J1006" s="2">
        <v>0</v>
      </c>
      <c r="K1006" s="2"/>
    </row>
    <row r="1007" spans="1:11">
      <c r="A1007" s="6" t="s">
        <v>2446</v>
      </c>
      <c r="B1007" s="6" t="s">
        <v>2447</v>
      </c>
      <c r="C1007" s="25" t="str">
        <f t="shared" ca="1" si="75"/>
        <v>Mele (Efate)</v>
      </c>
      <c r="D1007" s="6" t="s">
        <v>529</v>
      </c>
      <c r="E1007" s="25" t="str">
        <f t="shared" ca="1" si="76"/>
        <v>Efate</v>
      </c>
      <c r="F1007" s="25" t="str">
        <f t="shared" ca="1" si="77"/>
        <v>VUT0105005</v>
      </c>
      <c r="G1007" s="25" t="str">
        <f t="shared" ca="1" si="78"/>
        <v>VUT0105</v>
      </c>
      <c r="H1007" s="25" t="str">
        <f t="shared" ca="1" si="79"/>
        <v>SHEFA</v>
      </c>
      <c r="I1007" s="2"/>
      <c r="J1007" s="2">
        <v>0</v>
      </c>
      <c r="K1007" s="2"/>
    </row>
    <row r="1008" spans="1:11">
      <c r="A1008" s="6" t="s">
        <v>2456</v>
      </c>
      <c r="B1008" s="6" t="s">
        <v>2457</v>
      </c>
      <c r="C1008" s="25" t="str">
        <f t="shared" ca="1" si="75"/>
        <v>Mele (Efate)</v>
      </c>
      <c r="D1008" s="6" t="s">
        <v>529</v>
      </c>
      <c r="E1008" s="25" t="str">
        <f t="shared" ca="1" si="76"/>
        <v>Efate</v>
      </c>
      <c r="F1008" s="25" t="str">
        <f t="shared" ca="1" si="77"/>
        <v>VUT0105005</v>
      </c>
      <c r="G1008" s="25" t="str">
        <f t="shared" ca="1" si="78"/>
        <v>VUT0105</v>
      </c>
      <c r="H1008" s="25" t="str">
        <f t="shared" ca="1" si="79"/>
        <v>SHEFA</v>
      </c>
      <c r="I1008" s="2"/>
      <c r="J1008" s="2">
        <v>0</v>
      </c>
      <c r="K1008" s="2"/>
    </row>
    <row r="1009" spans="1:11">
      <c r="A1009" s="6" t="s">
        <v>2458</v>
      </c>
      <c r="B1009" s="6" t="s">
        <v>2459</v>
      </c>
      <c r="C1009" s="25" t="str">
        <f t="shared" ca="1" si="75"/>
        <v>Mele (Efate)</v>
      </c>
      <c r="D1009" s="6" t="s">
        <v>529</v>
      </c>
      <c r="E1009" s="25" t="str">
        <f t="shared" ca="1" si="76"/>
        <v>Efate</v>
      </c>
      <c r="F1009" s="25" t="str">
        <f t="shared" ca="1" si="77"/>
        <v>VUT0105005</v>
      </c>
      <c r="G1009" s="25" t="str">
        <f t="shared" ca="1" si="78"/>
        <v>VUT0105</v>
      </c>
      <c r="H1009" s="25" t="str">
        <f t="shared" ca="1" si="79"/>
        <v>SHEFA</v>
      </c>
      <c r="I1009" s="2"/>
      <c r="J1009" s="2">
        <v>0</v>
      </c>
      <c r="K1009" s="2"/>
    </row>
    <row r="1010" spans="1:11">
      <c r="A1010" s="6" t="s">
        <v>2465</v>
      </c>
      <c r="B1010" s="6" t="s">
        <v>2466</v>
      </c>
      <c r="C1010" s="25" t="str">
        <f t="shared" ca="1" si="75"/>
        <v>Mele (Efate)</v>
      </c>
      <c r="D1010" s="6" t="s">
        <v>529</v>
      </c>
      <c r="E1010" s="25" t="str">
        <f t="shared" ca="1" si="76"/>
        <v>Efate</v>
      </c>
      <c r="F1010" s="25" t="str">
        <f t="shared" ca="1" si="77"/>
        <v>VUT0105005</v>
      </c>
      <c r="G1010" s="25" t="str">
        <f t="shared" ca="1" si="78"/>
        <v>VUT0105</v>
      </c>
      <c r="H1010" s="25" t="str">
        <f t="shared" ca="1" si="79"/>
        <v>SHEFA</v>
      </c>
      <c r="I1010" s="2"/>
      <c r="J1010" s="2">
        <v>0</v>
      </c>
      <c r="K1010" s="2"/>
    </row>
    <row r="1011" spans="1:11">
      <c r="A1011" s="6" t="s">
        <v>2323</v>
      </c>
      <c r="B1011" s="6" t="s">
        <v>2469</v>
      </c>
      <c r="C1011" s="25" t="str">
        <f t="shared" ca="1" si="75"/>
        <v>Mele (Efate)</v>
      </c>
      <c r="D1011" s="6" t="s">
        <v>529</v>
      </c>
      <c r="E1011" s="25" t="str">
        <f t="shared" ca="1" si="76"/>
        <v>Efate</v>
      </c>
      <c r="F1011" s="25" t="str">
        <f t="shared" ca="1" si="77"/>
        <v>VUT0105005</v>
      </c>
      <c r="G1011" s="25" t="str">
        <f t="shared" ca="1" si="78"/>
        <v>VUT0105</v>
      </c>
      <c r="H1011" s="25" t="str">
        <f t="shared" ca="1" si="79"/>
        <v>SHEFA</v>
      </c>
      <c r="I1011" s="2"/>
      <c r="J1011" s="2">
        <v>0</v>
      </c>
      <c r="K1011" s="2"/>
    </row>
    <row r="1012" spans="1:11">
      <c r="A1012" s="6" t="s">
        <v>2261</v>
      </c>
      <c r="B1012" s="6" t="s">
        <v>2484</v>
      </c>
      <c r="C1012" s="25" t="str">
        <f t="shared" ca="1" si="75"/>
        <v>Mele (Efate)</v>
      </c>
      <c r="D1012" s="6" t="s">
        <v>529</v>
      </c>
      <c r="E1012" s="25" t="str">
        <f t="shared" ca="1" si="76"/>
        <v>Efate</v>
      </c>
      <c r="F1012" s="25" t="str">
        <f t="shared" ca="1" si="77"/>
        <v>VUT0105005</v>
      </c>
      <c r="G1012" s="25" t="str">
        <f t="shared" ca="1" si="78"/>
        <v>VUT0105</v>
      </c>
      <c r="H1012" s="25" t="str">
        <f t="shared" ca="1" si="79"/>
        <v>SHEFA</v>
      </c>
      <c r="I1012" s="2"/>
      <c r="J1012" s="2">
        <v>0</v>
      </c>
      <c r="K1012" s="2"/>
    </row>
    <row r="1013" spans="1:11">
      <c r="A1013" s="6" t="s">
        <v>2489</v>
      </c>
      <c r="B1013" s="6" t="s">
        <v>2490</v>
      </c>
      <c r="C1013" s="25" t="str">
        <f t="shared" ca="1" si="75"/>
        <v>Mele (Efate)</v>
      </c>
      <c r="D1013" s="6" t="s">
        <v>529</v>
      </c>
      <c r="E1013" s="25" t="str">
        <f t="shared" ca="1" si="76"/>
        <v>Efate</v>
      </c>
      <c r="F1013" s="25" t="str">
        <f t="shared" ca="1" si="77"/>
        <v>VUT0105005</v>
      </c>
      <c r="G1013" s="25" t="str">
        <f t="shared" ca="1" si="78"/>
        <v>VUT0105</v>
      </c>
      <c r="H1013" s="25" t="str">
        <f t="shared" ca="1" si="79"/>
        <v>SHEFA</v>
      </c>
      <c r="I1013" s="2"/>
      <c r="J1013" s="2">
        <v>0</v>
      </c>
      <c r="K1013" s="2"/>
    </row>
    <row r="1014" spans="1:11">
      <c r="A1014" s="6" t="s">
        <v>527</v>
      </c>
      <c r="B1014" s="6" t="s">
        <v>2491</v>
      </c>
      <c r="C1014" s="25" t="str">
        <f t="shared" ca="1" si="75"/>
        <v>Mele (Efate)</v>
      </c>
      <c r="D1014" s="6" t="s">
        <v>529</v>
      </c>
      <c r="E1014" s="25" t="str">
        <f t="shared" ca="1" si="76"/>
        <v>Efate</v>
      </c>
      <c r="F1014" s="25" t="str">
        <f t="shared" ca="1" si="77"/>
        <v>VUT0105005</v>
      </c>
      <c r="G1014" s="25" t="str">
        <f t="shared" ca="1" si="78"/>
        <v>VUT0105</v>
      </c>
      <c r="H1014" s="25" t="str">
        <f t="shared" ca="1" si="79"/>
        <v>SHEFA</v>
      </c>
      <c r="I1014" s="2"/>
      <c r="J1014" s="2">
        <v>0</v>
      </c>
      <c r="K1014" s="2"/>
    </row>
    <row r="1015" spans="1:11">
      <c r="A1015" s="6" t="s">
        <v>2257</v>
      </c>
      <c r="B1015" s="6" t="s">
        <v>2492</v>
      </c>
      <c r="C1015" s="25" t="str">
        <f t="shared" ca="1" si="75"/>
        <v>Mele (Efate)</v>
      </c>
      <c r="D1015" s="6" t="s">
        <v>529</v>
      </c>
      <c r="E1015" s="25" t="str">
        <f t="shared" ca="1" si="76"/>
        <v>Efate</v>
      </c>
      <c r="F1015" s="25" t="str">
        <f t="shared" ca="1" si="77"/>
        <v>VUT0105005</v>
      </c>
      <c r="G1015" s="25" t="str">
        <f t="shared" ca="1" si="78"/>
        <v>VUT0105</v>
      </c>
      <c r="H1015" s="25" t="str">
        <f t="shared" ca="1" si="79"/>
        <v>SHEFA</v>
      </c>
      <c r="I1015" s="2"/>
      <c r="J1015" s="2">
        <v>0</v>
      </c>
      <c r="K1015" s="2"/>
    </row>
    <row r="1016" spans="1:11">
      <c r="A1016" s="6" t="s">
        <v>2493</v>
      </c>
      <c r="B1016" s="6" t="s">
        <v>2494</v>
      </c>
      <c r="C1016" s="25" t="str">
        <f t="shared" ca="1" si="75"/>
        <v>Mele (Efate)</v>
      </c>
      <c r="D1016" s="6" t="s">
        <v>529</v>
      </c>
      <c r="E1016" s="25" t="str">
        <f t="shared" ca="1" si="76"/>
        <v>Efate</v>
      </c>
      <c r="F1016" s="25" t="str">
        <f t="shared" ca="1" si="77"/>
        <v>VUT0105005</v>
      </c>
      <c r="G1016" s="25" t="str">
        <f t="shared" ca="1" si="78"/>
        <v>VUT0105</v>
      </c>
      <c r="H1016" s="25" t="str">
        <f t="shared" ca="1" si="79"/>
        <v>SHEFA</v>
      </c>
      <c r="I1016" s="2"/>
      <c r="J1016" s="2">
        <v>0</v>
      </c>
      <c r="K1016" s="2"/>
    </row>
    <row r="1017" spans="1:11">
      <c r="A1017" s="6" t="s">
        <v>2323</v>
      </c>
      <c r="B1017" s="6" t="s">
        <v>2497</v>
      </c>
      <c r="C1017" s="25" t="str">
        <f t="shared" ca="1" si="75"/>
        <v>Mele (Efate)</v>
      </c>
      <c r="D1017" s="6" t="s">
        <v>529</v>
      </c>
      <c r="E1017" s="25" t="str">
        <f t="shared" ca="1" si="76"/>
        <v>Efate</v>
      </c>
      <c r="F1017" s="25" t="str">
        <f t="shared" ca="1" si="77"/>
        <v>VUT0105005</v>
      </c>
      <c r="G1017" s="25" t="str">
        <f t="shared" ca="1" si="78"/>
        <v>VUT0105</v>
      </c>
      <c r="H1017" s="25" t="str">
        <f t="shared" ca="1" si="79"/>
        <v>SHEFA</v>
      </c>
      <c r="I1017" s="2"/>
      <c r="J1017" s="2">
        <v>0</v>
      </c>
      <c r="K1017" s="2"/>
    </row>
    <row r="1018" spans="1:11">
      <c r="A1018" s="6" t="s">
        <v>2502</v>
      </c>
      <c r="B1018" s="6" t="s">
        <v>2503</v>
      </c>
      <c r="C1018" s="25" t="str">
        <f t="shared" ca="1" si="75"/>
        <v>Mele (Efate)</v>
      </c>
      <c r="D1018" s="6" t="s">
        <v>529</v>
      </c>
      <c r="E1018" s="25" t="str">
        <f t="shared" ca="1" si="76"/>
        <v>Efate</v>
      </c>
      <c r="F1018" s="25" t="str">
        <f t="shared" ca="1" si="77"/>
        <v>VUT0105005</v>
      </c>
      <c r="G1018" s="25" t="str">
        <f t="shared" ca="1" si="78"/>
        <v>VUT0105</v>
      </c>
      <c r="H1018" s="25" t="str">
        <f t="shared" ca="1" si="79"/>
        <v>SHEFA</v>
      </c>
      <c r="I1018" s="2"/>
      <c r="J1018" s="2">
        <v>0</v>
      </c>
      <c r="K1018" s="2"/>
    </row>
    <row r="1019" spans="1:11">
      <c r="A1019" s="6" t="s">
        <v>2508</v>
      </c>
      <c r="B1019" s="6" t="s">
        <v>2509</v>
      </c>
      <c r="C1019" s="25" t="str">
        <f t="shared" ca="1" si="75"/>
        <v>Mele (Efate)</v>
      </c>
      <c r="D1019" s="6" t="s">
        <v>529</v>
      </c>
      <c r="E1019" s="25" t="str">
        <f t="shared" ca="1" si="76"/>
        <v>Efate</v>
      </c>
      <c r="F1019" s="25" t="str">
        <f t="shared" ca="1" si="77"/>
        <v>VUT0105005</v>
      </c>
      <c r="G1019" s="25" t="str">
        <f t="shared" ca="1" si="78"/>
        <v>VUT0105</v>
      </c>
      <c r="H1019" s="25" t="str">
        <f t="shared" ca="1" si="79"/>
        <v>SHEFA</v>
      </c>
      <c r="I1019" s="2"/>
      <c r="J1019" s="2">
        <v>0</v>
      </c>
      <c r="K1019" s="2"/>
    </row>
    <row r="1020" spans="1:11">
      <c r="A1020" s="6" t="s">
        <v>2514</v>
      </c>
      <c r="B1020" s="6" t="s">
        <v>2515</v>
      </c>
      <c r="C1020" s="25" t="str">
        <f t="shared" ca="1" si="75"/>
        <v>Mele (Efate)</v>
      </c>
      <c r="D1020" s="6" t="s">
        <v>529</v>
      </c>
      <c r="E1020" s="25" t="str">
        <f t="shared" ca="1" si="76"/>
        <v>Efate</v>
      </c>
      <c r="F1020" s="25" t="str">
        <f t="shared" ca="1" si="77"/>
        <v>VUT0105005</v>
      </c>
      <c r="G1020" s="25" t="str">
        <f t="shared" ca="1" si="78"/>
        <v>VUT0105</v>
      </c>
      <c r="H1020" s="25" t="str">
        <f t="shared" ca="1" si="79"/>
        <v>SHEFA</v>
      </c>
      <c r="I1020" s="2"/>
      <c r="J1020" s="2">
        <v>0</v>
      </c>
      <c r="K1020" s="2"/>
    </row>
    <row r="1021" spans="1:11">
      <c r="A1021" s="6" t="s">
        <v>2516</v>
      </c>
      <c r="B1021" s="6" t="s">
        <v>2517</v>
      </c>
      <c r="C1021" s="25" t="str">
        <f t="shared" ca="1" si="75"/>
        <v>Mele (Efate)</v>
      </c>
      <c r="D1021" s="6" t="s">
        <v>529</v>
      </c>
      <c r="E1021" s="25" t="str">
        <f t="shared" ca="1" si="76"/>
        <v>Efate</v>
      </c>
      <c r="F1021" s="25" t="str">
        <f t="shared" ca="1" si="77"/>
        <v>VUT0105005</v>
      </c>
      <c r="G1021" s="25" t="str">
        <f t="shared" ca="1" si="78"/>
        <v>VUT0105</v>
      </c>
      <c r="H1021" s="25" t="str">
        <f t="shared" ca="1" si="79"/>
        <v>SHEFA</v>
      </c>
      <c r="I1021" s="2"/>
      <c r="J1021" s="2">
        <v>0</v>
      </c>
      <c r="K1021" s="2"/>
    </row>
    <row r="1022" spans="1:11">
      <c r="A1022" s="6" t="s">
        <v>337</v>
      </c>
      <c r="B1022" s="6" t="s">
        <v>2460</v>
      </c>
      <c r="C1022" s="25" t="str">
        <f t="shared" ca="1" si="75"/>
        <v>Mele (Hideaway)</v>
      </c>
      <c r="D1022" s="6" t="s">
        <v>531</v>
      </c>
      <c r="E1022" s="25" t="str">
        <f t="shared" ca="1" si="76"/>
        <v>Hideaway</v>
      </c>
      <c r="F1022" s="25" t="str">
        <f t="shared" ca="1" si="77"/>
        <v>VUT0105041</v>
      </c>
      <c r="G1022" s="25" t="str">
        <f t="shared" ca="1" si="78"/>
        <v>VUT0105</v>
      </c>
      <c r="H1022" s="25" t="str">
        <f t="shared" ca="1" si="79"/>
        <v>SHEFA</v>
      </c>
      <c r="I1022" s="2"/>
      <c r="J1022" s="2">
        <v>0</v>
      </c>
      <c r="K1022" s="2"/>
    </row>
    <row r="1023" spans="1:11">
      <c r="A1023" s="6" t="s">
        <v>1385</v>
      </c>
      <c r="B1023" s="6" t="s">
        <v>1386</v>
      </c>
      <c r="C1023" s="25" t="str">
        <f t="shared" ca="1" si="75"/>
        <v>Middle Bush Tanna (Tanna)</v>
      </c>
      <c r="D1023" s="6" t="s">
        <v>533</v>
      </c>
      <c r="E1023" s="25" t="str">
        <f t="shared" ca="1" si="76"/>
        <v>Tanna</v>
      </c>
      <c r="F1023" s="25" t="str">
        <f t="shared" ca="1" si="77"/>
        <v>VUT0106023</v>
      </c>
      <c r="G1023" s="25" t="str">
        <f t="shared" ca="1" si="78"/>
        <v>VUT0106</v>
      </c>
      <c r="H1023" s="25" t="str">
        <f t="shared" ca="1" si="79"/>
        <v>TAFEA</v>
      </c>
      <c r="I1023" s="2"/>
      <c r="J1023" s="2">
        <v>0</v>
      </c>
      <c r="K1023" s="2"/>
    </row>
    <row r="1024" spans="1:11">
      <c r="A1024" s="6" t="s">
        <v>1483</v>
      </c>
      <c r="B1024" s="6" t="s">
        <v>1484</v>
      </c>
      <c r="C1024" s="25" t="str">
        <f t="shared" ca="1" si="75"/>
        <v>Middle Bush Tanna (Tanna)</v>
      </c>
      <c r="D1024" s="6" t="s">
        <v>533</v>
      </c>
      <c r="E1024" s="25" t="str">
        <f t="shared" ca="1" si="76"/>
        <v>Tanna</v>
      </c>
      <c r="F1024" s="25" t="str">
        <f t="shared" ca="1" si="77"/>
        <v>VUT0106023</v>
      </c>
      <c r="G1024" s="25" t="str">
        <f t="shared" ca="1" si="78"/>
        <v>VUT0106</v>
      </c>
      <c r="H1024" s="25" t="str">
        <f t="shared" ca="1" si="79"/>
        <v>TAFEA</v>
      </c>
      <c r="I1024" s="2"/>
      <c r="J1024" s="2">
        <v>0</v>
      </c>
      <c r="K1024" s="2"/>
    </row>
    <row r="1025" spans="1:11">
      <c r="A1025" s="6" t="s">
        <v>1497</v>
      </c>
      <c r="B1025" s="6" t="s">
        <v>1498</v>
      </c>
      <c r="C1025" s="25" t="str">
        <f t="shared" ca="1" si="75"/>
        <v>Middle Bush Tanna (Tanna)</v>
      </c>
      <c r="D1025" s="6" t="s">
        <v>533</v>
      </c>
      <c r="E1025" s="25" t="str">
        <f t="shared" ca="1" si="76"/>
        <v>Tanna</v>
      </c>
      <c r="F1025" s="25" t="str">
        <f t="shared" ca="1" si="77"/>
        <v>VUT0106023</v>
      </c>
      <c r="G1025" s="25" t="str">
        <f t="shared" ca="1" si="78"/>
        <v>VUT0106</v>
      </c>
      <c r="H1025" s="25" t="str">
        <f t="shared" ca="1" si="79"/>
        <v>TAFEA</v>
      </c>
      <c r="I1025" s="2"/>
      <c r="J1025" s="2">
        <v>0</v>
      </c>
      <c r="K1025" s="2"/>
    </row>
    <row r="1026" spans="1:11">
      <c r="A1026" s="6" t="s">
        <v>1499</v>
      </c>
      <c r="B1026" s="6" t="s">
        <v>1500</v>
      </c>
      <c r="C1026" s="25" t="str">
        <f t="shared" ref="C1026:C1089" ca="1" si="80">OFFSET(OffsetRefAdm3,MATCH(D1026,MatchAdm3_Code,0)-1,0)</f>
        <v>Middle Bush Tanna (Tanna)</v>
      </c>
      <c r="D1026" s="6" t="s">
        <v>533</v>
      </c>
      <c r="E1026" s="25" t="str">
        <f t="shared" ref="E1026:E1089" ca="1" si="81">OFFSET(OffsetRefAdm3,MATCH(D1026,MatchAdm3_Code,0)-1,2)</f>
        <v>Tanna</v>
      </c>
      <c r="F1026" s="25" t="str">
        <f t="shared" ref="F1026:F1089" ca="1" si="82">OFFSET(OffsetRefAdm3,MATCH(D1026,MatchAdm3_Code,0)-1,3)</f>
        <v>VUT0106023</v>
      </c>
      <c r="G1026" s="25" t="str">
        <f t="shared" ref="G1026:G1089" ca="1" si="83">OFFSET(OffsetRefAdm3,MATCH(D1026,MatchAdm3_Code,0)-1,5)</f>
        <v>VUT0106</v>
      </c>
      <c r="H1026" s="25" t="str">
        <f t="shared" ref="H1026:H1089" ca="1" si="84">OFFSET(OffsetRefAdm3,MATCH(D1026,MatchAdm3_Code,0)-1,4)</f>
        <v>TAFEA</v>
      </c>
      <c r="I1026" s="2"/>
      <c r="J1026" s="2">
        <v>0</v>
      </c>
      <c r="K1026" s="2"/>
    </row>
    <row r="1027" spans="1:11">
      <c r="A1027" s="6" t="s">
        <v>1503</v>
      </c>
      <c r="B1027" s="6" t="s">
        <v>1504</v>
      </c>
      <c r="C1027" s="25" t="str">
        <f t="shared" ca="1" si="80"/>
        <v>Middle Bush Tanna (Tanna)</v>
      </c>
      <c r="D1027" s="6" t="s">
        <v>533</v>
      </c>
      <c r="E1027" s="25" t="str">
        <f t="shared" ca="1" si="81"/>
        <v>Tanna</v>
      </c>
      <c r="F1027" s="25" t="str">
        <f t="shared" ca="1" si="82"/>
        <v>VUT0106023</v>
      </c>
      <c r="G1027" s="25" t="str">
        <f t="shared" ca="1" si="83"/>
        <v>VUT0106</v>
      </c>
      <c r="H1027" s="25" t="str">
        <f t="shared" ca="1" si="84"/>
        <v>TAFEA</v>
      </c>
      <c r="I1027" s="2"/>
      <c r="J1027" s="2">
        <v>0</v>
      </c>
      <c r="K1027" s="2"/>
    </row>
    <row r="1028" spans="1:11">
      <c r="A1028" s="6" t="s">
        <v>1505</v>
      </c>
      <c r="B1028" s="6" t="s">
        <v>1506</v>
      </c>
      <c r="C1028" s="25" t="str">
        <f t="shared" ca="1" si="80"/>
        <v>Middle Bush Tanna (Tanna)</v>
      </c>
      <c r="D1028" s="6" t="s">
        <v>533</v>
      </c>
      <c r="E1028" s="25" t="str">
        <f t="shared" ca="1" si="81"/>
        <v>Tanna</v>
      </c>
      <c r="F1028" s="25" t="str">
        <f t="shared" ca="1" si="82"/>
        <v>VUT0106023</v>
      </c>
      <c r="G1028" s="25" t="str">
        <f t="shared" ca="1" si="83"/>
        <v>VUT0106</v>
      </c>
      <c r="H1028" s="25" t="str">
        <f t="shared" ca="1" si="84"/>
        <v>TAFEA</v>
      </c>
      <c r="I1028" s="2"/>
      <c r="J1028" s="2">
        <v>0</v>
      </c>
      <c r="K1028" s="2"/>
    </row>
    <row r="1029" spans="1:11">
      <c r="A1029" s="6" t="s">
        <v>1510</v>
      </c>
      <c r="B1029" s="6" t="s">
        <v>1511</v>
      </c>
      <c r="C1029" s="25" t="str">
        <f t="shared" ca="1" si="80"/>
        <v>Middle Bush Tanna (Tanna)</v>
      </c>
      <c r="D1029" s="6" t="s">
        <v>533</v>
      </c>
      <c r="E1029" s="25" t="str">
        <f t="shared" ca="1" si="81"/>
        <v>Tanna</v>
      </c>
      <c r="F1029" s="25" t="str">
        <f t="shared" ca="1" si="82"/>
        <v>VUT0106023</v>
      </c>
      <c r="G1029" s="25" t="str">
        <f t="shared" ca="1" si="83"/>
        <v>VUT0106</v>
      </c>
      <c r="H1029" s="25" t="str">
        <f t="shared" ca="1" si="84"/>
        <v>TAFEA</v>
      </c>
      <c r="I1029" s="2"/>
      <c r="J1029" s="2">
        <v>0</v>
      </c>
      <c r="K1029" s="2"/>
    </row>
    <row r="1030" spans="1:11">
      <c r="A1030" s="6" t="s">
        <v>1519</v>
      </c>
      <c r="B1030" s="6" t="s">
        <v>1520</v>
      </c>
      <c r="C1030" s="25" t="str">
        <f t="shared" ca="1" si="80"/>
        <v>Middle Bush Tanna (Tanna)</v>
      </c>
      <c r="D1030" s="6" t="s">
        <v>533</v>
      </c>
      <c r="E1030" s="25" t="str">
        <f t="shared" ca="1" si="81"/>
        <v>Tanna</v>
      </c>
      <c r="F1030" s="25" t="str">
        <f t="shared" ca="1" si="82"/>
        <v>VUT0106023</v>
      </c>
      <c r="G1030" s="25" t="str">
        <f t="shared" ca="1" si="83"/>
        <v>VUT0106</v>
      </c>
      <c r="H1030" s="25" t="str">
        <f t="shared" ca="1" si="84"/>
        <v>TAFEA</v>
      </c>
      <c r="I1030" s="2"/>
      <c r="J1030" s="2">
        <v>0</v>
      </c>
      <c r="K1030" s="2"/>
    </row>
    <row r="1031" spans="1:11">
      <c r="A1031" s="6" t="s">
        <v>1521</v>
      </c>
      <c r="B1031" s="6" t="s">
        <v>1522</v>
      </c>
      <c r="C1031" s="25" t="str">
        <f t="shared" ca="1" si="80"/>
        <v>Middle Bush Tanna (Tanna)</v>
      </c>
      <c r="D1031" s="6" t="s">
        <v>533</v>
      </c>
      <c r="E1031" s="25" t="str">
        <f t="shared" ca="1" si="81"/>
        <v>Tanna</v>
      </c>
      <c r="F1031" s="25" t="str">
        <f t="shared" ca="1" si="82"/>
        <v>VUT0106023</v>
      </c>
      <c r="G1031" s="25" t="str">
        <f t="shared" ca="1" si="83"/>
        <v>VUT0106</v>
      </c>
      <c r="H1031" s="25" t="str">
        <f t="shared" ca="1" si="84"/>
        <v>TAFEA</v>
      </c>
      <c r="I1031" s="2"/>
      <c r="J1031" s="2">
        <v>0</v>
      </c>
      <c r="K1031" s="2"/>
    </row>
    <row r="1032" spans="1:11">
      <c r="A1032" s="6" t="s">
        <v>1529</v>
      </c>
      <c r="B1032" s="6" t="s">
        <v>1530</v>
      </c>
      <c r="C1032" s="25" t="str">
        <f t="shared" ca="1" si="80"/>
        <v>Middle Bush Tanna (Tanna)</v>
      </c>
      <c r="D1032" s="6" t="s">
        <v>533</v>
      </c>
      <c r="E1032" s="25" t="str">
        <f t="shared" ca="1" si="81"/>
        <v>Tanna</v>
      </c>
      <c r="F1032" s="25" t="str">
        <f t="shared" ca="1" si="82"/>
        <v>VUT0106023</v>
      </c>
      <c r="G1032" s="25" t="str">
        <f t="shared" ca="1" si="83"/>
        <v>VUT0106</v>
      </c>
      <c r="H1032" s="25" t="str">
        <f t="shared" ca="1" si="84"/>
        <v>TAFEA</v>
      </c>
      <c r="I1032" s="2"/>
      <c r="J1032" s="2">
        <v>0</v>
      </c>
      <c r="K1032" s="2"/>
    </row>
    <row r="1033" spans="1:11">
      <c r="A1033" s="6" t="s">
        <v>1535</v>
      </c>
      <c r="B1033" s="6" t="s">
        <v>1536</v>
      </c>
      <c r="C1033" s="25" t="str">
        <f t="shared" ca="1" si="80"/>
        <v>Middle Bush Tanna (Tanna)</v>
      </c>
      <c r="D1033" s="6" t="s">
        <v>533</v>
      </c>
      <c r="E1033" s="25" t="str">
        <f t="shared" ca="1" si="81"/>
        <v>Tanna</v>
      </c>
      <c r="F1033" s="25" t="str">
        <f t="shared" ca="1" si="82"/>
        <v>VUT0106023</v>
      </c>
      <c r="G1033" s="25" t="str">
        <f t="shared" ca="1" si="83"/>
        <v>VUT0106</v>
      </c>
      <c r="H1033" s="25" t="str">
        <f t="shared" ca="1" si="84"/>
        <v>TAFEA</v>
      </c>
      <c r="I1033" s="2"/>
      <c r="J1033" s="2">
        <v>0</v>
      </c>
      <c r="K1033" s="2"/>
    </row>
    <row r="1034" spans="1:11">
      <c r="A1034" s="6" t="s">
        <v>1545</v>
      </c>
      <c r="B1034" s="6" t="s">
        <v>1546</v>
      </c>
      <c r="C1034" s="25" t="str">
        <f t="shared" ca="1" si="80"/>
        <v>Middle Bush Tanna (Tanna)</v>
      </c>
      <c r="D1034" s="6" t="s">
        <v>533</v>
      </c>
      <c r="E1034" s="25" t="str">
        <f t="shared" ca="1" si="81"/>
        <v>Tanna</v>
      </c>
      <c r="F1034" s="25" t="str">
        <f t="shared" ca="1" si="82"/>
        <v>VUT0106023</v>
      </c>
      <c r="G1034" s="25" t="str">
        <f t="shared" ca="1" si="83"/>
        <v>VUT0106</v>
      </c>
      <c r="H1034" s="25" t="str">
        <f t="shared" ca="1" si="84"/>
        <v>TAFEA</v>
      </c>
      <c r="I1034" s="2"/>
      <c r="J1034" s="2">
        <v>0</v>
      </c>
      <c r="K1034" s="2"/>
    </row>
    <row r="1035" spans="1:11">
      <c r="A1035" s="6" t="s">
        <v>1551</v>
      </c>
      <c r="B1035" s="6" t="s">
        <v>1552</v>
      </c>
      <c r="C1035" s="25" t="str">
        <f t="shared" ca="1" si="80"/>
        <v>Middle Bush Tanna (Tanna)</v>
      </c>
      <c r="D1035" s="6" t="s">
        <v>533</v>
      </c>
      <c r="E1035" s="25" t="str">
        <f t="shared" ca="1" si="81"/>
        <v>Tanna</v>
      </c>
      <c r="F1035" s="25" t="str">
        <f t="shared" ca="1" si="82"/>
        <v>VUT0106023</v>
      </c>
      <c r="G1035" s="25" t="str">
        <f t="shared" ca="1" si="83"/>
        <v>VUT0106</v>
      </c>
      <c r="H1035" s="25" t="str">
        <f t="shared" ca="1" si="84"/>
        <v>TAFEA</v>
      </c>
      <c r="I1035" s="2"/>
      <c r="J1035" s="2">
        <v>0</v>
      </c>
      <c r="K1035" s="2"/>
    </row>
    <row r="1036" spans="1:11">
      <c r="A1036" s="6" t="s">
        <v>1571</v>
      </c>
      <c r="B1036" s="6" t="s">
        <v>1572</v>
      </c>
      <c r="C1036" s="25" t="str">
        <f t="shared" ca="1" si="80"/>
        <v>Middle Bush Tanna (Tanna)</v>
      </c>
      <c r="D1036" s="6" t="s">
        <v>533</v>
      </c>
      <c r="E1036" s="25" t="str">
        <f t="shared" ca="1" si="81"/>
        <v>Tanna</v>
      </c>
      <c r="F1036" s="25" t="str">
        <f t="shared" ca="1" si="82"/>
        <v>VUT0106023</v>
      </c>
      <c r="G1036" s="25" t="str">
        <f t="shared" ca="1" si="83"/>
        <v>VUT0106</v>
      </c>
      <c r="H1036" s="25" t="str">
        <f t="shared" ca="1" si="84"/>
        <v>TAFEA</v>
      </c>
      <c r="I1036" s="2"/>
      <c r="J1036" s="2">
        <v>0</v>
      </c>
      <c r="K1036" s="2"/>
    </row>
    <row r="1037" spans="1:11">
      <c r="A1037" s="6" t="s">
        <v>1579</v>
      </c>
      <c r="B1037" s="6" t="s">
        <v>1580</v>
      </c>
      <c r="C1037" s="25" t="str">
        <f t="shared" ca="1" si="80"/>
        <v>Middle Bush Tanna (Tanna)</v>
      </c>
      <c r="D1037" s="6" t="s">
        <v>533</v>
      </c>
      <c r="E1037" s="25" t="str">
        <f t="shared" ca="1" si="81"/>
        <v>Tanna</v>
      </c>
      <c r="F1037" s="25" t="str">
        <f t="shared" ca="1" si="82"/>
        <v>VUT0106023</v>
      </c>
      <c r="G1037" s="25" t="str">
        <f t="shared" ca="1" si="83"/>
        <v>VUT0106</v>
      </c>
      <c r="H1037" s="25" t="str">
        <f t="shared" ca="1" si="84"/>
        <v>TAFEA</v>
      </c>
      <c r="I1037" s="2"/>
      <c r="J1037" s="2">
        <v>0</v>
      </c>
      <c r="K1037" s="2"/>
    </row>
    <row r="1038" spans="1:11">
      <c r="A1038" s="6" t="s">
        <v>1589</v>
      </c>
      <c r="B1038" s="6" t="s">
        <v>1590</v>
      </c>
      <c r="C1038" s="25" t="str">
        <f t="shared" ca="1" si="80"/>
        <v>Middle Bush Tanna (Tanna)</v>
      </c>
      <c r="D1038" s="6" t="s">
        <v>533</v>
      </c>
      <c r="E1038" s="25" t="str">
        <f t="shared" ca="1" si="81"/>
        <v>Tanna</v>
      </c>
      <c r="F1038" s="25" t="str">
        <f t="shared" ca="1" si="82"/>
        <v>VUT0106023</v>
      </c>
      <c r="G1038" s="25" t="str">
        <f t="shared" ca="1" si="83"/>
        <v>VUT0106</v>
      </c>
      <c r="H1038" s="25" t="str">
        <f t="shared" ca="1" si="84"/>
        <v>TAFEA</v>
      </c>
      <c r="I1038" s="2"/>
      <c r="J1038" s="2">
        <v>0</v>
      </c>
      <c r="K1038" s="2"/>
    </row>
    <row r="1039" spans="1:11">
      <c r="A1039" s="6" t="s">
        <v>1599</v>
      </c>
      <c r="B1039" s="6" t="s">
        <v>1600</v>
      </c>
      <c r="C1039" s="25" t="str">
        <f t="shared" ca="1" si="80"/>
        <v>Middle Bush Tanna (Tanna)</v>
      </c>
      <c r="D1039" s="6" t="s">
        <v>533</v>
      </c>
      <c r="E1039" s="25" t="str">
        <f t="shared" ca="1" si="81"/>
        <v>Tanna</v>
      </c>
      <c r="F1039" s="25" t="str">
        <f t="shared" ca="1" si="82"/>
        <v>VUT0106023</v>
      </c>
      <c r="G1039" s="25" t="str">
        <f t="shared" ca="1" si="83"/>
        <v>VUT0106</v>
      </c>
      <c r="H1039" s="25" t="str">
        <f t="shared" ca="1" si="84"/>
        <v>TAFEA</v>
      </c>
      <c r="I1039" s="2"/>
      <c r="J1039" s="2">
        <v>0</v>
      </c>
      <c r="K1039" s="2"/>
    </row>
    <row r="1040" spans="1:11">
      <c r="A1040" s="6" t="s">
        <v>1613</v>
      </c>
      <c r="B1040" s="6" t="s">
        <v>1614</v>
      </c>
      <c r="C1040" s="25" t="str">
        <f t="shared" ca="1" si="80"/>
        <v>Middle Bush Tanna (Tanna)</v>
      </c>
      <c r="D1040" s="6" t="s">
        <v>533</v>
      </c>
      <c r="E1040" s="25" t="str">
        <f t="shared" ca="1" si="81"/>
        <v>Tanna</v>
      </c>
      <c r="F1040" s="25" t="str">
        <f t="shared" ca="1" si="82"/>
        <v>VUT0106023</v>
      </c>
      <c r="G1040" s="25" t="str">
        <f t="shared" ca="1" si="83"/>
        <v>VUT0106</v>
      </c>
      <c r="H1040" s="25" t="str">
        <f t="shared" ca="1" si="84"/>
        <v>TAFEA</v>
      </c>
      <c r="I1040" s="2"/>
      <c r="J1040" s="2">
        <v>0</v>
      </c>
      <c r="K1040" s="2"/>
    </row>
    <row r="1041" spans="1:11">
      <c r="A1041" s="6" t="s">
        <v>1619</v>
      </c>
      <c r="B1041" s="6" t="s">
        <v>1620</v>
      </c>
      <c r="C1041" s="25" t="str">
        <f t="shared" ca="1" si="80"/>
        <v>Middle Bush Tanna (Tanna)</v>
      </c>
      <c r="D1041" s="6" t="s">
        <v>533</v>
      </c>
      <c r="E1041" s="25" t="str">
        <f t="shared" ca="1" si="81"/>
        <v>Tanna</v>
      </c>
      <c r="F1041" s="25" t="str">
        <f t="shared" ca="1" si="82"/>
        <v>VUT0106023</v>
      </c>
      <c r="G1041" s="25" t="str">
        <f t="shared" ca="1" si="83"/>
        <v>VUT0106</v>
      </c>
      <c r="H1041" s="25" t="str">
        <f t="shared" ca="1" si="84"/>
        <v>TAFEA</v>
      </c>
      <c r="I1041" s="2"/>
      <c r="J1041" s="2">
        <v>0</v>
      </c>
      <c r="K1041" s="2"/>
    </row>
    <row r="1042" spans="1:11">
      <c r="A1042" s="6" t="s">
        <v>1649</v>
      </c>
      <c r="B1042" s="6" t="s">
        <v>1650</v>
      </c>
      <c r="C1042" s="25" t="str">
        <f t="shared" ca="1" si="80"/>
        <v>Middle Bush Tanna (Tanna)</v>
      </c>
      <c r="D1042" s="6" t="s">
        <v>533</v>
      </c>
      <c r="E1042" s="25" t="str">
        <f t="shared" ca="1" si="81"/>
        <v>Tanna</v>
      </c>
      <c r="F1042" s="25" t="str">
        <f t="shared" ca="1" si="82"/>
        <v>VUT0106023</v>
      </c>
      <c r="G1042" s="25" t="str">
        <f t="shared" ca="1" si="83"/>
        <v>VUT0106</v>
      </c>
      <c r="H1042" s="25" t="str">
        <f t="shared" ca="1" si="84"/>
        <v>TAFEA</v>
      </c>
      <c r="I1042" s="2"/>
      <c r="J1042" s="2">
        <v>0</v>
      </c>
      <c r="K1042" s="2"/>
    </row>
    <row r="1043" spans="1:11">
      <c r="A1043" s="6" t="s">
        <v>1651</v>
      </c>
      <c r="B1043" s="6" t="s">
        <v>1652</v>
      </c>
      <c r="C1043" s="25" t="str">
        <f t="shared" ca="1" si="80"/>
        <v>Middle Bush Tanna (Tanna)</v>
      </c>
      <c r="D1043" s="6" t="s">
        <v>533</v>
      </c>
      <c r="E1043" s="25" t="str">
        <f t="shared" ca="1" si="81"/>
        <v>Tanna</v>
      </c>
      <c r="F1043" s="25" t="str">
        <f t="shared" ca="1" si="82"/>
        <v>VUT0106023</v>
      </c>
      <c r="G1043" s="25" t="str">
        <f t="shared" ca="1" si="83"/>
        <v>VUT0106</v>
      </c>
      <c r="H1043" s="25" t="str">
        <f t="shared" ca="1" si="84"/>
        <v>TAFEA</v>
      </c>
      <c r="I1043" s="2"/>
      <c r="J1043" s="2">
        <v>0</v>
      </c>
      <c r="K1043" s="2"/>
    </row>
    <row r="1044" spans="1:11">
      <c r="A1044" s="6" t="s">
        <v>1656</v>
      </c>
      <c r="B1044" s="6" t="s">
        <v>1657</v>
      </c>
      <c r="C1044" s="25" t="str">
        <f t="shared" ca="1" si="80"/>
        <v>Middle Bush Tanna (Tanna)</v>
      </c>
      <c r="D1044" s="6" t="s">
        <v>533</v>
      </c>
      <c r="E1044" s="25" t="str">
        <f t="shared" ca="1" si="81"/>
        <v>Tanna</v>
      </c>
      <c r="F1044" s="25" t="str">
        <f t="shared" ca="1" si="82"/>
        <v>VUT0106023</v>
      </c>
      <c r="G1044" s="25" t="str">
        <f t="shared" ca="1" si="83"/>
        <v>VUT0106</v>
      </c>
      <c r="H1044" s="25" t="str">
        <f t="shared" ca="1" si="84"/>
        <v>TAFEA</v>
      </c>
      <c r="I1044" s="2"/>
      <c r="J1044" s="2">
        <v>0</v>
      </c>
      <c r="K1044" s="2"/>
    </row>
    <row r="1045" spans="1:11">
      <c r="A1045" s="6" t="s">
        <v>1666</v>
      </c>
      <c r="B1045" s="6" t="s">
        <v>1667</v>
      </c>
      <c r="C1045" s="25" t="str">
        <f t="shared" ca="1" si="80"/>
        <v>Middle Bush Tanna (Tanna)</v>
      </c>
      <c r="D1045" s="6" t="s">
        <v>533</v>
      </c>
      <c r="E1045" s="25" t="str">
        <f t="shared" ca="1" si="81"/>
        <v>Tanna</v>
      </c>
      <c r="F1045" s="25" t="str">
        <f t="shared" ca="1" si="82"/>
        <v>VUT0106023</v>
      </c>
      <c r="G1045" s="25" t="str">
        <f t="shared" ca="1" si="83"/>
        <v>VUT0106</v>
      </c>
      <c r="H1045" s="25" t="str">
        <f t="shared" ca="1" si="84"/>
        <v>TAFEA</v>
      </c>
      <c r="I1045" s="2"/>
      <c r="J1045" s="2">
        <v>0</v>
      </c>
      <c r="K1045" s="2"/>
    </row>
    <row r="1046" spans="1:11">
      <c r="A1046" s="6" t="s">
        <v>1672</v>
      </c>
      <c r="B1046" s="6" t="s">
        <v>1673</v>
      </c>
      <c r="C1046" s="25" t="str">
        <f t="shared" ca="1" si="80"/>
        <v>Middle Bush Tanna (Tanna)</v>
      </c>
      <c r="D1046" s="6" t="s">
        <v>533</v>
      </c>
      <c r="E1046" s="25" t="str">
        <f t="shared" ca="1" si="81"/>
        <v>Tanna</v>
      </c>
      <c r="F1046" s="25" t="str">
        <f t="shared" ca="1" si="82"/>
        <v>VUT0106023</v>
      </c>
      <c r="G1046" s="25" t="str">
        <f t="shared" ca="1" si="83"/>
        <v>VUT0106</v>
      </c>
      <c r="H1046" s="25" t="str">
        <f t="shared" ca="1" si="84"/>
        <v>TAFEA</v>
      </c>
      <c r="I1046" s="2"/>
      <c r="J1046" s="2">
        <v>0</v>
      </c>
      <c r="K1046" s="2"/>
    </row>
    <row r="1047" spans="1:11">
      <c r="A1047" s="6" t="s">
        <v>1678</v>
      </c>
      <c r="B1047" s="6" t="s">
        <v>1679</v>
      </c>
      <c r="C1047" s="25" t="str">
        <f t="shared" ca="1" si="80"/>
        <v>Middle Bush Tanna (Tanna)</v>
      </c>
      <c r="D1047" s="6" t="s">
        <v>533</v>
      </c>
      <c r="E1047" s="25" t="str">
        <f t="shared" ca="1" si="81"/>
        <v>Tanna</v>
      </c>
      <c r="F1047" s="25" t="str">
        <f t="shared" ca="1" si="82"/>
        <v>VUT0106023</v>
      </c>
      <c r="G1047" s="25" t="str">
        <f t="shared" ca="1" si="83"/>
        <v>VUT0106</v>
      </c>
      <c r="H1047" s="25" t="str">
        <f t="shared" ca="1" si="84"/>
        <v>TAFEA</v>
      </c>
      <c r="I1047" s="2"/>
      <c r="J1047" s="2">
        <v>0</v>
      </c>
      <c r="K1047" s="2"/>
    </row>
    <row r="1048" spans="1:11">
      <c r="A1048" s="6" t="s">
        <v>1686</v>
      </c>
      <c r="B1048" s="6" t="s">
        <v>1687</v>
      </c>
      <c r="C1048" s="25" t="str">
        <f t="shared" ca="1" si="80"/>
        <v>Middle Bush Tanna (Tanna)</v>
      </c>
      <c r="D1048" s="6" t="s">
        <v>533</v>
      </c>
      <c r="E1048" s="25" t="str">
        <f t="shared" ca="1" si="81"/>
        <v>Tanna</v>
      </c>
      <c r="F1048" s="25" t="str">
        <f t="shared" ca="1" si="82"/>
        <v>VUT0106023</v>
      </c>
      <c r="G1048" s="25" t="str">
        <f t="shared" ca="1" si="83"/>
        <v>VUT0106</v>
      </c>
      <c r="H1048" s="25" t="str">
        <f t="shared" ca="1" si="84"/>
        <v>TAFEA</v>
      </c>
      <c r="I1048" s="2"/>
      <c r="J1048" s="2">
        <v>0</v>
      </c>
      <c r="K1048" s="2"/>
    </row>
    <row r="1049" spans="1:11">
      <c r="A1049" s="6" t="s">
        <v>1690</v>
      </c>
      <c r="B1049" s="6" t="s">
        <v>1691</v>
      </c>
      <c r="C1049" s="25" t="str">
        <f t="shared" ca="1" si="80"/>
        <v>Middle Bush Tanna (Tanna)</v>
      </c>
      <c r="D1049" s="6" t="s">
        <v>533</v>
      </c>
      <c r="E1049" s="25" t="str">
        <f t="shared" ca="1" si="81"/>
        <v>Tanna</v>
      </c>
      <c r="F1049" s="25" t="str">
        <f t="shared" ca="1" si="82"/>
        <v>VUT0106023</v>
      </c>
      <c r="G1049" s="25" t="str">
        <f t="shared" ca="1" si="83"/>
        <v>VUT0106</v>
      </c>
      <c r="H1049" s="25" t="str">
        <f t="shared" ca="1" si="84"/>
        <v>TAFEA</v>
      </c>
      <c r="I1049" s="2"/>
      <c r="J1049" s="2">
        <v>0</v>
      </c>
      <c r="K1049" s="2"/>
    </row>
    <row r="1050" spans="1:11">
      <c r="A1050" s="6" t="s">
        <v>1696</v>
      </c>
      <c r="B1050" s="6" t="s">
        <v>1697</v>
      </c>
      <c r="C1050" s="25" t="str">
        <f t="shared" ca="1" si="80"/>
        <v>Middle Bush Tanna (Tanna)</v>
      </c>
      <c r="D1050" s="6" t="s">
        <v>533</v>
      </c>
      <c r="E1050" s="25" t="str">
        <f t="shared" ca="1" si="81"/>
        <v>Tanna</v>
      </c>
      <c r="F1050" s="25" t="str">
        <f t="shared" ca="1" si="82"/>
        <v>VUT0106023</v>
      </c>
      <c r="G1050" s="25" t="str">
        <f t="shared" ca="1" si="83"/>
        <v>VUT0106</v>
      </c>
      <c r="H1050" s="25" t="str">
        <f t="shared" ca="1" si="84"/>
        <v>TAFEA</v>
      </c>
      <c r="I1050" s="2"/>
      <c r="J1050" s="2">
        <v>0</v>
      </c>
      <c r="K1050" s="2"/>
    </row>
    <row r="1051" spans="1:11">
      <c r="A1051" s="6" t="s">
        <v>1698</v>
      </c>
      <c r="B1051" s="6" t="s">
        <v>1699</v>
      </c>
      <c r="C1051" s="25" t="str">
        <f t="shared" ca="1" si="80"/>
        <v>Middle Bush Tanna (Tanna)</v>
      </c>
      <c r="D1051" s="6" t="s">
        <v>533</v>
      </c>
      <c r="E1051" s="25" t="str">
        <f t="shared" ca="1" si="81"/>
        <v>Tanna</v>
      </c>
      <c r="F1051" s="25" t="str">
        <f t="shared" ca="1" si="82"/>
        <v>VUT0106023</v>
      </c>
      <c r="G1051" s="25" t="str">
        <f t="shared" ca="1" si="83"/>
        <v>VUT0106</v>
      </c>
      <c r="H1051" s="25" t="str">
        <f t="shared" ca="1" si="84"/>
        <v>TAFEA</v>
      </c>
      <c r="I1051" s="2"/>
      <c r="J1051" s="2">
        <v>0</v>
      </c>
      <c r="K1051" s="2"/>
    </row>
    <row r="1052" spans="1:11">
      <c r="A1052" s="6" t="s">
        <v>1705</v>
      </c>
      <c r="B1052" s="6" t="s">
        <v>1706</v>
      </c>
      <c r="C1052" s="25" t="str">
        <f t="shared" ca="1" si="80"/>
        <v>Middle Bush Tanna (Tanna)</v>
      </c>
      <c r="D1052" s="6" t="s">
        <v>533</v>
      </c>
      <c r="E1052" s="25" t="str">
        <f t="shared" ca="1" si="81"/>
        <v>Tanna</v>
      </c>
      <c r="F1052" s="25" t="str">
        <f t="shared" ca="1" si="82"/>
        <v>VUT0106023</v>
      </c>
      <c r="G1052" s="25" t="str">
        <f t="shared" ca="1" si="83"/>
        <v>VUT0106</v>
      </c>
      <c r="H1052" s="25" t="str">
        <f t="shared" ca="1" si="84"/>
        <v>TAFEA</v>
      </c>
      <c r="I1052" s="2"/>
      <c r="J1052" s="2">
        <v>0</v>
      </c>
      <c r="K1052" s="2"/>
    </row>
    <row r="1053" spans="1:11">
      <c r="A1053" s="6" t="s">
        <v>1707</v>
      </c>
      <c r="B1053" s="6" t="s">
        <v>1708</v>
      </c>
      <c r="C1053" s="25" t="str">
        <f t="shared" ca="1" si="80"/>
        <v>Middle Bush Tanna (Tanna)</v>
      </c>
      <c r="D1053" s="6" t="s">
        <v>533</v>
      </c>
      <c r="E1053" s="25" t="str">
        <f t="shared" ca="1" si="81"/>
        <v>Tanna</v>
      </c>
      <c r="F1053" s="25" t="str">
        <f t="shared" ca="1" si="82"/>
        <v>VUT0106023</v>
      </c>
      <c r="G1053" s="25" t="str">
        <f t="shared" ca="1" si="83"/>
        <v>VUT0106</v>
      </c>
      <c r="H1053" s="25" t="str">
        <f t="shared" ca="1" si="84"/>
        <v>TAFEA</v>
      </c>
      <c r="I1053" s="2"/>
      <c r="J1053" s="2">
        <v>0</v>
      </c>
      <c r="K1053" s="2"/>
    </row>
    <row r="1054" spans="1:11">
      <c r="A1054" s="6" t="s">
        <v>1709</v>
      </c>
      <c r="B1054" s="6" t="s">
        <v>1710</v>
      </c>
      <c r="C1054" s="25" t="str">
        <f t="shared" ca="1" si="80"/>
        <v>Middle Bush Tanna (Tanna)</v>
      </c>
      <c r="D1054" s="6" t="s">
        <v>533</v>
      </c>
      <c r="E1054" s="25" t="str">
        <f t="shared" ca="1" si="81"/>
        <v>Tanna</v>
      </c>
      <c r="F1054" s="25" t="str">
        <f t="shared" ca="1" si="82"/>
        <v>VUT0106023</v>
      </c>
      <c r="G1054" s="25" t="str">
        <f t="shared" ca="1" si="83"/>
        <v>VUT0106</v>
      </c>
      <c r="H1054" s="25" t="str">
        <f t="shared" ca="1" si="84"/>
        <v>TAFEA</v>
      </c>
      <c r="I1054" s="2"/>
      <c r="J1054" s="2">
        <v>0</v>
      </c>
      <c r="K1054" s="2"/>
    </row>
    <row r="1055" spans="1:11">
      <c r="A1055" s="6" t="s">
        <v>1715</v>
      </c>
      <c r="B1055" s="6" t="s">
        <v>1716</v>
      </c>
      <c r="C1055" s="25" t="str">
        <f t="shared" ca="1" si="80"/>
        <v>Middle Bush Tanna (Tanna)</v>
      </c>
      <c r="D1055" s="6" t="s">
        <v>533</v>
      </c>
      <c r="E1055" s="25" t="str">
        <f t="shared" ca="1" si="81"/>
        <v>Tanna</v>
      </c>
      <c r="F1055" s="25" t="str">
        <f t="shared" ca="1" si="82"/>
        <v>VUT0106023</v>
      </c>
      <c r="G1055" s="25" t="str">
        <f t="shared" ca="1" si="83"/>
        <v>VUT0106</v>
      </c>
      <c r="H1055" s="25" t="str">
        <f t="shared" ca="1" si="84"/>
        <v>TAFEA</v>
      </c>
      <c r="I1055" s="2"/>
      <c r="J1055" s="2">
        <v>0</v>
      </c>
      <c r="K1055" s="2"/>
    </row>
    <row r="1056" spans="1:11">
      <c r="A1056" s="6" t="s">
        <v>1727</v>
      </c>
      <c r="B1056" s="6" t="s">
        <v>1728</v>
      </c>
      <c r="C1056" s="25" t="str">
        <f t="shared" ca="1" si="80"/>
        <v>Middle Bush Tanna (Tanna)</v>
      </c>
      <c r="D1056" s="6" t="s">
        <v>533</v>
      </c>
      <c r="E1056" s="25" t="str">
        <f t="shared" ca="1" si="81"/>
        <v>Tanna</v>
      </c>
      <c r="F1056" s="25" t="str">
        <f t="shared" ca="1" si="82"/>
        <v>VUT0106023</v>
      </c>
      <c r="G1056" s="25" t="str">
        <f t="shared" ca="1" si="83"/>
        <v>VUT0106</v>
      </c>
      <c r="H1056" s="25" t="str">
        <f t="shared" ca="1" si="84"/>
        <v>TAFEA</v>
      </c>
      <c r="I1056" s="2"/>
      <c r="J1056" s="2">
        <v>0</v>
      </c>
      <c r="K1056" s="2"/>
    </row>
    <row r="1057" spans="1:11">
      <c r="A1057" s="6" t="s">
        <v>1729</v>
      </c>
      <c r="B1057" s="6" t="s">
        <v>1730</v>
      </c>
      <c r="C1057" s="25" t="str">
        <f t="shared" ca="1" si="80"/>
        <v>Middle Bush Tanna (Tanna)</v>
      </c>
      <c r="D1057" s="6" t="s">
        <v>533</v>
      </c>
      <c r="E1057" s="25" t="str">
        <f t="shared" ca="1" si="81"/>
        <v>Tanna</v>
      </c>
      <c r="F1057" s="25" t="str">
        <f t="shared" ca="1" si="82"/>
        <v>VUT0106023</v>
      </c>
      <c r="G1057" s="25" t="str">
        <f t="shared" ca="1" si="83"/>
        <v>VUT0106</v>
      </c>
      <c r="H1057" s="25" t="str">
        <f t="shared" ca="1" si="84"/>
        <v>TAFEA</v>
      </c>
      <c r="I1057" s="2"/>
      <c r="J1057" s="2">
        <v>0</v>
      </c>
      <c r="K1057" s="2"/>
    </row>
    <row r="1058" spans="1:11">
      <c r="A1058" s="6" t="s">
        <v>1733</v>
      </c>
      <c r="B1058" s="6" t="s">
        <v>1734</v>
      </c>
      <c r="C1058" s="25" t="str">
        <f t="shared" ca="1" si="80"/>
        <v>Middle Bush Tanna (Tanna)</v>
      </c>
      <c r="D1058" s="6" t="s">
        <v>533</v>
      </c>
      <c r="E1058" s="25" t="str">
        <f t="shared" ca="1" si="81"/>
        <v>Tanna</v>
      </c>
      <c r="F1058" s="25" t="str">
        <f t="shared" ca="1" si="82"/>
        <v>VUT0106023</v>
      </c>
      <c r="G1058" s="25" t="str">
        <f t="shared" ca="1" si="83"/>
        <v>VUT0106</v>
      </c>
      <c r="H1058" s="25" t="str">
        <f t="shared" ca="1" si="84"/>
        <v>TAFEA</v>
      </c>
      <c r="I1058" s="2"/>
      <c r="J1058" s="2">
        <v>0</v>
      </c>
      <c r="K1058" s="2"/>
    </row>
    <row r="1059" spans="1:11">
      <c r="A1059" s="6" t="s">
        <v>1739</v>
      </c>
      <c r="B1059" s="6" t="s">
        <v>1740</v>
      </c>
      <c r="C1059" s="25" t="str">
        <f t="shared" ca="1" si="80"/>
        <v>Middle Bush Tanna (Tanna)</v>
      </c>
      <c r="D1059" s="6" t="s">
        <v>533</v>
      </c>
      <c r="E1059" s="25" t="str">
        <f t="shared" ca="1" si="81"/>
        <v>Tanna</v>
      </c>
      <c r="F1059" s="25" t="str">
        <f t="shared" ca="1" si="82"/>
        <v>VUT0106023</v>
      </c>
      <c r="G1059" s="25" t="str">
        <f t="shared" ca="1" si="83"/>
        <v>VUT0106</v>
      </c>
      <c r="H1059" s="25" t="str">
        <f t="shared" ca="1" si="84"/>
        <v>TAFEA</v>
      </c>
      <c r="I1059" s="2"/>
      <c r="J1059" s="2">
        <v>0</v>
      </c>
      <c r="K1059" s="2"/>
    </row>
    <row r="1060" spans="1:11">
      <c r="A1060" s="6" t="s">
        <v>1741</v>
      </c>
      <c r="B1060" s="6" t="s">
        <v>1742</v>
      </c>
      <c r="C1060" s="25" t="str">
        <f t="shared" ca="1" si="80"/>
        <v>Middle Bush Tanna (Tanna)</v>
      </c>
      <c r="D1060" s="6" t="s">
        <v>533</v>
      </c>
      <c r="E1060" s="25" t="str">
        <f t="shared" ca="1" si="81"/>
        <v>Tanna</v>
      </c>
      <c r="F1060" s="25" t="str">
        <f t="shared" ca="1" si="82"/>
        <v>VUT0106023</v>
      </c>
      <c r="G1060" s="25" t="str">
        <f t="shared" ca="1" si="83"/>
        <v>VUT0106</v>
      </c>
      <c r="H1060" s="25" t="str">
        <f t="shared" ca="1" si="84"/>
        <v>TAFEA</v>
      </c>
      <c r="I1060" s="2"/>
      <c r="J1060" s="2">
        <v>0</v>
      </c>
      <c r="K1060" s="2"/>
    </row>
    <row r="1061" spans="1:11">
      <c r="A1061" s="6" t="s">
        <v>1745</v>
      </c>
      <c r="B1061" s="6" t="s">
        <v>1746</v>
      </c>
      <c r="C1061" s="25" t="str">
        <f t="shared" ca="1" si="80"/>
        <v>Middle Bush Tanna (Tanna)</v>
      </c>
      <c r="D1061" s="6" t="s">
        <v>533</v>
      </c>
      <c r="E1061" s="25" t="str">
        <f t="shared" ca="1" si="81"/>
        <v>Tanna</v>
      </c>
      <c r="F1061" s="25" t="str">
        <f t="shared" ca="1" si="82"/>
        <v>VUT0106023</v>
      </c>
      <c r="G1061" s="25" t="str">
        <f t="shared" ca="1" si="83"/>
        <v>VUT0106</v>
      </c>
      <c r="H1061" s="25" t="str">
        <f t="shared" ca="1" si="84"/>
        <v>TAFEA</v>
      </c>
      <c r="I1061" s="2"/>
      <c r="J1061" s="2">
        <v>0</v>
      </c>
      <c r="K1061" s="2"/>
    </row>
    <row r="1062" spans="1:11">
      <c r="A1062" s="6" t="s">
        <v>1749</v>
      </c>
      <c r="B1062" s="6" t="s">
        <v>1750</v>
      </c>
      <c r="C1062" s="25" t="str">
        <f t="shared" ca="1" si="80"/>
        <v>Middle Bush Tanna (Tanna)</v>
      </c>
      <c r="D1062" s="6" t="s">
        <v>533</v>
      </c>
      <c r="E1062" s="25" t="str">
        <f t="shared" ca="1" si="81"/>
        <v>Tanna</v>
      </c>
      <c r="F1062" s="25" t="str">
        <f t="shared" ca="1" si="82"/>
        <v>VUT0106023</v>
      </c>
      <c r="G1062" s="25" t="str">
        <f t="shared" ca="1" si="83"/>
        <v>VUT0106</v>
      </c>
      <c r="H1062" s="25" t="str">
        <f t="shared" ca="1" si="84"/>
        <v>TAFEA</v>
      </c>
      <c r="I1062" s="2"/>
      <c r="J1062" s="2">
        <v>0</v>
      </c>
      <c r="K1062" s="2"/>
    </row>
    <row r="1063" spans="1:11">
      <c r="A1063" s="6" t="s">
        <v>1751</v>
      </c>
      <c r="B1063" s="6" t="s">
        <v>1752</v>
      </c>
      <c r="C1063" s="25" t="str">
        <f t="shared" ca="1" si="80"/>
        <v>Middle Bush Tanna (Tanna)</v>
      </c>
      <c r="D1063" s="6" t="s">
        <v>533</v>
      </c>
      <c r="E1063" s="25" t="str">
        <f t="shared" ca="1" si="81"/>
        <v>Tanna</v>
      </c>
      <c r="F1063" s="25" t="str">
        <f t="shared" ca="1" si="82"/>
        <v>VUT0106023</v>
      </c>
      <c r="G1063" s="25" t="str">
        <f t="shared" ca="1" si="83"/>
        <v>VUT0106</v>
      </c>
      <c r="H1063" s="25" t="str">
        <f t="shared" ca="1" si="84"/>
        <v>TAFEA</v>
      </c>
      <c r="I1063" s="2"/>
      <c r="J1063" s="2">
        <v>0</v>
      </c>
      <c r="K1063" s="2"/>
    </row>
    <row r="1064" spans="1:11">
      <c r="A1064" s="6" t="s">
        <v>1753</v>
      </c>
      <c r="B1064" s="6" t="s">
        <v>1754</v>
      </c>
      <c r="C1064" s="25" t="str">
        <f t="shared" ca="1" si="80"/>
        <v>Middle Bush Tanna (Tanna)</v>
      </c>
      <c r="D1064" s="6" t="s">
        <v>533</v>
      </c>
      <c r="E1064" s="25" t="str">
        <f t="shared" ca="1" si="81"/>
        <v>Tanna</v>
      </c>
      <c r="F1064" s="25" t="str">
        <f t="shared" ca="1" si="82"/>
        <v>VUT0106023</v>
      </c>
      <c r="G1064" s="25" t="str">
        <f t="shared" ca="1" si="83"/>
        <v>VUT0106</v>
      </c>
      <c r="H1064" s="25" t="str">
        <f t="shared" ca="1" si="84"/>
        <v>TAFEA</v>
      </c>
      <c r="I1064" s="2"/>
      <c r="J1064" s="2">
        <v>0</v>
      </c>
      <c r="K1064" s="2"/>
    </row>
    <row r="1065" spans="1:11">
      <c r="A1065" s="6" t="s">
        <v>1755</v>
      </c>
      <c r="B1065" s="6" t="s">
        <v>1756</v>
      </c>
      <c r="C1065" s="25" t="str">
        <f t="shared" ca="1" si="80"/>
        <v>Middle Bush Tanna (Tanna)</v>
      </c>
      <c r="D1065" s="6" t="s">
        <v>533</v>
      </c>
      <c r="E1065" s="25" t="str">
        <f t="shared" ca="1" si="81"/>
        <v>Tanna</v>
      </c>
      <c r="F1065" s="25" t="str">
        <f t="shared" ca="1" si="82"/>
        <v>VUT0106023</v>
      </c>
      <c r="G1065" s="25" t="str">
        <f t="shared" ca="1" si="83"/>
        <v>VUT0106</v>
      </c>
      <c r="H1065" s="25" t="str">
        <f t="shared" ca="1" si="84"/>
        <v>TAFEA</v>
      </c>
      <c r="I1065" s="2"/>
      <c r="J1065" s="2">
        <v>0</v>
      </c>
      <c r="K1065" s="2"/>
    </row>
    <row r="1066" spans="1:11">
      <c r="A1066" s="6" t="s">
        <v>1757</v>
      </c>
      <c r="B1066" s="6" t="s">
        <v>1758</v>
      </c>
      <c r="C1066" s="25" t="str">
        <f t="shared" ca="1" si="80"/>
        <v>Middle Bush Tanna (Tanna)</v>
      </c>
      <c r="D1066" s="6" t="s">
        <v>533</v>
      </c>
      <c r="E1066" s="25" t="str">
        <f t="shared" ca="1" si="81"/>
        <v>Tanna</v>
      </c>
      <c r="F1066" s="25" t="str">
        <f t="shared" ca="1" si="82"/>
        <v>VUT0106023</v>
      </c>
      <c r="G1066" s="25" t="str">
        <f t="shared" ca="1" si="83"/>
        <v>VUT0106</v>
      </c>
      <c r="H1066" s="25" t="str">
        <f t="shared" ca="1" si="84"/>
        <v>TAFEA</v>
      </c>
      <c r="I1066" s="2"/>
      <c r="J1066" s="2">
        <v>0</v>
      </c>
      <c r="K1066" s="2"/>
    </row>
    <row r="1067" spans="1:11">
      <c r="A1067" s="6" t="s">
        <v>1759</v>
      </c>
      <c r="B1067" s="6" t="s">
        <v>1760</v>
      </c>
      <c r="C1067" s="25" t="str">
        <f t="shared" ca="1" si="80"/>
        <v>Middle Bush Tanna (Tanna)</v>
      </c>
      <c r="D1067" s="6" t="s">
        <v>533</v>
      </c>
      <c r="E1067" s="25" t="str">
        <f t="shared" ca="1" si="81"/>
        <v>Tanna</v>
      </c>
      <c r="F1067" s="25" t="str">
        <f t="shared" ca="1" si="82"/>
        <v>VUT0106023</v>
      </c>
      <c r="G1067" s="25" t="str">
        <f t="shared" ca="1" si="83"/>
        <v>VUT0106</v>
      </c>
      <c r="H1067" s="25" t="str">
        <f t="shared" ca="1" si="84"/>
        <v>TAFEA</v>
      </c>
      <c r="I1067" s="2"/>
      <c r="J1067" s="2">
        <v>0</v>
      </c>
      <c r="K1067" s="2"/>
    </row>
    <row r="1068" spans="1:11">
      <c r="A1068" s="6" t="s">
        <v>1761</v>
      </c>
      <c r="B1068" s="6" t="s">
        <v>1762</v>
      </c>
      <c r="C1068" s="25" t="str">
        <f t="shared" ca="1" si="80"/>
        <v>Middle Bush Tanna (Tanna)</v>
      </c>
      <c r="D1068" s="6" t="s">
        <v>533</v>
      </c>
      <c r="E1068" s="25" t="str">
        <f t="shared" ca="1" si="81"/>
        <v>Tanna</v>
      </c>
      <c r="F1068" s="25" t="str">
        <f t="shared" ca="1" si="82"/>
        <v>VUT0106023</v>
      </c>
      <c r="G1068" s="25" t="str">
        <f t="shared" ca="1" si="83"/>
        <v>VUT0106</v>
      </c>
      <c r="H1068" s="25" t="str">
        <f t="shared" ca="1" si="84"/>
        <v>TAFEA</v>
      </c>
      <c r="I1068" s="2"/>
      <c r="J1068" s="2">
        <v>0</v>
      </c>
      <c r="K1068" s="2"/>
    </row>
    <row r="1069" spans="1:11">
      <c r="A1069" s="6" t="s">
        <v>1450</v>
      </c>
      <c r="B1069" s="6" t="s">
        <v>1767</v>
      </c>
      <c r="C1069" s="25" t="str">
        <f t="shared" ca="1" si="80"/>
        <v>Middle Bush Tanna (Tanna)</v>
      </c>
      <c r="D1069" s="6" t="s">
        <v>533</v>
      </c>
      <c r="E1069" s="25" t="str">
        <f t="shared" ca="1" si="81"/>
        <v>Tanna</v>
      </c>
      <c r="F1069" s="25" t="str">
        <f t="shared" ca="1" si="82"/>
        <v>VUT0106023</v>
      </c>
      <c r="G1069" s="25" t="str">
        <f t="shared" ca="1" si="83"/>
        <v>VUT0106</v>
      </c>
      <c r="H1069" s="25" t="str">
        <f t="shared" ca="1" si="84"/>
        <v>TAFEA</v>
      </c>
      <c r="I1069" s="2"/>
      <c r="J1069" s="2">
        <v>0</v>
      </c>
      <c r="K1069" s="2"/>
    </row>
    <row r="1070" spans="1:11">
      <c r="A1070" s="6" t="s">
        <v>1771</v>
      </c>
      <c r="B1070" s="6" t="s">
        <v>1772</v>
      </c>
      <c r="C1070" s="25" t="str">
        <f t="shared" ca="1" si="80"/>
        <v>Middle Bush Tanna (Tanna)</v>
      </c>
      <c r="D1070" s="6" t="s">
        <v>533</v>
      </c>
      <c r="E1070" s="25" t="str">
        <f t="shared" ca="1" si="81"/>
        <v>Tanna</v>
      </c>
      <c r="F1070" s="25" t="str">
        <f t="shared" ca="1" si="82"/>
        <v>VUT0106023</v>
      </c>
      <c r="G1070" s="25" t="str">
        <f t="shared" ca="1" si="83"/>
        <v>VUT0106</v>
      </c>
      <c r="H1070" s="25" t="str">
        <f t="shared" ca="1" si="84"/>
        <v>TAFEA</v>
      </c>
      <c r="I1070" s="2"/>
      <c r="J1070" s="2">
        <v>0</v>
      </c>
      <c r="K1070" s="2"/>
    </row>
    <row r="1071" spans="1:11">
      <c r="A1071" s="6" t="s">
        <v>1773</v>
      </c>
      <c r="B1071" s="6" t="s">
        <v>1774</v>
      </c>
      <c r="C1071" s="25" t="str">
        <f t="shared" ca="1" si="80"/>
        <v>Middle Bush Tanna (Tanna)</v>
      </c>
      <c r="D1071" s="6" t="s">
        <v>533</v>
      </c>
      <c r="E1071" s="25" t="str">
        <f t="shared" ca="1" si="81"/>
        <v>Tanna</v>
      </c>
      <c r="F1071" s="25" t="str">
        <f t="shared" ca="1" si="82"/>
        <v>VUT0106023</v>
      </c>
      <c r="G1071" s="25" t="str">
        <f t="shared" ca="1" si="83"/>
        <v>VUT0106</v>
      </c>
      <c r="H1071" s="25" t="str">
        <f t="shared" ca="1" si="84"/>
        <v>TAFEA</v>
      </c>
      <c r="I1071" s="2"/>
      <c r="J1071" s="2">
        <v>0</v>
      </c>
      <c r="K1071" s="2"/>
    </row>
    <row r="1072" spans="1:11">
      <c r="A1072" s="6" t="s">
        <v>1777</v>
      </c>
      <c r="B1072" s="6" t="s">
        <v>1778</v>
      </c>
      <c r="C1072" s="25" t="str">
        <f t="shared" ca="1" si="80"/>
        <v>Middle Bush Tanna (Tanna)</v>
      </c>
      <c r="D1072" s="6" t="s">
        <v>533</v>
      </c>
      <c r="E1072" s="25" t="str">
        <f t="shared" ca="1" si="81"/>
        <v>Tanna</v>
      </c>
      <c r="F1072" s="25" t="str">
        <f t="shared" ca="1" si="82"/>
        <v>VUT0106023</v>
      </c>
      <c r="G1072" s="25" t="str">
        <f t="shared" ca="1" si="83"/>
        <v>VUT0106</v>
      </c>
      <c r="H1072" s="25" t="str">
        <f t="shared" ca="1" si="84"/>
        <v>TAFEA</v>
      </c>
      <c r="I1072" s="2"/>
      <c r="J1072" s="2">
        <v>0</v>
      </c>
      <c r="K1072" s="2"/>
    </row>
    <row r="1073" spans="1:11">
      <c r="A1073" s="6" t="s">
        <v>1779</v>
      </c>
      <c r="B1073" s="6" t="s">
        <v>1780</v>
      </c>
      <c r="C1073" s="25" t="str">
        <f t="shared" ca="1" si="80"/>
        <v>Middle Bush Tanna (Tanna)</v>
      </c>
      <c r="D1073" s="6" t="s">
        <v>533</v>
      </c>
      <c r="E1073" s="25" t="str">
        <f t="shared" ca="1" si="81"/>
        <v>Tanna</v>
      </c>
      <c r="F1073" s="25" t="str">
        <f t="shared" ca="1" si="82"/>
        <v>VUT0106023</v>
      </c>
      <c r="G1073" s="25" t="str">
        <f t="shared" ca="1" si="83"/>
        <v>VUT0106</v>
      </c>
      <c r="H1073" s="25" t="str">
        <f t="shared" ca="1" si="84"/>
        <v>TAFEA</v>
      </c>
      <c r="I1073" s="2"/>
      <c r="J1073" s="2">
        <v>0</v>
      </c>
      <c r="K1073" s="2"/>
    </row>
    <row r="1074" spans="1:11">
      <c r="A1074" s="6" t="s">
        <v>1781</v>
      </c>
      <c r="B1074" s="6" t="s">
        <v>1782</v>
      </c>
      <c r="C1074" s="25" t="str">
        <f t="shared" ca="1" si="80"/>
        <v>Middle Bush Tanna (Tanna)</v>
      </c>
      <c r="D1074" s="6" t="s">
        <v>533</v>
      </c>
      <c r="E1074" s="25" t="str">
        <f t="shared" ca="1" si="81"/>
        <v>Tanna</v>
      </c>
      <c r="F1074" s="25" t="str">
        <f t="shared" ca="1" si="82"/>
        <v>VUT0106023</v>
      </c>
      <c r="G1074" s="25" t="str">
        <f t="shared" ca="1" si="83"/>
        <v>VUT0106</v>
      </c>
      <c r="H1074" s="25" t="str">
        <f t="shared" ca="1" si="84"/>
        <v>TAFEA</v>
      </c>
      <c r="I1074" s="2"/>
      <c r="J1074" s="2">
        <v>0</v>
      </c>
      <c r="K1074" s="2"/>
    </row>
    <row r="1075" spans="1:11">
      <c r="A1075" s="6" t="s">
        <v>1784</v>
      </c>
      <c r="B1075" s="6" t="s">
        <v>1785</v>
      </c>
      <c r="C1075" s="25" t="str">
        <f t="shared" ca="1" si="80"/>
        <v>Middle Bush Tanna (Tanna)</v>
      </c>
      <c r="D1075" s="6" t="s">
        <v>533</v>
      </c>
      <c r="E1075" s="25" t="str">
        <f t="shared" ca="1" si="81"/>
        <v>Tanna</v>
      </c>
      <c r="F1075" s="25" t="str">
        <f t="shared" ca="1" si="82"/>
        <v>VUT0106023</v>
      </c>
      <c r="G1075" s="25" t="str">
        <f t="shared" ca="1" si="83"/>
        <v>VUT0106</v>
      </c>
      <c r="H1075" s="25" t="str">
        <f t="shared" ca="1" si="84"/>
        <v>TAFEA</v>
      </c>
      <c r="I1075" s="2"/>
      <c r="J1075" s="2">
        <v>0</v>
      </c>
      <c r="K1075" s="2"/>
    </row>
    <row r="1076" spans="1:11">
      <c r="A1076" s="6" t="s">
        <v>1786</v>
      </c>
      <c r="B1076" s="6" t="s">
        <v>1787</v>
      </c>
      <c r="C1076" s="25" t="str">
        <f t="shared" ca="1" si="80"/>
        <v>Middle Bush Tanna (Tanna)</v>
      </c>
      <c r="D1076" s="6" t="s">
        <v>533</v>
      </c>
      <c r="E1076" s="25" t="str">
        <f t="shared" ca="1" si="81"/>
        <v>Tanna</v>
      </c>
      <c r="F1076" s="25" t="str">
        <f t="shared" ca="1" si="82"/>
        <v>VUT0106023</v>
      </c>
      <c r="G1076" s="25" t="str">
        <f t="shared" ca="1" si="83"/>
        <v>VUT0106</v>
      </c>
      <c r="H1076" s="25" t="str">
        <f t="shared" ca="1" si="84"/>
        <v>TAFEA</v>
      </c>
      <c r="I1076" s="2"/>
      <c r="J1076" s="2">
        <v>0</v>
      </c>
      <c r="K1076" s="2"/>
    </row>
    <row r="1077" spans="1:11">
      <c r="A1077" s="6" t="s">
        <v>1788</v>
      </c>
      <c r="B1077" s="6" t="s">
        <v>1789</v>
      </c>
      <c r="C1077" s="25" t="str">
        <f t="shared" ca="1" si="80"/>
        <v>Middle Bush Tanna (Tanna)</v>
      </c>
      <c r="D1077" s="6" t="s">
        <v>533</v>
      </c>
      <c r="E1077" s="25" t="str">
        <f t="shared" ca="1" si="81"/>
        <v>Tanna</v>
      </c>
      <c r="F1077" s="25" t="str">
        <f t="shared" ca="1" si="82"/>
        <v>VUT0106023</v>
      </c>
      <c r="G1077" s="25" t="str">
        <f t="shared" ca="1" si="83"/>
        <v>VUT0106</v>
      </c>
      <c r="H1077" s="25" t="str">
        <f t="shared" ca="1" si="84"/>
        <v>TAFEA</v>
      </c>
      <c r="I1077" s="2"/>
      <c r="J1077" s="2">
        <v>0</v>
      </c>
      <c r="K1077" s="2"/>
    </row>
    <row r="1078" spans="1:11">
      <c r="A1078" s="6" t="s">
        <v>1790</v>
      </c>
      <c r="B1078" s="6" t="s">
        <v>1791</v>
      </c>
      <c r="C1078" s="25" t="str">
        <f t="shared" ca="1" si="80"/>
        <v>Middle Bush Tanna (Tanna)</v>
      </c>
      <c r="D1078" s="6" t="s">
        <v>533</v>
      </c>
      <c r="E1078" s="25" t="str">
        <f t="shared" ca="1" si="81"/>
        <v>Tanna</v>
      </c>
      <c r="F1078" s="25" t="str">
        <f t="shared" ca="1" si="82"/>
        <v>VUT0106023</v>
      </c>
      <c r="G1078" s="25" t="str">
        <f t="shared" ca="1" si="83"/>
        <v>VUT0106</v>
      </c>
      <c r="H1078" s="25" t="str">
        <f t="shared" ca="1" si="84"/>
        <v>TAFEA</v>
      </c>
      <c r="I1078" s="2"/>
      <c r="J1078" s="2">
        <v>0</v>
      </c>
      <c r="K1078" s="2"/>
    </row>
    <row r="1079" spans="1:11">
      <c r="A1079" s="6" t="s">
        <v>1792</v>
      </c>
      <c r="B1079" s="6" t="s">
        <v>1793</v>
      </c>
      <c r="C1079" s="25" t="str">
        <f t="shared" ca="1" si="80"/>
        <v>Middle Bush Tanna (Tanna)</v>
      </c>
      <c r="D1079" s="6" t="s">
        <v>533</v>
      </c>
      <c r="E1079" s="25" t="str">
        <f t="shared" ca="1" si="81"/>
        <v>Tanna</v>
      </c>
      <c r="F1079" s="25" t="str">
        <f t="shared" ca="1" si="82"/>
        <v>VUT0106023</v>
      </c>
      <c r="G1079" s="25" t="str">
        <f t="shared" ca="1" si="83"/>
        <v>VUT0106</v>
      </c>
      <c r="H1079" s="25" t="str">
        <f t="shared" ca="1" si="84"/>
        <v>TAFEA</v>
      </c>
      <c r="I1079" s="2"/>
      <c r="J1079" s="2">
        <v>0</v>
      </c>
      <c r="K1079" s="2"/>
    </row>
    <row r="1080" spans="1:11">
      <c r="A1080" s="6" t="s">
        <v>1794</v>
      </c>
      <c r="B1080" s="6" t="s">
        <v>1795</v>
      </c>
      <c r="C1080" s="25" t="str">
        <f t="shared" ca="1" si="80"/>
        <v>Middle Bush Tanna (Tanna)</v>
      </c>
      <c r="D1080" s="6" t="s">
        <v>533</v>
      </c>
      <c r="E1080" s="25" t="str">
        <f t="shared" ca="1" si="81"/>
        <v>Tanna</v>
      </c>
      <c r="F1080" s="25" t="str">
        <f t="shared" ca="1" si="82"/>
        <v>VUT0106023</v>
      </c>
      <c r="G1080" s="25" t="str">
        <f t="shared" ca="1" si="83"/>
        <v>VUT0106</v>
      </c>
      <c r="H1080" s="25" t="str">
        <f t="shared" ca="1" si="84"/>
        <v>TAFEA</v>
      </c>
      <c r="I1080" s="2"/>
      <c r="J1080" s="2">
        <v>0</v>
      </c>
      <c r="K1080" s="2"/>
    </row>
    <row r="1081" spans="1:11">
      <c r="A1081" s="6" t="s">
        <v>1796</v>
      </c>
      <c r="B1081" s="6" t="s">
        <v>1797</v>
      </c>
      <c r="C1081" s="25" t="str">
        <f t="shared" ca="1" si="80"/>
        <v>Middle Bush Tanna (Tanna)</v>
      </c>
      <c r="D1081" s="6" t="s">
        <v>533</v>
      </c>
      <c r="E1081" s="25" t="str">
        <f t="shared" ca="1" si="81"/>
        <v>Tanna</v>
      </c>
      <c r="F1081" s="25" t="str">
        <f t="shared" ca="1" si="82"/>
        <v>VUT0106023</v>
      </c>
      <c r="G1081" s="25" t="str">
        <f t="shared" ca="1" si="83"/>
        <v>VUT0106</v>
      </c>
      <c r="H1081" s="25" t="str">
        <f t="shared" ca="1" si="84"/>
        <v>TAFEA</v>
      </c>
      <c r="I1081" s="2"/>
      <c r="J1081" s="2">
        <v>0</v>
      </c>
      <c r="K1081" s="2"/>
    </row>
    <row r="1082" spans="1:11">
      <c r="A1082" s="6" t="s">
        <v>1798</v>
      </c>
      <c r="B1082" s="6" t="s">
        <v>1799</v>
      </c>
      <c r="C1082" s="25" t="str">
        <f t="shared" ca="1" si="80"/>
        <v>Middle Bush Tanna (Tanna)</v>
      </c>
      <c r="D1082" s="6" t="s">
        <v>533</v>
      </c>
      <c r="E1082" s="25" t="str">
        <f t="shared" ca="1" si="81"/>
        <v>Tanna</v>
      </c>
      <c r="F1082" s="25" t="str">
        <f t="shared" ca="1" si="82"/>
        <v>VUT0106023</v>
      </c>
      <c r="G1082" s="25" t="str">
        <f t="shared" ca="1" si="83"/>
        <v>VUT0106</v>
      </c>
      <c r="H1082" s="25" t="str">
        <f t="shared" ca="1" si="84"/>
        <v>TAFEA</v>
      </c>
      <c r="I1082" s="2"/>
      <c r="J1082" s="2">
        <v>0</v>
      </c>
      <c r="K1082" s="2"/>
    </row>
    <row r="1083" spans="1:11">
      <c r="A1083" s="6" t="s">
        <v>1800</v>
      </c>
      <c r="B1083" s="6" t="s">
        <v>1801</v>
      </c>
      <c r="C1083" s="25" t="str">
        <f t="shared" ca="1" si="80"/>
        <v>Middle Bush Tanna (Tanna)</v>
      </c>
      <c r="D1083" s="6" t="s">
        <v>533</v>
      </c>
      <c r="E1083" s="25" t="str">
        <f t="shared" ca="1" si="81"/>
        <v>Tanna</v>
      </c>
      <c r="F1083" s="25" t="str">
        <f t="shared" ca="1" si="82"/>
        <v>VUT0106023</v>
      </c>
      <c r="G1083" s="25" t="str">
        <f t="shared" ca="1" si="83"/>
        <v>VUT0106</v>
      </c>
      <c r="H1083" s="25" t="str">
        <f t="shared" ca="1" si="84"/>
        <v>TAFEA</v>
      </c>
      <c r="I1083" s="2"/>
      <c r="J1083" s="2">
        <v>0</v>
      </c>
      <c r="K1083" s="2"/>
    </row>
    <row r="1084" spans="1:11">
      <c r="A1084" s="6" t="s">
        <v>1802</v>
      </c>
      <c r="B1084" s="6" t="s">
        <v>1803</v>
      </c>
      <c r="C1084" s="25" t="str">
        <f t="shared" ca="1" si="80"/>
        <v>Middle Bush Tanna (Tanna)</v>
      </c>
      <c r="D1084" s="6" t="s">
        <v>533</v>
      </c>
      <c r="E1084" s="25" t="str">
        <f t="shared" ca="1" si="81"/>
        <v>Tanna</v>
      </c>
      <c r="F1084" s="25" t="str">
        <f t="shared" ca="1" si="82"/>
        <v>VUT0106023</v>
      </c>
      <c r="G1084" s="25" t="str">
        <f t="shared" ca="1" si="83"/>
        <v>VUT0106</v>
      </c>
      <c r="H1084" s="25" t="str">
        <f t="shared" ca="1" si="84"/>
        <v>TAFEA</v>
      </c>
      <c r="I1084" s="2"/>
      <c r="J1084" s="2">
        <v>0</v>
      </c>
      <c r="K1084" s="2"/>
    </row>
    <row r="1085" spans="1:11">
      <c r="A1085" s="6" t="s">
        <v>1804</v>
      </c>
      <c r="B1085" s="6" t="s">
        <v>1805</v>
      </c>
      <c r="C1085" s="25" t="str">
        <f t="shared" ca="1" si="80"/>
        <v>Middle Bush Tanna (Tanna)</v>
      </c>
      <c r="D1085" s="6" t="s">
        <v>533</v>
      </c>
      <c r="E1085" s="25" t="str">
        <f t="shared" ca="1" si="81"/>
        <v>Tanna</v>
      </c>
      <c r="F1085" s="25" t="str">
        <f t="shared" ca="1" si="82"/>
        <v>VUT0106023</v>
      </c>
      <c r="G1085" s="25" t="str">
        <f t="shared" ca="1" si="83"/>
        <v>VUT0106</v>
      </c>
      <c r="H1085" s="25" t="str">
        <f t="shared" ca="1" si="84"/>
        <v>TAFEA</v>
      </c>
      <c r="I1085" s="2"/>
      <c r="J1085" s="2">
        <v>0</v>
      </c>
      <c r="K1085" s="2"/>
    </row>
    <row r="1086" spans="1:11">
      <c r="A1086" s="6" t="s">
        <v>1247</v>
      </c>
      <c r="B1086" s="6" t="s">
        <v>1806</v>
      </c>
      <c r="C1086" s="25" t="str">
        <f t="shared" ca="1" si="80"/>
        <v>Middle Bush Tanna (Tanna)</v>
      </c>
      <c r="D1086" s="6" t="s">
        <v>533</v>
      </c>
      <c r="E1086" s="25" t="str">
        <f t="shared" ca="1" si="81"/>
        <v>Tanna</v>
      </c>
      <c r="F1086" s="25" t="str">
        <f t="shared" ca="1" si="82"/>
        <v>VUT0106023</v>
      </c>
      <c r="G1086" s="25" t="str">
        <f t="shared" ca="1" si="83"/>
        <v>VUT0106</v>
      </c>
      <c r="H1086" s="25" t="str">
        <f t="shared" ca="1" si="84"/>
        <v>TAFEA</v>
      </c>
      <c r="I1086" s="2"/>
      <c r="J1086" s="2">
        <v>0</v>
      </c>
      <c r="K1086" s="2"/>
    </row>
    <row r="1087" spans="1:11">
      <c r="A1087" s="6" t="s">
        <v>1807</v>
      </c>
      <c r="B1087" s="6" t="s">
        <v>1808</v>
      </c>
      <c r="C1087" s="25" t="str">
        <f t="shared" ca="1" si="80"/>
        <v>Middle Bush Tanna (Tanna)</v>
      </c>
      <c r="D1087" s="6" t="s">
        <v>533</v>
      </c>
      <c r="E1087" s="25" t="str">
        <f t="shared" ca="1" si="81"/>
        <v>Tanna</v>
      </c>
      <c r="F1087" s="25" t="str">
        <f t="shared" ca="1" si="82"/>
        <v>VUT0106023</v>
      </c>
      <c r="G1087" s="25" t="str">
        <f t="shared" ca="1" si="83"/>
        <v>VUT0106</v>
      </c>
      <c r="H1087" s="25" t="str">
        <f t="shared" ca="1" si="84"/>
        <v>TAFEA</v>
      </c>
      <c r="I1087" s="2"/>
      <c r="J1087" s="2">
        <v>0</v>
      </c>
      <c r="K1087" s="2"/>
    </row>
    <row r="1088" spans="1:11">
      <c r="A1088" s="6" t="s">
        <v>1809</v>
      </c>
      <c r="B1088" s="6" t="s">
        <v>1810</v>
      </c>
      <c r="C1088" s="25" t="str">
        <f t="shared" ca="1" si="80"/>
        <v>Middle Bush Tanna (Tanna)</v>
      </c>
      <c r="D1088" s="6" t="s">
        <v>533</v>
      </c>
      <c r="E1088" s="25" t="str">
        <f t="shared" ca="1" si="81"/>
        <v>Tanna</v>
      </c>
      <c r="F1088" s="25" t="str">
        <f t="shared" ca="1" si="82"/>
        <v>VUT0106023</v>
      </c>
      <c r="G1088" s="25" t="str">
        <f t="shared" ca="1" si="83"/>
        <v>VUT0106</v>
      </c>
      <c r="H1088" s="25" t="str">
        <f t="shared" ca="1" si="84"/>
        <v>TAFEA</v>
      </c>
      <c r="I1088" s="2"/>
      <c r="J1088" s="2">
        <v>0</v>
      </c>
      <c r="K1088" s="2"/>
    </row>
    <row r="1089" spans="1:11">
      <c r="A1089" s="6" t="s">
        <v>1811</v>
      </c>
      <c r="B1089" s="6" t="s">
        <v>1812</v>
      </c>
      <c r="C1089" s="25" t="str">
        <f t="shared" ca="1" si="80"/>
        <v>Middle Bush Tanna (Tanna)</v>
      </c>
      <c r="D1089" s="6" t="s">
        <v>533</v>
      </c>
      <c r="E1089" s="25" t="str">
        <f t="shared" ca="1" si="81"/>
        <v>Tanna</v>
      </c>
      <c r="F1089" s="25" t="str">
        <f t="shared" ca="1" si="82"/>
        <v>VUT0106023</v>
      </c>
      <c r="G1089" s="25" t="str">
        <f t="shared" ca="1" si="83"/>
        <v>VUT0106</v>
      </c>
      <c r="H1089" s="25" t="str">
        <f t="shared" ca="1" si="84"/>
        <v>TAFEA</v>
      </c>
      <c r="I1089" s="2"/>
      <c r="J1089" s="2">
        <v>0</v>
      </c>
      <c r="K1089" s="2"/>
    </row>
    <row r="1090" spans="1:11">
      <c r="A1090" s="6" t="s">
        <v>1813</v>
      </c>
      <c r="B1090" s="6" t="s">
        <v>1814</v>
      </c>
      <c r="C1090" s="25" t="str">
        <f t="shared" ref="C1090:C1153" ca="1" si="85">OFFSET(OffsetRefAdm3,MATCH(D1090,MatchAdm3_Code,0)-1,0)</f>
        <v>Middle Bush Tanna (Tanna)</v>
      </c>
      <c r="D1090" s="6" t="s">
        <v>533</v>
      </c>
      <c r="E1090" s="25" t="str">
        <f t="shared" ref="E1090:E1153" ca="1" si="86">OFFSET(OffsetRefAdm3,MATCH(D1090,MatchAdm3_Code,0)-1,2)</f>
        <v>Tanna</v>
      </c>
      <c r="F1090" s="25" t="str">
        <f t="shared" ref="F1090:F1153" ca="1" si="87">OFFSET(OffsetRefAdm3,MATCH(D1090,MatchAdm3_Code,0)-1,3)</f>
        <v>VUT0106023</v>
      </c>
      <c r="G1090" s="25" t="str">
        <f t="shared" ref="G1090:G1153" ca="1" si="88">OFFSET(OffsetRefAdm3,MATCH(D1090,MatchAdm3_Code,0)-1,5)</f>
        <v>VUT0106</v>
      </c>
      <c r="H1090" s="25" t="str">
        <f t="shared" ref="H1090:H1153" ca="1" si="89">OFFSET(OffsetRefAdm3,MATCH(D1090,MatchAdm3_Code,0)-1,4)</f>
        <v>TAFEA</v>
      </c>
      <c r="I1090" s="2"/>
      <c r="J1090" s="2">
        <v>0</v>
      </c>
      <c r="K1090" s="2"/>
    </row>
    <row r="1091" spans="1:11">
      <c r="A1091" s="6" t="s">
        <v>1815</v>
      </c>
      <c r="B1091" s="6" t="s">
        <v>1816</v>
      </c>
      <c r="C1091" s="25" t="str">
        <f t="shared" ca="1" si="85"/>
        <v>Middle Bush Tanna (Tanna)</v>
      </c>
      <c r="D1091" s="6" t="s">
        <v>533</v>
      </c>
      <c r="E1091" s="25" t="str">
        <f t="shared" ca="1" si="86"/>
        <v>Tanna</v>
      </c>
      <c r="F1091" s="25" t="str">
        <f t="shared" ca="1" si="87"/>
        <v>VUT0106023</v>
      </c>
      <c r="G1091" s="25" t="str">
        <f t="shared" ca="1" si="88"/>
        <v>VUT0106</v>
      </c>
      <c r="H1091" s="25" t="str">
        <f t="shared" ca="1" si="89"/>
        <v>TAFEA</v>
      </c>
      <c r="I1091" s="2"/>
      <c r="J1091" s="2">
        <v>0</v>
      </c>
      <c r="K1091" s="2"/>
    </row>
    <row r="1092" spans="1:11">
      <c r="A1092" s="6" t="s">
        <v>1817</v>
      </c>
      <c r="B1092" s="6" t="s">
        <v>1818</v>
      </c>
      <c r="C1092" s="25" t="str">
        <f t="shared" ca="1" si="85"/>
        <v>Middle Bush Tanna (Tanna)</v>
      </c>
      <c r="D1092" s="6" t="s">
        <v>533</v>
      </c>
      <c r="E1092" s="25" t="str">
        <f t="shared" ca="1" si="86"/>
        <v>Tanna</v>
      </c>
      <c r="F1092" s="25" t="str">
        <f t="shared" ca="1" si="87"/>
        <v>VUT0106023</v>
      </c>
      <c r="G1092" s="25" t="str">
        <f t="shared" ca="1" si="88"/>
        <v>VUT0106</v>
      </c>
      <c r="H1092" s="25" t="str">
        <f t="shared" ca="1" si="89"/>
        <v>TAFEA</v>
      </c>
      <c r="I1092" s="2"/>
      <c r="J1092" s="2">
        <v>0</v>
      </c>
      <c r="K1092" s="2"/>
    </row>
    <row r="1093" spans="1:11">
      <c r="A1093" s="6" t="s">
        <v>1819</v>
      </c>
      <c r="B1093" s="6" t="s">
        <v>1820</v>
      </c>
      <c r="C1093" s="25" t="str">
        <f t="shared" ca="1" si="85"/>
        <v>Middle Bush Tanna (Tanna)</v>
      </c>
      <c r="D1093" s="6" t="s">
        <v>533</v>
      </c>
      <c r="E1093" s="25" t="str">
        <f t="shared" ca="1" si="86"/>
        <v>Tanna</v>
      </c>
      <c r="F1093" s="25" t="str">
        <f t="shared" ca="1" si="87"/>
        <v>VUT0106023</v>
      </c>
      <c r="G1093" s="25" t="str">
        <f t="shared" ca="1" si="88"/>
        <v>VUT0106</v>
      </c>
      <c r="H1093" s="25" t="str">
        <f t="shared" ca="1" si="89"/>
        <v>TAFEA</v>
      </c>
      <c r="I1093" s="2"/>
      <c r="J1093" s="2">
        <v>0</v>
      </c>
      <c r="K1093" s="2"/>
    </row>
    <row r="1094" spans="1:11">
      <c r="A1094" s="6" t="s">
        <v>1821</v>
      </c>
      <c r="B1094" s="6" t="s">
        <v>1822</v>
      </c>
      <c r="C1094" s="25" t="str">
        <f t="shared" ca="1" si="85"/>
        <v>Middle Bush Tanna (Tanna)</v>
      </c>
      <c r="D1094" s="6" t="s">
        <v>533</v>
      </c>
      <c r="E1094" s="25" t="str">
        <f t="shared" ca="1" si="86"/>
        <v>Tanna</v>
      </c>
      <c r="F1094" s="25" t="str">
        <f t="shared" ca="1" si="87"/>
        <v>VUT0106023</v>
      </c>
      <c r="G1094" s="25" t="str">
        <f t="shared" ca="1" si="88"/>
        <v>VUT0106</v>
      </c>
      <c r="H1094" s="25" t="str">
        <f t="shared" ca="1" si="89"/>
        <v>TAFEA</v>
      </c>
      <c r="I1094" s="2"/>
      <c r="J1094" s="2">
        <v>0</v>
      </c>
      <c r="K1094" s="2"/>
    </row>
    <row r="1095" spans="1:11">
      <c r="A1095" s="6" t="s">
        <v>1823</v>
      </c>
      <c r="B1095" s="6" t="s">
        <v>1824</v>
      </c>
      <c r="C1095" s="25" t="str">
        <f t="shared" ca="1" si="85"/>
        <v>Middle Bush Tanna (Tanna)</v>
      </c>
      <c r="D1095" s="6" t="s">
        <v>533</v>
      </c>
      <c r="E1095" s="25" t="str">
        <f t="shared" ca="1" si="86"/>
        <v>Tanna</v>
      </c>
      <c r="F1095" s="25" t="str">
        <f t="shared" ca="1" si="87"/>
        <v>VUT0106023</v>
      </c>
      <c r="G1095" s="25" t="str">
        <f t="shared" ca="1" si="88"/>
        <v>VUT0106</v>
      </c>
      <c r="H1095" s="25" t="str">
        <f t="shared" ca="1" si="89"/>
        <v>TAFEA</v>
      </c>
      <c r="I1095" s="2"/>
      <c r="J1095" s="2">
        <v>0</v>
      </c>
      <c r="K1095" s="2"/>
    </row>
    <row r="1096" spans="1:11">
      <c r="A1096" s="6" t="s">
        <v>1825</v>
      </c>
      <c r="B1096" s="6" t="s">
        <v>1826</v>
      </c>
      <c r="C1096" s="25" t="str">
        <f t="shared" ca="1" si="85"/>
        <v>Middle Bush Tanna (Tanna)</v>
      </c>
      <c r="D1096" s="6" t="s">
        <v>533</v>
      </c>
      <c r="E1096" s="25" t="str">
        <f t="shared" ca="1" si="86"/>
        <v>Tanna</v>
      </c>
      <c r="F1096" s="25" t="str">
        <f t="shared" ca="1" si="87"/>
        <v>VUT0106023</v>
      </c>
      <c r="G1096" s="25" t="str">
        <f t="shared" ca="1" si="88"/>
        <v>VUT0106</v>
      </c>
      <c r="H1096" s="25" t="str">
        <f t="shared" ca="1" si="89"/>
        <v>TAFEA</v>
      </c>
      <c r="I1096" s="2"/>
      <c r="J1096" s="2">
        <v>3</v>
      </c>
      <c r="K1096" s="2"/>
    </row>
    <row r="1097" spans="1:11">
      <c r="A1097" s="6" t="s">
        <v>1827</v>
      </c>
      <c r="B1097" s="6" t="s">
        <v>1828</v>
      </c>
      <c r="C1097" s="25" t="str">
        <f t="shared" ca="1" si="85"/>
        <v>Middle Bush Tanna (Tanna)</v>
      </c>
      <c r="D1097" s="6" t="s">
        <v>533</v>
      </c>
      <c r="E1097" s="25" t="str">
        <f t="shared" ca="1" si="86"/>
        <v>Tanna</v>
      </c>
      <c r="F1097" s="25" t="str">
        <f t="shared" ca="1" si="87"/>
        <v>VUT0106023</v>
      </c>
      <c r="G1097" s="25" t="str">
        <f t="shared" ca="1" si="88"/>
        <v>VUT0106</v>
      </c>
      <c r="H1097" s="25" t="str">
        <f t="shared" ca="1" si="89"/>
        <v>TAFEA</v>
      </c>
      <c r="I1097" s="2"/>
      <c r="J1097" s="2">
        <v>0</v>
      </c>
      <c r="K1097" s="2"/>
    </row>
    <row r="1098" spans="1:11">
      <c r="A1098" s="6" t="s">
        <v>1829</v>
      </c>
      <c r="B1098" s="6" t="s">
        <v>1830</v>
      </c>
      <c r="C1098" s="25" t="str">
        <f t="shared" ca="1" si="85"/>
        <v>Middle Bush Tanna (Tanna)</v>
      </c>
      <c r="D1098" s="6" t="s">
        <v>533</v>
      </c>
      <c r="E1098" s="25" t="str">
        <f t="shared" ca="1" si="86"/>
        <v>Tanna</v>
      </c>
      <c r="F1098" s="25" t="str">
        <f t="shared" ca="1" si="87"/>
        <v>VUT0106023</v>
      </c>
      <c r="G1098" s="25" t="str">
        <f t="shared" ca="1" si="88"/>
        <v>VUT0106</v>
      </c>
      <c r="H1098" s="25" t="str">
        <f t="shared" ca="1" si="89"/>
        <v>TAFEA</v>
      </c>
      <c r="I1098" s="2"/>
      <c r="J1098" s="2">
        <v>0</v>
      </c>
      <c r="K1098" s="2"/>
    </row>
    <row r="1099" spans="1:11">
      <c r="A1099" s="6" t="s">
        <v>1831</v>
      </c>
      <c r="B1099" s="6" t="s">
        <v>1832</v>
      </c>
      <c r="C1099" s="25" t="str">
        <f t="shared" ca="1" si="85"/>
        <v>Middle Bush Tanna (Tanna)</v>
      </c>
      <c r="D1099" s="6" t="s">
        <v>533</v>
      </c>
      <c r="E1099" s="25" t="str">
        <f t="shared" ca="1" si="86"/>
        <v>Tanna</v>
      </c>
      <c r="F1099" s="25" t="str">
        <f t="shared" ca="1" si="87"/>
        <v>VUT0106023</v>
      </c>
      <c r="G1099" s="25" t="str">
        <f t="shared" ca="1" si="88"/>
        <v>VUT0106</v>
      </c>
      <c r="H1099" s="25" t="str">
        <f t="shared" ca="1" si="89"/>
        <v>TAFEA</v>
      </c>
      <c r="I1099" s="2"/>
      <c r="J1099" s="2">
        <v>0</v>
      </c>
      <c r="K1099" s="2"/>
    </row>
    <row r="1100" spans="1:11">
      <c r="A1100" s="6" t="s">
        <v>1833</v>
      </c>
      <c r="B1100" s="6" t="s">
        <v>1834</v>
      </c>
      <c r="C1100" s="25" t="str">
        <f t="shared" ca="1" si="85"/>
        <v>Middle Bush Tanna (Tanna)</v>
      </c>
      <c r="D1100" s="6" t="s">
        <v>533</v>
      </c>
      <c r="E1100" s="25" t="str">
        <f t="shared" ca="1" si="86"/>
        <v>Tanna</v>
      </c>
      <c r="F1100" s="25" t="str">
        <f t="shared" ca="1" si="87"/>
        <v>VUT0106023</v>
      </c>
      <c r="G1100" s="25" t="str">
        <f t="shared" ca="1" si="88"/>
        <v>VUT0106</v>
      </c>
      <c r="H1100" s="25" t="str">
        <f t="shared" ca="1" si="89"/>
        <v>TAFEA</v>
      </c>
      <c r="I1100" s="2"/>
      <c r="J1100" s="2">
        <v>0</v>
      </c>
      <c r="K1100" s="2"/>
    </row>
    <row r="1101" spans="1:11">
      <c r="A1101" s="6" t="s">
        <v>1835</v>
      </c>
      <c r="B1101" s="6" t="s">
        <v>1836</v>
      </c>
      <c r="C1101" s="25" t="str">
        <f t="shared" ca="1" si="85"/>
        <v>Middle Bush Tanna (Tanna)</v>
      </c>
      <c r="D1101" s="6" t="s">
        <v>533</v>
      </c>
      <c r="E1101" s="25" t="str">
        <f t="shared" ca="1" si="86"/>
        <v>Tanna</v>
      </c>
      <c r="F1101" s="25" t="str">
        <f t="shared" ca="1" si="87"/>
        <v>VUT0106023</v>
      </c>
      <c r="G1101" s="25" t="str">
        <f t="shared" ca="1" si="88"/>
        <v>VUT0106</v>
      </c>
      <c r="H1101" s="25" t="str">
        <f t="shared" ca="1" si="89"/>
        <v>TAFEA</v>
      </c>
      <c r="I1101" s="2"/>
      <c r="J1101" s="2">
        <v>0</v>
      </c>
      <c r="K1101" s="2"/>
    </row>
    <row r="1102" spans="1:11">
      <c r="A1102" s="6" t="s">
        <v>1755</v>
      </c>
      <c r="B1102" s="6" t="s">
        <v>1839</v>
      </c>
      <c r="C1102" s="25" t="str">
        <f t="shared" ca="1" si="85"/>
        <v>Middle Bush Tanna (Tanna)</v>
      </c>
      <c r="D1102" s="6" t="s">
        <v>533</v>
      </c>
      <c r="E1102" s="25" t="str">
        <f t="shared" ca="1" si="86"/>
        <v>Tanna</v>
      </c>
      <c r="F1102" s="25" t="str">
        <f t="shared" ca="1" si="87"/>
        <v>VUT0106023</v>
      </c>
      <c r="G1102" s="25" t="str">
        <f t="shared" ca="1" si="88"/>
        <v>VUT0106</v>
      </c>
      <c r="H1102" s="25" t="str">
        <f t="shared" ca="1" si="89"/>
        <v>TAFEA</v>
      </c>
      <c r="I1102" s="2"/>
      <c r="J1102" s="2">
        <v>0</v>
      </c>
      <c r="K1102" s="2"/>
    </row>
    <row r="1103" spans="1:11">
      <c r="A1103" s="6" t="s">
        <v>1840</v>
      </c>
      <c r="B1103" s="6" t="s">
        <v>1841</v>
      </c>
      <c r="C1103" s="25" t="str">
        <f t="shared" ca="1" si="85"/>
        <v>Middle Bush Tanna (Tanna)</v>
      </c>
      <c r="D1103" s="6" t="s">
        <v>533</v>
      </c>
      <c r="E1103" s="25" t="str">
        <f t="shared" ca="1" si="86"/>
        <v>Tanna</v>
      </c>
      <c r="F1103" s="25" t="str">
        <f t="shared" ca="1" si="87"/>
        <v>VUT0106023</v>
      </c>
      <c r="G1103" s="25" t="str">
        <f t="shared" ca="1" si="88"/>
        <v>VUT0106</v>
      </c>
      <c r="H1103" s="25" t="str">
        <f t="shared" ca="1" si="89"/>
        <v>TAFEA</v>
      </c>
      <c r="I1103" s="2"/>
      <c r="J1103" s="2">
        <v>0</v>
      </c>
      <c r="K1103" s="2"/>
    </row>
    <row r="1104" spans="1:11">
      <c r="A1104" s="6" t="s">
        <v>1842</v>
      </c>
      <c r="B1104" s="6" t="s">
        <v>1843</v>
      </c>
      <c r="C1104" s="25" t="str">
        <f t="shared" ca="1" si="85"/>
        <v>Middle Bush Tanna (Tanna)</v>
      </c>
      <c r="D1104" s="6" t="s">
        <v>533</v>
      </c>
      <c r="E1104" s="25" t="str">
        <f t="shared" ca="1" si="86"/>
        <v>Tanna</v>
      </c>
      <c r="F1104" s="25" t="str">
        <f t="shared" ca="1" si="87"/>
        <v>VUT0106023</v>
      </c>
      <c r="G1104" s="25" t="str">
        <f t="shared" ca="1" si="88"/>
        <v>VUT0106</v>
      </c>
      <c r="H1104" s="25" t="str">
        <f t="shared" ca="1" si="89"/>
        <v>TAFEA</v>
      </c>
      <c r="I1104" s="2"/>
      <c r="J1104" s="2">
        <v>0</v>
      </c>
      <c r="K1104" s="2"/>
    </row>
    <row r="1105" spans="1:11">
      <c r="A1105" s="6" t="s">
        <v>1844</v>
      </c>
      <c r="B1105" s="6" t="s">
        <v>1845</v>
      </c>
      <c r="C1105" s="25" t="str">
        <f t="shared" ca="1" si="85"/>
        <v>Middle Bush Tanna (Tanna)</v>
      </c>
      <c r="D1105" s="6" t="s">
        <v>533</v>
      </c>
      <c r="E1105" s="25" t="str">
        <f t="shared" ca="1" si="86"/>
        <v>Tanna</v>
      </c>
      <c r="F1105" s="25" t="str">
        <f t="shared" ca="1" si="87"/>
        <v>VUT0106023</v>
      </c>
      <c r="G1105" s="25" t="str">
        <f t="shared" ca="1" si="88"/>
        <v>VUT0106</v>
      </c>
      <c r="H1105" s="25" t="str">
        <f t="shared" ca="1" si="89"/>
        <v>TAFEA</v>
      </c>
      <c r="I1105" s="2"/>
      <c r="J1105" s="2">
        <v>0</v>
      </c>
      <c r="K1105" s="2"/>
    </row>
    <row r="1106" spans="1:11">
      <c r="A1106" s="6" t="s">
        <v>1846</v>
      </c>
      <c r="B1106" s="6" t="s">
        <v>1847</v>
      </c>
      <c r="C1106" s="25" t="str">
        <f t="shared" ca="1" si="85"/>
        <v>Middle Bush Tanna (Tanna)</v>
      </c>
      <c r="D1106" s="6" t="s">
        <v>533</v>
      </c>
      <c r="E1106" s="25" t="str">
        <f t="shared" ca="1" si="86"/>
        <v>Tanna</v>
      </c>
      <c r="F1106" s="25" t="str">
        <f t="shared" ca="1" si="87"/>
        <v>VUT0106023</v>
      </c>
      <c r="G1106" s="25" t="str">
        <f t="shared" ca="1" si="88"/>
        <v>VUT0106</v>
      </c>
      <c r="H1106" s="25" t="str">
        <f t="shared" ca="1" si="89"/>
        <v>TAFEA</v>
      </c>
      <c r="I1106" s="2"/>
      <c r="J1106" s="2">
        <v>0</v>
      </c>
      <c r="K1106" s="2"/>
    </row>
    <row r="1107" spans="1:11">
      <c r="A1107" s="6" t="s">
        <v>1848</v>
      </c>
      <c r="B1107" s="6" t="s">
        <v>1849</v>
      </c>
      <c r="C1107" s="25" t="str">
        <f t="shared" ca="1" si="85"/>
        <v>Middle Bush Tanna (Tanna)</v>
      </c>
      <c r="D1107" s="6" t="s">
        <v>533</v>
      </c>
      <c r="E1107" s="25" t="str">
        <f t="shared" ca="1" si="86"/>
        <v>Tanna</v>
      </c>
      <c r="F1107" s="25" t="str">
        <f t="shared" ca="1" si="87"/>
        <v>VUT0106023</v>
      </c>
      <c r="G1107" s="25" t="str">
        <f t="shared" ca="1" si="88"/>
        <v>VUT0106</v>
      </c>
      <c r="H1107" s="25" t="str">
        <f t="shared" ca="1" si="89"/>
        <v>TAFEA</v>
      </c>
      <c r="I1107" s="2"/>
      <c r="J1107" s="2">
        <v>0</v>
      </c>
      <c r="K1107" s="2"/>
    </row>
    <row r="1108" spans="1:11">
      <c r="A1108" s="6" t="s">
        <v>1850</v>
      </c>
      <c r="B1108" s="6" t="s">
        <v>1851</v>
      </c>
      <c r="C1108" s="25" t="str">
        <f t="shared" ca="1" si="85"/>
        <v>Middle Bush Tanna (Tanna)</v>
      </c>
      <c r="D1108" s="6" t="s">
        <v>533</v>
      </c>
      <c r="E1108" s="25" t="str">
        <f t="shared" ca="1" si="86"/>
        <v>Tanna</v>
      </c>
      <c r="F1108" s="25" t="str">
        <f t="shared" ca="1" si="87"/>
        <v>VUT0106023</v>
      </c>
      <c r="G1108" s="25" t="str">
        <f t="shared" ca="1" si="88"/>
        <v>VUT0106</v>
      </c>
      <c r="H1108" s="25" t="str">
        <f t="shared" ca="1" si="89"/>
        <v>TAFEA</v>
      </c>
      <c r="I1108" s="2"/>
      <c r="J1108" s="2">
        <v>0</v>
      </c>
      <c r="K1108" s="2"/>
    </row>
    <row r="1109" spans="1:11">
      <c r="A1109" s="6" t="s">
        <v>1852</v>
      </c>
      <c r="B1109" s="6" t="s">
        <v>1853</v>
      </c>
      <c r="C1109" s="25" t="str">
        <f t="shared" ca="1" si="85"/>
        <v>Middle Bush Tanna (Tanna)</v>
      </c>
      <c r="D1109" s="6" t="s">
        <v>533</v>
      </c>
      <c r="E1109" s="25" t="str">
        <f t="shared" ca="1" si="86"/>
        <v>Tanna</v>
      </c>
      <c r="F1109" s="25" t="str">
        <f t="shared" ca="1" si="87"/>
        <v>VUT0106023</v>
      </c>
      <c r="G1109" s="25" t="str">
        <f t="shared" ca="1" si="88"/>
        <v>VUT0106</v>
      </c>
      <c r="H1109" s="25" t="str">
        <f t="shared" ca="1" si="89"/>
        <v>TAFEA</v>
      </c>
      <c r="I1109" s="2"/>
      <c r="J1109" s="2">
        <v>0</v>
      </c>
      <c r="K1109" s="2"/>
    </row>
    <row r="1110" spans="1:11">
      <c r="A1110" s="6" t="s">
        <v>1854</v>
      </c>
      <c r="B1110" s="6" t="s">
        <v>1855</v>
      </c>
      <c r="C1110" s="25" t="str">
        <f t="shared" ca="1" si="85"/>
        <v>Middle Bush Tanna (Tanna)</v>
      </c>
      <c r="D1110" s="6" t="s">
        <v>533</v>
      </c>
      <c r="E1110" s="25" t="str">
        <f t="shared" ca="1" si="86"/>
        <v>Tanna</v>
      </c>
      <c r="F1110" s="25" t="str">
        <f t="shared" ca="1" si="87"/>
        <v>VUT0106023</v>
      </c>
      <c r="G1110" s="25" t="str">
        <f t="shared" ca="1" si="88"/>
        <v>VUT0106</v>
      </c>
      <c r="H1110" s="25" t="str">
        <f t="shared" ca="1" si="89"/>
        <v>TAFEA</v>
      </c>
      <c r="I1110" s="2"/>
      <c r="J1110" s="2">
        <v>0</v>
      </c>
      <c r="K1110" s="2"/>
    </row>
    <row r="1111" spans="1:11">
      <c r="A1111" s="6" t="s">
        <v>1856</v>
      </c>
      <c r="B1111" s="6" t="s">
        <v>1857</v>
      </c>
      <c r="C1111" s="25" t="str">
        <f t="shared" ca="1" si="85"/>
        <v>Middle Bush Tanna (Tanna)</v>
      </c>
      <c r="D1111" s="6" t="s">
        <v>533</v>
      </c>
      <c r="E1111" s="25" t="str">
        <f t="shared" ca="1" si="86"/>
        <v>Tanna</v>
      </c>
      <c r="F1111" s="25" t="str">
        <f t="shared" ca="1" si="87"/>
        <v>VUT0106023</v>
      </c>
      <c r="G1111" s="25" t="str">
        <f t="shared" ca="1" si="88"/>
        <v>VUT0106</v>
      </c>
      <c r="H1111" s="25" t="str">
        <f t="shared" ca="1" si="89"/>
        <v>TAFEA</v>
      </c>
      <c r="I1111" s="2"/>
      <c r="J1111" s="2">
        <v>0</v>
      </c>
      <c r="K1111" s="2"/>
    </row>
    <row r="1112" spans="1:11">
      <c r="A1112" s="6" t="s">
        <v>1858</v>
      </c>
      <c r="B1112" s="6" t="s">
        <v>1859</v>
      </c>
      <c r="C1112" s="25" t="str">
        <f t="shared" ca="1" si="85"/>
        <v>Middle Bush Tanna (Tanna)</v>
      </c>
      <c r="D1112" s="6" t="s">
        <v>533</v>
      </c>
      <c r="E1112" s="25" t="str">
        <f t="shared" ca="1" si="86"/>
        <v>Tanna</v>
      </c>
      <c r="F1112" s="25" t="str">
        <f t="shared" ca="1" si="87"/>
        <v>VUT0106023</v>
      </c>
      <c r="G1112" s="25" t="str">
        <f t="shared" ca="1" si="88"/>
        <v>VUT0106</v>
      </c>
      <c r="H1112" s="25" t="str">
        <f t="shared" ca="1" si="89"/>
        <v>TAFEA</v>
      </c>
      <c r="I1112" s="2"/>
      <c r="J1112" s="2">
        <v>0</v>
      </c>
      <c r="K1112" s="2"/>
    </row>
    <row r="1113" spans="1:11">
      <c r="A1113" s="6" t="s">
        <v>1862</v>
      </c>
      <c r="B1113" s="6" t="s">
        <v>1863</v>
      </c>
      <c r="C1113" s="25" t="str">
        <f t="shared" ca="1" si="85"/>
        <v>Middle Bush Tanna (Tanna)</v>
      </c>
      <c r="D1113" s="6" t="s">
        <v>533</v>
      </c>
      <c r="E1113" s="25" t="str">
        <f t="shared" ca="1" si="86"/>
        <v>Tanna</v>
      </c>
      <c r="F1113" s="25" t="str">
        <f t="shared" ca="1" si="87"/>
        <v>VUT0106023</v>
      </c>
      <c r="G1113" s="25" t="str">
        <f t="shared" ca="1" si="88"/>
        <v>VUT0106</v>
      </c>
      <c r="H1113" s="25" t="str">
        <f t="shared" ca="1" si="89"/>
        <v>TAFEA</v>
      </c>
      <c r="I1113" s="2"/>
      <c r="J1113" s="2">
        <v>0</v>
      </c>
      <c r="K1113" s="2"/>
    </row>
    <row r="1114" spans="1:11">
      <c r="A1114" s="6" t="s">
        <v>1864</v>
      </c>
      <c r="B1114" s="6" t="s">
        <v>1865</v>
      </c>
      <c r="C1114" s="25" t="str">
        <f t="shared" ca="1" si="85"/>
        <v>Middle Bush Tanna (Tanna)</v>
      </c>
      <c r="D1114" s="6" t="s">
        <v>533</v>
      </c>
      <c r="E1114" s="25" t="str">
        <f t="shared" ca="1" si="86"/>
        <v>Tanna</v>
      </c>
      <c r="F1114" s="25" t="str">
        <f t="shared" ca="1" si="87"/>
        <v>VUT0106023</v>
      </c>
      <c r="G1114" s="25" t="str">
        <f t="shared" ca="1" si="88"/>
        <v>VUT0106</v>
      </c>
      <c r="H1114" s="25" t="str">
        <f t="shared" ca="1" si="89"/>
        <v>TAFEA</v>
      </c>
      <c r="I1114" s="2"/>
      <c r="J1114" s="2">
        <v>0</v>
      </c>
      <c r="K1114" s="2"/>
    </row>
    <row r="1115" spans="1:11">
      <c r="A1115" s="6" t="s">
        <v>1866</v>
      </c>
      <c r="B1115" s="6" t="s">
        <v>1867</v>
      </c>
      <c r="C1115" s="25" t="str">
        <f t="shared" ca="1" si="85"/>
        <v>Middle Bush Tanna (Tanna)</v>
      </c>
      <c r="D1115" s="6" t="s">
        <v>533</v>
      </c>
      <c r="E1115" s="25" t="str">
        <f t="shared" ca="1" si="86"/>
        <v>Tanna</v>
      </c>
      <c r="F1115" s="25" t="str">
        <f t="shared" ca="1" si="87"/>
        <v>VUT0106023</v>
      </c>
      <c r="G1115" s="25" t="str">
        <f t="shared" ca="1" si="88"/>
        <v>VUT0106</v>
      </c>
      <c r="H1115" s="25" t="str">
        <f t="shared" ca="1" si="89"/>
        <v>TAFEA</v>
      </c>
      <c r="I1115" s="2"/>
      <c r="J1115" s="2">
        <v>0</v>
      </c>
      <c r="K1115" s="2"/>
    </row>
    <row r="1116" spans="1:11">
      <c r="A1116" s="6" t="s">
        <v>1868</v>
      </c>
      <c r="B1116" s="6" t="s">
        <v>1869</v>
      </c>
      <c r="C1116" s="25" t="str">
        <f t="shared" ca="1" si="85"/>
        <v>Middle Bush Tanna (Tanna)</v>
      </c>
      <c r="D1116" s="6" t="s">
        <v>533</v>
      </c>
      <c r="E1116" s="25" t="str">
        <f t="shared" ca="1" si="86"/>
        <v>Tanna</v>
      </c>
      <c r="F1116" s="25" t="str">
        <f t="shared" ca="1" si="87"/>
        <v>VUT0106023</v>
      </c>
      <c r="G1116" s="25" t="str">
        <f t="shared" ca="1" si="88"/>
        <v>VUT0106</v>
      </c>
      <c r="H1116" s="25" t="str">
        <f t="shared" ca="1" si="89"/>
        <v>TAFEA</v>
      </c>
      <c r="I1116" s="2"/>
      <c r="J1116" s="2">
        <v>0</v>
      </c>
      <c r="K1116" s="2"/>
    </row>
    <row r="1117" spans="1:11">
      <c r="A1117" s="6" t="s">
        <v>1870</v>
      </c>
      <c r="B1117" s="6" t="s">
        <v>1871</v>
      </c>
      <c r="C1117" s="25" t="str">
        <f t="shared" ca="1" si="85"/>
        <v>Middle Bush Tanna (Tanna)</v>
      </c>
      <c r="D1117" s="6" t="s">
        <v>533</v>
      </c>
      <c r="E1117" s="25" t="str">
        <f t="shared" ca="1" si="86"/>
        <v>Tanna</v>
      </c>
      <c r="F1117" s="25" t="str">
        <f t="shared" ca="1" si="87"/>
        <v>VUT0106023</v>
      </c>
      <c r="G1117" s="25" t="str">
        <f t="shared" ca="1" si="88"/>
        <v>VUT0106</v>
      </c>
      <c r="H1117" s="25" t="str">
        <f t="shared" ca="1" si="89"/>
        <v>TAFEA</v>
      </c>
      <c r="I1117" s="2"/>
      <c r="J1117" s="2">
        <v>0</v>
      </c>
      <c r="K1117" s="2"/>
    </row>
    <row r="1118" spans="1:11">
      <c r="A1118" s="6" t="s">
        <v>1872</v>
      </c>
      <c r="B1118" s="6" t="s">
        <v>1873</v>
      </c>
      <c r="C1118" s="25" t="str">
        <f t="shared" ca="1" si="85"/>
        <v>Middle Bush Tanna (Tanna)</v>
      </c>
      <c r="D1118" s="6" t="s">
        <v>533</v>
      </c>
      <c r="E1118" s="25" t="str">
        <f t="shared" ca="1" si="86"/>
        <v>Tanna</v>
      </c>
      <c r="F1118" s="25" t="str">
        <f t="shared" ca="1" si="87"/>
        <v>VUT0106023</v>
      </c>
      <c r="G1118" s="25" t="str">
        <f t="shared" ca="1" si="88"/>
        <v>VUT0106</v>
      </c>
      <c r="H1118" s="25" t="str">
        <f t="shared" ca="1" si="89"/>
        <v>TAFEA</v>
      </c>
      <c r="I1118" s="2"/>
      <c r="J1118" s="2">
        <v>0</v>
      </c>
      <c r="K1118" s="2"/>
    </row>
    <row r="1119" spans="1:11">
      <c r="A1119" s="6" t="s">
        <v>1874</v>
      </c>
      <c r="B1119" s="6" t="s">
        <v>1875</v>
      </c>
      <c r="C1119" s="25" t="str">
        <f t="shared" ca="1" si="85"/>
        <v>Middle Bush Tanna (Tanna)</v>
      </c>
      <c r="D1119" s="6" t="s">
        <v>533</v>
      </c>
      <c r="E1119" s="25" t="str">
        <f t="shared" ca="1" si="86"/>
        <v>Tanna</v>
      </c>
      <c r="F1119" s="25" t="str">
        <f t="shared" ca="1" si="87"/>
        <v>VUT0106023</v>
      </c>
      <c r="G1119" s="25" t="str">
        <f t="shared" ca="1" si="88"/>
        <v>VUT0106</v>
      </c>
      <c r="H1119" s="25" t="str">
        <f t="shared" ca="1" si="89"/>
        <v>TAFEA</v>
      </c>
      <c r="I1119" s="2"/>
      <c r="J1119" s="2">
        <v>0</v>
      </c>
      <c r="K1119" s="2"/>
    </row>
    <row r="1120" spans="1:11">
      <c r="A1120" s="6" t="s">
        <v>1475</v>
      </c>
      <c r="B1120" s="6" t="s">
        <v>1876</v>
      </c>
      <c r="C1120" s="25" t="str">
        <f t="shared" ca="1" si="85"/>
        <v>Middle Bush Tanna (Tanna)</v>
      </c>
      <c r="D1120" s="6" t="s">
        <v>533</v>
      </c>
      <c r="E1120" s="25" t="str">
        <f t="shared" ca="1" si="86"/>
        <v>Tanna</v>
      </c>
      <c r="F1120" s="25" t="str">
        <f t="shared" ca="1" si="87"/>
        <v>VUT0106023</v>
      </c>
      <c r="G1120" s="25" t="str">
        <f t="shared" ca="1" si="88"/>
        <v>VUT0106</v>
      </c>
      <c r="H1120" s="25" t="str">
        <f t="shared" ca="1" si="89"/>
        <v>TAFEA</v>
      </c>
      <c r="I1120" s="2"/>
      <c r="J1120" s="2">
        <v>0</v>
      </c>
      <c r="K1120" s="2"/>
    </row>
    <row r="1121" spans="1:11">
      <c r="A1121" s="6" t="s">
        <v>1879</v>
      </c>
      <c r="B1121" s="6" t="s">
        <v>1880</v>
      </c>
      <c r="C1121" s="25" t="str">
        <f t="shared" ca="1" si="85"/>
        <v>Middle Bush Tanna (Tanna)</v>
      </c>
      <c r="D1121" s="6" t="s">
        <v>533</v>
      </c>
      <c r="E1121" s="25" t="str">
        <f t="shared" ca="1" si="86"/>
        <v>Tanna</v>
      </c>
      <c r="F1121" s="25" t="str">
        <f t="shared" ca="1" si="87"/>
        <v>VUT0106023</v>
      </c>
      <c r="G1121" s="25" t="str">
        <f t="shared" ca="1" si="88"/>
        <v>VUT0106</v>
      </c>
      <c r="H1121" s="25" t="str">
        <f t="shared" ca="1" si="89"/>
        <v>TAFEA</v>
      </c>
      <c r="I1121" s="2"/>
      <c r="J1121" s="2">
        <v>2</v>
      </c>
      <c r="K1121" s="2"/>
    </row>
    <row r="1122" spans="1:11">
      <c r="A1122" s="6" t="s">
        <v>1885</v>
      </c>
      <c r="B1122" s="6" t="s">
        <v>1886</v>
      </c>
      <c r="C1122" s="25" t="str">
        <f t="shared" ca="1" si="85"/>
        <v>Middle Bush Tanna (Tanna)</v>
      </c>
      <c r="D1122" s="6" t="s">
        <v>533</v>
      </c>
      <c r="E1122" s="25" t="str">
        <f t="shared" ca="1" si="86"/>
        <v>Tanna</v>
      </c>
      <c r="F1122" s="25" t="str">
        <f t="shared" ca="1" si="87"/>
        <v>VUT0106023</v>
      </c>
      <c r="G1122" s="25" t="str">
        <f t="shared" ca="1" si="88"/>
        <v>VUT0106</v>
      </c>
      <c r="H1122" s="25" t="str">
        <f t="shared" ca="1" si="89"/>
        <v>TAFEA</v>
      </c>
      <c r="I1122" s="2"/>
      <c r="J1122" s="2">
        <v>0</v>
      </c>
      <c r="K1122" s="2"/>
    </row>
    <row r="1123" spans="1:11">
      <c r="A1123" s="6" t="s">
        <v>1887</v>
      </c>
      <c r="B1123" s="6" t="s">
        <v>1888</v>
      </c>
      <c r="C1123" s="25" t="str">
        <f t="shared" ca="1" si="85"/>
        <v>Middle Bush Tanna (Tanna)</v>
      </c>
      <c r="D1123" s="6" t="s">
        <v>533</v>
      </c>
      <c r="E1123" s="25" t="str">
        <f t="shared" ca="1" si="86"/>
        <v>Tanna</v>
      </c>
      <c r="F1123" s="25" t="str">
        <f t="shared" ca="1" si="87"/>
        <v>VUT0106023</v>
      </c>
      <c r="G1123" s="25" t="str">
        <f t="shared" ca="1" si="88"/>
        <v>VUT0106</v>
      </c>
      <c r="H1123" s="25" t="str">
        <f t="shared" ca="1" si="89"/>
        <v>TAFEA</v>
      </c>
      <c r="I1123" s="2"/>
      <c r="J1123" s="2">
        <v>0</v>
      </c>
      <c r="K1123" s="2"/>
    </row>
    <row r="1124" spans="1:11">
      <c r="A1124" s="6" t="s">
        <v>1891</v>
      </c>
      <c r="B1124" s="6" t="s">
        <v>1892</v>
      </c>
      <c r="C1124" s="25" t="str">
        <f t="shared" ca="1" si="85"/>
        <v>Middle Bush Tanna (Tanna)</v>
      </c>
      <c r="D1124" s="6" t="s">
        <v>533</v>
      </c>
      <c r="E1124" s="25" t="str">
        <f t="shared" ca="1" si="86"/>
        <v>Tanna</v>
      </c>
      <c r="F1124" s="25" t="str">
        <f t="shared" ca="1" si="87"/>
        <v>VUT0106023</v>
      </c>
      <c r="G1124" s="25" t="str">
        <f t="shared" ca="1" si="88"/>
        <v>VUT0106</v>
      </c>
      <c r="H1124" s="25" t="str">
        <f t="shared" ca="1" si="89"/>
        <v>TAFEA</v>
      </c>
      <c r="I1124" s="2"/>
      <c r="J1124" s="2">
        <v>0</v>
      </c>
      <c r="K1124" s="2"/>
    </row>
    <row r="1125" spans="1:11">
      <c r="A1125" s="6" t="s">
        <v>1893</v>
      </c>
      <c r="B1125" s="6" t="s">
        <v>1894</v>
      </c>
      <c r="C1125" s="25" t="str">
        <f t="shared" ca="1" si="85"/>
        <v>Middle Bush Tanna (Tanna)</v>
      </c>
      <c r="D1125" s="6" t="s">
        <v>533</v>
      </c>
      <c r="E1125" s="25" t="str">
        <f t="shared" ca="1" si="86"/>
        <v>Tanna</v>
      </c>
      <c r="F1125" s="25" t="str">
        <f t="shared" ca="1" si="87"/>
        <v>VUT0106023</v>
      </c>
      <c r="G1125" s="25" t="str">
        <f t="shared" ca="1" si="88"/>
        <v>VUT0106</v>
      </c>
      <c r="H1125" s="25" t="str">
        <f t="shared" ca="1" si="89"/>
        <v>TAFEA</v>
      </c>
      <c r="I1125" s="2"/>
      <c r="J1125" s="2">
        <v>0</v>
      </c>
      <c r="K1125" s="2"/>
    </row>
    <row r="1126" spans="1:11">
      <c r="A1126" s="6" t="s">
        <v>1895</v>
      </c>
      <c r="B1126" s="6" t="s">
        <v>1896</v>
      </c>
      <c r="C1126" s="25" t="str">
        <f t="shared" ca="1" si="85"/>
        <v>Middle Bush Tanna (Tanna)</v>
      </c>
      <c r="D1126" s="6" t="s">
        <v>533</v>
      </c>
      <c r="E1126" s="25" t="str">
        <f t="shared" ca="1" si="86"/>
        <v>Tanna</v>
      </c>
      <c r="F1126" s="25" t="str">
        <f t="shared" ca="1" si="87"/>
        <v>VUT0106023</v>
      </c>
      <c r="G1126" s="25" t="str">
        <f t="shared" ca="1" si="88"/>
        <v>VUT0106</v>
      </c>
      <c r="H1126" s="25" t="str">
        <f t="shared" ca="1" si="89"/>
        <v>TAFEA</v>
      </c>
      <c r="I1126" s="2"/>
      <c r="J1126" s="2">
        <v>0</v>
      </c>
      <c r="K1126" s="2"/>
    </row>
    <row r="1127" spans="1:11">
      <c r="A1127" s="6" t="s">
        <v>1900</v>
      </c>
      <c r="B1127" s="6" t="s">
        <v>1901</v>
      </c>
      <c r="C1127" s="25" t="str">
        <f t="shared" ca="1" si="85"/>
        <v>Middle Bush Tanna (Tanna)</v>
      </c>
      <c r="D1127" s="6" t="s">
        <v>533</v>
      </c>
      <c r="E1127" s="25" t="str">
        <f t="shared" ca="1" si="86"/>
        <v>Tanna</v>
      </c>
      <c r="F1127" s="25" t="str">
        <f t="shared" ca="1" si="87"/>
        <v>VUT0106023</v>
      </c>
      <c r="G1127" s="25" t="str">
        <f t="shared" ca="1" si="88"/>
        <v>VUT0106</v>
      </c>
      <c r="H1127" s="25" t="str">
        <f t="shared" ca="1" si="89"/>
        <v>TAFEA</v>
      </c>
      <c r="I1127" s="2"/>
      <c r="J1127" s="2">
        <v>0</v>
      </c>
      <c r="K1127" s="2"/>
    </row>
    <row r="1128" spans="1:11">
      <c r="A1128" s="6" t="s">
        <v>343</v>
      </c>
      <c r="B1128" s="6" t="s">
        <v>2619</v>
      </c>
      <c r="C1128" s="25" t="str">
        <f t="shared" ca="1" si="85"/>
        <v>Nguna (Kakula)</v>
      </c>
      <c r="D1128" s="6" t="s">
        <v>539</v>
      </c>
      <c r="E1128" s="25" t="str">
        <f t="shared" ca="1" si="86"/>
        <v>Kakula</v>
      </c>
      <c r="F1128" s="25" t="str">
        <f t="shared" ca="1" si="87"/>
        <v>VUT0105044</v>
      </c>
      <c r="G1128" s="25" t="str">
        <f t="shared" ca="1" si="88"/>
        <v>VUT0105</v>
      </c>
      <c r="H1128" s="25" t="str">
        <f t="shared" ca="1" si="89"/>
        <v>SHEFA</v>
      </c>
      <c r="I1128" s="2"/>
      <c r="J1128" s="2">
        <v>0</v>
      </c>
      <c r="K1128" s="2"/>
    </row>
    <row r="1129" spans="1:11">
      <c r="A1129" s="6" t="s">
        <v>2645</v>
      </c>
      <c r="B1129" s="6" t="s">
        <v>2646</v>
      </c>
      <c r="C1129" s="25" t="str">
        <f t="shared" ca="1" si="85"/>
        <v>Nguna (Nguna)</v>
      </c>
      <c r="D1129" s="6" t="s">
        <v>535</v>
      </c>
      <c r="E1129" s="25" t="str">
        <f t="shared" ca="1" si="86"/>
        <v>Nguna</v>
      </c>
      <c r="F1129" s="25" t="str">
        <f t="shared" ca="1" si="87"/>
        <v>VUT0105068</v>
      </c>
      <c r="G1129" s="25" t="str">
        <f t="shared" ca="1" si="88"/>
        <v>VUT0105</v>
      </c>
      <c r="H1129" s="25" t="str">
        <f t="shared" ca="1" si="89"/>
        <v>SHEFA</v>
      </c>
      <c r="I1129" s="2"/>
      <c r="J1129" s="2">
        <v>0</v>
      </c>
      <c r="K1129" s="2"/>
    </row>
    <row r="1130" spans="1:11">
      <c r="A1130" s="6" t="s">
        <v>2649</v>
      </c>
      <c r="B1130" s="6" t="s">
        <v>2650</v>
      </c>
      <c r="C1130" s="25" t="str">
        <f t="shared" ca="1" si="85"/>
        <v>Nguna (Nguna)</v>
      </c>
      <c r="D1130" s="6" t="s">
        <v>535</v>
      </c>
      <c r="E1130" s="25" t="str">
        <f t="shared" ca="1" si="86"/>
        <v>Nguna</v>
      </c>
      <c r="F1130" s="25" t="str">
        <f t="shared" ca="1" si="87"/>
        <v>VUT0105068</v>
      </c>
      <c r="G1130" s="25" t="str">
        <f t="shared" ca="1" si="88"/>
        <v>VUT0105</v>
      </c>
      <c r="H1130" s="25" t="str">
        <f t="shared" ca="1" si="89"/>
        <v>SHEFA</v>
      </c>
      <c r="I1130" s="2"/>
      <c r="J1130" s="2">
        <v>0</v>
      </c>
      <c r="K1130" s="2"/>
    </row>
    <row r="1131" spans="1:11">
      <c r="A1131" s="6" t="s">
        <v>2651</v>
      </c>
      <c r="B1131" s="6" t="s">
        <v>2652</v>
      </c>
      <c r="C1131" s="25" t="str">
        <f t="shared" ca="1" si="85"/>
        <v>Nguna (Nguna)</v>
      </c>
      <c r="D1131" s="6" t="s">
        <v>535</v>
      </c>
      <c r="E1131" s="25" t="str">
        <f t="shared" ca="1" si="86"/>
        <v>Nguna</v>
      </c>
      <c r="F1131" s="25" t="str">
        <f t="shared" ca="1" si="87"/>
        <v>VUT0105068</v>
      </c>
      <c r="G1131" s="25" t="str">
        <f t="shared" ca="1" si="88"/>
        <v>VUT0105</v>
      </c>
      <c r="H1131" s="25" t="str">
        <f t="shared" ca="1" si="89"/>
        <v>SHEFA</v>
      </c>
      <c r="I1131" s="2"/>
      <c r="J1131" s="2">
        <v>0</v>
      </c>
      <c r="K1131" s="2"/>
    </row>
    <row r="1132" spans="1:11">
      <c r="A1132" s="6" t="s">
        <v>2653</v>
      </c>
      <c r="B1132" s="6" t="s">
        <v>2654</v>
      </c>
      <c r="C1132" s="25" t="str">
        <f t="shared" ca="1" si="85"/>
        <v>Nguna (Nguna)</v>
      </c>
      <c r="D1132" s="6" t="s">
        <v>535</v>
      </c>
      <c r="E1132" s="25" t="str">
        <f t="shared" ca="1" si="86"/>
        <v>Nguna</v>
      </c>
      <c r="F1132" s="25" t="str">
        <f t="shared" ca="1" si="87"/>
        <v>VUT0105068</v>
      </c>
      <c r="G1132" s="25" t="str">
        <f t="shared" ca="1" si="88"/>
        <v>VUT0105</v>
      </c>
      <c r="H1132" s="25" t="str">
        <f t="shared" ca="1" si="89"/>
        <v>SHEFA</v>
      </c>
      <c r="I1132" s="2"/>
      <c r="J1132" s="2">
        <v>0</v>
      </c>
      <c r="K1132" s="2"/>
    </row>
    <row r="1133" spans="1:11">
      <c r="A1133" s="6" t="s">
        <v>2655</v>
      </c>
      <c r="B1133" s="6" t="s">
        <v>2656</v>
      </c>
      <c r="C1133" s="25" t="str">
        <f t="shared" ca="1" si="85"/>
        <v>Nguna (Nguna)</v>
      </c>
      <c r="D1133" s="6" t="s">
        <v>535</v>
      </c>
      <c r="E1133" s="25" t="str">
        <f t="shared" ca="1" si="86"/>
        <v>Nguna</v>
      </c>
      <c r="F1133" s="25" t="str">
        <f t="shared" ca="1" si="87"/>
        <v>VUT0105068</v>
      </c>
      <c r="G1133" s="25" t="str">
        <f t="shared" ca="1" si="88"/>
        <v>VUT0105</v>
      </c>
      <c r="H1133" s="25" t="str">
        <f t="shared" ca="1" si="89"/>
        <v>SHEFA</v>
      </c>
      <c r="I1133" s="2"/>
      <c r="J1133" s="2">
        <v>0</v>
      </c>
      <c r="K1133" s="2"/>
    </row>
    <row r="1134" spans="1:11">
      <c r="A1134" s="6" t="s">
        <v>2662</v>
      </c>
      <c r="B1134" s="6" t="s">
        <v>2663</v>
      </c>
      <c r="C1134" s="25" t="str">
        <f t="shared" ca="1" si="85"/>
        <v>Nguna (Nguna)</v>
      </c>
      <c r="D1134" s="6" t="s">
        <v>535</v>
      </c>
      <c r="E1134" s="25" t="str">
        <f t="shared" ca="1" si="86"/>
        <v>Nguna</v>
      </c>
      <c r="F1134" s="25" t="str">
        <f t="shared" ca="1" si="87"/>
        <v>VUT0105068</v>
      </c>
      <c r="G1134" s="25" t="str">
        <f t="shared" ca="1" si="88"/>
        <v>VUT0105</v>
      </c>
      <c r="H1134" s="25" t="str">
        <f t="shared" ca="1" si="89"/>
        <v>SHEFA</v>
      </c>
      <c r="I1134" s="2"/>
      <c r="J1134" s="2">
        <v>0</v>
      </c>
      <c r="K1134" s="2"/>
    </row>
    <row r="1135" spans="1:11">
      <c r="A1135" s="6" t="s">
        <v>2664</v>
      </c>
      <c r="B1135" s="6" t="s">
        <v>2665</v>
      </c>
      <c r="C1135" s="25" t="str">
        <f t="shared" ca="1" si="85"/>
        <v>Nguna (Nguna)</v>
      </c>
      <c r="D1135" s="6" t="s">
        <v>535</v>
      </c>
      <c r="E1135" s="25" t="str">
        <f t="shared" ca="1" si="86"/>
        <v>Nguna</v>
      </c>
      <c r="F1135" s="25" t="str">
        <f t="shared" ca="1" si="87"/>
        <v>VUT0105068</v>
      </c>
      <c r="G1135" s="25" t="str">
        <f t="shared" ca="1" si="88"/>
        <v>VUT0105</v>
      </c>
      <c r="H1135" s="25" t="str">
        <f t="shared" ca="1" si="89"/>
        <v>SHEFA</v>
      </c>
      <c r="I1135" s="2"/>
      <c r="J1135" s="2">
        <v>0</v>
      </c>
      <c r="K1135" s="2"/>
    </row>
    <row r="1136" spans="1:11">
      <c r="A1136" s="6" t="s">
        <v>2666</v>
      </c>
      <c r="B1136" s="6" t="s">
        <v>2667</v>
      </c>
      <c r="C1136" s="25" t="str">
        <f t="shared" ca="1" si="85"/>
        <v>Nguna (Nguna)</v>
      </c>
      <c r="D1136" s="6" t="s">
        <v>535</v>
      </c>
      <c r="E1136" s="25" t="str">
        <f t="shared" ca="1" si="86"/>
        <v>Nguna</v>
      </c>
      <c r="F1136" s="25" t="str">
        <f t="shared" ca="1" si="87"/>
        <v>VUT0105068</v>
      </c>
      <c r="G1136" s="25" t="str">
        <f t="shared" ca="1" si="88"/>
        <v>VUT0105</v>
      </c>
      <c r="H1136" s="25" t="str">
        <f t="shared" ca="1" si="89"/>
        <v>SHEFA</v>
      </c>
      <c r="I1136" s="2"/>
      <c r="J1136" s="2">
        <v>0</v>
      </c>
      <c r="K1136" s="2"/>
    </row>
    <row r="1137" spans="1:11">
      <c r="A1137" s="6" t="s">
        <v>2668</v>
      </c>
      <c r="B1137" s="6" t="s">
        <v>2669</v>
      </c>
      <c r="C1137" s="25" t="str">
        <f t="shared" ca="1" si="85"/>
        <v>Nguna (Nguna)</v>
      </c>
      <c r="D1137" s="6" t="s">
        <v>535</v>
      </c>
      <c r="E1137" s="25" t="str">
        <f t="shared" ca="1" si="86"/>
        <v>Nguna</v>
      </c>
      <c r="F1137" s="25" t="str">
        <f t="shared" ca="1" si="87"/>
        <v>VUT0105068</v>
      </c>
      <c r="G1137" s="25" t="str">
        <f t="shared" ca="1" si="88"/>
        <v>VUT0105</v>
      </c>
      <c r="H1137" s="25" t="str">
        <f t="shared" ca="1" si="89"/>
        <v>SHEFA</v>
      </c>
      <c r="I1137" s="2"/>
      <c r="J1137" s="2">
        <v>0</v>
      </c>
      <c r="K1137" s="2"/>
    </row>
    <row r="1138" spans="1:11">
      <c r="A1138" s="6" t="s">
        <v>2670</v>
      </c>
      <c r="B1138" s="6" t="s">
        <v>2671</v>
      </c>
      <c r="C1138" s="25" t="str">
        <f t="shared" ca="1" si="85"/>
        <v>Nguna (Nguna)</v>
      </c>
      <c r="D1138" s="6" t="s">
        <v>535</v>
      </c>
      <c r="E1138" s="25" t="str">
        <f t="shared" ca="1" si="86"/>
        <v>Nguna</v>
      </c>
      <c r="F1138" s="25" t="str">
        <f t="shared" ca="1" si="87"/>
        <v>VUT0105068</v>
      </c>
      <c r="G1138" s="25" t="str">
        <f t="shared" ca="1" si="88"/>
        <v>VUT0105</v>
      </c>
      <c r="H1138" s="25" t="str">
        <f t="shared" ca="1" si="89"/>
        <v>SHEFA</v>
      </c>
      <c r="I1138" s="2"/>
      <c r="J1138" s="2">
        <v>0</v>
      </c>
      <c r="K1138" s="2"/>
    </row>
    <row r="1139" spans="1:11">
      <c r="A1139" s="6" t="s">
        <v>2672</v>
      </c>
      <c r="B1139" s="6" t="s">
        <v>2673</v>
      </c>
      <c r="C1139" s="25" t="str">
        <f t="shared" ca="1" si="85"/>
        <v>Nguna (Nguna)</v>
      </c>
      <c r="D1139" s="6" t="s">
        <v>535</v>
      </c>
      <c r="E1139" s="25" t="str">
        <f t="shared" ca="1" si="86"/>
        <v>Nguna</v>
      </c>
      <c r="F1139" s="25" t="str">
        <f t="shared" ca="1" si="87"/>
        <v>VUT0105068</v>
      </c>
      <c r="G1139" s="25" t="str">
        <f t="shared" ca="1" si="88"/>
        <v>VUT0105</v>
      </c>
      <c r="H1139" s="25" t="str">
        <f t="shared" ca="1" si="89"/>
        <v>SHEFA</v>
      </c>
      <c r="I1139" s="2"/>
      <c r="J1139" s="2">
        <v>0</v>
      </c>
      <c r="K1139" s="2"/>
    </row>
    <row r="1140" spans="1:11">
      <c r="A1140" s="6" t="s">
        <v>2674</v>
      </c>
      <c r="B1140" s="6" t="s">
        <v>2675</v>
      </c>
      <c r="C1140" s="25" t="str">
        <f t="shared" ca="1" si="85"/>
        <v>Nguna (Nguna)</v>
      </c>
      <c r="D1140" s="6" t="s">
        <v>535</v>
      </c>
      <c r="E1140" s="25" t="str">
        <f t="shared" ca="1" si="86"/>
        <v>Nguna</v>
      </c>
      <c r="F1140" s="25" t="str">
        <f t="shared" ca="1" si="87"/>
        <v>VUT0105068</v>
      </c>
      <c r="G1140" s="25" t="str">
        <f t="shared" ca="1" si="88"/>
        <v>VUT0105</v>
      </c>
      <c r="H1140" s="25" t="str">
        <f t="shared" ca="1" si="89"/>
        <v>SHEFA</v>
      </c>
      <c r="I1140" s="2"/>
      <c r="J1140" s="2">
        <v>0</v>
      </c>
      <c r="K1140" s="2"/>
    </row>
    <row r="1141" spans="1:11">
      <c r="A1141" s="6" t="s">
        <v>2676</v>
      </c>
      <c r="B1141" s="6" t="s">
        <v>2677</v>
      </c>
      <c r="C1141" s="25" t="str">
        <f t="shared" ca="1" si="85"/>
        <v>Nguna (Nguna)</v>
      </c>
      <c r="D1141" s="6" t="s">
        <v>535</v>
      </c>
      <c r="E1141" s="25" t="str">
        <f t="shared" ca="1" si="86"/>
        <v>Nguna</v>
      </c>
      <c r="F1141" s="25" t="str">
        <f t="shared" ca="1" si="87"/>
        <v>VUT0105068</v>
      </c>
      <c r="G1141" s="25" t="str">
        <f t="shared" ca="1" si="88"/>
        <v>VUT0105</v>
      </c>
      <c r="H1141" s="25" t="str">
        <f t="shared" ca="1" si="89"/>
        <v>SHEFA</v>
      </c>
      <c r="I1141" s="2"/>
      <c r="J1141" s="2">
        <v>0</v>
      </c>
      <c r="K1141" s="2"/>
    </row>
    <row r="1142" spans="1:11">
      <c r="A1142" s="6" t="s">
        <v>357</v>
      </c>
      <c r="B1142" s="6" t="s">
        <v>2678</v>
      </c>
      <c r="C1142" s="25" t="str">
        <f t="shared" ca="1" si="85"/>
        <v>Nguna (Nguna)</v>
      </c>
      <c r="D1142" s="6" t="s">
        <v>535</v>
      </c>
      <c r="E1142" s="25" t="str">
        <f t="shared" ca="1" si="86"/>
        <v>Nguna</v>
      </c>
      <c r="F1142" s="25" t="str">
        <f t="shared" ca="1" si="87"/>
        <v>VUT0105068</v>
      </c>
      <c r="G1142" s="25" t="str">
        <f t="shared" ca="1" si="88"/>
        <v>VUT0105</v>
      </c>
      <c r="H1142" s="25" t="str">
        <f t="shared" ca="1" si="89"/>
        <v>SHEFA</v>
      </c>
      <c r="I1142" s="2"/>
      <c r="J1142" s="2">
        <v>0</v>
      </c>
      <c r="K1142" s="2"/>
    </row>
    <row r="1143" spans="1:11">
      <c r="A1143" s="6" t="s">
        <v>2679</v>
      </c>
      <c r="B1143" s="6" t="s">
        <v>2680</v>
      </c>
      <c r="C1143" s="25" t="str">
        <f t="shared" ca="1" si="85"/>
        <v>Nguna (Nguna)</v>
      </c>
      <c r="D1143" s="6" t="s">
        <v>535</v>
      </c>
      <c r="E1143" s="25" t="str">
        <f t="shared" ca="1" si="86"/>
        <v>Nguna</v>
      </c>
      <c r="F1143" s="25" t="str">
        <f t="shared" ca="1" si="87"/>
        <v>VUT0105068</v>
      </c>
      <c r="G1143" s="25" t="str">
        <f t="shared" ca="1" si="88"/>
        <v>VUT0105</v>
      </c>
      <c r="H1143" s="25" t="str">
        <f t="shared" ca="1" si="89"/>
        <v>SHEFA</v>
      </c>
      <c r="I1143" s="2"/>
      <c r="J1143" s="2">
        <v>0</v>
      </c>
      <c r="K1143" s="2"/>
    </row>
    <row r="1144" spans="1:11">
      <c r="A1144" s="6" t="s">
        <v>2681</v>
      </c>
      <c r="B1144" s="6" t="s">
        <v>2683</v>
      </c>
      <c r="C1144" s="25" t="str">
        <f t="shared" ca="1" si="85"/>
        <v>Nguna (Nguna)</v>
      </c>
      <c r="D1144" s="6" t="s">
        <v>535</v>
      </c>
      <c r="E1144" s="25" t="str">
        <f t="shared" ca="1" si="86"/>
        <v>Nguna</v>
      </c>
      <c r="F1144" s="25" t="str">
        <f t="shared" ca="1" si="87"/>
        <v>VUT0105068</v>
      </c>
      <c r="G1144" s="25" t="str">
        <f t="shared" ca="1" si="88"/>
        <v>VUT0105</v>
      </c>
      <c r="H1144" s="25" t="str">
        <f t="shared" ca="1" si="89"/>
        <v>SHEFA</v>
      </c>
      <c r="I1144" s="2"/>
      <c r="J1144" s="2">
        <v>0</v>
      </c>
      <c r="K1144" s="2"/>
    </row>
    <row r="1145" spans="1:11">
      <c r="A1145" s="6" t="s">
        <v>2684</v>
      </c>
      <c r="B1145" s="6" t="s">
        <v>2685</v>
      </c>
      <c r="C1145" s="25" t="str">
        <f t="shared" ca="1" si="85"/>
        <v>Nguna (Nguna)</v>
      </c>
      <c r="D1145" s="6" t="s">
        <v>535</v>
      </c>
      <c r="E1145" s="25" t="str">
        <f t="shared" ca="1" si="86"/>
        <v>Nguna</v>
      </c>
      <c r="F1145" s="25" t="str">
        <f t="shared" ca="1" si="87"/>
        <v>VUT0105068</v>
      </c>
      <c r="G1145" s="25" t="str">
        <f t="shared" ca="1" si="88"/>
        <v>VUT0105</v>
      </c>
      <c r="H1145" s="25" t="str">
        <f t="shared" ca="1" si="89"/>
        <v>SHEFA</v>
      </c>
      <c r="I1145" s="2"/>
      <c r="J1145" s="2">
        <v>0</v>
      </c>
      <c r="K1145" s="2"/>
    </row>
    <row r="1146" spans="1:11">
      <c r="A1146" s="6" t="s">
        <v>2686</v>
      </c>
      <c r="B1146" s="6" t="s">
        <v>2687</v>
      </c>
      <c r="C1146" s="25" t="str">
        <f t="shared" ca="1" si="85"/>
        <v>Nguna (Nguna)</v>
      </c>
      <c r="D1146" s="6" t="s">
        <v>535</v>
      </c>
      <c r="E1146" s="25" t="str">
        <f t="shared" ca="1" si="86"/>
        <v>Nguna</v>
      </c>
      <c r="F1146" s="25" t="str">
        <f t="shared" ca="1" si="87"/>
        <v>VUT0105068</v>
      </c>
      <c r="G1146" s="25" t="str">
        <f t="shared" ca="1" si="88"/>
        <v>VUT0105</v>
      </c>
      <c r="H1146" s="25" t="str">
        <f t="shared" ca="1" si="89"/>
        <v>SHEFA</v>
      </c>
      <c r="I1146" s="2"/>
      <c r="J1146" s="2">
        <v>0</v>
      </c>
      <c r="K1146" s="2"/>
    </row>
    <row r="1147" spans="1:11">
      <c r="A1147" s="6" t="s">
        <v>2688</v>
      </c>
      <c r="B1147" s="6" t="s">
        <v>2689</v>
      </c>
      <c r="C1147" s="25" t="str">
        <f t="shared" ca="1" si="85"/>
        <v>Nguna (Nguna)</v>
      </c>
      <c r="D1147" s="6" t="s">
        <v>535</v>
      </c>
      <c r="E1147" s="25" t="str">
        <f t="shared" ca="1" si="86"/>
        <v>Nguna</v>
      </c>
      <c r="F1147" s="25" t="str">
        <f t="shared" ca="1" si="87"/>
        <v>VUT0105068</v>
      </c>
      <c r="G1147" s="25" t="str">
        <f t="shared" ca="1" si="88"/>
        <v>VUT0105</v>
      </c>
      <c r="H1147" s="25" t="str">
        <f t="shared" ca="1" si="89"/>
        <v>SHEFA</v>
      </c>
      <c r="I1147" s="2"/>
      <c r="J1147" s="2">
        <v>0</v>
      </c>
      <c r="K1147" s="2"/>
    </row>
    <row r="1148" spans="1:11">
      <c r="A1148" s="6" t="s">
        <v>2620</v>
      </c>
      <c r="B1148" s="6" t="s">
        <v>2621</v>
      </c>
      <c r="C1148" s="25" t="str">
        <f t="shared" ca="1" si="85"/>
        <v>Nguna (Pele)</v>
      </c>
      <c r="D1148" s="6" t="s">
        <v>537</v>
      </c>
      <c r="E1148" s="25" t="str">
        <f t="shared" ca="1" si="86"/>
        <v>Pele</v>
      </c>
      <c r="F1148" s="25" t="str">
        <f t="shared" ca="1" si="87"/>
        <v>VUT0105070</v>
      </c>
      <c r="G1148" s="25" t="str">
        <f t="shared" ca="1" si="88"/>
        <v>VUT0105</v>
      </c>
      <c r="H1148" s="25" t="str">
        <f t="shared" ca="1" si="89"/>
        <v>SHEFA</v>
      </c>
      <c r="I1148" s="2"/>
      <c r="J1148" s="2">
        <v>0</v>
      </c>
      <c r="K1148" s="2"/>
    </row>
    <row r="1149" spans="1:11">
      <c r="A1149" s="6" t="s">
        <v>2622</v>
      </c>
      <c r="B1149" s="6" t="s">
        <v>2623</v>
      </c>
      <c r="C1149" s="25" t="str">
        <f t="shared" ca="1" si="85"/>
        <v>Nguna (Pele)</v>
      </c>
      <c r="D1149" s="6" t="s">
        <v>537</v>
      </c>
      <c r="E1149" s="25" t="str">
        <f t="shared" ca="1" si="86"/>
        <v>Pele</v>
      </c>
      <c r="F1149" s="25" t="str">
        <f t="shared" ca="1" si="87"/>
        <v>VUT0105070</v>
      </c>
      <c r="G1149" s="25" t="str">
        <f t="shared" ca="1" si="88"/>
        <v>VUT0105</v>
      </c>
      <c r="H1149" s="25" t="str">
        <f t="shared" ca="1" si="89"/>
        <v>SHEFA</v>
      </c>
      <c r="I1149" s="2"/>
      <c r="J1149" s="2">
        <v>0</v>
      </c>
      <c r="K1149" s="2"/>
    </row>
    <row r="1150" spans="1:11">
      <c r="A1150" s="6" t="s">
        <v>2624</v>
      </c>
      <c r="B1150" s="6" t="s">
        <v>2625</v>
      </c>
      <c r="C1150" s="25" t="str">
        <f t="shared" ca="1" si="85"/>
        <v>Nguna (Pele)</v>
      </c>
      <c r="D1150" s="6" t="s">
        <v>537</v>
      </c>
      <c r="E1150" s="25" t="str">
        <f t="shared" ca="1" si="86"/>
        <v>Pele</v>
      </c>
      <c r="F1150" s="25" t="str">
        <f t="shared" ca="1" si="87"/>
        <v>VUT0105070</v>
      </c>
      <c r="G1150" s="25" t="str">
        <f t="shared" ca="1" si="88"/>
        <v>VUT0105</v>
      </c>
      <c r="H1150" s="25" t="str">
        <f t="shared" ca="1" si="89"/>
        <v>SHEFA</v>
      </c>
      <c r="I1150" s="2"/>
      <c r="J1150" s="2">
        <v>0</v>
      </c>
      <c r="K1150" s="2"/>
    </row>
    <row r="1151" spans="1:11">
      <c r="A1151" s="6" t="s">
        <v>359</v>
      </c>
      <c r="B1151" s="6" t="s">
        <v>2626</v>
      </c>
      <c r="C1151" s="25" t="str">
        <f t="shared" ca="1" si="85"/>
        <v>Nguna (Pele)</v>
      </c>
      <c r="D1151" s="6" t="s">
        <v>537</v>
      </c>
      <c r="E1151" s="25" t="str">
        <f t="shared" ca="1" si="86"/>
        <v>Pele</v>
      </c>
      <c r="F1151" s="25" t="str">
        <f t="shared" ca="1" si="87"/>
        <v>VUT0105070</v>
      </c>
      <c r="G1151" s="25" t="str">
        <f t="shared" ca="1" si="88"/>
        <v>VUT0105</v>
      </c>
      <c r="H1151" s="25" t="str">
        <f t="shared" ca="1" si="89"/>
        <v>SHEFA</v>
      </c>
      <c r="I1151" s="2"/>
      <c r="J1151" s="2">
        <v>0</v>
      </c>
      <c r="K1151" s="2"/>
    </row>
    <row r="1152" spans="1:11">
      <c r="A1152" s="6" t="s">
        <v>2627</v>
      </c>
      <c r="B1152" s="6" t="s">
        <v>2628</v>
      </c>
      <c r="C1152" s="25" t="str">
        <f t="shared" ca="1" si="85"/>
        <v>Nguna (Pele)</v>
      </c>
      <c r="D1152" s="6" t="s">
        <v>537</v>
      </c>
      <c r="E1152" s="25" t="str">
        <f t="shared" ca="1" si="86"/>
        <v>Pele</v>
      </c>
      <c r="F1152" s="25" t="str">
        <f t="shared" ca="1" si="87"/>
        <v>VUT0105070</v>
      </c>
      <c r="G1152" s="25" t="str">
        <f t="shared" ca="1" si="88"/>
        <v>VUT0105</v>
      </c>
      <c r="H1152" s="25" t="str">
        <f t="shared" ca="1" si="89"/>
        <v>SHEFA</v>
      </c>
      <c r="I1152" s="2"/>
      <c r="J1152" s="2">
        <v>0</v>
      </c>
      <c r="K1152" s="2"/>
    </row>
    <row r="1153" spans="1:11">
      <c r="A1153" s="6" t="s">
        <v>2633</v>
      </c>
      <c r="B1153" s="6" t="s">
        <v>2634</v>
      </c>
      <c r="C1153" s="25" t="str">
        <f t="shared" ca="1" si="85"/>
        <v>Nguna (Pele)</v>
      </c>
      <c r="D1153" s="6" t="s">
        <v>537</v>
      </c>
      <c r="E1153" s="25" t="str">
        <f t="shared" ca="1" si="86"/>
        <v>Pele</v>
      </c>
      <c r="F1153" s="25" t="str">
        <f t="shared" ca="1" si="87"/>
        <v>VUT0105070</v>
      </c>
      <c r="G1153" s="25" t="str">
        <f t="shared" ca="1" si="88"/>
        <v>VUT0105</v>
      </c>
      <c r="H1153" s="25" t="str">
        <f t="shared" ca="1" si="89"/>
        <v>SHEFA</v>
      </c>
      <c r="I1153" s="2"/>
      <c r="J1153" s="2">
        <v>0</v>
      </c>
      <c r="K1153" s="2"/>
    </row>
    <row r="1154" spans="1:11">
      <c r="A1154" s="6" t="s">
        <v>2635</v>
      </c>
      <c r="B1154" s="6" t="s">
        <v>2636</v>
      </c>
      <c r="C1154" s="25" t="str">
        <f t="shared" ref="C1154:C1217" ca="1" si="90">OFFSET(OffsetRefAdm3,MATCH(D1154,MatchAdm3_Code,0)-1,0)</f>
        <v>Nguna (Pele)</v>
      </c>
      <c r="D1154" s="6" t="s">
        <v>537</v>
      </c>
      <c r="E1154" s="25" t="str">
        <f t="shared" ref="E1154:E1217" ca="1" si="91">OFFSET(OffsetRefAdm3,MATCH(D1154,MatchAdm3_Code,0)-1,2)</f>
        <v>Pele</v>
      </c>
      <c r="F1154" s="25" t="str">
        <f t="shared" ref="F1154:F1217" ca="1" si="92">OFFSET(OffsetRefAdm3,MATCH(D1154,MatchAdm3_Code,0)-1,3)</f>
        <v>VUT0105070</v>
      </c>
      <c r="G1154" s="25" t="str">
        <f t="shared" ref="G1154:G1217" ca="1" si="93">OFFSET(OffsetRefAdm3,MATCH(D1154,MatchAdm3_Code,0)-1,5)</f>
        <v>VUT0105</v>
      </c>
      <c r="H1154" s="25" t="str">
        <f t="shared" ref="H1154:H1217" ca="1" si="94">OFFSET(OffsetRefAdm3,MATCH(D1154,MatchAdm3_Code,0)-1,4)</f>
        <v>SHEFA</v>
      </c>
      <c r="I1154" s="2"/>
      <c r="J1154" s="2">
        <v>0</v>
      </c>
      <c r="K1154" s="2"/>
    </row>
    <row r="1155" spans="1:11">
      <c r="A1155" s="6" t="s">
        <v>2641</v>
      </c>
      <c r="B1155" s="6" t="s">
        <v>2642</v>
      </c>
      <c r="C1155" s="25" t="str">
        <f t="shared" ca="1" si="90"/>
        <v>Nguna (Pele)</v>
      </c>
      <c r="D1155" s="6" t="s">
        <v>537</v>
      </c>
      <c r="E1155" s="25" t="str">
        <f t="shared" ca="1" si="91"/>
        <v>Pele</v>
      </c>
      <c r="F1155" s="25" t="str">
        <f t="shared" ca="1" si="92"/>
        <v>VUT0105070</v>
      </c>
      <c r="G1155" s="25" t="str">
        <f t="shared" ca="1" si="93"/>
        <v>VUT0105</v>
      </c>
      <c r="H1155" s="25" t="str">
        <f t="shared" ca="1" si="94"/>
        <v>SHEFA</v>
      </c>
      <c r="I1155" s="2"/>
      <c r="J1155" s="2">
        <v>0</v>
      </c>
      <c r="K1155" s="2"/>
    </row>
    <row r="1156" spans="1:11">
      <c r="A1156" s="6" t="s">
        <v>251</v>
      </c>
      <c r="B1156" s="6" t="s">
        <v>7013</v>
      </c>
      <c r="C1156" s="25" t="str">
        <f t="shared" ca="1" si="90"/>
        <v>North Ambae (Ambae)</v>
      </c>
      <c r="D1156" s="6" t="s">
        <v>541</v>
      </c>
      <c r="E1156" s="25" t="str">
        <f t="shared" ca="1" si="91"/>
        <v>Ambae</v>
      </c>
      <c r="F1156" s="25" t="str">
        <f t="shared" ca="1" si="92"/>
        <v>VUT0103001</v>
      </c>
      <c r="G1156" s="25" t="str">
        <f t="shared" ca="1" si="93"/>
        <v>VUT0103</v>
      </c>
      <c r="H1156" s="25" t="str">
        <f t="shared" ca="1" si="94"/>
        <v>PENAMA</v>
      </c>
      <c r="I1156" s="2"/>
      <c r="J1156" s="2">
        <v>0</v>
      </c>
      <c r="K1156" s="2"/>
    </row>
    <row r="1157" spans="1:11">
      <c r="A1157" s="6" t="s">
        <v>7098</v>
      </c>
      <c r="B1157" s="6" t="s">
        <v>7099</v>
      </c>
      <c r="C1157" s="25" t="str">
        <f t="shared" ca="1" si="90"/>
        <v>North Ambae (Ambae)</v>
      </c>
      <c r="D1157" s="6" t="s">
        <v>541</v>
      </c>
      <c r="E1157" s="25" t="str">
        <f t="shared" ca="1" si="91"/>
        <v>Ambae</v>
      </c>
      <c r="F1157" s="25" t="str">
        <f t="shared" ca="1" si="92"/>
        <v>VUT0103001</v>
      </c>
      <c r="G1157" s="25" t="str">
        <f t="shared" ca="1" si="93"/>
        <v>VUT0103</v>
      </c>
      <c r="H1157" s="25" t="str">
        <f t="shared" ca="1" si="94"/>
        <v>PENAMA</v>
      </c>
      <c r="I1157" s="2"/>
      <c r="J1157" s="2">
        <v>0</v>
      </c>
      <c r="K1157" s="2"/>
    </row>
    <row r="1158" spans="1:11">
      <c r="A1158" s="6" t="s">
        <v>7102</v>
      </c>
      <c r="B1158" s="6" t="s">
        <v>7103</v>
      </c>
      <c r="C1158" s="25" t="str">
        <f t="shared" ca="1" si="90"/>
        <v>North Ambae (Ambae)</v>
      </c>
      <c r="D1158" s="6" t="s">
        <v>541</v>
      </c>
      <c r="E1158" s="25" t="str">
        <f t="shared" ca="1" si="91"/>
        <v>Ambae</v>
      </c>
      <c r="F1158" s="25" t="str">
        <f t="shared" ca="1" si="92"/>
        <v>VUT0103001</v>
      </c>
      <c r="G1158" s="25" t="str">
        <f t="shared" ca="1" si="93"/>
        <v>VUT0103</v>
      </c>
      <c r="H1158" s="25" t="str">
        <f t="shared" ca="1" si="94"/>
        <v>PENAMA</v>
      </c>
      <c r="I1158" s="2"/>
      <c r="J1158" s="2">
        <v>0</v>
      </c>
      <c r="K1158" s="2"/>
    </row>
    <row r="1159" spans="1:11">
      <c r="A1159" s="6" t="s">
        <v>7116</v>
      </c>
      <c r="B1159" s="6" t="s">
        <v>7117</v>
      </c>
      <c r="C1159" s="25" t="str">
        <f t="shared" ca="1" si="90"/>
        <v>North Ambae (Ambae)</v>
      </c>
      <c r="D1159" s="6" t="s">
        <v>541</v>
      </c>
      <c r="E1159" s="25" t="str">
        <f t="shared" ca="1" si="91"/>
        <v>Ambae</v>
      </c>
      <c r="F1159" s="25" t="str">
        <f t="shared" ca="1" si="92"/>
        <v>VUT0103001</v>
      </c>
      <c r="G1159" s="25" t="str">
        <f t="shared" ca="1" si="93"/>
        <v>VUT0103</v>
      </c>
      <c r="H1159" s="25" t="str">
        <f t="shared" ca="1" si="94"/>
        <v>PENAMA</v>
      </c>
      <c r="I1159" s="2"/>
      <c r="J1159" s="2">
        <v>0</v>
      </c>
      <c r="K1159" s="2"/>
    </row>
    <row r="1160" spans="1:11">
      <c r="A1160" s="6" t="s">
        <v>7126</v>
      </c>
      <c r="B1160" s="6" t="s">
        <v>7127</v>
      </c>
      <c r="C1160" s="25" t="str">
        <f t="shared" ca="1" si="90"/>
        <v>North Ambae (Ambae)</v>
      </c>
      <c r="D1160" s="6" t="s">
        <v>541</v>
      </c>
      <c r="E1160" s="25" t="str">
        <f t="shared" ca="1" si="91"/>
        <v>Ambae</v>
      </c>
      <c r="F1160" s="25" t="str">
        <f t="shared" ca="1" si="92"/>
        <v>VUT0103001</v>
      </c>
      <c r="G1160" s="25" t="str">
        <f t="shared" ca="1" si="93"/>
        <v>VUT0103</v>
      </c>
      <c r="H1160" s="25" t="str">
        <f t="shared" ca="1" si="94"/>
        <v>PENAMA</v>
      </c>
      <c r="I1160" s="2"/>
      <c r="J1160" s="2">
        <v>0</v>
      </c>
      <c r="K1160" s="2"/>
    </row>
    <row r="1161" spans="1:11">
      <c r="A1161" s="6" t="s">
        <v>7128</v>
      </c>
      <c r="B1161" s="6" t="s">
        <v>7129</v>
      </c>
      <c r="C1161" s="25" t="str">
        <f t="shared" ca="1" si="90"/>
        <v>North Ambae (Ambae)</v>
      </c>
      <c r="D1161" s="6" t="s">
        <v>541</v>
      </c>
      <c r="E1161" s="25" t="str">
        <f t="shared" ca="1" si="91"/>
        <v>Ambae</v>
      </c>
      <c r="F1161" s="25" t="str">
        <f t="shared" ca="1" si="92"/>
        <v>VUT0103001</v>
      </c>
      <c r="G1161" s="25" t="str">
        <f t="shared" ca="1" si="93"/>
        <v>VUT0103</v>
      </c>
      <c r="H1161" s="25" t="str">
        <f t="shared" ca="1" si="94"/>
        <v>PENAMA</v>
      </c>
      <c r="I1161" s="2"/>
      <c r="J1161" s="2">
        <v>0</v>
      </c>
      <c r="K1161" s="2"/>
    </row>
    <row r="1162" spans="1:11">
      <c r="A1162" s="6" t="s">
        <v>7136</v>
      </c>
      <c r="B1162" s="6" t="s">
        <v>7137</v>
      </c>
      <c r="C1162" s="25" t="str">
        <f t="shared" ca="1" si="90"/>
        <v>North Ambae (Ambae)</v>
      </c>
      <c r="D1162" s="6" t="s">
        <v>541</v>
      </c>
      <c r="E1162" s="25" t="str">
        <f t="shared" ca="1" si="91"/>
        <v>Ambae</v>
      </c>
      <c r="F1162" s="25" t="str">
        <f t="shared" ca="1" si="92"/>
        <v>VUT0103001</v>
      </c>
      <c r="G1162" s="25" t="str">
        <f t="shared" ca="1" si="93"/>
        <v>VUT0103</v>
      </c>
      <c r="H1162" s="25" t="str">
        <f t="shared" ca="1" si="94"/>
        <v>PENAMA</v>
      </c>
      <c r="I1162" s="2"/>
      <c r="J1162" s="2">
        <v>0</v>
      </c>
      <c r="K1162" s="2"/>
    </row>
    <row r="1163" spans="1:11">
      <c r="A1163" s="6" t="s">
        <v>7144</v>
      </c>
      <c r="B1163" s="6" t="s">
        <v>7145</v>
      </c>
      <c r="C1163" s="25" t="str">
        <f t="shared" ca="1" si="90"/>
        <v>North Ambae (Ambae)</v>
      </c>
      <c r="D1163" s="6" t="s">
        <v>541</v>
      </c>
      <c r="E1163" s="25" t="str">
        <f t="shared" ca="1" si="91"/>
        <v>Ambae</v>
      </c>
      <c r="F1163" s="25" t="str">
        <f t="shared" ca="1" si="92"/>
        <v>VUT0103001</v>
      </c>
      <c r="G1163" s="25" t="str">
        <f t="shared" ca="1" si="93"/>
        <v>VUT0103</v>
      </c>
      <c r="H1163" s="25" t="str">
        <f t="shared" ca="1" si="94"/>
        <v>PENAMA</v>
      </c>
      <c r="I1163" s="2"/>
      <c r="J1163" s="2">
        <v>0</v>
      </c>
      <c r="K1163" s="2"/>
    </row>
    <row r="1164" spans="1:11">
      <c r="A1164" s="6" t="s">
        <v>7154</v>
      </c>
      <c r="B1164" s="6" t="s">
        <v>7155</v>
      </c>
      <c r="C1164" s="25" t="str">
        <f t="shared" ca="1" si="90"/>
        <v>North Ambae (Ambae)</v>
      </c>
      <c r="D1164" s="6" t="s">
        <v>541</v>
      </c>
      <c r="E1164" s="25" t="str">
        <f t="shared" ca="1" si="91"/>
        <v>Ambae</v>
      </c>
      <c r="F1164" s="25" t="str">
        <f t="shared" ca="1" si="92"/>
        <v>VUT0103001</v>
      </c>
      <c r="G1164" s="25" t="str">
        <f t="shared" ca="1" si="93"/>
        <v>VUT0103</v>
      </c>
      <c r="H1164" s="25" t="str">
        <f t="shared" ca="1" si="94"/>
        <v>PENAMA</v>
      </c>
      <c r="I1164" s="2"/>
      <c r="J1164" s="2">
        <v>3</v>
      </c>
      <c r="K1164" s="2"/>
    </row>
    <row r="1165" spans="1:11">
      <c r="A1165" s="6" t="s">
        <v>7158</v>
      </c>
      <c r="B1165" s="6" t="s">
        <v>7159</v>
      </c>
      <c r="C1165" s="25" t="str">
        <f t="shared" ca="1" si="90"/>
        <v>North Ambae (Ambae)</v>
      </c>
      <c r="D1165" s="6" t="s">
        <v>541</v>
      </c>
      <c r="E1165" s="25" t="str">
        <f t="shared" ca="1" si="91"/>
        <v>Ambae</v>
      </c>
      <c r="F1165" s="25" t="str">
        <f t="shared" ca="1" si="92"/>
        <v>VUT0103001</v>
      </c>
      <c r="G1165" s="25" t="str">
        <f t="shared" ca="1" si="93"/>
        <v>VUT0103</v>
      </c>
      <c r="H1165" s="25" t="str">
        <f t="shared" ca="1" si="94"/>
        <v>PENAMA</v>
      </c>
      <c r="I1165" s="2"/>
      <c r="J1165" s="2">
        <v>0</v>
      </c>
      <c r="K1165" s="2"/>
    </row>
    <row r="1166" spans="1:11">
      <c r="A1166" s="6" t="s">
        <v>7170</v>
      </c>
      <c r="B1166" s="6" t="s">
        <v>7171</v>
      </c>
      <c r="C1166" s="25" t="str">
        <f t="shared" ca="1" si="90"/>
        <v>North Ambae (Ambae)</v>
      </c>
      <c r="D1166" s="6" t="s">
        <v>541</v>
      </c>
      <c r="E1166" s="25" t="str">
        <f t="shared" ca="1" si="91"/>
        <v>Ambae</v>
      </c>
      <c r="F1166" s="25" t="str">
        <f t="shared" ca="1" si="92"/>
        <v>VUT0103001</v>
      </c>
      <c r="G1166" s="25" t="str">
        <f t="shared" ca="1" si="93"/>
        <v>VUT0103</v>
      </c>
      <c r="H1166" s="25" t="str">
        <f t="shared" ca="1" si="94"/>
        <v>PENAMA</v>
      </c>
      <c r="I1166" s="2"/>
      <c r="J1166" s="2">
        <v>0</v>
      </c>
      <c r="K1166" s="2"/>
    </row>
    <row r="1167" spans="1:11">
      <c r="A1167" s="6" t="s">
        <v>7176</v>
      </c>
      <c r="B1167" s="6" t="s">
        <v>7177</v>
      </c>
      <c r="C1167" s="25" t="str">
        <f t="shared" ca="1" si="90"/>
        <v>North Ambae (Ambae)</v>
      </c>
      <c r="D1167" s="6" t="s">
        <v>541</v>
      </c>
      <c r="E1167" s="25" t="str">
        <f t="shared" ca="1" si="91"/>
        <v>Ambae</v>
      </c>
      <c r="F1167" s="25" t="str">
        <f t="shared" ca="1" si="92"/>
        <v>VUT0103001</v>
      </c>
      <c r="G1167" s="25" t="str">
        <f t="shared" ca="1" si="93"/>
        <v>VUT0103</v>
      </c>
      <c r="H1167" s="25" t="str">
        <f t="shared" ca="1" si="94"/>
        <v>PENAMA</v>
      </c>
      <c r="I1167" s="2"/>
      <c r="J1167" s="2">
        <v>0</v>
      </c>
      <c r="K1167" s="2"/>
    </row>
    <row r="1168" spans="1:11">
      <c r="A1168" s="6" t="s">
        <v>7195</v>
      </c>
      <c r="B1168" s="6" t="s">
        <v>7196</v>
      </c>
      <c r="C1168" s="25" t="str">
        <f t="shared" ca="1" si="90"/>
        <v>North Ambae (Ambae)</v>
      </c>
      <c r="D1168" s="6" t="s">
        <v>541</v>
      </c>
      <c r="E1168" s="25" t="str">
        <f t="shared" ca="1" si="91"/>
        <v>Ambae</v>
      </c>
      <c r="F1168" s="25" t="str">
        <f t="shared" ca="1" si="92"/>
        <v>VUT0103001</v>
      </c>
      <c r="G1168" s="25" t="str">
        <f t="shared" ca="1" si="93"/>
        <v>VUT0103</v>
      </c>
      <c r="H1168" s="25" t="str">
        <f t="shared" ca="1" si="94"/>
        <v>PENAMA</v>
      </c>
      <c r="I1168" s="2"/>
      <c r="J1168" s="2">
        <v>0</v>
      </c>
      <c r="K1168" s="2"/>
    </row>
    <row r="1169" spans="1:11">
      <c r="A1169" s="6" t="s">
        <v>7197</v>
      </c>
      <c r="B1169" s="6" t="s">
        <v>7198</v>
      </c>
      <c r="C1169" s="25" t="str">
        <f t="shared" ca="1" si="90"/>
        <v>North Ambae (Ambae)</v>
      </c>
      <c r="D1169" s="6" t="s">
        <v>541</v>
      </c>
      <c r="E1169" s="25" t="str">
        <f t="shared" ca="1" si="91"/>
        <v>Ambae</v>
      </c>
      <c r="F1169" s="25" t="str">
        <f t="shared" ca="1" si="92"/>
        <v>VUT0103001</v>
      </c>
      <c r="G1169" s="25" t="str">
        <f t="shared" ca="1" si="93"/>
        <v>VUT0103</v>
      </c>
      <c r="H1169" s="25" t="str">
        <f t="shared" ca="1" si="94"/>
        <v>PENAMA</v>
      </c>
      <c r="I1169" s="2"/>
      <c r="J1169" s="2">
        <v>0</v>
      </c>
      <c r="K1169" s="2"/>
    </row>
    <row r="1170" spans="1:11">
      <c r="A1170" s="6" t="s">
        <v>7199</v>
      </c>
      <c r="B1170" s="6" t="s">
        <v>7200</v>
      </c>
      <c r="C1170" s="25" t="str">
        <f t="shared" ca="1" si="90"/>
        <v>North Ambae (Ambae)</v>
      </c>
      <c r="D1170" s="6" t="s">
        <v>541</v>
      </c>
      <c r="E1170" s="25" t="str">
        <f t="shared" ca="1" si="91"/>
        <v>Ambae</v>
      </c>
      <c r="F1170" s="25" t="str">
        <f t="shared" ca="1" si="92"/>
        <v>VUT0103001</v>
      </c>
      <c r="G1170" s="25" t="str">
        <f t="shared" ca="1" si="93"/>
        <v>VUT0103</v>
      </c>
      <c r="H1170" s="25" t="str">
        <f t="shared" ca="1" si="94"/>
        <v>PENAMA</v>
      </c>
      <c r="I1170" s="2"/>
      <c r="J1170" s="2">
        <v>0</v>
      </c>
      <c r="K1170" s="2"/>
    </row>
    <row r="1171" spans="1:11">
      <c r="A1171" s="6" t="s">
        <v>7201</v>
      </c>
      <c r="B1171" s="6" t="s">
        <v>7202</v>
      </c>
      <c r="C1171" s="25" t="str">
        <f t="shared" ca="1" si="90"/>
        <v>North Ambae (Ambae)</v>
      </c>
      <c r="D1171" s="6" t="s">
        <v>541</v>
      </c>
      <c r="E1171" s="25" t="str">
        <f t="shared" ca="1" si="91"/>
        <v>Ambae</v>
      </c>
      <c r="F1171" s="25" t="str">
        <f t="shared" ca="1" si="92"/>
        <v>VUT0103001</v>
      </c>
      <c r="G1171" s="25" t="str">
        <f t="shared" ca="1" si="93"/>
        <v>VUT0103</v>
      </c>
      <c r="H1171" s="25" t="str">
        <f t="shared" ca="1" si="94"/>
        <v>PENAMA</v>
      </c>
      <c r="I1171" s="2"/>
      <c r="J1171" s="2">
        <v>0</v>
      </c>
      <c r="K1171" s="2"/>
    </row>
    <row r="1172" spans="1:11">
      <c r="A1172" s="6" t="s">
        <v>7203</v>
      </c>
      <c r="B1172" s="6" t="s">
        <v>7204</v>
      </c>
      <c r="C1172" s="25" t="str">
        <f t="shared" ca="1" si="90"/>
        <v>North Ambae (Ambae)</v>
      </c>
      <c r="D1172" s="6" t="s">
        <v>541</v>
      </c>
      <c r="E1172" s="25" t="str">
        <f t="shared" ca="1" si="91"/>
        <v>Ambae</v>
      </c>
      <c r="F1172" s="25" t="str">
        <f t="shared" ca="1" si="92"/>
        <v>VUT0103001</v>
      </c>
      <c r="G1172" s="25" t="str">
        <f t="shared" ca="1" si="93"/>
        <v>VUT0103</v>
      </c>
      <c r="H1172" s="25" t="str">
        <f t="shared" ca="1" si="94"/>
        <v>PENAMA</v>
      </c>
      <c r="I1172" s="2"/>
      <c r="J1172" s="2">
        <v>3</v>
      </c>
      <c r="K1172" s="2"/>
    </row>
    <row r="1173" spans="1:11">
      <c r="A1173" s="6" t="s">
        <v>7205</v>
      </c>
      <c r="B1173" s="6" t="s">
        <v>7206</v>
      </c>
      <c r="C1173" s="25" t="str">
        <f t="shared" ca="1" si="90"/>
        <v>North Ambae (Ambae)</v>
      </c>
      <c r="D1173" s="6" t="s">
        <v>541</v>
      </c>
      <c r="E1173" s="25" t="str">
        <f t="shared" ca="1" si="91"/>
        <v>Ambae</v>
      </c>
      <c r="F1173" s="25" t="str">
        <f t="shared" ca="1" si="92"/>
        <v>VUT0103001</v>
      </c>
      <c r="G1173" s="25" t="str">
        <f t="shared" ca="1" si="93"/>
        <v>VUT0103</v>
      </c>
      <c r="H1173" s="25" t="str">
        <f t="shared" ca="1" si="94"/>
        <v>PENAMA</v>
      </c>
      <c r="I1173" s="2"/>
      <c r="J1173" s="2">
        <v>0</v>
      </c>
      <c r="K1173" s="2"/>
    </row>
    <row r="1174" spans="1:11">
      <c r="A1174" s="6" t="s">
        <v>7207</v>
      </c>
      <c r="B1174" s="6" t="s">
        <v>7208</v>
      </c>
      <c r="C1174" s="25" t="str">
        <f t="shared" ca="1" si="90"/>
        <v>North Ambae (Ambae)</v>
      </c>
      <c r="D1174" s="6" t="s">
        <v>541</v>
      </c>
      <c r="E1174" s="25" t="str">
        <f t="shared" ca="1" si="91"/>
        <v>Ambae</v>
      </c>
      <c r="F1174" s="25" t="str">
        <f t="shared" ca="1" si="92"/>
        <v>VUT0103001</v>
      </c>
      <c r="G1174" s="25" t="str">
        <f t="shared" ca="1" si="93"/>
        <v>VUT0103</v>
      </c>
      <c r="H1174" s="25" t="str">
        <f t="shared" ca="1" si="94"/>
        <v>PENAMA</v>
      </c>
      <c r="I1174" s="2"/>
      <c r="J1174" s="2">
        <v>0</v>
      </c>
      <c r="K1174" s="2"/>
    </row>
    <row r="1175" spans="1:11">
      <c r="A1175" s="6" t="s">
        <v>7211</v>
      </c>
      <c r="B1175" s="6" t="s">
        <v>7212</v>
      </c>
      <c r="C1175" s="25" t="str">
        <f t="shared" ca="1" si="90"/>
        <v>North Ambae (Ambae)</v>
      </c>
      <c r="D1175" s="6" t="s">
        <v>541</v>
      </c>
      <c r="E1175" s="25" t="str">
        <f t="shared" ca="1" si="91"/>
        <v>Ambae</v>
      </c>
      <c r="F1175" s="25" t="str">
        <f t="shared" ca="1" si="92"/>
        <v>VUT0103001</v>
      </c>
      <c r="G1175" s="25" t="str">
        <f t="shared" ca="1" si="93"/>
        <v>VUT0103</v>
      </c>
      <c r="H1175" s="25" t="str">
        <f t="shared" ca="1" si="94"/>
        <v>PENAMA</v>
      </c>
      <c r="I1175" s="2"/>
      <c r="J1175" s="2">
        <v>0</v>
      </c>
      <c r="K1175" s="2"/>
    </row>
    <row r="1176" spans="1:11">
      <c r="A1176" s="6" t="s">
        <v>7213</v>
      </c>
      <c r="B1176" s="6" t="s">
        <v>7214</v>
      </c>
      <c r="C1176" s="25" t="str">
        <f t="shared" ca="1" si="90"/>
        <v>North Ambae (Ambae)</v>
      </c>
      <c r="D1176" s="6" t="s">
        <v>541</v>
      </c>
      <c r="E1176" s="25" t="str">
        <f t="shared" ca="1" si="91"/>
        <v>Ambae</v>
      </c>
      <c r="F1176" s="25" t="str">
        <f t="shared" ca="1" si="92"/>
        <v>VUT0103001</v>
      </c>
      <c r="G1176" s="25" t="str">
        <f t="shared" ca="1" si="93"/>
        <v>VUT0103</v>
      </c>
      <c r="H1176" s="25" t="str">
        <f t="shared" ca="1" si="94"/>
        <v>PENAMA</v>
      </c>
      <c r="I1176" s="2"/>
      <c r="J1176" s="2">
        <v>0</v>
      </c>
      <c r="K1176" s="2"/>
    </row>
    <row r="1177" spans="1:11">
      <c r="A1177" s="6" t="s">
        <v>7215</v>
      </c>
      <c r="B1177" s="6" t="s">
        <v>7216</v>
      </c>
      <c r="C1177" s="25" t="str">
        <f t="shared" ca="1" si="90"/>
        <v>North Ambae (Ambae)</v>
      </c>
      <c r="D1177" s="6" t="s">
        <v>541</v>
      </c>
      <c r="E1177" s="25" t="str">
        <f t="shared" ca="1" si="91"/>
        <v>Ambae</v>
      </c>
      <c r="F1177" s="25" t="str">
        <f t="shared" ca="1" si="92"/>
        <v>VUT0103001</v>
      </c>
      <c r="G1177" s="25" t="str">
        <f t="shared" ca="1" si="93"/>
        <v>VUT0103</v>
      </c>
      <c r="H1177" s="25" t="str">
        <f t="shared" ca="1" si="94"/>
        <v>PENAMA</v>
      </c>
      <c r="I1177" s="2"/>
      <c r="J1177" s="2">
        <v>0</v>
      </c>
      <c r="K1177" s="2"/>
    </row>
    <row r="1178" spans="1:11">
      <c r="A1178" s="6" t="s">
        <v>7221</v>
      </c>
      <c r="B1178" s="6" t="s">
        <v>7222</v>
      </c>
      <c r="C1178" s="25" t="str">
        <f t="shared" ca="1" si="90"/>
        <v>North Ambae (Ambae)</v>
      </c>
      <c r="D1178" s="6" t="s">
        <v>541</v>
      </c>
      <c r="E1178" s="25" t="str">
        <f t="shared" ca="1" si="91"/>
        <v>Ambae</v>
      </c>
      <c r="F1178" s="25" t="str">
        <f t="shared" ca="1" si="92"/>
        <v>VUT0103001</v>
      </c>
      <c r="G1178" s="25" t="str">
        <f t="shared" ca="1" si="93"/>
        <v>VUT0103</v>
      </c>
      <c r="H1178" s="25" t="str">
        <f t="shared" ca="1" si="94"/>
        <v>PENAMA</v>
      </c>
      <c r="I1178" s="2"/>
      <c r="J1178" s="2">
        <v>0</v>
      </c>
      <c r="K1178" s="2"/>
    </row>
    <row r="1179" spans="1:11">
      <c r="A1179" s="6" t="s">
        <v>7223</v>
      </c>
      <c r="B1179" s="6" t="s">
        <v>7224</v>
      </c>
      <c r="C1179" s="25" t="str">
        <f t="shared" ca="1" si="90"/>
        <v>North Ambae (Ambae)</v>
      </c>
      <c r="D1179" s="6" t="s">
        <v>541</v>
      </c>
      <c r="E1179" s="25" t="str">
        <f t="shared" ca="1" si="91"/>
        <v>Ambae</v>
      </c>
      <c r="F1179" s="25" t="str">
        <f t="shared" ca="1" si="92"/>
        <v>VUT0103001</v>
      </c>
      <c r="G1179" s="25" t="str">
        <f t="shared" ca="1" si="93"/>
        <v>VUT0103</v>
      </c>
      <c r="H1179" s="25" t="str">
        <f t="shared" ca="1" si="94"/>
        <v>PENAMA</v>
      </c>
      <c r="I1179" s="2"/>
      <c r="J1179" s="2">
        <v>0</v>
      </c>
      <c r="K1179" s="2"/>
    </row>
    <row r="1180" spans="1:11">
      <c r="A1180" s="6" t="s">
        <v>7225</v>
      </c>
      <c r="B1180" s="6" t="s">
        <v>7226</v>
      </c>
      <c r="C1180" s="25" t="str">
        <f t="shared" ca="1" si="90"/>
        <v>North Ambae (Ambae)</v>
      </c>
      <c r="D1180" s="6" t="s">
        <v>541</v>
      </c>
      <c r="E1180" s="25" t="str">
        <f t="shared" ca="1" si="91"/>
        <v>Ambae</v>
      </c>
      <c r="F1180" s="25" t="str">
        <f t="shared" ca="1" si="92"/>
        <v>VUT0103001</v>
      </c>
      <c r="G1180" s="25" t="str">
        <f t="shared" ca="1" si="93"/>
        <v>VUT0103</v>
      </c>
      <c r="H1180" s="25" t="str">
        <f t="shared" ca="1" si="94"/>
        <v>PENAMA</v>
      </c>
      <c r="I1180" s="2"/>
      <c r="J1180" s="2">
        <v>0</v>
      </c>
      <c r="K1180" s="2"/>
    </row>
    <row r="1181" spans="1:11">
      <c r="A1181" s="6" t="s">
        <v>7227</v>
      </c>
      <c r="B1181" s="6" t="s">
        <v>7228</v>
      </c>
      <c r="C1181" s="25" t="str">
        <f t="shared" ca="1" si="90"/>
        <v>North Ambae (Ambae)</v>
      </c>
      <c r="D1181" s="6" t="s">
        <v>541</v>
      </c>
      <c r="E1181" s="25" t="str">
        <f t="shared" ca="1" si="91"/>
        <v>Ambae</v>
      </c>
      <c r="F1181" s="25" t="str">
        <f t="shared" ca="1" si="92"/>
        <v>VUT0103001</v>
      </c>
      <c r="G1181" s="25" t="str">
        <f t="shared" ca="1" si="93"/>
        <v>VUT0103</v>
      </c>
      <c r="H1181" s="25" t="str">
        <f t="shared" ca="1" si="94"/>
        <v>PENAMA</v>
      </c>
      <c r="I1181" s="2"/>
      <c r="J1181" s="2">
        <v>0</v>
      </c>
      <c r="K1181" s="2"/>
    </row>
    <row r="1182" spans="1:11">
      <c r="A1182" s="6" t="s">
        <v>7229</v>
      </c>
      <c r="B1182" s="6" t="s">
        <v>7230</v>
      </c>
      <c r="C1182" s="25" t="str">
        <f t="shared" ca="1" si="90"/>
        <v>North Ambae (Ambae)</v>
      </c>
      <c r="D1182" s="6" t="s">
        <v>541</v>
      </c>
      <c r="E1182" s="25" t="str">
        <f t="shared" ca="1" si="91"/>
        <v>Ambae</v>
      </c>
      <c r="F1182" s="25" t="str">
        <f t="shared" ca="1" si="92"/>
        <v>VUT0103001</v>
      </c>
      <c r="G1182" s="25" t="str">
        <f t="shared" ca="1" si="93"/>
        <v>VUT0103</v>
      </c>
      <c r="H1182" s="25" t="str">
        <f t="shared" ca="1" si="94"/>
        <v>PENAMA</v>
      </c>
      <c r="I1182" s="2"/>
      <c r="J1182" s="2">
        <v>0</v>
      </c>
      <c r="K1182" s="2"/>
    </row>
    <row r="1183" spans="1:11">
      <c r="A1183" s="6" t="s">
        <v>7231</v>
      </c>
      <c r="B1183" s="6" t="s">
        <v>7232</v>
      </c>
      <c r="C1183" s="25" t="str">
        <f t="shared" ca="1" si="90"/>
        <v>North Ambae (Ambae)</v>
      </c>
      <c r="D1183" s="6" t="s">
        <v>541</v>
      </c>
      <c r="E1183" s="25" t="str">
        <f t="shared" ca="1" si="91"/>
        <v>Ambae</v>
      </c>
      <c r="F1183" s="25" t="str">
        <f t="shared" ca="1" si="92"/>
        <v>VUT0103001</v>
      </c>
      <c r="G1183" s="25" t="str">
        <f t="shared" ca="1" si="93"/>
        <v>VUT0103</v>
      </c>
      <c r="H1183" s="25" t="str">
        <f t="shared" ca="1" si="94"/>
        <v>PENAMA</v>
      </c>
      <c r="I1183" s="2"/>
      <c r="J1183" s="2">
        <v>0</v>
      </c>
      <c r="K1183" s="2"/>
    </row>
    <row r="1184" spans="1:11">
      <c r="A1184" s="6" t="s">
        <v>7233</v>
      </c>
      <c r="B1184" s="6" t="s">
        <v>7234</v>
      </c>
      <c r="C1184" s="25" t="str">
        <f t="shared" ca="1" si="90"/>
        <v>North Ambae (Ambae)</v>
      </c>
      <c r="D1184" s="6" t="s">
        <v>541</v>
      </c>
      <c r="E1184" s="25" t="str">
        <f t="shared" ca="1" si="91"/>
        <v>Ambae</v>
      </c>
      <c r="F1184" s="25" t="str">
        <f t="shared" ca="1" si="92"/>
        <v>VUT0103001</v>
      </c>
      <c r="G1184" s="25" t="str">
        <f t="shared" ca="1" si="93"/>
        <v>VUT0103</v>
      </c>
      <c r="H1184" s="25" t="str">
        <f t="shared" ca="1" si="94"/>
        <v>PENAMA</v>
      </c>
      <c r="I1184" s="2"/>
      <c r="J1184" s="2">
        <v>0</v>
      </c>
      <c r="K1184" s="2"/>
    </row>
    <row r="1185" spans="1:11">
      <c r="A1185" s="6" t="s">
        <v>7239</v>
      </c>
      <c r="B1185" s="6" t="s">
        <v>7240</v>
      </c>
      <c r="C1185" s="25" t="str">
        <f t="shared" ca="1" si="90"/>
        <v>North Ambae (Ambae)</v>
      </c>
      <c r="D1185" s="6" t="s">
        <v>541</v>
      </c>
      <c r="E1185" s="25" t="str">
        <f t="shared" ca="1" si="91"/>
        <v>Ambae</v>
      </c>
      <c r="F1185" s="25" t="str">
        <f t="shared" ca="1" si="92"/>
        <v>VUT0103001</v>
      </c>
      <c r="G1185" s="25" t="str">
        <f t="shared" ca="1" si="93"/>
        <v>VUT0103</v>
      </c>
      <c r="H1185" s="25" t="str">
        <f t="shared" ca="1" si="94"/>
        <v>PENAMA</v>
      </c>
      <c r="I1185" s="2"/>
      <c r="J1185" s="2">
        <v>0</v>
      </c>
      <c r="K1185" s="2"/>
    </row>
    <row r="1186" spans="1:11">
      <c r="A1186" s="6" t="s">
        <v>7241</v>
      </c>
      <c r="B1186" s="6" t="s">
        <v>7242</v>
      </c>
      <c r="C1186" s="25" t="str">
        <f t="shared" ca="1" si="90"/>
        <v>North Ambae (Ambae)</v>
      </c>
      <c r="D1186" s="6" t="s">
        <v>541</v>
      </c>
      <c r="E1186" s="25" t="str">
        <f t="shared" ca="1" si="91"/>
        <v>Ambae</v>
      </c>
      <c r="F1186" s="25" t="str">
        <f t="shared" ca="1" si="92"/>
        <v>VUT0103001</v>
      </c>
      <c r="G1186" s="25" t="str">
        <f t="shared" ca="1" si="93"/>
        <v>VUT0103</v>
      </c>
      <c r="H1186" s="25" t="str">
        <f t="shared" ca="1" si="94"/>
        <v>PENAMA</v>
      </c>
      <c r="I1186" s="2"/>
      <c r="J1186" s="2">
        <v>3</v>
      </c>
      <c r="K1186" s="2"/>
    </row>
    <row r="1187" spans="1:11">
      <c r="A1187" s="6" t="s">
        <v>7243</v>
      </c>
      <c r="B1187" s="6" t="s">
        <v>7244</v>
      </c>
      <c r="C1187" s="25" t="str">
        <f t="shared" ca="1" si="90"/>
        <v>North Ambae (Ambae)</v>
      </c>
      <c r="D1187" s="6" t="s">
        <v>541</v>
      </c>
      <c r="E1187" s="25" t="str">
        <f t="shared" ca="1" si="91"/>
        <v>Ambae</v>
      </c>
      <c r="F1187" s="25" t="str">
        <f t="shared" ca="1" si="92"/>
        <v>VUT0103001</v>
      </c>
      <c r="G1187" s="25" t="str">
        <f t="shared" ca="1" si="93"/>
        <v>VUT0103</v>
      </c>
      <c r="H1187" s="25" t="str">
        <f t="shared" ca="1" si="94"/>
        <v>PENAMA</v>
      </c>
      <c r="I1187" s="2"/>
      <c r="J1187" s="2">
        <v>0</v>
      </c>
      <c r="K1187" s="2"/>
    </row>
    <row r="1188" spans="1:11">
      <c r="A1188" s="6" t="s">
        <v>7249</v>
      </c>
      <c r="B1188" s="6" t="s">
        <v>7250</v>
      </c>
      <c r="C1188" s="25" t="str">
        <f t="shared" ca="1" si="90"/>
        <v>North Ambae (Ambae)</v>
      </c>
      <c r="D1188" s="6" t="s">
        <v>541</v>
      </c>
      <c r="E1188" s="25" t="str">
        <f t="shared" ca="1" si="91"/>
        <v>Ambae</v>
      </c>
      <c r="F1188" s="25" t="str">
        <f t="shared" ca="1" si="92"/>
        <v>VUT0103001</v>
      </c>
      <c r="G1188" s="25" t="str">
        <f t="shared" ca="1" si="93"/>
        <v>VUT0103</v>
      </c>
      <c r="H1188" s="25" t="str">
        <f t="shared" ca="1" si="94"/>
        <v>PENAMA</v>
      </c>
      <c r="I1188" s="2"/>
      <c r="J1188" s="2">
        <v>0</v>
      </c>
      <c r="K1188" s="2"/>
    </row>
    <row r="1189" spans="1:11">
      <c r="A1189" s="6" t="s">
        <v>7253</v>
      </c>
      <c r="B1189" s="6" t="s">
        <v>7254</v>
      </c>
      <c r="C1189" s="25" t="str">
        <f t="shared" ca="1" si="90"/>
        <v>North Ambae (Ambae)</v>
      </c>
      <c r="D1189" s="6" t="s">
        <v>541</v>
      </c>
      <c r="E1189" s="25" t="str">
        <f t="shared" ca="1" si="91"/>
        <v>Ambae</v>
      </c>
      <c r="F1189" s="25" t="str">
        <f t="shared" ca="1" si="92"/>
        <v>VUT0103001</v>
      </c>
      <c r="G1189" s="25" t="str">
        <f t="shared" ca="1" si="93"/>
        <v>VUT0103</v>
      </c>
      <c r="H1189" s="25" t="str">
        <f t="shared" ca="1" si="94"/>
        <v>PENAMA</v>
      </c>
      <c r="I1189" s="2"/>
      <c r="J1189" s="2">
        <v>0</v>
      </c>
      <c r="K1189" s="2"/>
    </row>
    <row r="1190" spans="1:11">
      <c r="A1190" s="6" t="s">
        <v>7255</v>
      </c>
      <c r="B1190" s="6" t="s">
        <v>7256</v>
      </c>
      <c r="C1190" s="25" t="str">
        <f t="shared" ca="1" si="90"/>
        <v>North Ambae (Ambae)</v>
      </c>
      <c r="D1190" s="6" t="s">
        <v>541</v>
      </c>
      <c r="E1190" s="25" t="str">
        <f t="shared" ca="1" si="91"/>
        <v>Ambae</v>
      </c>
      <c r="F1190" s="25" t="str">
        <f t="shared" ca="1" si="92"/>
        <v>VUT0103001</v>
      </c>
      <c r="G1190" s="25" t="str">
        <f t="shared" ca="1" si="93"/>
        <v>VUT0103</v>
      </c>
      <c r="H1190" s="25" t="str">
        <f t="shared" ca="1" si="94"/>
        <v>PENAMA</v>
      </c>
      <c r="I1190" s="2"/>
      <c r="J1190" s="2">
        <v>0</v>
      </c>
      <c r="K1190" s="2"/>
    </row>
    <row r="1191" spans="1:11">
      <c r="A1191" s="6" t="s">
        <v>7257</v>
      </c>
      <c r="B1191" s="6" t="s">
        <v>7258</v>
      </c>
      <c r="C1191" s="25" t="str">
        <f t="shared" ca="1" si="90"/>
        <v>North Ambae (Ambae)</v>
      </c>
      <c r="D1191" s="6" t="s">
        <v>541</v>
      </c>
      <c r="E1191" s="25" t="str">
        <f t="shared" ca="1" si="91"/>
        <v>Ambae</v>
      </c>
      <c r="F1191" s="25" t="str">
        <f t="shared" ca="1" si="92"/>
        <v>VUT0103001</v>
      </c>
      <c r="G1191" s="25" t="str">
        <f t="shared" ca="1" si="93"/>
        <v>VUT0103</v>
      </c>
      <c r="H1191" s="25" t="str">
        <f t="shared" ca="1" si="94"/>
        <v>PENAMA</v>
      </c>
      <c r="I1191" s="2"/>
      <c r="J1191" s="2">
        <v>0</v>
      </c>
      <c r="K1191" s="2"/>
    </row>
    <row r="1192" spans="1:11">
      <c r="A1192" s="6" t="s">
        <v>7259</v>
      </c>
      <c r="B1192" s="6" t="s">
        <v>7260</v>
      </c>
      <c r="C1192" s="25" t="str">
        <f t="shared" ca="1" si="90"/>
        <v>North Ambae (Ambae)</v>
      </c>
      <c r="D1192" s="6" t="s">
        <v>541</v>
      </c>
      <c r="E1192" s="25" t="str">
        <f t="shared" ca="1" si="91"/>
        <v>Ambae</v>
      </c>
      <c r="F1192" s="25" t="str">
        <f t="shared" ca="1" si="92"/>
        <v>VUT0103001</v>
      </c>
      <c r="G1192" s="25" t="str">
        <f t="shared" ca="1" si="93"/>
        <v>VUT0103</v>
      </c>
      <c r="H1192" s="25" t="str">
        <f t="shared" ca="1" si="94"/>
        <v>PENAMA</v>
      </c>
      <c r="I1192" s="2"/>
      <c r="J1192" s="2">
        <v>0</v>
      </c>
      <c r="K1192" s="2"/>
    </row>
    <row r="1193" spans="1:11">
      <c r="A1193" s="6" t="s">
        <v>7261</v>
      </c>
      <c r="B1193" s="6" t="s">
        <v>7262</v>
      </c>
      <c r="C1193" s="25" t="str">
        <f t="shared" ca="1" si="90"/>
        <v>North Ambae (Ambae)</v>
      </c>
      <c r="D1193" s="6" t="s">
        <v>541</v>
      </c>
      <c r="E1193" s="25" t="str">
        <f t="shared" ca="1" si="91"/>
        <v>Ambae</v>
      </c>
      <c r="F1193" s="25" t="str">
        <f t="shared" ca="1" si="92"/>
        <v>VUT0103001</v>
      </c>
      <c r="G1193" s="25" t="str">
        <f t="shared" ca="1" si="93"/>
        <v>VUT0103</v>
      </c>
      <c r="H1193" s="25" t="str">
        <f t="shared" ca="1" si="94"/>
        <v>PENAMA</v>
      </c>
      <c r="I1193" s="2"/>
      <c r="J1193" s="2">
        <v>0</v>
      </c>
      <c r="K1193" s="2"/>
    </row>
    <row r="1194" spans="1:11">
      <c r="A1194" s="6" t="s">
        <v>7263</v>
      </c>
      <c r="B1194" s="6" t="s">
        <v>7264</v>
      </c>
      <c r="C1194" s="25" t="str">
        <f t="shared" ca="1" si="90"/>
        <v>North Ambae (Ambae)</v>
      </c>
      <c r="D1194" s="6" t="s">
        <v>541</v>
      </c>
      <c r="E1194" s="25" t="str">
        <f t="shared" ca="1" si="91"/>
        <v>Ambae</v>
      </c>
      <c r="F1194" s="25" t="str">
        <f t="shared" ca="1" si="92"/>
        <v>VUT0103001</v>
      </c>
      <c r="G1194" s="25" t="str">
        <f t="shared" ca="1" si="93"/>
        <v>VUT0103</v>
      </c>
      <c r="H1194" s="25" t="str">
        <f t="shared" ca="1" si="94"/>
        <v>PENAMA</v>
      </c>
      <c r="I1194" s="2"/>
      <c r="J1194" s="2">
        <v>0</v>
      </c>
      <c r="K1194" s="2"/>
    </row>
    <row r="1195" spans="1:11">
      <c r="A1195" s="6" t="s">
        <v>7265</v>
      </c>
      <c r="B1195" s="6" t="s">
        <v>7266</v>
      </c>
      <c r="C1195" s="25" t="str">
        <f t="shared" ca="1" si="90"/>
        <v>North Ambae (Ambae)</v>
      </c>
      <c r="D1195" s="6" t="s">
        <v>541</v>
      </c>
      <c r="E1195" s="25" t="str">
        <f t="shared" ca="1" si="91"/>
        <v>Ambae</v>
      </c>
      <c r="F1195" s="25" t="str">
        <f t="shared" ca="1" si="92"/>
        <v>VUT0103001</v>
      </c>
      <c r="G1195" s="25" t="str">
        <f t="shared" ca="1" si="93"/>
        <v>VUT0103</v>
      </c>
      <c r="H1195" s="25" t="str">
        <f t="shared" ca="1" si="94"/>
        <v>PENAMA</v>
      </c>
      <c r="I1195" s="2"/>
      <c r="J1195" s="2">
        <v>0</v>
      </c>
      <c r="K1195" s="2"/>
    </row>
    <row r="1196" spans="1:11">
      <c r="A1196" s="6" t="s">
        <v>7269</v>
      </c>
      <c r="B1196" s="6" t="s">
        <v>7270</v>
      </c>
      <c r="C1196" s="25" t="str">
        <f t="shared" ca="1" si="90"/>
        <v>North Ambae (Ambae)</v>
      </c>
      <c r="D1196" s="6" t="s">
        <v>541</v>
      </c>
      <c r="E1196" s="25" t="str">
        <f t="shared" ca="1" si="91"/>
        <v>Ambae</v>
      </c>
      <c r="F1196" s="25" t="str">
        <f t="shared" ca="1" si="92"/>
        <v>VUT0103001</v>
      </c>
      <c r="G1196" s="25" t="str">
        <f t="shared" ca="1" si="93"/>
        <v>VUT0103</v>
      </c>
      <c r="H1196" s="25" t="str">
        <f t="shared" ca="1" si="94"/>
        <v>PENAMA</v>
      </c>
      <c r="I1196" s="2"/>
      <c r="J1196" s="2">
        <v>0</v>
      </c>
      <c r="K1196" s="2"/>
    </row>
    <row r="1197" spans="1:11">
      <c r="A1197" s="6" t="s">
        <v>7277</v>
      </c>
      <c r="B1197" s="6" t="s">
        <v>7278</v>
      </c>
      <c r="C1197" s="25" t="str">
        <f t="shared" ca="1" si="90"/>
        <v>North Ambae (Ambae)</v>
      </c>
      <c r="D1197" s="6" t="s">
        <v>541</v>
      </c>
      <c r="E1197" s="25" t="str">
        <f t="shared" ca="1" si="91"/>
        <v>Ambae</v>
      </c>
      <c r="F1197" s="25" t="str">
        <f t="shared" ca="1" si="92"/>
        <v>VUT0103001</v>
      </c>
      <c r="G1197" s="25" t="str">
        <f t="shared" ca="1" si="93"/>
        <v>VUT0103</v>
      </c>
      <c r="H1197" s="25" t="str">
        <f t="shared" ca="1" si="94"/>
        <v>PENAMA</v>
      </c>
      <c r="I1197" s="2"/>
      <c r="J1197" s="2">
        <v>0</v>
      </c>
      <c r="K1197" s="2"/>
    </row>
    <row r="1198" spans="1:11">
      <c r="A1198" s="6" t="s">
        <v>7279</v>
      </c>
      <c r="B1198" s="6" t="s">
        <v>7280</v>
      </c>
      <c r="C1198" s="25" t="str">
        <f t="shared" ca="1" si="90"/>
        <v>North Ambae (Ambae)</v>
      </c>
      <c r="D1198" s="6" t="s">
        <v>541</v>
      </c>
      <c r="E1198" s="25" t="str">
        <f t="shared" ca="1" si="91"/>
        <v>Ambae</v>
      </c>
      <c r="F1198" s="25" t="str">
        <f t="shared" ca="1" si="92"/>
        <v>VUT0103001</v>
      </c>
      <c r="G1198" s="25" t="str">
        <f t="shared" ca="1" si="93"/>
        <v>VUT0103</v>
      </c>
      <c r="H1198" s="25" t="str">
        <f t="shared" ca="1" si="94"/>
        <v>PENAMA</v>
      </c>
      <c r="I1198" s="2"/>
      <c r="J1198" s="2">
        <v>0</v>
      </c>
      <c r="K1198" s="2"/>
    </row>
    <row r="1199" spans="1:11">
      <c r="A1199" s="6" t="s">
        <v>7281</v>
      </c>
      <c r="B1199" s="6" t="s">
        <v>7282</v>
      </c>
      <c r="C1199" s="25" t="str">
        <f t="shared" ca="1" si="90"/>
        <v>North Ambae (Ambae)</v>
      </c>
      <c r="D1199" s="6" t="s">
        <v>541</v>
      </c>
      <c r="E1199" s="25" t="str">
        <f t="shared" ca="1" si="91"/>
        <v>Ambae</v>
      </c>
      <c r="F1199" s="25" t="str">
        <f t="shared" ca="1" si="92"/>
        <v>VUT0103001</v>
      </c>
      <c r="G1199" s="25" t="str">
        <f t="shared" ca="1" si="93"/>
        <v>VUT0103</v>
      </c>
      <c r="H1199" s="25" t="str">
        <f t="shared" ca="1" si="94"/>
        <v>PENAMA</v>
      </c>
      <c r="I1199" s="2"/>
      <c r="J1199" s="2">
        <v>0</v>
      </c>
      <c r="K1199" s="2"/>
    </row>
    <row r="1200" spans="1:11">
      <c r="A1200" s="6" t="s">
        <v>7283</v>
      </c>
      <c r="B1200" s="6" t="s">
        <v>7284</v>
      </c>
      <c r="C1200" s="25" t="str">
        <f t="shared" ca="1" si="90"/>
        <v>North Ambae (Ambae)</v>
      </c>
      <c r="D1200" s="6" t="s">
        <v>541</v>
      </c>
      <c r="E1200" s="25" t="str">
        <f t="shared" ca="1" si="91"/>
        <v>Ambae</v>
      </c>
      <c r="F1200" s="25" t="str">
        <f t="shared" ca="1" si="92"/>
        <v>VUT0103001</v>
      </c>
      <c r="G1200" s="25" t="str">
        <f t="shared" ca="1" si="93"/>
        <v>VUT0103</v>
      </c>
      <c r="H1200" s="25" t="str">
        <f t="shared" ca="1" si="94"/>
        <v>PENAMA</v>
      </c>
      <c r="I1200" s="2"/>
      <c r="J1200" s="2">
        <v>0</v>
      </c>
      <c r="K1200" s="2"/>
    </row>
    <row r="1201" spans="1:11">
      <c r="A1201" s="6" t="s">
        <v>7285</v>
      </c>
      <c r="B1201" s="6" t="s">
        <v>7286</v>
      </c>
      <c r="C1201" s="25" t="str">
        <f t="shared" ca="1" si="90"/>
        <v>North Ambae (Ambae)</v>
      </c>
      <c r="D1201" s="6" t="s">
        <v>541</v>
      </c>
      <c r="E1201" s="25" t="str">
        <f t="shared" ca="1" si="91"/>
        <v>Ambae</v>
      </c>
      <c r="F1201" s="25" t="str">
        <f t="shared" ca="1" si="92"/>
        <v>VUT0103001</v>
      </c>
      <c r="G1201" s="25" t="str">
        <f t="shared" ca="1" si="93"/>
        <v>VUT0103</v>
      </c>
      <c r="H1201" s="25" t="str">
        <f t="shared" ca="1" si="94"/>
        <v>PENAMA</v>
      </c>
      <c r="I1201" s="2"/>
      <c r="J1201" s="2">
        <v>0</v>
      </c>
      <c r="K1201" s="2"/>
    </row>
    <row r="1202" spans="1:11">
      <c r="A1202" s="6" t="s">
        <v>7287</v>
      </c>
      <c r="B1202" s="6" t="s">
        <v>7288</v>
      </c>
      <c r="C1202" s="25" t="str">
        <f t="shared" ca="1" si="90"/>
        <v>North Ambae (Ambae)</v>
      </c>
      <c r="D1202" s="6" t="s">
        <v>541</v>
      </c>
      <c r="E1202" s="25" t="str">
        <f t="shared" ca="1" si="91"/>
        <v>Ambae</v>
      </c>
      <c r="F1202" s="25" t="str">
        <f t="shared" ca="1" si="92"/>
        <v>VUT0103001</v>
      </c>
      <c r="G1202" s="25" t="str">
        <f t="shared" ca="1" si="93"/>
        <v>VUT0103</v>
      </c>
      <c r="H1202" s="25" t="str">
        <f t="shared" ca="1" si="94"/>
        <v>PENAMA</v>
      </c>
      <c r="I1202" s="2"/>
      <c r="J1202" s="2">
        <v>0</v>
      </c>
      <c r="K1202" s="2"/>
    </row>
    <row r="1203" spans="1:11">
      <c r="A1203" s="6" t="s">
        <v>7289</v>
      </c>
      <c r="B1203" s="6" t="s">
        <v>7290</v>
      </c>
      <c r="C1203" s="25" t="str">
        <f t="shared" ca="1" si="90"/>
        <v>North Ambae (Ambae)</v>
      </c>
      <c r="D1203" s="6" t="s">
        <v>541</v>
      </c>
      <c r="E1203" s="25" t="str">
        <f t="shared" ca="1" si="91"/>
        <v>Ambae</v>
      </c>
      <c r="F1203" s="25" t="str">
        <f t="shared" ca="1" si="92"/>
        <v>VUT0103001</v>
      </c>
      <c r="G1203" s="25" t="str">
        <f t="shared" ca="1" si="93"/>
        <v>VUT0103</v>
      </c>
      <c r="H1203" s="25" t="str">
        <f t="shared" ca="1" si="94"/>
        <v>PENAMA</v>
      </c>
      <c r="I1203" s="2"/>
      <c r="J1203" s="2">
        <v>0</v>
      </c>
      <c r="K1203" s="2"/>
    </row>
    <row r="1204" spans="1:11">
      <c r="A1204" s="6" t="s">
        <v>7291</v>
      </c>
      <c r="B1204" s="6" t="s">
        <v>7292</v>
      </c>
      <c r="C1204" s="25" t="str">
        <f t="shared" ca="1" si="90"/>
        <v>North Ambae (Ambae)</v>
      </c>
      <c r="D1204" s="6" t="s">
        <v>541</v>
      </c>
      <c r="E1204" s="25" t="str">
        <f t="shared" ca="1" si="91"/>
        <v>Ambae</v>
      </c>
      <c r="F1204" s="25" t="str">
        <f t="shared" ca="1" si="92"/>
        <v>VUT0103001</v>
      </c>
      <c r="G1204" s="25" t="str">
        <f t="shared" ca="1" si="93"/>
        <v>VUT0103</v>
      </c>
      <c r="H1204" s="25" t="str">
        <f t="shared" ca="1" si="94"/>
        <v>PENAMA</v>
      </c>
      <c r="I1204" s="2"/>
      <c r="J1204" s="2">
        <v>0</v>
      </c>
      <c r="K1204" s="2"/>
    </row>
    <row r="1205" spans="1:11">
      <c r="A1205" s="6" t="s">
        <v>7295</v>
      </c>
      <c r="B1205" s="6" t="s">
        <v>7296</v>
      </c>
      <c r="C1205" s="25" t="str">
        <f t="shared" ca="1" si="90"/>
        <v>North Ambae (Ambae)</v>
      </c>
      <c r="D1205" s="6" t="s">
        <v>541</v>
      </c>
      <c r="E1205" s="25" t="str">
        <f t="shared" ca="1" si="91"/>
        <v>Ambae</v>
      </c>
      <c r="F1205" s="25" t="str">
        <f t="shared" ca="1" si="92"/>
        <v>VUT0103001</v>
      </c>
      <c r="G1205" s="25" t="str">
        <f t="shared" ca="1" si="93"/>
        <v>VUT0103</v>
      </c>
      <c r="H1205" s="25" t="str">
        <f t="shared" ca="1" si="94"/>
        <v>PENAMA</v>
      </c>
      <c r="I1205" s="2"/>
      <c r="J1205" s="2">
        <v>0</v>
      </c>
      <c r="K1205" s="2"/>
    </row>
    <row r="1206" spans="1:11">
      <c r="A1206" s="6" t="s">
        <v>7297</v>
      </c>
      <c r="B1206" s="6" t="s">
        <v>7298</v>
      </c>
      <c r="C1206" s="25" t="str">
        <f t="shared" ca="1" si="90"/>
        <v>North Ambae (Ambae)</v>
      </c>
      <c r="D1206" s="6" t="s">
        <v>541</v>
      </c>
      <c r="E1206" s="25" t="str">
        <f t="shared" ca="1" si="91"/>
        <v>Ambae</v>
      </c>
      <c r="F1206" s="25" t="str">
        <f t="shared" ca="1" si="92"/>
        <v>VUT0103001</v>
      </c>
      <c r="G1206" s="25" t="str">
        <f t="shared" ca="1" si="93"/>
        <v>VUT0103</v>
      </c>
      <c r="H1206" s="25" t="str">
        <f t="shared" ca="1" si="94"/>
        <v>PENAMA</v>
      </c>
      <c r="I1206" s="2"/>
      <c r="J1206" s="2">
        <v>0</v>
      </c>
      <c r="K1206" s="2"/>
    </row>
    <row r="1207" spans="1:11">
      <c r="A1207" s="6" t="s">
        <v>7301</v>
      </c>
      <c r="B1207" s="6" t="s">
        <v>7302</v>
      </c>
      <c r="C1207" s="25" t="str">
        <f t="shared" ca="1" si="90"/>
        <v>North Ambae (Ambae)</v>
      </c>
      <c r="D1207" s="6" t="s">
        <v>541</v>
      </c>
      <c r="E1207" s="25" t="str">
        <f t="shared" ca="1" si="91"/>
        <v>Ambae</v>
      </c>
      <c r="F1207" s="25" t="str">
        <f t="shared" ca="1" si="92"/>
        <v>VUT0103001</v>
      </c>
      <c r="G1207" s="25" t="str">
        <f t="shared" ca="1" si="93"/>
        <v>VUT0103</v>
      </c>
      <c r="H1207" s="25" t="str">
        <f t="shared" ca="1" si="94"/>
        <v>PENAMA</v>
      </c>
      <c r="I1207" s="2"/>
      <c r="J1207" s="2">
        <v>0</v>
      </c>
      <c r="K1207" s="2"/>
    </row>
    <row r="1208" spans="1:11">
      <c r="A1208" s="6" t="s">
        <v>7303</v>
      </c>
      <c r="B1208" s="6" t="s">
        <v>7304</v>
      </c>
      <c r="C1208" s="25" t="str">
        <f t="shared" ca="1" si="90"/>
        <v>North Ambae (Ambae)</v>
      </c>
      <c r="D1208" s="6" t="s">
        <v>541</v>
      </c>
      <c r="E1208" s="25" t="str">
        <f t="shared" ca="1" si="91"/>
        <v>Ambae</v>
      </c>
      <c r="F1208" s="25" t="str">
        <f t="shared" ca="1" si="92"/>
        <v>VUT0103001</v>
      </c>
      <c r="G1208" s="25" t="str">
        <f t="shared" ca="1" si="93"/>
        <v>VUT0103</v>
      </c>
      <c r="H1208" s="25" t="str">
        <f t="shared" ca="1" si="94"/>
        <v>PENAMA</v>
      </c>
      <c r="I1208" s="2"/>
      <c r="J1208" s="2">
        <v>0</v>
      </c>
      <c r="K1208" s="2"/>
    </row>
    <row r="1209" spans="1:11">
      <c r="A1209" s="6" t="s">
        <v>7307</v>
      </c>
      <c r="B1209" s="6" t="s">
        <v>7308</v>
      </c>
      <c r="C1209" s="25" t="str">
        <f t="shared" ca="1" si="90"/>
        <v>North Ambae (Ambae)</v>
      </c>
      <c r="D1209" s="6" t="s">
        <v>541</v>
      </c>
      <c r="E1209" s="25" t="str">
        <f t="shared" ca="1" si="91"/>
        <v>Ambae</v>
      </c>
      <c r="F1209" s="25" t="str">
        <f t="shared" ca="1" si="92"/>
        <v>VUT0103001</v>
      </c>
      <c r="G1209" s="25" t="str">
        <f t="shared" ca="1" si="93"/>
        <v>VUT0103</v>
      </c>
      <c r="H1209" s="25" t="str">
        <f t="shared" ca="1" si="94"/>
        <v>PENAMA</v>
      </c>
      <c r="I1209" s="2"/>
      <c r="J1209" s="2">
        <v>0</v>
      </c>
      <c r="K1209" s="2"/>
    </row>
    <row r="1210" spans="1:11">
      <c r="A1210" s="6" t="s">
        <v>7311</v>
      </c>
      <c r="B1210" s="6" t="s">
        <v>7312</v>
      </c>
      <c r="C1210" s="25" t="str">
        <f t="shared" ca="1" si="90"/>
        <v>North Ambae (Ambae)</v>
      </c>
      <c r="D1210" s="6" t="s">
        <v>541</v>
      </c>
      <c r="E1210" s="25" t="str">
        <f t="shared" ca="1" si="91"/>
        <v>Ambae</v>
      </c>
      <c r="F1210" s="25" t="str">
        <f t="shared" ca="1" si="92"/>
        <v>VUT0103001</v>
      </c>
      <c r="G1210" s="25" t="str">
        <f t="shared" ca="1" si="93"/>
        <v>VUT0103</v>
      </c>
      <c r="H1210" s="25" t="str">
        <f t="shared" ca="1" si="94"/>
        <v>PENAMA</v>
      </c>
      <c r="I1210" s="2"/>
      <c r="J1210" s="2">
        <v>0</v>
      </c>
      <c r="K1210" s="2"/>
    </row>
    <row r="1211" spans="1:11">
      <c r="A1211" s="6" t="s">
        <v>7313</v>
      </c>
      <c r="B1211" s="6" t="s">
        <v>7314</v>
      </c>
      <c r="C1211" s="25" t="str">
        <f t="shared" ca="1" si="90"/>
        <v>North Ambae (Ambae)</v>
      </c>
      <c r="D1211" s="6" t="s">
        <v>541</v>
      </c>
      <c r="E1211" s="25" t="str">
        <f t="shared" ca="1" si="91"/>
        <v>Ambae</v>
      </c>
      <c r="F1211" s="25" t="str">
        <f t="shared" ca="1" si="92"/>
        <v>VUT0103001</v>
      </c>
      <c r="G1211" s="25" t="str">
        <f t="shared" ca="1" si="93"/>
        <v>VUT0103</v>
      </c>
      <c r="H1211" s="25" t="str">
        <f t="shared" ca="1" si="94"/>
        <v>PENAMA</v>
      </c>
      <c r="I1211" s="2"/>
      <c r="J1211" s="2">
        <v>0</v>
      </c>
      <c r="K1211" s="2"/>
    </row>
    <row r="1212" spans="1:11">
      <c r="A1212" s="6" t="s">
        <v>7315</v>
      </c>
      <c r="B1212" s="6" t="s">
        <v>7316</v>
      </c>
      <c r="C1212" s="25" t="str">
        <f t="shared" ca="1" si="90"/>
        <v>North Ambae (Ambae)</v>
      </c>
      <c r="D1212" s="6" t="s">
        <v>541</v>
      </c>
      <c r="E1212" s="25" t="str">
        <f t="shared" ca="1" si="91"/>
        <v>Ambae</v>
      </c>
      <c r="F1212" s="25" t="str">
        <f t="shared" ca="1" si="92"/>
        <v>VUT0103001</v>
      </c>
      <c r="G1212" s="25" t="str">
        <f t="shared" ca="1" si="93"/>
        <v>VUT0103</v>
      </c>
      <c r="H1212" s="25" t="str">
        <f t="shared" ca="1" si="94"/>
        <v>PENAMA</v>
      </c>
      <c r="I1212" s="2"/>
      <c r="J1212" s="2">
        <v>0</v>
      </c>
      <c r="K1212" s="2"/>
    </row>
    <row r="1213" spans="1:11">
      <c r="A1213" s="6" t="s">
        <v>7317</v>
      </c>
      <c r="B1213" s="6" t="s">
        <v>7318</v>
      </c>
      <c r="C1213" s="25" t="str">
        <f t="shared" ca="1" si="90"/>
        <v>North Ambae (Ambae)</v>
      </c>
      <c r="D1213" s="6" t="s">
        <v>541</v>
      </c>
      <c r="E1213" s="25" t="str">
        <f t="shared" ca="1" si="91"/>
        <v>Ambae</v>
      </c>
      <c r="F1213" s="25" t="str">
        <f t="shared" ca="1" si="92"/>
        <v>VUT0103001</v>
      </c>
      <c r="G1213" s="25" t="str">
        <f t="shared" ca="1" si="93"/>
        <v>VUT0103</v>
      </c>
      <c r="H1213" s="25" t="str">
        <f t="shared" ca="1" si="94"/>
        <v>PENAMA</v>
      </c>
      <c r="I1213" s="2"/>
      <c r="J1213" s="2">
        <v>2</v>
      </c>
      <c r="K1213" s="2"/>
    </row>
    <row r="1214" spans="1:11">
      <c r="A1214" s="6" t="s">
        <v>7319</v>
      </c>
      <c r="B1214" s="6" t="s">
        <v>7320</v>
      </c>
      <c r="C1214" s="25" t="str">
        <f t="shared" ca="1" si="90"/>
        <v>North Ambae (Ambae)</v>
      </c>
      <c r="D1214" s="6" t="s">
        <v>541</v>
      </c>
      <c r="E1214" s="25" t="str">
        <f t="shared" ca="1" si="91"/>
        <v>Ambae</v>
      </c>
      <c r="F1214" s="25" t="str">
        <f t="shared" ca="1" si="92"/>
        <v>VUT0103001</v>
      </c>
      <c r="G1214" s="25" t="str">
        <f t="shared" ca="1" si="93"/>
        <v>VUT0103</v>
      </c>
      <c r="H1214" s="25" t="str">
        <f t="shared" ca="1" si="94"/>
        <v>PENAMA</v>
      </c>
      <c r="I1214" s="2"/>
      <c r="J1214" s="2">
        <v>0</v>
      </c>
      <c r="K1214" s="2"/>
    </row>
    <row r="1215" spans="1:11">
      <c r="A1215" s="6" t="s">
        <v>7323</v>
      </c>
      <c r="B1215" s="6" t="s">
        <v>7324</v>
      </c>
      <c r="C1215" s="25" t="str">
        <f t="shared" ca="1" si="90"/>
        <v>North Ambae (Ambae)</v>
      </c>
      <c r="D1215" s="6" t="s">
        <v>541</v>
      </c>
      <c r="E1215" s="25" t="str">
        <f t="shared" ca="1" si="91"/>
        <v>Ambae</v>
      </c>
      <c r="F1215" s="25" t="str">
        <f t="shared" ca="1" si="92"/>
        <v>VUT0103001</v>
      </c>
      <c r="G1215" s="25" t="str">
        <f t="shared" ca="1" si="93"/>
        <v>VUT0103</v>
      </c>
      <c r="H1215" s="25" t="str">
        <f t="shared" ca="1" si="94"/>
        <v>PENAMA</v>
      </c>
      <c r="I1215" s="2"/>
      <c r="J1215" s="2">
        <v>0</v>
      </c>
      <c r="K1215" s="2"/>
    </row>
    <row r="1216" spans="1:11">
      <c r="A1216" s="6" t="s">
        <v>7325</v>
      </c>
      <c r="B1216" s="6" t="s">
        <v>7326</v>
      </c>
      <c r="C1216" s="25" t="str">
        <f t="shared" ca="1" si="90"/>
        <v>North Ambae (Ambae)</v>
      </c>
      <c r="D1216" s="6" t="s">
        <v>541</v>
      </c>
      <c r="E1216" s="25" t="str">
        <f t="shared" ca="1" si="91"/>
        <v>Ambae</v>
      </c>
      <c r="F1216" s="25" t="str">
        <f t="shared" ca="1" si="92"/>
        <v>VUT0103001</v>
      </c>
      <c r="G1216" s="25" t="str">
        <f t="shared" ca="1" si="93"/>
        <v>VUT0103</v>
      </c>
      <c r="H1216" s="25" t="str">
        <f t="shared" ca="1" si="94"/>
        <v>PENAMA</v>
      </c>
      <c r="I1216" s="2"/>
      <c r="J1216" s="2">
        <v>0</v>
      </c>
      <c r="K1216" s="2"/>
    </row>
    <row r="1217" spans="1:11">
      <c r="A1217" s="6" t="s">
        <v>7327</v>
      </c>
      <c r="B1217" s="6" t="s">
        <v>7328</v>
      </c>
      <c r="C1217" s="25" t="str">
        <f t="shared" ca="1" si="90"/>
        <v>North Ambae (Ambae)</v>
      </c>
      <c r="D1217" s="6" t="s">
        <v>541</v>
      </c>
      <c r="E1217" s="25" t="str">
        <f t="shared" ca="1" si="91"/>
        <v>Ambae</v>
      </c>
      <c r="F1217" s="25" t="str">
        <f t="shared" ca="1" si="92"/>
        <v>VUT0103001</v>
      </c>
      <c r="G1217" s="25" t="str">
        <f t="shared" ca="1" si="93"/>
        <v>VUT0103</v>
      </c>
      <c r="H1217" s="25" t="str">
        <f t="shared" ca="1" si="94"/>
        <v>PENAMA</v>
      </c>
      <c r="I1217" s="2"/>
      <c r="J1217" s="2">
        <v>0</v>
      </c>
      <c r="K1217" s="2"/>
    </row>
    <row r="1218" spans="1:11">
      <c r="A1218" s="6" t="s">
        <v>7329</v>
      </c>
      <c r="B1218" s="6" t="s">
        <v>7330</v>
      </c>
      <c r="C1218" s="25" t="str">
        <f t="shared" ref="C1218:C1281" ca="1" si="95">OFFSET(OffsetRefAdm3,MATCH(D1218,MatchAdm3_Code,0)-1,0)</f>
        <v>North Ambae (Ambae)</v>
      </c>
      <c r="D1218" s="6" t="s">
        <v>541</v>
      </c>
      <c r="E1218" s="25" t="str">
        <f t="shared" ref="E1218:E1281" ca="1" si="96">OFFSET(OffsetRefAdm3,MATCH(D1218,MatchAdm3_Code,0)-1,2)</f>
        <v>Ambae</v>
      </c>
      <c r="F1218" s="25" t="str">
        <f t="shared" ref="F1218:F1281" ca="1" si="97">OFFSET(OffsetRefAdm3,MATCH(D1218,MatchAdm3_Code,0)-1,3)</f>
        <v>VUT0103001</v>
      </c>
      <c r="G1218" s="25" t="str">
        <f t="shared" ref="G1218:G1281" ca="1" si="98">OFFSET(OffsetRefAdm3,MATCH(D1218,MatchAdm3_Code,0)-1,5)</f>
        <v>VUT0103</v>
      </c>
      <c r="H1218" s="25" t="str">
        <f t="shared" ref="H1218:H1281" ca="1" si="99">OFFSET(OffsetRefAdm3,MATCH(D1218,MatchAdm3_Code,0)-1,4)</f>
        <v>PENAMA</v>
      </c>
      <c r="I1218" s="2"/>
      <c r="J1218" s="2">
        <v>0</v>
      </c>
      <c r="K1218" s="2"/>
    </row>
    <row r="1219" spans="1:11">
      <c r="A1219" s="6" t="s">
        <v>7331</v>
      </c>
      <c r="B1219" s="6" t="s">
        <v>7332</v>
      </c>
      <c r="C1219" s="25" t="str">
        <f t="shared" ca="1" si="95"/>
        <v>North Ambae (Ambae)</v>
      </c>
      <c r="D1219" s="6" t="s">
        <v>541</v>
      </c>
      <c r="E1219" s="25" t="str">
        <f t="shared" ca="1" si="96"/>
        <v>Ambae</v>
      </c>
      <c r="F1219" s="25" t="str">
        <f t="shared" ca="1" si="97"/>
        <v>VUT0103001</v>
      </c>
      <c r="G1219" s="25" t="str">
        <f t="shared" ca="1" si="98"/>
        <v>VUT0103</v>
      </c>
      <c r="H1219" s="25" t="str">
        <f t="shared" ca="1" si="99"/>
        <v>PENAMA</v>
      </c>
      <c r="I1219" s="2"/>
      <c r="J1219" s="2">
        <v>0</v>
      </c>
      <c r="K1219" s="2"/>
    </row>
    <row r="1220" spans="1:11">
      <c r="A1220" s="6" t="s">
        <v>7333</v>
      </c>
      <c r="B1220" s="6" t="s">
        <v>7334</v>
      </c>
      <c r="C1220" s="25" t="str">
        <f t="shared" ca="1" si="95"/>
        <v>North Ambae (Ambae)</v>
      </c>
      <c r="D1220" s="6" t="s">
        <v>541</v>
      </c>
      <c r="E1220" s="25" t="str">
        <f t="shared" ca="1" si="96"/>
        <v>Ambae</v>
      </c>
      <c r="F1220" s="25" t="str">
        <f t="shared" ca="1" si="97"/>
        <v>VUT0103001</v>
      </c>
      <c r="G1220" s="25" t="str">
        <f t="shared" ca="1" si="98"/>
        <v>VUT0103</v>
      </c>
      <c r="H1220" s="25" t="str">
        <f t="shared" ca="1" si="99"/>
        <v>PENAMA</v>
      </c>
      <c r="I1220" s="2"/>
      <c r="J1220" s="2">
        <v>0</v>
      </c>
      <c r="K1220" s="2"/>
    </row>
    <row r="1221" spans="1:11">
      <c r="A1221" s="6" t="s">
        <v>7337</v>
      </c>
      <c r="B1221" s="6" t="s">
        <v>7338</v>
      </c>
      <c r="C1221" s="25" t="str">
        <f t="shared" ca="1" si="95"/>
        <v>North Ambae (Ambae)</v>
      </c>
      <c r="D1221" s="6" t="s">
        <v>541</v>
      </c>
      <c r="E1221" s="25" t="str">
        <f t="shared" ca="1" si="96"/>
        <v>Ambae</v>
      </c>
      <c r="F1221" s="25" t="str">
        <f t="shared" ca="1" si="97"/>
        <v>VUT0103001</v>
      </c>
      <c r="G1221" s="25" t="str">
        <f t="shared" ca="1" si="98"/>
        <v>VUT0103</v>
      </c>
      <c r="H1221" s="25" t="str">
        <f t="shared" ca="1" si="99"/>
        <v>PENAMA</v>
      </c>
      <c r="I1221" s="2"/>
      <c r="J1221" s="2">
        <v>0</v>
      </c>
      <c r="K1221" s="2"/>
    </row>
    <row r="1222" spans="1:11">
      <c r="A1222" s="6" t="s">
        <v>7339</v>
      </c>
      <c r="B1222" s="6" t="s">
        <v>7340</v>
      </c>
      <c r="C1222" s="25" t="str">
        <f t="shared" ca="1" si="95"/>
        <v>North Ambae (Ambae)</v>
      </c>
      <c r="D1222" s="6" t="s">
        <v>541</v>
      </c>
      <c r="E1222" s="25" t="str">
        <f t="shared" ca="1" si="96"/>
        <v>Ambae</v>
      </c>
      <c r="F1222" s="25" t="str">
        <f t="shared" ca="1" si="97"/>
        <v>VUT0103001</v>
      </c>
      <c r="G1222" s="25" t="str">
        <f t="shared" ca="1" si="98"/>
        <v>VUT0103</v>
      </c>
      <c r="H1222" s="25" t="str">
        <f t="shared" ca="1" si="99"/>
        <v>PENAMA</v>
      </c>
      <c r="I1222" s="2"/>
      <c r="J1222" s="2">
        <v>0</v>
      </c>
      <c r="K1222" s="2"/>
    </row>
    <row r="1223" spans="1:11">
      <c r="A1223" s="6" t="s">
        <v>7341</v>
      </c>
      <c r="B1223" s="6" t="s">
        <v>7342</v>
      </c>
      <c r="C1223" s="25" t="str">
        <f t="shared" ca="1" si="95"/>
        <v>North Ambae (Ambae)</v>
      </c>
      <c r="D1223" s="6" t="s">
        <v>541</v>
      </c>
      <c r="E1223" s="25" t="str">
        <f t="shared" ca="1" si="96"/>
        <v>Ambae</v>
      </c>
      <c r="F1223" s="25" t="str">
        <f t="shared" ca="1" si="97"/>
        <v>VUT0103001</v>
      </c>
      <c r="G1223" s="25" t="str">
        <f t="shared" ca="1" si="98"/>
        <v>VUT0103</v>
      </c>
      <c r="H1223" s="25" t="str">
        <f t="shared" ca="1" si="99"/>
        <v>PENAMA</v>
      </c>
      <c r="I1223" s="2"/>
      <c r="J1223" s="2">
        <v>0</v>
      </c>
      <c r="K1223" s="2"/>
    </row>
    <row r="1224" spans="1:11">
      <c r="A1224" s="6" t="s">
        <v>7345</v>
      </c>
      <c r="B1224" s="6" t="s">
        <v>7346</v>
      </c>
      <c r="C1224" s="25" t="str">
        <f t="shared" ca="1" si="95"/>
        <v>North Ambae (Ambae)</v>
      </c>
      <c r="D1224" s="6" t="s">
        <v>541</v>
      </c>
      <c r="E1224" s="25" t="str">
        <f t="shared" ca="1" si="96"/>
        <v>Ambae</v>
      </c>
      <c r="F1224" s="25" t="str">
        <f t="shared" ca="1" si="97"/>
        <v>VUT0103001</v>
      </c>
      <c r="G1224" s="25" t="str">
        <f t="shared" ca="1" si="98"/>
        <v>VUT0103</v>
      </c>
      <c r="H1224" s="25" t="str">
        <f t="shared" ca="1" si="99"/>
        <v>PENAMA</v>
      </c>
      <c r="I1224" s="2"/>
      <c r="J1224" s="2">
        <v>0</v>
      </c>
      <c r="K1224" s="2"/>
    </row>
    <row r="1225" spans="1:11">
      <c r="A1225" s="6" t="s">
        <v>7349</v>
      </c>
      <c r="B1225" s="6" t="s">
        <v>7350</v>
      </c>
      <c r="C1225" s="25" t="str">
        <f t="shared" ca="1" si="95"/>
        <v>North Ambae (Ambae)</v>
      </c>
      <c r="D1225" s="6" t="s">
        <v>541</v>
      </c>
      <c r="E1225" s="25" t="str">
        <f t="shared" ca="1" si="96"/>
        <v>Ambae</v>
      </c>
      <c r="F1225" s="25" t="str">
        <f t="shared" ca="1" si="97"/>
        <v>VUT0103001</v>
      </c>
      <c r="G1225" s="25" t="str">
        <f t="shared" ca="1" si="98"/>
        <v>VUT0103</v>
      </c>
      <c r="H1225" s="25" t="str">
        <f t="shared" ca="1" si="99"/>
        <v>PENAMA</v>
      </c>
      <c r="I1225" s="2"/>
      <c r="J1225" s="2">
        <v>0</v>
      </c>
      <c r="K1225" s="2"/>
    </row>
    <row r="1226" spans="1:11">
      <c r="A1226" s="6" t="s">
        <v>7351</v>
      </c>
      <c r="B1226" s="6" t="s">
        <v>7352</v>
      </c>
      <c r="C1226" s="25" t="str">
        <f t="shared" ca="1" si="95"/>
        <v>North Ambae (Ambae)</v>
      </c>
      <c r="D1226" s="6" t="s">
        <v>541</v>
      </c>
      <c r="E1226" s="25" t="str">
        <f t="shared" ca="1" si="96"/>
        <v>Ambae</v>
      </c>
      <c r="F1226" s="25" t="str">
        <f t="shared" ca="1" si="97"/>
        <v>VUT0103001</v>
      </c>
      <c r="G1226" s="25" t="str">
        <f t="shared" ca="1" si="98"/>
        <v>VUT0103</v>
      </c>
      <c r="H1226" s="25" t="str">
        <f t="shared" ca="1" si="99"/>
        <v>PENAMA</v>
      </c>
      <c r="I1226" s="2"/>
      <c r="J1226" s="2">
        <v>0</v>
      </c>
      <c r="K1226" s="2"/>
    </row>
    <row r="1227" spans="1:11">
      <c r="A1227" s="6" t="s">
        <v>7353</v>
      </c>
      <c r="B1227" s="6" t="s">
        <v>7354</v>
      </c>
      <c r="C1227" s="25" t="str">
        <f t="shared" ca="1" si="95"/>
        <v>North Ambae (Ambae)</v>
      </c>
      <c r="D1227" s="6" t="s">
        <v>541</v>
      </c>
      <c r="E1227" s="25" t="str">
        <f t="shared" ca="1" si="96"/>
        <v>Ambae</v>
      </c>
      <c r="F1227" s="25" t="str">
        <f t="shared" ca="1" si="97"/>
        <v>VUT0103001</v>
      </c>
      <c r="G1227" s="25" t="str">
        <f t="shared" ca="1" si="98"/>
        <v>VUT0103</v>
      </c>
      <c r="H1227" s="25" t="str">
        <f t="shared" ca="1" si="99"/>
        <v>PENAMA</v>
      </c>
      <c r="I1227" s="2"/>
      <c r="J1227" s="2">
        <v>0</v>
      </c>
      <c r="K1227" s="2"/>
    </row>
    <row r="1228" spans="1:11">
      <c r="A1228" s="6" t="s">
        <v>7355</v>
      </c>
      <c r="B1228" s="6" t="s">
        <v>7356</v>
      </c>
      <c r="C1228" s="25" t="str">
        <f t="shared" ca="1" si="95"/>
        <v>North Ambae (Ambae)</v>
      </c>
      <c r="D1228" s="6" t="s">
        <v>541</v>
      </c>
      <c r="E1228" s="25" t="str">
        <f t="shared" ca="1" si="96"/>
        <v>Ambae</v>
      </c>
      <c r="F1228" s="25" t="str">
        <f t="shared" ca="1" si="97"/>
        <v>VUT0103001</v>
      </c>
      <c r="G1228" s="25" t="str">
        <f t="shared" ca="1" si="98"/>
        <v>VUT0103</v>
      </c>
      <c r="H1228" s="25" t="str">
        <f t="shared" ca="1" si="99"/>
        <v>PENAMA</v>
      </c>
      <c r="I1228" s="2"/>
      <c r="J1228" s="2">
        <v>0</v>
      </c>
      <c r="K1228" s="2"/>
    </row>
    <row r="1229" spans="1:11">
      <c r="A1229" s="6" t="s">
        <v>7359</v>
      </c>
      <c r="B1229" s="6" t="s">
        <v>7360</v>
      </c>
      <c r="C1229" s="25" t="str">
        <f t="shared" ca="1" si="95"/>
        <v>North Ambae (Ambae)</v>
      </c>
      <c r="D1229" s="6" t="s">
        <v>541</v>
      </c>
      <c r="E1229" s="25" t="str">
        <f t="shared" ca="1" si="96"/>
        <v>Ambae</v>
      </c>
      <c r="F1229" s="25" t="str">
        <f t="shared" ca="1" si="97"/>
        <v>VUT0103001</v>
      </c>
      <c r="G1229" s="25" t="str">
        <f t="shared" ca="1" si="98"/>
        <v>VUT0103</v>
      </c>
      <c r="H1229" s="25" t="str">
        <f t="shared" ca="1" si="99"/>
        <v>PENAMA</v>
      </c>
      <c r="I1229" s="2"/>
      <c r="J1229" s="2">
        <v>0</v>
      </c>
      <c r="K1229" s="2"/>
    </row>
    <row r="1230" spans="1:11">
      <c r="A1230" s="6" t="s">
        <v>7361</v>
      </c>
      <c r="B1230" s="6" t="s">
        <v>7362</v>
      </c>
      <c r="C1230" s="25" t="str">
        <f t="shared" ca="1" si="95"/>
        <v>North Ambae (Ambae)</v>
      </c>
      <c r="D1230" s="6" t="s">
        <v>541</v>
      </c>
      <c r="E1230" s="25" t="str">
        <f t="shared" ca="1" si="96"/>
        <v>Ambae</v>
      </c>
      <c r="F1230" s="25" t="str">
        <f t="shared" ca="1" si="97"/>
        <v>VUT0103001</v>
      </c>
      <c r="G1230" s="25" t="str">
        <f t="shared" ca="1" si="98"/>
        <v>VUT0103</v>
      </c>
      <c r="H1230" s="25" t="str">
        <f t="shared" ca="1" si="99"/>
        <v>PENAMA</v>
      </c>
      <c r="I1230" s="2"/>
      <c r="J1230" s="2">
        <v>0</v>
      </c>
      <c r="K1230" s="2"/>
    </row>
    <row r="1231" spans="1:11">
      <c r="A1231" s="6" t="s">
        <v>7365</v>
      </c>
      <c r="B1231" s="6" t="s">
        <v>7366</v>
      </c>
      <c r="C1231" s="25" t="str">
        <f t="shared" ca="1" si="95"/>
        <v>North Ambae (Ambae)</v>
      </c>
      <c r="D1231" s="6" t="s">
        <v>541</v>
      </c>
      <c r="E1231" s="25" t="str">
        <f t="shared" ca="1" si="96"/>
        <v>Ambae</v>
      </c>
      <c r="F1231" s="25" t="str">
        <f t="shared" ca="1" si="97"/>
        <v>VUT0103001</v>
      </c>
      <c r="G1231" s="25" t="str">
        <f t="shared" ca="1" si="98"/>
        <v>VUT0103</v>
      </c>
      <c r="H1231" s="25" t="str">
        <f t="shared" ca="1" si="99"/>
        <v>PENAMA</v>
      </c>
      <c r="I1231" s="2"/>
      <c r="J1231" s="2">
        <v>0</v>
      </c>
      <c r="K1231" s="2"/>
    </row>
    <row r="1232" spans="1:11">
      <c r="A1232" s="6" t="s">
        <v>7369</v>
      </c>
      <c r="B1232" s="6" t="s">
        <v>7370</v>
      </c>
      <c r="C1232" s="25" t="str">
        <f t="shared" ca="1" si="95"/>
        <v>North Ambae (Ambae)</v>
      </c>
      <c r="D1232" s="6" t="s">
        <v>541</v>
      </c>
      <c r="E1232" s="25" t="str">
        <f t="shared" ca="1" si="96"/>
        <v>Ambae</v>
      </c>
      <c r="F1232" s="25" t="str">
        <f t="shared" ca="1" si="97"/>
        <v>VUT0103001</v>
      </c>
      <c r="G1232" s="25" t="str">
        <f t="shared" ca="1" si="98"/>
        <v>VUT0103</v>
      </c>
      <c r="H1232" s="25" t="str">
        <f t="shared" ca="1" si="99"/>
        <v>PENAMA</v>
      </c>
      <c r="I1232" s="2"/>
      <c r="J1232" s="2">
        <v>0</v>
      </c>
      <c r="K1232" s="2"/>
    </row>
    <row r="1233" spans="1:11">
      <c r="A1233" s="6" t="s">
        <v>7373</v>
      </c>
      <c r="B1233" s="6" t="s">
        <v>7374</v>
      </c>
      <c r="C1233" s="25" t="str">
        <f t="shared" ca="1" si="95"/>
        <v>North Ambae (Ambae)</v>
      </c>
      <c r="D1233" s="6" t="s">
        <v>541</v>
      </c>
      <c r="E1233" s="25" t="str">
        <f t="shared" ca="1" si="96"/>
        <v>Ambae</v>
      </c>
      <c r="F1233" s="25" t="str">
        <f t="shared" ca="1" si="97"/>
        <v>VUT0103001</v>
      </c>
      <c r="G1233" s="25" t="str">
        <f t="shared" ca="1" si="98"/>
        <v>VUT0103</v>
      </c>
      <c r="H1233" s="25" t="str">
        <f t="shared" ca="1" si="99"/>
        <v>PENAMA</v>
      </c>
      <c r="I1233" s="2"/>
      <c r="J1233" s="2">
        <v>0</v>
      </c>
      <c r="K1233" s="2"/>
    </row>
    <row r="1234" spans="1:11">
      <c r="A1234" s="6" t="s">
        <v>7377</v>
      </c>
      <c r="B1234" s="6" t="s">
        <v>7378</v>
      </c>
      <c r="C1234" s="25" t="str">
        <f t="shared" ca="1" si="95"/>
        <v>North Ambae (Ambae)</v>
      </c>
      <c r="D1234" s="6" t="s">
        <v>541</v>
      </c>
      <c r="E1234" s="25" t="str">
        <f t="shared" ca="1" si="96"/>
        <v>Ambae</v>
      </c>
      <c r="F1234" s="25" t="str">
        <f t="shared" ca="1" si="97"/>
        <v>VUT0103001</v>
      </c>
      <c r="G1234" s="25" t="str">
        <f t="shared" ca="1" si="98"/>
        <v>VUT0103</v>
      </c>
      <c r="H1234" s="25" t="str">
        <f t="shared" ca="1" si="99"/>
        <v>PENAMA</v>
      </c>
      <c r="I1234" s="2"/>
      <c r="J1234" s="2">
        <v>0</v>
      </c>
      <c r="K1234" s="2"/>
    </row>
    <row r="1235" spans="1:11">
      <c r="A1235" s="6" t="s">
        <v>7379</v>
      </c>
      <c r="B1235" s="6" t="s">
        <v>7380</v>
      </c>
      <c r="C1235" s="25" t="str">
        <f t="shared" ca="1" si="95"/>
        <v>North Ambae (Ambae)</v>
      </c>
      <c r="D1235" s="6" t="s">
        <v>541</v>
      </c>
      <c r="E1235" s="25" t="str">
        <f t="shared" ca="1" si="96"/>
        <v>Ambae</v>
      </c>
      <c r="F1235" s="25" t="str">
        <f t="shared" ca="1" si="97"/>
        <v>VUT0103001</v>
      </c>
      <c r="G1235" s="25" t="str">
        <f t="shared" ca="1" si="98"/>
        <v>VUT0103</v>
      </c>
      <c r="H1235" s="25" t="str">
        <f t="shared" ca="1" si="99"/>
        <v>PENAMA</v>
      </c>
      <c r="I1235" s="2"/>
      <c r="J1235" s="2">
        <v>0</v>
      </c>
      <c r="K1235" s="2"/>
    </row>
    <row r="1236" spans="1:11">
      <c r="A1236" s="6" t="s">
        <v>7381</v>
      </c>
      <c r="B1236" s="6" t="s">
        <v>7382</v>
      </c>
      <c r="C1236" s="25" t="str">
        <f t="shared" ca="1" si="95"/>
        <v>North Ambae (Ambae)</v>
      </c>
      <c r="D1236" s="6" t="s">
        <v>541</v>
      </c>
      <c r="E1236" s="25" t="str">
        <f t="shared" ca="1" si="96"/>
        <v>Ambae</v>
      </c>
      <c r="F1236" s="25" t="str">
        <f t="shared" ca="1" si="97"/>
        <v>VUT0103001</v>
      </c>
      <c r="G1236" s="25" t="str">
        <f t="shared" ca="1" si="98"/>
        <v>VUT0103</v>
      </c>
      <c r="H1236" s="25" t="str">
        <f t="shared" ca="1" si="99"/>
        <v>PENAMA</v>
      </c>
      <c r="I1236" s="2"/>
      <c r="J1236" s="2">
        <v>0</v>
      </c>
      <c r="K1236" s="2"/>
    </row>
    <row r="1237" spans="1:11">
      <c r="A1237" s="6" t="s">
        <v>7383</v>
      </c>
      <c r="B1237" s="6" t="s">
        <v>7384</v>
      </c>
      <c r="C1237" s="25" t="str">
        <f t="shared" ca="1" si="95"/>
        <v>North Ambae (Ambae)</v>
      </c>
      <c r="D1237" s="6" t="s">
        <v>541</v>
      </c>
      <c r="E1237" s="25" t="str">
        <f t="shared" ca="1" si="96"/>
        <v>Ambae</v>
      </c>
      <c r="F1237" s="25" t="str">
        <f t="shared" ca="1" si="97"/>
        <v>VUT0103001</v>
      </c>
      <c r="G1237" s="25" t="str">
        <f t="shared" ca="1" si="98"/>
        <v>VUT0103</v>
      </c>
      <c r="H1237" s="25" t="str">
        <f t="shared" ca="1" si="99"/>
        <v>PENAMA</v>
      </c>
      <c r="I1237" s="2"/>
      <c r="J1237" s="2">
        <v>0</v>
      </c>
      <c r="K1237" s="2"/>
    </row>
    <row r="1238" spans="1:11">
      <c r="A1238" s="6" t="s">
        <v>7385</v>
      </c>
      <c r="B1238" s="6" t="s">
        <v>7386</v>
      </c>
      <c r="C1238" s="25" t="str">
        <f t="shared" ca="1" si="95"/>
        <v>North Ambae (Ambae)</v>
      </c>
      <c r="D1238" s="6" t="s">
        <v>541</v>
      </c>
      <c r="E1238" s="25" t="str">
        <f t="shared" ca="1" si="96"/>
        <v>Ambae</v>
      </c>
      <c r="F1238" s="25" t="str">
        <f t="shared" ca="1" si="97"/>
        <v>VUT0103001</v>
      </c>
      <c r="G1238" s="25" t="str">
        <f t="shared" ca="1" si="98"/>
        <v>VUT0103</v>
      </c>
      <c r="H1238" s="25" t="str">
        <f t="shared" ca="1" si="99"/>
        <v>PENAMA</v>
      </c>
      <c r="I1238" s="2"/>
      <c r="J1238" s="2">
        <v>0</v>
      </c>
      <c r="K1238" s="2"/>
    </row>
    <row r="1239" spans="1:11">
      <c r="A1239" s="6" t="s">
        <v>7387</v>
      </c>
      <c r="B1239" s="6" t="s">
        <v>7388</v>
      </c>
      <c r="C1239" s="25" t="str">
        <f t="shared" ca="1" si="95"/>
        <v>North Ambae (Ambae)</v>
      </c>
      <c r="D1239" s="6" t="s">
        <v>541</v>
      </c>
      <c r="E1239" s="25" t="str">
        <f t="shared" ca="1" si="96"/>
        <v>Ambae</v>
      </c>
      <c r="F1239" s="25" t="str">
        <f t="shared" ca="1" si="97"/>
        <v>VUT0103001</v>
      </c>
      <c r="G1239" s="25" t="str">
        <f t="shared" ca="1" si="98"/>
        <v>VUT0103</v>
      </c>
      <c r="H1239" s="25" t="str">
        <f t="shared" ca="1" si="99"/>
        <v>PENAMA</v>
      </c>
      <c r="I1239" s="2"/>
      <c r="J1239" s="2">
        <v>3</v>
      </c>
      <c r="K1239" s="2"/>
    </row>
    <row r="1240" spans="1:11">
      <c r="A1240" s="6" t="s">
        <v>7389</v>
      </c>
      <c r="B1240" s="6" t="s">
        <v>7390</v>
      </c>
      <c r="C1240" s="25" t="str">
        <f t="shared" ca="1" si="95"/>
        <v>North Ambae (Ambae)</v>
      </c>
      <c r="D1240" s="6" t="s">
        <v>541</v>
      </c>
      <c r="E1240" s="25" t="str">
        <f t="shared" ca="1" si="96"/>
        <v>Ambae</v>
      </c>
      <c r="F1240" s="25" t="str">
        <f t="shared" ca="1" si="97"/>
        <v>VUT0103001</v>
      </c>
      <c r="G1240" s="25" t="str">
        <f t="shared" ca="1" si="98"/>
        <v>VUT0103</v>
      </c>
      <c r="H1240" s="25" t="str">
        <f t="shared" ca="1" si="99"/>
        <v>PENAMA</v>
      </c>
      <c r="I1240" s="2"/>
      <c r="J1240" s="2">
        <v>0</v>
      </c>
      <c r="K1240" s="2"/>
    </row>
    <row r="1241" spans="1:11">
      <c r="A1241" s="6" t="s">
        <v>7391</v>
      </c>
      <c r="B1241" s="6" t="s">
        <v>7392</v>
      </c>
      <c r="C1241" s="25" t="str">
        <f t="shared" ca="1" si="95"/>
        <v>North Ambae (Ambae)</v>
      </c>
      <c r="D1241" s="6" t="s">
        <v>541</v>
      </c>
      <c r="E1241" s="25" t="str">
        <f t="shared" ca="1" si="96"/>
        <v>Ambae</v>
      </c>
      <c r="F1241" s="25" t="str">
        <f t="shared" ca="1" si="97"/>
        <v>VUT0103001</v>
      </c>
      <c r="G1241" s="25" t="str">
        <f t="shared" ca="1" si="98"/>
        <v>VUT0103</v>
      </c>
      <c r="H1241" s="25" t="str">
        <f t="shared" ca="1" si="99"/>
        <v>PENAMA</v>
      </c>
      <c r="I1241" s="2"/>
      <c r="J1241" s="2">
        <v>0</v>
      </c>
      <c r="K1241" s="2"/>
    </row>
    <row r="1242" spans="1:11">
      <c r="A1242" s="6" t="s">
        <v>7393</v>
      </c>
      <c r="B1242" s="6" t="s">
        <v>7394</v>
      </c>
      <c r="C1242" s="25" t="str">
        <f t="shared" ca="1" si="95"/>
        <v>North Ambae (Ambae)</v>
      </c>
      <c r="D1242" s="6" t="s">
        <v>541</v>
      </c>
      <c r="E1242" s="25" t="str">
        <f t="shared" ca="1" si="96"/>
        <v>Ambae</v>
      </c>
      <c r="F1242" s="25" t="str">
        <f t="shared" ca="1" si="97"/>
        <v>VUT0103001</v>
      </c>
      <c r="G1242" s="25" t="str">
        <f t="shared" ca="1" si="98"/>
        <v>VUT0103</v>
      </c>
      <c r="H1242" s="25" t="str">
        <f t="shared" ca="1" si="99"/>
        <v>PENAMA</v>
      </c>
      <c r="I1242" s="2"/>
      <c r="J1242" s="2">
        <v>0</v>
      </c>
      <c r="K1242" s="2"/>
    </row>
    <row r="1243" spans="1:11">
      <c r="A1243" s="6" t="s">
        <v>7397</v>
      </c>
      <c r="B1243" s="6" t="s">
        <v>7398</v>
      </c>
      <c r="C1243" s="25" t="str">
        <f t="shared" ca="1" si="95"/>
        <v>North Ambae (Ambae)</v>
      </c>
      <c r="D1243" s="6" t="s">
        <v>541</v>
      </c>
      <c r="E1243" s="25" t="str">
        <f t="shared" ca="1" si="96"/>
        <v>Ambae</v>
      </c>
      <c r="F1243" s="25" t="str">
        <f t="shared" ca="1" si="97"/>
        <v>VUT0103001</v>
      </c>
      <c r="G1243" s="25" t="str">
        <f t="shared" ca="1" si="98"/>
        <v>VUT0103</v>
      </c>
      <c r="H1243" s="25" t="str">
        <f t="shared" ca="1" si="99"/>
        <v>PENAMA</v>
      </c>
      <c r="I1243" s="2"/>
      <c r="J1243" s="2">
        <v>0</v>
      </c>
      <c r="K1243" s="2"/>
    </row>
    <row r="1244" spans="1:11">
      <c r="A1244" s="6" t="s">
        <v>6790</v>
      </c>
      <c r="B1244" s="6" t="s">
        <v>7399</v>
      </c>
      <c r="C1244" s="25" t="str">
        <f t="shared" ca="1" si="95"/>
        <v>North Ambae (Ambae)</v>
      </c>
      <c r="D1244" s="6" t="s">
        <v>541</v>
      </c>
      <c r="E1244" s="25" t="str">
        <f t="shared" ca="1" si="96"/>
        <v>Ambae</v>
      </c>
      <c r="F1244" s="25" t="str">
        <f t="shared" ca="1" si="97"/>
        <v>VUT0103001</v>
      </c>
      <c r="G1244" s="25" t="str">
        <f t="shared" ca="1" si="98"/>
        <v>VUT0103</v>
      </c>
      <c r="H1244" s="25" t="str">
        <f t="shared" ca="1" si="99"/>
        <v>PENAMA</v>
      </c>
      <c r="I1244" s="2"/>
      <c r="J1244" s="2">
        <v>0</v>
      </c>
      <c r="K1244" s="2"/>
    </row>
    <row r="1245" spans="1:11">
      <c r="A1245" s="6" t="s">
        <v>6947</v>
      </c>
      <c r="B1245" s="6" t="s">
        <v>7400</v>
      </c>
      <c r="C1245" s="25" t="str">
        <f t="shared" ca="1" si="95"/>
        <v>North Ambae (Ambae)</v>
      </c>
      <c r="D1245" s="6" t="s">
        <v>541</v>
      </c>
      <c r="E1245" s="25" t="str">
        <f t="shared" ca="1" si="96"/>
        <v>Ambae</v>
      </c>
      <c r="F1245" s="25" t="str">
        <f t="shared" ca="1" si="97"/>
        <v>VUT0103001</v>
      </c>
      <c r="G1245" s="25" t="str">
        <f t="shared" ca="1" si="98"/>
        <v>VUT0103</v>
      </c>
      <c r="H1245" s="25" t="str">
        <f t="shared" ca="1" si="99"/>
        <v>PENAMA</v>
      </c>
      <c r="I1245" s="2"/>
      <c r="J1245" s="2">
        <v>0</v>
      </c>
      <c r="K1245" s="2"/>
    </row>
    <row r="1246" spans="1:11">
      <c r="A1246" s="6" t="s">
        <v>7401</v>
      </c>
      <c r="B1246" s="6" t="s">
        <v>7402</v>
      </c>
      <c r="C1246" s="25" t="str">
        <f t="shared" ca="1" si="95"/>
        <v>North Ambae (Ambae)</v>
      </c>
      <c r="D1246" s="6" t="s">
        <v>541</v>
      </c>
      <c r="E1246" s="25" t="str">
        <f t="shared" ca="1" si="96"/>
        <v>Ambae</v>
      </c>
      <c r="F1246" s="25" t="str">
        <f t="shared" ca="1" si="97"/>
        <v>VUT0103001</v>
      </c>
      <c r="G1246" s="25" t="str">
        <f t="shared" ca="1" si="98"/>
        <v>VUT0103</v>
      </c>
      <c r="H1246" s="25" t="str">
        <f t="shared" ca="1" si="99"/>
        <v>PENAMA</v>
      </c>
      <c r="I1246" s="2"/>
      <c r="J1246" s="2">
        <v>0</v>
      </c>
      <c r="K1246" s="2"/>
    </row>
    <row r="1247" spans="1:11">
      <c r="A1247" s="6" t="s">
        <v>7403</v>
      </c>
      <c r="B1247" s="6" t="s">
        <v>7404</v>
      </c>
      <c r="C1247" s="25" t="str">
        <f t="shared" ca="1" si="95"/>
        <v>North Ambae (Ambae)</v>
      </c>
      <c r="D1247" s="6" t="s">
        <v>541</v>
      </c>
      <c r="E1247" s="25" t="str">
        <f t="shared" ca="1" si="96"/>
        <v>Ambae</v>
      </c>
      <c r="F1247" s="25" t="str">
        <f t="shared" ca="1" si="97"/>
        <v>VUT0103001</v>
      </c>
      <c r="G1247" s="25" t="str">
        <f t="shared" ca="1" si="98"/>
        <v>VUT0103</v>
      </c>
      <c r="H1247" s="25" t="str">
        <f t="shared" ca="1" si="99"/>
        <v>PENAMA</v>
      </c>
      <c r="I1247" s="2"/>
      <c r="J1247" s="2">
        <v>0</v>
      </c>
      <c r="K1247" s="2"/>
    </row>
    <row r="1248" spans="1:11">
      <c r="A1248" s="6" t="s">
        <v>7405</v>
      </c>
      <c r="B1248" s="6" t="s">
        <v>7406</v>
      </c>
      <c r="C1248" s="25" t="str">
        <f t="shared" ca="1" si="95"/>
        <v>North Ambae (Ambae)</v>
      </c>
      <c r="D1248" s="6" t="s">
        <v>541</v>
      </c>
      <c r="E1248" s="25" t="str">
        <f t="shared" ca="1" si="96"/>
        <v>Ambae</v>
      </c>
      <c r="F1248" s="25" t="str">
        <f t="shared" ca="1" si="97"/>
        <v>VUT0103001</v>
      </c>
      <c r="G1248" s="25" t="str">
        <f t="shared" ca="1" si="98"/>
        <v>VUT0103</v>
      </c>
      <c r="H1248" s="25" t="str">
        <f t="shared" ca="1" si="99"/>
        <v>PENAMA</v>
      </c>
      <c r="I1248" s="2"/>
      <c r="J1248" s="2">
        <v>0</v>
      </c>
      <c r="K1248" s="2"/>
    </row>
    <row r="1249" spans="1:11">
      <c r="A1249" s="6" t="s">
        <v>7407</v>
      </c>
      <c r="B1249" s="6" t="s">
        <v>7408</v>
      </c>
      <c r="C1249" s="25" t="str">
        <f t="shared" ca="1" si="95"/>
        <v>North Ambae (Ambae)</v>
      </c>
      <c r="D1249" s="6" t="s">
        <v>541</v>
      </c>
      <c r="E1249" s="25" t="str">
        <f t="shared" ca="1" si="96"/>
        <v>Ambae</v>
      </c>
      <c r="F1249" s="25" t="str">
        <f t="shared" ca="1" si="97"/>
        <v>VUT0103001</v>
      </c>
      <c r="G1249" s="25" t="str">
        <f t="shared" ca="1" si="98"/>
        <v>VUT0103</v>
      </c>
      <c r="H1249" s="25" t="str">
        <f t="shared" ca="1" si="99"/>
        <v>PENAMA</v>
      </c>
      <c r="I1249" s="2"/>
      <c r="J1249" s="2">
        <v>0</v>
      </c>
      <c r="K1249" s="2"/>
    </row>
    <row r="1250" spans="1:11">
      <c r="A1250" s="6" t="s">
        <v>7409</v>
      </c>
      <c r="B1250" s="6" t="s">
        <v>7410</v>
      </c>
      <c r="C1250" s="25" t="str">
        <f t="shared" ca="1" si="95"/>
        <v>North Ambae (Ambae)</v>
      </c>
      <c r="D1250" s="6" t="s">
        <v>541</v>
      </c>
      <c r="E1250" s="25" t="str">
        <f t="shared" ca="1" si="96"/>
        <v>Ambae</v>
      </c>
      <c r="F1250" s="25" t="str">
        <f t="shared" ca="1" si="97"/>
        <v>VUT0103001</v>
      </c>
      <c r="G1250" s="25" t="str">
        <f t="shared" ca="1" si="98"/>
        <v>VUT0103</v>
      </c>
      <c r="H1250" s="25" t="str">
        <f t="shared" ca="1" si="99"/>
        <v>PENAMA</v>
      </c>
      <c r="I1250" s="2"/>
      <c r="J1250" s="2">
        <v>0</v>
      </c>
      <c r="K1250" s="2"/>
    </row>
    <row r="1251" spans="1:11">
      <c r="A1251" s="6" t="s">
        <v>7411</v>
      </c>
      <c r="B1251" s="6" t="s">
        <v>7412</v>
      </c>
      <c r="C1251" s="25" t="str">
        <f t="shared" ca="1" si="95"/>
        <v>North Ambae (Ambae)</v>
      </c>
      <c r="D1251" s="6" t="s">
        <v>541</v>
      </c>
      <c r="E1251" s="25" t="str">
        <f t="shared" ca="1" si="96"/>
        <v>Ambae</v>
      </c>
      <c r="F1251" s="25" t="str">
        <f t="shared" ca="1" si="97"/>
        <v>VUT0103001</v>
      </c>
      <c r="G1251" s="25" t="str">
        <f t="shared" ca="1" si="98"/>
        <v>VUT0103</v>
      </c>
      <c r="H1251" s="25" t="str">
        <f t="shared" ca="1" si="99"/>
        <v>PENAMA</v>
      </c>
      <c r="I1251" s="2"/>
      <c r="J1251" s="2">
        <v>0</v>
      </c>
      <c r="K1251" s="2"/>
    </row>
    <row r="1252" spans="1:11">
      <c r="A1252" s="6" t="s">
        <v>7413</v>
      </c>
      <c r="B1252" s="6" t="s">
        <v>7414</v>
      </c>
      <c r="C1252" s="25" t="str">
        <f t="shared" ca="1" si="95"/>
        <v>North Ambae (Ambae)</v>
      </c>
      <c r="D1252" s="6" t="s">
        <v>541</v>
      </c>
      <c r="E1252" s="25" t="str">
        <f t="shared" ca="1" si="96"/>
        <v>Ambae</v>
      </c>
      <c r="F1252" s="25" t="str">
        <f t="shared" ca="1" si="97"/>
        <v>VUT0103001</v>
      </c>
      <c r="G1252" s="25" t="str">
        <f t="shared" ca="1" si="98"/>
        <v>VUT0103</v>
      </c>
      <c r="H1252" s="25" t="str">
        <f t="shared" ca="1" si="99"/>
        <v>PENAMA</v>
      </c>
      <c r="I1252" s="2"/>
      <c r="J1252" s="2">
        <v>0</v>
      </c>
      <c r="K1252" s="2"/>
    </row>
    <row r="1253" spans="1:11">
      <c r="A1253" s="6" t="s">
        <v>7415</v>
      </c>
      <c r="B1253" s="6" t="s">
        <v>7416</v>
      </c>
      <c r="C1253" s="25" t="str">
        <f t="shared" ca="1" si="95"/>
        <v>North Ambae (Ambae)</v>
      </c>
      <c r="D1253" s="6" t="s">
        <v>541</v>
      </c>
      <c r="E1253" s="25" t="str">
        <f t="shared" ca="1" si="96"/>
        <v>Ambae</v>
      </c>
      <c r="F1253" s="25" t="str">
        <f t="shared" ca="1" si="97"/>
        <v>VUT0103001</v>
      </c>
      <c r="G1253" s="25" t="str">
        <f t="shared" ca="1" si="98"/>
        <v>VUT0103</v>
      </c>
      <c r="H1253" s="25" t="str">
        <f t="shared" ca="1" si="99"/>
        <v>PENAMA</v>
      </c>
      <c r="I1253" s="2"/>
      <c r="J1253" s="2">
        <v>0</v>
      </c>
      <c r="K1253" s="2"/>
    </row>
    <row r="1254" spans="1:11">
      <c r="A1254" s="6" t="s">
        <v>7417</v>
      </c>
      <c r="B1254" s="6" t="s">
        <v>7418</v>
      </c>
      <c r="C1254" s="25" t="str">
        <f t="shared" ca="1" si="95"/>
        <v>North Ambae (Ambae)</v>
      </c>
      <c r="D1254" s="6" t="s">
        <v>541</v>
      </c>
      <c r="E1254" s="25" t="str">
        <f t="shared" ca="1" si="96"/>
        <v>Ambae</v>
      </c>
      <c r="F1254" s="25" t="str">
        <f t="shared" ca="1" si="97"/>
        <v>VUT0103001</v>
      </c>
      <c r="G1254" s="25" t="str">
        <f t="shared" ca="1" si="98"/>
        <v>VUT0103</v>
      </c>
      <c r="H1254" s="25" t="str">
        <f t="shared" ca="1" si="99"/>
        <v>PENAMA</v>
      </c>
      <c r="I1254" s="2"/>
      <c r="J1254" s="2">
        <v>0</v>
      </c>
      <c r="K1254" s="2"/>
    </row>
    <row r="1255" spans="1:11">
      <c r="A1255" s="6" t="s">
        <v>7419</v>
      </c>
      <c r="B1255" s="6" t="s">
        <v>7420</v>
      </c>
      <c r="C1255" s="25" t="str">
        <f t="shared" ca="1" si="95"/>
        <v>North Ambae (Ambae)</v>
      </c>
      <c r="D1255" s="6" t="s">
        <v>541</v>
      </c>
      <c r="E1255" s="25" t="str">
        <f t="shared" ca="1" si="96"/>
        <v>Ambae</v>
      </c>
      <c r="F1255" s="25" t="str">
        <f t="shared" ca="1" si="97"/>
        <v>VUT0103001</v>
      </c>
      <c r="G1255" s="25" t="str">
        <f t="shared" ca="1" si="98"/>
        <v>VUT0103</v>
      </c>
      <c r="H1255" s="25" t="str">
        <f t="shared" ca="1" si="99"/>
        <v>PENAMA</v>
      </c>
      <c r="I1255" s="2"/>
      <c r="J1255" s="2">
        <v>0</v>
      </c>
      <c r="K1255" s="2"/>
    </row>
    <row r="1256" spans="1:11">
      <c r="A1256" s="6" t="s">
        <v>7421</v>
      </c>
      <c r="B1256" s="6" t="s">
        <v>7422</v>
      </c>
      <c r="C1256" s="25" t="str">
        <f t="shared" ca="1" si="95"/>
        <v>North Ambae (Ambae)</v>
      </c>
      <c r="D1256" s="6" t="s">
        <v>541</v>
      </c>
      <c r="E1256" s="25" t="str">
        <f t="shared" ca="1" si="96"/>
        <v>Ambae</v>
      </c>
      <c r="F1256" s="25" t="str">
        <f t="shared" ca="1" si="97"/>
        <v>VUT0103001</v>
      </c>
      <c r="G1256" s="25" t="str">
        <f t="shared" ca="1" si="98"/>
        <v>VUT0103</v>
      </c>
      <c r="H1256" s="25" t="str">
        <f t="shared" ca="1" si="99"/>
        <v>PENAMA</v>
      </c>
      <c r="I1256" s="2"/>
      <c r="J1256" s="2">
        <v>0</v>
      </c>
      <c r="K1256" s="2"/>
    </row>
    <row r="1257" spans="1:11">
      <c r="A1257" s="6" t="s">
        <v>7425</v>
      </c>
      <c r="B1257" s="6" t="s">
        <v>7426</v>
      </c>
      <c r="C1257" s="25" t="str">
        <f t="shared" ca="1" si="95"/>
        <v>North Ambae (Ambae)</v>
      </c>
      <c r="D1257" s="6" t="s">
        <v>541</v>
      </c>
      <c r="E1257" s="25" t="str">
        <f t="shared" ca="1" si="96"/>
        <v>Ambae</v>
      </c>
      <c r="F1257" s="25" t="str">
        <f t="shared" ca="1" si="97"/>
        <v>VUT0103001</v>
      </c>
      <c r="G1257" s="25" t="str">
        <f t="shared" ca="1" si="98"/>
        <v>VUT0103</v>
      </c>
      <c r="H1257" s="25" t="str">
        <f t="shared" ca="1" si="99"/>
        <v>PENAMA</v>
      </c>
      <c r="I1257" s="2"/>
      <c r="J1257" s="2">
        <v>0</v>
      </c>
      <c r="K1257" s="2"/>
    </row>
    <row r="1258" spans="1:11">
      <c r="A1258" s="6" t="s">
        <v>7427</v>
      </c>
      <c r="B1258" s="6" t="s">
        <v>7428</v>
      </c>
      <c r="C1258" s="25" t="str">
        <f t="shared" ca="1" si="95"/>
        <v>North Ambae (Ambae)</v>
      </c>
      <c r="D1258" s="6" t="s">
        <v>541</v>
      </c>
      <c r="E1258" s="25" t="str">
        <f t="shared" ca="1" si="96"/>
        <v>Ambae</v>
      </c>
      <c r="F1258" s="25" t="str">
        <f t="shared" ca="1" si="97"/>
        <v>VUT0103001</v>
      </c>
      <c r="G1258" s="25" t="str">
        <f t="shared" ca="1" si="98"/>
        <v>VUT0103</v>
      </c>
      <c r="H1258" s="25" t="str">
        <f t="shared" ca="1" si="99"/>
        <v>PENAMA</v>
      </c>
      <c r="I1258" s="2"/>
      <c r="J1258" s="2">
        <v>0</v>
      </c>
      <c r="K1258" s="2"/>
    </row>
    <row r="1259" spans="1:11">
      <c r="A1259" s="6" t="s">
        <v>7431</v>
      </c>
      <c r="B1259" s="6" t="s">
        <v>7432</v>
      </c>
      <c r="C1259" s="25" t="str">
        <f t="shared" ca="1" si="95"/>
        <v>North Ambae (Ambae)</v>
      </c>
      <c r="D1259" s="6" t="s">
        <v>541</v>
      </c>
      <c r="E1259" s="25" t="str">
        <f t="shared" ca="1" si="96"/>
        <v>Ambae</v>
      </c>
      <c r="F1259" s="25" t="str">
        <f t="shared" ca="1" si="97"/>
        <v>VUT0103001</v>
      </c>
      <c r="G1259" s="25" t="str">
        <f t="shared" ca="1" si="98"/>
        <v>VUT0103</v>
      </c>
      <c r="H1259" s="25" t="str">
        <f t="shared" ca="1" si="99"/>
        <v>PENAMA</v>
      </c>
      <c r="I1259" s="2"/>
      <c r="J1259" s="2">
        <v>0</v>
      </c>
      <c r="K1259" s="2"/>
    </row>
    <row r="1260" spans="1:11">
      <c r="A1260" s="6" t="s">
        <v>7433</v>
      </c>
      <c r="B1260" s="6" t="s">
        <v>7434</v>
      </c>
      <c r="C1260" s="25" t="str">
        <f t="shared" ca="1" si="95"/>
        <v>North Ambae (Ambae)</v>
      </c>
      <c r="D1260" s="6" t="s">
        <v>541</v>
      </c>
      <c r="E1260" s="25" t="str">
        <f t="shared" ca="1" si="96"/>
        <v>Ambae</v>
      </c>
      <c r="F1260" s="25" t="str">
        <f t="shared" ca="1" si="97"/>
        <v>VUT0103001</v>
      </c>
      <c r="G1260" s="25" t="str">
        <f t="shared" ca="1" si="98"/>
        <v>VUT0103</v>
      </c>
      <c r="H1260" s="25" t="str">
        <f t="shared" ca="1" si="99"/>
        <v>PENAMA</v>
      </c>
      <c r="I1260" s="2"/>
      <c r="J1260" s="2">
        <v>0</v>
      </c>
      <c r="K1260" s="2"/>
    </row>
    <row r="1261" spans="1:11">
      <c r="A1261" s="6" t="s">
        <v>7439</v>
      </c>
      <c r="B1261" s="6" t="s">
        <v>7440</v>
      </c>
      <c r="C1261" s="25" t="str">
        <f t="shared" ca="1" si="95"/>
        <v>North Ambae (Ambae)</v>
      </c>
      <c r="D1261" s="6" t="s">
        <v>541</v>
      </c>
      <c r="E1261" s="25" t="str">
        <f t="shared" ca="1" si="96"/>
        <v>Ambae</v>
      </c>
      <c r="F1261" s="25" t="str">
        <f t="shared" ca="1" si="97"/>
        <v>VUT0103001</v>
      </c>
      <c r="G1261" s="25" t="str">
        <f t="shared" ca="1" si="98"/>
        <v>VUT0103</v>
      </c>
      <c r="H1261" s="25" t="str">
        <f t="shared" ca="1" si="99"/>
        <v>PENAMA</v>
      </c>
      <c r="I1261" s="2"/>
      <c r="J1261" s="2">
        <v>0</v>
      </c>
      <c r="K1261" s="2"/>
    </row>
    <row r="1262" spans="1:11">
      <c r="A1262" s="6" t="s">
        <v>7441</v>
      </c>
      <c r="B1262" s="6" t="s">
        <v>7442</v>
      </c>
      <c r="C1262" s="25" t="str">
        <f t="shared" ca="1" si="95"/>
        <v>North Ambae (Ambae)</v>
      </c>
      <c r="D1262" s="6" t="s">
        <v>541</v>
      </c>
      <c r="E1262" s="25" t="str">
        <f t="shared" ca="1" si="96"/>
        <v>Ambae</v>
      </c>
      <c r="F1262" s="25" t="str">
        <f t="shared" ca="1" si="97"/>
        <v>VUT0103001</v>
      </c>
      <c r="G1262" s="25" t="str">
        <f t="shared" ca="1" si="98"/>
        <v>VUT0103</v>
      </c>
      <c r="H1262" s="25" t="str">
        <f t="shared" ca="1" si="99"/>
        <v>PENAMA</v>
      </c>
      <c r="I1262" s="2"/>
      <c r="J1262" s="2">
        <v>0</v>
      </c>
      <c r="K1262" s="2"/>
    </row>
    <row r="1263" spans="1:11">
      <c r="A1263" s="6" t="s">
        <v>7443</v>
      </c>
      <c r="B1263" s="6" t="s">
        <v>7444</v>
      </c>
      <c r="C1263" s="25" t="str">
        <f t="shared" ca="1" si="95"/>
        <v>North Ambae (Ambae)</v>
      </c>
      <c r="D1263" s="6" t="s">
        <v>541</v>
      </c>
      <c r="E1263" s="25" t="str">
        <f t="shared" ca="1" si="96"/>
        <v>Ambae</v>
      </c>
      <c r="F1263" s="25" t="str">
        <f t="shared" ca="1" si="97"/>
        <v>VUT0103001</v>
      </c>
      <c r="G1263" s="25" t="str">
        <f t="shared" ca="1" si="98"/>
        <v>VUT0103</v>
      </c>
      <c r="H1263" s="25" t="str">
        <f t="shared" ca="1" si="99"/>
        <v>PENAMA</v>
      </c>
      <c r="I1263" s="2"/>
      <c r="J1263" s="2">
        <v>0</v>
      </c>
      <c r="K1263" s="2"/>
    </row>
    <row r="1264" spans="1:11">
      <c r="A1264" s="6" t="s">
        <v>7447</v>
      </c>
      <c r="B1264" s="6" t="s">
        <v>7448</v>
      </c>
      <c r="C1264" s="25" t="str">
        <f t="shared" ca="1" si="95"/>
        <v>North Ambae (Ambae)</v>
      </c>
      <c r="D1264" s="6" t="s">
        <v>541</v>
      </c>
      <c r="E1264" s="25" t="str">
        <f t="shared" ca="1" si="96"/>
        <v>Ambae</v>
      </c>
      <c r="F1264" s="25" t="str">
        <f t="shared" ca="1" si="97"/>
        <v>VUT0103001</v>
      </c>
      <c r="G1264" s="25" t="str">
        <f t="shared" ca="1" si="98"/>
        <v>VUT0103</v>
      </c>
      <c r="H1264" s="25" t="str">
        <f t="shared" ca="1" si="99"/>
        <v>PENAMA</v>
      </c>
      <c r="I1264" s="2"/>
      <c r="J1264" s="2">
        <v>0</v>
      </c>
      <c r="K1264" s="2"/>
    </row>
    <row r="1265" spans="1:11">
      <c r="A1265" s="6" t="s">
        <v>7449</v>
      </c>
      <c r="B1265" s="6" t="s">
        <v>7450</v>
      </c>
      <c r="C1265" s="25" t="str">
        <f t="shared" ca="1" si="95"/>
        <v>North Ambae (Ambae)</v>
      </c>
      <c r="D1265" s="6" t="s">
        <v>541</v>
      </c>
      <c r="E1265" s="25" t="str">
        <f t="shared" ca="1" si="96"/>
        <v>Ambae</v>
      </c>
      <c r="F1265" s="25" t="str">
        <f t="shared" ca="1" si="97"/>
        <v>VUT0103001</v>
      </c>
      <c r="G1265" s="25" t="str">
        <f t="shared" ca="1" si="98"/>
        <v>VUT0103</v>
      </c>
      <c r="H1265" s="25" t="str">
        <f t="shared" ca="1" si="99"/>
        <v>PENAMA</v>
      </c>
      <c r="I1265" s="2"/>
      <c r="J1265" s="2">
        <v>0</v>
      </c>
      <c r="K1265" s="2"/>
    </row>
    <row r="1266" spans="1:11">
      <c r="A1266" s="6" t="s">
        <v>7453</v>
      </c>
      <c r="B1266" s="6" t="s">
        <v>7454</v>
      </c>
      <c r="C1266" s="25" t="str">
        <f t="shared" ca="1" si="95"/>
        <v>North Ambae (Ambae)</v>
      </c>
      <c r="D1266" s="6" t="s">
        <v>541</v>
      </c>
      <c r="E1266" s="25" t="str">
        <f t="shared" ca="1" si="96"/>
        <v>Ambae</v>
      </c>
      <c r="F1266" s="25" t="str">
        <f t="shared" ca="1" si="97"/>
        <v>VUT0103001</v>
      </c>
      <c r="G1266" s="25" t="str">
        <f t="shared" ca="1" si="98"/>
        <v>VUT0103</v>
      </c>
      <c r="H1266" s="25" t="str">
        <f t="shared" ca="1" si="99"/>
        <v>PENAMA</v>
      </c>
      <c r="I1266" s="2"/>
      <c r="J1266" s="2">
        <v>0</v>
      </c>
      <c r="K1266" s="2"/>
    </row>
    <row r="1267" spans="1:11">
      <c r="A1267" s="6" t="s">
        <v>7461</v>
      </c>
      <c r="B1267" s="6" t="s">
        <v>7462</v>
      </c>
      <c r="C1267" s="25" t="str">
        <f t="shared" ca="1" si="95"/>
        <v>North Ambae (Ambae)</v>
      </c>
      <c r="D1267" s="6" t="s">
        <v>541</v>
      </c>
      <c r="E1267" s="25" t="str">
        <f t="shared" ca="1" si="96"/>
        <v>Ambae</v>
      </c>
      <c r="F1267" s="25" t="str">
        <f t="shared" ca="1" si="97"/>
        <v>VUT0103001</v>
      </c>
      <c r="G1267" s="25" t="str">
        <f t="shared" ca="1" si="98"/>
        <v>VUT0103</v>
      </c>
      <c r="H1267" s="25" t="str">
        <f t="shared" ca="1" si="99"/>
        <v>PENAMA</v>
      </c>
      <c r="I1267" s="2"/>
      <c r="J1267" s="2">
        <v>0</v>
      </c>
      <c r="K1267" s="2"/>
    </row>
    <row r="1268" spans="1:11">
      <c r="A1268" s="6" t="s">
        <v>7463</v>
      </c>
      <c r="B1268" s="6" t="s">
        <v>7464</v>
      </c>
      <c r="C1268" s="25" t="str">
        <f t="shared" ca="1" si="95"/>
        <v>North Ambae (Ambae)</v>
      </c>
      <c r="D1268" s="6" t="s">
        <v>541</v>
      </c>
      <c r="E1268" s="25" t="str">
        <f t="shared" ca="1" si="96"/>
        <v>Ambae</v>
      </c>
      <c r="F1268" s="25" t="str">
        <f t="shared" ca="1" si="97"/>
        <v>VUT0103001</v>
      </c>
      <c r="G1268" s="25" t="str">
        <f t="shared" ca="1" si="98"/>
        <v>VUT0103</v>
      </c>
      <c r="H1268" s="25" t="str">
        <f t="shared" ca="1" si="99"/>
        <v>PENAMA</v>
      </c>
      <c r="I1268" s="2"/>
      <c r="J1268" s="2">
        <v>0</v>
      </c>
      <c r="K1268" s="2"/>
    </row>
    <row r="1269" spans="1:11">
      <c r="A1269" s="6" t="s">
        <v>7465</v>
      </c>
      <c r="B1269" s="6" t="s">
        <v>7466</v>
      </c>
      <c r="C1269" s="25" t="str">
        <f t="shared" ca="1" si="95"/>
        <v>North Ambae (Ambae)</v>
      </c>
      <c r="D1269" s="6" t="s">
        <v>541</v>
      </c>
      <c r="E1269" s="25" t="str">
        <f t="shared" ca="1" si="96"/>
        <v>Ambae</v>
      </c>
      <c r="F1269" s="25" t="str">
        <f t="shared" ca="1" si="97"/>
        <v>VUT0103001</v>
      </c>
      <c r="G1269" s="25" t="str">
        <f t="shared" ca="1" si="98"/>
        <v>VUT0103</v>
      </c>
      <c r="H1269" s="25" t="str">
        <f t="shared" ca="1" si="99"/>
        <v>PENAMA</v>
      </c>
      <c r="I1269" s="2"/>
      <c r="J1269" s="2">
        <v>0</v>
      </c>
      <c r="K1269" s="2"/>
    </row>
    <row r="1270" spans="1:11">
      <c r="A1270" s="6" t="s">
        <v>7467</v>
      </c>
      <c r="B1270" s="6" t="s">
        <v>7468</v>
      </c>
      <c r="C1270" s="25" t="str">
        <f t="shared" ca="1" si="95"/>
        <v>North Ambae (Ambae)</v>
      </c>
      <c r="D1270" s="6" t="s">
        <v>541</v>
      </c>
      <c r="E1270" s="25" t="str">
        <f t="shared" ca="1" si="96"/>
        <v>Ambae</v>
      </c>
      <c r="F1270" s="25" t="str">
        <f t="shared" ca="1" si="97"/>
        <v>VUT0103001</v>
      </c>
      <c r="G1270" s="25" t="str">
        <f t="shared" ca="1" si="98"/>
        <v>VUT0103</v>
      </c>
      <c r="H1270" s="25" t="str">
        <f t="shared" ca="1" si="99"/>
        <v>PENAMA</v>
      </c>
      <c r="I1270" s="2"/>
      <c r="J1270" s="2">
        <v>3</v>
      </c>
      <c r="K1270" s="2"/>
    </row>
    <row r="1271" spans="1:11">
      <c r="A1271" s="6" t="s">
        <v>7469</v>
      </c>
      <c r="B1271" s="6" t="s">
        <v>7470</v>
      </c>
      <c r="C1271" s="25" t="str">
        <f t="shared" ca="1" si="95"/>
        <v>North Ambae (Ambae)</v>
      </c>
      <c r="D1271" s="6" t="s">
        <v>541</v>
      </c>
      <c r="E1271" s="25" t="str">
        <f t="shared" ca="1" si="96"/>
        <v>Ambae</v>
      </c>
      <c r="F1271" s="25" t="str">
        <f t="shared" ca="1" si="97"/>
        <v>VUT0103001</v>
      </c>
      <c r="G1271" s="25" t="str">
        <f t="shared" ca="1" si="98"/>
        <v>VUT0103</v>
      </c>
      <c r="H1271" s="25" t="str">
        <f t="shared" ca="1" si="99"/>
        <v>PENAMA</v>
      </c>
      <c r="I1271" s="2"/>
      <c r="J1271" s="2">
        <v>0</v>
      </c>
      <c r="K1271" s="2"/>
    </row>
    <row r="1272" spans="1:11">
      <c r="A1272" s="6" t="s">
        <v>7473</v>
      </c>
      <c r="B1272" s="6" t="s">
        <v>7474</v>
      </c>
      <c r="C1272" s="25" t="str">
        <f t="shared" ca="1" si="95"/>
        <v>North Ambae (Ambae)</v>
      </c>
      <c r="D1272" s="6" t="s">
        <v>541</v>
      </c>
      <c r="E1272" s="25" t="str">
        <f t="shared" ca="1" si="96"/>
        <v>Ambae</v>
      </c>
      <c r="F1272" s="25" t="str">
        <f t="shared" ca="1" si="97"/>
        <v>VUT0103001</v>
      </c>
      <c r="G1272" s="25" t="str">
        <f t="shared" ca="1" si="98"/>
        <v>VUT0103</v>
      </c>
      <c r="H1272" s="25" t="str">
        <f t="shared" ca="1" si="99"/>
        <v>PENAMA</v>
      </c>
      <c r="I1272" s="2"/>
      <c r="J1272" s="2">
        <v>0</v>
      </c>
      <c r="K1272" s="2"/>
    </row>
    <row r="1273" spans="1:11">
      <c r="A1273" s="6" t="s">
        <v>7475</v>
      </c>
      <c r="B1273" s="6" t="s">
        <v>7476</v>
      </c>
      <c r="C1273" s="25" t="str">
        <f t="shared" ca="1" si="95"/>
        <v>North Ambae (Ambae)</v>
      </c>
      <c r="D1273" s="6" t="s">
        <v>541</v>
      </c>
      <c r="E1273" s="25" t="str">
        <f t="shared" ca="1" si="96"/>
        <v>Ambae</v>
      </c>
      <c r="F1273" s="25" t="str">
        <f t="shared" ca="1" si="97"/>
        <v>VUT0103001</v>
      </c>
      <c r="G1273" s="25" t="str">
        <f t="shared" ca="1" si="98"/>
        <v>VUT0103</v>
      </c>
      <c r="H1273" s="25" t="str">
        <f t="shared" ca="1" si="99"/>
        <v>PENAMA</v>
      </c>
      <c r="I1273" s="2"/>
      <c r="J1273" s="2">
        <v>0</v>
      </c>
      <c r="K1273" s="2"/>
    </row>
    <row r="1274" spans="1:11">
      <c r="A1274" s="6" t="s">
        <v>7479</v>
      </c>
      <c r="B1274" s="6" t="s">
        <v>7480</v>
      </c>
      <c r="C1274" s="25" t="str">
        <f t="shared" ca="1" si="95"/>
        <v>North Ambae (Ambae)</v>
      </c>
      <c r="D1274" s="6" t="s">
        <v>541</v>
      </c>
      <c r="E1274" s="25" t="str">
        <f t="shared" ca="1" si="96"/>
        <v>Ambae</v>
      </c>
      <c r="F1274" s="25" t="str">
        <f t="shared" ca="1" si="97"/>
        <v>VUT0103001</v>
      </c>
      <c r="G1274" s="25" t="str">
        <f t="shared" ca="1" si="98"/>
        <v>VUT0103</v>
      </c>
      <c r="H1274" s="25" t="str">
        <f t="shared" ca="1" si="99"/>
        <v>PENAMA</v>
      </c>
      <c r="I1274" s="2"/>
      <c r="J1274" s="2">
        <v>0</v>
      </c>
      <c r="K1274" s="2"/>
    </row>
    <row r="1275" spans="1:11">
      <c r="A1275" s="6" t="s">
        <v>7483</v>
      </c>
      <c r="B1275" s="6" t="s">
        <v>7484</v>
      </c>
      <c r="C1275" s="25" t="str">
        <f t="shared" ca="1" si="95"/>
        <v>North Ambae (Ambae)</v>
      </c>
      <c r="D1275" s="6" t="s">
        <v>541</v>
      </c>
      <c r="E1275" s="25" t="str">
        <f t="shared" ca="1" si="96"/>
        <v>Ambae</v>
      </c>
      <c r="F1275" s="25" t="str">
        <f t="shared" ca="1" si="97"/>
        <v>VUT0103001</v>
      </c>
      <c r="G1275" s="25" t="str">
        <f t="shared" ca="1" si="98"/>
        <v>VUT0103</v>
      </c>
      <c r="H1275" s="25" t="str">
        <f t="shared" ca="1" si="99"/>
        <v>PENAMA</v>
      </c>
      <c r="I1275" s="2"/>
      <c r="J1275" s="2">
        <v>0</v>
      </c>
      <c r="K1275" s="2"/>
    </row>
    <row r="1276" spans="1:11">
      <c r="A1276" s="6" t="s">
        <v>7485</v>
      </c>
      <c r="B1276" s="6" t="s">
        <v>7486</v>
      </c>
      <c r="C1276" s="25" t="str">
        <f t="shared" ca="1" si="95"/>
        <v>North Ambae (Ambae)</v>
      </c>
      <c r="D1276" s="6" t="s">
        <v>541</v>
      </c>
      <c r="E1276" s="25" t="str">
        <f t="shared" ca="1" si="96"/>
        <v>Ambae</v>
      </c>
      <c r="F1276" s="25" t="str">
        <f t="shared" ca="1" si="97"/>
        <v>VUT0103001</v>
      </c>
      <c r="G1276" s="25" t="str">
        <f t="shared" ca="1" si="98"/>
        <v>VUT0103</v>
      </c>
      <c r="H1276" s="25" t="str">
        <f t="shared" ca="1" si="99"/>
        <v>PENAMA</v>
      </c>
      <c r="I1276" s="2"/>
      <c r="J1276" s="2">
        <v>0</v>
      </c>
      <c r="K1276" s="2"/>
    </row>
    <row r="1277" spans="1:11">
      <c r="A1277" s="6" t="s">
        <v>7489</v>
      </c>
      <c r="B1277" s="6" t="s">
        <v>7490</v>
      </c>
      <c r="C1277" s="25" t="str">
        <f t="shared" ca="1" si="95"/>
        <v>North Ambae (Ambae)</v>
      </c>
      <c r="D1277" s="6" t="s">
        <v>541</v>
      </c>
      <c r="E1277" s="25" t="str">
        <f t="shared" ca="1" si="96"/>
        <v>Ambae</v>
      </c>
      <c r="F1277" s="25" t="str">
        <f t="shared" ca="1" si="97"/>
        <v>VUT0103001</v>
      </c>
      <c r="G1277" s="25" t="str">
        <f t="shared" ca="1" si="98"/>
        <v>VUT0103</v>
      </c>
      <c r="H1277" s="25" t="str">
        <f t="shared" ca="1" si="99"/>
        <v>PENAMA</v>
      </c>
      <c r="I1277" s="2"/>
      <c r="J1277" s="2">
        <v>0</v>
      </c>
      <c r="K1277" s="2"/>
    </row>
    <row r="1278" spans="1:11">
      <c r="A1278" s="6" t="s">
        <v>7491</v>
      </c>
      <c r="B1278" s="6" t="s">
        <v>7492</v>
      </c>
      <c r="C1278" s="25" t="str">
        <f t="shared" ca="1" si="95"/>
        <v>North Ambae (Ambae)</v>
      </c>
      <c r="D1278" s="6" t="s">
        <v>541</v>
      </c>
      <c r="E1278" s="25" t="str">
        <f t="shared" ca="1" si="96"/>
        <v>Ambae</v>
      </c>
      <c r="F1278" s="25" t="str">
        <f t="shared" ca="1" si="97"/>
        <v>VUT0103001</v>
      </c>
      <c r="G1278" s="25" t="str">
        <f t="shared" ca="1" si="98"/>
        <v>VUT0103</v>
      </c>
      <c r="H1278" s="25" t="str">
        <f t="shared" ca="1" si="99"/>
        <v>PENAMA</v>
      </c>
      <c r="I1278" s="2"/>
      <c r="J1278" s="2">
        <v>0</v>
      </c>
      <c r="K1278" s="2"/>
    </row>
    <row r="1279" spans="1:11">
      <c r="A1279" s="6" t="s">
        <v>7493</v>
      </c>
      <c r="B1279" s="6" t="s">
        <v>7494</v>
      </c>
      <c r="C1279" s="25" t="str">
        <f t="shared" ca="1" si="95"/>
        <v>North Ambae (Ambae)</v>
      </c>
      <c r="D1279" s="6" t="s">
        <v>541</v>
      </c>
      <c r="E1279" s="25" t="str">
        <f t="shared" ca="1" si="96"/>
        <v>Ambae</v>
      </c>
      <c r="F1279" s="25" t="str">
        <f t="shared" ca="1" si="97"/>
        <v>VUT0103001</v>
      </c>
      <c r="G1279" s="25" t="str">
        <f t="shared" ca="1" si="98"/>
        <v>VUT0103</v>
      </c>
      <c r="H1279" s="25" t="str">
        <f t="shared" ca="1" si="99"/>
        <v>PENAMA</v>
      </c>
      <c r="I1279" s="2"/>
      <c r="J1279" s="2">
        <v>0</v>
      </c>
      <c r="K1279" s="2"/>
    </row>
    <row r="1280" spans="1:11">
      <c r="A1280" s="6" t="s">
        <v>7499</v>
      </c>
      <c r="B1280" s="6" t="s">
        <v>7500</v>
      </c>
      <c r="C1280" s="25" t="str">
        <f t="shared" ca="1" si="95"/>
        <v>North Ambae (Ambae)</v>
      </c>
      <c r="D1280" s="6" t="s">
        <v>541</v>
      </c>
      <c r="E1280" s="25" t="str">
        <f t="shared" ca="1" si="96"/>
        <v>Ambae</v>
      </c>
      <c r="F1280" s="25" t="str">
        <f t="shared" ca="1" si="97"/>
        <v>VUT0103001</v>
      </c>
      <c r="G1280" s="25" t="str">
        <f t="shared" ca="1" si="98"/>
        <v>VUT0103</v>
      </c>
      <c r="H1280" s="25" t="str">
        <f t="shared" ca="1" si="99"/>
        <v>PENAMA</v>
      </c>
      <c r="I1280" s="2"/>
      <c r="J1280" s="2">
        <v>0</v>
      </c>
      <c r="K1280" s="2"/>
    </row>
    <row r="1281" spans="1:11">
      <c r="A1281" s="6" t="s">
        <v>7503</v>
      </c>
      <c r="B1281" s="6" t="s">
        <v>7504</v>
      </c>
      <c r="C1281" s="25" t="str">
        <f t="shared" ca="1" si="95"/>
        <v>North Ambae (Ambae)</v>
      </c>
      <c r="D1281" s="6" t="s">
        <v>541</v>
      </c>
      <c r="E1281" s="25" t="str">
        <f t="shared" ca="1" si="96"/>
        <v>Ambae</v>
      </c>
      <c r="F1281" s="25" t="str">
        <f t="shared" ca="1" si="97"/>
        <v>VUT0103001</v>
      </c>
      <c r="G1281" s="25" t="str">
        <f t="shared" ca="1" si="98"/>
        <v>VUT0103</v>
      </c>
      <c r="H1281" s="25" t="str">
        <f t="shared" ca="1" si="99"/>
        <v>PENAMA</v>
      </c>
      <c r="I1281" s="2"/>
      <c r="J1281" s="2">
        <v>0</v>
      </c>
      <c r="K1281" s="2"/>
    </row>
    <row r="1282" spans="1:11">
      <c r="A1282" s="6" t="s">
        <v>7505</v>
      </c>
      <c r="B1282" s="6" t="s">
        <v>7506</v>
      </c>
      <c r="C1282" s="25" t="str">
        <f t="shared" ref="C1282:C1345" ca="1" si="100">OFFSET(OffsetRefAdm3,MATCH(D1282,MatchAdm3_Code,0)-1,0)</f>
        <v>North Ambae (Ambae)</v>
      </c>
      <c r="D1282" s="6" t="s">
        <v>541</v>
      </c>
      <c r="E1282" s="25" t="str">
        <f t="shared" ref="E1282:E1345" ca="1" si="101">OFFSET(OffsetRefAdm3,MATCH(D1282,MatchAdm3_Code,0)-1,2)</f>
        <v>Ambae</v>
      </c>
      <c r="F1282" s="25" t="str">
        <f t="shared" ref="F1282:F1345" ca="1" si="102">OFFSET(OffsetRefAdm3,MATCH(D1282,MatchAdm3_Code,0)-1,3)</f>
        <v>VUT0103001</v>
      </c>
      <c r="G1282" s="25" t="str">
        <f t="shared" ref="G1282:G1345" ca="1" si="103">OFFSET(OffsetRefAdm3,MATCH(D1282,MatchAdm3_Code,0)-1,5)</f>
        <v>VUT0103</v>
      </c>
      <c r="H1282" s="25" t="str">
        <f t="shared" ref="H1282:H1345" ca="1" si="104">OFFSET(OffsetRefAdm3,MATCH(D1282,MatchAdm3_Code,0)-1,4)</f>
        <v>PENAMA</v>
      </c>
      <c r="I1282" s="2"/>
      <c r="J1282" s="2">
        <v>0</v>
      </c>
      <c r="K1282" s="2"/>
    </row>
    <row r="1283" spans="1:11">
      <c r="A1283" s="6" t="s">
        <v>7507</v>
      </c>
      <c r="B1283" s="6" t="s">
        <v>7508</v>
      </c>
      <c r="C1283" s="25" t="str">
        <f t="shared" ca="1" si="100"/>
        <v>North Ambae (Ambae)</v>
      </c>
      <c r="D1283" s="6" t="s">
        <v>541</v>
      </c>
      <c r="E1283" s="25" t="str">
        <f t="shared" ca="1" si="101"/>
        <v>Ambae</v>
      </c>
      <c r="F1283" s="25" t="str">
        <f t="shared" ca="1" si="102"/>
        <v>VUT0103001</v>
      </c>
      <c r="G1283" s="25" t="str">
        <f t="shared" ca="1" si="103"/>
        <v>VUT0103</v>
      </c>
      <c r="H1283" s="25" t="str">
        <f t="shared" ca="1" si="104"/>
        <v>PENAMA</v>
      </c>
      <c r="I1283" s="2"/>
      <c r="J1283" s="2">
        <v>3</v>
      </c>
      <c r="K1283" s="2"/>
    </row>
    <row r="1284" spans="1:11">
      <c r="A1284" s="6" t="s">
        <v>7509</v>
      </c>
      <c r="B1284" s="6" t="s">
        <v>7510</v>
      </c>
      <c r="C1284" s="25" t="str">
        <f t="shared" ca="1" si="100"/>
        <v>North Ambae (Ambae)</v>
      </c>
      <c r="D1284" s="6" t="s">
        <v>541</v>
      </c>
      <c r="E1284" s="25" t="str">
        <f t="shared" ca="1" si="101"/>
        <v>Ambae</v>
      </c>
      <c r="F1284" s="25" t="str">
        <f t="shared" ca="1" si="102"/>
        <v>VUT0103001</v>
      </c>
      <c r="G1284" s="25" t="str">
        <f t="shared" ca="1" si="103"/>
        <v>VUT0103</v>
      </c>
      <c r="H1284" s="25" t="str">
        <f t="shared" ca="1" si="104"/>
        <v>PENAMA</v>
      </c>
      <c r="I1284" s="2"/>
      <c r="J1284" s="2">
        <v>0</v>
      </c>
      <c r="K1284" s="2"/>
    </row>
    <row r="1285" spans="1:11">
      <c r="A1285" s="6" t="s">
        <v>7511</v>
      </c>
      <c r="B1285" s="6" t="s">
        <v>7512</v>
      </c>
      <c r="C1285" s="25" t="str">
        <f t="shared" ca="1" si="100"/>
        <v>North Ambae (Ambae)</v>
      </c>
      <c r="D1285" s="6" t="s">
        <v>541</v>
      </c>
      <c r="E1285" s="25" t="str">
        <f t="shared" ca="1" si="101"/>
        <v>Ambae</v>
      </c>
      <c r="F1285" s="25" t="str">
        <f t="shared" ca="1" si="102"/>
        <v>VUT0103001</v>
      </c>
      <c r="G1285" s="25" t="str">
        <f t="shared" ca="1" si="103"/>
        <v>VUT0103</v>
      </c>
      <c r="H1285" s="25" t="str">
        <f t="shared" ca="1" si="104"/>
        <v>PENAMA</v>
      </c>
      <c r="I1285" s="2"/>
      <c r="J1285" s="2">
        <v>0</v>
      </c>
      <c r="K1285" s="2"/>
    </row>
    <row r="1286" spans="1:11">
      <c r="A1286" s="6" t="s">
        <v>7018</v>
      </c>
      <c r="B1286" s="6" t="s">
        <v>7513</v>
      </c>
      <c r="C1286" s="25" t="str">
        <f t="shared" ca="1" si="100"/>
        <v>North Ambae (Ambae)</v>
      </c>
      <c r="D1286" s="6" t="s">
        <v>541</v>
      </c>
      <c r="E1286" s="25" t="str">
        <f t="shared" ca="1" si="101"/>
        <v>Ambae</v>
      </c>
      <c r="F1286" s="25" t="str">
        <f t="shared" ca="1" si="102"/>
        <v>VUT0103001</v>
      </c>
      <c r="G1286" s="25" t="str">
        <f t="shared" ca="1" si="103"/>
        <v>VUT0103</v>
      </c>
      <c r="H1286" s="25" t="str">
        <f t="shared" ca="1" si="104"/>
        <v>PENAMA</v>
      </c>
      <c r="I1286" s="2"/>
      <c r="J1286" s="2">
        <v>0</v>
      </c>
      <c r="K1286" s="2"/>
    </row>
    <row r="1287" spans="1:11">
      <c r="A1287" s="6" t="s">
        <v>7514</v>
      </c>
      <c r="B1287" s="6" t="s">
        <v>7515</v>
      </c>
      <c r="C1287" s="25" t="str">
        <f t="shared" ca="1" si="100"/>
        <v>North Ambae (Ambae)</v>
      </c>
      <c r="D1287" s="6" t="s">
        <v>541</v>
      </c>
      <c r="E1287" s="25" t="str">
        <f t="shared" ca="1" si="101"/>
        <v>Ambae</v>
      </c>
      <c r="F1287" s="25" t="str">
        <f t="shared" ca="1" si="102"/>
        <v>VUT0103001</v>
      </c>
      <c r="G1287" s="25" t="str">
        <f t="shared" ca="1" si="103"/>
        <v>VUT0103</v>
      </c>
      <c r="H1287" s="25" t="str">
        <f t="shared" ca="1" si="104"/>
        <v>PENAMA</v>
      </c>
      <c r="I1287" s="2"/>
      <c r="J1287" s="2">
        <v>0</v>
      </c>
      <c r="K1287" s="2"/>
    </row>
    <row r="1288" spans="1:11">
      <c r="A1288" s="6" t="s">
        <v>7516</v>
      </c>
      <c r="B1288" s="6" t="s">
        <v>7517</v>
      </c>
      <c r="C1288" s="25" t="str">
        <f t="shared" ca="1" si="100"/>
        <v>North Ambae (Ambae)</v>
      </c>
      <c r="D1288" s="6" t="s">
        <v>541</v>
      </c>
      <c r="E1288" s="25" t="str">
        <f t="shared" ca="1" si="101"/>
        <v>Ambae</v>
      </c>
      <c r="F1288" s="25" t="str">
        <f t="shared" ca="1" si="102"/>
        <v>VUT0103001</v>
      </c>
      <c r="G1288" s="25" t="str">
        <f t="shared" ca="1" si="103"/>
        <v>VUT0103</v>
      </c>
      <c r="H1288" s="25" t="str">
        <f t="shared" ca="1" si="104"/>
        <v>PENAMA</v>
      </c>
      <c r="I1288" s="2"/>
      <c r="J1288" s="2">
        <v>0</v>
      </c>
      <c r="K1288" s="2"/>
    </row>
    <row r="1289" spans="1:11">
      <c r="A1289" s="6" t="s">
        <v>7518</v>
      </c>
      <c r="B1289" s="6" t="s">
        <v>7519</v>
      </c>
      <c r="C1289" s="25" t="str">
        <f t="shared" ca="1" si="100"/>
        <v>North Ambae (Ambae)</v>
      </c>
      <c r="D1289" s="6" t="s">
        <v>541</v>
      </c>
      <c r="E1289" s="25" t="str">
        <f t="shared" ca="1" si="101"/>
        <v>Ambae</v>
      </c>
      <c r="F1289" s="25" t="str">
        <f t="shared" ca="1" si="102"/>
        <v>VUT0103001</v>
      </c>
      <c r="G1289" s="25" t="str">
        <f t="shared" ca="1" si="103"/>
        <v>VUT0103</v>
      </c>
      <c r="H1289" s="25" t="str">
        <f t="shared" ca="1" si="104"/>
        <v>PENAMA</v>
      </c>
      <c r="I1289" s="2"/>
      <c r="J1289" s="2">
        <v>0</v>
      </c>
      <c r="K1289" s="2"/>
    </row>
    <row r="1290" spans="1:11">
      <c r="A1290" s="6" t="s">
        <v>7520</v>
      </c>
      <c r="B1290" s="6" t="s">
        <v>7521</v>
      </c>
      <c r="C1290" s="25" t="str">
        <f t="shared" ca="1" si="100"/>
        <v>North Ambae (Ambae)</v>
      </c>
      <c r="D1290" s="6" t="s">
        <v>541</v>
      </c>
      <c r="E1290" s="25" t="str">
        <f t="shared" ca="1" si="101"/>
        <v>Ambae</v>
      </c>
      <c r="F1290" s="25" t="str">
        <f t="shared" ca="1" si="102"/>
        <v>VUT0103001</v>
      </c>
      <c r="G1290" s="25" t="str">
        <f t="shared" ca="1" si="103"/>
        <v>VUT0103</v>
      </c>
      <c r="H1290" s="25" t="str">
        <f t="shared" ca="1" si="104"/>
        <v>PENAMA</v>
      </c>
      <c r="I1290" s="2"/>
      <c r="J1290" s="2">
        <v>0</v>
      </c>
      <c r="K1290" s="2"/>
    </row>
    <row r="1291" spans="1:11">
      <c r="A1291" s="6" t="s">
        <v>7152</v>
      </c>
      <c r="B1291" s="6" t="s">
        <v>7522</v>
      </c>
      <c r="C1291" s="25" t="str">
        <f t="shared" ca="1" si="100"/>
        <v>North Ambae (Ambae)</v>
      </c>
      <c r="D1291" s="6" t="s">
        <v>541</v>
      </c>
      <c r="E1291" s="25" t="str">
        <f t="shared" ca="1" si="101"/>
        <v>Ambae</v>
      </c>
      <c r="F1291" s="25" t="str">
        <f t="shared" ca="1" si="102"/>
        <v>VUT0103001</v>
      </c>
      <c r="G1291" s="25" t="str">
        <f t="shared" ca="1" si="103"/>
        <v>VUT0103</v>
      </c>
      <c r="H1291" s="25" t="str">
        <f t="shared" ca="1" si="104"/>
        <v>PENAMA</v>
      </c>
      <c r="I1291" s="2"/>
      <c r="J1291" s="2">
        <v>0</v>
      </c>
      <c r="K1291" s="2"/>
    </row>
    <row r="1292" spans="1:11">
      <c r="A1292" s="6" t="s">
        <v>7523</v>
      </c>
      <c r="B1292" s="6" t="s">
        <v>7524</v>
      </c>
      <c r="C1292" s="25" t="str">
        <f t="shared" ca="1" si="100"/>
        <v>North Ambae (Ambae)</v>
      </c>
      <c r="D1292" s="6" t="s">
        <v>541</v>
      </c>
      <c r="E1292" s="25" t="str">
        <f t="shared" ca="1" si="101"/>
        <v>Ambae</v>
      </c>
      <c r="F1292" s="25" t="str">
        <f t="shared" ca="1" si="102"/>
        <v>VUT0103001</v>
      </c>
      <c r="G1292" s="25" t="str">
        <f t="shared" ca="1" si="103"/>
        <v>VUT0103</v>
      </c>
      <c r="H1292" s="25" t="str">
        <f t="shared" ca="1" si="104"/>
        <v>PENAMA</v>
      </c>
      <c r="I1292" s="2"/>
      <c r="J1292" s="2">
        <v>0</v>
      </c>
      <c r="K1292" s="2"/>
    </row>
    <row r="1293" spans="1:11">
      <c r="A1293" s="6" t="s">
        <v>7525</v>
      </c>
      <c r="B1293" s="6" t="s">
        <v>7526</v>
      </c>
      <c r="C1293" s="25" t="str">
        <f t="shared" ca="1" si="100"/>
        <v>North Ambae (Ambae)</v>
      </c>
      <c r="D1293" s="6" t="s">
        <v>541</v>
      </c>
      <c r="E1293" s="25" t="str">
        <f t="shared" ca="1" si="101"/>
        <v>Ambae</v>
      </c>
      <c r="F1293" s="25" t="str">
        <f t="shared" ca="1" si="102"/>
        <v>VUT0103001</v>
      </c>
      <c r="G1293" s="25" t="str">
        <f t="shared" ca="1" si="103"/>
        <v>VUT0103</v>
      </c>
      <c r="H1293" s="25" t="str">
        <f t="shared" ca="1" si="104"/>
        <v>PENAMA</v>
      </c>
      <c r="I1293" s="2"/>
      <c r="J1293" s="2">
        <v>0</v>
      </c>
      <c r="K1293" s="2"/>
    </row>
    <row r="1294" spans="1:11">
      <c r="A1294" s="6" t="s">
        <v>7527</v>
      </c>
      <c r="B1294" s="6" t="s">
        <v>7528</v>
      </c>
      <c r="C1294" s="25" t="str">
        <f t="shared" ca="1" si="100"/>
        <v>North Ambae (Ambae)</v>
      </c>
      <c r="D1294" s="6" t="s">
        <v>541</v>
      </c>
      <c r="E1294" s="25" t="str">
        <f t="shared" ca="1" si="101"/>
        <v>Ambae</v>
      </c>
      <c r="F1294" s="25" t="str">
        <f t="shared" ca="1" si="102"/>
        <v>VUT0103001</v>
      </c>
      <c r="G1294" s="25" t="str">
        <f t="shared" ca="1" si="103"/>
        <v>VUT0103</v>
      </c>
      <c r="H1294" s="25" t="str">
        <f t="shared" ca="1" si="104"/>
        <v>PENAMA</v>
      </c>
      <c r="I1294" s="2"/>
      <c r="J1294" s="2">
        <v>3</v>
      </c>
      <c r="K1294" s="2"/>
    </row>
    <row r="1295" spans="1:11">
      <c r="A1295" s="6" t="s">
        <v>7531</v>
      </c>
      <c r="B1295" s="6" t="s">
        <v>7532</v>
      </c>
      <c r="C1295" s="25" t="str">
        <f t="shared" ca="1" si="100"/>
        <v>North Ambae (Ambae)</v>
      </c>
      <c r="D1295" s="6" t="s">
        <v>541</v>
      </c>
      <c r="E1295" s="25" t="str">
        <f t="shared" ca="1" si="101"/>
        <v>Ambae</v>
      </c>
      <c r="F1295" s="25" t="str">
        <f t="shared" ca="1" si="102"/>
        <v>VUT0103001</v>
      </c>
      <c r="G1295" s="25" t="str">
        <f t="shared" ca="1" si="103"/>
        <v>VUT0103</v>
      </c>
      <c r="H1295" s="25" t="str">
        <f t="shared" ca="1" si="104"/>
        <v>PENAMA</v>
      </c>
      <c r="I1295" s="2"/>
      <c r="J1295" s="2">
        <v>0</v>
      </c>
      <c r="K1295" s="2"/>
    </row>
    <row r="1296" spans="1:11">
      <c r="A1296" s="6" t="s">
        <v>7534</v>
      </c>
      <c r="B1296" s="6" t="s">
        <v>7535</v>
      </c>
      <c r="C1296" s="25" t="str">
        <f t="shared" ca="1" si="100"/>
        <v>North Ambae (Ambae)</v>
      </c>
      <c r="D1296" s="6" t="s">
        <v>541</v>
      </c>
      <c r="E1296" s="25" t="str">
        <f t="shared" ca="1" si="101"/>
        <v>Ambae</v>
      </c>
      <c r="F1296" s="25" t="str">
        <f t="shared" ca="1" si="102"/>
        <v>VUT0103001</v>
      </c>
      <c r="G1296" s="25" t="str">
        <f t="shared" ca="1" si="103"/>
        <v>VUT0103</v>
      </c>
      <c r="H1296" s="25" t="str">
        <f t="shared" ca="1" si="104"/>
        <v>PENAMA</v>
      </c>
      <c r="I1296" s="2"/>
      <c r="J1296" s="2">
        <v>0</v>
      </c>
      <c r="K1296" s="2"/>
    </row>
    <row r="1297" spans="1:11">
      <c r="A1297" s="6" t="s">
        <v>7538</v>
      </c>
      <c r="B1297" s="6" t="s">
        <v>7539</v>
      </c>
      <c r="C1297" s="25" t="str">
        <f t="shared" ca="1" si="100"/>
        <v>North Ambae (Ambae)</v>
      </c>
      <c r="D1297" s="6" t="s">
        <v>541</v>
      </c>
      <c r="E1297" s="25" t="str">
        <f t="shared" ca="1" si="101"/>
        <v>Ambae</v>
      </c>
      <c r="F1297" s="25" t="str">
        <f t="shared" ca="1" si="102"/>
        <v>VUT0103001</v>
      </c>
      <c r="G1297" s="25" t="str">
        <f t="shared" ca="1" si="103"/>
        <v>VUT0103</v>
      </c>
      <c r="H1297" s="25" t="str">
        <f t="shared" ca="1" si="104"/>
        <v>PENAMA</v>
      </c>
      <c r="I1297" s="2"/>
      <c r="J1297" s="2">
        <v>0</v>
      </c>
      <c r="K1297" s="2"/>
    </row>
    <row r="1298" spans="1:11">
      <c r="A1298" s="6" t="s">
        <v>7542</v>
      </c>
      <c r="B1298" s="6" t="s">
        <v>7543</v>
      </c>
      <c r="C1298" s="25" t="str">
        <f t="shared" ca="1" si="100"/>
        <v>North Ambae (Ambae)</v>
      </c>
      <c r="D1298" s="6" t="s">
        <v>541</v>
      </c>
      <c r="E1298" s="25" t="str">
        <f t="shared" ca="1" si="101"/>
        <v>Ambae</v>
      </c>
      <c r="F1298" s="25" t="str">
        <f t="shared" ca="1" si="102"/>
        <v>VUT0103001</v>
      </c>
      <c r="G1298" s="25" t="str">
        <f t="shared" ca="1" si="103"/>
        <v>VUT0103</v>
      </c>
      <c r="H1298" s="25" t="str">
        <f t="shared" ca="1" si="104"/>
        <v>PENAMA</v>
      </c>
      <c r="I1298" s="2"/>
      <c r="J1298" s="2">
        <v>0</v>
      </c>
      <c r="K1298" s="2"/>
    </row>
    <row r="1299" spans="1:11">
      <c r="A1299" s="6" t="s">
        <v>7546</v>
      </c>
      <c r="B1299" s="6" t="s">
        <v>7547</v>
      </c>
      <c r="C1299" s="25" t="str">
        <f t="shared" ca="1" si="100"/>
        <v>North Ambae (Ambae)</v>
      </c>
      <c r="D1299" s="6" t="s">
        <v>541</v>
      </c>
      <c r="E1299" s="25" t="str">
        <f t="shared" ca="1" si="101"/>
        <v>Ambae</v>
      </c>
      <c r="F1299" s="25" t="str">
        <f t="shared" ca="1" si="102"/>
        <v>VUT0103001</v>
      </c>
      <c r="G1299" s="25" t="str">
        <f t="shared" ca="1" si="103"/>
        <v>VUT0103</v>
      </c>
      <c r="H1299" s="25" t="str">
        <f t="shared" ca="1" si="104"/>
        <v>PENAMA</v>
      </c>
      <c r="I1299" s="2"/>
      <c r="J1299" s="2">
        <v>3</v>
      </c>
      <c r="K1299" s="2"/>
    </row>
    <row r="1300" spans="1:11">
      <c r="A1300" s="6" t="s">
        <v>7548</v>
      </c>
      <c r="B1300" s="6" t="s">
        <v>7549</v>
      </c>
      <c r="C1300" s="25" t="str">
        <f t="shared" ca="1" si="100"/>
        <v>North Ambae (Ambae)</v>
      </c>
      <c r="D1300" s="6" t="s">
        <v>541</v>
      </c>
      <c r="E1300" s="25" t="str">
        <f t="shared" ca="1" si="101"/>
        <v>Ambae</v>
      </c>
      <c r="F1300" s="25" t="str">
        <f t="shared" ca="1" si="102"/>
        <v>VUT0103001</v>
      </c>
      <c r="G1300" s="25" t="str">
        <f t="shared" ca="1" si="103"/>
        <v>VUT0103</v>
      </c>
      <c r="H1300" s="25" t="str">
        <f t="shared" ca="1" si="104"/>
        <v>PENAMA</v>
      </c>
      <c r="I1300" s="2"/>
      <c r="J1300" s="2">
        <v>0</v>
      </c>
      <c r="K1300" s="2"/>
    </row>
    <row r="1301" spans="1:11">
      <c r="A1301" s="6" t="s">
        <v>7550</v>
      </c>
      <c r="B1301" s="6" t="s">
        <v>7551</v>
      </c>
      <c r="C1301" s="25" t="str">
        <f t="shared" ca="1" si="100"/>
        <v>North Ambae (Ambae)</v>
      </c>
      <c r="D1301" s="6" t="s">
        <v>541</v>
      </c>
      <c r="E1301" s="25" t="str">
        <f t="shared" ca="1" si="101"/>
        <v>Ambae</v>
      </c>
      <c r="F1301" s="25" t="str">
        <f t="shared" ca="1" si="102"/>
        <v>VUT0103001</v>
      </c>
      <c r="G1301" s="25" t="str">
        <f t="shared" ca="1" si="103"/>
        <v>VUT0103</v>
      </c>
      <c r="H1301" s="25" t="str">
        <f t="shared" ca="1" si="104"/>
        <v>PENAMA</v>
      </c>
      <c r="I1301" s="2"/>
      <c r="J1301" s="2">
        <v>0</v>
      </c>
      <c r="K1301" s="2"/>
    </row>
    <row r="1302" spans="1:11">
      <c r="A1302" s="6" t="s">
        <v>7552</v>
      </c>
      <c r="B1302" s="6" t="s">
        <v>7553</v>
      </c>
      <c r="C1302" s="25" t="str">
        <f t="shared" ca="1" si="100"/>
        <v>North Ambae (Ambae)</v>
      </c>
      <c r="D1302" s="6" t="s">
        <v>541</v>
      </c>
      <c r="E1302" s="25" t="str">
        <f t="shared" ca="1" si="101"/>
        <v>Ambae</v>
      </c>
      <c r="F1302" s="25" t="str">
        <f t="shared" ca="1" si="102"/>
        <v>VUT0103001</v>
      </c>
      <c r="G1302" s="25" t="str">
        <f t="shared" ca="1" si="103"/>
        <v>VUT0103</v>
      </c>
      <c r="H1302" s="25" t="str">
        <f t="shared" ca="1" si="104"/>
        <v>PENAMA</v>
      </c>
      <c r="I1302" s="2"/>
      <c r="J1302" s="2">
        <v>0</v>
      </c>
      <c r="K1302" s="2"/>
    </row>
    <row r="1303" spans="1:11">
      <c r="A1303" s="6" t="s">
        <v>7554</v>
      </c>
      <c r="B1303" s="6" t="s">
        <v>7555</v>
      </c>
      <c r="C1303" s="25" t="str">
        <f t="shared" ca="1" si="100"/>
        <v>North Ambae (Ambae)</v>
      </c>
      <c r="D1303" s="6" t="s">
        <v>541</v>
      </c>
      <c r="E1303" s="25" t="str">
        <f t="shared" ca="1" si="101"/>
        <v>Ambae</v>
      </c>
      <c r="F1303" s="25" t="str">
        <f t="shared" ca="1" si="102"/>
        <v>VUT0103001</v>
      </c>
      <c r="G1303" s="25" t="str">
        <f t="shared" ca="1" si="103"/>
        <v>VUT0103</v>
      </c>
      <c r="H1303" s="25" t="str">
        <f t="shared" ca="1" si="104"/>
        <v>PENAMA</v>
      </c>
      <c r="I1303" s="2"/>
      <c r="J1303" s="2">
        <v>0</v>
      </c>
      <c r="K1303" s="2"/>
    </row>
    <row r="1304" spans="1:11">
      <c r="A1304" s="6" t="s">
        <v>7556</v>
      </c>
      <c r="B1304" s="6" t="s">
        <v>7557</v>
      </c>
      <c r="C1304" s="25" t="str">
        <f t="shared" ca="1" si="100"/>
        <v>North Ambae (Ambae)</v>
      </c>
      <c r="D1304" s="6" t="s">
        <v>541</v>
      </c>
      <c r="E1304" s="25" t="str">
        <f t="shared" ca="1" si="101"/>
        <v>Ambae</v>
      </c>
      <c r="F1304" s="25" t="str">
        <f t="shared" ca="1" si="102"/>
        <v>VUT0103001</v>
      </c>
      <c r="G1304" s="25" t="str">
        <f t="shared" ca="1" si="103"/>
        <v>VUT0103</v>
      </c>
      <c r="H1304" s="25" t="str">
        <f t="shared" ca="1" si="104"/>
        <v>PENAMA</v>
      </c>
      <c r="I1304" s="2"/>
      <c r="J1304" s="2">
        <v>0</v>
      </c>
      <c r="K1304" s="2"/>
    </row>
    <row r="1305" spans="1:11">
      <c r="A1305" s="6" t="s">
        <v>7483</v>
      </c>
      <c r="B1305" s="6" t="s">
        <v>7558</v>
      </c>
      <c r="C1305" s="25" t="str">
        <f t="shared" ca="1" si="100"/>
        <v>North Ambae (Ambae)</v>
      </c>
      <c r="D1305" s="6" t="s">
        <v>541</v>
      </c>
      <c r="E1305" s="25" t="str">
        <f t="shared" ca="1" si="101"/>
        <v>Ambae</v>
      </c>
      <c r="F1305" s="25" t="str">
        <f t="shared" ca="1" si="102"/>
        <v>VUT0103001</v>
      </c>
      <c r="G1305" s="25" t="str">
        <f t="shared" ca="1" si="103"/>
        <v>VUT0103</v>
      </c>
      <c r="H1305" s="25" t="str">
        <f t="shared" ca="1" si="104"/>
        <v>PENAMA</v>
      </c>
      <c r="I1305" s="2"/>
      <c r="J1305" s="2">
        <v>0</v>
      </c>
      <c r="K1305" s="2"/>
    </row>
    <row r="1306" spans="1:11">
      <c r="A1306" s="6" t="s">
        <v>7563</v>
      </c>
      <c r="B1306" s="6" t="s">
        <v>7564</v>
      </c>
      <c r="C1306" s="25" t="str">
        <f t="shared" ca="1" si="100"/>
        <v>North Ambae (Ambae)</v>
      </c>
      <c r="D1306" s="6" t="s">
        <v>541</v>
      </c>
      <c r="E1306" s="25" t="str">
        <f t="shared" ca="1" si="101"/>
        <v>Ambae</v>
      </c>
      <c r="F1306" s="25" t="str">
        <f t="shared" ca="1" si="102"/>
        <v>VUT0103001</v>
      </c>
      <c r="G1306" s="25" t="str">
        <f t="shared" ca="1" si="103"/>
        <v>VUT0103</v>
      </c>
      <c r="H1306" s="25" t="str">
        <f t="shared" ca="1" si="104"/>
        <v>PENAMA</v>
      </c>
      <c r="I1306" s="2"/>
      <c r="J1306" s="2">
        <v>0</v>
      </c>
      <c r="K1306" s="2"/>
    </row>
    <row r="1307" spans="1:11">
      <c r="A1307" s="6" t="s">
        <v>7565</v>
      </c>
      <c r="B1307" s="6" t="s">
        <v>7566</v>
      </c>
      <c r="C1307" s="25" t="str">
        <f t="shared" ca="1" si="100"/>
        <v>North Ambae (Ambae)</v>
      </c>
      <c r="D1307" s="6" t="s">
        <v>541</v>
      </c>
      <c r="E1307" s="25" t="str">
        <f t="shared" ca="1" si="101"/>
        <v>Ambae</v>
      </c>
      <c r="F1307" s="25" t="str">
        <f t="shared" ca="1" si="102"/>
        <v>VUT0103001</v>
      </c>
      <c r="G1307" s="25" t="str">
        <f t="shared" ca="1" si="103"/>
        <v>VUT0103</v>
      </c>
      <c r="H1307" s="25" t="str">
        <f t="shared" ca="1" si="104"/>
        <v>PENAMA</v>
      </c>
      <c r="I1307" s="2"/>
      <c r="J1307" s="2">
        <v>0</v>
      </c>
      <c r="K1307" s="2"/>
    </row>
    <row r="1308" spans="1:11">
      <c r="A1308" s="6" t="s">
        <v>7201</v>
      </c>
      <c r="B1308" s="6" t="s">
        <v>7569</v>
      </c>
      <c r="C1308" s="25" t="str">
        <f t="shared" ca="1" si="100"/>
        <v>North Ambae (Ambae)</v>
      </c>
      <c r="D1308" s="6" t="s">
        <v>541</v>
      </c>
      <c r="E1308" s="25" t="str">
        <f t="shared" ca="1" si="101"/>
        <v>Ambae</v>
      </c>
      <c r="F1308" s="25" t="str">
        <f t="shared" ca="1" si="102"/>
        <v>VUT0103001</v>
      </c>
      <c r="G1308" s="25" t="str">
        <f t="shared" ca="1" si="103"/>
        <v>VUT0103</v>
      </c>
      <c r="H1308" s="25" t="str">
        <f t="shared" ca="1" si="104"/>
        <v>PENAMA</v>
      </c>
      <c r="I1308" s="2"/>
      <c r="J1308" s="2">
        <v>0</v>
      </c>
      <c r="K1308" s="2"/>
    </row>
    <row r="1309" spans="1:11">
      <c r="A1309" s="6" t="s">
        <v>6466</v>
      </c>
      <c r="B1309" s="6" t="s">
        <v>7570</v>
      </c>
      <c r="C1309" s="25" t="str">
        <f t="shared" ca="1" si="100"/>
        <v>North Ambae (Ambae)</v>
      </c>
      <c r="D1309" s="6" t="s">
        <v>541</v>
      </c>
      <c r="E1309" s="25" t="str">
        <f t="shared" ca="1" si="101"/>
        <v>Ambae</v>
      </c>
      <c r="F1309" s="25" t="str">
        <f t="shared" ca="1" si="102"/>
        <v>VUT0103001</v>
      </c>
      <c r="G1309" s="25" t="str">
        <f t="shared" ca="1" si="103"/>
        <v>VUT0103</v>
      </c>
      <c r="H1309" s="25" t="str">
        <f t="shared" ca="1" si="104"/>
        <v>PENAMA</v>
      </c>
      <c r="I1309" s="2"/>
      <c r="J1309" s="2">
        <v>0</v>
      </c>
      <c r="K1309" s="2"/>
    </row>
    <row r="1310" spans="1:11">
      <c r="A1310" s="6" t="s">
        <v>7571</v>
      </c>
      <c r="B1310" s="6" t="s">
        <v>7572</v>
      </c>
      <c r="C1310" s="25" t="str">
        <f t="shared" ca="1" si="100"/>
        <v>North Ambae (Ambae)</v>
      </c>
      <c r="D1310" s="6" t="s">
        <v>541</v>
      </c>
      <c r="E1310" s="25" t="str">
        <f t="shared" ca="1" si="101"/>
        <v>Ambae</v>
      </c>
      <c r="F1310" s="25" t="str">
        <f t="shared" ca="1" si="102"/>
        <v>VUT0103001</v>
      </c>
      <c r="G1310" s="25" t="str">
        <f t="shared" ca="1" si="103"/>
        <v>VUT0103</v>
      </c>
      <c r="H1310" s="25" t="str">
        <f t="shared" ca="1" si="104"/>
        <v>PENAMA</v>
      </c>
      <c r="I1310" s="2"/>
      <c r="J1310" s="2">
        <v>3</v>
      </c>
      <c r="K1310" s="2"/>
    </row>
    <row r="1311" spans="1:11">
      <c r="A1311" s="6" t="s">
        <v>7233</v>
      </c>
      <c r="B1311" s="6" t="s">
        <v>7573</v>
      </c>
      <c r="C1311" s="25" t="str">
        <f t="shared" ca="1" si="100"/>
        <v>North Ambae (Ambae)</v>
      </c>
      <c r="D1311" s="6" t="s">
        <v>541</v>
      </c>
      <c r="E1311" s="25" t="str">
        <f t="shared" ca="1" si="101"/>
        <v>Ambae</v>
      </c>
      <c r="F1311" s="25" t="str">
        <f t="shared" ca="1" si="102"/>
        <v>VUT0103001</v>
      </c>
      <c r="G1311" s="25" t="str">
        <f t="shared" ca="1" si="103"/>
        <v>VUT0103</v>
      </c>
      <c r="H1311" s="25" t="str">
        <f t="shared" ca="1" si="104"/>
        <v>PENAMA</v>
      </c>
      <c r="I1311" s="2"/>
      <c r="J1311" s="2">
        <v>0</v>
      </c>
      <c r="K1311" s="2"/>
    </row>
    <row r="1312" spans="1:11">
      <c r="A1312" s="6" t="s">
        <v>7577</v>
      </c>
      <c r="B1312" s="6" t="s">
        <v>7578</v>
      </c>
      <c r="C1312" s="25" t="str">
        <f t="shared" ca="1" si="100"/>
        <v>North Ambae (Ambae)</v>
      </c>
      <c r="D1312" s="6" t="s">
        <v>541</v>
      </c>
      <c r="E1312" s="25" t="str">
        <f t="shared" ca="1" si="101"/>
        <v>Ambae</v>
      </c>
      <c r="F1312" s="25" t="str">
        <f t="shared" ca="1" si="102"/>
        <v>VUT0103001</v>
      </c>
      <c r="G1312" s="25" t="str">
        <f t="shared" ca="1" si="103"/>
        <v>VUT0103</v>
      </c>
      <c r="H1312" s="25" t="str">
        <f t="shared" ca="1" si="104"/>
        <v>PENAMA</v>
      </c>
      <c r="I1312" s="2"/>
      <c r="J1312" s="2">
        <v>0</v>
      </c>
      <c r="K1312" s="2"/>
    </row>
    <row r="1313" spans="1:11">
      <c r="A1313" s="6" t="s">
        <v>7581</v>
      </c>
      <c r="B1313" s="6" t="s">
        <v>7582</v>
      </c>
      <c r="C1313" s="25" t="str">
        <f t="shared" ca="1" si="100"/>
        <v>North Ambae (Ambae)</v>
      </c>
      <c r="D1313" s="6" t="s">
        <v>541</v>
      </c>
      <c r="E1313" s="25" t="str">
        <f t="shared" ca="1" si="101"/>
        <v>Ambae</v>
      </c>
      <c r="F1313" s="25" t="str">
        <f t="shared" ca="1" si="102"/>
        <v>VUT0103001</v>
      </c>
      <c r="G1313" s="25" t="str">
        <f t="shared" ca="1" si="103"/>
        <v>VUT0103</v>
      </c>
      <c r="H1313" s="25" t="str">
        <f t="shared" ca="1" si="104"/>
        <v>PENAMA</v>
      </c>
      <c r="I1313" s="2"/>
      <c r="J1313" s="2">
        <v>0</v>
      </c>
      <c r="K1313" s="2"/>
    </row>
    <row r="1314" spans="1:11">
      <c r="A1314" s="6" t="s">
        <v>7583</v>
      </c>
      <c r="B1314" s="6" t="s">
        <v>7584</v>
      </c>
      <c r="C1314" s="25" t="str">
        <f t="shared" ca="1" si="100"/>
        <v>North Ambae (Ambae)</v>
      </c>
      <c r="D1314" s="6" t="s">
        <v>541</v>
      </c>
      <c r="E1314" s="25" t="str">
        <f t="shared" ca="1" si="101"/>
        <v>Ambae</v>
      </c>
      <c r="F1314" s="25" t="str">
        <f t="shared" ca="1" si="102"/>
        <v>VUT0103001</v>
      </c>
      <c r="G1314" s="25" t="str">
        <f t="shared" ca="1" si="103"/>
        <v>VUT0103</v>
      </c>
      <c r="H1314" s="25" t="str">
        <f t="shared" ca="1" si="104"/>
        <v>PENAMA</v>
      </c>
      <c r="I1314" s="2"/>
      <c r="J1314" s="2">
        <v>0</v>
      </c>
      <c r="K1314" s="2"/>
    </row>
    <row r="1315" spans="1:11">
      <c r="A1315" s="6" t="s">
        <v>7587</v>
      </c>
      <c r="B1315" s="6" t="s">
        <v>7588</v>
      </c>
      <c r="C1315" s="25" t="str">
        <f t="shared" ca="1" si="100"/>
        <v>North Ambae (Ambae)</v>
      </c>
      <c r="D1315" s="6" t="s">
        <v>541</v>
      </c>
      <c r="E1315" s="25" t="str">
        <f t="shared" ca="1" si="101"/>
        <v>Ambae</v>
      </c>
      <c r="F1315" s="25" t="str">
        <f t="shared" ca="1" si="102"/>
        <v>VUT0103001</v>
      </c>
      <c r="G1315" s="25" t="str">
        <f t="shared" ca="1" si="103"/>
        <v>VUT0103</v>
      </c>
      <c r="H1315" s="25" t="str">
        <f t="shared" ca="1" si="104"/>
        <v>PENAMA</v>
      </c>
      <c r="I1315" s="2"/>
      <c r="J1315" s="2">
        <v>0</v>
      </c>
      <c r="K1315" s="2"/>
    </row>
    <row r="1316" spans="1:11">
      <c r="A1316" s="6" t="s">
        <v>7595</v>
      </c>
      <c r="B1316" s="6" t="s">
        <v>7596</v>
      </c>
      <c r="C1316" s="25" t="str">
        <f t="shared" ca="1" si="100"/>
        <v>North Ambae (Ambae)</v>
      </c>
      <c r="D1316" s="6" t="s">
        <v>541</v>
      </c>
      <c r="E1316" s="25" t="str">
        <f t="shared" ca="1" si="101"/>
        <v>Ambae</v>
      </c>
      <c r="F1316" s="25" t="str">
        <f t="shared" ca="1" si="102"/>
        <v>VUT0103001</v>
      </c>
      <c r="G1316" s="25" t="str">
        <f t="shared" ca="1" si="103"/>
        <v>VUT0103</v>
      </c>
      <c r="H1316" s="25" t="str">
        <f t="shared" ca="1" si="104"/>
        <v>PENAMA</v>
      </c>
      <c r="I1316" s="2"/>
      <c r="J1316" s="2">
        <v>0</v>
      </c>
      <c r="K1316" s="2"/>
    </row>
    <row r="1317" spans="1:11">
      <c r="A1317" s="6" t="s">
        <v>7599</v>
      </c>
      <c r="B1317" s="6" t="s">
        <v>7600</v>
      </c>
      <c r="C1317" s="25" t="str">
        <f t="shared" ca="1" si="100"/>
        <v>North Ambae (Ambae)</v>
      </c>
      <c r="D1317" s="6" t="s">
        <v>541</v>
      </c>
      <c r="E1317" s="25" t="str">
        <f t="shared" ca="1" si="101"/>
        <v>Ambae</v>
      </c>
      <c r="F1317" s="25" t="str">
        <f t="shared" ca="1" si="102"/>
        <v>VUT0103001</v>
      </c>
      <c r="G1317" s="25" t="str">
        <f t="shared" ca="1" si="103"/>
        <v>VUT0103</v>
      </c>
      <c r="H1317" s="25" t="str">
        <f t="shared" ca="1" si="104"/>
        <v>PENAMA</v>
      </c>
      <c r="I1317" s="2"/>
      <c r="J1317" s="2">
        <v>0</v>
      </c>
      <c r="K1317" s="2"/>
    </row>
    <row r="1318" spans="1:11">
      <c r="A1318" s="6" t="s">
        <v>7607</v>
      </c>
      <c r="B1318" s="6" t="s">
        <v>7608</v>
      </c>
      <c r="C1318" s="25" t="str">
        <f t="shared" ca="1" si="100"/>
        <v>North Ambae (Ambae)</v>
      </c>
      <c r="D1318" s="6" t="s">
        <v>541</v>
      </c>
      <c r="E1318" s="25" t="str">
        <f t="shared" ca="1" si="101"/>
        <v>Ambae</v>
      </c>
      <c r="F1318" s="25" t="str">
        <f t="shared" ca="1" si="102"/>
        <v>VUT0103001</v>
      </c>
      <c r="G1318" s="25" t="str">
        <f t="shared" ca="1" si="103"/>
        <v>VUT0103</v>
      </c>
      <c r="H1318" s="25" t="str">
        <f t="shared" ca="1" si="104"/>
        <v>PENAMA</v>
      </c>
      <c r="I1318" s="2"/>
      <c r="J1318" s="2">
        <v>3</v>
      </c>
      <c r="K1318" s="2"/>
    </row>
    <row r="1319" spans="1:11">
      <c r="A1319" s="6" t="s">
        <v>7609</v>
      </c>
      <c r="B1319" s="6" t="s">
        <v>7610</v>
      </c>
      <c r="C1319" s="25" t="str">
        <f t="shared" ca="1" si="100"/>
        <v>North Ambae (Ambae)</v>
      </c>
      <c r="D1319" s="6" t="s">
        <v>541</v>
      </c>
      <c r="E1319" s="25" t="str">
        <f t="shared" ca="1" si="101"/>
        <v>Ambae</v>
      </c>
      <c r="F1319" s="25" t="str">
        <f t="shared" ca="1" si="102"/>
        <v>VUT0103001</v>
      </c>
      <c r="G1319" s="25" t="str">
        <f t="shared" ca="1" si="103"/>
        <v>VUT0103</v>
      </c>
      <c r="H1319" s="25" t="str">
        <f t="shared" ca="1" si="104"/>
        <v>PENAMA</v>
      </c>
      <c r="I1319" s="2"/>
      <c r="J1319" s="2">
        <v>0</v>
      </c>
      <c r="K1319" s="2"/>
    </row>
    <row r="1320" spans="1:11">
      <c r="A1320" s="6" t="s">
        <v>7611</v>
      </c>
      <c r="B1320" s="6" t="s">
        <v>7612</v>
      </c>
      <c r="C1320" s="25" t="str">
        <f t="shared" ca="1" si="100"/>
        <v>North Ambae (Ambae)</v>
      </c>
      <c r="D1320" s="6" t="s">
        <v>541</v>
      </c>
      <c r="E1320" s="25" t="str">
        <f t="shared" ca="1" si="101"/>
        <v>Ambae</v>
      </c>
      <c r="F1320" s="25" t="str">
        <f t="shared" ca="1" si="102"/>
        <v>VUT0103001</v>
      </c>
      <c r="G1320" s="25" t="str">
        <f t="shared" ca="1" si="103"/>
        <v>VUT0103</v>
      </c>
      <c r="H1320" s="25" t="str">
        <f t="shared" ca="1" si="104"/>
        <v>PENAMA</v>
      </c>
      <c r="I1320" s="2"/>
      <c r="J1320" s="2">
        <v>0</v>
      </c>
      <c r="K1320" s="2"/>
    </row>
    <row r="1321" spans="1:11">
      <c r="A1321" s="6" t="s">
        <v>3786</v>
      </c>
      <c r="B1321" s="6" t="s">
        <v>3787</v>
      </c>
      <c r="C1321" s="25" t="str">
        <f t="shared" ca="1" si="100"/>
        <v>North Ambrym (Ambrym)</v>
      </c>
      <c r="D1321" s="6" t="s">
        <v>543</v>
      </c>
      <c r="E1321" s="25" t="str">
        <f t="shared" ca="1" si="101"/>
        <v>Ambrym</v>
      </c>
      <c r="F1321" s="25" t="str">
        <f t="shared" ca="1" si="102"/>
        <v>VUT0104002</v>
      </c>
      <c r="G1321" s="25" t="str">
        <f t="shared" ca="1" si="103"/>
        <v>VUT0104</v>
      </c>
      <c r="H1321" s="25" t="str">
        <f t="shared" ca="1" si="104"/>
        <v>MALAMPA</v>
      </c>
      <c r="I1321" s="2"/>
      <c r="J1321" s="2">
        <v>3</v>
      </c>
      <c r="K1321" s="2"/>
    </row>
    <row r="1322" spans="1:11">
      <c r="A1322" s="6" t="s">
        <v>3807</v>
      </c>
      <c r="B1322" s="6" t="s">
        <v>3808</v>
      </c>
      <c r="C1322" s="25" t="str">
        <f t="shared" ca="1" si="100"/>
        <v>North Ambrym (Ambrym)</v>
      </c>
      <c r="D1322" s="6" t="s">
        <v>543</v>
      </c>
      <c r="E1322" s="25" t="str">
        <f t="shared" ca="1" si="101"/>
        <v>Ambrym</v>
      </c>
      <c r="F1322" s="25" t="str">
        <f t="shared" ca="1" si="102"/>
        <v>VUT0104002</v>
      </c>
      <c r="G1322" s="25" t="str">
        <f t="shared" ca="1" si="103"/>
        <v>VUT0104</v>
      </c>
      <c r="H1322" s="25" t="str">
        <f t="shared" ca="1" si="104"/>
        <v>MALAMPA</v>
      </c>
      <c r="I1322" s="2"/>
      <c r="J1322" s="2">
        <v>0</v>
      </c>
      <c r="K1322" s="2"/>
    </row>
    <row r="1323" spans="1:11">
      <c r="A1323" s="6" t="s">
        <v>3829</v>
      </c>
      <c r="B1323" s="6" t="s">
        <v>3830</v>
      </c>
      <c r="C1323" s="25" t="str">
        <f t="shared" ca="1" si="100"/>
        <v>North Ambrym (Ambrym)</v>
      </c>
      <c r="D1323" s="6" t="s">
        <v>543</v>
      </c>
      <c r="E1323" s="25" t="str">
        <f t="shared" ca="1" si="101"/>
        <v>Ambrym</v>
      </c>
      <c r="F1323" s="25" t="str">
        <f t="shared" ca="1" si="102"/>
        <v>VUT0104002</v>
      </c>
      <c r="G1323" s="25" t="str">
        <f t="shared" ca="1" si="103"/>
        <v>VUT0104</v>
      </c>
      <c r="H1323" s="25" t="str">
        <f t="shared" ca="1" si="104"/>
        <v>MALAMPA</v>
      </c>
      <c r="I1323" s="2"/>
      <c r="J1323" s="2">
        <v>0</v>
      </c>
      <c r="K1323" s="2"/>
    </row>
    <row r="1324" spans="1:11">
      <c r="A1324" s="6" t="s">
        <v>3837</v>
      </c>
      <c r="B1324" s="6" t="s">
        <v>3838</v>
      </c>
      <c r="C1324" s="25" t="str">
        <f t="shared" ca="1" si="100"/>
        <v>North Ambrym (Ambrym)</v>
      </c>
      <c r="D1324" s="6" t="s">
        <v>543</v>
      </c>
      <c r="E1324" s="25" t="str">
        <f t="shared" ca="1" si="101"/>
        <v>Ambrym</v>
      </c>
      <c r="F1324" s="25" t="str">
        <f t="shared" ca="1" si="102"/>
        <v>VUT0104002</v>
      </c>
      <c r="G1324" s="25" t="str">
        <f t="shared" ca="1" si="103"/>
        <v>VUT0104</v>
      </c>
      <c r="H1324" s="25" t="str">
        <f t="shared" ca="1" si="104"/>
        <v>MALAMPA</v>
      </c>
      <c r="I1324" s="2"/>
      <c r="J1324" s="2">
        <v>0</v>
      </c>
      <c r="K1324" s="2"/>
    </row>
    <row r="1325" spans="1:11">
      <c r="A1325" s="6" t="s">
        <v>3841</v>
      </c>
      <c r="B1325" s="6" t="s">
        <v>3842</v>
      </c>
      <c r="C1325" s="25" t="str">
        <f t="shared" ca="1" si="100"/>
        <v>North Ambrym (Ambrym)</v>
      </c>
      <c r="D1325" s="6" t="s">
        <v>543</v>
      </c>
      <c r="E1325" s="25" t="str">
        <f t="shared" ca="1" si="101"/>
        <v>Ambrym</v>
      </c>
      <c r="F1325" s="25" t="str">
        <f t="shared" ca="1" si="102"/>
        <v>VUT0104002</v>
      </c>
      <c r="G1325" s="25" t="str">
        <f t="shared" ca="1" si="103"/>
        <v>VUT0104</v>
      </c>
      <c r="H1325" s="25" t="str">
        <f t="shared" ca="1" si="104"/>
        <v>MALAMPA</v>
      </c>
      <c r="I1325" s="2"/>
      <c r="J1325" s="2">
        <v>0</v>
      </c>
      <c r="K1325" s="2"/>
    </row>
    <row r="1326" spans="1:11">
      <c r="A1326" s="6" t="s">
        <v>3846</v>
      </c>
      <c r="B1326" s="6" t="s">
        <v>3847</v>
      </c>
      <c r="C1326" s="25" t="str">
        <f t="shared" ca="1" si="100"/>
        <v>North Ambrym (Ambrym)</v>
      </c>
      <c r="D1326" s="6" t="s">
        <v>543</v>
      </c>
      <c r="E1326" s="25" t="str">
        <f t="shared" ca="1" si="101"/>
        <v>Ambrym</v>
      </c>
      <c r="F1326" s="25" t="str">
        <f t="shared" ca="1" si="102"/>
        <v>VUT0104002</v>
      </c>
      <c r="G1326" s="25" t="str">
        <f t="shared" ca="1" si="103"/>
        <v>VUT0104</v>
      </c>
      <c r="H1326" s="25" t="str">
        <f t="shared" ca="1" si="104"/>
        <v>MALAMPA</v>
      </c>
      <c r="I1326" s="2"/>
      <c r="J1326" s="2">
        <v>0</v>
      </c>
      <c r="K1326" s="2"/>
    </row>
    <row r="1327" spans="1:11">
      <c r="A1327" s="6" t="s">
        <v>3854</v>
      </c>
      <c r="B1327" s="6" t="s">
        <v>3855</v>
      </c>
      <c r="C1327" s="25" t="str">
        <f t="shared" ca="1" si="100"/>
        <v>North Ambrym (Ambrym)</v>
      </c>
      <c r="D1327" s="6" t="s">
        <v>543</v>
      </c>
      <c r="E1327" s="25" t="str">
        <f t="shared" ca="1" si="101"/>
        <v>Ambrym</v>
      </c>
      <c r="F1327" s="25" t="str">
        <f t="shared" ca="1" si="102"/>
        <v>VUT0104002</v>
      </c>
      <c r="G1327" s="25" t="str">
        <f t="shared" ca="1" si="103"/>
        <v>VUT0104</v>
      </c>
      <c r="H1327" s="25" t="str">
        <f t="shared" ca="1" si="104"/>
        <v>MALAMPA</v>
      </c>
      <c r="I1327" s="2"/>
      <c r="J1327" s="2">
        <v>0</v>
      </c>
      <c r="K1327" s="2"/>
    </row>
    <row r="1328" spans="1:11">
      <c r="A1328" s="6" t="s">
        <v>3860</v>
      </c>
      <c r="B1328" s="6" t="s">
        <v>3861</v>
      </c>
      <c r="C1328" s="25" t="str">
        <f t="shared" ca="1" si="100"/>
        <v>North Ambrym (Ambrym)</v>
      </c>
      <c r="D1328" s="6" t="s">
        <v>543</v>
      </c>
      <c r="E1328" s="25" t="str">
        <f t="shared" ca="1" si="101"/>
        <v>Ambrym</v>
      </c>
      <c r="F1328" s="25" t="str">
        <f t="shared" ca="1" si="102"/>
        <v>VUT0104002</v>
      </c>
      <c r="G1328" s="25" t="str">
        <f t="shared" ca="1" si="103"/>
        <v>VUT0104</v>
      </c>
      <c r="H1328" s="25" t="str">
        <f t="shared" ca="1" si="104"/>
        <v>MALAMPA</v>
      </c>
      <c r="I1328" s="2"/>
      <c r="J1328" s="2">
        <v>0</v>
      </c>
      <c r="K1328" s="2"/>
    </row>
    <row r="1329" spans="1:11">
      <c r="A1329" s="6" t="s">
        <v>3866</v>
      </c>
      <c r="B1329" s="6" t="s">
        <v>3867</v>
      </c>
      <c r="C1329" s="25" t="str">
        <f t="shared" ca="1" si="100"/>
        <v>North Ambrym (Ambrym)</v>
      </c>
      <c r="D1329" s="6" t="s">
        <v>543</v>
      </c>
      <c r="E1329" s="25" t="str">
        <f t="shared" ca="1" si="101"/>
        <v>Ambrym</v>
      </c>
      <c r="F1329" s="25" t="str">
        <f t="shared" ca="1" si="102"/>
        <v>VUT0104002</v>
      </c>
      <c r="G1329" s="25" t="str">
        <f t="shared" ca="1" si="103"/>
        <v>VUT0104</v>
      </c>
      <c r="H1329" s="25" t="str">
        <f t="shared" ca="1" si="104"/>
        <v>MALAMPA</v>
      </c>
      <c r="I1329" s="2"/>
      <c r="J1329" s="2">
        <v>0</v>
      </c>
      <c r="K1329" s="2"/>
    </row>
    <row r="1330" spans="1:11">
      <c r="A1330" s="6" t="s">
        <v>3868</v>
      </c>
      <c r="B1330" s="6" t="s">
        <v>3869</v>
      </c>
      <c r="C1330" s="25" t="str">
        <f t="shared" ca="1" si="100"/>
        <v>North Ambrym (Ambrym)</v>
      </c>
      <c r="D1330" s="6" t="s">
        <v>543</v>
      </c>
      <c r="E1330" s="25" t="str">
        <f t="shared" ca="1" si="101"/>
        <v>Ambrym</v>
      </c>
      <c r="F1330" s="25" t="str">
        <f t="shared" ca="1" si="102"/>
        <v>VUT0104002</v>
      </c>
      <c r="G1330" s="25" t="str">
        <f t="shared" ca="1" si="103"/>
        <v>VUT0104</v>
      </c>
      <c r="H1330" s="25" t="str">
        <f t="shared" ca="1" si="104"/>
        <v>MALAMPA</v>
      </c>
      <c r="I1330" s="2"/>
      <c r="J1330" s="2">
        <v>0</v>
      </c>
      <c r="K1330" s="2"/>
    </row>
    <row r="1331" spans="1:11">
      <c r="A1331" s="6" t="s">
        <v>3870</v>
      </c>
      <c r="B1331" s="6" t="s">
        <v>3871</v>
      </c>
      <c r="C1331" s="25" t="str">
        <f t="shared" ca="1" si="100"/>
        <v>North Ambrym (Ambrym)</v>
      </c>
      <c r="D1331" s="6" t="s">
        <v>543</v>
      </c>
      <c r="E1331" s="25" t="str">
        <f t="shared" ca="1" si="101"/>
        <v>Ambrym</v>
      </c>
      <c r="F1331" s="25" t="str">
        <f t="shared" ca="1" si="102"/>
        <v>VUT0104002</v>
      </c>
      <c r="G1331" s="25" t="str">
        <f t="shared" ca="1" si="103"/>
        <v>VUT0104</v>
      </c>
      <c r="H1331" s="25" t="str">
        <f t="shared" ca="1" si="104"/>
        <v>MALAMPA</v>
      </c>
      <c r="I1331" s="2"/>
      <c r="J1331" s="2">
        <v>0</v>
      </c>
      <c r="K1331" s="2"/>
    </row>
    <row r="1332" spans="1:11">
      <c r="A1332" s="6" t="s">
        <v>3872</v>
      </c>
      <c r="B1332" s="6" t="s">
        <v>3873</v>
      </c>
      <c r="C1332" s="25" t="str">
        <f t="shared" ca="1" si="100"/>
        <v>North Ambrym (Ambrym)</v>
      </c>
      <c r="D1332" s="6" t="s">
        <v>543</v>
      </c>
      <c r="E1332" s="25" t="str">
        <f t="shared" ca="1" si="101"/>
        <v>Ambrym</v>
      </c>
      <c r="F1332" s="25" t="str">
        <f t="shared" ca="1" si="102"/>
        <v>VUT0104002</v>
      </c>
      <c r="G1332" s="25" t="str">
        <f t="shared" ca="1" si="103"/>
        <v>VUT0104</v>
      </c>
      <c r="H1332" s="25" t="str">
        <f t="shared" ca="1" si="104"/>
        <v>MALAMPA</v>
      </c>
      <c r="I1332" s="2"/>
      <c r="J1332" s="2">
        <v>3</v>
      </c>
      <c r="K1332" s="2"/>
    </row>
    <row r="1333" spans="1:11">
      <c r="A1333" s="6" t="s">
        <v>3876</v>
      </c>
      <c r="B1333" s="6" t="s">
        <v>3877</v>
      </c>
      <c r="C1333" s="25" t="str">
        <f t="shared" ca="1" si="100"/>
        <v>North Ambrym (Ambrym)</v>
      </c>
      <c r="D1333" s="6" t="s">
        <v>543</v>
      </c>
      <c r="E1333" s="25" t="str">
        <f t="shared" ca="1" si="101"/>
        <v>Ambrym</v>
      </c>
      <c r="F1333" s="25" t="str">
        <f t="shared" ca="1" si="102"/>
        <v>VUT0104002</v>
      </c>
      <c r="G1333" s="25" t="str">
        <f t="shared" ca="1" si="103"/>
        <v>VUT0104</v>
      </c>
      <c r="H1333" s="25" t="str">
        <f t="shared" ca="1" si="104"/>
        <v>MALAMPA</v>
      </c>
      <c r="I1333" s="2"/>
      <c r="J1333" s="2">
        <v>0</v>
      </c>
      <c r="K1333" s="2"/>
    </row>
    <row r="1334" spans="1:11">
      <c r="A1334" s="6" t="s">
        <v>3878</v>
      </c>
      <c r="B1334" s="6" t="s">
        <v>3879</v>
      </c>
      <c r="C1334" s="25" t="str">
        <f t="shared" ca="1" si="100"/>
        <v>North Ambrym (Ambrym)</v>
      </c>
      <c r="D1334" s="6" t="s">
        <v>543</v>
      </c>
      <c r="E1334" s="25" t="str">
        <f t="shared" ca="1" si="101"/>
        <v>Ambrym</v>
      </c>
      <c r="F1334" s="25" t="str">
        <f t="shared" ca="1" si="102"/>
        <v>VUT0104002</v>
      </c>
      <c r="G1334" s="25" t="str">
        <f t="shared" ca="1" si="103"/>
        <v>VUT0104</v>
      </c>
      <c r="H1334" s="25" t="str">
        <f t="shared" ca="1" si="104"/>
        <v>MALAMPA</v>
      </c>
      <c r="I1334" s="2"/>
      <c r="J1334" s="2">
        <v>0</v>
      </c>
      <c r="K1334" s="2"/>
    </row>
    <row r="1335" spans="1:11">
      <c r="A1335" s="6" t="s">
        <v>3892</v>
      </c>
      <c r="B1335" s="6" t="s">
        <v>3893</v>
      </c>
      <c r="C1335" s="25" t="str">
        <f t="shared" ca="1" si="100"/>
        <v>North Ambrym (Ambrym)</v>
      </c>
      <c r="D1335" s="6" t="s">
        <v>543</v>
      </c>
      <c r="E1335" s="25" t="str">
        <f t="shared" ca="1" si="101"/>
        <v>Ambrym</v>
      </c>
      <c r="F1335" s="25" t="str">
        <f t="shared" ca="1" si="102"/>
        <v>VUT0104002</v>
      </c>
      <c r="G1335" s="25" t="str">
        <f t="shared" ca="1" si="103"/>
        <v>VUT0104</v>
      </c>
      <c r="H1335" s="25" t="str">
        <f t="shared" ca="1" si="104"/>
        <v>MALAMPA</v>
      </c>
      <c r="I1335" s="2"/>
      <c r="J1335" s="2">
        <v>3</v>
      </c>
      <c r="K1335" s="2"/>
    </row>
    <row r="1336" spans="1:11">
      <c r="A1336" s="6" t="s">
        <v>3896</v>
      </c>
      <c r="B1336" s="6" t="s">
        <v>3897</v>
      </c>
      <c r="C1336" s="25" t="str">
        <f t="shared" ca="1" si="100"/>
        <v>North Ambrym (Ambrym)</v>
      </c>
      <c r="D1336" s="6" t="s">
        <v>543</v>
      </c>
      <c r="E1336" s="25" t="str">
        <f t="shared" ca="1" si="101"/>
        <v>Ambrym</v>
      </c>
      <c r="F1336" s="25" t="str">
        <f t="shared" ca="1" si="102"/>
        <v>VUT0104002</v>
      </c>
      <c r="G1336" s="25" t="str">
        <f t="shared" ca="1" si="103"/>
        <v>VUT0104</v>
      </c>
      <c r="H1336" s="25" t="str">
        <f t="shared" ca="1" si="104"/>
        <v>MALAMPA</v>
      </c>
      <c r="I1336" s="2"/>
      <c r="J1336" s="2">
        <v>0</v>
      </c>
      <c r="K1336" s="2"/>
    </row>
    <row r="1337" spans="1:11">
      <c r="A1337" s="6" t="s">
        <v>3898</v>
      </c>
      <c r="B1337" s="6" t="s">
        <v>3899</v>
      </c>
      <c r="C1337" s="25" t="str">
        <f t="shared" ca="1" si="100"/>
        <v>North Ambrym (Ambrym)</v>
      </c>
      <c r="D1337" s="6" t="s">
        <v>543</v>
      </c>
      <c r="E1337" s="25" t="str">
        <f t="shared" ca="1" si="101"/>
        <v>Ambrym</v>
      </c>
      <c r="F1337" s="25" t="str">
        <f t="shared" ca="1" si="102"/>
        <v>VUT0104002</v>
      </c>
      <c r="G1337" s="25" t="str">
        <f t="shared" ca="1" si="103"/>
        <v>VUT0104</v>
      </c>
      <c r="H1337" s="25" t="str">
        <f t="shared" ca="1" si="104"/>
        <v>MALAMPA</v>
      </c>
      <c r="I1337" s="2"/>
      <c r="J1337" s="2">
        <v>0</v>
      </c>
      <c r="K1337" s="2"/>
    </row>
    <row r="1338" spans="1:11">
      <c r="A1338" s="6" t="s">
        <v>3902</v>
      </c>
      <c r="B1338" s="6" t="s">
        <v>3903</v>
      </c>
      <c r="C1338" s="25" t="str">
        <f t="shared" ca="1" si="100"/>
        <v>North Ambrym (Ambrym)</v>
      </c>
      <c r="D1338" s="6" t="s">
        <v>543</v>
      </c>
      <c r="E1338" s="25" t="str">
        <f t="shared" ca="1" si="101"/>
        <v>Ambrym</v>
      </c>
      <c r="F1338" s="25" t="str">
        <f t="shared" ca="1" si="102"/>
        <v>VUT0104002</v>
      </c>
      <c r="G1338" s="25" t="str">
        <f t="shared" ca="1" si="103"/>
        <v>VUT0104</v>
      </c>
      <c r="H1338" s="25" t="str">
        <f t="shared" ca="1" si="104"/>
        <v>MALAMPA</v>
      </c>
      <c r="I1338" s="2"/>
      <c r="J1338" s="2">
        <v>0</v>
      </c>
      <c r="K1338" s="2"/>
    </row>
    <row r="1339" spans="1:11">
      <c r="A1339" s="6" t="s">
        <v>3908</v>
      </c>
      <c r="B1339" s="6" t="s">
        <v>3909</v>
      </c>
      <c r="C1339" s="25" t="str">
        <f t="shared" ca="1" si="100"/>
        <v>North Ambrym (Ambrym)</v>
      </c>
      <c r="D1339" s="6" t="s">
        <v>543</v>
      </c>
      <c r="E1339" s="25" t="str">
        <f t="shared" ca="1" si="101"/>
        <v>Ambrym</v>
      </c>
      <c r="F1339" s="25" t="str">
        <f t="shared" ca="1" si="102"/>
        <v>VUT0104002</v>
      </c>
      <c r="G1339" s="25" t="str">
        <f t="shared" ca="1" si="103"/>
        <v>VUT0104</v>
      </c>
      <c r="H1339" s="25" t="str">
        <f t="shared" ca="1" si="104"/>
        <v>MALAMPA</v>
      </c>
      <c r="I1339" s="2"/>
      <c r="J1339" s="2">
        <v>0</v>
      </c>
      <c r="K1339" s="2"/>
    </row>
    <row r="1340" spans="1:11">
      <c r="A1340" s="6" t="s">
        <v>3910</v>
      </c>
      <c r="B1340" s="6" t="s">
        <v>3911</v>
      </c>
      <c r="C1340" s="25" t="str">
        <f t="shared" ca="1" si="100"/>
        <v>North Ambrym (Ambrym)</v>
      </c>
      <c r="D1340" s="6" t="s">
        <v>543</v>
      </c>
      <c r="E1340" s="25" t="str">
        <f t="shared" ca="1" si="101"/>
        <v>Ambrym</v>
      </c>
      <c r="F1340" s="25" t="str">
        <f t="shared" ca="1" si="102"/>
        <v>VUT0104002</v>
      </c>
      <c r="G1340" s="25" t="str">
        <f t="shared" ca="1" si="103"/>
        <v>VUT0104</v>
      </c>
      <c r="H1340" s="25" t="str">
        <f t="shared" ca="1" si="104"/>
        <v>MALAMPA</v>
      </c>
      <c r="I1340" s="2"/>
      <c r="J1340" s="2">
        <v>0</v>
      </c>
      <c r="K1340" s="2"/>
    </row>
    <row r="1341" spans="1:11">
      <c r="A1341" s="6" t="s">
        <v>3918</v>
      </c>
      <c r="B1341" s="6" t="s">
        <v>3919</v>
      </c>
      <c r="C1341" s="25" t="str">
        <f t="shared" ca="1" si="100"/>
        <v>North Ambrym (Ambrym)</v>
      </c>
      <c r="D1341" s="6" t="s">
        <v>543</v>
      </c>
      <c r="E1341" s="25" t="str">
        <f t="shared" ca="1" si="101"/>
        <v>Ambrym</v>
      </c>
      <c r="F1341" s="25" t="str">
        <f t="shared" ca="1" si="102"/>
        <v>VUT0104002</v>
      </c>
      <c r="G1341" s="25" t="str">
        <f t="shared" ca="1" si="103"/>
        <v>VUT0104</v>
      </c>
      <c r="H1341" s="25" t="str">
        <f t="shared" ca="1" si="104"/>
        <v>MALAMPA</v>
      </c>
      <c r="I1341" s="2"/>
      <c r="J1341" s="2">
        <v>0</v>
      </c>
      <c r="K1341" s="2"/>
    </row>
    <row r="1342" spans="1:11">
      <c r="A1342" s="6" t="s">
        <v>3922</v>
      </c>
      <c r="B1342" s="6" t="s">
        <v>3923</v>
      </c>
      <c r="C1342" s="25" t="str">
        <f t="shared" ca="1" si="100"/>
        <v>North Ambrym (Ambrym)</v>
      </c>
      <c r="D1342" s="6" t="s">
        <v>543</v>
      </c>
      <c r="E1342" s="25" t="str">
        <f t="shared" ca="1" si="101"/>
        <v>Ambrym</v>
      </c>
      <c r="F1342" s="25" t="str">
        <f t="shared" ca="1" si="102"/>
        <v>VUT0104002</v>
      </c>
      <c r="G1342" s="25" t="str">
        <f t="shared" ca="1" si="103"/>
        <v>VUT0104</v>
      </c>
      <c r="H1342" s="25" t="str">
        <f t="shared" ca="1" si="104"/>
        <v>MALAMPA</v>
      </c>
      <c r="I1342" s="2"/>
      <c r="J1342" s="2">
        <v>0</v>
      </c>
      <c r="K1342" s="2"/>
    </row>
    <row r="1343" spans="1:11">
      <c r="A1343" s="6" t="s">
        <v>3924</v>
      </c>
      <c r="B1343" s="6" t="s">
        <v>3925</v>
      </c>
      <c r="C1343" s="25" t="str">
        <f t="shared" ca="1" si="100"/>
        <v>North Ambrym (Ambrym)</v>
      </c>
      <c r="D1343" s="6" t="s">
        <v>543</v>
      </c>
      <c r="E1343" s="25" t="str">
        <f t="shared" ca="1" si="101"/>
        <v>Ambrym</v>
      </c>
      <c r="F1343" s="25" t="str">
        <f t="shared" ca="1" si="102"/>
        <v>VUT0104002</v>
      </c>
      <c r="G1343" s="25" t="str">
        <f t="shared" ca="1" si="103"/>
        <v>VUT0104</v>
      </c>
      <c r="H1343" s="25" t="str">
        <f t="shared" ca="1" si="104"/>
        <v>MALAMPA</v>
      </c>
      <c r="I1343" s="2"/>
      <c r="J1343" s="2">
        <v>0</v>
      </c>
      <c r="K1343" s="2"/>
    </row>
    <row r="1344" spans="1:11">
      <c r="A1344" s="6" t="s">
        <v>3926</v>
      </c>
      <c r="B1344" s="6" t="s">
        <v>3927</v>
      </c>
      <c r="C1344" s="25" t="str">
        <f t="shared" ca="1" si="100"/>
        <v>North Ambrym (Ambrym)</v>
      </c>
      <c r="D1344" s="6" t="s">
        <v>543</v>
      </c>
      <c r="E1344" s="25" t="str">
        <f t="shared" ca="1" si="101"/>
        <v>Ambrym</v>
      </c>
      <c r="F1344" s="25" t="str">
        <f t="shared" ca="1" si="102"/>
        <v>VUT0104002</v>
      </c>
      <c r="G1344" s="25" t="str">
        <f t="shared" ca="1" si="103"/>
        <v>VUT0104</v>
      </c>
      <c r="H1344" s="25" t="str">
        <f t="shared" ca="1" si="104"/>
        <v>MALAMPA</v>
      </c>
      <c r="I1344" s="2"/>
      <c r="J1344" s="2">
        <v>0</v>
      </c>
      <c r="K1344" s="2"/>
    </row>
    <row r="1345" spans="1:11">
      <c r="A1345" s="6" t="s">
        <v>3928</v>
      </c>
      <c r="B1345" s="6" t="s">
        <v>3929</v>
      </c>
      <c r="C1345" s="25" t="str">
        <f t="shared" ca="1" si="100"/>
        <v>North Ambrym (Ambrym)</v>
      </c>
      <c r="D1345" s="6" t="s">
        <v>543</v>
      </c>
      <c r="E1345" s="25" t="str">
        <f t="shared" ca="1" si="101"/>
        <v>Ambrym</v>
      </c>
      <c r="F1345" s="25" t="str">
        <f t="shared" ca="1" si="102"/>
        <v>VUT0104002</v>
      </c>
      <c r="G1345" s="25" t="str">
        <f t="shared" ca="1" si="103"/>
        <v>VUT0104</v>
      </c>
      <c r="H1345" s="25" t="str">
        <f t="shared" ca="1" si="104"/>
        <v>MALAMPA</v>
      </c>
      <c r="I1345" s="2"/>
      <c r="J1345" s="2">
        <v>0</v>
      </c>
      <c r="K1345" s="2"/>
    </row>
    <row r="1346" spans="1:11">
      <c r="A1346" s="6" t="s">
        <v>3932</v>
      </c>
      <c r="B1346" s="6" t="s">
        <v>3933</v>
      </c>
      <c r="C1346" s="25" t="str">
        <f t="shared" ref="C1346:C1409" ca="1" si="105">OFFSET(OffsetRefAdm3,MATCH(D1346,MatchAdm3_Code,0)-1,0)</f>
        <v>North Ambrym (Ambrym)</v>
      </c>
      <c r="D1346" s="6" t="s">
        <v>543</v>
      </c>
      <c r="E1346" s="25" t="str">
        <f t="shared" ref="E1346:E1409" ca="1" si="106">OFFSET(OffsetRefAdm3,MATCH(D1346,MatchAdm3_Code,0)-1,2)</f>
        <v>Ambrym</v>
      </c>
      <c r="F1346" s="25" t="str">
        <f t="shared" ref="F1346:F1409" ca="1" si="107">OFFSET(OffsetRefAdm3,MATCH(D1346,MatchAdm3_Code,0)-1,3)</f>
        <v>VUT0104002</v>
      </c>
      <c r="G1346" s="25" t="str">
        <f t="shared" ref="G1346:G1409" ca="1" si="108">OFFSET(OffsetRefAdm3,MATCH(D1346,MatchAdm3_Code,0)-1,5)</f>
        <v>VUT0104</v>
      </c>
      <c r="H1346" s="25" t="str">
        <f t="shared" ref="H1346:H1409" ca="1" si="109">OFFSET(OffsetRefAdm3,MATCH(D1346,MatchAdm3_Code,0)-1,4)</f>
        <v>MALAMPA</v>
      </c>
      <c r="I1346" s="2"/>
      <c r="J1346" s="2">
        <v>0</v>
      </c>
      <c r="K1346" s="2"/>
    </row>
    <row r="1347" spans="1:11">
      <c r="A1347" s="6" t="s">
        <v>3936</v>
      </c>
      <c r="B1347" s="6" t="s">
        <v>3937</v>
      </c>
      <c r="C1347" s="25" t="str">
        <f t="shared" ca="1" si="105"/>
        <v>North Ambrym (Ambrym)</v>
      </c>
      <c r="D1347" s="6" t="s">
        <v>543</v>
      </c>
      <c r="E1347" s="25" t="str">
        <f t="shared" ca="1" si="106"/>
        <v>Ambrym</v>
      </c>
      <c r="F1347" s="25" t="str">
        <f t="shared" ca="1" si="107"/>
        <v>VUT0104002</v>
      </c>
      <c r="G1347" s="25" t="str">
        <f t="shared" ca="1" si="108"/>
        <v>VUT0104</v>
      </c>
      <c r="H1347" s="25" t="str">
        <f t="shared" ca="1" si="109"/>
        <v>MALAMPA</v>
      </c>
      <c r="I1347" s="2"/>
      <c r="J1347" s="2">
        <v>0</v>
      </c>
      <c r="K1347" s="2"/>
    </row>
    <row r="1348" spans="1:11">
      <c r="A1348" s="6" t="s">
        <v>3938</v>
      </c>
      <c r="B1348" s="6" t="s">
        <v>3939</v>
      </c>
      <c r="C1348" s="25" t="str">
        <f t="shared" ca="1" si="105"/>
        <v>North Ambrym (Ambrym)</v>
      </c>
      <c r="D1348" s="6" t="s">
        <v>543</v>
      </c>
      <c r="E1348" s="25" t="str">
        <f t="shared" ca="1" si="106"/>
        <v>Ambrym</v>
      </c>
      <c r="F1348" s="25" t="str">
        <f t="shared" ca="1" si="107"/>
        <v>VUT0104002</v>
      </c>
      <c r="G1348" s="25" t="str">
        <f t="shared" ca="1" si="108"/>
        <v>VUT0104</v>
      </c>
      <c r="H1348" s="25" t="str">
        <f t="shared" ca="1" si="109"/>
        <v>MALAMPA</v>
      </c>
      <c r="I1348" s="2"/>
      <c r="J1348" s="2">
        <v>3</v>
      </c>
      <c r="K1348" s="2"/>
    </row>
    <row r="1349" spans="1:11">
      <c r="A1349" s="6" t="s">
        <v>3942</v>
      </c>
      <c r="B1349" s="6" t="s">
        <v>3943</v>
      </c>
      <c r="C1349" s="25" t="str">
        <f t="shared" ca="1" si="105"/>
        <v>North Ambrym (Ambrym)</v>
      </c>
      <c r="D1349" s="6" t="s">
        <v>543</v>
      </c>
      <c r="E1349" s="25" t="str">
        <f t="shared" ca="1" si="106"/>
        <v>Ambrym</v>
      </c>
      <c r="F1349" s="25" t="str">
        <f t="shared" ca="1" si="107"/>
        <v>VUT0104002</v>
      </c>
      <c r="G1349" s="25" t="str">
        <f t="shared" ca="1" si="108"/>
        <v>VUT0104</v>
      </c>
      <c r="H1349" s="25" t="str">
        <f t="shared" ca="1" si="109"/>
        <v>MALAMPA</v>
      </c>
      <c r="I1349" s="2"/>
      <c r="J1349" s="2">
        <v>0</v>
      </c>
      <c r="K1349" s="2"/>
    </row>
    <row r="1350" spans="1:11">
      <c r="A1350" s="6" t="s">
        <v>3944</v>
      </c>
      <c r="B1350" s="6" t="s">
        <v>3945</v>
      </c>
      <c r="C1350" s="25" t="str">
        <f t="shared" ca="1" si="105"/>
        <v>North Ambrym (Ambrym)</v>
      </c>
      <c r="D1350" s="6" t="s">
        <v>543</v>
      </c>
      <c r="E1350" s="25" t="str">
        <f t="shared" ca="1" si="106"/>
        <v>Ambrym</v>
      </c>
      <c r="F1350" s="25" t="str">
        <f t="shared" ca="1" si="107"/>
        <v>VUT0104002</v>
      </c>
      <c r="G1350" s="25" t="str">
        <f t="shared" ca="1" si="108"/>
        <v>VUT0104</v>
      </c>
      <c r="H1350" s="25" t="str">
        <f t="shared" ca="1" si="109"/>
        <v>MALAMPA</v>
      </c>
      <c r="I1350" s="2"/>
      <c r="J1350" s="2">
        <v>0</v>
      </c>
      <c r="K1350" s="2"/>
    </row>
    <row r="1351" spans="1:11">
      <c r="A1351" s="6" t="s">
        <v>3946</v>
      </c>
      <c r="B1351" s="6" t="s">
        <v>3947</v>
      </c>
      <c r="C1351" s="25" t="str">
        <f t="shared" ca="1" si="105"/>
        <v>North Ambrym (Ambrym)</v>
      </c>
      <c r="D1351" s="6" t="s">
        <v>543</v>
      </c>
      <c r="E1351" s="25" t="str">
        <f t="shared" ca="1" si="106"/>
        <v>Ambrym</v>
      </c>
      <c r="F1351" s="25" t="str">
        <f t="shared" ca="1" si="107"/>
        <v>VUT0104002</v>
      </c>
      <c r="G1351" s="25" t="str">
        <f t="shared" ca="1" si="108"/>
        <v>VUT0104</v>
      </c>
      <c r="H1351" s="25" t="str">
        <f t="shared" ca="1" si="109"/>
        <v>MALAMPA</v>
      </c>
      <c r="I1351" s="2"/>
      <c r="J1351" s="2">
        <v>0</v>
      </c>
      <c r="K1351" s="2"/>
    </row>
    <row r="1352" spans="1:11">
      <c r="A1352" s="6" t="s">
        <v>3950</v>
      </c>
      <c r="B1352" s="6" t="s">
        <v>3951</v>
      </c>
      <c r="C1352" s="25" t="str">
        <f t="shared" ca="1" si="105"/>
        <v>North Ambrym (Ambrym)</v>
      </c>
      <c r="D1352" s="6" t="s">
        <v>543</v>
      </c>
      <c r="E1352" s="25" t="str">
        <f t="shared" ca="1" si="106"/>
        <v>Ambrym</v>
      </c>
      <c r="F1352" s="25" t="str">
        <f t="shared" ca="1" si="107"/>
        <v>VUT0104002</v>
      </c>
      <c r="G1352" s="25" t="str">
        <f t="shared" ca="1" si="108"/>
        <v>VUT0104</v>
      </c>
      <c r="H1352" s="25" t="str">
        <f t="shared" ca="1" si="109"/>
        <v>MALAMPA</v>
      </c>
      <c r="I1352" s="2"/>
      <c r="J1352" s="2">
        <v>0</v>
      </c>
      <c r="K1352" s="2"/>
    </row>
    <row r="1353" spans="1:11">
      <c r="A1353" s="6" t="s">
        <v>3954</v>
      </c>
      <c r="B1353" s="6" t="s">
        <v>3955</v>
      </c>
      <c r="C1353" s="25" t="str">
        <f t="shared" ca="1" si="105"/>
        <v>North Ambrym (Ambrym)</v>
      </c>
      <c r="D1353" s="6" t="s">
        <v>543</v>
      </c>
      <c r="E1353" s="25" t="str">
        <f t="shared" ca="1" si="106"/>
        <v>Ambrym</v>
      </c>
      <c r="F1353" s="25" t="str">
        <f t="shared" ca="1" si="107"/>
        <v>VUT0104002</v>
      </c>
      <c r="G1353" s="25" t="str">
        <f t="shared" ca="1" si="108"/>
        <v>VUT0104</v>
      </c>
      <c r="H1353" s="25" t="str">
        <f t="shared" ca="1" si="109"/>
        <v>MALAMPA</v>
      </c>
      <c r="I1353" s="2"/>
      <c r="J1353" s="2">
        <v>0</v>
      </c>
      <c r="K1353" s="2"/>
    </row>
    <row r="1354" spans="1:11">
      <c r="A1354" s="6" t="s">
        <v>3956</v>
      </c>
      <c r="B1354" s="6" t="s">
        <v>3957</v>
      </c>
      <c r="C1354" s="25" t="str">
        <f t="shared" ca="1" si="105"/>
        <v>North Ambrym (Ambrym)</v>
      </c>
      <c r="D1354" s="6" t="s">
        <v>543</v>
      </c>
      <c r="E1354" s="25" t="str">
        <f t="shared" ca="1" si="106"/>
        <v>Ambrym</v>
      </c>
      <c r="F1354" s="25" t="str">
        <f t="shared" ca="1" si="107"/>
        <v>VUT0104002</v>
      </c>
      <c r="G1354" s="25" t="str">
        <f t="shared" ca="1" si="108"/>
        <v>VUT0104</v>
      </c>
      <c r="H1354" s="25" t="str">
        <f t="shared" ca="1" si="109"/>
        <v>MALAMPA</v>
      </c>
      <c r="I1354" s="2"/>
      <c r="J1354" s="2">
        <v>0</v>
      </c>
      <c r="K1354" s="2"/>
    </row>
    <row r="1355" spans="1:11">
      <c r="A1355" s="6" t="s">
        <v>3958</v>
      </c>
      <c r="B1355" s="6" t="s">
        <v>3959</v>
      </c>
      <c r="C1355" s="25" t="str">
        <f t="shared" ca="1" si="105"/>
        <v>North Ambrym (Ambrym)</v>
      </c>
      <c r="D1355" s="6" t="s">
        <v>543</v>
      </c>
      <c r="E1355" s="25" t="str">
        <f t="shared" ca="1" si="106"/>
        <v>Ambrym</v>
      </c>
      <c r="F1355" s="25" t="str">
        <f t="shared" ca="1" si="107"/>
        <v>VUT0104002</v>
      </c>
      <c r="G1355" s="25" t="str">
        <f t="shared" ca="1" si="108"/>
        <v>VUT0104</v>
      </c>
      <c r="H1355" s="25" t="str">
        <f t="shared" ca="1" si="109"/>
        <v>MALAMPA</v>
      </c>
      <c r="I1355" s="2"/>
      <c r="J1355" s="2">
        <v>0</v>
      </c>
      <c r="K1355" s="2"/>
    </row>
    <row r="1356" spans="1:11">
      <c r="A1356" s="6" t="s">
        <v>3960</v>
      </c>
      <c r="B1356" s="6" t="s">
        <v>3961</v>
      </c>
      <c r="C1356" s="25" t="str">
        <f t="shared" ca="1" si="105"/>
        <v>North Ambrym (Ambrym)</v>
      </c>
      <c r="D1356" s="6" t="s">
        <v>543</v>
      </c>
      <c r="E1356" s="25" t="str">
        <f t="shared" ca="1" si="106"/>
        <v>Ambrym</v>
      </c>
      <c r="F1356" s="25" t="str">
        <f t="shared" ca="1" si="107"/>
        <v>VUT0104002</v>
      </c>
      <c r="G1356" s="25" t="str">
        <f t="shared" ca="1" si="108"/>
        <v>VUT0104</v>
      </c>
      <c r="H1356" s="25" t="str">
        <f t="shared" ca="1" si="109"/>
        <v>MALAMPA</v>
      </c>
      <c r="I1356" s="2"/>
      <c r="J1356" s="2">
        <v>0</v>
      </c>
      <c r="K1356" s="2"/>
    </row>
    <row r="1357" spans="1:11">
      <c r="A1357" s="6" t="s">
        <v>3964</v>
      </c>
      <c r="B1357" s="6" t="s">
        <v>3965</v>
      </c>
      <c r="C1357" s="25" t="str">
        <f t="shared" ca="1" si="105"/>
        <v>North Ambrym (Ambrym)</v>
      </c>
      <c r="D1357" s="6" t="s">
        <v>543</v>
      </c>
      <c r="E1357" s="25" t="str">
        <f t="shared" ca="1" si="106"/>
        <v>Ambrym</v>
      </c>
      <c r="F1357" s="25" t="str">
        <f t="shared" ca="1" si="107"/>
        <v>VUT0104002</v>
      </c>
      <c r="G1357" s="25" t="str">
        <f t="shared" ca="1" si="108"/>
        <v>VUT0104</v>
      </c>
      <c r="H1357" s="25" t="str">
        <f t="shared" ca="1" si="109"/>
        <v>MALAMPA</v>
      </c>
      <c r="I1357" s="2"/>
      <c r="J1357" s="2">
        <v>0</v>
      </c>
      <c r="K1357" s="2"/>
    </row>
    <row r="1358" spans="1:11">
      <c r="A1358" s="6" t="s">
        <v>3968</v>
      </c>
      <c r="B1358" s="6" t="s">
        <v>3969</v>
      </c>
      <c r="C1358" s="25" t="str">
        <f t="shared" ca="1" si="105"/>
        <v>North Ambrym (Ambrym)</v>
      </c>
      <c r="D1358" s="6" t="s">
        <v>543</v>
      </c>
      <c r="E1358" s="25" t="str">
        <f t="shared" ca="1" si="106"/>
        <v>Ambrym</v>
      </c>
      <c r="F1358" s="25" t="str">
        <f t="shared" ca="1" si="107"/>
        <v>VUT0104002</v>
      </c>
      <c r="G1358" s="25" t="str">
        <f t="shared" ca="1" si="108"/>
        <v>VUT0104</v>
      </c>
      <c r="H1358" s="25" t="str">
        <f t="shared" ca="1" si="109"/>
        <v>MALAMPA</v>
      </c>
      <c r="I1358" s="2"/>
      <c r="J1358" s="2">
        <v>0</v>
      </c>
      <c r="K1358" s="2"/>
    </row>
    <row r="1359" spans="1:11">
      <c r="A1359" s="6" t="s">
        <v>3970</v>
      </c>
      <c r="B1359" s="6" t="s">
        <v>3971</v>
      </c>
      <c r="C1359" s="25" t="str">
        <f t="shared" ca="1" si="105"/>
        <v>North Ambrym (Ambrym)</v>
      </c>
      <c r="D1359" s="6" t="s">
        <v>543</v>
      </c>
      <c r="E1359" s="25" t="str">
        <f t="shared" ca="1" si="106"/>
        <v>Ambrym</v>
      </c>
      <c r="F1359" s="25" t="str">
        <f t="shared" ca="1" si="107"/>
        <v>VUT0104002</v>
      </c>
      <c r="G1359" s="25" t="str">
        <f t="shared" ca="1" si="108"/>
        <v>VUT0104</v>
      </c>
      <c r="H1359" s="25" t="str">
        <f t="shared" ca="1" si="109"/>
        <v>MALAMPA</v>
      </c>
      <c r="I1359" s="2"/>
      <c r="J1359" s="2">
        <v>0</v>
      </c>
      <c r="K1359" s="2"/>
    </row>
    <row r="1360" spans="1:11">
      <c r="A1360" s="6" t="s">
        <v>3976</v>
      </c>
      <c r="B1360" s="6" t="s">
        <v>3977</v>
      </c>
      <c r="C1360" s="25" t="str">
        <f t="shared" ca="1" si="105"/>
        <v>North Ambrym (Ambrym)</v>
      </c>
      <c r="D1360" s="6" t="s">
        <v>543</v>
      </c>
      <c r="E1360" s="25" t="str">
        <f t="shared" ca="1" si="106"/>
        <v>Ambrym</v>
      </c>
      <c r="F1360" s="25" t="str">
        <f t="shared" ca="1" si="107"/>
        <v>VUT0104002</v>
      </c>
      <c r="G1360" s="25" t="str">
        <f t="shared" ca="1" si="108"/>
        <v>VUT0104</v>
      </c>
      <c r="H1360" s="25" t="str">
        <f t="shared" ca="1" si="109"/>
        <v>MALAMPA</v>
      </c>
      <c r="I1360" s="2"/>
      <c r="J1360" s="2">
        <v>0</v>
      </c>
      <c r="K1360" s="2"/>
    </row>
    <row r="1361" spans="1:11">
      <c r="A1361" s="6" t="s">
        <v>3938</v>
      </c>
      <c r="B1361" s="6" t="s">
        <v>3978</v>
      </c>
      <c r="C1361" s="25" t="str">
        <f t="shared" ca="1" si="105"/>
        <v>North Ambrym (Ambrym)</v>
      </c>
      <c r="D1361" s="6" t="s">
        <v>543</v>
      </c>
      <c r="E1361" s="25" t="str">
        <f t="shared" ca="1" si="106"/>
        <v>Ambrym</v>
      </c>
      <c r="F1361" s="25" t="str">
        <f t="shared" ca="1" si="107"/>
        <v>VUT0104002</v>
      </c>
      <c r="G1361" s="25" t="str">
        <f t="shared" ca="1" si="108"/>
        <v>VUT0104</v>
      </c>
      <c r="H1361" s="25" t="str">
        <f t="shared" ca="1" si="109"/>
        <v>MALAMPA</v>
      </c>
      <c r="I1361" s="2"/>
      <c r="J1361" s="2">
        <v>0</v>
      </c>
      <c r="K1361" s="2"/>
    </row>
    <row r="1362" spans="1:11">
      <c r="A1362" s="6" t="s">
        <v>3979</v>
      </c>
      <c r="B1362" s="6" t="s">
        <v>3980</v>
      </c>
      <c r="C1362" s="25" t="str">
        <f t="shared" ca="1" si="105"/>
        <v>North Ambrym (Ambrym)</v>
      </c>
      <c r="D1362" s="6" t="s">
        <v>543</v>
      </c>
      <c r="E1362" s="25" t="str">
        <f t="shared" ca="1" si="106"/>
        <v>Ambrym</v>
      </c>
      <c r="F1362" s="25" t="str">
        <f t="shared" ca="1" si="107"/>
        <v>VUT0104002</v>
      </c>
      <c r="G1362" s="25" t="str">
        <f t="shared" ca="1" si="108"/>
        <v>VUT0104</v>
      </c>
      <c r="H1362" s="25" t="str">
        <f t="shared" ca="1" si="109"/>
        <v>MALAMPA</v>
      </c>
      <c r="I1362" s="2"/>
      <c r="J1362" s="2">
        <v>0</v>
      </c>
      <c r="K1362" s="2"/>
    </row>
    <row r="1363" spans="1:11">
      <c r="A1363" s="6" t="s">
        <v>3985</v>
      </c>
      <c r="B1363" s="6" t="s">
        <v>3986</v>
      </c>
      <c r="C1363" s="25" t="str">
        <f t="shared" ca="1" si="105"/>
        <v>North Ambrym (Ambrym)</v>
      </c>
      <c r="D1363" s="6" t="s">
        <v>543</v>
      </c>
      <c r="E1363" s="25" t="str">
        <f t="shared" ca="1" si="106"/>
        <v>Ambrym</v>
      </c>
      <c r="F1363" s="25" t="str">
        <f t="shared" ca="1" si="107"/>
        <v>VUT0104002</v>
      </c>
      <c r="G1363" s="25" t="str">
        <f t="shared" ca="1" si="108"/>
        <v>VUT0104</v>
      </c>
      <c r="H1363" s="25" t="str">
        <f t="shared" ca="1" si="109"/>
        <v>MALAMPA</v>
      </c>
      <c r="I1363" s="2"/>
      <c r="J1363" s="2">
        <v>3</v>
      </c>
      <c r="K1363" s="2"/>
    </row>
    <row r="1364" spans="1:11">
      <c r="A1364" s="6" t="s">
        <v>3991</v>
      </c>
      <c r="B1364" s="6" t="s">
        <v>3992</v>
      </c>
      <c r="C1364" s="25" t="str">
        <f t="shared" ca="1" si="105"/>
        <v>North Ambrym (Ambrym)</v>
      </c>
      <c r="D1364" s="6" t="s">
        <v>543</v>
      </c>
      <c r="E1364" s="25" t="str">
        <f t="shared" ca="1" si="106"/>
        <v>Ambrym</v>
      </c>
      <c r="F1364" s="25" t="str">
        <f t="shared" ca="1" si="107"/>
        <v>VUT0104002</v>
      </c>
      <c r="G1364" s="25" t="str">
        <f t="shared" ca="1" si="108"/>
        <v>VUT0104</v>
      </c>
      <c r="H1364" s="25" t="str">
        <f t="shared" ca="1" si="109"/>
        <v>MALAMPA</v>
      </c>
      <c r="I1364" s="2"/>
      <c r="J1364" s="2">
        <v>0</v>
      </c>
      <c r="K1364" s="2"/>
    </row>
    <row r="1365" spans="1:11">
      <c r="A1365" s="6" t="s">
        <v>3994</v>
      </c>
      <c r="B1365" s="6" t="s">
        <v>3995</v>
      </c>
      <c r="C1365" s="25" t="str">
        <f t="shared" ca="1" si="105"/>
        <v>North Ambrym (Ambrym)</v>
      </c>
      <c r="D1365" s="6" t="s">
        <v>543</v>
      </c>
      <c r="E1365" s="25" t="str">
        <f t="shared" ca="1" si="106"/>
        <v>Ambrym</v>
      </c>
      <c r="F1365" s="25" t="str">
        <f t="shared" ca="1" si="107"/>
        <v>VUT0104002</v>
      </c>
      <c r="G1365" s="25" t="str">
        <f t="shared" ca="1" si="108"/>
        <v>VUT0104</v>
      </c>
      <c r="H1365" s="25" t="str">
        <f t="shared" ca="1" si="109"/>
        <v>MALAMPA</v>
      </c>
      <c r="I1365" s="2"/>
      <c r="J1365" s="2">
        <v>0</v>
      </c>
      <c r="K1365" s="2"/>
    </row>
    <row r="1366" spans="1:11">
      <c r="A1366" s="6" t="s">
        <v>3996</v>
      </c>
      <c r="B1366" s="6" t="s">
        <v>3997</v>
      </c>
      <c r="C1366" s="25" t="str">
        <f t="shared" ca="1" si="105"/>
        <v>North Ambrym (Ambrym)</v>
      </c>
      <c r="D1366" s="6" t="s">
        <v>543</v>
      </c>
      <c r="E1366" s="25" t="str">
        <f t="shared" ca="1" si="106"/>
        <v>Ambrym</v>
      </c>
      <c r="F1366" s="25" t="str">
        <f t="shared" ca="1" si="107"/>
        <v>VUT0104002</v>
      </c>
      <c r="G1366" s="25" t="str">
        <f t="shared" ca="1" si="108"/>
        <v>VUT0104</v>
      </c>
      <c r="H1366" s="25" t="str">
        <f t="shared" ca="1" si="109"/>
        <v>MALAMPA</v>
      </c>
      <c r="I1366" s="2"/>
      <c r="J1366" s="2">
        <v>0</v>
      </c>
      <c r="K1366" s="2"/>
    </row>
    <row r="1367" spans="1:11">
      <c r="A1367" s="6" t="s">
        <v>4000</v>
      </c>
      <c r="B1367" s="6" t="s">
        <v>4001</v>
      </c>
      <c r="C1367" s="25" t="str">
        <f t="shared" ca="1" si="105"/>
        <v>North Ambrym (Ambrym)</v>
      </c>
      <c r="D1367" s="6" t="s">
        <v>543</v>
      </c>
      <c r="E1367" s="25" t="str">
        <f t="shared" ca="1" si="106"/>
        <v>Ambrym</v>
      </c>
      <c r="F1367" s="25" t="str">
        <f t="shared" ca="1" si="107"/>
        <v>VUT0104002</v>
      </c>
      <c r="G1367" s="25" t="str">
        <f t="shared" ca="1" si="108"/>
        <v>VUT0104</v>
      </c>
      <c r="H1367" s="25" t="str">
        <f t="shared" ca="1" si="109"/>
        <v>MALAMPA</v>
      </c>
      <c r="I1367" s="2"/>
      <c r="J1367" s="2">
        <v>0</v>
      </c>
      <c r="K1367" s="2"/>
    </row>
    <row r="1368" spans="1:11">
      <c r="A1368" s="6" t="s">
        <v>4004</v>
      </c>
      <c r="B1368" s="6" t="s">
        <v>4005</v>
      </c>
      <c r="C1368" s="25" t="str">
        <f t="shared" ca="1" si="105"/>
        <v>North Ambrym (Ambrym)</v>
      </c>
      <c r="D1368" s="6" t="s">
        <v>543</v>
      </c>
      <c r="E1368" s="25" t="str">
        <f t="shared" ca="1" si="106"/>
        <v>Ambrym</v>
      </c>
      <c r="F1368" s="25" t="str">
        <f t="shared" ca="1" si="107"/>
        <v>VUT0104002</v>
      </c>
      <c r="G1368" s="25" t="str">
        <f t="shared" ca="1" si="108"/>
        <v>VUT0104</v>
      </c>
      <c r="H1368" s="25" t="str">
        <f t="shared" ca="1" si="109"/>
        <v>MALAMPA</v>
      </c>
      <c r="I1368" s="2"/>
      <c r="J1368" s="2">
        <v>0</v>
      </c>
      <c r="K1368" s="2"/>
    </row>
    <row r="1369" spans="1:11">
      <c r="A1369" s="6" t="s">
        <v>4008</v>
      </c>
      <c r="B1369" s="6" t="s">
        <v>4009</v>
      </c>
      <c r="C1369" s="25" t="str">
        <f t="shared" ca="1" si="105"/>
        <v>North Ambrym (Ambrym)</v>
      </c>
      <c r="D1369" s="6" t="s">
        <v>543</v>
      </c>
      <c r="E1369" s="25" t="str">
        <f t="shared" ca="1" si="106"/>
        <v>Ambrym</v>
      </c>
      <c r="F1369" s="25" t="str">
        <f t="shared" ca="1" si="107"/>
        <v>VUT0104002</v>
      </c>
      <c r="G1369" s="25" t="str">
        <f t="shared" ca="1" si="108"/>
        <v>VUT0104</v>
      </c>
      <c r="H1369" s="25" t="str">
        <f t="shared" ca="1" si="109"/>
        <v>MALAMPA</v>
      </c>
      <c r="I1369" s="2"/>
      <c r="J1369" s="2">
        <v>3</v>
      </c>
      <c r="K1369" s="2"/>
    </row>
    <row r="1370" spans="1:11">
      <c r="A1370" s="6" t="s">
        <v>3860</v>
      </c>
      <c r="B1370" s="6" t="s">
        <v>4010</v>
      </c>
      <c r="C1370" s="25" t="str">
        <f t="shared" ca="1" si="105"/>
        <v>North Ambrym (Ambrym)</v>
      </c>
      <c r="D1370" s="6" t="s">
        <v>543</v>
      </c>
      <c r="E1370" s="25" t="str">
        <f t="shared" ca="1" si="106"/>
        <v>Ambrym</v>
      </c>
      <c r="F1370" s="25" t="str">
        <f t="shared" ca="1" si="107"/>
        <v>VUT0104002</v>
      </c>
      <c r="G1370" s="25" t="str">
        <f t="shared" ca="1" si="108"/>
        <v>VUT0104</v>
      </c>
      <c r="H1370" s="25" t="str">
        <f t="shared" ca="1" si="109"/>
        <v>MALAMPA</v>
      </c>
      <c r="I1370" s="2"/>
      <c r="J1370" s="2">
        <v>0</v>
      </c>
      <c r="K1370" s="2"/>
    </row>
    <row r="1371" spans="1:11">
      <c r="A1371" s="6" t="s">
        <v>4011</v>
      </c>
      <c r="B1371" s="6" t="s">
        <v>4012</v>
      </c>
      <c r="C1371" s="25" t="str">
        <f t="shared" ca="1" si="105"/>
        <v>North Ambrym (Ambrym)</v>
      </c>
      <c r="D1371" s="6" t="s">
        <v>543</v>
      </c>
      <c r="E1371" s="25" t="str">
        <f t="shared" ca="1" si="106"/>
        <v>Ambrym</v>
      </c>
      <c r="F1371" s="25" t="str">
        <f t="shared" ca="1" si="107"/>
        <v>VUT0104002</v>
      </c>
      <c r="G1371" s="25" t="str">
        <f t="shared" ca="1" si="108"/>
        <v>VUT0104</v>
      </c>
      <c r="H1371" s="25" t="str">
        <f t="shared" ca="1" si="109"/>
        <v>MALAMPA</v>
      </c>
      <c r="I1371" s="2"/>
      <c r="J1371" s="2">
        <v>0</v>
      </c>
      <c r="K1371" s="2"/>
    </row>
    <row r="1372" spans="1:11">
      <c r="A1372" s="6" t="s">
        <v>4015</v>
      </c>
      <c r="B1372" s="6" t="s">
        <v>4016</v>
      </c>
      <c r="C1372" s="25" t="str">
        <f t="shared" ca="1" si="105"/>
        <v>North Ambrym (Ambrym)</v>
      </c>
      <c r="D1372" s="6" t="s">
        <v>543</v>
      </c>
      <c r="E1372" s="25" t="str">
        <f t="shared" ca="1" si="106"/>
        <v>Ambrym</v>
      </c>
      <c r="F1372" s="25" t="str">
        <f t="shared" ca="1" si="107"/>
        <v>VUT0104002</v>
      </c>
      <c r="G1372" s="25" t="str">
        <f t="shared" ca="1" si="108"/>
        <v>VUT0104</v>
      </c>
      <c r="H1372" s="25" t="str">
        <f t="shared" ca="1" si="109"/>
        <v>MALAMPA</v>
      </c>
      <c r="I1372" s="2"/>
      <c r="J1372" s="2">
        <v>0</v>
      </c>
      <c r="K1372" s="2"/>
    </row>
    <row r="1373" spans="1:11">
      <c r="A1373" s="6" t="s">
        <v>4017</v>
      </c>
      <c r="B1373" s="6" t="s">
        <v>4018</v>
      </c>
      <c r="C1373" s="25" t="str">
        <f t="shared" ca="1" si="105"/>
        <v>North Ambrym (Ambrym)</v>
      </c>
      <c r="D1373" s="6" t="s">
        <v>543</v>
      </c>
      <c r="E1373" s="25" t="str">
        <f t="shared" ca="1" si="106"/>
        <v>Ambrym</v>
      </c>
      <c r="F1373" s="25" t="str">
        <f t="shared" ca="1" si="107"/>
        <v>VUT0104002</v>
      </c>
      <c r="G1373" s="25" t="str">
        <f t="shared" ca="1" si="108"/>
        <v>VUT0104</v>
      </c>
      <c r="H1373" s="25" t="str">
        <f t="shared" ca="1" si="109"/>
        <v>MALAMPA</v>
      </c>
      <c r="I1373" s="2"/>
      <c r="J1373" s="2">
        <v>2</v>
      </c>
      <c r="K1373" s="2">
        <v>3</v>
      </c>
    </row>
    <row r="1374" spans="1:11">
      <c r="A1374" s="6" t="s">
        <v>4019</v>
      </c>
      <c r="B1374" s="6" t="s">
        <v>4020</v>
      </c>
      <c r="C1374" s="25" t="str">
        <f t="shared" ca="1" si="105"/>
        <v>North Ambrym (Ambrym)</v>
      </c>
      <c r="D1374" s="6" t="s">
        <v>543</v>
      </c>
      <c r="E1374" s="25" t="str">
        <f t="shared" ca="1" si="106"/>
        <v>Ambrym</v>
      </c>
      <c r="F1374" s="25" t="str">
        <f t="shared" ca="1" si="107"/>
        <v>VUT0104002</v>
      </c>
      <c r="G1374" s="25" t="str">
        <f t="shared" ca="1" si="108"/>
        <v>VUT0104</v>
      </c>
      <c r="H1374" s="25" t="str">
        <f t="shared" ca="1" si="109"/>
        <v>MALAMPA</v>
      </c>
      <c r="I1374" s="2"/>
      <c r="J1374" s="2">
        <v>0</v>
      </c>
      <c r="K1374" s="2"/>
    </row>
    <row r="1375" spans="1:11">
      <c r="A1375" s="6" t="s">
        <v>4021</v>
      </c>
      <c r="B1375" s="6" t="s">
        <v>4022</v>
      </c>
      <c r="C1375" s="25" t="str">
        <f t="shared" ca="1" si="105"/>
        <v>North Ambrym (Ambrym)</v>
      </c>
      <c r="D1375" s="6" t="s">
        <v>543</v>
      </c>
      <c r="E1375" s="25" t="str">
        <f t="shared" ca="1" si="106"/>
        <v>Ambrym</v>
      </c>
      <c r="F1375" s="25" t="str">
        <f t="shared" ca="1" si="107"/>
        <v>VUT0104002</v>
      </c>
      <c r="G1375" s="25" t="str">
        <f t="shared" ca="1" si="108"/>
        <v>VUT0104</v>
      </c>
      <c r="H1375" s="25" t="str">
        <f t="shared" ca="1" si="109"/>
        <v>MALAMPA</v>
      </c>
      <c r="I1375" s="2"/>
      <c r="J1375" s="2">
        <v>0</v>
      </c>
      <c r="K1375" s="2"/>
    </row>
    <row r="1376" spans="1:11">
      <c r="A1376" s="6" t="s">
        <v>4025</v>
      </c>
      <c r="B1376" s="6" t="s">
        <v>4026</v>
      </c>
      <c r="C1376" s="25" t="str">
        <f t="shared" ca="1" si="105"/>
        <v>North Ambrym (Ambrym)</v>
      </c>
      <c r="D1376" s="6" t="s">
        <v>543</v>
      </c>
      <c r="E1376" s="25" t="str">
        <f t="shared" ca="1" si="106"/>
        <v>Ambrym</v>
      </c>
      <c r="F1376" s="25" t="str">
        <f t="shared" ca="1" si="107"/>
        <v>VUT0104002</v>
      </c>
      <c r="G1376" s="25" t="str">
        <f t="shared" ca="1" si="108"/>
        <v>VUT0104</v>
      </c>
      <c r="H1376" s="25" t="str">
        <f t="shared" ca="1" si="109"/>
        <v>MALAMPA</v>
      </c>
      <c r="I1376" s="2"/>
      <c r="J1376" s="2">
        <v>0</v>
      </c>
      <c r="K1376" s="2"/>
    </row>
    <row r="1377" spans="1:11">
      <c r="A1377" s="6" t="s">
        <v>4027</v>
      </c>
      <c r="B1377" s="6" t="s">
        <v>4028</v>
      </c>
      <c r="C1377" s="25" t="str">
        <f t="shared" ca="1" si="105"/>
        <v>North Ambrym (Ambrym)</v>
      </c>
      <c r="D1377" s="6" t="s">
        <v>543</v>
      </c>
      <c r="E1377" s="25" t="str">
        <f t="shared" ca="1" si="106"/>
        <v>Ambrym</v>
      </c>
      <c r="F1377" s="25" t="str">
        <f t="shared" ca="1" si="107"/>
        <v>VUT0104002</v>
      </c>
      <c r="G1377" s="25" t="str">
        <f t="shared" ca="1" si="108"/>
        <v>VUT0104</v>
      </c>
      <c r="H1377" s="25" t="str">
        <f t="shared" ca="1" si="109"/>
        <v>MALAMPA</v>
      </c>
      <c r="I1377" s="2"/>
      <c r="J1377" s="2">
        <v>3</v>
      </c>
      <c r="K1377" s="2"/>
    </row>
    <row r="1378" spans="1:11">
      <c r="A1378" s="6" t="s">
        <v>4031</v>
      </c>
      <c r="B1378" s="6" t="s">
        <v>4032</v>
      </c>
      <c r="C1378" s="25" t="str">
        <f t="shared" ca="1" si="105"/>
        <v>North Ambrym (Ambrym)</v>
      </c>
      <c r="D1378" s="6" t="s">
        <v>543</v>
      </c>
      <c r="E1378" s="25" t="str">
        <f t="shared" ca="1" si="106"/>
        <v>Ambrym</v>
      </c>
      <c r="F1378" s="25" t="str">
        <f t="shared" ca="1" si="107"/>
        <v>VUT0104002</v>
      </c>
      <c r="G1378" s="25" t="str">
        <f t="shared" ca="1" si="108"/>
        <v>VUT0104</v>
      </c>
      <c r="H1378" s="25" t="str">
        <f t="shared" ca="1" si="109"/>
        <v>MALAMPA</v>
      </c>
      <c r="I1378" s="2"/>
      <c r="J1378" s="2">
        <v>0</v>
      </c>
      <c r="K1378" s="2"/>
    </row>
    <row r="1379" spans="1:11">
      <c r="A1379" s="6" t="s">
        <v>4033</v>
      </c>
      <c r="B1379" s="6" t="s">
        <v>4034</v>
      </c>
      <c r="C1379" s="25" t="str">
        <f t="shared" ca="1" si="105"/>
        <v>North Ambrym (Ambrym)</v>
      </c>
      <c r="D1379" s="6" t="s">
        <v>543</v>
      </c>
      <c r="E1379" s="25" t="str">
        <f t="shared" ca="1" si="106"/>
        <v>Ambrym</v>
      </c>
      <c r="F1379" s="25" t="str">
        <f t="shared" ca="1" si="107"/>
        <v>VUT0104002</v>
      </c>
      <c r="G1379" s="25" t="str">
        <f t="shared" ca="1" si="108"/>
        <v>VUT0104</v>
      </c>
      <c r="H1379" s="25" t="str">
        <f t="shared" ca="1" si="109"/>
        <v>MALAMPA</v>
      </c>
      <c r="I1379" s="2"/>
      <c r="J1379" s="2">
        <v>0</v>
      </c>
      <c r="K1379" s="2"/>
    </row>
    <row r="1380" spans="1:11">
      <c r="A1380" s="6" t="s">
        <v>3740</v>
      </c>
      <c r="B1380" s="6" t="s">
        <v>4035</v>
      </c>
      <c r="C1380" s="25" t="str">
        <f t="shared" ca="1" si="105"/>
        <v>North Ambrym (Ambrym)</v>
      </c>
      <c r="D1380" s="6" t="s">
        <v>543</v>
      </c>
      <c r="E1380" s="25" t="str">
        <f t="shared" ca="1" si="106"/>
        <v>Ambrym</v>
      </c>
      <c r="F1380" s="25" t="str">
        <f t="shared" ca="1" si="107"/>
        <v>VUT0104002</v>
      </c>
      <c r="G1380" s="25" t="str">
        <f t="shared" ca="1" si="108"/>
        <v>VUT0104</v>
      </c>
      <c r="H1380" s="25" t="str">
        <f t="shared" ca="1" si="109"/>
        <v>MALAMPA</v>
      </c>
      <c r="I1380" s="2"/>
      <c r="J1380" s="2">
        <v>0</v>
      </c>
      <c r="K1380" s="2"/>
    </row>
    <row r="1381" spans="1:11">
      <c r="A1381" s="6" t="s">
        <v>4038</v>
      </c>
      <c r="B1381" s="6" t="s">
        <v>4039</v>
      </c>
      <c r="C1381" s="25" t="str">
        <f t="shared" ca="1" si="105"/>
        <v>North Ambrym (Ambrym)</v>
      </c>
      <c r="D1381" s="6" t="s">
        <v>543</v>
      </c>
      <c r="E1381" s="25" t="str">
        <f t="shared" ca="1" si="106"/>
        <v>Ambrym</v>
      </c>
      <c r="F1381" s="25" t="str">
        <f t="shared" ca="1" si="107"/>
        <v>VUT0104002</v>
      </c>
      <c r="G1381" s="25" t="str">
        <f t="shared" ca="1" si="108"/>
        <v>VUT0104</v>
      </c>
      <c r="H1381" s="25" t="str">
        <f t="shared" ca="1" si="109"/>
        <v>MALAMPA</v>
      </c>
      <c r="I1381" s="2"/>
      <c r="J1381" s="2">
        <v>3</v>
      </c>
      <c r="K1381" s="2"/>
    </row>
    <row r="1382" spans="1:11">
      <c r="A1382" s="6" t="s">
        <v>4040</v>
      </c>
      <c r="B1382" s="6" t="s">
        <v>4041</v>
      </c>
      <c r="C1382" s="25" t="str">
        <f t="shared" ca="1" si="105"/>
        <v>North Ambrym (Ambrym)</v>
      </c>
      <c r="D1382" s="6" t="s">
        <v>543</v>
      </c>
      <c r="E1382" s="25" t="str">
        <f t="shared" ca="1" si="106"/>
        <v>Ambrym</v>
      </c>
      <c r="F1382" s="25" t="str">
        <f t="shared" ca="1" si="107"/>
        <v>VUT0104002</v>
      </c>
      <c r="G1382" s="25" t="str">
        <f t="shared" ca="1" si="108"/>
        <v>VUT0104</v>
      </c>
      <c r="H1382" s="25" t="str">
        <f t="shared" ca="1" si="109"/>
        <v>MALAMPA</v>
      </c>
      <c r="I1382" s="2"/>
      <c r="J1382" s="2">
        <v>0</v>
      </c>
      <c r="K1382" s="2"/>
    </row>
    <row r="1383" spans="1:11">
      <c r="A1383" s="6" t="s">
        <v>4042</v>
      </c>
      <c r="B1383" s="6" t="s">
        <v>4043</v>
      </c>
      <c r="C1383" s="25" t="str">
        <f t="shared" ca="1" si="105"/>
        <v>North Ambrym (Ambrym)</v>
      </c>
      <c r="D1383" s="6" t="s">
        <v>543</v>
      </c>
      <c r="E1383" s="25" t="str">
        <f t="shared" ca="1" si="106"/>
        <v>Ambrym</v>
      </c>
      <c r="F1383" s="25" t="str">
        <f t="shared" ca="1" si="107"/>
        <v>VUT0104002</v>
      </c>
      <c r="G1383" s="25" t="str">
        <f t="shared" ca="1" si="108"/>
        <v>VUT0104</v>
      </c>
      <c r="H1383" s="25" t="str">
        <f t="shared" ca="1" si="109"/>
        <v>MALAMPA</v>
      </c>
      <c r="I1383" s="2"/>
      <c r="J1383" s="2">
        <v>3</v>
      </c>
      <c r="K1383" s="2"/>
    </row>
    <row r="1384" spans="1:11">
      <c r="A1384" s="6" t="s">
        <v>4046</v>
      </c>
      <c r="B1384" s="6" t="s">
        <v>4047</v>
      </c>
      <c r="C1384" s="25" t="str">
        <f t="shared" ca="1" si="105"/>
        <v>North Ambrym (Ambrym)</v>
      </c>
      <c r="D1384" s="6" t="s">
        <v>543</v>
      </c>
      <c r="E1384" s="25" t="str">
        <f t="shared" ca="1" si="106"/>
        <v>Ambrym</v>
      </c>
      <c r="F1384" s="25" t="str">
        <f t="shared" ca="1" si="107"/>
        <v>VUT0104002</v>
      </c>
      <c r="G1384" s="25" t="str">
        <f t="shared" ca="1" si="108"/>
        <v>VUT0104</v>
      </c>
      <c r="H1384" s="25" t="str">
        <f t="shared" ca="1" si="109"/>
        <v>MALAMPA</v>
      </c>
      <c r="I1384" s="2"/>
      <c r="J1384" s="2">
        <v>2</v>
      </c>
      <c r="K1384" s="2"/>
    </row>
    <row r="1385" spans="1:11">
      <c r="A1385" s="6" t="s">
        <v>4050</v>
      </c>
      <c r="B1385" s="6" t="s">
        <v>4051</v>
      </c>
      <c r="C1385" s="25" t="str">
        <f t="shared" ca="1" si="105"/>
        <v>North Ambrym (Ambrym)</v>
      </c>
      <c r="D1385" s="6" t="s">
        <v>543</v>
      </c>
      <c r="E1385" s="25" t="str">
        <f t="shared" ca="1" si="106"/>
        <v>Ambrym</v>
      </c>
      <c r="F1385" s="25" t="str">
        <f t="shared" ca="1" si="107"/>
        <v>VUT0104002</v>
      </c>
      <c r="G1385" s="25" t="str">
        <f t="shared" ca="1" si="108"/>
        <v>VUT0104</v>
      </c>
      <c r="H1385" s="25" t="str">
        <f t="shared" ca="1" si="109"/>
        <v>MALAMPA</v>
      </c>
      <c r="I1385" s="2"/>
      <c r="J1385" s="2">
        <v>0</v>
      </c>
      <c r="K1385" s="2"/>
    </row>
    <row r="1386" spans="1:11">
      <c r="A1386" s="6" t="s">
        <v>4056</v>
      </c>
      <c r="B1386" s="6" t="s">
        <v>4057</v>
      </c>
      <c r="C1386" s="25" t="str">
        <f t="shared" ca="1" si="105"/>
        <v>North Ambrym (Ambrym)</v>
      </c>
      <c r="D1386" s="6" t="s">
        <v>543</v>
      </c>
      <c r="E1386" s="25" t="str">
        <f t="shared" ca="1" si="106"/>
        <v>Ambrym</v>
      </c>
      <c r="F1386" s="25" t="str">
        <f t="shared" ca="1" si="107"/>
        <v>VUT0104002</v>
      </c>
      <c r="G1386" s="25" t="str">
        <f t="shared" ca="1" si="108"/>
        <v>VUT0104</v>
      </c>
      <c r="H1386" s="25" t="str">
        <f t="shared" ca="1" si="109"/>
        <v>MALAMPA</v>
      </c>
      <c r="I1386" s="2"/>
      <c r="J1386" s="2">
        <v>0</v>
      </c>
      <c r="K1386" s="2"/>
    </row>
    <row r="1387" spans="1:11">
      <c r="A1387" s="6" t="s">
        <v>4058</v>
      </c>
      <c r="B1387" s="6" t="s">
        <v>4059</v>
      </c>
      <c r="C1387" s="25" t="str">
        <f t="shared" ca="1" si="105"/>
        <v>North Ambrym (Ambrym)</v>
      </c>
      <c r="D1387" s="6" t="s">
        <v>543</v>
      </c>
      <c r="E1387" s="25" t="str">
        <f t="shared" ca="1" si="106"/>
        <v>Ambrym</v>
      </c>
      <c r="F1387" s="25" t="str">
        <f t="shared" ca="1" si="107"/>
        <v>VUT0104002</v>
      </c>
      <c r="G1387" s="25" t="str">
        <f t="shared" ca="1" si="108"/>
        <v>VUT0104</v>
      </c>
      <c r="H1387" s="25" t="str">
        <f t="shared" ca="1" si="109"/>
        <v>MALAMPA</v>
      </c>
      <c r="I1387" s="2"/>
      <c r="J1387" s="2">
        <v>0</v>
      </c>
      <c r="K1387" s="2"/>
    </row>
    <row r="1388" spans="1:11">
      <c r="A1388" s="6" t="s">
        <v>4060</v>
      </c>
      <c r="B1388" s="6" t="s">
        <v>4061</v>
      </c>
      <c r="C1388" s="25" t="str">
        <f t="shared" ca="1" si="105"/>
        <v>North Ambrym (Ambrym)</v>
      </c>
      <c r="D1388" s="6" t="s">
        <v>543</v>
      </c>
      <c r="E1388" s="25" t="str">
        <f t="shared" ca="1" si="106"/>
        <v>Ambrym</v>
      </c>
      <c r="F1388" s="25" t="str">
        <f t="shared" ca="1" si="107"/>
        <v>VUT0104002</v>
      </c>
      <c r="G1388" s="25" t="str">
        <f t="shared" ca="1" si="108"/>
        <v>VUT0104</v>
      </c>
      <c r="H1388" s="25" t="str">
        <f t="shared" ca="1" si="109"/>
        <v>MALAMPA</v>
      </c>
      <c r="I1388" s="2"/>
      <c r="J1388" s="2">
        <v>0</v>
      </c>
      <c r="K1388" s="2"/>
    </row>
    <row r="1389" spans="1:11">
      <c r="A1389" s="6" t="s">
        <v>4062</v>
      </c>
      <c r="B1389" s="6" t="s">
        <v>4063</v>
      </c>
      <c r="C1389" s="25" t="str">
        <f t="shared" ca="1" si="105"/>
        <v>North Ambrym (Ambrym)</v>
      </c>
      <c r="D1389" s="6" t="s">
        <v>543</v>
      </c>
      <c r="E1389" s="25" t="str">
        <f t="shared" ca="1" si="106"/>
        <v>Ambrym</v>
      </c>
      <c r="F1389" s="25" t="str">
        <f t="shared" ca="1" si="107"/>
        <v>VUT0104002</v>
      </c>
      <c r="G1389" s="25" t="str">
        <f t="shared" ca="1" si="108"/>
        <v>VUT0104</v>
      </c>
      <c r="H1389" s="25" t="str">
        <f t="shared" ca="1" si="109"/>
        <v>MALAMPA</v>
      </c>
      <c r="I1389" s="2"/>
      <c r="J1389" s="2">
        <v>0</v>
      </c>
      <c r="K1389" s="2"/>
    </row>
    <row r="1390" spans="1:11">
      <c r="A1390" s="6" t="s">
        <v>4064</v>
      </c>
      <c r="B1390" s="6" t="s">
        <v>4065</v>
      </c>
      <c r="C1390" s="25" t="str">
        <f t="shared" ca="1" si="105"/>
        <v>North Ambrym (Ambrym)</v>
      </c>
      <c r="D1390" s="6" t="s">
        <v>543</v>
      </c>
      <c r="E1390" s="25" t="str">
        <f t="shared" ca="1" si="106"/>
        <v>Ambrym</v>
      </c>
      <c r="F1390" s="25" t="str">
        <f t="shared" ca="1" si="107"/>
        <v>VUT0104002</v>
      </c>
      <c r="G1390" s="25" t="str">
        <f t="shared" ca="1" si="108"/>
        <v>VUT0104</v>
      </c>
      <c r="H1390" s="25" t="str">
        <f t="shared" ca="1" si="109"/>
        <v>MALAMPA</v>
      </c>
      <c r="I1390" s="2"/>
      <c r="J1390" s="2">
        <v>0</v>
      </c>
      <c r="K1390" s="2"/>
    </row>
    <row r="1391" spans="1:11">
      <c r="A1391" s="6" t="s">
        <v>4066</v>
      </c>
      <c r="B1391" s="6" t="s">
        <v>4067</v>
      </c>
      <c r="C1391" s="25" t="str">
        <f t="shared" ca="1" si="105"/>
        <v>North Ambrym (Ambrym)</v>
      </c>
      <c r="D1391" s="6" t="s">
        <v>543</v>
      </c>
      <c r="E1391" s="25" t="str">
        <f t="shared" ca="1" si="106"/>
        <v>Ambrym</v>
      </c>
      <c r="F1391" s="25" t="str">
        <f t="shared" ca="1" si="107"/>
        <v>VUT0104002</v>
      </c>
      <c r="G1391" s="25" t="str">
        <f t="shared" ca="1" si="108"/>
        <v>VUT0104</v>
      </c>
      <c r="H1391" s="25" t="str">
        <f t="shared" ca="1" si="109"/>
        <v>MALAMPA</v>
      </c>
      <c r="I1391" s="2"/>
      <c r="J1391" s="2">
        <v>0</v>
      </c>
      <c r="K1391" s="2"/>
    </row>
    <row r="1392" spans="1:11">
      <c r="A1392" s="6" t="s">
        <v>4068</v>
      </c>
      <c r="B1392" s="6" t="s">
        <v>4069</v>
      </c>
      <c r="C1392" s="25" t="str">
        <f t="shared" ca="1" si="105"/>
        <v>North Ambrym (Ambrym)</v>
      </c>
      <c r="D1392" s="6" t="s">
        <v>543</v>
      </c>
      <c r="E1392" s="25" t="str">
        <f t="shared" ca="1" si="106"/>
        <v>Ambrym</v>
      </c>
      <c r="F1392" s="25" t="str">
        <f t="shared" ca="1" si="107"/>
        <v>VUT0104002</v>
      </c>
      <c r="G1392" s="25" t="str">
        <f t="shared" ca="1" si="108"/>
        <v>VUT0104</v>
      </c>
      <c r="H1392" s="25" t="str">
        <f t="shared" ca="1" si="109"/>
        <v>MALAMPA</v>
      </c>
      <c r="I1392" s="2"/>
      <c r="J1392" s="2">
        <v>0</v>
      </c>
      <c r="K1392" s="2"/>
    </row>
    <row r="1393" spans="1:11">
      <c r="A1393" s="6" t="s">
        <v>4070</v>
      </c>
      <c r="B1393" s="6" t="s">
        <v>4071</v>
      </c>
      <c r="C1393" s="25" t="str">
        <f t="shared" ca="1" si="105"/>
        <v>North Ambrym (Ambrym)</v>
      </c>
      <c r="D1393" s="6" t="s">
        <v>543</v>
      </c>
      <c r="E1393" s="25" t="str">
        <f t="shared" ca="1" si="106"/>
        <v>Ambrym</v>
      </c>
      <c r="F1393" s="25" t="str">
        <f t="shared" ca="1" si="107"/>
        <v>VUT0104002</v>
      </c>
      <c r="G1393" s="25" t="str">
        <f t="shared" ca="1" si="108"/>
        <v>VUT0104</v>
      </c>
      <c r="H1393" s="25" t="str">
        <f t="shared" ca="1" si="109"/>
        <v>MALAMPA</v>
      </c>
      <c r="I1393" s="2"/>
      <c r="J1393" s="2">
        <v>0</v>
      </c>
      <c r="K1393" s="2"/>
    </row>
    <row r="1394" spans="1:11">
      <c r="A1394" s="6" t="s">
        <v>4076</v>
      </c>
      <c r="B1394" s="6" t="s">
        <v>4077</v>
      </c>
      <c r="C1394" s="25" t="str">
        <f t="shared" ca="1" si="105"/>
        <v>North Ambrym (Ambrym)</v>
      </c>
      <c r="D1394" s="6" t="s">
        <v>543</v>
      </c>
      <c r="E1394" s="25" t="str">
        <f t="shared" ca="1" si="106"/>
        <v>Ambrym</v>
      </c>
      <c r="F1394" s="25" t="str">
        <f t="shared" ca="1" si="107"/>
        <v>VUT0104002</v>
      </c>
      <c r="G1394" s="25" t="str">
        <f t="shared" ca="1" si="108"/>
        <v>VUT0104</v>
      </c>
      <c r="H1394" s="25" t="str">
        <f t="shared" ca="1" si="109"/>
        <v>MALAMPA</v>
      </c>
      <c r="I1394" s="2"/>
      <c r="J1394" s="2">
        <v>3</v>
      </c>
      <c r="K1394" s="2"/>
    </row>
    <row r="1395" spans="1:11">
      <c r="A1395" s="6" t="s">
        <v>4078</v>
      </c>
      <c r="B1395" s="6" t="s">
        <v>4079</v>
      </c>
      <c r="C1395" s="25" t="str">
        <f t="shared" ca="1" si="105"/>
        <v>North Ambrym (Ambrym)</v>
      </c>
      <c r="D1395" s="6" t="s">
        <v>543</v>
      </c>
      <c r="E1395" s="25" t="str">
        <f t="shared" ca="1" si="106"/>
        <v>Ambrym</v>
      </c>
      <c r="F1395" s="25" t="str">
        <f t="shared" ca="1" si="107"/>
        <v>VUT0104002</v>
      </c>
      <c r="G1395" s="25" t="str">
        <f t="shared" ca="1" si="108"/>
        <v>VUT0104</v>
      </c>
      <c r="H1395" s="25" t="str">
        <f t="shared" ca="1" si="109"/>
        <v>MALAMPA</v>
      </c>
      <c r="I1395" s="2"/>
      <c r="J1395" s="2">
        <v>0</v>
      </c>
      <c r="K1395" s="2"/>
    </row>
    <row r="1396" spans="1:11">
      <c r="A1396" s="6" t="s">
        <v>4084</v>
      </c>
      <c r="B1396" s="6" t="s">
        <v>4085</v>
      </c>
      <c r="C1396" s="25" t="str">
        <f t="shared" ca="1" si="105"/>
        <v>North Ambrym (Ambrym)</v>
      </c>
      <c r="D1396" s="6" t="s">
        <v>543</v>
      </c>
      <c r="E1396" s="25" t="str">
        <f t="shared" ca="1" si="106"/>
        <v>Ambrym</v>
      </c>
      <c r="F1396" s="25" t="str">
        <f t="shared" ca="1" si="107"/>
        <v>VUT0104002</v>
      </c>
      <c r="G1396" s="25" t="str">
        <f t="shared" ca="1" si="108"/>
        <v>VUT0104</v>
      </c>
      <c r="H1396" s="25" t="str">
        <f t="shared" ca="1" si="109"/>
        <v>MALAMPA</v>
      </c>
      <c r="I1396" s="2"/>
      <c r="J1396" s="2">
        <v>0</v>
      </c>
      <c r="K1396" s="2"/>
    </row>
    <row r="1397" spans="1:11">
      <c r="A1397" s="6" t="s">
        <v>4086</v>
      </c>
      <c r="B1397" s="6" t="s">
        <v>4087</v>
      </c>
      <c r="C1397" s="25" t="str">
        <f t="shared" ca="1" si="105"/>
        <v>North Ambrym (Ambrym)</v>
      </c>
      <c r="D1397" s="6" t="s">
        <v>543</v>
      </c>
      <c r="E1397" s="25" t="str">
        <f t="shared" ca="1" si="106"/>
        <v>Ambrym</v>
      </c>
      <c r="F1397" s="25" t="str">
        <f t="shared" ca="1" si="107"/>
        <v>VUT0104002</v>
      </c>
      <c r="G1397" s="25" t="str">
        <f t="shared" ca="1" si="108"/>
        <v>VUT0104</v>
      </c>
      <c r="H1397" s="25" t="str">
        <f t="shared" ca="1" si="109"/>
        <v>MALAMPA</v>
      </c>
      <c r="I1397" s="2"/>
      <c r="J1397" s="2">
        <v>0</v>
      </c>
      <c r="K1397" s="2"/>
    </row>
    <row r="1398" spans="1:11">
      <c r="A1398" s="6" t="s">
        <v>4090</v>
      </c>
      <c r="B1398" s="6" t="s">
        <v>4091</v>
      </c>
      <c r="C1398" s="25" t="str">
        <f t="shared" ca="1" si="105"/>
        <v>North Ambrym (Ambrym)</v>
      </c>
      <c r="D1398" s="6" t="s">
        <v>543</v>
      </c>
      <c r="E1398" s="25" t="str">
        <f t="shared" ca="1" si="106"/>
        <v>Ambrym</v>
      </c>
      <c r="F1398" s="25" t="str">
        <f t="shared" ca="1" si="107"/>
        <v>VUT0104002</v>
      </c>
      <c r="G1398" s="25" t="str">
        <f t="shared" ca="1" si="108"/>
        <v>VUT0104</v>
      </c>
      <c r="H1398" s="25" t="str">
        <f t="shared" ca="1" si="109"/>
        <v>MALAMPA</v>
      </c>
      <c r="I1398" s="2"/>
      <c r="J1398" s="2">
        <v>0</v>
      </c>
      <c r="K1398" s="2"/>
    </row>
    <row r="1399" spans="1:11">
      <c r="A1399" s="6" t="s">
        <v>4092</v>
      </c>
      <c r="B1399" s="6" t="s">
        <v>4093</v>
      </c>
      <c r="C1399" s="25" t="str">
        <f t="shared" ca="1" si="105"/>
        <v>North Ambrym (Ambrym)</v>
      </c>
      <c r="D1399" s="6" t="s">
        <v>543</v>
      </c>
      <c r="E1399" s="25" t="str">
        <f t="shared" ca="1" si="106"/>
        <v>Ambrym</v>
      </c>
      <c r="F1399" s="25" t="str">
        <f t="shared" ca="1" si="107"/>
        <v>VUT0104002</v>
      </c>
      <c r="G1399" s="25" t="str">
        <f t="shared" ca="1" si="108"/>
        <v>VUT0104</v>
      </c>
      <c r="H1399" s="25" t="str">
        <f t="shared" ca="1" si="109"/>
        <v>MALAMPA</v>
      </c>
      <c r="I1399" s="2"/>
      <c r="J1399" s="2">
        <v>0</v>
      </c>
      <c r="K1399" s="2"/>
    </row>
    <row r="1400" spans="1:11">
      <c r="A1400" s="6" t="s">
        <v>4094</v>
      </c>
      <c r="B1400" s="6" t="s">
        <v>4095</v>
      </c>
      <c r="C1400" s="25" t="str">
        <f t="shared" ca="1" si="105"/>
        <v>North Ambrym (Ambrym)</v>
      </c>
      <c r="D1400" s="6" t="s">
        <v>543</v>
      </c>
      <c r="E1400" s="25" t="str">
        <f t="shared" ca="1" si="106"/>
        <v>Ambrym</v>
      </c>
      <c r="F1400" s="25" t="str">
        <f t="shared" ca="1" si="107"/>
        <v>VUT0104002</v>
      </c>
      <c r="G1400" s="25" t="str">
        <f t="shared" ca="1" si="108"/>
        <v>VUT0104</v>
      </c>
      <c r="H1400" s="25" t="str">
        <f t="shared" ca="1" si="109"/>
        <v>MALAMPA</v>
      </c>
      <c r="I1400" s="2"/>
      <c r="J1400" s="2">
        <v>3</v>
      </c>
      <c r="K1400" s="2"/>
    </row>
    <row r="1401" spans="1:11">
      <c r="A1401" s="6" t="s">
        <v>4098</v>
      </c>
      <c r="B1401" s="6" t="s">
        <v>4099</v>
      </c>
      <c r="C1401" s="25" t="str">
        <f t="shared" ca="1" si="105"/>
        <v>North Ambrym (Ambrym)</v>
      </c>
      <c r="D1401" s="6" t="s">
        <v>543</v>
      </c>
      <c r="E1401" s="25" t="str">
        <f t="shared" ca="1" si="106"/>
        <v>Ambrym</v>
      </c>
      <c r="F1401" s="25" t="str">
        <f t="shared" ca="1" si="107"/>
        <v>VUT0104002</v>
      </c>
      <c r="G1401" s="25" t="str">
        <f t="shared" ca="1" si="108"/>
        <v>VUT0104</v>
      </c>
      <c r="H1401" s="25" t="str">
        <f t="shared" ca="1" si="109"/>
        <v>MALAMPA</v>
      </c>
      <c r="I1401" s="2"/>
      <c r="J1401" s="2">
        <v>0</v>
      </c>
      <c r="K1401" s="2"/>
    </row>
    <row r="1402" spans="1:11">
      <c r="A1402" s="6" t="s">
        <v>4100</v>
      </c>
      <c r="B1402" s="6" t="s">
        <v>4101</v>
      </c>
      <c r="C1402" s="25" t="str">
        <f t="shared" ca="1" si="105"/>
        <v>North Ambrym (Ambrym)</v>
      </c>
      <c r="D1402" s="6" t="s">
        <v>543</v>
      </c>
      <c r="E1402" s="25" t="str">
        <f t="shared" ca="1" si="106"/>
        <v>Ambrym</v>
      </c>
      <c r="F1402" s="25" t="str">
        <f t="shared" ca="1" si="107"/>
        <v>VUT0104002</v>
      </c>
      <c r="G1402" s="25" t="str">
        <f t="shared" ca="1" si="108"/>
        <v>VUT0104</v>
      </c>
      <c r="H1402" s="25" t="str">
        <f t="shared" ca="1" si="109"/>
        <v>MALAMPA</v>
      </c>
      <c r="I1402" s="2"/>
      <c r="J1402" s="2">
        <v>0</v>
      </c>
      <c r="K1402" s="2"/>
    </row>
    <row r="1403" spans="1:11">
      <c r="A1403" s="6" t="s">
        <v>3860</v>
      </c>
      <c r="B1403" s="6" t="s">
        <v>4102</v>
      </c>
      <c r="C1403" s="25" t="str">
        <f t="shared" ca="1" si="105"/>
        <v>North Ambrym (Ambrym)</v>
      </c>
      <c r="D1403" s="6" t="s">
        <v>543</v>
      </c>
      <c r="E1403" s="25" t="str">
        <f t="shared" ca="1" si="106"/>
        <v>Ambrym</v>
      </c>
      <c r="F1403" s="25" t="str">
        <f t="shared" ca="1" si="107"/>
        <v>VUT0104002</v>
      </c>
      <c r="G1403" s="25" t="str">
        <f t="shared" ca="1" si="108"/>
        <v>VUT0104</v>
      </c>
      <c r="H1403" s="25" t="str">
        <f t="shared" ca="1" si="109"/>
        <v>MALAMPA</v>
      </c>
      <c r="I1403" s="2"/>
      <c r="J1403" s="2">
        <v>0</v>
      </c>
      <c r="K1403" s="2"/>
    </row>
    <row r="1404" spans="1:11">
      <c r="A1404" s="6" t="s">
        <v>4103</v>
      </c>
      <c r="B1404" s="6" t="s">
        <v>4104</v>
      </c>
      <c r="C1404" s="25" t="str">
        <f t="shared" ca="1" si="105"/>
        <v>North Ambrym (Ambrym)</v>
      </c>
      <c r="D1404" s="6" t="s">
        <v>543</v>
      </c>
      <c r="E1404" s="25" t="str">
        <f t="shared" ca="1" si="106"/>
        <v>Ambrym</v>
      </c>
      <c r="F1404" s="25" t="str">
        <f t="shared" ca="1" si="107"/>
        <v>VUT0104002</v>
      </c>
      <c r="G1404" s="25" t="str">
        <f t="shared" ca="1" si="108"/>
        <v>VUT0104</v>
      </c>
      <c r="H1404" s="25" t="str">
        <f t="shared" ca="1" si="109"/>
        <v>MALAMPA</v>
      </c>
      <c r="I1404" s="2"/>
      <c r="J1404" s="2">
        <v>0</v>
      </c>
      <c r="K1404" s="2"/>
    </row>
    <row r="1405" spans="1:11">
      <c r="A1405" s="6" t="s">
        <v>4105</v>
      </c>
      <c r="B1405" s="6" t="s">
        <v>4106</v>
      </c>
      <c r="C1405" s="25" t="str">
        <f t="shared" ca="1" si="105"/>
        <v>North Ambrym (Ambrym)</v>
      </c>
      <c r="D1405" s="6" t="s">
        <v>543</v>
      </c>
      <c r="E1405" s="25" t="str">
        <f t="shared" ca="1" si="106"/>
        <v>Ambrym</v>
      </c>
      <c r="F1405" s="25" t="str">
        <f t="shared" ca="1" si="107"/>
        <v>VUT0104002</v>
      </c>
      <c r="G1405" s="25" t="str">
        <f t="shared" ca="1" si="108"/>
        <v>VUT0104</v>
      </c>
      <c r="H1405" s="25" t="str">
        <f t="shared" ca="1" si="109"/>
        <v>MALAMPA</v>
      </c>
      <c r="I1405" s="2"/>
      <c r="J1405" s="2">
        <v>2</v>
      </c>
      <c r="K1405" s="2"/>
    </row>
    <row r="1406" spans="1:11">
      <c r="A1406" s="6" t="s">
        <v>4107</v>
      </c>
      <c r="B1406" s="6" t="s">
        <v>4108</v>
      </c>
      <c r="C1406" s="25" t="str">
        <f t="shared" ca="1" si="105"/>
        <v>North Ambrym (Ambrym)</v>
      </c>
      <c r="D1406" s="6" t="s">
        <v>543</v>
      </c>
      <c r="E1406" s="25" t="str">
        <f t="shared" ca="1" si="106"/>
        <v>Ambrym</v>
      </c>
      <c r="F1406" s="25" t="str">
        <f t="shared" ca="1" si="107"/>
        <v>VUT0104002</v>
      </c>
      <c r="G1406" s="25" t="str">
        <f t="shared" ca="1" si="108"/>
        <v>VUT0104</v>
      </c>
      <c r="H1406" s="25" t="str">
        <f t="shared" ca="1" si="109"/>
        <v>MALAMPA</v>
      </c>
      <c r="I1406" s="2"/>
      <c r="J1406" s="2">
        <v>3</v>
      </c>
      <c r="K1406" s="2"/>
    </row>
    <row r="1407" spans="1:11">
      <c r="A1407" s="6" t="s">
        <v>4109</v>
      </c>
      <c r="B1407" s="6" t="s">
        <v>4110</v>
      </c>
      <c r="C1407" s="25" t="str">
        <f t="shared" ca="1" si="105"/>
        <v>North Ambrym (Ambrym)</v>
      </c>
      <c r="D1407" s="6" t="s">
        <v>543</v>
      </c>
      <c r="E1407" s="25" t="str">
        <f t="shared" ca="1" si="106"/>
        <v>Ambrym</v>
      </c>
      <c r="F1407" s="25" t="str">
        <f t="shared" ca="1" si="107"/>
        <v>VUT0104002</v>
      </c>
      <c r="G1407" s="25" t="str">
        <f t="shared" ca="1" si="108"/>
        <v>VUT0104</v>
      </c>
      <c r="H1407" s="25" t="str">
        <f t="shared" ca="1" si="109"/>
        <v>MALAMPA</v>
      </c>
      <c r="I1407" s="2"/>
      <c r="J1407" s="2">
        <v>0</v>
      </c>
      <c r="K1407" s="2"/>
    </row>
    <row r="1408" spans="1:11">
      <c r="A1408" s="6" t="s">
        <v>4111</v>
      </c>
      <c r="B1408" s="6" t="s">
        <v>4112</v>
      </c>
      <c r="C1408" s="25" t="str">
        <f t="shared" ca="1" si="105"/>
        <v>North Ambrym (Ambrym)</v>
      </c>
      <c r="D1408" s="6" t="s">
        <v>543</v>
      </c>
      <c r="E1408" s="25" t="str">
        <f t="shared" ca="1" si="106"/>
        <v>Ambrym</v>
      </c>
      <c r="F1408" s="25" t="str">
        <f t="shared" ca="1" si="107"/>
        <v>VUT0104002</v>
      </c>
      <c r="G1408" s="25" t="str">
        <f t="shared" ca="1" si="108"/>
        <v>VUT0104</v>
      </c>
      <c r="H1408" s="25" t="str">
        <f t="shared" ca="1" si="109"/>
        <v>MALAMPA</v>
      </c>
      <c r="I1408" s="2"/>
      <c r="J1408" s="2">
        <v>2</v>
      </c>
      <c r="K1408" s="2">
        <v>3</v>
      </c>
    </row>
    <row r="1409" spans="1:11">
      <c r="A1409" s="6" t="s">
        <v>4113</v>
      </c>
      <c r="B1409" s="6" t="s">
        <v>4114</v>
      </c>
      <c r="C1409" s="25" t="str">
        <f t="shared" ca="1" si="105"/>
        <v>North Ambrym (Ambrym)</v>
      </c>
      <c r="D1409" s="6" t="s">
        <v>543</v>
      </c>
      <c r="E1409" s="25" t="str">
        <f t="shared" ca="1" si="106"/>
        <v>Ambrym</v>
      </c>
      <c r="F1409" s="25" t="str">
        <f t="shared" ca="1" si="107"/>
        <v>VUT0104002</v>
      </c>
      <c r="G1409" s="25" t="str">
        <f t="shared" ca="1" si="108"/>
        <v>VUT0104</v>
      </c>
      <c r="H1409" s="25" t="str">
        <f t="shared" ca="1" si="109"/>
        <v>MALAMPA</v>
      </c>
      <c r="I1409" s="2"/>
      <c r="J1409" s="2">
        <v>0</v>
      </c>
      <c r="K1409" s="2"/>
    </row>
    <row r="1410" spans="1:11">
      <c r="A1410" s="6" t="s">
        <v>4115</v>
      </c>
      <c r="B1410" s="6" t="s">
        <v>4116</v>
      </c>
      <c r="C1410" s="25" t="str">
        <f t="shared" ref="C1410:C1473" ca="1" si="110">OFFSET(OffsetRefAdm3,MATCH(D1410,MatchAdm3_Code,0)-1,0)</f>
        <v>North Ambrym (Ambrym)</v>
      </c>
      <c r="D1410" s="6" t="s">
        <v>543</v>
      </c>
      <c r="E1410" s="25" t="str">
        <f t="shared" ref="E1410:E1473" ca="1" si="111">OFFSET(OffsetRefAdm3,MATCH(D1410,MatchAdm3_Code,0)-1,2)</f>
        <v>Ambrym</v>
      </c>
      <c r="F1410" s="25" t="str">
        <f t="shared" ref="F1410:F1473" ca="1" si="112">OFFSET(OffsetRefAdm3,MATCH(D1410,MatchAdm3_Code,0)-1,3)</f>
        <v>VUT0104002</v>
      </c>
      <c r="G1410" s="25" t="str">
        <f t="shared" ref="G1410:G1473" ca="1" si="113">OFFSET(OffsetRefAdm3,MATCH(D1410,MatchAdm3_Code,0)-1,5)</f>
        <v>VUT0104</v>
      </c>
      <c r="H1410" s="25" t="str">
        <f t="shared" ref="H1410:H1473" ca="1" si="114">OFFSET(OffsetRefAdm3,MATCH(D1410,MatchAdm3_Code,0)-1,4)</f>
        <v>MALAMPA</v>
      </c>
      <c r="I1410" s="2"/>
      <c r="J1410" s="2">
        <v>0</v>
      </c>
      <c r="K1410" s="2"/>
    </row>
    <row r="1411" spans="1:11">
      <c r="A1411" s="6" t="s">
        <v>4117</v>
      </c>
      <c r="B1411" s="6" t="s">
        <v>4118</v>
      </c>
      <c r="C1411" s="25" t="str">
        <f t="shared" ca="1" si="110"/>
        <v>North Ambrym (Ambrym)</v>
      </c>
      <c r="D1411" s="6" t="s">
        <v>543</v>
      </c>
      <c r="E1411" s="25" t="str">
        <f t="shared" ca="1" si="111"/>
        <v>Ambrym</v>
      </c>
      <c r="F1411" s="25" t="str">
        <f t="shared" ca="1" si="112"/>
        <v>VUT0104002</v>
      </c>
      <c r="G1411" s="25" t="str">
        <f t="shared" ca="1" si="113"/>
        <v>VUT0104</v>
      </c>
      <c r="H1411" s="25" t="str">
        <f t="shared" ca="1" si="114"/>
        <v>MALAMPA</v>
      </c>
      <c r="I1411" s="2"/>
      <c r="J1411" s="2">
        <v>0</v>
      </c>
      <c r="K1411" s="2"/>
    </row>
    <row r="1412" spans="1:11">
      <c r="A1412" s="6" t="s">
        <v>2261</v>
      </c>
      <c r="B1412" s="6" t="s">
        <v>4119</v>
      </c>
      <c r="C1412" s="25" t="str">
        <f t="shared" ca="1" si="110"/>
        <v>North Ambrym (Ambrym)</v>
      </c>
      <c r="D1412" s="6" t="s">
        <v>543</v>
      </c>
      <c r="E1412" s="25" t="str">
        <f t="shared" ca="1" si="111"/>
        <v>Ambrym</v>
      </c>
      <c r="F1412" s="25" t="str">
        <f t="shared" ca="1" si="112"/>
        <v>VUT0104002</v>
      </c>
      <c r="G1412" s="25" t="str">
        <f t="shared" ca="1" si="113"/>
        <v>VUT0104</v>
      </c>
      <c r="H1412" s="25" t="str">
        <f t="shared" ca="1" si="114"/>
        <v>MALAMPA</v>
      </c>
      <c r="I1412" s="2"/>
      <c r="J1412" s="2">
        <v>0</v>
      </c>
      <c r="K1412" s="2"/>
    </row>
    <row r="1413" spans="1:11">
      <c r="A1413" s="6" t="s">
        <v>4120</v>
      </c>
      <c r="B1413" s="6" t="s">
        <v>4121</v>
      </c>
      <c r="C1413" s="25" t="str">
        <f t="shared" ca="1" si="110"/>
        <v>North Ambrym (Ambrym)</v>
      </c>
      <c r="D1413" s="6" t="s">
        <v>543</v>
      </c>
      <c r="E1413" s="25" t="str">
        <f t="shared" ca="1" si="111"/>
        <v>Ambrym</v>
      </c>
      <c r="F1413" s="25" t="str">
        <f t="shared" ca="1" si="112"/>
        <v>VUT0104002</v>
      </c>
      <c r="G1413" s="25" t="str">
        <f t="shared" ca="1" si="113"/>
        <v>VUT0104</v>
      </c>
      <c r="H1413" s="25" t="str">
        <f t="shared" ca="1" si="114"/>
        <v>MALAMPA</v>
      </c>
      <c r="I1413" s="2"/>
      <c r="J1413" s="2">
        <v>3</v>
      </c>
      <c r="K1413" s="2"/>
    </row>
    <row r="1414" spans="1:11">
      <c r="A1414" s="6" t="s">
        <v>4122</v>
      </c>
      <c r="B1414" s="6" t="s">
        <v>4123</v>
      </c>
      <c r="C1414" s="25" t="str">
        <f t="shared" ca="1" si="110"/>
        <v>North Ambrym (Ambrym)</v>
      </c>
      <c r="D1414" s="6" t="s">
        <v>543</v>
      </c>
      <c r="E1414" s="25" t="str">
        <f t="shared" ca="1" si="111"/>
        <v>Ambrym</v>
      </c>
      <c r="F1414" s="25" t="str">
        <f t="shared" ca="1" si="112"/>
        <v>VUT0104002</v>
      </c>
      <c r="G1414" s="25" t="str">
        <f t="shared" ca="1" si="113"/>
        <v>VUT0104</v>
      </c>
      <c r="H1414" s="25" t="str">
        <f t="shared" ca="1" si="114"/>
        <v>MALAMPA</v>
      </c>
      <c r="I1414" s="2"/>
      <c r="J1414" s="2">
        <v>0</v>
      </c>
      <c r="K1414" s="2"/>
    </row>
    <row r="1415" spans="1:11">
      <c r="A1415" s="6" t="s">
        <v>4656</v>
      </c>
      <c r="B1415" s="6" t="s">
        <v>4657</v>
      </c>
      <c r="C1415" s="25" t="str">
        <f t="shared" ca="1" si="110"/>
        <v>North East Malekula (Atchin)</v>
      </c>
      <c r="D1415" s="6" t="s">
        <v>553</v>
      </c>
      <c r="E1415" s="25" t="str">
        <f t="shared" ca="1" si="111"/>
        <v>Atchin</v>
      </c>
      <c r="F1415" s="25" t="str">
        <f t="shared" ca="1" si="112"/>
        <v>VUT0104033</v>
      </c>
      <c r="G1415" s="25" t="str">
        <f t="shared" ca="1" si="113"/>
        <v>VUT0104</v>
      </c>
      <c r="H1415" s="25" t="str">
        <f t="shared" ca="1" si="114"/>
        <v>MALAMPA</v>
      </c>
      <c r="I1415" s="2"/>
      <c r="J1415" s="2">
        <v>0</v>
      </c>
      <c r="K1415" s="2"/>
    </row>
    <row r="1416" spans="1:11">
      <c r="A1416" s="6" t="s">
        <v>4658</v>
      </c>
      <c r="B1416" s="6" t="s">
        <v>4659</v>
      </c>
      <c r="C1416" s="25" t="str">
        <f t="shared" ca="1" si="110"/>
        <v>North East Malekula (Atchin)</v>
      </c>
      <c r="D1416" s="6" t="s">
        <v>553</v>
      </c>
      <c r="E1416" s="25" t="str">
        <f t="shared" ca="1" si="111"/>
        <v>Atchin</v>
      </c>
      <c r="F1416" s="25" t="str">
        <f t="shared" ca="1" si="112"/>
        <v>VUT0104033</v>
      </c>
      <c r="G1416" s="25" t="str">
        <f t="shared" ca="1" si="113"/>
        <v>VUT0104</v>
      </c>
      <c r="H1416" s="25" t="str">
        <f t="shared" ca="1" si="114"/>
        <v>MALAMPA</v>
      </c>
      <c r="I1416" s="2"/>
      <c r="J1416" s="2">
        <v>0</v>
      </c>
      <c r="K1416" s="2"/>
    </row>
    <row r="1417" spans="1:11">
      <c r="A1417" s="6" t="s">
        <v>4668</v>
      </c>
      <c r="B1417" s="6" t="s">
        <v>4669</v>
      </c>
      <c r="C1417" s="25" t="str">
        <f t="shared" ca="1" si="110"/>
        <v>North East Malekula (Atchin)</v>
      </c>
      <c r="D1417" s="6" t="s">
        <v>553</v>
      </c>
      <c r="E1417" s="25" t="str">
        <f t="shared" ca="1" si="111"/>
        <v>Atchin</v>
      </c>
      <c r="F1417" s="25" t="str">
        <f t="shared" ca="1" si="112"/>
        <v>VUT0104033</v>
      </c>
      <c r="G1417" s="25" t="str">
        <f t="shared" ca="1" si="113"/>
        <v>VUT0104</v>
      </c>
      <c r="H1417" s="25" t="str">
        <f t="shared" ca="1" si="114"/>
        <v>MALAMPA</v>
      </c>
      <c r="I1417" s="2"/>
      <c r="J1417" s="2">
        <v>3</v>
      </c>
      <c r="K1417" s="2"/>
    </row>
    <row r="1418" spans="1:11">
      <c r="A1418" s="6" t="s">
        <v>4289</v>
      </c>
      <c r="B1418" s="6" t="s">
        <v>4290</v>
      </c>
      <c r="C1418" s="25" t="str">
        <f t="shared" ca="1" si="110"/>
        <v>North East Malekula (Malekula)</v>
      </c>
      <c r="D1418" s="6" t="s">
        <v>545</v>
      </c>
      <c r="E1418" s="25" t="str">
        <f t="shared" ca="1" si="111"/>
        <v>Malekula</v>
      </c>
      <c r="F1418" s="25" t="str">
        <f t="shared" ca="1" si="112"/>
        <v>VUT0104016</v>
      </c>
      <c r="G1418" s="25" t="str">
        <f t="shared" ca="1" si="113"/>
        <v>VUT0104</v>
      </c>
      <c r="H1418" s="25" t="str">
        <f t="shared" ca="1" si="114"/>
        <v>MALAMPA</v>
      </c>
      <c r="I1418" s="2"/>
      <c r="J1418" s="2">
        <v>0</v>
      </c>
      <c r="K1418" s="2"/>
    </row>
    <row r="1419" spans="1:11">
      <c r="A1419" s="6" t="s">
        <v>4301</v>
      </c>
      <c r="B1419" s="6" t="s">
        <v>4302</v>
      </c>
      <c r="C1419" s="25" t="str">
        <f t="shared" ca="1" si="110"/>
        <v>North East Malekula (Malekula)</v>
      </c>
      <c r="D1419" s="6" t="s">
        <v>545</v>
      </c>
      <c r="E1419" s="25" t="str">
        <f t="shared" ca="1" si="111"/>
        <v>Malekula</v>
      </c>
      <c r="F1419" s="25" t="str">
        <f t="shared" ca="1" si="112"/>
        <v>VUT0104016</v>
      </c>
      <c r="G1419" s="25" t="str">
        <f t="shared" ca="1" si="113"/>
        <v>VUT0104</v>
      </c>
      <c r="H1419" s="25" t="str">
        <f t="shared" ca="1" si="114"/>
        <v>MALAMPA</v>
      </c>
      <c r="I1419" s="2"/>
      <c r="J1419" s="2">
        <v>0</v>
      </c>
      <c r="K1419" s="2"/>
    </row>
    <row r="1420" spans="1:11">
      <c r="A1420" s="6" t="s">
        <v>4305</v>
      </c>
      <c r="B1420" s="6" t="s">
        <v>4306</v>
      </c>
      <c r="C1420" s="25" t="str">
        <f t="shared" ca="1" si="110"/>
        <v>North East Malekula (Malekula)</v>
      </c>
      <c r="D1420" s="6" t="s">
        <v>545</v>
      </c>
      <c r="E1420" s="25" t="str">
        <f t="shared" ca="1" si="111"/>
        <v>Malekula</v>
      </c>
      <c r="F1420" s="25" t="str">
        <f t="shared" ca="1" si="112"/>
        <v>VUT0104016</v>
      </c>
      <c r="G1420" s="25" t="str">
        <f t="shared" ca="1" si="113"/>
        <v>VUT0104</v>
      </c>
      <c r="H1420" s="25" t="str">
        <f t="shared" ca="1" si="114"/>
        <v>MALAMPA</v>
      </c>
      <c r="I1420" s="2"/>
      <c r="J1420" s="2">
        <v>0</v>
      </c>
      <c r="K1420" s="2"/>
    </row>
    <row r="1421" spans="1:11">
      <c r="A1421" s="6" t="s">
        <v>4309</v>
      </c>
      <c r="B1421" s="6" t="s">
        <v>4310</v>
      </c>
      <c r="C1421" s="25" t="str">
        <f t="shared" ca="1" si="110"/>
        <v>North East Malekula (Malekula)</v>
      </c>
      <c r="D1421" s="6" t="s">
        <v>545</v>
      </c>
      <c r="E1421" s="25" t="str">
        <f t="shared" ca="1" si="111"/>
        <v>Malekula</v>
      </c>
      <c r="F1421" s="25" t="str">
        <f t="shared" ca="1" si="112"/>
        <v>VUT0104016</v>
      </c>
      <c r="G1421" s="25" t="str">
        <f t="shared" ca="1" si="113"/>
        <v>VUT0104</v>
      </c>
      <c r="H1421" s="25" t="str">
        <f t="shared" ca="1" si="114"/>
        <v>MALAMPA</v>
      </c>
      <c r="I1421" s="2"/>
      <c r="J1421" s="2">
        <v>0</v>
      </c>
      <c r="K1421" s="2"/>
    </row>
    <row r="1422" spans="1:11">
      <c r="A1422" s="6" t="s">
        <v>1110</v>
      </c>
      <c r="B1422" s="6" t="s">
        <v>4315</v>
      </c>
      <c r="C1422" s="25" t="str">
        <f t="shared" ca="1" si="110"/>
        <v>North East Malekula (Malekula)</v>
      </c>
      <c r="D1422" s="6" t="s">
        <v>545</v>
      </c>
      <c r="E1422" s="25" t="str">
        <f t="shared" ca="1" si="111"/>
        <v>Malekula</v>
      </c>
      <c r="F1422" s="25" t="str">
        <f t="shared" ca="1" si="112"/>
        <v>VUT0104016</v>
      </c>
      <c r="G1422" s="25" t="str">
        <f t="shared" ca="1" si="113"/>
        <v>VUT0104</v>
      </c>
      <c r="H1422" s="25" t="str">
        <f t="shared" ca="1" si="114"/>
        <v>MALAMPA</v>
      </c>
      <c r="I1422" s="2"/>
      <c r="J1422" s="2">
        <v>0</v>
      </c>
      <c r="K1422" s="2"/>
    </row>
    <row r="1423" spans="1:11">
      <c r="A1423" s="6" t="s">
        <v>4316</v>
      </c>
      <c r="B1423" s="6" t="s">
        <v>4317</v>
      </c>
      <c r="C1423" s="25" t="str">
        <f t="shared" ca="1" si="110"/>
        <v>North East Malekula (Malekula)</v>
      </c>
      <c r="D1423" s="6" t="s">
        <v>545</v>
      </c>
      <c r="E1423" s="25" t="str">
        <f t="shared" ca="1" si="111"/>
        <v>Malekula</v>
      </c>
      <c r="F1423" s="25" t="str">
        <f t="shared" ca="1" si="112"/>
        <v>VUT0104016</v>
      </c>
      <c r="G1423" s="25" t="str">
        <f t="shared" ca="1" si="113"/>
        <v>VUT0104</v>
      </c>
      <c r="H1423" s="25" t="str">
        <f t="shared" ca="1" si="114"/>
        <v>MALAMPA</v>
      </c>
      <c r="I1423" s="2"/>
      <c r="J1423" s="2">
        <v>0</v>
      </c>
      <c r="K1423" s="2"/>
    </row>
    <row r="1424" spans="1:11">
      <c r="A1424" s="6" t="s">
        <v>4320</v>
      </c>
      <c r="B1424" s="6" t="s">
        <v>4321</v>
      </c>
      <c r="C1424" s="25" t="str">
        <f t="shared" ca="1" si="110"/>
        <v>North East Malekula (Malekula)</v>
      </c>
      <c r="D1424" s="6" t="s">
        <v>545</v>
      </c>
      <c r="E1424" s="25" t="str">
        <f t="shared" ca="1" si="111"/>
        <v>Malekula</v>
      </c>
      <c r="F1424" s="25" t="str">
        <f t="shared" ca="1" si="112"/>
        <v>VUT0104016</v>
      </c>
      <c r="G1424" s="25" t="str">
        <f t="shared" ca="1" si="113"/>
        <v>VUT0104</v>
      </c>
      <c r="H1424" s="25" t="str">
        <f t="shared" ca="1" si="114"/>
        <v>MALAMPA</v>
      </c>
      <c r="I1424" s="2"/>
      <c r="J1424" s="2">
        <v>3</v>
      </c>
      <c r="K1424" s="2"/>
    </row>
    <row r="1425" spans="1:11">
      <c r="A1425" s="6" t="s">
        <v>4322</v>
      </c>
      <c r="B1425" s="6" t="s">
        <v>4323</v>
      </c>
      <c r="C1425" s="25" t="str">
        <f t="shared" ca="1" si="110"/>
        <v>North East Malekula (Malekula)</v>
      </c>
      <c r="D1425" s="6" t="s">
        <v>545</v>
      </c>
      <c r="E1425" s="25" t="str">
        <f t="shared" ca="1" si="111"/>
        <v>Malekula</v>
      </c>
      <c r="F1425" s="25" t="str">
        <f t="shared" ca="1" si="112"/>
        <v>VUT0104016</v>
      </c>
      <c r="G1425" s="25" t="str">
        <f t="shared" ca="1" si="113"/>
        <v>VUT0104</v>
      </c>
      <c r="H1425" s="25" t="str">
        <f t="shared" ca="1" si="114"/>
        <v>MALAMPA</v>
      </c>
      <c r="I1425" s="2"/>
      <c r="J1425" s="2">
        <v>0</v>
      </c>
      <c r="K1425" s="2"/>
    </row>
    <row r="1426" spans="1:11">
      <c r="A1426" s="6" t="s">
        <v>4324</v>
      </c>
      <c r="B1426" s="6" t="s">
        <v>4325</v>
      </c>
      <c r="C1426" s="25" t="str">
        <f t="shared" ca="1" si="110"/>
        <v>North East Malekula (Malekula)</v>
      </c>
      <c r="D1426" s="6" t="s">
        <v>545</v>
      </c>
      <c r="E1426" s="25" t="str">
        <f t="shared" ca="1" si="111"/>
        <v>Malekula</v>
      </c>
      <c r="F1426" s="25" t="str">
        <f t="shared" ca="1" si="112"/>
        <v>VUT0104016</v>
      </c>
      <c r="G1426" s="25" t="str">
        <f t="shared" ca="1" si="113"/>
        <v>VUT0104</v>
      </c>
      <c r="H1426" s="25" t="str">
        <f t="shared" ca="1" si="114"/>
        <v>MALAMPA</v>
      </c>
      <c r="I1426" s="2"/>
      <c r="J1426" s="2">
        <v>0</v>
      </c>
      <c r="K1426" s="2"/>
    </row>
    <row r="1427" spans="1:11">
      <c r="A1427" s="6" t="s">
        <v>4344</v>
      </c>
      <c r="B1427" s="6" t="s">
        <v>4345</v>
      </c>
      <c r="C1427" s="25" t="str">
        <f t="shared" ca="1" si="110"/>
        <v>North East Malekula (Malekula)</v>
      </c>
      <c r="D1427" s="6" t="s">
        <v>545</v>
      </c>
      <c r="E1427" s="25" t="str">
        <f t="shared" ca="1" si="111"/>
        <v>Malekula</v>
      </c>
      <c r="F1427" s="25" t="str">
        <f t="shared" ca="1" si="112"/>
        <v>VUT0104016</v>
      </c>
      <c r="G1427" s="25" t="str">
        <f t="shared" ca="1" si="113"/>
        <v>VUT0104</v>
      </c>
      <c r="H1427" s="25" t="str">
        <f t="shared" ca="1" si="114"/>
        <v>MALAMPA</v>
      </c>
      <c r="I1427" s="2"/>
      <c r="J1427" s="2">
        <v>0</v>
      </c>
      <c r="K1427" s="2"/>
    </row>
    <row r="1428" spans="1:11">
      <c r="A1428" s="6" t="s">
        <v>4346</v>
      </c>
      <c r="B1428" s="6" t="s">
        <v>4347</v>
      </c>
      <c r="C1428" s="25" t="str">
        <f t="shared" ca="1" si="110"/>
        <v>North East Malekula (Malekula)</v>
      </c>
      <c r="D1428" s="6" t="s">
        <v>545</v>
      </c>
      <c r="E1428" s="25" t="str">
        <f t="shared" ca="1" si="111"/>
        <v>Malekula</v>
      </c>
      <c r="F1428" s="25" t="str">
        <f t="shared" ca="1" si="112"/>
        <v>VUT0104016</v>
      </c>
      <c r="G1428" s="25" t="str">
        <f t="shared" ca="1" si="113"/>
        <v>VUT0104</v>
      </c>
      <c r="H1428" s="25" t="str">
        <f t="shared" ca="1" si="114"/>
        <v>MALAMPA</v>
      </c>
      <c r="I1428" s="2"/>
      <c r="J1428" s="2">
        <v>0</v>
      </c>
      <c r="K1428" s="2"/>
    </row>
    <row r="1429" spans="1:11">
      <c r="A1429" s="6" t="s">
        <v>4348</v>
      </c>
      <c r="B1429" s="6" t="s">
        <v>4349</v>
      </c>
      <c r="C1429" s="25" t="str">
        <f t="shared" ca="1" si="110"/>
        <v>North East Malekula (Malekula)</v>
      </c>
      <c r="D1429" s="6" t="s">
        <v>545</v>
      </c>
      <c r="E1429" s="25" t="str">
        <f t="shared" ca="1" si="111"/>
        <v>Malekula</v>
      </c>
      <c r="F1429" s="25" t="str">
        <f t="shared" ca="1" si="112"/>
        <v>VUT0104016</v>
      </c>
      <c r="G1429" s="25" t="str">
        <f t="shared" ca="1" si="113"/>
        <v>VUT0104</v>
      </c>
      <c r="H1429" s="25" t="str">
        <f t="shared" ca="1" si="114"/>
        <v>MALAMPA</v>
      </c>
      <c r="I1429" s="2"/>
      <c r="J1429" s="2">
        <v>0</v>
      </c>
      <c r="K1429" s="2"/>
    </row>
    <row r="1430" spans="1:11">
      <c r="A1430" s="6" t="s">
        <v>4354</v>
      </c>
      <c r="B1430" s="6" t="s">
        <v>4355</v>
      </c>
      <c r="C1430" s="25" t="str">
        <f t="shared" ca="1" si="110"/>
        <v>North East Malekula (Malekula)</v>
      </c>
      <c r="D1430" s="6" t="s">
        <v>545</v>
      </c>
      <c r="E1430" s="25" t="str">
        <f t="shared" ca="1" si="111"/>
        <v>Malekula</v>
      </c>
      <c r="F1430" s="25" t="str">
        <f t="shared" ca="1" si="112"/>
        <v>VUT0104016</v>
      </c>
      <c r="G1430" s="25" t="str">
        <f t="shared" ca="1" si="113"/>
        <v>VUT0104</v>
      </c>
      <c r="H1430" s="25" t="str">
        <f t="shared" ca="1" si="114"/>
        <v>MALAMPA</v>
      </c>
      <c r="I1430" s="2"/>
      <c r="J1430" s="2">
        <v>0</v>
      </c>
      <c r="K1430" s="2"/>
    </row>
    <row r="1431" spans="1:11">
      <c r="A1431" s="6" t="s">
        <v>4356</v>
      </c>
      <c r="B1431" s="6" t="s">
        <v>4357</v>
      </c>
      <c r="C1431" s="25" t="str">
        <f t="shared" ca="1" si="110"/>
        <v>North East Malekula (Malekula)</v>
      </c>
      <c r="D1431" s="6" t="s">
        <v>545</v>
      </c>
      <c r="E1431" s="25" t="str">
        <f t="shared" ca="1" si="111"/>
        <v>Malekula</v>
      </c>
      <c r="F1431" s="25" t="str">
        <f t="shared" ca="1" si="112"/>
        <v>VUT0104016</v>
      </c>
      <c r="G1431" s="25" t="str">
        <f t="shared" ca="1" si="113"/>
        <v>VUT0104</v>
      </c>
      <c r="H1431" s="25" t="str">
        <f t="shared" ca="1" si="114"/>
        <v>MALAMPA</v>
      </c>
      <c r="I1431" s="2"/>
      <c r="J1431" s="2">
        <v>0</v>
      </c>
      <c r="K1431" s="2"/>
    </row>
    <row r="1432" spans="1:11">
      <c r="A1432" s="6" t="s">
        <v>4358</v>
      </c>
      <c r="B1432" s="6" t="s">
        <v>4359</v>
      </c>
      <c r="C1432" s="25" t="str">
        <f t="shared" ca="1" si="110"/>
        <v>North East Malekula (Malekula)</v>
      </c>
      <c r="D1432" s="6" t="s">
        <v>545</v>
      </c>
      <c r="E1432" s="25" t="str">
        <f t="shared" ca="1" si="111"/>
        <v>Malekula</v>
      </c>
      <c r="F1432" s="25" t="str">
        <f t="shared" ca="1" si="112"/>
        <v>VUT0104016</v>
      </c>
      <c r="G1432" s="25" t="str">
        <f t="shared" ca="1" si="113"/>
        <v>VUT0104</v>
      </c>
      <c r="H1432" s="25" t="str">
        <f t="shared" ca="1" si="114"/>
        <v>MALAMPA</v>
      </c>
      <c r="I1432" s="2"/>
      <c r="J1432" s="2">
        <v>0</v>
      </c>
      <c r="K1432" s="2"/>
    </row>
    <row r="1433" spans="1:11">
      <c r="A1433" s="6" t="s">
        <v>4360</v>
      </c>
      <c r="B1433" s="6" t="s">
        <v>4361</v>
      </c>
      <c r="C1433" s="25" t="str">
        <f t="shared" ca="1" si="110"/>
        <v>North East Malekula (Malekula)</v>
      </c>
      <c r="D1433" s="6" t="s">
        <v>545</v>
      </c>
      <c r="E1433" s="25" t="str">
        <f t="shared" ca="1" si="111"/>
        <v>Malekula</v>
      </c>
      <c r="F1433" s="25" t="str">
        <f t="shared" ca="1" si="112"/>
        <v>VUT0104016</v>
      </c>
      <c r="G1433" s="25" t="str">
        <f t="shared" ca="1" si="113"/>
        <v>VUT0104</v>
      </c>
      <c r="H1433" s="25" t="str">
        <f t="shared" ca="1" si="114"/>
        <v>MALAMPA</v>
      </c>
      <c r="I1433" s="2"/>
      <c r="J1433" s="2">
        <v>3</v>
      </c>
      <c r="K1433" s="2"/>
    </row>
    <row r="1434" spans="1:11">
      <c r="A1434" s="6" t="s">
        <v>4362</v>
      </c>
      <c r="B1434" s="6" t="s">
        <v>4363</v>
      </c>
      <c r="C1434" s="25" t="str">
        <f t="shared" ca="1" si="110"/>
        <v>North East Malekula (Malekula)</v>
      </c>
      <c r="D1434" s="6" t="s">
        <v>545</v>
      </c>
      <c r="E1434" s="25" t="str">
        <f t="shared" ca="1" si="111"/>
        <v>Malekula</v>
      </c>
      <c r="F1434" s="25" t="str">
        <f t="shared" ca="1" si="112"/>
        <v>VUT0104016</v>
      </c>
      <c r="G1434" s="25" t="str">
        <f t="shared" ca="1" si="113"/>
        <v>VUT0104</v>
      </c>
      <c r="H1434" s="25" t="str">
        <f t="shared" ca="1" si="114"/>
        <v>MALAMPA</v>
      </c>
      <c r="I1434" s="2"/>
      <c r="J1434" s="2">
        <v>0</v>
      </c>
      <c r="K1434" s="2"/>
    </row>
    <row r="1435" spans="1:11">
      <c r="A1435" s="6" t="s">
        <v>4366</v>
      </c>
      <c r="B1435" s="6" t="s">
        <v>4367</v>
      </c>
      <c r="C1435" s="25" t="str">
        <f t="shared" ca="1" si="110"/>
        <v>North East Malekula (Malekula)</v>
      </c>
      <c r="D1435" s="6" t="s">
        <v>545</v>
      </c>
      <c r="E1435" s="25" t="str">
        <f t="shared" ca="1" si="111"/>
        <v>Malekula</v>
      </c>
      <c r="F1435" s="25" t="str">
        <f t="shared" ca="1" si="112"/>
        <v>VUT0104016</v>
      </c>
      <c r="G1435" s="25" t="str">
        <f t="shared" ca="1" si="113"/>
        <v>VUT0104</v>
      </c>
      <c r="H1435" s="25" t="str">
        <f t="shared" ca="1" si="114"/>
        <v>MALAMPA</v>
      </c>
      <c r="I1435" s="2"/>
      <c r="J1435" s="2">
        <v>0</v>
      </c>
      <c r="K1435" s="2"/>
    </row>
    <row r="1436" spans="1:11">
      <c r="A1436" s="6" t="s">
        <v>4368</v>
      </c>
      <c r="B1436" s="6" t="s">
        <v>4369</v>
      </c>
      <c r="C1436" s="25" t="str">
        <f t="shared" ca="1" si="110"/>
        <v>North East Malekula (Malekula)</v>
      </c>
      <c r="D1436" s="6" t="s">
        <v>545</v>
      </c>
      <c r="E1436" s="25" t="str">
        <f t="shared" ca="1" si="111"/>
        <v>Malekula</v>
      </c>
      <c r="F1436" s="25" t="str">
        <f t="shared" ca="1" si="112"/>
        <v>VUT0104016</v>
      </c>
      <c r="G1436" s="25" t="str">
        <f t="shared" ca="1" si="113"/>
        <v>VUT0104</v>
      </c>
      <c r="H1436" s="25" t="str">
        <f t="shared" ca="1" si="114"/>
        <v>MALAMPA</v>
      </c>
      <c r="I1436" s="2"/>
      <c r="J1436" s="2">
        <v>0</v>
      </c>
      <c r="K1436" s="2"/>
    </row>
    <row r="1437" spans="1:11">
      <c r="A1437" s="6" t="s">
        <v>4370</v>
      </c>
      <c r="B1437" s="6" t="s">
        <v>4371</v>
      </c>
      <c r="C1437" s="25" t="str">
        <f t="shared" ca="1" si="110"/>
        <v>North East Malekula (Malekula)</v>
      </c>
      <c r="D1437" s="6" t="s">
        <v>545</v>
      </c>
      <c r="E1437" s="25" t="str">
        <f t="shared" ca="1" si="111"/>
        <v>Malekula</v>
      </c>
      <c r="F1437" s="25" t="str">
        <f t="shared" ca="1" si="112"/>
        <v>VUT0104016</v>
      </c>
      <c r="G1437" s="25" t="str">
        <f t="shared" ca="1" si="113"/>
        <v>VUT0104</v>
      </c>
      <c r="H1437" s="25" t="str">
        <f t="shared" ca="1" si="114"/>
        <v>MALAMPA</v>
      </c>
      <c r="I1437" s="2"/>
      <c r="J1437" s="2">
        <v>0</v>
      </c>
      <c r="K1437" s="2"/>
    </row>
    <row r="1438" spans="1:11">
      <c r="A1438" s="6" t="s">
        <v>4372</v>
      </c>
      <c r="B1438" s="6" t="s">
        <v>4373</v>
      </c>
      <c r="C1438" s="25" t="str">
        <f t="shared" ca="1" si="110"/>
        <v>North East Malekula (Malekula)</v>
      </c>
      <c r="D1438" s="6" t="s">
        <v>545</v>
      </c>
      <c r="E1438" s="25" t="str">
        <f t="shared" ca="1" si="111"/>
        <v>Malekula</v>
      </c>
      <c r="F1438" s="25" t="str">
        <f t="shared" ca="1" si="112"/>
        <v>VUT0104016</v>
      </c>
      <c r="G1438" s="25" t="str">
        <f t="shared" ca="1" si="113"/>
        <v>VUT0104</v>
      </c>
      <c r="H1438" s="25" t="str">
        <f t="shared" ca="1" si="114"/>
        <v>MALAMPA</v>
      </c>
      <c r="I1438" s="2"/>
      <c r="J1438" s="2">
        <v>3</v>
      </c>
      <c r="K1438" s="2"/>
    </row>
    <row r="1439" spans="1:11">
      <c r="A1439" s="6" t="s">
        <v>4374</v>
      </c>
      <c r="B1439" s="6" t="s">
        <v>4375</v>
      </c>
      <c r="C1439" s="25" t="str">
        <f t="shared" ca="1" si="110"/>
        <v>North East Malekula (Malekula)</v>
      </c>
      <c r="D1439" s="6" t="s">
        <v>545</v>
      </c>
      <c r="E1439" s="25" t="str">
        <f t="shared" ca="1" si="111"/>
        <v>Malekula</v>
      </c>
      <c r="F1439" s="25" t="str">
        <f t="shared" ca="1" si="112"/>
        <v>VUT0104016</v>
      </c>
      <c r="G1439" s="25" t="str">
        <f t="shared" ca="1" si="113"/>
        <v>VUT0104</v>
      </c>
      <c r="H1439" s="25" t="str">
        <f t="shared" ca="1" si="114"/>
        <v>MALAMPA</v>
      </c>
      <c r="I1439" s="2"/>
      <c r="J1439" s="2">
        <v>0</v>
      </c>
      <c r="K1439" s="2"/>
    </row>
    <row r="1440" spans="1:11">
      <c r="A1440" s="6" t="s">
        <v>4376</v>
      </c>
      <c r="B1440" s="6" t="s">
        <v>4377</v>
      </c>
      <c r="C1440" s="25" t="str">
        <f t="shared" ca="1" si="110"/>
        <v>North East Malekula (Malekula)</v>
      </c>
      <c r="D1440" s="6" t="s">
        <v>545</v>
      </c>
      <c r="E1440" s="25" t="str">
        <f t="shared" ca="1" si="111"/>
        <v>Malekula</v>
      </c>
      <c r="F1440" s="25" t="str">
        <f t="shared" ca="1" si="112"/>
        <v>VUT0104016</v>
      </c>
      <c r="G1440" s="25" t="str">
        <f t="shared" ca="1" si="113"/>
        <v>VUT0104</v>
      </c>
      <c r="H1440" s="25" t="str">
        <f t="shared" ca="1" si="114"/>
        <v>MALAMPA</v>
      </c>
      <c r="I1440" s="2"/>
      <c r="J1440" s="2">
        <v>3</v>
      </c>
      <c r="K1440" s="2"/>
    </row>
    <row r="1441" spans="1:11">
      <c r="A1441" s="6" t="s">
        <v>4378</v>
      </c>
      <c r="B1441" s="6" t="s">
        <v>4379</v>
      </c>
      <c r="C1441" s="25" t="str">
        <f t="shared" ca="1" si="110"/>
        <v>North East Malekula (Malekula)</v>
      </c>
      <c r="D1441" s="6" t="s">
        <v>545</v>
      </c>
      <c r="E1441" s="25" t="str">
        <f t="shared" ca="1" si="111"/>
        <v>Malekula</v>
      </c>
      <c r="F1441" s="25" t="str">
        <f t="shared" ca="1" si="112"/>
        <v>VUT0104016</v>
      </c>
      <c r="G1441" s="25" t="str">
        <f t="shared" ca="1" si="113"/>
        <v>VUT0104</v>
      </c>
      <c r="H1441" s="25" t="str">
        <f t="shared" ca="1" si="114"/>
        <v>MALAMPA</v>
      </c>
      <c r="I1441" s="2"/>
      <c r="J1441" s="2">
        <v>0</v>
      </c>
      <c r="K1441" s="2"/>
    </row>
    <row r="1442" spans="1:11">
      <c r="A1442" s="6" t="s">
        <v>4380</v>
      </c>
      <c r="B1442" s="6" t="s">
        <v>4381</v>
      </c>
      <c r="C1442" s="25" t="str">
        <f t="shared" ca="1" si="110"/>
        <v>North East Malekula (Malekula)</v>
      </c>
      <c r="D1442" s="6" t="s">
        <v>545</v>
      </c>
      <c r="E1442" s="25" t="str">
        <f t="shared" ca="1" si="111"/>
        <v>Malekula</v>
      </c>
      <c r="F1442" s="25" t="str">
        <f t="shared" ca="1" si="112"/>
        <v>VUT0104016</v>
      </c>
      <c r="G1442" s="25" t="str">
        <f t="shared" ca="1" si="113"/>
        <v>VUT0104</v>
      </c>
      <c r="H1442" s="25" t="str">
        <f t="shared" ca="1" si="114"/>
        <v>MALAMPA</v>
      </c>
      <c r="I1442" s="2"/>
      <c r="J1442" s="2">
        <v>0</v>
      </c>
      <c r="K1442" s="2"/>
    </row>
    <row r="1443" spans="1:11">
      <c r="A1443" s="6" t="s">
        <v>4386</v>
      </c>
      <c r="B1443" s="6" t="s">
        <v>4387</v>
      </c>
      <c r="C1443" s="25" t="str">
        <f t="shared" ca="1" si="110"/>
        <v>North East Malekula (Malekula)</v>
      </c>
      <c r="D1443" s="6" t="s">
        <v>545</v>
      </c>
      <c r="E1443" s="25" t="str">
        <f t="shared" ca="1" si="111"/>
        <v>Malekula</v>
      </c>
      <c r="F1443" s="25" t="str">
        <f t="shared" ca="1" si="112"/>
        <v>VUT0104016</v>
      </c>
      <c r="G1443" s="25" t="str">
        <f t="shared" ca="1" si="113"/>
        <v>VUT0104</v>
      </c>
      <c r="H1443" s="25" t="str">
        <f t="shared" ca="1" si="114"/>
        <v>MALAMPA</v>
      </c>
      <c r="I1443" s="2"/>
      <c r="J1443" s="2">
        <v>0</v>
      </c>
      <c r="K1443" s="2"/>
    </row>
    <row r="1444" spans="1:11">
      <c r="A1444" s="6" t="s">
        <v>4392</v>
      </c>
      <c r="B1444" s="6" t="s">
        <v>4393</v>
      </c>
      <c r="C1444" s="25" t="str">
        <f t="shared" ca="1" si="110"/>
        <v>North East Malekula (Malekula)</v>
      </c>
      <c r="D1444" s="6" t="s">
        <v>545</v>
      </c>
      <c r="E1444" s="25" t="str">
        <f t="shared" ca="1" si="111"/>
        <v>Malekula</v>
      </c>
      <c r="F1444" s="25" t="str">
        <f t="shared" ca="1" si="112"/>
        <v>VUT0104016</v>
      </c>
      <c r="G1444" s="25" t="str">
        <f t="shared" ca="1" si="113"/>
        <v>VUT0104</v>
      </c>
      <c r="H1444" s="25" t="str">
        <f t="shared" ca="1" si="114"/>
        <v>MALAMPA</v>
      </c>
      <c r="I1444" s="2"/>
      <c r="J1444" s="2">
        <v>0</v>
      </c>
      <c r="K1444" s="2"/>
    </row>
    <row r="1445" spans="1:11">
      <c r="A1445" s="6" t="s">
        <v>4400</v>
      </c>
      <c r="B1445" s="6" t="s">
        <v>4401</v>
      </c>
      <c r="C1445" s="25" t="str">
        <f t="shared" ca="1" si="110"/>
        <v>North East Malekula (Malekula)</v>
      </c>
      <c r="D1445" s="6" t="s">
        <v>545</v>
      </c>
      <c r="E1445" s="25" t="str">
        <f t="shared" ca="1" si="111"/>
        <v>Malekula</v>
      </c>
      <c r="F1445" s="25" t="str">
        <f t="shared" ca="1" si="112"/>
        <v>VUT0104016</v>
      </c>
      <c r="G1445" s="25" t="str">
        <f t="shared" ca="1" si="113"/>
        <v>VUT0104</v>
      </c>
      <c r="H1445" s="25" t="str">
        <f t="shared" ca="1" si="114"/>
        <v>MALAMPA</v>
      </c>
      <c r="I1445" s="2"/>
      <c r="J1445" s="2">
        <v>0</v>
      </c>
      <c r="K1445" s="2"/>
    </row>
    <row r="1446" spans="1:11">
      <c r="A1446" s="6" t="s">
        <v>4402</v>
      </c>
      <c r="B1446" s="6" t="s">
        <v>4403</v>
      </c>
      <c r="C1446" s="25" t="str">
        <f t="shared" ca="1" si="110"/>
        <v>North East Malekula (Malekula)</v>
      </c>
      <c r="D1446" s="6" t="s">
        <v>545</v>
      </c>
      <c r="E1446" s="25" t="str">
        <f t="shared" ca="1" si="111"/>
        <v>Malekula</v>
      </c>
      <c r="F1446" s="25" t="str">
        <f t="shared" ca="1" si="112"/>
        <v>VUT0104016</v>
      </c>
      <c r="G1446" s="25" t="str">
        <f t="shared" ca="1" si="113"/>
        <v>VUT0104</v>
      </c>
      <c r="H1446" s="25" t="str">
        <f t="shared" ca="1" si="114"/>
        <v>MALAMPA</v>
      </c>
      <c r="I1446" s="2"/>
      <c r="J1446" s="2">
        <v>0</v>
      </c>
      <c r="K1446" s="2"/>
    </row>
    <row r="1447" spans="1:11">
      <c r="A1447" s="6" t="s">
        <v>4414</v>
      </c>
      <c r="B1447" s="6" t="s">
        <v>4415</v>
      </c>
      <c r="C1447" s="25" t="str">
        <f t="shared" ca="1" si="110"/>
        <v>North East Malekula (Malekula)</v>
      </c>
      <c r="D1447" s="6" t="s">
        <v>545</v>
      </c>
      <c r="E1447" s="25" t="str">
        <f t="shared" ca="1" si="111"/>
        <v>Malekula</v>
      </c>
      <c r="F1447" s="25" t="str">
        <f t="shared" ca="1" si="112"/>
        <v>VUT0104016</v>
      </c>
      <c r="G1447" s="25" t="str">
        <f t="shared" ca="1" si="113"/>
        <v>VUT0104</v>
      </c>
      <c r="H1447" s="25" t="str">
        <f t="shared" ca="1" si="114"/>
        <v>MALAMPA</v>
      </c>
      <c r="I1447" s="2"/>
      <c r="J1447" s="2">
        <v>0</v>
      </c>
      <c r="K1447" s="2"/>
    </row>
    <row r="1448" spans="1:11">
      <c r="A1448" s="6" t="s">
        <v>47</v>
      </c>
      <c r="B1448" s="6" t="s">
        <v>4416</v>
      </c>
      <c r="C1448" s="25" t="str">
        <f t="shared" ca="1" si="110"/>
        <v>North East Malekula (Malekula)</v>
      </c>
      <c r="D1448" s="6" t="s">
        <v>545</v>
      </c>
      <c r="E1448" s="25" t="str">
        <f t="shared" ca="1" si="111"/>
        <v>Malekula</v>
      </c>
      <c r="F1448" s="25" t="str">
        <f t="shared" ca="1" si="112"/>
        <v>VUT0104016</v>
      </c>
      <c r="G1448" s="25" t="str">
        <f t="shared" ca="1" si="113"/>
        <v>VUT0104</v>
      </c>
      <c r="H1448" s="25" t="str">
        <f t="shared" ca="1" si="114"/>
        <v>MALAMPA</v>
      </c>
      <c r="I1448" s="2"/>
      <c r="J1448" s="2">
        <v>0</v>
      </c>
      <c r="K1448" s="2"/>
    </row>
    <row r="1449" spans="1:11">
      <c r="A1449" s="6" t="s">
        <v>4417</v>
      </c>
      <c r="B1449" s="6" t="s">
        <v>4418</v>
      </c>
      <c r="C1449" s="25" t="str">
        <f t="shared" ca="1" si="110"/>
        <v>North East Malekula (Malekula)</v>
      </c>
      <c r="D1449" s="6" t="s">
        <v>545</v>
      </c>
      <c r="E1449" s="25" t="str">
        <f t="shared" ca="1" si="111"/>
        <v>Malekula</v>
      </c>
      <c r="F1449" s="25" t="str">
        <f t="shared" ca="1" si="112"/>
        <v>VUT0104016</v>
      </c>
      <c r="G1449" s="25" t="str">
        <f t="shared" ca="1" si="113"/>
        <v>VUT0104</v>
      </c>
      <c r="H1449" s="25" t="str">
        <f t="shared" ca="1" si="114"/>
        <v>MALAMPA</v>
      </c>
      <c r="I1449" s="2"/>
      <c r="J1449" s="2">
        <v>0</v>
      </c>
      <c r="K1449" s="2"/>
    </row>
    <row r="1450" spans="1:11">
      <c r="A1450" s="6" t="s">
        <v>4419</v>
      </c>
      <c r="B1450" s="6" t="s">
        <v>4420</v>
      </c>
      <c r="C1450" s="25" t="str">
        <f t="shared" ca="1" si="110"/>
        <v>North East Malekula (Malekula)</v>
      </c>
      <c r="D1450" s="6" t="s">
        <v>545</v>
      </c>
      <c r="E1450" s="25" t="str">
        <f t="shared" ca="1" si="111"/>
        <v>Malekula</v>
      </c>
      <c r="F1450" s="25" t="str">
        <f t="shared" ca="1" si="112"/>
        <v>VUT0104016</v>
      </c>
      <c r="G1450" s="25" t="str">
        <f t="shared" ca="1" si="113"/>
        <v>VUT0104</v>
      </c>
      <c r="H1450" s="25" t="str">
        <f t="shared" ca="1" si="114"/>
        <v>MALAMPA</v>
      </c>
      <c r="I1450" s="2"/>
      <c r="J1450" s="2">
        <v>0</v>
      </c>
      <c r="K1450" s="2"/>
    </row>
    <row r="1451" spans="1:11">
      <c r="A1451" s="6" t="s">
        <v>4421</v>
      </c>
      <c r="B1451" s="6" t="s">
        <v>4422</v>
      </c>
      <c r="C1451" s="25" t="str">
        <f t="shared" ca="1" si="110"/>
        <v>North East Malekula (Malekula)</v>
      </c>
      <c r="D1451" s="6" t="s">
        <v>545</v>
      </c>
      <c r="E1451" s="25" t="str">
        <f t="shared" ca="1" si="111"/>
        <v>Malekula</v>
      </c>
      <c r="F1451" s="25" t="str">
        <f t="shared" ca="1" si="112"/>
        <v>VUT0104016</v>
      </c>
      <c r="G1451" s="25" t="str">
        <f t="shared" ca="1" si="113"/>
        <v>VUT0104</v>
      </c>
      <c r="H1451" s="25" t="str">
        <f t="shared" ca="1" si="114"/>
        <v>MALAMPA</v>
      </c>
      <c r="I1451" s="2"/>
      <c r="J1451" s="2">
        <v>0</v>
      </c>
      <c r="K1451" s="2"/>
    </row>
    <row r="1452" spans="1:11">
      <c r="A1452" s="6" t="s">
        <v>4423</v>
      </c>
      <c r="B1452" s="6" t="s">
        <v>4424</v>
      </c>
      <c r="C1452" s="25" t="str">
        <f t="shared" ca="1" si="110"/>
        <v>North East Malekula (Malekula)</v>
      </c>
      <c r="D1452" s="6" t="s">
        <v>545</v>
      </c>
      <c r="E1452" s="25" t="str">
        <f t="shared" ca="1" si="111"/>
        <v>Malekula</v>
      </c>
      <c r="F1452" s="25" t="str">
        <f t="shared" ca="1" si="112"/>
        <v>VUT0104016</v>
      </c>
      <c r="G1452" s="25" t="str">
        <f t="shared" ca="1" si="113"/>
        <v>VUT0104</v>
      </c>
      <c r="H1452" s="25" t="str">
        <f t="shared" ca="1" si="114"/>
        <v>MALAMPA</v>
      </c>
      <c r="I1452" s="2"/>
      <c r="J1452" s="2">
        <v>0</v>
      </c>
      <c r="K1452" s="2"/>
    </row>
    <row r="1453" spans="1:11">
      <c r="A1453" s="6" t="s">
        <v>4427</v>
      </c>
      <c r="B1453" s="6" t="s">
        <v>4428</v>
      </c>
      <c r="C1453" s="25" t="str">
        <f t="shared" ca="1" si="110"/>
        <v>North East Malekula (Malekula)</v>
      </c>
      <c r="D1453" s="6" t="s">
        <v>545</v>
      </c>
      <c r="E1453" s="25" t="str">
        <f t="shared" ca="1" si="111"/>
        <v>Malekula</v>
      </c>
      <c r="F1453" s="25" t="str">
        <f t="shared" ca="1" si="112"/>
        <v>VUT0104016</v>
      </c>
      <c r="G1453" s="25" t="str">
        <f t="shared" ca="1" si="113"/>
        <v>VUT0104</v>
      </c>
      <c r="H1453" s="25" t="str">
        <f t="shared" ca="1" si="114"/>
        <v>MALAMPA</v>
      </c>
      <c r="I1453" s="2"/>
      <c r="J1453" s="2">
        <v>0</v>
      </c>
      <c r="K1453" s="2"/>
    </row>
    <row r="1454" spans="1:11">
      <c r="A1454" s="6" t="s">
        <v>4429</v>
      </c>
      <c r="B1454" s="6" t="s">
        <v>4430</v>
      </c>
      <c r="C1454" s="25" t="str">
        <f t="shared" ca="1" si="110"/>
        <v>North East Malekula (Malekula)</v>
      </c>
      <c r="D1454" s="6" t="s">
        <v>545</v>
      </c>
      <c r="E1454" s="25" t="str">
        <f t="shared" ca="1" si="111"/>
        <v>Malekula</v>
      </c>
      <c r="F1454" s="25" t="str">
        <f t="shared" ca="1" si="112"/>
        <v>VUT0104016</v>
      </c>
      <c r="G1454" s="25" t="str">
        <f t="shared" ca="1" si="113"/>
        <v>VUT0104</v>
      </c>
      <c r="H1454" s="25" t="str">
        <f t="shared" ca="1" si="114"/>
        <v>MALAMPA</v>
      </c>
      <c r="I1454" s="2"/>
      <c r="J1454" s="2">
        <v>0</v>
      </c>
      <c r="K1454" s="2"/>
    </row>
    <row r="1455" spans="1:11">
      <c r="A1455" s="6" t="s">
        <v>4435</v>
      </c>
      <c r="B1455" s="6" t="s">
        <v>4436</v>
      </c>
      <c r="C1455" s="25" t="str">
        <f t="shared" ca="1" si="110"/>
        <v>North East Malekula (Malekula)</v>
      </c>
      <c r="D1455" s="6" t="s">
        <v>545</v>
      </c>
      <c r="E1455" s="25" t="str">
        <f t="shared" ca="1" si="111"/>
        <v>Malekula</v>
      </c>
      <c r="F1455" s="25" t="str">
        <f t="shared" ca="1" si="112"/>
        <v>VUT0104016</v>
      </c>
      <c r="G1455" s="25" t="str">
        <f t="shared" ca="1" si="113"/>
        <v>VUT0104</v>
      </c>
      <c r="H1455" s="25" t="str">
        <f t="shared" ca="1" si="114"/>
        <v>MALAMPA</v>
      </c>
      <c r="I1455" s="2"/>
      <c r="J1455" s="2">
        <v>2</v>
      </c>
      <c r="K1455" s="2"/>
    </row>
    <row r="1456" spans="1:11">
      <c r="A1456" s="6" t="s">
        <v>4439</v>
      </c>
      <c r="B1456" s="6" t="s">
        <v>4440</v>
      </c>
      <c r="C1456" s="25" t="str">
        <f t="shared" ca="1" si="110"/>
        <v>North East Malekula (Malekula)</v>
      </c>
      <c r="D1456" s="6" t="s">
        <v>545</v>
      </c>
      <c r="E1456" s="25" t="str">
        <f t="shared" ca="1" si="111"/>
        <v>Malekula</v>
      </c>
      <c r="F1456" s="25" t="str">
        <f t="shared" ca="1" si="112"/>
        <v>VUT0104016</v>
      </c>
      <c r="G1456" s="25" t="str">
        <f t="shared" ca="1" si="113"/>
        <v>VUT0104</v>
      </c>
      <c r="H1456" s="25" t="str">
        <f t="shared" ca="1" si="114"/>
        <v>MALAMPA</v>
      </c>
      <c r="I1456" s="2"/>
      <c r="J1456" s="2">
        <v>0</v>
      </c>
      <c r="K1456" s="2"/>
    </row>
    <row r="1457" spans="1:11">
      <c r="A1457" s="6" t="s">
        <v>4441</v>
      </c>
      <c r="B1457" s="6" t="s">
        <v>4442</v>
      </c>
      <c r="C1457" s="25" t="str">
        <f t="shared" ca="1" si="110"/>
        <v>North East Malekula (Malekula)</v>
      </c>
      <c r="D1457" s="6" t="s">
        <v>545</v>
      </c>
      <c r="E1457" s="25" t="str">
        <f t="shared" ca="1" si="111"/>
        <v>Malekula</v>
      </c>
      <c r="F1457" s="25" t="str">
        <f t="shared" ca="1" si="112"/>
        <v>VUT0104016</v>
      </c>
      <c r="G1457" s="25" t="str">
        <f t="shared" ca="1" si="113"/>
        <v>VUT0104</v>
      </c>
      <c r="H1457" s="25" t="str">
        <f t="shared" ca="1" si="114"/>
        <v>MALAMPA</v>
      </c>
      <c r="I1457" s="2"/>
      <c r="J1457" s="2">
        <v>0</v>
      </c>
      <c r="K1457" s="2"/>
    </row>
    <row r="1458" spans="1:11">
      <c r="A1458" s="6" t="s">
        <v>4445</v>
      </c>
      <c r="B1458" s="6" t="s">
        <v>4446</v>
      </c>
      <c r="C1458" s="25" t="str">
        <f t="shared" ca="1" si="110"/>
        <v>North East Malekula (Malekula)</v>
      </c>
      <c r="D1458" s="6" t="s">
        <v>545</v>
      </c>
      <c r="E1458" s="25" t="str">
        <f t="shared" ca="1" si="111"/>
        <v>Malekula</v>
      </c>
      <c r="F1458" s="25" t="str">
        <f t="shared" ca="1" si="112"/>
        <v>VUT0104016</v>
      </c>
      <c r="G1458" s="25" t="str">
        <f t="shared" ca="1" si="113"/>
        <v>VUT0104</v>
      </c>
      <c r="H1458" s="25" t="str">
        <f t="shared" ca="1" si="114"/>
        <v>MALAMPA</v>
      </c>
      <c r="I1458" s="2"/>
      <c r="J1458" s="2">
        <v>0</v>
      </c>
      <c r="K1458" s="2"/>
    </row>
    <row r="1459" spans="1:11">
      <c r="A1459" s="6" t="s">
        <v>4447</v>
      </c>
      <c r="B1459" s="6" t="s">
        <v>4448</v>
      </c>
      <c r="C1459" s="25" t="str">
        <f t="shared" ca="1" si="110"/>
        <v>North East Malekula (Malekula)</v>
      </c>
      <c r="D1459" s="6" t="s">
        <v>545</v>
      </c>
      <c r="E1459" s="25" t="str">
        <f t="shared" ca="1" si="111"/>
        <v>Malekula</v>
      </c>
      <c r="F1459" s="25" t="str">
        <f t="shared" ca="1" si="112"/>
        <v>VUT0104016</v>
      </c>
      <c r="G1459" s="25" t="str">
        <f t="shared" ca="1" si="113"/>
        <v>VUT0104</v>
      </c>
      <c r="H1459" s="25" t="str">
        <f t="shared" ca="1" si="114"/>
        <v>MALAMPA</v>
      </c>
      <c r="I1459" s="2"/>
      <c r="J1459" s="2">
        <v>0</v>
      </c>
      <c r="K1459" s="2"/>
    </row>
    <row r="1460" spans="1:11">
      <c r="A1460" s="6" t="s">
        <v>4449</v>
      </c>
      <c r="B1460" s="6" t="s">
        <v>4450</v>
      </c>
      <c r="C1460" s="25" t="str">
        <f t="shared" ca="1" si="110"/>
        <v>North East Malekula (Malekula)</v>
      </c>
      <c r="D1460" s="6" t="s">
        <v>545</v>
      </c>
      <c r="E1460" s="25" t="str">
        <f t="shared" ca="1" si="111"/>
        <v>Malekula</v>
      </c>
      <c r="F1460" s="25" t="str">
        <f t="shared" ca="1" si="112"/>
        <v>VUT0104016</v>
      </c>
      <c r="G1460" s="25" t="str">
        <f t="shared" ca="1" si="113"/>
        <v>VUT0104</v>
      </c>
      <c r="H1460" s="25" t="str">
        <f t="shared" ca="1" si="114"/>
        <v>MALAMPA</v>
      </c>
      <c r="I1460" s="2"/>
      <c r="J1460" s="2">
        <v>0</v>
      </c>
      <c r="K1460" s="2"/>
    </row>
    <row r="1461" spans="1:11">
      <c r="A1461" s="6" t="s">
        <v>4451</v>
      </c>
      <c r="B1461" s="6" t="s">
        <v>4452</v>
      </c>
      <c r="C1461" s="25" t="str">
        <f t="shared" ca="1" si="110"/>
        <v>North East Malekula (Malekula)</v>
      </c>
      <c r="D1461" s="6" t="s">
        <v>545</v>
      </c>
      <c r="E1461" s="25" t="str">
        <f t="shared" ca="1" si="111"/>
        <v>Malekula</v>
      </c>
      <c r="F1461" s="25" t="str">
        <f t="shared" ca="1" si="112"/>
        <v>VUT0104016</v>
      </c>
      <c r="G1461" s="25" t="str">
        <f t="shared" ca="1" si="113"/>
        <v>VUT0104</v>
      </c>
      <c r="H1461" s="25" t="str">
        <f t="shared" ca="1" si="114"/>
        <v>MALAMPA</v>
      </c>
      <c r="I1461" s="2"/>
      <c r="J1461" s="2">
        <v>3</v>
      </c>
      <c r="K1461" s="2"/>
    </row>
    <row r="1462" spans="1:11">
      <c r="A1462" s="6" t="s">
        <v>4453</v>
      </c>
      <c r="B1462" s="6" t="s">
        <v>4454</v>
      </c>
      <c r="C1462" s="25" t="str">
        <f t="shared" ca="1" si="110"/>
        <v>North East Malekula (Malekula)</v>
      </c>
      <c r="D1462" s="6" t="s">
        <v>545</v>
      </c>
      <c r="E1462" s="25" t="str">
        <f t="shared" ca="1" si="111"/>
        <v>Malekula</v>
      </c>
      <c r="F1462" s="25" t="str">
        <f t="shared" ca="1" si="112"/>
        <v>VUT0104016</v>
      </c>
      <c r="G1462" s="25" t="str">
        <f t="shared" ca="1" si="113"/>
        <v>VUT0104</v>
      </c>
      <c r="H1462" s="25" t="str">
        <f t="shared" ca="1" si="114"/>
        <v>MALAMPA</v>
      </c>
      <c r="I1462" s="2"/>
      <c r="J1462" s="2">
        <v>0</v>
      </c>
      <c r="K1462" s="2"/>
    </row>
    <row r="1463" spans="1:11">
      <c r="A1463" s="6" t="s">
        <v>4455</v>
      </c>
      <c r="B1463" s="6" t="s">
        <v>4456</v>
      </c>
      <c r="C1463" s="25" t="str">
        <f t="shared" ca="1" si="110"/>
        <v>North East Malekula (Malekula)</v>
      </c>
      <c r="D1463" s="6" t="s">
        <v>545</v>
      </c>
      <c r="E1463" s="25" t="str">
        <f t="shared" ca="1" si="111"/>
        <v>Malekula</v>
      </c>
      <c r="F1463" s="25" t="str">
        <f t="shared" ca="1" si="112"/>
        <v>VUT0104016</v>
      </c>
      <c r="G1463" s="25" t="str">
        <f t="shared" ca="1" si="113"/>
        <v>VUT0104</v>
      </c>
      <c r="H1463" s="25" t="str">
        <f t="shared" ca="1" si="114"/>
        <v>MALAMPA</v>
      </c>
      <c r="I1463" s="2"/>
      <c r="J1463" s="2">
        <v>0</v>
      </c>
      <c r="K1463" s="2"/>
    </row>
    <row r="1464" spans="1:11">
      <c r="A1464" s="6" t="s">
        <v>4457</v>
      </c>
      <c r="B1464" s="6" t="s">
        <v>4458</v>
      </c>
      <c r="C1464" s="25" t="str">
        <f t="shared" ca="1" si="110"/>
        <v>North East Malekula (Malekula)</v>
      </c>
      <c r="D1464" s="6" t="s">
        <v>545</v>
      </c>
      <c r="E1464" s="25" t="str">
        <f t="shared" ca="1" si="111"/>
        <v>Malekula</v>
      </c>
      <c r="F1464" s="25" t="str">
        <f t="shared" ca="1" si="112"/>
        <v>VUT0104016</v>
      </c>
      <c r="G1464" s="25" t="str">
        <f t="shared" ca="1" si="113"/>
        <v>VUT0104</v>
      </c>
      <c r="H1464" s="25" t="str">
        <f t="shared" ca="1" si="114"/>
        <v>MALAMPA</v>
      </c>
      <c r="I1464" s="2"/>
      <c r="J1464" s="2">
        <v>0</v>
      </c>
      <c r="K1464" s="2"/>
    </row>
    <row r="1465" spans="1:11">
      <c r="A1465" s="6" t="s">
        <v>4459</v>
      </c>
      <c r="B1465" s="6" t="s">
        <v>4460</v>
      </c>
      <c r="C1465" s="25" t="str">
        <f t="shared" ca="1" si="110"/>
        <v>North East Malekula (Malekula)</v>
      </c>
      <c r="D1465" s="6" t="s">
        <v>545</v>
      </c>
      <c r="E1465" s="25" t="str">
        <f t="shared" ca="1" si="111"/>
        <v>Malekula</v>
      </c>
      <c r="F1465" s="25" t="str">
        <f t="shared" ca="1" si="112"/>
        <v>VUT0104016</v>
      </c>
      <c r="G1465" s="25" t="str">
        <f t="shared" ca="1" si="113"/>
        <v>VUT0104</v>
      </c>
      <c r="H1465" s="25" t="str">
        <f t="shared" ca="1" si="114"/>
        <v>MALAMPA</v>
      </c>
      <c r="I1465" s="2"/>
      <c r="J1465" s="2">
        <v>0</v>
      </c>
      <c r="K1465" s="2"/>
    </row>
    <row r="1466" spans="1:11">
      <c r="A1466" s="6" t="s">
        <v>4461</v>
      </c>
      <c r="B1466" s="6" t="s">
        <v>4462</v>
      </c>
      <c r="C1466" s="25" t="str">
        <f t="shared" ca="1" si="110"/>
        <v>North East Malekula (Malekula)</v>
      </c>
      <c r="D1466" s="6" t="s">
        <v>545</v>
      </c>
      <c r="E1466" s="25" t="str">
        <f t="shared" ca="1" si="111"/>
        <v>Malekula</v>
      </c>
      <c r="F1466" s="25" t="str">
        <f t="shared" ca="1" si="112"/>
        <v>VUT0104016</v>
      </c>
      <c r="G1466" s="25" t="str">
        <f t="shared" ca="1" si="113"/>
        <v>VUT0104</v>
      </c>
      <c r="H1466" s="25" t="str">
        <f t="shared" ca="1" si="114"/>
        <v>MALAMPA</v>
      </c>
      <c r="I1466" s="2"/>
      <c r="J1466" s="2">
        <v>0</v>
      </c>
      <c r="K1466" s="2"/>
    </row>
    <row r="1467" spans="1:11">
      <c r="A1467" s="6" t="s">
        <v>4467</v>
      </c>
      <c r="B1467" s="6" t="s">
        <v>4468</v>
      </c>
      <c r="C1467" s="25" t="str">
        <f t="shared" ca="1" si="110"/>
        <v>North East Malekula (Malekula)</v>
      </c>
      <c r="D1467" s="6" t="s">
        <v>545</v>
      </c>
      <c r="E1467" s="25" t="str">
        <f t="shared" ca="1" si="111"/>
        <v>Malekula</v>
      </c>
      <c r="F1467" s="25" t="str">
        <f t="shared" ca="1" si="112"/>
        <v>VUT0104016</v>
      </c>
      <c r="G1467" s="25" t="str">
        <f t="shared" ca="1" si="113"/>
        <v>VUT0104</v>
      </c>
      <c r="H1467" s="25" t="str">
        <f t="shared" ca="1" si="114"/>
        <v>MALAMPA</v>
      </c>
      <c r="I1467" s="2"/>
      <c r="J1467" s="2">
        <v>0</v>
      </c>
      <c r="K1467" s="2"/>
    </row>
    <row r="1468" spans="1:11">
      <c r="A1468" s="6" t="s">
        <v>4469</v>
      </c>
      <c r="B1468" s="6" t="s">
        <v>4470</v>
      </c>
      <c r="C1468" s="25" t="str">
        <f t="shared" ca="1" si="110"/>
        <v>North East Malekula (Malekula)</v>
      </c>
      <c r="D1468" s="6" t="s">
        <v>545</v>
      </c>
      <c r="E1468" s="25" t="str">
        <f t="shared" ca="1" si="111"/>
        <v>Malekula</v>
      </c>
      <c r="F1468" s="25" t="str">
        <f t="shared" ca="1" si="112"/>
        <v>VUT0104016</v>
      </c>
      <c r="G1468" s="25" t="str">
        <f t="shared" ca="1" si="113"/>
        <v>VUT0104</v>
      </c>
      <c r="H1468" s="25" t="str">
        <f t="shared" ca="1" si="114"/>
        <v>MALAMPA</v>
      </c>
      <c r="I1468" s="2"/>
      <c r="J1468" s="2">
        <v>0</v>
      </c>
      <c r="K1468" s="2"/>
    </row>
    <row r="1469" spans="1:11">
      <c r="A1469" s="6" t="s">
        <v>4471</v>
      </c>
      <c r="B1469" s="6" t="s">
        <v>4472</v>
      </c>
      <c r="C1469" s="25" t="str">
        <f t="shared" ca="1" si="110"/>
        <v>North East Malekula (Malekula)</v>
      </c>
      <c r="D1469" s="6" t="s">
        <v>545</v>
      </c>
      <c r="E1469" s="25" t="str">
        <f t="shared" ca="1" si="111"/>
        <v>Malekula</v>
      </c>
      <c r="F1469" s="25" t="str">
        <f t="shared" ca="1" si="112"/>
        <v>VUT0104016</v>
      </c>
      <c r="G1469" s="25" t="str">
        <f t="shared" ca="1" si="113"/>
        <v>VUT0104</v>
      </c>
      <c r="H1469" s="25" t="str">
        <f t="shared" ca="1" si="114"/>
        <v>MALAMPA</v>
      </c>
      <c r="I1469" s="2"/>
      <c r="J1469" s="2">
        <v>0</v>
      </c>
      <c r="K1469" s="2"/>
    </row>
    <row r="1470" spans="1:11">
      <c r="A1470" s="6" t="s">
        <v>4475</v>
      </c>
      <c r="B1470" s="6" t="s">
        <v>4476</v>
      </c>
      <c r="C1470" s="25" t="str">
        <f t="shared" ca="1" si="110"/>
        <v>North East Malekula (Malekula)</v>
      </c>
      <c r="D1470" s="6" t="s">
        <v>545</v>
      </c>
      <c r="E1470" s="25" t="str">
        <f t="shared" ca="1" si="111"/>
        <v>Malekula</v>
      </c>
      <c r="F1470" s="25" t="str">
        <f t="shared" ca="1" si="112"/>
        <v>VUT0104016</v>
      </c>
      <c r="G1470" s="25" t="str">
        <f t="shared" ca="1" si="113"/>
        <v>VUT0104</v>
      </c>
      <c r="H1470" s="25" t="str">
        <f t="shared" ca="1" si="114"/>
        <v>MALAMPA</v>
      </c>
      <c r="I1470" s="2"/>
      <c r="J1470" s="2">
        <v>0</v>
      </c>
      <c r="K1470" s="2"/>
    </row>
    <row r="1471" spans="1:11">
      <c r="A1471" s="6" t="s">
        <v>4477</v>
      </c>
      <c r="B1471" s="6" t="s">
        <v>4478</v>
      </c>
      <c r="C1471" s="25" t="str">
        <f t="shared" ca="1" si="110"/>
        <v>North East Malekula (Malekula)</v>
      </c>
      <c r="D1471" s="6" t="s">
        <v>545</v>
      </c>
      <c r="E1471" s="25" t="str">
        <f t="shared" ca="1" si="111"/>
        <v>Malekula</v>
      </c>
      <c r="F1471" s="25" t="str">
        <f t="shared" ca="1" si="112"/>
        <v>VUT0104016</v>
      </c>
      <c r="G1471" s="25" t="str">
        <f t="shared" ca="1" si="113"/>
        <v>VUT0104</v>
      </c>
      <c r="H1471" s="25" t="str">
        <f t="shared" ca="1" si="114"/>
        <v>MALAMPA</v>
      </c>
      <c r="I1471" s="2"/>
      <c r="J1471" s="2">
        <v>0</v>
      </c>
      <c r="K1471" s="2"/>
    </row>
    <row r="1472" spans="1:11">
      <c r="A1472" s="6" t="s">
        <v>4479</v>
      </c>
      <c r="B1472" s="6" t="s">
        <v>4480</v>
      </c>
      <c r="C1472" s="25" t="str">
        <f t="shared" ca="1" si="110"/>
        <v>North East Malekula (Malekula)</v>
      </c>
      <c r="D1472" s="6" t="s">
        <v>545</v>
      </c>
      <c r="E1472" s="25" t="str">
        <f t="shared" ca="1" si="111"/>
        <v>Malekula</v>
      </c>
      <c r="F1472" s="25" t="str">
        <f t="shared" ca="1" si="112"/>
        <v>VUT0104016</v>
      </c>
      <c r="G1472" s="25" t="str">
        <f t="shared" ca="1" si="113"/>
        <v>VUT0104</v>
      </c>
      <c r="H1472" s="25" t="str">
        <f t="shared" ca="1" si="114"/>
        <v>MALAMPA</v>
      </c>
      <c r="I1472" s="2"/>
      <c r="J1472" s="2">
        <v>0</v>
      </c>
      <c r="K1472" s="2"/>
    </row>
    <row r="1473" spans="1:11">
      <c r="A1473" s="6" t="s">
        <v>4481</v>
      </c>
      <c r="B1473" s="6" t="s">
        <v>4482</v>
      </c>
      <c r="C1473" s="25" t="str">
        <f t="shared" ca="1" si="110"/>
        <v>North East Malekula (Malekula)</v>
      </c>
      <c r="D1473" s="6" t="s">
        <v>545</v>
      </c>
      <c r="E1473" s="25" t="str">
        <f t="shared" ca="1" si="111"/>
        <v>Malekula</v>
      </c>
      <c r="F1473" s="25" t="str">
        <f t="shared" ca="1" si="112"/>
        <v>VUT0104016</v>
      </c>
      <c r="G1473" s="25" t="str">
        <f t="shared" ca="1" si="113"/>
        <v>VUT0104</v>
      </c>
      <c r="H1473" s="25" t="str">
        <f t="shared" ca="1" si="114"/>
        <v>MALAMPA</v>
      </c>
      <c r="I1473" s="2"/>
      <c r="J1473" s="2">
        <v>0</v>
      </c>
      <c r="K1473" s="2"/>
    </row>
    <row r="1474" spans="1:11">
      <c r="A1474" s="6" t="s">
        <v>3325</v>
      </c>
      <c r="B1474" s="6" t="s">
        <v>4483</v>
      </c>
      <c r="C1474" s="25" t="str">
        <f t="shared" ref="C1474:C1537" ca="1" si="115">OFFSET(OffsetRefAdm3,MATCH(D1474,MatchAdm3_Code,0)-1,0)</f>
        <v>North East Malekula (Malekula)</v>
      </c>
      <c r="D1474" s="6" t="s">
        <v>545</v>
      </c>
      <c r="E1474" s="25" t="str">
        <f t="shared" ref="E1474:E1537" ca="1" si="116">OFFSET(OffsetRefAdm3,MATCH(D1474,MatchAdm3_Code,0)-1,2)</f>
        <v>Malekula</v>
      </c>
      <c r="F1474" s="25" t="str">
        <f t="shared" ref="F1474:F1537" ca="1" si="117">OFFSET(OffsetRefAdm3,MATCH(D1474,MatchAdm3_Code,0)-1,3)</f>
        <v>VUT0104016</v>
      </c>
      <c r="G1474" s="25" t="str">
        <f t="shared" ref="G1474:G1537" ca="1" si="118">OFFSET(OffsetRefAdm3,MATCH(D1474,MatchAdm3_Code,0)-1,5)</f>
        <v>VUT0104</v>
      </c>
      <c r="H1474" s="25" t="str">
        <f t="shared" ref="H1474:H1537" ca="1" si="119">OFFSET(OffsetRefAdm3,MATCH(D1474,MatchAdm3_Code,0)-1,4)</f>
        <v>MALAMPA</v>
      </c>
      <c r="I1474" s="2"/>
      <c r="J1474" s="2">
        <v>0</v>
      </c>
      <c r="K1474" s="2"/>
    </row>
    <row r="1475" spans="1:11">
      <c r="A1475" s="6" t="s">
        <v>4488</v>
      </c>
      <c r="B1475" s="6" t="s">
        <v>4489</v>
      </c>
      <c r="C1475" s="25" t="str">
        <f t="shared" ca="1" si="115"/>
        <v>North East Malekula (Malekula)</v>
      </c>
      <c r="D1475" s="6" t="s">
        <v>545</v>
      </c>
      <c r="E1475" s="25" t="str">
        <f t="shared" ca="1" si="116"/>
        <v>Malekula</v>
      </c>
      <c r="F1475" s="25" t="str">
        <f t="shared" ca="1" si="117"/>
        <v>VUT0104016</v>
      </c>
      <c r="G1475" s="25" t="str">
        <f t="shared" ca="1" si="118"/>
        <v>VUT0104</v>
      </c>
      <c r="H1475" s="25" t="str">
        <f t="shared" ca="1" si="119"/>
        <v>MALAMPA</v>
      </c>
      <c r="I1475" s="2"/>
      <c r="J1475" s="2">
        <v>0</v>
      </c>
      <c r="K1475" s="2"/>
    </row>
    <row r="1476" spans="1:11">
      <c r="A1476" s="6" t="s">
        <v>4490</v>
      </c>
      <c r="B1476" s="6" t="s">
        <v>4491</v>
      </c>
      <c r="C1476" s="25" t="str">
        <f t="shared" ca="1" si="115"/>
        <v>North East Malekula (Malekula)</v>
      </c>
      <c r="D1476" s="6" t="s">
        <v>545</v>
      </c>
      <c r="E1476" s="25" t="str">
        <f t="shared" ca="1" si="116"/>
        <v>Malekula</v>
      </c>
      <c r="F1476" s="25" t="str">
        <f t="shared" ca="1" si="117"/>
        <v>VUT0104016</v>
      </c>
      <c r="G1476" s="25" t="str">
        <f t="shared" ca="1" si="118"/>
        <v>VUT0104</v>
      </c>
      <c r="H1476" s="25" t="str">
        <f t="shared" ca="1" si="119"/>
        <v>MALAMPA</v>
      </c>
      <c r="I1476" s="2"/>
      <c r="J1476" s="2">
        <v>0</v>
      </c>
      <c r="K1476" s="2"/>
    </row>
    <row r="1477" spans="1:11">
      <c r="A1477" s="6" t="s">
        <v>4494</v>
      </c>
      <c r="B1477" s="6" t="s">
        <v>4495</v>
      </c>
      <c r="C1477" s="25" t="str">
        <f t="shared" ca="1" si="115"/>
        <v>North East Malekula (Malekula)</v>
      </c>
      <c r="D1477" s="6" t="s">
        <v>545</v>
      </c>
      <c r="E1477" s="25" t="str">
        <f t="shared" ca="1" si="116"/>
        <v>Malekula</v>
      </c>
      <c r="F1477" s="25" t="str">
        <f t="shared" ca="1" si="117"/>
        <v>VUT0104016</v>
      </c>
      <c r="G1477" s="25" t="str">
        <f t="shared" ca="1" si="118"/>
        <v>VUT0104</v>
      </c>
      <c r="H1477" s="25" t="str">
        <f t="shared" ca="1" si="119"/>
        <v>MALAMPA</v>
      </c>
      <c r="I1477" s="2"/>
      <c r="J1477" s="2">
        <v>0</v>
      </c>
      <c r="K1477" s="2"/>
    </row>
    <row r="1478" spans="1:11">
      <c r="A1478" s="6" t="s">
        <v>4500</v>
      </c>
      <c r="B1478" s="6" t="s">
        <v>4501</v>
      </c>
      <c r="C1478" s="25" t="str">
        <f t="shared" ca="1" si="115"/>
        <v>North East Malekula (Malekula)</v>
      </c>
      <c r="D1478" s="6" t="s">
        <v>545</v>
      </c>
      <c r="E1478" s="25" t="str">
        <f t="shared" ca="1" si="116"/>
        <v>Malekula</v>
      </c>
      <c r="F1478" s="25" t="str">
        <f t="shared" ca="1" si="117"/>
        <v>VUT0104016</v>
      </c>
      <c r="G1478" s="25" t="str">
        <f t="shared" ca="1" si="118"/>
        <v>VUT0104</v>
      </c>
      <c r="H1478" s="25" t="str">
        <f t="shared" ca="1" si="119"/>
        <v>MALAMPA</v>
      </c>
      <c r="I1478" s="2"/>
      <c r="J1478" s="2">
        <v>0</v>
      </c>
      <c r="K1478" s="2"/>
    </row>
    <row r="1479" spans="1:11">
      <c r="A1479" s="6" t="s">
        <v>4504</v>
      </c>
      <c r="B1479" s="6" t="s">
        <v>4505</v>
      </c>
      <c r="C1479" s="25" t="str">
        <f t="shared" ca="1" si="115"/>
        <v>North East Malekula (Malekula)</v>
      </c>
      <c r="D1479" s="6" t="s">
        <v>545</v>
      </c>
      <c r="E1479" s="25" t="str">
        <f t="shared" ca="1" si="116"/>
        <v>Malekula</v>
      </c>
      <c r="F1479" s="25" t="str">
        <f t="shared" ca="1" si="117"/>
        <v>VUT0104016</v>
      </c>
      <c r="G1479" s="25" t="str">
        <f t="shared" ca="1" si="118"/>
        <v>VUT0104</v>
      </c>
      <c r="H1479" s="25" t="str">
        <f t="shared" ca="1" si="119"/>
        <v>MALAMPA</v>
      </c>
      <c r="I1479" s="2"/>
      <c r="J1479" s="2">
        <v>0</v>
      </c>
      <c r="K1479" s="2"/>
    </row>
    <row r="1480" spans="1:11">
      <c r="A1480" s="6" t="s">
        <v>4506</v>
      </c>
      <c r="B1480" s="6" t="s">
        <v>4507</v>
      </c>
      <c r="C1480" s="25" t="str">
        <f t="shared" ca="1" si="115"/>
        <v>North East Malekula (Malekula)</v>
      </c>
      <c r="D1480" s="6" t="s">
        <v>545</v>
      </c>
      <c r="E1480" s="25" t="str">
        <f t="shared" ca="1" si="116"/>
        <v>Malekula</v>
      </c>
      <c r="F1480" s="25" t="str">
        <f t="shared" ca="1" si="117"/>
        <v>VUT0104016</v>
      </c>
      <c r="G1480" s="25" t="str">
        <f t="shared" ca="1" si="118"/>
        <v>VUT0104</v>
      </c>
      <c r="H1480" s="25" t="str">
        <f t="shared" ca="1" si="119"/>
        <v>MALAMPA</v>
      </c>
      <c r="I1480" s="2"/>
      <c r="J1480" s="2">
        <v>0</v>
      </c>
      <c r="K1480" s="2"/>
    </row>
    <row r="1481" spans="1:11">
      <c r="A1481" s="6" t="s">
        <v>4508</v>
      </c>
      <c r="B1481" s="6" t="s">
        <v>4509</v>
      </c>
      <c r="C1481" s="25" t="str">
        <f t="shared" ca="1" si="115"/>
        <v>North East Malekula (Malekula)</v>
      </c>
      <c r="D1481" s="6" t="s">
        <v>545</v>
      </c>
      <c r="E1481" s="25" t="str">
        <f t="shared" ca="1" si="116"/>
        <v>Malekula</v>
      </c>
      <c r="F1481" s="25" t="str">
        <f t="shared" ca="1" si="117"/>
        <v>VUT0104016</v>
      </c>
      <c r="G1481" s="25" t="str">
        <f t="shared" ca="1" si="118"/>
        <v>VUT0104</v>
      </c>
      <c r="H1481" s="25" t="str">
        <f t="shared" ca="1" si="119"/>
        <v>MALAMPA</v>
      </c>
      <c r="I1481" s="2"/>
      <c r="J1481" s="2">
        <v>0</v>
      </c>
      <c r="K1481" s="2"/>
    </row>
    <row r="1482" spans="1:11">
      <c r="A1482" s="6" t="s">
        <v>4510</v>
      </c>
      <c r="B1482" s="6" t="s">
        <v>4511</v>
      </c>
      <c r="C1482" s="25" t="str">
        <f t="shared" ca="1" si="115"/>
        <v>North East Malekula (Malekula)</v>
      </c>
      <c r="D1482" s="6" t="s">
        <v>545</v>
      </c>
      <c r="E1482" s="25" t="str">
        <f t="shared" ca="1" si="116"/>
        <v>Malekula</v>
      </c>
      <c r="F1482" s="25" t="str">
        <f t="shared" ca="1" si="117"/>
        <v>VUT0104016</v>
      </c>
      <c r="G1482" s="25" t="str">
        <f t="shared" ca="1" si="118"/>
        <v>VUT0104</v>
      </c>
      <c r="H1482" s="25" t="str">
        <f t="shared" ca="1" si="119"/>
        <v>MALAMPA</v>
      </c>
      <c r="I1482" s="2"/>
      <c r="J1482" s="2">
        <v>0</v>
      </c>
      <c r="K1482" s="2"/>
    </row>
    <row r="1483" spans="1:11">
      <c r="A1483" s="6" t="s">
        <v>4515</v>
      </c>
      <c r="B1483" s="6" t="s">
        <v>4516</v>
      </c>
      <c r="C1483" s="25" t="str">
        <f t="shared" ca="1" si="115"/>
        <v>North East Malekula (Malekula)</v>
      </c>
      <c r="D1483" s="6" t="s">
        <v>545</v>
      </c>
      <c r="E1483" s="25" t="str">
        <f t="shared" ca="1" si="116"/>
        <v>Malekula</v>
      </c>
      <c r="F1483" s="25" t="str">
        <f t="shared" ca="1" si="117"/>
        <v>VUT0104016</v>
      </c>
      <c r="G1483" s="25" t="str">
        <f t="shared" ca="1" si="118"/>
        <v>VUT0104</v>
      </c>
      <c r="H1483" s="25" t="str">
        <f t="shared" ca="1" si="119"/>
        <v>MALAMPA</v>
      </c>
      <c r="I1483" s="2"/>
      <c r="J1483" s="2">
        <v>0</v>
      </c>
      <c r="K1483" s="2"/>
    </row>
    <row r="1484" spans="1:11">
      <c r="A1484" s="6" t="s">
        <v>4517</v>
      </c>
      <c r="B1484" s="6" t="s">
        <v>4518</v>
      </c>
      <c r="C1484" s="25" t="str">
        <f t="shared" ca="1" si="115"/>
        <v>North East Malekula (Malekula)</v>
      </c>
      <c r="D1484" s="6" t="s">
        <v>545</v>
      </c>
      <c r="E1484" s="25" t="str">
        <f t="shared" ca="1" si="116"/>
        <v>Malekula</v>
      </c>
      <c r="F1484" s="25" t="str">
        <f t="shared" ca="1" si="117"/>
        <v>VUT0104016</v>
      </c>
      <c r="G1484" s="25" t="str">
        <f t="shared" ca="1" si="118"/>
        <v>VUT0104</v>
      </c>
      <c r="H1484" s="25" t="str">
        <f t="shared" ca="1" si="119"/>
        <v>MALAMPA</v>
      </c>
      <c r="I1484" s="2"/>
      <c r="J1484" s="2">
        <v>3</v>
      </c>
      <c r="K1484" s="2"/>
    </row>
    <row r="1485" spans="1:11">
      <c r="A1485" s="6" t="s">
        <v>4519</v>
      </c>
      <c r="B1485" s="6" t="s">
        <v>4520</v>
      </c>
      <c r="C1485" s="25" t="str">
        <f t="shared" ca="1" si="115"/>
        <v>North East Malekula (Malekula)</v>
      </c>
      <c r="D1485" s="6" t="s">
        <v>545</v>
      </c>
      <c r="E1485" s="25" t="str">
        <f t="shared" ca="1" si="116"/>
        <v>Malekula</v>
      </c>
      <c r="F1485" s="25" t="str">
        <f t="shared" ca="1" si="117"/>
        <v>VUT0104016</v>
      </c>
      <c r="G1485" s="25" t="str">
        <f t="shared" ca="1" si="118"/>
        <v>VUT0104</v>
      </c>
      <c r="H1485" s="25" t="str">
        <f t="shared" ca="1" si="119"/>
        <v>MALAMPA</v>
      </c>
      <c r="I1485" s="2"/>
      <c r="J1485" s="2">
        <v>0</v>
      </c>
      <c r="K1485" s="2"/>
    </row>
    <row r="1486" spans="1:11">
      <c r="A1486" s="6" t="s">
        <v>4523</v>
      </c>
      <c r="B1486" s="6" t="s">
        <v>4524</v>
      </c>
      <c r="C1486" s="25" t="str">
        <f t="shared" ca="1" si="115"/>
        <v>North East Malekula (Malekula)</v>
      </c>
      <c r="D1486" s="6" t="s">
        <v>545</v>
      </c>
      <c r="E1486" s="25" t="str">
        <f t="shared" ca="1" si="116"/>
        <v>Malekula</v>
      </c>
      <c r="F1486" s="25" t="str">
        <f t="shared" ca="1" si="117"/>
        <v>VUT0104016</v>
      </c>
      <c r="G1486" s="25" t="str">
        <f t="shared" ca="1" si="118"/>
        <v>VUT0104</v>
      </c>
      <c r="H1486" s="25" t="str">
        <f t="shared" ca="1" si="119"/>
        <v>MALAMPA</v>
      </c>
      <c r="I1486" s="2"/>
      <c r="J1486" s="2">
        <v>2</v>
      </c>
      <c r="K1486" s="2"/>
    </row>
    <row r="1487" spans="1:11">
      <c r="A1487" s="6" t="s">
        <v>4525</v>
      </c>
      <c r="B1487" s="6" t="s">
        <v>4526</v>
      </c>
      <c r="C1487" s="25" t="str">
        <f t="shared" ca="1" si="115"/>
        <v>North East Malekula (Malekula)</v>
      </c>
      <c r="D1487" s="6" t="s">
        <v>545</v>
      </c>
      <c r="E1487" s="25" t="str">
        <f t="shared" ca="1" si="116"/>
        <v>Malekula</v>
      </c>
      <c r="F1487" s="25" t="str">
        <f t="shared" ca="1" si="117"/>
        <v>VUT0104016</v>
      </c>
      <c r="G1487" s="25" t="str">
        <f t="shared" ca="1" si="118"/>
        <v>VUT0104</v>
      </c>
      <c r="H1487" s="25" t="str">
        <f t="shared" ca="1" si="119"/>
        <v>MALAMPA</v>
      </c>
      <c r="I1487" s="2"/>
      <c r="J1487" s="2">
        <v>0</v>
      </c>
      <c r="K1487" s="2"/>
    </row>
    <row r="1488" spans="1:11">
      <c r="A1488" s="6" t="s">
        <v>4529</v>
      </c>
      <c r="B1488" s="6" t="s">
        <v>4530</v>
      </c>
      <c r="C1488" s="25" t="str">
        <f t="shared" ca="1" si="115"/>
        <v>North East Malekula (Malekula)</v>
      </c>
      <c r="D1488" s="6" t="s">
        <v>545</v>
      </c>
      <c r="E1488" s="25" t="str">
        <f t="shared" ca="1" si="116"/>
        <v>Malekula</v>
      </c>
      <c r="F1488" s="25" t="str">
        <f t="shared" ca="1" si="117"/>
        <v>VUT0104016</v>
      </c>
      <c r="G1488" s="25" t="str">
        <f t="shared" ca="1" si="118"/>
        <v>VUT0104</v>
      </c>
      <c r="H1488" s="25" t="str">
        <f t="shared" ca="1" si="119"/>
        <v>MALAMPA</v>
      </c>
      <c r="I1488" s="2"/>
      <c r="J1488" s="2">
        <v>0</v>
      </c>
      <c r="K1488" s="2"/>
    </row>
    <row r="1489" spans="1:11">
      <c r="A1489" s="6" t="s">
        <v>4531</v>
      </c>
      <c r="B1489" s="6" t="s">
        <v>4532</v>
      </c>
      <c r="C1489" s="25" t="str">
        <f t="shared" ca="1" si="115"/>
        <v>North East Malekula (Malekula)</v>
      </c>
      <c r="D1489" s="6" t="s">
        <v>545</v>
      </c>
      <c r="E1489" s="25" t="str">
        <f t="shared" ca="1" si="116"/>
        <v>Malekula</v>
      </c>
      <c r="F1489" s="25" t="str">
        <f t="shared" ca="1" si="117"/>
        <v>VUT0104016</v>
      </c>
      <c r="G1489" s="25" t="str">
        <f t="shared" ca="1" si="118"/>
        <v>VUT0104</v>
      </c>
      <c r="H1489" s="25" t="str">
        <f t="shared" ca="1" si="119"/>
        <v>MALAMPA</v>
      </c>
      <c r="I1489" s="2"/>
      <c r="J1489" s="2">
        <v>3</v>
      </c>
      <c r="K1489" s="2"/>
    </row>
    <row r="1490" spans="1:11">
      <c r="A1490" s="6" t="s">
        <v>4533</v>
      </c>
      <c r="B1490" s="6" t="s">
        <v>4534</v>
      </c>
      <c r="C1490" s="25" t="str">
        <f t="shared" ca="1" si="115"/>
        <v>North East Malekula (Malekula)</v>
      </c>
      <c r="D1490" s="6" t="s">
        <v>545</v>
      </c>
      <c r="E1490" s="25" t="str">
        <f t="shared" ca="1" si="116"/>
        <v>Malekula</v>
      </c>
      <c r="F1490" s="25" t="str">
        <f t="shared" ca="1" si="117"/>
        <v>VUT0104016</v>
      </c>
      <c r="G1490" s="25" t="str">
        <f t="shared" ca="1" si="118"/>
        <v>VUT0104</v>
      </c>
      <c r="H1490" s="25" t="str">
        <f t="shared" ca="1" si="119"/>
        <v>MALAMPA</v>
      </c>
      <c r="I1490" s="2"/>
      <c r="J1490" s="2">
        <v>3</v>
      </c>
      <c r="K1490" s="2"/>
    </row>
    <row r="1491" spans="1:11">
      <c r="A1491" s="6" t="s">
        <v>4537</v>
      </c>
      <c r="B1491" s="6" t="s">
        <v>4538</v>
      </c>
      <c r="C1491" s="25" t="str">
        <f t="shared" ca="1" si="115"/>
        <v>North East Malekula (Malekula)</v>
      </c>
      <c r="D1491" s="6" t="s">
        <v>545</v>
      </c>
      <c r="E1491" s="25" t="str">
        <f t="shared" ca="1" si="116"/>
        <v>Malekula</v>
      </c>
      <c r="F1491" s="25" t="str">
        <f t="shared" ca="1" si="117"/>
        <v>VUT0104016</v>
      </c>
      <c r="G1491" s="25" t="str">
        <f t="shared" ca="1" si="118"/>
        <v>VUT0104</v>
      </c>
      <c r="H1491" s="25" t="str">
        <f t="shared" ca="1" si="119"/>
        <v>MALAMPA</v>
      </c>
      <c r="I1491" s="2"/>
      <c r="J1491" s="2">
        <v>0</v>
      </c>
      <c r="K1491" s="2"/>
    </row>
    <row r="1492" spans="1:11">
      <c r="A1492" s="6" t="s">
        <v>4539</v>
      </c>
      <c r="B1492" s="6" t="s">
        <v>4540</v>
      </c>
      <c r="C1492" s="25" t="str">
        <f t="shared" ca="1" si="115"/>
        <v>North East Malekula (Malekula)</v>
      </c>
      <c r="D1492" s="6" t="s">
        <v>545</v>
      </c>
      <c r="E1492" s="25" t="str">
        <f t="shared" ca="1" si="116"/>
        <v>Malekula</v>
      </c>
      <c r="F1492" s="25" t="str">
        <f t="shared" ca="1" si="117"/>
        <v>VUT0104016</v>
      </c>
      <c r="G1492" s="25" t="str">
        <f t="shared" ca="1" si="118"/>
        <v>VUT0104</v>
      </c>
      <c r="H1492" s="25" t="str">
        <f t="shared" ca="1" si="119"/>
        <v>MALAMPA</v>
      </c>
      <c r="I1492" s="2"/>
      <c r="J1492" s="2">
        <v>0</v>
      </c>
      <c r="K1492" s="2"/>
    </row>
    <row r="1493" spans="1:11">
      <c r="A1493" s="6" t="s">
        <v>4543</v>
      </c>
      <c r="B1493" s="6" t="s">
        <v>4544</v>
      </c>
      <c r="C1493" s="25" t="str">
        <f t="shared" ca="1" si="115"/>
        <v>North East Malekula (Malekula)</v>
      </c>
      <c r="D1493" s="6" t="s">
        <v>545</v>
      </c>
      <c r="E1493" s="25" t="str">
        <f t="shared" ca="1" si="116"/>
        <v>Malekula</v>
      </c>
      <c r="F1493" s="25" t="str">
        <f t="shared" ca="1" si="117"/>
        <v>VUT0104016</v>
      </c>
      <c r="G1493" s="25" t="str">
        <f t="shared" ca="1" si="118"/>
        <v>VUT0104</v>
      </c>
      <c r="H1493" s="25" t="str">
        <f t="shared" ca="1" si="119"/>
        <v>MALAMPA</v>
      </c>
      <c r="I1493" s="2"/>
      <c r="J1493" s="2">
        <v>0</v>
      </c>
      <c r="K1493" s="2"/>
    </row>
    <row r="1494" spans="1:11">
      <c r="A1494" s="6" t="s">
        <v>4545</v>
      </c>
      <c r="B1494" s="6" t="s">
        <v>4546</v>
      </c>
      <c r="C1494" s="25" t="str">
        <f t="shared" ca="1" si="115"/>
        <v>North East Malekula (Malekula)</v>
      </c>
      <c r="D1494" s="6" t="s">
        <v>545</v>
      </c>
      <c r="E1494" s="25" t="str">
        <f t="shared" ca="1" si="116"/>
        <v>Malekula</v>
      </c>
      <c r="F1494" s="25" t="str">
        <f t="shared" ca="1" si="117"/>
        <v>VUT0104016</v>
      </c>
      <c r="G1494" s="25" t="str">
        <f t="shared" ca="1" si="118"/>
        <v>VUT0104</v>
      </c>
      <c r="H1494" s="25" t="str">
        <f t="shared" ca="1" si="119"/>
        <v>MALAMPA</v>
      </c>
      <c r="I1494" s="2"/>
      <c r="J1494" s="2">
        <v>0</v>
      </c>
      <c r="K1494" s="2"/>
    </row>
    <row r="1495" spans="1:11">
      <c r="A1495" s="6" t="s">
        <v>4547</v>
      </c>
      <c r="B1495" s="6" t="s">
        <v>4548</v>
      </c>
      <c r="C1495" s="25" t="str">
        <f t="shared" ca="1" si="115"/>
        <v>North East Malekula (Malekula)</v>
      </c>
      <c r="D1495" s="6" t="s">
        <v>545</v>
      </c>
      <c r="E1495" s="25" t="str">
        <f t="shared" ca="1" si="116"/>
        <v>Malekula</v>
      </c>
      <c r="F1495" s="25" t="str">
        <f t="shared" ca="1" si="117"/>
        <v>VUT0104016</v>
      </c>
      <c r="G1495" s="25" t="str">
        <f t="shared" ca="1" si="118"/>
        <v>VUT0104</v>
      </c>
      <c r="H1495" s="25" t="str">
        <f t="shared" ca="1" si="119"/>
        <v>MALAMPA</v>
      </c>
      <c r="I1495" s="2"/>
      <c r="J1495" s="2">
        <v>0</v>
      </c>
      <c r="K1495" s="2"/>
    </row>
    <row r="1496" spans="1:11">
      <c r="A1496" s="6" t="s">
        <v>4549</v>
      </c>
      <c r="B1496" s="6" t="s">
        <v>4550</v>
      </c>
      <c r="C1496" s="25" t="str">
        <f t="shared" ca="1" si="115"/>
        <v>North East Malekula (Malekula)</v>
      </c>
      <c r="D1496" s="6" t="s">
        <v>545</v>
      </c>
      <c r="E1496" s="25" t="str">
        <f t="shared" ca="1" si="116"/>
        <v>Malekula</v>
      </c>
      <c r="F1496" s="25" t="str">
        <f t="shared" ca="1" si="117"/>
        <v>VUT0104016</v>
      </c>
      <c r="G1496" s="25" t="str">
        <f t="shared" ca="1" si="118"/>
        <v>VUT0104</v>
      </c>
      <c r="H1496" s="25" t="str">
        <f t="shared" ca="1" si="119"/>
        <v>MALAMPA</v>
      </c>
      <c r="I1496" s="2"/>
      <c r="J1496" s="2">
        <v>0</v>
      </c>
      <c r="K1496" s="2"/>
    </row>
    <row r="1497" spans="1:11">
      <c r="A1497" s="6" t="s">
        <v>4553</v>
      </c>
      <c r="B1497" s="6" t="s">
        <v>4554</v>
      </c>
      <c r="C1497" s="25" t="str">
        <f t="shared" ca="1" si="115"/>
        <v>North East Malekula (Malekula)</v>
      </c>
      <c r="D1497" s="6" t="s">
        <v>545</v>
      </c>
      <c r="E1497" s="25" t="str">
        <f t="shared" ca="1" si="116"/>
        <v>Malekula</v>
      </c>
      <c r="F1497" s="25" t="str">
        <f t="shared" ca="1" si="117"/>
        <v>VUT0104016</v>
      </c>
      <c r="G1497" s="25" t="str">
        <f t="shared" ca="1" si="118"/>
        <v>VUT0104</v>
      </c>
      <c r="H1497" s="25" t="str">
        <f t="shared" ca="1" si="119"/>
        <v>MALAMPA</v>
      </c>
      <c r="I1497" s="2"/>
      <c r="J1497" s="2">
        <v>0</v>
      </c>
      <c r="K1497" s="2"/>
    </row>
    <row r="1498" spans="1:11">
      <c r="A1498" s="6" t="s">
        <v>4557</v>
      </c>
      <c r="B1498" s="6" t="s">
        <v>4558</v>
      </c>
      <c r="C1498" s="25" t="str">
        <f t="shared" ca="1" si="115"/>
        <v>North East Malekula (Malekula)</v>
      </c>
      <c r="D1498" s="6" t="s">
        <v>545</v>
      </c>
      <c r="E1498" s="25" t="str">
        <f t="shared" ca="1" si="116"/>
        <v>Malekula</v>
      </c>
      <c r="F1498" s="25" t="str">
        <f t="shared" ca="1" si="117"/>
        <v>VUT0104016</v>
      </c>
      <c r="G1498" s="25" t="str">
        <f t="shared" ca="1" si="118"/>
        <v>VUT0104</v>
      </c>
      <c r="H1498" s="25" t="str">
        <f t="shared" ca="1" si="119"/>
        <v>MALAMPA</v>
      </c>
      <c r="I1498" s="2"/>
      <c r="J1498" s="2">
        <v>0</v>
      </c>
      <c r="K1498" s="2"/>
    </row>
    <row r="1499" spans="1:11">
      <c r="A1499" s="6" t="s">
        <v>4571</v>
      </c>
      <c r="B1499" s="6" t="s">
        <v>4572</v>
      </c>
      <c r="C1499" s="25" t="str">
        <f t="shared" ca="1" si="115"/>
        <v>North East Malekula (Malekula)</v>
      </c>
      <c r="D1499" s="6" t="s">
        <v>545</v>
      </c>
      <c r="E1499" s="25" t="str">
        <f t="shared" ca="1" si="116"/>
        <v>Malekula</v>
      </c>
      <c r="F1499" s="25" t="str">
        <f t="shared" ca="1" si="117"/>
        <v>VUT0104016</v>
      </c>
      <c r="G1499" s="25" t="str">
        <f t="shared" ca="1" si="118"/>
        <v>VUT0104</v>
      </c>
      <c r="H1499" s="25" t="str">
        <f t="shared" ca="1" si="119"/>
        <v>MALAMPA</v>
      </c>
      <c r="I1499" s="2"/>
      <c r="J1499" s="2">
        <v>0</v>
      </c>
      <c r="K1499" s="2"/>
    </row>
    <row r="1500" spans="1:11">
      <c r="A1500" s="6" t="s">
        <v>4577</v>
      </c>
      <c r="B1500" s="6" t="s">
        <v>4578</v>
      </c>
      <c r="C1500" s="25" t="str">
        <f t="shared" ca="1" si="115"/>
        <v>North East Malekula (Malekula)</v>
      </c>
      <c r="D1500" s="6" t="s">
        <v>545</v>
      </c>
      <c r="E1500" s="25" t="str">
        <f t="shared" ca="1" si="116"/>
        <v>Malekula</v>
      </c>
      <c r="F1500" s="25" t="str">
        <f t="shared" ca="1" si="117"/>
        <v>VUT0104016</v>
      </c>
      <c r="G1500" s="25" t="str">
        <f t="shared" ca="1" si="118"/>
        <v>VUT0104</v>
      </c>
      <c r="H1500" s="25" t="str">
        <f t="shared" ca="1" si="119"/>
        <v>MALAMPA</v>
      </c>
      <c r="I1500" s="2"/>
      <c r="J1500" s="2">
        <v>0</v>
      </c>
      <c r="K1500" s="2"/>
    </row>
    <row r="1501" spans="1:11">
      <c r="A1501" s="6" t="s">
        <v>4583</v>
      </c>
      <c r="B1501" s="6" t="s">
        <v>4584</v>
      </c>
      <c r="C1501" s="25" t="str">
        <f t="shared" ca="1" si="115"/>
        <v>North East Malekula (Malekula)</v>
      </c>
      <c r="D1501" s="6" t="s">
        <v>545</v>
      </c>
      <c r="E1501" s="25" t="str">
        <f t="shared" ca="1" si="116"/>
        <v>Malekula</v>
      </c>
      <c r="F1501" s="25" t="str">
        <f t="shared" ca="1" si="117"/>
        <v>VUT0104016</v>
      </c>
      <c r="G1501" s="25" t="str">
        <f t="shared" ca="1" si="118"/>
        <v>VUT0104</v>
      </c>
      <c r="H1501" s="25" t="str">
        <f t="shared" ca="1" si="119"/>
        <v>MALAMPA</v>
      </c>
      <c r="I1501" s="2"/>
      <c r="J1501" s="2">
        <v>0</v>
      </c>
      <c r="K1501" s="2"/>
    </row>
    <row r="1502" spans="1:11">
      <c r="A1502" s="6" t="s">
        <v>4585</v>
      </c>
      <c r="B1502" s="6" t="s">
        <v>4586</v>
      </c>
      <c r="C1502" s="25" t="str">
        <f t="shared" ca="1" si="115"/>
        <v>North East Malekula (Malekula)</v>
      </c>
      <c r="D1502" s="6" t="s">
        <v>545</v>
      </c>
      <c r="E1502" s="25" t="str">
        <f t="shared" ca="1" si="116"/>
        <v>Malekula</v>
      </c>
      <c r="F1502" s="25" t="str">
        <f t="shared" ca="1" si="117"/>
        <v>VUT0104016</v>
      </c>
      <c r="G1502" s="25" t="str">
        <f t="shared" ca="1" si="118"/>
        <v>VUT0104</v>
      </c>
      <c r="H1502" s="25" t="str">
        <f t="shared" ca="1" si="119"/>
        <v>MALAMPA</v>
      </c>
      <c r="I1502" s="2"/>
      <c r="J1502" s="2">
        <v>1</v>
      </c>
      <c r="K1502" s="2">
        <v>2</v>
      </c>
    </row>
    <row r="1503" spans="1:11">
      <c r="A1503" s="6" t="s">
        <v>4593</v>
      </c>
      <c r="B1503" s="6" t="s">
        <v>4594</v>
      </c>
      <c r="C1503" s="25" t="str">
        <f t="shared" ca="1" si="115"/>
        <v>North East Malekula (Malekula)</v>
      </c>
      <c r="D1503" s="6" t="s">
        <v>545</v>
      </c>
      <c r="E1503" s="25" t="str">
        <f t="shared" ca="1" si="116"/>
        <v>Malekula</v>
      </c>
      <c r="F1503" s="25" t="str">
        <f t="shared" ca="1" si="117"/>
        <v>VUT0104016</v>
      </c>
      <c r="G1503" s="25" t="str">
        <f t="shared" ca="1" si="118"/>
        <v>VUT0104</v>
      </c>
      <c r="H1503" s="25" t="str">
        <f t="shared" ca="1" si="119"/>
        <v>MALAMPA</v>
      </c>
      <c r="I1503" s="2"/>
      <c r="J1503" s="2">
        <v>0</v>
      </c>
      <c r="K1503" s="2"/>
    </row>
    <row r="1504" spans="1:11">
      <c r="A1504" s="6" t="s">
        <v>4595</v>
      </c>
      <c r="B1504" s="6" t="s">
        <v>4596</v>
      </c>
      <c r="C1504" s="25" t="str">
        <f t="shared" ca="1" si="115"/>
        <v>North East Malekula (Malekula)</v>
      </c>
      <c r="D1504" s="6" t="s">
        <v>545</v>
      </c>
      <c r="E1504" s="25" t="str">
        <f t="shared" ca="1" si="116"/>
        <v>Malekula</v>
      </c>
      <c r="F1504" s="25" t="str">
        <f t="shared" ca="1" si="117"/>
        <v>VUT0104016</v>
      </c>
      <c r="G1504" s="25" t="str">
        <f t="shared" ca="1" si="118"/>
        <v>VUT0104</v>
      </c>
      <c r="H1504" s="25" t="str">
        <f t="shared" ca="1" si="119"/>
        <v>MALAMPA</v>
      </c>
      <c r="I1504" s="2"/>
      <c r="J1504" s="2">
        <v>0</v>
      </c>
      <c r="K1504" s="2"/>
    </row>
    <row r="1505" spans="1:11">
      <c r="A1505" s="6" t="s">
        <v>4597</v>
      </c>
      <c r="B1505" s="6" t="s">
        <v>4598</v>
      </c>
      <c r="C1505" s="25" t="str">
        <f t="shared" ca="1" si="115"/>
        <v>North East Malekula (Malekula)</v>
      </c>
      <c r="D1505" s="6" t="s">
        <v>545</v>
      </c>
      <c r="E1505" s="25" t="str">
        <f t="shared" ca="1" si="116"/>
        <v>Malekula</v>
      </c>
      <c r="F1505" s="25" t="str">
        <f t="shared" ca="1" si="117"/>
        <v>VUT0104016</v>
      </c>
      <c r="G1505" s="25" t="str">
        <f t="shared" ca="1" si="118"/>
        <v>VUT0104</v>
      </c>
      <c r="H1505" s="25" t="str">
        <f t="shared" ca="1" si="119"/>
        <v>MALAMPA</v>
      </c>
      <c r="I1505" s="2"/>
      <c r="J1505" s="2">
        <v>0</v>
      </c>
      <c r="K1505" s="2"/>
    </row>
    <row r="1506" spans="1:11">
      <c r="A1506" s="6" t="s">
        <v>4601</v>
      </c>
      <c r="B1506" s="6" t="s">
        <v>4602</v>
      </c>
      <c r="C1506" s="25" t="str">
        <f t="shared" ca="1" si="115"/>
        <v>North East Malekula (Malekula)</v>
      </c>
      <c r="D1506" s="6" t="s">
        <v>545</v>
      </c>
      <c r="E1506" s="25" t="str">
        <f t="shared" ca="1" si="116"/>
        <v>Malekula</v>
      </c>
      <c r="F1506" s="25" t="str">
        <f t="shared" ca="1" si="117"/>
        <v>VUT0104016</v>
      </c>
      <c r="G1506" s="25" t="str">
        <f t="shared" ca="1" si="118"/>
        <v>VUT0104</v>
      </c>
      <c r="H1506" s="25" t="str">
        <f t="shared" ca="1" si="119"/>
        <v>MALAMPA</v>
      </c>
      <c r="I1506" s="2"/>
      <c r="J1506" s="2">
        <v>0</v>
      </c>
      <c r="K1506" s="2"/>
    </row>
    <row r="1507" spans="1:11">
      <c r="A1507" s="6" t="s">
        <v>4603</v>
      </c>
      <c r="B1507" s="6" t="s">
        <v>4604</v>
      </c>
      <c r="C1507" s="25" t="str">
        <f t="shared" ca="1" si="115"/>
        <v>North East Malekula (Malekula)</v>
      </c>
      <c r="D1507" s="6" t="s">
        <v>545</v>
      </c>
      <c r="E1507" s="25" t="str">
        <f t="shared" ca="1" si="116"/>
        <v>Malekula</v>
      </c>
      <c r="F1507" s="25" t="str">
        <f t="shared" ca="1" si="117"/>
        <v>VUT0104016</v>
      </c>
      <c r="G1507" s="25" t="str">
        <f t="shared" ca="1" si="118"/>
        <v>VUT0104</v>
      </c>
      <c r="H1507" s="25" t="str">
        <f t="shared" ca="1" si="119"/>
        <v>MALAMPA</v>
      </c>
      <c r="I1507" s="2"/>
      <c r="J1507" s="2">
        <v>0</v>
      </c>
      <c r="K1507" s="2"/>
    </row>
    <row r="1508" spans="1:11">
      <c r="A1508" s="6" t="s">
        <v>4611</v>
      </c>
      <c r="B1508" s="6" t="s">
        <v>4612</v>
      </c>
      <c r="C1508" s="25" t="str">
        <f t="shared" ca="1" si="115"/>
        <v>North East Malekula (Malekula)</v>
      </c>
      <c r="D1508" s="6" t="s">
        <v>545</v>
      </c>
      <c r="E1508" s="25" t="str">
        <f t="shared" ca="1" si="116"/>
        <v>Malekula</v>
      </c>
      <c r="F1508" s="25" t="str">
        <f t="shared" ca="1" si="117"/>
        <v>VUT0104016</v>
      </c>
      <c r="G1508" s="25" t="str">
        <f t="shared" ca="1" si="118"/>
        <v>VUT0104</v>
      </c>
      <c r="H1508" s="25" t="str">
        <f t="shared" ca="1" si="119"/>
        <v>MALAMPA</v>
      </c>
      <c r="I1508" s="2"/>
      <c r="J1508" s="2">
        <v>0</v>
      </c>
      <c r="K1508" s="2"/>
    </row>
    <row r="1509" spans="1:11">
      <c r="A1509" s="6" t="s">
        <v>419</v>
      </c>
      <c r="B1509" s="6" t="s">
        <v>4616</v>
      </c>
      <c r="C1509" s="25" t="str">
        <f t="shared" ca="1" si="115"/>
        <v>North East Malekula (Malekula)</v>
      </c>
      <c r="D1509" s="6" t="s">
        <v>545</v>
      </c>
      <c r="E1509" s="25" t="str">
        <f t="shared" ca="1" si="116"/>
        <v>Malekula</v>
      </c>
      <c r="F1509" s="25" t="str">
        <f t="shared" ca="1" si="117"/>
        <v>VUT0104016</v>
      </c>
      <c r="G1509" s="25" t="str">
        <f t="shared" ca="1" si="118"/>
        <v>VUT0104</v>
      </c>
      <c r="H1509" s="25" t="str">
        <f t="shared" ca="1" si="119"/>
        <v>MALAMPA</v>
      </c>
      <c r="I1509" s="2"/>
      <c r="J1509" s="2">
        <v>0</v>
      </c>
      <c r="K1509" s="2"/>
    </row>
    <row r="1510" spans="1:11">
      <c r="A1510" s="6" t="s">
        <v>4626</v>
      </c>
      <c r="B1510" s="6" t="s">
        <v>4627</v>
      </c>
      <c r="C1510" s="25" t="str">
        <f t="shared" ca="1" si="115"/>
        <v>North East Malekula (Malekula)</v>
      </c>
      <c r="D1510" s="6" t="s">
        <v>545</v>
      </c>
      <c r="E1510" s="25" t="str">
        <f t="shared" ca="1" si="116"/>
        <v>Malekula</v>
      </c>
      <c r="F1510" s="25" t="str">
        <f t="shared" ca="1" si="117"/>
        <v>VUT0104016</v>
      </c>
      <c r="G1510" s="25" t="str">
        <f t="shared" ca="1" si="118"/>
        <v>VUT0104</v>
      </c>
      <c r="H1510" s="25" t="str">
        <f t="shared" ca="1" si="119"/>
        <v>MALAMPA</v>
      </c>
      <c r="I1510" s="2"/>
      <c r="J1510" s="2">
        <v>0</v>
      </c>
      <c r="K1510" s="2"/>
    </row>
    <row r="1511" spans="1:11">
      <c r="A1511" s="6" t="s">
        <v>4628</v>
      </c>
      <c r="B1511" s="6" t="s">
        <v>4629</v>
      </c>
      <c r="C1511" s="25" t="str">
        <f t="shared" ca="1" si="115"/>
        <v>North East Malekula (Malekula)</v>
      </c>
      <c r="D1511" s="6" t="s">
        <v>545</v>
      </c>
      <c r="E1511" s="25" t="str">
        <f t="shared" ca="1" si="116"/>
        <v>Malekula</v>
      </c>
      <c r="F1511" s="25" t="str">
        <f t="shared" ca="1" si="117"/>
        <v>VUT0104016</v>
      </c>
      <c r="G1511" s="25" t="str">
        <f t="shared" ca="1" si="118"/>
        <v>VUT0104</v>
      </c>
      <c r="H1511" s="25" t="str">
        <f t="shared" ca="1" si="119"/>
        <v>MALAMPA</v>
      </c>
      <c r="I1511" s="2"/>
      <c r="J1511" s="2">
        <v>0</v>
      </c>
      <c r="K1511" s="2"/>
    </row>
    <row r="1512" spans="1:11">
      <c r="A1512" s="6" t="s">
        <v>4632</v>
      </c>
      <c r="B1512" s="6" t="s">
        <v>4633</v>
      </c>
      <c r="C1512" s="25" t="str">
        <f t="shared" ca="1" si="115"/>
        <v>North East Malekula (Malekula)</v>
      </c>
      <c r="D1512" s="6" t="s">
        <v>545</v>
      </c>
      <c r="E1512" s="25" t="str">
        <f t="shared" ca="1" si="116"/>
        <v>Malekula</v>
      </c>
      <c r="F1512" s="25" t="str">
        <f t="shared" ca="1" si="117"/>
        <v>VUT0104016</v>
      </c>
      <c r="G1512" s="25" t="str">
        <f t="shared" ca="1" si="118"/>
        <v>VUT0104</v>
      </c>
      <c r="H1512" s="25" t="str">
        <f t="shared" ca="1" si="119"/>
        <v>MALAMPA</v>
      </c>
      <c r="I1512" s="2"/>
      <c r="J1512" s="2">
        <v>0</v>
      </c>
      <c r="K1512" s="2"/>
    </row>
    <row r="1513" spans="1:11">
      <c r="A1513" s="6" t="s">
        <v>4636</v>
      </c>
      <c r="B1513" s="6" t="s">
        <v>4637</v>
      </c>
      <c r="C1513" s="25" t="str">
        <f t="shared" ca="1" si="115"/>
        <v>North East Malekula (Malekula)</v>
      </c>
      <c r="D1513" s="6" t="s">
        <v>545</v>
      </c>
      <c r="E1513" s="25" t="str">
        <f t="shared" ca="1" si="116"/>
        <v>Malekula</v>
      </c>
      <c r="F1513" s="25" t="str">
        <f t="shared" ca="1" si="117"/>
        <v>VUT0104016</v>
      </c>
      <c r="G1513" s="25" t="str">
        <f t="shared" ca="1" si="118"/>
        <v>VUT0104</v>
      </c>
      <c r="H1513" s="25" t="str">
        <f t="shared" ca="1" si="119"/>
        <v>MALAMPA</v>
      </c>
      <c r="I1513" s="2"/>
      <c r="J1513" s="2">
        <v>0</v>
      </c>
      <c r="K1513" s="2"/>
    </row>
    <row r="1514" spans="1:11">
      <c r="A1514" s="6" t="s">
        <v>4638</v>
      </c>
      <c r="B1514" s="6" t="s">
        <v>4639</v>
      </c>
      <c r="C1514" s="25" t="str">
        <f t="shared" ca="1" si="115"/>
        <v>North East Malekula (Malekula)</v>
      </c>
      <c r="D1514" s="6" t="s">
        <v>545</v>
      </c>
      <c r="E1514" s="25" t="str">
        <f t="shared" ca="1" si="116"/>
        <v>Malekula</v>
      </c>
      <c r="F1514" s="25" t="str">
        <f t="shared" ca="1" si="117"/>
        <v>VUT0104016</v>
      </c>
      <c r="G1514" s="25" t="str">
        <f t="shared" ca="1" si="118"/>
        <v>VUT0104</v>
      </c>
      <c r="H1514" s="25" t="str">
        <f t="shared" ca="1" si="119"/>
        <v>MALAMPA</v>
      </c>
      <c r="I1514" s="2"/>
      <c r="J1514" s="2">
        <v>0</v>
      </c>
      <c r="K1514" s="2"/>
    </row>
    <row r="1515" spans="1:11">
      <c r="A1515" s="6" t="s">
        <v>4642</v>
      </c>
      <c r="B1515" s="6" t="s">
        <v>4643</v>
      </c>
      <c r="C1515" s="25" t="str">
        <f t="shared" ca="1" si="115"/>
        <v>North East Malekula (Malekula)</v>
      </c>
      <c r="D1515" s="6" t="s">
        <v>545</v>
      </c>
      <c r="E1515" s="25" t="str">
        <f t="shared" ca="1" si="116"/>
        <v>Malekula</v>
      </c>
      <c r="F1515" s="25" t="str">
        <f t="shared" ca="1" si="117"/>
        <v>VUT0104016</v>
      </c>
      <c r="G1515" s="25" t="str">
        <f t="shared" ca="1" si="118"/>
        <v>VUT0104</v>
      </c>
      <c r="H1515" s="25" t="str">
        <f t="shared" ca="1" si="119"/>
        <v>MALAMPA</v>
      </c>
      <c r="I1515" s="2"/>
      <c r="J1515" s="2">
        <v>0</v>
      </c>
      <c r="K1515" s="2"/>
    </row>
    <row r="1516" spans="1:11">
      <c r="A1516" s="6" t="s">
        <v>4644</v>
      </c>
      <c r="B1516" s="6" t="s">
        <v>4645</v>
      </c>
      <c r="C1516" s="25" t="str">
        <f t="shared" ca="1" si="115"/>
        <v>North East Malekula (Malekula)</v>
      </c>
      <c r="D1516" s="6" t="s">
        <v>545</v>
      </c>
      <c r="E1516" s="25" t="str">
        <f t="shared" ca="1" si="116"/>
        <v>Malekula</v>
      </c>
      <c r="F1516" s="25" t="str">
        <f t="shared" ca="1" si="117"/>
        <v>VUT0104016</v>
      </c>
      <c r="G1516" s="25" t="str">
        <f t="shared" ca="1" si="118"/>
        <v>VUT0104</v>
      </c>
      <c r="H1516" s="25" t="str">
        <f t="shared" ca="1" si="119"/>
        <v>MALAMPA</v>
      </c>
      <c r="I1516" s="2"/>
      <c r="J1516" s="2">
        <v>0</v>
      </c>
      <c r="K1516" s="2"/>
    </row>
    <row r="1517" spans="1:11">
      <c r="A1517" s="6" t="s">
        <v>4654</v>
      </c>
      <c r="B1517" s="6" t="s">
        <v>4655</v>
      </c>
      <c r="C1517" s="25" t="str">
        <f t="shared" ca="1" si="115"/>
        <v>North East Malekula (Malekula)</v>
      </c>
      <c r="D1517" s="6" t="s">
        <v>545</v>
      </c>
      <c r="E1517" s="25" t="str">
        <f t="shared" ca="1" si="116"/>
        <v>Malekula</v>
      </c>
      <c r="F1517" s="25" t="str">
        <f t="shared" ca="1" si="117"/>
        <v>VUT0104016</v>
      </c>
      <c r="G1517" s="25" t="str">
        <f t="shared" ca="1" si="118"/>
        <v>VUT0104</v>
      </c>
      <c r="H1517" s="25" t="str">
        <f t="shared" ca="1" si="119"/>
        <v>MALAMPA</v>
      </c>
      <c r="I1517" s="2"/>
      <c r="J1517" s="2">
        <v>0</v>
      </c>
      <c r="K1517" s="2"/>
    </row>
    <row r="1518" spans="1:11">
      <c r="A1518" s="6" t="s">
        <v>4660</v>
      </c>
      <c r="B1518" s="6" t="s">
        <v>4661</v>
      </c>
      <c r="C1518" s="25" t="str">
        <f t="shared" ca="1" si="115"/>
        <v>North East Malekula (Malekula)</v>
      </c>
      <c r="D1518" s="6" t="s">
        <v>545</v>
      </c>
      <c r="E1518" s="25" t="str">
        <f t="shared" ca="1" si="116"/>
        <v>Malekula</v>
      </c>
      <c r="F1518" s="25" t="str">
        <f t="shared" ca="1" si="117"/>
        <v>VUT0104016</v>
      </c>
      <c r="G1518" s="25" t="str">
        <f t="shared" ca="1" si="118"/>
        <v>VUT0104</v>
      </c>
      <c r="H1518" s="25" t="str">
        <f t="shared" ca="1" si="119"/>
        <v>MALAMPA</v>
      </c>
      <c r="I1518" s="2"/>
      <c r="J1518" s="2">
        <v>0</v>
      </c>
      <c r="K1518" s="2"/>
    </row>
    <row r="1519" spans="1:11">
      <c r="A1519" s="6" t="s">
        <v>4670</v>
      </c>
      <c r="B1519" s="6" t="s">
        <v>4671</v>
      </c>
      <c r="C1519" s="25" t="str">
        <f t="shared" ca="1" si="115"/>
        <v>North East Malekula (Malekula)</v>
      </c>
      <c r="D1519" s="6" t="s">
        <v>545</v>
      </c>
      <c r="E1519" s="25" t="str">
        <f t="shared" ca="1" si="116"/>
        <v>Malekula</v>
      </c>
      <c r="F1519" s="25" t="str">
        <f t="shared" ca="1" si="117"/>
        <v>VUT0104016</v>
      </c>
      <c r="G1519" s="25" t="str">
        <f t="shared" ca="1" si="118"/>
        <v>VUT0104</v>
      </c>
      <c r="H1519" s="25" t="str">
        <f t="shared" ca="1" si="119"/>
        <v>MALAMPA</v>
      </c>
      <c r="I1519" s="2"/>
      <c r="J1519" s="2">
        <v>0</v>
      </c>
      <c r="K1519" s="2"/>
    </row>
    <row r="1520" spans="1:11">
      <c r="A1520" s="6" t="s">
        <v>4674</v>
      </c>
      <c r="B1520" s="6" t="s">
        <v>4675</v>
      </c>
      <c r="C1520" s="25" t="str">
        <f t="shared" ca="1" si="115"/>
        <v>North East Malekula (Malekula)</v>
      </c>
      <c r="D1520" s="6" t="s">
        <v>545</v>
      </c>
      <c r="E1520" s="25" t="str">
        <f t="shared" ca="1" si="116"/>
        <v>Malekula</v>
      </c>
      <c r="F1520" s="25" t="str">
        <f t="shared" ca="1" si="117"/>
        <v>VUT0104016</v>
      </c>
      <c r="G1520" s="25" t="str">
        <f t="shared" ca="1" si="118"/>
        <v>VUT0104</v>
      </c>
      <c r="H1520" s="25" t="str">
        <f t="shared" ca="1" si="119"/>
        <v>MALAMPA</v>
      </c>
      <c r="I1520" s="2"/>
      <c r="J1520" s="2">
        <v>0</v>
      </c>
      <c r="K1520" s="2"/>
    </row>
    <row r="1521" spans="1:11">
      <c r="A1521" s="6" t="s">
        <v>4676</v>
      </c>
      <c r="B1521" s="6" t="s">
        <v>4677</v>
      </c>
      <c r="C1521" s="25" t="str">
        <f t="shared" ca="1" si="115"/>
        <v>North East Malekula (Malekula)</v>
      </c>
      <c r="D1521" s="6" t="s">
        <v>545</v>
      </c>
      <c r="E1521" s="25" t="str">
        <f t="shared" ca="1" si="116"/>
        <v>Malekula</v>
      </c>
      <c r="F1521" s="25" t="str">
        <f t="shared" ca="1" si="117"/>
        <v>VUT0104016</v>
      </c>
      <c r="G1521" s="25" t="str">
        <f t="shared" ca="1" si="118"/>
        <v>VUT0104</v>
      </c>
      <c r="H1521" s="25" t="str">
        <f t="shared" ca="1" si="119"/>
        <v>MALAMPA</v>
      </c>
      <c r="I1521" s="2"/>
      <c r="J1521" s="2">
        <v>0</v>
      </c>
      <c r="K1521" s="2"/>
    </row>
    <row r="1522" spans="1:11">
      <c r="A1522" s="6" t="s">
        <v>4680</v>
      </c>
      <c r="B1522" s="6" t="s">
        <v>4681</v>
      </c>
      <c r="C1522" s="25" t="str">
        <f t="shared" ca="1" si="115"/>
        <v>North East Malekula (Malekula)</v>
      </c>
      <c r="D1522" s="6" t="s">
        <v>545</v>
      </c>
      <c r="E1522" s="25" t="str">
        <f t="shared" ca="1" si="116"/>
        <v>Malekula</v>
      </c>
      <c r="F1522" s="25" t="str">
        <f t="shared" ca="1" si="117"/>
        <v>VUT0104016</v>
      </c>
      <c r="G1522" s="25" t="str">
        <f t="shared" ca="1" si="118"/>
        <v>VUT0104</v>
      </c>
      <c r="H1522" s="25" t="str">
        <f t="shared" ca="1" si="119"/>
        <v>MALAMPA</v>
      </c>
      <c r="I1522" s="2"/>
      <c r="J1522" s="2">
        <v>0</v>
      </c>
      <c r="K1522" s="2"/>
    </row>
    <row r="1523" spans="1:11">
      <c r="A1523" s="6" t="s">
        <v>4684</v>
      </c>
      <c r="B1523" s="6" t="s">
        <v>4685</v>
      </c>
      <c r="C1523" s="25" t="str">
        <f t="shared" ca="1" si="115"/>
        <v>North East Malekula (Malekula)</v>
      </c>
      <c r="D1523" s="6" t="s">
        <v>545</v>
      </c>
      <c r="E1523" s="25" t="str">
        <f t="shared" ca="1" si="116"/>
        <v>Malekula</v>
      </c>
      <c r="F1523" s="25" t="str">
        <f t="shared" ca="1" si="117"/>
        <v>VUT0104016</v>
      </c>
      <c r="G1523" s="25" t="str">
        <f t="shared" ca="1" si="118"/>
        <v>VUT0104</v>
      </c>
      <c r="H1523" s="25" t="str">
        <f t="shared" ca="1" si="119"/>
        <v>MALAMPA</v>
      </c>
      <c r="I1523" s="2"/>
      <c r="J1523" s="2">
        <v>0</v>
      </c>
      <c r="K1523" s="2"/>
    </row>
    <row r="1524" spans="1:11">
      <c r="A1524" s="6" t="s">
        <v>4686</v>
      </c>
      <c r="B1524" s="6" t="s">
        <v>4687</v>
      </c>
      <c r="C1524" s="25" t="str">
        <f t="shared" ca="1" si="115"/>
        <v>North East Malekula (Malekula)</v>
      </c>
      <c r="D1524" s="6" t="s">
        <v>545</v>
      </c>
      <c r="E1524" s="25" t="str">
        <f t="shared" ca="1" si="116"/>
        <v>Malekula</v>
      </c>
      <c r="F1524" s="25" t="str">
        <f t="shared" ca="1" si="117"/>
        <v>VUT0104016</v>
      </c>
      <c r="G1524" s="25" t="str">
        <f t="shared" ca="1" si="118"/>
        <v>VUT0104</v>
      </c>
      <c r="H1524" s="25" t="str">
        <f t="shared" ca="1" si="119"/>
        <v>MALAMPA</v>
      </c>
      <c r="I1524" s="2"/>
      <c r="J1524" s="2">
        <v>0</v>
      </c>
      <c r="K1524" s="2"/>
    </row>
    <row r="1525" spans="1:11">
      <c r="A1525" s="6" t="s">
        <v>4704</v>
      </c>
      <c r="B1525" s="6" t="s">
        <v>4705</v>
      </c>
      <c r="C1525" s="25" t="str">
        <f t="shared" ca="1" si="115"/>
        <v>North East Malekula (Malekula)</v>
      </c>
      <c r="D1525" s="6" t="s">
        <v>545</v>
      </c>
      <c r="E1525" s="25" t="str">
        <f t="shared" ca="1" si="116"/>
        <v>Malekula</v>
      </c>
      <c r="F1525" s="25" t="str">
        <f t="shared" ca="1" si="117"/>
        <v>VUT0104016</v>
      </c>
      <c r="G1525" s="25" t="str">
        <f t="shared" ca="1" si="118"/>
        <v>VUT0104</v>
      </c>
      <c r="H1525" s="25" t="str">
        <f t="shared" ca="1" si="119"/>
        <v>MALAMPA</v>
      </c>
      <c r="I1525" s="2"/>
      <c r="J1525" s="2">
        <v>0</v>
      </c>
      <c r="K1525" s="2"/>
    </row>
    <row r="1526" spans="1:11">
      <c r="A1526" s="6" t="s">
        <v>4706</v>
      </c>
      <c r="B1526" s="6" t="s">
        <v>4707</v>
      </c>
      <c r="C1526" s="25" t="str">
        <f t="shared" ca="1" si="115"/>
        <v>North East Malekula (Malekula)</v>
      </c>
      <c r="D1526" s="6" t="s">
        <v>545</v>
      </c>
      <c r="E1526" s="25" t="str">
        <f t="shared" ca="1" si="116"/>
        <v>Malekula</v>
      </c>
      <c r="F1526" s="25" t="str">
        <f t="shared" ca="1" si="117"/>
        <v>VUT0104016</v>
      </c>
      <c r="G1526" s="25" t="str">
        <f t="shared" ca="1" si="118"/>
        <v>VUT0104</v>
      </c>
      <c r="H1526" s="25" t="str">
        <f t="shared" ca="1" si="119"/>
        <v>MALAMPA</v>
      </c>
      <c r="I1526" s="2"/>
      <c r="J1526" s="2">
        <v>0</v>
      </c>
      <c r="K1526" s="2"/>
    </row>
    <row r="1527" spans="1:11">
      <c r="A1527" s="6" t="s">
        <v>4708</v>
      </c>
      <c r="B1527" s="6" t="s">
        <v>4709</v>
      </c>
      <c r="C1527" s="25" t="str">
        <f t="shared" ca="1" si="115"/>
        <v>North East Malekula (Malekula)</v>
      </c>
      <c r="D1527" s="6" t="s">
        <v>545</v>
      </c>
      <c r="E1527" s="25" t="str">
        <f t="shared" ca="1" si="116"/>
        <v>Malekula</v>
      </c>
      <c r="F1527" s="25" t="str">
        <f t="shared" ca="1" si="117"/>
        <v>VUT0104016</v>
      </c>
      <c r="G1527" s="25" t="str">
        <f t="shared" ca="1" si="118"/>
        <v>VUT0104</v>
      </c>
      <c r="H1527" s="25" t="str">
        <f t="shared" ca="1" si="119"/>
        <v>MALAMPA</v>
      </c>
      <c r="I1527" s="2"/>
      <c r="J1527" s="2">
        <v>0</v>
      </c>
      <c r="K1527" s="2"/>
    </row>
    <row r="1528" spans="1:11">
      <c r="A1528" s="6" t="s">
        <v>4716</v>
      </c>
      <c r="B1528" s="6" t="s">
        <v>4717</v>
      </c>
      <c r="C1528" s="25" t="str">
        <f t="shared" ca="1" si="115"/>
        <v>North East Malekula (Malekula)</v>
      </c>
      <c r="D1528" s="6" t="s">
        <v>545</v>
      </c>
      <c r="E1528" s="25" t="str">
        <f t="shared" ca="1" si="116"/>
        <v>Malekula</v>
      </c>
      <c r="F1528" s="25" t="str">
        <f t="shared" ca="1" si="117"/>
        <v>VUT0104016</v>
      </c>
      <c r="G1528" s="25" t="str">
        <f t="shared" ca="1" si="118"/>
        <v>VUT0104</v>
      </c>
      <c r="H1528" s="25" t="str">
        <f t="shared" ca="1" si="119"/>
        <v>MALAMPA</v>
      </c>
      <c r="I1528" s="2"/>
      <c r="J1528" s="2">
        <v>0</v>
      </c>
      <c r="K1528" s="2"/>
    </row>
    <row r="1529" spans="1:11">
      <c r="A1529" s="6" t="s">
        <v>4718</v>
      </c>
      <c r="B1529" s="6" t="s">
        <v>4719</v>
      </c>
      <c r="C1529" s="25" t="str">
        <f t="shared" ca="1" si="115"/>
        <v>North East Malekula (Malekula)</v>
      </c>
      <c r="D1529" s="6" t="s">
        <v>545</v>
      </c>
      <c r="E1529" s="25" t="str">
        <f t="shared" ca="1" si="116"/>
        <v>Malekula</v>
      </c>
      <c r="F1529" s="25" t="str">
        <f t="shared" ca="1" si="117"/>
        <v>VUT0104016</v>
      </c>
      <c r="G1529" s="25" t="str">
        <f t="shared" ca="1" si="118"/>
        <v>VUT0104</v>
      </c>
      <c r="H1529" s="25" t="str">
        <f t="shared" ca="1" si="119"/>
        <v>MALAMPA</v>
      </c>
      <c r="I1529" s="2"/>
      <c r="J1529" s="2">
        <v>0</v>
      </c>
      <c r="K1529" s="2"/>
    </row>
    <row r="1530" spans="1:11">
      <c r="A1530" s="6" t="s">
        <v>4723</v>
      </c>
      <c r="B1530" s="6" t="s">
        <v>4724</v>
      </c>
      <c r="C1530" s="25" t="str">
        <f t="shared" ca="1" si="115"/>
        <v>North East Malekula (Malekula)</v>
      </c>
      <c r="D1530" s="6" t="s">
        <v>545</v>
      </c>
      <c r="E1530" s="25" t="str">
        <f t="shared" ca="1" si="116"/>
        <v>Malekula</v>
      </c>
      <c r="F1530" s="25" t="str">
        <f t="shared" ca="1" si="117"/>
        <v>VUT0104016</v>
      </c>
      <c r="G1530" s="25" t="str">
        <f t="shared" ca="1" si="118"/>
        <v>VUT0104</v>
      </c>
      <c r="H1530" s="25" t="str">
        <f t="shared" ca="1" si="119"/>
        <v>MALAMPA</v>
      </c>
      <c r="I1530" s="2"/>
      <c r="J1530" s="2">
        <v>0</v>
      </c>
      <c r="K1530" s="2"/>
    </row>
    <row r="1531" spans="1:11">
      <c r="A1531" s="6" t="s">
        <v>4725</v>
      </c>
      <c r="B1531" s="6" t="s">
        <v>4726</v>
      </c>
      <c r="C1531" s="25" t="str">
        <f t="shared" ca="1" si="115"/>
        <v>North East Malekula (Malekula)</v>
      </c>
      <c r="D1531" s="6" t="s">
        <v>545</v>
      </c>
      <c r="E1531" s="25" t="str">
        <f t="shared" ca="1" si="116"/>
        <v>Malekula</v>
      </c>
      <c r="F1531" s="25" t="str">
        <f t="shared" ca="1" si="117"/>
        <v>VUT0104016</v>
      </c>
      <c r="G1531" s="25" t="str">
        <f t="shared" ca="1" si="118"/>
        <v>VUT0104</v>
      </c>
      <c r="H1531" s="25" t="str">
        <f t="shared" ca="1" si="119"/>
        <v>MALAMPA</v>
      </c>
      <c r="I1531" s="2"/>
      <c r="J1531" s="2">
        <v>0</v>
      </c>
      <c r="K1531" s="2"/>
    </row>
    <row r="1532" spans="1:11">
      <c r="A1532" s="6" t="s">
        <v>4729</v>
      </c>
      <c r="B1532" s="6" t="s">
        <v>4730</v>
      </c>
      <c r="C1532" s="25" t="str">
        <f t="shared" ca="1" si="115"/>
        <v>North East Malekula (Malekula)</v>
      </c>
      <c r="D1532" s="6" t="s">
        <v>545</v>
      </c>
      <c r="E1532" s="25" t="str">
        <f t="shared" ca="1" si="116"/>
        <v>Malekula</v>
      </c>
      <c r="F1532" s="25" t="str">
        <f t="shared" ca="1" si="117"/>
        <v>VUT0104016</v>
      </c>
      <c r="G1532" s="25" t="str">
        <f t="shared" ca="1" si="118"/>
        <v>VUT0104</v>
      </c>
      <c r="H1532" s="25" t="str">
        <f t="shared" ca="1" si="119"/>
        <v>MALAMPA</v>
      </c>
      <c r="I1532" s="2"/>
      <c r="J1532" s="2">
        <v>0</v>
      </c>
      <c r="K1532" s="2"/>
    </row>
    <row r="1533" spans="1:11">
      <c r="A1533" s="6" t="s">
        <v>4731</v>
      </c>
      <c r="B1533" s="6" t="s">
        <v>4732</v>
      </c>
      <c r="C1533" s="25" t="str">
        <f t="shared" ca="1" si="115"/>
        <v>North East Malekula (Malekula)</v>
      </c>
      <c r="D1533" s="6" t="s">
        <v>545</v>
      </c>
      <c r="E1533" s="25" t="str">
        <f t="shared" ca="1" si="116"/>
        <v>Malekula</v>
      </c>
      <c r="F1533" s="25" t="str">
        <f t="shared" ca="1" si="117"/>
        <v>VUT0104016</v>
      </c>
      <c r="G1533" s="25" t="str">
        <f t="shared" ca="1" si="118"/>
        <v>VUT0104</v>
      </c>
      <c r="H1533" s="25" t="str">
        <f t="shared" ca="1" si="119"/>
        <v>MALAMPA</v>
      </c>
      <c r="I1533" s="2"/>
      <c r="J1533" s="2">
        <v>0</v>
      </c>
      <c r="K1533" s="2"/>
    </row>
    <row r="1534" spans="1:11">
      <c r="A1534" s="6" t="s">
        <v>4741</v>
      </c>
      <c r="B1534" s="6" t="s">
        <v>4742</v>
      </c>
      <c r="C1534" s="25" t="str">
        <f t="shared" ca="1" si="115"/>
        <v>North East Malekula (Malekula)</v>
      </c>
      <c r="D1534" s="6" t="s">
        <v>545</v>
      </c>
      <c r="E1534" s="25" t="str">
        <f t="shared" ca="1" si="116"/>
        <v>Malekula</v>
      </c>
      <c r="F1534" s="25" t="str">
        <f t="shared" ca="1" si="117"/>
        <v>VUT0104016</v>
      </c>
      <c r="G1534" s="25" t="str">
        <f t="shared" ca="1" si="118"/>
        <v>VUT0104</v>
      </c>
      <c r="H1534" s="25" t="str">
        <f t="shared" ca="1" si="119"/>
        <v>MALAMPA</v>
      </c>
      <c r="I1534" s="2"/>
      <c r="J1534" s="2">
        <v>0</v>
      </c>
      <c r="K1534" s="2"/>
    </row>
    <row r="1535" spans="1:11">
      <c r="A1535" s="6" t="s">
        <v>4745</v>
      </c>
      <c r="B1535" s="6" t="s">
        <v>4746</v>
      </c>
      <c r="C1535" s="25" t="str">
        <f t="shared" ca="1" si="115"/>
        <v>North East Malekula (Malekula)</v>
      </c>
      <c r="D1535" s="6" t="s">
        <v>545</v>
      </c>
      <c r="E1535" s="25" t="str">
        <f t="shared" ca="1" si="116"/>
        <v>Malekula</v>
      </c>
      <c r="F1535" s="25" t="str">
        <f t="shared" ca="1" si="117"/>
        <v>VUT0104016</v>
      </c>
      <c r="G1535" s="25" t="str">
        <f t="shared" ca="1" si="118"/>
        <v>VUT0104</v>
      </c>
      <c r="H1535" s="25" t="str">
        <f t="shared" ca="1" si="119"/>
        <v>MALAMPA</v>
      </c>
      <c r="I1535" s="2"/>
      <c r="J1535" s="2">
        <v>0</v>
      </c>
      <c r="K1535" s="2"/>
    </row>
    <row r="1536" spans="1:11">
      <c r="A1536" s="6" t="s">
        <v>4753</v>
      </c>
      <c r="B1536" s="6" t="s">
        <v>4754</v>
      </c>
      <c r="C1536" s="25" t="str">
        <f t="shared" ca="1" si="115"/>
        <v>North East Malekula (Malekula)</v>
      </c>
      <c r="D1536" s="6" t="s">
        <v>545</v>
      </c>
      <c r="E1536" s="25" t="str">
        <f t="shared" ca="1" si="116"/>
        <v>Malekula</v>
      </c>
      <c r="F1536" s="25" t="str">
        <f t="shared" ca="1" si="117"/>
        <v>VUT0104016</v>
      </c>
      <c r="G1536" s="25" t="str">
        <f t="shared" ca="1" si="118"/>
        <v>VUT0104</v>
      </c>
      <c r="H1536" s="25" t="str">
        <f t="shared" ca="1" si="119"/>
        <v>MALAMPA</v>
      </c>
      <c r="I1536" s="2"/>
      <c r="J1536" s="2">
        <v>0</v>
      </c>
      <c r="K1536" s="2"/>
    </row>
    <row r="1537" spans="1:11">
      <c r="A1537" s="6" t="s">
        <v>4761</v>
      </c>
      <c r="B1537" s="6" t="s">
        <v>4762</v>
      </c>
      <c r="C1537" s="25" t="str">
        <f t="shared" ca="1" si="115"/>
        <v>North East Malekula (Malekula)</v>
      </c>
      <c r="D1537" s="6" t="s">
        <v>545</v>
      </c>
      <c r="E1537" s="25" t="str">
        <f t="shared" ca="1" si="116"/>
        <v>Malekula</v>
      </c>
      <c r="F1537" s="25" t="str">
        <f t="shared" ca="1" si="117"/>
        <v>VUT0104016</v>
      </c>
      <c r="G1537" s="25" t="str">
        <f t="shared" ca="1" si="118"/>
        <v>VUT0104</v>
      </c>
      <c r="H1537" s="25" t="str">
        <f t="shared" ca="1" si="119"/>
        <v>MALAMPA</v>
      </c>
      <c r="I1537" s="2"/>
      <c r="J1537" s="2">
        <v>0</v>
      </c>
      <c r="K1537" s="2"/>
    </row>
    <row r="1538" spans="1:11">
      <c r="A1538" s="6" t="s">
        <v>4782</v>
      </c>
      <c r="B1538" s="6" t="s">
        <v>4783</v>
      </c>
      <c r="C1538" s="25" t="str">
        <f t="shared" ref="C1538:C1601" ca="1" si="120">OFFSET(OffsetRefAdm3,MATCH(D1538,MatchAdm3_Code,0)-1,0)</f>
        <v>North East Malekula (Malekula)</v>
      </c>
      <c r="D1538" s="6" t="s">
        <v>545</v>
      </c>
      <c r="E1538" s="25" t="str">
        <f t="shared" ref="E1538:E1601" ca="1" si="121">OFFSET(OffsetRefAdm3,MATCH(D1538,MatchAdm3_Code,0)-1,2)</f>
        <v>Malekula</v>
      </c>
      <c r="F1538" s="25" t="str">
        <f t="shared" ref="F1538:F1601" ca="1" si="122">OFFSET(OffsetRefAdm3,MATCH(D1538,MatchAdm3_Code,0)-1,3)</f>
        <v>VUT0104016</v>
      </c>
      <c r="G1538" s="25" t="str">
        <f t="shared" ref="G1538:G1601" ca="1" si="123">OFFSET(OffsetRefAdm3,MATCH(D1538,MatchAdm3_Code,0)-1,5)</f>
        <v>VUT0104</v>
      </c>
      <c r="H1538" s="25" t="str">
        <f t="shared" ref="H1538:H1601" ca="1" si="124">OFFSET(OffsetRefAdm3,MATCH(D1538,MatchAdm3_Code,0)-1,4)</f>
        <v>MALAMPA</v>
      </c>
      <c r="I1538" s="2"/>
      <c r="J1538" s="2">
        <v>0</v>
      </c>
      <c r="K1538" s="2"/>
    </row>
    <row r="1539" spans="1:11">
      <c r="A1539" s="6" t="s">
        <v>4784</v>
      </c>
      <c r="B1539" s="6" t="s">
        <v>4785</v>
      </c>
      <c r="C1539" s="25" t="str">
        <f t="shared" ca="1" si="120"/>
        <v>North East Malekula (Malekula)</v>
      </c>
      <c r="D1539" s="6" t="s">
        <v>545</v>
      </c>
      <c r="E1539" s="25" t="str">
        <f t="shared" ca="1" si="121"/>
        <v>Malekula</v>
      </c>
      <c r="F1539" s="25" t="str">
        <f t="shared" ca="1" si="122"/>
        <v>VUT0104016</v>
      </c>
      <c r="G1539" s="25" t="str">
        <f t="shared" ca="1" si="123"/>
        <v>VUT0104</v>
      </c>
      <c r="H1539" s="25" t="str">
        <f t="shared" ca="1" si="124"/>
        <v>MALAMPA</v>
      </c>
      <c r="I1539" s="2"/>
      <c r="J1539" s="2">
        <v>0</v>
      </c>
      <c r="K1539" s="2"/>
    </row>
    <row r="1540" spans="1:11">
      <c r="A1540" s="6" t="s">
        <v>4792</v>
      </c>
      <c r="B1540" s="6" t="s">
        <v>4793</v>
      </c>
      <c r="C1540" s="25" t="str">
        <f t="shared" ca="1" si="120"/>
        <v>North East Malekula (Malekula)</v>
      </c>
      <c r="D1540" s="6" t="s">
        <v>545</v>
      </c>
      <c r="E1540" s="25" t="str">
        <f t="shared" ca="1" si="121"/>
        <v>Malekula</v>
      </c>
      <c r="F1540" s="25" t="str">
        <f t="shared" ca="1" si="122"/>
        <v>VUT0104016</v>
      </c>
      <c r="G1540" s="25" t="str">
        <f t="shared" ca="1" si="123"/>
        <v>VUT0104</v>
      </c>
      <c r="H1540" s="25" t="str">
        <f t="shared" ca="1" si="124"/>
        <v>MALAMPA</v>
      </c>
      <c r="I1540" s="2"/>
      <c r="J1540" s="2">
        <v>0</v>
      </c>
      <c r="K1540" s="2"/>
    </row>
    <row r="1541" spans="1:11">
      <c r="A1541" s="6" t="s">
        <v>4800</v>
      </c>
      <c r="B1541" s="6" t="s">
        <v>4801</v>
      </c>
      <c r="C1541" s="25" t="str">
        <f t="shared" ca="1" si="120"/>
        <v>North East Malekula (Malekula)</v>
      </c>
      <c r="D1541" s="6" t="s">
        <v>545</v>
      </c>
      <c r="E1541" s="25" t="str">
        <f t="shared" ca="1" si="121"/>
        <v>Malekula</v>
      </c>
      <c r="F1541" s="25" t="str">
        <f t="shared" ca="1" si="122"/>
        <v>VUT0104016</v>
      </c>
      <c r="G1541" s="25" t="str">
        <f t="shared" ca="1" si="123"/>
        <v>VUT0104</v>
      </c>
      <c r="H1541" s="25" t="str">
        <f t="shared" ca="1" si="124"/>
        <v>MALAMPA</v>
      </c>
      <c r="I1541" s="2"/>
      <c r="J1541" s="2">
        <v>0</v>
      </c>
      <c r="K1541" s="2"/>
    </row>
    <row r="1542" spans="1:11">
      <c r="A1542" s="6" t="s">
        <v>4804</v>
      </c>
      <c r="B1542" s="6" t="s">
        <v>4805</v>
      </c>
      <c r="C1542" s="25" t="str">
        <f t="shared" ca="1" si="120"/>
        <v>North East Malekula (Malekula)</v>
      </c>
      <c r="D1542" s="6" t="s">
        <v>545</v>
      </c>
      <c r="E1542" s="25" t="str">
        <f t="shared" ca="1" si="121"/>
        <v>Malekula</v>
      </c>
      <c r="F1542" s="25" t="str">
        <f t="shared" ca="1" si="122"/>
        <v>VUT0104016</v>
      </c>
      <c r="G1542" s="25" t="str">
        <f t="shared" ca="1" si="123"/>
        <v>VUT0104</v>
      </c>
      <c r="H1542" s="25" t="str">
        <f t="shared" ca="1" si="124"/>
        <v>MALAMPA</v>
      </c>
      <c r="I1542" s="2"/>
      <c r="J1542" s="2">
        <v>0</v>
      </c>
      <c r="K1542" s="2"/>
    </row>
    <row r="1543" spans="1:11">
      <c r="A1543" s="6" t="s">
        <v>4806</v>
      </c>
      <c r="B1543" s="6" t="s">
        <v>4807</v>
      </c>
      <c r="C1543" s="25" t="str">
        <f t="shared" ca="1" si="120"/>
        <v>North East Malekula (Malekula)</v>
      </c>
      <c r="D1543" s="6" t="s">
        <v>545</v>
      </c>
      <c r="E1543" s="25" t="str">
        <f t="shared" ca="1" si="121"/>
        <v>Malekula</v>
      </c>
      <c r="F1543" s="25" t="str">
        <f t="shared" ca="1" si="122"/>
        <v>VUT0104016</v>
      </c>
      <c r="G1543" s="25" t="str">
        <f t="shared" ca="1" si="123"/>
        <v>VUT0104</v>
      </c>
      <c r="H1543" s="25" t="str">
        <f t="shared" ca="1" si="124"/>
        <v>MALAMPA</v>
      </c>
      <c r="I1543" s="2"/>
      <c r="J1543" s="2">
        <v>0</v>
      </c>
      <c r="K1543" s="2"/>
    </row>
    <row r="1544" spans="1:11">
      <c r="A1544" s="6" t="s">
        <v>4808</v>
      </c>
      <c r="B1544" s="6" t="s">
        <v>4809</v>
      </c>
      <c r="C1544" s="25" t="str">
        <f t="shared" ca="1" si="120"/>
        <v>North East Malekula (Malekula)</v>
      </c>
      <c r="D1544" s="6" t="s">
        <v>545</v>
      </c>
      <c r="E1544" s="25" t="str">
        <f t="shared" ca="1" si="121"/>
        <v>Malekula</v>
      </c>
      <c r="F1544" s="25" t="str">
        <f t="shared" ca="1" si="122"/>
        <v>VUT0104016</v>
      </c>
      <c r="G1544" s="25" t="str">
        <f t="shared" ca="1" si="123"/>
        <v>VUT0104</v>
      </c>
      <c r="H1544" s="25" t="str">
        <f t="shared" ca="1" si="124"/>
        <v>MALAMPA</v>
      </c>
      <c r="I1544" s="2"/>
      <c r="J1544" s="2">
        <v>0</v>
      </c>
      <c r="K1544" s="2"/>
    </row>
    <row r="1545" spans="1:11">
      <c r="A1545" s="6" t="s">
        <v>4810</v>
      </c>
      <c r="B1545" s="6" t="s">
        <v>4811</v>
      </c>
      <c r="C1545" s="25" t="str">
        <f t="shared" ca="1" si="120"/>
        <v>North East Malekula (Malekula)</v>
      </c>
      <c r="D1545" s="6" t="s">
        <v>545</v>
      </c>
      <c r="E1545" s="25" t="str">
        <f t="shared" ca="1" si="121"/>
        <v>Malekula</v>
      </c>
      <c r="F1545" s="25" t="str">
        <f t="shared" ca="1" si="122"/>
        <v>VUT0104016</v>
      </c>
      <c r="G1545" s="25" t="str">
        <f t="shared" ca="1" si="123"/>
        <v>VUT0104</v>
      </c>
      <c r="H1545" s="25" t="str">
        <f t="shared" ca="1" si="124"/>
        <v>MALAMPA</v>
      </c>
      <c r="I1545" s="2"/>
      <c r="J1545" s="2">
        <v>0</v>
      </c>
      <c r="K1545" s="2"/>
    </row>
    <row r="1546" spans="1:11">
      <c r="A1546" s="6" t="s">
        <v>4812</v>
      </c>
      <c r="B1546" s="6" t="s">
        <v>4813</v>
      </c>
      <c r="C1546" s="25" t="str">
        <f t="shared" ca="1" si="120"/>
        <v>North East Malekula (Malekula)</v>
      </c>
      <c r="D1546" s="6" t="s">
        <v>545</v>
      </c>
      <c r="E1546" s="25" t="str">
        <f t="shared" ca="1" si="121"/>
        <v>Malekula</v>
      </c>
      <c r="F1546" s="25" t="str">
        <f t="shared" ca="1" si="122"/>
        <v>VUT0104016</v>
      </c>
      <c r="G1546" s="25" t="str">
        <f t="shared" ca="1" si="123"/>
        <v>VUT0104</v>
      </c>
      <c r="H1546" s="25" t="str">
        <f t="shared" ca="1" si="124"/>
        <v>MALAMPA</v>
      </c>
      <c r="I1546" s="2"/>
      <c r="J1546" s="2">
        <v>3</v>
      </c>
      <c r="K1546" s="2"/>
    </row>
    <row r="1547" spans="1:11">
      <c r="A1547" s="6" t="s">
        <v>4814</v>
      </c>
      <c r="B1547" s="6" t="s">
        <v>4815</v>
      </c>
      <c r="C1547" s="25" t="str">
        <f t="shared" ca="1" si="120"/>
        <v>North East Malekula (Malekula)</v>
      </c>
      <c r="D1547" s="6" t="s">
        <v>545</v>
      </c>
      <c r="E1547" s="25" t="str">
        <f t="shared" ca="1" si="121"/>
        <v>Malekula</v>
      </c>
      <c r="F1547" s="25" t="str">
        <f t="shared" ca="1" si="122"/>
        <v>VUT0104016</v>
      </c>
      <c r="G1547" s="25" t="str">
        <f t="shared" ca="1" si="123"/>
        <v>VUT0104</v>
      </c>
      <c r="H1547" s="25" t="str">
        <f t="shared" ca="1" si="124"/>
        <v>MALAMPA</v>
      </c>
      <c r="I1547" s="2"/>
      <c r="J1547" s="2">
        <v>0</v>
      </c>
      <c r="K1547" s="2"/>
    </row>
    <row r="1548" spans="1:11">
      <c r="A1548" s="6" t="s">
        <v>4816</v>
      </c>
      <c r="B1548" s="6" t="s">
        <v>4817</v>
      </c>
      <c r="C1548" s="25" t="str">
        <f t="shared" ca="1" si="120"/>
        <v>North East Malekula (Malekula)</v>
      </c>
      <c r="D1548" s="6" t="s">
        <v>545</v>
      </c>
      <c r="E1548" s="25" t="str">
        <f t="shared" ca="1" si="121"/>
        <v>Malekula</v>
      </c>
      <c r="F1548" s="25" t="str">
        <f t="shared" ca="1" si="122"/>
        <v>VUT0104016</v>
      </c>
      <c r="G1548" s="25" t="str">
        <f t="shared" ca="1" si="123"/>
        <v>VUT0104</v>
      </c>
      <c r="H1548" s="25" t="str">
        <f t="shared" ca="1" si="124"/>
        <v>MALAMPA</v>
      </c>
      <c r="I1548" s="2"/>
      <c r="J1548" s="2">
        <v>0</v>
      </c>
      <c r="K1548" s="2"/>
    </row>
    <row r="1549" spans="1:11">
      <c r="A1549" s="6" t="s">
        <v>4484</v>
      </c>
      <c r="B1549" s="6" t="s">
        <v>4485</v>
      </c>
      <c r="C1549" s="25" t="str">
        <f t="shared" ca="1" si="120"/>
        <v>North East Malekula (Rano)</v>
      </c>
      <c r="D1549" s="6" t="s">
        <v>547</v>
      </c>
      <c r="E1549" s="25" t="str">
        <f t="shared" ca="1" si="121"/>
        <v>Rano</v>
      </c>
      <c r="F1549" s="25" t="str">
        <f t="shared" ca="1" si="122"/>
        <v>VUT0104073</v>
      </c>
      <c r="G1549" s="25" t="str">
        <f t="shared" ca="1" si="123"/>
        <v>VUT0104</v>
      </c>
      <c r="H1549" s="25" t="str">
        <f t="shared" ca="1" si="124"/>
        <v>MALAMPA</v>
      </c>
      <c r="I1549" s="2"/>
      <c r="J1549" s="2">
        <v>0</v>
      </c>
      <c r="K1549" s="2"/>
    </row>
    <row r="1550" spans="1:11">
      <c r="A1550" s="6" t="s">
        <v>4498</v>
      </c>
      <c r="B1550" s="6" t="s">
        <v>4499</v>
      </c>
      <c r="C1550" s="25" t="str">
        <f t="shared" ca="1" si="120"/>
        <v>North East Malekula (Rano)</v>
      </c>
      <c r="D1550" s="6" t="s">
        <v>547</v>
      </c>
      <c r="E1550" s="25" t="str">
        <f t="shared" ca="1" si="121"/>
        <v>Rano</v>
      </c>
      <c r="F1550" s="25" t="str">
        <f t="shared" ca="1" si="122"/>
        <v>VUT0104073</v>
      </c>
      <c r="G1550" s="25" t="str">
        <f t="shared" ca="1" si="123"/>
        <v>VUT0104</v>
      </c>
      <c r="H1550" s="25" t="str">
        <f t="shared" ca="1" si="124"/>
        <v>MALAMPA</v>
      </c>
      <c r="I1550" s="2"/>
      <c r="J1550" s="2">
        <v>0</v>
      </c>
      <c r="K1550" s="2"/>
    </row>
    <row r="1551" spans="1:11">
      <c r="A1551" s="6" t="s">
        <v>4502</v>
      </c>
      <c r="B1551" s="6" t="s">
        <v>4503</v>
      </c>
      <c r="C1551" s="25" t="str">
        <f t="shared" ca="1" si="120"/>
        <v>North East Malekula (Rano)</v>
      </c>
      <c r="D1551" s="6" t="s">
        <v>547</v>
      </c>
      <c r="E1551" s="25" t="str">
        <f t="shared" ca="1" si="121"/>
        <v>Rano</v>
      </c>
      <c r="F1551" s="25" t="str">
        <f t="shared" ca="1" si="122"/>
        <v>VUT0104073</v>
      </c>
      <c r="G1551" s="25" t="str">
        <f t="shared" ca="1" si="123"/>
        <v>VUT0104</v>
      </c>
      <c r="H1551" s="25" t="str">
        <f t="shared" ca="1" si="124"/>
        <v>MALAMPA</v>
      </c>
      <c r="I1551" s="2"/>
      <c r="J1551" s="2">
        <v>0</v>
      </c>
      <c r="K1551" s="2"/>
    </row>
    <row r="1552" spans="1:11">
      <c r="A1552" s="6" t="s">
        <v>4521</v>
      </c>
      <c r="B1552" s="6" t="s">
        <v>4522</v>
      </c>
      <c r="C1552" s="25" t="str">
        <f t="shared" ca="1" si="120"/>
        <v>North East Malekula (Rano)</v>
      </c>
      <c r="D1552" s="6" t="s">
        <v>547</v>
      </c>
      <c r="E1552" s="25" t="str">
        <f t="shared" ca="1" si="121"/>
        <v>Rano</v>
      </c>
      <c r="F1552" s="25" t="str">
        <f t="shared" ca="1" si="122"/>
        <v>VUT0104073</v>
      </c>
      <c r="G1552" s="25" t="str">
        <f t="shared" ca="1" si="123"/>
        <v>VUT0104</v>
      </c>
      <c r="H1552" s="25" t="str">
        <f t="shared" ca="1" si="124"/>
        <v>MALAMPA</v>
      </c>
      <c r="I1552" s="2"/>
      <c r="J1552" s="2">
        <v>0</v>
      </c>
      <c r="K1552" s="2"/>
    </row>
    <row r="1553" spans="1:11">
      <c r="A1553" s="6" t="s">
        <v>4535</v>
      </c>
      <c r="B1553" s="6" t="s">
        <v>4536</v>
      </c>
      <c r="C1553" s="25" t="str">
        <f t="shared" ca="1" si="120"/>
        <v>North East Malekula (Rano)</v>
      </c>
      <c r="D1553" s="6" t="s">
        <v>547</v>
      </c>
      <c r="E1553" s="25" t="str">
        <f t="shared" ca="1" si="121"/>
        <v>Rano</v>
      </c>
      <c r="F1553" s="25" t="str">
        <f t="shared" ca="1" si="122"/>
        <v>VUT0104073</v>
      </c>
      <c r="G1553" s="25" t="str">
        <f t="shared" ca="1" si="123"/>
        <v>VUT0104</v>
      </c>
      <c r="H1553" s="25" t="str">
        <f t="shared" ca="1" si="124"/>
        <v>MALAMPA</v>
      </c>
      <c r="I1553" s="2"/>
      <c r="J1553" s="2">
        <v>0</v>
      </c>
      <c r="K1553" s="2"/>
    </row>
    <row r="1554" spans="1:11">
      <c r="A1554" s="6" t="s">
        <v>4743</v>
      </c>
      <c r="B1554" s="6" t="s">
        <v>4744</v>
      </c>
      <c r="C1554" s="25" t="str">
        <f t="shared" ca="1" si="120"/>
        <v>North East Malekula (Vao)</v>
      </c>
      <c r="D1554" s="6" t="s">
        <v>549</v>
      </c>
      <c r="E1554" s="25" t="str">
        <f t="shared" ca="1" si="121"/>
        <v>Vao</v>
      </c>
      <c r="F1554" s="25" t="str">
        <f t="shared" ca="1" si="122"/>
        <v>VUT0104089</v>
      </c>
      <c r="G1554" s="25" t="str">
        <f t="shared" ca="1" si="123"/>
        <v>VUT0104</v>
      </c>
      <c r="H1554" s="25" t="str">
        <f t="shared" ca="1" si="124"/>
        <v>MALAMPA</v>
      </c>
      <c r="I1554" s="2"/>
      <c r="J1554" s="2">
        <v>0</v>
      </c>
      <c r="K1554" s="2"/>
    </row>
    <row r="1555" spans="1:11">
      <c r="A1555" s="6" t="s">
        <v>4747</v>
      </c>
      <c r="B1555" s="6" t="s">
        <v>4748</v>
      </c>
      <c r="C1555" s="25" t="str">
        <f t="shared" ca="1" si="120"/>
        <v>North East Malekula (Vao)</v>
      </c>
      <c r="D1555" s="6" t="s">
        <v>549</v>
      </c>
      <c r="E1555" s="25" t="str">
        <f t="shared" ca="1" si="121"/>
        <v>Vao</v>
      </c>
      <c r="F1555" s="25" t="str">
        <f t="shared" ca="1" si="122"/>
        <v>VUT0104089</v>
      </c>
      <c r="G1555" s="25" t="str">
        <f t="shared" ca="1" si="123"/>
        <v>VUT0104</v>
      </c>
      <c r="H1555" s="25" t="str">
        <f t="shared" ca="1" si="124"/>
        <v>MALAMPA</v>
      </c>
      <c r="I1555" s="2"/>
      <c r="J1555" s="2">
        <v>0</v>
      </c>
      <c r="K1555" s="2"/>
    </row>
    <row r="1556" spans="1:11">
      <c r="A1556" s="6" t="s">
        <v>4749</v>
      </c>
      <c r="B1556" s="6" t="s">
        <v>4750</v>
      </c>
      <c r="C1556" s="25" t="str">
        <f t="shared" ca="1" si="120"/>
        <v>North East Malekula (Vao)</v>
      </c>
      <c r="D1556" s="6" t="s">
        <v>549</v>
      </c>
      <c r="E1556" s="25" t="str">
        <f t="shared" ca="1" si="121"/>
        <v>Vao</v>
      </c>
      <c r="F1556" s="25" t="str">
        <f t="shared" ca="1" si="122"/>
        <v>VUT0104089</v>
      </c>
      <c r="G1556" s="25" t="str">
        <f t="shared" ca="1" si="123"/>
        <v>VUT0104</v>
      </c>
      <c r="H1556" s="25" t="str">
        <f t="shared" ca="1" si="124"/>
        <v>MALAMPA</v>
      </c>
      <c r="I1556" s="2"/>
      <c r="J1556" s="2">
        <v>0</v>
      </c>
      <c r="K1556" s="2"/>
    </row>
    <row r="1557" spans="1:11">
      <c r="A1557" s="6" t="s">
        <v>4755</v>
      </c>
      <c r="B1557" s="6" t="s">
        <v>4756</v>
      </c>
      <c r="C1557" s="25" t="str">
        <f t="shared" ca="1" si="120"/>
        <v>North East Malekula (Vao)</v>
      </c>
      <c r="D1557" s="6" t="s">
        <v>549</v>
      </c>
      <c r="E1557" s="25" t="str">
        <f t="shared" ca="1" si="121"/>
        <v>Vao</v>
      </c>
      <c r="F1557" s="25" t="str">
        <f t="shared" ca="1" si="122"/>
        <v>VUT0104089</v>
      </c>
      <c r="G1557" s="25" t="str">
        <f t="shared" ca="1" si="123"/>
        <v>VUT0104</v>
      </c>
      <c r="H1557" s="25" t="str">
        <f t="shared" ca="1" si="124"/>
        <v>MALAMPA</v>
      </c>
      <c r="I1557" s="2"/>
      <c r="J1557" s="2">
        <v>0</v>
      </c>
      <c r="K1557" s="2"/>
    </row>
    <row r="1558" spans="1:11">
      <c r="A1558" s="6" t="s">
        <v>4757</v>
      </c>
      <c r="B1558" s="6" t="s">
        <v>4758</v>
      </c>
      <c r="C1558" s="25" t="str">
        <f t="shared" ca="1" si="120"/>
        <v>North East Malekula (Vao)</v>
      </c>
      <c r="D1558" s="6" t="s">
        <v>549</v>
      </c>
      <c r="E1558" s="25" t="str">
        <f t="shared" ca="1" si="121"/>
        <v>Vao</v>
      </c>
      <c r="F1558" s="25" t="str">
        <f t="shared" ca="1" si="122"/>
        <v>VUT0104089</v>
      </c>
      <c r="G1558" s="25" t="str">
        <f t="shared" ca="1" si="123"/>
        <v>VUT0104</v>
      </c>
      <c r="H1558" s="25" t="str">
        <f t="shared" ca="1" si="124"/>
        <v>MALAMPA</v>
      </c>
      <c r="I1558" s="2"/>
      <c r="J1558" s="2">
        <v>0</v>
      </c>
      <c r="K1558" s="2"/>
    </row>
    <row r="1559" spans="1:11">
      <c r="A1559" s="6" t="s">
        <v>4759</v>
      </c>
      <c r="B1559" s="6" t="s">
        <v>4760</v>
      </c>
      <c r="C1559" s="25" t="str">
        <f t="shared" ca="1" si="120"/>
        <v>North East Malekula (Vao)</v>
      </c>
      <c r="D1559" s="6" t="s">
        <v>549</v>
      </c>
      <c r="E1559" s="25" t="str">
        <f t="shared" ca="1" si="121"/>
        <v>Vao</v>
      </c>
      <c r="F1559" s="25" t="str">
        <f t="shared" ca="1" si="122"/>
        <v>VUT0104089</v>
      </c>
      <c r="G1559" s="25" t="str">
        <f t="shared" ca="1" si="123"/>
        <v>VUT0104</v>
      </c>
      <c r="H1559" s="25" t="str">
        <f t="shared" ca="1" si="124"/>
        <v>MALAMPA</v>
      </c>
      <c r="I1559" s="2"/>
      <c r="J1559" s="2">
        <v>0</v>
      </c>
      <c r="K1559" s="2"/>
    </row>
    <row r="1560" spans="1:11">
      <c r="A1560" s="6" t="s">
        <v>4763</v>
      </c>
      <c r="B1560" s="6" t="s">
        <v>4764</v>
      </c>
      <c r="C1560" s="25" t="str">
        <f t="shared" ca="1" si="120"/>
        <v>North East Malekula (Vao)</v>
      </c>
      <c r="D1560" s="6" t="s">
        <v>549</v>
      </c>
      <c r="E1560" s="25" t="str">
        <f t="shared" ca="1" si="121"/>
        <v>Vao</v>
      </c>
      <c r="F1560" s="25" t="str">
        <f t="shared" ca="1" si="122"/>
        <v>VUT0104089</v>
      </c>
      <c r="G1560" s="25" t="str">
        <f t="shared" ca="1" si="123"/>
        <v>VUT0104</v>
      </c>
      <c r="H1560" s="25" t="str">
        <f t="shared" ca="1" si="124"/>
        <v>MALAMPA</v>
      </c>
      <c r="I1560" s="2"/>
      <c r="J1560" s="2">
        <v>0</v>
      </c>
      <c r="K1560" s="2"/>
    </row>
    <row r="1561" spans="1:11">
      <c r="A1561" s="6" t="s">
        <v>4767</v>
      </c>
      <c r="B1561" s="6" t="s">
        <v>4768</v>
      </c>
      <c r="C1561" s="25" t="str">
        <f t="shared" ca="1" si="120"/>
        <v>North East Malekula (Vao)</v>
      </c>
      <c r="D1561" s="6" t="s">
        <v>549</v>
      </c>
      <c r="E1561" s="25" t="str">
        <f t="shared" ca="1" si="121"/>
        <v>Vao</v>
      </c>
      <c r="F1561" s="25" t="str">
        <f t="shared" ca="1" si="122"/>
        <v>VUT0104089</v>
      </c>
      <c r="G1561" s="25" t="str">
        <f t="shared" ca="1" si="123"/>
        <v>VUT0104</v>
      </c>
      <c r="H1561" s="25" t="str">
        <f t="shared" ca="1" si="124"/>
        <v>MALAMPA</v>
      </c>
      <c r="I1561" s="2"/>
      <c r="J1561" s="2">
        <v>3</v>
      </c>
      <c r="K1561" s="2"/>
    </row>
    <row r="1562" spans="1:11">
      <c r="A1562" s="6" t="s">
        <v>4769</v>
      </c>
      <c r="B1562" s="6" t="s">
        <v>4770</v>
      </c>
      <c r="C1562" s="25" t="str">
        <f t="shared" ca="1" si="120"/>
        <v>North East Malekula (Vao)</v>
      </c>
      <c r="D1562" s="6" t="s">
        <v>549</v>
      </c>
      <c r="E1562" s="25" t="str">
        <f t="shared" ca="1" si="121"/>
        <v>Vao</v>
      </c>
      <c r="F1562" s="25" t="str">
        <f t="shared" ca="1" si="122"/>
        <v>VUT0104089</v>
      </c>
      <c r="G1562" s="25" t="str">
        <f t="shared" ca="1" si="123"/>
        <v>VUT0104</v>
      </c>
      <c r="H1562" s="25" t="str">
        <f t="shared" ca="1" si="124"/>
        <v>MALAMPA</v>
      </c>
      <c r="I1562" s="2"/>
      <c r="J1562" s="2">
        <v>0</v>
      </c>
      <c r="K1562" s="2"/>
    </row>
    <row r="1563" spans="1:11">
      <c r="A1563" s="6" t="s">
        <v>4773</v>
      </c>
      <c r="B1563" s="6" t="s">
        <v>4774</v>
      </c>
      <c r="C1563" s="25" t="str">
        <f t="shared" ca="1" si="120"/>
        <v>North East Malekula (Vao)</v>
      </c>
      <c r="D1563" s="6" t="s">
        <v>549</v>
      </c>
      <c r="E1563" s="25" t="str">
        <f t="shared" ca="1" si="121"/>
        <v>Vao</v>
      </c>
      <c r="F1563" s="25" t="str">
        <f t="shared" ca="1" si="122"/>
        <v>VUT0104089</v>
      </c>
      <c r="G1563" s="25" t="str">
        <f t="shared" ca="1" si="123"/>
        <v>VUT0104</v>
      </c>
      <c r="H1563" s="25" t="str">
        <f t="shared" ca="1" si="124"/>
        <v>MALAMPA</v>
      </c>
      <c r="I1563" s="2"/>
      <c r="J1563" s="2">
        <v>0</v>
      </c>
      <c r="K1563" s="2"/>
    </row>
    <row r="1564" spans="1:11">
      <c r="A1564" s="6" t="s">
        <v>4775</v>
      </c>
      <c r="B1564" s="6" t="s">
        <v>4776</v>
      </c>
      <c r="C1564" s="25" t="str">
        <f t="shared" ca="1" si="120"/>
        <v>North East Malekula (Vao)</v>
      </c>
      <c r="D1564" s="6" t="s">
        <v>549</v>
      </c>
      <c r="E1564" s="25" t="str">
        <f t="shared" ca="1" si="121"/>
        <v>Vao</v>
      </c>
      <c r="F1564" s="25" t="str">
        <f t="shared" ca="1" si="122"/>
        <v>VUT0104089</v>
      </c>
      <c r="G1564" s="25" t="str">
        <f t="shared" ca="1" si="123"/>
        <v>VUT0104</v>
      </c>
      <c r="H1564" s="25" t="str">
        <f t="shared" ca="1" si="124"/>
        <v>MALAMPA</v>
      </c>
      <c r="I1564" s="2"/>
      <c r="J1564" s="2">
        <v>0</v>
      </c>
      <c r="K1564" s="2"/>
    </row>
    <row r="1565" spans="1:11">
      <c r="A1565" s="6" t="s">
        <v>4555</v>
      </c>
      <c r="B1565" s="6" t="s">
        <v>4556</v>
      </c>
      <c r="C1565" s="25" t="str">
        <f t="shared" ca="1" si="120"/>
        <v>North East Malekula (Wala)</v>
      </c>
      <c r="D1565" s="6" t="s">
        <v>551</v>
      </c>
      <c r="E1565" s="25" t="str">
        <f t="shared" ca="1" si="121"/>
        <v>Wala</v>
      </c>
      <c r="F1565" s="25" t="str">
        <f t="shared" ca="1" si="122"/>
        <v>VUT0104091</v>
      </c>
      <c r="G1565" s="25" t="str">
        <f t="shared" ca="1" si="123"/>
        <v>VUT0104</v>
      </c>
      <c r="H1565" s="25" t="str">
        <f t="shared" ca="1" si="124"/>
        <v>MALAMPA</v>
      </c>
      <c r="I1565" s="2"/>
      <c r="J1565" s="2">
        <v>0</v>
      </c>
      <c r="K1565" s="2"/>
    </row>
    <row r="1566" spans="1:11">
      <c r="A1566" s="6" t="s">
        <v>4563</v>
      </c>
      <c r="B1566" s="6" t="s">
        <v>4564</v>
      </c>
      <c r="C1566" s="25" t="str">
        <f t="shared" ca="1" si="120"/>
        <v>North East Malekula (Wala)</v>
      </c>
      <c r="D1566" s="6" t="s">
        <v>551</v>
      </c>
      <c r="E1566" s="25" t="str">
        <f t="shared" ca="1" si="121"/>
        <v>Wala</v>
      </c>
      <c r="F1566" s="25" t="str">
        <f t="shared" ca="1" si="122"/>
        <v>VUT0104091</v>
      </c>
      <c r="G1566" s="25" t="str">
        <f t="shared" ca="1" si="123"/>
        <v>VUT0104</v>
      </c>
      <c r="H1566" s="25" t="str">
        <f t="shared" ca="1" si="124"/>
        <v>MALAMPA</v>
      </c>
      <c r="I1566" s="2"/>
      <c r="J1566" s="2">
        <v>0</v>
      </c>
      <c r="K1566" s="2"/>
    </row>
    <row r="1567" spans="1:11">
      <c r="A1567" s="6" t="s">
        <v>4569</v>
      </c>
      <c r="B1567" s="6" t="s">
        <v>4570</v>
      </c>
      <c r="C1567" s="25" t="str">
        <f t="shared" ca="1" si="120"/>
        <v>North East Malekula (Wala)</v>
      </c>
      <c r="D1567" s="6" t="s">
        <v>551</v>
      </c>
      <c r="E1567" s="25" t="str">
        <f t="shared" ca="1" si="121"/>
        <v>Wala</v>
      </c>
      <c r="F1567" s="25" t="str">
        <f t="shared" ca="1" si="122"/>
        <v>VUT0104091</v>
      </c>
      <c r="G1567" s="25" t="str">
        <f t="shared" ca="1" si="123"/>
        <v>VUT0104</v>
      </c>
      <c r="H1567" s="25" t="str">
        <f t="shared" ca="1" si="124"/>
        <v>MALAMPA</v>
      </c>
      <c r="I1567" s="2"/>
      <c r="J1567" s="2">
        <v>0</v>
      </c>
      <c r="K1567" s="2"/>
    </row>
    <row r="1568" spans="1:11">
      <c r="A1568" s="6" t="s">
        <v>4589</v>
      </c>
      <c r="B1568" s="6" t="s">
        <v>4590</v>
      </c>
      <c r="C1568" s="25" t="str">
        <f t="shared" ca="1" si="120"/>
        <v>North East Malekula (Wala)</v>
      </c>
      <c r="D1568" s="6" t="s">
        <v>551</v>
      </c>
      <c r="E1568" s="25" t="str">
        <f t="shared" ca="1" si="121"/>
        <v>Wala</v>
      </c>
      <c r="F1568" s="25" t="str">
        <f t="shared" ca="1" si="122"/>
        <v>VUT0104091</v>
      </c>
      <c r="G1568" s="25" t="str">
        <f t="shared" ca="1" si="123"/>
        <v>VUT0104</v>
      </c>
      <c r="H1568" s="25" t="str">
        <f t="shared" ca="1" si="124"/>
        <v>MALAMPA</v>
      </c>
      <c r="I1568" s="2"/>
      <c r="J1568" s="2">
        <v>0</v>
      </c>
      <c r="K1568" s="2"/>
    </row>
    <row r="1569" spans="1:11">
      <c r="A1569" s="6" t="s">
        <v>2539</v>
      </c>
      <c r="B1569" s="6" t="s">
        <v>2540</v>
      </c>
      <c r="C1569" s="25" t="str">
        <f t="shared" ca="1" si="120"/>
        <v>North Efate (Efate)</v>
      </c>
      <c r="D1569" s="6" t="s">
        <v>555</v>
      </c>
      <c r="E1569" s="25" t="str">
        <f t="shared" ca="1" si="121"/>
        <v>Efate</v>
      </c>
      <c r="F1569" s="25" t="str">
        <f t="shared" ca="1" si="122"/>
        <v>VUT0105005</v>
      </c>
      <c r="G1569" s="25" t="str">
        <f t="shared" ca="1" si="123"/>
        <v>VUT0105</v>
      </c>
      <c r="H1569" s="25" t="str">
        <f t="shared" ca="1" si="124"/>
        <v>SHEFA</v>
      </c>
      <c r="I1569" s="2"/>
      <c r="J1569" s="2">
        <v>0</v>
      </c>
      <c r="K1569" s="2"/>
    </row>
    <row r="1570" spans="1:11">
      <c r="A1570" s="6" t="s">
        <v>2558</v>
      </c>
      <c r="B1570" s="6" t="s">
        <v>2559</v>
      </c>
      <c r="C1570" s="25" t="str">
        <f t="shared" ca="1" si="120"/>
        <v>North Efate (Efate)</v>
      </c>
      <c r="D1570" s="6" t="s">
        <v>555</v>
      </c>
      <c r="E1570" s="25" t="str">
        <f t="shared" ca="1" si="121"/>
        <v>Efate</v>
      </c>
      <c r="F1570" s="25" t="str">
        <f t="shared" ca="1" si="122"/>
        <v>VUT0105005</v>
      </c>
      <c r="G1570" s="25" t="str">
        <f t="shared" ca="1" si="123"/>
        <v>VUT0105</v>
      </c>
      <c r="H1570" s="25" t="str">
        <f t="shared" ca="1" si="124"/>
        <v>SHEFA</v>
      </c>
      <c r="I1570" s="2"/>
      <c r="J1570" s="2">
        <v>0</v>
      </c>
      <c r="K1570" s="2"/>
    </row>
    <row r="1571" spans="1:11">
      <c r="A1571" s="6" t="s">
        <v>2560</v>
      </c>
      <c r="B1571" s="6" t="s">
        <v>2561</v>
      </c>
      <c r="C1571" s="25" t="str">
        <f t="shared" ca="1" si="120"/>
        <v>North Efate (Efate)</v>
      </c>
      <c r="D1571" s="6" t="s">
        <v>555</v>
      </c>
      <c r="E1571" s="25" t="str">
        <f t="shared" ca="1" si="121"/>
        <v>Efate</v>
      </c>
      <c r="F1571" s="25" t="str">
        <f t="shared" ca="1" si="122"/>
        <v>VUT0105005</v>
      </c>
      <c r="G1571" s="25" t="str">
        <f t="shared" ca="1" si="123"/>
        <v>VUT0105</v>
      </c>
      <c r="H1571" s="25" t="str">
        <f t="shared" ca="1" si="124"/>
        <v>SHEFA</v>
      </c>
      <c r="I1571" s="2"/>
      <c r="J1571" s="2">
        <v>0</v>
      </c>
      <c r="K1571" s="2"/>
    </row>
    <row r="1572" spans="1:11">
      <c r="A1572" s="6" t="s">
        <v>2564</v>
      </c>
      <c r="B1572" s="6" t="s">
        <v>2565</v>
      </c>
      <c r="C1572" s="25" t="str">
        <f t="shared" ca="1" si="120"/>
        <v>North Efate (Efate)</v>
      </c>
      <c r="D1572" s="6" t="s">
        <v>555</v>
      </c>
      <c r="E1572" s="25" t="str">
        <f t="shared" ca="1" si="121"/>
        <v>Efate</v>
      </c>
      <c r="F1572" s="25" t="str">
        <f t="shared" ca="1" si="122"/>
        <v>VUT0105005</v>
      </c>
      <c r="G1572" s="25" t="str">
        <f t="shared" ca="1" si="123"/>
        <v>VUT0105</v>
      </c>
      <c r="H1572" s="25" t="str">
        <f t="shared" ca="1" si="124"/>
        <v>SHEFA</v>
      </c>
      <c r="I1572" s="2"/>
      <c r="J1572" s="2">
        <v>0</v>
      </c>
      <c r="K1572" s="2"/>
    </row>
    <row r="1573" spans="1:11">
      <c r="A1573" s="6" t="s">
        <v>46</v>
      </c>
      <c r="B1573" s="6" t="s">
        <v>2572</v>
      </c>
      <c r="C1573" s="25" t="str">
        <f t="shared" ca="1" si="120"/>
        <v>North Efate (Efate)</v>
      </c>
      <c r="D1573" s="6" t="s">
        <v>555</v>
      </c>
      <c r="E1573" s="25" t="str">
        <f t="shared" ca="1" si="121"/>
        <v>Efate</v>
      </c>
      <c r="F1573" s="25" t="str">
        <f t="shared" ca="1" si="122"/>
        <v>VUT0105005</v>
      </c>
      <c r="G1573" s="25" t="str">
        <f t="shared" ca="1" si="123"/>
        <v>VUT0105</v>
      </c>
      <c r="H1573" s="25" t="str">
        <f t="shared" ca="1" si="124"/>
        <v>SHEFA</v>
      </c>
      <c r="I1573" s="2"/>
      <c r="J1573" s="2">
        <v>0</v>
      </c>
      <c r="K1573" s="2"/>
    </row>
    <row r="1574" spans="1:11">
      <c r="A1574" s="6" t="s">
        <v>2579</v>
      </c>
      <c r="B1574" s="6" t="s">
        <v>2580</v>
      </c>
      <c r="C1574" s="25" t="str">
        <f t="shared" ca="1" si="120"/>
        <v>North Efate (Efate)</v>
      </c>
      <c r="D1574" s="6" t="s">
        <v>555</v>
      </c>
      <c r="E1574" s="25" t="str">
        <f t="shared" ca="1" si="121"/>
        <v>Efate</v>
      </c>
      <c r="F1574" s="25" t="str">
        <f t="shared" ca="1" si="122"/>
        <v>VUT0105005</v>
      </c>
      <c r="G1574" s="25" t="str">
        <f t="shared" ca="1" si="123"/>
        <v>VUT0105</v>
      </c>
      <c r="H1574" s="25" t="str">
        <f t="shared" ca="1" si="124"/>
        <v>SHEFA</v>
      </c>
      <c r="I1574" s="2"/>
      <c r="J1574" s="2">
        <v>0</v>
      </c>
      <c r="K1574" s="2"/>
    </row>
    <row r="1575" spans="1:11">
      <c r="A1575" s="6" t="s">
        <v>2581</v>
      </c>
      <c r="B1575" s="6" t="s">
        <v>2582</v>
      </c>
      <c r="C1575" s="25" t="str">
        <f t="shared" ca="1" si="120"/>
        <v>North Efate (Efate)</v>
      </c>
      <c r="D1575" s="6" t="s">
        <v>555</v>
      </c>
      <c r="E1575" s="25" t="str">
        <f t="shared" ca="1" si="121"/>
        <v>Efate</v>
      </c>
      <c r="F1575" s="25" t="str">
        <f t="shared" ca="1" si="122"/>
        <v>VUT0105005</v>
      </c>
      <c r="G1575" s="25" t="str">
        <f t="shared" ca="1" si="123"/>
        <v>VUT0105</v>
      </c>
      <c r="H1575" s="25" t="str">
        <f t="shared" ca="1" si="124"/>
        <v>SHEFA</v>
      </c>
      <c r="I1575" s="2"/>
      <c r="J1575" s="2">
        <v>0</v>
      </c>
      <c r="K1575" s="2"/>
    </row>
    <row r="1576" spans="1:11">
      <c r="A1576" s="6" t="s">
        <v>2583</v>
      </c>
      <c r="B1576" s="6" t="s">
        <v>2584</v>
      </c>
      <c r="C1576" s="25" t="str">
        <f t="shared" ca="1" si="120"/>
        <v>North Efate (Efate)</v>
      </c>
      <c r="D1576" s="6" t="s">
        <v>555</v>
      </c>
      <c r="E1576" s="25" t="str">
        <f t="shared" ca="1" si="121"/>
        <v>Efate</v>
      </c>
      <c r="F1576" s="25" t="str">
        <f t="shared" ca="1" si="122"/>
        <v>VUT0105005</v>
      </c>
      <c r="G1576" s="25" t="str">
        <f t="shared" ca="1" si="123"/>
        <v>VUT0105</v>
      </c>
      <c r="H1576" s="25" t="str">
        <f t="shared" ca="1" si="124"/>
        <v>SHEFA</v>
      </c>
      <c r="I1576" s="2"/>
      <c r="J1576" s="2">
        <v>0</v>
      </c>
      <c r="K1576" s="2"/>
    </row>
    <row r="1577" spans="1:11">
      <c r="A1577" s="6" t="s">
        <v>2585</v>
      </c>
      <c r="B1577" s="6" t="s">
        <v>2586</v>
      </c>
      <c r="C1577" s="25" t="str">
        <f t="shared" ca="1" si="120"/>
        <v>North Efate (Efate)</v>
      </c>
      <c r="D1577" s="6" t="s">
        <v>555</v>
      </c>
      <c r="E1577" s="25" t="str">
        <f t="shared" ca="1" si="121"/>
        <v>Efate</v>
      </c>
      <c r="F1577" s="25" t="str">
        <f t="shared" ca="1" si="122"/>
        <v>VUT0105005</v>
      </c>
      <c r="G1577" s="25" t="str">
        <f t="shared" ca="1" si="123"/>
        <v>VUT0105</v>
      </c>
      <c r="H1577" s="25" t="str">
        <f t="shared" ca="1" si="124"/>
        <v>SHEFA</v>
      </c>
      <c r="I1577" s="2"/>
      <c r="J1577" s="2">
        <v>0</v>
      </c>
      <c r="K1577" s="2"/>
    </row>
    <row r="1578" spans="1:11">
      <c r="A1578" s="6" t="s">
        <v>2587</v>
      </c>
      <c r="B1578" s="6" t="s">
        <v>2588</v>
      </c>
      <c r="C1578" s="25" t="str">
        <f t="shared" ca="1" si="120"/>
        <v>North Efate (Efate)</v>
      </c>
      <c r="D1578" s="6" t="s">
        <v>555</v>
      </c>
      <c r="E1578" s="25" t="str">
        <f t="shared" ca="1" si="121"/>
        <v>Efate</v>
      </c>
      <c r="F1578" s="25" t="str">
        <f t="shared" ca="1" si="122"/>
        <v>VUT0105005</v>
      </c>
      <c r="G1578" s="25" t="str">
        <f t="shared" ca="1" si="123"/>
        <v>VUT0105</v>
      </c>
      <c r="H1578" s="25" t="str">
        <f t="shared" ca="1" si="124"/>
        <v>SHEFA</v>
      </c>
      <c r="I1578" s="2"/>
      <c r="J1578" s="2">
        <v>0</v>
      </c>
      <c r="K1578" s="2"/>
    </row>
    <row r="1579" spans="1:11">
      <c r="A1579" s="6" t="s">
        <v>2581</v>
      </c>
      <c r="B1579" s="6" t="s">
        <v>2589</v>
      </c>
      <c r="C1579" s="25" t="str">
        <f t="shared" ca="1" si="120"/>
        <v>North Efate (Efate)</v>
      </c>
      <c r="D1579" s="6" t="s">
        <v>555</v>
      </c>
      <c r="E1579" s="25" t="str">
        <f t="shared" ca="1" si="121"/>
        <v>Efate</v>
      </c>
      <c r="F1579" s="25" t="str">
        <f t="shared" ca="1" si="122"/>
        <v>VUT0105005</v>
      </c>
      <c r="G1579" s="25" t="str">
        <f t="shared" ca="1" si="123"/>
        <v>VUT0105</v>
      </c>
      <c r="H1579" s="25" t="str">
        <f t="shared" ca="1" si="124"/>
        <v>SHEFA</v>
      </c>
      <c r="I1579" s="2"/>
      <c r="J1579" s="2">
        <v>0</v>
      </c>
      <c r="K1579" s="2"/>
    </row>
    <row r="1580" spans="1:11">
      <c r="A1580" s="6" t="s">
        <v>2590</v>
      </c>
      <c r="B1580" s="6" t="s">
        <v>2591</v>
      </c>
      <c r="C1580" s="25" t="str">
        <f t="shared" ca="1" si="120"/>
        <v>North Efate (Efate)</v>
      </c>
      <c r="D1580" s="6" t="s">
        <v>555</v>
      </c>
      <c r="E1580" s="25" t="str">
        <f t="shared" ca="1" si="121"/>
        <v>Efate</v>
      </c>
      <c r="F1580" s="25" t="str">
        <f t="shared" ca="1" si="122"/>
        <v>VUT0105005</v>
      </c>
      <c r="G1580" s="25" t="str">
        <f t="shared" ca="1" si="123"/>
        <v>VUT0105</v>
      </c>
      <c r="H1580" s="25" t="str">
        <f t="shared" ca="1" si="124"/>
        <v>SHEFA</v>
      </c>
      <c r="I1580" s="2"/>
      <c r="J1580" s="2">
        <v>0</v>
      </c>
      <c r="K1580" s="2"/>
    </row>
    <row r="1581" spans="1:11">
      <c r="A1581" s="6" t="s">
        <v>2594</v>
      </c>
      <c r="B1581" s="6" t="s">
        <v>2595</v>
      </c>
      <c r="C1581" s="25" t="str">
        <f t="shared" ca="1" si="120"/>
        <v>North Efate (Efate)</v>
      </c>
      <c r="D1581" s="6" t="s">
        <v>555</v>
      </c>
      <c r="E1581" s="25" t="str">
        <f t="shared" ca="1" si="121"/>
        <v>Efate</v>
      </c>
      <c r="F1581" s="25" t="str">
        <f t="shared" ca="1" si="122"/>
        <v>VUT0105005</v>
      </c>
      <c r="G1581" s="25" t="str">
        <f t="shared" ca="1" si="123"/>
        <v>VUT0105</v>
      </c>
      <c r="H1581" s="25" t="str">
        <f t="shared" ca="1" si="124"/>
        <v>SHEFA</v>
      </c>
      <c r="I1581" s="2"/>
      <c r="J1581" s="2">
        <v>0</v>
      </c>
      <c r="K1581" s="2"/>
    </row>
    <row r="1582" spans="1:11">
      <c r="A1582" s="6" t="s">
        <v>2596</v>
      </c>
      <c r="B1582" s="6" t="s">
        <v>2597</v>
      </c>
      <c r="C1582" s="25" t="str">
        <f t="shared" ca="1" si="120"/>
        <v>North Efate (Efate)</v>
      </c>
      <c r="D1582" s="6" t="s">
        <v>555</v>
      </c>
      <c r="E1582" s="25" t="str">
        <f t="shared" ca="1" si="121"/>
        <v>Efate</v>
      </c>
      <c r="F1582" s="25" t="str">
        <f t="shared" ca="1" si="122"/>
        <v>VUT0105005</v>
      </c>
      <c r="G1582" s="25" t="str">
        <f t="shared" ca="1" si="123"/>
        <v>VUT0105</v>
      </c>
      <c r="H1582" s="25" t="str">
        <f t="shared" ca="1" si="124"/>
        <v>SHEFA</v>
      </c>
      <c r="I1582" s="2"/>
      <c r="J1582" s="2">
        <v>0</v>
      </c>
      <c r="K1582" s="2"/>
    </row>
    <row r="1583" spans="1:11">
      <c r="A1583" s="6" t="s">
        <v>2598</v>
      </c>
      <c r="B1583" s="6" t="s">
        <v>2599</v>
      </c>
      <c r="C1583" s="25" t="str">
        <f t="shared" ca="1" si="120"/>
        <v>North Efate (Efate)</v>
      </c>
      <c r="D1583" s="6" t="s">
        <v>555</v>
      </c>
      <c r="E1583" s="25" t="str">
        <f t="shared" ca="1" si="121"/>
        <v>Efate</v>
      </c>
      <c r="F1583" s="25" t="str">
        <f t="shared" ca="1" si="122"/>
        <v>VUT0105005</v>
      </c>
      <c r="G1583" s="25" t="str">
        <f t="shared" ca="1" si="123"/>
        <v>VUT0105</v>
      </c>
      <c r="H1583" s="25" t="str">
        <f t="shared" ca="1" si="124"/>
        <v>SHEFA</v>
      </c>
      <c r="I1583" s="2"/>
      <c r="J1583" s="2">
        <v>0</v>
      </c>
      <c r="K1583" s="2"/>
    </row>
    <row r="1584" spans="1:11">
      <c r="A1584" s="6" t="s">
        <v>2600</v>
      </c>
      <c r="B1584" s="6" t="s">
        <v>2601</v>
      </c>
      <c r="C1584" s="25" t="str">
        <f t="shared" ca="1" si="120"/>
        <v>North Efate (Efate)</v>
      </c>
      <c r="D1584" s="6" t="s">
        <v>555</v>
      </c>
      <c r="E1584" s="25" t="str">
        <f t="shared" ca="1" si="121"/>
        <v>Efate</v>
      </c>
      <c r="F1584" s="25" t="str">
        <f t="shared" ca="1" si="122"/>
        <v>VUT0105005</v>
      </c>
      <c r="G1584" s="25" t="str">
        <f t="shared" ca="1" si="123"/>
        <v>VUT0105</v>
      </c>
      <c r="H1584" s="25" t="str">
        <f t="shared" ca="1" si="124"/>
        <v>SHEFA</v>
      </c>
      <c r="I1584" s="2"/>
      <c r="J1584" s="2">
        <v>0</v>
      </c>
      <c r="K1584" s="2"/>
    </row>
    <row r="1585" spans="1:11">
      <c r="A1585" s="6" t="s">
        <v>2602</v>
      </c>
      <c r="B1585" s="6" t="s">
        <v>2603</v>
      </c>
      <c r="C1585" s="25" t="str">
        <f t="shared" ca="1" si="120"/>
        <v>North Efate (Efate)</v>
      </c>
      <c r="D1585" s="6" t="s">
        <v>555</v>
      </c>
      <c r="E1585" s="25" t="str">
        <f t="shared" ca="1" si="121"/>
        <v>Efate</v>
      </c>
      <c r="F1585" s="25" t="str">
        <f t="shared" ca="1" si="122"/>
        <v>VUT0105005</v>
      </c>
      <c r="G1585" s="25" t="str">
        <f t="shared" ca="1" si="123"/>
        <v>VUT0105</v>
      </c>
      <c r="H1585" s="25" t="str">
        <f t="shared" ca="1" si="124"/>
        <v>SHEFA</v>
      </c>
      <c r="I1585" s="2"/>
      <c r="J1585" s="2">
        <v>0</v>
      </c>
      <c r="K1585" s="2"/>
    </row>
    <row r="1586" spans="1:11">
      <c r="A1586" s="6" t="s">
        <v>2604</v>
      </c>
      <c r="B1586" s="6" t="s">
        <v>2605</v>
      </c>
      <c r="C1586" s="25" t="str">
        <f t="shared" ca="1" si="120"/>
        <v>North Efate (Efate)</v>
      </c>
      <c r="D1586" s="6" t="s">
        <v>555</v>
      </c>
      <c r="E1586" s="25" t="str">
        <f t="shared" ca="1" si="121"/>
        <v>Efate</v>
      </c>
      <c r="F1586" s="25" t="str">
        <f t="shared" ca="1" si="122"/>
        <v>VUT0105005</v>
      </c>
      <c r="G1586" s="25" t="str">
        <f t="shared" ca="1" si="123"/>
        <v>VUT0105</v>
      </c>
      <c r="H1586" s="25" t="str">
        <f t="shared" ca="1" si="124"/>
        <v>SHEFA</v>
      </c>
      <c r="I1586" s="2"/>
      <c r="J1586" s="2">
        <v>0</v>
      </c>
      <c r="K1586" s="2"/>
    </row>
    <row r="1587" spans="1:11">
      <c r="A1587" s="6" t="s">
        <v>2606</v>
      </c>
      <c r="B1587" s="6" t="s">
        <v>2607</v>
      </c>
      <c r="C1587" s="25" t="str">
        <f t="shared" ca="1" si="120"/>
        <v>North Efate (Efate)</v>
      </c>
      <c r="D1587" s="6" t="s">
        <v>555</v>
      </c>
      <c r="E1587" s="25" t="str">
        <f t="shared" ca="1" si="121"/>
        <v>Efate</v>
      </c>
      <c r="F1587" s="25" t="str">
        <f t="shared" ca="1" si="122"/>
        <v>VUT0105005</v>
      </c>
      <c r="G1587" s="25" t="str">
        <f t="shared" ca="1" si="123"/>
        <v>VUT0105</v>
      </c>
      <c r="H1587" s="25" t="str">
        <f t="shared" ca="1" si="124"/>
        <v>SHEFA</v>
      </c>
      <c r="I1587" s="2"/>
      <c r="J1587" s="2">
        <v>0</v>
      </c>
      <c r="K1587" s="2"/>
    </row>
    <row r="1588" spans="1:11">
      <c r="A1588" s="6" t="s">
        <v>2608</v>
      </c>
      <c r="B1588" s="6" t="s">
        <v>2609</v>
      </c>
      <c r="C1588" s="25" t="str">
        <f t="shared" ca="1" si="120"/>
        <v>North Efate (Efate)</v>
      </c>
      <c r="D1588" s="6" t="s">
        <v>555</v>
      </c>
      <c r="E1588" s="25" t="str">
        <f t="shared" ca="1" si="121"/>
        <v>Efate</v>
      </c>
      <c r="F1588" s="25" t="str">
        <f t="shared" ca="1" si="122"/>
        <v>VUT0105005</v>
      </c>
      <c r="G1588" s="25" t="str">
        <f t="shared" ca="1" si="123"/>
        <v>VUT0105</v>
      </c>
      <c r="H1588" s="25" t="str">
        <f t="shared" ca="1" si="124"/>
        <v>SHEFA</v>
      </c>
      <c r="I1588" s="2"/>
      <c r="J1588" s="2">
        <v>0</v>
      </c>
      <c r="K1588" s="2"/>
    </row>
    <row r="1589" spans="1:11">
      <c r="A1589" s="6" t="s">
        <v>2149</v>
      </c>
      <c r="B1589" s="6" t="s">
        <v>2150</v>
      </c>
      <c r="C1589" s="25" t="str">
        <f t="shared" ca="1" si="120"/>
        <v>North Erromango (Erromango)</v>
      </c>
      <c r="D1589" s="6" t="s">
        <v>557</v>
      </c>
      <c r="E1589" s="25" t="str">
        <f t="shared" ca="1" si="121"/>
        <v>Erromango</v>
      </c>
      <c r="F1589" s="25" t="str">
        <f t="shared" ca="1" si="122"/>
        <v>VUT0106008</v>
      </c>
      <c r="G1589" s="25" t="str">
        <f t="shared" ca="1" si="123"/>
        <v>VUT0106</v>
      </c>
      <c r="H1589" s="25" t="str">
        <f t="shared" ca="1" si="124"/>
        <v>TAFEA</v>
      </c>
      <c r="I1589" s="2"/>
      <c r="J1589" s="2">
        <v>0</v>
      </c>
      <c r="K1589" s="2"/>
    </row>
    <row r="1590" spans="1:11">
      <c r="A1590" s="6" t="s">
        <v>2151</v>
      </c>
      <c r="B1590" s="6" t="s">
        <v>2152</v>
      </c>
      <c r="C1590" s="25" t="str">
        <f t="shared" ca="1" si="120"/>
        <v>North Erromango (Erromango)</v>
      </c>
      <c r="D1590" s="6" t="s">
        <v>557</v>
      </c>
      <c r="E1590" s="25" t="str">
        <f t="shared" ca="1" si="121"/>
        <v>Erromango</v>
      </c>
      <c r="F1590" s="25" t="str">
        <f t="shared" ca="1" si="122"/>
        <v>VUT0106008</v>
      </c>
      <c r="G1590" s="25" t="str">
        <f t="shared" ca="1" si="123"/>
        <v>VUT0106</v>
      </c>
      <c r="H1590" s="25" t="str">
        <f t="shared" ca="1" si="124"/>
        <v>TAFEA</v>
      </c>
      <c r="I1590" s="2"/>
      <c r="J1590" s="2">
        <v>3</v>
      </c>
      <c r="K1590" s="2"/>
    </row>
    <row r="1591" spans="1:11">
      <c r="A1591" s="6" t="s">
        <v>2153</v>
      </c>
      <c r="B1591" s="6" t="s">
        <v>2154</v>
      </c>
      <c r="C1591" s="25" t="str">
        <f t="shared" ca="1" si="120"/>
        <v>North Erromango (Erromango)</v>
      </c>
      <c r="D1591" s="6" t="s">
        <v>557</v>
      </c>
      <c r="E1591" s="25" t="str">
        <f t="shared" ca="1" si="121"/>
        <v>Erromango</v>
      </c>
      <c r="F1591" s="25" t="str">
        <f t="shared" ca="1" si="122"/>
        <v>VUT0106008</v>
      </c>
      <c r="G1591" s="25" t="str">
        <f t="shared" ca="1" si="123"/>
        <v>VUT0106</v>
      </c>
      <c r="H1591" s="25" t="str">
        <f t="shared" ca="1" si="124"/>
        <v>TAFEA</v>
      </c>
      <c r="I1591" s="2"/>
      <c r="J1591" s="2">
        <v>0</v>
      </c>
      <c r="K1591" s="2"/>
    </row>
    <row r="1592" spans="1:11">
      <c r="A1592" s="6" t="s">
        <v>2155</v>
      </c>
      <c r="B1592" s="6" t="s">
        <v>2156</v>
      </c>
      <c r="C1592" s="25" t="str">
        <f t="shared" ca="1" si="120"/>
        <v>North Erromango (Erromango)</v>
      </c>
      <c r="D1592" s="6" t="s">
        <v>557</v>
      </c>
      <c r="E1592" s="25" t="str">
        <f t="shared" ca="1" si="121"/>
        <v>Erromango</v>
      </c>
      <c r="F1592" s="25" t="str">
        <f t="shared" ca="1" si="122"/>
        <v>VUT0106008</v>
      </c>
      <c r="G1592" s="25" t="str">
        <f t="shared" ca="1" si="123"/>
        <v>VUT0106</v>
      </c>
      <c r="H1592" s="25" t="str">
        <f t="shared" ca="1" si="124"/>
        <v>TAFEA</v>
      </c>
      <c r="I1592" s="2"/>
      <c r="J1592" s="2">
        <v>0</v>
      </c>
      <c r="K1592" s="2"/>
    </row>
    <row r="1593" spans="1:11">
      <c r="A1593" s="6" t="s">
        <v>2157</v>
      </c>
      <c r="B1593" s="6" t="s">
        <v>2159</v>
      </c>
      <c r="C1593" s="25" t="str">
        <f t="shared" ca="1" si="120"/>
        <v>North Erromango (Erromango)</v>
      </c>
      <c r="D1593" s="6" t="s">
        <v>557</v>
      </c>
      <c r="E1593" s="25" t="str">
        <f t="shared" ca="1" si="121"/>
        <v>Erromango</v>
      </c>
      <c r="F1593" s="25" t="str">
        <f t="shared" ca="1" si="122"/>
        <v>VUT0106008</v>
      </c>
      <c r="G1593" s="25" t="str">
        <f t="shared" ca="1" si="123"/>
        <v>VUT0106</v>
      </c>
      <c r="H1593" s="25" t="str">
        <f t="shared" ca="1" si="124"/>
        <v>TAFEA</v>
      </c>
      <c r="I1593" s="2"/>
      <c r="J1593" s="2">
        <v>0</v>
      </c>
      <c r="K1593" s="2"/>
    </row>
    <row r="1594" spans="1:11">
      <c r="A1594" s="6" t="s">
        <v>2160</v>
      </c>
      <c r="B1594" s="6" t="s">
        <v>2161</v>
      </c>
      <c r="C1594" s="25" t="str">
        <f t="shared" ca="1" si="120"/>
        <v>North Erromango (Erromango)</v>
      </c>
      <c r="D1594" s="6" t="s">
        <v>557</v>
      </c>
      <c r="E1594" s="25" t="str">
        <f t="shared" ca="1" si="121"/>
        <v>Erromango</v>
      </c>
      <c r="F1594" s="25" t="str">
        <f t="shared" ca="1" si="122"/>
        <v>VUT0106008</v>
      </c>
      <c r="G1594" s="25" t="str">
        <f t="shared" ca="1" si="123"/>
        <v>VUT0106</v>
      </c>
      <c r="H1594" s="25" t="str">
        <f t="shared" ca="1" si="124"/>
        <v>TAFEA</v>
      </c>
      <c r="I1594" s="2"/>
      <c r="J1594" s="2">
        <v>0</v>
      </c>
      <c r="K1594" s="2"/>
    </row>
    <row r="1595" spans="1:11">
      <c r="A1595" s="6" t="s">
        <v>2162</v>
      </c>
      <c r="B1595" s="6" t="s">
        <v>2163</v>
      </c>
      <c r="C1595" s="25" t="str">
        <f t="shared" ca="1" si="120"/>
        <v>North Erromango (Erromango)</v>
      </c>
      <c r="D1595" s="6" t="s">
        <v>557</v>
      </c>
      <c r="E1595" s="25" t="str">
        <f t="shared" ca="1" si="121"/>
        <v>Erromango</v>
      </c>
      <c r="F1595" s="25" t="str">
        <f t="shared" ca="1" si="122"/>
        <v>VUT0106008</v>
      </c>
      <c r="G1595" s="25" t="str">
        <f t="shared" ca="1" si="123"/>
        <v>VUT0106</v>
      </c>
      <c r="H1595" s="25" t="str">
        <f t="shared" ca="1" si="124"/>
        <v>TAFEA</v>
      </c>
      <c r="I1595" s="2"/>
      <c r="J1595" s="2">
        <v>0</v>
      </c>
      <c r="K1595" s="2"/>
    </row>
    <row r="1596" spans="1:11">
      <c r="A1596" s="6" t="s">
        <v>2166</v>
      </c>
      <c r="B1596" s="6" t="s">
        <v>2167</v>
      </c>
      <c r="C1596" s="25" t="str">
        <f t="shared" ca="1" si="120"/>
        <v>North Erromango (Erromango)</v>
      </c>
      <c r="D1596" s="6" t="s">
        <v>557</v>
      </c>
      <c r="E1596" s="25" t="str">
        <f t="shared" ca="1" si="121"/>
        <v>Erromango</v>
      </c>
      <c r="F1596" s="25" t="str">
        <f t="shared" ca="1" si="122"/>
        <v>VUT0106008</v>
      </c>
      <c r="G1596" s="25" t="str">
        <f t="shared" ca="1" si="123"/>
        <v>VUT0106</v>
      </c>
      <c r="H1596" s="25" t="str">
        <f t="shared" ca="1" si="124"/>
        <v>TAFEA</v>
      </c>
      <c r="I1596" s="2"/>
      <c r="J1596" s="2">
        <v>0</v>
      </c>
      <c r="K1596" s="2"/>
    </row>
    <row r="1597" spans="1:11">
      <c r="A1597" s="6" t="s">
        <v>2168</v>
      </c>
      <c r="B1597" s="6" t="s">
        <v>2169</v>
      </c>
      <c r="C1597" s="25" t="str">
        <f t="shared" ca="1" si="120"/>
        <v>North Erromango (Erromango)</v>
      </c>
      <c r="D1597" s="6" t="s">
        <v>557</v>
      </c>
      <c r="E1597" s="25" t="str">
        <f t="shared" ca="1" si="121"/>
        <v>Erromango</v>
      </c>
      <c r="F1597" s="25" t="str">
        <f t="shared" ca="1" si="122"/>
        <v>VUT0106008</v>
      </c>
      <c r="G1597" s="25" t="str">
        <f t="shared" ca="1" si="123"/>
        <v>VUT0106</v>
      </c>
      <c r="H1597" s="25" t="str">
        <f t="shared" ca="1" si="124"/>
        <v>TAFEA</v>
      </c>
      <c r="I1597" s="2"/>
      <c r="J1597" s="2">
        <v>0</v>
      </c>
      <c r="K1597" s="2"/>
    </row>
    <row r="1598" spans="1:11">
      <c r="A1598" s="6" t="s">
        <v>2170</v>
      </c>
      <c r="B1598" s="6" t="s">
        <v>2171</v>
      </c>
      <c r="C1598" s="25" t="str">
        <f t="shared" ca="1" si="120"/>
        <v>North Erromango (Erromango)</v>
      </c>
      <c r="D1598" s="6" t="s">
        <v>557</v>
      </c>
      <c r="E1598" s="25" t="str">
        <f t="shared" ca="1" si="121"/>
        <v>Erromango</v>
      </c>
      <c r="F1598" s="25" t="str">
        <f t="shared" ca="1" si="122"/>
        <v>VUT0106008</v>
      </c>
      <c r="G1598" s="25" t="str">
        <f t="shared" ca="1" si="123"/>
        <v>VUT0106</v>
      </c>
      <c r="H1598" s="25" t="str">
        <f t="shared" ca="1" si="124"/>
        <v>TAFEA</v>
      </c>
      <c r="I1598" s="2"/>
      <c r="J1598" s="2">
        <v>0</v>
      </c>
      <c r="K1598" s="2"/>
    </row>
    <row r="1599" spans="1:11">
      <c r="A1599" s="6" t="s">
        <v>2176</v>
      </c>
      <c r="B1599" s="6" t="s">
        <v>2177</v>
      </c>
      <c r="C1599" s="25" t="str">
        <f t="shared" ca="1" si="120"/>
        <v>North Erromango (Erromango)</v>
      </c>
      <c r="D1599" s="6" t="s">
        <v>557</v>
      </c>
      <c r="E1599" s="25" t="str">
        <f t="shared" ca="1" si="121"/>
        <v>Erromango</v>
      </c>
      <c r="F1599" s="25" t="str">
        <f t="shared" ca="1" si="122"/>
        <v>VUT0106008</v>
      </c>
      <c r="G1599" s="25" t="str">
        <f t="shared" ca="1" si="123"/>
        <v>VUT0106</v>
      </c>
      <c r="H1599" s="25" t="str">
        <f t="shared" ca="1" si="124"/>
        <v>TAFEA</v>
      </c>
      <c r="I1599" s="2"/>
      <c r="J1599" s="2">
        <v>0</v>
      </c>
      <c r="K1599" s="2"/>
    </row>
    <row r="1600" spans="1:11">
      <c r="A1600" s="6" t="s">
        <v>2178</v>
      </c>
      <c r="B1600" s="6" t="s">
        <v>2179</v>
      </c>
      <c r="C1600" s="25" t="str">
        <f t="shared" ca="1" si="120"/>
        <v>North Erromango (Erromango)</v>
      </c>
      <c r="D1600" s="6" t="s">
        <v>557</v>
      </c>
      <c r="E1600" s="25" t="str">
        <f t="shared" ca="1" si="121"/>
        <v>Erromango</v>
      </c>
      <c r="F1600" s="25" t="str">
        <f t="shared" ca="1" si="122"/>
        <v>VUT0106008</v>
      </c>
      <c r="G1600" s="25" t="str">
        <f t="shared" ca="1" si="123"/>
        <v>VUT0106</v>
      </c>
      <c r="H1600" s="25" t="str">
        <f t="shared" ca="1" si="124"/>
        <v>TAFEA</v>
      </c>
      <c r="I1600" s="2"/>
      <c r="J1600" s="2">
        <v>0</v>
      </c>
      <c r="K1600" s="2"/>
    </row>
    <row r="1601" spans="1:11">
      <c r="A1601" s="6" t="s">
        <v>2180</v>
      </c>
      <c r="B1601" s="6" t="s">
        <v>2181</v>
      </c>
      <c r="C1601" s="25" t="str">
        <f t="shared" ca="1" si="120"/>
        <v>North Erromango (Erromango)</v>
      </c>
      <c r="D1601" s="6" t="s">
        <v>557</v>
      </c>
      <c r="E1601" s="25" t="str">
        <f t="shared" ca="1" si="121"/>
        <v>Erromango</v>
      </c>
      <c r="F1601" s="25" t="str">
        <f t="shared" ca="1" si="122"/>
        <v>VUT0106008</v>
      </c>
      <c r="G1601" s="25" t="str">
        <f t="shared" ca="1" si="123"/>
        <v>VUT0106</v>
      </c>
      <c r="H1601" s="25" t="str">
        <f t="shared" ca="1" si="124"/>
        <v>TAFEA</v>
      </c>
      <c r="I1601" s="2"/>
      <c r="J1601" s="2">
        <v>0</v>
      </c>
      <c r="K1601" s="2"/>
    </row>
    <row r="1602" spans="1:11">
      <c r="A1602" s="6" t="s">
        <v>2182</v>
      </c>
      <c r="B1602" s="6" t="s">
        <v>2183</v>
      </c>
      <c r="C1602" s="25" t="str">
        <f t="shared" ref="C1602:C1665" ca="1" si="125">OFFSET(OffsetRefAdm3,MATCH(D1602,MatchAdm3_Code,0)-1,0)</f>
        <v>North Erromango (Erromango)</v>
      </c>
      <c r="D1602" s="6" t="s">
        <v>557</v>
      </c>
      <c r="E1602" s="25" t="str">
        <f t="shared" ref="E1602:E1665" ca="1" si="126">OFFSET(OffsetRefAdm3,MATCH(D1602,MatchAdm3_Code,0)-1,2)</f>
        <v>Erromango</v>
      </c>
      <c r="F1602" s="25" t="str">
        <f t="shared" ref="F1602:F1665" ca="1" si="127">OFFSET(OffsetRefAdm3,MATCH(D1602,MatchAdm3_Code,0)-1,3)</f>
        <v>VUT0106008</v>
      </c>
      <c r="G1602" s="25" t="str">
        <f t="shared" ref="G1602:G1665" ca="1" si="128">OFFSET(OffsetRefAdm3,MATCH(D1602,MatchAdm3_Code,0)-1,5)</f>
        <v>VUT0106</v>
      </c>
      <c r="H1602" s="25" t="str">
        <f t="shared" ref="H1602:H1665" ca="1" si="129">OFFSET(OffsetRefAdm3,MATCH(D1602,MatchAdm3_Code,0)-1,4)</f>
        <v>TAFEA</v>
      </c>
      <c r="I1602" s="2"/>
      <c r="J1602" s="2">
        <v>0</v>
      </c>
      <c r="K1602" s="2"/>
    </row>
    <row r="1603" spans="1:11">
      <c r="A1603" s="6" t="s">
        <v>2184</v>
      </c>
      <c r="B1603" s="6" t="s">
        <v>2185</v>
      </c>
      <c r="C1603" s="25" t="str">
        <f t="shared" ca="1" si="125"/>
        <v>North Erromango (Erromango)</v>
      </c>
      <c r="D1603" s="6" t="s">
        <v>557</v>
      </c>
      <c r="E1603" s="25" t="str">
        <f t="shared" ca="1" si="126"/>
        <v>Erromango</v>
      </c>
      <c r="F1603" s="25" t="str">
        <f t="shared" ca="1" si="127"/>
        <v>VUT0106008</v>
      </c>
      <c r="G1603" s="25" t="str">
        <f t="shared" ca="1" si="128"/>
        <v>VUT0106</v>
      </c>
      <c r="H1603" s="25" t="str">
        <f t="shared" ca="1" si="129"/>
        <v>TAFEA</v>
      </c>
      <c r="I1603" s="2"/>
      <c r="J1603" s="2">
        <v>0</v>
      </c>
      <c r="K1603" s="2"/>
    </row>
    <row r="1604" spans="1:11">
      <c r="A1604" s="6" t="s">
        <v>2186</v>
      </c>
      <c r="B1604" s="6" t="s">
        <v>2187</v>
      </c>
      <c r="C1604" s="25" t="str">
        <f t="shared" ca="1" si="125"/>
        <v>North Erromango (Erromango)</v>
      </c>
      <c r="D1604" s="6" t="s">
        <v>557</v>
      </c>
      <c r="E1604" s="25" t="str">
        <f t="shared" ca="1" si="126"/>
        <v>Erromango</v>
      </c>
      <c r="F1604" s="25" t="str">
        <f t="shared" ca="1" si="127"/>
        <v>VUT0106008</v>
      </c>
      <c r="G1604" s="25" t="str">
        <f t="shared" ca="1" si="128"/>
        <v>VUT0106</v>
      </c>
      <c r="H1604" s="25" t="str">
        <f t="shared" ca="1" si="129"/>
        <v>TAFEA</v>
      </c>
      <c r="I1604" s="2"/>
      <c r="J1604" s="2">
        <v>0</v>
      </c>
      <c r="K1604" s="2"/>
    </row>
    <row r="1605" spans="1:11">
      <c r="A1605" s="6" t="s">
        <v>2188</v>
      </c>
      <c r="B1605" s="6" t="s">
        <v>2189</v>
      </c>
      <c r="C1605" s="25" t="str">
        <f t="shared" ca="1" si="125"/>
        <v>North Erromango (Erromango)</v>
      </c>
      <c r="D1605" s="6" t="s">
        <v>557</v>
      </c>
      <c r="E1605" s="25" t="str">
        <f t="shared" ca="1" si="126"/>
        <v>Erromango</v>
      </c>
      <c r="F1605" s="25" t="str">
        <f t="shared" ca="1" si="127"/>
        <v>VUT0106008</v>
      </c>
      <c r="G1605" s="25" t="str">
        <f t="shared" ca="1" si="128"/>
        <v>VUT0106</v>
      </c>
      <c r="H1605" s="25" t="str">
        <f t="shared" ca="1" si="129"/>
        <v>TAFEA</v>
      </c>
      <c r="I1605" s="2"/>
      <c r="J1605" s="2">
        <v>0</v>
      </c>
      <c r="K1605" s="2"/>
    </row>
    <row r="1606" spans="1:11">
      <c r="A1606" s="6" t="s">
        <v>2190</v>
      </c>
      <c r="B1606" s="6" t="s">
        <v>2191</v>
      </c>
      <c r="C1606" s="25" t="str">
        <f t="shared" ca="1" si="125"/>
        <v>North Erromango (Erromango)</v>
      </c>
      <c r="D1606" s="6" t="s">
        <v>557</v>
      </c>
      <c r="E1606" s="25" t="str">
        <f t="shared" ca="1" si="126"/>
        <v>Erromango</v>
      </c>
      <c r="F1606" s="25" t="str">
        <f t="shared" ca="1" si="127"/>
        <v>VUT0106008</v>
      </c>
      <c r="G1606" s="25" t="str">
        <f t="shared" ca="1" si="128"/>
        <v>VUT0106</v>
      </c>
      <c r="H1606" s="25" t="str">
        <f t="shared" ca="1" si="129"/>
        <v>TAFEA</v>
      </c>
      <c r="I1606" s="2"/>
      <c r="J1606" s="2">
        <v>0</v>
      </c>
      <c r="K1606" s="2"/>
    </row>
    <row r="1607" spans="1:11">
      <c r="A1607" s="6" t="s">
        <v>2192</v>
      </c>
      <c r="B1607" s="6" t="s">
        <v>2193</v>
      </c>
      <c r="C1607" s="25" t="str">
        <f t="shared" ca="1" si="125"/>
        <v>North Erromango (Erromango)</v>
      </c>
      <c r="D1607" s="6" t="s">
        <v>557</v>
      </c>
      <c r="E1607" s="25" t="str">
        <f t="shared" ca="1" si="126"/>
        <v>Erromango</v>
      </c>
      <c r="F1607" s="25" t="str">
        <f t="shared" ca="1" si="127"/>
        <v>VUT0106008</v>
      </c>
      <c r="G1607" s="25" t="str">
        <f t="shared" ca="1" si="128"/>
        <v>VUT0106</v>
      </c>
      <c r="H1607" s="25" t="str">
        <f t="shared" ca="1" si="129"/>
        <v>TAFEA</v>
      </c>
      <c r="I1607" s="2"/>
      <c r="J1607" s="2">
        <v>0</v>
      </c>
      <c r="K1607" s="2"/>
    </row>
    <row r="1608" spans="1:11">
      <c r="A1608" s="6" t="s">
        <v>2194</v>
      </c>
      <c r="B1608" s="6" t="s">
        <v>2195</v>
      </c>
      <c r="C1608" s="25" t="str">
        <f t="shared" ca="1" si="125"/>
        <v>North Erromango (Erromango)</v>
      </c>
      <c r="D1608" s="6" t="s">
        <v>557</v>
      </c>
      <c r="E1608" s="25" t="str">
        <f t="shared" ca="1" si="126"/>
        <v>Erromango</v>
      </c>
      <c r="F1608" s="25" t="str">
        <f t="shared" ca="1" si="127"/>
        <v>VUT0106008</v>
      </c>
      <c r="G1608" s="25" t="str">
        <f t="shared" ca="1" si="128"/>
        <v>VUT0106</v>
      </c>
      <c r="H1608" s="25" t="str">
        <f t="shared" ca="1" si="129"/>
        <v>TAFEA</v>
      </c>
      <c r="I1608" s="2"/>
      <c r="J1608" s="2">
        <v>3</v>
      </c>
      <c r="K1608" s="2"/>
    </row>
    <row r="1609" spans="1:11">
      <c r="A1609" s="6" t="s">
        <v>2196</v>
      </c>
      <c r="B1609" s="6" t="s">
        <v>2197</v>
      </c>
      <c r="C1609" s="25" t="str">
        <f t="shared" ca="1" si="125"/>
        <v>North Erromango (Erromango)</v>
      </c>
      <c r="D1609" s="6" t="s">
        <v>557</v>
      </c>
      <c r="E1609" s="25" t="str">
        <f t="shared" ca="1" si="126"/>
        <v>Erromango</v>
      </c>
      <c r="F1609" s="25" t="str">
        <f t="shared" ca="1" si="127"/>
        <v>VUT0106008</v>
      </c>
      <c r="G1609" s="25" t="str">
        <f t="shared" ca="1" si="128"/>
        <v>VUT0106</v>
      </c>
      <c r="H1609" s="25" t="str">
        <f t="shared" ca="1" si="129"/>
        <v>TAFEA</v>
      </c>
      <c r="I1609" s="2"/>
      <c r="J1609" s="2">
        <v>0</v>
      </c>
      <c r="K1609" s="2"/>
    </row>
    <row r="1610" spans="1:11">
      <c r="A1610" s="6" t="s">
        <v>2198</v>
      </c>
      <c r="B1610" s="6" t="s">
        <v>2199</v>
      </c>
      <c r="C1610" s="25" t="str">
        <f t="shared" ca="1" si="125"/>
        <v>North Erromango (Erromango)</v>
      </c>
      <c r="D1610" s="6" t="s">
        <v>557</v>
      </c>
      <c r="E1610" s="25" t="str">
        <f t="shared" ca="1" si="126"/>
        <v>Erromango</v>
      </c>
      <c r="F1610" s="25" t="str">
        <f t="shared" ca="1" si="127"/>
        <v>VUT0106008</v>
      </c>
      <c r="G1610" s="25" t="str">
        <f t="shared" ca="1" si="128"/>
        <v>VUT0106</v>
      </c>
      <c r="H1610" s="25" t="str">
        <f t="shared" ca="1" si="129"/>
        <v>TAFEA</v>
      </c>
      <c r="I1610" s="2"/>
      <c r="J1610" s="2">
        <v>0</v>
      </c>
      <c r="K1610" s="2"/>
    </row>
    <row r="1611" spans="1:11">
      <c r="A1611" s="6" t="s">
        <v>2200</v>
      </c>
      <c r="B1611" s="6" t="s">
        <v>2201</v>
      </c>
      <c r="C1611" s="25" t="str">
        <f t="shared" ca="1" si="125"/>
        <v>North Erromango (Erromango)</v>
      </c>
      <c r="D1611" s="6" t="s">
        <v>557</v>
      </c>
      <c r="E1611" s="25" t="str">
        <f t="shared" ca="1" si="126"/>
        <v>Erromango</v>
      </c>
      <c r="F1611" s="25" t="str">
        <f t="shared" ca="1" si="127"/>
        <v>VUT0106008</v>
      </c>
      <c r="G1611" s="25" t="str">
        <f t="shared" ca="1" si="128"/>
        <v>VUT0106</v>
      </c>
      <c r="H1611" s="25" t="str">
        <f t="shared" ca="1" si="129"/>
        <v>TAFEA</v>
      </c>
      <c r="I1611" s="2"/>
      <c r="J1611" s="2">
        <v>0</v>
      </c>
      <c r="K1611" s="2"/>
    </row>
    <row r="1612" spans="1:11">
      <c r="A1612" s="6" t="s">
        <v>2202</v>
      </c>
      <c r="B1612" s="6" t="s">
        <v>2203</v>
      </c>
      <c r="C1612" s="25" t="str">
        <f t="shared" ca="1" si="125"/>
        <v>North Erromango (Erromango)</v>
      </c>
      <c r="D1612" s="6" t="s">
        <v>557</v>
      </c>
      <c r="E1612" s="25" t="str">
        <f t="shared" ca="1" si="126"/>
        <v>Erromango</v>
      </c>
      <c r="F1612" s="25" t="str">
        <f t="shared" ca="1" si="127"/>
        <v>VUT0106008</v>
      </c>
      <c r="G1612" s="25" t="str">
        <f t="shared" ca="1" si="128"/>
        <v>VUT0106</v>
      </c>
      <c r="H1612" s="25" t="str">
        <f t="shared" ca="1" si="129"/>
        <v>TAFEA</v>
      </c>
      <c r="I1612" s="2"/>
      <c r="J1612" s="2">
        <v>0</v>
      </c>
      <c r="K1612" s="2"/>
    </row>
    <row r="1613" spans="1:11">
      <c r="A1613" s="6" t="s">
        <v>2204</v>
      </c>
      <c r="B1613" s="6" t="s">
        <v>2205</v>
      </c>
      <c r="C1613" s="25" t="str">
        <f t="shared" ca="1" si="125"/>
        <v>North Erromango (Erromango)</v>
      </c>
      <c r="D1613" s="6" t="s">
        <v>557</v>
      </c>
      <c r="E1613" s="25" t="str">
        <f t="shared" ca="1" si="126"/>
        <v>Erromango</v>
      </c>
      <c r="F1613" s="25" t="str">
        <f t="shared" ca="1" si="127"/>
        <v>VUT0106008</v>
      </c>
      <c r="G1613" s="25" t="str">
        <f t="shared" ca="1" si="128"/>
        <v>VUT0106</v>
      </c>
      <c r="H1613" s="25" t="str">
        <f t="shared" ca="1" si="129"/>
        <v>TAFEA</v>
      </c>
      <c r="I1613" s="2"/>
      <c r="J1613" s="2">
        <v>0</v>
      </c>
      <c r="K1613" s="2"/>
    </row>
    <row r="1614" spans="1:11">
      <c r="A1614" s="6" t="s">
        <v>2206</v>
      </c>
      <c r="B1614" s="6" t="s">
        <v>2207</v>
      </c>
      <c r="C1614" s="25" t="str">
        <f t="shared" ca="1" si="125"/>
        <v>North Erromango (Erromango)</v>
      </c>
      <c r="D1614" s="6" t="s">
        <v>557</v>
      </c>
      <c r="E1614" s="25" t="str">
        <f t="shared" ca="1" si="126"/>
        <v>Erromango</v>
      </c>
      <c r="F1614" s="25" t="str">
        <f t="shared" ca="1" si="127"/>
        <v>VUT0106008</v>
      </c>
      <c r="G1614" s="25" t="str">
        <f t="shared" ca="1" si="128"/>
        <v>VUT0106</v>
      </c>
      <c r="H1614" s="25" t="str">
        <f t="shared" ca="1" si="129"/>
        <v>TAFEA</v>
      </c>
      <c r="I1614" s="2"/>
      <c r="J1614" s="2">
        <v>0</v>
      </c>
      <c r="K1614" s="2"/>
    </row>
    <row r="1615" spans="1:11">
      <c r="A1615" s="6" t="s">
        <v>2208</v>
      </c>
      <c r="B1615" s="6" t="s">
        <v>2209</v>
      </c>
      <c r="C1615" s="25" t="str">
        <f t="shared" ca="1" si="125"/>
        <v>North Erromango (Erromango)</v>
      </c>
      <c r="D1615" s="6" t="s">
        <v>557</v>
      </c>
      <c r="E1615" s="25" t="str">
        <f t="shared" ca="1" si="126"/>
        <v>Erromango</v>
      </c>
      <c r="F1615" s="25" t="str">
        <f t="shared" ca="1" si="127"/>
        <v>VUT0106008</v>
      </c>
      <c r="G1615" s="25" t="str">
        <f t="shared" ca="1" si="128"/>
        <v>VUT0106</v>
      </c>
      <c r="H1615" s="25" t="str">
        <f t="shared" ca="1" si="129"/>
        <v>TAFEA</v>
      </c>
      <c r="I1615" s="2"/>
      <c r="J1615" s="2">
        <v>0</v>
      </c>
      <c r="K1615" s="2"/>
    </row>
    <row r="1616" spans="1:11">
      <c r="A1616" s="6" t="s">
        <v>2210</v>
      </c>
      <c r="B1616" s="6" t="s">
        <v>2211</v>
      </c>
      <c r="C1616" s="25" t="str">
        <f t="shared" ca="1" si="125"/>
        <v>North Erromango (Erromango)</v>
      </c>
      <c r="D1616" s="6" t="s">
        <v>557</v>
      </c>
      <c r="E1616" s="25" t="str">
        <f t="shared" ca="1" si="126"/>
        <v>Erromango</v>
      </c>
      <c r="F1616" s="25" t="str">
        <f t="shared" ca="1" si="127"/>
        <v>VUT0106008</v>
      </c>
      <c r="G1616" s="25" t="str">
        <f t="shared" ca="1" si="128"/>
        <v>VUT0106</v>
      </c>
      <c r="H1616" s="25" t="str">
        <f t="shared" ca="1" si="129"/>
        <v>TAFEA</v>
      </c>
      <c r="I1616" s="2"/>
      <c r="J1616" s="2">
        <v>0</v>
      </c>
      <c r="K1616" s="2"/>
    </row>
    <row r="1617" spans="1:11">
      <c r="A1617" s="6" t="s">
        <v>2212</v>
      </c>
      <c r="B1617" s="6" t="s">
        <v>2213</v>
      </c>
      <c r="C1617" s="25" t="str">
        <f t="shared" ca="1" si="125"/>
        <v>North Erromango (Erromango)</v>
      </c>
      <c r="D1617" s="6" t="s">
        <v>557</v>
      </c>
      <c r="E1617" s="25" t="str">
        <f t="shared" ca="1" si="126"/>
        <v>Erromango</v>
      </c>
      <c r="F1617" s="25" t="str">
        <f t="shared" ca="1" si="127"/>
        <v>VUT0106008</v>
      </c>
      <c r="G1617" s="25" t="str">
        <f t="shared" ca="1" si="128"/>
        <v>VUT0106</v>
      </c>
      <c r="H1617" s="25" t="str">
        <f t="shared" ca="1" si="129"/>
        <v>TAFEA</v>
      </c>
      <c r="I1617" s="2"/>
      <c r="J1617" s="2">
        <v>0</v>
      </c>
      <c r="K1617" s="2"/>
    </row>
    <row r="1618" spans="1:11">
      <c r="A1618" s="6" t="s">
        <v>2214</v>
      </c>
      <c r="B1618" s="6" t="s">
        <v>2215</v>
      </c>
      <c r="C1618" s="25" t="str">
        <f t="shared" ca="1" si="125"/>
        <v>North Erromango (Erromango)</v>
      </c>
      <c r="D1618" s="6" t="s">
        <v>557</v>
      </c>
      <c r="E1618" s="25" t="str">
        <f t="shared" ca="1" si="126"/>
        <v>Erromango</v>
      </c>
      <c r="F1618" s="25" t="str">
        <f t="shared" ca="1" si="127"/>
        <v>VUT0106008</v>
      </c>
      <c r="G1618" s="25" t="str">
        <f t="shared" ca="1" si="128"/>
        <v>VUT0106</v>
      </c>
      <c r="H1618" s="25" t="str">
        <f t="shared" ca="1" si="129"/>
        <v>TAFEA</v>
      </c>
      <c r="I1618" s="2"/>
      <c r="J1618" s="2">
        <v>0</v>
      </c>
      <c r="K1618" s="2"/>
    </row>
    <row r="1619" spans="1:11">
      <c r="A1619" s="6" t="s">
        <v>2216</v>
      </c>
      <c r="B1619" s="6" t="s">
        <v>2217</v>
      </c>
      <c r="C1619" s="25" t="str">
        <f t="shared" ca="1" si="125"/>
        <v>North Erromango (Erromango)</v>
      </c>
      <c r="D1619" s="6" t="s">
        <v>557</v>
      </c>
      <c r="E1619" s="25" t="str">
        <f t="shared" ca="1" si="126"/>
        <v>Erromango</v>
      </c>
      <c r="F1619" s="25" t="str">
        <f t="shared" ca="1" si="127"/>
        <v>VUT0106008</v>
      </c>
      <c r="G1619" s="25" t="str">
        <f t="shared" ca="1" si="128"/>
        <v>VUT0106</v>
      </c>
      <c r="H1619" s="25" t="str">
        <f t="shared" ca="1" si="129"/>
        <v>TAFEA</v>
      </c>
      <c r="I1619" s="2"/>
      <c r="J1619" s="2">
        <v>0</v>
      </c>
      <c r="K1619" s="2"/>
    </row>
    <row r="1620" spans="1:11">
      <c r="A1620" s="6" t="s">
        <v>2218</v>
      </c>
      <c r="B1620" s="6" t="s">
        <v>2219</v>
      </c>
      <c r="C1620" s="25" t="str">
        <f t="shared" ca="1" si="125"/>
        <v>North Erromango (Erromango)</v>
      </c>
      <c r="D1620" s="6" t="s">
        <v>557</v>
      </c>
      <c r="E1620" s="25" t="str">
        <f t="shared" ca="1" si="126"/>
        <v>Erromango</v>
      </c>
      <c r="F1620" s="25" t="str">
        <f t="shared" ca="1" si="127"/>
        <v>VUT0106008</v>
      </c>
      <c r="G1620" s="25" t="str">
        <f t="shared" ca="1" si="128"/>
        <v>VUT0106</v>
      </c>
      <c r="H1620" s="25" t="str">
        <f t="shared" ca="1" si="129"/>
        <v>TAFEA</v>
      </c>
      <c r="I1620" s="2"/>
      <c r="J1620" s="2">
        <v>0</v>
      </c>
      <c r="K1620" s="2"/>
    </row>
    <row r="1621" spans="1:11">
      <c r="A1621" s="6" t="s">
        <v>2220</v>
      </c>
      <c r="B1621" s="6" t="s">
        <v>2221</v>
      </c>
      <c r="C1621" s="25" t="str">
        <f t="shared" ca="1" si="125"/>
        <v>North Erromango (Erromango)</v>
      </c>
      <c r="D1621" s="6" t="s">
        <v>557</v>
      </c>
      <c r="E1621" s="25" t="str">
        <f t="shared" ca="1" si="126"/>
        <v>Erromango</v>
      </c>
      <c r="F1621" s="25" t="str">
        <f t="shared" ca="1" si="127"/>
        <v>VUT0106008</v>
      </c>
      <c r="G1621" s="25" t="str">
        <f t="shared" ca="1" si="128"/>
        <v>VUT0106</v>
      </c>
      <c r="H1621" s="25" t="str">
        <f t="shared" ca="1" si="129"/>
        <v>TAFEA</v>
      </c>
      <c r="I1621" s="2"/>
      <c r="J1621" s="2">
        <v>0</v>
      </c>
      <c r="K1621" s="2"/>
    </row>
    <row r="1622" spans="1:11">
      <c r="A1622" s="6" t="s">
        <v>2222</v>
      </c>
      <c r="B1622" s="6" t="s">
        <v>2223</v>
      </c>
      <c r="C1622" s="25" t="str">
        <f t="shared" ca="1" si="125"/>
        <v>North Erromango (Erromango)</v>
      </c>
      <c r="D1622" s="6" t="s">
        <v>557</v>
      </c>
      <c r="E1622" s="25" t="str">
        <f t="shared" ca="1" si="126"/>
        <v>Erromango</v>
      </c>
      <c r="F1622" s="25" t="str">
        <f t="shared" ca="1" si="127"/>
        <v>VUT0106008</v>
      </c>
      <c r="G1622" s="25" t="str">
        <f t="shared" ca="1" si="128"/>
        <v>VUT0106</v>
      </c>
      <c r="H1622" s="25" t="str">
        <f t="shared" ca="1" si="129"/>
        <v>TAFEA</v>
      </c>
      <c r="I1622" s="2"/>
      <c r="J1622" s="2">
        <v>0</v>
      </c>
      <c r="K1622" s="2"/>
    </row>
    <row r="1623" spans="1:11">
      <c r="A1623" s="6" t="s">
        <v>2224</v>
      </c>
      <c r="B1623" s="6" t="s">
        <v>2225</v>
      </c>
      <c r="C1623" s="25" t="str">
        <f t="shared" ca="1" si="125"/>
        <v>North Erromango (Erromango)</v>
      </c>
      <c r="D1623" s="6" t="s">
        <v>557</v>
      </c>
      <c r="E1623" s="25" t="str">
        <f t="shared" ca="1" si="126"/>
        <v>Erromango</v>
      </c>
      <c r="F1623" s="25" t="str">
        <f t="shared" ca="1" si="127"/>
        <v>VUT0106008</v>
      </c>
      <c r="G1623" s="25" t="str">
        <f t="shared" ca="1" si="128"/>
        <v>VUT0106</v>
      </c>
      <c r="H1623" s="25" t="str">
        <f t="shared" ca="1" si="129"/>
        <v>TAFEA</v>
      </c>
      <c r="I1623" s="2"/>
      <c r="J1623" s="2">
        <v>0</v>
      </c>
      <c r="K1623" s="2"/>
    </row>
    <row r="1624" spans="1:11">
      <c r="A1624" s="6" t="s">
        <v>2226</v>
      </c>
      <c r="B1624" s="6" t="s">
        <v>2227</v>
      </c>
      <c r="C1624" s="25" t="str">
        <f t="shared" ca="1" si="125"/>
        <v>North Erromango (Erromango)</v>
      </c>
      <c r="D1624" s="6" t="s">
        <v>557</v>
      </c>
      <c r="E1624" s="25" t="str">
        <f t="shared" ca="1" si="126"/>
        <v>Erromango</v>
      </c>
      <c r="F1624" s="25" t="str">
        <f t="shared" ca="1" si="127"/>
        <v>VUT0106008</v>
      </c>
      <c r="G1624" s="25" t="str">
        <f t="shared" ca="1" si="128"/>
        <v>VUT0106</v>
      </c>
      <c r="H1624" s="25" t="str">
        <f t="shared" ca="1" si="129"/>
        <v>TAFEA</v>
      </c>
      <c r="I1624" s="2"/>
      <c r="J1624" s="2">
        <v>0</v>
      </c>
      <c r="K1624" s="2"/>
    </row>
    <row r="1625" spans="1:11">
      <c r="A1625" s="6" t="s">
        <v>2228</v>
      </c>
      <c r="B1625" s="6" t="s">
        <v>2229</v>
      </c>
      <c r="C1625" s="25" t="str">
        <f t="shared" ca="1" si="125"/>
        <v>North Erromango (Erromango)</v>
      </c>
      <c r="D1625" s="6" t="s">
        <v>557</v>
      </c>
      <c r="E1625" s="25" t="str">
        <f t="shared" ca="1" si="126"/>
        <v>Erromango</v>
      </c>
      <c r="F1625" s="25" t="str">
        <f t="shared" ca="1" si="127"/>
        <v>VUT0106008</v>
      </c>
      <c r="G1625" s="25" t="str">
        <f t="shared" ca="1" si="128"/>
        <v>VUT0106</v>
      </c>
      <c r="H1625" s="25" t="str">
        <f t="shared" ca="1" si="129"/>
        <v>TAFEA</v>
      </c>
      <c r="I1625" s="2"/>
      <c r="J1625" s="2">
        <v>0</v>
      </c>
      <c r="K1625" s="2"/>
    </row>
    <row r="1626" spans="1:11">
      <c r="A1626" s="6" t="s">
        <v>2230</v>
      </c>
      <c r="B1626" s="6" t="s">
        <v>2231</v>
      </c>
      <c r="C1626" s="25" t="str">
        <f t="shared" ca="1" si="125"/>
        <v>North Erromango (Erromango)</v>
      </c>
      <c r="D1626" s="6" t="s">
        <v>557</v>
      </c>
      <c r="E1626" s="25" t="str">
        <f t="shared" ca="1" si="126"/>
        <v>Erromango</v>
      </c>
      <c r="F1626" s="25" t="str">
        <f t="shared" ca="1" si="127"/>
        <v>VUT0106008</v>
      </c>
      <c r="G1626" s="25" t="str">
        <f t="shared" ca="1" si="128"/>
        <v>VUT0106</v>
      </c>
      <c r="H1626" s="25" t="str">
        <f t="shared" ca="1" si="129"/>
        <v>TAFEA</v>
      </c>
      <c r="I1626" s="2"/>
      <c r="J1626" s="2">
        <v>0</v>
      </c>
      <c r="K1626" s="2"/>
    </row>
    <row r="1627" spans="1:11">
      <c r="A1627" s="6" t="s">
        <v>2232</v>
      </c>
      <c r="B1627" s="6" t="s">
        <v>2233</v>
      </c>
      <c r="C1627" s="25" t="str">
        <f t="shared" ca="1" si="125"/>
        <v>North Erromango (Erromango)</v>
      </c>
      <c r="D1627" s="6" t="s">
        <v>557</v>
      </c>
      <c r="E1627" s="25" t="str">
        <f t="shared" ca="1" si="126"/>
        <v>Erromango</v>
      </c>
      <c r="F1627" s="25" t="str">
        <f t="shared" ca="1" si="127"/>
        <v>VUT0106008</v>
      </c>
      <c r="G1627" s="25" t="str">
        <f t="shared" ca="1" si="128"/>
        <v>VUT0106</v>
      </c>
      <c r="H1627" s="25" t="str">
        <f t="shared" ca="1" si="129"/>
        <v>TAFEA</v>
      </c>
      <c r="I1627" s="2"/>
      <c r="J1627" s="2">
        <v>0</v>
      </c>
      <c r="K1627" s="2"/>
    </row>
    <row r="1628" spans="1:11">
      <c r="A1628" s="6" t="s">
        <v>7860</v>
      </c>
      <c r="B1628" s="6" t="s">
        <v>7861</v>
      </c>
      <c r="C1628" s="25" t="str">
        <f t="shared" ca="1" si="125"/>
        <v>North Maewo (Maewo)</v>
      </c>
      <c r="D1628" s="6" t="s">
        <v>559</v>
      </c>
      <c r="E1628" s="25" t="str">
        <f t="shared" ca="1" si="126"/>
        <v>Maewo</v>
      </c>
      <c r="F1628" s="25" t="str">
        <f t="shared" ca="1" si="127"/>
        <v>VUT0103014</v>
      </c>
      <c r="G1628" s="25" t="str">
        <f t="shared" ca="1" si="128"/>
        <v>VUT0103</v>
      </c>
      <c r="H1628" s="25" t="str">
        <f t="shared" ca="1" si="129"/>
        <v>PENAMA</v>
      </c>
      <c r="I1628" s="2"/>
      <c r="J1628" s="2">
        <v>0</v>
      </c>
      <c r="K1628" s="2"/>
    </row>
    <row r="1629" spans="1:11">
      <c r="A1629" s="6" t="s">
        <v>7862</v>
      </c>
      <c r="B1629" s="6" t="s">
        <v>7863</v>
      </c>
      <c r="C1629" s="25" t="str">
        <f t="shared" ca="1" si="125"/>
        <v>North Maewo (Maewo)</v>
      </c>
      <c r="D1629" s="6" t="s">
        <v>559</v>
      </c>
      <c r="E1629" s="25" t="str">
        <f t="shared" ca="1" si="126"/>
        <v>Maewo</v>
      </c>
      <c r="F1629" s="25" t="str">
        <f t="shared" ca="1" si="127"/>
        <v>VUT0103014</v>
      </c>
      <c r="G1629" s="25" t="str">
        <f t="shared" ca="1" si="128"/>
        <v>VUT0103</v>
      </c>
      <c r="H1629" s="25" t="str">
        <f t="shared" ca="1" si="129"/>
        <v>PENAMA</v>
      </c>
      <c r="I1629" s="2"/>
      <c r="J1629" s="2">
        <v>0</v>
      </c>
      <c r="K1629" s="2"/>
    </row>
    <row r="1630" spans="1:11">
      <c r="A1630" s="6" t="s">
        <v>7864</v>
      </c>
      <c r="B1630" s="6" t="s">
        <v>7865</v>
      </c>
      <c r="C1630" s="25" t="str">
        <f t="shared" ca="1" si="125"/>
        <v>North Maewo (Maewo)</v>
      </c>
      <c r="D1630" s="6" t="s">
        <v>559</v>
      </c>
      <c r="E1630" s="25" t="str">
        <f t="shared" ca="1" si="126"/>
        <v>Maewo</v>
      </c>
      <c r="F1630" s="25" t="str">
        <f t="shared" ca="1" si="127"/>
        <v>VUT0103014</v>
      </c>
      <c r="G1630" s="25" t="str">
        <f t="shared" ca="1" si="128"/>
        <v>VUT0103</v>
      </c>
      <c r="H1630" s="25" t="str">
        <f t="shared" ca="1" si="129"/>
        <v>PENAMA</v>
      </c>
      <c r="I1630" s="2"/>
      <c r="J1630" s="2">
        <v>0</v>
      </c>
      <c r="K1630" s="2"/>
    </row>
    <row r="1631" spans="1:11">
      <c r="A1631" s="6" t="s">
        <v>7870</v>
      </c>
      <c r="B1631" s="6" t="s">
        <v>7871</v>
      </c>
      <c r="C1631" s="25" t="str">
        <f t="shared" ca="1" si="125"/>
        <v>North Maewo (Maewo)</v>
      </c>
      <c r="D1631" s="6" t="s">
        <v>559</v>
      </c>
      <c r="E1631" s="25" t="str">
        <f t="shared" ca="1" si="126"/>
        <v>Maewo</v>
      </c>
      <c r="F1631" s="25" t="str">
        <f t="shared" ca="1" si="127"/>
        <v>VUT0103014</v>
      </c>
      <c r="G1631" s="25" t="str">
        <f t="shared" ca="1" si="128"/>
        <v>VUT0103</v>
      </c>
      <c r="H1631" s="25" t="str">
        <f t="shared" ca="1" si="129"/>
        <v>PENAMA</v>
      </c>
      <c r="I1631" s="2"/>
      <c r="J1631" s="2">
        <v>0</v>
      </c>
      <c r="K1631" s="2"/>
    </row>
    <row r="1632" spans="1:11">
      <c r="A1632" s="6" t="s">
        <v>7879</v>
      </c>
      <c r="B1632" s="6" t="s">
        <v>7880</v>
      </c>
      <c r="C1632" s="25" t="str">
        <f t="shared" ca="1" si="125"/>
        <v>North Maewo (Maewo)</v>
      </c>
      <c r="D1632" s="6" t="s">
        <v>559</v>
      </c>
      <c r="E1632" s="25" t="str">
        <f t="shared" ca="1" si="126"/>
        <v>Maewo</v>
      </c>
      <c r="F1632" s="25" t="str">
        <f t="shared" ca="1" si="127"/>
        <v>VUT0103014</v>
      </c>
      <c r="G1632" s="25" t="str">
        <f t="shared" ca="1" si="128"/>
        <v>VUT0103</v>
      </c>
      <c r="H1632" s="25" t="str">
        <f t="shared" ca="1" si="129"/>
        <v>PENAMA</v>
      </c>
      <c r="I1632" s="2"/>
      <c r="J1632" s="2">
        <v>0</v>
      </c>
      <c r="K1632" s="2"/>
    </row>
    <row r="1633" spans="1:11">
      <c r="A1633" s="6" t="s">
        <v>7883</v>
      </c>
      <c r="B1633" s="6" t="s">
        <v>7884</v>
      </c>
      <c r="C1633" s="25" t="str">
        <f t="shared" ca="1" si="125"/>
        <v>North Maewo (Maewo)</v>
      </c>
      <c r="D1633" s="6" t="s">
        <v>559</v>
      </c>
      <c r="E1633" s="25" t="str">
        <f t="shared" ca="1" si="126"/>
        <v>Maewo</v>
      </c>
      <c r="F1633" s="25" t="str">
        <f t="shared" ca="1" si="127"/>
        <v>VUT0103014</v>
      </c>
      <c r="G1633" s="25" t="str">
        <f t="shared" ca="1" si="128"/>
        <v>VUT0103</v>
      </c>
      <c r="H1633" s="25" t="str">
        <f t="shared" ca="1" si="129"/>
        <v>PENAMA</v>
      </c>
      <c r="I1633" s="2"/>
      <c r="J1633" s="2">
        <v>0</v>
      </c>
      <c r="K1633" s="2"/>
    </row>
    <row r="1634" spans="1:11">
      <c r="A1634" s="6" t="s">
        <v>7885</v>
      </c>
      <c r="B1634" s="6" t="s">
        <v>7886</v>
      </c>
      <c r="C1634" s="25" t="str">
        <f t="shared" ca="1" si="125"/>
        <v>North Maewo (Maewo)</v>
      </c>
      <c r="D1634" s="6" t="s">
        <v>559</v>
      </c>
      <c r="E1634" s="25" t="str">
        <f t="shared" ca="1" si="126"/>
        <v>Maewo</v>
      </c>
      <c r="F1634" s="25" t="str">
        <f t="shared" ca="1" si="127"/>
        <v>VUT0103014</v>
      </c>
      <c r="G1634" s="25" t="str">
        <f t="shared" ca="1" si="128"/>
        <v>VUT0103</v>
      </c>
      <c r="H1634" s="25" t="str">
        <f t="shared" ca="1" si="129"/>
        <v>PENAMA</v>
      </c>
      <c r="I1634" s="2"/>
      <c r="J1634" s="2">
        <v>0</v>
      </c>
      <c r="K1634" s="2"/>
    </row>
    <row r="1635" spans="1:11">
      <c r="A1635" s="6" t="s">
        <v>7887</v>
      </c>
      <c r="B1635" s="6" t="s">
        <v>7888</v>
      </c>
      <c r="C1635" s="25" t="str">
        <f t="shared" ca="1" si="125"/>
        <v>North Maewo (Maewo)</v>
      </c>
      <c r="D1635" s="6" t="s">
        <v>559</v>
      </c>
      <c r="E1635" s="25" t="str">
        <f t="shared" ca="1" si="126"/>
        <v>Maewo</v>
      </c>
      <c r="F1635" s="25" t="str">
        <f t="shared" ca="1" si="127"/>
        <v>VUT0103014</v>
      </c>
      <c r="G1635" s="25" t="str">
        <f t="shared" ca="1" si="128"/>
        <v>VUT0103</v>
      </c>
      <c r="H1635" s="25" t="str">
        <f t="shared" ca="1" si="129"/>
        <v>PENAMA</v>
      </c>
      <c r="I1635" s="2"/>
      <c r="J1635" s="2">
        <v>0</v>
      </c>
      <c r="K1635" s="2"/>
    </row>
    <row r="1636" spans="1:11">
      <c r="A1636" s="6" t="s">
        <v>7889</v>
      </c>
      <c r="B1636" s="6" t="s">
        <v>7890</v>
      </c>
      <c r="C1636" s="25" t="str">
        <f t="shared" ca="1" si="125"/>
        <v>North Maewo (Maewo)</v>
      </c>
      <c r="D1636" s="6" t="s">
        <v>559</v>
      </c>
      <c r="E1636" s="25" t="str">
        <f t="shared" ca="1" si="126"/>
        <v>Maewo</v>
      </c>
      <c r="F1636" s="25" t="str">
        <f t="shared" ca="1" si="127"/>
        <v>VUT0103014</v>
      </c>
      <c r="G1636" s="25" t="str">
        <f t="shared" ca="1" si="128"/>
        <v>VUT0103</v>
      </c>
      <c r="H1636" s="25" t="str">
        <f t="shared" ca="1" si="129"/>
        <v>PENAMA</v>
      </c>
      <c r="I1636" s="2"/>
      <c r="J1636" s="2">
        <v>0</v>
      </c>
      <c r="K1636" s="2"/>
    </row>
    <row r="1637" spans="1:11">
      <c r="A1637" s="6" t="s">
        <v>7891</v>
      </c>
      <c r="B1637" s="6" t="s">
        <v>7892</v>
      </c>
      <c r="C1637" s="25" t="str">
        <f t="shared" ca="1" si="125"/>
        <v>North Maewo (Maewo)</v>
      </c>
      <c r="D1637" s="6" t="s">
        <v>559</v>
      </c>
      <c r="E1637" s="25" t="str">
        <f t="shared" ca="1" si="126"/>
        <v>Maewo</v>
      </c>
      <c r="F1637" s="25" t="str">
        <f t="shared" ca="1" si="127"/>
        <v>VUT0103014</v>
      </c>
      <c r="G1637" s="25" t="str">
        <f t="shared" ca="1" si="128"/>
        <v>VUT0103</v>
      </c>
      <c r="H1637" s="25" t="str">
        <f t="shared" ca="1" si="129"/>
        <v>PENAMA</v>
      </c>
      <c r="I1637" s="2"/>
      <c r="J1637" s="2">
        <v>0</v>
      </c>
      <c r="K1637" s="2"/>
    </row>
    <row r="1638" spans="1:11">
      <c r="A1638" s="6" t="s">
        <v>7893</v>
      </c>
      <c r="B1638" s="6" t="s">
        <v>7894</v>
      </c>
      <c r="C1638" s="25" t="str">
        <f t="shared" ca="1" si="125"/>
        <v>North Maewo (Maewo)</v>
      </c>
      <c r="D1638" s="6" t="s">
        <v>559</v>
      </c>
      <c r="E1638" s="25" t="str">
        <f t="shared" ca="1" si="126"/>
        <v>Maewo</v>
      </c>
      <c r="F1638" s="25" t="str">
        <f t="shared" ca="1" si="127"/>
        <v>VUT0103014</v>
      </c>
      <c r="G1638" s="25" t="str">
        <f t="shared" ca="1" si="128"/>
        <v>VUT0103</v>
      </c>
      <c r="H1638" s="25" t="str">
        <f t="shared" ca="1" si="129"/>
        <v>PENAMA</v>
      </c>
      <c r="I1638" s="2"/>
      <c r="J1638" s="2">
        <v>0</v>
      </c>
      <c r="K1638" s="2"/>
    </row>
    <row r="1639" spans="1:11">
      <c r="A1639" s="6" t="s">
        <v>7895</v>
      </c>
      <c r="B1639" s="6" t="s">
        <v>7896</v>
      </c>
      <c r="C1639" s="25" t="str">
        <f t="shared" ca="1" si="125"/>
        <v>North Maewo (Maewo)</v>
      </c>
      <c r="D1639" s="6" t="s">
        <v>559</v>
      </c>
      <c r="E1639" s="25" t="str">
        <f t="shared" ca="1" si="126"/>
        <v>Maewo</v>
      </c>
      <c r="F1639" s="25" t="str">
        <f t="shared" ca="1" si="127"/>
        <v>VUT0103014</v>
      </c>
      <c r="G1639" s="25" t="str">
        <f t="shared" ca="1" si="128"/>
        <v>VUT0103</v>
      </c>
      <c r="H1639" s="25" t="str">
        <f t="shared" ca="1" si="129"/>
        <v>PENAMA</v>
      </c>
      <c r="I1639" s="2"/>
      <c r="J1639" s="2">
        <v>0</v>
      </c>
      <c r="K1639" s="2"/>
    </row>
    <row r="1640" spans="1:11">
      <c r="A1640" s="6" t="s">
        <v>7901</v>
      </c>
      <c r="B1640" s="6" t="s">
        <v>7902</v>
      </c>
      <c r="C1640" s="25" t="str">
        <f t="shared" ca="1" si="125"/>
        <v>North Maewo (Maewo)</v>
      </c>
      <c r="D1640" s="6" t="s">
        <v>559</v>
      </c>
      <c r="E1640" s="25" t="str">
        <f t="shared" ca="1" si="126"/>
        <v>Maewo</v>
      </c>
      <c r="F1640" s="25" t="str">
        <f t="shared" ca="1" si="127"/>
        <v>VUT0103014</v>
      </c>
      <c r="G1640" s="25" t="str">
        <f t="shared" ca="1" si="128"/>
        <v>VUT0103</v>
      </c>
      <c r="H1640" s="25" t="str">
        <f t="shared" ca="1" si="129"/>
        <v>PENAMA</v>
      </c>
      <c r="I1640" s="2"/>
      <c r="J1640" s="2">
        <v>0</v>
      </c>
      <c r="K1640" s="2"/>
    </row>
    <row r="1641" spans="1:11">
      <c r="A1641" s="6" t="s">
        <v>7903</v>
      </c>
      <c r="B1641" s="6" t="s">
        <v>7904</v>
      </c>
      <c r="C1641" s="25" t="str">
        <f t="shared" ca="1" si="125"/>
        <v>North Maewo (Maewo)</v>
      </c>
      <c r="D1641" s="6" t="s">
        <v>559</v>
      </c>
      <c r="E1641" s="25" t="str">
        <f t="shared" ca="1" si="126"/>
        <v>Maewo</v>
      </c>
      <c r="F1641" s="25" t="str">
        <f t="shared" ca="1" si="127"/>
        <v>VUT0103014</v>
      </c>
      <c r="G1641" s="25" t="str">
        <f t="shared" ca="1" si="128"/>
        <v>VUT0103</v>
      </c>
      <c r="H1641" s="25" t="str">
        <f t="shared" ca="1" si="129"/>
        <v>PENAMA</v>
      </c>
      <c r="I1641" s="2"/>
      <c r="J1641" s="2">
        <v>0</v>
      </c>
      <c r="K1641" s="2"/>
    </row>
    <row r="1642" spans="1:11">
      <c r="A1642" s="6" t="s">
        <v>7905</v>
      </c>
      <c r="B1642" s="6" t="s">
        <v>7906</v>
      </c>
      <c r="C1642" s="25" t="str">
        <f t="shared" ca="1" si="125"/>
        <v>North Maewo (Maewo)</v>
      </c>
      <c r="D1642" s="6" t="s">
        <v>559</v>
      </c>
      <c r="E1642" s="25" t="str">
        <f t="shared" ca="1" si="126"/>
        <v>Maewo</v>
      </c>
      <c r="F1642" s="25" t="str">
        <f t="shared" ca="1" si="127"/>
        <v>VUT0103014</v>
      </c>
      <c r="G1642" s="25" t="str">
        <f t="shared" ca="1" si="128"/>
        <v>VUT0103</v>
      </c>
      <c r="H1642" s="25" t="str">
        <f t="shared" ca="1" si="129"/>
        <v>PENAMA</v>
      </c>
      <c r="I1642" s="2"/>
      <c r="J1642" s="2">
        <v>0</v>
      </c>
      <c r="K1642" s="2"/>
    </row>
    <row r="1643" spans="1:11">
      <c r="A1643" s="6" t="s">
        <v>7911</v>
      </c>
      <c r="B1643" s="6" t="s">
        <v>7912</v>
      </c>
      <c r="C1643" s="25" t="str">
        <f t="shared" ca="1" si="125"/>
        <v>North Maewo (Maewo)</v>
      </c>
      <c r="D1643" s="6" t="s">
        <v>559</v>
      </c>
      <c r="E1643" s="25" t="str">
        <f t="shared" ca="1" si="126"/>
        <v>Maewo</v>
      </c>
      <c r="F1643" s="25" t="str">
        <f t="shared" ca="1" si="127"/>
        <v>VUT0103014</v>
      </c>
      <c r="G1643" s="25" t="str">
        <f t="shared" ca="1" si="128"/>
        <v>VUT0103</v>
      </c>
      <c r="H1643" s="25" t="str">
        <f t="shared" ca="1" si="129"/>
        <v>PENAMA</v>
      </c>
      <c r="I1643" s="2"/>
      <c r="J1643" s="2">
        <v>3</v>
      </c>
      <c r="K1643" s="2"/>
    </row>
    <row r="1644" spans="1:11">
      <c r="A1644" s="6" t="s">
        <v>7917</v>
      </c>
      <c r="B1644" s="6" t="s">
        <v>7918</v>
      </c>
      <c r="C1644" s="25" t="str">
        <f t="shared" ca="1" si="125"/>
        <v>North Maewo (Maewo)</v>
      </c>
      <c r="D1644" s="6" t="s">
        <v>559</v>
      </c>
      <c r="E1644" s="25" t="str">
        <f t="shared" ca="1" si="126"/>
        <v>Maewo</v>
      </c>
      <c r="F1644" s="25" t="str">
        <f t="shared" ca="1" si="127"/>
        <v>VUT0103014</v>
      </c>
      <c r="G1644" s="25" t="str">
        <f t="shared" ca="1" si="128"/>
        <v>VUT0103</v>
      </c>
      <c r="H1644" s="25" t="str">
        <f t="shared" ca="1" si="129"/>
        <v>PENAMA</v>
      </c>
      <c r="I1644" s="2"/>
      <c r="J1644" s="2">
        <v>0</v>
      </c>
      <c r="K1644" s="2"/>
    </row>
    <row r="1645" spans="1:11">
      <c r="A1645" s="6" t="s">
        <v>7923</v>
      </c>
      <c r="B1645" s="6" t="s">
        <v>7924</v>
      </c>
      <c r="C1645" s="25" t="str">
        <f t="shared" ca="1" si="125"/>
        <v>North Maewo (Maewo)</v>
      </c>
      <c r="D1645" s="6" t="s">
        <v>559</v>
      </c>
      <c r="E1645" s="25" t="str">
        <f t="shared" ca="1" si="126"/>
        <v>Maewo</v>
      </c>
      <c r="F1645" s="25" t="str">
        <f t="shared" ca="1" si="127"/>
        <v>VUT0103014</v>
      </c>
      <c r="G1645" s="25" t="str">
        <f t="shared" ca="1" si="128"/>
        <v>VUT0103</v>
      </c>
      <c r="H1645" s="25" t="str">
        <f t="shared" ca="1" si="129"/>
        <v>PENAMA</v>
      </c>
      <c r="I1645" s="2"/>
      <c r="J1645" s="2">
        <v>0</v>
      </c>
      <c r="K1645" s="2"/>
    </row>
    <row r="1646" spans="1:11">
      <c r="A1646" s="6" t="s">
        <v>7927</v>
      </c>
      <c r="B1646" s="6" t="s">
        <v>7928</v>
      </c>
      <c r="C1646" s="25" t="str">
        <f t="shared" ca="1" si="125"/>
        <v>North Maewo (Maewo)</v>
      </c>
      <c r="D1646" s="6" t="s">
        <v>559</v>
      </c>
      <c r="E1646" s="25" t="str">
        <f t="shared" ca="1" si="126"/>
        <v>Maewo</v>
      </c>
      <c r="F1646" s="25" t="str">
        <f t="shared" ca="1" si="127"/>
        <v>VUT0103014</v>
      </c>
      <c r="G1646" s="25" t="str">
        <f t="shared" ca="1" si="128"/>
        <v>VUT0103</v>
      </c>
      <c r="H1646" s="25" t="str">
        <f t="shared" ca="1" si="129"/>
        <v>PENAMA</v>
      </c>
      <c r="I1646" s="2"/>
      <c r="J1646" s="2">
        <v>0</v>
      </c>
      <c r="K1646" s="2"/>
    </row>
    <row r="1647" spans="1:11">
      <c r="A1647" s="6" t="s">
        <v>7929</v>
      </c>
      <c r="B1647" s="6" t="s">
        <v>7930</v>
      </c>
      <c r="C1647" s="25" t="str">
        <f t="shared" ca="1" si="125"/>
        <v>North Maewo (Maewo)</v>
      </c>
      <c r="D1647" s="6" t="s">
        <v>559</v>
      </c>
      <c r="E1647" s="25" t="str">
        <f t="shared" ca="1" si="126"/>
        <v>Maewo</v>
      </c>
      <c r="F1647" s="25" t="str">
        <f t="shared" ca="1" si="127"/>
        <v>VUT0103014</v>
      </c>
      <c r="G1647" s="25" t="str">
        <f t="shared" ca="1" si="128"/>
        <v>VUT0103</v>
      </c>
      <c r="H1647" s="25" t="str">
        <f t="shared" ca="1" si="129"/>
        <v>PENAMA</v>
      </c>
      <c r="I1647" s="2"/>
      <c r="J1647" s="2">
        <v>0</v>
      </c>
      <c r="K1647" s="2"/>
    </row>
    <row r="1648" spans="1:11">
      <c r="A1648" s="6" t="s">
        <v>7939</v>
      </c>
      <c r="B1648" s="6" t="s">
        <v>7940</v>
      </c>
      <c r="C1648" s="25" t="str">
        <f t="shared" ca="1" si="125"/>
        <v>North Maewo (Maewo)</v>
      </c>
      <c r="D1648" s="6" t="s">
        <v>559</v>
      </c>
      <c r="E1648" s="25" t="str">
        <f t="shared" ca="1" si="126"/>
        <v>Maewo</v>
      </c>
      <c r="F1648" s="25" t="str">
        <f t="shared" ca="1" si="127"/>
        <v>VUT0103014</v>
      </c>
      <c r="G1648" s="25" t="str">
        <f t="shared" ca="1" si="128"/>
        <v>VUT0103</v>
      </c>
      <c r="H1648" s="25" t="str">
        <f t="shared" ca="1" si="129"/>
        <v>PENAMA</v>
      </c>
      <c r="I1648" s="2"/>
      <c r="J1648" s="2">
        <v>0</v>
      </c>
      <c r="K1648" s="2"/>
    </row>
    <row r="1649" spans="1:11">
      <c r="A1649" s="6" t="s">
        <v>7947</v>
      </c>
      <c r="B1649" s="6" t="s">
        <v>7948</v>
      </c>
      <c r="C1649" s="25" t="str">
        <f t="shared" ca="1" si="125"/>
        <v>North Maewo (Maewo)</v>
      </c>
      <c r="D1649" s="6" t="s">
        <v>559</v>
      </c>
      <c r="E1649" s="25" t="str">
        <f t="shared" ca="1" si="126"/>
        <v>Maewo</v>
      </c>
      <c r="F1649" s="25" t="str">
        <f t="shared" ca="1" si="127"/>
        <v>VUT0103014</v>
      </c>
      <c r="G1649" s="25" t="str">
        <f t="shared" ca="1" si="128"/>
        <v>VUT0103</v>
      </c>
      <c r="H1649" s="25" t="str">
        <f t="shared" ca="1" si="129"/>
        <v>PENAMA</v>
      </c>
      <c r="I1649" s="2"/>
      <c r="J1649" s="2">
        <v>0</v>
      </c>
      <c r="K1649" s="2"/>
    </row>
    <row r="1650" spans="1:11">
      <c r="A1650" s="6" t="s">
        <v>7962</v>
      </c>
      <c r="B1650" s="6" t="s">
        <v>7963</v>
      </c>
      <c r="C1650" s="25" t="str">
        <f t="shared" ca="1" si="125"/>
        <v>North Maewo (Maewo)</v>
      </c>
      <c r="D1650" s="6" t="s">
        <v>559</v>
      </c>
      <c r="E1650" s="25" t="str">
        <f t="shared" ca="1" si="126"/>
        <v>Maewo</v>
      </c>
      <c r="F1650" s="25" t="str">
        <f t="shared" ca="1" si="127"/>
        <v>VUT0103014</v>
      </c>
      <c r="G1650" s="25" t="str">
        <f t="shared" ca="1" si="128"/>
        <v>VUT0103</v>
      </c>
      <c r="H1650" s="25" t="str">
        <f t="shared" ca="1" si="129"/>
        <v>PENAMA</v>
      </c>
      <c r="I1650" s="2"/>
      <c r="J1650" s="2">
        <v>0</v>
      </c>
      <c r="K1650" s="2"/>
    </row>
    <row r="1651" spans="1:11">
      <c r="A1651" s="6" t="s">
        <v>7968</v>
      </c>
      <c r="B1651" s="6" t="s">
        <v>7969</v>
      </c>
      <c r="C1651" s="25" t="str">
        <f t="shared" ca="1" si="125"/>
        <v>North Maewo (Maewo)</v>
      </c>
      <c r="D1651" s="6" t="s">
        <v>559</v>
      </c>
      <c r="E1651" s="25" t="str">
        <f t="shared" ca="1" si="126"/>
        <v>Maewo</v>
      </c>
      <c r="F1651" s="25" t="str">
        <f t="shared" ca="1" si="127"/>
        <v>VUT0103014</v>
      </c>
      <c r="G1651" s="25" t="str">
        <f t="shared" ca="1" si="128"/>
        <v>VUT0103</v>
      </c>
      <c r="H1651" s="25" t="str">
        <f t="shared" ca="1" si="129"/>
        <v>PENAMA</v>
      </c>
      <c r="I1651" s="2"/>
      <c r="J1651" s="2">
        <v>0</v>
      </c>
      <c r="K1651" s="2"/>
    </row>
    <row r="1652" spans="1:11">
      <c r="A1652" s="6" t="s">
        <v>7974</v>
      </c>
      <c r="B1652" s="6" t="s">
        <v>7975</v>
      </c>
      <c r="C1652" s="25" t="str">
        <f t="shared" ca="1" si="125"/>
        <v>North Maewo (Maewo)</v>
      </c>
      <c r="D1652" s="6" t="s">
        <v>559</v>
      </c>
      <c r="E1652" s="25" t="str">
        <f t="shared" ca="1" si="126"/>
        <v>Maewo</v>
      </c>
      <c r="F1652" s="25" t="str">
        <f t="shared" ca="1" si="127"/>
        <v>VUT0103014</v>
      </c>
      <c r="G1652" s="25" t="str">
        <f t="shared" ca="1" si="128"/>
        <v>VUT0103</v>
      </c>
      <c r="H1652" s="25" t="str">
        <f t="shared" ca="1" si="129"/>
        <v>PENAMA</v>
      </c>
      <c r="I1652" s="2"/>
      <c r="J1652" s="2">
        <v>0</v>
      </c>
      <c r="K1652" s="2"/>
    </row>
    <row r="1653" spans="1:11">
      <c r="A1653" s="6" t="s">
        <v>7980</v>
      </c>
      <c r="B1653" s="6" t="s">
        <v>7981</v>
      </c>
      <c r="C1653" s="25" t="str">
        <f t="shared" ca="1" si="125"/>
        <v>North Maewo (Maewo)</v>
      </c>
      <c r="D1653" s="6" t="s">
        <v>559</v>
      </c>
      <c r="E1653" s="25" t="str">
        <f t="shared" ca="1" si="126"/>
        <v>Maewo</v>
      </c>
      <c r="F1653" s="25" t="str">
        <f t="shared" ca="1" si="127"/>
        <v>VUT0103014</v>
      </c>
      <c r="G1653" s="25" t="str">
        <f t="shared" ca="1" si="128"/>
        <v>VUT0103</v>
      </c>
      <c r="H1653" s="25" t="str">
        <f t="shared" ca="1" si="129"/>
        <v>PENAMA</v>
      </c>
      <c r="I1653" s="2"/>
      <c r="J1653" s="2">
        <v>3</v>
      </c>
      <c r="K1653" s="2"/>
    </row>
    <row r="1654" spans="1:11">
      <c r="A1654" s="6" t="s">
        <v>7982</v>
      </c>
      <c r="B1654" s="6" t="s">
        <v>7983</v>
      </c>
      <c r="C1654" s="25" t="str">
        <f t="shared" ca="1" si="125"/>
        <v>North Maewo (Maewo)</v>
      </c>
      <c r="D1654" s="6" t="s">
        <v>559</v>
      </c>
      <c r="E1654" s="25" t="str">
        <f t="shared" ca="1" si="126"/>
        <v>Maewo</v>
      </c>
      <c r="F1654" s="25" t="str">
        <f t="shared" ca="1" si="127"/>
        <v>VUT0103014</v>
      </c>
      <c r="G1654" s="25" t="str">
        <f t="shared" ca="1" si="128"/>
        <v>VUT0103</v>
      </c>
      <c r="H1654" s="25" t="str">
        <f t="shared" ca="1" si="129"/>
        <v>PENAMA</v>
      </c>
      <c r="I1654" s="2"/>
      <c r="J1654" s="2">
        <v>0</v>
      </c>
      <c r="K1654" s="2"/>
    </row>
    <row r="1655" spans="1:11">
      <c r="A1655" s="6" t="s">
        <v>7990</v>
      </c>
      <c r="B1655" s="6" t="s">
        <v>7991</v>
      </c>
      <c r="C1655" s="25" t="str">
        <f t="shared" ca="1" si="125"/>
        <v>North Maewo (Maewo)</v>
      </c>
      <c r="D1655" s="6" t="s">
        <v>559</v>
      </c>
      <c r="E1655" s="25" t="str">
        <f t="shared" ca="1" si="126"/>
        <v>Maewo</v>
      </c>
      <c r="F1655" s="25" t="str">
        <f t="shared" ca="1" si="127"/>
        <v>VUT0103014</v>
      </c>
      <c r="G1655" s="25" t="str">
        <f t="shared" ca="1" si="128"/>
        <v>VUT0103</v>
      </c>
      <c r="H1655" s="25" t="str">
        <f t="shared" ca="1" si="129"/>
        <v>PENAMA</v>
      </c>
      <c r="I1655" s="2"/>
      <c r="J1655" s="2">
        <v>0</v>
      </c>
      <c r="K1655" s="2"/>
    </row>
    <row r="1656" spans="1:11">
      <c r="A1656" s="6" t="s">
        <v>7994</v>
      </c>
      <c r="B1656" s="6" t="s">
        <v>7995</v>
      </c>
      <c r="C1656" s="25" t="str">
        <f t="shared" ca="1" si="125"/>
        <v>North Maewo (Maewo)</v>
      </c>
      <c r="D1656" s="6" t="s">
        <v>559</v>
      </c>
      <c r="E1656" s="25" t="str">
        <f t="shared" ca="1" si="126"/>
        <v>Maewo</v>
      </c>
      <c r="F1656" s="25" t="str">
        <f t="shared" ca="1" si="127"/>
        <v>VUT0103014</v>
      </c>
      <c r="G1656" s="25" t="str">
        <f t="shared" ca="1" si="128"/>
        <v>VUT0103</v>
      </c>
      <c r="H1656" s="25" t="str">
        <f t="shared" ca="1" si="129"/>
        <v>PENAMA</v>
      </c>
      <c r="I1656" s="2"/>
      <c r="J1656" s="2">
        <v>0</v>
      </c>
      <c r="K1656" s="2"/>
    </row>
    <row r="1657" spans="1:11">
      <c r="A1657" s="6" t="s">
        <v>7996</v>
      </c>
      <c r="B1657" s="6" t="s">
        <v>7997</v>
      </c>
      <c r="C1657" s="25" t="str">
        <f t="shared" ca="1" si="125"/>
        <v>North Maewo (Maewo)</v>
      </c>
      <c r="D1657" s="6" t="s">
        <v>559</v>
      </c>
      <c r="E1657" s="25" t="str">
        <f t="shared" ca="1" si="126"/>
        <v>Maewo</v>
      </c>
      <c r="F1657" s="25" t="str">
        <f t="shared" ca="1" si="127"/>
        <v>VUT0103014</v>
      </c>
      <c r="G1657" s="25" t="str">
        <f t="shared" ca="1" si="128"/>
        <v>VUT0103</v>
      </c>
      <c r="H1657" s="25" t="str">
        <f t="shared" ca="1" si="129"/>
        <v>PENAMA</v>
      </c>
      <c r="I1657" s="2"/>
      <c r="J1657" s="2">
        <v>0</v>
      </c>
      <c r="K1657" s="2"/>
    </row>
    <row r="1658" spans="1:11">
      <c r="A1658" s="6" t="s">
        <v>8001</v>
      </c>
      <c r="B1658" s="6" t="s">
        <v>8002</v>
      </c>
      <c r="C1658" s="25" t="str">
        <f t="shared" ca="1" si="125"/>
        <v>North Maewo (Maewo)</v>
      </c>
      <c r="D1658" s="6" t="s">
        <v>559</v>
      </c>
      <c r="E1658" s="25" t="str">
        <f t="shared" ca="1" si="126"/>
        <v>Maewo</v>
      </c>
      <c r="F1658" s="25" t="str">
        <f t="shared" ca="1" si="127"/>
        <v>VUT0103014</v>
      </c>
      <c r="G1658" s="25" t="str">
        <f t="shared" ca="1" si="128"/>
        <v>VUT0103</v>
      </c>
      <c r="H1658" s="25" t="str">
        <f t="shared" ca="1" si="129"/>
        <v>PENAMA</v>
      </c>
      <c r="I1658" s="2"/>
      <c r="J1658" s="2">
        <v>3</v>
      </c>
      <c r="K1658" s="2"/>
    </row>
    <row r="1659" spans="1:11">
      <c r="A1659" s="6" t="s">
        <v>8009</v>
      </c>
      <c r="B1659" s="6" t="s">
        <v>8010</v>
      </c>
      <c r="C1659" s="25" t="str">
        <f t="shared" ca="1" si="125"/>
        <v>North Maewo (Maewo)</v>
      </c>
      <c r="D1659" s="6" t="s">
        <v>559</v>
      </c>
      <c r="E1659" s="25" t="str">
        <f t="shared" ca="1" si="126"/>
        <v>Maewo</v>
      </c>
      <c r="F1659" s="25" t="str">
        <f t="shared" ca="1" si="127"/>
        <v>VUT0103014</v>
      </c>
      <c r="G1659" s="25" t="str">
        <f t="shared" ca="1" si="128"/>
        <v>VUT0103</v>
      </c>
      <c r="H1659" s="25" t="str">
        <f t="shared" ca="1" si="129"/>
        <v>PENAMA</v>
      </c>
      <c r="I1659" s="2"/>
      <c r="J1659" s="2">
        <v>0</v>
      </c>
      <c r="K1659" s="2"/>
    </row>
    <row r="1660" spans="1:11">
      <c r="A1660" s="6" t="s">
        <v>8011</v>
      </c>
      <c r="B1660" s="6" t="s">
        <v>8012</v>
      </c>
      <c r="C1660" s="25" t="str">
        <f t="shared" ca="1" si="125"/>
        <v>North Maewo (Maewo)</v>
      </c>
      <c r="D1660" s="6" t="s">
        <v>559</v>
      </c>
      <c r="E1660" s="25" t="str">
        <f t="shared" ca="1" si="126"/>
        <v>Maewo</v>
      </c>
      <c r="F1660" s="25" t="str">
        <f t="shared" ca="1" si="127"/>
        <v>VUT0103014</v>
      </c>
      <c r="G1660" s="25" t="str">
        <f t="shared" ca="1" si="128"/>
        <v>VUT0103</v>
      </c>
      <c r="H1660" s="25" t="str">
        <f t="shared" ca="1" si="129"/>
        <v>PENAMA</v>
      </c>
      <c r="I1660" s="2"/>
      <c r="J1660" s="2">
        <v>0</v>
      </c>
      <c r="K1660" s="2"/>
    </row>
    <row r="1661" spans="1:11">
      <c r="A1661" s="6" t="s">
        <v>8017</v>
      </c>
      <c r="B1661" s="6" t="s">
        <v>8018</v>
      </c>
      <c r="C1661" s="25" t="str">
        <f t="shared" ca="1" si="125"/>
        <v>North Maewo (Maewo)</v>
      </c>
      <c r="D1661" s="6" t="s">
        <v>559</v>
      </c>
      <c r="E1661" s="25" t="str">
        <f t="shared" ca="1" si="126"/>
        <v>Maewo</v>
      </c>
      <c r="F1661" s="25" t="str">
        <f t="shared" ca="1" si="127"/>
        <v>VUT0103014</v>
      </c>
      <c r="G1661" s="25" t="str">
        <f t="shared" ca="1" si="128"/>
        <v>VUT0103</v>
      </c>
      <c r="H1661" s="25" t="str">
        <f t="shared" ca="1" si="129"/>
        <v>PENAMA</v>
      </c>
      <c r="I1661" s="2"/>
      <c r="J1661" s="2">
        <v>0</v>
      </c>
      <c r="K1661" s="2"/>
    </row>
    <row r="1662" spans="1:11">
      <c r="A1662" s="6" t="s">
        <v>8023</v>
      </c>
      <c r="B1662" s="6" t="s">
        <v>8024</v>
      </c>
      <c r="C1662" s="25" t="str">
        <f t="shared" ca="1" si="125"/>
        <v>North Maewo (Maewo)</v>
      </c>
      <c r="D1662" s="6" t="s">
        <v>559</v>
      </c>
      <c r="E1662" s="25" t="str">
        <f t="shared" ca="1" si="126"/>
        <v>Maewo</v>
      </c>
      <c r="F1662" s="25" t="str">
        <f t="shared" ca="1" si="127"/>
        <v>VUT0103014</v>
      </c>
      <c r="G1662" s="25" t="str">
        <f t="shared" ca="1" si="128"/>
        <v>VUT0103</v>
      </c>
      <c r="H1662" s="25" t="str">
        <f t="shared" ca="1" si="129"/>
        <v>PENAMA</v>
      </c>
      <c r="I1662" s="2"/>
      <c r="J1662" s="2">
        <v>0</v>
      </c>
      <c r="K1662" s="2"/>
    </row>
    <row r="1663" spans="1:11">
      <c r="A1663" s="6" t="s">
        <v>8039</v>
      </c>
      <c r="B1663" s="6" t="s">
        <v>8040</v>
      </c>
      <c r="C1663" s="25" t="str">
        <f t="shared" ca="1" si="125"/>
        <v>North Maewo (Maewo)</v>
      </c>
      <c r="D1663" s="6" t="s">
        <v>559</v>
      </c>
      <c r="E1663" s="25" t="str">
        <f t="shared" ca="1" si="126"/>
        <v>Maewo</v>
      </c>
      <c r="F1663" s="25" t="str">
        <f t="shared" ca="1" si="127"/>
        <v>VUT0103014</v>
      </c>
      <c r="G1663" s="25" t="str">
        <f t="shared" ca="1" si="128"/>
        <v>VUT0103</v>
      </c>
      <c r="H1663" s="25" t="str">
        <f t="shared" ca="1" si="129"/>
        <v>PENAMA</v>
      </c>
      <c r="I1663" s="2"/>
      <c r="J1663" s="2">
        <v>0</v>
      </c>
      <c r="K1663" s="2"/>
    </row>
    <row r="1664" spans="1:11">
      <c r="A1664" s="6" t="s">
        <v>8043</v>
      </c>
      <c r="B1664" s="6" t="s">
        <v>8044</v>
      </c>
      <c r="C1664" s="25" t="str">
        <f t="shared" ca="1" si="125"/>
        <v>North Maewo (Maewo)</v>
      </c>
      <c r="D1664" s="6" t="s">
        <v>559</v>
      </c>
      <c r="E1664" s="25" t="str">
        <f t="shared" ca="1" si="126"/>
        <v>Maewo</v>
      </c>
      <c r="F1664" s="25" t="str">
        <f t="shared" ca="1" si="127"/>
        <v>VUT0103014</v>
      </c>
      <c r="G1664" s="25" t="str">
        <f t="shared" ca="1" si="128"/>
        <v>VUT0103</v>
      </c>
      <c r="H1664" s="25" t="str">
        <f t="shared" ca="1" si="129"/>
        <v>PENAMA</v>
      </c>
      <c r="I1664" s="2"/>
      <c r="J1664" s="2">
        <v>3</v>
      </c>
      <c r="K1664" s="2"/>
    </row>
    <row r="1665" spans="1:11">
      <c r="A1665" s="6" t="s">
        <v>8059</v>
      </c>
      <c r="B1665" s="6" t="s">
        <v>8060</v>
      </c>
      <c r="C1665" s="25" t="str">
        <f t="shared" ca="1" si="125"/>
        <v>North Maewo (Maewo)</v>
      </c>
      <c r="D1665" s="6" t="s">
        <v>559</v>
      </c>
      <c r="E1665" s="25" t="str">
        <f t="shared" ca="1" si="126"/>
        <v>Maewo</v>
      </c>
      <c r="F1665" s="25" t="str">
        <f t="shared" ca="1" si="127"/>
        <v>VUT0103014</v>
      </c>
      <c r="G1665" s="25" t="str">
        <f t="shared" ca="1" si="128"/>
        <v>VUT0103</v>
      </c>
      <c r="H1665" s="25" t="str">
        <f t="shared" ca="1" si="129"/>
        <v>PENAMA</v>
      </c>
      <c r="I1665" s="2"/>
      <c r="J1665" s="2">
        <v>0</v>
      </c>
      <c r="K1665" s="2"/>
    </row>
    <row r="1666" spans="1:11">
      <c r="A1666" s="6" t="s">
        <v>8067</v>
      </c>
      <c r="B1666" s="6" t="s">
        <v>8068</v>
      </c>
      <c r="C1666" s="25" t="str">
        <f t="shared" ref="C1666:C1729" ca="1" si="130">OFFSET(OffsetRefAdm3,MATCH(D1666,MatchAdm3_Code,0)-1,0)</f>
        <v>North Maewo (Maewo)</v>
      </c>
      <c r="D1666" s="6" t="s">
        <v>559</v>
      </c>
      <c r="E1666" s="25" t="str">
        <f t="shared" ref="E1666:E1729" ca="1" si="131">OFFSET(OffsetRefAdm3,MATCH(D1666,MatchAdm3_Code,0)-1,2)</f>
        <v>Maewo</v>
      </c>
      <c r="F1666" s="25" t="str">
        <f t="shared" ref="F1666:F1729" ca="1" si="132">OFFSET(OffsetRefAdm3,MATCH(D1666,MatchAdm3_Code,0)-1,3)</f>
        <v>VUT0103014</v>
      </c>
      <c r="G1666" s="25" t="str">
        <f t="shared" ref="G1666:G1729" ca="1" si="133">OFFSET(OffsetRefAdm3,MATCH(D1666,MatchAdm3_Code,0)-1,5)</f>
        <v>VUT0103</v>
      </c>
      <c r="H1666" s="25" t="str">
        <f t="shared" ref="H1666:H1729" ca="1" si="134">OFFSET(OffsetRefAdm3,MATCH(D1666,MatchAdm3_Code,0)-1,4)</f>
        <v>PENAMA</v>
      </c>
      <c r="I1666" s="2"/>
      <c r="J1666" s="2">
        <v>0</v>
      </c>
      <c r="K1666" s="2"/>
    </row>
    <row r="1667" spans="1:11">
      <c r="A1667" s="6" t="s">
        <v>8075</v>
      </c>
      <c r="B1667" s="6" t="s">
        <v>8076</v>
      </c>
      <c r="C1667" s="25" t="str">
        <f t="shared" ca="1" si="130"/>
        <v>North Maewo (Maewo)</v>
      </c>
      <c r="D1667" s="6" t="s">
        <v>559</v>
      </c>
      <c r="E1667" s="25" t="str">
        <f t="shared" ca="1" si="131"/>
        <v>Maewo</v>
      </c>
      <c r="F1667" s="25" t="str">
        <f t="shared" ca="1" si="132"/>
        <v>VUT0103014</v>
      </c>
      <c r="G1667" s="25" t="str">
        <f t="shared" ca="1" si="133"/>
        <v>VUT0103</v>
      </c>
      <c r="H1667" s="25" t="str">
        <f t="shared" ca="1" si="134"/>
        <v>PENAMA</v>
      </c>
      <c r="I1667" s="2"/>
      <c r="J1667" s="2">
        <v>0</v>
      </c>
      <c r="K1667" s="2"/>
    </row>
    <row r="1668" spans="1:11">
      <c r="A1668" s="6" t="s">
        <v>8089</v>
      </c>
      <c r="B1668" s="6" t="s">
        <v>8090</v>
      </c>
      <c r="C1668" s="25" t="str">
        <f t="shared" ca="1" si="130"/>
        <v>North Maewo (Maewo)</v>
      </c>
      <c r="D1668" s="6" t="s">
        <v>559</v>
      </c>
      <c r="E1668" s="25" t="str">
        <f t="shared" ca="1" si="131"/>
        <v>Maewo</v>
      </c>
      <c r="F1668" s="25" t="str">
        <f t="shared" ca="1" si="132"/>
        <v>VUT0103014</v>
      </c>
      <c r="G1668" s="25" t="str">
        <f t="shared" ca="1" si="133"/>
        <v>VUT0103</v>
      </c>
      <c r="H1668" s="25" t="str">
        <f t="shared" ca="1" si="134"/>
        <v>PENAMA</v>
      </c>
      <c r="I1668" s="2"/>
      <c r="J1668" s="2">
        <v>3</v>
      </c>
      <c r="K1668" s="2"/>
    </row>
    <row r="1669" spans="1:11">
      <c r="A1669" s="6" t="s">
        <v>8099</v>
      </c>
      <c r="B1669" s="6" t="s">
        <v>8100</v>
      </c>
      <c r="C1669" s="25" t="str">
        <f t="shared" ca="1" si="130"/>
        <v>North Maewo (Maewo)</v>
      </c>
      <c r="D1669" s="6" t="s">
        <v>559</v>
      </c>
      <c r="E1669" s="25" t="str">
        <f t="shared" ca="1" si="131"/>
        <v>Maewo</v>
      </c>
      <c r="F1669" s="25" t="str">
        <f t="shared" ca="1" si="132"/>
        <v>VUT0103014</v>
      </c>
      <c r="G1669" s="25" t="str">
        <f t="shared" ca="1" si="133"/>
        <v>VUT0103</v>
      </c>
      <c r="H1669" s="25" t="str">
        <f t="shared" ca="1" si="134"/>
        <v>PENAMA</v>
      </c>
      <c r="I1669" s="2"/>
      <c r="J1669" s="2">
        <v>0</v>
      </c>
      <c r="K1669" s="2"/>
    </row>
    <row r="1670" spans="1:11">
      <c r="A1670" s="6" t="s">
        <v>8107</v>
      </c>
      <c r="B1670" s="6" t="s">
        <v>8108</v>
      </c>
      <c r="C1670" s="25" t="str">
        <f t="shared" ca="1" si="130"/>
        <v>North Maewo (Maewo)</v>
      </c>
      <c r="D1670" s="6" t="s">
        <v>559</v>
      </c>
      <c r="E1670" s="25" t="str">
        <f t="shared" ca="1" si="131"/>
        <v>Maewo</v>
      </c>
      <c r="F1670" s="25" t="str">
        <f t="shared" ca="1" si="132"/>
        <v>VUT0103014</v>
      </c>
      <c r="G1670" s="25" t="str">
        <f t="shared" ca="1" si="133"/>
        <v>VUT0103</v>
      </c>
      <c r="H1670" s="25" t="str">
        <f t="shared" ca="1" si="134"/>
        <v>PENAMA</v>
      </c>
      <c r="I1670" s="2"/>
      <c r="J1670" s="2">
        <v>0</v>
      </c>
      <c r="K1670" s="2"/>
    </row>
    <row r="1671" spans="1:11">
      <c r="A1671" s="6" t="s">
        <v>8109</v>
      </c>
      <c r="B1671" s="6" t="s">
        <v>8110</v>
      </c>
      <c r="C1671" s="25" t="str">
        <f t="shared" ca="1" si="130"/>
        <v>North Maewo (Maewo)</v>
      </c>
      <c r="D1671" s="6" t="s">
        <v>559</v>
      </c>
      <c r="E1671" s="25" t="str">
        <f t="shared" ca="1" si="131"/>
        <v>Maewo</v>
      </c>
      <c r="F1671" s="25" t="str">
        <f t="shared" ca="1" si="132"/>
        <v>VUT0103014</v>
      </c>
      <c r="G1671" s="25" t="str">
        <f t="shared" ca="1" si="133"/>
        <v>VUT0103</v>
      </c>
      <c r="H1671" s="25" t="str">
        <f t="shared" ca="1" si="134"/>
        <v>PENAMA</v>
      </c>
      <c r="I1671" s="2"/>
      <c r="J1671" s="2">
        <v>0</v>
      </c>
      <c r="K1671" s="2"/>
    </row>
    <row r="1672" spans="1:11">
      <c r="A1672" s="6" t="s">
        <v>6120</v>
      </c>
      <c r="B1672" s="6" t="s">
        <v>8115</v>
      </c>
      <c r="C1672" s="25" t="str">
        <f t="shared" ca="1" si="130"/>
        <v>North Maewo (Maewo)</v>
      </c>
      <c r="D1672" s="6" t="s">
        <v>559</v>
      </c>
      <c r="E1672" s="25" t="str">
        <f t="shared" ca="1" si="131"/>
        <v>Maewo</v>
      </c>
      <c r="F1672" s="25" t="str">
        <f t="shared" ca="1" si="132"/>
        <v>VUT0103014</v>
      </c>
      <c r="G1672" s="25" t="str">
        <f t="shared" ca="1" si="133"/>
        <v>VUT0103</v>
      </c>
      <c r="H1672" s="25" t="str">
        <f t="shared" ca="1" si="134"/>
        <v>PENAMA</v>
      </c>
      <c r="I1672" s="2"/>
      <c r="J1672" s="2">
        <v>0</v>
      </c>
      <c r="K1672" s="2"/>
    </row>
    <row r="1673" spans="1:11">
      <c r="A1673" s="6" t="s">
        <v>8126</v>
      </c>
      <c r="B1673" s="6" t="s">
        <v>8127</v>
      </c>
      <c r="C1673" s="25" t="str">
        <f t="shared" ca="1" si="130"/>
        <v>North Maewo (Maewo)</v>
      </c>
      <c r="D1673" s="6" t="s">
        <v>559</v>
      </c>
      <c r="E1673" s="25" t="str">
        <f t="shared" ca="1" si="131"/>
        <v>Maewo</v>
      </c>
      <c r="F1673" s="25" t="str">
        <f t="shared" ca="1" si="132"/>
        <v>VUT0103014</v>
      </c>
      <c r="G1673" s="25" t="str">
        <f t="shared" ca="1" si="133"/>
        <v>VUT0103</v>
      </c>
      <c r="H1673" s="25" t="str">
        <f t="shared" ca="1" si="134"/>
        <v>PENAMA</v>
      </c>
      <c r="I1673" s="2"/>
      <c r="J1673" s="2">
        <v>0</v>
      </c>
      <c r="K1673" s="2"/>
    </row>
    <row r="1674" spans="1:11">
      <c r="A1674" s="6" t="s">
        <v>8130</v>
      </c>
      <c r="B1674" s="6" t="s">
        <v>8131</v>
      </c>
      <c r="C1674" s="25" t="str">
        <f t="shared" ca="1" si="130"/>
        <v>North Maewo (Maewo)</v>
      </c>
      <c r="D1674" s="6" t="s">
        <v>559</v>
      </c>
      <c r="E1674" s="25" t="str">
        <f t="shared" ca="1" si="131"/>
        <v>Maewo</v>
      </c>
      <c r="F1674" s="25" t="str">
        <f t="shared" ca="1" si="132"/>
        <v>VUT0103014</v>
      </c>
      <c r="G1674" s="25" t="str">
        <f t="shared" ca="1" si="133"/>
        <v>VUT0103</v>
      </c>
      <c r="H1674" s="25" t="str">
        <f t="shared" ca="1" si="134"/>
        <v>PENAMA</v>
      </c>
      <c r="I1674" s="2"/>
      <c r="J1674" s="2">
        <v>0</v>
      </c>
      <c r="K1674" s="2"/>
    </row>
    <row r="1675" spans="1:11">
      <c r="A1675" s="6" t="s">
        <v>8132</v>
      </c>
      <c r="B1675" s="6" t="s">
        <v>8133</v>
      </c>
      <c r="C1675" s="25" t="str">
        <f t="shared" ca="1" si="130"/>
        <v>North Maewo (Maewo)</v>
      </c>
      <c r="D1675" s="6" t="s">
        <v>559</v>
      </c>
      <c r="E1675" s="25" t="str">
        <f t="shared" ca="1" si="131"/>
        <v>Maewo</v>
      </c>
      <c r="F1675" s="25" t="str">
        <f t="shared" ca="1" si="132"/>
        <v>VUT0103014</v>
      </c>
      <c r="G1675" s="25" t="str">
        <f t="shared" ca="1" si="133"/>
        <v>VUT0103</v>
      </c>
      <c r="H1675" s="25" t="str">
        <f t="shared" ca="1" si="134"/>
        <v>PENAMA</v>
      </c>
      <c r="I1675" s="2"/>
      <c r="J1675" s="2">
        <v>0</v>
      </c>
      <c r="K1675" s="2"/>
    </row>
    <row r="1676" spans="1:11">
      <c r="A1676" s="6" t="s">
        <v>8140</v>
      </c>
      <c r="B1676" s="6" t="s">
        <v>8141</v>
      </c>
      <c r="C1676" s="25" t="str">
        <f t="shared" ca="1" si="130"/>
        <v>North Maewo (Maewo)</v>
      </c>
      <c r="D1676" s="6" t="s">
        <v>559</v>
      </c>
      <c r="E1676" s="25" t="str">
        <f t="shared" ca="1" si="131"/>
        <v>Maewo</v>
      </c>
      <c r="F1676" s="25" t="str">
        <f t="shared" ca="1" si="132"/>
        <v>VUT0103014</v>
      </c>
      <c r="G1676" s="25" t="str">
        <f t="shared" ca="1" si="133"/>
        <v>VUT0103</v>
      </c>
      <c r="H1676" s="25" t="str">
        <f t="shared" ca="1" si="134"/>
        <v>PENAMA</v>
      </c>
      <c r="I1676" s="2"/>
      <c r="J1676" s="2">
        <v>0</v>
      </c>
      <c r="K1676" s="2"/>
    </row>
    <row r="1677" spans="1:11">
      <c r="A1677" s="6" t="s">
        <v>8150</v>
      </c>
      <c r="B1677" s="6" t="s">
        <v>8151</v>
      </c>
      <c r="C1677" s="25" t="str">
        <f t="shared" ca="1" si="130"/>
        <v>North Maewo (Maewo)</v>
      </c>
      <c r="D1677" s="6" t="s">
        <v>559</v>
      </c>
      <c r="E1677" s="25" t="str">
        <f t="shared" ca="1" si="131"/>
        <v>Maewo</v>
      </c>
      <c r="F1677" s="25" t="str">
        <f t="shared" ca="1" si="132"/>
        <v>VUT0103014</v>
      </c>
      <c r="G1677" s="25" t="str">
        <f t="shared" ca="1" si="133"/>
        <v>VUT0103</v>
      </c>
      <c r="H1677" s="25" t="str">
        <f t="shared" ca="1" si="134"/>
        <v>PENAMA</v>
      </c>
      <c r="I1677" s="2"/>
      <c r="J1677" s="2">
        <v>0</v>
      </c>
      <c r="K1677" s="2"/>
    </row>
    <row r="1678" spans="1:11">
      <c r="A1678" s="6" t="s">
        <v>8154</v>
      </c>
      <c r="B1678" s="6" t="s">
        <v>8155</v>
      </c>
      <c r="C1678" s="25" t="str">
        <f t="shared" ca="1" si="130"/>
        <v>North Maewo (Maewo)</v>
      </c>
      <c r="D1678" s="6" t="s">
        <v>559</v>
      </c>
      <c r="E1678" s="25" t="str">
        <f t="shared" ca="1" si="131"/>
        <v>Maewo</v>
      </c>
      <c r="F1678" s="25" t="str">
        <f t="shared" ca="1" si="132"/>
        <v>VUT0103014</v>
      </c>
      <c r="G1678" s="25" t="str">
        <f t="shared" ca="1" si="133"/>
        <v>VUT0103</v>
      </c>
      <c r="H1678" s="25" t="str">
        <f t="shared" ca="1" si="134"/>
        <v>PENAMA</v>
      </c>
      <c r="I1678" s="2"/>
      <c r="J1678" s="2">
        <v>0</v>
      </c>
      <c r="K1678" s="2"/>
    </row>
    <row r="1679" spans="1:11">
      <c r="A1679" s="6" t="s">
        <v>5740</v>
      </c>
      <c r="B1679" s="6" t="s">
        <v>5741</v>
      </c>
      <c r="C1679" s="25" t="str">
        <f t="shared" ca="1" si="130"/>
        <v>North Pentecost (Pentecost)</v>
      </c>
      <c r="D1679" s="6" t="s">
        <v>561</v>
      </c>
      <c r="E1679" s="25" t="str">
        <f t="shared" ca="1" si="131"/>
        <v>Pentecost</v>
      </c>
      <c r="F1679" s="25" t="str">
        <f t="shared" ca="1" si="132"/>
        <v>VUT0103022</v>
      </c>
      <c r="G1679" s="25" t="str">
        <f t="shared" ca="1" si="133"/>
        <v>VUT0103</v>
      </c>
      <c r="H1679" s="25" t="str">
        <f t="shared" ca="1" si="134"/>
        <v>PENAMA</v>
      </c>
      <c r="I1679" s="2"/>
      <c r="J1679" s="2">
        <v>0</v>
      </c>
      <c r="K1679" s="2"/>
    </row>
    <row r="1680" spans="1:11">
      <c r="A1680" s="6" t="s">
        <v>5752</v>
      </c>
      <c r="B1680" s="6" t="s">
        <v>5753</v>
      </c>
      <c r="C1680" s="25" t="str">
        <f t="shared" ca="1" si="130"/>
        <v>North Pentecost (Pentecost)</v>
      </c>
      <c r="D1680" s="6" t="s">
        <v>561</v>
      </c>
      <c r="E1680" s="25" t="str">
        <f t="shared" ca="1" si="131"/>
        <v>Pentecost</v>
      </c>
      <c r="F1680" s="25" t="str">
        <f t="shared" ca="1" si="132"/>
        <v>VUT0103022</v>
      </c>
      <c r="G1680" s="25" t="str">
        <f t="shared" ca="1" si="133"/>
        <v>VUT0103</v>
      </c>
      <c r="H1680" s="25" t="str">
        <f t="shared" ca="1" si="134"/>
        <v>PENAMA</v>
      </c>
      <c r="I1680" s="2"/>
      <c r="J1680" s="2">
        <v>0</v>
      </c>
      <c r="K1680" s="2"/>
    </row>
    <row r="1681" spans="1:11">
      <c r="A1681" s="6" t="s">
        <v>5799</v>
      </c>
      <c r="B1681" s="6" t="s">
        <v>5800</v>
      </c>
      <c r="C1681" s="25" t="str">
        <f t="shared" ca="1" si="130"/>
        <v>North Pentecost (Pentecost)</v>
      </c>
      <c r="D1681" s="6" t="s">
        <v>561</v>
      </c>
      <c r="E1681" s="25" t="str">
        <f t="shared" ca="1" si="131"/>
        <v>Pentecost</v>
      </c>
      <c r="F1681" s="25" t="str">
        <f t="shared" ca="1" si="132"/>
        <v>VUT0103022</v>
      </c>
      <c r="G1681" s="25" t="str">
        <f t="shared" ca="1" si="133"/>
        <v>VUT0103</v>
      </c>
      <c r="H1681" s="25" t="str">
        <f t="shared" ca="1" si="134"/>
        <v>PENAMA</v>
      </c>
      <c r="I1681" s="2"/>
      <c r="J1681" s="2">
        <v>0</v>
      </c>
      <c r="K1681" s="2"/>
    </row>
    <row r="1682" spans="1:11">
      <c r="A1682" s="6" t="s">
        <v>5807</v>
      </c>
      <c r="B1682" s="6" t="s">
        <v>5808</v>
      </c>
      <c r="C1682" s="25" t="str">
        <f t="shared" ca="1" si="130"/>
        <v>North Pentecost (Pentecost)</v>
      </c>
      <c r="D1682" s="6" t="s">
        <v>561</v>
      </c>
      <c r="E1682" s="25" t="str">
        <f t="shared" ca="1" si="131"/>
        <v>Pentecost</v>
      </c>
      <c r="F1682" s="25" t="str">
        <f t="shared" ca="1" si="132"/>
        <v>VUT0103022</v>
      </c>
      <c r="G1682" s="25" t="str">
        <f t="shared" ca="1" si="133"/>
        <v>VUT0103</v>
      </c>
      <c r="H1682" s="25" t="str">
        <f t="shared" ca="1" si="134"/>
        <v>PENAMA</v>
      </c>
      <c r="I1682" s="2"/>
      <c r="J1682" s="2">
        <v>0</v>
      </c>
      <c r="K1682" s="2"/>
    </row>
    <row r="1683" spans="1:11">
      <c r="A1683" s="6" t="s">
        <v>5813</v>
      </c>
      <c r="B1683" s="6" t="s">
        <v>5814</v>
      </c>
      <c r="C1683" s="25" t="str">
        <f t="shared" ca="1" si="130"/>
        <v>North Pentecost (Pentecost)</v>
      </c>
      <c r="D1683" s="6" t="s">
        <v>561</v>
      </c>
      <c r="E1683" s="25" t="str">
        <f t="shared" ca="1" si="131"/>
        <v>Pentecost</v>
      </c>
      <c r="F1683" s="25" t="str">
        <f t="shared" ca="1" si="132"/>
        <v>VUT0103022</v>
      </c>
      <c r="G1683" s="25" t="str">
        <f t="shared" ca="1" si="133"/>
        <v>VUT0103</v>
      </c>
      <c r="H1683" s="25" t="str">
        <f t="shared" ca="1" si="134"/>
        <v>PENAMA</v>
      </c>
      <c r="I1683" s="2"/>
      <c r="J1683" s="2">
        <v>0</v>
      </c>
      <c r="K1683" s="2"/>
    </row>
    <row r="1684" spans="1:11">
      <c r="A1684" s="6" t="s">
        <v>5826</v>
      </c>
      <c r="B1684" s="6" t="s">
        <v>5827</v>
      </c>
      <c r="C1684" s="25" t="str">
        <f t="shared" ca="1" si="130"/>
        <v>North Pentecost (Pentecost)</v>
      </c>
      <c r="D1684" s="6" t="s">
        <v>561</v>
      </c>
      <c r="E1684" s="25" t="str">
        <f t="shared" ca="1" si="131"/>
        <v>Pentecost</v>
      </c>
      <c r="F1684" s="25" t="str">
        <f t="shared" ca="1" si="132"/>
        <v>VUT0103022</v>
      </c>
      <c r="G1684" s="25" t="str">
        <f t="shared" ca="1" si="133"/>
        <v>VUT0103</v>
      </c>
      <c r="H1684" s="25" t="str">
        <f t="shared" ca="1" si="134"/>
        <v>PENAMA</v>
      </c>
      <c r="I1684" s="2"/>
      <c r="J1684" s="2">
        <v>0</v>
      </c>
      <c r="K1684" s="2"/>
    </row>
    <row r="1685" spans="1:11">
      <c r="A1685" s="6" t="s">
        <v>5832</v>
      </c>
      <c r="B1685" s="6" t="s">
        <v>5833</v>
      </c>
      <c r="C1685" s="25" t="str">
        <f t="shared" ca="1" si="130"/>
        <v>North Pentecost (Pentecost)</v>
      </c>
      <c r="D1685" s="6" t="s">
        <v>561</v>
      </c>
      <c r="E1685" s="25" t="str">
        <f t="shared" ca="1" si="131"/>
        <v>Pentecost</v>
      </c>
      <c r="F1685" s="25" t="str">
        <f t="shared" ca="1" si="132"/>
        <v>VUT0103022</v>
      </c>
      <c r="G1685" s="25" t="str">
        <f t="shared" ca="1" si="133"/>
        <v>VUT0103</v>
      </c>
      <c r="H1685" s="25" t="str">
        <f t="shared" ca="1" si="134"/>
        <v>PENAMA</v>
      </c>
      <c r="I1685" s="2"/>
      <c r="J1685" s="2">
        <v>0</v>
      </c>
      <c r="K1685" s="2"/>
    </row>
    <row r="1686" spans="1:11">
      <c r="A1686" s="6" t="s">
        <v>5838</v>
      </c>
      <c r="B1686" s="6" t="s">
        <v>5839</v>
      </c>
      <c r="C1686" s="25" t="str">
        <f t="shared" ca="1" si="130"/>
        <v>North Pentecost (Pentecost)</v>
      </c>
      <c r="D1686" s="6" t="s">
        <v>561</v>
      </c>
      <c r="E1686" s="25" t="str">
        <f t="shared" ca="1" si="131"/>
        <v>Pentecost</v>
      </c>
      <c r="F1686" s="25" t="str">
        <f t="shared" ca="1" si="132"/>
        <v>VUT0103022</v>
      </c>
      <c r="G1686" s="25" t="str">
        <f t="shared" ca="1" si="133"/>
        <v>VUT0103</v>
      </c>
      <c r="H1686" s="25" t="str">
        <f t="shared" ca="1" si="134"/>
        <v>PENAMA</v>
      </c>
      <c r="I1686" s="2"/>
      <c r="J1686" s="2">
        <v>0</v>
      </c>
      <c r="K1686" s="2"/>
    </row>
    <row r="1687" spans="1:11">
      <c r="A1687" s="6" t="s">
        <v>5840</v>
      </c>
      <c r="B1687" s="6" t="s">
        <v>5841</v>
      </c>
      <c r="C1687" s="25" t="str">
        <f t="shared" ca="1" si="130"/>
        <v>North Pentecost (Pentecost)</v>
      </c>
      <c r="D1687" s="6" t="s">
        <v>561</v>
      </c>
      <c r="E1687" s="25" t="str">
        <f t="shared" ca="1" si="131"/>
        <v>Pentecost</v>
      </c>
      <c r="F1687" s="25" t="str">
        <f t="shared" ca="1" si="132"/>
        <v>VUT0103022</v>
      </c>
      <c r="G1687" s="25" t="str">
        <f t="shared" ca="1" si="133"/>
        <v>VUT0103</v>
      </c>
      <c r="H1687" s="25" t="str">
        <f t="shared" ca="1" si="134"/>
        <v>PENAMA</v>
      </c>
      <c r="I1687" s="2"/>
      <c r="J1687" s="2">
        <v>3</v>
      </c>
      <c r="K1687" s="2"/>
    </row>
    <row r="1688" spans="1:11">
      <c r="A1688" s="6" t="s">
        <v>5848</v>
      </c>
      <c r="B1688" s="6" t="s">
        <v>5849</v>
      </c>
      <c r="C1688" s="25" t="str">
        <f t="shared" ca="1" si="130"/>
        <v>North Pentecost (Pentecost)</v>
      </c>
      <c r="D1688" s="6" t="s">
        <v>561</v>
      </c>
      <c r="E1688" s="25" t="str">
        <f t="shared" ca="1" si="131"/>
        <v>Pentecost</v>
      </c>
      <c r="F1688" s="25" t="str">
        <f t="shared" ca="1" si="132"/>
        <v>VUT0103022</v>
      </c>
      <c r="G1688" s="25" t="str">
        <f t="shared" ca="1" si="133"/>
        <v>VUT0103</v>
      </c>
      <c r="H1688" s="25" t="str">
        <f t="shared" ca="1" si="134"/>
        <v>PENAMA</v>
      </c>
      <c r="I1688" s="2"/>
      <c r="J1688" s="2">
        <v>0</v>
      </c>
      <c r="K1688" s="2"/>
    </row>
    <row r="1689" spans="1:11">
      <c r="A1689" s="6" t="s">
        <v>5854</v>
      </c>
      <c r="B1689" s="6" t="s">
        <v>5855</v>
      </c>
      <c r="C1689" s="25" t="str">
        <f t="shared" ca="1" si="130"/>
        <v>North Pentecost (Pentecost)</v>
      </c>
      <c r="D1689" s="6" t="s">
        <v>561</v>
      </c>
      <c r="E1689" s="25" t="str">
        <f t="shared" ca="1" si="131"/>
        <v>Pentecost</v>
      </c>
      <c r="F1689" s="25" t="str">
        <f t="shared" ca="1" si="132"/>
        <v>VUT0103022</v>
      </c>
      <c r="G1689" s="25" t="str">
        <f t="shared" ca="1" si="133"/>
        <v>VUT0103</v>
      </c>
      <c r="H1689" s="25" t="str">
        <f t="shared" ca="1" si="134"/>
        <v>PENAMA</v>
      </c>
      <c r="I1689" s="2"/>
      <c r="J1689" s="2">
        <v>0</v>
      </c>
      <c r="K1689" s="2"/>
    </row>
    <row r="1690" spans="1:11">
      <c r="A1690" s="6" t="s">
        <v>5859</v>
      </c>
      <c r="B1690" s="6" t="s">
        <v>5860</v>
      </c>
      <c r="C1690" s="25" t="str">
        <f t="shared" ca="1" si="130"/>
        <v>North Pentecost (Pentecost)</v>
      </c>
      <c r="D1690" s="6" t="s">
        <v>561</v>
      </c>
      <c r="E1690" s="25" t="str">
        <f t="shared" ca="1" si="131"/>
        <v>Pentecost</v>
      </c>
      <c r="F1690" s="25" t="str">
        <f t="shared" ca="1" si="132"/>
        <v>VUT0103022</v>
      </c>
      <c r="G1690" s="25" t="str">
        <f t="shared" ca="1" si="133"/>
        <v>VUT0103</v>
      </c>
      <c r="H1690" s="25" t="str">
        <f t="shared" ca="1" si="134"/>
        <v>PENAMA</v>
      </c>
      <c r="I1690" s="2"/>
      <c r="J1690" s="2">
        <v>0</v>
      </c>
      <c r="K1690" s="2"/>
    </row>
    <row r="1691" spans="1:11">
      <c r="A1691" s="6" t="s">
        <v>5865</v>
      </c>
      <c r="B1691" s="6" t="s">
        <v>5866</v>
      </c>
      <c r="C1691" s="25" t="str">
        <f t="shared" ca="1" si="130"/>
        <v>North Pentecost (Pentecost)</v>
      </c>
      <c r="D1691" s="6" t="s">
        <v>561</v>
      </c>
      <c r="E1691" s="25" t="str">
        <f t="shared" ca="1" si="131"/>
        <v>Pentecost</v>
      </c>
      <c r="F1691" s="25" t="str">
        <f t="shared" ca="1" si="132"/>
        <v>VUT0103022</v>
      </c>
      <c r="G1691" s="25" t="str">
        <f t="shared" ca="1" si="133"/>
        <v>VUT0103</v>
      </c>
      <c r="H1691" s="25" t="str">
        <f t="shared" ca="1" si="134"/>
        <v>PENAMA</v>
      </c>
      <c r="I1691" s="2"/>
      <c r="J1691" s="2">
        <v>0</v>
      </c>
      <c r="K1691" s="2"/>
    </row>
    <row r="1692" spans="1:11">
      <c r="A1692" s="6" t="s">
        <v>5867</v>
      </c>
      <c r="B1692" s="6" t="s">
        <v>5868</v>
      </c>
      <c r="C1692" s="25" t="str">
        <f t="shared" ca="1" si="130"/>
        <v>North Pentecost (Pentecost)</v>
      </c>
      <c r="D1692" s="6" t="s">
        <v>561</v>
      </c>
      <c r="E1692" s="25" t="str">
        <f t="shared" ca="1" si="131"/>
        <v>Pentecost</v>
      </c>
      <c r="F1692" s="25" t="str">
        <f t="shared" ca="1" si="132"/>
        <v>VUT0103022</v>
      </c>
      <c r="G1692" s="25" t="str">
        <f t="shared" ca="1" si="133"/>
        <v>VUT0103</v>
      </c>
      <c r="H1692" s="25" t="str">
        <f t="shared" ca="1" si="134"/>
        <v>PENAMA</v>
      </c>
      <c r="I1692" s="2"/>
      <c r="J1692" s="2">
        <v>0</v>
      </c>
      <c r="K1692" s="2"/>
    </row>
    <row r="1693" spans="1:11">
      <c r="A1693" s="6" t="s">
        <v>2261</v>
      </c>
      <c r="B1693" s="6" t="s">
        <v>5869</v>
      </c>
      <c r="C1693" s="25" t="str">
        <f t="shared" ca="1" si="130"/>
        <v>North Pentecost (Pentecost)</v>
      </c>
      <c r="D1693" s="6" t="s">
        <v>561</v>
      </c>
      <c r="E1693" s="25" t="str">
        <f t="shared" ca="1" si="131"/>
        <v>Pentecost</v>
      </c>
      <c r="F1693" s="25" t="str">
        <f t="shared" ca="1" si="132"/>
        <v>VUT0103022</v>
      </c>
      <c r="G1693" s="25" t="str">
        <f t="shared" ca="1" si="133"/>
        <v>VUT0103</v>
      </c>
      <c r="H1693" s="25" t="str">
        <f t="shared" ca="1" si="134"/>
        <v>PENAMA</v>
      </c>
      <c r="I1693" s="2"/>
      <c r="J1693" s="2">
        <v>3</v>
      </c>
      <c r="K1693" s="2"/>
    </row>
    <row r="1694" spans="1:11">
      <c r="A1694" s="6" t="s">
        <v>5874</v>
      </c>
      <c r="B1694" s="6" t="s">
        <v>5875</v>
      </c>
      <c r="C1694" s="25" t="str">
        <f t="shared" ca="1" si="130"/>
        <v>North Pentecost (Pentecost)</v>
      </c>
      <c r="D1694" s="6" t="s">
        <v>561</v>
      </c>
      <c r="E1694" s="25" t="str">
        <f t="shared" ca="1" si="131"/>
        <v>Pentecost</v>
      </c>
      <c r="F1694" s="25" t="str">
        <f t="shared" ca="1" si="132"/>
        <v>VUT0103022</v>
      </c>
      <c r="G1694" s="25" t="str">
        <f t="shared" ca="1" si="133"/>
        <v>VUT0103</v>
      </c>
      <c r="H1694" s="25" t="str">
        <f t="shared" ca="1" si="134"/>
        <v>PENAMA</v>
      </c>
      <c r="I1694" s="2"/>
      <c r="J1694" s="2">
        <v>0</v>
      </c>
      <c r="K1694" s="2"/>
    </row>
    <row r="1695" spans="1:11">
      <c r="A1695" s="6" t="s">
        <v>5876</v>
      </c>
      <c r="B1695" s="6" t="s">
        <v>5877</v>
      </c>
      <c r="C1695" s="25" t="str">
        <f t="shared" ca="1" si="130"/>
        <v>North Pentecost (Pentecost)</v>
      </c>
      <c r="D1695" s="6" t="s">
        <v>561</v>
      </c>
      <c r="E1695" s="25" t="str">
        <f t="shared" ca="1" si="131"/>
        <v>Pentecost</v>
      </c>
      <c r="F1695" s="25" t="str">
        <f t="shared" ca="1" si="132"/>
        <v>VUT0103022</v>
      </c>
      <c r="G1695" s="25" t="str">
        <f t="shared" ca="1" si="133"/>
        <v>VUT0103</v>
      </c>
      <c r="H1695" s="25" t="str">
        <f t="shared" ca="1" si="134"/>
        <v>PENAMA</v>
      </c>
      <c r="I1695" s="2"/>
      <c r="J1695" s="2">
        <v>0</v>
      </c>
      <c r="K1695" s="2"/>
    </row>
    <row r="1696" spans="1:11">
      <c r="A1696" s="6" t="s">
        <v>5880</v>
      </c>
      <c r="B1696" s="6" t="s">
        <v>5881</v>
      </c>
      <c r="C1696" s="25" t="str">
        <f t="shared" ca="1" si="130"/>
        <v>North Pentecost (Pentecost)</v>
      </c>
      <c r="D1696" s="6" t="s">
        <v>561</v>
      </c>
      <c r="E1696" s="25" t="str">
        <f t="shared" ca="1" si="131"/>
        <v>Pentecost</v>
      </c>
      <c r="F1696" s="25" t="str">
        <f t="shared" ca="1" si="132"/>
        <v>VUT0103022</v>
      </c>
      <c r="G1696" s="25" t="str">
        <f t="shared" ca="1" si="133"/>
        <v>VUT0103</v>
      </c>
      <c r="H1696" s="25" t="str">
        <f t="shared" ca="1" si="134"/>
        <v>PENAMA</v>
      </c>
      <c r="I1696" s="2"/>
      <c r="J1696" s="2">
        <v>0</v>
      </c>
      <c r="K1696" s="2"/>
    </row>
    <row r="1697" spans="1:11">
      <c r="A1697" s="6" t="s">
        <v>5894</v>
      </c>
      <c r="B1697" s="6" t="s">
        <v>5895</v>
      </c>
      <c r="C1697" s="25" t="str">
        <f t="shared" ca="1" si="130"/>
        <v>North Pentecost (Pentecost)</v>
      </c>
      <c r="D1697" s="6" t="s">
        <v>561</v>
      </c>
      <c r="E1697" s="25" t="str">
        <f t="shared" ca="1" si="131"/>
        <v>Pentecost</v>
      </c>
      <c r="F1697" s="25" t="str">
        <f t="shared" ca="1" si="132"/>
        <v>VUT0103022</v>
      </c>
      <c r="G1697" s="25" t="str">
        <f t="shared" ca="1" si="133"/>
        <v>VUT0103</v>
      </c>
      <c r="H1697" s="25" t="str">
        <f t="shared" ca="1" si="134"/>
        <v>PENAMA</v>
      </c>
      <c r="I1697" s="2"/>
      <c r="J1697" s="2">
        <v>0</v>
      </c>
      <c r="K1697" s="2"/>
    </row>
    <row r="1698" spans="1:11">
      <c r="A1698" s="6" t="s">
        <v>5900</v>
      </c>
      <c r="B1698" s="6" t="s">
        <v>5901</v>
      </c>
      <c r="C1698" s="25" t="str">
        <f t="shared" ca="1" si="130"/>
        <v>North Pentecost (Pentecost)</v>
      </c>
      <c r="D1698" s="6" t="s">
        <v>561</v>
      </c>
      <c r="E1698" s="25" t="str">
        <f t="shared" ca="1" si="131"/>
        <v>Pentecost</v>
      </c>
      <c r="F1698" s="25" t="str">
        <f t="shared" ca="1" si="132"/>
        <v>VUT0103022</v>
      </c>
      <c r="G1698" s="25" t="str">
        <f t="shared" ca="1" si="133"/>
        <v>VUT0103</v>
      </c>
      <c r="H1698" s="25" t="str">
        <f t="shared" ca="1" si="134"/>
        <v>PENAMA</v>
      </c>
      <c r="I1698" s="2"/>
      <c r="J1698" s="2">
        <v>0</v>
      </c>
      <c r="K1698" s="2"/>
    </row>
    <row r="1699" spans="1:11">
      <c r="A1699" s="6" t="s">
        <v>5906</v>
      </c>
      <c r="B1699" s="6" t="s">
        <v>5907</v>
      </c>
      <c r="C1699" s="25" t="str">
        <f t="shared" ca="1" si="130"/>
        <v>North Pentecost (Pentecost)</v>
      </c>
      <c r="D1699" s="6" t="s">
        <v>561</v>
      </c>
      <c r="E1699" s="25" t="str">
        <f t="shared" ca="1" si="131"/>
        <v>Pentecost</v>
      </c>
      <c r="F1699" s="25" t="str">
        <f t="shared" ca="1" si="132"/>
        <v>VUT0103022</v>
      </c>
      <c r="G1699" s="25" t="str">
        <f t="shared" ca="1" si="133"/>
        <v>VUT0103</v>
      </c>
      <c r="H1699" s="25" t="str">
        <f t="shared" ca="1" si="134"/>
        <v>PENAMA</v>
      </c>
      <c r="I1699" s="2"/>
      <c r="J1699" s="2">
        <v>0</v>
      </c>
      <c r="K1699" s="2"/>
    </row>
    <row r="1700" spans="1:11">
      <c r="A1700" s="6" t="s">
        <v>5944</v>
      </c>
      <c r="B1700" s="6" t="s">
        <v>5945</v>
      </c>
      <c r="C1700" s="25" t="str">
        <f t="shared" ca="1" si="130"/>
        <v>North Pentecost (Pentecost)</v>
      </c>
      <c r="D1700" s="6" t="s">
        <v>561</v>
      </c>
      <c r="E1700" s="25" t="str">
        <f t="shared" ca="1" si="131"/>
        <v>Pentecost</v>
      </c>
      <c r="F1700" s="25" t="str">
        <f t="shared" ca="1" si="132"/>
        <v>VUT0103022</v>
      </c>
      <c r="G1700" s="25" t="str">
        <f t="shared" ca="1" si="133"/>
        <v>VUT0103</v>
      </c>
      <c r="H1700" s="25" t="str">
        <f t="shared" ca="1" si="134"/>
        <v>PENAMA</v>
      </c>
      <c r="I1700" s="2"/>
      <c r="J1700" s="2">
        <v>0</v>
      </c>
      <c r="K1700" s="2"/>
    </row>
    <row r="1701" spans="1:11">
      <c r="A1701" s="6" t="s">
        <v>5961</v>
      </c>
      <c r="B1701" s="6" t="s">
        <v>5962</v>
      </c>
      <c r="C1701" s="25" t="str">
        <f t="shared" ca="1" si="130"/>
        <v>North Pentecost (Pentecost)</v>
      </c>
      <c r="D1701" s="6" t="s">
        <v>561</v>
      </c>
      <c r="E1701" s="25" t="str">
        <f t="shared" ca="1" si="131"/>
        <v>Pentecost</v>
      </c>
      <c r="F1701" s="25" t="str">
        <f t="shared" ca="1" si="132"/>
        <v>VUT0103022</v>
      </c>
      <c r="G1701" s="25" t="str">
        <f t="shared" ca="1" si="133"/>
        <v>VUT0103</v>
      </c>
      <c r="H1701" s="25" t="str">
        <f t="shared" ca="1" si="134"/>
        <v>PENAMA</v>
      </c>
      <c r="I1701" s="2"/>
      <c r="J1701" s="2">
        <v>0</v>
      </c>
      <c r="K1701" s="2"/>
    </row>
    <row r="1702" spans="1:11">
      <c r="A1702" s="6" t="s">
        <v>5963</v>
      </c>
      <c r="B1702" s="6" t="s">
        <v>5964</v>
      </c>
      <c r="C1702" s="25" t="str">
        <f t="shared" ca="1" si="130"/>
        <v>North Pentecost (Pentecost)</v>
      </c>
      <c r="D1702" s="6" t="s">
        <v>561</v>
      </c>
      <c r="E1702" s="25" t="str">
        <f t="shared" ca="1" si="131"/>
        <v>Pentecost</v>
      </c>
      <c r="F1702" s="25" t="str">
        <f t="shared" ca="1" si="132"/>
        <v>VUT0103022</v>
      </c>
      <c r="G1702" s="25" t="str">
        <f t="shared" ca="1" si="133"/>
        <v>VUT0103</v>
      </c>
      <c r="H1702" s="25" t="str">
        <f t="shared" ca="1" si="134"/>
        <v>PENAMA</v>
      </c>
      <c r="I1702" s="2"/>
      <c r="J1702" s="2">
        <v>0</v>
      </c>
      <c r="K1702" s="2"/>
    </row>
    <row r="1703" spans="1:11">
      <c r="A1703" s="6" t="s">
        <v>5980</v>
      </c>
      <c r="B1703" s="6" t="s">
        <v>5981</v>
      </c>
      <c r="C1703" s="25" t="str">
        <f t="shared" ca="1" si="130"/>
        <v>North Pentecost (Pentecost)</v>
      </c>
      <c r="D1703" s="6" t="s">
        <v>561</v>
      </c>
      <c r="E1703" s="25" t="str">
        <f t="shared" ca="1" si="131"/>
        <v>Pentecost</v>
      </c>
      <c r="F1703" s="25" t="str">
        <f t="shared" ca="1" si="132"/>
        <v>VUT0103022</v>
      </c>
      <c r="G1703" s="25" t="str">
        <f t="shared" ca="1" si="133"/>
        <v>VUT0103</v>
      </c>
      <c r="H1703" s="25" t="str">
        <f t="shared" ca="1" si="134"/>
        <v>PENAMA</v>
      </c>
      <c r="I1703" s="2"/>
      <c r="J1703" s="2">
        <v>0</v>
      </c>
      <c r="K1703" s="2"/>
    </row>
    <row r="1704" spans="1:11">
      <c r="A1704" s="6" t="s">
        <v>5986</v>
      </c>
      <c r="B1704" s="6" t="s">
        <v>5987</v>
      </c>
      <c r="C1704" s="25" t="str">
        <f t="shared" ca="1" si="130"/>
        <v>North Pentecost (Pentecost)</v>
      </c>
      <c r="D1704" s="6" t="s">
        <v>561</v>
      </c>
      <c r="E1704" s="25" t="str">
        <f t="shared" ca="1" si="131"/>
        <v>Pentecost</v>
      </c>
      <c r="F1704" s="25" t="str">
        <f t="shared" ca="1" si="132"/>
        <v>VUT0103022</v>
      </c>
      <c r="G1704" s="25" t="str">
        <f t="shared" ca="1" si="133"/>
        <v>VUT0103</v>
      </c>
      <c r="H1704" s="25" t="str">
        <f t="shared" ca="1" si="134"/>
        <v>PENAMA</v>
      </c>
      <c r="I1704" s="2"/>
      <c r="J1704" s="2">
        <v>0</v>
      </c>
      <c r="K1704" s="2"/>
    </row>
    <row r="1705" spans="1:11">
      <c r="A1705" s="6" t="s">
        <v>5990</v>
      </c>
      <c r="B1705" s="6" t="s">
        <v>5991</v>
      </c>
      <c r="C1705" s="25" t="str">
        <f t="shared" ca="1" si="130"/>
        <v>North Pentecost (Pentecost)</v>
      </c>
      <c r="D1705" s="6" t="s">
        <v>561</v>
      </c>
      <c r="E1705" s="25" t="str">
        <f t="shared" ca="1" si="131"/>
        <v>Pentecost</v>
      </c>
      <c r="F1705" s="25" t="str">
        <f t="shared" ca="1" si="132"/>
        <v>VUT0103022</v>
      </c>
      <c r="G1705" s="25" t="str">
        <f t="shared" ca="1" si="133"/>
        <v>VUT0103</v>
      </c>
      <c r="H1705" s="25" t="str">
        <f t="shared" ca="1" si="134"/>
        <v>PENAMA</v>
      </c>
      <c r="I1705" s="2"/>
      <c r="J1705" s="2">
        <v>0</v>
      </c>
      <c r="K1705" s="2"/>
    </row>
    <row r="1706" spans="1:11">
      <c r="A1706" s="6" t="s">
        <v>6004</v>
      </c>
      <c r="B1706" s="6" t="s">
        <v>6005</v>
      </c>
      <c r="C1706" s="25" t="str">
        <f t="shared" ca="1" si="130"/>
        <v>North Pentecost (Pentecost)</v>
      </c>
      <c r="D1706" s="6" t="s">
        <v>561</v>
      </c>
      <c r="E1706" s="25" t="str">
        <f t="shared" ca="1" si="131"/>
        <v>Pentecost</v>
      </c>
      <c r="F1706" s="25" t="str">
        <f t="shared" ca="1" si="132"/>
        <v>VUT0103022</v>
      </c>
      <c r="G1706" s="25" t="str">
        <f t="shared" ca="1" si="133"/>
        <v>VUT0103</v>
      </c>
      <c r="H1706" s="25" t="str">
        <f t="shared" ca="1" si="134"/>
        <v>PENAMA</v>
      </c>
      <c r="I1706" s="2"/>
      <c r="J1706" s="2">
        <v>0</v>
      </c>
      <c r="K1706" s="2"/>
    </row>
    <row r="1707" spans="1:11">
      <c r="A1707" s="6" t="s">
        <v>6014</v>
      </c>
      <c r="B1707" s="6" t="s">
        <v>6015</v>
      </c>
      <c r="C1707" s="25" t="str">
        <f t="shared" ca="1" si="130"/>
        <v>North Pentecost (Pentecost)</v>
      </c>
      <c r="D1707" s="6" t="s">
        <v>561</v>
      </c>
      <c r="E1707" s="25" t="str">
        <f t="shared" ca="1" si="131"/>
        <v>Pentecost</v>
      </c>
      <c r="F1707" s="25" t="str">
        <f t="shared" ca="1" si="132"/>
        <v>VUT0103022</v>
      </c>
      <c r="G1707" s="25" t="str">
        <f t="shared" ca="1" si="133"/>
        <v>VUT0103</v>
      </c>
      <c r="H1707" s="25" t="str">
        <f t="shared" ca="1" si="134"/>
        <v>PENAMA</v>
      </c>
      <c r="I1707" s="2"/>
      <c r="J1707" s="2">
        <v>0</v>
      </c>
      <c r="K1707" s="2"/>
    </row>
    <row r="1708" spans="1:11">
      <c r="A1708" s="6" t="s">
        <v>6020</v>
      </c>
      <c r="B1708" s="6" t="s">
        <v>6021</v>
      </c>
      <c r="C1708" s="25" t="str">
        <f t="shared" ca="1" si="130"/>
        <v>North Pentecost (Pentecost)</v>
      </c>
      <c r="D1708" s="6" t="s">
        <v>561</v>
      </c>
      <c r="E1708" s="25" t="str">
        <f t="shared" ca="1" si="131"/>
        <v>Pentecost</v>
      </c>
      <c r="F1708" s="25" t="str">
        <f t="shared" ca="1" si="132"/>
        <v>VUT0103022</v>
      </c>
      <c r="G1708" s="25" t="str">
        <f t="shared" ca="1" si="133"/>
        <v>VUT0103</v>
      </c>
      <c r="H1708" s="25" t="str">
        <f t="shared" ca="1" si="134"/>
        <v>PENAMA</v>
      </c>
      <c r="I1708" s="2"/>
      <c r="J1708" s="2">
        <v>0</v>
      </c>
      <c r="K1708" s="2"/>
    </row>
    <row r="1709" spans="1:11">
      <c r="A1709" s="6" t="s">
        <v>6025</v>
      </c>
      <c r="B1709" s="6" t="s">
        <v>6026</v>
      </c>
      <c r="C1709" s="25" t="str">
        <f t="shared" ca="1" si="130"/>
        <v>North Pentecost (Pentecost)</v>
      </c>
      <c r="D1709" s="6" t="s">
        <v>561</v>
      </c>
      <c r="E1709" s="25" t="str">
        <f t="shared" ca="1" si="131"/>
        <v>Pentecost</v>
      </c>
      <c r="F1709" s="25" t="str">
        <f t="shared" ca="1" si="132"/>
        <v>VUT0103022</v>
      </c>
      <c r="G1709" s="25" t="str">
        <f t="shared" ca="1" si="133"/>
        <v>VUT0103</v>
      </c>
      <c r="H1709" s="25" t="str">
        <f t="shared" ca="1" si="134"/>
        <v>PENAMA</v>
      </c>
      <c r="I1709" s="2"/>
      <c r="J1709" s="2">
        <v>0</v>
      </c>
      <c r="K1709" s="2"/>
    </row>
    <row r="1710" spans="1:11">
      <c r="A1710" s="6" t="s">
        <v>6027</v>
      </c>
      <c r="B1710" s="6" t="s">
        <v>6028</v>
      </c>
      <c r="C1710" s="25" t="str">
        <f t="shared" ca="1" si="130"/>
        <v>North Pentecost (Pentecost)</v>
      </c>
      <c r="D1710" s="6" t="s">
        <v>561</v>
      </c>
      <c r="E1710" s="25" t="str">
        <f t="shared" ca="1" si="131"/>
        <v>Pentecost</v>
      </c>
      <c r="F1710" s="25" t="str">
        <f t="shared" ca="1" si="132"/>
        <v>VUT0103022</v>
      </c>
      <c r="G1710" s="25" t="str">
        <f t="shared" ca="1" si="133"/>
        <v>VUT0103</v>
      </c>
      <c r="H1710" s="25" t="str">
        <f t="shared" ca="1" si="134"/>
        <v>PENAMA</v>
      </c>
      <c r="I1710" s="2"/>
      <c r="J1710" s="2">
        <v>0</v>
      </c>
      <c r="K1710" s="2"/>
    </row>
    <row r="1711" spans="1:11">
      <c r="A1711" s="6" t="s">
        <v>6029</v>
      </c>
      <c r="B1711" s="6" t="s">
        <v>6030</v>
      </c>
      <c r="C1711" s="25" t="str">
        <f t="shared" ca="1" si="130"/>
        <v>North Pentecost (Pentecost)</v>
      </c>
      <c r="D1711" s="6" t="s">
        <v>561</v>
      </c>
      <c r="E1711" s="25" t="str">
        <f t="shared" ca="1" si="131"/>
        <v>Pentecost</v>
      </c>
      <c r="F1711" s="25" t="str">
        <f t="shared" ca="1" si="132"/>
        <v>VUT0103022</v>
      </c>
      <c r="G1711" s="25" t="str">
        <f t="shared" ca="1" si="133"/>
        <v>VUT0103</v>
      </c>
      <c r="H1711" s="25" t="str">
        <f t="shared" ca="1" si="134"/>
        <v>PENAMA</v>
      </c>
      <c r="I1711" s="2"/>
      <c r="J1711" s="2">
        <v>0</v>
      </c>
      <c r="K1711" s="2"/>
    </row>
    <row r="1712" spans="1:11">
      <c r="A1712" s="6" t="s">
        <v>6033</v>
      </c>
      <c r="B1712" s="6" t="s">
        <v>6034</v>
      </c>
      <c r="C1712" s="25" t="str">
        <f t="shared" ca="1" si="130"/>
        <v>North Pentecost (Pentecost)</v>
      </c>
      <c r="D1712" s="6" t="s">
        <v>561</v>
      </c>
      <c r="E1712" s="25" t="str">
        <f t="shared" ca="1" si="131"/>
        <v>Pentecost</v>
      </c>
      <c r="F1712" s="25" t="str">
        <f t="shared" ca="1" si="132"/>
        <v>VUT0103022</v>
      </c>
      <c r="G1712" s="25" t="str">
        <f t="shared" ca="1" si="133"/>
        <v>VUT0103</v>
      </c>
      <c r="H1712" s="25" t="str">
        <f t="shared" ca="1" si="134"/>
        <v>PENAMA</v>
      </c>
      <c r="I1712" s="2"/>
      <c r="J1712" s="2">
        <v>0</v>
      </c>
      <c r="K1712" s="2"/>
    </row>
    <row r="1713" spans="1:11">
      <c r="A1713" s="6" t="s">
        <v>6035</v>
      </c>
      <c r="B1713" s="6" t="s">
        <v>6036</v>
      </c>
      <c r="C1713" s="25" t="str">
        <f t="shared" ca="1" si="130"/>
        <v>North Pentecost (Pentecost)</v>
      </c>
      <c r="D1713" s="6" t="s">
        <v>561</v>
      </c>
      <c r="E1713" s="25" t="str">
        <f t="shared" ca="1" si="131"/>
        <v>Pentecost</v>
      </c>
      <c r="F1713" s="25" t="str">
        <f t="shared" ca="1" si="132"/>
        <v>VUT0103022</v>
      </c>
      <c r="G1713" s="25" t="str">
        <f t="shared" ca="1" si="133"/>
        <v>VUT0103</v>
      </c>
      <c r="H1713" s="25" t="str">
        <f t="shared" ca="1" si="134"/>
        <v>PENAMA</v>
      </c>
      <c r="I1713" s="2"/>
      <c r="J1713" s="2">
        <v>0</v>
      </c>
      <c r="K1713" s="2"/>
    </row>
    <row r="1714" spans="1:11">
      <c r="A1714" s="6" t="s">
        <v>6039</v>
      </c>
      <c r="B1714" s="6" t="s">
        <v>6040</v>
      </c>
      <c r="C1714" s="25" t="str">
        <f t="shared" ca="1" si="130"/>
        <v>North Pentecost (Pentecost)</v>
      </c>
      <c r="D1714" s="6" t="s">
        <v>561</v>
      </c>
      <c r="E1714" s="25" t="str">
        <f t="shared" ca="1" si="131"/>
        <v>Pentecost</v>
      </c>
      <c r="F1714" s="25" t="str">
        <f t="shared" ca="1" si="132"/>
        <v>VUT0103022</v>
      </c>
      <c r="G1714" s="25" t="str">
        <f t="shared" ca="1" si="133"/>
        <v>VUT0103</v>
      </c>
      <c r="H1714" s="25" t="str">
        <f t="shared" ca="1" si="134"/>
        <v>PENAMA</v>
      </c>
      <c r="I1714" s="2"/>
      <c r="J1714" s="2">
        <v>0</v>
      </c>
      <c r="K1714" s="2"/>
    </row>
    <row r="1715" spans="1:11">
      <c r="A1715" s="6" t="s">
        <v>6057</v>
      </c>
      <c r="B1715" s="6" t="s">
        <v>6058</v>
      </c>
      <c r="C1715" s="25" t="str">
        <f t="shared" ca="1" si="130"/>
        <v>North Pentecost (Pentecost)</v>
      </c>
      <c r="D1715" s="6" t="s">
        <v>561</v>
      </c>
      <c r="E1715" s="25" t="str">
        <f t="shared" ca="1" si="131"/>
        <v>Pentecost</v>
      </c>
      <c r="F1715" s="25" t="str">
        <f t="shared" ca="1" si="132"/>
        <v>VUT0103022</v>
      </c>
      <c r="G1715" s="25" t="str">
        <f t="shared" ca="1" si="133"/>
        <v>VUT0103</v>
      </c>
      <c r="H1715" s="25" t="str">
        <f t="shared" ca="1" si="134"/>
        <v>PENAMA</v>
      </c>
      <c r="I1715" s="2"/>
      <c r="J1715" s="2">
        <v>0</v>
      </c>
      <c r="K1715" s="2"/>
    </row>
    <row r="1716" spans="1:11">
      <c r="A1716" s="6" t="s">
        <v>6063</v>
      </c>
      <c r="B1716" s="6" t="s">
        <v>6064</v>
      </c>
      <c r="C1716" s="25" t="str">
        <f t="shared" ca="1" si="130"/>
        <v>North Pentecost (Pentecost)</v>
      </c>
      <c r="D1716" s="6" t="s">
        <v>561</v>
      </c>
      <c r="E1716" s="25" t="str">
        <f t="shared" ca="1" si="131"/>
        <v>Pentecost</v>
      </c>
      <c r="F1716" s="25" t="str">
        <f t="shared" ca="1" si="132"/>
        <v>VUT0103022</v>
      </c>
      <c r="G1716" s="25" t="str">
        <f t="shared" ca="1" si="133"/>
        <v>VUT0103</v>
      </c>
      <c r="H1716" s="25" t="str">
        <f t="shared" ca="1" si="134"/>
        <v>PENAMA</v>
      </c>
      <c r="I1716" s="2"/>
      <c r="J1716" s="2">
        <v>0</v>
      </c>
      <c r="K1716" s="2"/>
    </row>
    <row r="1717" spans="1:11">
      <c r="A1717" s="6" t="s">
        <v>6065</v>
      </c>
      <c r="B1717" s="6" t="s">
        <v>6066</v>
      </c>
      <c r="C1717" s="25" t="str">
        <f t="shared" ca="1" si="130"/>
        <v>North Pentecost (Pentecost)</v>
      </c>
      <c r="D1717" s="6" t="s">
        <v>561</v>
      </c>
      <c r="E1717" s="25" t="str">
        <f t="shared" ca="1" si="131"/>
        <v>Pentecost</v>
      </c>
      <c r="F1717" s="25" t="str">
        <f t="shared" ca="1" si="132"/>
        <v>VUT0103022</v>
      </c>
      <c r="G1717" s="25" t="str">
        <f t="shared" ca="1" si="133"/>
        <v>VUT0103</v>
      </c>
      <c r="H1717" s="25" t="str">
        <f t="shared" ca="1" si="134"/>
        <v>PENAMA</v>
      </c>
      <c r="I1717" s="2"/>
      <c r="J1717" s="2">
        <v>0</v>
      </c>
      <c r="K1717" s="2"/>
    </row>
    <row r="1718" spans="1:11">
      <c r="A1718" s="6" t="s">
        <v>6073</v>
      </c>
      <c r="B1718" s="6" t="s">
        <v>6074</v>
      </c>
      <c r="C1718" s="25" t="str">
        <f t="shared" ca="1" si="130"/>
        <v>North Pentecost (Pentecost)</v>
      </c>
      <c r="D1718" s="6" t="s">
        <v>561</v>
      </c>
      <c r="E1718" s="25" t="str">
        <f t="shared" ca="1" si="131"/>
        <v>Pentecost</v>
      </c>
      <c r="F1718" s="25" t="str">
        <f t="shared" ca="1" si="132"/>
        <v>VUT0103022</v>
      </c>
      <c r="G1718" s="25" t="str">
        <f t="shared" ca="1" si="133"/>
        <v>VUT0103</v>
      </c>
      <c r="H1718" s="25" t="str">
        <f t="shared" ca="1" si="134"/>
        <v>PENAMA</v>
      </c>
      <c r="I1718" s="2"/>
      <c r="J1718" s="2">
        <v>0</v>
      </c>
      <c r="K1718" s="2"/>
    </row>
    <row r="1719" spans="1:11">
      <c r="A1719" s="6" t="s">
        <v>6079</v>
      </c>
      <c r="B1719" s="6" t="s">
        <v>6080</v>
      </c>
      <c r="C1719" s="25" t="str">
        <f t="shared" ca="1" si="130"/>
        <v>North Pentecost (Pentecost)</v>
      </c>
      <c r="D1719" s="6" t="s">
        <v>561</v>
      </c>
      <c r="E1719" s="25" t="str">
        <f t="shared" ca="1" si="131"/>
        <v>Pentecost</v>
      </c>
      <c r="F1719" s="25" t="str">
        <f t="shared" ca="1" si="132"/>
        <v>VUT0103022</v>
      </c>
      <c r="G1719" s="25" t="str">
        <f t="shared" ca="1" si="133"/>
        <v>VUT0103</v>
      </c>
      <c r="H1719" s="25" t="str">
        <f t="shared" ca="1" si="134"/>
        <v>PENAMA</v>
      </c>
      <c r="I1719" s="2"/>
      <c r="J1719" s="2">
        <v>0</v>
      </c>
      <c r="K1719" s="2"/>
    </row>
    <row r="1720" spans="1:11">
      <c r="A1720" s="6" t="s">
        <v>6085</v>
      </c>
      <c r="B1720" s="6" t="s">
        <v>6086</v>
      </c>
      <c r="C1720" s="25" t="str">
        <f t="shared" ca="1" si="130"/>
        <v>North Pentecost (Pentecost)</v>
      </c>
      <c r="D1720" s="6" t="s">
        <v>561</v>
      </c>
      <c r="E1720" s="25" t="str">
        <f t="shared" ca="1" si="131"/>
        <v>Pentecost</v>
      </c>
      <c r="F1720" s="25" t="str">
        <f t="shared" ca="1" si="132"/>
        <v>VUT0103022</v>
      </c>
      <c r="G1720" s="25" t="str">
        <f t="shared" ca="1" si="133"/>
        <v>VUT0103</v>
      </c>
      <c r="H1720" s="25" t="str">
        <f t="shared" ca="1" si="134"/>
        <v>PENAMA</v>
      </c>
      <c r="I1720" s="2"/>
      <c r="J1720" s="2">
        <v>0</v>
      </c>
      <c r="K1720" s="2"/>
    </row>
    <row r="1721" spans="1:11">
      <c r="A1721" s="6" t="s">
        <v>6087</v>
      </c>
      <c r="B1721" s="6" t="s">
        <v>6088</v>
      </c>
      <c r="C1721" s="25" t="str">
        <f t="shared" ca="1" si="130"/>
        <v>North Pentecost (Pentecost)</v>
      </c>
      <c r="D1721" s="6" t="s">
        <v>561</v>
      </c>
      <c r="E1721" s="25" t="str">
        <f t="shared" ca="1" si="131"/>
        <v>Pentecost</v>
      </c>
      <c r="F1721" s="25" t="str">
        <f t="shared" ca="1" si="132"/>
        <v>VUT0103022</v>
      </c>
      <c r="G1721" s="25" t="str">
        <f t="shared" ca="1" si="133"/>
        <v>VUT0103</v>
      </c>
      <c r="H1721" s="25" t="str">
        <f t="shared" ca="1" si="134"/>
        <v>PENAMA</v>
      </c>
      <c r="I1721" s="2"/>
      <c r="J1721" s="2">
        <v>0</v>
      </c>
      <c r="K1721" s="2"/>
    </row>
    <row r="1722" spans="1:11">
      <c r="A1722" s="6" t="s">
        <v>6098</v>
      </c>
      <c r="B1722" s="6" t="s">
        <v>6099</v>
      </c>
      <c r="C1722" s="25" t="str">
        <f t="shared" ca="1" si="130"/>
        <v>North Pentecost (Pentecost)</v>
      </c>
      <c r="D1722" s="6" t="s">
        <v>561</v>
      </c>
      <c r="E1722" s="25" t="str">
        <f t="shared" ca="1" si="131"/>
        <v>Pentecost</v>
      </c>
      <c r="F1722" s="25" t="str">
        <f t="shared" ca="1" si="132"/>
        <v>VUT0103022</v>
      </c>
      <c r="G1722" s="25" t="str">
        <f t="shared" ca="1" si="133"/>
        <v>VUT0103</v>
      </c>
      <c r="H1722" s="25" t="str">
        <f t="shared" ca="1" si="134"/>
        <v>PENAMA</v>
      </c>
      <c r="I1722" s="2"/>
      <c r="J1722" s="2">
        <v>0</v>
      </c>
      <c r="K1722" s="2"/>
    </row>
    <row r="1723" spans="1:11">
      <c r="A1723" s="6" t="s">
        <v>6100</v>
      </c>
      <c r="B1723" s="6" t="s">
        <v>6101</v>
      </c>
      <c r="C1723" s="25" t="str">
        <f t="shared" ca="1" si="130"/>
        <v>North Pentecost (Pentecost)</v>
      </c>
      <c r="D1723" s="6" t="s">
        <v>561</v>
      </c>
      <c r="E1723" s="25" t="str">
        <f t="shared" ca="1" si="131"/>
        <v>Pentecost</v>
      </c>
      <c r="F1723" s="25" t="str">
        <f t="shared" ca="1" si="132"/>
        <v>VUT0103022</v>
      </c>
      <c r="G1723" s="25" t="str">
        <f t="shared" ca="1" si="133"/>
        <v>VUT0103</v>
      </c>
      <c r="H1723" s="25" t="str">
        <f t="shared" ca="1" si="134"/>
        <v>PENAMA</v>
      </c>
      <c r="I1723" s="2"/>
      <c r="J1723" s="2">
        <v>0</v>
      </c>
      <c r="K1723" s="2"/>
    </row>
    <row r="1724" spans="1:11">
      <c r="A1724" s="6" t="s">
        <v>2261</v>
      </c>
      <c r="B1724" s="6" t="s">
        <v>6102</v>
      </c>
      <c r="C1724" s="25" t="str">
        <f t="shared" ca="1" si="130"/>
        <v>North Pentecost (Pentecost)</v>
      </c>
      <c r="D1724" s="6" t="s">
        <v>561</v>
      </c>
      <c r="E1724" s="25" t="str">
        <f t="shared" ca="1" si="131"/>
        <v>Pentecost</v>
      </c>
      <c r="F1724" s="25" t="str">
        <f t="shared" ca="1" si="132"/>
        <v>VUT0103022</v>
      </c>
      <c r="G1724" s="25" t="str">
        <f t="shared" ca="1" si="133"/>
        <v>VUT0103</v>
      </c>
      <c r="H1724" s="25" t="str">
        <f t="shared" ca="1" si="134"/>
        <v>PENAMA</v>
      </c>
      <c r="I1724" s="2"/>
      <c r="J1724" s="2">
        <v>0</v>
      </c>
      <c r="K1724" s="2"/>
    </row>
    <row r="1725" spans="1:11">
      <c r="A1725" s="6" t="s">
        <v>6114</v>
      </c>
      <c r="B1725" s="6" t="s">
        <v>6115</v>
      </c>
      <c r="C1725" s="25" t="str">
        <f t="shared" ca="1" si="130"/>
        <v>North Pentecost (Pentecost)</v>
      </c>
      <c r="D1725" s="6" t="s">
        <v>561</v>
      </c>
      <c r="E1725" s="25" t="str">
        <f t="shared" ca="1" si="131"/>
        <v>Pentecost</v>
      </c>
      <c r="F1725" s="25" t="str">
        <f t="shared" ca="1" si="132"/>
        <v>VUT0103022</v>
      </c>
      <c r="G1725" s="25" t="str">
        <f t="shared" ca="1" si="133"/>
        <v>VUT0103</v>
      </c>
      <c r="H1725" s="25" t="str">
        <f t="shared" ca="1" si="134"/>
        <v>PENAMA</v>
      </c>
      <c r="I1725" s="2"/>
      <c r="J1725" s="2">
        <v>0</v>
      </c>
      <c r="K1725" s="2"/>
    </row>
    <row r="1726" spans="1:11">
      <c r="A1726" s="6" t="s">
        <v>6122</v>
      </c>
      <c r="B1726" s="6" t="s">
        <v>6123</v>
      </c>
      <c r="C1726" s="25" t="str">
        <f t="shared" ca="1" si="130"/>
        <v>North Pentecost (Pentecost)</v>
      </c>
      <c r="D1726" s="6" t="s">
        <v>561</v>
      </c>
      <c r="E1726" s="25" t="str">
        <f t="shared" ca="1" si="131"/>
        <v>Pentecost</v>
      </c>
      <c r="F1726" s="25" t="str">
        <f t="shared" ca="1" si="132"/>
        <v>VUT0103022</v>
      </c>
      <c r="G1726" s="25" t="str">
        <f t="shared" ca="1" si="133"/>
        <v>VUT0103</v>
      </c>
      <c r="H1726" s="25" t="str">
        <f t="shared" ca="1" si="134"/>
        <v>PENAMA</v>
      </c>
      <c r="I1726" s="2"/>
      <c r="J1726" s="2">
        <v>0</v>
      </c>
      <c r="K1726" s="2"/>
    </row>
    <row r="1727" spans="1:11">
      <c r="A1727" s="6" t="s">
        <v>6124</v>
      </c>
      <c r="B1727" s="6" t="s">
        <v>6125</v>
      </c>
      <c r="C1727" s="25" t="str">
        <f t="shared" ca="1" si="130"/>
        <v>North Pentecost (Pentecost)</v>
      </c>
      <c r="D1727" s="6" t="s">
        <v>561</v>
      </c>
      <c r="E1727" s="25" t="str">
        <f t="shared" ca="1" si="131"/>
        <v>Pentecost</v>
      </c>
      <c r="F1727" s="25" t="str">
        <f t="shared" ca="1" si="132"/>
        <v>VUT0103022</v>
      </c>
      <c r="G1727" s="25" t="str">
        <f t="shared" ca="1" si="133"/>
        <v>VUT0103</v>
      </c>
      <c r="H1727" s="25" t="str">
        <f t="shared" ca="1" si="134"/>
        <v>PENAMA</v>
      </c>
      <c r="I1727" s="2"/>
      <c r="J1727" s="2">
        <v>0</v>
      </c>
      <c r="K1727" s="2"/>
    </row>
    <row r="1728" spans="1:11">
      <c r="A1728" s="6" t="s">
        <v>6126</v>
      </c>
      <c r="B1728" s="6" t="s">
        <v>6127</v>
      </c>
      <c r="C1728" s="25" t="str">
        <f t="shared" ca="1" si="130"/>
        <v>North Pentecost (Pentecost)</v>
      </c>
      <c r="D1728" s="6" t="s">
        <v>561</v>
      </c>
      <c r="E1728" s="25" t="str">
        <f t="shared" ca="1" si="131"/>
        <v>Pentecost</v>
      </c>
      <c r="F1728" s="25" t="str">
        <f t="shared" ca="1" si="132"/>
        <v>VUT0103022</v>
      </c>
      <c r="G1728" s="25" t="str">
        <f t="shared" ca="1" si="133"/>
        <v>VUT0103</v>
      </c>
      <c r="H1728" s="25" t="str">
        <f t="shared" ca="1" si="134"/>
        <v>PENAMA</v>
      </c>
      <c r="I1728" s="2"/>
      <c r="J1728" s="2">
        <v>0</v>
      </c>
      <c r="K1728" s="2"/>
    </row>
    <row r="1729" spans="1:11">
      <c r="A1729" s="6" t="s">
        <v>6139</v>
      </c>
      <c r="B1729" s="6" t="s">
        <v>6140</v>
      </c>
      <c r="C1729" s="25" t="str">
        <f t="shared" ca="1" si="130"/>
        <v>North Pentecost (Pentecost)</v>
      </c>
      <c r="D1729" s="6" t="s">
        <v>561</v>
      </c>
      <c r="E1729" s="25" t="str">
        <f t="shared" ca="1" si="131"/>
        <v>Pentecost</v>
      </c>
      <c r="F1729" s="25" t="str">
        <f t="shared" ca="1" si="132"/>
        <v>VUT0103022</v>
      </c>
      <c r="G1729" s="25" t="str">
        <f t="shared" ca="1" si="133"/>
        <v>VUT0103</v>
      </c>
      <c r="H1729" s="25" t="str">
        <f t="shared" ca="1" si="134"/>
        <v>PENAMA</v>
      </c>
      <c r="I1729" s="2"/>
      <c r="J1729" s="2">
        <v>0</v>
      </c>
      <c r="K1729" s="2"/>
    </row>
    <row r="1730" spans="1:11">
      <c r="A1730" s="6" t="s">
        <v>6149</v>
      </c>
      <c r="B1730" s="6" t="s">
        <v>6150</v>
      </c>
      <c r="C1730" s="25" t="str">
        <f t="shared" ref="C1730:C1793" ca="1" si="135">OFFSET(OffsetRefAdm3,MATCH(D1730,MatchAdm3_Code,0)-1,0)</f>
        <v>North Pentecost (Pentecost)</v>
      </c>
      <c r="D1730" s="6" t="s">
        <v>561</v>
      </c>
      <c r="E1730" s="25" t="str">
        <f t="shared" ref="E1730:E1793" ca="1" si="136">OFFSET(OffsetRefAdm3,MATCH(D1730,MatchAdm3_Code,0)-1,2)</f>
        <v>Pentecost</v>
      </c>
      <c r="F1730" s="25" t="str">
        <f t="shared" ref="F1730:F1793" ca="1" si="137">OFFSET(OffsetRefAdm3,MATCH(D1730,MatchAdm3_Code,0)-1,3)</f>
        <v>VUT0103022</v>
      </c>
      <c r="G1730" s="25" t="str">
        <f t="shared" ref="G1730:G1793" ca="1" si="138">OFFSET(OffsetRefAdm3,MATCH(D1730,MatchAdm3_Code,0)-1,5)</f>
        <v>VUT0103</v>
      </c>
      <c r="H1730" s="25" t="str">
        <f t="shared" ref="H1730:H1793" ca="1" si="139">OFFSET(OffsetRefAdm3,MATCH(D1730,MatchAdm3_Code,0)-1,4)</f>
        <v>PENAMA</v>
      </c>
      <c r="I1730" s="2"/>
      <c r="J1730" s="2">
        <v>0</v>
      </c>
      <c r="K1730" s="2"/>
    </row>
    <row r="1731" spans="1:11">
      <c r="A1731" s="6" t="s">
        <v>6151</v>
      </c>
      <c r="B1731" s="6" t="s">
        <v>6152</v>
      </c>
      <c r="C1731" s="25" t="str">
        <f t="shared" ca="1" si="135"/>
        <v>North Pentecost (Pentecost)</v>
      </c>
      <c r="D1731" s="6" t="s">
        <v>561</v>
      </c>
      <c r="E1731" s="25" t="str">
        <f t="shared" ca="1" si="136"/>
        <v>Pentecost</v>
      </c>
      <c r="F1731" s="25" t="str">
        <f t="shared" ca="1" si="137"/>
        <v>VUT0103022</v>
      </c>
      <c r="G1731" s="25" t="str">
        <f t="shared" ca="1" si="138"/>
        <v>VUT0103</v>
      </c>
      <c r="H1731" s="25" t="str">
        <f t="shared" ca="1" si="139"/>
        <v>PENAMA</v>
      </c>
      <c r="I1731" s="2"/>
      <c r="J1731" s="2">
        <v>0</v>
      </c>
      <c r="K1731" s="2"/>
    </row>
    <row r="1732" spans="1:11">
      <c r="A1732" s="6" t="s">
        <v>6157</v>
      </c>
      <c r="B1732" s="6" t="s">
        <v>6158</v>
      </c>
      <c r="C1732" s="25" t="str">
        <f t="shared" ca="1" si="135"/>
        <v>North Pentecost (Pentecost)</v>
      </c>
      <c r="D1732" s="6" t="s">
        <v>561</v>
      </c>
      <c r="E1732" s="25" t="str">
        <f t="shared" ca="1" si="136"/>
        <v>Pentecost</v>
      </c>
      <c r="F1732" s="25" t="str">
        <f t="shared" ca="1" si="137"/>
        <v>VUT0103022</v>
      </c>
      <c r="G1732" s="25" t="str">
        <f t="shared" ca="1" si="138"/>
        <v>VUT0103</v>
      </c>
      <c r="H1732" s="25" t="str">
        <f t="shared" ca="1" si="139"/>
        <v>PENAMA</v>
      </c>
      <c r="I1732" s="2"/>
      <c r="J1732" s="2">
        <v>0</v>
      </c>
      <c r="K1732" s="2"/>
    </row>
    <row r="1733" spans="1:11">
      <c r="A1733" s="6" t="s">
        <v>6167</v>
      </c>
      <c r="B1733" s="6" t="s">
        <v>6168</v>
      </c>
      <c r="C1733" s="25" t="str">
        <f t="shared" ca="1" si="135"/>
        <v>North Pentecost (Pentecost)</v>
      </c>
      <c r="D1733" s="6" t="s">
        <v>561</v>
      </c>
      <c r="E1733" s="25" t="str">
        <f t="shared" ca="1" si="136"/>
        <v>Pentecost</v>
      </c>
      <c r="F1733" s="25" t="str">
        <f t="shared" ca="1" si="137"/>
        <v>VUT0103022</v>
      </c>
      <c r="G1733" s="25" t="str">
        <f t="shared" ca="1" si="138"/>
        <v>VUT0103</v>
      </c>
      <c r="H1733" s="25" t="str">
        <f t="shared" ca="1" si="139"/>
        <v>PENAMA</v>
      </c>
      <c r="I1733" s="2"/>
      <c r="J1733" s="2">
        <v>0</v>
      </c>
      <c r="K1733" s="2"/>
    </row>
    <row r="1734" spans="1:11">
      <c r="A1734" s="6" t="s">
        <v>2261</v>
      </c>
      <c r="B1734" s="6" t="s">
        <v>6169</v>
      </c>
      <c r="C1734" s="25" t="str">
        <f t="shared" ca="1" si="135"/>
        <v>North Pentecost (Pentecost)</v>
      </c>
      <c r="D1734" s="6" t="s">
        <v>561</v>
      </c>
      <c r="E1734" s="25" t="str">
        <f t="shared" ca="1" si="136"/>
        <v>Pentecost</v>
      </c>
      <c r="F1734" s="25" t="str">
        <f t="shared" ca="1" si="137"/>
        <v>VUT0103022</v>
      </c>
      <c r="G1734" s="25" t="str">
        <f t="shared" ca="1" si="138"/>
        <v>VUT0103</v>
      </c>
      <c r="H1734" s="25" t="str">
        <f t="shared" ca="1" si="139"/>
        <v>PENAMA</v>
      </c>
      <c r="I1734" s="2"/>
      <c r="J1734" s="2">
        <v>0</v>
      </c>
      <c r="K1734" s="2"/>
    </row>
    <row r="1735" spans="1:11">
      <c r="A1735" s="6" t="s">
        <v>6173</v>
      </c>
      <c r="B1735" s="6" t="s">
        <v>6174</v>
      </c>
      <c r="C1735" s="25" t="str">
        <f t="shared" ca="1" si="135"/>
        <v>North Pentecost (Pentecost)</v>
      </c>
      <c r="D1735" s="6" t="s">
        <v>561</v>
      </c>
      <c r="E1735" s="25" t="str">
        <f t="shared" ca="1" si="136"/>
        <v>Pentecost</v>
      </c>
      <c r="F1735" s="25" t="str">
        <f t="shared" ca="1" si="137"/>
        <v>VUT0103022</v>
      </c>
      <c r="G1735" s="25" t="str">
        <f t="shared" ca="1" si="138"/>
        <v>VUT0103</v>
      </c>
      <c r="H1735" s="25" t="str">
        <f t="shared" ca="1" si="139"/>
        <v>PENAMA</v>
      </c>
      <c r="I1735" s="2"/>
      <c r="J1735" s="2">
        <v>0</v>
      </c>
      <c r="K1735" s="2"/>
    </row>
    <row r="1736" spans="1:11">
      <c r="A1736" s="6" t="s">
        <v>6175</v>
      </c>
      <c r="B1736" s="6" t="s">
        <v>6176</v>
      </c>
      <c r="C1736" s="25" t="str">
        <f t="shared" ca="1" si="135"/>
        <v>North Pentecost (Pentecost)</v>
      </c>
      <c r="D1736" s="6" t="s">
        <v>561</v>
      </c>
      <c r="E1736" s="25" t="str">
        <f t="shared" ca="1" si="136"/>
        <v>Pentecost</v>
      </c>
      <c r="F1736" s="25" t="str">
        <f t="shared" ca="1" si="137"/>
        <v>VUT0103022</v>
      </c>
      <c r="G1736" s="25" t="str">
        <f t="shared" ca="1" si="138"/>
        <v>VUT0103</v>
      </c>
      <c r="H1736" s="25" t="str">
        <f t="shared" ca="1" si="139"/>
        <v>PENAMA</v>
      </c>
      <c r="I1736" s="2"/>
      <c r="J1736" s="2">
        <v>0</v>
      </c>
      <c r="K1736" s="2"/>
    </row>
    <row r="1737" spans="1:11">
      <c r="A1737" s="6" t="s">
        <v>6177</v>
      </c>
      <c r="B1737" s="6" t="s">
        <v>6178</v>
      </c>
      <c r="C1737" s="25" t="str">
        <f t="shared" ca="1" si="135"/>
        <v>North Pentecost (Pentecost)</v>
      </c>
      <c r="D1737" s="6" t="s">
        <v>561</v>
      </c>
      <c r="E1737" s="25" t="str">
        <f t="shared" ca="1" si="136"/>
        <v>Pentecost</v>
      </c>
      <c r="F1737" s="25" t="str">
        <f t="shared" ca="1" si="137"/>
        <v>VUT0103022</v>
      </c>
      <c r="G1737" s="25" t="str">
        <f t="shared" ca="1" si="138"/>
        <v>VUT0103</v>
      </c>
      <c r="H1737" s="25" t="str">
        <f t="shared" ca="1" si="139"/>
        <v>PENAMA</v>
      </c>
      <c r="I1737" s="2"/>
      <c r="J1737" s="2">
        <v>0</v>
      </c>
      <c r="K1737" s="2"/>
    </row>
    <row r="1738" spans="1:11">
      <c r="A1738" s="6" t="s">
        <v>6181</v>
      </c>
      <c r="B1738" s="6" t="s">
        <v>6182</v>
      </c>
      <c r="C1738" s="25" t="str">
        <f t="shared" ca="1" si="135"/>
        <v>North Pentecost (Pentecost)</v>
      </c>
      <c r="D1738" s="6" t="s">
        <v>561</v>
      </c>
      <c r="E1738" s="25" t="str">
        <f t="shared" ca="1" si="136"/>
        <v>Pentecost</v>
      </c>
      <c r="F1738" s="25" t="str">
        <f t="shared" ca="1" si="137"/>
        <v>VUT0103022</v>
      </c>
      <c r="G1738" s="25" t="str">
        <f t="shared" ca="1" si="138"/>
        <v>VUT0103</v>
      </c>
      <c r="H1738" s="25" t="str">
        <f t="shared" ca="1" si="139"/>
        <v>PENAMA</v>
      </c>
      <c r="I1738" s="2"/>
      <c r="J1738" s="2">
        <v>0</v>
      </c>
      <c r="K1738" s="2"/>
    </row>
    <row r="1739" spans="1:11">
      <c r="A1739" s="6" t="s">
        <v>6183</v>
      </c>
      <c r="B1739" s="6" t="s">
        <v>6184</v>
      </c>
      <c r="C1739" s="25" t="str">
        <f t="shared" ca="1" si="135"/>
        <v>North Pentecost (Pentecost)</v>
      </c>
      <c r="D1739" s="6" t="s">
        <v>561</v>
      </c>
      <c r="E1739" s="25" t="str">
        <f t="shared" ca="1" si="136"/>
        <v>Pentecost</v>
      </c>
      <c r="F1739" s="25" t="str">
        <f t="shared" ca="1" si="137"/>
        <v>VUT0103022</v>
      </c>
      <c r="G1739" s="25" t="str">
        <f t="shared" ca="1" si="138"/>
        <v>VUT0103</v>
      </c>
      <c r="H1739" s="25" t="str">
        <f t="shared" ca="1" si="139"/>
        <v>PENAMA</v>
      </c>
      <c r="I1739" s="2"/>
      <c r="J1739" s="2">
        <v>0</v>
      </c>
      <c r="K1739" s="2"/>
    </row>
    <row r="1740" spans="1:11">
      <c r="A1740" s="6" t="s">
        <v>6185</v>
      </c>
      <c r="B1740" s="6" t="s">
        <v>6186</v>
      </c>
      <c r="C1740" s="25" t="str">
        <f t="shared" ca="1" si="135"/>
        <v>North Pentecost (Pentecost)</v>
      </c>
      <c r="D1740" s="6" t="s">
        <v>561</v>
      </c>
      <c r="E1740" s="25" t="str">
        <f t="shared" ca="1" si="136"/>
        <v>Pentecost</v>
      </c>
      <c r="F1740" s="25" t="str">
        <f t="shared" ca="1" si="137"/>
        <v>VUT0103022</v>
      </c>
      <c r="G1740" s="25" t="str">
        <f t="shared" ca="1" si="138"/>
        <v>VUT0103</v>
      </c>
      <c r="H1740" s="25" t="str">
        <f t="shared" ca="1" si="139"/>
        <v>PENAMA</v>
      </c>
      <c r="I1740" s="2"/>
      <c r="J1740" s="2">
        <v>0</v>
      </c>
      <c r="K1740" s="2"/>
    </row>
    <row r="1741" spans="1:11">
      <c r="A1741" s="6" t="s">
        <v>6189</v>
      </c>
      <c r="B1741" s="6" t="s">
        <v>6190</v>
      </c>
      <c r="C1741" s="25" t="str">
        <f t="shared" ca="1" si="135"/>
        <v>North Pentecost (Pentecost)</v>
      </c>
      <c r="D1741" s="6" t="s">
        <v>561</v>
      </c>
      <c r="E1741" s="25" t="str">
        <f t="shared" ca="1" si="136"/>
        <v>Pentecost</v>
      </c>
      <c r="F1741" s="25" t="str">
        <f t="shared" ca="1" si="137"/>
        <v>VUT0103022</v>
      </c>
      <c r="G1741" s="25" t="str">
        <f t="shared" ca="1" si="138"/>
        <v>VUT0103</v>
      </c>
      <c r="H1741" s="25" t="str">
        <f t="shared" ca="1" si="139"/>
        <v>PENAMA</v>
      </c>
      <c r="I1741" s="2"/>
      <c r="J1741" s="2">
        <v>0</v>
      </c>
      <c r="K1741" s="2"/>
    </row>
    <row r="1742" spans="1:11">
      <c r="A1742" s="6" t="s">
        <v>6195</v>
      </c>
      <c r="B1742" s="6" t="s">
        <v>6196</v>
      </c>
      <c r="C1742" s="25" t="str">
        <f t="shared" ca="1" si="135"/>
        <v>North Pentecost (Pentecost)</v>
      </c>
      <c r="D1742" s="6" t="s">
        <v>561</v>
      </c>
      <c r="E1742" s="25" t="str">
        <f t="shared" ca="1" si="136"/>
        <v>Pentecost</v>
      </c>
      <c r="F1742" s="25" t="str">
        <f t="shared" ca="1" si="137"/>
        <v>VUT0103022</v>
      </c>
      <c r="G1742" s="25" t="str">
        <f t="shared" ca="1" si="138"/>
        <v>VUT0103</v>
      </c>
      <c r="H1742" s="25" t="str">
        <f t="shared" ca="1" si="139"/>
        <v>PENAMA</v>
      </c>
      <c r="I1742" s="2"/>
      <c r="J1742" s="2">
        <v>0</v>
      </c>
      <c r="K1742" s="2"/>
    </row>
    <row r="1743" spans="1:11">
      <c r="A1743" s="6" t="s">
        <v>6198</v>
      </c>
      <c r="B1743" s="6" t="s">
        <v>6199</v>
      </c>
      <c r="C1743" s="25" t="str">
        <f t="shared" ca="1" si="135"/>
        <v>North Pentecost (Pentecost)</v>
      </c>
      <c r="D1743" s="6" t="s">
        <v>561</v>
      </c>
      <c r="E1743" s="25" t="str">
        <f t="shared" ca="1" si="136"/>
        <v>Pentecost</v>
      </c>
      <c r="F1743" s="25" t="str">
        <f t="shared" ca="1" si="137"/>
        <v>VUT0103022</v>
      </c>
      <c r="G1743" s="25" t="str">
        <f t="shared" ca="1" si="138"/>
        <v>VUT0103</v>
      </c>
      <c r="H1743" s="25" t="str">
        <f t="shared" ca="1" si="139"/>
        <v>PENAMA</v>
      </c>
      <c r="I1743" s="2"/>
      <c r="J1743" s="2">
        <v>0</v>
      </c>
      <c r="K1743" s="2"/>
    </row>
    <row r="1744" spans="1:11">
      <c r="A1744" s="6" t="s">
        <v>6200</v>
      </c>
      <c r="B1744" s="6" t="s">
        <v>6201</v>
      </c>
      <c r="C1744" s="25" t="str">
        <f t="shared" ca="1" si="135"/>
        <v>North Pentecost (Pentecost)</v>
      </c>
      <c r="D1744" s="6" t="s">
        <v>561</v>
      </c>
      <c r="E1744" s="25" t="str">
        <f t="shared" ca="1" si="136"/>
        <v>Pentecost</v>
      </c>
      <c r="F1744" s="25" t="str">
        <f t="shared" ca="1" si="137"/>
        <v>VUT0103022</v>
      </c>
      <c r="G1744" s="25" t="str">
        <f t="shared" ca="1" si="138"/>
        <v>VUT0103</v>
      </c>
      <c r="H1744" s="25" t="str">
        <f t="shared" ca="1" si="139"/>
        <v>PENAMA</v>
      </c>
      <c r="I1744" s="2"/>
      <c r="J1744" s="2">
        <v>0</v>
      </c>
      <c r="K1744" s="2"/>
    </row>
    <row r="1745" spans="1:11">
      <c r="A1745" s="6" t="s">
        <v>6206</v>
      </c>
      <c r="B1745" s="6" t="s">
        <v>6207</v>
      </c>
      <c r="C1745" s="25" t="str">
        <f t="shared" ca="1" si="135"/>
        <v>North Pentecost (Pentecost)</v>
      </c>
      <c r="D1745" s="6" t="s">
        <v>561</v>
      </c>
      <c r="E1745" s="25" t="str">
        <f t="shared" ca="1" si="136"/>
        <v>Pentecost</v>
      </c>
      <c r="F1745" s="25" t="str">
        <f t="shared" ca="1" si="137"/>
        <v>VUT0103022</v>
      </c>
      <c r="G1745" s="25" t="str">
        <f t="shared" ca="1" si="138"/>
        <v>VUT0103</v>
      </c>
      <c r="H1745" s="25" t="str">
        <f t="shared" ca="1" si="139"/>
        <v>PENAMA</v>
      </c>
      <c r="I1745" s="2"/>
      <c r="J1745" s="2">
        <v>0</v>
      </c>
      <c r="K1745" s="2"/>
    </row>
    <row r="1746" spans="1:11">
      <c r="A1746" s="6" t="s">
        <v>6212</v>
      </c>
      <c r="B1746" s="6" t="s">
        <v>6213</v>
      </c>
      <c r="C1746" s="25" t="str">
        <f t="shared" ca="1" si="135"/>
        <v>North Pentecost (Pentecost)</v>
      </c>
      <c r="D1746" s="6" t="s">
        <v>561</v>
      </c>
      <c r="E1746" s="25" t="str">
        <f t="shared" ca="1" si="136"/>
        <v>Pentecost</v>
      </c>
      <c r="F1746" s="25" t="str">
        <f t="shared" ca="1" si="137"/>
        <v>VUT0103022</v>
      </c>
      <c r="G1746" s="25" t="str">
        <f t="shared" ca="1" si="138"/>
        <v>VUT0103</v>
      </c>
      <c r="H1746" s="25" t="str">
        <f t="shared" ca="1" si="139"/>
        <v>PENAMA</v>
      </c>
      <c r="I1746" s="2"/>
      <c r="J1746" s="2">
        <v>0</v>
      </c>
      <c r="K1746" s="2"/>
    </row>
    <row r="1747" spans="1:11">
      <c r="A1747" s="6" t="s">
        <v>6216</v>
      </c>
      <c r="B1747" s="6" t="s">
        <v>6217</v>
      </c>
      <c r="C1747" s="25" t="str">
        <f t="shared" ca="1" si="135"/>
        <v>North Pentecost (Pentecost)</v>
      </c>
      <c r="D1747" s="6" t="s">
        <v>561</v>
      </c>
      <c r="E1747" s="25" t="str">
        <f t="shared" ca="1" si="136"/>
        <v>Pentecost</v>
      </c>
      <c r="F1747" s="25" t="str">
        <f t="shared" ca="1" si="137"/>
        <v>VUT0103022</v>
      </c>
      <c r="G1747" s="25" t="str">
        <f t="shared" ca="1" si="138"/>
        <v>VUT0103</v>
      </c>
      <c r="H1747" s="25" t="str">
        <f t="shared" ca="1" si="139"/>
        <v>PENAMA</v>
      </c>
      <c r="I1747" s="2"/>
      <c r="J1747" s="2">
        <v>0</v>
      </c>
      <c r="K1747" s="2"/>
    </row>
    <row r="1748" spans="1:11">
      <c r="A1748" s="6" t="s">
        <v>6218</v>
      </c>
      <c r="B1748" s="6" t="s">
        <v>6219</v>
      </c>
      <c r="C1748" s="25" t="str">
        <f t="shared" ca="1" si="135"/>
        <v>North Pentecost (Pentecost)</v>
      </c>
      <c r="D1748" s="6" t="s">
        <v>561</v>
      </c>
      <c r="E1748" s="25" t="str">
        <f t="shared" ca="1" si="136"/>
        <v>Pentecost</v>
      </c>
      <c r="F1748" s="25" t="str">
        <f t="shared" ca="1" si="137"/>
        <v>VUT0103022</v>
      </c>
      <c r="G1748" s="25" t="str">
        <f t="shared" ca="1" si="138"/>
        <v>VUT0103</v>
      </c>
      <c r="H1748" s="25" t="str">
        <f t="shared" ca="1" si="139"/>
        <v>PENAMA</v>
      </c>
      <c r="I1748" s="2"/>
      <c r="J1748" s="2">
        <v>0</v>
      </c>
      <c r="K1748" s="2"/>
    </row>
    <row r="1749" spans="1:11">
      <c r="A1749" s="6" t="s">
        <v>6220</v>
      </c>
      <c r="B1749" s="6" t="s">
        <v>6221</v>
      </c>
      <c r="C1749" s="25" t="str">
        <f t="shared" ca="1" si="135"/>
        <v>North Pentecost (Pentecost)</v>
      </c>
      <c r="D1749" s="6" t="s">
        <v>561</v>
      </c>
      <c r="E1749" s="25" t="str">
        <f t="shared" ca="1" si="136"/>
        <v>Pentecost</v>
      </c>
      <c r="F1749" s="25" t="str">
        <f t="shared" ca="1" si="137"/>
        <v>VUT0103022</v>
      </c>
      <c r="G1749" s="25" t="str">
        <f t="shared" ca="1" si="138"/>
        <v>VUT0103</v>
      </c>
      <c r="H1749" s="25" t="str">
        <f t="shared" ca="1" si="139"/>
        <v>PENAMA</v>
      </c>
      <c r="I1749" s="2"/>
      <c r="J1749" s="2">
        <v>0</v>
      </c>
      <c r="K1749" s="2"/>
    </row>
    <row r="1750" spans="1:11">
      <c r="A1750" s="6" t="s">
        <v>6222</v>
      </c>
      <c r="B1750" s="6" t="s">
        <v>6223</v>
      </c>
      <c r="C1750" s="25" t="str">
        <f t="shared" ca="1" si="135"/>
        <v>North Pentecost (Pentecost)</v>
      </c>
      <c r="D1750" s="6" t="s">
        <v>561</v>
      </c>
      <c r="E1750" s="25" t="str">
        <f t="shared" ca="1" si="136"/>
        <v>Pentecost</v>
      </c>
      <c r="F1750" s="25" t="str">
        <f t="shared" ca="1" si="137"/>
        <v>VUT0103022</v>
      </c>
      <c r="G1750" s="25" t="str">
        <f t="shared" ca="1" si="138"/>
        <v>VUT0103</v>
      </c>
      <c r="H1750" s="25" t="str">
        <f t="shared" ca="1" si="139"/>
        <v>PENAMA</v>
      </c>
      <c r="I1750" s="2"/>
      <c r="J1750" s="2">
        <v>0</v>
      </c>
      <c r="K1750" s="2"/>
    </row>
    <row r="1751" spans="1:11">
      <c r="A1751" s="6" t="s">
        <v>6224</v>
      </c>
      <c r="B1751" s="6" t="s">
        <v>6225</v>
      </c>
      <c r="C1751" s="25" t="str">
        <f t="shared" ca="1" si="135"/>
        <v>North Pentecost (Pentecost)</v>
      </c>
      <c r="D1751" s="6" t="s">
        <v>561</v>
      </c>
      <c r="E1751" s="25" t="str">
        <f t="shared" ca="1" si="136"/>
        <v>Pentecost</v>
      </c>
      <c r="F1751" s="25" t="str">
        <f t="shared" ca="1" si="137"/>
        <v>VUT0103022</v>
      </c>
      <c r="G1751" s="25" t="str">
        <f t="shared" ca="1" si="138"/>
        <v>VUT0103</v>
      </c>
      <c r="H1751" s="25" t="str">
        <f t="shared" ca="1" si="139"/>
        <v>PENAMA</v>
      </c>
      <c r="I1751" s="2"/>
      <c r="J1751" s="2">
        <v>0</v>
      </c>
      <c r="K1751" s="2"/>
    </row>
    <row r="1752" spans="1:11">
      <c r="A1752" s="6" t="s">
        <v>6226</v>
      </c>
      <c r="B1752" s="6" t="s">
        <v>6227</v>
      </c>
      <c r="C1752" s="25" t="str">
        <f t="shared" ca="1" si="135"/>
        <v>North Pentecost (Pentecost)</v>
      </c>
      <c r="D1752" s="6" t="s">
        <v>561</v>
      </c>
      <c r="E1752" s="25" t="str">
        <f t="shared" ca="1" si="136"/>
        <v>Pentecost</v>
      </c>
      <c r="F1752" s="25" t="str">
        <f t="shared" ca="1" si="137"/>
        <v>VUT0103022</v>
      </c>
      <c r="G1752" s="25" t="str">
        <f t="shared" ca="1" si="138"/>
        <v>VUT0103</v>
      </c>
      <c r="H1752" s="25" t="str">
        <f t="shared" ca="1" si="139"/>
        <v>PENAMA</v>
      </c>
      <c r="I1752" s="2"/>
      <c r="J1752" s="2">
        <v>0</v>
      </c>
      <c r="K1752" s="2"/>
    </row>
    <row r="1753" spans="1:11">
      <c r="A1753" s="6" t="s">
        <v>6230</v>
      </c>
      <c r="B1753" s="6" t="s">
        <v>6231</v>
      </c>
      <c r="C1753" s="25" t="str">
        <f t="shared" ca="1" si="135"/>
        <v>North Pentecost (Pentecost)</v>
      </c>
      <c r="D1753" s="6" t="s">
        <v>561</v>
      </c>
      <c r="E1753" s="25" t="str">
        <f t="shared" ca="1" si="136"/>
        <v>Pentecost</v>
      </c>
      <c r="F1753" s="25" t="str">
        <f t="shared" ca="1" si="137"/>
        <v>VUT0103022</v>
      </c>
      <c r="G1753" s="25" t="str">
        <f t="shared" ca="1" si="138"/>
        <v>VUT0103</v>
      </c>
      <c r="H1753" s="25" t="str">
        <f t="shared" ca="1" si="139"/>
        <v>PENAMA</v>
      </c>
      <c r="I1753" s="2"/>
      <c r="J1753" s="2">
        <v>0</v>
      </c>
      <c r="K1753" s="2"/>
    </row>
    <row r="1754" spans="1:11">
      <c r="A1754" s="6" t="s">
        <v>6234</v>
      </c>
      <c r="B1754" s="6" t="s">
        <v>6235</v>
      </c>
      <c r="C1754" s="25" t="str">
        <f t="shared" ca="1" si="135"/>
        <v>North Pentecost (Pentecost)</v>
      </c>
      <c r="D1754" s="6" t="s">
        <v>561</v>
      </c>
      <c r="E1754" s="25" t="str">
        <f t="shared" ca="1" si="136"/>
        <v>Pentecost</v>
      </c>
      <c r="F1754" s="25" t="str">
        <f t="shared" ca="1" si="137"/>
        <v>VUT0103022</v>
      </c>
      <c r="G1754" s="25" t="str">
        <f t="shared" ca="1" si="138"/>
        <v>VUT0103</v>
      </c>
      <c r="H1754" s="25" t="str">
        <f t="shared" ca="1" si="139"/>
        <v>PENAMA</v>
      </c>
      <c r="I1754" s="2"/>
      <c r="J1754" s="2">
        <v>0</v>
      </c>
      <c r="K1754" s="2"/>
    </row>
    <row r="1755" spans="1:11">
      <c r="A1755" s="6" t="s">
        <v>6238</v>
      </c>
      <c r="B1755" s="6" t="s">
        <v>6239</v>
      </c>
      <c r="C1755" s="25" t="str">
        <f t="shared" ca="1" si="135"/>
        <v>North Pentecost (Pentecost)</v>
      </c>
      <c r="D1755" s="6" t="s">
        <v>561</v>
      </c>
      <c r="E1755" s="25" t="str">
        <f t="shared" ca="1" si="136"/>
        <v>Pentecost</v>
      </c>
      <c r="F1755" s="25" t="str">
        <f t="shared" ca="1" si="137"/>
        <v>VUT0103022</v>
      </c>
      <c r="G1755" s="25" t="str">
        <f t="shared" ca="1" si="138"/>
        <v>VUT0103</v>
      </c>
      <c r="H1755" s="25" t="str">
        <f t="shared" ca="1" si="139"/>
        <v>PENAMA</v>
      </c>
      <c r="I1755" s="2"/>
      <c r="J1755" s="2">
        <v>0</v>
      </c>
      <c r="K1755" s="2"/>
    </row>
    <row r="1756" spans="1:11">
      <c r="A1756" s="6" t="s">
        <v>6240</v>
      </c>
      <c r="B1756" s="6" t="s">
        <v>6241</v>
      </c>
      <c r="C1756" s="25" t="str">
        <f t="shared" ca="1" si="135"/>
        <v>North Pentecost (Pentecost)</v>
      </c>
      <c r="D1756" s="6" t="s">
        <v>561</v>
      </c>
      <c r="E1756" s="25" t="str">
        <f t="shared" ca="1" si="136"/>
        <v>Pentecost</v>
      </c>
      <c r="F1756" s="25" t="str">
        <f t="shared" ca="1" si="137"/>
        <v>VUT0103022</v>
      </c>
      <c r="G1756" s="25" t="str">
        <f t="shared" ca="1" si="138"/>
        <v>VUT0103</v>
      </c>
      <c r="H1756" s="25" t="str">
        <f t="shared" ca="1" si="139"/>
        <v>PENAMA</v>
      </c>
      <c r="I1756" s="2"/>
      <c r="J1756" s="2">
        <v>0</v>
      </c>
      <c r="K1756" s="2"/>
    </row>
    <row r="1757" spans="1:11">
      <c r="A1757" s="6" t="s">
        <v>6251</v>
      </c>
      <c r="B1757" s="6" t="s">
        <v>6252</v>
      </c>
      <c r="C1757" s="25" t="str">
        <f t="shared" ca="1" si="135"/>
        <v>North Pentecost (Pentecost)</v>
      </c>
      <c r="D1757" s="6" t="s">
        <v>561</v>
      </c>
      <c r="E1757" s="25" t="str">
        <f t="shared" ca="1" si="136"/>
        <v>Pentecost</v>
      </c>
      <c r="F1757" s="25" t="str">
        <f t="shared" ca="1" si="137"/>
        <v>VUT0103022</v>
      </c>
      <c r="G1757" s="25" t="str">
        <f t="shared" ca="1" si="138"/>
        <v>VUT0103</v>
      </c>
      <c r="H1757" s="25" t="str">
        <f t="shared" ca="1" si="139"/>
        <v>PENAMA</v>
      </c>
      <c r="I1757" s="2"/>
      <c r="J1757" s="2">
        <v>0</v>
      </c>
      <c r="K1757" s="2"/>
    </row>
    <row r="1758" spans="1:11">
      <c r="A1758" s="6" t="s">
        <v>6253</v>
      </c>
      <c r="B1758" s="6" t="s">
        <v>6254</v>
      </c>
      <c r="C1758" s="25" t="str">
        <f t="shared" ca="1" si="135"/>
        <v>North Pentecost (Pentecost)</v>
      </c>
      <c r="D1758" s="6" t="s">
        <v>561</v>
      </c>
      <c r="E1758" s="25" t="str">
        <f t="shared" ca="1" si="136"/>
        <v>Pentecost</v>
      </c>
      <c r="F1758" s="25" t="str">
        <f t="shared" ca="1" si="137"/>
        <v>VUT0103022</v>
      </c>
      <c r="G1758" s="25" t="str">
        <f t="shared" ca="1" si="138"/>
        <v>VUT0103</v>
      </c>
      <c r="H1758" s="25" t="str">
        <f t="shared" ca="1" si="139"/>
        <v>PENAMA</v>
      </c>
      <c r="I1758" s="2"/>
      <c r="J1758" s="2">
        <v>0</v>
      </c>
      <c r="K1758" s="2"/>
    </row>
    <row r="1759" spans="1:11">
      <c r="A1759" s="6" t="s">
        <v>6265</v>
      </c>
      <c r="B1759" s="6" t="s">
        <v>6266</v>
      </c>
      <c r="C1759" s="25" t="str">
        <f t="shared" ca="1" si="135"/>
        <v>North Pentecost (Pentecost)</v>
      </c>
      <c r="D1759" s="6" t="s">
        <v>561</v>
      </c>
      <c r="E1759" s="25" t="str">
        <f t="shared" ca="1" si="136"/>
        <v>Pentecost</v>
      </c>
      <c r="F1759" s="25" t="str">
        <f t="shared" ca="1" si="137"/>
        <v>VUT0103022</v>
      </c>
      <c r="G1759" s="25" t="str">
        <f t="shared" ca="1" si="138"/>
        <v>VUT0103</v>
      </c>
      <c r="H1759" s="25" t="str">
        <f t="shared" ca="1" si="139"/>
        <v>PENAMA</v>
      </c>
      <c r="I1759" s="2"/>
      <c r="J1759" s="2">
        <v>0</v>
      </c>
      <c r="K1759" s="2"/>
    </row>
    <row r="1760" spans="1:11">
      <c r="A1760" s="6" t="s">
        <v>6269</v>
      </c>
      <c r="B1760" s="6" t="s">
        <v>6270</v>
      </c>
      <c r="C1760" s="25" t="str">
        <f t="shared" ca="1" si="135"/>
        <v>North Pentecost (Pentecost)</v>
      </c>
      <c r="D1760" s="6" t="s">
        <v>561</v>
      </c>
      <c r="E1760" s="25" t="str">
        <f t="shared" ca="1" si="136"/>
        <v>Pentecost</v>
      </c>
      <c r="F1760" s="25" t="str">
        <f t="shared" ca="1" si="137"/>
        <v>VUT0103022</v>
      </c>
      <c r="G1760" s="25" t="str">
        <f t="shared" ca="1" si="138"/>
        <v>VUT0103</v>
      </c>
      <c r="H1760" s="25" t="str">
        <f t="shared" ca="1" si="139"/>
        <v>PENAMA</v>
      </c>
      <c r="I1760" s="2"/>
      <c r="J1760" s="2">
        <v>0</v>
      </c>
      <c r="K1760" s="2"/>
    </row>
    <row r="1761" spans="1:11">
      <c r="A1761" s="6" t="s">
        <v>6277</v>
      </c>
      <c r="B1761" s="6" t="s">
        <v>6278</v>
      </c>
      <c r="C1761" s="25" t="str">
        <f t="shared" ca="1" si="135"/>
        <v>North Pentecost (Pentecost)</v>
      </c>
      <c r="D1761" s="6" t="s">
        <v>561</v>
      </c>
      <c r="E1761" s="25" t="str">
        <f t="shared" ca="1" si="136"/>
        <v>Pentecost</v>
      </c>
      <c r="F1761" s="25" t="str">
        <f t="shared" ca="1" si="137"/>
        <v>VUT0103022</v>
      </c>
      <c r="G1761" s="25" t="str">
        <f t="shared" ca="1" si="138"/>
        <v>VUT0103</v>
      </c>
      <c r="H1761" s="25" t="str">
        <f t="shared" ca="1" si="139"/>
        <v>PENAMA</v>
      </c>
      <c r="I1761" s="2"/>
      <c r="J1761" s="2">
        <v>0</v>
      </c>
      <c r="K1761" s="2"/>
    </row>
    <row r="1762" spans="1:11">
      <c r="A1762" s="6" t="s">
        <v>6283</v>
      </c>
      <c r="B1762" s="6" t="s">
        <v>6284</v>
      </c>
      <c r="C1762" s="25" t="str">
        <f t="shared" ca="1" si="135"/>
        <v>North Pentecost (Pentecost)</v>
      </c>
      <c r="D1762" s="6" t="s">
        <v>561</v>
      </c>
      <c r="E1762" s="25" t="str">
        <f t="shared" ca="1" si="136"/>
        <v>Pentecost</v>
      </c>
      <c r="F1762" s="25" t="str">
        <f t="shared" ca="1" si="137"/>
        <v>VUT0103022</v>
      </c>
      <c r="G1762" s="25" t="str">
        <f t="shared" ca="1" si="138"/>
        <v>VUT0103</v>
      </c>
      <c r="H1762" s="25" t="str">
        <f t="shared" ca="1" si="139"/>
        <v>PENAMA</v>
      </c>
      <c r="I1762" s="2"/>
      <c r="J1762" s="2">
        <v>0</v>
      </c>
      <c r="K1762" s="2"/>
    </row>
    <row r="1763" spans="1:11">
      <c r="A1763" s="6" t="s">
        <v>6285</v>
      </c>
      <c r="B1763" s="6" t="s">
        <v>6286</v>
      </c>
      <c r="C1763" s="25" t="str">
        <f t="shared" ca="1" si="135"/>
        <v>North Pentecost (Pentecost)</v>
      </c>
      <c r="D1763" s="6" t="s">
        <v>561</v>
      </c>
      <c r="E1763" s="25" t="str">
        <f t="shared" ca="1" si="136"/>
        <v>Pentecost</v>
      </c>
      <c r="F1763" s="25" t="str">
        <f t="shared" ca="1" si="137"/>
        <v>VUT0103022</v>
      </c>
      <c r="G1763" s="25" t="str">
        <f t="shared" ca="1" si="138"/>
        <v>VUT0103</v>
      </c>
      <c r="H1763" s="25" t="str">
        <f t="shared" ca="1" si="139"/>
        <v>PENAMA</v>
      </c>
      <c r="I1763" s="2"/>
      <c r="J1763" s="2">
        <v>0</v>
      </c>
      <c r="K1763" s="2"/>
    </row>
    <row r="1764" spans="1:11">
      <c r="A1764" s="6" t="s">
        <v>6295</v>
      </c>
      <c r="B1764" s="6" t="s">
        <v>6296</v>
      </c>
      <c r="C1764" s="25" t="str">
        <f t="shared" ca="1" si="135"/>
        <v>North Pentecost (Pentecost)</v>
      </c>
      <c r="D1764" s="6" t="s">
        <v>561</v>
      </c>
      <c r="E1764" s="25" t="str">
        <f t="shared" ca="1" si="136"/>
        <v>Pentecost</v>
      </c>
      <c r="F1764" s="25" t="str">
        <f t="shared" ca="1" si="137"/>
        <v>VUT0103022</v>
      </c>
      <c r="G1764" s="25" t="str">
        <f t="shared" ca="1" si="138"/>
        <v>VUT0103</v>
      </c>
      <c r="H1764" s="25" t="str">
        <f t="shared" ca="1" si="139"/>
        <v>PENAMA</v>
      </c>
      <c r="I1764" s="2"/>
      <c r="J1764" s="2">
        <v>0</v>
      </c>
      <c r="K1764" s="2"/>
    </row>
    <row r="1765" spans="1:11">
      <c r="A1765" s="6" t="s">
        <v>6306</v>
      </c>
      <c r="B1765" s="6" t="s">
        <v>6307</v>
      </c>
      <c r="C1765" s="25" t="str">
        <f t="shared" ca="1" si="135"/>
        <v>North Pentecost (Pentecost)</v>
      </c>
      <c r="D1765" s="6" t="s">
        <v>561</v>
      </c>
      <c r="E1765" s="25" t="str">
        <f t="shared" ca="1" si="136"/>
        <v>Pentecost</v>
      </c>
      <c r="F1765" s="25" t="str">
        <f t="shared" ca="1" si="137"/>
        <v>VUT0103022</v>
      </c>
      <c r="G1765" s="25" t="str">
        <f t="shared" ca="1" si="138"/>
        <v>VUT0103</v>
      </c>
      <c r="H1765" s="25" t="str">
        <f t="shared" ca="1" si="139"/>
        <v>PENAMA</v>
      </c>
      <c r="I1765" s="2"/>
      <c r="J1765" s="2">
        <v>0</v>
      </c>
      <c r="K1765" s="2"/>
    </row>
    <row r="1766" spans="1:11">
      <c r="A1766" s="6" t="s">
        <v>6310</v>
      </c>
      <c r="B1766" s="6" t="s">
        <v>6311</v>
      </c>
      <c r="C1766" s="25" t="str">
        <f t="shared" ca="1" si="135"/>
        <v>North Pentecost (Pentecost)</v>
      </c>
      <c r="D1766" s="6" t="s">
        <v>561</v>
      </c>
      <c r="E1766" s="25" t="str">
        <f t="shared" ca="1" si="136"/>
        <v>Pentecost</v>
      </c>
      <c r="F1766" s="25" t="str">
        <f t="shared" ca="1" si="137"/>
        <v>VUT0103022</v>
      </c>
      <c r="G1766" s="25" t="str">
        <f t="shared" ca="1" si="138"/>
        <v>VUT0103</v>
      </c>
      <c r="H1766" s="25" t="str">
        <f t="shared" ca="1" si="139"/>
        <v>PENAMA</v>
      </c>
      <c r="I1766" s="2"/>
      <c r="J1766" s="2">
        <v>0</v>
      </c>
      <c r="K1766" s="2"/>
    </row>
    <row r="1767" spans="1:11">
      <c r="A1767" s="6" t="s">
        <v>6320</v>
      </c>
      <c r="B1767" s="6" t="s">
        <v>6321</v>
      </c>
      <c r="C1767" s="25" t="str">
        <f t="shared" ca="1" si="135"/>
        <v>North Pentecost (Pentecost)</v>
      </c>
      <c r="D1767" s="6" t="s">
        <v>561</v>
      </c>
      <c r="E1767" s="25" t="str">
        <f t="shared" ca="1" si="136"/>
        <v>Pentecost</v>
      </c>
      <c r="F1767" s="25" t="str">
        <f t="shared" ca="1" si="137"/>
        <v>VUT0103022</v>
      </c>
      <c r="G1767" s="25" t="str">
        <f t="shared" ca="1" si="138"/>
        <v>VUT0103</v>
      </c>
      <c r="H1767" s="25" t="str">
        <f t="shared" ca="1" si="139"/>
        <v>PENAMA</v>
      </c>
      <c r="I1767" s="2"/>
      <c r="J1767" s="2">
        <v>0</v>
      </c>
      <c r="K1767" s="2"/>
    </row>
    <row r="1768" spans="1:11">
      <c r="A1768" s="6" t="s">
        <v>6326</v>
      </c>
      <c r="B1768" s="6" t="s">
        <v>6327</v>
      </c>
      <c r="C1768" s="25" t="str">
        <f t="shared" ca="1" si="135"/>
        <v>North Pentecost (Pentecost)</v>
      </c>
      <c r="D1768" s="6" t="s">
        <v>561</v>
      </c>
      <c r="E1768" s="25" t="str">
        <f t="shared" ca="1" si="136"/>
        <v>Pentecost</v>
      </c>
      <c r="F1768" s="25" t="str">
        <f t="shared" ca="1" si="137"/>
        <v>VUT0103022</v>
      </c>
      <c r="G1768" s="25" t="str">
        <f t="shared" ca="1" si="138"/>
        <v>VUT0103</v>
      </c>
      <c r="H1768" s="25" t="str">
        <f t="shared" ca="1" si="139"/>
        <v>PENAMA</v>
      </c>
      <c r="I1768" s="2"/>
      <c r="J1768" s="2">
        <v>0</v>
      </c>
      <c r="K1768" s="2"/>
    </row>
    <row r="1769" spans="1:11">
      <c r="A1769" s="6" t="s">
        <v>6340</v>
      </c>
      <c r="B1769" s="6" t="s">
        <v>6341</v>
      </c>
      <c r="C1769" s="25" t="str">
        <f t="shared" ca="1" si="135"/>
        <v>North Pentecost (Pentecost)</v>
      </c>
      <c r="D1769" s="6" t="s">
        <v>561</v>
      </c>
      <c r="E1769" s="25" t="str">
        <f t="shared" ca="1" si="136"/>
        <v>Pentecost</v>
      </c>
      <c r="F1769" s="25" t="str">
        <f t="shared" ca="1" si="137"/>
        <v>VUT0103022</v>
      </c>
      <c r="G1769" s="25" t="str">
        <f t="shared" ca="1" si="138"/>
        <v>VUT0103</v>
      </c>
      <c r="H1769" s="25" t="str">
        <f t="shared" ca="1" si="139"/>
        <v>PENAMA</v>
      </c>
      <c r="I1769" s="2"/>
      <c r="J1769" s="2">
        <v>0</v>
      </c>
      <c r="K1769" s="2"/>
    </row>
    <row r="1770" spans="1:11">
      <c r="A1770" s="6" t="s">
        <v>6349</v>
      </c>
      <c r="B1770" s="6" t="s">
        <v>6350</v>
      </c>
      <c r="C1770" s="25" t="str">
        <f t="shared" ca="1" si="135"/>
        <v>North Pentecost (Pentecost)</v>
      </c>
      <c r="D1770" s="6" t="s">
        <v>561</v>
      </c>
      <c r="E1770" s="25" t="str">
        <f t="shared" ca="1" si="136"/>
        <v>Pentecost</v>
      </c>
      <c r="F1770" s="25" t="str">
        <f t="shared" ca="1" si="137"/>
        <v>VUT0103022</v>
      </c>
      <c r="G1770" s="25" t="str">
        <f t="shared" ca="1" si="138"/>
        <v>VUT0103</v>
      </c>
      <c r="H1770" s="25" t="str">
        <f t="shared" ca="1" si="139"/>
        <v>PENAMA</v>
      </c>
      <c r="I1770" s="2"/>
      <c r="J1770" s="2">
        <v>0</v>
      </c>
      <c r="K1770" s="2"/>
    </row>
    <row r="1771" spans="1:11">
      <c r="A1771" s="6" t="s">
        <v>6359</v>
      </c>
      <c r="B1771" s="6" t="s">
        <v>6360</v>
      </c>
      <c r="C1771" s="25" t="str">
        <f t="shared" ca="1" si="135"/>
        <v>North Pentecost (Pentecost)</v>
      </c>
      <c r="D1771" s="6" t="s">
        <v>561</v>
      </c>
      <c r="E1771" s="25" t="str">
        <f t="shared" ca="1" si="136"/>
        <v>Pentecost</v>
      </c>
      <c r="F1771" s="25" t="str">
        <f t="shared" ca="1" si="137"/>
        <v>VUT0103022</v>
      </c>
      <c r="G1771" s="25" t="str">
        <f t="shared" ca="1" si="138"/>
        <v>VUT0103</v>
      </c>
      <c r="H1771" s="25" t="str">
        <f t="shared" ca="1" si="139"/>
        <v>PENAMA</v>
      </c>
      <c r="I1771" s="2"/>
      <c r="J1771" s="2">
        <v>0</v>
      </c>
      <c r="K1771" s="2"/>
    </row>
    <row r="1772" spans="1:11">
      <c r="A1772" s="6" t="s">
        <v>6367</v>
      </c>
      <c r="B1772" s="6" t="s">
        <v>6368</v>
      </c>
      <c r="C1772" s="25" t="str">
        <f t="shared" ca="1" si="135"/>
        <v>North Pentecost (Pentecost)</v>
      </c>
      <c r="D1772" s="6" t="s">
        <v>561</v>
      </c>
      <c r="E1772" s="25" t="str">
        <f t="shared" ca="1" si="136"/>
        <v>Pentecost</v>
      </c>
      <c r="F1772" s="25" t="str">
        <f t="shared" ca="1" si="137"/>
        <v>VUT0103022</v>
      </c>
      <c r="G1772" s="25" t="str">
        <f t="shared" ca="1" si="138"/>
        <v>VUT0103</v>
      </c>
      <c r="H1772" s="25" t="str">
        <f t="shared" ca="1" si="139"/>
        <v>PENAMA</v>
      </c>
      <c r="I1772" s="2"/>
      <c r="J1772" s="2">
        <v>0</v>
      </c>
      <c r="K1772" s="2"/>
    </row>
    <row r="1773" spans="1:11">
      <c r="A1773" s="6" t="s">
        <v>6373</v>
      </c>
      <c r="B1773" s="6" t="s">
        <v>6374</v>
      </c>
      <c r="C1773" s="25" t="str">
        <f t="shared" ca="1" si="135"/>
        <v>North Pentecost (Pentecost)</v>
      </c>
      <c r="D1773" s="6" t="s">
        <v>561</v>
      </c>
      <c r="E1773" s="25" t="str">
        <f t="shared" ca="1" si="136"/>
        <v>Pentecost</v>
      </c>
      <c r="F1773" s="25" t="str">
        <f t="shared" ca="1" si="137"/>
        <v>VUT0103022</v>
      </c>
      <c r="G1773" s="25" t="str">
        <f t="shared" ca="1" si="138"/>
        <v>VUT0103</v>
      </c>
      <c r="H1773" s="25" t="str">
        <f t="shared" ca="1" si="139"/>
        <v>PENAMA</v>
      </c>
      <c r="I1773" s="2"/>
      <c r="J1773" s="2">
        <v>0</v>
      </c>
      <c r="K1773" s="2"/>
    </row>
    <row r="1774" spans="1:11">
      <c r="A1774" s="6" t="s">
        <v>6379</v>
      </c>
      <c r="B1774" s="6" t="s">
        <v>6380</v>
      </c>
      <c r="C1774" s="25" t="str">
        <f t="shared" ca="1" si="135"/>
        <v>North Pentecost (Pentecost)</v>
      </c>
      <c r="D1774" s="6" t="s">
        <v>561</v>
      </c>
      <c r="E1774" s="25" t="str">
        <f t="shared" ca="1" si="136"/>
        <v>Pentecost</v>
      </c>
      <c r="F1774" s="25" t="str">
        <f t="shared" ca="1" si="137"/>
        <v>VUT0103022</v>
      </c>
      <c r="G1774" s="25" t="str">
        <f t="shared" ca="1" si="138"/>
        <v>VUT0103</v>
      </c>
      <c r="H1774" s="25" t="str">
        <f t="shared" ca="1" si="139"/>
        <v>PENAMA</v>
      </c>
      <c r="I1774" s="2"/>
      <c r="J1774" s="2">
        <v>0</v>
      </c>
      <c r="K1774" s="2"/>
    </row>
    <row r="1775" spans="1:11">
      <c r="A1775" s="6" t="s">
        <v>2261</v>
      </c>
      <c r="B1775" s="6" t="s">
        <v>6381</v>
      </c>
      <c r="C1775" s="25" t="str">
        <f t="shared" ca="1" si="135"/>
        <v>North Pentecost (Pentecost)</v>
      </c>
      <c r="D1775" s="6" t="s">
        <v>561</v>
      </c>
      <c r="E1775" s="25" t="str">
        <f t="shared" ca="1" si="136"/>
        <v>Pentecost</v>
      </c>
      <c r="F1775" s="25" t="str">
        <f t="shared" ca="1" si="137"/>
        <v>VUT0103022</v>
      </c>
      <c r="G1775" s="25" t="str">
        <f t="shared" ca="1" si="138"/>
        <v>VUT0103</v>
      </c>
      <c r="H1775" s="25" t="str">
        <f t="shared" ca="1" si="139"/>
        <v>PENAMA</v>
      </c>
      <c r="I1775" s="2"/>
      <c r="J1775" s="2">
        <v>0</v>
      </c>
      <c r="K1775" s="2"/>
    </row>
    <row r="1776" spans="1:11">
      <c r="A1776" s="6" t="s">
        <v>6382</v>
      </c>
      <c r="B1776" s="6" t="s">
        <v>6383</v>
      </c>
      <c r="C1776" s="25" t="str">
        <f t="shared" ca="1" si="135"/>
        <v>North Pentecost (Pentecost)</v>
      </c>
      <c r="D1776" s="6" t="s">
        <v>561</v>
      </c>
      <c r="E1776" s="25" t="str">
        <f t="shared" ca="1" si="136"/>
        <v>Pentecost</v>
      </c>
      <c r="F1776" s="25" t="str">
        <f t="shared" ca="1" si="137"/>
        <v>VUT0103022</v>
      </c>
      <c r="G1776" s="25" t="str">
        <f t="shared" ca="1" si="138"/>
        <v>VUT0103</v>
      </c>
      <c r="H1776" s="25" t="str">
        <f t="shared" ca="1" si="139"/>
        <v>PENAMA</v>
      </c>
      <c r="I1776" s="2"/>
      <c r="J1776" s="2">
        <v>0</v>
      </c>
      <c r="K1776" s="2"/>
    </row>
    <row r="1777" spans="1:11">
      <c r="A1777" s="6" t="s">
        <v>6404</v>
      </c>
      <c r="B1777" s="6" t="s">
        <v>6405</v>
      </c>
      <c r="C1777" s="25" t="str">
        <f t="shared" ca="1" si="135"/>
        <v>North Pentecost (Pentecost)</v>
      </c>
      <c r="D1777" s="6" t="s">
        <v>561</v>
      </c>
      <c r="E1777" s="25" t="str">
        <f t="shared" ca="1" si="136"/>
        <v>Pentecost</v>
      </c>
      <c r="F1777" s="25" t="str">
        <f t="shared" ca="1" si="137"/>
        <v>VUT0103022</v>
      </c>
      <c r="G1777" s="25" t="str">
        <f t="shared" ca="1" si="138"/>
        <v>VUT0103</v>
      </c>
      <c r="H1777" s="25" t="str">
        <f t="shared" ca="1" si="139"/>
        <v>PENAMA</v>
      </c>
      <c r="I1777" s="2"/>
      <c r="J1777" s="2">
        <v>0</v>
      </c>
      <c r="K1777" s="2"/>
    </row>
    <row r="1778" spans="1:11">
      <c r="A1778" s="6" t="s">
        <v>6434</v>
      </c>
      <c r="B1778" s="6" t="s">
        <v>6435</v>
      </c>
      <c r="C1778" s="25" t="str">
        <f t="shared" ca="1" si="135"/>
        <v>North Pentecost (Pentecost)</v>
      </c>
      <c r="D1778" s="6" t="s">
        <v>561</v>
      </c>
      <c r="E1778" s="25" t="str">
        <f t="shared" ca="1" si="136"/>
        <v>Pentecost</v>
      </c>
      <c r="F1778" s="25" t="str">
        <f t="shared" ca="1" si="137"/>
        <v>VUT0103022</v>
      </c>
      <c r="G1778" s="25" t="str">
        <f t="shared" ca="1" si="138"/>
        <v>VUT0103</v>
      </c>
      <c r="H1778" s="25" t="str">
        <f t="shared" ca="1" si="139"/>
        <v>PENAMA</v>
      </c>
      <c r="I1778" s="2"/>
      <c r="J1778" s="2">
        <v>0</v>
      </c>
      <c r="K1778" s="2"/>
    </row>
    <row r="1779" spans="1:11">
      <c r="A1779" s="6" t="s">
        <v>6438</v>
      </c>
      <c r="B1779" s="6" t="s">
        <v>6439</v>
      </c>
      <c r="C1779" s="25" t="str">
        <f t="shared" ca="1" si="135"/>
        <v>North Pentecost (Pentecost)</v>
      </c>
      <c r="D1779" s="6" t="s">
        <v>561</v>
      </c>
      <c r="E1779" s="25" t="str">
        <f t="shared" ca="1" si="136"/>
        <v>Pentecost</v>
      </c>
      <c r="F1779" s="25" t="str">
        <f t="shared" ca="1" si="137"/>
        <v>VUT0103022</v>
      </c>
      <c r="G1779" s="25" t="str">
        <f t="shared" ca="1" si="138"/>
        <v>VUT0103</v>
      </c>
      <c r="H1779" s="25" t="str">
        <f t="shared" ca="1" si="139"/>
        <v>PENAMA</v>
      </c>
      <c r="I1779" s="2"/>
      <c r="J1779" s="2">
        <v>0</v>
      </c>
      <c r="K1779" s="2"/>
    </row>
    <row r="1780" spans="1:11">
      <c r="A1780" s="6" t="s">
        <v>6448</v>
      </c>
      <c r="B1780" s="6" t="s">
        <v>6449</v>
      </c>
      <c r="C1780" s="25" t="str">
        <f t="shared" ca="1" si="135"/>
        <v>North Pentecost (Pentecost)</v>
      </c>
      <c r="D1780" s="6" t="s">
        <v>561</v>
      </c>
      <c r="E1780" s="25" t="str">
        <f t="shared" ca="1" si="136"/>
        <v>Pentecost</v>
      </c>
      <c r="F1780" s="25" t="str">
        <f t="shared" ca="1" si="137"/>
        <v>VUT0103022</v>
      </c>
      <c r="G1780" s="25" t="str">
        <f t="shared" ca="1" si="138"/>
        <v>VUT0103</v>
      </c>
      <c r="H1780" s="25" t="str">
        <f t="shared" ca="1" si="139"/>
        <v>PENAMA</v>
      </c>
      <c r="I1780" s="2"/>
      <c r="J1780" s="2">
        <v>0</v>
      </c>
      <c r="K1780" s="2"/>
    </row>
    <row r="1781" spans="1:11">
      <c r="A1781" s="6" t="s">
        <v>6452</v>
      </c>
      <c r="B1781" s="6" t="s">
        <v>6453</v>
      </c>
      <c r="C1781" s="25" t="str">
        <f t="shared" ca="1" si="135"/>
        <v>North Pentecost (Pentecost)</v>
      </c>
      <c r="D1781" s="6" t="s">
        <v>561</v>
      </c>
      <c r="E1781" s="25" t="str">
        <f t="shared" ca="1" si="136"/>
        <v>Pentecost</v>
      </c>
      <c r="F1781" s="25" t="str">
        <f t="shared" ca="1" si="137"/>
        <v>VUT0103022</v>
      </c>
      <c r="G1781" s="25" t="str">
        <f t="shared" ca="1" si="138"/>
        <v>VUT0103</v>
      </c>
      <c r="H1781" s="25" t="str">
        <f t="shared" ca="1" si="139"/>
        <v>PENAMA</v>
      </c>
      <c r="I1781" s="2"/>
      <c r="J1781" s="2">
        <v>2</v>
      </c>
      <c r="K1781" s="2"/>
    </row>
    <row r="1782" spans="1:11">
      <c r="A1782" s="6" t="s">
        <v>6470</v>
      </c>
      <c r="B1782" s="6" t="s">
        <v>6471</v>
      </c>
      <c r="C1782" s="25" t="str">
        <f t="shared" ca="1" si="135"/>
        <v>North Pentecost (Pentecost)</v>
      </c>
      <c r="D1782" s="6" t="s">
        <v>561</v>
      </c>
      <c r="E1782" s="25" t="str">
        <f t="shared" ca="1" si="136"/>
        <v>Pentecost</v>
      </c>
      <c r="F1782" s="25" t="str">
        <f t="shared" ca="1" si="137"/>
        <v>VUT0103022</v>
      </c>
      <c r="G1782" s="25" t="str">
        <f t="shared" ca="1" si="138"/>
        <v>VUT0103</v>
      </c>
      <c r="H1782" s="25" t="str">
        <f t="shared" ca="1" si="139"/>
        <v>PENAMA</v>
      </c>
      <c r="I1782" s="2"/>
      <c r="J1782" s="2">
        <v>0</v>
      </c>
      <c r="K1782" s="2"/>
    </row>
    <row r="1783" spans="1:11">
      <c r="A1783" s="6" t="s">
        <v>2261</v>
      </c>
      <c r="B1783" s="6" t="s">
        <v>6474</v>
      </c>
      <c r="C1783" s="25" t="str">
        <f t="shared" ca="1" si="135"/>
        <v>North Pentecost (Pentecost)</v>
      </c>
      <c r="D1783" s="6" t="s">
        <v>561</v>
      </c>
      <c r="E1783" s="25" t="str">
        <f t="shared" ca="1" si="136"/>
        <v>Pentecost</v>
      </c>
      <c r="F1783" s="25" t="str">
        <f t="shared" ca="1" si="137"/>
        <v>VUT0103022</v>
      </c>
      <c r="G1783" s="25" t="str">
        <f t="shared" ca="1" si="138"/>
        <v>VUT0103</v>
      </c>
      <c r="H1783" s="25" t="str">
        <f t="shared" ca="1" si="139"/>
        <v>PENAMA</v>
      </c>
      <c r="I1783" s="2"/>
      <c r="J1783" s="2">
        <v>0</v>
      </c>
      <c r="K1783" s="2"/>
    </row>
    <row r="1784" spans="1:11">
      <c r="A1784" s="6" t="s">
        <v>6477</v>
      </c>
      <c r="B1784" s="6" t="s">
        <v>6478</v>
      </c>
      <c r="C1784" s="25" t="str">
        <f t="shared" ca="1" si="135"/>
        <v>North Pentecost (Pentecost)</v>
      </c>
      <c r="D1784" s="6" t="s">
        <v>561</v>
      </c>
      <c r="E1784" s="25" t="str">
        <f t="shared" ca="1" si="136"/>
        <v>Pentecost</v>
      </c>
      <c r="F1784" s="25" t="str">
        <f t="shared" ca="1" si="137"/>
        <v>VUT0103022</v>
      </c>
      <c r="G1784" s="25" t="str">
        <f t="shared" ca="1" si="138"/>
        <v>VUT0103</v>
      </c>
      <c r="H1784" s="25" t="str">
        <f t="shared" ca="1" si="139"/>
        <v>PENAMA</v>
      </c>
      <c r="I1784" s="2"/>
      <c r="J1784" s="2">
        <v>0</v>
      </c>
      <c r="K1784" s="2"/>
    </row>
    <row r="1785" spans="1:11">
      <c r="A1785" s="6" t="s">
        <v>6489</v>
      </c>
      <c r="B1785" s="6" t="s">
        <v>6490</v>
      </c>
      <c r="C1785" s="25" t="str">
        <f t="shared" ca="1" si="135"/>
        <v>North Pentecost (Pentecost)</v>
      </c>
      <c r="D1785" s="6" t="s">
        <v>561</v>
      </c>
      <c r="E1785" s="25" t="str">
        <f t="shared" ca="1" si="136"/>
        <v>Pentecost</v>
      </c>
      <c r="F1785" s="25" t="str">
        <f t="shared" ca="1" si="137"/>
        <v>VUT0103022</v>
      </c>
      <c r="G1785" s="25" t="str">
        <f t="shared" ca="1" si="138"/>
        <v>VUT0103</v>
      </c>
      <c r="H1785" s="25" t="str">
        <f t="shared" ca="1" si="139"/>
        <v>PENAMA</v>
      </c>
      <c r="I1785" s="2"/>
      <c r="J1785" s="2">
        <v>0</v>
      </c>
      <c r="K1785" s="2"/>
    </row>
    <row r="1786" spans="1:11">
      <c r="A1786" s="6" t="s">
        <v>6503</v>
      </c>
      <c r="B1786" s="6" t="s">
        <v>6504</v>
      </c>
      <c r="C1786" s="25" t="str">
        <f t="shared" ca="1" si="135"/>
        <v>North Pentecost (Pentecost)</v>
      </c>
      <c r="D1786" s="6" t="s">
        <v>561</v>
      </c>
      <c r="E1786" s="25" t="str">
        <f t="shared" ca="1" si="136"/>
        <v>Pentecost</v>
      </c>
      <c r="F1786" s="25" t="str">
        <f t="shared" ca="1" si="137"/>
        <v>VUT0103022</v>
      </c>
      <c r="G1786" s="25" t="str">
        <f t="shared" ca="1" si="138"/>
        <v>VUT0103</v>
      </c>
      <c r="H1786" s="25" t="str">
        <f t="shared" ca="1" si="139"/>
        <v>PENAMA</v>
      </c>
      <c r="I1786" s="2"/>
      <c r="J1786" s="2">
        <v>0</v>
      </c>
      <c r="K1786" s="2"/>
    </row>
    <row r="1787" spans="1:11">
      <c r="A1787" s="6" t="s">
        <v>6505</v>
      </c>
      <c r="B1787" s="6" t="s">
        <v>6506</v>
      </c>
      <c r="C1787" s="25" t="str">
        <f t="shared" ca="1" si="135"/>
        <v>North Pentecost (Pentecost)</v>
      </c>
      <c r="D1787" s="6" t="s">
        <v>561</v>
      </c>
      <c r="E1787" s="25" t="str">
        <f t="shared" ca="1" si="136"/>
        <v>Pentecost</v>
      </c>
      <c r="F1787" s="25" t="str">
        <f t="shared" ca="1" si="137"/>
        <v>VUT0103022</v>
      </c>
      <c r="G1787" s="25" t="str">
        <f t="shared" ca="1" si="138"/>
        <v>VUT0103</v>
      </c>
      <c r="H1787" s="25" t="str">
        <f t="shared" ca="1" si="139"/>
        <v>PENAMA</v>
      </c>
      <c r="I1787" s="2"/>
      <c r="J1787" s="2">
        <v>0</v>
      </c>
      <c r="K1787" s="2"/>
    </row>
    <row r="1788" spans="1:11">
      <c r="A1788" s="6" t="s">
        <v>6509</v>
      </c>
      <c r="B1788" s="6" t="s">
        <v>6510</v>
      </c>
      <c r="C1788" s="25" t="str">
        <f t="shared" ca="1" si="135"/>
        <v>North Pentecost (Pentecost)</v>
      </c>
      <c r="D1788" s="6" t="s">
        <v>561</v>
      </c>
      <c r="E1788" s="25" t="str">
        <f t="shared" ca="1" si="136"/>
        <v>Pentecost</v>
      </c>
      <c r="F1788" s="25" t="str">
        <f t="shared" ca="1" si="137"/>
        <v>VUT0103022</v>
      </c>
      <c r="G1788" s="25" t="str">
        <f t="shared" ca="1" si="138"/>
        <v>VUT0103</v>
      </c>
      <c r="H1788" s="25" t="str">
        <f t="shared" ca="1" si="139"/>
        <v>PENAMA</v>
      </c>
      <c r="I1788" s="2"/>
      <c r="J1788" s="2">
        <v>0</v>
      </c>
      <c r="K1788" s="2"/>
    </row>
    <row r="1789" spans="1:11">
      <c r="A1789" s="6" t="s">
        <v>6513</v>
      </c>
      <c r="B1789" s="6" t="s">
        <v>6514</v>
      </c>
      <c r="C1789" s="25" t="str">
        <f t="shared" ca="1" si="135"/>
        <v>North Pentecost (Pentecost)</v>
      </c>
      <c r="D1789" s="6" t="s">
        <v>561</v>
      </c>
      <c r="E1789" s="25" t="str">
        <f t="shared" ca="1" si="136"/>
        <v>Pentecost</v>
      </c>
      <c r="F1789" s="25" t="str">
        <f t="shared" ca="1" si="137"/>
        <v>VUT0103022</v>
      </c>
      <c r="G1789" s="25" t="str">
        <f t="shared" ca="1" si="138"/>
        <v>VUT0103</v>
      </c>
      <c r="H1789" s="25" t="str">
        <f t="shared" ca="1" si="139"/>
        <v>PENAMA</v>
      </c>
      <c r="I1789" s="2"/>
      <c r="J1789" s="2">
        <v>0</v>
      </c>
      <c r="K1789" s="2"/>
    </row>
    <row r="1790" spans="1:11">
      <c r="A1790" s="6" t="s">
        <v>6527</v>
      </c>
      <c r="B1790" s="6" t="s">
        <v>6528</v>
      </c>
      <c r="C1790" s="25" t="str">
        <f t="shared" ca="1" si="135"/>
        <v>North Pentecost (Pentecost)</v>
      </c>
      <c r="D1790" s="6" t="s">
        <v>561</v>
      </c>
      <c r="E1790" s="25" t="str">
        <f t="shared" ca="1" si="136"/>
        <v>Pentecost</v>
      </c>
      <c r="F1790" s="25" t="str">
        <f t="shared" ca="1" si="137"/>
        <v>VUT0103022</v>
      </c>
      <c r="G1790" s="25" t="str">
        <f t="shared" ca="1" si="138"/>
        <v>VUT0103</v>
      </c>
      <c r="H1790" s="25" t="str">
        <f t="shared" ca="1" si="139"/>
        <v>PENAMA</v>
      </c>
      <c r="I1790" s="2"/>
      <c r="J1790" s="2">
        <v>0</v>
      </c>
      <c r="K1790" s="2"/>
    </row>
    <row r="1791" spans="1:11">
      <c r="A1791" s="6" t="s">
        <v>6533</v>
      </c>
      <c r="B1791" s="6" t="s">
        <v>6534</v>
      </c>
      <c r="C1791" s="25" t="str">
        <f t="shared" ca="1" si="135"/>
        <v>North Pentecost (Pentecost)</v>
      </c>
      <c r="D1791" s="6" t="s">
        <v>561</v>
      </c>
      <c r="E1791" s="25" t="str">
        <f t="shared" ca="1" si="136"/>
        <v>Pentecost</v>
      </c>
      <c r="F1791" s="25" t="str">
        <f t="shared" ca="1" si="137"/>
        <v>VUT0103022</v>
      </c>
      <c r="G1791" s="25" t="str">
        <f t="shared" ca="1" si="138"/>
        <v>VUT0103</v>
      </c>
      <c r="H1791" s="25" t="str">
        <f t="shared" ca="1" si="139"/>
        <v>PENAMA</v>
      </c>
      <c r="I1791" s="2"/>
      <c r="J1791" s="2">
        <v>0</v>
      </c>
      <c r="K1791" s="2"/>
    </row>
    <row r="1792" spans="1:11">
      <c r="A1792" s="6" t="s">
        <v>2261</v>
      </c>
      <c r="B1792" s="6" t="s">
        <v>6537</v>
      </c>
      <c r="C1792" s="25" t="str">
        <f t="shared" ca="1" si="135"/>
        <v>North Pentecost (Pentecost)</v>
      </c>
      <c r="D1792" s="6" t="s">
        <v>561</v>
      </c>
      <c r="E1792" s="25" t="str">
        <f t="shared" ca="1" si="136"/>
        <v>Pentecost</v>
      </c>
      <c r="F1792" s="25" t="str">
        <f t="shared" ca="1" si="137"/>
        <v>VUT0103022</v>
      </c>
      <c r="G1792" s="25" t="str">
        <f t="shared" ca="1" si="138"/>
        <v>VUT0103</v>
      </c>
      <c r="H1792" s="25" t="str">
        <f t="shared" ca="1" si="139"/>
        <v>PENAMA</v>
      </c>
      <c r="I1792" s="2"/>
      <c r="J1792" s="2">
        <v>3</v>
      </c>
      <c r="K1792" s="2"/>
    </row>
    <row r="1793" spans="1:11">
      <c r="A1793" s="6" t="s">
        <v>6552</v>
      </c>
      <c r="B1793" s="6" t="s">
        <v>6553</v>
      </c>
      <c r="C1793" s="25" t="str">
        <f t="shared" ca="1" si="135"/>
        <v>North Pentecost (Pentecost)</v>
      </c>
      <c r="D1793" s="6" t="s">
        <v>561</v>
      </c>
      <c r="E1793" s="25" t="str">
        <f t="shared" ca="1" si="136"/>
        <v>Pentecost</v>
      </c>
      <c r="F1793" s="25" t="str">
        <f t="shared" ca="1" si="137"/>
        <v>VUT0103022</v>
      </c>
      <c r="G1793" s="25" t="str">
        <f t="shared" ca="1" si="138"/>
        <v>VUT0103</v>
      </c>
      <c r="H1793" s="25" t="str">
        <f t="shared" ca="1" si="139"/>
        <v>PENAMA</v>
      </c>
      <c r="I1793" s="2"/>
      <c r="J1793" s="2">
        <v>0</v>
      </c>
      <c r="K1793" s="2"/>
    </row>
    <row r="1794" spans="1:11">
      <c r="A1794" s="6" t="s">
        <v>6556</v>
      </c>
      <c r="B1794" s="6" t="s">
        <v>6557</v>
      </c>
      <c r="C1794" s="25" t="str">
        <f t="shared" ref="C1794:C1857" ca="1" si="140">OFFSET(OffsetRefAdm3,MATCH(D1794,MatchAdm3_Code,0)-1,0)</f>
        <v>North Pentecost (Pentecost)</v>
      </c>
      <c r="D1794" s="6" t="s">
        <v>561</v>
      </c>
      <c r="E1794" s="25" t="str">
        <f t="shared" ref="E1794:E1857" ca="1" si="141">OFFSET(OffsetRefAdm3,MATCH(D1794,MatchAdm3_Code,0)-1,2)</f>
        <v>Pentecost</v>
      </c>
      <c r="F1794" s="25" t="str">
        <f t="shared" ref="F1794:F1857" ca="1" si="142">OFFSET(OffsetRefAdm3,MATCH(D1794,MatchAdm3_Code,0)-1,3)</f>
        <v>VUT0103022</v>
      </c>
      <c r="G1794" s="25" t="str">
        <f t="shared" ref="G1794:G1857" ca="1" si="143">OFFSET(OffsetRefAdm3,MATCH(D1794,MatchAdm3_Code,0)-1,5)</f>
        <v>VUT0103</v>
      </c>
      <c r="H1794" s="25" t="str">
        <f t="shared" ref="H1794:H1857" ca="1" si="144">OFFSET(OffsetRefAdm3,MATCH(D1794,MatchAdm3_Code,0)-1,4)</f>
        <v>PENAMA</v>
      </c>
      <c r="I1794" s="2"/>
      <c r="J1794" s="2">
        <v>0</v>
      </c>
      <c r="K1794" s="2"/>
    </row>
    <row r="1795" spans="1:11">
      <c r="A1795" s="6" t="s">
        <v>6568</v>
      </c>
      <c r="B1795" s="6" t="s">
        <v>6569</v>
      </c>
      <c r="C1795" s="25" t="str">
        <f t="shared" ca="1" si="140"/>
        <v>North Pentecost (Pentecost)</v>
      </c>
      <c r="D1795" s="6" t="s">
        <v>561</v>
      </c>
      <c r="E1795" s="25" t="str">
        <f t="shared" ca="1" si="141"/>
        <v>Pentecost</v>
      </c>
      <c r="F1795" s="25" t="str">
        <f t="shared" ca="1" si="142"/>
        <v>VUT0103022</v>
      </c>
      <c r="G1795" s="25" t="str">
        <f t="shared" ca="1" si="143"/>
        <v>VUT0103</v>
      </c>
      <c r="H1795" s="25" t="str">
        <f t="shared" ca="1" si="144"/>
        <v>PENAMA</v>
      </c>
      <c r="I1795" s="2"/>
      <c r="J1795" s="2">
        <v>0</v>
      </c>
      <c r="K1795" s="2"/>
    </row>
    <row r="1796" spans="1:11">
      <c r="A1796" s="6" t="s">
        <v>6570</v>
      </c>
      <c r="B1796" s="6" t="s">
        <v>6571</v>
      </c>
      <c r="C1796" s="25" t="str">
        <f t="shared" ca="1" si="140"/>
        <v>North Pentecost (Pentecost)</v>
      </c>
      <c r="D1796" s="6" t="s">
        <v>561</v>
      </c>
      <c r="E1796" s="25" t="str">
        <f t="shared" ca="1" si="141"/>
        <v>Pentecost</v>
      </c>
      <c r="F1796" s="25" t="str">
        <f t="shared" ca="1" si="142"/>
        <v>VUT0103022</v>
      </c>
      <c r="G1796" s="25" t="str">
        <f t="shared" ca="1" si="143"/>
        <v>VUT0103</v>
      </c>
      <c r="H1796" s="25" t="str">
        <f t="shared" ca="1" si="144"/>
        <v>PENAMA</v>
      </c>
      <c r="I1796" s="2"/>
      <c r="J1796" s="2">
        <v>0</v>
      </c>
      <c r="K1796" s="2"/>
    </row>
    <row r="1797" spans="1:11">
      <c r="A1797" s="6" t="s">
        <v>6574</v>
      </c>
      <c r="B1797" s="6" t="s">
        <v>6575</v>
      </c>
      <c r="C1797" s="25" t="str">
        <f t="shared" ca="1" si="140"/>
        <v>North Pentecost (Pentecost)</v>
      </c>
      <c r="D1797" s="6" t="s">
        <v>561</v>
      </c>
      <c r="E1797" s="25" t="str">
        <f t="shared" ca="1" si="141"/>
        <v>Pentecost</v>
      </c>
      <c r="F1797" s="25" t="str">
        <f t="shared" ca="1" si="142"/>
        <v>VUT0103022</v>
      </c>
      <c r="G1797" s="25" t="str">
        <f t="shared" ca="1" si="143"/>
        <v>VUT0103</v>
      </c>
      <c r="H1797" s="25" t="str">
        <f t="shared" ca="1" si="144"/>
        <v>PENAMA</v>
      </c>
      <c r="I1797" s="2"/>
      <c r="J1797" s="2">
        <v>0</v>
      </c>
      <c r="K1797" s="2"/>
    </row>
    <row r="1798" spans="1:11">
      <c r="A1798" s="6" t="s">
        <v>6582</v>
      </c>
      <c r="B1798" s="6" t="s">
        <v>6583</v>
      </c>
      <c r="C1798" s="25" t="str">
        <f t="shared" ca="1" si="140"/>
        <v>North Pentecost (Pentecost)</v>
      </c>
      <c r="D1798" s="6" t="s">
        <v>561</v>
      </c>
      <c r="E1798" s="25" t="str">
        <f t="shared" ca="1" si="141"/>
        <v>Pentecost</v>
      </c>
      <c r="F1798" s="25" t="str">
        <f t="shared" ca="1" si="142"/>
        <v>VUT0103022</v>
      </c>
      <c r="G1798" s="25" t="str">
        <f t="shared" ca="1" si="143"/>
        <v>VUT0103</v>
      </c>
      <c r="H1798" s="25" t="str">
        <f t="shared" ca="1" si="144"/>
        <v>PENAMA</v>
      </c>
      <c r="I1798" s="2"/>
      <c r="J1798" s="2">
        <v>0</v>
      </c>
      <c r="K1798" s="2"/>
    </row>
    <row r="1799" spans="1:11">
      <c r="A1799" s="6" t="s">
        <v>6177</v>
      </c>
      <c r="B1799" s="6" t="s">
        <v>6586</v>
      </c>
      <c r="C1799" s="25" t="str">
        <f t="shared" ca="1" si="140"/>
        <v>North Pentecost (Pentecost)</v>
      </c>
      <c r="D1799" s="6" t="s">
        <v>561</v>
      </c>
      <c r="E1799" s="25" t="str">
        <f t="shared" ca="1" si="141"/>
        <v>Pentecost</v>
      </c>
      <c r="F1799" s="25" t="str">
        <f t="shared" ca="1" si="142"/>
        <v>VUT0103022</v>
      </c>
      <c r="G1799" s="25" t="str">
        <f t="shared" ca="1" si="143"/>
        <v>VUT0103</v>
      </c>
      <c r="H1799" s="25" t="str">
        <f t="shared" ca="1" si="144"/>
        <v>PENAMA</v>
      </c>
      <c r="I1799" s="2"/>
      <c r="J1799" s="2">
        <v>0</v>
      </c>
      <c r="K1799" s="2"/>
    </row>
    <row r="1800" spans="1:11">
      <c r="A1800" s="6" t="s">
        <v>7036</v>
      </c>
      <c r="B1800" s="6" t="s">
        <v>7037</v>
      </c>
      <c r="C1800" s="25" t="str">
        <f t="shared" ca="1" si="140"/>
        <v>North Santo (Santo)</v>
      </c>
      <c r="D1800" s="6" t="s">
        <v>563</v>
      </c>
      <c r="E1800" s="25" t="str">
        <f t="shared" ca="1" si="141"/>
        <v>Aese</v>
      </c>
      <c r="F1800" s="25" t="str">
        <f t="shared" ca="1" si="142"/>
        <v>VUT0102029</v>
      </c>
      <c r="G1800" s="25" t="str">
        <f t="shared" ca="1" si="143"/>
        <v>VUT0102</v>
      </c>
      <c r="H1800" s="25" t="str">
        <f t="shared" ca="1" si="144"/>
        <v>SANMA</v>
      </c>
      <c r="I1800" s="2"/>
      <c r="J1800" s="2">
        <v>0</v>
      </c>
      <c r="K1800" s="2"/>
    </row>
    <row r="1801" spans="1:11">
      <c r="A1801" s="6" t="s">
        <v>7038</v>
      </c>
      <c r="B1801" s="6" t="s">
        <v>7039</v>
      </c>
      <c r="C1801" s="25" t="str">
        <f t="shared" ca="1" si="140"/>
        <v>North Santo (Santo)</v>
      </c>
      <c r="D1801" s="6" t="s">
        <v>563</v>
      </c>
      <c r="E1801" s="25" t="str">
        <f t="shared" ca="1" si="141"/>
        <v>Aese</v>
      </c>
      <c r="F1801" s="25" t="str">
        <f t="shared" ca="1" si="142"/>
        <v>VUT0102029</v>
      </c>
      <c r="G1801" s="25" t="str">
        <f t="shared" ca="1" si="143"/>
        <v>VUT0102</v>
      </c>
      <c r="H1801" s="25" t="str">
        <f t="shared" ca="1" si="144"/>
        <v>SANMA</v>
      </c>
      <c r="I1801" s="2"/>
      <c r="J1801" s="2">
        <v>0</v>
      </c>
      <c r="K1801" s="2"/>
    </row>
    <row r="1802" spans="1:11">
      <c r="A1802" s="6" t="s">
        <v>7040</v>
      </c>
      <c r="B1802" s="6" t="s">
        <v>7041</v>
      </c>
      <c r="C1802" s="25" t="str">
        <f t="shared" ca="1" si="140"/>
        <v>North Santo (Santo)</v>
      </c>
      <c r="D1802" s="6" t="s">
        <v>563</v>
      </c>
      <c r="E1802" s="25" t="str">
        <f t="shared" ca="1" si="141"/>
        <v>Aese</v>
      </c>
      <c r="F1802" s="25" t="str">
        <f t="shared" ca="1" si="142"/>
        <v>VUT0102029</v>
      </c>
      <c r="G1802" s="25" t="str">
        <f t="shared" ca="1" si="143"/>
        <v>VUT0102</v>
      </c>
      <c r="H1802" s="25" t="str">
        <f t="shared" ca="1" si="144"/>
        <v>SANMA</v>
      </c>
      <c r="I1802" s="2"/>
      <c r="J1802" s="2">
        <v>0</v>
      </c>
      <c r="K1802" s="2"/>
    </row>
    <row r="1803" spans="1:11">
      <c r="A1803" s="6" t="s">
        <v>7052</v>
      </c>
      <c r="B1803" s="6" t="s">
        <v>7053</v>
      </c>
      <c r="C1803" s="25" t="str">
        <f t="shared" ca="1" si="140"/>
        <v>North Santo (Santo)</v>
      </c>
      <c r="D1803" s="6" t="s">
        <v>563</v>
      </c>
      <c r="E1803" s="25" t="str">
        <f t="shared" ca="1" si="141"/>
        <v>Aese</v>
      </c>
      <c r="F1803" s="25" t="str">
        <f t="shared" ca="1" si="142"/>
        <v>VUT0102029</v>
      </c>
      <c r="G1803" s="25" t="str">
        <f t="shared" ca="1" si="143"/>
        <v>VUT0102</v>
      </c>
      <c r="H1803" s="25" t="str">
        <f t="shared" ca="1" si="144"/>
        <v>SANMA</v>
      </c>
      <c r="I1803" s="2"/>
      <c r="J1803" s="2">
        <v>0</v>
      </c>
      <c r="K1803" s="2"/>
    </row>
    <row r="1804" spans="1:11">
      <c r="A1804" s="6" t="s">
        <v>7074</v>
      </c>
      <c r="B1804" s="6" t="s">
        <v>7075</v>
      </c>
      <c r="C1804" s="25" t="str">
        <f t="shared" ca="1" si="140"/>
        <v>North Santo (Santo)</v>
      </c>
      <c r="D1804" s="6" t="s">
        <v>563</v>
      </c>
      <c r="E1804" s="25" t="str">
        <f t="shared" ca="1" si="141"/>
        <v>Aese</v>
      </c>
      <c r="F1804" s="25" t="str">
        <f t="shared" ca="1" si="142"/>
        <v>VUT0102029</v>
      </c>
      <c r="G1804" s="25" t="str">
        <f t="shared" ca="1" si="143"/>
        <v>VUT0102</v>
      </c>
      <c r="H1804" s="25" t="str">
        <f t="shared" ca="1" si="144"/>
        <v>SANMA</v>
      </c>
      <c r="I1804" s="2"/>
      <c r="J1804" s="2">
        <v>0</v>
      </c>
      <c r="K1804" s="2"/>
    </row>
    <row r="1805" spans="1:11">
      <c r="A1805" s="6" t="s">
        <v>7087</v>
      </c>
      <c r="B1805" s="6" t="s">
        <v>7088</v>
      </c>
      <c r="C1805" s="25" t="str">
        <f t="shared" ca="1" si="140"/>
        <v>North Santo (Santo)</v>
      </c>
      <c r="D1805" s="6" t="s">
        <v>563</v>
      </c>
      <c r="E1805" s="25" t="str">
        <f t="shared" ca="1" si="141"/>
        <v>Aese</v>
      </c>
      <c r="F1805" s="25" t="str">
        <f t="shared" ca="1" si="142"/>
        <v>VUT0102029</v>
      </c>
      <c r="G1805" s="25" t="str">
        <f t="shared" ca="1" si="143"/>
        <v>VUT0102</v>
      </c>
      <c r="H1805" s="25" t="str">
        <f t="shared" ca="1" si="144"/>
        <v>SANMA</v>
      </c>
      <c r="I1805" s="2"/>
      <c r="J1805" s="2">
        <v>0</v>
      </c>
      <c r="K1805" s="2"/>
    </row>
    <row r="1806" spans="1:11">
      <c r="A1806" s="6" t="s">
        <v>7094</v>
      </c>
      <c r="B1806" s="6" t="s">
        <v>7095</v>
      </c>
      <c r="C1806" s="25" t="str">
        <f t="shared" ca="1" si="140"/>
        <v>North Santo (Santo)</v>
      </c>
      <c r="D1806" s="6" t="s">
        <v>563</v>
      </c>
      <c r="E1806" s="25" t="str">
        <f t="shared" ca="1" si="141"/>
        <v>Aese</v>
      </c>
      <c r="F1806" s="25" t="str">
        <f t="shared" ca="1" si="142"/>
        <v>VUT0102029</v>
      </c>
      <c r="G1806" s="25" t="str">
        <f t="shared" ca="1" si="143"/>
        <v>VUT0102</v>
      </c>
      <c r="H1806" s="25" t="str">
        <f t="shared" ca="1" si="144"/>
        <v>SANMA</v>
      </c>
      <c r="I1806" s="2"/>
      <c r="J1806" s="2">
        <v>0</v>
      </c>
      <c r="K1806" s="2"/>
    </row>
    <row r="1807" spans="1:11">
      <c r="A1807" s="6" t="s">
        <v>7104</v>
      </c>
      <c r="B1807" s="6" t="s">
        <v>7105</v>
      </c>
      <c r="C1807" s="25" t="str">
        <f t="shared" ca="1" si="140"/>
        <v>North Santo (Santo)</v>
      </c>
      <c r="D1807" s="6" t="s">
        <v>563</v>
      </c>
      <c r="E1807" s="25" t="str">
        <f t="shared" ca="1" si="141"/>
        <v>Aese</v>
      </c>
      <c r="F1807" s="25" t="str">
        <f t="shared" ca="1" si="142"/>
        <v>VUT0102029</v>
      </c>
      <c r="G1807" s="25" t="str">
        <f t="shared" ca="1" si="143"/>
        <v>VUT0102</v>
      </c>
      <c r="H1807" s="25" t="str">
        <f t="shared" ca="1" si="144"/>
        <v>SANMA</v>
      </c>
      <c r="I1807" s="2"/>
      <c r="J1807" s="2">
        <v>0</v>
      </c>
      <c r="K1807" s="2"/>
    </row>
    <row r="1808" spans="1:11">
      <c r="A1808" s="6" t="s">
        <v>7118</v>
      </c>
      <c r="B1808" s="6" t="s">
        <v>7119</v>
      </c>
      <c r="C1808" s="25" t="str">
        <f t="shared" ca="1" si="140"/>
        <v>North Santo (Santo)</v>
      </c>
      <c r="D1808" s="6" t="s">
        <v>563</v>
      </c>
      <c r="E1808" s="25" t="str">
        <f t="shared" ca="1" si="141"/>
        <v>Aese</v>
      </c>
      <c r="F1808" s="25" t="str">
        <f t="shared" ca="1" si="142"/>
        <v>VUT0102029</v>
      </c>
      <c r="G1808" s="25" t="str">
        <f t="shared" ca="1" si="143"/>
        <v>VUT0102</v>
      </c>
      <c r="H1808" s="25" t="str">
        <f t="shared" ca="1" si="144"/>
        <v>SANMA</v>
      </c>
      <c r="I1808" s="2"/>
      <c r="J1808" s="2">
        <v>0</v>
      </c>
      <c r="K1808" s="2"/>
    </row>
    <row r="1809" spans="1:11">
      <c r="A1809" s="6" t="s">
        <v>7138</v>
      </c>
      <c r="B1809" s="6" t="s">
        <v>7139</v>
      </c>
      <c r="C1809" s="25" t="str">
        <f t="shared" ca="1" si="140"/>
        <v>North Santo (Santo)</v>
      </c>
      <c r="D1809" s="6" t="s">
        <v>563</v>
      </c>
      <c r="E1809" s="25" t="str">
        <f t="shared" ca="1" si="141"/>
        <v>Aese</v>
      </c>
      <c r="F1809" s="25" t="str">
        <f t="shared" ca="1" si="142"/>
        <v>VUT0102029</v>
      </c>
      <c r="G1809" s="25" t="str">
        <f t="shared" ca="1" si="143"/>
        <v>VUT0102</v>
      </c>
      <c r="H1809" s="25" t="str">
        <f t="shared" ca="1" si="144"/>
        <v>SANMA</v>
      </c>
      <c r="I1809" s="2"/>
      <c r="J1809" s="2">
        <v>0</v>
      </c>
      <c r="K1809" s="2"/>
    </row>
    <row r="1810" spans="1:11">
      <c r="A1810" s="6" t="s">
        <v>7193</v>
      </c>
      <c r="B1810" s="6" t="s">
        <v>7194</v>
      </c>
      <c r="C1810" s="25" t="str">
        <f t="shared" ca="1" si="140"/>
        <v>North Santo (Santo)</v>
      </c>
      <c r="D1810" s="6" t="s">
        <v>563</v>
      </c>
      <c r="E1810" s="25" t="str">
        <f t="shared" ca="1" si="141"/>
        <v>Aese</v>
      </c>
      <c r="F1810" s="25" t="str">
        <f t="shared" ca="1" si="142"/>
        <v>VUT0102029</v>
      </c>
      <c r="G1810" s="25" t="str">
        <f t="shared" ca="1" si="143"/>
        <v>VUT0102</v>
      </c>
      <c r="H1810" s="25" t="str">
        <f t="shared" ca="1" si="144"/>
        <v>SANMA</v>
      </c>
      <c r="I1810" s="2"/>
      <c r="J1810" s="2">
        <v>0</v>
      </c>
      <c r="K1810" s="2"/>
    </row>
    <row r="1811" spans="1:11">
      <c r="A1811" s="6" t="s">
        <v>7237</v>
      </c>
      <c r="B1811" s="6" t="s">
        <v>7238</v>
      </c>
      <c r="C1811" s="25" t="str">
        <f t="shared" ca="1" si="140"/>
        <v>North Santo (Santo)</v>
      </c>
      <c r="D1811" s="6" t="s">
        <v>563</v>
      </c>
      <c r="E1811" s="25" t="str">
        <f t="shared" ca="1" si="141"/>
        <v>Aese</v>
      </c>
      <c r="F1811" s="25" t="str">
        <f t="shared" ca="1" si="142"/>
        <v>VUT0102029</v>
      </c>
      <c r="G1811" s="25" t="str">
        <f t="shared" ca="1" si="143"/>
        <v>VUT0102</v>
      </c>
      <c r="H1811" s="25" t="str">
        <f t="shared" ca="1" si="144"/>
        <v>SANMA</v>
      </c>
      <c r="I1811" s="2"/>
      <c r="J1811" s="2">
        <v>0</v>
      </c>
      <c r="K1811" s="2"/>
    </row>
    <row r="1812" spans="1:11">
      <c r="A1812" s="6" t="s">
        <v>7247</v>
      </c>
      <c r="B1812" s="6" t="s">
        <v>7248</v>
      </c>
      <c r="C1812" s="25" t="str">
        <f t="shared" ca="1" si="140"/>
        <v>North Santo (Santo)</v>
      </c>
      <c r="D1812" s="6" t="s">
        <v>563</v>
      </c>
      <c r="E1812" s="25" t="str">
        <f t="shared" ca="1" si="141"/>
        <v>Aese</v>
      </c>
      <c r="F1812" s="25" t="str">
        <f t="shared" ca="1" si="142"/>
        <v>VUT0102029</v>
      </c>
      <c r="G1812" s="25" t="str">
        <f t="shared" ca="1" si="143"/>
        <v>VUT0102</v>
      </c>
      <c r="H1812" s="25" t="str">
        <f t="shared" ca="1" si="144"/>
        <v>SANMA</v>
      </c>
      <c r="I1812" s="2"/>
      <c r="J1812" s="2">
        <v>0</v>
      </c>
      <c r="K1812" s="2"/>
    </row>
    <row r="1813" spans="1:11">
      <c r="A1813" s="6" t="s">
        <v>7299</v>
      </c>
      <c r="B1813" s="6" t="s">
        <v>7300</v>
      </c>
      <c r="C1813" s="25" t="str">
        <f t="shared" ca="1" si="140"/>
        <v>North Santo (Santo)</v>
      </c>
      <c r="D1813" s="6" t="s">
        <v>563</v>
      </c>
      <c r="E1813" s="25" t="str">
        <f t="shared" ca="1" si="141"/>
        <v>Aese</v>
      </c>
      <c r="F1813" s="25" t="str">
        <f t="shared" ca="1" si="142"/>
        <v>VUT0102029</v>
      </c>
      <c r="G1813" s="25" t="str">
        <f t="shared" ca="1" si="143"/>
        <v>VUT0102</v>
      </c>
      <c r="H1813" s="25" t="str">
        <f t="shared" ca="1" si="144"/>
        <v>SANMA</v>
      </c>
      <c r="I1813" s="2"/>
      <c r="J1813" s="2">
        <v>0</v>
      </c>
      <c r="K1813" s="2"/>
    </row>
    <row r="1814" spans="1:11">
      <c r="A1814" s="6" t="s">
        <v>7305</v>
      </c>
      <c r="B1814" s="6" t="s">
        <v>7306</v>
      </c>
      <c r="C1814" s="25" t="str">
        <f t="shared" ca="1" si="140"/>
        <v>North Santo (Santo)</v>
      </c>
      <c r="D1814" s="6" t="s">
        <v>563</v>
      </c>
      <c r="E1814" s="25" t="str">
        <f t="shared" ca="1" si="141"/>
        <v>Aese</v>
      </c>
      <c r="F1814" s="25" t="str">
        <f t="shared" ca="1" si="142"/>
        <v>VUT0102029</v>
      </c>
      <c r="G1814" s="25" t="str">
        <f t="shared" ca="1" si="143"/>
        <v>VUT0102</v>
      </c>
      <c r="H1814" s="25" t="str">
        <f t="shared" ca="1" si="144"/>
        <v>SANMA</v>
      </c>
      <c r="I1814" s="2"/>
      <c r="J1814" s="2">
        <v>0</v>
      </c>
      <c r="K1814" s="2"/>
    </row>
    <row r="1815" spans="1:11">
      <c r="A1815" s="6" t="s">
        <v>7309</v>
      </c>
      <c r="B1815" s="6" t="s">
        <v>7310</v>
      </c>
      <c r="C1815" s="25" t="str">
        <f t="shared" ca="1" si="140"/>
        <v>North Santo (Santo)</v>
      </c>
      <c r="D1815" s="6" t="s">
        <v>563</v>
      </c>
      <c r="E1815" s="25" t="str">
        <f t="shared" ca="1" si="141"/>
        <v>Aese</v>
      </c>
      <c r="F1815" s="25" t="str">
        <f t="shared" ca="1" si="142"/>
        <v>VUT0102029</v>
      </c>
      <c r="G1815" s="25" t="str">
        <f t="shared" ca="1" si="143"/>
        <v>VUT0102</v>
      </c>
      <c r="H1815" s="25" t="str">
        <f t="shared" ca="1" si="144"/>
        <v>SANMA</v>
      </c>
      <c r="I1815" s="2"/>
      <c r="J1815" s="2">
        <v>0</v>
      </c>
      <c r="K1815" s="2"/>
    </row>
    <row r="1816" spans="1:11">
      <c r="A1816" s="6" t="s">
        <v>7321</v>
      </c>
      <c r="B1816" s="6" t="s">
        <v>7322</v>
      </c>
      <c r="C1816" s="25" t="str">
        <f t="shared" ca="1" si="140"/>
        <v>North Santo (Santo)</v>
      </c>
      <c r="D1816" s="6" t="s">
        <v>563</v>
      </c>
      <c r="E1816" s="25" t="str">
        <f t="shared" ca="1" si="141"/>
        <v>Aese</v>
      </c>
      <c r="F1816" s="25" t="str">
        <f t="shared" ca="1" si="142"/>
        <v>VUT0102029</v>
      </c>
      <c r="G1816" s="25" t="str">
        <f t="shared" ca="1" si="143"/>
        <v>VUT0102</v>
      </c>
      <c r="H1816" s="25" t="str">
        <f t="shared" ca="1" si="144"/>
        <v>SANMA</v>
      </c>
      <c r="I1816" s="2"/>
      <c r="J1816" s="2">
        <v>0</v>
      </c>
      <c r="K1816" s="2"/>
    </row>
    <row r="1817" spans="1:11">
      <c r="A1817" s="6" t="s">
        <v>7335</v>
      </c>
      <c r="B1817" s="6" t="s">
        <v>7336</v>
      </c>
      <c r="C1817" s="25" t="str">
        <f t="shared" ca="1" si="140"/>
        <v>North Santo (Santo)</v>
      </c>
      <c r="D1817" s="6" t="s">
        <v>563</v>
      </c>
      <c r="E1817" s="25" t="str">
        <f t="shared" ca="1" si="141"/>
        <v>Aese</v>
      </c>
      <c r="F1817" s="25" t="str">
        <f t="shared" ca="1" si="142"/>
        <v>VUT0102029</v>
      </c>
      <c r="G1817" s="25" t="str">
        <f t="shared" ca="1" si="143"/>
        <v>VUT0102</v>
      </c>
      <c r="H1817" s="25" t="str">
        <f t="shared" ca="1" si="144"/>
        <v>SANMA</v>
      </c>
      <c r="I1817" s="2"/>
      <c r="J1817" s="2">
        <v>0</v>
      </c>
      <c r="K1817" s="2"/>
    </row>
    <row r="1818" spans="1:11">
      <c r="A1818" s="6" t="s">
        <v>7343</v>
      </c>
      <c r="B1818" s="6" t="s">
        <v>7344</v>
      </c>
      <c r="C1818" s="25" t="str">
        <f t="shared" ca="1" si="140"/>
        <v>North Santo (Santo)</v>
      </c>
      <c r="D1818" s="6" t="s">
        <v>563</v>
      </c>
      <c r="E1818" s="25" t="str">
        <f t="shared" ca="1" si="141"/>
        <v>Aese</v>
      </c>
      <c r="F1818" s="25" t="str">
        <f t="shared" ca="1" si="142"/>
        <v>VUT0102029</v>
      </c>
      <c r="G1818" s="25" t="str">
        <f t="shared" ca="1" si="143"/>
        <v>VUT0102</v>
      </c>
      <c r="H1818" s="25" t="str">
        <f t="shared" ca="1" si="144"/>
        <v>SANMA</v>
      </c>
      <c r="I1818" s="2"/>
      <c r="J1818" s="2">
        <v>0</v>
      </c>
      <c r="K1818" s="2"/>
    </row>
    <row r="1819" spans="1:11">
      <c r="A1819" s="6" t="s">
        <v>7367</v>
      </c>
      <c r="B1819" s="6" t="s">
        <v>7368</v>
      </c>
      <c r="C1819" s="25" t="str">
        <f t="shared" ca="1" si="140"/>
        <v>North Santo (Santo)</v>
      </c>
      <c r="D1819" s="6" t="s">
        <v>563</v>
      </c>
      <c r="E1819" s="25" t="str">
        <f t="shared" ca="1" si="141"/>
        <v>Aese</v>
      </c>
      <c r="F1819" s="25" t="str">
        <f t="shared" ca="1" si="142"/>
        <v>VUT0102029</v>
      </c>
      <c r="G1819" s="25" t="str">
        <f t="shared" ca="1" si="143"/>
        <v>VUT0102</v>
      </c>
      <c r="H1819" s="25" t="str">
        <f t="shared" ca="1" si="144"/>
        <v>SANMA</v>
      </c>
      <c r="I1819" s="2"/>
      <c r="J1819" s="2">
        <v>0</v>
      </c>
      <c r="K1819" s="2"/>
    </row>
    <row r="1820" spans="1:11">
      <c r="A1820" s="6" t="s">
        <v>7375</v>
      </c>
      <c r="B1820" s="6" t="s">
        <v>7376</v>
      </c>
      <c r="C1820" s="25" t="str">
        <f t="shared" ca="1" si="140"/>
        <v>North Santo (Santo)</v>
      </c>
      <c r="D1820" s="6" t="s">
        <v>563</v>
      </c>
      <c r="E1820" s="25" t="str">
        <f t="shared" ca="1" si="141"/>
        <v>Aese</v>
      </c>
      <c r="F1820" s="25" t="str">
        <f t="shared" ca="1" si="142"/>
        <v>VUT0102029</v>
      </c>
      <c r="G1820" s="25" t="str">
        <f t="shared" ca="1" si="143"/>
        <v>VUT0102</v>
      </c>
      <c r="H1820" s="25" t="str">
        <f t="shared" ca="1" si="144"/>
        <v>SANMA</v>
      </c>
      <c r="I1820" s="2"/>
      <c r="J1820" s="2">
        <v>0</v>
      </c>
      <c r="K1820" s="2"/>
    </row>
    <row r="1821" spans="1:11">
      <c r="A1821" s="6" t="s">
        <v>7423</v>
      </c>
      <c r="B1821" s="6" t="s">
        <v>7424</v>
      </c>
      <c r="C1821" s="25" t="str">
        <f t="shared" ca="1" si="140"/>
        <v>North Santo (Santo)</v>
      </c>
      <c r="D1821" s="6" t="s">
        <v>563</v>
      </c>
      <c r="E1821" s="25" t="str">
        <f t="shared" ca="1" si="141"/>
        <v>Aese</v>
      </c>
      <c r="F1821" s="25" t="str">
        <f t="shared" ca="1" si="142"/>
        <v>VUT0102029</v>
      </c>
      <c r="G1821" s="25" t="str">
        <f t="shared" ca="1" si="143"/>
        <v>VUT0102</v>
      </c>
      <c r="H1821" s="25" t="str">
        <f t="shared" ca="1" si="144"/>
        <v>SANMA</v>
      </c>
      <c r="I1821" s="2"/>
      <c r="J1821" s="2">
        <v>0</v>
      </c>
      <c r="K1821" s="2"/>
    </row>
    <row r="1822" spans="1:11">
      <c r="A1822" s="6" t="s">
        <v>7437</v>
      </c>
      <c r="B1822" s="6" t="s">
        <v>7438</v>
      </c>
      <c r="C1822" s="25" t="str">
        <f t="shared" ca="1" si="140"/>
        <v>North Santo (Santo)</v>
      </c>
      <c r="D1822" s="6" t="s">
        <v>563</v>
      </c>
      <c r="E1822" s="25" t="str">
        <f t="shared" ca="1" si="141"/>
        <v>Aese</v>
      </c>
      <c r="F1822" s="25" t="str">
        <f t="shared" ca="1" si="142"/>
        <v>VUT0102029</v>
      </c>
      <c r="G1822" s="25" t="str">
        <f t="shared" ca="1" si="143"/>
        <v>VUT0102</v>
      </c>
      <c r="H1822" s="25" t="str">
        <f t="shared" ca="1" si="144"/>
        <v>SANMA</v>
      </c>
      <c r="I1822" s="2"/>
      <c r="J1822" s="2">
        <v>0</v>
      </c>
      <c r="K1822" s="2"/>
    </row>
    <row r="1823" spans="1:11">
      <c r="A1823" s="6" t="s">
        <v>7457</v>
      </c>
      <c r="B1823" s="6" t="s">
        <v>7458</v>
      </c>
      <c r="C1823" s="25" t="str">
        <f t="shared" ca="1" si="140"/>
        <v>North Santo (Santo)</v>
      </c>
      <c r="D1823" s="6" t="s">
        <v>563</v>
      </c>
      <c r="E1823" s="25" t="str">
        <f t="shared" ca="1" si="141"/>
        <v>Aese</v>
      </c>
      <c r="F1823" s="25" t="str">
        <f t="shared" ca="1" si="142"/>
        <v>VUT0102029</v>
      </c>
      <c r="G1823" s="25" t="str">
        <f t="shared" ca="1" si="143"/>
        <v>VUT0102</v>
      </c>
      <c r="H1823" s="25" t="str">
        <f t="shared" ca="1" si="144"/>
        <v>SANMA</v>
      </c>
      <c r="I1823" s="2"/>
      <c r="J1823" s="2">
        <v>3</v>
      </c>
      <c r="K1823" s="2"/>
    </row>
    <row r="1824" spans="1:11">
      <c r="A1824" s="6" t="s">
        <v>7471</v>
      </c>
      <c r="B1824" s="6" t="s">
        <v>7472</v>
      </c>
      <c r="C1824" s="25" t="str">
        <f t="shared" ca="1" si="140"/>
        <v>North Santo (Santo)</v>
      </c>
      <c r="D1824" s="6" t="s">
        <v>563</v>
      </c>
      <c r="E1824" s="25" t="str">
        <f t="shared" ca="1" si="141"/>
        <v>Aese</v>
      </c>
      <c r="F1824" s="25" t="str">
        <f t="shared" ca="1" si="142"/>
        <v>VUT0102029</v>
      </c>
      <c r="G1824" s="25" t="str">
        <f t="shared" ca="1" si="143"/>
        <v>VUT0102</v>
      </c>
      <c r="H1824" s="25" t="str">
        <f t="shared" ca="1" si="144"/>
        <v>SANMA</v>
      </c>
      <c r="I1824" s="2"/>
      <c r="J1824" s="2">
        <v>0</v>
      </c>
      <c r="K1824" s="2"/>
    </row>
    <row r="1825" spans="1:11">
      <c r="A1825" s="6" t="s">
        <v>7477</v>
      </c>
      <c r="B1825" s="6" t="s">
        <v>7478</v>
      </c>
      <c r="C1825" s="25" t="str">
        <f t="shared" ca="1" si="140"/>
        <v>North Santo (Santo)</v>
      </c>
      <c r="D1825" s="6" t="s">
        <v>563</v>
      </c>
      <c r="E1825" s="25" t="str">
        <f t="shared" ca="1" si="141"/>
        <v>Aese</v>
      </c>
      <c r="F1825" s="25" t="str">
        <f t="shared" ca="1" si="142"/>
        <v>VUT0102029</v>
      </c>
      <c r="G1825" s="25" t="str">
        <f t="shared" ca="1" si="143"/>
        <v>VUT0102</v>
      </c>
      <c r="H1825" s="25" t="str">
        <f t="shared" ca="1" si="144"/>
        <v>SANMA</v>
      </c>
      <c r="I1825" s="2"/>
      <c r="J1825" s="2">
        <v>0</v>
      </c>
      <c r="K1825" s="2"/>
    </row>
    <row r="1826" spans="1:11">
      <c r="A1826" s="6" t="s">
        <v>7487</v>
      </c>
      <c r="B1826" s="6" t="s">
        <v>7488</v>
      </c>
      <c r="C1826" s="25" t="str">
        <f t="shared" ca="1" si="140"/>
        <v>North Santo (Santo)</v>
      </c>
      <c r="D1826" s="6" t="s">
        <v>563</v>
      </c>
      <c r="E1826" s="25" t="str">
        <f t="shared" ca="1" si="141"/>
        <v>Aese</v>
      </c>
      <c r="F1826" s="25" t="str">
        <f t="shared" ca="1" si="142"/>
        <v>VUT0102029</v>
      </c>
      <c r="G1826" s="25" t="str">
        <f t="shared" ca="1" si="143"/>
        <v>VUT0102</v>
      </c>
      <c r="H1826" s="25" t="str">
        <f t="shared" ca="1" si="144"/>
        <v>SANMA</v>
      </c>
      <c r="I1826" s="2"/>
      <c r="J1826" s="2">
        <v>0</v>
      </c>
      <c r="K1826" s="2"/>
    </row>
    <row r="1827" spans="1:11">
      <c r="A1827" s="6" t="s">
        <v>7497</v>
      </c>
      <c r="B1827" s="6" t="s">
        <v>7498</v>
      </c>
      <c r="C1827" s="25" t="str">
        <f t="shared" ca="1" si="140"/>
        <v>North Santo (Santo)</v>
      </c>
      <c r="D1827" s="6" t="s">
        <v>563</v>
      </c>
      <c r="E1827" s="25" t="str">
        <f t="shared" ca="1" si="141"/>
        <v>Aese</v>
      </c>
      <c r="F1827" s="25" t="str">
        <f t="shared" ca="1" si="142"/>
        <v>VUT0102029</v>
      </c>
      <c r="G1827" s="25" t="str">
        <f t="shared" ca="1" si="143"/>
        <v>VUT0102</v>
      </c>
      <c r="H1827" s="25" t="str">
        <f t="shared" ca="1" si="144"/>
        <v>SANMA</v>
      </c>
      <c r="I1827" s="2"/>
      <c r="J1827" s="2">
        <v>0</v>
      </c>
      <c r="K1827" s="2"/>
    </row>
    <row r="1828" spans="1:11">
      <c r="A1828" s="6" t="s">
        <v>7529</v>
      </c>
      <c r="B1828" s="6" t="s">
        <v>7530</v>
      </c>
      <c r="C1828" s="25" t="str">
        <f t="shared" ca="1" si="140"/>
        <v>North Santo (Santo)</v>
      </c>
      <c r="D1828" s="6" t="s">
        <v>563</v>
      </c>
      <c r="E1828" s="25" t="str">
        <f t="shared" ca="1" si="141"/>
        <v>Aese</v>
      </c>
      <c r="F1828" s="25" t="str">
        <f t="shared" ca="1" si="142"/>
        <v>VUT0102029</v>
      </c>
      <c r="G1828" s="25" t="str">
        <f t="shared" ca="1" si="143"/>
        <v>VUT0102</v>
      </c>
      <c r="H1828" s="25" t="str">
        <f t="shared" ca="1" si="144"/>
        <v>SANMA</v>
      </c>
      <c r="I1828" s="2"/>
      <c r="J1828" s="2">
        <v>0</v>
      </c>
      <c r="K1828" s="2"/>
    </row>
    <row r="1829" spans="1:11">
      <c r="A1829" s="6" t="s">
        <v>2174</v>
      </c>
      <c r="B1829" s="6" t="s">
        <v>7533</v>
      </c>
      <c r="C1829" s="25" t="str">
        <f t="shared" ca="1" si="140"/>
        <v>North Santo (Santo)</v>
      </c>
      <c r="D1829" s="6" t="s">
        <v>563</v>
      </c>
      <c r="E1829" s="25" t="str">
        <f t="shared" ca="1" si="141"/>
        <v>Aese</v>
      </c>
      <c r="F1829" s="25" t="str">
        <f t="shared" ca="1" si="142"/>
        <v>VUT0102029</v>
      </c>
      <c r="G1829" s="25" t="str">
        <f t="shared" ca="1" si="143"/>
        <v>VUT0102</v>
      </c>
      <c r="H1829" s="25" t="str">
        <f t="shared" ca="1" si="144"/>
        <v>SANMA</v>
      </c>
      <c r="I1829" s="2"/>
      <c r="J1829" s="2">
        <v>0</v>
      </c>
      <c r="K1829" s="2"/>
    </row>
    <row r="1830" spans="1:11">
      <c r="A1830" s="6" t="s">
        <v>7561</v>
      </c>
      <c r="B1830" s="6" t="s">
        <v>7562</v>
      </c>
      <c r="C1830" s="25" t="str">
        <f t="shared" ca="1" si="140"/>
        <v>North Santo (Santo)</v>
      </c>
      <c r="D1830" s="6" t="s">
        <v>563</v>
      </c>
      <c r="E1830" s="25" t="str">
        <f t="shared" ca="1" si="141"/>
        <v>Aese</v>
      </c>
      <c r="F1830" s="25" t="str">
        <f t="shared" ca="1" si="142"/>
        <v>VUT0102029</v>
      </c>
      <c r="G1830" s="25" t="str">
        <f t="shared" ca="1" si="143"/>
        <v>VUT0102</v>
      </c>
      <c r="H1830" s="25" t="str">
        <f t="shared" ca="1" si="144"/>
        <v>SANMA</v>
      </c>
      <c r="I1830" s="2"/>
      <c r="J1830" s="2">
        <v>0</v>
      </c>
      <c r="K1830" s="2"/>
    </row>
    <row r="1831" spans="1:11">
      <c r="A1831" s="6" t="s">
        <v>7574</v>
      </c>
      <c r="B1831" s="6" t="s">
        <v>7576</v>
      </c>
      <c r="C1831" s="25" t="str">
        <f t="shared" ca="1" si="140"/>
        <v>North Santo (Santo)</v>
      </c>
      <c r="D1831" s="6" t="s">
        <v>563</v>
      </c>
      <c r="E1831" s="25" t="str">
        <f t="shared" ca="1" si="141"/>
        <v>Aese</v>
      </c>
      <c r="F1831" s="25" t="str">
        <f t="shared" ca="1" si="142"/>
        <v>VUT0102029</v>
      </c>
      <c r="G1831" s="25" t="str">
        <f t="shared" ca="1" si="143"/>
        <v>VUT0102</v>
      </c>
      <c r="H1831" s="25" t="str">
        <f t="shared" ca="1" si="144"/>
        <v>SANMA</v>
      </c>
      <c r="I1831" s="2"/>
      <c r="J1831" s="2">
        <v>0</v>
      </c>
      <c r="K1831" s="2"/>
    </row>
    <row r="1832" spans="1:11">
      <c r="A1832" s="6" t="s">
        <v>7579</v>
      </c>
      <c r="B1832" s="6" t="s">
        <v>7580</v>
      </c>
      <c r="C1832" s="25" t="str">
        <f t="shared" ca="1" si="140"/>
        <v>North Santo (Santo)</v>
      </c>
      <c r="D1832" s="6" t="s">
        <v>563</v>
      </c>
      <c r="E1832" s="25" t="str">
        <f t="shared" ca="1" si="141"/>
        <v>Aese</v>
      </c>
      <c r="F1832" s="25" t="str">
        <f t="shared" ca="1" si="142"/>
        <v>VUT0102029</v>
      </c>
      <c r="G1832" s="25" t="str">
        <f t="shared" ca="1" si="143"/>
        <v>VUT0102</v>
      </c>
      <c r="H1832" s="25" t="str">
        <f t="shared" ca="1" si="144"/>
        <v>SANMA</v>
      </c>
      <c r="I1832" s="2"/>
      <c r="J1832" s="2">
        <v>0</v>
      </c>
      <c r="K1832" s="2"/>
    </row>
    <row r="1833" spans="1:11">
      <c r="A1833" s="6" t="s">
        <v>7589</v>
      </c>
      <c r="B1833" s="6" t="s">
        <v>7590</v>
      </c>
      <c r="C1833" s="25" t="str">
        <f t="shared" ca="1" si="140"/>
        <v>North Santo (Santo)</v>
      </c>
      <c r="D1833" s="6" t="s">
        <v>563</v>
      </c>
      <c r="E1833" s="25" t="str">
        <f t="shared" ca="1" si="141"/>
        <v>Aese</v>
      </c>
      <c r="F1833" s="25" t="str">
        <f t="shared" ca="1" si="142"/>
        <v>VUT0102029</v>
      </c>
      <c r="G1833" s="25" t="str">
        <f t="shared" ca="1" si="143"/>
        <v>VUT0102</v>
      </c>
      <c r="H1833" s="25" t="str">
        <f t="shared" ca="1" si="144"/>
        <v>SANMA</v>
      </c>
      <c r="I1833" s="2"/>
      <c r="J1833" s="2">
        <v>0</v>
      </c>
      <c r="K1833" s="2"/>
    </row>
    <row r="1834" spans="1:11">
      <c r="A1834" s="6" t="s">
        <v>7593</v>
      </c>
      <c r="B1834" s="6" t="s">
        <v>7594</v>
      </c>
      <c r="C1834" s="25" t="str">
        <f t="shared" ca="1" si="140"/>
        <v>North Santo (Santo)</v>
      </c>
      <c r="D1834" s="6" t="s">
        <v>563</v>
      </c>
      <c r="E1834" s="25" t="str">
        <f t="shared" ca="1" si="141"/>
        <v>Aese</v>
      </c>
      <c r="F1834" s="25" t="str">
        <f t="shared" ca="1" si="142"/>
        <v>VUT0102029</v>
      </c>
      <c r="G1834" s="25" t="str">
        <f t="shared" ca="1" si="143"/>
        <v>VUT0102</v>
      </c>
      <c r="H1834" s="25" t="str">
        <f t="shared" ca="1" si="144"/>
        <v>SANMA</v>
      </c>
      <c r="I1834" s="2"/>
      <c r="J1834" s="2">
        <v>0</v>
      </c>
      <c r="K1834" s="2"/>
    </row>
    <row r="1835" spans="1:11">
      <c r="A1835" s="6" t="s">
        <v>7601</v>
      </c>
      <c r="B1835" s="6" t="s">
        <v>7602</v>
      </c>
      <c r="C1835" s="25" t="str">
        <f t="shared" ca="1" si="140"/>
        <v>North Santo (Santo)</v>
      </c>
      <c r="D1835" s="6" t="s">
        <v>563</v>
      </c>
      <c r="E1835" s="25" t="str">
        <f t="shared" ca="1" si="141"/>
        <v>Aese</v>
      </c>
      <c r="F1835" s="25" t="str">
        <f t="shared" ca="1" si="142"/>
        <v>VUT0102029</v>
      </c>
      <c r="G1835" s="25" t="str">
        <f t="shared" ca="1" si="143"/>
        <v>VUT0102</v>
      </c>
      <c r="H1835" s="25" t="str">
        <f t="shared" ca="1" si="144"/>
        <v>SANMA</v>
      </c>
      <c r="I1835" s="2"/>
      <c r="J1835" s="2">
        <v>0</v>
      </c>
      <c r="K1835" s="2"/>
    </row>
    <row r="1836" spans="1:11">
      <c r="A1836" s="6" t="s">
        <v>7605</v>
      </c>
      <c r="B1836" s="6" t="s">
        <v>7606</v>
      </c>
      <c r="C1836" s="25" t="str">
        <f t="shared" ca="1" si="140"/>
        <v>North Santo (Santo)</v>
      </c>
      <c r="D1836" s="6" t="s">
        <v>563</v>
      </c>
      <c r="E1836" s="25" t="str">
        <f t="shared" ca="1" si="141"/>
        <v>Aese</v>
      </c>
      <c r="F1836" s="25" t="str">
        <f t="shared" ca="1" si="142"/>
        <v>VUT0102029</v>
      </c>
      <c r="G1836" s="25" t="str">
        <f t="shared" ca="1" si="143"/>
        <v>VUT0102</v>
      </c>
      <c r="H1836" s="25" t="str">
        <f t="shared" ca="1" si="144"/>
        <v>SANMA</v>
      </c>
      <c r="I1836" s="2"/>
      <c r="J1836" s="2">
        <v>3</v>
      </c>
      <c r="K1836" s="2"/>
    </row>
    <row r="1837" spans="1:11">
      <c r="A1837" s="6" t="s">
        <v>7619</v>
      </c>
      <c r="B1837" s="6" t="s">
        <v>7620</v>
      </c>
      <c r="C1837" s="25" t="str">
        <f t="shared" ca="1" si="140"/>
        <v>North Santo (Santo)</v>
      </c>
      <c r="D1837" s="6" t="s">
        <v>563</v>
      </c>
      <c r="E1837" s="25" t="str">
        <f t="shared" ca="1" si="141"/>
        <v>Aese</v>
      </c>
      <c r="F1837" s="25" t="str">
        <f t="shared" ca="1" si="142"/>
        <v>VUT0102029</v>
      </c>
      <c r="G1837" s="25" t="str">
        <f t="shared" ca="1" si="143"/>
        <v>VUT0102</v>
      </c>
      <c r="H1837" s="25" t="str">
        <f t="shared" ca="1" si="144"/>
        <v>SANMA</v>
      </c>
      <c r="I1837" s="2"/>
      <c r="J1837" s="2">
        <v>0</v>
      </c>
      <c r="K1837" s="2"/>
    </row>
    <row r="1838" spans="1:11">
      <c r="A1838" s="6" t="s">
        <v>7627</v>
      </c>
      <c r="B1838" s="6" t="s">
        <v>7628</v>
      </c>
      <c r="C1838" s="25" t="str">
        <f t="shared" ca="1" si="140"/>
        <v>North Santo (Santo)</v>
      </c>
      <c r="D1838" s="6" t="s">
        <v>563</v>
      </c>
      <c r="E1838" s="25" t="str">
        <f t="shared" ca="1" si="141"/>
        <v>Aese</v>
      </c>
      <c r="F1838" s="25" t="str">
        <f t="shared" ca="1" si="142"/>
        <v>VUT0102029</v>
      </c>
      <c r="G1838" s="25" t="str">
        <f t="shared" ca="1" si="143"/>
        <v>VUT0102</v>
      </c>
      <c r="H1838" s="25" t="str">
        <f t="shared" ca="1" si="144"/>
        <v>SANMA</v>
      </c>
      <c r="I1838" s="2"/>
      <c r="J1838" s="2">
        <v>0</v>
      </c>
      <c r="K1838" s="2"/>
    </row>
    <row r="1839" spans="1:11">
      <c r="A1839" s="6" t="s">
        <v>7629</v>
      </c>
      <c r="B1839" s="6" t="s">
        <v>7630</v>
      </c>
      <c r="C1839" s="25" t="str">
        <f t="shared" ca="1" si="140"/>
        <v>North Santo (Santo)</v>
      </c>
      <c r="D1839" s="6" t="s">
        <v>563</v>
      </c>
      <c r="E1839" s="25" t="str">
        <f t="shared" ca="1" si="141"/>
        <v>Aese</v>
      </c>
      <c r="F1839" s="25" t="str">
        <f t="shared" ca="1" si="142"/>
        <v>VUT0102029</v>
      </c>
      <c r="G1839" s="25" t="str">
        <f t="shared" ca="1" si="143"/>
        <v>VUT0102</v>
      </c>
      <c r="H1839" s="25" t="str">
        <f t="shared" ca="1" si="144"/>
        <v>SANMA</v>
      </c>
      <c r="I1839" s="2"/>
      <c r="J1839" s="2">
        <v>0</v>
      </c>
      <c r="K1839" s="2"/>
    </row>
    <row r="1840" spans="1:11">
      <c r="A1840" s="6" t="s">
        <v>7637</v>
      </c>
      <c r="B1840" s="6" t="s">
        <v>7638</v>
      </c>
      <c r="C1840" s="25" t="str">
        <f t="shared" ca="1" si="140"/>
        <v>North Santo (Santo)</v>
      </c>
      <c r="D1840" s="6" t="s">
        <v>563</v>
      </c>
      <c r="E1840" s="25" t="str">
        <f t="shared" ca="1" si="141"/>
        <v>Aese</v>
      </c>
      <c r="F1840" s="25" t="str">
        <f t="shared" ca="1" si="142"/>
        <v>VUT0102029</v>
      </c>
      <c r="G1840" s="25" t="str">
        <f t="shared" ca="1" si="143"/>
        <v>VUT0102</v>
      </c>
      <c r="H1840" s="25" t="str">
        <f t="shared" ca="1" si="144"/>
        <v>SANMA</v>
      </c>
      <c r="I1840" s="2"/>
      <c r="J1840" s="2">
        <v>0</v>
      </c>
      <c r="K1840" s="2"/>
    </row>
    <row r="1841" spans="1:11">
      <c r="A1841" s="6" t="s">
        <v>7641</v>
      </c>
      <c r="B1841" s="6" t="s">
        <v>7642</v>
      </c>
      <c r="C1841" s="25" t="str">
        <f t="shared" ca="1" si="140"/>
        <v>North Santo (Santo)</v>
      </c>
      <c r="D1841" s="6" t="s">
        <v>563</v>
      </c>
      <c r="E1841" s="25" t="str">
        <f t="shared" ca="1" si="141"/>
        <v>Aese</v>
      </c>
      <c r="F1841" s="25" t="str">
        <f t="shared" ca="1" si="142"/>
        <v>VUT0102029</v>
      </c>
      <c r="G1841" s="25" t="str">
        <f t="shared" ca="1" si="143"/>
        <v>VUT0102</v>
      </c>
      <c r="H1841" s="25" t="str">
        <f t="shared" ca="1" si="144"/>
        <v>SANMA</v>
      </c>
      <c r="I1841" s="2"/>
      <c r="J1841" s="2">
        <v>0</v>
      </c>
      <c r="K1841" s="2"/>
    </row>
    <row r="1842" spans="1:11">
      <c r="A1842" s="6" t="s">
        <v>7649</v>
      </c>
      <c r="B1842" s="6" t="s">
        <v>7650</v>
      </c>
      <c r="C1842" s="25" t="str">
        <f t="shared" ca="1" si="140"/>
        <v>North Santo (Santo)</v>
      </c>
      <c r="D1842" s="6" t="s">
        <v>563</v>
      </c>
      <c r="E1842" s="25" t="str">
        <f t="shared" ca="1" si="141"/>
        <v>Aese</v>
      </c>
      <c r="F1842" s="25" t="str">
        <f t="shared" ca="1" si="142"/>
        <v>VUT0102029</v>
      </c>
      <c r="G1842" s="25" t="str">
        <f t="shared" ca="1" si="143"/>
        <v>VUT0102</v>
      </c>
      <c r="H1842" s="25" t="str">
        <f t="shared" ca="1" si="144"/>
        <v>SANMA</v>
      </c>
      <c r="I1842" s="2"/>
      <c r="J1842" s="2">
        <v>0</v>
      </c>
      <c r="K1842" s="2"/>
    </row>
    <row r="1843" spans="1:11">
      <c r="A1843" s="6" t="s">
        <v>7653</v>
      </c>
      <c r="B1843" s="6" t="s">
        <v>7654</v>
      </c>
      <c r="C1843" s="25" t="str">
        <f t="shared" ca="1" si="140"/>
        <v>North Santo (Santo)</v>
      </c>
      <c r="D1843" s="6" t="s">
        <v>563</v>
      </c>
      <c r="E1843" s="25" t="str">
        <f t="shared" ca="1" si="141"/>
        <v>Aese</v>
      </c>
      <c r="F1843" s="25" t="str">
        <f t="shared" ca="1" si="142"/>
        <v>VUT0102029</v>
      </c>
      <c r="G1843" s="25" t="str">
        <f t="shared" ca="1" si="143"/>
        <v>VUT0102</v>
      </c>
      <c r="H1843" s="25" t="str">
        <f t="shared" ca="1" si="144"/>
        <v>SANMA</v>
      </c>
      <c r="I1843" s="2"/>
      <c r="J1843" s="2">
        <v>0</v>
      </c>
      <c r="K1843" s="2"/>
    </row>
    <row r="1844" spans="1:11">
      <c r="A1844" s="6" t="s">
        <v>7655</v>
      </c>
      <c r="B1844" s="6" t="s">
        <v>7656</v>
      </c>
      <c r="C1844" s="25" t="str">
        <f t="shared" ca="1" si="140"/>
        <v>North Santo (Santo)</v>
      </c>
      <c r="D1844" s="6" t="s">
        <v>563</v>
      </c>
      <c r="E1844" s="25" t="str">
        <f t="shared" ca="1" si="141"/>
        <v>Aese</v>
      </c>
      <c r="F1844" s="25" t="str">
        <f t="shared" ca="1" si="142"/>
        <v>VUT0102029</v>
      </c>
      <c r="G1844" s="25" t="str">
        <f t="shared" ca="1" si="143"/>
        <v>VUT0102</v>
      </c>
      <c r="H1844" s="25" t="str">
        <f t="shared" ca="1" si="144"/>
        <v>SANMA</v>
      </c>
      <c r="I1844" s="2"/>
      <c r="J1844" s="2">
        <v>0</v>
      </c>
      <c r="K1844" s="2"/>
    </row>
    <row r="1845" spans="1:11">
      <c r="A1845" s="6" t="s">
        <v>7657</v>
      </c>
      <c r="B1845" s="6" t="s">
        <v>7658</v>
      </c>
      <c r="C1845" s="25" t="str">
        <f t="shared" ca="1" si="140"/>
        <v>North Santo (Santo)</v>
      </c>
      <c r="D1845" s="6" t="s">
        <v>563</v>
      </c>
      <c r="E1845" s="25" t="str">
        <f t="shared" ca="1" si="141"/>
        <v>Aese</v>
      </c>
      <c r="F1845" s="25" t="str">
        <f t="shared" ca="1" si="142"/>
        <v>VUT0102029</v>
      </c>
      <c r="G1845" s="25" t="str">
        <f t="shared" ca="1" si="143"/>
        <v>VUT0102</v>
      </c>
      <c r="H1845" s="25" t="str">
        <f t="shared" ca="1" si="144"/>
        <v>SANMA</v>
      </c>
      <c r="I1845" s="2"/>
      <c r="J1845" s="2">
        <v>0</v>
      </c>
      <c r="K1845" s="2"/>
    </row>
    <row r="1846" spans="1:11">
      <c r="A1846" s="6" t="s">
        <v>7662</v>
      </c>
      <c r="B1846" s="6" t="s">
        <v>7663</v>
      </c>
      <c r="C1846" s="25" t="str">
        <f t="shared" ca="1" si="140"/>
        <v>North Santo (Santo)</v>
      </c>
      <c r="D1846" s="6" t="s">
        <v>563</v>
      </c>
      <c r="E1846" s="25" t="str">
        <f t="shared" ca="1" si="141"/>
        <v>Aese</v>
      </c>
      <c r="F1846" s="25" t="str">
        <f t="shared" ca="1" si="142"/>
        <v>VUT0102029</v>
      </c>
      <c r="G1846" s="25" t="str">
        <f t="shared" ca="1" si="143"/>
        <v>VUT0102</v>
      </c>
      <c r="H1846" s="25" t="str">
        <f t="shared" ca="1" si="144"/>
        <v>SANMA</v>
      </c>
      <c r="I1846" s="2"/>
      <c r="J1846" s="2">
        <v>0</v>
      </c>
      <c r="K1846" s="2"/>
    </row>
    <row r="1847" spans="1:11">
      <c r="A1847" s="6" t="s">
        <v>7664</v>
      </c>
      <c r="B1847" s="6" t="s">
        <v>7665</v>
      </c>
      <c r="C1847" s="25" t="str">
        <f t="shared" ca="1" si="140"/>
        <v>North Santo (Santo)</v>
      </c>
      <c r="D1847" s="6" t="s">
        <v>563</v>
      </c>
      <c r="E1847" s="25" t="str">
        <f t="shared" ca="1" si="141"/>
        <v>Aese</v>
      </c>
      <c r="F1847" s="25" t="str">
        <f t="shared" ca="1" si="142"/>
        <v>VUT0102029</v>
      </c>
      <c r="G1847" s="25" t="str">
        <f t="shared" ca="1" si="143"/>
        <v>VUT0102</v>
      </c>
      <c r="H1847" s="25" t="str">
        <f t="shared" ca="1" si="144"/>
        <v>SANMA</v>
      </c>
      <c r="I1847" s="2"/>
      <c r="J1847" s="2">
        <v>0</v>
      </c>
      <c r="K1847" s="2"/>
    </row>
    <row r="1848" spans="1:11">
      <c r="A1848" s="6" t="s">
        <v>7666</v>
      </c>
      <c r="B1848" s="6" t="s">
        <v>7667</v>
      </c>
      <c r="C1848" s="25" t="str">
        <f t="shared" ca="1" si="140"/>
        <v>North Santo (Santo)</v>
      </c>
      <c r="D1848" s="6" t="s">
        <v>563</v>
      </c>
      <c r="E1848" s="25" t="str">
        <f t="shared" ca="1" si="141"/>
        <v>Aese</v>
      </c>
      <c r="F1848" s="25" t="str">
        <f t="shared" ca="1" si="142"/>
        <v>VUT0102029</v>
      </c>
      <c r="G1848" s="25" t="str">
        <f t="shared" ca="1" si="143"/>
        <v>VUT0102</v>
      </c>
      <c r="H1848" s="25" t="str">
        <f t="shared" ca="1" si="144"/>
        <v>SANMA</v>
      </c>
      <c r="I1848" s="2"/>
      <c r="J1848" s="2">
        <v>0</v>
      </c>
      <c r="K1848" s="2"/>
    </row>
    <row r="1849" spans="1:11">
      <c r="A1849" s="6" t="s">
        <v>7670</v>
      </c>
      <c r="B1849" s="6" t="s">
        <v>7671</v>
      </c>
      <c r="C1849" s="25" t="str">
        <f t="shared" ca="1" si="140"/>
        <v>North Santo (Santo)</v>
      </c>
      <c r="D1849" s="6" t="s">
        <v>563</v>
      </c>
      <c r="E1849" s="25" t="str">
        <f t="shared" ca="1" si="141"/>
        <v>Aese</v>
      </c>
      <c r="F1849" s="25" t="str">
        <f t="shared" ca="1" si="142"/>
        <v>VUT0102029</v>
      </c>
      <c r="G1849" s="25" t="str">
        <f t="shared" ca="1" si="143"/>
        <v>VUT0102</v>
      </c>
      <c r="H1849" s="25" t="str">
        <f t="shared" ca="1" si="144"/>
        <v>SANMA</v>
      </c>
      <c r="I1849" s="2"/>
      <c r="J1849" s="2">
        <v>0</v>
      </c>
      <c r="K1849" s="2"/>
    </row>
    <row r="1850" spans="1:11">
      <c r="A1850" s="6" t="s">
        <v>7676</v>
      </c>
      <c r="B1850" s="6" t="s">
        <v>7677</v>
      </c>
      <c r="C1850" s="25" t="str">
        <f t="shared" ca="1" si="140"/>
        <v>North Santo (Santo)</v>
      </c>
      <c r="D1850" s="6" t="s">
        <v>563</v>
      </c>
      <c r="E1850" s="25" t="str">
        <f t="shared" ca="1" si="141"/>
        <v>Aese</v>
      </c>
      <c r="F1850" s="25" t="str">
        <f t="shared" ca="1" si="142"/>
        <v>VUT0102029</v>
      </c>
      <c r="G1850" s="25" t="str">
        <f t="shared" ca="1" si="143"/>
        <v>VUT0102</v>
      </c>
      <c r="H1850" s="25" t="str">
        <f t="shared" ca="1" si="144"/>
        <v>SANMA</v>
      </c>
      <c r="I1850" s="2"/>
      <c r="J1850" s="2">
        <v>0</v>
      </c>
      <c r="K1850" s="2"/>
    </row>
    <row r="1851" spans="1:11">
      <c r="A1851" s="6" t="s">
        <v>7678</v>
      </c>
      <c r="B1851" s="6" t="s">
        <v>7679</v>
      </c>
      <c r="C1851" s="25" t="str">
        <f t="shared" ca="1" si="140"/>
        <v>North Santo (Santo)</v>
      </c>
      <c r="D1851" s="6" t="s">
        <v>563</v>
      </c>
      <c r="E1851" s="25" t="str">
        <f t="shared" ca="1" si="141"/>
        <v>Aese</v>
      </c>
      <c r="F1851" s="25" t="str">
        <f t="shared" ca="1" si="142"/>
        <v>VUT0102029</v>
      </c>
      <c r="G1851" s="25" t="str">
        <f t="shared" ca="1" si="143"/>
        <v>VUT0102</v>
      </c>
      <c r="H1851" s="25" t="str">
        <f t="shared" ca="1" si="144"/>
        <v>SANMA</v>
      </c>
      <c r="I1851" s="2"/>
      <c r="J1851" s="2">
        <v>0</v>
      </c>
      <c r="K1851" s="2"/>
    </row>
    <row r="1852" spans="1:11">
      <c r="A1852" s="6" t="s">
        <v>7680</v>
      </c>
      <c r="B1852" s="6" t="s">
        <v>7681</v>
      </c>
      <c r="C1852" s="25" t="str">
        <f t="shared" ca="1" si="140"/>
        <v>North Santo (Santo)</v>
      </c>
      <c r="D1852" s="6" t="s">
        <v>563</v>
      </c>
      <c r="E1852" s="25" t="str">
        <f t="shared" ca="1" si="141"/>
        <v>Aese</v>
      </c>
      <c r="F1852" s="25" t="str">
        <f t="shared" ca="1" si="142"/>
        <v>VUT0102029</v>
      </c>
      <c r="G1852" s="25" t="str">
        <f t="shared" ca="1" si="143"/>
        <v>VUT0102</v>
      </c>
      <c r="H1852" s="25" t="str">
        <f t="shared" ca="1" si="144"/>
        <v>SANMA</v>
      </c>
      <c r="I1852" s="2"/>
      <c r="J1852" s="2">
        <v>0</v>
      </c>
      <c r="K1852" s="2"/>
    </row>
    <row r="1853" spans="1:11">
      <c r="A1853" s="6" t="s">
        <v>7682</v>
      </c>
      <c r="B1853" s="6" t="s">
        <v>7683</v>
      </c>
      <c r="C1853" s="25" t="str">
        <f t="shared" ca="1" si="140"/>
        <v>North Santo (Santo)</v>
      </c>
      <c r="D1853" s="6" t="s">
        <v>563</v>
      </c>
      <c r="E1853" s="25" t="str">
        <f t="shared" ca="1" si="141"/>
        <v>Aese</v>
      </c>
      <c r="F1853" s="25" t="str">
        <f t="shared" ca="1" si="142"/>
        <v>VUT0102029</v>
      </c>
      <c r="G1853" s="25" t="str">
        <f t="shared" ca="1" si="143"/>
        <v>VUT0102</v>
      </c>
      <c r="H1853" s="25" t="str">
        <f t="shared" ca="1" si="144"/>
        <v>SANMA</v>
      </c>
      <c r="I1853" s="2"/>
      <c r="J1853" s="2">
        <v>0</v>
      </c>
      <c r="K1853" s="2"/>
    </row>
    <row r="1854" spans="1:11">
      <c r="A1854" s="6" t="s">
        <v>7684</v>
      </c>
      <c r="B1854" s="6" t="s">
        <v>7685</v>
      </c>
      <c r="C1854" s="25" t="str">
        <f t="shared" ca="1" si="140"/>
        <v>North Santo (Santo)</v>
      </c>
      <c r="D1854" s="6" t="s">
        <v>563</v>
      </c>
      <c r="E1854" s="25" t="str">
        <f t="shared" ca="1" si="141"/>
        <v>Aese</v>
      </c>
      <c r="F1854" s="25" t="str">
        <f t="shared" ca="1" si="142"/>
        <v>VUT0102029</v>
      </c>
      <c r="G1854" s="25" t="str">
        <f t="shared" ca="1" si="143"/>
        <v>VUT0102</v>
      </c>
      <c r="H1854" s="25" t="str">
        <f t="shared" ca="1" si="144"/>
        <v>SANMA</v>
      </c>
      <c r="I1854" s="2"/>
      <c r="J1854" s="2">
        <v>0</v>
      </c>
      <c r="K1854" s="2"/>
    </row>
    <row r="1855" spans="1:11">
      <c r="A1855" s="6" t="s">
        <v>7688</v>
      </c>
      <c r="B1855" s="6" t="s">
        <v>7689</v>
      </c>
      <c r="C1855" s="25" t="str">
        <f t="shared" ca="1" si="140"/>
        <v>North Santo (Santo)</v>
      </c>
      <c r="D1855" s="6" t="s">
        <v>563</v>
      </c>
      <c r="E1855" s="25" t="str">
        <f t="shared" ca="1" si="141"/>
        <v>Aese</v>
      </c>
      <c r="F1855" s="25" t="str">
        <f t="shared" ca="1" si="142"/>
        <v>VUT0102029</v>
      </c>
      <c r="G1855" s="25" t="str">
        <f t="shared" ca="1" si="143"/>
        <v>VUT0102</v>
      </c>
      <c r="H1855" s="25" t="str">
        <f t="shared" ca="1" si="144"/>
        <v>SANMA</v>
      </c>
      <c r="I1855" s="2"/>
      <c r="J1855" s="2">
        <v>0</v>
      </c>
      <c r="K1855" s="2"/>
    </row>
    <row r="1856" spans="1:11">
      <c r="A1856" s="6" t="s">
        <v>7692</v>
      </c>
      <c r="B1856" s="6" t="s">
        <v>7693</v>
      </c>
      <c r="C1856" s="25" t="str">
        <f t="shared" ca="1" si="140"/>
        <v>North Santo (Santo)</v>
      </c>
      <c r="D1856" s="6" t="s">
        <v>563</v>
      </c>
      <c r="E1856" s="25" t="str">
        <f t="shared" ca="1" si="141"/>
        <v>Aese</v>
      </c>
      <c r="F1856" s="25" t="str">
        <f t="shared" ca="1" si="142"/>
        <v>VUT0102029</v>
      </c>
      <c r="G1856" s="25" t="str">
        <f t="shared" ca="1" si="143"/>
        <v>VUT0102</v>
      </c>
      <c r="H1856" s="25" t="str">
        <f t="shared" ca="1" si="144"/>
        <v>SANMA</v>
      </c>
      <c r="I1856" s="2"/>
      <c r="J1856" s="2">
        <v>0</v>
      </c>
      <c r="K1856" s="2"/>
    </row>
    <row r="1857" spans="1:11">
      <c r="A1857" s="6" t="s">
        <v>7694</v>
      </c>
      <c r="B1857" s="6" t="s">
        <v>7695</v>
      </c>
      <c r="C1857" s="25" t="str">
        <f t="shared" ca="1" si="140"/>
        <v>North Santo (Santo)</v>
      </c>
      <c r="D1857" s="6" t="s">
        <v>563</v>
      </c>
      <c r="E1857" s="25" t="str">
        <f t="shared" ca="1" si="141"/>
        <v>Aese</v>
      </c>
      <c r="F1857" s="25" t="str">
        <f t="shared" ca="1" si="142"/>
        <v>VUT0102029</v>
      </c>
      <c r="G1857" s="25" t="str">
        <f t="shared" ca="1" si="143"/>
        <v>VUT0102</v>
      </c>
      <c r="H1857" s="25" t="str">
        <f t="shared" ca="1" si="144"/>
        <v>SANMA</v>
      </c>
      <c r="I1857" s="2"/>
      <c r="J1857" s="2">
        <v>0</v>
      </c>
      <c r="K1857" s="2"/>
    </row>
    <row r="1858" spans="1:11">
      <c r="A1858" s="6" t="s">
        <v>7700</v>
      </c>
      <c r="B1858" s="6" t="s">
        <v>7701</v>
      </c>
      <c r="C1858" s="25" t="str">
        <f t="shared" ref="C1858:C1921" ca="1" si="145">OFFSET(OffsetRefAdm3,MATCH(D1858,MatchAdm3_Code,0)-1,0)</f>
        <v>North Santo (Santo)</v>
      </c>
      <c r="D1858" s="6" t="s">
        <v>563</v>
      </c>
      <c r="E1858" s="25" t="str">
        <f t="shared" ref="E1858:E1921" ca="1" si="146">OFFSET(OffsetRefAdm3,MATCH(D1858,MatchAdm3_Code,0)-1,2)</f>
        <v>Aese</v>
      </c>
      <c r="F1858" s="25" t="str">
        <f t="shared" ref="F1858:F1921" ca="1" si="147">OFFSET(OffsetRefAdm3,MATCH(D1858,MatchAdm3_Code,0)-1,3)</f>
        <v>VUT0102029</v>
      </c>
      <c r="G1858" s="25" t="str">
        <f t="shared" ref="G1858:G1921" ca="1" si="148">OFFSET(OffsetRefAdm3,MATCH(D1858,MatchAdm3_Code,0)-1,5)</f>
        <v>VUT0102</v>
      </c>
      <c r="H1858" s="25" t="str">
        <f t="shared" ref="H1858:H1921" ca="1" si="149">OFFSET(OffsetRefAdm3,MATCH(D1858,MatchAdm3_Code,0)-1,4)</f>
        <v>SANMA</v>
      </c>
      <c r="I1858" s="2"/>
      <c r="J1858" s="2">
        <v>0</v>
      </c>
      <c r="K1858" s="2"/>
    </row>
    <row r="1859" spans="1:11">
      <c r="A1859" s="6" t="s">
        <v>7702</v>
      </c>
      <c r="B1859" s="6" t="s">
        <v>7703</v>
      </c>
      <c r="C1859" s="25" t="str">
        <f t="shared" ca="1" si="145"/>
        <v>North Santo (Santo)</v>
      </c>
      <c r="D1859" s="6" t="s">
        <v>563</v>
      </c>
      <c r="E1859" s="25" t="str">
        <f t="shared" ca="1" si="146"/>
        <v>Aese</v>
      </c>
      <c r="F1859" s="25" t="str">
        <f t="shared" ca="1" si="147"/>
        <v>VUT0102029</v>
      </c>
      <c r="G1859" s="25" t="str">
        <f t="shared" ca="1" si="148"/>
        <v>VUT0102</v>
      </c>
      <c r="H1859" s="25" t="str">
        <f t="shared" ca="1" si="149"/>
        <v>SANMA</v>
      </c>
      <c r="I1859" s="2"/>
      <c r="J1859" s="2">
        <v>0</v>
      </c>
      <c r="K1859" s="2"/>
    </row>
    <row r="1860" spans="1:11">
      <c r="A1860" s="6" t="s">
        <v>7704</v>
      </c>
      <c r="B1860" s="6" t="s">
        <v>7705</v>
      </c>
      <c r="C1860" s="25" t="str">
        <f t="shared" ca="1" si="145"/>
        <v>North Santo (Santo)</v>
      </c>
      <c r="D1860" s="6" t="s">
        <v>563</v>
      </c>
      <c r="E1860" s="25" t="str">
        <f t="shared" ca="1" si="146"/>
        <v>Aese</v>
      </c>
      <c r="F1860" s="25" t="str">
        <f t="shared" ca="1" si="147"/>
        <v>VUT0102029</v>
      </c>
      <c r="G1860" s="25" t="str">
        <f t="shared" ca="1" si="148"/>
        <v>VUT0102</v>
      </c>
      <c r="H1860" s="25" t="str">
        <f t="shared" ca="1" si="149"/>
        <v>SANMA</v>
      </c>
      <c r="I1860" s="2"/>
      <c r="J1860" s="2">
        <v>0</v>
      </c>
      <c r="K1860" s="2"/>
    </row>
    <row r="1861" spans="1:11">
      <c r="A1861" s="6" t="s">
        <v>7708</v>
      </c>
      <c r="B1861" s="6" t="s">
        <v>7709</v>
      </c>
      <c r="C1861" s="25" t="str">
        <f t="shared" ca="1" si="145"/>
        <v>North Santo (Santo)</v>
      </c>
      <c r="D1861" s="6" t="s">
        <v>563</v>
      </c>
      <c r="E1861" s="25" t="str">
        <f t="shared" ca="1" si="146"/>
        <v>Aese</v>
      </c>
      <c r="F1861" s="25" t="str">
        <f t="shared" ca="1" si="147"/>
        <v>VUT0102029</v>
      </c>
      <c r="G1861" s="25" t="str">
        <f t="shared" ca="1" si="148"/>
        <v>VUT0102</v>
      </c>
      <c r="H1861" s="25" t="str">
        <f t="shared" ca="1" si="149"/>
        <v>SANMA</v>
      </c>
      <c r="I1861" s="2"/>
      <c r="J1861" s="2">
        <v>0</v>
      </c>
      <c r="K1861" s="2"/>
    </row>
    <row r="1862" spans="1:11">
      <c r="A1862" s="6" t="s">
        <v>7716</v>
      </c>
      <c r="B1862" s="6" t="s">
        <v>7717</v>
      </c>
      <c r="C1862" s="25" t="str">
        <f t="shared" ca="1" si="145"/>
        <v>North Santo (Santo)</v>
      </c>
      <c r="D1862" s="6" t="s">
        <v>563</v>
      </c>
      <c r="E1862" s="25" t="str">
        <f t="shared" ca="1" si="146"/>
        <v>Aese</v>
      </c>
      <c r="F1862" s="25" t="str">
        <f t="shared" ca="1" si="147"/>
        <v>VUT0102029</v>
      </c>
      <c r="G1862" s="25" t="str">
        <f t="shared" ca="1" si="148"/>
        <v>VUT0102</v>
      </c>
      <c r="H1862" s="25" t="str">
        <f t="shared" ca="1" si="149"/>
        <v>SANMA</v>
      </c>
      <c r="I1862" s="2"/>
      <c r="J1862" s="2">
        <v>0</v>
      </c>
      <c r="K1862" s="2"/>
    </row>
    <row r="1863" spans="1:11">
      <c r="A1863" s="6" t="s">
        <v>7720</v>
      </c>
      <c r="B1863" s="6" t="s">
        <v>7721</v>
      </c>
      <c r="C1863" s="25" t="str">
        <f t="shared" ca="1" si="145"/>
        <v>North Santo (Santo)</v>
      </c>
      <c r="D1863" s="6" t="s">
        <v>563</v>
      </c>
      <c r="E1863" s="25" t="str">
        <f t="shared" ca="1" si="146"/>
        <v>Aese</v>
      </c>
      <c r="F1863" s="25" t="str">
        <f t="shared" ca="1" si="147"/>
        <v>VUT0102029</v>
      </c>
      <c r="G1863" s="25" t="str">
        <f t="shared" ca="1" si="148"/>
        <v>VUT0102</v>
      </c>
      <c r="H1863" s="25" t="str">
        <f t="shared" ca="1" si="149"/>
        <v>SANMA</v>
      </c>
      <c r="I1863" s="2"/>
      <c r="J1863" s="2">
        <v>0</v>
      </c>
      <c r="K1863" s="2"/>
    </row>
    <row r="1864" spans="1:11">
      <c r="A1864" s="6" t="s">
        <v>7728</v>
      </c>
      <c r="B1864" s="6" t="s">
        <v>7729</v>
      </c>
      <c r="C1864" s="25" t="str">
        <f t="shared" ca="1" si="145"/>
        <v>North Santo (Santo)</v>
      </c>
      <c r="D1864" s="6" t="s">
        <v>563</v>
      </c>
      <c r="E1864" s="25" t="str">
        <f t="shared" ca="1" si="146"/>
        <v>Aese</v>
      </c>
      <c r="F1864" s="25" t="str">
        <f t="shared" ca="1" si="147"/>
        <v>VUT0102029</v>
      </c>
      <c r="G1864" s="25" t="str">
        <f t="shared" ca="1" si="148"/>
        <v>VUT0102</v>
      </c>
      <c r="H1864" s="25" t="str">
        <f t="shared" ca="1" si="149"/>
        <v>SANMA</v>
      </c>
      <c r="I1864" s="2"/>
      <c r="J1864" s="2">
        <v>0</v>
      </c>
      <c r="K1864" s="2"/>
    </row>
    <row r="1865" spans="1:11">
      <c r="A1865" s="6" t="s">
        <v>7730</v>
      </c>
      <c r="B1865" s="6" t="s">
        <v>7731</v>
      </c>
      <c r="C1865" s="25" t="str">
        <f t="shared" ca="1" si="145"/>
        <v>North Santo (Santo)</v>
      </c>
      <c r="D1865" s="6" t="s">
        <v>563</v>
      </c>
      <c r="E1865" s="25" t="str">
        <f t="shared" ca="1" si="146"/>
        <v>Aese</v>
      </c>
      <c r="F1865" s="25" t="str">
        <f t="shared" ca="1" si="147"/>
        <v>VUT0102029</v>
      </c>
      <c r="G1865" s="25" t="str">
        <f t="shared" ca="1" si="148"/>
        <v>VUT0102</v>
      </c>
      <c r="H1865" s="25" t="str">
        <f t="shared" ca="1" si="149"/>
        <v>SANMA</v>
      </c>
      <c r="I1865" s="2"/>
      <c r="J1865" s="2">
        <v>0</v>
      </c>
      <c r="K1865" s="2"/>
    </row>
    <row r="1866" spans="1:11">
      <c r="A1866" s="6" t="s">
        <v>7740</v>
      </c>
      <c r="B1866" s="6" t="s">
        <v>7741</v>
      </c>
      <c r="C1866" s="25" t="str">
        <f t="shared" ca="1" si="145"/>
        <v>North Santo (Santo)</v>
      </c>
      <c r="D1866" s="6" t="s">
        <v>563</v>
      </c>
      <c r="E1866" s="25" t="str">
        <f t="shared" ca="1" si="146"/>
        <v>Aese</v>
      </c>
      <c r="F1866" s="25" t="str">
        <f t="shared" ca="1" si="147"/>
        <v>VUT0102029</v>
      </c>
      <c r="G1866" s="25" t="str">
        <f t="shared" ca="1" si="148"/>
        <v>VUT0102</v>
      </c>
      <c r="H1866" s="25" t="str">
        <f t="shared" ca="1" si="149"/>
        <v>SANMA</v>
      </c>
      <c r="I1866" s="2"/>
      <c r="J1866" s="2">
        <v>0</v>
      </c>
      <c r="K1866" s="2"/>
    </row>
    <row r="1867" spans="1:11">
      <c r="A1867" s="6" t="s">
        <v>7744</v>
      </c>
      <c r="B1867" s="6" t="s">
        <v>7745</v>
      </c>
      <c r="C1867" s="25" t="str">
        <f t="shared" ca="1" si="145"/>
        <v>North Santo (Santo)</v>
      </c>
      <c r="D1867" s="6" t="s">
        <v>563</v>
      </c>
      <c r="E1867" s="25" t="str">
        <f t="shared" ca="1" si="146"/>
        <v>Aese</v>
      </c>
      <c r="F1867" s="25" t="str">
        <f t="shared" ca="1" si="147"/>
        <v>VUT0102029</v>
      </c>
      <c r="G1867" s="25" t="str">
        <f t="shared" ca="1" si="148"/>
        <v>VUT0102</v>
      </c>
      <c r="H1867" s="25" t="str">
        <f t="shared" ca="1" si="149"/>
        <v>SANMA</v>
      </c>
      <c r="I1867" s="2"/>
      <c r="J1867" s="2">
        <v>0</v>
      </c>
      <c r="K1867" s="2"/>
    </row>
    <row r="1868" spans="1:11">
      <c r="A1868" s="6" t="s">
        <v>7744</v>
      </c>
      <c r="B1868" s="6" t="s">
        <v>7746</v>
      </c>
      <c r="C1868" s="25" t="str">
        <f t="shared" ca="1" si="145"/>
        <v>North Santo (Santo)</v>
      </c>
      <c r="D1868" s="6" t="s">
        <v>563</v>
      </c>
      <c r="E1868" s="25" t="str">
        <f t="shared" ca="1" si="146"/>
        <v>Aese</v>
      </c>
      <c r="F1868" s="25" t="str">
        <f t="shared" ca="1" si="147"/>
        <v>VUT0102029</v>
      </c>
      <c r="G1868" s="25" t="str">
        <f t="shared" ca="1" si="148"/>
        <v>VUT0102</v>
      </c>
      <c r="H1868" s="25" t="str">
        <f t="shared" ca="1" si="149"/>
        <v>SANMA</v>
      </c>
      <c r="I1868" s="2"/>
      <c r="J1868" s="2">
        <v>0</v>
      </c>
      <c r="K1868" s="2"/>
    </row>
    <row r="1869" spans="1:11">
      <c r="A1869" s="6" t="s">
        <v>7753</v>
      </c>
      <c r="B1869" s="6" t="s">
        <v>7754</v>
      </c>
      <c r="C1869" s="25" t="str">
        <f t="shared" ca="1" si="145"/>
        <v>North Santo (Santo)</v>
      </c>
      <c r="D1869" s="6" t="s">
        <v>563</v>
      </c>
      <c r="E1869" s="25" t="str">
        <f t="shared" ca="1" si="146"/>
        <v>Aese</v>
      </c>
      <c r="F1869" s="25" t="str">
        <f t="shared" ca="1" si="147"/>
        <v>VUT0102029</v>
      </c>
      <c r="G1869" s="25" t="str">
        <f t="shared" ca="1" si="148"/>
        <v>VUT0102</v>
      </c>
      <c r="H1869" s="25" t="str">
        <f t="shared" ca="1" si="149"/>
        <v>SANMA</v>
      </c>
      <c r="I1869" s="2"/>
      <c r="J1869" s="2">
        <v>0</v>
      </c>
      <c r="K1869" s="2"/>
    </row>
    <row r="1870" spans="1:11">
      <c r="A1870" s="6" t="s">
        <v>7755</v>
      </c>
      <c r="B1870" s="6" t="s">
        <v>7756</v>
      </c>
      <c r="C1870" s="25" t="str">
        <f t="shared" ca="1" si="145"/>
        <v>North Santo (Santo)</v>
      </c>
      <c r="D1870" s="6" t="s">
        <v>563</v>
      </c>
      <c r="E1870" s="25" t="str">
        <f t="shared" ca="1" si="146"/>
        <v>Aese</v>
      </c>
      <c r="F1870" s="25" t="str">
        <f t="shared" ca="1" si="147"/>
        <v>VUT0102029</v>
      </c>
      <c r="G1870" s="25" t="str">
        <f t="shared" ca="1" si="148"/>
        <v>VUT0102</v>
      </c>
      <c r="H1870" s="25" t="str">
        <f t="shared" ca="1" si="149"/>
        <v>SANMA</v>
      </c>
      <c r="I1870" s="2"/>
      <c r="J1870" s="2">
        <v>0</v>
      </c>
      <c r="K1870" s="2"/>
    </row>
    <row r="1871" spans="1:11">
      <c r="A1871" s="6" t="s">
        <v>7757</v>
      </c>
      <c r="B1871" s="6" t="s">
        <v>7758</v>
      </c>
      <c r="C1871" s="25" t="str">
        <f t="shared" ca="1" si="145"/>
        <v>North Santo (Santo)</v>
      </c>
      <c r="D1871" s="6" t="s">
        <v>563</v>
      </c>
      <c r="E1871" s="25" t="str">
        <f t="shared" ca="1" si="146"/>
        <v>Aese</v>
      </c>
      <c r="F1871" s="25" t="str">
        <f t="shared" ca="1" si="147"/>
        <v>VUT0102029</v>
      </c>
      <c r="G1871" s="25" t="str">
        <f t="shared" ca="1" si="148"/>
        <v>VUT0102</v>
      </c>
      <c r="H1871" s="25" t="str">
        <f t="shared" ca="1" si="149"/>
        <v>SANMA</v>
      </c>
      <c r="I1871" s="2"/>
      <c r="J1871" s="2">
        <v>0</v>
      </c>
      <c r="K1871" s="2"/>
    </row>
    <row r="1872" spans="1:11">
      <c r="A1872" s="6" t="s">
        <v>7761</v>
      </c>
      <c r="B1872" s="6" t="s">
        <v>7762</v>
      </c>
      <c r="C1872" s="25" t="str">
        <f t="shared" ca="1" si="145"/>
        <v>North Santo (Santo)</v>
      </c>
      <c r="D1872" s="6" t="s">
        <v>563</v>
      </c>
      <c r="E1872" s="25" t="str">
        <f t="shared" ca="1" si="146"/>
        <v>Aese</v>
      </c>
      <c r="F1872" s="25" t="str">
        <f t="shared" ca="1" si="147"/>
        <v>VUT0102029</v>
      </c>
      <c r="G1872" s="25" t="str">
        <f t="shared" ca="1" si="148"/>
        <v>VUT0102</v>
      </c>
      <c r="H1872" s="25" t="str">
        <f t="shared" ca="1" si="149"/>
        <v>SANMA</v>
      </c>
      <c r="I1872" s="2"/>
      <c r="J1872" s="2">
        <v>0</v>
      </c>
      <c r="K1872" s="2"/>
    </row>
    <row r="1873" spans="1:11">
      <c r="A1873" s="6" t="s">
        <v>7763</v>
      </c>
      <c r="B1873" s="6" t="s">
        <v>7764</v>
      </c>
      <c r="C1873" s="25" t="str">
        <f t="shared" ca="1" si="145"/>
        <v>North Santo (Santo)</v>
      </c>
      <c r="D1873" s="6" t="s">
        <v>563</v>
      </c>
      <c r="E1873" s="25" t="str">
        <f t="shared" ca="1" si="146"/>
        <v>Aese</v>
      </c>
      <c r="F1873" s="25" t="str">
        <f t="shared" ca="1" si="147"/>
        <v>VUT0102029</v>
      </c>
      <c r="G1873" s="25" t="str">
        <f t="shared" ca="1" si="148"/>
        <v>VUT0102</v>
      </c>
      <c r="H1873" s="25" t="str">
        <f t="shared" ca="1" si="149"/>
        <v>SANMA</v>
      </c>
      <c r="I1873" s="2"/>
      <c r="J1873" s="2">
        <v>3</v>
      </c>
      <c r="K1873" s="2"/>
    </row>
    <row r="1874" spans="1:11">
      <c r="A1874" s="6" t="s">
        <v>7765</v>
      </c>
      <c r="B1874" s="6" t="s">
        <v>7766</v>
      </c>
      <c r="C1874" s="25" t="str">
        <f t="shared" ca="1" si="145"/>
        <v>North Santo (Santo)</v>
      </c>
      <c r="D1874" s="6" t="s">
        <v>563</v>
      </c>
      <c r="E1874" s="25" t="str">
        <f t="shared" ca="1" si="146"/>
        <v>Aese</v>
      </c>
      <c r="F1874" s="25" t="str">
        <f t="shared" ca="1" si="147"/>
        <v>VUT0102029</v>
      </c>
      <c r="G1874" s="25" t="str">
        <f t="shared" ca="1" si="148"/>
        <v>VUT0102</v>
      </c>
      <c r="H1874" s="25" t="str">
        <f t="shared" ca="1" si="149"/>
        <v>SANMA</v>
      </c>
      <c r="I1874" s="2"/>
      <c r="J1874" s="2">
        <v>0</v>
      </c>
      <c r="K1874" s="2"/>
    </row>
    <row r="1875" spans="1:11">
      <c r="A1875" s="6" t="s">
        <v>7761</v>
      </c>
      <c r="B1875" s="6" t="s">
        <v>7767</v>
      </c>
      <c r="C1875" s="25" t="str">
        <f t="shared" ca="1" si="145"/>
        <v>North Santo (Santo)</v>
      </c>
      <c r="D1875" s="6" t="s">
        <v>563</v>
      </c>
      <c r="E1875" s="25" t="str">
        <f t="shared" ca="1" si="146"/>
        <v>Aese</v>
      </c>
      <c r="F1875" s="25" t="str">
        <f t="shared" ca="1" si="147"/>
        <v>VUT0102029</v>
      </c>
      <c r="G1875" s="25" t="str">
        <f t="shared" ca="1" si="148"/>
        <v>VUT0102</v>
      </c>
      <c r="H1875" s="25" t="str">
        <f t="shared" ca="1" si="149"/>
        <v>SANMA</v>
      </c>
      <c r="I1875" s="2"/>
      <c r="J1875" s="2">
        <v>0</v>
      </c>
      <c r="K1875" s="2"/>
    </row>
    <row r="1876" spans="1:11">
      <c r="A1876" s="6" t="s">
        <v>7768</v>
      </c>
      <c r="B1876" s="6" t="s">
        <v>7769</v>
      </c>
      <c r="C1876" s="25" t="str">
        <f t="shared" ca="1" si="145"/>
        <v>North Santo (Santo)</v>
      </c>
      <c r="D1876" s="6" t="s">
        <v>563</v>
      </c>
      <c r="E1876" s="25" t="str">
        <f t="shared" ca="1" si="146"/>
        <v>Aese</v>
      </c>
      <c r="F1876" s="25" t="str">
        <f t="shared" ca="1" si="147"/>
        <v>VUT0102029</v>
      </c>
      <c r="G1876" s="25" t="str">
        <f t="shared" ca="1" si="148"/>
        <v>VUT0102</v>
      </c>
      <c r="H1876" s="25" t="str">
        <f t="shared" ca="1" si="149"/>
        <v>SANMA</v>
      </c>
      <c r="I1876" s="2"/>
      <c r="J1876" s="2">
        <v>0</v>
      </c>
      <c r="K1876" s="2"/>
    </row>
    <row r="1877" spans="1:11">
      <c r="A1877" s="6" t="s">
        <v>7770</v>
      </c>
      <c r="B1877" s="6" t="s">
        <v>7771</v>
      </c>
      <c r="C1877" s="25" t="str">
        <f t="shared" ca="1" si="145"/>
        <v>North Santo (Santo)</v>
      </c>
      <c r="D1877" s="6" t="s">
        <v>563</v>
      </c>
      <c r="E1877" s="25" t="str">
        <f t="shared" ca="1" si="146"/>
        <v>Aese</v>
      </c>
      <c r="F1877" s="25" t="str">
        <f t="shared" ca="1" si="147"/>
        <v>VUT0102029</v>
      </c>
      <c r="G1877" s="25" t="str">
        <f t="shared" ca="1" si="148"/>
        <v>VUT0102</v>
      </c>
      <c r="H1877" s="25" t="str">
        <f t="shared" ca="1" si="149"/>
        <v>SANMA</v>
      </c>
      <c r="I1877" s="2"/>
      <c r="J1877" s="2">
        <v>0</v>
      </c>
      <c r="K1877" s="2"/>
    </row>
    <row r="1878" spans="1:11">
      <c r="A1878" s="6" t="s">
        <v>7772</v>
      </c>
      <c r="B1878" s="6" t="s">
        <v>7773</v>
      </c>
      <c r="C1878" s="25" t="str">
        <f t="shared" ca="1" si="145"/>
        <v>North Santo (Santo)</v>
      </c>
      <c r="D1878" s="6" t="s">
        <v>563</v>
      </c>
      <c r="E1878" s="25" t="str">
        <f t="shared" ca="1" si="146"/>
        <v>Aese</v>
      </c>
      <c r="F1878" s="25" t="str">
        <f t="shared" ca="1" si="147"/>
        <v>VUT0102029</v>
      </c>
      <c r="G1878" s="25" t="str">
        <f t="shared" ca="1" si="148"/>
        <v>VUT0102</v>
      </c>
      <c r="H1878" s="25" t="str">
        <f t="shared" ca="1" si="149"/>
        <v>SANMA</v>
      </c>
      <c r="I1878" s="2"/>
      <c r="J1878" s="2">
        <v>2</v>
      </c>
      <c r="K1878" s="2">
        <v>3</v>
      </c>
    </row>
    <row r="1879" spans="1:11">
      <c r="A1879" s="6" t="s">
        <v>7774</v>
      </c>
      <c r="B1879" s="6" t="s">
        <v>7775</v>
      </c>
      <c r="C1879" s="25" t="str">
        <f t="shared" ca="1" si="145"/>
        <v>North Santo (Santo)</v>
      </c>
      <c r="D1879" s="6" t="s">
        <v>563</v>
      </c>
      <c r="E1879" s="25" t="str">
        <f t="shared" ca="1" si="146"/>
        <v>Aese</v>
      </c>
      <c r="F1879" s="25" t="str">
        <f t="shared" ca="1" si="147"/>
        <v>VUT0102029</v>
      </c>
      <c r="G1879" s="25" t="str">
        <f t="shared" ca="1" si="148"/>
        <v>VUT0102</v>
      </c>
      <c r="H1879" s="25" t="str">
        <f t="shared" ca="1" si="149"/>
        <v>SANMA</v>
      </c>
      <c r="I1879" s="2"/>
      <c r="J1879" s="2">
        <v>0</v>
      </c>
      <c r="K1879" s="2"/>
    </row>
    <row r="1880" spans="1:11">
      <c r="A1880" s="6" t="s">
        <v>7776</v>
      </c>
      <c r="B1880" s="6" t="s">
        <v>7777</v>
      </c>
      <c r="C1880" s="25" t="str">
        <f t="shared" ca="1" si="145"/>
        <v>North Santo (Santo)</v>
      </c>
      <c r="D1880" s="6" t="s">
        <v>563</v>
      </c>
      <c r="E1880" s="25" t="str">
        <f t="shared" ca="1" si="146"/>
        <v>Aese</v>
      </c>
      <c r="F1880" s="25" t="str">
        <f t="shared" ca="1" si="147"/>
        <v>VUT0102029</v>
      </c>
      <c r="G1880" s="25" t="str">
        <f t="shared" ca="1" si="148"/>
        <v>VUT0102</v>
      </c>
      <c r="H1880" s="25" t="str">
        <f t="shared" ca="1" si="149"/>
        <v>SANMA</v>
      </c>
      <c r="I1880" s="2"/>
      <c r="J1880" s="2">
        <v>0</v>
      </c>
      <c r="K1880" s="2"/>
    </row>
    <row r="1881" spans="1:11">
      <c r="A1881" s="6" t="s">
        <v>7778</v>
      </c>
      <c r="B1881" s="6" t="s">
        <v>7779</v>
      </c>
      <c r="C1881" s="25" t="str">
        <f t="shared" ca="1" si="145"/>
        <v>North Santo (Santo)</v>
      </c>
      <c r="D1881" s="6" t="s">
        <v>563</v>
      </c>
      <c r="E1881" s="25" t="str">
        <f t="shared" ca="1" si="146"/>
        <v>Aese</v>
      </c>
      <c r="F1881" s="25" t="str">
        <f t="shared" ca="1" si="147"/>
        <v>VUT0102029</v>
      </c>
      <c r="G1881" s="25" t="str">
        <f t="shared" ca="1" si="148"/>
        <v>VUT0102</v>
      </c>
      <c r="H1881" s="25" t="str">
        <f t="shared" ca="1" si="149"/>
        <v>SANMA</v>
      </c>
      <c r="I1881" s="2"/>
      <c r="J1881" s="2">
        <v>0</v>
      </c>
      <c r="K1881" s="2"/>
    </row>
    <row r="1882" spans="1:11">
      <c r="A1882" s="6" t="s">
        <v>7780</v>
      </c>
      <c r="B1882" s="6" t="s">
        <v>7781</v>
      </c>
      <c r="C1882" s="25" t="str">
        <f t="shared" ca="1" si="145"/>
        <v>North Santo (Santo)</v>
      </c>
      <c r="D1882" s="6" t="s">
        <v>563</v>
      </c>
      <c r="E1882" s="25" t="str">
        <f t="shared" ca="1" si="146"/>
        <v>Aese</v>
      </c>
      <c r="F1882" s="25" t="str">
        <f t="shared" ca="1" si="147"/>
        <v>VUT0102029</v>
      </c>
      <c r="G1882" s="25" t="str">
        <f t="shared" ca="1" si="148"/>
        <v>VUT0102</v>
      </c>
      <c r="H1882" s="25" t="str">
        <f t="shared" ca="1" si="149"/>
        <v>SANMA</v>
      </c>
      <c r="I1882" s="2"/>
      <c r="J1882" s="2">
        <v>3</v>
      </c>
      <c r="K1882" s="2"/>
    </row>
    <row r="1883" spans="1:11">
      <c r="A1883" s="6" t="s">
        <v>7782</v>
      </c>
      <c r="B1883" s="6" t="s">
        <v>7783</v>
      </c>
      <c r="C1883" s="25" t="str">
        <f t="shared" ca="1" si="145"/>
        <v>North Santo (Santo)</v>
      </c>
      <c r="D1883" s="6" t="s">
        <v>563</v>
      </c>
      <c r="E1883" s="25" t="str">
        <f t="shared" ca="1" si="146"/>
        <v>Aese</v>
      </c>
      <c r="F1883" s="25" t="str">
        <f t="shared" ca="1" si="147"/>
        <v>VUT0102029</v>
      </c>
      <c r="G1883" s="25" t="str">
        <f t="shared" ca="1" si="148"/>
        <v>VUT0102</v>
      </c>
      <c r="H1883" s="25" t="str">
        <f t="shared" ca="1" si="149"/>
        <v>SANMA</v>
      </c>
      <c r="I1883" s="2"/>
      <c r="J1883" s="2">
        <v>0</v>
      </c>
      <c r="K1883" s="2"/>
    </row>
    <row r="1884" spans="1:11">
      <c r="A1884" s="6" t="s">
        <v>7788</v>
      </c>
      <c r="B1884" s="6" t="s">
        <v>7789</v>
      </c>
      <c r="C1884" s="25" t="str">
        <f t="shared" ca="1" si="145"/>
        <v>North Santo (Santo)</v>
      </c>
      <c r="D1884" s="6" t="s">
        <v>563</v>
      </c>
      <c r="E1884" s="25" t="str">
        <f t="shared" ca="1" si="146"/>
        <v>Aese</v>
      </c>
      <c r="F1884" s="25" t="str">
        <f t="shared" ca="1" si="147"/>
        <v>VUT0102029</v>
      </c>
      <c r="G1884" s="25" t="str">
        <f t="shared" ca="1" si="148"/>
        <v>VUT0102</v>
      </c>
      <c r="H1884" s="25" t="str">
        <f t="shared" ca="1" si="149"/>
        <v>SANMA</v>
      </c>
      <c r="I1884" s="2"/>
      <c r="J1884" s="2">
        <v>0</v>
      </c>
      <c r="K1884" s="2"/>
    </row>
    <row r="1885" spans="1:11">
      <c r="A1885" s="6" t="s">
        <v>7796</v>
      </c>
      <c r="B1885" s="6" t="s">
        <v>7797</v>
      </c>
      <c r="C1885" s="25" t="str">
        <f t="shared" ca="1" si="145"/>
        <v>North Santo (Santo)</v>
      </c>
      <c r="D1885" s="6" t="s">
        <v>563</v>
      </c>
      <c r="E1885" s="25" t="str">
        <f t="shared" ca="1" si="146"/>
        <v>Aese</v>
      </c>
      <c r="F1885" s="25" t="str">
        <f t="shared" ca="1" si="147"/>
        <v>VUT0102029</v>
      </c>
      <c r="G1885" s="25" t="str">
        <f t="shared" ca="1" si="148"/>
        <v>VUT0102</v>
      </c>
      <c r="H1885" s="25" t="str">
        <f t="shared" ca="1" si="149"/>
        <v>SANMA</v>
      </c>
      <c r="I1885" s="2"/>
      <c r="J1885" s="2">
        <v>0</v>
      </c>
      <c r="K1885" s="2"/>
    </row>
    <row r="1886" spans="1:11">
      <c r="A1886" s="6" t="s">
        <v>7798</v>
      </c>
      <c r="B1886" s="6" t="s">
        <v>7799</v>
      </c>
      <c r="C1886" s="25" t="str">
        <f t="shared" ca="1" si="145"/>
        <v>North Santo (Santo)</v>
      </c>
      <c r="D1886" s="6" t="s">
        <v>563</v>
      </c>
      <c r="E1886" s="25" t="str">
        <f t="shared" ca="1" si="146"/>
        <v>Aese</v>
      </c>
      <c r="F1886" s="25" t="str">
        <f t="shared" ca="1" si="147"/>
        <v>VUT0102029</v>
      </c>
      <c r="G1886" s="25" t="str">
        <f t="shared" ca="1" si="148"/>
        <v>VUT0102</v>
      </c>
      <c r="H1886" s="25" t="str">
        <f t="shared" ca="1" si="149"/>
        <v>SANMA</v>
      </c>
      <c r="I1886" s="2"/>
      <c r="J1886" s="2">
        <v>0</v>
      </c>
      <c r="K1886" s="2"/>
    </row>
    <row r="1887" spans="1:11">
      <c r="A1887" s="6" t="s">
        <v>7800</v>
      </c>
      <c r="B1887" s="6" t="s">
        <v>7801</v>
      </c>
      <c r="C1887" s="25" t="str">
        <f t="shared" ca="1" si="145"/>
        <v>North Santo (Santo)</v>
      </c>
      <c r="D1887" s="6" t="s">
        <v>563</v>
      </c>
      <c r="E1887" s="25" t="str">
        <f t="shared" ca="1" si="146"/>
        <v>Aese</v>
      </c>
      <c r="F1887" s="25" t="str">
        <f t="shared" ca="1" si="147"/>
        <v>VUT0102029</v>
      </c>
      <c r="G1887" s="25" t="str">
        <f t="shared" ca="1" si="148"/>
        <v>VUT0102</v>
      </c>
      <c r="H1887" s="25" t="str">
        <f t="shared" ca="1" si="149"/>
        <v>SANMA</v>
      </c>
      <c r="I1887" s="2"/>
      <c r="J1887" s="2">
        <v>0</v>
      </c>
      <c r="K1887" s="2"/>
    </row>
    <row r="1888" spans="1:11">
      <c r="A1888" s="6" t="s">
        <v>7806</v>
      </c>
      <c r="B1888" s="6" t="s">
        <v>7807</v>
      </c>
      <c r="C1888" s="25" t="str">
        <f t="shared" ca="1" si="145"/>
        <v>North Santo (Santo)</v>
      </c>
      <c r="D1888" s="6" t="s">
        <v>563</v>
      </c>
      <c r="E1888" s="25" t="str">
        <f t="shared" ca="1" si="146"/>
        <v>Aese</v>
      </c>
      <c r="F1888" s="25" t="str">
        <f t="shared" ca="1" si="147"/>
        <v>VUT0102029</v>
      </c>
      <c r="G1888" s="25" t="str">
        <f t="shared" ca="1" si="148"/>
        <v>VUT0102</v>
      </c>
      <c r="H1888" s="25" t="str">
        <f t="shared" ca="1" si="149"/>
        <v>SANMA</v>
      </c>
      <c r="I1888" s="2"/>
      <c r="J1888" s="2">
        <v>0</v>
      </c>
      <c r="K1888" s="2"/>
    </row>
    <row r="1889" spans="1:11">
      <c r="A1889" s="6" t="s">
        <v>7810</v>
      </c>
      <c r="B1889" s="6" t="s">
        <v>7811</v>
      </c>
      <c r="C1889" s="25" t="str">
        <f t="shared" ca="1" si="145"/>
        <v>North Santo (Santo)</v>
      </c>
      <c r="D1889" s="6" t="s">
        <v>563</v>
      </c>
      <c r="E1889" s="25" t="str">
        <f t="shared" ca="1" si="146"/>
        <v>Aese</v>
      </c>
      <c r="F1889" s="25" t="str">
        <f t="shared" ca="1" si="147"/>
        <v>VUT0102029</v>
      </c>
      <c r="G1889" s="25" t="str">
        <f t="shared" ca="1" si="148"/>
        <v>VUT0102</v>
      </c>
      <c r="H1889" s="25" t="str">
        <f t="shared" ca="1" si="149"/>
        <v>SANMA</v>
      </c>
      <c r="I1889" s="2"/>
      <c r="J1889" s="2">
        <v>0</v>
      </c>
      <c r="K1889" s="2"/>
    </row>
    <row r="1890" spans="1:11">
      <c r="A1890" s="6" t="s">
        <v>7814</v>
      </c>
      <c r="B1890" s="6" t="s">
        <v>7815</v>
      </c>
      <c r="C1890" s="25" t="str">
        <f t="shared" ca="1" si="145"/>
        <v>North Santo (Santo)</v>
      </c>
      <c r="D1890" s="6" t="s">
        <v>563</v>
      </c>
      <c r="E1890" s="25" t="str">
        <f t="shared" ca="1" si="146"/>
        <v>Aese</v>
      </c>
      <c r="F1890" s="25" t="str">
        <f t="shared" ca="1" si="147"/>
        <v>VUT0102029</v>
      </c>
      <c r="G1890" s="25" t="str">
        <f t="shared" ca="1" si="148"/>
        <v>VUT0102</v>
      </c>
      <c r="H1890" s="25" t="str">
        <f t="shared" ca="1" si="149"/>
        <v>SANMA</v>
      </c>
      <c r="I1890" s="2"/>
      <c r="J1890" s="2">
        <v>0</v>
      </c>
      <c r="K1890" s="2"/>
    </row>
    <row r="1891" spans="1:11">
      <c r="A1891" s="6" t="s">
        <v>7818</v>
      </c>
      <c r="B1891" s="6" t="s">
        <v>7819</v>
      </c>
      <c r="C1891" s="25" t="str">
        <f t="shared" ca="1" si="145"/>
        <v>North Santo (Santo)</v>
      </c>
      <c r="D1891" s="6" t="s">
        <v>563</v>
      </c>
      <c r="E1891" s="25" t="str">
        <f t="shared" ca="1" si="146"/>
        <v>Aese</v>
      </c>
      <c r="F1891" s="25" t="str">
        <f t="shared" ca="1" si="147"/>
        <v>VUT0102029</v>
      </c>
      <c r="G1891" s="25" t="str">
        <f t="shared" ca="1" si="148"/>
        <v>VUT0102</v>
      </c>
      <c r="H1891" s="25" t="str">
        <f t="shared" ca="1" si="149"/>
        <v>SANMA</v>
      </c>
      <c r="I1891" s="2"/>
      <c r="J1891" s="2">
        <v>0</v>
      </c>
      <c r="K1891" s="2"/>
    </row>
    <row r="1892" spans="1:11">
      <c r="A1892" s="6" t="s">
        <v>7822</v>
      </c>
      <c r="B1892" s="6" t="s">
        <v>7823</v>
      </c>
      <c r="C1892" s="25" t="str">
        <f t="shared" ca="1" si="145"/>
        <v>North Santo (Santo)</v>
      </c>
      <c r="D1892" s="6" t="s">
        <v>563</v>
      </c>
      <c r="E1892" s="25" t="str">
        <f t="shared" ca="1" si="146"/>
        <v>Aese</v>
      </c>
      <c r="F1892" s="25" t="str">
        <f t="shared" ca="1" si="147"/>
        <v>VUT0102029</v>
      </c>
      <c r="G1892" s="25" t="str">
        <f t="shared" ca="1" si="148"/>
        <v>VUT0102</v>
      </c>
      <c r="H1892" s="25" t="str">
        <f t="shared" ca="1" si="149"/>
        <v>SANMA</v>
      </c>
      <c r="I1892" s="2"/>
      <c r="J1892" s="2">
        <v>0</v>
      </c>
      <c r="K1892" s="2"/>
    </row>
    <row r="1893" spans="1:11">
      <c r="A1893" s="6" t="s">
        <v>7832</v>
      </c>
      <c r="B1893" s="6" t="s">
        <v>7833</v>
      </c>
      <c r="C1893" s="25" t="str">
        <f t="shared" ca="1" si="145"/>
        <v>North Santo (Santo)</v>
      </c>
      <c r="D1893" s="6" t="s">
        <v>563</v>
      </c>
      <c r="E1893" s="25" t="str">
        <f t="shared" ca="1" si="146"/>
        <v>Aese</v>
      </c>
      <c r="F1893" s="25" t="str">
        <f t="shared" ca="1" si="147"/>
        <v>VUT0102029</v>
      </c>
      <c r="G1893" s="25" t="str">
        <f t="shared" ca="1" si="148"/>
        <v>VUT0102</v>
      </c>
      <c r="H1893" s="25" t="str">
        <f t="shared" ca="1" si="149"/>
        <v>SANMA</v>
      </c>
      <c r="I1893" s="2"/>
      <c r="J1893" s="2">
        <v>0</v>
      </c>
      <c r="K1893" s="2"/>
    </row>
    <row r="1894" spans="1:11">
      <c r="A1894" s="6" t="s">
        <v>7838</v>
      </c>
      <c r="B1894" s="6" t="s">
        <v>7839</v>
      </c>
      <c r="C1894" s="25" t="str">
        <f t="shared" ca="1" si="145"/>
        <v>North Santo (Santo)</v>
      </c>
      <c r="D1894" s="6" t="s">
        <v>563</v>
      </c>
      <c r="E1894" s="25" t="str">
        <f t="shared" ca="1" si="146"/>
        <v>Aese</v>
      </c>
      <c r="F1894" s="25" t="str">
        <f t="shared" ca="1" si="147"/>
        <v>VUT0102029</v>
      </c>
      <c r="G1894" s="25" t="str">
        <f t="shared" ca="1" si="148"/>
        <v>VUT0102</v>
      </c>
      <c r="H1894" s="25" t="str">
        <f t="shared" ca="1" si="149"/>
        <v>SANMA</v>
      </c>
      <c r="I1894" s="2"/>
      <c r="J1894" s="2">
        <v>0</v>
      </c>
      <c r="K1894" s="2"/>
    </row>
    <row r="1895" spans="1:11">
      <c r="A1895" s="6" t="s">
        <v>7842</v>
      </c>
      <c r="B1895" s="6" t="s">
        <v>7843</v>
      </c>
      <c r="C1895" s="25" t="str">
        <f t="shared" ca="1" si="145"/>
        <v>North Santo (Santo)</v>
      </c>
      <c r="D1895" s="6" t="s">
        <v>563</v>
      </c>
      <c r="E1895" s="25" t="str">
        <f t="shared" ca="1" si="146"/>
        <v>Aese</v>
      </c>
      <c r="F1895" s="25" t="str">
        <f t="shared" ca="1" si="147"/>
        <v>VUT0102029</v>
      </c>
      <c r="G1895" s="25" t="str">
        <f t="shared" ca="1" si="148"/>
        <v>VUT0102</v>
      </c>
      <c r="H1895" s="25" t="str">
        <f t="shared" ca="1" si="149"/>
        <v>SANMA</v>
      </c>
      <c r="I1895" s="2"/>
      <c r="J1895" s="2">
        <v>0</v>
      </c>
      <c r="K1895" s="2"/>
    </row>
    <row r="1896" spans="1:11">
      <c r="A1896" s="6" t="s">
        <v>7844</v>
      </c>
      <c r="B1896" s="6" t="s">
        <v>7845</v>
      </c>
      <c r="C1896" s="25" t="str">
        <f t="shared" ca="1" si="145"/>
        <v>North Santo (Santo)</v>
      </c>
      <c r="D1896" s="6" t="s">
        <v>563</v>
      </c>
      <c r="E1896" s="25" t="str">
        <f t="shared" ca="1" si="146"/>
        <v>Aese</v>
      </c>
      <c r="F1896" s="25" t="str">
        <f t="shared" ca="1" si="147"/>
        <v>VUT0102029</v>
      </c>
      <c r="G1896" s="25" t="str">
        <f t="shared" ca="1" si="148"/>
        <v>VUT0102</v>
      </c>
      <c r="H1896" s="25" t="str">
        <f t="shared" ca="1" si="149"/>
        <v>SANMA</v>
      </c>
      <c r="I1896" s="2"/>
      <c r="J1896" s="2">
        <v>0</v>
      </c>
      <c r="K1896" s="2"/>
    </row>
    <row r="1897" spans="1:11">
      <c r="A1897" s="6" t="s">
        <v>7850</v>
      </c>
      <c r="B1897" s="6" t="s">
        <v>7851</v>
      </c>
      <c r="C1897" s="25" t="str">
        <f t="shared" ca="1" si="145"/>
        <v>North Santo (Santo)</v>
      </c>
      <c r="D1897" s="6" t="s">
        <v>563</v>
      </c>
      <c r="E1897" s="25" t="str">
        <f t="shared" ca="1" si="146"/>
        <v>Aese</v>
      </c>
      <c r="F1897" s="25" t="str">
        <f t="shared" ca="1" si="147"/>
        <v>VUT0102029</v>
      </c>
      <c r="G1897" s="25" t="str">
        <f t="shared" ca="1" si="148"/>
        <v>VUT0102</v>
      </c>
      <c r="H1897" s="25" t="str">
        <f t="shared" ca="1" si="149"/>
        <v>SANMA</v>
      </c>
      <c r="I1897" s="2"/>
      <c r="J1897" s="2">
        <v>0</v>
      </c>
      <c r="K1897" s="2"/>
    </row>
    <row r="1898" spans="1:11">
      <c r="A1898" s="6" t="s">
        <v>7854</v>
      </c>
      <c r="B1898" s="6" t="s">
        <v>7855</v>
      </c>
      <c r="C1898" s="25" t="str">
        <f t="shared" ca="1" si="145"/>
        <v>North Santo (Santo)</v>
      </c>
      <c r="D1898" s="6" t="s">
        <v>563</v>
      </c>
      <c r="E1898" s="25" t="str">
        <f t="shared" ca="1" si="146"/>
        <v>Aese</v>
      </c>
      <c r="F1898" s="25" t="str">
        <f t="shared" ca="1" si="147"/>
        <v>VUT0102029</v>
      </c>
      <c r="G1898" s="25" t="str">
        <f t="shared" ca="1" si="148"/>
        <v>VUT0102</v>
      </c>
      <c r="H1898" s="25" t="str">
        <f t="shared" ca="1" si="149"/>
        <v>SANMA</v>
      </c>
      <c r="I1898" s="2"/>
      <c r="J1898" s="2">
        <v>0</v>
      </c>
      <c r="K1898" s="2"/>
    </row>
    <row r="1899" spans="1:11">
      <c r="A1899" s="6" t="s">
        <v>7856</v>
      </c>
      <c r="B1899" s="6" t="s">
        <v>7857</v>
      </c>
      <c r="C1899" s="25" t="str">
        <f t="shared" ca="1" si="145"/>
        <v>North Santo (Santo)</v>
      </c>
      <c r="D1899" s="6" t="s">
        <v>563</v>
      </c>
      <c r="E1899" s="25" t="str">
        <f t="shared" ca="1" si="146"/>
        <v>Aese</v>
      </c>
      <c r="F1899" s="25" t="str">
        <f t="shared" ca="1" si="147"/>
        <v>VUT0102029</v>
      </c>
      <c r="G1899" s="25" t="str">
        <f t="shared" ca="1" si="148"/>
        <v>VUT0102</v>
      </c>
      <c r="H1899" s="25" t="str">
        <f t="shared" ca="1" si="149"/>
        <v>SANMA</v>
      </c>
      <c r="I1899" s="2"/>
      <c r="J1899" s="2">
        <v>0</v>
      </c>
      <c r="K1899" s="2"/>
    </row>
    <row r="1900" spans="1:11">
      <c r="A1900" s="6" t="s">
        <v>7858</v>
      </c>
      <c r="B1900" s="6" t="s">
        <v>7859</v>
      </c>
      <c r="C1900" s="25" t="str">
        <f t="shared" ca="1" si="145"/>
        <v>North Santo (Santo)</v>
      </c>
      <c r="D1900" s="6" t="s">
        <v>563</v>
      </c>
      <c r="E1900" s="25" t="str">
        <f t="shared" ca="1" si="146"/>
        <v>Aese</v>
      </c>
      <c r="F1900" s="25" t="str">
        <f t="shared" ca="1" si="147"/>
        <v>VUT0102029</v>
      </c>
      <c r="G1900" s="25" t="str">
        <f t="shared" ca="1" si="148"/>
        <v>VUT0102</v>
      </c>
      <c r="H1900" s="25" t="str">
        <f t="shared" ca="1" si="149"/>
        <v>SANMA</v>
      </c>
      <c r="I1900" s="2"/>
      <c r="J1900" s="2">
        <v>0</v>
      </c>
      <c r="K1900" s="2"/>
    </row>
    <row r="1901" spans="1:11">
      <c r="A1901" s="6" t="s">
        <v>7866</v>
      </c>
      <c r="B1901" s="6" t="s">
        <v>7867</v>
      </c>
      <c r="C1901" s="25" t="str">
        <f t="shared" ca="1" si="145"/>
        <v>North Santo (Santo)</v>
      </c>
      <c r="D1901" s="6" t="s">
        <v>563</v>
      </c>
      <c r="E1901" s="25" t="str">
        <f t="shared" ca="1" si="146"/>
        <v>Aese</v>
      </c>
      <c r="F1901" s="25" t="str">
        <f t="shared" ca="1" si="147"/>
        <v>VUT0102029</v>
      </c>
      <c r="G1901" s="25" t="str">
        <f t="shared" ca="1" si="148"/>
        <v>VUT0102</v>
      </c>
      <c r="H1901" s="25" t="str">
        <f t="shared" ca="1" si="149"/>
        <v>SANMA</v>
      </c>
      <c r="I1901" s="2"/>
      <c r="J1901" s="2">
        <v>0</v>
      </c>
      <c r="K1901" s="2"/>
    </row>
    <row r="1902" spans="1:11">
      <c r="A1902" s="6" t="s">
        <v>7868</v>
      </c>
      <c r="B1902" s="6" t="s">
        <v>7869</v>
      </c>
      <c r="C1902" s="25" t="str">
        <f t="shared" ca="1" si="145"/>
        <v>North Santo (Santo)</v>
      </c>
      <c r="D1902" s="6" t="s">
        <v>563</v>
      </c>
      <c r="E1902" s="25" t="str">
        <f t="shared" ca="1" si="146"/>
        <v>Aese</v>
      </c>
      <c r="F1902" s="25" t="str">
        <f t="shared" ca="1" si="147"/>
        <v>VUT0102029</v>
      </c>
      <c r="G1902" s="25" t="str">
        <f t="shared" ca="1" si="148"/>
        <v>VUT0102</v>
      </c>
      <c r="H1902" s="25" t="str">
        <f t="shared" ca="1" si="149"/>
        <v>SANMA</v>
      </c>
      <c r="I1902" s="2"/>
      <c r="J1902" s="2">
        <v>0</v>
      </c>
      <c r="K1902" s="2"/>
    </row>
    <row r="1903" spans="1:11">
      <c r="A1903" s="6" t="s">
        <v>7868</v>
      </c>
      <c r="B1903" s="6" t="s">
        <v>7872</v>
      </c>
      <c r="C1903" s="25" t="str">
        <f t="shared" ca="1" si="145"/>
        <v>North Santo (Santo)</v>
      </c>
      <c r="D1903" s="6" t="s">
        <v>563</v>
      </c>
      <c r="E1903" s="25" t="str">
        <f t="shared" ca="1" si="146"/>
        <v>Aese</v>
      </c>
      <c r="F1903" s="25" t="str">
        <f t="shared" ca="1" si="147"/>
        <v>VUT0102029</v>
      </c>
      <c r="G1903" s="25" t="str">
        <f t="shared" ca="1" si="148"/>
        <v>VUT0102</v>
      </c>
      <c r="H1903" s="25" t="str">
        <f t="shared" ca="1" si="149"/>
        <v>SANMA</v>
      </c>
      <c r="I1903" s="2"/>
      <c r="J1903" s="2">
        <v>0</v>
      </c>
      <c r="K1903" s="2"/>
    </row>
    <row r="1904" spans="1:11">
      <c r="A1904" s="6" t="s">
        <v>7899</v>
      </c>
      <c r="B1904" s="6" t="s">
        <v>7900</v>
      </c>
      <c r="C1904" s="25" t="str">
        <f t="shared" ca="1" si="145"/>
        <v>North Santo (Santo)</v>
      </c>
      <c r="D1904" s="6" t="s">
        <v>563</v>
      </c>
      <c r="E1904" s="25" t="str">
        <f t="shared" ca="1" si="146"/>
        <v>Aese</v>
      </c>
      <c r="F1904" s="25" t="str">
        <f t="shared" ca="1" si="147"/>
        <v>VUT0102029</v>
      </c>
      <c r="G1904" s="25" t="str">
        <f t="shared" ca="1" si="148"/>
        <v>VUT0102</v>
      </c>
      <c r="H1904" s="25" t="str">
        <f t="shared" ca="1" si="149"/>
        <v>SANMA</v>
      </c>
      <c r="I1904" s="2"/>
      <c r="J1904" s="2">
        <v>0</v>
      </c>
      <c r="K1904" s="2"/>
    </row>
    <row r="1905" spans="1:11">
      <c r="A1905" s="6" t="s">
        <v>7909</v>
      </c>
      <c r="B1905" s="6" t="s">
        <v>7910</v>
      </c>
      <c r="C1905" s="25" t="str">
        <f t="shared" ca="1" si="145"/>
        <v>North Santo (Santo)</v>
      </c>
      <c r="D1905" s="6" t="s">
        <v>563</v>
      </c>
      <c r="E1905" s="25" t="str">
        <f t="shared" ca="1" si="146"/>
        <v>Aese</v>
      </c>
      <c r="F1905" s="25" t="str">
        <f t="shared" ca="1" si="147"/>
        <v>VUT0102029</v>
      </c>
      <c r="G1905" s="25" t="str">
        <f t="shared" ca="1" si="148"/>
        <v>VUT0102</v>
      </c>
      <c r="H1905" s="25" t="str">
        <f t="shared" ca="1" si="149"/>
        <v>SANMA</v>
      </c>
      <c r="I1905" s="2"/>
      <c r="J1905" s="2">
        <v>0</v>
      </c>
      <c r="K1905" s="2"/>
    </row>
    <row r="1906" spans="1:11">
      <c r="A1906" s="6" t="s">
        <v>7919</v>
      </c>
      <c r="B1906" s="6" t="s">
        <v>7920</v>
      </c>
      <c r="C1906" s="25" t="str">
        <f t="shared" ca="1" si="145"/>
        <v>North Santo (Santo)</v>
      </c>
      <c r="D1906" s="6" t="s">
        <v>563</v>
      </c>
      <c r="E1906" s="25" t="str">
        <f t="shared" ca="1" si="146"/>
        <v>Aese</v>
      </c>
      <c r="F1906" s="25" t="str">
        <f t="shared" ca="1" si="147"/>
        <v>VUT0102029</v>
      </c>
      <c r="G1906" s="25" t="str">
        <f t="shared" ca="1" si="148"/>
        <v>VUT0102</v>
      </c>
      <c r="H1906" s="25" t="str">
        <f t="shared" ca="1" si="149"/>
        <v>SANMA</v>
      </c>
      <c r="I1906" s="2"/>
      <c r="J1906" s="2">
        <v>0</v>
      </c>
      <c r="K1906" s="2"/>
    </row>
    <row r="1907" spans="1:11">
      <c r="A1907" s="6" t="s">
        <v>7921</v>
      </c>
      <c r="B1907" s="6" t="s">
        <v>7922</v>
      </c>
      <c r="C1907" s="25" t="str">
        <f t="shared" ca="1" si="145"/>
        <v>North Santo (Santo)</v>
      </c>
      <c r="D1907" s="6" t="s">
        <v>563</v>
      </c>
      <c r="E1907" s="25" t="str">
        <f t="shared" ca="1" si="146"/>
        <v>Aese</v>
      </c>
      <c r="F1907" s="25" t="str">
        <f t="shared" ca="1" si="147"/>
        <v>VUT0102029</v>
      </c>
      <c r="G1907" s="25" t="str">
        <f t="shared" ca="1" si="148"/>
        <v>VUT0102</v>
      </c>
      <c r="H1907" s="25" t="str">
        <f t="shared" ca="1" si="149"/>
        <v>SANMA</v>
      </c>
      <c r="I1907" s="2"/>
      <c r="J1907" s="2">
        <v>0</v>
      </c>
      <c r="K1907" s="2"/>
    </row>
    <row r="1908" spans="1:11">
      <c r="A1908" s="6" t="s">
        <v>7931</v>
      </c>
      <c r="B1908" s="6" t="s">
        <v>7932</v>
      </c>
      <c r="C1908" s="25" t="str">
        <f t="shared" ca="1" si="145"/>
        <v>North Santo (Santo)</v>
      </c>
      <c r="D1908" s="6" t="s">
        <v>563</v>
      </c>
      <c r="E1908" s="25" t="str">
        <f t="shared" ca="1" si="146"/>
        <v>Aese</v>
      </c>
      <c r="F1908" s="25" t="str">
        <f t="shared" ca="1" si="147"/>
        <v>VUT0102029</v>
      </c>
      <c r="G1908" s="25" t="str">
        <f t="shared" ca="1" si="148"/>
        <v>VUT0102</v>
      </c>
      <c r="H1908" s="25" t="str">
        <f t="shared" ca="1" si="149"/>
        <v>SANMA</v>
      </c>
      <c r="I1908" s="2"/>
      <c r="J1908" s="2">
        <v>0</v>
      </c>
      <c r="K1908" s="2"/>
    </row>
    <row r="1909" spans="1:11">
      <c r="A1909" s="6" t="s">
        <v>7941</v>
      </c>
      <c r="B1909" s="6" t="s">
        <v>7942</v>
      </c>
      <c r="C1909" s="25" t="str">
        <f t="shared" ca="1" si="145"/>
        <v>North Santo (Santo)</v>
      </c>
      <c r="D1909" s="6" t="s">
        <v>563</v>
      </c>
      <c r="E1909" s="25" t="str">
        <f t="shared" ca="1" si="146"/>
        <v>Aese</v>
      </c>
      <c r="F1909" s="25" t="str">
        <f t="shared" ca="1" si="147"/>
        <v>VUT0102029</v>
      </c>
      <c r="G1909" s="25" t="str">
        <f t="shared" ca="1" si="148"/>
        <v>VUT0102</v>
      </c>
      <c r="H1909" s="25" t="str">
        <f t="shared" ca="1" si="149"/>
        <v>SANMA</v>
      </c>
      <c r="I1909" s="2"/>
      <c r="J1909" s="2">
        <v>0</v>
      </c>
      <c r="K1909" s="2"/>
    </row>
    <row r="1910" spans="1:11">
      <c r="A1910" s="6" t="s">
        <v>7943</v>
      </c>
      <c r="B1910" s="6" t="s">
        <v>7944</v>
      </c>
      <c r="C1910" s="25" t="str">
        <f t="shared" ca="1" si="145"/>
        <v>North Santo (Santo)</v>
      </c>
      <c r="D1910" s="6" t="s">
        <v>563</v>
      </c>
      <c r="E1910" s="25" t="str">
        <f t="shared" ca="1" si="146"/>
        <v>Aese</v>
      </c>
      <c r="F1910" s="25" t="str">
        <f t="shared" ca="1" si="147"/>
        <v>VUT0102029</v>
      </c>
      <c r="G1910" s="25" t="str">
        <f t="shared" ca="1" si="148"/>
        <v>VUT0102</v>
      </c>
      <c r="H1910" s="25" t="str">
        <f t="shared" ca="1" si="149"/>
        <v>SANMA</v>
      </c>
      <c r="I1910" s="2"/>
      <c r="J1910" s="2">
        <v>0</v>
      </c>
      <c r="K1910" s="2"/>
    </row>
    <row r="1911" spans="1:11">
      <c r="A1911" s="6" t="s">
        <v>7954</v>
      </c>
      <c r="B1911" s="6" t="s">
        <v>7955</v>
      </c>
      <c r="C1911" s="25" t="str">
        <f t="shared" ca="1" si="145"/>
        <v>North Santo (Santo)</v>
      </c>
      <c r="D1911" s="6" t="s">
        <v>563</v>
      </c>
      <c r="E1911" s="25" t="str">
        <f t="shared" ca="1" si="146"/>
        <v>Aese</v>
      </c>
      <c r="F1911" s="25" t="str">
        <f t="shared" ca="1" si="147"/>
        <v>VUT0102029</v>
      </c>
      <c r="G1911" s="25" t="str">
        <f t="shared" ca="1" si="148"/>
        <v>VUT0102</v>
      </c>
      <c r="H1911" s="25" t="str">
        <f t="shared" ca="1" si="149"/>
        <v>SANMA</v>
      </c>
      <c r="I1911" s="2"/>
      <c r="J1911" s="2">
        <v>0</v>
      </c>
      <c r="K1911" s="2"/>
    </row>
    <row r="1912" spans="1:11">
      <c r="A1912" s="6" t="s">
        <v>7960</v>
      </c>
      <c r="B1912" s="6" t="s">
        <v>7961</v>
      </c>
      <c r="C1912" s="25" t="str">
        <f t="shared" ca="1" si="145"/>
        <v>North Santo (Santo)</v>
      </c>
      <c r="D1912" s="6" t="s">
        <v>563</v>
      </c>
      <c r="E1912" s="25" t="str">
        <f t="shared" ca="1" si="146"/>
        <v>Aese</v>
      </c>
      <c r="F1912" s="25" t="str">
        <f t="shared" ca="1" si="147"/>
        <v>VUT0102029</v>
      </c>
      <c r="G1912" s="25" t="str">
        <f t="shared" ca="1" si="148"/>
        <v>VUT0102</v>
      </c>
      <c r="H1912" s="25" t="str">
        <f t="shared" ca="1" si="149"/>
        <v>SANMA</v>
      </c>
      <c r="I1912" s="2"/>
      <c r="J1912" s="2">
        <v>0</v>
      </c>
      <c r="K1912" s="2"/>
    </row>
    <row r="1913" spans="1:11">
      <c r="A1913" s="6" t="s">
        <v>7984</v>
      </c>
      <c r="B1913" s="6" t="s">
        <v>7985</v>
      </c>
      <c r="C1913" s="25" t="str">
        <f t="shared" ca="1" si="145"/>
        <v>North Santo (Santo)</v>
      </c>
      <c r="D1913" s="6" t="s">
        <v>563</v>
      </c>
      <c r="E1913" s="25" t="str">
        <f t="shared" ca="1" si="146"/>
        <v>Aese</v>
      </c>
      <c r="F1913" s="25" t="str">
        <f t="shared" ca="1" si="147"/>
        <v>VUT0102029</v>
      </c>
      <c r="G1913" s="25" t="str">
        <f t="shared" ca="1" si="148"/>
        <v>VUT0102</v>
      </c>
      <c r="H1913" s="25" t="str">
        <f t="shared" ca="1" si="149"/>
        <v>SANMA</v>
      </c>
      <c r="I1913" s="2"/>
      <c r="J1913" s="2">
        <v>2</v>
      </c>
      <c r="K1913" s="2"/>
    </row>
    <row r="1914" spans="1:11">
      <c r="A1914" s="6" t="s">
        <v>7986</v>
      </c>
      <c r="B1914" s="6" t="s">
        <v>7987</v>
      </c>
      <c r="C1914" s="25" t="str">
        <f t="shared" ca="1" si="145"/>
        <v>North Santo (Santo)</v>
      </c>
      <c r="D1914" s="6" t="s">
        <v>563</v>
      </c>
      <c r="E1914" s="25" t="str">
        <f t="shared" ca="1" si="146"/>
        <v>Aese</v>
      </c>
      <c r="F1914" s="25" t="str">
        <f t="shared" ca="1" si="147"/>
        <v>VUT0102029</v>
      </c>
      <c r="G1914" s="25" t="str">
        <f t="shared" ca="1" si="148"/>
        <v>VUT0102</v>
      </c>
      <c r="H1914" s="25" t="str">
        <f t="shared" ca="1" si="149"/>
        <v>SANMA</v>
      </c>
      <c r="I1914" s="2"/>
      <c r="J1914" s="2">
        <v>0</v>
      </c>
      <c r="K1914" s="2"/>
    </row>
    <row r="1915" spans="1:11">
      <c r="A1915" s="6" t="s">
        <v>7998</v>
      </c>
      <c r="B1915" s="6" t="s">
        <v>7999</v>
      </c>
      <c r="C1915" s="25" t="str">
        <f t="shared" ca="1" si="145"/>
        <v>North Santo (Santo)</v>
      </c>
      <c r="D1915" s="6" t="s">
        <v>563</v>
      </c>
      <c r="E1915" s="25" t="str">
        <f t="shared" ca="1" si="146"/>
        <v>Aese</v>
      </c>
      <c r="F1915" s="25" t="str">
        <f t="shared" ca="1" si="147"/>
        <v>VUT0102029</v>
      </c>
      <c r="G1915" s="25" t="str">
        <f t="shared" ca="1" si="148"/>
        <v>VUT0102</v>
      </c>
      <c r="H1915" s="25" t="str">
        <f t="shared" ca="1" si="149"/>
        <v>SANMA</v>
      </c>
      <c r="I1915" s="2"/>
      <c r="J1915" s="2">
        <v>0</v>
      </c>
      <c r="K1915" s="2"/>
    </row>
    <row r="1916" spans="1:11">
      <c r="A1916" s="6" t="s">
        <v>8003</v>
      </c>
      <c r="B1916" s="6" t="s">
        <v>8004</v>
      </c>
      <c r="C1916" s="25" t="str">
        <f t="shared" ca="1" si="145"/>
        <v>North Santo (Santo)</v>
      </c>
      <c r="D1916" s="6" t="s">
        <v>563</v>
      </c>
      <c r="E1916" s="25" t="str">
        <f t="shared" ca="1" si="146"/>
        <v>Aese</v>
      </c>
      <c r="F1916" s="25" t="str">
        <f t="shared" ca="1" si="147"/>
        <v>VUT0102029</v>
      </c>
      <c r="G1916" s="25" t="str">
        <f t="shared" ca="1" si="148"/>
        <v>VUT0102</v>
      </c>
      <c r="H1916" s="25" t="str">
        <f t="shared" ca="1" si="149"/>
        <v>SANMA</v>
      </c>
      <c r="I1916" s="2"/>
      <c r="J1916" s="2">
        <v>0</v>
      </c>
      <c r="K1916" s="2"/>
    </row>
    <row r="1917" spans="1:11">
      <c r="A1917" s="6" t="s">
        <v>8003</v>
      </c>
      <c r="B1917" s="6" t="s">
        <v>8005</v>
      </c>
      <c r="C1917" s="25" t="str">
        <f t="shared" ca="1" si="145"/>
        <v>North Santo (Santo)</v>
      </c>
      <c r="D1917" s="6" t="s">
        <v>563</v>
      </c>
      <c r="E1917" s="25" t="str">
        <f t="shared" ca="1" si="146"/>
        <v>Aese</v>
      </c>
      <c r="F1917" s="25" t="str">
        <f t="shared" ca="1" si="147"/>
        <v>VUT0102029</v>
      </c>
      <c r="G1917" s="25" t="str">
        <f t="shared" ca="1" si="148"/>
        <v>VUT0102</v>
      </c>
      <c r="H1917" s="25" t="str">
        <f t="shared" ca="1" si="149"/>
        <v>SANMA</v>
      </c>
      <c r="I1917" s="2"/>
      <c r="J1917" s="2">
        <v>0</v>
      </c>
      <c r="K1917" s="2"/>
    </row>
    <row r="1918" spans="1:11">
      <c r="A1918" s="6" t="s">
        <v>8006</v>
      </c>
      <c r="B1918" s="6" t="s">
        <v>8007</v>
      </c>
      <c r="C1918" s="25" t="str">
        <f t="shared" ca="1" si="145"/>
        <v>North Santo (Santo)</v>
      </c>
      <c r="D1918" s="6" t="s">
        <v>563</v>
      </c>
      <c r="E1918" s="25" t="str">
        <f t="shared" ca="1" si="146"/>
        <v>Aese</v>
      </c>
      <c r="F1918" s="25" t="str">
        <f t="shared" ca="1" si="147"/>
        <v>VUT0102029</v>
      </c>
      <c r="G1918" s="25" t="str">
        <f t="shared" ca="1" si="148"/>
        <v>VUT0102</v>
      </c>
      <c r="H1918" s="25" t="str">
        <f t="shared" ca="1" si="149"/>
        <v>SANMA</v>
      </c>
      <c r="I1918" s="2"/>
      <c r="J1918" s="2">
        <v>0</v>
      </c>
      <c r="K1918" s="2"/>
    </row>
    <row r="1919" spans="1:11">
      <c r="A1919" s="6" t="s">
        <v>1110</v>
      </c>
      <c r="B1919" s="6" t="s">
        <v>8008</v>
      </c>
      <c r="C1919" s="25" t="str">
        <f t="shared" ca="1" si="145"/>
        <v>North Santo (Santo)</v>
      </c>
      <c r="D1919" s="6" t="s">
        <v>563</v>
      </c>
      <c r="E1919" s="25" t="str">
        <f t="shared" ca="1" si="146"/>
        <v>Aese</v>
      </c>
      <c r="F1919" s="25" t="str">
        <f t="shared" ca="1" si="147"/>
        <v>VUT0102029</v>
      </c>
      <c r="G1919" s="25" t="str">
        <f t="shared" ca="1" si="148"/>
        <v>VUT0102</v>
      </c>
      <c r="H1919" s="25" t="str">
        <f t="shared" ca="1" si="149"/>
        <v>SANMA</v>
      </c>
      <c r="I1919" s="2"/>
      <c r="J1919" s="2">
        <v>0</v>
      </c>
      <c r="K1919" s="2"/>
    </row>
    <row r="1920" spans="1:11">
      <c r="A1920" s="6" t="s">
        <v>8013</v>
      </c>
      <c r="B1920" s="6" t="s">
        <v>8014</v>
      </c>
      <c r="C1920" s="25" t="str">
        <f t="shared" ca="1" si="145"/>
        <v>North Santo (Santo)</v>
      </c>
      <c r="D1920" s="6" t="s">
        <v>563</v>
      </c>
      <c r="E1920" s="25" t="str">
        <f t="shared" ca="1" si="146"/>
        <v>Aese</v>
      </c>
      <c r="F1920" s="25" t="str">
        <f t="shared" ca="1" si="147"/>
        <v>VUT0102029</v>
      </c>
      <c r="G1920" s="25" t="str">
        <f t="shared" ca="1" si="148"/>
        <v>VUT0102</v>
      </c>
      <c r="H1920" s="25" t="str">
        <f t="shared" ca="1" si="149"/>
        <v>SANMA</v>
      </c>
      <c r="I1920" s="2"/>
      <c r="J1920" s="2">
        <v>0</v>
      </c>
      <c r="K1920" s="2"/>
    </row>
    <row r="1921" spans="1:11">
      <c r="A1921" s="6" t="s">
        <v>8015</v>
      </c>
      <c r="B1921" s="6" t="s">
        <v>8016</v>
      </c>
      <c r="C1921" s="25" t="str">
        <f t="shared" ca="1" si="145"/>
        <v>North Santo (Santo)</v>
      </c>
      <c r="D1921" s="6" t="s">
        <v>563</v>
      </c>
      <c r="E1921" s="25" t="str">
        <f t="shared" ca="1" si="146"/>
        <v>Aese</v>
      </c>
      <c r="F1921" s="25" t="str">
        <f t="shared" ca="1" si="147"/>
        <v>VUT0102029</v>
      </c>
      <c r="G1921" s="25" t="str">
        <f t="shared" ca="1" si="148"/>
        <v>VUT0102</v>
      </c>
      <c r="H1921" s="25" t="str">
        <f t="shared" ca="1" si="149"/>
        <v>SANMA</v>
      </c>
      <c r="I1921" s="2"/>
      <c r="J1921" s="2">
        <v>0</v>
      </c>
      <c r="K1921" s="2"/>
    </row>
    <row r="1922" spans="1:11">
      <c r="A1922" s="6" t="s">
        <v>8035</v>
      </c>
      <c r="B1922" s="6" t="s">
        <v>8036</v>
      </c>
      <c r="C1922" s="25" t="str">
        <f t="shared" ref="C1922:C1985" ca="1" si="150">OFFSET(OffsetRefAdm3,MATCH(D1922,MatchAdm3_Code,0)-1,0)</f>
        <v>North Santo (Santo)</v>
      </c>
      <c r="D1922" s="6" t="s">
        <v>563</v>
      </c>
      <c r="E1922" s="25" t="str">
        <f t="shared" ref="E1922:E1985" ca="1" si="151">OFFSET(OffsetRefAdm3,MATCH(D1922,MatchAdm3_Code,0)-1,2)</f>
        <v>Aese</v>
      </c>
      <c r="F1922" s="25" t="str">
        <f t="shared" ref="F1922:F1985" ca="1" si="152">OFFSET(OffsetRefAdm3,MATCH(D1922,MatchAdm3_Code,0)-1,3)</f>
        <v>VUT0102029</v>
      </c>
      <c r="G1922" s="25" t="str">
        <f t="shared" ref="G1922:G1985" ca="1" si="153">OFFSET(OffsetRefAdm3,MATCH(D1922,MatchAdm3_Code,0)-1,5)</f>
        <v>VUT0102</v>
      </c>
      <c r="H1922" s="25" t="str">
        <f t="shared" ref="H1922:H1985" ca="1" si="154">OFFSET(OffsetRefAdm3,MATCH(D1922,MatchAdm3_Code,0)-1,4)</f>
        <v>SANMA</v>
      </c>
      <c r="I1922" s="2"/>
      <c r="J1922" s="2">
        <v>0</v>
      </c>
      <c r="K1922" s="2"/>
    </row>
    <row r="1923" spans="1:11">
      <c r="A1923" s="6" t="s">
        <v>8037</v>
      </c>
      <c r="B1923" s="6" t="s">
        <v>8038</v>
      </c>
      <c r="C1923" s="25" t="str">
        <f t="shared" ca="1" si="150"/>
        <v>North Santo (Santo)</v>
      </c>
      <c r="D1923" s="6" t="s">
        <v>563</v>
      </c>
      <c r="E1923" s="25" t="str">
        <f t="shared" ca="1" si="151"/>
        <v>Aese</v>
      </c>
      <c r="F1923" s="25" t="str">
        <f t="shared" ca="1" si="152"/>
        <v>VUT0102029</v>
      </c>
      <c r="G1923" s="25" t="str">
        <f t="shared" ca="1" si="153"/>
        <v>VUT0102</v>
      </c>
      <c r="H1923" s="25" t="str">
        <f t="shared" ca="1" si="154"/>
        <v>SANMA</v>
      </c>
      <c r="I1923" s="2"/>
      <c r="J1923" s="2">
        <v>0</v>
      </c>
      <c r="K1923" s="2"/>
    </row>
    <row r="1924" spans="1:11">
      <c r="A1924" s="6" t="s">
        <v>8041</v>
      </c>
      <c r="B1924" s="6" t="s">
        <v>8042</v>
      </c>
      <c r="C1924" s="25" t="str">
        <f t="shared" ca="1" si="150"/>
        <v>North Santo (Santo)</v>
      </c>
      <c r="D1924" s="6" t="s">
        <v>563</v>
      </c>
      <c r="E1924" s="25" t="str">
        <f t="shared" ca="1" si="151"/>
        <v>Aese</v>
      </c>
      <c r="F1924" s="25" t="str">
        <f t="shared" ca="1" si="152"/>
        <v>VUT0102029</v>
      </c>
      <c r="G1924" s="25" t="str">
        <f t="shared" ca="1" si="153"/>
        <v>VUT0102</v>
      </c>
      <c r="H1924" s="25" t="str">
        <f t="shared" ca="1" si="154"/>
        <v>SANMA</v>
      </c>
      <c r="I1924" s="2"/>
      <c r="J1924" s="2">
        <v>3</v>
      </c>
      <c r="K1924" s="2"/>
    </row>
    <row r="1925" spans="1:11">
      <c r="A1925" s="6" t="s">
        <v>8049</v>
      </c>
      <c r="B1925" s="6" t="s">
        <v>8050</v>
      </c>
      <c r="C1925" s="25" t="str">
        <f t="shared" ca="1" si="150"/>
        <v>North Santo (Santo)</v>
      </c>
      <c r="D1925" s="6" t="s">
        <v>563</v>
      </c>
      <c r="E1925" s="25" t="str">
        <f t="shared" ca="1" si="151"/>
        <v>Aese</v>
      </c>
      <c r="F1925" s="25" t="str">
        <f t="shared" ca="1" si="152"/>
        <v>VUT0102029</v>
      </c>
      <c r="G1925" s="25" t="str">
        <f t="shared" ca="1" si="153"/>
        <v>VUT0102</v>
      </c>
      <c r="H1925" s="25" t="str">
        <f t="shared" ca="1" si="154"/>
        <v>SANMA</v>
      </c>
      <c r="I1925" s="2"/>
      <c r="J1925" s="2">
        <v>0</v>
      </c>
      <c r="K1925" s="2"/>
    </row>
    <row r="1926" spans="1:11">
      <c r="A1926" s="6" t="s">
        <v>8051</v>
      </c>
      <c r="B1926" s="6" t="s">
        <v>8052</v>
      </c>
      <c r="C1926" s="25" t="str">
        <f t="shared" ca="1" si="150"/>
        <v>North Santo (Santo)</v>
      </c>
      <c r="D1926" s="6" t="s">
        <v>563</v>
      </c>
      <c r="E1926" s="25" t="str">
        <f t="shared" ca="1" si="151"/>
        <v>Aese</v>
      </c>
      <c r="F1926" s="25" t="str">
        <f t="shared" ca="1" si="152"/>
        <v>VUT0102029</v>
      </c>
      <c r="G1926" s="25" t="str">
        <f t="shared" ca="1" si="153"/>
        <v>VUT0102</v>
      </c>
      <c r="H1926" s="25" t="str">
        <f t="shared" ca="1" si="154"/>
        <v>SANMA</v>
      </c>
      <c r="I1926" s="2"/>
      <c r="J1926" s="2">
        <v>0</v>
      </c>
      <c r="K1926" s="2"/>
    </row>
    <row r="1927" spans="1:11">
      <c r="A1927" s="6" t="s">
        <v>8057</v>
      </c>
      <c r="B1927" s="6" t="s">
        <v>8058</v>
      </c>
      <c r="C1927" s="25" t="str">
        <f t="shared" ca="1" si="150"/>
        <v>North Santo (Santo)</v>
      </c>
      <c r="D1927" s="6" t="s">
        <v>563</v>
      </c>
      <c r="E1927" s="25" t="str">
        <f t="shared" ca="1" si="151"/>
        <v>Aese</v>
      </c>
      <c r="F1927" s="25" t="str">
        <f t="shared" ca="1" si="152"/>
        <v>VUT0102029</v>
      </c>
      <c r="G1927" s="25" t="str">
        <f t="shared" ca="1" si="153"/>
        <v>VUT0102</v>
      </c>
      <c r="H1927" s="25" t="str">
        <f t="shared" ca="1" si="154"/>
        <v>SANMA</v>
      </c>
      <c r="I1927" s="2"/>
      <c r="J1927" s="2">
        <v>0</v>
      </c>
      <c r="K1927" s="2"/>
    </row>
    <row r="1928" spans="1:11">
      <c r="A1928" s="6" t="s">
        <v>8063</v>
      </c>
      <c r="B1928" s="6" t="s">
        <v>8064</v>
      </c>
      <c r="C1928" s="25" t="str">
        <f t="shared" ca="1" si="150"/>
        <v>North Santo (Santo)</v>
      </c>
      <c r="D1928" s="6" t="s">
        <v>563</v>
      </c>
      <c r="E1928" s="25" t="str">
        <f t="shared" ca="1" si="151"/>
        <v>Aese</v>
      </c>
      <c r="F1928" s="25" t="str">
        <f t="shared" ca="1" si="152"/>
        <v>VUT0102029</v>
      </c>
      <c r="G1928" s="25" t="str">
        <f t="shared" ca="1" si="153"/>
        <v>VUT0102</v>
      </c>
      <c r="H1928" s="25" t="str">
        <f t="shared" ca="1" si="154"/>
        <v>SANMA</v>
      </c>
      <c r="I1928" s="2"/>
      <c r="J1928" s="2">
        <v>0</v>
      </c>
      <c r="K1928" s="2"/>
    </row>
    <row r="1929" spans="1:11">
      <c r="A1929" s="6" t="s">
        <v>8077</v>
      </c>
      <c r="B1929" s="6" t="s">
        <v>8078</v>
      </c>
      <c r="C1929" s="25" t="str">
        <f t="shared" ca="1" si="150"/>
        <v>North Santo (Santo)</v>
      </c>
      <c r="D1929" s="6" t="s">
        <v>563</v>
      </c>
      <c r="E1929" s="25" t="str">
        <f t="shared" ca="1" si="151"/>
        <v>Aese</v>
      </c>
      <c r="F1929" s="25" t="str">
        <f t="shared" ca="1" si="152"/>
        <v>VUT0102029</v>
      </c>
      <c r="G1929" s="25" t="str">
        <f t="shared" ca="1" si="153"/>
        <v>VUT0102</v>
      </c>
      <c r="H1929" s="25" t="str">
        <f t="shared" ca="1" si="154"/>
        <v>SANMA</v>
      </c>
      <c r="I1929" s="2"/>
      <c r="J1929" s="2">
        <v>0</v>
      </c>
      <c r="K1929" s="2"/>
    </row>
    <row r="1930" spans="1:11">
      <c r="A1930" s="6" t="s">
        <v>8083</v>
      </c>
      <c r="B1930" s="6" t="s">
        <v>8084</v>
      </c>
      <c r="C1930" s="25" t="str">
        <f t="shared" ca="1" si="150"/>
        <v>North Santo (Santo)</v>
      </c>
      <c r="D1930" s="6" t="s">
        <v>563</v>
      </c>
      <c r="E1930" s="25" t="str">
        <f t="shared" ca="1" si="151"/>
        <v>Aese</v>
      </c>
      <c r="F1930" s="25" t="str">
        <f t="shared" ca="1" si="152"/>
        <v>VUT0102029</v>
      </c>
      <c r="G1930" s="25" t="str">
        <f t="shared" ca="1" si="153"/>
        <v>VUT0102</v>
      </c>
      <c r="H1930" s="25" t="str">
        <f t="shared" ca="1" si="154"/>
        <v>SANMA</v>
      </c>
      <c r="I1930" s="2"/>
      <c r="J1930" s="2">
        <v>0</v>
      </c>
      <c r="K1930" s="2"/>
    </row>
    <row r="1931" spans="1:11">
      <c r="A1931" s="6" t="s">
        <v>8085</v>
      </c>
      <c r="B1931" s="6" t="s">
        <v>8086</v>
      </c>
      <c r="C1931" s="25" t="str">
        <f t="shared" ca="1" si="150"/>
        <v>North Santo (Santo)</v>
      </c>
      <c r="D1931" s="6" t="s">
        <v>563</v>
      </c>
      <c r="E1931" s="25" t="str">
        <f t="shared" ca="1" si="151"/>
        <v>Aese</v>
      </c>
      <c r="F1931" s="25" t="str">
        <f t="shared" ca="1" si="152"/>
        <v>VUT0102029</v>
      </c>
      <c r="G1931" s="25" t="str">
        <f t="shared" ca="1" si="153"/>
        <v>VUT0102</v>
      </c>
      <c r="H1931" s="25" t="str">
        <f t="shared" ca="1" si="154"/>
        <v>SANMA</v>
      </c>
      <c r="I1931" s="2"/>
      <c r="J1931" s="2">
        <v>0</v>
      </c>
      <c r="K1931" s="2"/>
    </row>
    <row r="1932" spans="1:11">
      <c r="A1932" s="6" t="s">
        <v>8093</v>
      </c>
      <c r="B1932" s="6" t="s">
        <v>8094</v>
      </c>
      <c r="C1932" s="25" t="str">
        <f t="shared" ca="1" si="150"/>
        <v>North Santo (Santo)</v>
      </c>
      <c r="D1932" s="6" t="s">
        <v>563</v>
      </c>
      <c r="E1932" s="25" t="str">
        <f t="shared" ca="1" si="151"/>
        <v>Aese</v>
      </c>
      <c r="F1932" s="25" t="str">
        <f t="shared" ca="1" si="152"/>
        <v>VUT0102029</v>
      </c>
      <c r="G1932" s="25" t="str">
        <f t="shared" ca="1" si="153"/>
        <v>VUT0102</v>
      </c>
      <c r="H1932" s="25" t="str">
        <f t="shared" ca="1" si="154"/>
        <v>SANMA</v>
      </c>
      <c r="I1932" s="2"/>
      <c r="J1932" s="2">
        <v>0</v>
      </c>
      <c r="K1932" s="2"/>
    </row>
    <row r="1933" spans="1:11">
      <c r="A1933" s="6" t="s">
        <v>8101</v>
      </c>
      <c r="B1933" s="6" t="s">
        <v>8102</v>
      </c>
      <c r="C1933" s="25" t="str">
        <f t="shared" ca="1" si="150"/>
        <v>North Santo (Santo)</v>
      </c>
      <c r="D1933" s="6" t="s">
        <v>563</v>
      </c>
      <c r="E1933" s="25" t="str">
        <f t="shared" ca="1" si="151"/>
        <v>Aese</v>
      </c>
      <c r="F1933" s="25" t="str">
        <f t="shared" ca="1" si="152"/>
        <v>VUT0102029</v>
      </c>
      <c r="G1933" s="25" t="str">
        <f t="shared" ca="1" si="153"/>
        <v>VUT0102</v>
      </c>
      <c r="H1933" s="25" t="str">
        <f t="shared" ca="1" si="154"/>
        <v>SANMA</v>
      </c>
      <c r="I1933" s="2"/>
      <c r="J1933" s="2">
        <v>0</v>
      </c>
      <c r="K1933" s="2"/>
    </row>
    <row r="1934" spans="1:11">
      <c r="A1934" s="6" t="s">
        <v>8105</v>
      </c>
      <c r="B1934" s="6" t="s">
        <v>8106</v>
      </c>
      <c r="C1934" s="25" t="str">
        <f t="shared" ca="1" si="150"/>
        <v>North Santo (Santo)</v>
      </c>
      <c r="D1934" s="6" t="s">
        <v>563</v>
      </c>
      <c r="E1934" s="25" t="str">
        <f t="shared" ca="1" si="151"/>
        <v>Aese</v>
      </c>
      <c r="F1934" s="25" t="str">
        <f t="shared" ca="1" si="152"/>
        <v>VUT0102029</v>
      </c>
      <c r="G1934" s="25" t="str">
        <f t="shared" ca="1" si="153"/>
        <v>VUT0102</v>
      </c>
      <c r="H1934" s="25" t="str">
        <f t="shared" ca="1" si="154"/>
        <v>SANMA</v>
      </c>
      <c r="I1934" s="2"/>
      <c r="J1934" s="2">
        <v>0</v>
      </c>
      <c r="K1934" s="2"/>
    </row>
    <row r="1935" spans="1:11">
      <c r="A1935" s="6" t="s">
        <v>8113</v>
      </c>
      <c r="B1935" s="6" t="s">
        <v>8114</v>
      </c>
      <c r="C1935" s="25" t="str">
        <f t="shared" ca="1" si="150"/>
        <v>North Santo (Santo)</v>
      </c>
      <c r="D1935" s="6" t="s">
        <v>563</v>
      </c>
      <c r="E1935" s="25" t="str">
        <f t="shared" ca="1" si="151"/>
        <v>Aese</v>
      </c>
      <c r="F1935" s="25" t="str">
        <f t="shared" ca="1" si="152"/>
        <v>VUT0102029</v>
      </c>
      <c r="G1935" s="25" t="str">
        <f t="shared" ca="1" si="153"/>
        <v>VUT0102</v>
      </c>
      <c r="H1935" s="25" t="str">
        <f t="shared" ca="1" si="154"/>
        <v>SANMA</v>
      </c>
      <c r="I1935" s="2"/>
      <c r="J1935" s="2">
        <v>0</v>
      </c>
      <c r="K1935" s="2"/>
    </row>
    <row r="1936" spans="1:11">
      <c r="A1936" s="6" t="s">
        <v>8120</v>
      </c>
      <c r="B1936" s="6" t="s">
        <v>8121</v>
      </c>
      <c r="C1936" s="25" t="str">
        <f t="shared" ca="1" si="150"/>
        <v>North Santo (Santo)</v>
      </c>
      <c r="D1936" s="6" t="s">
        <v>563</v>
      </c>
      <c r="E1936" s="25" t="str">
        <f t="shared" ca="1" si="151"/>
        <v>Aese</v>
      </c>
      <c r="F1936" s="25" t="str">
        <f t="shared" ca="1" si="152"/>
        <v>VUT0102029</v>
      </c>
      <c r="G1936" s="25" t="str">
        <f t="shared" ca="1" si="153"/>
        <v>VUT0102</v>
      </c>
      <c r="H1936" s="25" t="str">
        <f t="shared" ca="1" si="154"/>
        <v>SANMA</v>
      </c>
      <c r="I1936" s="2"/>
      <c r="J1936" s="2">
        <v>0</v>
      </c>
      <c r="K1936" s="2"/>
    </row>
    <row r="1937" spans="1:11">
      <c r="A1937" s="6" t="s">
        <v>8122</v>
      </c>
      <c r="B1937" s="6" t="s">
        <v>8123</v>
      </c>
      <c r="C1937" s="25" t="str">
        <f t="shared" ca="1" si="150"/>
        <v>North Santo (Santo)</v>
      </c>
      <c r="D1937" s="6" t="s">
        <v>563</v>
      </c>
      <c r="E1937" s="25" t="str">
        <f t="shared" ca="1" si="151"/>
        <v>Aese</v>
      </c>
      <c r="F1937" s="25" t="str">
        <f t="shared" ca="1" si="152"/>
        <v>VUT0102029</v>
      </c>
      <c r="G1937" s="25" t="str">
        <f t="shared" ca="1" si="153"/>
        <v>VUT0102</v>
      </c>
      <c r="H1937" s="25" t="str">
        <f t="shared" ca="1" si="154"/>
        <v>SANMA</v>
      </c>
      <c r="I1937" s="2"/>
      <c r="J1937" s="2">
        <v>0</v>
      </c>
      <c r="K1937" s="2"/>
    </row>
    <row r="1938" spans="1:11">
      <c r="A1938" s="6" t="s">
        <v>8144</v>
      </c>
      <c r="B1938" s="6" t="s">
        <v>8145</v>
      </c>
      <c r="C1938" s="25" t="str">
        <f t="shared" ca="1" si="150"/>
        <v>North Santo (Santo)</v>
      </c>
      <c r="D1938" s="6" t="s">
        <v>563</v>
      </c>
      <c r="E1938" s="25" t="str">
        <f t="shared" ca="1" si="151"/>
        <v>Aese</v>
      </c>
      <c r="F1938" s="25" t="str">
        <f t="shared" ca="1" si="152"/>
        <v>VUT0102029</v>
      </c>
      <c r="G1938" s="25" t="str">
        <f t="shared" ca="1" si="153"/>
        <v>VUT0102</v>
      </c>
      <c r="H1938" s="25" t="str">
        <f t="shared" ca="1" si="154"/>
        <v>SANMA</v>
      </c>
      <c r="I1938" s="2"/>
      <c r="J1938" s="2">
        <v>0</v>
      </c>
      <c r="K1938" s="2"/>
    </row>
    <row r="1939" spans="1:11">
      <c r="A1939" s="6" t="s">
        <v>8146</v>
      </c>
      <c r="B1939" s="6" t="s">
        <v>8147</v>
      </c>
      <c r="C1939" s="25" t="str">
        <f t="shared" ca="1" si="150"/>
        <v>North Santo (Santo)</v>
      </c>
      <c r="D1939" s="6" t="s">
        <v>563</v>
      </c>
      <c r="E1939" s="25" t="str">
        <f t="shared" ca="1" si="151"/>
        <v>Aese</v>
      </c>
      <c r="F1939" s="25" t="str">
        <f t="shared" ca="1" si="152"/>
        <v>VUT0102029</v>
      </c>
      <c r="G1939" s="25" t="str">
        <f t="shared" ca="1" si="153"/>
        <v>VUT0102</v>
      </c>
      <c r="H1939" s="25" t="str">
        <f t="shared" ca="1" si="154"/>
        <v>SANMA</v>
      </c>
      <c r="I1939" s="2"/>
      <c r="J1939" s="2">
        <v>0</v>
      </c>
      <c r="K1939" s="2"/>
    </row>
    <row r="1940" spans="1:11">
      <c r="A1940" s="6" t="s">
        <v>8158</v>
      </c>
      <c r="B1940" s="6" t="s">
        <v>8159</v>
      </c>
      <c r="C1940" s="25" t="str">
        <f t="shared" ca="1" si="150"/>
        <v>North Santo (Santo)</v>
      </c>
      <c r="D1940" s="6" t="s">
        <v>563</v>
      </c>
      <c r="E1940" s="25" t="str">
        <f t="shared" ca="1" si="151"/>
        <v>Aese</v>
      </c>
      <c r="F1940" s="25" t="str">
        <f t="shared" ca="1" si="152"/>
        <v>VUT0102029</v>
      </c>
      <c r="G1940" s="25" t="str">
        <f t="shared" ca="1" si="153"/>
        <v>VUT0102</v>
      </c>
      <c r="H1940" s="25" t="str">
        <f t="shared" ca="1" si="154"/>
        <v>SANMA</v>
      </c>
      <c r="I1940" s="2"/>
      <c r="J1940" s="2">
        <v>0</v>
      </c>
      <c r="K1940" s="2"/>
    </row>
    <row r="1941" spans="1:11">
      <c r="A1941" s="6" t="s">
        <v>8162</v>
      </c>
      <c r="B1941" s="6" t="s">
        <v>8163</v>
      </c>
      <c r="C1941" s="25" t="str">
        <f t="shared" ca="1" si="150"/>
        <v>North Santo (Santo)</v>
      </c>
      <c r="D1941" s="6" t="s">
        <v>563</v>
      </c>
      <c r="E1941" s="25" t="str">
        <f t="shared" ca="1" si="151"/>
        <v>Aese</v>
      </c>
      <c r="F1941" s="25" t="str">
        <f t="shared" ca="1" si="152"/>
        <v>VUT0102029</v>
      </c>
      <c r="G1941" s="25" t="str">
        <f t="shared" ca="1" si="153"/>
        <v>VUT0102</v>
      </c>
      <c r="H1941" s="25" t="str">
        <f t="shared" ca="1" si="154"/>
        <v>SANMA</v>
      </c>
      <c r="I1941" s="2"/>
      <c r="J1941" s="2">
        <v>0</v>
      </c>
      <c r="K1941" s="2"/>
    </row>
    <row r="1942" spans="1:11">
      <c r="A1942" s="6" t="s">
        <v>8168</v>
      </c>
      <c r="B1942" s="6" t="s">
        <v>8169</v>
      </c>
      <c r="C1942" s="25" t="str">
        <f t="shared" ca="1" si="150"/>
        <v>North Santo (Santo)</v>
      </c>
      <c r="D1942" s="6" t="s">
        <v>563</v>
      </c>
      <c r="E1942" s="25" t="str">
        <f t="shared" ca="1" si="151"/>
        <v>Aese</v>
      </c>
      <c r="F1942" s="25" t="str">
        <f t="shared" ca="1" si="152"/>
        <v>VUT0102029</v>
      </c>
      <c r="G1942" s="25" t="str">
        <f t="shared" ca="1" si="153"/>
        <v>VUT0102</v>
      </c>
      <c r="H1942" s="25" t="str">
        <f t="shared" ca="1" si="154"/>
        <v>SANMA</v>
      </c>
      <c r="I1942" s="2"/>
      <c r="J1942" s="2">
        <v>0</v>
      </c>
      <c r="K1942" s="2"/>
    </row>
    <row r="1943" spans="1:11">
      <c r="A1943" s="6" t="s">
        <v>8172</v>
      </c>
      <c r="B1943" s="6" t="s">
        <v>8173</v>
      </c>
      <c r="C1943" s="25" t="str">
        <f t="shared" ca="1" si="150"/>
        <v>North Santo (Santo)</v>
      </c>
      <c r="D1943" s="6" t="s">
        <v>563</v>
      </c>
      <c r="E1943" s="25" t="str">
        <f t="shared" ca="1" si="151"/>
        <v>Aese</v>
      </c>
      <c r="F1943" s="25" t="str">
        <f t="shared" ca="1" si="152"/>
        <v>VUT0102029</v>
      </c>
      <c r="G1943" s="25" t="str">
        <f t="shared" ca="1" si="153"/>
        <v>VUT0102</v>
      </c>
      <c r="H1943" s="25" t="str">
        <f t="shared" ca="1" si="154"/>
        <v>SANMA</v>
      </c>
      <c r="I1943" s="2"/>
      <c r="J1943" s="2">
        <v>0</v>
      </c>
      <c r="K1943" s="2"/>
    </row>
    <row r="1944" spans="1:11">
      <c r="A1944" s="6" t="s">
        <v>8182</v>
      </c>
      <c r="B1944" s="6" t="s">
        <v>8183</v>
      </c>
      <c r="C1944" s="25" t="str">
        <f t="shared" ca="1" si="150"/>
        <v>North Santo (Santo)</v>
      </c>
      <c r="D1944" s="6" t="s">
        <v>563</v>
      </c>
      <c r="E1944" s="25" t="str">
        <f t="shared" ca="1" si="151"/>
        <v>Aese</v>
      </c>
      <c r="F1944" s="25" t="str">
        <f t="shared" ca="1" si="152"/>
        <v>VUT0102029</v>
      </c>
      <c r="G1944" s="25" t="str">
        <f t="shared" ca="1" si="153"/>
        <v>VUT0102</v>
      </c>
      <c r="H1944" s="25" t="str">
        <f t="shared" ca="1" si="154"/>
        <v>SANMA</v>
      </c>
      <c r="I1944" s="2"/>
      <c r="J1944" s="2">
        <v>0</v>
      </c>
      <c r="K1944" s="2"/>
    </row>
    <row r="1945" spans="1:11">
      <c r="A1945" s="6" t="s">
        <v>2351</v>
      </c>
      <c r="B1945" s="6" t="s">
        <v>8184</v>
      </c>
      <c r="C1945" s="25" t="str">
        <f t="shared" ca="1" si="150"/>
        <v>North Santo (Santo)</v>
      </c>
      <c r="D1945" s="6" t="s">
        <v>563</v>
      </c>
      <c r="E1945" s="25" t="str">
        <f t="shared" ca="1" si="151"/>
        <v>Aese</v>
      </c>
      <c r="F1945" s="25" t="str">
        <f t="shared" ca="1" si="152"/>
        <v>VUT0102029</v>
      </c>
      <c r="G1945" s="25" t="str">
        <f t="shared" ca="1" si="153"/>
        <v>VUT0102</v>
      </c>
      <c r="H1945" s="25" t="str">
        <f t="shared" ca="1" si="154"/>
        <v>SANMA</v>
      </c>
      <c r="I1945" s="2"/>
      <c r="J1945" s="2">
        <v>0</v>
      </c>
      <c r="K1945" s="2"/>
    </row>
    <row r="1946" spans="1:11">
      <c r="A1946" s="6" t="s">
        <v>8185</v>
      </c>
      <c r="B1946" s="6" t="s">
        <v>8186</v>
      </c>
      <c r="C1946" s="25" t="str">
        <f t="shared" ca="1" si="150"/>
        <v>North Santo (Santo)</v>
      </c>
      <c r="D1946" s="6" t="s">
        <v>563</v>
      </c>
      <c r="E1946" s="25" t="str">
        <f t="shared" ca="1" si="151"/>
        <v>Aese</v>
      </c>
      <c r="F1946" s="25" t="str">
        <f t="shared" ca="1" si="152"/>
        <v>VUT0102029</v>
      </c>
      <c r="G1946" s="25" t="str">
        <f t="shared" ca="1" si="153"/>
        <v>VUT0102</v>
      </c>
      <c r="H1946" s="25" t="str">
        <f t="shared" ca="1" si="154"/>
        <v>SANMA</v>
      </c>
      <c r="I1946" s="2"/>
      <c r="J1946" s="2">
        <v>0</v>
      </c>
      <c r="K1946" s="2"/>
    </row>
    <row r="1947" spans="1:11">
      <c r="A1947" s="6" t="s">
        <v>8187</v>
      </c>
      <c r="B1947" s="6" t="s">
        <v>8188</v>
      </c>
      <c r="C1947" s="25" t="str">
        <f t="shared" ca="1" si="150"/>
        <v>North Santo (Santo)</v>
      </c>
      <c r="D1947" s="6" t="s">
        <v>563</v>
      </c>
      <c r="E1947" s="25" t="str">
        <f t="shared" ca="1" si="151"/>
        <v>Aese</v>
      </c>
      <c r="F1947" s="25" t="str">
        <f t="shared" ca="1" si="152"/>
        <v>VUT0102029</v>
      </c>
      <c r="G1947" s="25" t="str">
        <f t="shared" ca="1" si="153"/>
        <v>VUT0102</v>
      </c>
      <c r="H1947" s="25" t="str">
        <f t="shared" ca="1" si="154"/>
        <v>SANMA</v>
      </c>
      <c r="I1947" s="2"/>
      <c r="J1947" s="2">
        <v>0</v>
      </c>
      <c r="K1947" s="2"/>
    </row>
    <row r="1948" spans="1:11">
      <c r="A1948" s="6" t="s">
        <v>8189</v>
      </c>
      <c r="B1948" s="6" t="s">
        <v>8190</v>
      </c>
      <c r="C1948" s="25" t="str">
        <f t="shared" ca="1" si="150"/>
        <v>North Santo (Santo)</v>
      </c>
      <c r="D1948" s="6" t="s">
        <v>563</v>
      </c>
      <c r="E1948" s="25" t="str">
        <f t="shared" ca="1" si="151"/>
        <v>Aese</v>
      </c>
      <c r="F1948" s="25" t="str">
        <f t="shared" ca="1" si="152"/>
        <v>VUT0102029</v>
      </c>
      <c r="G1948" s="25" t="str">
        <f t="shared" ca="1" si="153"/>
        <v>VUT0102</v>
      </c>
      <c r="H1948" s="25" t="str">
        <f t="shared" ca="1" si="154"/>
        <v>SANMA</v>
      </c>
      <c r="I1948" s="2"/>
      <c r="J1948" s="2">
        <v>0</v>
      </c>
      <c r="K1948" s="2"/>
    </row>
    <row r="1949" spans="1:11">
      <c r="A1949" s="6" t="s">
        <v>8193</v>
      </c>
      <c r="B1949" s="6" t="s">
        <v>8194</v>
      </c>
      <c r="C1949" s="25" t="str">
        <f t="shared" ca="1" si="150"/>
        <v>North Santo (Santo)</v>
      </c>
      <c r="D1949" s="6" t="s">
        <v>563</v>
      </c>
      <c r="E1949" s="25" t="str">
        <f t="shared" ca="1" si="151"/>
        <v>Aese</v>
      </c>
      <c r="F1949" s="25" t="str">
        <f t="shared" ca="1" si="152"/>
        <v>VUT0102029</v>
      </c>
      <c r="G1949" s="25" t="str">
        <f t="shared" ca="1" si="153"/>
        <v>VUT0102</v>
      </c>
      <c r="H1949" s="25" t="str">
        <f t="shared" ca="1" si="154"/>
        <v>SANMA</v>
      </c>
      <c r="I1949" s="2"/>
      <c r="J1949" s="2">
        <v>0</v>
      </c>
      <c r="K1949" s="2"/>
    </row>
    <row r="1950" spans="1:11">
      <c r="A1950" s="6" t="s">
        <v>8195</v>
      </c>
      <c r="B1950" s="6" t="s">
        <v>8196</v>
      </c>
      <c r="C1950" s="25" t="str">
        <f t="shared" ca="1" si="150"/>
        <v>North Santo (Santo)</v>
      </c>
      <c r="D1950" s="6" t="s">
        <v>563</v>
      </c>
      <c r="E1950" s="25" t="str">
        <f t="shared" ca="1" si="151"/>
        <v>Aese</v>
      </c>
      <c r="F1950" s="25" t="str">
        <f t="shared" ca="1" si="152"/>
        <v>VUT0102029</v>
      </c>
      <c r="G1950" s="25" t="str">
        <f t="shared" ca="1" si="153"/>
        <v>VUT0102</v>
      </c>
      <c r="H1950" s="25" t="str">
        <f t="shared" ca="1" si="154"/>
        <v>SANMA</v>
      </c>
      <c r="I1950" s="2"/>
      <c r="J1950" s="2">
        <v>2</v>
      </c>
      <c r="K1950" s="2"/>
    </row>
    <row r="1951" spans="1:11">
      <c r="A1951" s="6" t="s">
        <v>8199</v>
      </c>
      <c r="B1951" s="6" t="s">
        <v>8200</v>
      </c>
      <c r="C1951" s="25" t="str">
        <f t="shared" ca="1" si="150"/>
        <v>North Santo (Santo)</v>
      </c>
      <c r="D1951" s="6" t="s">
        <v>563</v>
      </c>
      <c r="E1951" s="25" t="str">
        <f t="shared" ca="1" si="151"/>
        <v>Aese</v>
      </c>
      <c r="F1951" s="25" t="str">
        <f t="shared" ca="1" si="152"/>
        <v>VUT0102029</v>
      </c>
      <c r="G1951" s="25" t="str">
        <f t="shared" ca="1" si="153"/>
        <v>VUT0102</v>
      </c>
      <c r="H1951" s="25" t="str">
        <f t="shared" ca="1" si="154"/>
        <v>SANMA</v>
      </c>
      <c r="I1951" s="2"/>
      <c r="J1951" s="2">
        <v>0</v>
      </c>
      <c r="K1951" s="2"/>
    </row>
    <row r="1952" spans="1:11">
      <c r="A1952" s="6" t="s">
        <v>8203</v>
      </c>
      <c r="B1952" s="6" t="s">
        <v>8204</v>
      </c>
      <c r="C1952" s="25" t="str">
        <f t="shared" ca="1" si="150"/>
        <v>North Santo (Santo)</v>
      </c>
      <c r="D1952" s="6" t="s">
        <v>563</v>
      </c>
      <c r="E1952" s="25" t="str">
        <f t="shared" ca="1" si="151"/>
        <v>Aese</v>
      </c>
      <c r="F1952" s="25" t="str">
        <f t="shared" ca="1" si="152"/>
        <v>VUT0102029</v>
      </c>
      <c r="G1952" s="25" t="str">
        <f t="shared" ca="1" si="153"/>
        <v>VUT0102</v>
      </c>
      <c r="H1952" s="25" t="str">
        <f t="shared" ca="1" si="154"/>
        <v>SANMA</v>
      </c>
      <c r="I1952" s="2"/>
      <c r="J1952" s="2">
        <v>0</v>
      </c>
      <c r="K1952" s="2"/>
    </row>
    <row r="1953" spans="1:11">
      <c r="A1953" s="6" t="s">
        <v>8209</v>
      </c>
      <c r="B1953" s="6" t="s">
        <v>8210</v>
      </c>
      <c r="C1953" s="25" t="str">
        <f t="shared" ca="1" si="150"/>
        <v>North Santo (Santo)</v>
      </c>
      <c r="D1953" s="6" t="s">
        <v>563</v>
      </c>
      <c r="E1953" s="25" t="str">
        <f t="shared" ca="1" si="151"/>
        <v>Aese</v>
      </c>
      <c r="F1953" s="25" t="str">
        <f t="shared" ca="1" si="152"/>
        <v>VUT0102029</v>
      </c>
      <c r="G1953" s="25" t="str">
        <f t="shared" ca="1" si="153"/>
        <v>VUT0102</v>
      </c>
      <c r="H1953" s="25" t="str">
        <f t="shared" ca="1" si="154"/>
        <v>SANMA</v>
      </c>
      <c r="I1953" s="2"/>
      <c r="J1953" s="2">
        <v>0</v>
      </c>
      <c r="K1953" s="2"/>
    </row>
    <row r="1954" spans="1:11">
      <c r="A1954" s="6" t="s">
        <v>8213</v>
      </c>
      <c r="B1954" s="6" t="s">
        <v>8214</v>
      </c>
      <c r="C1954" s="25" t="str">
        <f t="shared" ca="1" si="150"/>
        <v>North Santo (Santo)</v>
      </c>
      <c r="D1954" s="6" t="s">
        <v>563</v>
      </c>
      <c r="E1954" s="25" t="str">
        <f t="shared" ca="1" si="151"/>
        <v>Aese</v>
      </c>
      <c r="F1954" s="25" t="str">
        <f t="shared" ca="1" si="152"/>
        <v>VUT0102029</v>
      </c>
      <c r="G1954" s="25" t="str">
        <f t="shared" ca="1" si="153"/>
        <v>VUT0102</v>
      </c>
      <c r="H1954" s="25" t="str">
        <f t="shared" ca="1" si="154"/>
        <v>SANMA</v>
      </c>
      <c r="I1954" s="2"/>
      <c r="J1954" s="2">
        <v>0</v>
      </c>
      <c r="K1954" s="2"/>
    </row>
    <row r="1955" spans="1:11">
      <c r="A1955" s="6" t="s">
        <v>8217</v>
      </c>
      <c r="B1955" s="6" t="s">
        <v>8218</v>
      </c>
      <c r="C1955" s="25" t="str">
        <f t="shared" ca="1" si="150"/>
        <v>North Santo (Santo)</v>
      </c>
      <c r="D1955" s="6" t="s">
        <v>563</v>
      </c>
      <c r="E1955" s="25" t="str">
        <f t="shared" ca="1" si="151"/>
        <v>Aese</v>
      </c>
      <c r="F1955" s="25" t="str">
        <f t="shared" ca="1" si="152"/>
        <v>VUT0102029</v>
      </c>
      <c r="G1955" s="25" t="str">
        <f t="shared" ca="1" si="153"/>
        <v>VUT0102</v>
      </c>
      <c r="H1955" s="25" t="str">
        <f t="shared" ca="1" si="154"/>
        <v>SANMA</v>
      </c>
      <c r="I1955" s="2"/>
      <c r="J1955" s="2">
        <v>0</v>
      </c>
      <c r="K1955" s="2"/>
    </row>
    <row r="1956" spans="1:11">
      <c r="A1956" s="6" t="s">
        <v>8224</v>
      </c>
      <c r="B1956" s="6" t="s">
        <v>8225</v>
      </c>
      <c r="C1956" s="25" t="str">
        <f t="shared" ca="1" si="150"/>
        <v>North Santo (Santo)</v>
      </c>
      <c r="D1956" s="6" t="s">
        <v>563</v>
      </c>
      <c r="E1956" s="25" t="str">
        <f t="shared" ca="1" si="151"/>
        <v>Aese</v>
      </c>
      <c r="F1956" s="25" t="str">
        <f t="shared" ca="1" si="152"/>
        <v>VUT0102029</v>
      </c>
      <c r="G1956" s="25" t="str">
        <f t="shared" ca="1" si="153"/>
        <v>VUT0102</v>
      </c>
      <c r="H1956" s="25" t="str">
        <f t="shared" ca="1" si="154"/>
        <v>SANMA</v>
      </c>
      <c r="I1956" s="2"/>
      <c r="J1956" s="2">
        <v>0</v>
      </c>
      <c r="K1956" s="2"/>
    </row>
    <row r="1957" spans="1:11">
      <c r="A1957" s="6" t="s">
        <v>8226</v>
      </c>
      <c r="B1957" s="6" t="s">
        <v>8227</v>
      </c>
      <c r="C1957" s="25" t="str">
        <f t="shared" ca="1" si="150"/>
        <v>North Santo (Santo)</v>
      </c>
      <c r="D1957" s="6" t="s">
        <v>563</v>
      </c>
      <c r="E1957" s="25" t="str">
        <f t="shared" ca="1" si="151"/>
        <v>Aese</v>
      </c>
      <c r="F1957" s="25" t="str">
        <f t="shared" ca="1" si="152"/>
        <v>VUT0102029</v>
      </c>
      <c r="G1957" s="25" t="str">
        <f t="shared" ca="1" si="153"/>
        <v>VUT0102</v>
      </c>
      <c r="H1957" s="25" t="str">
        <f t="shared" ca="1" si="154"/>
        <v>SANMA</v>
      </c>
      <c r="I1957" s="2"/>
      <c r="J1957" s="2">
        <v>0</v>
      </c>
      <c r="K1957" s="2"/>
    </row>
    <row r="1958" spans="1:11">
      <c r="A1958" s="6" t="s">
        <v>8228</v>
      </c>
      <c r="B1958" s="6" t="s">
        <v>8229</v>
      </c>
      <c r="C1958" s="25" t="str">
        <f t="shared" ca="1" si="150"/>
        <v>North Santo (Santo)</v>
      </c>
      <c r="D1958" s="6" t="s">
        <v>563</v>
      </c>
      <c r="E1958" s="25" t="str">
        <f t="shared" ca="1" si="151"/>
        <v>Aese</v>
      </c>
      <c r="F1958" s="25" t="str">
        <f t="shared" ca="1" si="152"/>
        <v>VUT0102029</v>
      </c>
      <c r="G1958" s="25" t="str">
        <f t="shared" ca="1" si="153"/>
        <v>VUT0102</v>
      </c>
      <c r="H1958" s="25" t="str">
        <f t="shared" ca="1" si="154"/>
        <v>SANMA</v>
      </c>
      <c r="I1958" s="2"/>
      <c r="J1958" s="2">
        <v>0</v>
      </c>
      <c r="K1958" s="2"/>
    </row>
    <row r="1959" spans="1:11">
      <c r="A1959" s="6" t="s">
        <v>8230</v>
      </c>
      <c r="B1959" s="6" t="s">
        <v>8231</v>
      </c>
      <c r="C1959" s="25" t="str">
        <f t="shared" ca="1" si="150"/>
        <v>North Santo (Santo)</v>
      </c>
      <c r="D1959" s="6" t="s">
        <v>563</v>
      </c>
      <c r="E1959" s="25" t="str">
        <f t="shared" ca="1" si="151"/>
        <v>Aese</v>
      </c>
      <c r="F1959" s="25" t="str">
        <f t="shared" ca="1" si="152"/>
        <v>VUT0102029</v>
      </c>
      <c r="G1959" s="25" t="str">
        <f t="shared" ca="1" si="153"/>
        <v>VUT0102</v>
      </c>
      <c r="H1959" s="25" t="str">
        <f t="shared" ca="1" si="154"/>
        <v>SANMA</v>
      </c>
      <c r="I1959" s="2"/>
      <c r="J1959" s="2">
        <v>1</v>
      </c>
      <c r="K1959" s="2">
        <v>2</v>
      </c>
    </row>
    <row r="1960" spans="1:11">
      <c r="A1960" s="6" t="s">
        <v>8232</v>
      </c>
      <c r="B1960" s="6" t="s">
        <v>8233</v>
      </c>
      <c r="C1960" s="25" t="str">
        <f t="shared" ca="1" si="150"/>
        <v>North Santo (Santo)</v>
      </c>
      <c r="D1960" s="6" t="s">
        <v>563</v>
      </c>
      <c r="E1960" s="25" t="str">
        <f t="shared" ca="1" si="151"/>
        <v>Aese</v>
      </c>
      <c r="F1960" s="25" t="str">
        <f t="shared" ca="1" si="152"/>
        <v>VUT0102029</v>
      </c>
      <c r="G1960" s="25" t="str">
        <f t="shared" ca="1" si="153"/>
        <v>VUT0102</v>
      </c>
      <c r="H1960" s="25" t="str">
        <f t="shared" ca="1" si="154"/>
        <v>SANMA</v>
      </c>
      <c r="I1960" s="2"/>
      <c r="J1960" s="2">
        <v>0</v>
      </c>
      <c r="K1960" s="2"/>
    </row>
    <row r="1961" spans="1:11">
      <c r="A1961" s="6" t="s">
        <v>8234</v>
      </c>
      <c r="B1961" s="6" t="s">
        <v>8235</v>
      </c>
      <c r="C1961" s="25" t="str">
        <f t="shared" ca="1" si="150"/>
        <v>North Santo (Santo)</v>
      </c>
      <c r="D1961" s="6" t="s">
        <v>563</v>
      </c>
      <c r="E1961" s="25" t="str">
        <f t="shared" ca="1" si="151"/>
        <v>Aese</v>
      </c>
      <c r="F1961" s="25" t="str">
        <f t="shared" ca="1" si="152"/>
        <v>VUT0102029</v>
      </c>
      <c r="G1961" s="25" t="str">
        <f t="shared" ca="1" si="153"/>
        <v>VUT0102</v>
      </c>
      <c r="H1961" s="25" t="str">
        <f t="shared" ca="1" si="154"/>
        <v>SANMA</v>
      </c>
      <c r="I1961" s="2"/>
      <c r="J1961" s="2">
        <v>0</v>
      </c>
      <c r="K1961" s="2"/>
    </row>
    <row r="1962" spans="1:11">
      <c r="A1962" s="6" t="s">
        <v>8236</v>
      </c>
      <c r="B1962" s="6" t="s">
        <v>8237</v>
      </c>
      <c r="C1962" s="25" t="str">
        <f t="shared" ca="1" si="150"/>
        <v>North Santo (Santo)</v>
      </c>
      <c r="D1962" s="6" t="s">
        <v>563</v>
      </c>
      <c r="E1962" s="25" t="str">
        <f t="shared" ca="1" si="151"/>
        <v>Aese</v>
      </c>
      <c r="F1962" s="25" t="str">
        <f t="shared" ca="1" si="152"/>
        <v>VUT0102029</v>
      </c>
      <c r="G1962" s="25" t="str">
        <f t="shared" ca="1" si="153"/>
        <v>VUT0102</v>
      </c>
      <c r="H1962" s="25" t="str">
        <f t="shared" ca="1" si="154"/>
        <v>SANMA</v>
      </c>
      <c r="I1962" s="2"/>
      <c r="J1962" s="2">
        <v>0</v>
      </c>
      <c r="K1962" s="2"/>
    </row>
    <row r="1963" spans="1:11">
      <c r="A1963" s="6" t="s">
        <v>8238</v>
      </c>
      <c r="B1963" s="6" t="s">
        <v>8239</v>
      </c>
      <c r="C1963" s="25" t="str">
        <f t="shared" ca="1" si="150"/>
        <v>North Santo (Santo)</v>
      </c>
      <c r="D1963" s="6" t="s">
        <v>563</v>
      </c>
      <c r="E1963" s="25" t="str">
        <f t="shared" ca="1" si="151"/>
        <v>Aese</v>
      </c>
      <c r="F1963" s="25" t="str">
        <f t="shared" ca="1" si="152"/>
        <v>VUT0102029</v>
      </c>
      <c r="G1963" s="25" t="str">
        <f t="shared" ca="1" si="153"/>
        <v>VUT0102</v>
      </c>
      <c r="H1963" s="25" t="str">
        <f t="shared" ca="1" si="154"/>
        <v>SANMA</v>
      </c>
      <c r="I1963" s="2"/>
      <c r="J1963" s="2">
        <v>0</v>
      </c>
      <c r="K1963" s="2"/>
    </row>
    <row r="1964" spans="1:11">
      <c r="A1964" s="6" t="s">
        <v>8240</v>
      </c>
      <c r="B1964" s="6" t="s">
        <v>8241</v>
      </c>
      <c r="C1964" s="25" t="str">
        <f t="shared" ca="1" si="150"/>
        <v>North Santo (Santo)</v>
      </c>
      <c r="D1964" s="6" t="s">
        <v>563</v>
      </c>
      <c r="E1964" s="25" t="str">
        <f t="shared" ca="1" si="151"/>
        <v>Aese</v>
      </c>
      <c r="F1964" s="25" t="str">
        <f t="shared" ca="1" si="152"/>
        <v>VUT0102029</v>
      </c>
      <c r="G1964" s="25" t="str">
        <f t="shared" ca="1" si="153"/>
        <v>VUT0102</v>
      </c>
      <c r="H1964" s="25" t="str">
        <f t="shared" ca="1" si="154"/>
        <v>SANMA</v>
      </c>
      <c r="I1964" s="2"/>
      <c r="J1964" s="2">
        <v>0</v>
      </c>
      <c r="K1964" s="2"/>
    </row>
    <row r="1965" spans="1:11">
      <c r="A1965" s="6" t="s">
        <v>8242</v>
      </c>
      <c r="B1965" s="6" t="s">
        <v>8243</v>
      </c>
      <c r="C1965" s="25" t="str">
        <f t="shared" ca="1" si="150"/>
        <v>North Santo (Santo)</v>
      </c>
      <c r="D1965" s="6" t="s">
        <v>563</v>
      </c>
      <c r="E1965" s="25" t="str">
        <f t="shared" ca="1" si="151"/>
        <v>Aese</v>
      </c>
      <c r="F1965" s="25" t="str">
        <f t="shared" ca="1" si="152"/>
        <v>VUT0102029</v>
      </c>
      <c r="G1965" s="25" t="str">
        <f t="shared" ca="1" si="153"/>
        <v>VUT0102</v>
      </c>
      <c r="H1965" s="25" t="str">
        <f t="shared" ca="1" si="154"/>
        <v>SANMA</v>
      </c>
      <c r="I1965" s="2"/>
      <c r="J1965" s="2">
        <v>0</v>
      </c>
      <c r="K1965" s="2"/>
    </row>
    <row r="1966" spans="1:11">
      <c r="A1966" s="6" t="s">
        <v>8250</v>
      </c>
      <c r="B1966" s="6" t="s">
        <v>8251</v>
      </c>
      <c r="C1966" s="25" t="str">
        <f t="shared" ca="1" si="150"/>
        <v>North Santo (Santo)</v>
      </c>
      <c r="D1966" s="6" t="s">
        <v>563</v>
      </c>
      <c r="E1966" s="25" t="str">
        <f t="shared" ca="1" si="151"/>
        <v>Aese</v>
      </c>
      <c r="F1966" s="25" t="str">
        <f t="shared" ca="1" si="152"/>
        <v>VUT0102029</v>
      </c>
      <c r="G1966" s="25" t="str">
        <f t="shared" ca="1" si="153"/>
        <v>VUT0102</v>
      </c>
      <c r="H1966" s="25" t="str">
        <f t="shared" ca="1" si="154"/>
        <v>SANMA</v>
      </c>
      <c r="I1966" s="2"/>
      <c r="J1966" s="2">
        <v>0</v>
      </c>
      <c r="K1966" s="2"/>
    </row>
    <row r="1967" spans="1:11">
      <c r="A1967" s="6" t="s">
        <v>1450</v>
      </c>
      <c r="B1967" s="6" t="s">
        <v>1897</v>
      </c>
      <c r="C1967" s="25" t="str">
        <f t="shared" ca="1" si="150"/>
        <v>North Tanna (Tanna)</v>
      </c>
      <c r="D1967" s="6" t="s">
        <v>565</v>
      </c>
      <c r="E1967" s="25" t="str">
        <f t="shared" ca="1" si="151"/>
        <v>Tanna</v>
      </c>
      <c r="F1967" s="25" t="str">
        <f t="shared" ca="1" si="152"/>
        <v>VUT0106023</v>
      </c>
      <c r="G1967" s="25" t="str">
        <f t="shared" ca="1" si="153"/>
        <v>VUT0106</v>
      </c>
      <c r="H1967" s="25" t="str">
        <f t="shared" ca="1" si="154"/>
        <v>TAFEA</v>
      </c>
      <c r="I1967" s="2"/>
      <c r="J1967" s="2">
        <v>0</v>
      </c>
      <c r="K1967" s="2"/>
    </row>
    <row r="1968" spans="1:11">
      <c r="A1968" s="6" t="s">
        <v>1898</v>
      </c>
      <c r="B1968" s="6" t="s">
        <v>1899</v>
      </c>
      <c r="C1968" s="25" t="str">
        <f t="shared" ca="1" si="150"/>
        <v>North Tanna (Tanna)</v>
      </c>
      <c r="D1968" s="6" t="s">
        <v>565</v>
      </c>
      <c r="E1968" s="25" t="str">
        <f t="shared" ca="1" si="151"/>
        <v>Tanna</v>
      </c>
      <c r="F1968" s="25" t="str">
        <f t="shared" ca="1" si="152"/>
        <v>VUT0106023</v>
      </c>
      <c r="G1968" s="25" t="str">
        <f t="shared" ca="1" si="153"/>
        <v>VUT0106</v>
      </c>
      <c r="H1968" s="25" t="str">
        <f t="shared" ca="1" si="154"/>
        <v>TAFEA</v>
      </c>
      <c r="I1968" s="2"/>
      <c r="J1968" s="2">
        <v>0</v>
      </c>
      <c r="K1968" s="2"/>
    </row>
    <row r="1969" spans="1:11">
      <c r="A1969" s="6" t="s">
        <v>1902</v>
      </c>
      <c r="B1969" s="6" t="s">
        <v>1903</v>
      </c>
      <c r="C1969" s="25" t="str">
        <f t="shared" ca="1" si="150"/>
        <v>North Tanna (Tanna)</v>
      </c>
      <c r="D1969" s="6" t="s">
        <v>565</v>
      </c>
      <c r="E1969" s="25" t="str">
        <f t="shared" ca="1" si="151"/>
        <v>Tanna</v>
      </c>
      <c r="F1969" s="25" t="str">
        <f t="shared" ca="1" si="152"/>
        <v>VUT0106023</v>
      </c>
      <c r="G1969" s="25" t="str">
        <f t="shared" ca="1" si="153"/>
        <v>VUT0106</v>
      </c>
      <c r="H1969" s="25" t="str">
        <f t="shared" ca="1" si="154"/>
        <v>TAFEA</v>
      </c>
      <c r="I1969" s="2"/>
      <c r="J1969" s="2">
        <v>0</v>
      </c>
      <c r="K1969" s="2"/>
    </row>
    <row r="1970" spans="1:11">
      <c r="A1970" s="6" t="s">
        <v>1904</v>
      </c>
      <c r="B1970" s="6" t="s">
        <v>1905</v>
      </c>
      <c r="C1970" s="25" t="str">
        <f t="shared" ca="1" si="150"/>
        <v>North Tanna (Tanna)</v>
      </c>
      <c r="D1970" s="6" t="s">
        <v>565</v>
      </c>
      <c r="E1970" s="25" t="str">
        <f t="shared" ca="1" si="151"/>
        <v>Tanna</v>
      </c>
      <c r="F1970" s="25" t="str">
        <f t="shared" ca="1" si="152"/>
        <v>VUT0106023</v>
      </c>
      <c r="G1970" s="25" t="str">
        <f t="shared" ca="1" si="153"/>
        <v>VUT0106</v>
      </c>
      <c r="H1970" s="25" t="str">
        <f t="shared" ca="1" si="154"/>
        <v>TAFEA</v>
      </c>
      <c r="I1970" s="2"/>
      <c r="J1970" s="2">
        <v>0</v>
      </c>
      <c r="K1970" s="2"/>
    </row>
    <row r="1971" spans="1:11">
      <c r="A1971" s="6" t="s">
        <v>1660</v>
      </c>
      <c r="B1971" s="6" t="s">
        <v>1906</v>
      </c>
      <c r="C1971" s="25" t="str">
        <f t="shared" ca="1" si="150"/>
        <v>North Tanna (Tanna)</v>
      </c>
      <c r="D1971" s="6" t="s">
        <v>565</v>
      </c>
      <c r="E1971" s="25" t="str">
        <f t="shared" ca="1" si="151"/>
        <v>Tanna</v>
      </c>
      <c r="F1971" s="25" t="str">
        <f t="shared" ca="1" si="152"/>
        <v>VUT0106023</v>
      </c>
      <c r="G1971" s="25" t="str">
        <f t="shared" ca="1" si="153"/>
        <v>VUT0106</v>
      </c>
      <c r="H1971" s="25" t="str">
        <f t="shared" ca="1" si="154"/>
        <v>TAFEA</v>
      </c>
      <c r="I1971" s="2"/>
      <c r="J1971" s="2">
        <v>0</v>
      </c>
      <c r="K1971" s="2"/>
    </row>
    <row r="1972" spans="1:11">
      <c r="A1972" s="6" t="s">
        <v>1907</v>
      </c>
      <c r="B1972" s="6" t="s">
        <v>1908</v>
      </c>
      <c r="C1972" s="25" t="str">
        <f t="shared" ca="1" si="150"/>
        <v>North Tanna (Tanna)</v>
      </c>
      <c r="D1972" s="6" t="s">
        <v>565</v>
      </c>
      <c r="E1972" s="25" t="str">
        <f t="shared" ca="1" si="151"/>
        <v>Tanna</v>
      </c>
      <c r="F1972" s="25" t="str">
        <f t="shared" ca="1" si="152"/>
        <v>VUT0106023</v>
      </c>
      <c r="G1972" s="25" t="str">
        <f t="shared" ca="1" si="153"/>
        <v>VUT0106</v>
      </c>
      <c r="H1972" s="25" t="str">
        <f t="shared" ca="1" si="154"/>
        <v>TAFEA</v>
      </c>
      <c r="I1972" s="2"/>
      <c r="J1972" s="2">
        <v>0</v>
      </c>
      <c r="K1972" s="2"/>
    </row>
    <row r="1973" spans="1:11">
      <c r="A1973" s="6" t="s">
        <v>1909</v>
      </c>
      <c r="B1973" s="6" t="s">
        <v>1910</v>
      </c>
      <c r="C1973" s="25" t="str">
        <f t="shared" ca="1" si="150"/>
        <v>North Tanna (Tanna)</v>
      </c>
      <c r="D1973" s="6" t="s">
        <v>565</v>
      </c>
      <c r="E1973" s="25" t="str">
        <f t="shared" ca="1" si="151"/>
        <v>Tanna</v>
      </c>
      <c r="F1973" s="25" t="str">
        <f t="shared" ca="1" si="152"/>
        <v>VUT0106023</v>
      </c>
      <c r="G1973" s="25" t="str">
        <f t="shared" ca="1" si="153"/>
        <v>VUT0106</v>
      </c>
      <c r="H1973" s="25" t="str">
        <f t="shared" ca="1" si="154"/>
        <v>TAFEA</v>
      </c>
      <c r="I1973" s="2"/>
      <c r="J1973" s="2">
        <v>0</v>
      </c>
      <c r="K1973" s="2"/>
    </row>
    <row r="1974" spans="1:11">
      <c r="A1974" s="6" t="s">
        <v>1913</v>
      </c>
      <c r="B1974" s="6" t="s">
        <v>1914</v>
      </c>
      <c r="C1974" s="25" t="str">
        <f t="shared" ca="1" si="150"/>
        <v>North Tanna (Tanna)</v>
      </c>
      <c r="D1974" s="6" t="s">
        <v>565</v>
      </c>
      <c r="E1974" s="25" t="str">
        <f t="shared" ca="1" si="151"/>
        <v>Tanna</v>
      </c>
      <c r="F1974" s="25" t="str">
        <f t="shared" ca="1" si="152"/>
        <v>VUT0106023</v>
      </c>
      <c r="G1974" s="25" t="str">
        <f t="shared" ca="1" si="153"/>
        <v>VUT0106</v>
      </c>
      <c r="H1974" s="25" t="str">
        <f t="shared" ca="1" si="154"/>
        <v>TAFEA</v>
      </c>
      <c r="I1974" s="2"/>
      <c r="J1974" s="2">
        <v>0</v>
      </c>
      <c r="K1974" s="2"/>
    </row>
    <row r="1975" spans="1:11">
      <c r="A1975" s="6" t="s">
        <v>1915</v>
      </c>
      <c r="B1975" s="6" t="s">
        <v>1916</v>
      </c>
      <c r="C1975" s="25" t="str">
        <f t="shared" ca="1" si="150"/>
        <v>North Tanna (Tanna)</v>
      </c>
      <c r="D1975" s="6" t="s">
        <v>565</v>
      </c>
      <c r="E1975" s="25" t="str">
        <f t="shared" ca="1" si="151"/>
        <v>Tanna</v>
      </c>
      <c r="F1975" s="25" t="str">
        <f t="shared" ca="1" si="152"/>
        <v>VUT0106023</v>
      </c>
      <c r="G1975" s="25" t="str">
        <f t="shared" ca="1" si="153"/>
        <v>VUT0106</v>
      </c>
      <c r="H1975" s="25" t="str">
        <f t="shared" ca="1" si="154"/>
        <v>TAFEA</v>
      </c>
      <c r="I1975" s="2"/>
      <c r="J1975" s="2">
        <v>0</v>
      </c>
      <c r="K1975" s="2"/>
    </row>
    <row r="1976" spans="1:11">
      <c r="A1976" s="6" t="s">
        <v>1919</v>
      </c>
      <c r="B1976" s="6" t="s">
        <v>1920</v>
      </c>
      <c r="C1976" s="25" t="str">
        <f t="shared" ca="1" si="150"/>
        <v>North Tanna (Tanna)</v>
      </c>
      <c r="D1976" s="6" t="s">
        <v>565</v>
      </c>
      <c r="E1976" s="25" t="str">
        <f t="shared" ca="1" si="151"/>
        <v>Tanna</v>
      </c>
      <c r="F1976" s="25" t="str">
        <f t="shared" ca="1" si="152"/>
        <v>VUT0106023</v>
      </c>
      <c r="G1976" s="25" t="str">
        <f t="shared" ca="1" si="153"/>
        <v>VUT0106</v>
      </c>
      <c r="H1976" s="25" t="str">
        <f t="shared" ca="1" si="154"/>
        <v>TAFEA</v>
      </c>
      <c r="I1976" s="2"/>
      <c r="J1976" s="2">
        <v>0</v>
      </c>
      <c r="K1976" s="2"/>
    </row>
    <row r="1977" spans="1:11">
      <c r="A1977" s="6" t="s">
        <v>1921</v>
      </c>
      <c r="B1977" s="6" t="s">
        <v>1922</v>
      </c>
      <c r="C1977" s="25" t="str">
        <f t="shared" ca="1" si="150"/>
        <v>North Tanna (Tanna)</v>
      </c>
      <c r="D1977" s="6" t="s">
        <v>565</v>
      </c>
      <c r="E1977" s="25" t="str">
        <f t="shared" ca="1" si="151"/>
        <v>Tanna</v>
      </c>
      <c r="F1977" s="25" t="str">
        <f t="shared" ca="1" si="152"/>
        <v>VUT0106023</v>
      </c>
      <c r="G1977" s="25" t="str">
        <f t="shared" ca="1" si="153"/>
        <v>VUT0106</v>
      </c>
      <c r="H1977" s="25" t="str">
        <f t="shared" ca="1" si="154"/>
        <v>TAFEA</v>
      </c>
      <c r="I1977" s="2"/>
      <c r="J1977" s="2">
        <v>0</v>
      </c>
      <c r="K1977" s="2"/>
    </row>
    <row r="1978" spans="1:11">
      <c r="A1978" s="6" t="s">
        <v>1923</v>
      </c>
      <c r="B1978" s="6" t="s">
        <v>1924</v>
      </c>
      <c r="C1978" s="25" t="str">
        <f t="shared" ca="1" si="150"/>
        <v>North Tanna (Tanna)</v>
      </c>
      <c r="D1978" s="6" t="s">
        <v>565</v>
      </c>
      <c r="E1978" s="25" t="str">
        <f t="shared" ca="1" si="151"/>
        <v>Tanna</v>
      </c>
      <c r="F1978" s="25" t="str">
        <f t="shared" ca="1" si="152"/>
        <v>VUT0106023</v>
      </c>
      <c r="G1978" s="25" t="str">
        <f t="shared" ca="1" si="153"/>
        <v>VUT0106</v>
      </c>
      <c r="H1978" s="25" t="str">
        <f t="shared" ca="1" si="154"/>
        <v>TAFEA</v>
      </c>
      <c r="I1978" s="2"/>
      <c r="J1978" s="2">
        <v>0</v>
      </c>
      <c r="K1978" s="2"/>
    </row>
    <row r="1979" spans="1:11">
      <c r="A1979" s="6" t="s">
        <v>1925</v>
      </c>
      <c r="B1979" s="6" t="s">
        <v>1926</v>
      </c>
      <c r="C1979" s="25" t="str">
        <f t="shared" ca="1" si="150"/>
        <v>North Tanna (Tanna)</v>
      </c>
      <c r="D1979" s="6" t="s">
        <v>565</v>
      </c>
      <c r="E1979" s="25" t="str">
        <f t="shared" ca="1" si="151"/>
        <v>Tanna</v>
      </c>
      <c r="F1979" s="25" t="str">
        <f t="shared" ca="1" si="152"/>
        <v>VUT0106023</v>
      </c>
      <c r="G1979" s="25" t="str">
        <f t="shared" ca="1" si="153"/>
        <v>VUT0106</v>
      </c>
      <c r="H1979" s="25" t="str">
        <f t="shared" ca="1" si="154"/>
        <v>TAFEA</v>
      </c>
      <c r="I1979" s="2"/>
      <c r="J1979" s="2">
        <v>0</v>
      </c>
      <c r="K1979" s="2"/>
    </row>
    <row r="1980" spans="1:11">
      <c r="A1980" s="6" t="s">
        <v>1927</v>
      </c>
      <c r="B1980" s="6" t="s">
        <v>1928</v>
      </c>
      <c r="C1980" s="25" t="str">
        <f t="shared" ca="1" si="150"/>
        <v>North Tanna (Tanna)</v>
      </c>
      <c r="D1980" s="6" t="s">
        <v>565</v>
      </c>
      <c r="E1980" s="25" t="str">
        <f t="shared" ca="1" si="151"/>
        <v>Tanna</v>
      </c>
      <c r="F1980" s="25" t="str">
        <f t="shared" ca="1" si="152"/>
        <v>VUT0106023</v>
      </c>
      <c r="G1980" s="25" t="str">
        <f t="shared" ca="1" si="153"/>
        <v>VUT0106</v>
      </c>
      <c r="H1980" s="25" t="str">
        <f t="shared" ca="1" si="154"/>
        <v>TAFEA</v>
      </c>
      <c r="I1980" s="2"/>
      <c r="J1980" s="2">
        <v>0</v>
      </c>
      <c r="K1980" s="2"/>
    </row>
    <row r="1981" spans="1:11">
      <c r="A1981" s="6" t="s">
        <v>1929</v>
      </c>
      <c r="B1981" s="6" t="s">
        <v>1930</v>
      </c>
      <c r="C1981" s="25" t="str">
        <f t="shared" ca="1" si="150"/>
        <v>North Tanna (Tanna)</v>
      </c>
      <c r="D1981" s="6" t="s">
        <v>565</v>
      </c>
      <c r="E1981" s="25" t="str">
        <f t="shared" ca="1" si="151"/>
        <v>Tanna</v>
      </c>
      <c r="F1981" s="25" t="str">
        <f t="shared" ca="1" si="152"/>
        <v>VUT0106023</v>
      </c>
      <c r="G1981" s="25" t="str">
        <f t="shared" ca="1" si="153"/>
        <v>VUT0106</v>
      </c>
      <c r="H1981" s="25" t="str">
        <f t="shared" ca="1" si="154"/>
        <v>TAFEA</v>
      </c>
      <c r="I1981" s="2"/>
      <c r="J1981" s="2">
        <v>0</v>
      </c>
      <c r="K1981" s="2"/>
    </row>
    <row r="1982" spans="1:11">
      <c r="A1982" s="6" t="s">
        <v>1931</v>
      </c>
      <c r="B1982" s="6" t="s">
        <v>1932</v>
      </c>
      <c r="C1982" s="25" t="str">
        <f t="shared" ca="1" si="150"/>
        <v>North Tanna (Tanna)</v>
      </c>
      <c r="D1982" s="6" t="s">
        <v>565</v>
      </c>
      <c r="E1982" s="25" t="str">
        <f t="shared" ca="1" si="151"/>
        <v>Tanna</v>
      </c>
      <c r="F1982" s="25" t="str">
        <f t="shared" ca="1" si="152"/>
        <v>VUT0106023</v>
      </c>
      <c r="G1982" s="25" t="str">
        <f t="shared" ca="1" si="153"/>
        <v>VUT0106</v>
      </c>
      <c r="H1982" s="25" t="str">
        <f t="shared" ca="1" si="154"/>
        <v>TAFEA</v>
      </c>
      <c r="I1982" s="2"/>
      <c r="J1982" s="2">
        <v>0</v>
      </c>
      <c r="K1982" s="2"/>
    </row>
    <row r="1983" spans="1:11">
      <c r="A1983" s="6" t="s">
        <v>1933</v>
      </c>
      <c r="B1983" s="6" t="s">
        <v>1934</v>
      </c>
      <c r="C1983" s="25" t="str">
        <f t="shared" ca="1" si="150"/>
        <v>North Tanna (Tanna)</v>
      </c>
      <c r="D1983" s="6" t="s">
        <v>565</v>
      </c>
      <c r="E1983" s="25" t="str">
        <f t="shared" ca="1" si="151"/>
        <v>Tanna</v>
      </c>
      <c r="F1983" s="25" t="str">
        <f t="shared" ca="1" si="152"/>
        <v>VUT0106023</v>
      </c>
      <c r="G1983" s="25" t="str">
        <f t="shared" ca="1" si="153"/>
        <v>VUT0106</v>
      </c>
      <c r="H1983" s="25" t="str">
        <f t="shared" ca="1" si="154"/>
        <v>TAFEA</v>
      </c>
      <c r="I1983" s="2"/>
      <c r="J1983" s="2">
        <v>0</v>
      </c>
      <c r="K1983" s="2"/>
    </row>
    <row r="1984" spans="1:11">
      <c r="A1984" s="6" t="s">
        <v>1935</v>
      </c>
      <c r="B1984" s="6" t="s">
        <v>1936</v>
      </c>
      <c r="C1984" s="25" t="str">
        <f t="shared" ca="1" si="150"/>
        <v>North Tanna (Tanna)</v>
      </c>
      <c r="D1984" s="6" t="s">
        <v>565</v>
      </c>
      <c r="E1984" s="25" t="str">
        <f t="shared" ca="1" si="151"/>
        <v>Tanna</v>
      </c>
      <c r="F1984" s="25" t="str">
        <f t="shared" ca="1" si="152"/>
        <v>VUT0106023</v>
      </c>
      <c r="G1984" s="25" t="str">
        <f t="shared" ca="1" si="153"/>
        <v>VUT0106</v>
      </c>
      <c r="H1984" s="25" t="str">
        <f t="shared" ca="1" si="154"/>
        <v>TAFEA</v>
      </c>
      <c r="I1984" s="2"/>
      <c r="J1984" s="2">
        <v>0</v>
      </c>
      <c r="K1984" s="2"/>
    </row>
    <row r="1985" spans="1:11">
      <c r="A1985" s="6" t="s">
        <v>1937</v>
      </c>
      <c r="B1985" s="6" t="s">
        <v>1938</v>
      </c>
      <c r="C1985" s="25" t="str">
        <f t="shared" ca="1" si="150"/>
        <v>North Tanna (Tanna)</v>
      </c>
      <c r="D1985" s="6" t="s">
        <v>565</v>
      </c>
      <c r="E1985" s="25" t="str">
        <f t="shared" ca="1" si="151"/>
        <v>Tanna</v>
      </c>
      <c r="F1985" s="25" t="str">
        <f t="shared" ca="1" si="152"/>
        <v>VUT0106023</v>
      </c>
      <c r="G1985" s="25" t="str">
        <f t="shared" ca="1" si="153"/>
        <v>VUT0106</v>
      </c>
      <c r="H1985" s="25" t="str">
        <f t="shared" ca="1" si="154"/>
        <v>TAFEA</v>
      </c>
      <c r="I1985" s="2"/>
      <c r="J1985" s="2">
        <v>0</v>
      </c>
      <c r="K1985" s="2"/>
    </row>
    <row r="1986" spans="1:11">
      <c r="A1986" s="6" t="s">
        <v>1939</v>
      </c>
      <c r="B1986" s="6" t="s">
        <v>1940</v>
      </c>
      <c r="C1986" s="25" t="str">
        <f t="shared" ref="C1986:C2049" ca="1" si="155">OFFSET(OffsetRefAdm3,MATCH(D1986,MatchAdm3_Code,0)-1,0)</f>
        <v>North Tanna (Tanna)</v>
      </c>
      <c r="D1986" s="6" t="s">
        <v>565</v>
      </c>
      <c r="E1986" s="25" t="str">
        <f t="shared" ref="E1986:E2049" ca="1" si="156">OFFSET(OffsetRefAdm3,MATCH(D1986,MatchAdm3_Code,0)-1,2)</f>
        <v>Tanna</v>
      </c>
      <c r="F1986" s="25" t="str">
        <f t="shared" ref="F1986:F2049" ca="1" si="157">OFFSET(OffsetRefAdm3,MATCH(D1986,MatchAdm3_Code,0)-1,3)</f>
        <v>VUT0106023</v>
      </c>
      <c r="G1986" s="25" t="str">
        <f t="shared" ref="G1986:G2049" ca="1" si="158">OFFSET(OffsetRefAdm3,MATCH(D1986,MatchAdm3_Code,0)-1,5)</f>
        <v>VUT0106</v>
      </c>
      <c r="H1986" s="25" t="str">
        <f t="shared" ref="H1986:H2049" ca="1" si="159">OFFSET(OffsetRefAdm3,MATCH(D1986,MatchAdm3_Code,0)-1,4)</f>
        <v>TAFEA</v>
      </c>
      <c r="I1986" s="2"/>
      <c r="J1986" s="2">
        <v>0</v>
      </c>
      <c r="K1986" s="2"/>
    </row>
    <row r="1987" spans="1:11">
      <c r="A1987" s="6" t="s">
        <v>1941</v>
      </c>
      <c r="B1987" s="6" t="s">
        <v>1942</v>
      </c>
      <c r="C1987" s="25" t="str">
        <f t="shared" ca="1" si="155"/>
        <v>North Tanna (Tanna)</v>
      </c>
      <c r="D1987" s="6" t="s">
        <v>565</v>
      </c>
      <c r="E1987" s="25" t="str">
        <f t="shared" ca="1" si="156"/>
        <v>Tanna</v>
      </c>
      <c r="F1987" s="25" t="str">
        <f t="shared" ca="1" si="157"/>
        <v>VUT0106023</v>
      </c>
      <c r="G1987" s="25" t="str">
        <f t="shared" ca="1" si="158"/>
        <v>VUT0106</v>
      </c>
      <c r="H1987" s="25" t="str">
        <f t="shared" ca="1" si="159"/>
        <v>TAFEA</v>
      </c>
      <c r="I1987" s="2"/>
      <c r="J1987" s="2">
        <v>0</v>
      </c>
      <c r="K1987" s="2"/>
    </row>
    <row r="1988" spans="1:11">
      <c r="A1988" s="6" t="s">
        <v>1943</v>
      </c>
      <c r="B1988" s="6" t="s">
        <v>1944</v>
      </c>
      <c r="C1988" s="25" t="str">
        <f t="shared" ca="1" si="155"/>
        <v>North Tanna (Tanna)</v>
      </c>
      <c r="D1988" s="6" t="s">
        <v>565</v>
      </c>
      <c r="E1988" s="25" t="str">
        <f t="shared" ca="1" si="156"/>
        <v>Tanna</v>
      </c>
      <c r="F1988" s="25" t="str">
        <f t="shared" ca="1" si="157"/>
        <v>VUT0106023</v>
      </c>
      <c r="G1988" s="25" t="str">
        <f t="shared" ca="1" si="158"/>
        <v>VUT0106</v>
      </c>
      <c r="H1988" s="25" t="str">
        <f t="shared" ca="1" si="159"/>
        <v>TAFEA</v>
      </c>
      <c r="I1988" s="2"/>
      <c r="J1988" s="2">
        <v>0</v>
      </c>
      <c r="K1988" s="2"/>
    </row>
    <row r="1989" spans="1:11">
      <c r="A1989" s="6" t="s">
        <v>1945</v>
      </c>
      <c r="B1989" s="6" t="s">
        <v>1946</v>
      </c>
      <c r="C1989" s="25" t="str">
        <f t="shared" ca="1" si="155"/>
        <v>North Tanna (Tanna)</v>
      </c>
      <c r="D1989" s="6" t="s">
        <v>565</v>
      </c>
      <c r="E1989" s="25" t="str">
        <f t="shared" ca="1" si="156"/>
        <v>Tanna</v>
      </c>
      <c r="F1989" s="25" t="str">
        <f t="shared" ca="1" si="157"/>
        <v>VUT0106023</v>
      </c>
      <c r="G1989" s="25" t="str">
        <f t="shared" ca="1" si="158"/>
        <v>VUT0106</v>
      </c>
      <c r="H1989" s="25" t="str">
        <f t="shared" ca="1" si="159"/>
        <v>TAFEA</v>
      </c>
      <c r="I1989" s="2"/>
      <c r="J1989" s="2">
        <v>0</v>
      </c>
      <c r="K1989" s="2"/>
    </row>
    <row r="1990" spans="1:11">
      <c r="A1990" s="6" t="s">
        <v>1947</v>
      </c>
      <c r="B1990" s="6" t="s">
        <v>1948</v>
      </c>
      <c r="C1990" s="25" t="str">
        <f t="shared" ca="1" si="155"/>
        <v>North Tanna (Tanna)</v>
      </c>
      <c r="D1990" s="6" t="s">
        <v>565</v>
      </c>
      <c r="E1990" s="25" t="str">
        <f t="shared" ca="1" si="156"/>
        <v>Tanna</v>
      </c>
      <c r="F1990" s="25" t="str">
        <f t="shared" ca="1" si="157"/>
        <v>VUT0106023</v>
      </c>
      <c r="G1990" s="25" t="str">
        <f t="shared" ca="1" si="158"/>
        <v>VUT0106</v>
      </c>
      <c r="H1990" s="25" t="str">
        <f t="shared" ca="1" si="159"/>
        <v>TAFEA</v>
      </c>
      <c r="I1990" s="2"/>
      <c r="J1990" s="2">
        <v>0</v>
      </c>
      <c r="K1990" s="2"/>
    </row>
    <row r="1991" spans="1:11">
      <c r="A1991" s="6" t="s">
        <v>1949</v>
      </c>
      <c r="B1991" s="6" t="s">
        <v>1950</v>
      </c>
      <c r="C1991" s="25" t="str">
        <f t="shared" ca="1" si="155"/>
        <v>North Tanna (Tanna)</v>
      </c>
      <c r="D1991" s="6" t="s">
        <v>565</v>
      </c>
      <c r="E1991" s="25" t="str">
        <f t="shared" ca="1" si="156"/>
        <v>Tanna</v>
      </c>
      <c r="F1991" s="25" t="str">
        <f t="shared" ca="1" si="157"/>
        <v>VUT0106023</v>
      </c>
      <c r="G1991" s="25" t="str">
        <f t="shared" ca="1" si="158"/>
        <v>VUT0106</v>
      </c>
      <c r="H1991" s="25" t="str">
        <f t="shared" ca="1" si="159"/>
        <v>TAFEA</v>
      </c>
      <c r="I1991" s="2"/>
      <c r="J1991" s="2">
        <v>0</v>
      </c>
      <c r="K1991" s="2"/>
    </row>
    <row r="1992" spans="1:11">
      <c r="A1992" s="6" t="s">
        <v>1951</v>
      </c>
      <c r="B1992" s="6" t="s">
        <v>1952</v>
      </c>
      <c r="C1992" s="25" t="str">
        <f t="shared" ca="1" si="155"/>
        <v>North Tanna (Tanna)</v>
      </c>
      <c r="D1992" s="6" t="s">
        <v>565</v>
      </c>
      <c r="E1992" s="25" t="str">
        <f t="shared" ca="1" si="156"/>
        <v>Tanna</v>
      </c>
      <c r="F1992" s="25" t="str">
        <f t="shared" ca="1" si="157"/>
        <v>VUT0106023</v>
      </c>
      <c r="G1992" s="25" t="str">
        <f t="shared" ca="1" si="158"/>
        <v>VUT0106</v>
      </c>
      <c r="H1992" s="25" t="str">
        <f t="shared" ca="1" si="159"/>
        <v>TAFEA</v>
      </c>
      <c r="I1992" s="2"/>
      <c r="J1992" s="2">
        <v>0</v>
      </c>
      <c r="K1992" s="2"/>
    </row>
    <row r="1993" spans="1:11">
      <c r="A1993" s="6" t="s">
        <v>1953</v>
      </c>
      <c r="B1993" s="6" t="s">
        <v>1954</v>
      </c>
      <c r="C1993" s="25" t="str">
        <f t="shared" ca="1" si="155"/>
        <v>North Tanna (Tanna)</v>
      </c>
      <c r="D1993" s="6" t="s">
        <v>565</v>
      </c>
      <c r="E1993" s="25" t="str">
        <f t="shared" ca="1" si="156"/>
        <v>Tanna</v>
      </c>
      <c r="F1993" s="25" t="str">
        <f t="shared" ca="1" si="157"/>
        <v>VUT0106023</v>
      </c>
      <c r="G1993" s="25" t="str">
        <f t="shared" ca="1" si="158"/>
        <v>VUT0106</v>
      </c>
      <c r="H1993" s="25" t="str">
        <f t="shared" ca="1" si="159"/>
        <v>TAFEA</v>
      </c>
      <c r="I1993" s="2"/>
      <c r="J1993" s="2">
        <v>0</v>
      </c>
      <c r="K1993" s="2"/>
    </row>
    <row r="1994" spans="1:11">
      <c r="A1994" s="6" t="s">
        <v>1955</v>
      </c>
      <c r="B1994" s="6" t="s">
        <v>1956</v>
      </c>
      <c r="C1994" s="25" t="str">
        <f t="shared" ca="1" si="155"/>
        <v>North Tanna (Tanna)</v>
      </c>
      <c r="D1994" s="6" t="s">
        <v>565</v>
      </c>
      <c r="E1994" s="25" t="str">
        <f t="shared" ca="1" si="156"/>
        <v>Tanna</v>
      </c>
      <c r="F1994" s="25" t="str">
        <f t="shared" ca="1" si="157"/>
        <v>VUT0106023</v>
      </c>
      <c r="G1994" s="25" t="str">
        <f t="shared" ca="1" si="158"/>
        <v>VUT0106</v>
      </c>
      <c r="H1994" s="25" t="str">
        <f t="shared" ca="1" si="159"/>
        <v>TAFEA</v>
      </c>
      <c r="I1994" s="2"/>
      <c r="J1994" s="2">
        <v>0</v>
      </c>
      <c r="K1994" s="2"/>
    </row>
    <row r="1995" spans="1:11">
      <c r="A1995" s="6" t="s">
        <v>1957</v>
      </c>
      <c r="B1995" s="6" t="s">
        <v>1958</v>
      </c>
      <c r="C1995" s="25" t="str">
        <f t="shared" ca="1" si="155"/>
        <v>North Tanna (Tanna)</v>
      </c>
      <c r="D1995" s="6" t="s">
        <v>565</v>
      </c>
      <c r="E1995" s="25" t="str">
        <f t="shared" ca="1" si="156"/>
        <v>Tanna</v>
      </c>
      <c r="F1995" s="25" t="str">
        <f t="shared" ca="1" si="157"/>
        <v>VUT0106023</v>
      </c>
      <c r="G1995" s="25" t="str">
        <f t="shared" ca="1" si="158"/>
        <v>VUT0106</v>
      </c>
      <c r="H1995" s="25" t="str">
        <f t="shared" ca="1" si="159"/>
        <v>TAFEA</v>
      </c>
      <c r="I1995" s="2"/>
      <c r="J1995" s="2">
        <v>0</v>
      </c>
      <c r="K1995" s="2"/>
    </row>
    <row r="1996" spans="1:11">
      <c r="A1996" s="6" t="s">
        <v>1959</v>
      </c>
      <c r="B1996" s="6" t="s">
        <v>1960</v>
      </c>
      <c r="C1996" s="25" t="str">
        <f t="shared" ca="1" si="155"/>
        <v>North Tanna (Tanna)</v>
      </c>
      <c r="D1996" s="6" t="s">
        <v>565</v>
      </c>
      <c r="E1996" s="25" t="str">
        <f t="shared" ca="1" si="156"/>
        <v>Tanna</v>
      </c>
      <c r="F1996" s="25" t="str">
        <f t="shared" ca="1" si="157"/>
        <v>VUT0106023</v>
      </c>
      <c r="G1996" s="25" t="str">
        <f t="shared" ca="1" si="158"/>
        <v>VUT0106</v>
      </c>
      <c r="H1996" s="25" t="str">
        <f t="shared" ca="1" si="159"/>
        <v>TAFEA</v>
      </c>
      <c r="I1996" s="2"/>
      <c r="J1996" s="2">
        <v>0</v>
      </c>
      <c r="K1996" s="2"/>
    </row>
    <row r="1997" spans="1:11">
      <c r="A1997" s="6" t="s">
        <v>1961</v>
      </c>
      <c r="B1997" s="6" t="s">
        <v>1962</v>
      </c>
      <c r="C1997" s="25" t="str">
        <f t="shared" ca="1" si="155"/>
        <v>North Tanna (Tanna)</v>
      </c>
      <c r="D1997" s="6" t="s">
        <v>565</v>
      </c>
      <c r="E1997" s="25" t="str">
        <f t="shared" ca="1" si="156"/>
        <v>Tanna</v>
      </c>
      <c r="F1997" s="25" t="str">
        <f t="shared" ca="1" si="157"/>
        <v>VUT0106023</v>
      </c>
      <c r="G1997" s="25" t="str">
        <f t="shared" ca="1" si="158"/>
        <v>VUT0106</v>
      </c>
      <c r="H1997" s="25" t="str">
        <f t="shared" ca="1" si="159"/>
        <v>TAFEA</v>
      </c>
      <c r="I1997" s="2"/>
      <c r="J1997" s="2">
        <v>0</v>
      </c>
      <c r="K1997" s="2"/>
    </row>
    <row r="1998" spans="1:11">
      <c r="A1998" s="6" t="s">
        <v>1963</v>
      </c>
      <c r="B1998" s="6" t="s">
        <v>1964</v>
      </c>
      <c r="C1998" s="25" t="str">
        <f t="shared" ca="1" si="155"/>
        <v>North Tanna (Tanna)</v>
      </c>
      <c r="D1998" s="6" t="s">
        <v>565</v>
      </c>
      <c r="E1998" s="25" t="str">
        <f t="shared" ca="1" si="156"/>
        <v>Tanna</v>
      </c>
      <c r="F1998" s="25" t="str">
        <f t="shared" ca="1" si="157"/>
        <v>VUT0106023</v>
      </c>
      <c r="G1998" s="25" t="str">
        <f t="shared" ca="1" si="158"/>
        <v>VUT0106</v>
      </c>
      <c r="H1998" s="25" t="str">
        <f t="shared" ca="1" si="159"/>
        <v>TAFEA</v>
      </c>
      <c r="I1998" s="2"/>
      <c r="J1998" s="2">
        <v>0</v>
      </c>
      <c r="K1998" s="2"/>
    </row>
    <row r="1999" spans="1:11">
      <c r="A1999" s="6" t="s">
        <v>1965</v>
      </c>
      <c r="B1999" s="6" t="s">
        <v>1966</v>
      </c>
      <c r="C1999" s="25" t="str">
        <f t="shared" ca="1" si="155"/>
        <v>North Tanna (Tanna)</v>
      </c>
      <c r="D1999" s="6" t="s">
        <v>565</v>
      </c>
      <c r="E1999" s="25" t="str">
        <f t="shared" ca="1" si="156"/>
        <v>Tanna</v>
      </c>
      <c r="F1999" s="25" t="str">
        <f t="shared" ca="1" si="157"/>
        <v>VUT0106023</v>
      </c>
      <c r="G1999" s="25" t="str">
        <f t="shared" ca="1" si="158"/>
        <v>VUT0106</v>
      </c>
      <c r="H1999" s="25" t="str">
        <f t="shared" ca="1" si="159"/>
        <v>TAFEA</v>
      </c>
      <c r="I1999" s="2"/>
      <c r="J1999" s="2">
        <v>0</v>
      </c>
      <c r="K1999" s="2"/>
    </row>
    <row r="2000" spans="1:11">
      <c r="A2000" s="6" t="s">
        <v>1967</v>
      </c>
      <c r="B2000" s="6" t="s">
        <v>1968</v>
      </c>
      <c r="C2000" s="25" t="str">
        <f t="shared" ca="1" si="155"/>
        <v>North Tanna (Tanna)</v>
      </c>
      <c r="D2000" s="6" t="s">
        <v>565</v>
      </c>
      <c r="E2000" s="25" t="str">
        <f t="shared" ca="1" si="156"/>
        <v>Tanna</v>
      </c>
      <c r="F2000" s="25" t="str">
        <f t="shared" ca="1" si="157"/>
        <v>VUT0106023</v>
      </c>
      <c r="G2000" s="25" t="str">
        <f t="shared" ca="1" si="158"/>
        <v>VUT0106</v>
      </c>
      <c r="H2000" s="25" t="str">
        <f t="shared" ca="1" si="159"/>
        <v>TAFEA</v>
      </c>
      <c r="I2000" s="2"/>
      <c r="J2000" s="2">
        <v>0</v>
      </c>
      <c r="K2000" s="2"/>
    </row>
    <row r="2001" spans="1:11">
      <c r="A2001" s="6" t="s">
        <v>1969</v>
      </c>
      <c r="B2001" s="6" t="s">
        <v>1970</v>
      </c>
      <c r="C2001" s="25" t="str">
        <f t="shared" ca="1" si="155"/>
        <v>North Tanna (Tanna)</v>
      </c>
      <c r="D2001" s="6" t="s">
        <v>565</v>
      </c>
      <c r="E2001" s="25" t="str">
        <f t="shared" ca="1" si="156"/>
        <v>Tanna</v>
      </c>
      <c r="F2001" s="25" t="str">
        <f t="shared" ca="1" si="157"/>
        <v>VUT0106023</v>
      </c>
      <c r="G2001" s="25" t="str">
        <f t="shared" ca="1" si="158"/>
        <v>VUT0106</v>
      </c>
      <c r="H2001" s="25" t="str">
        <f t="shared" ca="1" si="159"/>
        <v>TAFEA</v>
      </c>
      <c r="I2001" s="2"/>
      <c r="J2001" s="2">
        <v>0</v>
      </c>
      <c r="K2001" s="2"/>
    </row>
    <row r="2002" spans="1:11">
      <c r="A2002" s="6" t="s">
        <v>1971</v>
      </c>
      <c r="B2002" s="6" t="s">
        <v>1972</v>
      </c>
      <c r="C2002" s="25" t="str">
        <f t="shared" ca="1" si="155"/>
        <v>North Tanna (Tanna)</v>
      </c>
      <c r="D2002" s="6" t="s">
        <v>565</v>
      </c>
      <c r="E2002" s="25" t="str">
        <f t="shared" ca="1" si="156"/>
        <v>Tanna</v>
      </c>
      <c r="F2002" s="25" t="str">
        <f t="shared" ca="1" si="157"/>
        <v>VUT0106023</v>
      </c>
      <c r="G2002" s="25" t="str">
        <f t="shared" ca="1" si="158"/>
        <v>VUT0106</v>
      </c>
      <c r="H2002" s="25" t="str">
        <f t="shared" ca="1" si="159"/>
        <v>TAFEA</v>
      </c>
      <c r="I2002" s="2"/>
      <c r="J2002" s="2">
        <v>0</v>
      </c>
      <c r="K2002" s="2"/>
    </row>
    <row r="2003" spans="1:11">
      <c r="A2003" s="6" t="s">
        <v>1973</v>
      </c>
      <c r="B2003" s="6" t="s">
        <v>1974</v>
      </c>
      <c r="C2003" s="25" t="str">
        <f t="shared" ca="1" si="155"/>
        <v>North Tanna (Tanna)</v>
      </c>
      <c r="D2003" s="6" t="s">
        <v>565</v>
      </c>
      <c r="E2003" s="25" t="str">
        <f t="shared" ca="1" si="156"/>
        <v>Tanna</v>
      </c>
      <c r="F2003" s="25" t="str">
        <f t="shared" ca="1" si="157"/>
        <v>VUT0106023</v>
      </c>
      <c r="G2003" s="25" t="str">
        <f t="shared" ca="1" si="158"/>
        <v>VUT0106</v>
      </c>
      <c r="H2003" s="25" t="str">
        <f t="shared" ca="1" si="159"/>
        <v>TAFEA</v>
      </c>
      <c r="I2003" s="2"/>
      <c r="J2003" s="2">
        <v>0</v>
      </c>
      <c r="K2003" s="2"/>
    </row>
    <row r="2004" spans="1:11">
      <c r="A2004" s="6" t="s">
        <v>1975</v>
      </c>
      <c r="B2004" s="6" t="s">
        <v>1976</v>
      </c>
      <c r="C2004" s="25" t="str">
        <f t="shared" ca="1" si="155"/>
        <v>North Tanna (Tanna)</v>
      </c>
      <c r="D2004" s="6" t="s">
        <v>565</v>
      </c>
      <c r="E2004" s="25" t="str">
        <f t="shared" ca="1" si="156"/>
        <v>Tanna</v>
      </c>
      <c r="F2004" s="25" t="str">
        <f t="shared" ca="1" si="157"/>
        <v>VUT0106023</v>
      </c>
      <c r="G2004" s="25" t="str">
        <f t="shared" ca="1" si="158"/>
        <v>VUT0106</v>
      </c>
      <c r="H2004" s="25" t="str">
        <f t="shared" ca="1" si="159"/>
        <v>TAFEA</v>
      </c>
      <c r="I2004" s="2"/>
      <c r="J2004" s="2">
        <v>0</v>
      </c>
      <c r="K2004" s="2"/>
    </row>
    <row r="2005" spans="1:11">
      <c r="A2005" s="6" t="s">
        <v>1977</v>
      </c>
      <c r="B2005" s="6" t="s">
        <v>1978</v>
      </c>
      <c r="C2005" s="25" t="str">
        <f t="shared" ca="1" si="155"/>
        <v>North Tanna (Tanna)</v>
      </c>
      <c r="D2005" s="6" t="s">
        <v>565</v>
      </c>
      <c r="E2005" s="25" t="str">
        <f t="shared" ca="1" si="156"/>
        <v>Tanna</v>
      </c>
      <c r="F2005" s="25" t="str">
        <f t="shared" ca="1" si="157"/>
        <v>VUT0106023</v>
      </c>
      <c r="G2005" s="25" t="str">
        <f t="shared" ca="1" si="158"/>
        <v>VUT0106</v>
      </c>
      <c r="H2005" s="25" t="str">
        <f t="shared" ca="1" si="159"/>
        <v>TAFEA</v>
      </c>
      <c r="I2005" s="2"/>
      <c r="J2005" s="2">
        <v>0</v>
      </c>
      <c r="K2005" s="2"/>
    </row>
    <row r="2006" spans="1:11">
      <c r="A2006" s="6" t="s">
        <v>1979</v>
      </c>
      <c r="B2006" s="6" t="s">
        <v>1980</v>
      </c>
      <c r="C2006" s="25" t="str">
        <f t="shared" ca="1" si="155"/>
        <v>North Tanna (Tanna)</v>
      </c>
      <c r="D2006" s="6" t="s">
        <v>565</v>
      </c>
      <c r="E2006" s="25" t="str">
        <f t="shared" ca="1" si="156"/>
        <v>Tanna</v>
      </c>
      <c r="F2006" s="25" t="str">
        <f t="shared" ca="1" si="157"/>
        <v>VUT0106023</v>
      </c>
      <c r="G2006" s="25" t="str">
        <f t="shared" ca="1" si="158"/>
        <v>VUT0106</v>
      </c>
      <c r="H2006" s="25" t="str">
        <f t="shared" ca="1" si="159"/>
        <v>TAFEA</v>
      </c>
      <c r="I2006" s="2"/>
      <c r="J2006" s="2">
        <v>0</v>
      </c>
      <c r="K2006" s="2"/>
    </row>
    <row r="2007" spans="1:11">
      <c r="A2007" s="6" t="s">
        <v>1981</v>
      </c>
      <c r="B2007" s="6" t="s">
        <v>1982</v>
      </c>
      <c r="C2007" s="25" t="str">
        <f t="shared" ca="1" si="155"/>
        <v>North Tanna (Tanna)</v>
      </c>
      <c r="D2007" s="6" t="s">
        <v>565</v>
      </c>
      <c r="E2007" s="25" t="str">
        <f t="shared" ca="1" si="156"/>
        <v>Tanna</v>
      </c>
      <c r="F2007" s="25" t="str">
        <f t="shared" ca="1" si="157"/>
        <v>VUT0106023</v>
      </c>
      <c r="G2007" s="25" t="str">
        <f t="shared" ca="1" si="158"/>
        <v>VUT0106</v>
      </c>
      <c r="H2007" s="25" t="str">
        <f t="shared" ca="1" si="159"/>
        <v>TAFEA</v>
      </c>
      <c r="I2007" s="2"/>
      <c r="J2007" s="2">
        <v>0</v>
      </c>
      <c r="K2007" s="2"/>
    </row>
    <row r="2008" spans="1:11">
      <c r="A2008" s="6" t="s">
        <v>1983</v>
      </c>
      <c r="B2008" s="6" t="s">
        <v>1984</v>
      </c>
      <c r="C2008" s="25" t="str">
        <f t="shared" ca="1" si="155"/>
        <v>North Tanna (Tanna)</v>
      </c>
      <c r="D2008" s="6" t="s">
        <v>565</v>
      </c>
      <c r="E2008" s="25" t="str">
        <f t="shared" ca="1" si="156"/>
        <v>Tanna</v>
      </c>
      <c r="F2008" s="25" t="str">
        <f t="shared" ca="1" si="157"/>
        <v>VUT0106023</v>
      </c>
      <c r="G2008" s="25" t="str">
        <f t="shared" ca="1" si="158"/>
        <v>VUT0106</v>
      </c>
      <c r="H2008" s="25" t="str">
        <f t="shared" ca="1" si="159"/>
        <v>TAFEA</v>
      </c>
      <c r="I2008" s="2"/>
      <c r="J2008" s="2">
        <v>0</v>
      </c>
      <c r="K2008" s="2"/>
    </row>
    <row r="2009" spans="1:11">
      <c r="A2009" s="6" t="s">
        <v>1985</v>
      </c>
      <c r="B2009" s="6" t="s">
        <v>1986</v>
      </c>
      <c r="C2009" s="25" t="str">
        <f t="shared" ca="1" si="155"/>
        <v>North Tanna (Tanna)</v>
      </c>
      <c r="D2009" s="6" t="s">
        <v>565</v>
      </c>
      <c r="E2009" s="25" t="str">
        <f t="shared" ca="1" si="156"/>
        <v>Tanna</v>
      </c>
      <c r="F2009" s="25" t="str">
        <f t="shared" ca="1" si="157"/>
        <v>VUT0106023</v>
      </c>
      <c r="G2009" s="25" t="str">
        <f t="shared" ca="1" si="158"/>
        <v>VUT0106</v>
      </c>
      <c r="H2009" s="25" t="str">
        <f t="shared" ca="1" si="159"/>
        <v>TAFEA</v>
      </c>
      <c r="I2009" s="2"/>
      <c r="J2009" s="2">
        <v>0</v>
      </c>
      <c r="K2009" s="2"/>
    </row>
    <row r="2010" spans="1:11">
      <c r="A2010" s="6" t="s">
        <v>1987</v>
      </c>
      <c r="B2010" s="6" t="s">
        <v>1988</v>
      </c>
      <c r="C2010" s="25" t="str">
        <f t="shared" ca="1" si="155"/>
        <v>North Tanna (Tanna)</v>
      </c>
      <c r="D2010" s="6" t="s">
        <v>565</v>
      </c>
      <c r="E2010" s="25" t="str">
        <f t="shared" ca="1" si="156"/>
        <v>Tanna</v>
      </c>
      <c r="F2010" s="25" t="str">
        <f t="shared" ca="1" si="157"/>
        <v>VUT0106023</v>
      </c>
      <c r="G2010" s="25" t="str">
        <f t="shared" ca="1" si="158"/>
        <v>VUT0106</v>
      </c>
      <c r="H2010" s="25" t="str">
        <f t="shared" ca="1" si="159"/>
        <v>TAFEA</v>
      </c>
      <c r="I2010" s="2"/>
      <c r="J2010" s="2">
        <v>0</v>
      </c>
      <c r="K2010" s="2"/>
    </row>
    <row r="2011" spans="1:11">
      <c r="A2011" s="6" t="s">
        <v>1913</v>
      </c>
      <c r="B2011" s="6" t="s">
        <v>1989</v>
      </c>
      <c r="C2011" s="25" t="str">
        <f t="shared" ca="1" si="155"/>
        <v>North Tanna (Tanna)</v>
      </c>
      <c r="D2011" s="6" t="s">
        <v>565</v>
      </c>
      <c r="E2011" s="25" t="str">
        <f t="shared" ca="1" si="156"/>
        <v>Tanna</v>
      </c>
      <c r="F2011" s="25" t="str">
        <f t="shared" ca="1" si="157"/>
        <v>VUT0106023</v>
      </c>
      <c r="G2011" s="25" t="str">
        <f t="shared" ca="1" si="158"/>
        <v>VUT0106</v>
      </c>
      <c r="H2011" s="25" t="str">
        <f t="shared" ca="1" si="159"/>
        <v>TAFEA</v>
      </c>
      <c r="I2011" s="2"/>
      <c r="J2011" s="2">
        <v>0</v>
      </c>
      <c r="K2011" s="2"/>
    </row>
    <row r="2012" spans="1:11">
      <c r="A2012" s="6" t="s">
        <v>1990</v>
      </c>
      <c r="B2012" s="6" t="s">
        <v>1991</v>
      </c>
      <c r="C2012" s="25" t="str">
        <f t="shared" ca="1" si="155"/>
        <v>North Tanna (Tanna)</v>
      </c>
      <c r="D2012" s="6" t="s">
        <v>565</v>
      </c>
      <c r="E2012" s="25" t="str">
        <f t="shared" ca="1" si="156"/>
        <v>Tanna</v>
      </c>
      <c r="F2012" s="25" t="str">
        <f t="shared" ca="1" si="157"/>
        <v>VUT0106023</v>
      </c>
      <c r="G2012" s="25" t="str">
        <f t="shared" ca="1" si="158"/>
        <v>VUT0106</v>
      </c>
      <c r="H2012" s="25" t="str">
        <f t="shared" ca="1" si="159"/>
        <v>TAFEA</v>
      </c>
      <c r="I2012" s="2"/>
      <c r="J2012" s="2">
        <v>0</v>
      </c>
      <c r="K2012" s="2"/>
    </row>
    <row r="2013" spans="1:11">
      <c r="A2013" s="6" t="s">
        <v>1992</v>
      </c>
      <c r="B2013" s="6" t="s">
        <v>1993</v>
      </c>
      <c r="C2013" s="25" t="str">
        <f t="shared" ca="1" si="155"/>
        <v>North Tanna (Tanna)</v>
      </c>
      <c r="D2013" s="6" t="s">
        <v>565</v>
      </c>
      <c r="E2013" s="25" t="str">
        <f t="shared" ca="1" si="156"/>
        <v>Tanna</v>
      </c>
      <c r="F2013" s="25" t="str">
        <f t="shared" ca="1" si="157"/>
        <v>VUT0106023</v>
      </c>
      <c r="G2013" s="25" t="str">
        <f t="shared" ca="1" si="158"/>
        <v>VUT0106</v>
      </c>
      <c r="H2013" s="25" t="str">
        <f t="shared" ca="1" si="159"/>
        <v>TAFEA</v>
      </c>
      <c r="I2013" s="2"/>
      <c r="J2013" s="2">
        <v>0</v>
      </c>
      <c r="K2013" s="2"/>
    </row>
    <row r="2014" spans="1:11">
      <c r="A2014" s="6" t="s">
        <v>1994</v>
      </c>
      <c r="B2014" s="6" t="s">
        <v>1995</v>
      </c>
      <c r="C2014" s="25" t="str">
        <f t="shared" ca="1" si="155"/>
        <v>North Tanna (Tanna)</v>
      </c>
      <c r="D2014" s="6" t="s">
        <v>565</v>
      </c>
      <c r="E2014" s="25" t="str">
        <f t="shared" ca="1" si="156"/>
        <v>Tanna</v>
      </c>
      <c r="F2014" s="25" t="str">
        <f t="shared" ca="1" si="157"/>
        <v>VUT0106023</v>
      </c>
      <c r="G2014" s="25" t="str">
        <f t="shared" ca="1" si="158"/>
        <v>VUT0106</v>
      </c>
      <c r="H2014" s="25" t="str">
        <f t="shared" ca="1" si="159"/>
        <v>TAFEA</v>
      </c>
      <c r="I2014" s="2"/>
      <c r="J2014" s="2">
        <v>0</v>
      </c>
      <c r="K2014" s="2"/>
    </row>
    <row r="2015" spans="1:11">
      <c r="A2015" s="6" t="s">
        <v>1996</v>
      </c>
      <c r="B2015" s="6" t="s">
        <v>1997</v>
      </c>
      <c r="C2015" s="25" t="str">
        <f t="shared" ca="1" si="155"/>
        <v>North Tanna (Tanna)</v>
      </c>
      <c r="D2015" s="6" t="s">
        <v>565</v>
      </c>
      <c r="E2015" s="25" t="str">
        <f t="shared" ca="1" si="156"/>
        <v>Tanna</v>
      </c>
      <c r="F2015" s="25" t="str">
        <f t="shared" ca="1" si="157"/>
        <v>VUT0106023</v>
      </c>
      <c r="G2015" s="25" t="str">
        <f t="shared" ca="1" si="158"/>
        <v>VUT0106</v>
      </c>
      <c r="H2015" s="25" t="str">
        <f t="shared" ca="1" si="159"/>
        <v>TAFEA</v>
      </c>
      <c r="I2015" s="2"/>
      <c r="J2015" s="2">
        <v>0</v>
      </c>
      <c r="K2015" s="2"/>
    </row>
    <row r="2016" spans="1:11">
      <c r="A2016" s="6" t="s">
        <v>1998</v>
      </c>
      <c r="B2016" s="6" t="s">
        <v>1999</v>
      </c>
      <c r="C2016" s="25" t="str">
        <f t="shared" ca="1" si="155"/>
        <v>North Tanna (Tanna)</v>
      </c>
      <c r="D2016" s="6" t="s">
        <v>565</v>
      </c>
      <c r="E2016" s="25" t="str">
        <f t="shared" ca="1" si="156"/>
        <v>Tanna</v>
      </c>
      <c r="F2016" s="25" t="str">
        <f t="shared" ca="1" si="157"/>
        <v>VUT0106023</v>
      </c>
      <c r="G2016" s="25" t="str">
        <f t="shared" ca="1" si="158"/>
        <v>VUT0106</v>
      </c>
      <c r="H2016" s="25" t="str">
        <f t="shared" ca="1" si="159"/>
        <v>TAFEA</v>
      </c>
      <c r="I2016" s="2"/>
      <c r="J2016" s="2">
        <v>0</v>
      </c>
      <c r="K2016" s="2"/>
    </row>
    <row r="2017" spans="1:11">
      <c r="A2017" s="6" t="s">
        <v>2000</v>
      </c>
      <c r="B2017" s="6" t="s">
        <v>2001</v>
      </c>
      <c r="C2017" s="25" t="str">
        <f t="shared" ca="1" si="155"/>
        <v>North Tanna (Tanna)</v>
      </c>
      <c r="D2017" s="6" t="s">
        <v>565</v>
      </c>
      <c r="E2017" s="25" t="str">
        <f t="shared" ca="1" si="156"/>
        <v>Tanna</v>
      </c>
      <c r="F2017" s="25" t="str">
        <f t="shared" ca="1" si="157"/>
        <v>VUT0106023</v>
      </c>
      <c r="G2017" s="25" t="str">
        <f t="shared" ca="1" si="158"/>
        <v>VUT0106</v>
      </c>
      <c r="H2017" s="25" t="str">
        <f t="shared" ca="1" si="159"/>
        <v>TAFEA</v>
      </c>
      <c r="I2017" s="2"/>
      <c r="J2017" s="2">
        <v>0</v>
      </c>
      <c r="K2017" s="2"/>
    </row>
    <row r="2018" spans="1:11">
      <c r="A2018" s="6" t="s">
        <v>2002</v>
      </c>
      <c r="B2018" s="6" t="s">
        <v>2003</v>
      </c>
      <c r="C2018" s="25" t="str">
        <f t="shared" ca="1" si="155"/>
        <v>North Tanna (Tanna)</v>
      </c>
      <c r="D2018" s="6" t="s">
        <v>565</v>
      </c>
      <c r="E2018" s="25" t="str">
        <f t="shared" ca="1" si="156"/>
        <v>Tanna</v>
      </c>
      <c r="F2018" s="25" t="str">
        <f t="shared" ca="1" si="157"/>
        <v>VUT0106023</v>
      </c>
      <c r="G2018" s="25" t="str">
        <f t="shared" ca="1" si="158"/>
        <v>VUT0106</v>
      </c>
      <c r="H2018" s="25" t="str">
        <f t="shared" ca="1" si="159"/>
        <v>TAFEA</v>
      </c>
      <c r="I2018" s="2"/>
      <c r="J2018" s="2">
        <v>0</v>
      </c>
      <c r="K2018" s="2"/>
    </row>
    <row r="2019" spans="1:11">
      <c r="A2019" s="6" t="s">
        <v>2004</v>
      </c>
      <c r="B2019" s="6" t="s">
        <v>2005</v>
      </c>
      <c r="C2019" s="25" t="str">
        <f t="shared" ca="1" si="155"/>
        <v>North Tanna (Tanna)</v>
      </c>
      <c r="D2019" s="6" t="s">
        <v>565</v>
      </c>
      <c r="E2019" s="25" t="str">
        <f t="shared" ca="1" si="156"/>
        <v>Tanna</v>
      </c>
      <c r="F2019" s="25" t="str">
        <f t="shared" ca="1" si="157"/>
        <v>VUT0106023</v>
      </c>
      <c r="G2019" s="25" t="str">
        <f t="shared" ca="1" si="158"/>
        <v>VUT0106</v>
      </c>
      <c r="H2019" s="25" t="str">
        <f t="shared" ca="1" si="159"/>
        <v>TAFEA</v>
      </c>
      <c r="I2019" s="2"/>
      <c r="J2019" s="2">
        <v>0</v>
      </c>
      <c r="K2019" s="2"/>
    </row>
    <row r="2020" spans="1:11">
      <c r="A2020" s="6" t="s">
        <v>2006</v>
      </c>
      <c r="B2020" s="6" t="s">
        <v>2007</v>
      </c>
      <c r="C2020" s="25" t="str">
        <f t="shared" ca="1" si="155"/>
        <v>North Tanna (Tanna)</v>
      </c>
      <c r="D2020" s="6" t="s">
        <v>565</v>
      </c>
      <c r="E2020" s="25" t="str">
        <f t="shared" ca="1" si="156"/>
        <v>Tanna</v>
      </c>
      <c r="F2020" s="25" t="str">
        <f t="shared" ca="1" si="157"/>
        <v>VUT0106023</v>
      </c>
      <c r="G2020" s="25" t="str">
        <f t="shared" ca="1" si="158"/>
        <v>VUT0106</v>
      </c>
      <c r="H2020" s="25" t="str">
        <f t="shared" ca="1" si="159"/>
        <v>TAFEA</v>
      </c>
      <c r="I2020" s="2"/>
      <c r="J2020" s="2">
        <v>0</v>
      </c>
      <c r="K2020" s="2"/>
    </row>
    <row r="2021" spans="1:11">
      <c r="A2021" s="6" t="s">
        <v>2008</v>
      </c>
      <c r="B2021" s="6" t="s">
        <v>2009</v>
      </c>
      <c r="C2021" s="25" t="str">
        <f t="shared" ca="1" si="155"/>
        <v>North Tanna (Tanna)</v>
      </c>
      <c r="D2021" s="6" t="s">
        <v>565</v>
      </c>
      <c r="E2021" s="25" t="str">
        <f t="shared" ca="1" si="156"/>
        <v>Tanna</v>
      </c>
      <c r="F2021" s="25" t="str">
        <f t="shared" ca="1" si="157"/>
        <v>VUT0106023</v>
      </c>
      <c r="G2021" s="25" t="str">
        <f t="shared" ca="1" si="158"/>
        <v>VUT0106</v>
      </c>
      <c r="H2021" s="25" t="str">
        <f t="shared" ca="1" si="159"/>
        <v>TAFEA</v>
      </c>
      <c r="I2021" s="2"/>
      <c r="J2021" s="2">
        <v>3</v>
      </c>
      <c r="K2021" s="2"/>
    </row>
    <row r="2022" spans="1:11">
      <c r="A2022" s="6" t="s">
        <v>1383</v>
      </c>
      <c r="B2022" s="6" t="s">
        <v>2010</v>
      </c>
      <c r="C2022" s="25" t="str">
        <f t="shared" ca="1" si="155"/>
        <v>North Tanna (Tanna)</v>
      </c>
      <c r="D2022" s="6" t="s">
        <v>565</v>
      </c>
      <c r="E2022" s="25" t="str">
        <f t="shared" ca="1" si="156"/>
        <v>Tanna</v>
      </c>
      <c r="F2022" s="25" t="str">
        <f t="shared" ca="1" si="157"/>
        <v>VUT0106023</v>
      </c>
      <c r="G2022" s="25" t="str">
        <f t="shared" ca="1" si="158"/>
        <v>VUT0106</v>
      </c>
      <c r="H2022" s="25" t="str">
        <f t="shared" ca="1" si="159"/>
        <v>TAFEA</v>
      </c>
      <c r="I2022" s="2"/>
      <c r="J2022" s="2">
        <v>0</v>
      </c>
      <c r="K2022" s="2"/>
    </row>
    <row r="2023" spans="1:11">
      <c r="A2023" s="6" t="s">
        <v>2011</v>
      </c>
      <c r="B2023" s="6" t="s">
        <v>2012</v>
      </c>
      <c r="C2023" s="25" t="str">
        <f t="shared" ca="1" si="155"/>
        <v>North Tanna (Tanna)</v>
      </c>
      <c r="D2023" s="6" t="s">
        <v>565</v>
      </c>
      <c r="E2023" s="25" t="str">
        <f t="shared" ca="1" si="156"/>
        <v>Tanna</v>
      </c>
      <c r="F2023" s="25" t="str">
        <f t="shared" ca="1" si="157"/>
        <v>VUT0106023</v>
      </c>
      <c r="G2023" s="25" t="str">
        <f t="shared" ca="1" si="158"/>
        <v>VUT0106</v>
      </c>
      <c r="H2023" s="25" t="str">
        <f t="shared" ca="1" si="159"/>
        <v>TAFEA</v>
      </c>
      <c r="I2023" s="2"/>
      <c r="J2023" s="2">
        <v>0</v>
      </c>
      <c r="K2023" s="2"/>
    </row>
    <row r="2024" spans="1:11">
      <c r="A2024" s="6" t="s">
        <v>2013</v>
      </c>
      <c r="B2024" s="6" t="s">
        <v>2014</v>
      </c>
      <c r="C2024" s="25" t="str">
        <f t="shared" ca="1" si="155"/>
        <v>North Tanna (Tanna)</v>
      </c>
      <c r="D2024" s="6" t="s">
        <v>565</v>
      </c>
      <c r="E2024" s="25" t="str">
        <f t="shared" ca="1" si="156"/>
        <v>Tanna</v>
      </c>
      <c r="F2024" s="25" t="str">
        <f t="shared" ca="1" si="157"/>
        <v>VUT0106023</v>
      </c>
      <c r="G2024" s="25" t="str">
        <f t="shared" ca="1" si="158"/>
        <v>VUT0106</v>
      </c>
      <c r="H2024" s="25" t="str">
        <f t="shared" ca="1" si="159"/>
        <v>TAFEA</v>
      </c>
      <c r="I2024" s="2"/>
      <c r="J2024" s="2">
        <v>0</v>
      </c>
      <c r="K2024" s="2"/>
    </row>
    <row r="2025" spans="1:11">
      <c r="A2025" s="6" t="s">
        <v>2015</v>
      </c>
      <c r="B2025" s="6" t="s">
        <v>2016</v>
      </c>
      <c r="C2025" s="25" t="str">
        <f t="shared" ca="1" si="155"/>
        <v>North Tanna (Tanna)</v>
      </c>
      <c r="D2025" s="6" t="s">
        <v>565</v>
      </c>
      <c r="E2025" s="25" t="str">
        <f t="shared" ca="1" si="156"/>
        <v>Tanna</v>
      </c>
      <c r="F2025" s="25" t="str">
        <f t="shared" ca="1" si="157"/>
        <v>VUT0106023</v>
      </c>
      <c r="G2025" s="25" t="str">
        <f t="shared" ca="1" si="158"/>
        <v>VUT0106</v>
      </c>
      <c r="H2025" s="25" t="str">
        <f t="shared" ca="1" si="159"/>
        <v>TAFEA</v>
      </c>
      <c r="I2025" s="2"/>
      <c r="J2025" s="2">
        <v>0</v>
      </c>
      <c r="K2025" s="2"/>
    </row>
    <row r="2026" spans="1:11">
      <c r="A2026" s="6" t="s">
        <v>2017</v>
      </c>
      <c r="B2026" s="6" t="s">
        <v>2018</v>
      </c>
      <c r="C2026" s="25" t="str">
        <f t="shared" ca="1" si="155"/>
        <v>North Tanna (Tanna)</v>
      </c>
      <c r="D2026" s="6" t="s">
        <v>565</v>
      </c>
      <c r="E2026" s="25" t="str">
        <f t="shared" ca="1" si="156"/>
        <v>Tanna</v>
      </c>
      <c r="F2026" s="25" t="str">
        <f t="shared" ca="1" si="157"/>
        <v>VUT0106023</v>
      </c>
      <c r="G2026" s="25" t="str">
        <f t="shared" ca="1" si="158"/>
        <v>VUT0106</v>
      </c>
      <c r="H2026" s="25" t="str">
        <f t="shared" ca="1" si="159"/>
        <v>TAFEA</v>
      </c>
      <c r="I2026" s="2"/>
      <c r="J2026" s="2">
        <v>0</v>
      </c>
      <c r="K2026" s="2"/>
    </row>
    <row r="2027" spans="1:11">
      <c r="A2027" s="6" t="s">
        <v>2019</v>
      </c>
      <c r="B2027" s="6" t="s">
        <v>2020</v>
      </c>
      <c r="C2027" s="25" t="str">
        <f t="shared" ca="1" si="155"/>
        <v>North Tanna (Tanna)</v>
      </c>
      <c r="D2027" s="6" t="s">
        <v>565</v>
      </c>
      <c r="E2027" s="25" t="str">
        <f t="shared" ca="1" si="156"/>
        <v>Tanna</v>
      </c>
      <c r="F2027" s="25" t="str">
        <f t="shared" ca="1" si="157"/>
        <v>VUT0106023</v>
      </c>
      <c r="G2027" s="25" t="str">
        <f t="shared" ca="1" si="158"/>
        <v>VUT0106</v>
      </c>
      <c r="H2027" s="25" t="str">
        <f t="shared" ca="1" si="159"/>
        <v>TAFEA</v>
      </c>
      <c r="I2027" s="2"/>
      <c r="J2027" s="2">
        <v>0</v>
      </c>
      <c r="K2027" s="2"/>
    </row>
    <row r="2028" spans="1:11">
      <c r="A2028" s="6" t="s">
        <v>2021</v>
      </c>
      <c r="B2028" s="6" t="s">
        <v>2022</v>
      </c>
      <c r="C2028" s="25" t="str">
        <f t="shared" ca="1" si="155"/>
        <v>North Tanna (Tanna)</v>
      </c>
      <c r="D2028" s="6" t="s">
        <v>565</v>
      </c>
      <c r="E2028" s="25" t="str">
        <f t="shared" ca="1" si="156"/>
        <v>Tanna</v>
      </c>
      <c r="F2028" s="25" t="str">
        <f t="shared" ca="1" si="157"/>
        <v>VUT0106023</v>
      </c>
      <c r="G2028" s="25" t="str">
        <f t="shared" ca="1" si="158"/>
        <v>VUT0106</v>
      </c>
      <c r="H2028" s="25" t="str">
        <f t="shared" ca="1" si="159"/>
        <v>TAFEA</v>
      </c>
      <c r="I2028" s="2"/>
      <c r="J2028" s="2">
        <v>0</v>
      </c>
      <c r="K2028" s="2"/>
    </row>
    <row r="2029" spans="1:11">
      <c r="A2029" s="6" t="s">
        <v>2023</v>
      </c>
      <c r="B2029" s="6" t="s">
        <v>2024</v>
      </c>
      <c r="C2029" s="25" t="str">
        <f t="shared" ca="1" si="155"/>
        <v>North Tanna (Tanna)</v>
      </c>
      <c r="D2029" s="6" t="s">
        <v>565</v>
      </c>
      <c r="E2029" s="25" t="str">
        <f t="shared" ca="1" si="156"/>
        <v>Tanna</v>
      </c>
      <c r="F2029" s="25" t="str">
        <f t="shared" ca="1" si="157"/>
        <v>VUT0106023</v>
      </c>
      <c r="G2029" s="25" t="str">
        <f t="shared" ca="1" si="158"/>
        <v>VUT0106</v>
      </c>
      <c r="H2029" s="25" t="str">
        <f t="shared" ca="1" si="159"/>
        <v>TAFEA</v>
      </c>
      <c r="I2029" s="2"/>
      <c r="J2029" s="2">
        <v>0</v>
      </c>
      <c r="K2029" s="2"/>
    </row>
    <row r="2030" spans="1:11">
      <c r="A2030" s="6" t="s">
        <v>2025</v>
      </c>
      <c r="B2030" s="6" t="s">
        <v>2026</v>
      </c>
      <c r="C2030" s="25" t="str">
        <f t="shared" ca="1" si="155"/>
        <v>North Tanna (Tanna)</v>
      </c>
      <c r="D2030" s="6" t="s">
        <v>565</v>
      </c>
      <c r="E2030" s="25" t="str">
        <f t="shared" ca="1" si="156"/>
        <v>Tanna</v>
      </c>
      <c r="F2030" s="25" t="str">
        <f t="shared" ca="1" si="157"/>
        <v>VUT0106023</v>
      </c>
      <c r="G2030" s="25" t="str">
        <f t="shared" ca="1" si="158"/>
        <v>VUT0106</v>
      </c>
      <c r="H2030" s="25" t="str">
        <f t="shared" ca="1" si="159"/>
        <v>TAFEA</v>
      </c>
      <c r="I2030" s="2"/>
      <c r="J2030" s="2">
        <v>0</v>
      </c>
      <c r="K2030" s="2"/>
    </row>
    <row r="2031" spans="1:11">
      <c r="A2031" s="6" t="s">
        <v>2027</v>
      </c>
      <c r="B2031" s="6" t="s">
        <v>2028</v>
      </c>
      <c r="C2031" s="25" t="str">
        <f t="shared" ca="1" si="155"/>
        <v>North Tanna (Tanna)</v>
      </c>
      <c r="D2031" s="6" t="s">
        <v>565</v>
      </c>
      <c r="E2031" s="25" t="str">
        <f t="shared" ca="1" si="156"/>
        <v>Tanna</v>
      </c>
      <c r="F2031" s="25" t="str">
        <f t="shared" ca="1" si="157"/>
        <v>VUT0106023</v>
      </c>
      <c r="G2031" s="25" t="str">
        <f t="shared" ca="1" si="158"/>
        <v>VUT0106</v>
      </c>
      <c r="H2031" s="25" t="str">
        <f t="shared" ca="1" si="159"/>
        <v>TAFEA</v>
      </c>
      <c r="I2031" s="2"/>
      <c r="J2031" s="2">
        <v>0</v>
      </c>
      <c r="K2031" s="2"/>
    </row>
    <row r="2032" spans="1:11">
      <c r="A2032" s="6" t="s">
        <v>2029</v>
      </c>
      <c r="B2032" s="6" t="s">
        <v>2030</v>
      </c>
      <c r="C2032" s="25" t="str">
        <f t="shared" ca="1" si="155"/>
        <v>North Tanna (Tanna)</v>
      </c>
      <c r="D2032" s="6" t="s">
        <v>565</v>
      </c>
      <c r="E2032" s="25" t="str">
        <f t="shared" ca="1" si="156"/>
        <v>Tanna</v>
      </c>
      <c r="F2032" s="25" t="str">
        <f t="shared" ca="1" si="157"/>
        <v>VUT0106023</v>
      </c>
      <c r="G2032" s="25" t="str">
        <f t="shared" ca="1" si="158"/>
        <v>VUT0106</v>
      </c>
      <c r="H2032" s="25" t="str">
        <f t="shared" ca="1" si="159"/>
        <v>TAFEA</v>
      </c>
      <c r="I2032" s="2"/>
      <c r="J2032" s="2">
        <v>0</v>
      </c>
      <c r="K2032" s="2"/>
    </row>
    <row r="2033" spans="1:11">
      <c r="A2033" s="6" t="s">
        <v>2031</v>
      </c>
      <c r="B2033" s="6" t="s">
        <v>2032</v>
      </c>
      <c r="C2033" s="25" t="str">
        <f t="shared" ca="1" si="155"/>
        <v>North Tanna (Tanna)</v>
      </c>
      <c r="D2033" s="6" t="s">
        <v>565</v>
      </c>
      <c r="E2033" s="25" t="str">
        <f t="shared" ca="1" si="156"/>
        <v>Tanna</v>
      </c>
      <c r="F2033" s="25" t="str">
        <f t="shared" ca="1" si="157"/>
        <v>VUT0106023</v>
      </c>
      <c r="G2033" s="25" t="str">
        <f t="shared" ca="1" si="158"/>
        <v>VUT0106</v>
      </c>
      <c r="H2033" s="25" t="str">
        <f t="shared" ca="1" si="159"/>
        <v>TAFEA</v>
      </c>
      <c r="I2033" s="2"/>
      <c r="J2033" s="2">
        <v>0</v>
      </c>
      <c r="K2033" s="2"/>
    </row>
    <row r="2034" spans="1:11">
      <c r="A2034" s="6" t="s">
        <v>2033</v>
      </c>
      <c r="B2034" s="6" t="s">
        <v>2034</v>
      </c>
      <c r="C2034" s="25" t="str">
        <f t="shared" ca="1" si="155"/>
        <v>North Tanna (Tanna)</v>
      </c>
      <c r="D2034" s="6" t="s">
        <v>565</v>
      </c>
      <c r="E2034" s="25" t="str">
        <f t="shared" ca="1" si="156"/>
        <v>Tanna</v>
      </c>
      <c r="F2034" s="25" t="str">
        <f t="shared" ca="1" si="157"/>
        <v>VUT0106023</v>
      </c>
      <c r="G2034" s="25" t="str">
        <f t="shared" ca="1" si="158"/>
        <v>VUT0106</v>
      </c>
      <c r="H2034" s="25" t="str">
        <f t="shared" ca="1" si="159"/>
        <v>TAFEA</v>
      </c>
      <c r="I2034" s="2"/>
      <c r="J2034" s="2">
        <v>0</v>
      </c>
      <c r="K2034" s="2"/>
    </row>
    <row r="2035" spans="1:11">
      <c r="A2035" s="6" t="s">
        <v>2035</v>
      </c>
      <c r="B2035" s="6" t="s">
        <v>2036</v>
      </c>
      <c r="C2035" s="25" t="str">
        <f t="shared" ca="1" si="155"/>
        <v>North Tanna (Tanna)</v>
      </c>
      <c r="D2035" s="6" t="s">
        <v>565</v>
      </c>
      <c r="E2035" s="25" t="str">
        <f t="shared" ca="1" si="156"/>
        <v>Tanna</v>
      </c>
      <c r="F2035" s="25" t="str">
        <f t="shared" ca="1" si="157"/>
        <v>VUT0106023</v>
      </c>
      <c r="G2035" s="25" t="str">
        <f t="shared" ca="1" si="158"/>
        <v>VUT0106</v>
      </c>
      <c r="H2035" s="25" t="str">
        <f t="shared" ca="1" si="159"/>
        <v>TAFEA</v>
      </c>
      <c r="I2035" s="2"/>
      <c r="J2035" s="2">
        <v>0</v>
      </c>
      <c r="K2035" s="2"/>
    </row>
    <row r="2036" spans="1:11">
      <c r="A2036" s="6" t="s">
        <v>2037</v>
      </c>
      <c r="B2036" s="6" t="s">
        <v>2038</v>
      </c>
      <c r="C2036" s="25" t="str">
        <f t="shared" ca="1" si="155"/>
        <v>North Tanna (Tanna)</v>
      </c>
      <c r="D2036" s="6" t="s">
        <v>565</v>
      </c>
      <c r="E2036" s="25" t="str">
        <f t="shared" ca="1" si="156"/>
        <v>Tanna</v>
      </c>
      <c r="F2036" s="25" t="str">
        <f t="shared" ca="1" si="157"/>
        <v>VUT0106023</v>
      </c>
      <c r="G2036" s="25" t="str">
        <f t="shared" ca="1" si="158"/>
        <v>VUT0106</v>
      </c>
      <c r="H2036" s="25" t="str">
        <f t="shared" ca="1" si="159"/>
        <v>TAFEA</v>
      </c>
      <c r="I2036" s="2"/>
      <c r="J2036" s="2">
        <v>0</v>
      </c>
      <c r="K2036" s="2"/>
    </row>
    <row r="2037" spans="1:11">
      <c r="A2037" s="6" t="s">
        <v>2039</v>
      </c>
      <c r="B2037" s="6" t="s">
        <v>2040</v>
      </c>
      <c r="C2037" s="25" t="str">
        <f t="shared" ca="1" si="155"/>
        <v>North Tanna (Tanna)</v>
      </c>
      <c r="D2037" s="6" t="s">
        <v>565</v>
      </c>
      <c r="E2037" s="25" t="str">
        <f t="shared" ca="1" si="156"/>
        <v>Tanna</v>
      </c>
      <c r="F2037" s="25" t="str">
        <f t="shared" ca="1" si="157"/>
        <v>VUT0106023</v>
      </c>
      <c r="G2037" s="25" t="str">
        <f t="shared" ca="1" si="158"/>
        <v>VUT0106</v>
      </c>
      <c r="H2037" s="25" t="str">
        <f t="shared" ca="1" si="159"/>
        <v>TAFEA</v>
      </c>
      <c r="I2037" s="2"/>
      <c r="J2037" s="2">
        <v>0</v>
      </c>
      <c r="K2037" s="2"/>
    </row>
    <row r="2038" spans="1:11">
      <c r="A2038" s="6" t="s">
        <v>1775</v>
      </c>
      <c r="B2038" s="6" t="s">
        <v>2041</v>
      </c>
      <c r="C2038" s="25" t="str">
        <f t="shared" ca="1" si="155"/>
        <v>North Tanna (Tanna)</v>
      </c>
      <c r="D2038" s="6" t="s">
        <v>565</v>
      </c>
      <c r="E2038" s="25" t="str">
        <f t="shared" ca="1" si="156"/>
        <v>Tanna</v>
      </c>
      <c r="F2038" s="25" t="str">
        <f t="shared" ca="1" si="157"/>
        <v>VUT0106023</v>
      </c>
      <c r="G2038" s="25" t="str">
        <f t="shared" ca="1" si="158"/>
        <v>VUT0106</v>
      </c>
      <c r="H2038" s="25" t="str">
        <f t="shared" ca="1" si="159"/>
        <v>TAFEA</v>
      </c>
      <c r="I2038" s="2"/>
      <c r="J2038" s="2">
        <v>0</v>
      </c>
      <c r="K2038" s="2"/>
    </row>
    <row r="2039" spans="1:11">
      <c r="A2039" s="6" t="s">
        <v>345</v>
      </c>
      <c r="B2039" s="6" t="s">
        <v>2854</v>
      </c>
      <c r="C2039" s="25" t="str">
        <f t="shared" ca="1" si="155"/>
        <v>North Tongoa (Laika)</v>
      </c>
      <c r="D2039" s="6" t="s">
        <v>569</v>
      </c>
      <c r="E2039" s="25" t="str">
        <f t="shared" ca="1" si="156"/>
        <v>Laika</v>
      </c>
      <c r="F2039" s="25" t="str">
        <f t="shared" ca="1" si="157"/>
        <v>VUT0105046</v>
      </c>
      <c r="G2039" s="25" t="str">
        <f t="shared" ca="1" si="158"/>
        <v>VUT0105</v>
      </c>
      <c r="H2039" s="25" t="str">
        <f t="shared" ca="1" si="159"/>
        <v>SHEFA</v>
      </c>
      <c r="I2039" s="2"/>
      <c r="J2039" s="2">
        <v>0</v>
      </c>
      <c r="K2039" s="2"/>
    </row>
    <row r="2040" spans="1:11">
      <c r="A2040" s="6" t="s">
        <v>2855</v>
      </c>
      <c r="B2040" s="6" t="s">
        <v>2856</v>
      </c>
      <c r="C2040" s="25" t="str">
        <f t="shared" ca="1" si="155"/>
        <v>North Tongoa (Tevala Kiki)</v>
      </c>
      <c r="D2040" s="6" t="s">
        <v>573</v>
      </c>
      <c r="E2040" s="25" t="str">
        <f t="shared" ca="1" si="156"/>
        <v>Tevala Kiki</v>
      </c>
      <c r="F2040" s="25" t="str">
        <f t="shared" ca="1" si="157"/>
        <v>VUT0105080</v>
      </c>
      <c r="G2040" s="25" t="str">
        <f t="shared" ca="1" si="158"/>
        <v>VUT0105</v>
      </c>
      <c r="H2040" s="25" t="str">
        <f t="shared" ca="1" si="159"/>
        <v>SHEFA</v>
      </c>
      <c r="I2040" s="2"/>
      <c r="J2040" s="2">
        <v>0</v>
      </c>
      <c r="K2040" s="2"/>
    </row>
    <row r="2041" spans="1:11">
      <c r="A2041" s="6" t="s">
        <v>2817</v>
      </c>
      <c r="B2041" s="6" t="s">
        <v>2861</v>
      </c>
      <c r="C2041" s="25" t="str">
        <f t="shared" ca="1" si="155"/>
        <v>North Tongoa (Tevala)</v>
      </c>
      <c r="D2041" s="6" t="s">
        <v>571</v>
      </c>
      <c r="E2041" s="25" t="str">
        <f t="shared" ca="1" si="156"/>
        <v>Tevala</v>
      </c>
      <c r="F2041" s="25" t="str">
        <f t="shared" ca="1" si="157"/>
        <v>VUT0105079</v>
      </c>
      <c r="G2041" s="25" t="str">
        <f t="shared" ca="1" si="158"/>
        <v>VUT0105</v>
      </c>
      <c r="H2041" s="25" t="str">
        <f t="shared" ca="1" si="159"/>
        <v>SHEFA</v>
      </c>
      <c r="I2041" s="2"/>
      <c r="J2041" s="2">
        <v>0</v>
      </c>
      <c r="K2041" s="2"/>
    </row>
    <row r="2042" spans="1:11">
      <c r="A2042" s="6" t="s">
        <v>2782</v>
      </c>
      <c r="B2042" s="6" t="s">
        <v>2783</v>
      </c>
      <c r="C2042" s="25" t="str">
        <f t="shared" ca="1" si="155"/>
        <v>North Tongoa (Tongoa)</v>
      </c>
      <c r="D2042" s="6" t="s">
        <v>567</v>
      </c>
      <c r="E2042" s="25" t="str">
        <f t="shared" ca="1" si="156"/>
        <v>Tongoa</v>
      </c>
      <c r="F2042" s="25" t="str">
        <f t="shared" ca="1" si="157"/>
        <v>VUT0105026</v>
      </c>
      <c r="G2042" s="25" t="str">
        <f t="shared" ca="1" si="158"/>
        <v>VUT0105</v>
      </c>
      <c r="H2042" s="25" t="str">
        <f t="shared" ca="1" si="159"/>
        <v>SHEFA</v>
      </c>
      <c r="I2042" s="2"/>
      <c r="J2042" s="2">
        <v>0</v>
      </c>
      <c r="K2042" s="2"/>
    </row>
    <row r="2043" spans="1:11">
      <c r="A2043" s="6" t="s">
        <v>2784</v>
      </c>
      <c r="B2043" s="6" t="s">
        <v>2785</v>
      </c>
      <c r="C2043" s="25" t="str">
        <f t="shared" ca="1" si="155"/>
        <v>North Tongoa (Tongoa)</v>
      </c>
      <c r="D2043" s="6" t="s">
        <v>567</v>
      </c>
      <c r="E2043" s="25" t="str">
        <f t="shared" ca="1" si="156"/>
        <v>Tongoa</v>
      </c>
      <c r="F2043" s="25" t="str">
        <f t="shared" ca="1" si="157"/>
        <v>VUT0105026</v>
      </c>
      <c r="G2043" s="25" t="str">
        <f t="shared" ca="1" si="158"/>
        <v>VUT0105</v>
      </c>
      <c r="H2043" s="25" t="str">
        <f t="shared" ca="1" si="159"/>
        <v>SHEFA</v>
      </c>
      <c r="I2043" s="2"/>
      <c r="J2043" s="2">
        <v>0</v>
      </c>
      <c r="K2043" s="2"/>
    </row>
    <row r="2044" spans="1:11">
      <c r="A2044" s="6" t="s">
        <v>2786</v>
      </c>
      <c r="B2044" s="6" t="s">
        <v>2787</v>
      </c>
      <c r="C2044" s="25" t="str">
        <f t="shared" ca="1" si="155"/>
        <v>North Tongoa (Tongoa)</v>
      </c>
      <c r="D2044" s="6" t="s">
        <v>567</v>
      </c>
      <c r="E2044" s="25" t="str">
        <f t="shared" ca="1" si="156"/>
        <v>Tongoa</v>
      </c>
      <c r="F2044" s="25" t="str">
        <f t="shared" ca="1" si="157"/>
        <v>VUT0105026</v>
      </c>
      <c r="G2044" s="25" t="str">
        <f t="shared" ca="1" si="158"/>
        <v>VUT0105</v>
      </c>
      <c r="H2044" s="25" t="str">
        <f t="shared" ca="1" si="159"/>
        <v>SHEFA</v>
      </c>
      <c r="I2044" s="2"/>
      <c r="J2044" s="2">
        <v>0</v>
      </c>
      <c r="K2044" s="2"/>
    </row>
    <row r="2045" spans="1:11">
      <c r="A2045" s="6" t="s">
        <v>2792</v>
      </c>
      <c r="B2045" s="6" t="s">
        <v>2793</v>
      </c>
      <c r="C2045" s="25" t="str">
        <f t="shared" ca="1" si="155"/>
        <v>North Tongoa (Tongoa)</v>
      </c>
      <c r="D2045" s="6" t="s">
        <v>567</v>
      </c>
      <c r="E2045" s="25" t="str">
        <f t="shared" ca="1" si="156"/>
        <v>Tongoa</v>
      </c>
      <c r="F2045" s="25" t="str">
        <f t="shared" ca="1" si="157"/>
        <v>VUT0105026</v>
      </c>
      <c r="G2045" s="25" t="str">
        <f t="shared" ca="1" si="158"/>
        <v>VUT0105</v>
      </c>
      <c r="H2045" s="25" t="str">
        <f t="shared" ca="1" si="159"/>
        <v>SHEFA</v>
      </c>
      <c r="I2045" s="2"/>
      <c r="J2045" s="2">
        <v>0</v>
      </c>
      <c r="K2045" s="2"/>
    </row>
    <row r="2046" spans="1:11">
      <c r="A2046" s="6" t="s">
        <v>2794</v>
      </c>
      <c r="B2046" s="6" t="s">
        <v>2795</v>
      </c>
      <c r="C2046" s="25" t="str">
        <f t="shared" ca="1" si="155"/>
        <v>North Tongoa (Tongoa)</v>
      </c>
      <c r="D2046" s="6" t="s">
        <v>567</v>
      </c>
      <c r="E2046" s="25" t="str">
        <f t="shared" ca="1" si="156"/>
        <v>Tongoa</v>
      </c>
      <c r="F2046" s="25" t="str">
        <f t="shared" ca="1" si="157"/>
        <v>VUT0105026</v>
      </c>
      <c r="G2046" s="25" t="str">
        <f t="shared" ca="1" si="158"/>
        <v>VUT0105</v>
      </c>
      <c r="H2046" s="25" t="str">
        <f t="shared" ca="1" si="159"/>
        <v>SHEFA</v>
      </c>
      <c r="I2046" s="2"/>
      <c r="J2046" s="2">
        <v>0</v>
      </c>
      <c r="K2046" s="2"/>
    </row>
    <row r="2047" spans="1:11">
      <c r="A2047" s="6" t="s">
        <v>2804</v>
      </c>
      <c r="B2047" s="6" t="s">
        <v>2805</v>
      </c>
      <c r="C2047" s="25" t="str">
        <f t="shared" ca="1" si="155"/>
        <v>North Tongoa (Tongoa)</v>
      </c>
      <c r="D2047" s="6" t="s">
        <v>567</v>
      </c>
      <c r="E2047" s="25" t="str">
        <f t="shared" ca="1" si="156"/>
        <v>Tongoa</v>
      </c>
      <c r="F2047" s="25" t="str">
        <f t="shared" ca="1" si="157"/>
        <v>VUT0105026</v>
      </c>
      <c r="G2047" s="25" t="str">
        <f t="shared" ca="1" si="158"/>
        <v>VUT0105</v>
      </c>
      <c r="H2047" s="25" t="str">
        <f t="shared" ca="1" si="159"/>
        <v>SHEFA</v>
      </c>
      <c r="I2047" s="2"/>
      <c r="J2047" s="2">
        <v>0</v>
      </c>
      <c r="K2047" s="2"/>
    </row>
    <row r="2048" spans="1:11">
      <c r="A2048" s="6" t="s">
        <v>2806</v>
      </c>
      <c r="B2048" s="6" t="s">
        <v>2807</v>
      </c>
      <c r="C2048" s="25" t="str">
        <f t="shared" ca="1" si="155"/>
        <v>North Tongoa (Tongoa)</v>
      </c>
      <c r="D2048" s="6" t="s">
        <v>567</v>
      </c>
      <c r="E2048" s="25" t="str">
        <f t="shared" ca="1" si="156"/>
        <v>Tongoa</v>
      </c>
      <c r="F2048" s="25" t="str">
        <f t="shared" ca="1" si="157"/>
        <v>VUT0105026</v>
      </c>
      <c r="G2048" s="25" t="str">
        <f t="shared" ca="1" si="158"/>
        <v>VUT0105</v>
      </c>
      <c r="H2048" s="25" t="str">
        <f t="shared" ca="1" si="159"/>
        <v>SHEFA</v>
      </c>
      <c r="I2048" s="2"/>
      <c r="J2048" s="2">
        <v>0</v>
      </c>
      <c r="K2048" s="2"/>
    </row>
    <row r="2049" spans="1:11">
      <c r="A2049" s="6" t="s">
        <v>329</v>
      </c>
      <c r="B2049" s="6" t="s">
        <v>2808</v>
      </c>
      <c r="C2049" s="25" t="str">
        <f t="shared" ca="1" si="155"/>
        <v>North Tongoa (Tongoa)</v>
      </c>
      <c r="D2049" s="6" t="s">
        <v>567</v>
      </c>
      <c r="E2049" s="25" t="str">
        <f t="shared" ca="1" si="156"/>
        <v>Tongoa</v>
      </c>
      <c r="F2049" s="25" t="str">
        <f t="shared" ca="1" si="157"/>
        <v>VUT0105026</v>
      </c>
      <c r="G2049" s="25" t="str">
        <f t="shared" ca="1" si="158"/>
        <v>VUT0105</v>
      </c>
      <c r="H2049" s="25" t="str">
        <f t="shared" ca="1" si="159"/>
        <v>SHEFA</v>
      </c>
      <c r="I2049" s="2"/>
      <c r="J2049" s="2">
        <v>0</v>
      </c>
      <c r="K2049" s="2"/>
    </row>
    <row r="2050" spans="1:11">
      <c r="A2050" s="6" t="s">
        <v>2809</v>
      </c>
      <c r="B2050" s="6" t="s">
        <v>2810</v>
      </c>
      <c r="C2050" s="25" t="str">
        <f t="shared" ref="C2050:C2113" ca="1" si="160">OFFSET(OffsetRefAdm3,MATCH(D2050,MatchAdm3_Code,0)-1,0)</f>
        <v>North Tongoa (Tongoa)</v>
      </c>
      <c r="D2050" s="6" t="s">
        <v>567</v>
      </c>
      <c r="E2050" s="25" t="str">
        <f t="shared" ref="E2050:E2113" ca="1" si="161">OFFSET(OffsetRefAdm3,MATCH(D2050,MatchAdm3_Code,0)-1,2)</f>
        <v>Tongoa</v>
      </c>
      <c r="F2050" s="25" t="str">
        <f t="shared" ref="F2050:F2113" ca="1" si="162">OFFSET(OffsetRefAdm3,MATCH(D2050,MatchAdm3_Code,0)-1,3)</f>
        <v>VUT0105026</v>
      </c>
      <c r="G2050" s="25" t="str">
        <f t="shared" ref="G2050:G2113" ca="1" si="163">OFFSET(OffsetRefAdm3,MATCH(D2050,MatchAdm3_Code,0)-1,5)</f>
        <v>VUT0105</v>
      </c>
      <c r="H2050" s="25" t="str">
        <f t="shared" ref="H2050:H2113" ca="1" si="164">OFFSET(OffsetRefAdm3,MATCH(D2050,MatchAdm3_Code,0)-1,4)</f>
        <v>SHEFA</v>
      </c>
      <c r="I2050" s="2"/>
      <c r="J2050" s="2">
        <v>0</v>
      </c>
      <c r="K2050" s="2"/>
    </row>
    <row r="2051" spans="1:11">
      <c r="A2051" s="6" t="s">
        <v>2811</v>
      </c>
      <c r="B2051" s="6" t="s">
        <v>2812</v>
      </c>
      <c r="C2051" s="25" t="str">
        <f t="shared" ca="1" si="160"/>
        <v>North Tongoa (Tongoa)</v>
      </c>
      <c r="D2051" s="6" t="s">
        <v>567</v>
      </c>
      <c r="E2051" s="25" t="str">
        <f t="shared" ca="1" si="161"/>
        <v>Tongoa</v>
      </c>
      <c r="F2051" s="25" t="str">
        <f t="shared" ca="1" si="162"/>
        <v>VUT0105026</v>
      </c>
      <c r="G2051" s="25" t="str">
        <f t="shared" ca="1" si="163"/>
        <v>VUT0105</v>
      </c>
      <c r="H2051" s="25" t="str">
        <f t="shared" ca="1" si="164"/>
        <v>SHEFA</v>
      </c>
      <c r="I2051" s="2"/>
      <c r="J2051" s="2">
        <v>0</v>
      </c>
      <c r="K2051" s="2"/>
    </row>
    <row r="2052" spans="1:11">
      <c r="A2052" s="6" t="s">
        <v>2813</v>
      </c>
      <c r="B2052" s="6" t="s">
        <v>2814</v>
      </c>
      <c r="C2052" s="25" t="str">
        <f t="shared" ca="1" si="160"/>
        <v>North Tongoa (Tongoa)</v>
      </c>
      <c r="D2052" s="6" t="s">
        <v>567</v>
      </c>
      <c r="E2052" s="25" t="str">
        <f t="shared" ca="1" si="161"/>
        <v>Tongoa</v>
      </c>
      <c r="F2052" s="25" t="str">
        <f t="shared" ca="1" si="162"/>
        <v>VUT0105026</v>
      </c>
      <c r="G2052" s="25" t="str">
        <f t="shared" ca="1" si="163"/>
        <v>VUT0105</v>
      </c>
      <c r="H2052" s="25" t="str">
        <f t="shared" ca="1" si="164"/>
        <v>SHEFA</v>
      </c>
      <c r="I2052" s="2"/>
      <c r="J2052" s="2">
        <v>0</v>
      </c>
      <c r="K2052" s="2"/>
    </row>
    <row r="2053" spans="1:11">
      <c r="A2053" s="6" t="s">
        <v>2815</v>
      </c>
      <c r="B2053" s="6" t="s">
        <v>2816</v>
      </c>
      <c r="C2053" s="25" t="str">
        <f t="shared" ca="1" si="160"/>
        <v>North Tongoa (Tongoa)</v>
      </c>
      <c r="D2053" s="6" t="s">
        <v>567</v>
      </c>
      <c r="E2053" s="25" t="str">
        <f t="shared" ca="1" si="161"/>
        <v>Tongoa</v>
      </c>
      <c r="F2053" s="25" t="str">
        <f t="shared" ca="1" si="162"/>
        <v>VUT0105026</v>
      </c>
      <c r="G2053" s="25" t="str">
        <f t="shared" ca="1" si="163"/>
        <v>VUT0105</v>
      </c>
      <c r="H2053" s="25" t="str">
        <f t="shared" ca="1" si="164"/>
        <v>SHEFA</v>
      </c>
      <c r="I2053" s="2"/>
      <c r="J2053" s="2">
        <v>0</v>
      </c>
      <c r="K2053" s="2"/>
    </row>
    <row r="2054" spans="1:11">
      <c r="A2054" s="6" t="s">
        <v>2817</v>
      </c>
      <c r="B2054" s="6" t="s">
        <v>2818</v>
      </c>
      <c r="C2054" s="25" t="str">
        <f t="shared" ca="1" si="160"/>
        <v>North Tongoa (Tongoa)</v>
      </c>
      <c r="D2054" s="6" t="s">
        <v>567</v>
      </c>
      <c r="E2054" s="25" t="str">
        <f t="shared" ca="1" si="161"/>
        <v>Tongoa</v>
      </c>
      <c r="F2054" s="25" t="str">
        <f t="shared" ca="1" si="162"/>
        <v>VUT0105026</v>
      </c>
      <c r="G2054" s="25" t="str">
        <f t="shared" ca="1" si="163"/>
        <v>VUT0105</v>
      </c>
      <c r="H2054" s="25" t="str">
        <f t="shared" ca="1" si="164"/>
        <v>SHEFA</v>
      </c>
      <c r="I2054" s="2"/>
      <c r="J2054" s="2">
        <v>0</v>
      </c>
      <c r="K2054" s="2"/>
    </row>
    <row r="2055" spans="1:11">
      <c r="A2055" s="6" t="s">
        <v>2819</v>
      </c>
      <c r="B2055" s="6" t="s">
        <v>2820</v>
      </c>
      <c r="C2055" s="25" t="str">
        <f t="shared" ca="1" si="160"/>
        <v>North Tongoa (Tongoa)</v>
      </c>
      <c r="D2055" s="6" t="s">
        <v>567</v>
      </c>
      <c r="E2055" s="25" t="str">
        <f t="shared" ca="1" si="161"/>
        <v>Tongoa</v>
      </c>
      <c r="F2055" s="25" t="str">
        <f t="shared" ca="1" si="162"/>
        <v>VUT0105026</v>
      </c>
      <c r="G2055" s="25" t="str">
        <f t="shared" ca="1" si="163"/>
        <v>VUT0105</v>
      </c>
      <c r="H2055" s="25" t="str">
        <f t="shared" ca="1" si="164"/>
        <v>SHEFA</v>
      </c>
      <c r="I2055" s="2"/>
      <c r="J2055" s="2">
        <v>0</v>
      </c>
      <c r="K2055" s="2"/>
    </row>
    <row r="2056" spans="1:11">
      <c r="A2056" s="6" t="s">
        <v>2821</v>
      </c>
      <c r="B2056" s="6" t="s">
        <v>2822</v>
      </c>
      <c r="C2056" s="25" t="str">
        <f t="shared" ca="1" si="160"/>
        <v>North Tongoa (Tongoa)</v>
      </c>
      <c r="D2056" s="6" t="s">
        <v>567</v>
      </c>
      <c r="E2056" s="25" t="str">
        <f t="shared" ca="1" si="161"/>
        <v>Tongoa</v>
      </c>
      <c r="F2056" s="25" t="str">
        <f t="shared" ca="1" si="162"/>
        <v>VUT0105026</v>
      </c>
      <c r="G2056" s="25" t="str">
        <f t="shared" ca="1" si="163"/>
        <v>VUT0105</v>
      </c>
      <c r="H2056" s="25" t="str">
        <f t="shared" ca="1" si="164"/>
        <v>SHEFA</v>
      </c>
      <c r="I2056" s="2"/>
      <c r="J2056" s="2">
        <v>0</v>
      </c>
      <c r="K2056" s="2"/>
    </row>
    <row r="2057" spans="1:11">
      <c r="A2057" s="6" t="s">
        <v>2823</v>
      </c>
      <c r="B2057" s="6" t="s">
        <v>2824</v>
      </c>
      <c r="C2057" s="25" t="str">
        <f t="shared" ca="1" si="160"/>
        <v>North Tongoa (Tongoa)</v>
      </c>
      <c r="D2057" s="6" t="s">
        <v>567</v>
      </c>
      <c r="E2057" s="25" t="str">
        <f t="shared" ca="1" si="161"/>
        <v>Tongoa</v>
      </c>
      <c r="F2057" s="25" t="str">
        <f t="shared" ca="1" si="162"/>
        <v>VUT0105026</v>
      </c>
      <c r="G2057" s="25" t="str">
        <f t="shared" ca="1" si="163"/>
        <v>VUT0105</v>
      </c>
      <c r="H2057" s="25" t="str">
        <f t="shared" ca="1" si="164"/>
        <v>SHEFA</v>
      </c>
      <c r="I2057" s="2"/>
      <c r="J2057" s="2">
        <v>0</v>
      </c>
      <c r="K2057" s="2"/>
    </row>
    <row r="2058" spans="1:11">
      <c r="A2058" s="6" t="s">
        <v>2825</v>
      </c>
      <c r="B2058" s="6" t="s">
        <v>2826</v>
      </c>
      <c r="C2058" s="25" t="str">
        <f t="shared" ca="1" si="160"/>
        <v>North Tongoa (Tongoa)</v>
      </c>
      <c r="D2058" s="6" t="s">
        <v>567</v>
      </c>
      <c r="E2058" s="25" t="str">
        <f t="shared" ca="1" si="161"/>
        <v>Tongoa</v>
      </c>
      <c r="F2058" s="25" t="str">
        <f t="shared" ca="1" si="162"/>
        <v>VUT0105026</v>
      </c>
      <c r="G2058" s="25" t="str">
        <f t="shared" ca="1" si="163"/>
        <v>VUT0105</v>
      </c>
      <c r="H2058" s="25" t="str">
        <f t="shared" ca="1" si="164"/>
        <v>SHEFA</v>
      </c>
      <c r="I2058" s="2"/>
      <c r="J2058" s="2">
        <v>0</v>
      </c>
      <c r="K2058" s="2"/>
    </row>
    <row r="2059" spans="1:11">
      <c r="A2059" s="6" t="s">
        <v>2827</v>
      </c>
      <c r="B2059" s="6" t="s">
        <v>2828</v>
      </c>
      <c r="C2059" s="25" t="str">
        <f t="shared" ca="1" si="160"/>
        <v>North Tongoa (Tongoa)</v>
      </c>
      <c r="D2059" s="6" t="s">
        <v>567</v>
      </c>
      <c r="E2059" s="25" t="str">
        <f t="shared" ca="1" si="161"/>
        <v>Tongoa</v>
      </c>
      <c r="F2059" s="25" t="str">
        <f t="shared" ca="1" si="162"/>
        <v>VUT0105026</v>
      </c>
      <c r="G2059" s="25" t="str">
        <f t="shared" ca="1" si="163"/>
        <v>VUT0105</v>
      </c>
      <c r="H2059" s="25" t="str">
        <f t="shared" ca="1" si="164"/>
        <v>SHEFA</v>
      </c>
      <c r="I2059" s="2"/>
      <c r="J2059" s="2">
        <v>0</v>
      </c>
      <c r="K2059" s="2"/>
    </row>
    <row r="2060" spans="1:11">
      <c r="A2060" s="6" t="s">
        <v>359</v>
      </c>
      <c r="B2060" s="6" t="s">
        <v>2829</v>
      </c>
      <c r="C2060" s="25" t="str">
        <f t="shared" ca="1" si="160"/>
        <v>North Tongoa (Tongoa)</v>
      </c>
      <c r="D2060" s="6" t="s">
        <v>567</v>
      </c>
      <c r="E2060" s="25" t="str">
        <f t="shared" ca="1" si="161"/>
        <v>Tongoa</v>
      </c>
      <c r="F2060" s="25" t="str">
        <f t="shared" ca="1" si="162"/>
        <v>VUT0105026</v>
      </c>
      <c r="G2060" s="25" t="str">
        <f t="shared" ca="1" si="163"/>
        <v>VUT0105</v>
      </c>
      <c r="H2060" s="25" t="str">
        <f t="shared" ca="1" si="164"/>
        <v>SHEFA</v>
      </c>
      <c r="I2060" s="2"/>
      <c r="J2060" s="2">
        <v>0</v>
      </c>
      <c r="K2060" s="2"/>
    </row>
    <row r="2061" spans="1:11">
      <c r="A2061" s="6" t="s">
        <v>2830</v>
      </c>
      <c r="B2061" s="6" t="s">
        <v>2831</v>
      </c>
      <c r="C2061" s="25" t="str">
        <f t="shared" ca="1" si="160"/>
        <v>North Tongoa (Tongoa)</v>
      </c>
      <c r="D2061" s="6" t="s">
        <v>567</v>
      </c>
      <c r="E2061" s="25" t="str">
        <f t="shared" ca="1" si="161"/>
        <v>Tongoa</v>
      </c>
      <c r="F2061" s="25" t="str">
        <f t="shared" ca="1" si="162"/>
        <v>VUT0105026</v>
      </c>
      <c r="G2061" s="25" t="str">
        <f t="shared" ca="1" si="163"/>
        <v>VUT0105</v>
      </c>
      <c r="H2061" s="25" t="str">
        <f t="shared" ca="1" si="164"/>
        <v>SHEFA</v>
      </c>
      <c r="I2061" s="2"/>
      <c r="J2061" s="2">
        <v>0</v>
      </c>
      <c r="K2061" s="2"/>
    </row>
    <row r="2062" spans="1:11">
      <c r="A2062" s="6" t="s">
        <v>1177</v>
      </c>
      <c r="B2062" s="6" t="s">
        <v>2832</v>
      </c>
      <c r="C2062" s="25" t="str">
        <f t="shared" ca="1" si="160"/>
        <v>North Tongoa (Tongoa)</v>
      </c>
      <c r="D2062" s="6" t="s">
        <v>567</v>
      </c>
      <c r="E2062" s="25" t="str">
        <f t="shared" ca="1" si="161"/>
        <v>Tongoa</v>
      </c>
      <c r="F2062" s="25" t="str">
        <f t="shared" ca="1" si="162"/>
        <v>VUT0105026</v>
      </c>
      <c r="G2062" s="25" t="str">
        <f t="shared" ca="1" si="163"/>
        <v>VUT0105</v>
      </c>
      <c r="H2062" s="25" t="str">
        <f t="shared" ca="1" si="164"/>
        <v>SHEFA</v>
      </c>
      <c r="I2062" s="2"/>
      <c r="J2062" s="2">
        <v>3</v>
      </c>
      <c r="K2062" s="2"/>
    </row>
    <row r="2063" spans="1:11">
      <c r="A2063" s="6" t="s">
        <v>2833</v>
      </c>
      <c r="B2063" s="6" t="s">
        <v>2834</v>
      </c>
      <c r="C2063" s="25" t="str">
        <f t="shared" ca="1" si="160"/>
        <v>North Tongoa (Tongoa)</v>
      </c>
      <c r="D2063" s="6" t="s">
        <v>567</v>
      </c>
      <c r="E2063" s="25" t="str">
        <f t="shared" ca="1" si="161"/>
        <v>Tongoa</v>
      </c>
      <c r="F2063" s="25" t="str">
        <f t="shared" ca="1" si="162"/>
        <v>VUT0105026</v>
      </c>
      <c r="G2063" s="25" t="str">
        <f t="shared" ca="1" si="163"/>
        <v>VUT0105</v>
      </c>
      <c r="H2063" s="25" t="str">
        <f t="shared" ca="1" si="164"/>
        <v>SHEFA</v>
      </c>
      <c r="I2063" s="2"/>
      <c r="J2063" s="2">
        <v>0</v>
      </c>
      <c r="K2063" s="2"/>
    </row>
    <row r="2064" spans="1:11">
      <c r="A2064" s="6" t="s">
        <v>2835</v>
      </c>
      <c r="B2064" s="6" t="s">
        <v>2836</v>
      </c>
      <c r="C2064" s="25" t="str">
        <f t="shared" ca="1" si="160"/>
        <v>North Tongoa (Tongoa)</v>
      </c>
      <c r="D2064" s="6" t="s">
        <v>567</v>
      </c>
      <c r="E2064" s="25" t="str">
        <f t="shared" ca="1" si="161"/>
        <v>Tongoa</v>
      </c>
      <c r="F2064" s="25" t="str">
        <f t="shared" ca="1" si="162"/>
        <v>VUT0105026</v>
      </c>
      <c r="G2064" s="25" t="str">
        <f t="shared" ca="1" si="163"/>
        <v>VUT0105</v>
      </c>
      <c r="H2064" s="25" t="str">
        <f t="shared" ca="1" si="164"/>
        <v>SHEFA</v>
      </c>
      <c r="I2064" s="2"/>
      <c r="J2064" s="2">
        <v>0</v>
      </c>
      <c r="K2064" s="2"/>
    </row>
    <row r="2065" spans="1:11">
      <c r="A2065" s="6" t="s">
        <v>2837</v>
      </c>
      <c r="B2065" s="6" t="s">
        <v>2838</v>
      </c>
      <c r="C2065" s="25" t="str">
        <f t="shared" ca="1" si="160"/>
        <v>North Tongoa (Tongoa)</v>
      </c>
      <c r="D2065" s="6" t="s">
        <v>567</v>
      </c>
      <c r="E2065" s="25" t="str">
        <f t="shared" ca="1" si="161"/>
        <v>Tongoa</v>
      </c>
      <c r="F2065" s="25" t="str">
        <f t="shared" ca="1" si="162"/>
        <v>VUT0105026</v>
      </c>
      <c r="G2065" s="25" t="str">
        <f t="shared" ca="1" si="163"/>
        <v>VUT0105</v>
      </c>
      <c r="H2065" s="25" t="str">
        <f t="shared" ca="1" si="164"/>
        <v>SHEFA</v>
      </c>
      <c r="I2065" s="2"/>
      <c r="J2065" s="2">
        <v>0</v>
      </c>
      <c r="K2065" s="2"/>
    </row>
    <row r="2066" spans="1:11">
      <c r="A2066" s="6" t="s">
        <v>2839</v>
      </c>
      <c r="B2066" s="6" t="s">
        <v>2840</v>
      </c>
      <c r="C2066" s="25" t="str">
        <f t="shared" ca="1" si="160"/>
        <v>North Tongoa (Tongoa)</v>
      </c>
      <c r="D2066" s="6" t="s">
        <v>567</v>
      </c>
      <c r="E2066" s="25" t="str">
        <f t="shared" ca="1" si="161"/>
        <v>Tongoa</v>
      </c>
      <c r="F2066" s="25" t="str">
        <f t="shared" ca="1" si="162"/>
        <v>VUT0105026</v>
      </c>
      <c r="G2066" s="25" t="str">
        <f t="shared" ca="1" si="163"/>
        <v>VUT0105</v>
      </c>
      <c r="H2066" s="25" t="str">
        <f t="shared" ca="1" si="164"/>
        <v>SHEFA</v>
      </c>
      <c r="I2066" s="2"/>
      <c r="J2066" s="2">
        <v>0</v>
      </c>
      <c r="K2066" s="2"/>
    </row>
    <row r="2067" spans="1:11">
      <c r="A2067" s="6" t="s">
        <v>2841</v>
      </c>
      <c r="B2067" s="6" t="s">
        <v>2842</v>
      </c>
      <c r="C2067" s="25" t="str">
        <f t="shared" ca="1" si="160"/>
        <v>North Tongoa (Tongoa)</v>
      </c>
      <c r="D2067" s="6" t="s">
        <v>567</v>
      </c>
      <c r="E2067" s="25" t="str">
        <f t="shared" ca="1" si="161"/>
        <v>Tongoa</v>
      </c>
      <c r="F2067" s="25" t="str">
        <f t="shared" ca="1" si="162"/>
        <v>VUT0105026</v>
      </c>
      <c r="G2067" s="25" t="str">
        <f t="shared" ca="1" si="163"/>
        <v>VUT0105</v>
      </c>
      <c r="H2067" s="25" t="str">
        <f t="shared" ca="1" si="164"/>
        <v>SHEFA</v>
      </c>
      <c r="I2067" s="2"/>
      <c r="J2067" s="2">
        <v>0</v>
      </c>
      <c r="K2067" s="2"/>
    </row>
    <row r="2068" spans="1:11">
      <c r="A2068" s="6" t="s">
        <v>2843</v>
      </c>
      <c r="B2068" s="6" t="s">
        <v>2844</v>
      </c>
      <c r="C2068" s="25" t="str">
        <f t="shared" ca="1" si="160"/>
        <v>North Tongoa (Tongoa)</v>
      </c>
      <c r="D2068" s="6" t="s">
        <v>567</v>
      </c>
      <c r="E2068" s="25" t="str">
        <f t="shared" ca="1" si="161"/>
        <v>Tongoa</v>
      </c>
      <c r="F2068" s="25" t="str">
        <f t="shared" ca="1" si="162"/>
        <v>VUT0105026</v>
      </c>
      <c r="G2068" s="25" t="str">
        <f t="shared" ca="1" si="163"/>
        <v>VUT0105</v>
      </c>
      <c r="H2068" s="25" t="str">
        <f t="shared" ca="1" si="164"/>
        <v>SHEFA</v>
      </c>
      <c r="I2068" s="2"/>
      <c r="J2068" s="2">
        <v>0</v>
      </c>
      <c r="K2068" s="2"/>
    </row>
    <row r="2069" spans="1:11">
      <c r="A2069" s="6" t="s">
        <v>2845</v>
      </c>
      <c r="B2069" s="6" t="s">
        <v>2846</v>
      </c>
      <c r="C2069" s="25" t="str">
        <f t="shared" ca="1" si="160"/>
        <v>North Tongoa (Tongoa)</v>
      </c>
      <c r="D2069" s="6" t="s">
        <v>567</v>
      </c>
      <c r="E2069" s="25" t="str">
        <f t="shared" ca="1" si="161"/>
        <v>Tongoa</v>
      </c>
      <c r="F2069" s="25" t="str">
        <f t="shared" ca="1" si="162"/>
        <v>VUT0105026</v>
      </c>
      <c r="G2069" s="25" t="str">
        <f t="shared" ca="1" si="163"/>
        <v>VUT0105</v>
      </c>
      <c r="H2069" s="25" t="str">
        <f t="shared" ca="1" si="164"/>
        <v>SHEFA</v>
      </c>
      <c r="I2069" s="2"/>
      <c r="J2069" s="2">
        <v>0</v>
      </c>
      <c r="K2069" s="2"/>
    </row>
    <row r="2070" spans="1:11">
      <c r="A2070" s="6" t="s">
        <v>2847</v>
      </c>
      <c r="B2070" s="6" t="s">
        <v>2848</v>
      </c>
      <c r="C2070" s="25" t="str">
        <f t="shared" ca="1" si="160"/>
        <v>North Tongoa (Tongoa)</v>
      </c>
      <c r="D2070" s="6" t="s">
        <v>567</v>
      </c>
      <c r="E2070" s="25" t="str">
        <f t="shared" ca="1" si="161"/>
        <v>Tongoa</v>
      </c>
      <c r="F2070" s="25" t="str">
        <f t="shared" ca="1" si="162"/>
        <v>VUT0105026</v>
      </c>
      <c r="G2070" s="25" t="str">
        <f t="shared" ca="1" si="163"/>
        <v>VUT0105</v>
      </c>
      <c r="H2070" s="25" t="str">
        <f t="shared" ca="1" si="164"/>
        <v>SHEFA</v>
      </c>
      <c r="I2070" s="2"/>
      <c r="J2070" s="2">
        <v>0</v>
      </c>
      <c r="K2070" s="2"/>
    </row>
    <row r="2071" spans="1:11">
      <c r="A2071" s="6" t="s">
        <v>2849</v>
      </c>
      <c r="B2071" s="6" t="s">
        <v>2850</v>
      </c>
      <c r="C2071" s="25" t="str">
        <f t="shared" ca="1" si="160"/>
        <v>North Tongoa (Tongoa)</v>
      </c>
      <c r="D2071" s="6" t="s">
        <v>567</v>
      </c>
      <c r="E2071" s="25" t="str">
        <f t="shared" ca="1" si="161"/>
        <v>Tongoa</v>
      </c>
      <c r="F2071" s="25" t="str">
        <f t="shared" ca="1" si="162"/>
        <v>VUT0105026</v>
      </c>
      <c r="G2071" s="25" t="str">
        <f t="shared" ca="1" si="163"/>
        <v>VUT0105</v>
      </c>
      <c r="H2071" s="25" t="str">
        <f t="shared" ca="1" si="164"/>
        <v>SHEFA</v>
      </c>
      <c r="I2071" s="2"/>
      <c r="J2071" s="2">
        <v>0</v>
      </c>
      <c r="K2071" s="2"/>
    </row>
    <row r="2072" spans="1:11">
      <c r="A2072" s="6" t="s">
        <v>3862</v>
      </c>
      <c r="B2072" s="6" t="s">
        <v>3863</v>
      </c>
      <c r="C2072" s="25" t="str">
        <f t="shared" ca="1" si="160"/>
        <v>North West Malekula (Malekula)</v>
      </c>
      <c r="D2072" s="6" t="s">
        <v>575</v>
      </c>
      <c r="E2072" s="25" t="str">
        <f t="shared" ca="1" si="161"/>
        <v>Malekula</v>
      </c>
      <c r="F2072" s="25" t="str">
        <f t="shared" ca="1" si="162"/>
        <v>VUT0104016</v>
      </c>
      <c r="G2072" s="25" t="str">
        <f t="shared" ca="1" si="163"/>
        <v>VUT0104</v>
      </c>
      <c r="H2072" s="25" t="str">
        <f t="shared" ca="1" si="164"/>
        <v>MALAMPA</v>
      </c>
      <c r="I2072" s="2"/>
      <c r="J2072" s="2">
        <v>0</v>
      </c>
      <c r="K2072" s="2"/>
    </row>
    <row r="2073" spans="1:11">
      <c r="A2073" s="6" t="s">
        <v>3884</v>
      </c>
      <c r="B2073" s="6" t="s">
        <v>3885</v>
      </c>
      <c r="C2073" s="25" t="str">
        <f t="shared" ca="1" si="160"/>
        <v>North West Malekula (Malekula)</v>
      </c>
      <c r="D2073" s="6" t="s">
        <v>575</v>
      </c>
      <c r="E2073" s="25" t="str">
        <f t="shared" ca="1" si="161"/>
        <v>Malekula</v>
      </c>
      <c r="F2073" s="25" t="str">
        <f t="shared" ca="1" si="162"/>
        <v>VUT0104016</v>
      </c>
      <c r="G2073" s="25" t="str">
        <f t="shared" ca="1" si="163"/>
        <v>VUT0104</v>
      </c>
      <c r="H2073" s="25" t="str">
        <f t="shared" ca="1" si="164"/>
        <v>MALAMPA</v>
      </c>
      <c r="I2073" s="2"/>
      <c r="J2073" s="2">
        <v>0</v>
      </c>
      <c r="K2073" s="2"/>
    </row>
    <row r="2074" spans="1:11">
      <c r="A2074" s="6" t="s">
        <v>3886</v>
      </c>
      <c r="B2074" s="6" t="s">
        <v>3887</v>
      </c>
      <c r="C2074" s="25" t="str">
        <f t="shared" ca="1" si="160"/>
        <v>North West Malekula (Malekula)</v>
      </c>
      <c r="D2074" s="6" t="s">
        <v>575</v>
      </c>
      <c r="E2074" s="25" t="str">
        <f t="shared" ca="1" si="161"/>
        <v>Malekula</v>
      </c>
      <c r="F2074" s="25" t="str">
        <f t="shared" ca="1" si="162"/>
        <v>VUT0104016</v>
      </c>
      <c r="G2074" s="25" t="str">
        <f t="shared" ca="1" si="163"/>
        <v>VUT0104</v>
      </c>
      <c r="H2074" s="25" t="str">
        <f t="shared" ca="1" si="164"/>
        <v>MALAMPA</v>
      </c>
      <c r="I2074" s="2"/>
      <c r="J2074" s="2">
        <v>0</v>
      </c>
      <c r="K2074" s="2"/>
    </row>
    <row r="2075" spans="1:11">
      <c r="A2075" s="6" t="s">
        <v>3906</v>
      </c>
      <c r="B2075" s="6" t="s">
        <v>3907</v>
      </c>
      <c r="C2075" s="25" t="str">
        <f t="shared" ca="1" si="160"/>
        <v>North West Malekula (Malekula)</v>
      </c>
      <c r="D2075" s="6" t="s">
        <v>575</v>
      </c>
      <c r="E2075" s="25" t="str">
        <f t="shared" ca="1" si="161"/>
        <v>Malekula</v>
      </c>
      <c r="F2075" s="25" t="str">
        <f t="shared" ca="1" si="162"/>
        <v>VUT0104016</v>
      </c>
      <c r="G2075" s="25" t="str">
        <f t="shared" ca="1" si="163"/>
        <v>VUT0104</v>
      </c>
      <c r="H2075" s="25" t="str">
        <f t="shared" ca="1" si="164"/>
        <v>MALAMPA</v>
      </c>
      <c r="I2075" s="2"/>
      <c r="J2075" s="2">
        <v>0</v>
      </c>
      <c r="K2075" s="2"/>
    </row>
    <row r="2076" spans="1:11">
      <c r="A2076" s="6" t="s">
        <v>3914</v>
      </c>
      <c r="B2076" s="6" t="s">
        <v>3915</v>
      </c>
      <c r="C2076" s="25" t="str">
        <f t="shared" ca="1" si="160"/>
        <v>North West Malekula (Malekula)</v>
      </c>
      <c r="D2076" s="6" t="s">
        <v>575</v>
      </c>
      <c r="E2076" s="25" t="str">
        <f t="shared" ca="1" si="161"/>
        <v>Malekula</v>
      </c>
      <c r="F2076" s="25" t="str">
        <f t="shared" ca="1" si="162"/>
        <v>VUT0104016</v>
      </c>
      <c r="G2076" s="25" t="str">
        <f t="shared" ca="1" si="163"/>
        <v>VUT0104</v>
      </c>
      <c r="H2076" s="25" t="str">
        <f t="shared" ca="1" si="164"/>
        <v>MALAMPA</v>
      </c>
      <c r="I2076" s="2"/>
      <c r="J2076" s="2">
        <v>0</v>
      </c>
      <c r="K2076" s="2"/>
    </row>
    <row r="2077" spans="1:11">
      <c r="A2077" s="6" t="s">
        <v>3916</v>
      </c>
      <c r="B2077" s="6" t="s">
        <v>3917</v>
      </c>
      <c r="C2077" s="25" t="str">
        <f t="shared" ca="1" si="160"/>
        <v>North West Malekula (Malekula)</v>
      </c>
      <c r="D2077" s="6" t="s">
        <v>575</v>
      </c>
      <c r="E2077" s="25" t="str">
        <f t="shared" ca="1" si="161"/>
        <v>Malekula</v>
      </c>
      <c r="F2077" s="25" t="str">
        <f t="shared" ca="1" si="162"/>
        <v>VUT0104016</v>
      </c>
      <c r="G2077" s="25" t="str">
        <f t="shared" ca="1" si="163"/>
        <v>VUT0104</v>
      </c>
      <c r="H2077" s="25" t="str">
        <f t="shared" ca="1" si="164"/>
        <v>MALAMPA</v>
      </c>
      <c r="I2077" s="2"/>
      <c r="J2077" s="2">
        <v>0</v>
      </c>
      <c r="K2077" s="2"/>
    </row>
    <row r="2078" spans="1:11">
      <c r="A2078" s="6" t="s">
        <v>3920</v>
      </c>
      <c r="B2078" s="6" t="s">
        <v>3921</v>
      </c>
      <c r="C2078" s="25" t="str">
        <f t="shared" ca="1" si="160"/>
        <v>North West Malekula (Malekula)</v>
      </c>
      <c r="D2078" s="6" t="s">
        <v>575</v>
      </c>
      <c r="E2078" s="25" t="str">
        <f t="shared" ca="1" si="161"/>
        <v>Malekula</v>
      </c>
      <c r="F2078" s="25" t="str">
        <f t="shared" ca="1" si="162"/>
        <v>VUT0104016</v>
      </c>
      <c r="G2078" s="25" t="str">
        <f t="shared" ca="1" si="163"/>
        <v>VUT0104</v>
      </c>
      <c r="H2078" s="25" t="str">
        <f t="shared" ca="1" si="164"/>
        <v>MALAMPA</v>
      </c>
      <c r="I2078" s="2"/>
      <c r="J2078" s="2">
        <v>0</v>
      </c>
      <c r="K2078" s="2"/>
    </row>
    <row r="2079" spans="1:11">
      <c r="A2079" s="6" t="s">
        <v>3930</v>
      </c>
      <c r="B2079" s="6" t="s">
        <v>3931</v>
      </c>
      <c r="C2079" s="25" t="str">
        <f t="shared" ca="1" si="160"/>
        <v>North West Malekula (Malekula)</v>
      </c>
      <c r="D2079" s="6" t="s">
        <v>575</v>
      </c>
      <c r="E2079" s="25" t="str">
        <f t="shared" ca="1" si="161"/>
        <v>Malekula</v>
      </c>
      <c r="F2079" s="25" t="str">
        <f t="shared" ca="1" si="162"/>
        <v>VUT0104016</v>
      </c>
      <c r="G2079" s="25" t="str">
        <f t="shared" ca="1" si="163"/>
        <v>VUT0104</v>
      </c>
      <c r="H2079" s="25" t="str">
        <f t="shared" ca="1" si="164"/>
        <v>MALAMPA</v>
      </c>
      <c r="I2079" s="2"/>
      <c r="J2079" s="2">
        <v>0</v>
      </c>
      <c r="K2079" s="2"/>
    </row>
    <row r="2080" spans="1:11">
      <c r="A2080" s="6" t="s">
        <v>3940</v>
      </c>
      <c r="B2080" s="6" t="s">
        <v>3941</v>
      </c>
      <c r="C2080" s="25" t="str">
        <f t="shared" ca="1" si="160"/>
        <v>North West Malekula (Malekula)</v>
      </c>
      <c r="D2080" s="6" t="s">
        <v>575</v>
      </c>
      <c r="E2080" s="25" t="str">
        <f t="shared" ca="1" si="161"/>
        <v>Malekula</v>
      </c>
      <c r="F2080" s="25" t="str">
        <f t="shared" ca="1" si="162"/>
        <v>VUT0104016</v>
      </c>
      <c r="G2080" s="25" t="str">
        <f t="shared" ca="1" si="163"/>
        <v>VUT0104</v>
      </c>
      <c r="H2080" s="25" t="str">
        <f t="shared" ca="1" si="164"/>
        <v>MALAMPA</v>
      </c>
      <c r="I2080" s="2"/>
      <c r="J2080" s="2">
        <v>0</v>
      </c>
      <c r="K2080" s="2"/>
    </row>
    <row r="2081" spans="1:11">
      <c r="A2081" s="6" t="s">
        <v>3948</v>
      </c>
      <c r="B2081" s="6" t="s">
        <v>3949</v>
      </c>
      <c r="C2081" s="25" t="str">
        <f t="shared" ca="1" si="160"/>
        <v>North West Malekula (Malekula)</v>
      </c>
      <c r="D2081" s="6" t="s">
        <v>575</v>
      </c>
      <c r="E2081" s="25" t="str">
        <f t="shared" ca="1" si="161"/>
        <v>Malekula</v>
      </c>
      <c r="F2081" s="25" t="str">
        <f t="shared" ca="1" si="162"/>
        <v>VUT0104016</v>
      </c>
      <c r="G2081" s="25" t="str">
        <f t="shared" ca="1" si="163"/>
        <v>VUT0104</v>
      </c>
      <c r="H2081" s="25" t="str">
        <f t="shared" ca="1" si="164"/>
        <v>MALAMPA</v>
      </c>
      <c r="I2081" s="2"/>
      <c r="J2081" s="2">
        <v>0</v>
      </c>
      <c r="K2081" s="2"/>
    </row>
    <row r="2082" spans="1:11">
      <c r="A2082" s="6" t="s">
        <v>3952</v>
      </c>
      <c r="B2082" s="6" t="s">
        <v>3953</v>
      </c>
      <c r="C2082" s="25" t="str">
        <f t="shared" ca="1" si="160"/>
        <v>North West Malekula (Malekula)</v>
      </c>
      <c r="D2082" s="6" t="s">
        <v>575</v>
      </c>
      <c r="E2082" s="25" t="str">
        <f t="shared" ca="1" si="161"/>
        <v>Malekula</v>
      </c>
      <c r="F2082" s="25" t="str">
        <f t="shared" ca="1" si="162"/>
        <v>VUT0104016</v>
      </c>
      <c r="G2082" s="25" t="str">
        <f t="shared" ca="1" si="163"/>
        <v>VUT0104</v>
      </c>
      <c r="H2082" s="25" t="str">
        <f t="shared" ca="1" si="164"/>
        <v>MALAMPA</v>
      </c>
      <c r="I2082" s="2"/>
      <c r="J2082" s="2">
        <v>0</v>
      </c>
      <c r="K2082" s="2"/>
    </row>
    <row r="2083" spans="1:11">
      <c r="A2083" s="6" t="s">
        <v>3962</v>
      </c>
      <c r="B2083" s="6" t="s">
        <v>3963</v>
      </c>
      <c r="C2083" s="25" t="str">
        <f t="shared" ca="1" si="160"/>
        <v>North West Malekula (Malekula)</v>
      </c>
      <c r="D2083" s="6" t="s">
        <v>575</v>
      </c>
      <c r="E2083" s="25" t="str">
        <f t="shared" ca="1" si="161"/>
        <v>Malekula</v>
      </c>
      <c r="F2083" s="25" t="str">
        <f t="shared" ca="1" si="162"/>
        <v>VUT0104016</v>
      </c>
      <c r="G2083" s="25" t="str">
        <f t="shared" ca="1" si="163"/>
        <v>VUT0104</v>
      </c>
      <c r="H2083" s="25" t="str">
        <f t="shared" ca="1" si="164"/>
        <v>MALAMPA</v>
      </c>
      <c r="I2083" s="2"/>
      <c r="J2083" s="2">
        <v>0</v>
      </c>
      <c r="K2083" s="2"/>
    </row>
    <row r="2084" spans="1:11">
      <c r="A2084" s="6" t="s">
        <v>3966</v>
      </c>
      <c r="B2084" s="6" t="s">
        <v>3967</v>
      </c>
      <c r="C2084" s="25" t="str">
        <f t="shared" ca="1" si="160"/>
        <v>North West Malekula (Malekula)</v>
      </c>
      <c r="D2084" s="6" t="s">
        <v>575</v>
      </c>
      <c r="E2084" s="25" t="str">
        <f t="shared" ca="1" si="161"/>
        <v>Malekula</v>
      </c>
      <c r="F2084" s="25" t="str">
        <f t="shared" ca="1" si="162"/>
        <v>VUT0104016</v>
      </c>
      <c r="G2084" s="25" t="str">
        <f t="shared" ca="1" si="163"/>
        <v>VUT0104</v>
      </c>
      <c r="H2084" s="25" t="str">
        <f t="shared" ca="1" si="164"/>
        <v>MALAMPA</v>
      </c>
      <c r="I2084" s="2"/>
      <c r="J2084" s="2">
        <v>0</v>
      </c>
      <c r="K2084" s="2"/>
    </row>
    <row r="2085" spans="1:11">
      <c r="A2085" s="6" t="s">
        <v>3972</v>
      </c>
      <c r="B2085" s="6" t="s">
        <v>3973</v>
      </c>
      <c r="C2085" s="25" t="str">
        <f t="shared" ca="1" si="160"/>
        <v>North West Malekula (Malekula)</v>
      </c>
      <c r="D2085" s="6" t="s">
        <v>575</v>
      </c>
      <c r="E2085" s="25" t="str">
        <f t="shared" ca="1" si="161"/>
        <v>Malekula</v>
      </c>
      <c r="F2085" s="25" t="str">
        <f t="shared" ca="1" si="162"/>
        <v>VUT0104016</v>
      </c>
      <c r="G2085" s="25" t="str">
        <f t="shared" ca="1" si="163"/>
        <v>VUT0104</v>
      </c>
      <c r="H2085" s="25" t="str">
        <f t="shared" ca="1" si="164"/>
        <v>MALAMPA</v>
      </c>
      <c r="I2085" s="2"/>
      <c r="J2085" s="2">
        <v>0</v>
      </c>
      <c r="K2085" s="2"/>
    </row>
    <row r="2086" spans="1:11">
      <c r="A2086" s="6" t="s">
        <v>3974</v>
      </c>
      <c r="B2086" s="6" t="s">
        <v>3975</v>
      </c>
      <c r="C2086" s="25" t="str">
        <f t="shared" ca="1" si="160"/>
        <v>North West Malekula (Malekula)</v>
      </c>
      <c r="D2086" s="6" t="s">
        <v>575</v>
      </c>
      <c r="E2086" s="25" t="str">
        <f t="shared" ca="1" si="161"/>
        <v>Malekula</v>
      </c>
      <c r="F2086" s="25" t="str">
        <f t="shared" ca="1" si="162"/>
        <v>VUT0104016</v>
      </c>
      <c r="G2086" s="25" t="str">
        <f t="shared" ca="1" si="163"/>
        <v>VUT0104</v>
      </c>
      <c r="H2086" s="25" t="str">
        <f t="shared" ca="1" si="164"/>
        <v>MALAMPA</v>
      </c>
      <c r="I2086" s="2"/>
      <c r="J2086" s="2">
        <v>0</v>
      </c>
      <c r="K2086" s="2"/>
    </row>
    <row r="2087" spans="1:11">
      <c r="A2087" s="6" t="s">
        <v>3981</v>
      </c>
      <c r="B2087" s="6" t="s">
        <v>3982</v>
      </c>
      <c r="C2087" s="25" t="str">
        <f t="shared" ca="1" si="160"/>
        <v>North West Malekula (Malekula)</v>
      </c>
      <c r="D2087" s="6" t="s">
        <v>575</v>
      </c>
      <c r="E2087" s="25" t="str">
        <f t="shared" ca="1" si="161"/>
        <v>Malekula</v>
      </c>
      <c r="F2087" s="25" t="str">
        <f t="shared" ca="1" si="162"/>
        <v>VUT0104016</v>
      </c>
      <c r="G2087" s="25" t="str">
        <f t="shared" ca="1" si="163"/>
        <v>VUT0104</v>
      </c>
      <c r="H2087" s="25" t="str">
        <f t="shared" ca="1" si="164"/>
        <v>MALAMPA</v>
      </c>
      <c r="I2087" s="2"/>
      <c r="J2087" s="2">
        <v>0</v>
      </c>
      <c r="K2087" s="2"/>
    </row>
    <row r="2088" spans="1:11">
      <c r="A2088" s="6" t="s">
        <v>3983</v>
      </c>
      <c r="B2088" s="6" t="s">
        <v>3984</v>
      </c>
      <c r="C2088" s="25" t="str">
        <f t="shared" ca="1" si="160"/>
        <v>North West Malekula (Malekula)</v>
      </c>
      <c r="D2088" s="6" t="s">
        <v>575</v>
      </c>
      <c r="E2088" s="25" t="str">
        <f t="shared" ca="1" si="161"/>
        <v>Malekula</v>
      </c>
      <c r="F2088" s="25" t="str">
        <f t="shared" ca="1" si="162"/>
        <v>VUT0104016</v>
      </c>
      <c r="G2088" s="25" t="str">
        <f t="shared" ca="1" si="163"/>
        <v>VUT0104</v>
      </c>
      <c r="H2088" s="25" t="str">
        <f t="shared" ca="1" si="164"/>
        <v>MALAMPA</v>
      </c>
      <c r="I2088" s="2"/>
      <c r="J2088" s="2">
        <v>0</v>
      </c>
      <c r="K2088" s="2"/>
    </row>
    <row r="2089" spans="1:11">
      <c r="A2089" s="6" t="s">
        <v>3987</v>
      </c>
      <c r="B2089" s="6" t="s">
        <v>3988</v>
      </c>
      <c r="C2089" s="25" t="str">
        <f t="shared" ca="1" si="160"/>
        <v>North West Malekula (Malekula)</v>
      </c>
      <c r="D2089" s="6" t="s">
        <v>575</v>
      </c>
      <c r="E2089" s="25" t="str">
        <f t="shared" ca="1" si="161"/>
        <v>Malekula</v>
      </c>
      <c r="F2089" s="25" t="str">
        <f t="shared" ca="1" si="162"/>
        <v>VUT0104016</v>
      </c>
      <c r="G2089" s="25" t="str">
        <f t="shared" ca="1" si="163"/>
        <v>VUT0104</v>
      </c>
      <c r="H2089" s="25" t="str">
        <f t="shared" ca="1" si="164"/>
        <v>MALAMPA</v>
      </c>
      <c r="I2089" s="2"/>
      <c r="J2089" s="2">
        <v>0</v>
      </c>
      <c r="K2089" s="2"/>
    </row>
    <row r="2090" spans="1:11">
      <c r="A2090" s="6" t="s">
        <v>3989</v>
      </c>
      <c r="B2090" s="6" t="s">
        <v>3990</v>
      </c>
      <c r="C2090" s="25" t="str">
        <f t="shared" ca="1" si="160"/>
        <v>North West Malekula (Malekula)</v>
      </c>
      <c r="D2090" s="6" t="s">
        <v>575</v>
      </c>
      <c r="E2090" s="25" t="str">
        <f t="shared" ca="1" si="161"/>
        <v>Malekula</v>
      </c>
      <c r="F2090" s="25" t="str">
        <f t="shared" ca="1" si="162"/>
        <v>VUT0104016</v>
      </c>
      <c r="G2090" s="25" t="str">
        <f t="shared" ca="1" si="163"/>
        <v>VUT0104</v>
      </c>
      <c r="H2090" s="25" t="str">
        <f t="shared" ca="1" si="164"/>
        <v>MALAMPA</v>
      </c>
      <c r="I2090" s="2"/>
      <c r="J2090" s="2">
        <v>0</v>
      </c>
      <c r="K2090" s="2"/>
    </row>
    <row r="2091" spans="1:11">
      <c r="A2091" s="6" t="s">
        <v>289</v>
      </c>
      <c r="B2091" s="6" t="s">
        <v>3993</v>
      </c>
      <c r="C2091" s="25" t="str">
        <f t="shared" ca="1" si="160"/>
        <v>North West Malekula (Malekula)</v>
      </c>
      <c r="D2091" s="6" t="s">
        <v>575</v>
      </c>
      <c r="E2091" s="25" t="str">
        <f t="shared" ca="1" si="161"/>
        <v>Malekula</v>
      </c>
      <c r="F2091" s="25" t="str">
        <f t="shared" ca="1" si="162"/>
        <v>VUT0104016</v>
      </c>
      <c r="G2091" s="25" t="str">
        <f t="shared" ca="1" si="163"/>
        <v>VUT0104</v>
      </c>
      <c r="H2091" s="25" t="str">
        <f t="shared" ca="1" si="164"/>
        <v>MALAMPA</v>
      </c>
      <c r="I2091" s="2"/>
      <c r="J2091" s="2">
        <v>0</v>
      </c>
      <c r="K2091" s="2"/>
    </row>
    <row r="2092" spans="1:11">
      <c r="A2092" s="6" t="s">
        <v>3998</v>
      </c>
      <c r="B2092" s="6" t="s">
        <v>3999</v>
      </c>
      <c r="C2092" s="25" t="str">
        <f t="shared" ca="1" si="160"/>
        <v>North West Malekula (Malekula)</v>
      </c>
      <c r="D2092" s="6" t="s">
        <v>575</v>
      </c>
      <c r="E2092" s="25" t="str">
        <f t="shared" ca="1" si="161"/>
        <v>Malekula</v>
      </c>
      <c r="F2092" s="25" t="str">
        <f t="shared" ca="1" si="162"/>
        <v>VUT0104016</v>
      </c>
      <c r="G2092" s="25" t="str">
        <f t="shared" ca="1" si="163"/>
        <v>VUT0104</v>
      </c>
      <c r="H2092" s="25" t="str">
        <f t="shared" ca="1" si="164"/>
        <v>MALAMPA</v>
      </c>
      <c r="I2092" s="2"/>
      <c r="J2092" s="2">
        <v>0</v>
      </c>
      <c r="K2092" s="2"/>
    </row>
    <row r="2093" spans="1:11">
      <c r="A2093" s="6" t="s">
        <v>4002</v>
      </c>
      <c r="B2093" s="6" t="s">
        <v>4003</v>
      </c>
      <c r="C2093" s="25" t="str">
        <f t="shared" ca="1" si="160"/>
        <v>North West Malekula (Malekula)</v>
      </c>
      <c r="D2093" s="6" t="s">
        <v>575</v>
      </c>
      <c r="E2093" s="25" t="str">
        <f t="shared" ca="1" si="161"/>
        <v>Malekula</v>
      </c>
      <c r="F2093" s="25" t="str">
        <f t="shared" ca="1" si="162"/>
        <v>VUT0104016</v>
      </c>
      <c r="G2093" s="25" t="str">
        <f t="shared" ca="1" si="163"/>
        <v>VUT0104</v>
      </c>
      <c r="H2093" s="25" t="str">
        <f t="shared" ca="1" si="164"/>
        <v>MALAMPA</v>
      </c>
      <c r="I2093" s="2"/>
      <c r="J2093" s="2">
        <v>0</v>
      </c>
      <c r="K2093" s="2"/>
    </row>
    <row r="2094" spans="1:11">
      <c r="A2094" s="6" t="s">
        <v>4006</v>
      </c>
      <c r="B2094" s="6" t="s">
        <v>4007</v>
      </c>
      <c r="C2094" s="25" t="str">
        <f t="shared" ca="1" si="160"/>
        <v>North West Malekula (Malekula)</v>
      </c>
      <c r="D2094" s="6" t="s">
        <v>575</v>
      </c>
      <c r="E2094" s="25" t="str">
        <f t="shared" ca="1" si="161"/>
        <v>Malekula</v>
      </c>
      <c r="F2094" s="25" t="str">
        <f t="shared" ca="1" si="162"/>
        <v>VUT0104016</v>
      </c>
      <c r="G2094" s="25" t="str">
        <f t="shared" ca="1" si="163"/>
        <v>VUT0104</v>
      </c>
      <c r="H2094" s="25" t="str">
        <f t="shared" ca="1" si="164"/>
        <v>MALAMPA</v>
      </c>
      <c r="I2094" s="2"/>
      <c r="J2094" s="2">
        <v>0</v>
      </c>
      <c r="K2094" s="2"/>
    </row>
    <row r="2095" spans="1:11">
      <c r="A2095" s="6" t="s">
        <v>4013</v>
      </c>
      <c r="B2095" s="6" t="s">
        <v>4014</v>
      </c>
      <c r="C2095" s="25" t="str">
        <f t="shared" ca="1" si="160"/>
        <v>North West Malekula (Malekula)</v>
      </c>
      <c r="D2095" s="6" t="s">
        <v>575</v>
      </c>
      <c r="E2095" s="25" t="str">
        <f t="shared" ca="1" si="161"/>
        <v>Malekula</v>
      </c>
      <c r="F2095" s="25" t="str">
        <f t="shared" ca="1" si="162"/>
        <v>VUT0104016</v>
      </c>
      <c r="G2095" s="25" t="str">
        <f t="shared" ca="1" si="163"/>
        <v>VUT0104</v>
      </c>
      <c r="H2095" s="25" t="str">
        <f t="shared" ca="1" si="164"/>
        <v>MALAMPA</v>
      </c>
      <c r="I2095" s="2"/>
      <c r="J2095" s="2">
        <v>2</v>
      </c>
      <c r="K2095" s="2"/>
    </row>
    <row r="2096" spans="1:11">
      <c r="A2096" s="6" t="s">
        <v>4029</v>
      </c>
      <c r="B2096" s="6" t="s">
        <v>4030</v>
      </c>
      <c r="C2096" s="25" t="str">
        <f t="shared" ca="1" si="160"/>
        <v>North West Malekula (Malekula)</v>
      </c>
      <c r="D2096" s="6" t="s">
        <v>575</v>
      </c>
      <c r="E2096" s="25" t="str">
        <f t="shared" ca="1" si="161"/>
        <v>Malekula</v>
      </c>
      <c r="F2096" s="25" t="str">
        <f t="shared" ca="1" si="162"/>
        <v>VUT0104016</v>
      </c>
      <c r="G2096" s="25" t="str">
        <f t="shared" ca="1" si="163"/>
        <v>VUT0104</v>
      </c>
      <c r="H2096" s="25" t="str">
        <f t="shared" ca="1" si="164"/>
        <v>MALAMPA</v>
      </c>
      <c r="I2096" s="2"/>
      <c r="J2096" s="2">
        <v>0</v>
      </c>
      <c r="K2096" s="2"/>
    </row>
    <row r="2097" spans="1:11">
      <c r="A2097" s="6" t="s">
        <v>4048</v>
      </c>
      <c r="B2097" s="6" t="s">
        <v>4049</v>
      </c>
      <c r="C2097" s="25" t="str">
        <f t="shared" ca="1" si="160"/>
        <v>North West Malekula (Malekula)</v>
      </c>
      <c r="D2097" s="6" t="s">
        <v>575</v>
      </c>
      <c r="E2097" s="25" t="str">
        <f t="shared" ca="1" si="161"/>
        <v>Malekula</v>
      </c>
      <c r="F2097" s="25" t="str">
        <f t="shared" ca="1" si="162"/>
        <v>VUT0104016</v>
      </c>
      <c r="G2097" s="25" t="str">
        <f t="shared" ca="1" si="163"/>
        <v>VUT0104</v>
      </c>
      <c r="H2097" s="25" t="str">
        <f t="shared" ca="1" si="164"/>
        <v>MALAMPA</v>
      </c>
      <c r="I2097" s="2"/>
      <c r="J2097" s="2">
        <v>0</v>
      </c>
      <c r="K2097" s="2"/>
    </row>
    <row r="2098" spans="1:11">
      <c r="A2098" s="6" t="s">
        <v>4052</v>
      </c>
      <c r="B2098" s="6" t="s">
        <v>4053</v>
      </c>
      <c r="C2098" s="25" t="str">
        <f t="shared" ca="1" si="160"/>
        <v>North West Malekula (Malekula)</v>
      </c>
      <c r="D2098" s="6" t="s">
        <v>575</v>
      </c>
      <c r="E2098" s="25" t="str">
        <f t="shared" ca="1" si="161"/>
        <v>Malekula</v>
      </c>
      <c r="F2098" s="25" t="str">
        <f t="shared" ca="1" si="162"/>
        <v>VUT0104016</v>
      </c>
      <c r="G2098" s="25" t="str">
        <f t="shared" ca="1" si="163"/>
        <v>VUT0104</v>
      </c>
      <c r="H2098" s="25" t="str">
        <f t="shared" ca="1" si="164"/>
        <v>MALAMPA</v>
      </c>
      <c r="I2098" s="2"/>
      <c r="J2098" s="2">
        <v>0</v>
      </c>
      <c r="K2098" s="2"/>
    </row>
    <row r="2099" spans="1:11">
      <c r="A2099" s="6" t="s">
        <v>4054</v>
      </c>
      <c r="B2099" s="6" t="s">
        <v>4055</v>
      </c>
      <c r="C2099" s="25" t="str">
        <f t="shared" ca="1" si="160"/>
        <v>North West Malekula (Malekula)</v>
      </c>
      <c r="D2099" s="6" t="s">
        <v>575</v>
      </c>
      <c r="E2099" s="25" t="str">
        <f t="shared" ca="1" si="161"/>
        <v>Malekula</v>
      </c>
      <c r="F2099" s="25" t="str">
        <f t="shared" ca="1" si="162"/>
        <v>VUT0104016</v>
      </c>
      <c r="G2099" s="25" t="str">
        <f t="shared" ca="1" si="163"/>
        <v>VUT0104</v>
      </c>
      <c r="H2099" s="25" t="str">
        <f t="shared" ca="1" si="164"/>
        <v>MALAMPA</v>
      </c>
      <c r="I2099" s="2"/>
      <c r="J2099" s="2">
        <v>0</v>
      </c>
      <c r="K2099" s="2"/>
    </row>
    <row r="2100" spans="1:11">
      <c r="A2100" s="6" t="s">
        <v>4128</v>
      </c>
      <c r="B2100" s="6" t="s">
        <v>4129</v>
      </c>
      <c r="C2100" s="25" t="str">
        <f t="shared" ca="1" si="160"/>
        <v>North West Malekula (Malekula)</v>
      </c>
      <c r="D2100" s="6" t="s">
        <v>575</v>
      </c>
      <c r="E2100" s="25" t="str">
        <f t="shared" ca="1" si="161"/>
        <v>Malekula</v>
      </c>
      <c r="F2100" s="25" t="str">
        <f t="shared" ca="1" si="162"/>
        <v>VUT0104016</v>
      </c>
      <c r="G2100" s="25" t="str">
        <f t="shared" ca="1" si="163"/>
        <v>VUT0104</v>
      </c>
      <c r="H2100" s="25" t="str">
        <f t="shared" ca="1" si="164"/>
        <v>MALAMPA</v>
      </c>
      <c r="I2100" s="2"/>
      <c r="J2100" s="2">
        <v>0</v>
      </c>
      <c r="K2100" s="2"/>
    </row>
    <row r="2101" spans="1:11">
      <c r="A2101" s="6" t="s">
        <v>4134</v>
      </c>
      <c r="B2101" s="6" t="s">
        <v>4135</v>
      </c>
      <c r="C2101" s="25" t="str">
        <f t="shared" ca="1" si="160"/>
        <v>North West Malekula (Malekula)</v>
      </c>
      <c r="D2101" s="6" t="s">
        <v>575</v>
      </c>
      <c r="E2101" s="25" t="str">
        <f t="shared" ca="1" si="161"/>
        <v>Malekula</v>
      </c>
      <c r="F2101" s="25" t="str">
        <f t="shared" ca="1" si="162"/>
        <v>VUT0104016</v>
      </c>
      <c r="G2101" s="25" t="str">
        <f t="shared" ca="1" si="163"/>
        <v>VUT0104</v>
      </c>
      <c r="H2101" s="25" t="str">
        <f t="shared" ca="1" si="164"/>
        <v>MALAMPA</v>
      </c>
      <c r="I2101" s="2"/>
      <c r="J2101" s="2">
        <v>0</v>
      </c>
      <c r="K2101" s="2"/>
    </row>
    <row r="2102" spans="1:11">
      <c r="A2102" s="6" t="s">
        <v>4136</v>
      </c>
      <c r="B2102" s="6" t="s">
        <v>4137</v>
      </c>
      <c r="C2102" s="25" t="str">
        <f t="shared" ca="1" si="160"/>
        <v>North West Malekula (Malekula)</v>
      </c>
      <c r="D2102" s="6" t="s">
        <v>575</v>
      </c>
      <c r="E2102" s="25" t="str">
        <f t="shared" ca="1" si="161"/>
        <v>Malekula</v>
      </c>
      <c r="F2102" s="25" t="str">
        <f t="shared" ca="1" si="162"/>
        <v>VUT0104016</v>
      </c>
      <c r="G2102" s="25" t="str">
        <f t="shared" ca="1" si="163"/>
        <v>VUT0104</v>
      </c>
      <c r="H2102" s="25" t="str">
        <f t="shared" ca="1" si="164"/>
        <v>MALAMPA</v>
      </c>
      <c r="I2102" s="2"/>
      <c r="J2102" s="2">
        <v>0</v>
      </c>
      <c r="K2102" s="2"/>
    </row>
    <row r="2103" spans="1:11">
      <c r="A2103" s="6" t="s">
        <v>4138</v>
      </c>
      <c r="B2103" s="6" t="s">
        <v>4139</v>
      </c>
      <c r="C2103" s="25" t="str">
        <f t="shared" ca="1" si="160"/>
        <v>North West Malekula (Malekula)</v>
      </c>
      <c r="D2103" s="6" t="s">
        <v>575</v>
      </c>
      <c r="E2103" s="25" t="str">
        <f t="shared" ca="1" si="161"/>
        <v>Malekula</v>
      </c>
      <c r="F2103" s="25" t="str">
        <f t="shared" ca="1" si="162"/>
        <v>VUT0104016</v>
      </c>
      <c r="G2103" s="25" t="str">
        <f t="shared" ca="1" si="163"/>
        <v>VUT0104</v>
      </c>
      <c r="H2103" s="25" t="str">
        <f t="shared" ca="1" si="164"/>
        <v>MALAMPA</v>
      </c>
      <c r="I2103" s="2"/>
      <c r="J2103" s="2">
        <v>0</v>
      </c>
      <c r="K2103" s="2"/>
    </row>
    <row r="2104" spans="1:11">
      <c r="A2104" s="6" t="s">
        <v>419</v>
      </c>
      <c r="B2104" s="6" t="s">
        <v>4144</v>
      </c>
      <c r="C2104" s="25" t="str">
        <f t="shared" ca="1" si="160"/>
        <v>North West Malekula (Malekula)</v>
      </c>
      <c r="D2104" s="6" t="s">
        <v>575</v>
      </c>
      <c r="E2104" s="25" t="str">
        <f t="shared" ca="1" si="161"/>
        <v>Malekula</v>
      </c>
      <c r="F2104" s="25" t="str">
        <f t="shared" ca="1" si="162"/>
        <v>VUT0104016</v>
      </c>
      <c r="G2104" s="25" t="str">
        <f t="shared" ca="1" si="163"/>
        <v>VUT0104</v>
      </c>
      <c r="H2104" s="25" t="str">
        <f t="shared" ca="1" si="164"/>
        <v>MALAMPA</v>
      </c>
      <c r="I2104" s="2"/>
      <c r="J2104" s="2">
        <v>0</v>
      </c>
      <c r="K2104" s="2"/>
    </row>
    <row r="2105" spans="1:11">
      <c r="A2105" s="6" t="s">
        <v>4147</v>
      </c>
      <c r="B2105" s="6" t="s">
        <v>4148</v>
      </c>
      <c r="C2105" s="25" t="str">
        <f t="shared" ca="1" si="160"/>
        <v>North West Malekula (Malekula)</v>
      </c>
      <c r="D2105" s="6" t="s">
        <v>575</v>
      </c>
      <c r="E2105" s="25" t="str">
        <f t="shared" ca="1" si="161"/>
        <v>Malekula</v>
      </c>
      <c r="F2105" s="25" t="str">
        <f t="shared" ca="1" si="162"/>
        <v>VUT0104016</v>
      </c>
      <c r="G2105" s="25" t="str">
        <f t="shared" ca="1" si="163"/>
        <v>VUT0104</v>
      </c>
      <c r="H2105" s="25" t="str">
        <f t="shared" ca="1" si="164"/>
        <v>MALAMPA</v>
      </c>
      <c r="I2105" s="2"/>
      <c r="J2105" s="2">
        <v>0</v>
      </c>
      <c r="K2105" s="2"/>
    </row>
    <row r="2106" spans="1:11">
      <c r="A2106" s="6" t="s">
        <v>4149</v>
      </c>
      <c r="B2106" s="6" t="s">
        <v>4150</v>
      </c>
      <c r="C2106" s="25" t="str">
        <f t="shared" ca="1" si="160"/>
        <v>North West Malekula (Malekula)</v>
      </c>
      <c r="D2106" s="6" t="s">
        <v>575</v>
      </c>
      <c r="E2106" s="25" t="str">
        <f t="shared" ca="1" si="161"/>
        <v>Malekula</v>
      </c>
      <c r="F2106" s="25" t="str">
        <f t="shared" ca="1" si="162"/>
        <v>VUT0104016</v>
      </c>
      <c r="G2106" s="25" t="str">
        <f t="shared" ca="1" si="163"/>
        <v>VUT0104</v>
      </c>
      <c r="H2106" s="25" t="str">
        <f t="shared" ca="1" si="164"/>
        <v>MALAMPA</v>
      </c>
      <c r="I2106" s="2"/>
      <c r="J2106" s="2">
        <v>0</v>
      </c>
      <c r="K2106" s="2"/>
    </row>
    <row r="2107" spans="1:11">
      <c r="A2107" s="6" t="s">
        <v>4151</v>
      </c>
      <c r="B2107" s="6" t="s">
        <v>4152</v>
      </c>
      <c r="C2107" s="25" t="str">
        <f t="shared" ca="1" si="160"/>
        <v>North West Malekula (Malekula)</v>
      </c>
      <c r="D2107" s="6" t="s">
        <v>575</v>
      </c>
      <c r="E2107" s="25" t="str">
        <f t="shared" ca="1" si="161"/>
        <v>Malekula</v>
      </c>
      <c r="F2107" s="25" t="str">
        <f t="shared" ca="1" si="162"/>
        <v>VUT0104016</v>
      </c>
      <c r="G2107" s="25" t="str">
        <f t="shared" ca="1" si="163"/>
        <v>VUT0104</v>
      </c>
      <c r="H2107" s="25" t="str">
        <f t="shared" ca="1" si="164"/>
        <v>MALAMPA</v>
      </c>
      <c r="I2107" s="2"/>
      <c r="J2107" s="2">
        <v>0</v>
      </c>
      <c r="K2107" s="2"/>
    </row>
    <row r="2108" spans="1:11">
      <c r="A2108" s="6" t="s">
        <v>4153</v>
      </c>
      <c r="B2108" s="6" t="s">
        <v>4154</v>
      </c>
      <c r="C2108" s="25" t="str">
        <f t="shared" ca="1" si="160"/>
        <v>North West Malekula (Malekula)</v>
      </c>
      <c r="D2108" s="6" t="s">
        <v>575</v>
      </c>
      <c r="E2108" s="25" t="str">
        <f t="shared" ca="1" si="161"/>
        <v>Malekula</v>
      </c>
      <c r="F2108" s="25" t="str">
        <f t="shared" ca="1" si="162"/>
        <v>VUT0104016</v>
      </c>
      <c r="G2108" s="25" t="str">
        <f t="shared" ca="1" si="163"/>
        <v>VUT0104</v>
      </c>
      <c r="H2108" s="25" t="str">
        <f t="shared" ca="1" si="164"/>
        <v>MALAMPA</v>
      </c>
      <c r="I2108" s="2"/>
      <c r="J2108" s="2">
        <v>0</v>
      </c>
      <c r="K2108" s="2"/>
    </row>
    <row r="2109" spans="1:11">
      <c r="A2109" s="6" t="s">
        <v>4029</v>
      </c>
      <c r="B2109" s="6" t="s">
        <v>4155</v>
      </c>
      <c r="C2109" s="25" t="str">
        <f t="shared" ca="1" si="160"/>
        <v>North West Malekula (Malekula)</v>
      </c>
      <c r="D2109" s="6" t="s">
        <v>575</v>
      </c>
      <c r="E2109" s="25" t="str">
        <f t="shared" ca="1" si="161"/>
        <v>Malekula</v>
      </c>
      <c r="F2109" s="25" t="str">
        <f t="shared" ca="1" si="162"/>
        <v>VUT0104016</v>
      </c>
      <c r="G2109" s="25" t="str">
        <f t="shared" ca="1" si="163"/>
        <v>VUT0104</v>
      </c>
      <c r="H2109" s="25" t="str">
        <f t="shared" ca="1" si="164"/>
        <v>MALAMPA</v>
      </c>
      <c r="I2109" s="2"/>
      <c r="J2109" s="2">
        <v>0</v>
      </c>
      <c r="K2109" s="2"/>
    </row>
    <row r="2110" spans="1:11">
      <c r="A2110" s="6" t="s">
        <v>4158</v>
      </c>
      <c r="B2110" s="6" t="s">
        <v>4159</v>
      </c>
      <c r="C2110" s="25" t="str">
        <f t="shared" ca="1" si="160"/>
        <v>North West Malekula (Malekula)</v>
      </c>
      <c r="D2110" s="6" t="s">
        <v>575</v>
      </c>
      <c r="E2110" s="25" t="str">
        <f t="shared" ca="1" si="161"/>
        <v>Malekula</v>
      </c>
      <c r="F2110" s="25" t="str">
        <f t="shared" ca="1" si="162"/>
        <v>VUT0104016</v>
      </c>
      <c r="G2110" s="25" t="str">
        <f t="shared" ca="1" si="163"/>
        <v>VUT0104</v>
      </c>
      <c r="H2110" s="25" t="str">
        <f t="shared" ca="1" si="164"/>
        <v>MALAMPA</v>
      </c>
      <c r="I2110" s="2"/>
      <c r="J2110" s="2">
        <v>0</v>
      </c>
      <c r="K2110" s="2"/>
    </row>
    <row r="2111" spans="1:11">
      <c r="A2111" s="6" t="s">
        <v>4170</v>
      </c>
      <c r="B2111" s="6" t="s">
        <v>4171</v>
      </c>
      <c r="C2111" s="25" t="str">
        <f t="shared" ca="1" si="160"/>
        <v>North West Malekula (Malekula)</v>
      </c>
      <c r="D2111" s="6" t="s">
        <v>575</v>
      </c>
      <c r="E2111" s="25" t="str">
        <f t="shared" ca="1" si="161"/>
        <v>Malekula</v>
      </c>
      <c r="F2111" s="25" t="str">
        <f t="shared" ca="1" si="162"/>
        <v>VUT0104016</v>
      </c>
      <c r="G2111" s="25" t="str">
        <f t="shared" ca="1" si="163"/>
        <v>VUT0104</v>
      </c>
      <c r="H2111" s="25" t="str">
        <f t="shared" ca="1" si="164"/>
        <v>MALAMPA</v>
      </c>
      <c r="I2111" s="2"/>
      <c r="J2111" s="2">
        <v>0</v>
      </c>
      <c r="K2111" s="2"/>
    </row>
    <row r="2112" spans="1:11">
      <c r="A2112" s="6" t="s">
        <v>4181</v>
      </c>
      <c r="B2112" s="6" t="s">
        <v>4182</v>
      </c>
      <c r="C2112" s="25" t="str">
        <f t="shared" ca="1" si="160"/>
        <v>North West Malekula (Malekula)</v>
      </c>
      <c r="D2112" s="6" t="s">
        <v>575</v>
      </c>
      <c r="E2112" s="25" t="str">
        <f t="shared" ca="1" si="161"/>
        <v>Malekula</v>
      </c>
      <c r="F2112" s="25" t="str">
        <f t="shared" ca="1" si="162"/>
        <v>VUT0104016</v>
      </c>
      <c r="G2112" s="25" t="str">
        <f t="shared" ca="1" si="163"/>
        <v>VUT0104</v>
      </c>
      <c r="H2112" s="25" t="str">
        <f t="shared" ca="1" si="164"/>
        <v>MALAMPA</v>
      </c>
      <c r="I2112" s="2"/>
      <c r="J2112" s="2">
        <v>0</v>
      </c>
      <c r="K2112" s="2"/>
    </row>
    <row r="2113" spans="1:11">
      <c r="A2113" s="6" t="s">
        <v>4189</v>
      </c>
      <c r="B2113" s="6" t="s">
        <v>4190</v>
      </c>
      <c r="C2113" s="25" t="str">
        <f t="shared" ca="1" si="160"/>
        <v>North West Malekula (Malekula)</v>
      </c>
      <c r="D2113" s="6" t="s">
        <v>575</v>
      </c>
      <c r="E2113" s="25" t="str">
        <f t="shared" ca="1" si="161"/>
        <v>Malekula</v>
      </c>
      <c r="F2113" s="25" t="str">
        <f t="shared" ca="1" si="162"/>
        <v>VUT0104016</v>
      </c>
      <c r="G2113" s="25" t="str">
        <f t="shared" ca="1" si="163"/>
        <v>VUT0104</v>
      </c>
      <c r="H2113" s="25" t="str">
        <f t="shared" ca="1" si="164"/>
        <v>MALAMPA</v>
      </c>
      <c r="I2113" s="2"/>
      <c r="J2113" s="2">
        <v>0</v>
      </c>
      <c r="K2113" s="2"/>
    </row>
    <row r="2114" spans="1:11">
      <c r="A2114" s="6" t="s">
        <v>4191</v>
      </c>
      <c r="B2114" s="6" t="s">
        <v>4192</v>
      </c>
      <c r="C2114" s="25" t="str">
        <f t="shared" ref="C2114:C2177" ca="1" si="165">OFFSET(OffsetRefAdm3,MATCH(D2114,MatchAdm3_Code,0)-1,0)</f>
        <v>North West Malekula (Malekula)</v>
      </c>
      <c r="D2114" s="6" t="s">
        <v>575</v>
      </c>
      <c r="E2114" s="25" t="str">
        <f t="shared" ref="E2114:E2177" ca="1" si="166">OFFSET(OffsetRefAdm3,MATCH(D2114,MatchAdm3_Code,0)-1,2)</f>
        <v>Malekula</v>
      </c>
      <c r="F2114" s="25" t="str">
        <f t="shared" ref="F2114:F2177" ca="1" si="167">OFFSET(OffsetRefAdm3,MATCH(D2114,MatchAdm3_Code,0)-1,3)</f>
        <v>VUT0104016</v>
      </c>
      <c r="G2114" s="25" t="str">
        <f t="shared" ref="G2114:G2177" ca="1" si="168">OFFSET(OffsetRefAdm3,MATCH(D2114,MatchAdm3_Code,0)-1,5)</f>
        <v>VUT0104</v>
      </c>
      <c r="H2114" s="25" t="str">
        <f t="shared" ref="H2114:H2177" ca="1" si="169">OFFSET(OffsetRefAdm3,MATCH(D2114,MatchAdm3_Code,0)-1,4)</f>
        <v>MALAMPA</v>
      </c>
      <c r="I2114" s="2"/>
      <c r="J2114" s="2">
        <v>0</v>
      </c>
      <c r="K2114" s="2"/>
    </row>
    <row r="2115" spans="1:11">
      <c r="A2115" s="6" t="s">
        <v>4193</v>
      </c>
      <c r="B2115" s="6" t="s">
        <v>4194</v>
      </c>
      <c r="C2115" s="25" t="str">
        <f t="shared" ca="1" si="165"/>
        <v>North West Malekula (Malekula)</v>
      </c>
      <c r="D2115" s="6" t="s">
        <v>575</v>
      </c>
      <c r="E2115" s="25" t="str">
        <f t="shared" ca="1" si="166"/>
        <v>Malekula</v>
      </c>
      <c r="F2115" s="25" t="str">
        <f t="shared" ca="1" si="167"/>
        <v>VUT0104016</v>
      </c>
      <c r="G2115" s="25" t="str">
        <f t="shared" ca="1" si="168"/>
        <v>VUT0104</v>
      </c>
      <c r="H2115" s="25" t="str">
        <f t="shared" ca="1" si="169"/>
        <v>MALAMPA</v>
      </c>
      <c r="I2115" s="2"/>
      <c r="J2115" s="2">
        <v>0</v>
      </c>
      <c r="K2115" s="2"/>
    </row>
    <row r="2116" spans="1:11">
      <c r="A2116" s="6" t="s">
        <v>46</v>
      </c>
      <c r="B2116" s="6" t="s">
        <v>4199</v>
      </c>
      <c r="C2116" s="25" t="str">
        <f t="shared" ca="1" si="165"/>
        <v>North West Malekula (Malekula)</v>
      </c>
      <c r="D2116" s="6" t="s">
        <v>575</v>
      </c>
      <c r="E2116" s="25" t="str">
        <f t="shared" ca="1" si="166"/>
        <v>Malekula</v>
      </c>
      <c r="F2116" s="25" t="str">
        <f t="shared" ca="1" si="167"/>
        <v>VUT0104016</v>
      </c>
      <c r="G2116" s="25" t="str">
        <f t="shared" ca="1" si="168"/>
        <v>VUT0104</v>
      </c>
      <c r="H2116" s="25" t="str">
        <f t="shared" ca="1" si="169"/>
        <v>MALAMPA</v>
      </c>
      <c r="I2116" s="2"/>
      <c r="J2116" s="2">
        <v>0</v>
      </c>
      <c r="K2116" s="2"/>
    </row>
    <row r="2117" spans="1:11">
      <c r="A2117" s="6" t="s">
        <v>4208</v>
      </c>
      <c r="B2117" s="6" t="s">
        <v>4209</v>
      </c>
      <c r="C2117" s="25" t="str">
        <f t="shared" ca="1" si="165"/>
        <v>North West Malekula (Malekula)</v>
      </c>
      <c r="D2117" s="6" t="s">
        <v>575</v>
      </c>
      <c r="E2117" s="25" t="str">
        <f t="shared" ca="1" si="166"/>
        <v>Malekula</v>
      </c>
      <c r="F2117" s="25" t="str">
        <f t="shared" ca="1" si="167"/>
        <v>VUT0104016</v>
      </c>
      <c r="G2117" s="25" t="str">
        <f t="shared" ca="1" si="168"/>
        <v>VUT0104</v>
      </c>
      <c r="H2117" s="25" t="str">
        <f t="shared" ca="1" si="169"/>
        <v>MALAMPA</v>
      </c>
      <c r="I2117" s="2"/>
      <c r="J2117" s="2">
        <v>0</v>
      </c>
      <c r="K2117" s="2"/>
    </row>
    <row r="2118" spans="1:11">
      <c r="A2118" s="6" t="s">
        <v>4210</v>
      </c>
      <c r="B2118" s="6" t="s">
        <v>4211</v>
      </c>
      <c r="C2118" s="25" t="str">
        <f t="shared" ca="1" si="165"/>
        <v>North West Malekula (Malekula)</v>
      </c>
      <c r="D2118" s="6" t="s">
        <v>575</v>
      </c>
      <c r="E2118" s="25" t="str">
        <f t="shared" ca="1" si="166"/>
        <v>Malekula</v>
      </c>
      <c r="F2118" s="25" t="str">
        <f t="shared" ca="1" si="167"/>
        <v>VUT0104016</v>
      </c>
      <c r="G2118" s="25" t="str">
        <f t="shared" ca="1" si="168"/>
        <v>VUT0104</v>
      </c>
      <c r="H2118" s="25" t="str">
        <f t="shared" ca="1" si="169"/>
        <v>MALAMPA</v>
      </c>
      <c r="I2118" s="2"/>
      <c r="J2118" s="2">
        <v>0</v>
      </c>
      <c r="K2118" s="2"/>
    </row>
    <row r="2119" spans="1:11">
      <c r="A2119" s="6" t="s">
        <v>4218</v>
      </c>
      <c r="B2119" s="6" t="s">
        <v>4219</v>
      </c>
      <c r="C2119" s="25" t="str">
        <f t="shared" ca="1" si="165"/>
        <v>North West Malekula (Malekula)</v>
      </c>
      <c r="D2119" s="6" t="s">
        <v>575</v>
      </c>
      <c r="E2119" s="25" t="str">
        <f t="shared" ca="1" si="166"/>
        <v>Malekula</v>
      </c>
      <c r="F2119" s="25" t="str">
        <f t="shared" ca="1" si="167"/>
        <v>VUT0104016</v>
      </c>
      <c r="G2119" s="25" t="str">
        <f t="shared" ca="1" si="168"/>
        <v>VUT0104</v>
      </c>
      <c r="H2119" s="25" t="str">
        <f t="shared" ca="1" si="169"/>
        <v>MALAMPA</v>
      </c>
      <c r="I2119" s="2"/>
      <c r="J2119" s="2">
        <v>0</v>
      </c>
      <c r="K2119" s="2"/>
    </row>
    <row r="2120" spans="1:11">
      <c r="A2120" s="6" t="s">
        <v>4231</v>
      </c>
      <c r="B2120" s="6" t="s">
        <v>4232</v>
      </c>
      <c r="C2120" s="25" t="str">
        <f t="shared" ca="1" si="165"/>
        <v>North West Malekula (Malekula)</v>
      </c>
      <c r="D2120" s="6" t="s">
        <v>575</v>
      </c>
      <c r="E2120" s="25" t="str">
        <f t="shared" ca="1" si="166"/>
        <v>Malekula</v>
      </c>
      <c r="F2120" s="25" t="str">
        <f t="shared" ca="1" si="167"/>
        <v>VUT0104016</v>
      </c>
      <c r="G2120" s="25" t="str">
        <f t="shared" ca="1" si="168"/>
        <v>VUT0104</v>
      </c>
      <c r="H2120" s="25" t="str">
        <f t="shared" ca="1" si="169"/>
        <v>MALAMPA</v>
      </c>
      <c r="I2120" s="2"/>
      <c r="J2120" s="2">
        <v>0</v>
      </c>
      <c r="K2120" s="2"/>
    </row>
    <row r="2121" spans="1:11">
      <c r="A2121" s="6" t="s">
        <v>4237</v>
      </c>
      <c r="B2121" s="6" t="s">
        <v>4238</v>
      </c>
      <c r="C2121" s="25" t="str">
        <f t="shared" ca="1" si="165"/>
        <v>North West Malekula (Malekula)</v>
      </c>
      <c r="D2121" s="6" t="s">
        <v>575</v>
      </c>
      <c r="E2121" s="25" t="str">
        <f t="shared" ca="1" si="166"/>
        <v>Malekula</v>
      </c>
      <c r="F2121" s="25" t="str">
        <f t="shared" ca="1" si="167"/>
        <v>VUT0104016</v>
      </c>
      <c r="G2121" s="25" t="str">
        <f t="shared" ca="1" si="168"/>
        <v>VUT0104</v>
      </c>
      <c r="H2121" s="25" t="str">
        <f t="shared" ca="1" si="169"/>
        <v>MALAMPA</v>
      </c>
      <c r="I2121" s="2"/>
      <c r="J2121" s="2">
        <v>0</v>
      </c>
      <c r="K2121" s="2"/>
    </row>
    <row r="2122" spans="1:11">
      <c r="A2122" s="6" t="s">
        <v>4242</v>
      </c>
      <c r="B2122" s="6" t="s">
        <v>4243</v>
      </c>
      <c r="C2122" s="25" t="str">
        <f t="shared" ca="1" si="165"/>
        <v>North West Malekula (Malekula)</v>
      </c>
      <c r="D2122" s="6" t="s">
        <v>575</v>
      </c>
      <c r="E2122" s="25" t="str">
        <f t="shared" ca="1" si="166"/>
        <v>Malekula</v>
      </c>
      <c r="F2122" s="25" t="str">
        <f t="shared" ca="1" si="167"/>
        <v>VUT0104016</v>
      </c>
      <c r="G2122" s="25" t="str">
        <f t="shared" ca="1" si="168"/>
        <v>VUT0104</v>
      </c>
      <c r="H2122" s="25" t="str">
        <f t="shared" ca="1" si="169"/>
        <v>MALAMPA</v>
      </c>
      <c r="I2122" s="2"/>
      <c r="J2122" s="2">
        <v>0</v>
      </c>
      <c r="K2122" s="2"/>
    </row>
    <row r="2123" spans="1:11">
      <c r="A2123" s="6" t="s">
        <v>4244</v>
      </c>
      <c r="B2123" s="6" t="s">
        <v>4245</v>
      </c>
      <c r="C2123" s="25" t="str">
        <f t="shared" ca="1" si="165"/>
        <v>North West Malekula (Malekula)</v>
      </c>
      <c r="D2123" s="6" t="s">
        <v>575</v>
      </c>
      <c r="E2123" s="25" t="str">
        <f t="shared" ca="1" si="166"/>
        <v>Malekula</v>
      </c>
      <c r="F2123" s="25" t="str">
        <f t="shared" ca="1" si="167"/>
        <v>VUT0104016</v>
      </c>
      <c r="G2123" s="25" t="str">
        <f t="shared" ca="1" si="168"/>
        <v>VUT0104</v>
      </c>
      <c r="H2123" s="25" t="str">
        <f t="shared" ca="1" si="169"/>
        <v>MALAMPA</v>
      </c>
      <c r="I2123" s="2"/>
      <c r="J2123" s="2">
        <v>0</v>
      </c>
      <c r="K2123" s="2"/>
    </row>
    <row r="2124" spans="1:11">
      <c r="A2124" s="6" t="s">
        <v>4272</v>
      </c>
      <c r="B2124" s="6" t="s">
        <v>4273</v>
      </c>
      <c r="C2124" s="25" t="str">
        <f t="shared" ca="1" si="165"/>
        <v>North West Malekula (Malekula)</v>
      </c>
      <c r="D2124" s="6" t="s">
        <v>575</v>
      </c>
      <c r="E2124" s="25" t="str">
        <f t="shared" ca="1" si="166"/>
        <v>Malekula</v>
      </c>
      <c r="F2124" s="25" t="str">
        <f t="shared" ca="1" si="167"/>
        <v>VUT0104016</v>
      </c>
      <c r="G2124" s="25" t="str">
        <f t="shared" ca="1" si="168"/>
        <v>VUT0104</v>
      </c>
      <c r="H2124" s="25" t="str">
        <f t="shared" ca="1" si="169"/>
        <v>MALAMPA</v>
      </c>
      <c r="I2124" s="2"/>
      <c r="J2124" s="2">
        <v>0</v>
      </c>
      <c r="K2124" s="2"/>
    </row>
    <row r="2125" spans="1:11">
      <c r="A2125" s="6" t="s">
        <v>4277</v>
      </c>
      <c r="B2125" s="6" t="s">
        <v>4278</v>
      </c>
      <c r="C2125" s="25" t="str">
        <f t="shared" ca="1" si="165"/>
        <v>North West Malekula (Malekula)</v>
      </c>
      <c r="D2125" s="6" t="s">
        <v>575</v>
      </c>
      <c r="E2125" s="25" t="str">
        <f t="shared" ca="1" si="166"/>
        <v>Malekula</v>
      </c>
      <c r="F2125" s="25" t="str">
        <f t="shared" ca="1" si="167"/>
        <v>VUT0104016</v>
      </c>
      <c r="G2125" s="25" t="str">
        <f t="shared" ca="1" si="168"/>
        <v>VUT0104</v>
      </c>
      <c r="H2125" s="25" t="str">
        <f t="shared" ca="1" si="169"/>
        <v>MALAMPA</v>
      </c>
      <c r="I2125" s="2"/>
      <c r="J2125" s="2">
        <v>0</v>
      </c>
      <c r="K2125" s="2"/>
    </row>
    <row r="2126" spans="1:11">
      <c r="A2126" s="6" t="s">
        <v>4285</v>
      </c>
      <c r="B2126" s="6" t="s">
        <v>4286</v>
      </c>
      <c r="C2126" s="25" t="str">
        <f t="shared" ca="1" si="165"/>
        <v>North West Malekula (Malekula)</v>
      </c>
      <c r="D2126" s="6" t="s">
        <v>575</v>
      </c>
      <c r="E2126" s="25" t="str">
        <f t="shared" ca="1" si="166"/>
        <v>Malekula</v>
      </c>
      <c r="F2126" s="25" t="str">
        <f t="shared" ca="1" si="167"/>
        <v>VUT0104016</v>
      </c>
      <c r="G2126" s="25" t="str">
        <f t="shared" ca="1" si="168"/>
        <v>VUT0104</v>
      </c>
      <c r="H2126" s="25" t="str">
        <f t="shared" ca="1" si="169"/>
        <v>MALAMPA</v>
      </c>
      <c r="I2126" s="2"/>
      <c r="J2126" s="2">
        <v>0</v>
      </c>
      <c r="K2126" s="2"/>
    </row>
    <row r="2127" spans="1:11">
      <c r="A2127" s="6" t="s">
        <v>4287</v>
      </c>
      <c r="B2127" s="6" t="s">
        <v>4288</v>
      </c>
      <c r="C2127" s="25" t="str">
        <f t="shared" ca="1" si="165"/>
        <v>North West Malekula (Malekula)</v>
      </c>
      <c r="D2127" s="6" t="s">
        <v>575</v>
      </c>
      <c r="E2127" s="25" t="str">
        <f t="shared" ca="1" si="166"/>
        <v>Malekula</v>
      </c>
      <c r="F2127" s="25" t="str">
        <f t="shared" ca="1" si="167"/>
        <v>VUT0104016</v>
      </c>
      <c r="G2127" s="25" t="str">
        <f t="shared" ca="1" si="168"/>
        <v>VUT0104</v>
      </c>
      <c r="H2127" s="25" t="str">
        <f t="shared" ca="1" si="169"/>
        <v>MALAMPA</v>
      </c>
      <c r="I2127" s="2"/>
      <c r="J2127" s="2">
        <v>0</v>
      </c>
      <c r="K2127" s="2"/>
    </row>
    <row r="2128" spans="1:11">
      <c r="A2128" s="6" t="s">
        <v>4293</v>
      </c>
      <c r="B2128" s="6" t="s">
        <v>4294</v>
      </c>
      <c r="C2128" s="25" t="str">
        <f t="shared" ca="1" si="165"/>
        <v>North West Malekula (Malekula)</v>
      </c>
      <c r="D2128" s="6" t="s">
        <v>575</v>
      </c>
      <c r="E2128" s="25" t="str">
        <f t="shared" ca="1" si="166"/>
        <v>Malekula</v>
      </c>
      <c r="F2128" s="25" t="str">
        <f t="shared" ca="1" si="167"/>
        <v>VUT0104016</v>
      </c>
      <c r="G2128" s="25" t="str">
        <f t="shared" ca="1" si="168"/>
        <v>VUT0104</v>
      </c>
      <c r="H2128" s="25" t="str">
        <f t="shared" ca="1" si="169"/>
        <v>MALAMPA</v>
      </c>
      <c r="I2128" s="2"/>
      <c r="J2128" s="2">
        <v>0</v>
      </c>
      <c r="K2128" s="2"/>
    </row>
    <row r="2129" spans="1:11">
      <c r="A2129" s="6" t="s">
        <v>4295</v>
      </c>
      <c r="B2129" s="6" t="s">
        <v>4296</v>
      </c>
      <c r="C2129" s="25" t="str">
        <f t="shared" ca="1" si="165"/>
        <v>North West Malekula (Malekula)</v>
      </c>
      <c r="D2129" s="6" t="s">
        <v>575</v>
      </c>
      <c r="E2129" s="25" t="str">
        <f t="shared" ca="1" si="166"/>
        <v>Malekula</v>
      </c>
      <c r="F2129" s="25" t="str">
        <f t="shared" ca="1" si="167"/>
        <v>VUT0104016</v>
      </c>
      <c r="G2129" s="25" t="str">
        <f t="shared" ca="1" si="168"/>
        <v>VUT0104</v>
      </c>
      <c r="H2129" s="25" t="str">
        <f t="shared" ca="1" si="169"/>
        <v>MALAMPA</v>
      </c>
      <c r="I2129" s="2"/>
      <c r="J2129" s="2">
        <v>0</v>
      </c>
      <c r="K2129" s="2"/>
    </row>
    <row r="2130" spans="1:11">
      <c r="A2130" s="6" t="s">
        <v>4297</v>
      </c>
      <c r="B2130" s="6" t="s">
        <v>4298</v>
      </c>
      <c r="C2130" s="25" t="str">
        <f t="shared" ca="1" si="165"/>
        <v>North West Malekula (Malekula)</v>
      </c>
      <c r="D2130" s="6" t="s">
        <v>575</v>
      </c>
      <c r="E2130" s="25" t="str">
        <f t="shared" ca="1" si="166"/>
        <v>Malekula</v>
      </c>
      <c r="F2130" s="25" t="str">
        <f t="shared" ca="1" si="167"/>
        <v>VUT0104016</v>
      </c>
      <c r="G2130" s="25" t="str">
        <f t="shared" ca="1" si="168"/>
        <v>VUT0104</v>
      </c>
      <c r="H2130" s="25" t="str">
        <f t="shared" ca="1" si="169"/>
        <v>MALAMPA</v>
      </c>
      <c r="I2130" s="2"/>
      <c r="J2130" s="2">
        <v>0</v>
      </c>
      <c r="K2130" s="2"/>
    </row>
    <row r="2131" spans="1:11">
      <c r="A2131" s="6" t="s">
        <v>4311</v>
      </c>
      <c r="B2131" s="6" t="s">
        <v>4312</v>
      </c>
      <c r="C2131" s="25" t="str">
        <f t="shared" ca="1" si="165"/>
        <v>North West Malekula (Malekula)</v>
      </c>
      <c r="D2131" s="6" t="s">
        <v>575</v>
      </c>
      <c r="E2131" s="25" t="str">
        <f t="shared" ca="1" si="166"/>
        <v>Malekula</v>
      </c>
      <c r="F2131" s="25" t="str">
        <f t="shared" ca="1" si="167"/>
        <v>VUT0104016</v>
      </c>
      <c r="G2131" s="25" t="str">
        <f t="shared" ca="1" si="168"/>
        <v>VUT0104</v>
      </c>
      <c r="H2131" s="25" t="str">
        <f t="shared" ca="1" si="169"/>
        <v>MALAMPA</v>
      </c>
      <c r="I2131" s="2"/>
      <c r="J2131" s="2">
        <v>0</v>
      </c>
      <c r="K2131" s="2"/>
    </row>
    <row r="2132" spans="1:11">
      <c r="A2132" s="6" t="s">
        <v>4313</v>
      </c>
      <c r="B2132" s="6" t="s">
        <v>4314</v>
      </c>
      <c r="C2132" s="25" t="str">
        <f t="shared" ca="1" si="165"/>
        <v>North West Malekula (Malekula)</v>
      </c>
      <c r="D2132" s="6" t="s">
        <v>575</v>
      </c>
      <c r="E2132" s="25" t="str">
        <f t="shared" ca="1" si="166"/>
        <v>Malekula</v>
      </c>
      <c r="F2132" s="25" t="str">
        <f t="shared" ca="1" si="167"/>
        <v>VUT0104016</v>
      </c>
      <c r="G2132" s="25" t="str">
        <f t="shared" ca="1" si="168"/>
        <v>VUT0104</v>
      </c>
      <c r="H2132" s="25" t="str">
        <f t="shared" ca="1" si="169"/>
        <v>MALAMPA</v>
      </c>
      <c r="I2132" s="2"/>
      <c r="J2132" s="2">
        <v>0</v>
      </c>
      <c r="K2132" s="2"/>
    </row>
    <row r="2133" spans="1:11">
      <c r="A2133" s="6" t="s">
        <v>4326</v>
      </c>
      <c r="B2133" s="6" t="s">
        <v>4327</v>
      </c>
      <c r="C2133" s="25" t="str">
        <f t="shared" ca="1" si="165"/>
        <v>North West Malekula (Malekula)</v>
      </c>
      <c r="D2133" s="6" t="s">
        <v>575</v>
      </c>
      <c r="E2133" s="25" t="str">
        <f t="shared" ca="1" si="166"/>
        <v>Malekula</v>
      </c>
      <c r="F2133" s="25" t="str">
        <f t="shared" ca="1" si="167"/>
        <v>VUT0104016</v>
      </c>
      <c r="G2133" s="25" t="str">
        <f t="shared" ca="1" si="168"/>
        <v>VUT0104</v>
      </c>
      <c r="H2133" s="25" t="str">
        <f t="shared" ca="1" si="169"/>
        <v>MALAMPA</v>
      </c>
      <c r="I2133" s="2"/>
      <c r="J2133" s="2">
        <v>0</v>
      </c>
      <c r="K2133" s="2"/>
    </row>
    <row r="2134" spans="1:11">
      <c r="A2134" s="6" t="s">
        <v>4328</v>
      </c>
      <c r="B2134" s="6" t="s">
        <v>4329</v>
      </c>
      <c r="C2134" s="25" t="str">
        <f t="shared" ca="1" si="165"/>
        <v>North West Malekula (Malekula)</v>
      </c>
      <c r="D2134" s="6" t="s">
        <v>575</v>
      </c>
      <c r="E2134" s="25" t="str">
        <f t="shared" ca="1" si="166"/>
        <v>Malekula</v>
      </c>
      <c r="F2134" s="25" t="str">
        <f t="shared" ca="1" si="167"/>
        <v>VUT0104016</v>
      </c>
      <c r="G2134" s="25" t="str">
        <f t="shared" ca="1" si="168"/>
        <v>VUT0104</v>
      </c>
      <c r="H2134" s="25" t="str">
        <f t="shared" ca="1" si="169"/>
        <v>MALAMPA</v>
      </c>
      <c r="I2134" s="2"/>
      <c r="J2134" s="2">
        <v>0</v>
      </c>
      <c r="K2134" s="2"/>
    </row>
    <row r="2135" spans="1:11">
      <c r="A2135" s="6" t="s">
        <v>4330</v>
      </c>
      <c r="B2135" s="6" t="s">
        <v>4331</v>
      </c>
      <c r="C2135" s="25" t="str">
        <f t="shared" ca="1" si="165"/>
        <v>North West Malekula (Malekula)</v>
      </c>
      <c r="D2135" s="6" t="s">
        <v>575</v>
      </c>
      <c r="E2135" s="25" t="str">
        <f t="shared" ca="1" si="166"/>
        <v>Malekula</v>
      </c>
      <c r="F2135" s="25" t="str">
        <f t="shared" ca="1" si="167"/>
        <v>VUT0104016</v>
      </c>
      <c r="G2135" s="25" t="str">
        <f t="shared" ca="1" si="168"/>
        <v>VUT0104</v>
      </c>
      <c r="H2135" s="25" t="str">
        <f t="shared" ca="1" si="169"/>
        <v>MALAMPA</v>
      </c>
      <c r="I2135" s="2"/>
      <c r="J2135" s="2">
        <v>0</v>
      </c>
      <c r="K2135" s="2"/>
    </row>
    <row r="2136" spans="1:11">
      <c r="A2136" s="6" t="s">
        <v>4332</v>
      </c>
      <c r="B2136" s="6" t="s">
        <v>4333</v>
      </c>
      <c r="C2136" s="25" t="str">
        <f t="shared" ca="1" si="165"/>
        <v>North West Malekula (Malekula)</v>
      </c>
      <c r="D2136" s="6" t="s">
        <v>575</v>
      </c>
      <c r="E2136" s="25" t="str">
        <f t="shared" ca="1" si="166"/>
        <v>Malekula</v>
      </c>
      <c r="F2136" s="25" t="str">
        <f t="shared" ca="1" si="167"/>
        <v>VUT0104016</v>
      </c>
      <c r="G2136" s="25" t="str">
        <f t="shared" ca="1" si="168"/>
        <v>VUT0104</v>
      </c>
      <c r="H2136" s="25" t="str">
        <f t="shared" ca="1" si="169"/>
        <v>MALAMPA</v>
      </c>
      <c r="I2136" s="2"/>
      <c r="J2136" s="2">
        <v>0</v>
      </c>
      <c r="K2136" s="2"/>
    </row>
    <row r="2137" spans="1:11">
      <c r="A2137" s="6" t="s">
        <v>4334</v>
      </c>
      <c r="B2137" s="6" t="s">
        <v>4335</v>
      </c>
      <c r="C2137" s="25" t="str">
        <f t="shared" ca="1" si="165"/>
        <v>North West Malekula (Malekula)</v>
      </c>
      <c r="D2137" s="6" t="s">
        <v>575</v>
      </c>
      <c r="E2137" s="25" t="str">
        <f t="shared" ca="1" si="166"/>
        <v>Malekula</v>
      </c>
      <c r="F2137" s="25" t="str">
        <f t="shared" ca="1" si="167"/>
        <v>VUT0104016</v>
      </c>
      <c r="G2137" s="25" t="str">
        <f t="shared" ca="1" si="168"/>
        <v>VUT0104</v>
      </c>
      <c r="H2137" s="25" t="str">
        <f t="shared" ca="1" si="169"/>
        <v>MALAMPA</v>
      </c>
      <c r="I2137" s="2"/>
      <c r="J2137" s="2">
        <v>0</v>
      </c>
      <c r="K2137" s="2"/>
    </row>
    <row r="2138" spans="1:11">
      <c r="A2138" s="6" t="s">
        <v>4338</v>
      </c>
      <c r="B2138" s="6" t="s">
        <v>4339</v>
      </c>
      <c r="C2138" s="25" t="str">
        <f t="shared" ca="1" si="165"/>
        <v>North West Malekula (Malekula)</v>
      </c>
      <c r="D2138" s="6" t="s">
        <v>575</v>
      </c>
      <c r="E2138" s="25" t="str">
        <f t="shared" ca="1" si="166"/>
        <v>Malekula</v>
      </c>
      <c r="F2138" s="25" t="str">
        <f t="shared" ca="1" si="167"/>
        <v>VUT0104016</v>
      </c>
      <c r="G2138" s="25" t="str">
        <f t="shared" ca="1" si="168"/>
        <v>VUT0104</v>
      </c>
      <c r="H2138" s="25" t="str">
        <f t="shared" ca="1" si="169"/>
        <v>MALAMPA</v>
      </c>
      <c r="I2138" s="2"/>
      <c r="J2138" s="2">
        <v>0</v>
      </c>
      <c r="K2138" s="2"/>
    </row>
    <row r="2139" spans="1:11">
      <c r="A2139" s="6" t="s">
        <v>4340</v>
      </c>
      <c r="B2139" s="6" t="s">
        <v>4341</v>
      </c>
      <c r="C2139" s="25" t="str">
        <f t="shared" ca="1" si="165"/>
        <v>North West Malekula (Malekula)</v>
      </c>
      <c r="D2139" s="6" t="s">
        <v>575</v>
      </c>
      <c r="E2139" s="25" t="str">
        <f t="shared" ca="1" si="166"/>
        <v>Malekula</v>
      </c>
      <c r="F2139" s="25" t="str">
        <f t="shared" ca="1" si="167"/>
        <v>VUT0104016</v>
      </c>
      <c r="G2139" s="25" t="str">
        <f t="shared" ca="1" si="168"/>
        <v>VUT0104</v>
      </c>
      <c r="H2139" s="25" t="str">
        <f t="shared" ca="1" si="169"/>
        <v>MALAMPA</v>
      </c>
      <c r="I2139" s="2"/>
      <c r="J2139" s="2">
        <v>0</v>
      </c>
      <c r="K2139" s="2"/>
    </row>
    <row r="2140" spans="1:11">
      <c r="A2140" s="6" t="s">
        <v>4342</v>
      </c>
      <c r="B2140" s="6" t="s">
        <v>4343</v>
      </c>
      <c r="C2140" s="25" t="str">
        <f t="shared" ca="1" si="165"/>
        <v>North West Malekula (Malekula)</v>
      </c>
      <c r="D2140" s="6" t="s">
        <v>575</v>
      </c>
      <c r="E2140" s="25" t="str">
        <f t="shared" ca="1" si="166"/>
        <v>Malekula</v>
      </c>
      <c r="F2140" s="25" t="str">
        <f t="shared" ca="1" si="167"/>
        <v>VUT0104016</v>
      </c>
      <c r="G2140" s="25" t="str">
        <f t="shared" ca="1" si="168"/>
        <v>VUT0104</v>
      </c>
      <c r="H2140" s="25" t="str">
        <f t="shared" ca="1" si="169"/>
        <v>MALAMPA</v>
      </c>
      <c r="I2140" s="2"/>
      <c r="J2140" s="2">
        <v>0</v>
      </c>
      <c r="K2140" s="2"/>
    </row>
    <row r="2141" spans="1:11">
      <c r="A2141" s="6" t="s">
        <v>4350</v>
      </c>
      <c r="B2141" s="6" t="s">
        <v>4351</v>
      </c>
      <c r="C2141" s="25" t="str">
        <f t="shared" ca="1" si="165"/>
        <v>North West Malekula (Malekula)</v>
      </c>
      <c r="D2141" s="6" t="s">
        <v>575</v>
      </c>
      <c r="E2141" s="25" t="str">
        <f t="shared" ca="1" si="166"/>
        <v>Malekula</v>
      </c>
      <c r="F2141" s="25" t="str">
        <f t="shared" ca="1" si="167"/>
        <v>VUT0104016</v>
      </c>
      <c r="G2141" s="25" t="str">
        <f t="shared" ca="1" si="168"/>
        <v>VUT0104</v>
      </c>
      <c r="H2141" s="25" t="str">
        <f t="shared" ca="1" si="169"/>
        <v>MALAMPA</v>
      </c>
      <c r="I2141" s="2"/>
      <c r="J2141" s="2">
        <v>0</v>
      </c>
      <c r="K2141" s="2"/>
    </row>
    <row r="2142" spans="1:11">
      <c r="A2142" s="6" t="s">
        <v>4352</v>
      </c>
      <c r="B2142" s="6" t="s">
        <v>4353</v>
      </c>
      <c r="C2142" s="25" t="str">
        <f t="shared" ca="1" si="165"/>
        <v>North West Malekula (Malekula)</v>
      </c>
      <c r="D2142" s="6" t="s">
        <v>575</v>
      </c>
      <c r="E2142" s="25" t="str">
        <f t="shared" ca="1" si="166"/>
        <v>Malekula</v>
      </c>
      <c r="F2142" s="25" t="str">
        <f t="shared" ca="1" si="167"/>
        <v>VUT0104016</v>
      </c>
      <c r="G2142" s="25" t="str">
        <f t="shared" ca="1" si="168"/>
        <v>VUT0104</v>
      </c>
      <c r="H2142" s="25" t="str">
        <f t="shared" ca="1" si="169"/>
        <v>MALAMPA</v>
      </c>
      <c r="I2142" s="2"/>
      <c r="J2142" s="2">
        <v>0</v>
      </c>
      <c r="K2142" s="2"/>
    </row>
    <row r="2143" spans="1:11">
      <c r="A2143" s="6" t="s">
        <v>4364</v>
      </c>
      <c r="B2143" s="6" t="s">
        <v>4365</v>
      </c>
      <c r="C2143" s="25" t="str">
        <f t="shared" ca="1" si="165"/>
        <v>North West Malekula (Malekula)</v>
      </c>
      <c r="D2143" s="6" t="s">
        <v>575</v>
      </c>
      <c r="E2143" s="25" t="str">
        <f t="shared" ca="1" si="166"/>
        <v>Malekula</v>
      </c>
      <c r="F2143" s="25" t="str">
        <f t="shared" ca="1" si="167"/>
        <v>VUT0104016</v>
      </c>
      <c r="G2143" s="25" t="str">
        <f t="shared" ca="1" si="168"/>
        <v>VUT0104</v>
      </c>
      <c r="H2143" s="25" t="str">
        <f t="shared" ca="1" si="169"/>
        <v>MALAMPA</v>
      </c>
      <c r="I2143" s="2"/>
      <c r="J2143" s="2">
        <v>0</v>
      </c>
      <c r="K2143" s="2"/>
    </row>
    <row r="2144" spans="1:11">
      <c r="A2144" s="6" t="s">
        <v>4382</v>
      </c>
      <c r="B2144" s="6" t="s">
        <v>4383</v>
      </c>
      <c r="C2144" s="25" t="str">
        <f t="shared" ca="1" si="165"/>
        <v>North West Malekula (Malekula)</v>
      </c>
      <c r="D2144" s="6" t="s">
        <v>575</v>
      </c>
      <c r="E2144" s="25" t="str">
        <f t="shared" ca="1" si="166"/>
        <v>Malekula</v>
      </c>
      <c r="F2144" s="25" t="str">
        <f t="shared" ca="1" si="167"/>
        <v>VUT0104016</v>
      </c>
      <c r="G2144" s="25" t="str">
        <f t="shared" ca="1" si="168"/>
        <v>VUT0104</v>
      </c>
      <c r="H2144" s="25" t="str">
        <f t="shared" ca="1" si="169"/>
        <v>MALAMPA</v>
      </c>
      <c r="I2144" s="2"/>
      <c r="J2144" s="2">
        <v>0</v>
      </c>
      <c r="K2144" s="2"/>
    </row>
    <row r="2145" spans="1:11">
      <c r="A2145" s="6" t="s">
        <v>4384</v>
      </c>
      <c r="B2145" s="6" t="s">
        <v>4385</v>
      </c>
      <c r="C2145" s="25" t="str">
        <f t="shared" ca="1" si="165"/>
        <v>North West Malekula (Malekula)</v>
      </c>
      <c r="D2145" s="6" t="s">
        <v>575</v>
      </c>
      <c r="E2145" s="25" t="str">
        <f t="shared" ca="1" si="166"/>
        <v>Malekula</v>
      </c>
      <c r="F2145" s="25" t="str">
        <f t="shared" ca="1" si="167"/>
        <v>VUT0104016</v>
      </c>
      <c r="G2145" s="25" t="str">
        <f t="shared" ca="1" si="168"/>
        <v>VUT0104</v>
      </c>
      <c r="H2145" s="25" t="str">
        <f t="shared" ca="1" si="169"/>
        <v>MALAMPA</v>
      </c>
      <c r="I2145" s="2"/>
      <c r="J2145" s="2">
        <v>0</v>
      </c>
      <c r="K2145" s="2"/>
    </row>
    <row r="2146" spans="1:11">
      <c r="A2146" s="6" t="s">
        <v>4388</v>
      </c>
      <c r="B2146" s="6" t="s">
        <v>4389</v>
      </c>
      <c r="C2146" s="25" t="str">
        <f t="shared" ca="1" si="165"/>
        <v>North West Malekula (Malekula)</v>
      </c>
      <c r="D2146" s="6" t="s">
        <v>575</v>
      </c>
      <c r="E2146" s="25" t="str">
        <f t="shared" ca="1" si="166"/>
        <v>Malekula</v>
      </c>
      <c r="F2146" s="25" t="str">
        <f t="shared" ca="1" si="167"/>
        <v>VUT0104016</v>
      </c>
      <c r="G2146" s="25" t="str">
        <f t="shared" ca="1" si="168"/>
        <v>VUT0104</v>
      </c>
      <c r="H2146" s="25" t="str">
        <f t="shared" ca="1" si="169"/>
        <v>MALAMPA</v>
      </c>
      <c r="I2146" s="2"/>
      <c r="J2146" s="2">
        <v>0</v>
      </c>
      <c r="K2146" s="2"/>
    </row>
    <row r="2147" spans="1:11">
      <c r="A2147" s="6" t="s">
        <v>4390</v>
      </c>
      <c r="B2147" s="6" t="s">
        <v>4391</v>
      </c>
      <c r="C2147" s="25" t="str">
        <f t="shared" ca="1" si="165"/>
        <v>North West Malekula (Malekula)</v>
      </c>
      <c r="D2147" s="6" t="s">
        <v>575</v>
      </c>
      <c r="E2147" s="25" t="str">
        <f t="shared" ca="1" si="166"/>
        <v>Malekula</v>
      </c>
      <c r="F2147" s="25" t="str">
        <f t="shared" ca="1" si="167"/>
        <v>VUT0104016</v>
      </c>
      <c r="G2147" s="25" t="str">
        <f t="shared" ca="1" si="168"/>
        <v>VUT0104</v>
      </c>
      <c r="H2147" s="25" t="str">
        <f t="shared" ca="1" si="169"/>
        <v>MALAMPA</v>
      </c>
      <c r="I2147" s="2"/>
      <c r="J2147" s="2">
        <v>0</v>
      </c>
      <c r="K2147" s="2"/>
    </row>
    <row r="2148" spans="1:11">
      <c r="A2148" s="6" t="s">
        <v>4394</v>
      </c>
      <c r="B2148" s="6" t="s">
        <v>4395</v>
      </c>
      <c r="C2148" s="25" t="str">
        <f t="shared" ca="1" si="165"/>
        <v>North West Malekula (Malekula)</v>
      </c>
      <c r="D2148" s="6" t="s">
        <v>575</v>
      </c>
      <c r="E2148" s="25" t="str">
        <f t="shared" ca="1" si="166"/>
        <v>Malekula</v>
      </c>
      <c r="F2148" s="25" t="str">
        <f t="shared" ca="1" si="167"/>
        <v>VUT0104016</v>
      </c>
      <c r="G2148" s="25" t="str">
        <f t="shared" ca="1" si="168"/>
        <v>VUT0104</v>
      </c>
      <c r="H2148" s="25" t="str">
        <f t="shared" ca="1" si="169"/>
        <v>MALAMPA</v>
      </c>
      <c r="I2148" s="2"/>
      <c r="J2148" s="2">
        <v>0</v>
      </c>
      <c r="K2148" s="2"/>
    </row>
    <row r="2149" spans="1:11">
      <c r="A2149" s="6" t="s">
        <v>4396</v>
      </c>
      <c r="B2149" s="6" t="s">
        <v>4397</v>
      </c>
      <c r="C2149" s="25" t="str">
        <f t="shared" ca="1" si="165"/>
        <v>North West Malekula (Malekula)</v>
      </c>
      <c r="D2149" s="6" t="s">
        <v>575</v>
      </c>
      <c r="E2149" s="25" t="str">
        <f t="shared" ca="1" si="166"/>
        <v>Malekula</v>
      </c>
      <c r="F2149" s="25" t="str">
        <f t="shared" ca="1" si="167"/>
        <v>VUT0104016</v>
      </c>
      <c r="G2149" s="25" t="str">
        <f t="shared" ca="1" si="168"/>
        <v>VUT0104</v>
      </c>
      <c r="H2149" s="25" t="str">
        <f t="shared" ca="1" si="169"/>
        <v>MALAMPA</v>
      </c>
      <c r="I2149" s="2"/>
      <c r="J2149" s="2">
        <v>0</v>
      </c>
      <c r="K2149" s="2"/>
    </row>
    <row r="2150" spans="1:11">
      <c r="A2150" s="6" t="s">
        <v>4398</v>
      </c>
      <c r="B2150" s="6" t="s">
        <v>4399</v>
      </c>
      <c r="C2150" s="25" t="str">
        <f t="shared" ca="1" si="165"/>
        <v>North West Malekula (Malekula)</v>
      </c>
      <c r="D2150" s="6" t="s">
        <v>575</v>
      </c>
      <c r="E2150" s="25" t="str">
        <f t="shared" ca="1" si="166"/>
        <v>Malekula</v>
      </c>
      <c r="F2150" s="25" t="str">
        <f t="shared" ca="1" si="167"/>
        <v>VUT0104016</v>
      </c>
      <c r="G2150" s="25" t="str">
        <f t="shared" ca="1" si="168"/>
        <v>VUT0104</v>
      </c>
      <c r="H2150" s="25" t="str">
        <f t="shared" ca="1" si="169"/>
        <v>MALAMPA</v>
      </c>
      <c r="I2150" s="2"/>
      <c r="J2150" s="2">
        <v>0</v>
      </c>
      <c r="K2150" s="2"/>
    </row>
    <row r="2151" spans="1:11">
      <c r="A2151" s="6" t="s">
        <v>4404</v>
      </c>
      <c r="B2151" s="6" t="s">
        <v>4405</v>
      </c>
      <c r="C2151" s="25" t="str">
        <f t="shared" ca="1" si="165"/>
        <v>North West Malekula (Malekula)</v>
      </c>
      <c r="D2151" s="6" t="s">
        <v>575</v>
      </c>
      <c r="E2151" s="25" t="str">
        <f t="shared" ca="1" si="166"/>
        <v>Malekula</v>
      </c>
      <c r="F2151" s="25" t="str">
        <f t="shared" ca="1" si="167"/>
        <v>VUT0104016</v>
      </c>
      <c r="G2151" s="25" t="str">
        <f t="shared" ca="1" si="168"/>
        <v>VUT0104</v>
      </c>
      <c r="H2151" s="25" t="str">
        <f t="shared" ca="1" si="169"/>
        <v>MALAMPA</v>
      </c>
      <c r="I2151" s="2"/>
      <c r="J2151" s="2">
        <v>0</v>
      </c>
      <c r="K2151" s="2"/>
    </row>
    <row r="2152" spans="1:11">
      <c r="A2152" s="6" t="s">
        <v>4406</v>
      </c>
      <c r="B2152" s="6" t="s">
        <v>4407</v>
      </c>
      <c r="C2152" s="25" t="str">
        <f t="shared" ca="1" si="165"/>
        <v>North West Malekula (Malekula)</v>
      </c>
      <c r="D2152" s="6" t="s">
        <v>575</v>
      </c>
      <c r="E2152" s="25" t="str">
        <f t="shared" ca="1" si="166"/>
        <v>Malekula</v>
      </c>
      <c r="F2152" s="25" t="str">
        <f t="shared" ca="1" si="167"/>
        <v>VUT0104016</v>
      </c>
      <c r="G2152" s="25" t="str">
        <f t="shared" ca="1" si="168"/>
        <v>VUT0104</v>
      </c>
      <c r="H2152" s="25" t="str">
        <f t="shared" ca="1" si="169"/>
        <v>MALAMPA</v>
      </c>
      <c r="I2152" s="2"/>
      <c r="J2152" s="2">
        <v>3</v>
      </c>
      <c r="K2152" s="2"/>
    </row>
    <row r="2153" spans="1:11">
      <c r="A2153" s="6" t="s">
        <v>4408</v>
      </c>
      <c r="B2153" s="6" t="s">
        <v>4409</v>
      </c>
      <c r="C2153" s="25" t="str">
        <f t="shared" ca="1" si="165"/>
        <v>North West Malekula (Malekula)</v>
      </c>
      <c r="D2153" s="6" t="s">
        <v>575</v>
      </c>
      <c r="E2153" s="25" t="str">
        <f t="shared" ca="1" si="166"/>
        <v>Malekula</v>
      </c>
      <c r="F2153" s="25" t="str">
        <f t="shared" ca="1" si="167"/>
        <v>VUT0104016</v>
      </c>
      <c r="G2153" s="25" t="str">
        <f t="shared" ca="1" si="168"/>
        <v>VUT0104</v>
      </c>
      <c r="H2153" s="25" t="str">
        <f t="shared" ca="1" si="169"/>
        <v>MALAMPA</v>
      </c>
      <c r="I2153" s="2"/>
      <c r="J2153" s="2">
        <v>0</v>
      </c>
      <c r="K2153" s="2"/>
    </row>
    <row r="2154" spans="1:11">
      <c r="A2154" s="6" t="s">
        <v>4410</v>
      </c>
      <c r="B2154" s="6" t="s">
        <v>4411</v>
      </c>
      <c r="C2154" s="25" t="str">
        <f t="shared" ca="1" si="165"/>
        <v>North West Malekula (Malekula)</v>
      </c>
      <c r="D2154" s="6" t="s">
        <v>575</v>
      </c>
      <c r="E2154" s="25" t="str">
        <f t="shared" ca="1" si="166"/>
        <v>Malekula</v>
      </c>
      <c r="F2154" s="25" t="str">
        <f t="shared" ca="1" si="167"/>
        <v>VUT0104016</v>
      </c>
      <c r="G2154" s="25" t="str">
        <f t="shared" ca="1" si="168"/>
        <v>VUT0104</v>
      </c>
      <c r="H2154" s="25" t="str">
        <f t="shared" ca="1" si="169"/>
        <v>MALAMPA</v>
      </c>
      <c r="I2154" s="2"/>
      <c r="J2154" s="2">
        <v>0</v>
      </c>
      <c r="K2154" s="2"/>
    </row>
    <row r="2155" spans="1:11">
      <c r="A2155" s="6" t="s">
        <v>4431</v>
      </c>
      <c r="B2155" s="6" t="s">
        <v>4432</v>
      </c>
      <c r="C2155" s="25" t="str">
        <f t="shared" ca="1" si="165"/>
        <v>North West Malekula (Malekula)</v>
      </c>
      <c r="D2155" s="6" t="s">
        <v>575</v>
      </c>
      <c r="E2155" s="25" t="str">
        <f t="shared" ca="1" si="166"/>
        <v>Malekula</v>
      </c>
      <c r="F2155" s="25" t="str">
        <f t="shared" ca="1" si="167"/>
        <v>VUT0104016</v>
      </c>
      <c r="G2155" s="25" t="str">
        <f t="shared" ca="1" si="168"/>
        <v>VUT0104</v>
      </c>
      <c r="H2155" s="25" t="str">
        <f t="shared" ca="1" si="169"/>
        <v>MALAMPA</v>
      </c>
      <c r="I2155" s="2"/>
      <c r="J2155" s="2">
        <v>0</v>
      </c>
      <c r="K2155" s="2"/>
    </row>
    <row r="2156" spans="1:11">
      <c r="A2156" s="6" t="s">
        <v>4443</v>
      </c>
      <c r="B2156" s="6" t="s">
        <v>4444</v>
      </c>
      <c r="C2156" s="25" t="str">
        <f t="shared" ca="1" si="165"/>
        <v>North West Malekula (Malekula)</v>
      </c>
      <c r="D2156" s="6" t="s">
        <v>575</v>
      </c>
      <c r="E2156" s="25" t="str">
        <f t="shared" ca="1" si="166"/>
        <v>Malekula</v>
      </c>
      <c r="F2156" s="25" t="str">
        <f t="shared" ca="1" si="167"/>
        <v>VUT0104016</v>
      </c>
      <c r="G2156" s="25" t="str">
        <f t="shared" ca="1" si="168"/>
        <v>VUT0104</v>
      </c>
      <c r="H2156" s="25" t="str">
        <f t="shared" ca="1" si="169"/>
        <v>MALAMPA</v>
      </c>
      <c r="I2156" s="2"/>
      <c r="J2156" s="2">
        <v>0</v>
      </c>
      <c r="K2156" s="2"/>
    </row>
    <row r="2157" spans="1:11">
      <c r="A2157" s="6" t="s">
        <v>4465</v>
      </c>
      <c r="B2157" s="6" t="s">
        <v>4466</v>
      </c>
      <c r="C2157" s="25" t="str">
        <f t="shared" ca="1" si="165"/>
        <v>North West Malekula (Malekula)</v>
      </c>
      <c r="D2157" s="6" t="s">
        <v>575</v>
      </c>
      <c r="E2157" s="25" t="str">
        <f t="shared" ca="1" si="166"/>
        <v>Malekula</v>
      </c>
      <c r="F2157" s="25" t="str">
        <f t="shared" ca="1" si="167"/>
        <v>VUT0104016</v>
      </c>
      <c r="G2157" s="25" t="str">
        <f t="shared" ca="1" si="168"/>
        <v>VUT0104</v>
      </c>
      <c r="H2157" s="25" t="str">
        <f t="shared" ca="1" si="169"/>
        <v>MALAMPA</v>
      </c>
      <c r="I2157" s="2"/>
      <c r="J2157" s="2">
        <v>0</v>
      </c>
      <c r="K2157" s="2"/>
    </row>
    <row r="2158" spans="1:11">
      <c r="A2158" s="6" t="s">
        <v>4473</v>
      </c>
      <c r="B2158" s="6" t="s">
        <v>4474</v>
      </c>
      <c r="C2158" s="25" t="str">
        <f t="shared" ca="1" si="165"/>
        <v>North West Malekula (Malekula)</v>
      </c>
      <c r="D2158" s="6" t="s">
        <v>575</v>
      </c>
      <c r="E2158" s="25" t="str">
        <f t="shared" ca="1" si="166"/>
        <v>Malekula</v>
      </c>
      <c r="F2158" s="25" t="str">
        <f t="shared" ca="1" si="167"/>
        <v>VUT0104016</v>
      </c>
      <c r="G2158" s="25" t="str">
        <f t="shared" ca="1" si="168"/>
        <v>VUT0104</v>
      </c>
      <c r="H2158" s="25" t="str">
        <f t="shared" ca="1" si="169"/>
        <v>MALAMPA</v>
      </c>
      <c r="I2158" s="2"/>
      <c r="J2158" s="2">
        <v>0</v>
      </c>
      <c r="K2158" s="2"/>
    </row>
    <row r="2159" spans="1:11">
      <c r="A2159" s="6" t="s">
        <v>4486</v>
      </c>
      <c r="B2159" s="6" t="s">
        <v>4487</v>
      </c>
      <c r="C2159" s="25" t="str">
        <f t="shared" ca="1" si="165"/>
        <v>North West Malekula (Malekula)</v>
      </c>
      <c r="D2159" s="6" t="s">
        <v>575</v>
      </c>
      <c r="E2159" s="25" t="str">
        <f t="shared" ca="1" si="166"/>
        <v>Malekula</v>
      </c>
      <c r="F2159" s="25" t="str">
        <f t="shared" ca="1" si="167"/>
        <v>VUT0104016</v>
      </c>
      <c r="G2159" s="25" t="str">
        <f t="shared" ca="1" si="168"/>
        <v>VUT0104</v>
      </c>
      <c r="H2159" s="25" t="str">
        <f t="shared" ca="1" si="169"/>
        <v>MALAMPA</v>
      </c>
      <c r="I2159" s="2"/>
      <c r="J2159" s="2">
        <v>0</v>
      </c>
      <c r="K2159" s="2"/>
    </row>
    <row r="2160" spans="1:11">
      <c r="A2160" s="6" t="s">
        <v>4492</v>
      </c>
      <c r="B2160" s="6" t="s">
        <v>4493</v>
      </c>
      <c r="C2160" s="25" t="str">
        <f t="shared" ca="1" si="165"/>
        <v>North West Malekula (Malekula)</v>
      </c>
      <c r="D2160" s="6" t="s">
        <v>575</v>
      </c>
      <c r="E2160" s="25" t="str">
        <f t="shared" ca="1" si="166"/>
        <v>Malekula</v>
      </c>
      <c r="F2160" s="25" t="str">
        <f t="shared" ca="1" si="167"/>
        <v>VUT0104016</v>
      </c>
      <c r="G2160" s="25" t="str">
        <f t="shared" ca="1" si="168"/>
        <v>VUT0104</v>
      </c>
      <c r="H2160" s="25" t="str">
        <f t="shared" ca="1" si="169"/>
        <v>MALAMPA</v>
      </c>
      <c r="I2160" s="2"/>
      <c r="J2160" s="2">
        <v>0</v>
      </c>
      <c r="K2160" s="2"/>
    </row>
    <row r="2161" spans="1:11">
      <c r="A2161" s="6" t="s">
        <v>4496</v>
      </c>
      <c r="B2161" s="6" t="s">
        <v>4497</v>
      </c>
      <c r="C2161" s="25" t="str">
        <f t="shared" ca="1" si="165"/>
        <v>North West Malekula (Malekula)</v>
      </c>
      <c r="D2161" s="6" t="s">
        <v>575</v>
      </c>
      <c r="E2161" s="25" t="str">
        <f t="shared" ca="1" si="166"/>
        <v>Malekula</v>
      </c>
      <c r="F2161" s="25" t="str">
        <f t="shared" ca="1" si="167"/>
        <v>VUT0104016</v>
      </c>
      <c r="G2161" s="25" t="str">
        <f t="shared" ca="1" si="168"/>
        <v>VUT0104</v>
      </c>
      <c r="H2161" s="25" t="str">
        <f t="shared" ca="1" si="169"/>
        <v>MALAMPA</v>
      </c>
      <c r="I2161" s="2"/>
      <c r="J2161" s="2">
        <v>0</v>
      </c>
      <c r="K2161" s="2"/>
    </row>
    <row r="2162" spans="1:11">
      <c r="A2162" s="6" t="s">
        <v>4527</v>
      </c>
      <c r="B2162" s="6" t="s">
        <v>4528</v>
      </c>
      <c r="C2162" s="25" t="str">
        <f t="shared" ca="1" si="165"/>
        <v>North West Malekula (Malekula)</v>
      </c>
      <c r="D2162" s="6" t="s">
        <v>575</v>
      </c>
      <c r="E2162" s="25" t="str">
        <f t="shared" ca="1" si="166"/>
        <v>Malekula</v>
      </c>
      <c r="F2162" s="25" t="str">
        <f t="shared" ca="1" si="167"/>
        <v>VUT0104016</v>
      </c>
      <c r="G2162" s="25" t="str">
        <f t="shared" ca="1" si="168"/>
        <v>VUT0104</v>
      </c>
      <c r="H2162" s="25" t="str">
        <f t="shared" ca="1" si="169"/>
        <v>MALAMPA</v>
      </c>
      <c r="I2162" s="2"/>
      <c r="J2162" s="2">
        <v>0</v>
      </c>
      <c r="K2162" s="2"/>
    </row>
    <row r="2163" spans="1:11">
      <c r="A2163" s="6" t="s">
        <v>4541</v>
      </c>
      <c r="B2163" s="6" t="s">
        <v>4542</v>
      </c>
      <c r="C2163" s="25" t="str">
        <f t="shared" ca="1" si="165"/>
        <v>North West Malekula (Malekula)</v>
      </c>
      <c r="D2163" s="6" t="s">
        <v>575</v>
      </c>
      <c r="E2163" s="25" t="str">
        <f t="shared" ca="1" si="166"/>
        <v>Malekula</v>
      </c>
      <c r="F2163" s="25" t="str">
        <f t="shared" ca="1" si="167"/>
        <v>VUT0104016</v>
      </c>
      <c r="G2163" s="25" t="str">
        <f t="shared" ca="1" si="168"/>
        <v>VUT0104</v>
      </c>
      <c r="H2163" s="25" t="str">
        <f t="shared" ca="1" si="169"/>
        <v>MALAMPA</v>
      </c>
      <c r="I2163" s="2"/>
      <c r="J2163" s="2">
        <v>0</v>
      </c>
      <c r="K2163" s="2"/>
    </row>
    <row r="2164" spans="1:11">
      <c r="A2164" s="6" t="s">
        <v>4551</v>
      </c>
      <c r="B2164" s="6" t="s">
        <v>4552</v>
      </c>
      <c r="C2164" s="25" t="str">
        <f t="shared" ca="1" si="165"/>
        <v>North West Malekula (Malekula)</v>
      </c>
      <c r="D2164" s="6" t="s">
        <v>575</v>
      </c>
      <c r="E2164" s="25" t="str">
        <f t="shared" ca="1" si="166"/>
        <v>Malekula</v>
      </c>
      <c r="F2164" s="25" t="str">
        <f t="shared" ca="1" si="167"/>
        <v>VUT0104016</v>
      </c>
      <c r="G2164" s="25" t="str">
        <f t="shared" ca="1" si="168"/>
        <v>VUT0104</v>
      </c>
      <c r="H2164" s="25" t="str">
        <f t="shared" ca="1" si="169"/>
        <v>MALAMPA</v>
      </c>
      <c r="I2164" s="2"/>
      <c r="J2164" s="2">
        <v>0</v>
      </c>
      <c r="K2164" s="2"/>
    </row>
    <row r="2165" spans="1:11">
      <c r="A2165" s="6" t="s">
        <v>4559</v>
      </c>
      <c r="B2165" s="6" t="s">
        <v>4560</v>
      </c>
      <c r="C2165" s="25" t="str">
        <f t="shared" ca="1" si="165"/>
        <v>North West Malekula (Malekula)</v>
      </c>
      <c r="D2165" s="6" t="s">
        <v>575</v>
      </c>
      <c r="E2165" s="25" t="str">
        <f t="shared" ca="1" si="166"/>
        <v>Malekula</v>
      </c>
      <c r="F2165" s="25" t="str">
        <f t="shared" ca="1" si="167"/>
        <v>VUT0104016</v>
      </c>
      <c r="G2165" s="25" t="str">
        <f t="shared" ca="1" si="168"/>
        <v>VUT0104</v>
      </c>
      <c r="H2165" s="25" t="str">
        <f t="shared" ca="1" si="169"/>
        <v>MALAMPA</v>
      </c>
      <c r="I2165" s="2"/>
      <c r="J2165" s="2">
        <v>0</v>
      </c>
      <c r="K2165" s="2"/>
    </row>
    <row r="2166" spans="1:11">
      <c r="A2166" s="6" t="s">
        <v>4561</v>
      </c>
      <c r="B2166" s="6" t="s">
        <v>4562</v>
      </c>
      <c r="C2166" s="25" t="str">
        <f t="shared" ca="1" si="165"/>
        <v>North West Malekula (Malekula)</v>
      </c>
      <c r="D2166" s="6" t="s">
        <v>575</v>
      </c>
      <c r="E2166" s="25" t="str">
        <f t="shared" ca="1" si="166"/>
        <v>Malekula</v>
      </c>
      <c r="F2166" s="25" t="str">
        <f t="shared" ca="1" si="167"/>
        <v>VUT0104016</v>
      </c>
      <c r="G2166" s="25" t="str">
        <f t="shared" ca="1" si="168"/>
        <v>VUT0104</v>
      </c>
      <c r="H2166" s="25" t="str">
        <f t="shared" ca="1" si="169"/>
        <v>MALAMPA</v>
      </c>
      <c r="I2166" s="2"/>
      <c r="J2166" s="2">
        <v>0</v>
      </c>
      <c r="K2166" s="2"/>
    </row>
    <row r="2167" spans="1:11">
      <c r="A2167" s="6" t="s">
        <v>4565</v>
      </c>
      <c r="B2167" s="6" t="s">
        <v>4566</v>
      </c>
      <c r="C2167" s="25" t="str">
        <f t="shared" ca="1" si="165"/>
        <v>North West Malekula (Malekula)</v>
      </c>
      <c r="D2167" s="6" t="s">
        <v>575</v>
      </c>
      <c r="E2167" s="25" t="str">
        <f t="shared" ca="1" si="166"/>
        <v>Malekula</v>
      </c>
      <c r="F2167" s="25" t="str">
        <f t="shared" ca="1" si="167"/>
        <v>VUT0104016</v>
      </c>
      <c r="G2167" s="25" t="str">
        <f t="shared" ca="1" si="168"/>
        <v>VUT0104</v>
      </c>
      <c r="H2167" s="25" t="str">
        <f t="shared" ca="1" si="169"/>
        <v>MALAMPA</v>
      </c>
      <c r="I2167" s="2"/>
      <c r="J2167" s="2">
        <v>0</v>
      </c>
      <c r="K2167" s="2"/>
    </row>
    <row r="2168" spans="1:11">
      <c r="A2168" s="6" t="s">
        <v>4567</v>
      </c>
      <c r="B2168" s="6" t="s">
        <v>4568</v>
      </c>
      <c r="C2168" s="25" t="str">
        <f t="shared" ca="1" si="165"/>
        <v>North West Malekula (Malekula)</v>
      </c>
      <c r="D2168" s="6" t="s">
        <v>575</v>
      </c>
      <c r="E2168" s="25" t="str">
        <f t="shared" ca="1" si="166"/>
        <v>Malekula</v>
      </c>
      <c r="F2168" s="25" t="str">
        <f t="shared" ca="1" si="167"/>
        <v>VUT0104016</v>
      </c>
      <c r="G2168" s="25" t="str">
        <f t="shared" ca="1" si="168"/>
        <v>VUT0104</v>
      </c>
      <c r="H2168" s="25" t="str">
        <f t="shared" ca="1" si="169"/>
        <v>MALAMPA</v>
      </c>
      <c r="I2168" s="2"/>
      <c r="J2168" s="2">
        <v>0</v>
      </c>
      <c r="K2168" s="2"/>
    </row>
    <row r="2169" spans="1:11">
      <c r="A2169" s="6" t="s">
        <v>4575</v>
      </c>
      <c r="B2169" s="6" t="s">
        <v>4576</v>
      </c>
      <c r="C2169" s="25" t="str">
        <f t="shared" ca="1" si="165"/>
        <v>North West Malekula (Malekula)</v>
      </c>
      <c r="D2169" s="6" t="s">
        <v>575</v>
      </c>
      <c r="E2169" s="25" t="str">
        <f t="shared" ca="1" si="166"/>
        <v>Malekula</v>
      </c>
      <c r="F2169" s="25" t="str">
        <f t="shared" ca="1" si="167"/>
        <v>VUT0104016</v>
      </c>
      <c r="G2169" s="25" t="str">
        <f t="shared" ca="1" si="168"/>
        <v>VUT0104</v>
      </c>
      <c r="H2169" s="25" t="str">
        <f t="shared" ca="1" si="169"/>
        <v>MALAMPA</v>
      </c>
      <c r="I2169" s="2"/>
      <c r="J2169" s="2">
        <v>0</v>
      </c>
      <c r="K2169" s="2"/>
    </row>
    <row r="2170" spans="1:11">
      <c r="A2170" s="6" t="s">
        <v>4581</v>
      </c>
      <c r="B2170" s="6" t="s">
        <v>4582</v>
      </c>
      <c r="C2170" s="25" t="str">
        <f t="shared" ca="1" si="165"/>
        <v>North West Malekula (Malekula)</v>
      </c>
      <c r="D2170" s="6" t="s">
        <v>575</v>
      </c>
      <c r="E2170" s="25" t="str">
        <f t="shared" ca="1" si="166"/>
        <v>Malekula</v>
      </c>
      <c r="F2170" s="25" t="str">
        <f t="shared" ca="1" si="167"/>
        <v>VUT0104016</v>
      </c>
      <c r="G2170" s="25" t="str">
        <f t="shared" ca="1" si="168"/>
        <v>VUT0104</v>
      </c>
      <c r="H2170" s="25" t="str">
        <f t="shared" ca="1" si="169"/>
        <v>MALAMPA</v>
      </c>
      <c r="I2170" s="2"/>
      <c r="J2170" s="2">
        <v>0</v>
      </c>
      <c r="K2170" s="2"/>
    </row>
    <row r="2171" spans="1:11">
      <c r="A2171" s="6" t="s">
        <v>4591</v>
      </c>
      <c r="B2171" s="6" t="s">
        <v>4592</v>
      </c>
      <c r="C2171" s="25" t="str">
        <f t="shared" ca="1" si="165"/>
        <v>North West Malekula (Malekula)</v>
      </c>
      <c r="D2171" s="6" t="s">
        <v>575</v>
      </c>
      <c r="E2171" s="25" t="str">
        <f t="shared" ca="1" si="166"/>
        <v>Malekula</v>
      </c>
      <c r="F2171" s="25" t="str">
        <f t="shared" ca="1" si="167"/>
        <v>VUT0104016</v>
      </c>
      <c r="G2171" s="25" t="str">
        <f t="shared" ca="1" si="168"/>
        <v>VUT0104</v>
      </c>
      <c r="H2171" s="25" t="str">
        <f t="shared" ca="1" si="169"/>
        <v>MALAMPA</v>
      </c>
      <c r="I2171" s="2"/>
      <c r="J2171" s="2">
        <v>0</v>
      </c>
      <c r="K2171" s="2"/>
    </row>
    <row r="2172" spans="1:11">
      <c r="A2172" s="6" t="s">
        <v>4634</v>
      </c>
      <c r="B2172" s="6" t="s">
        <v>4635</v>
      </c>
      <c r="C2172" s="25" t="str">
        <f t="shared" ca="1" si="165"/>
        <v>North West Malekula (Malekula)</v>
      </c>
      <c r="D2172" s="6" t="s">
        <v>575</v>
      </c>
      <c r="E2172" s="25" t="str">
        <f t="shared" ca="1" si="166"/>
        <v>Malekula</v>
      </c>
      <c r="F2172" s="25" t="str">
        <f t="shared" ca="1" si="167"/>
        <v>VUT0104016</v>
      </c>
      <c r="G2172" s="25" t="str">
        <f t="shared" ca="1" si="168"/>
        <v>VUT0104</v>
      </c>
      <c r="H2172" s="25" t="str">
        <f t="shared" ca="1" si="169"/>
        <v>MALAMPA</v>
      </c>
      <c r="I2172" s="2"/>
      <c r="J2172" s="2">
        <v>0</v>
      </c>
      <c r="K2172" s="2"/>
    </row>
    <row r="2173" spans="1:11">
      <c r="A2173" s="6" t="s">
        <v>4648</v>
      </c>
      <c r="B2173" s="6" t="s">
        <v>4649</v>
      </c>
      <c r="C2173" s="25" t="str">
        <f t="shared" ca="1" si="165"/>
        <v>North West Malekula (Malekula)</v>
      </c>
      <c r="D2173" s="6" t="s">
        <v>575</v>
      </c>
      <c r="E2173" s="25" t="str">
        <f t="shared" ca="1" si="166"/>
        <v>Malekula</v>
      </c>
      <c r="F2173" s="25" t="str">
        <f t="shared" ca="1" si="167"/>
        <v>VUT0104016</v>
      </c>
      <c r="G2173" s="25" t="str">
        <f t="shared" ca="1" si="168"/>
        <v>VUT0104</v>
      </c>
      <c r="H2173" s="25" t="str">
        <f t="shared" ca="1" si="169"/>
        <v>MALAMPA</v>
      </c>
      <c r="I2173" s="2"/>
      <c r="J2173" s="2">
        <v>0</v>
      </c>
      <c r="K2173" s="2"/>
    </row>
    <row r="2174" spans="1:11">
      <c r="A2174" s="6" t="s">
        <v>4664</v>
      </c>
      <c r="B2174" s="6" t="s">
        <v>4665</v>
      </c>
      <c r="C2174" s="25" t="str">
        <f t="shared" ca="1" si="165"/>
        <v>North West Malekula (Malekula)</v>
      </c>
      <c r="D2174" s="6" t="s">
        <v>575</v>
      </c>
      <c r="E2174" s="25" t="str">
        <f t="shared" ca="1" si="166"/>
        <v>Malekula</v>
      </c>
      <c r="F2174" s="25" t="str">
        <f t="shared" ca="1" si="167"/>
        <v>VUT0104016</v>
      </c>
      <c r="G2174" s="25" t="str">
        <f t="shared" ca="1" si="168"/>
        <v>VUT0104</v>
      </c>
      <c r="H2174" s="25" t="str">
        <f t="shared" ca="1" si="169"/>
        <v>MALAMPA</v>
      </c>
      <c r="I2174" s="2"/>
      <c r="J2174" s="2">
        <v>0</v>
      </c>
      <c r="K2174" s="2"/>
    </row>
    <row r="2175" spans="1:11">
      <c r="A2175" s="6" t="s">
        <v>4682</v>
      </c>
      <c r="B2175" s="6" t="s">
        <v>4683</v>
      </c>
      <c r="C2175" s="25" t="str">
        <f t="shared" ca="1" si="165"/>
        <v>North West Malekula (Malekula)</v>
      </c>
      <c r="D2175" s="6" t="s">
        <v>575</v>
      </c>
      <c r="E2175" s="25" t="str">
        <f t="shared" ca="1" si="166"/>
        <v>Malekula</v>
      </c>
      <c r="F2175" s="25" t="str">
        <f t="shared" ca="1" si="167"/>
        <v>VUT0104016</v>
      </c>
      <c r="G2175" s="25" t="str">
        <f t="shared" ca="1" si="168"/>
        <v>VUT0104</v>
      </c>
      <c r="H2175" s="25" t="str">
        <f t="shared" ca="1" si="169"/>
        <v>MALAMPA</v>
      </c>
      <c r="I2175" s="2"/>
      <c r="J2175" s="2">
        <v>3</v>
      </c>
      <c r="K2175" s="2"/>
    </row>
    <row r="2176" spans="1:11">
      <c r="A2176" s="6" t="s">
        <v>4696</v>
      </c>
      <c r="B2176" s="6" t="s">
        <v>4697</v>
      </c>
      <c r="C2176" s="25" t="str">
        <f t="shared" ca="1" si="165"/>
        <v>North West Malekula (Malekula)</v>
      </c>
      <c r="D2176" s="6" t="s">
        <v>575</v>
      </c>
      <c r="E2176" s="25" t="str">
        <f t="shared" ca="1" si="166"/>
        <v>Malekula</v>
      </c>
      <c r="F2176" s="25" t="str">
        <f t="shared" ca="1" si="167"/>
        <v>VUT0104016</v>
      </c>
      <c r="G2176" s="25" t="str">
        <f t="shared" ca="1" si="168"/>
        <v>VUT0104</v>
      </c>
      <c r="H2176" s="25" t="str">
        <f t="shared" ca="1" si="169"/>
        <v>MALAMPA</v>
      </c>
      <c r="I2176" s="2"/>
      <c r="J2176" s="2">
        <v>0</v>
      </c>
      <c r="K2176" s="2"/>
    </row>
    <row r="2177" spans="1:11">
      <c r="A2177" s="6" t="s">
        <v>4702</v>
      </c>
      <c r="B2177" s="6" t="s">
        <v>4703</v>
      </c>
      <c r="C2177" s="25" t="str">
        <f t="shared" ca="1" si="165"/>
        <v>North West Malekula (Malekula)</v>
      </c>
      <c r="D2177" s="6" t="s">
        <v>575</v>
      </c>
      <c r="E2177" s="25" t="str">
        <f t="shared" ca="1" si="166"/>
        <v>Malekula</v>
      </c>
      <c r="F2177" s="25" t="str">
        <f t="shared" ca="1" si="167"/>
        <v>VUT0104016</v>
      </c>
      <c r="G2177" s="25" t="str">
        <f t="shared" ca="1" si="168"/>
        <v>VUT0104</v>
      </c>
      <c r="H2177" s="25" t="str">
        <f t="shared" ca="1" si="169"/>
        <v>MALAMPA</v>
      </c>
      <c r="I2177" s="2"/>
      <c r="J2177" s="2">
        <v>0</v>
      </c>
      <c r="K2177" s="2"/>
    </row>
    <row r="2178" spans="1:11">
      <c r="A2178" s="6" t="s">
        <v>4712</v>
      </c>
      <c r="B2178" s="6" t="s">
        <v>4713</v>
      </c>
      <c r="C2178" s="25" t="str">
        <f t="shared" ref="C2178:C2241" ca="1" si="170">OFFSET(OffsetRefAdm3,MATCH(D2178,MatchAdm3_Code,0)-1,0)</f>
        <v>North West Malekula (Malekula)</v>
      </c>
      <c r="D2178" s="6" t="s">
        <v>575</v>
      </c>
      <c r="E2178" s="25" t="str">
        <f t="shared" ref="E2178:E2241" ca="1" si="171">OFFSET(OffsetRefAdm3,MATCH(D2178,MatchAdm3_Code,0)-1,2)</f>
        <v>Malekula</v>
      </c>
      <c r="F2178" s="25" t="str">
        <f t="shared" ref="F2178:F2241" ca="1" si="172">OFFSET(OffsetRefAdm3,MATCH(D2178,MatchAdm3_Code,0)-1,3)</f>
        <v>VUT0104016</v>
      </c>
      <c r="G2178" s="25" t="str">
        <f t="shared" ref="G2178:G2241" ca="1" si="173">OFFSET(OffsetRefAdm3,MATCH(D2178,MatchAdm3_Code,0)-1,5)</f>
        <v>VUT0104</v>
      </c>
      <c r="H2178" s="25" t="str">
        <f t="shared" ref="H2178:H2241" ca="1" si="174">OFFSET(OffsetRefAdm3,MATCH(D2178,MatchAdm3_Code,0)-1,4)</f>
        <v>MALAMPA</v>
      </c>
      <c r="I2178" s="2"/>
      <c r="J2178" s="2">
        <v>0</v>
      </c>
      <c r="K2178" s="2"/>
    </row>
    <row r="2179" spans="1:11">
      <c r="A2179" s="6" t="s">
        <v>2893</v>
      </c>
      <c r="B2179" s="6" t="s">
        <v>4722</v>
      </c>
      <c r="C2179" s="25" t="str">
        <f t="shared" ca="1" si="170"/>
        <v>North West Malekula (Malekula)</v>
      </c>
      <c r="D2179" s="6" t="s">
        <v>575</v>
      </c>
      <c r="E2179" s="25" t="str">
        <f t="shared" ca="1" si="171"/>
        <v>Malekula</v>
      </c>
      <c r="F2179" s="25" t="str">
        <f t="shared" ca="1" si="172"/>
        <v>VUT0104016</v>
      </c>
      <c r="G2179" s="25" t="str">
        <f t="shared" ca="1" si="173"/>
        <v>VUT0104</v>
      </c>
      <c r="H2179" s="25" t="str">
        <f t="shared" ca="1" si="174"/>
        <v>MALAMPA</v>
      </c>
      <c r="I2179" s="2"/>
      <c r="J2179" s="2">
        <v>0</v>
      </c>
      <c r="K2179" s="2"/>
    </row>
    <row r="2180" spans="1:11">
      <c r="A2180" s="6" t="s">
        <v>4733</v>
      </c>
      <c r="B2180" s="6" t="s">
        <v>4734</v>
      </c>
      <c r="C2180" s="25" t="str">
        <f t="shared" ca="1" si="170"/>
        <v>North West Malekula (Malekula)</v>
      </c>
      <c r="D2180" s="6" t="s">
        <v>575</v>
      </c>
      <c r="E2180" s="25" t="str">
        <f t="shared" ca="1" si="171"/>
        <v>Malekula</v>
      </c>
      <c r="F2180" s="25" t="str">
        <f t="shared" ca="1" si="172"/>
        <v>VUT0104016</v>
      </c>
      <c r="G2180" s="25" t="str">
        <f t="shared" ca="1" si="173"/>
        <v>VUT0104</v>
      </c>
      <c r="H2180" s="25" t="str">
        <f t="shared" ca="1" si="174"/>
        <v>MALAMPA</v>
      </c>
      <c r="I2180" s="2"/>
      <c r="J2180" s="2">
        <v>0</v>
      </c>
      <c r="K2180" s="2"/>
    </row>
    <row r="2181" spans="1:11">
      <c r="A2181" s="6" t="s">
        <v>4739</v>
      </c>
      <c r="B2181" s="6" t="s">
        <v>4740</v>
      </c>
      <c r="C2181" s="25" t="str">
        <f t="shared" ca="1" si="170"/>
        <v>North West Malekula (Malekula)</v>
      </c>
      <c r="D2181" s="6" t="s">
        <v>575</v>
      </c>
      <c r="E2181" s="25" t="str">
        <f t="shared" ca="1" si="171"/>
        <v>Malekula</v>
      </c>
      <c r="F2181" s="25" t="str">
        <f t="shared" ca="1" si="172"/>
        <v>VUT0104016</v>
      </c>
      <c r="G2181" s="25" t="str">
        <f t="shared" ca="1" si="173"/>
        <v>VUT0104</v>
      </c>
      <c r="H2181" s="25" t="str">
        <f t="shared" ca="1" si="174"/>
        <v>MALAMPA</v>
      </c>
      <c r="I2181" s="2"/>
      <c r="J2181" s="2">
        <v>0</v>
      </c>
      <c r="K2181" s="2"/>
    </row>
    <row r="2182" spans="1:11">
      <c r="A2182" s="6" t="s">
        <v>4765</v>
      </c>
      <c r="B2182" s="6" t="s">
        <v>4766</v>
      </c>
      <c r="C2182" s="25" t="str">
        <f t="shared" ca="1" si="170"/>
        <v>North West Malekula (Malekula)</v>
      </c>
      <c r="D2182" s="6" t="s">
        <v>575</v>
      </c>
      <c r="E2182" s="25" t="str">
        <f t="shared" ca="1" si="171"/>
        <v>Malekula</v>
      </c>
      <c r="F2182" s="25" t="str">
        <f t="shared" ca="1" si="172"/>
        <v>VUT0104016</v>
      </c>
      <c r="G2182" s="25" t="str">
        <f t="shared" ca="1" si="173"/>
        <v>VUT0104</v>
      </c>
      <c r="H2182" s="25" t="str">
        <f t="shared" ca="1" si="174"/>
        <v>MALAMPA</v>
      </c>
      <c r="I2182" s="2"/>
      <c r="J2182" s="2">
        <v>0</v>
      </c>
      <c r="K2182" s="2"/>
    </row>
    <row r="2183" spans="1:11">
      <c r="A2183" s="6" t="s">
        <v>4778</v>
      </c>
      <c r="B2183" s="6" t="s">
        <v>4779</v>
      </c>
      <c r="C2183" s="25" t="str">
        <f t="shared" ca="1" si="170"/>
        <v>North West Malekula (Malekula)</v>
      </c>
      <c r="D2183" s="6" t="s">
        <v>575</v>
      </c>
      <c r="E2183" s="25" t="str">
        <f t="shared" ca="1" si="171"/>
        <v>Malekula</v>
      </c>
      <c r="F2183" s="25" t="str">
        <f t="shared" ca="1" si="172"/>
        <v>VUT0104016</v>
      </c>
      <c r="G2183" s="25" t="str">
        <f t="shared" ca="1" si="173"/>
        <v>VUT0104</v>
      </c>
      <c r="H2183" s="25" t="str">
        <f t="shared" ca="1" si="174"/>
        <v>MALAMPA</v>
      </c>
      <c r="I2183" s="2"/>
      <c r="J2183" s="2">
        <v>0</v>
      </c>
      <c r="K2183" s="2"/>
    </row>
    <row r="2184" spans="1:11">
      <c r="A2184" s="6" t="s">
        <v>4790</v>
      </c>
      <c r="B2184" s="6" t="s">
        <v>4791</v>
      </c>
      <c r="C2184" s="25" t="str">
        <f t="shared" ca="1" si="170"/>
        <v>North West Malekula (Malekula)</v>
      </c>
      <c r="D2184" s="6" t="s">
        <v>575</v>
      </c>
      <c r="E2184" s="25" t="str">
        <f t="shared" ca="1" si="171"/>
        <v>Malekula</v>
      </c>
      <c r="F2184" s="25" t="str">
        <f t="shared" ca="1" si="172"/>
        <v>VUT0104016</v>
      </c>
      <c r="G2184" s="25" t="str">
        <f t="shared" ca="1" si="173"/>
        <v>VUT0104</v>
      </c>
      <c r="H2184" s="25" t="str">
        <f t="shared" ca="1" si="174"/>
        <v>MALAMPA</v>
      </c>
      <c r="I2184" s="2"/>
      <c r="J2184" s="2">
        <v>0</v>
      </c>
      <c r="K2184" s="2"/>
    </row>
    <row r="2185" spans="1:11">
      <c r="A2185" s="6" t="s">
        <v>4794</v>
      </c>
      <c r="B2185" s="6" t="s">
        <v>4795</v>
      </c>
      <c r="C2185" s="25" t="str">
        <f t="shared" ca="1" si="170"/>
        <v>North West Malekula (Malekula)</v>
      </c>
      <c r="D2185" s="6" t="s">
        <v>575</v>
      </c>
      <c r="E2185" s="25" t="str">
        <f t="shared" ca="1" si="171"/>
        <v>Malekula</v>
      </c>
      <c r="F2185" s="25" t="str">
        <f t="shared" ca="1" si="172"/>
        <v>VUT0104016</v>
      </c>
      <c r="G2185" s="25" t="str">
        <f t="shared" ca="1" si="173"/>
        <v>VUT0104</v>
      </c>
      <c r="H2185" s="25" t="str">
        <f t="shared" ca="1" si="174"/>
        <v>MALAMPA</v>
      </c>
      <c r="I2185" s="2"/>
      <c r="J2185" s="2">
        <v>0</v>
      </c>
      <c r="K2185" s="2"/>
    </row>
    <row r="2186" spans="1:11">
      <c r="A2186" s="6" t="s">
        <v>4796</v>
      </c>
      <c r="B2186" s="6" t="s">
        <v>4797</v>
      </c>
      <c r="C2186" s="25" t="str">
        <f t="shared" ca="1" si="170"/>
        <v>North West Malekula (Malekula)</v>
      </c>
      <c r="D2186" s="6" t="s">
        <v>575</v>
      </c>
      <c r="E2186" s="25" t="str">
        <f t="shared" ca="1" si="171"/>
        <v>Malekula</v>
      </c>
      <c r="F2186" s="25" t="str">
        <f t="shared" ca="1" si="172"/>
        <v>VUT0104016</v>
      </c>
      <c r="G2186" s="25" t="str">
        <f t="shared" ca="1" si="173"/>
        <v>VUT0104</v>
      </c>
      <c r="H2186" s="25" t="str">
        <f t="shared" ca="1" si="174"/>
        <v>MALAMPA</v>
      </c>
      <c r="I2186" s="2"/>
      <c r="J2186" s="2">
        <v>0</v>
      </c>
      <c r="K2186" s="2"/>
    </row>
    <row r="2187" spans="1:11">
      <c r="A2187" s="6" t="s">
        <v>7949</v>
      </c>
      <c r="B2187" s="6" t="s">
        <v>7950</v>
      </c>
      <c r="C2187" s="25" t="str">
        <f t="shared" ca="1" si="170"/>
        <v>North West Santo (Santo)</v>
      </c>
      <c r="D2187" s="6" t="s">
        <v>577</v>
      </c>
      <c r="E2187" s="25" t="str">
        <f t="shared" ca="1" si="171"/>
        <v>Aese</v>
      </c>
      <c r="F2187" s="25" t="str">
        <f t="shared" ca="1" si="172"/>
        <v>VUT0102029</v>
      </c>
      <c r="G2187" s="25" t="str">
        <f t="shared" ca="1" si="173"/>
        <v>VUT0102</v>
      </c>
      <c r="H2187" s="25" t="str">
        <f t="shared" ca="1" si="174"/>
        <v>SANMA</v>
      </c>
      <c r="I2187" s="2"/>
      <c r="J2187" s="2">
        <v>3</v>
      </c>
      <c r="K2187" s="2"/>
    </row>
    <row r="2188" spans="1:11">
      <c r="A2188" s="6" t="s">
        <v>7958</v>
      </c>
      <c r="B2188" s="6" t="s">
        <v>7959</v>
      </c>
      <c r="C2188" s="25" t="str">
        <f t="shared" ca="1" si="170"/>
        <v>North West Santo (Santo)</v>
      </c>
      <c r="D2188" s="6" t="s">
        <v>577</v>
      </c>
      <c r="E2188" s="25" t="str">
        <f t="shared" ca="1" si="171"/>
        <v>Aese</v>
      </c>
      <c r="F2188" s="25" t="str">
        <f t="shared" ca="1" si="172"/>
        <v>VUT0102029</v>
      </c>
      <c r="G2188" s="25" t="str">
        <f t="shared" ca="1" si="173"/>
        <v>VUT0102</v>
      </c>
      <c r="H2188" s="25" t="str">
        <f t="shared" ca="1" si="174"/>
        <v>SANMA</v>
      </c>
      <c r="I2188" s="2"/>
      <c r="J2188" s="2">
        <v>0</v>
      </c>
      <c r="K2188" s="2"/>
    </row>
    <row r="2189" spans="1:11">
      <c r="A2189" s="6" t="s">
        <v>7970</v>
      </c>
      <c r="B2189" s="6" t="s">
        <v>7971</v>
      </c>
      <c r="C2189" s="25" t="str">
        <f t="shared" ca="1" si="170"/>
        <v>North West Santo (Santo)</v>
      </c>
      <c r="D2189" s="6" t="s">
        <v>577</v>
      </c>
      <c r="E2189" s="25" t="str">
        <f t="shared" ca="1" si="171"/>
        <v>Aese</v>
      </c>
      <c r="F2189" s="25" t="str">
        <f t="shared" ca="1" si="172"/>
        <v>VUT0102029</v>
      </c>
      <c r="G2189" s="25" t="str">
        <f t="shared" ca="1" si="173"/>
        <v>VUT0102</v>
      </c>
      <c r="H2189" s="25" t="str">
        <f t="shared" ca="1" si="174"/>
        <v>SANMA</v>
      </c>
      <c r="I2189" s="2"/>
      <c r="J2189" s="2">
        <v>0</v>
      </c>
      <c r="K2189" s="2"/>
    </row>
    <row r="2190" spans="1:11">
      <c r="A2190" s="6" t="s">
        <v>7988</v>
      </c>
      <c r="B2190" s="6" t="s">
        <v>7989</v>
      </c>
      <c r="C2190" s="25" t="str">
        <f t="shared" ca="1" si="170"/>
        <v>North West Santo (Santo)</v>
      </c>
      <c r="D2190" s="6" t="s">
        <v>577</v>
      </c>
      <c r="E2190" s="25" t="str">
        <f t="shared" ca="1" si="171"/>
        <v>Aese</v>
      </c>
      <c r="F2190" s="25" t="str">
        <f t="shared" ca="1" si="172"/>
        <v>VUT0102029</v>
      </c>
      <c r="G2190" s="25" t="str">
        <f t="shared" ca="1" si="173"/>
        <v>VUT0102</v>
      </c>
      <c r="H2190" s="25" t="str">
        <f t="shared" ca="1" si="174"/>
        <v>SANMA</v>
      </c>
      <c r="I2190" s="2"/>
      <c r="J2190" s="2">
        <v>0</v>
      </c>
      <c r="K2190" s="2"/>
    </row>
    <row r="2191" spans="1:11">
      <c r="A2191" s="6" t="s">
        <v>8033</v>
      </c>
      <c r="B2191" s="6" t="s">
        <v>8034</v>
      </c>
      <c r="C2191" s="25" t="str">
        <f t="shared" ca="1" si="170"/>
        <v>North West Santo (Santo)</v>
      </c>
      <c r="D2191" s="6" t="s">
        <v>577</v>
      </c>
      <c r="E2191" s="25" t="str">
        <f t="shared" ca="1" si="171"/>
        <v>Aese</v>
      </c>
      <c r="F2191" s="25" t="str">
        <f t="shared" ca="1" si="172"/>
        <v>VUT0102029</v>
      </c>
      <c r="G2191" s="25" t="str">
        <f t="shared" ca="1" si="173"/>
        <v>VUT0102</v>
      </c>
      <c r="H2191" s="25" t="str">
        <f t="shared" ca="1" si="174"/>
        <v>SANMA</v>
      </c>
      <c r="I2191" s="2"/>
      <c r="J2191" s="2">
        <v>0</v>
      </c>
      <c r="K2191" s="2"/>
    </row>
    <row r="2192" spans="1:11">
      <c r="A2192" s="6" t="s">
        <v>8047</v>
      </c>
      <c r="B2192" s="6" t="s">
        <v>8048</v>
      </c>
      <c r="C2192" s="25" t="str">
        <f t="shared" ca="1" si="170"/>
        <v>North West Santo (Santo)</v>
      </c>
      <c r="D2192" s="6" t="s">
        <v>577</v>
      </c>
      <c r="E2192" s="25" t="str">
        <f t="shared" ca="1" si="171"/>
        <v>Aese</v>
      </c>
      <c r="F2192" s="25" t="str">
        <f t="shared" ca="1" si="172"/>
        <v>VUT0102029</v>
      </c>
      <c r="G2192" s="25" t="str">
        <f t="shared" ca="1" si="173"/>
        <v>VUT0102</v>
      </c>
      <c r="H2192" s="25" t="str">
        <f t="shared" ca="1" si="174"/>
        <v>SANMA</v>
      </c>
      <c r="I2192" s="2"/>
      <c r="J2192" s="2">
        <v>0</v>
      </c>
      <c r="K2192" s="2"/>
    </row>
    <row r="2193" spans="1:11">
      <c r="A2193" s="6" t="s">
        <v>8055</v>
      </c>
      <c r="B2193" s="6" t="s">
        <v>8056</v>
      </c>
      <c r="C2193" s="25" t="str">
        <f t="shared" ca="1" si="170"/>
        <v>North West Santo (Santo)</v>
      </c>
      <c r="D2193" s="6" t="s">
        <v>577</v>
      </c>
      <c r="E2193" s="25" t="str">
        <f t="shared" ca="1" si="171"/>
        <v>Aese</v>
      </c>
      <c r="F2193" s="25" t="str">
        <f t="shared" ca="1" si="172"/>
        <v>VUT0102029</v>
      </c>
      <c r="G2193" s="25" t="str">
        <f t="shared" ca="1" si="173"/>
        <v>VUT0102</v>
      </c>
      <c r="H2193" s="25" t="str">
        <f t="shared" ca="1" si="174"/>
        <v>SANMA</v>
      </c>
      <c r="I2193" s="2"/>
      <c r="J2193" s="2">
        <v>0</v>
      </c>
      <c r="K2193" s="2"/>
    </row>
    <row r="2194" spans="1:11">
      <c r="A2194" s="6" t="s">
        <v>8071</v>
      </c>
      <c r="B2194" s="6" t="s">
        <v>8072</v>
      </c>
      <c r="C2194" s="25" t="str">
        <f t="shared" ca="1" si="170"/>
        <v>North West Santo (Santo)</v>
      </c>
      <c r="D2194" s="6" t="s">
        <v>577</v>
      </c>
      <c r="E2194" s="25" t="str">
        <f t="shared" ca="1" si="171"/>
        <v>Aese</v>
      </c>
      <c r="F2194" s="25" t="str">
        <f t="shared" ca="1" si="172"/>
        <v>VUT0102029</v>
      </c>
      <c r="G2194" s="25" t="str">
        <f t="shared" ca="1" si="173"/>
        <v>VUT0102</v>
      </c>
      <c r="H2194" s="25" t="str">
        <f t="shared" ca="1" si="174"/>
        <v>SANMA</v>
      </c>
      <c r="I2194" s="2"/>
      <c r="J2194" s="2">
        <v>0</v>
      </c>
      <c r="K2194" s="2"/>
    </row>
    <row r="2195" spans="1:11">
      <c r="A2195" s="6" t="s">
        <v>8081</v>
      </c>
      <c r="B2195" s="6" t="s">
        <v>8082</v>
      </c>
      <c r="C2195" s="25" t="str">
        <f t="shared" ca="1" si="170"/>
        <v>North West Santo (Santo)</v>
      </c>
      <c r="D2195" s="6" t="s">
        <v>577</v>
      </c>
      <c r="E2195" s="25" t="str">
        <f t="shared" ca="1" si="171"/>
        <v>Aese</v>
      </c>
      <c r="F2195" s="25" t="str">
        <f t="shared" ca="1" si="172"/>
        <v>VUT0102029</v>
      </c>
      <c r="G2195" s="25" t="str">
        <f t="shared" ca="1" si="173"/>
        <v>VUT0102</v>
      </c>
      <c r="H2195" s="25" t="str">
        <f t="shared" ca="1" si="174"/>
        <v>SANMA</v>
      </c>
      <c r="I2195" s="2"/>
      <c r="J2195" s="2">
        <v>0</v>
      </c>
      <c r="K2195" s="2"/>
    </row>
    <row r="2196" spans="1:11">
      <c r="A2196" s="6" t="s">
        <v>8087</v>
      </c>
      <c r="B2196" s="6" t="s">
        <v>8088</v>
      </c>
      <c r="C2196" s="25" t="str">
        <f t="shared" ca="1" si="170"/>
        <v>North West Santo (Santo)</v>
      </c>
      <c r="D2196" s="6" t="s">
        <v>577</v>
      </c>
      <c r="E2196" s="25" t="str">
        <f t="shared" ca="1" si="171"/>
        <v>Aese</v>
      </c>
      <c r="F2196" s="25" t="str">
        <f t="shared" ca="1" si="172"/>
        <v>VUT0102029</v>
      </c>
      <c r="G2196" s="25" t="str">
        <f t="shared" ca="1" si="173"/>
        <v>VUT0102</v>
      </c>
      <c r="H2196" s="25" t="str">
        <f t="shared" ca="1" si="174"/>
        <v>SANMA</v>
      </c>
      <c r="I2196" s="2"/>
      <c r="J2196" s="2">
        <v>0</v>
      </c>
      <c r="K2196" s="2"/>
    </row>
    <row r="2197" spans="1:11">
      <c r="A2197" s="6" t="s">
        <v>8091</v>
      </c>
      <c r="B2197" s="6" t="s">
        <v>8092</v>
      </c>
      <c r="C2197" s="25" t="str">
        <f t="shared" ca="1" si="170"/>
        <v>North West Santo (Santo)</v>
      </c>
      <c r="D2197" s="6" t="s">
        <v>577</v>
      </c>
      <c r="E2197" s="25" t="str">
        <f t="shared" ca="1" si="171"/>
        <v>Aese</v>
      </c>
      <c r="F2197" s="25" t="str">
        <f t="shared" ca="1" si="172"/>
        <v>VUT0102029</v>
      </c>
      <c r="G2197" s="25" t="str">
        <f t="shared" ca="1" si="173"/>
        <v>VUT0102</v>
      </c>
      <c r="H2197" s="25" t="str">
        <f t="shared" ca="1" si="174"/>
        <v>SANMA</v>
      </c>
      <c r="I2197" s="2"/>
      <c r="J2197" s="2">
        <v>0</v>
      </c>
      <c r="K2197" s="2"/>
    </row>
    <row r="2198" spans="1:11">
      <c r="A2198" s="6" t="s">
        <v>8103</v>
      </c>
      <c r="B2198" s="6" t="s">
        <v>8104</v>
      </c>
      <c r="C2198" s="25" t="str">
        <f t="shared" ca="1" si="170"/>
        <v>North West Santo (Santo)</v>
      </c>
      <c r="D2198" s="6" t="s">
        <v>577</v>
      </c>
      <c r="E2198" s="25" t="str">
        <f t="shared" ca="1" si="171"/>
        <v>Aese</v>
      </c>
      <c r="F2198" s="25" t="str">
        <f t="shared" ca="1" si="172"/>
        <v>VUT0102029</v>
      </c>
      <c r="G2198" s="25" t="str">
        <f t="shared" ca="1" si="173"/>
        <v>VUT0102</v>
      </c>
      <c r="H2198" s="25" t="str">
        <f t="shared" ca="1" si="174"/>
        <v>SANMA</v>
      </c>
      <c r="I2198" s="2"/>
      <c r="J2198" s="2">
        <v>0</v>
      </c>
      <c r="K2198" s="2"/>
    </row>
    <row r="2199" spans="1:11">
      <c r="A2199" s="6" t="s">
        <v>8111</v>
      </c>
      <c r="B2199" s="6" t="s">
        <v>8112</v>
      </c>
      <c r="C2199" s="25" t="str">
        <f t="shared" ca="1" si="170"/>
        <v>North West Santo (Santo)</v>
      </c>
      <c r="D2199" s="6" t="s">
        <v>577</v>
      </c>
      <c r="E2199" s="25" t="str">
        <f t="shared" ca="1" si="171"/>
        <v>Aese</v>
      </c>
      <c r="F2199" s="25" t="str">
        <f t="shared" ca="1" si="172"/>
        <v>VUT0102029</v>
      </c>
      <c r="G2199" s="25" t="str">
        <f t="shared" ca="1" si="173"/>
        <v>VUT0102</v>
      </c>
      <c r="H2199" s="25" t="str">
        <f t="shared" ca="1" si="174"/>
        <v>SANMA</v>
      </c>
      <c r="I2199" s="2"/>
      <c r="J2199" s="2">
        <v>0</v>
      </c>
      <c r="K2199" s="2"/>
    </row>
    <row r="2200" spans="1:11">
      <c r="A2200" s="6" t="s">
        <v>8134</v>
      </c>
      <c r="B2200" s="6" t="s">
        <v>8135</v>
      </c>
      <c r="C2200" s="25" t="str">
        <f t="shared" ca="1" si="170"/>
        <v>North West Santo (Santo)</v>
      </c>
      <c r="D2200" s="6" t="s">
        <v>577</v>
      </c>
      <c r="E2200" s="25" t="str">
        <f t="shared" ca="1" si="171"/>
        <v>Aese</v>
      </c>
      <c r="F2200" s="25" t="str">
        <f t="shared" ca="1" si="172"/>
        <v>VUT0102029</v>
      </c>
      <c r="G2200" s="25" t="str">
        <f t="shared" ca="1" si="173"/>
        <v>VUT0102</v>
      </c>
      <c r="H2200" s="25" t="str">
        <f t="shared" ca="1" si="174"/>
        <v>SANMA</v>
      </c>
      <c r="I2200" s="2"/>
      <c r="J2200" s="2">
        <v>0</v>
      </c>
      <c r="K2200" s="2"/>
    </row>
    <row r="2201" spans="1:11">
      <c r="A2201" s="6" t="s">
        <v>8138</v>
      </c>
      <c r="B2201" s="6" t="s">
        <v>8139</v>
      </c>
      <c r="C2201" s="25" t="str">
        <f t="shared" ca="1" si="170"/>
        <v>North West Santo (Santo)</v>
      </c>
      <c r="D2201" s="6" t="s">
        <v>577</v>
      </c>
      <c r="E2201" s="25" t="str">
        <f t="shared" ca="1" si="171"/>
        <v>Aese</v>
      </c>
      <c r="F2201" s="25" t="str">
        <f t="shared" ca="1" si="172"/>
        <v>VUT0102029</v>
      </c>
      <c r="G2201" s="25" t="str">
        <f t="shared" ca="1" si="173"/>
        <v>VUT0102</v>
      </c>
      <c r="H2201" s="25" t="str">
        <f t="shared" ca="1" si="174"/>
        <v>SANMA</v>
      </c>
      <c r="I2201" s="2"/>
      <c r="J2201" s="2">
        <v>0</v>
      </c>
      <c r="K2201" s="2"/>
    </row>
    <row r="2202" spans="1:11">
      <c r="A2202" s="6" t="s">
        <v>8142</v>
      </c>
      <c r="B2202" s="6" t="s">
        <v>8143</v>
      </c>
      <c r="C2202" s="25" t="str">
        <f t="shared" ca="1" si="170"/>
        <v>North West Santo (Santo)</v>
      </c>
      <c r="D2202" s="6" t="s">
        <v>577</v>
      </c>
      <c r="E2202" s="25" t="str">
        <f t="shared" ca="1" si="171"/>
        <v>Aese</v>
      </c>
      <c r="F2202" s="25" t="str">
        <f t="shared" ca="1" si="172"/>
        <v>VUT0102029</v>
      </c>
      <c r="G2202" s="25" t="str">
        <f t="shared" ca="1" si="173"/>
        <v>VUT0102</v>
      </c>
      <c r="H2202" s="25" t="str">
        <f t="shared" ca="1" si="174"/>
        <v>SANMA</v>
      </c>
      <c r="I2202" s="2"/>
      <c r="J2202" s="2">
        <v>0</v>
      </c>
      <c r="K2202" s="2"/>
    </row>
    <row r="2203" spans="1:11">
      <c r="A2203" s="6" t="s">
        <v>8148</v>
      </c>
      <c r="B2203" s="6" t="s">
        <v>8149</v>
      </c>
      <c r="C2203" s="25" t="str">
        <f t="shared" ca="1" si="170"/>
        <v>North West Santo (Santo)</v>
      </c>
      <c r="D2203" s="6" t="s">
        <v>577</v>
      </c>
      <c r="E2203" s="25" t="str">
        <f t="shared" ca="1" si="171"/>
        <v>Aese</v>
      </c>
      <c r="F2203" s="25" t="str">
        <f t="shared" ca="1" si="172"/>
        <v>VUT0102029</v>
      </c>
      <c r="G2203" s="25" t="str">
        <f t="shared" ca="1" si="173"/>
        <v>VUT0102</v>
      </c>
      <c r="H2203" s="25" t="str">
        <f t="shared" ca="1" si="174"/>
        <v>SANMA</v>
      </c>
      <c r="I2203" s="2"/>
      <c r="J2203" s="2">
        <v>0</v>
      </c>
      <c r="K2203" s="2"/>
    </row>
    <row r="2204" spans="1:11">
      <c r="A2204" s="6" t="s">
        <v>8152</v>
      </c>
      <c r="B2204" s="6" t="s">
        <v>8153</v>
      </c>
      <c r="C2204" s="25" t="str">
        <f t="shared" ca="1" si="170"/>
        <v>North West Santo (Santo)</v>
      </c>
      <c r="D2204" s="6" t="s">
        <v>577</v>
      </c>
      <c r="E2204" s="25" t="str">
        <f t="shared" ca="1" si="171"/>
        <v>Aese</v>
      </c>
      <c r="F2204" s="25" t="str">
        <f t="shared" ca="1" si="172"/>
        <v>VUT0102029</v>
      </c>
      <c r="G2204" s="25" t="str">
        <f t="shared" ca="1" si="173"/>
        <v>VUT0102</v>
      </c>
      <c r="H2204" s="25" t="str">
        <f t="shared" ca="1" si="174"/>
        <v>SANMA</v>
      </c>
      <c r="I2204" s="2"/>
      <c r="J2204" s="2">
        <v>0</v>
      </c>
      <c r="K2204" s="2"/>
    </row>
    <row r="2205" spans="1:11">
      <c r="A2205" s="6" t="s">
        <v>8156</v>
      </c>
      <c r="B2205" s="6" t="s">
        <v>8157</v>
      </c>
      <c r="C2205" s="25" t="str">
        <f t="shared" ca="1" si="170"/>
        <v>North West Santo (Santo)</v>
      </c>
      <c r="D2205" s="6" t="s">
        <v>577</v>
      </c>
      <c r="E2205" s="25" t="str">
        <f t="shared" ca="1" si="171"/>
        <v>Aese</v>
      </c>
      <c r="F2205" s="25" t="str">
        <f t="shared" ca="1" si="172"/>
        <v>VUT0102029</v>
      </c>
      <c r="G2205" s="25" t="str">
        <f t="shared" ca="1" si="173"/>
        <v>VUT0102</v>
      </c>
      <c r="H2205" s="25" t="str">
        <f t="shared" ca="1" si="174"/>
        <v>SANMA</v>
      </c>
      <c r="I2205" s="2"/>
      <c r="J2205" s="2">
        <v>0</v>
      </c>
      <c r="K2205" s="2"/>
    </row>
    <row r="2206" spans="1:11">
      <c r="A2206" s="6" t="s">
        <v>8160</v>
      </c>
      <c r="B2206" s="6" t="s">
        <v>8161</v>
      </c>
      <c r="C2206" s="25" t="str">
        <f t="shared" ca="1" si="170"/>
        <v>North West Santo (Santo)</v>
      </c>
      <c r="D2206" s="6" t="s">
        <v>577</v>
      </c>
      <c r="E2206" s="25" t="str">
        <f t="shared" ca="1" si="171"/>
        <v>Aese</v>
      </c>
      <c r="F2206" s="25" t="str">
        <f t="shared" ca="1" si="172"/>
        <v>VUT0102029</v>
      </c>
      <c r="G2206" s="25" t="str">
        <f t="shared" ca="1" si="173"/>
        <v>VUT0102</v>
      </c>
      <c r="H2206" s="25" t="str">
        <f t="shared" ca="1" si="174"/>
        <v>SANMA</v>
      </c>
      <c r="I2206" s="2"/>
      <c r="J2206" s="2">
        <v>0</v>
      </c>
      <c r="K2206" s="2"/>
    </row>
    <row r="2207" spans="1:11">
      <c r="A2207" s="6" t="s">
        <v>8164</v>
      </c>
      <c r="B2207" s="6" t="s">
        <v>8165</v>
      </c>
      <c r="C2207" s="25" t="str">
        <f t="shared" ca="1" si="170"/>
        <v>North West Santo (Santo)</v>
      </c>
      <c r="D2207" s="6" t="s">
        <v>577</v>
      </c>
      <c r="E2207" s="25" t="str">
        <f t="shared" ca="1" si="171"/>
        <v>Aese</v>
      </c>
      <c r="F2207" s="25" t="str">
        <f t="shared" ca="1" si="172"/>
        <v>VUT0102029</v>
      </c>
      <c r="G2207" s="25" t="str">
        <f t="shared" ca="1" si="173"/>
        <v>VUT0102</v>
      </c>
      <c r="H2207" s="25" t="str">
        <f t="shared" ca="1" si="174"/>
        <v>SANMA</v>
      </c>
      <c r="I2207" s="2"/>
      <c r="J2207" s="2">
        <v>0</v>
      </c>
      <c r="K2207" s="2"/>
    </row>
    <row r="2208" spans="1:11">
      <c r="A2208" s="6" t="s">
        <v>8166</v>
      </c>
      <c r="B2208" s="6" t="s">
        <v>8167</v>
      </c>
      <c r="C2208" s="25" t="str">
        <f t="shared" ca="1" si="170"/>
        <v>North West Santo (Santo)</v>
      </c>
      <c r="D2208" s="6" t="s">
        <v>577</v>
      </c>
      <c r="E2208" s="25" t="str">
        <f t="shared" ca="1" si="171"/>
        <v>Aese</v>
      </c>
      <c r="F2208" s="25" t="str">
        <f t="shared" ca="1" si="172"/>
        <v>VUT0102029</v>
      </c>
      <c r="G2208" s="25" t="str">
        <f t="shared" ca="1" si="173"/>
        <v>VUT0102</v>
      </c>
      <c r="H2208" s="25" t="str">
        <f t="shared" ca="1" si="174"/>
        <v>SANMA</v>
      </c>
      <c r="I2208" s="2"/>
      <c r="J2208" s="2">
        <v>0</v>
      </c>
      <c r="K2208" s="2"/>
    </row>
    <row r="2209" spans="1:11">
      <c r="A2209" s="6" t="s">
        <v>8170</v>
      </c>
      <c r="B2209" s="6" t="s">
        <v>8171</v>
      </c>
      <c r="C2209" s="25" t="str">
        <f t="shared" ca="1" si="170"/>
        <v>North West Santo (Santo)</v>
      </c>
      <c r="D2209" s="6" t="s">
        <v>577</v>
      </c>
      <c r="E2209" s="25" t="str">
        <f t="shared" ca="1" si="171"/>
        <v>Aese</v>
      </c>
      <c r="F2209" s="25" t="str">
        <f t="shared" ca="1" si="172"/>
        <v>VUT0102029</v>
      </c>
      <c r="G2209" s="25" t="str">
        <f t="shared" ca="1" si="173"/>
        <v>VUT0102</v>
      </c>
      <c r="H2209" s="25" t="str">
        <f t="shared" ca="1" si="174"/>
        <v>SANMA</v>
      </c>
      <c r="I2209" s="2"/>
      <c r="J2209" s="2">
        <v>0</v>
      </c>
      <c r="K2209" s="2"/>
    </row>
    <row r="2210" spans="1:11">
      <c r="A2210" s="6" t="s">
        <v>8174</v>
      </c>
      <c r="B2210" s="6" t="s">
        <v>8175</v>
      </c>
      <c r="C2210" s="25" t="str">
        <f t="shared" ca="1" si="170"/>
        <v>North West Santo (Santo)</v>
      </c>
      <c r="D2210" s="6" t="s">
        <v>577</v>
      </c>
      <c r="E2210" s="25" t="str">
        <f t="shared" ca="1" si="171"/>
        <v>Aese</v>
      </c>
      <c r="F2210" s="25" t="str">
        <f t="shared" ca="1" si="172"/>
        <v>VUT0102029</v>
      </c>
      <c r="G2210" s="25" t="str">
        <f t="shared" ca="1" si="173"/>
        <v>VUT0102</v>
      </c>
      <c r="H2210" s="25" t="str">
        <f t="shared" ca="1" si="174"/>
        <v>SANMA</v>
      </c>
      <c r="I2210" s="2"/>
      <c r="J2210" s="2">
        <v>0</v>
      </c>
      <c r="K2210" s="2"/>
    </row>
    <row r="2211" spans="1:11">
      <c r="A2211" s="6" t="s">
        <v>8176</v>
      </c>
      <c r="B2211" s="6" t="s">
        <v>8177</v>
      </c>
      <c r="C2211" s="25" t="str">
        <f t="shared" ca="1" si="170"/>
        <v>North West Santo (Santo)</v>
      </c>
      <c r="D2211" s="6" t="s">
        <v>577</v>
      </c>
      <c r="E2211" s="25" t="str">
        <f t="shared" ca="1" si="171"/>
        <v>Aese</v>
      </c>
      <c r="F2211" s="25" t="str">
        <f t="shared" ca="1" si="172"/>
        <v>VUT0102029</v>
      </c>
      <c r="G2211" s="25" t="str">
        <f t="shared" ca="1" si="173"/>
        <v>VUT0102</v>
      </c>
      <c r="H2211" s="25" t="str">
        <f t="shared" ca="1" si="174"/>
        <v>SANMA</v>
      </c>
      <c r="I2211" s="2"/>
      <c r="J2211" s="2">
        <v>0</v>
      </c>
      <c r="K2211" s="2"/>
    </row>
    <row r="2212" spans="1:11">
      <c r="A2212" s="6" t="s">
        <v>8178</v>
      </c>
      <c r="B2212" s="6" t="s">
        <v>8179</v>
      </c>
      <c r="C2212" s="25" t="str">
        <f t="shared" ca="1" si="170"/>
        <v>North West Santo (Santo)</v>
      </c>
      <c r="D2212" s="6" t="s">
        <v>577</v>
      </c>
      <c r="E2212" s="25" t="str">
        <f t="shared" ca="1" si="171"/>
        <v>Aese</v>
      </c>
      <c r="F2212" s="25" t="str">
        <f t="shared" ca="1" si="172"/>
        <v>VUT0102029</v>
      </c>
      <c r="G2212" s="25" t="str">
        <f t="shared" ca="1" si="173"/>
        <v>VUT0102</v>
      </c>
      <c r="H2212" s="25" t="str">
        <f t="shared" ca="1" si="174"/>
        <v>SANMA</v>
      </c>
      <c r="I2212" s="2"/>
      <c r="J2212" s="2">
        <v>0</v>
      </c>
      <c r="K2212" s="2"/>
    </row>
    <row r="2213" spans="1:11">
      <c r="A2213" s="6" t="s">
        <v>8180</v>
      </c>
      <c r="B2213" s="6" t="s">
        <v>8181</v>
      </c>
      <c r="C2213" s="25" t="str">
        <f t="shared" ca="1" si="170"/>
        <v>North West Santo (Santo)</v>
      </c>
      <c r="D2213" s="6" t="s">
        <v>577</v>
      </c>
      <c r="E2213" s="25" t="str">
        <f t="shared" ca="1" si="171"/>
        <v>Aese</v>
      </c>
      <c r="F2213" s="25" t="str">
        <f t="shared" ca="1" si="172"/>
        <v>VUT0102029</v>
      </c>
      <c r="G2213" s="25" t="str">
        <f t="shared" ca="1" si="173"/>
        <v>VUT0102</v>
      </c>
      <c r="H2213" s="25" t="str">
        <f t="shared" ca="1" si="174"/>
        <v>SANMA</v>
      </c>
      <c r="I2213" s="2"/>
      <c r="J2213" s="2">
        <v>0</v>
      </c>
      <c r="K2213" s="2"/>
    </row>
    <row r="2214" spans="1:11">
      <c r="A2214" s="6" t="s">
        <v>8191</v>
      </c>
      <c r="B2214" s="6" t="s">
        <v>8192</v>
      </c>
      <c r="C2214" s="25" t="str">
        <f t="shared" ca="1" si="170"/>
        <v>North West Santo (Santo)</v>
      </c>
      <c r="D2214" s="6" t="s">
        <v>577</v>
      </c>
      <c r="E2214" s="25" t="str">
        <f t="shared" ca="1" si="171"/>
        <v>Aese</v>
      </c>
      <c r="F2214" s="25" t="str">
        <f t="shared" ca="1" si="172"/>
        <v>VUT0102029</v>
      </c>
      <c r="G2214" s="25" t="str">
        <f t="shared" ca="1" si="173"/>
        <v>VUT0102</v>
      </c>
      <c r="H2214" s="25" t="str">
        <f t="shared" ca="1" si="174"/>
        <v>SANMA</v>
      </c>
      <c r="I2214" s="2"/>
      <c r="J2214" s="2">
        <v>0</v>
      </c>
      <c r="K2214" s="2"/>
    </row>
    <row r="2215" spans="1:11">
      <c r="A2215" s="6" t="s">
        <v>8197</v>
      </c>
      <c r="B2215" s="6" t="s">
        <v>8198</v>
      </c>
      <c r="C2215" s="25" t="str">
        <f t="shared" ca="1" si="170"/>
        <v>North West Santo (Santo)</v>
      </c>
      <c r="D2215" s="6" t="s">
        <v>577</v>
      </c>
      <c r="E2215" s="25" t="str">
        <f t="shared" ca="1" si="171"/>
        <v>Aese</v>
      </c>
      <c r="F2215" s="25" t="str">
        <f t="shared" ca="1" si="172"/>
        <v>VUT0102029</v>
      </c>
      <c r="G2215" s="25" t="str">
        <f t="shared" ca="1" si="173"/>
        <v>VUT0102</v>
      </c>
      <c r="H2215" s="25" t="str">
        <f t="shared" ca="1" si="174"/>
        <v>SANMA</v>
      </c>
      <c r="I2215" s="2"/>
      <c r="J2215" s="2">
        <v>0</v>
      </c>
      <c r="K2215" s="2"/>
    </row>
    <row r="2216" spans="1:11">
      <c r="A2216" s="6" t="s">
        <v>8201</v>
      </c>
      <c r="B2216" s="6" t="s">
        <v>8202</v>
      </c>
      <c r="C2216" s="25" t="str">
        <f t="shared" ca="1" si="170"/>
        <v>North West Santo (Santo)</v>
      </c>
      <c r="D2216" s="6" t="s">
        <v>577</v>
      </c>
      <c r="E2216" s="25" t="str">
        <f t="shared" ca="1" si="171"/>
        <v>Aese</v>
      </c>
      <c r="F2216" s="25" t="str">
        <f t="shared" ca="1" si="172"/>
        <v>VUT0102029</v>
      </c>
      <c r="G2216" s="25" t="str">
        <f t="shared" ca="1" si="173"/>
        <v>VUT0102</v>
      </c>
      <c r="H2216" s="25" t="str">
        <f t="shared" ca="1" si="174"/>
        <v>SANMA</v>
      </c>
      <c r="I2216" s="2"/>
      <c r="J2216" s="2">
        <v>0</v>
      </c>
      <c r="K2216" s="2"/>
    </row>
    <row r="2217" spans="1:11">
      <c r="A2217" s="6" t="s">
        <v>8205</v>
      </c>
      <c r="B2217" s="6" t="s">
        <v>8206</v>
      </c>
      <c r="C2217" s="25" t="str">
        <f t="shared" ca="1" si="170"/>
        <v>North West Santo (Santo)</v>
      </c>
      <c r="D2217" s="6" t="s">
        <v>577</v>
      </c>
      <c r="E2217" s="25" t="str">
        <f t="shared" ca="1" si="171"/>
        <v>Aese</v>
      </c>
      <c r="F2217" s="25" t="str">
        <f t="shared" ca="1" si="172"/>
        <v>VUT0102029</v>
      </c>
      <c r="G2217" s="25" t="str">
        <f t="shared" ca="1" si="173"/>
        <v>VUT0102</v>
      </c>
      <c r="H2217" s="25" t="str">
        <f t="shared" ca="1" si="174"/>
        <v>SANMA</v>
      </c>
      <c r="I2217" s="2"/>
      <c r="J2217" s="2">
        <v>0</v>
      </c>
      <c r="K2217" s="2"/>
    </row>
    <row r="2218" spans="1:11">
      <c r="A2218" s="6" t="s">
        <v>8207</v>
      </c>
      <c r="B2218" s="6" t="s">
        <v>8208</v>
      </c>
      <c r="C2218" s="25" t="str">
        <f t="shared" ca="1" si="170"/>
        <v>North West Santo (Santo)</v>
      </c>
      <c r="D2218" s="6" t="s">
        <v>577</v>
      </c>
      <c r="E2218" s="25" t="str">
        <f t="shared" ca="1" si="171"/>
        <v>Aese</v>
      </c>
      <c r="F2218" s="25" t="str">
        <f t="shared" ca="1" si="172"/>
        <v>VUT0102029</v>
      </c>
      <c r="G2218" s="25" t="str">
        <f t="shared" ca="1" si="173"/>
        <v>VUT0102</v>
      </c>
      <c r="H2218" s="25" t="str">
        <f t="shared" ca="1" si="174"/>
        <v>SANMA</v>
      </c>
      <c r="I2218" s="2"/>
      <c r="J2218" s="2">
        <v>0</v>
      </c>
      <c r="K2218" s="2"/>
    </row>
    <row r="2219" spans="1:11">
      <c r="A2219" s="6" t="s">
        <v>8211</v>
      </c>
      <c r="B2219" s="6" t="s">
        <v>8212</v>
      </c>
      <c r="C2219" s="25" t="str">
        <f t="shared" ca="1" si="170"/>
        <v>North West Santo (Santo)</v>
      </c>
      <c r="D2219" s="6" t="s">
        <v>577</v>
      </c>
      <c r="E2219" s="25" t="str">
        <f t="shared" ca="1" si="171"/>
        <v>Aese</v>
      </c>
      <c r="F2219" s="25" t="str">
        <f t="shared" ca="1" si="172"/>
        <v>VUT0102029</v>
      </c>
      <c r="G2219" s="25" t="str">
        <f t="shared" ca="1" si="173"/>
        <v>VUT0102</v>
      </c>
      <c r="H2219" s="25" t="str">
        <f t="shared" ca="1" si="174"/>
        <v>SANMA</v>
      </c>
      <c r="I2219" s="2"/>
      <c r="J2219" s="2">
        <v>0</v>
      </c>
      <c r="K2219" s="2"/>
    </row>
    <row r="2220" spans="1:11">
      <c r="A2220" s="6" t="s">
        <v>8215</v>
      </c>
      <c r="B2220" s="6" t="s">
        <v>8216</v>
      </c>
      <c r="C2220" s="25" t="str">
        <f t="shared" ca="1" si="170"/>
        <v>North West Santo (Santo)</v>
      </c>
      <c r="D2220" s="6" t="s">
        <v>577</v>
      </c>
      <c r="E2220" s="25" t="str">
        <f t="shared" ca="1" si="171"/>
        <v>Aese</v>
      </c>
      <c r="F2220" s="25" t="str">
        <f t="shared" ca="1" si="172"/>
        <v>VUT0102029</v>
      </c>
      <c r="G2220" s="25" t="str">
        <f t="shared" ca="1" si="173"/>
        <v>VUT0102</v>
      </c>
      <c r="H2220" s="25" t="str">
        <f t="shared" ca="1" si="174"/>
        <v>SANMA</v>
      </c>
      <c r="I2220" s="2"/>
      <c r="J2220" s="2">
        <v>0</v>
      </c>
      <c r="K2220" s="2"/>
    </row>
    <row r="2221" spans="1:11">
      <c r="A2221" s="6" t="s">
        <v>8219</v>
      </c>
      <c r="B2221" s="6" t="s">
        <v>8220</v>
      </c>
      <c r="C2221" s="25" t="str">
        <f t="shared" ca="1" si="170"/>
        <v>North West Santo (Santo)</v>
      </c>
      <c r="D2221" s="6" t="s">
        <v>577</v>
      </c>
      <c r="E2221" s="25" t="str">
        <f t="shared" ca="1" si="171"/>
        <v>Aese</v>
      </c>
      <c r="F2221" s="25" t="str">
        <f t="shared" ca="1" si="172"/>
        <v>VUT0102029</v>
      </c>
      <c r="G2221" s="25" t="str">
        <f t="shared" ca="1" si="173"/>
        <v>VUT0102</v>
      </c>
      <c r="H2221" s="25" t="str">
        <f t="shared" ca="1" si="174"/>
        <v>SANMA</v>
      </c>
      <c r="I2221" s="2"/>
      <c r="J2221" s="2">
        <v>0</v>
      </c>
      <c r="K2221" s="2"/>
    </row>
    <row r="2222" spans="1:11">
      <c r="A2222" s="6" t="s">
        <v>8221</v>
      </c>
      <c r="B2222" s="6" t="s">
        <v>8222</v>
      </c>
      <c r="C2222" s="25" t="str">
        <f t="shared" ca="1" si="170"/>
        <v>North West Santo (Santo)</v>
      </c>
      <c r="D2222" s="6" t="s">
        <v>577</v>
      </c>
      <c r="E2222" s="25" t="str">
        <f t="shared" ca="1" si="171"/>
        <v>Aese</v>
      </c>
      <c r="F2222" s="25" t="str">
        <f t="shared" ca="1" si="172"/>
        <v>VUT0102029</v>
      </c>
      <c r="G2222" s="25" t="str">
        <f t="shared" ca="1" si="173"/>
        <v>VUT0102</v>
      </c>
      <c r="H2222" s="25" t="str">
        <f t="shared" ca="1" si="174"/>
        <v>SANMA</v>
      </c>
      <c r="I2222" s="2"/>
      <c r="J2222" s="2">
        <v>0</v>
      </c>
      <c r="K2222" s="2"/>
    </row>
    <row r="2223" spans="1:11">
      <c r="A2223" s="6" t="s">
        <v>6390</v>
      </c>
      <c r="B2223" s="6" t="s">
        <v>8223</v>
      </c>
      <c r="C2223" s="25" t="str">
        <f t="shared" ca="1" si="170"/>
        <v>North West Santo (Santo)</v>
      </c>
      <c r="D2223" s="6" t="s">
        <v>577</v>
      </c>
      <c r="E2223" s="25" t="str">
        <f t="shared" ca="1" si="171"/>
        <v>Aese</v>
      </c>
      <c r="F2223" s="25" t="str">
        <f t="shared" ca="1" si="172"/>
        <v>VUT0102029</v>
      </c>
      <c r="G2223" s="25" t="str">
        <f t="shared" ca="1" si="173"/>
        <v>VUT0102</v>
      </c>
      <c r="H2223" s="25" t="str">
        <f t="shared" ca="1" si="174"/>
        <v>SANMA</v>
      </c>
      <c r="I2223" s="2"/>
      <c r="J2223" s="2">
        <v>0</v>
      </c>
      <c r="K2223" s="2"/>
    </row>
    <row r="2224" spans="1:11">
      <c r="A2224" s="6" t="s">
        <v>8244</v>
      </c>
      <c r="B2224" s="6" t="s">
        <v>8245</v>
      </c>
      <c r="C2224" s="25" t="str">
        <f t="shared" ca="1" si="170"/>
        <v>North West Santo (Santo)</v>
      </c>
      <c r="D2224" s="6" t="s">
        <v>577</v>
      </c>
      <c r="E2224" s="25" t="str">
        <f t="shared" ca="1" si="171"/>
        <v>Aese</v>
      </c>
      <c r="F2224" s="25" t="str">
        <f t="shared" ca="1" si="172"/>
        <v>VUT0102029</v>
      </c>
      <c r="G2224" s="25" t="str">
        <f t="shared" ca="1" si="173"/>
        <v>VUT0102</v>
      </c>
      <c r="H2224" s="25" t="str">
        <f t="shared" ca="1" si="174"/>
        <v>SANMA</v>
      </c>
      <c r="I2224" s="2"/>
      <c r="J2224" s="2">
        <v>0</v>
      </c>
      <c r="K2224" s="2"/>
    </row>
    <row r="2225" spans="1:11">
      <c r="A2225" s="6" t="s">
        <v>8246</v>
      </c>
      <c r="B2225" s="6" t="s">
        <v>8247</v>
      </c>
      <c r="C2225" s="25" t="str">
        <f t="shared" ca="1" si="170"/>
        <v>North West Santo (Santo)</v>
      </c>
      <c r="D2225" s="6" t="s">
        <v>577</v>
      </c>
      <c r="E2225" s="25" t="str">
        <f t="shared" ca="1" si="171"/>
        <v>Aese</v>
      </c>
      <c r="F2225" s="25" t="str">
        <f t="shared" ca="1" si="172"/>
        <v>VUT0102029</v>
      </c>
      <c r="G2225" s="25" t="str">
        <f t="shared" ca="1" si="173"/>
        <v>VUT0102</v>
      </c>
      <c r="H2225" s="25" t="str">
        <f t="shared" ca="1" si="174"/>
        <v>SANMA</v>
      </c>
      <c r="I2225" s="2"/>
      <c r="J2225" s="2">
        <v>0</v>
      </c>
      <c r="K2225" s="2"/>
    </row>
    <row r="2226" spans="1:11">
      <c r="A2226" s="6" t="s">
        <v>8248</v>
      </c>
      <c r="B2226" s="6" t="s">
        <v>8249</v>
      </c>
      <c r="C2226" s="25" t="str">
        <f t="shared" ca="1" si="170"/>
        <v>North West Santo (Santo)</v>
      </c>
      <c r="D2226" s="6" t="s">
        <v>577</v>
      </c>
      <c r="E2226" s="25" t="str">
        <f t="shared" ca="1" si="171"/>
        <v>Aese</v>
      </c>
      <c r="F2226" s="25" t="str">
        <f t="shared" ca="1" si="172"/>
        <v>VUT0102029</v>
      </c>
      <c r="G2226" s="25" t="str">
        <f t="shared" ca="1" si="173"/>
        <v>VUT0102</v>
      </c>
      <c r="H2226" s="25" t="str">
        <f t="shared" ca="1" si="174"/>
        <v>SANMA</v>
      </c>
      <c r="I2226" s="2"/>
      <c r="J2226" s="2">
        <v>0</v>
      </c>
      <c r="K2226" s="2"/>
    </row>
    <row r="2227" spans="1:11">
      <c r="A2227" s="6" t="s">
        <v>8252</v>
      </c>
      <c r="B2227" s="6" t="s">
        <v>8253</v>
      </c>
      <c r="C2227" s="25" t="str">
        <f t="shared" ca="1" si="170"/>
        <v>North West Santo (Santo)</v>
      </c>
      <c r="D2227" s="6" t="s">
        <v>577</v>
      </c>
      <c r="E2227" s="25" t="str">
        <f t="shared" ca="1" si="171"/>
        <v>Aese</v>
      </c>
      <c r="F2227" s="25" t="str">
        <f t="shared" ca="1" si="172"/>
        <v>VUT0102029</v>
      </c>
      <c r="G2227" s="25" t="str">
        <f t="shared" ca="1" si="173"/>
        <v>VUT0102</v>
      </c>
      <c r="H2227" s="25" t="str">
        <f t="shared" ca="1" si="174"/>
        <v>SANMA</v>
      </c>
      <c r="I2227" s="2"/>
      <c r="J2227" s="2">
        <v>0</v>
      </c>
      <c r="K2227" s="2"/>
    </row>
    <row r="2228" spans="1:11">
      <c r="A2228" s="6" t="s">
        <v>8254</v>
      </c>
      <c r="B2228" s="6" t="s">
        <v>8255</v>
      </c>
      <c r="C2228" s="25" t="str">
        <f t="shared" ca="1" si="170"/>
        <v>North West Santo (Santo)</v>
      </c>
      <c r="D2228" s="6" t="s">
        <v>577</v>
      </c>
      <c r="E2228" s="25" t="str">
        <f t="shared" ca="1" si="171"/>
        <v>Aese</v>
      </c>
      <c r="F2228" s="25" t="str">
        <f t="shared" ca="1" si="172"/>
        <v>VUT0102029</v>
      </c>
      <c r="G2228" s="25" t="str">
        <f t="shared" ca="1" si="173"/>
        <v>VUT0102</v>
      </c>
      <c r="H2228" s="25" t="str">
        <f t="shared" ca="1" si="174"/>
        <v>SANMA</v>
      </c>
      <c r="I2228" s="2"/>
      <c r="J2228" s="2">
        <v>0</v>
      </c>
      <c r="K2228" s="2"/>
    </row>
    <row r="2229" spans="1:11">
      <c r="A2229" s="6" t="s">
        <v>8256</v>
      </c>
      <c r="B2229" s="6" t="s">
        <v>8257</v>
      </c>
      <c r="C2229" s="25" t="str">
        <f t="shared" ca="1" si="170"/>
        <v>North West Santo (Santo)</v>
      </c>
      <c r="D2229" s="6" t="s">
        <v>577</v>
      </c>
      <c r="E2229" s="25" t="str">
        <f t="shared" ca="1" si="171"/>
        <v>Aese</v>
      </c>
      <c r="F2229" s="25" t="str">
        <f t="shared" ca="1" si="172"/>
        <v>VUT0102029</v>
      </c>
      <c r="G2229" s="25" t="str">
        <f t="shared" ca="1" si="173"/>
        <v>VUT0102</v>
      </c>
      <c r="H2229" s="25" t="str">
        <f t="shared" ca="1" si="174"/>
        <v>SANMA</v>
      </c>
      <c r="I2229" s="2"/>
      <c r="J2229" s="2">
        <v>0</v>
      </c>
      <c r="K2229" s="2"/>
    </row>
    <row r="2230" spans="1:11">
      <c r="A2230" s="6" t="s">
        <v>8258</v>
      </c>
      <c r="B2230" s="6" t="s">
        <v>8259</v>
      </c>
      <c r="C2230" s="25" t="str">
        <f t="shared" ca="1" si="170"/>
        <v>North West Santo (Santo)</v>
      </c>
      <c r="D2230" s="6" t="s">
        <v>577</v>
      </c>
      <c r="E2230" s="25" t="str">
        <f t="shared" ca="1" si="171"/>
        <v>Aese</v>
      </c>
      <c r="F2230" s="25" t="str">
        <f t="shared" ca="1" si="172"/>
        <v>VUT0102029</v>
      </c>
      <c r="G2230" s="25" t="str">
        <f t="shared" ca="1" si="173"/>
        <v>VUT0102</v>
      </c>
      <c r="H2230" s="25" t="str">
        <f t="shared" ca="1" si="174"/>
        <v>SANMA</v>
      </c>
      <c r="I2230" s="2"/>
      <c r="J2230" s="2">
        <v>0</v>
      </c>
      <c r="K2230" s="2"/>
    </row>
    <row r="2231" spans="1:11">
      <c r="A2231" s="6" t="s">
        <v>8260</v>
      </c>
      <c r="B2231" s="6" t="s">
        <v>8261</v>
      </c>
      <c r="C2231" s="25" t="str">
        <f t="shared" ca="1" si="170"/>
        <v>North West Santo (Santo)</v>
      </c>
      <c r="D2231" s="6" t="s">
        <v>577</v>
      </c>
      <c r="E2231" s="25" t="str">
        <f t="shared" ca="1" si="171"/>
        <v>Aese</v>
      </c>
      <c r="F2231" s="25" t="str">
        <f t="shared" ca="1" si="172"/>
        <v>VUT0102029</v>
      </c>
      <c r="G2231" s="25" t="str">
        <f t="shared" ca="1" si="173"/>
        <v>VUT0102</v>
      </c>
      <c r="H2231" s="25" t="str">
        <f t="shared" ca="1" si="174"/>
        <v>SANMA</v>
      </c>
      <c r="I2231" s="2"/>
      <c r="J2231" s="2">
        <v>0</v>
      </c>
      <c r="K2231" s="2"/>
    </row>
    <row r="2232" spans="1:11">
      <c r="A2232" s="6" t="s">
        <v>8262</v>
      </c>
      <c r="B2232" s="6" t="s">
        <v>8263</v>
      </c>
      <c r="C2232" s="25" t="str">
        <f t="shared" ca="1" si="170"/>
        <v>North West Santo (Santo)</v>
      </c>
      <c r="D2232" s="6" t="s">
        <v>577</v>
      </c>
      <c r="E2232" s="25" t="str">
        <f t="shared" ca="1" si="171"/>
        <v>Aese</v>
      </c>
      <c r="F2232" s="25" t="str">
        <f t="shared" ca="1" si="172"/>
        <v>VUT0102029</v>
      </c>
      <c r="G2232" s="25" t="str">
        <f t="shared" ca="1" si="173"/>
        <v>VUT0102</v>
      </c>
      <c r="H2232" s="25" t="str">
        <f t="shared" ca="1" si="174"/>
        <v>SANMA</v>
      </c>
      <c r="I2232" s="2"/>
      <c r="J2232" s="2">
        <v>0</v>
      </c>
      <c r="K2232" s="2"/>
    </row>
    <row r="2233" spans="1:11">
      <c r="A2233" s="6" t="s">
        <v>8264</v>
      </c>
      <c r="B2233" s="6" t="s">
        <v>8265</v>
      </c>
      <c r="C2233" s="25" t="str">
        <f t="shared" ca="1" si="170"/>
        <v>North West Santo (Santo)</v>
      </c>
      <c r="D2233" s="6" t="s">
        <v>577</v>
      </c>
      <c r="E2233" s="25" t="str">
        <f t="shared" ca="1" si="171"/>
        <v>Aese</v>
      </c>
      <c r="F2233" s="25" t="str">
        <f t="shared" ca="1" si="172"/>
        <v>VUT0102029</v>
      </c>
      <c r="G2233" s="25" t="str">
        <f t="shared" ca="1" si="173"/>
        <v>VUT0102</v>
      </c>
      <c r="H2233" s="25" t="str">
        <f t="shared" ca="1" si="174"/>
        <v>SANMA</v>
      </c>
      <c r="I2233" s="2"/>
      <c r="J2233" s="2">
        <v>0</v>
      </c>
      <c r="K2233" s="2"/>
    </row>
    <row r="2234" spans="1:11">
      <c r="A2234" s="6" t="s">
        <v>8266</v>
      </c>
      <c r="B2234" s="6" t="s">
        <v>8267</v>
      </c>
      <c r="C2234" s="25" t="str">
        <f t="shared" ca="1" si="170"/>
        <v>North West Santo (Santo)</v>
      </c>
      <c r="D2234" s="6" t="s">
        <v>577</v>
      </c>
      <c r="E2234" s="25" t="str">
        <f t="shared" ca="1" si="171"/>
        <v>Aese</v>
      </c>
      <c r="F2234" s="25" t="str">
        <f t="shared" ca="1" si="172"/>
        <v>VUT0102029</v>
      </c>
      <c r="G2234" s="25" t="str">
        <f t="shared" ca="1" si="173"/>
        <v>VUT0102</v>
      </c>
      <c r="H2234" s="25" t="str">
        <f t="shared" ca="1" si="174"/>
        <v>SANMA</v>
      </c>
      <c r="I2234" s="2"/>
      <c r="J2234" s="2">
        <v>0</v>
      </c>
      <c r="K2234" s="2"/>
    </row>
    <row r="2235" spans="1:11">
      <c r="A2235" s="6" t="s">
        <v>8268</v>
      </c>
      <c r="B2235" s="6" t="s">
        <v>8269</v>
      </c>
      <c r="C2235" s="25" t="str">
        <f t="shared" ca="1" si="170"/>
        <v>North West Santo (Santo)</v>
      </c>
      <c r="D2235" s="6" t="s">
        <v>577</v>
      </c>
      <c r="E2235" s="25" t="str">
        <f t="shared" ca="1" si="171"/>
        <v>Aese</v>
      </c>
      <c r="F2235" s="25" t="str">
        <f t="shared" ca="1" si="172"/>
        <v>VUT0102029</v>
      </c>
      <c r="G2235" s="25" t="str">
        <f t="shared" ca="1" si="173"/>
        <v>VUT0102</v>
      </c>
      <c r="H2235" s="25" t="str">
        <f t="shared" ca="1" si="174"/>
        <v>SANMA</v>
      </c>
      <c r="I2235" s="2"/>
      <c r="J2235" s="2">
        <v>0</v>
      </c>
      <c r="K2235" s="2"/>
    </row>
    <row r="2236" spans="1:11">
      <c r="A2236" s="6" t="s">
        <v>8640</v>
      </c>
      <c r="B2236" s="6" t="s">
        <v>8641</v>
      </c>
      <c r="C2236" s="25" t="str">
        <f t="shared" ca="1" si="170"/>
        <v>Northern Area Council (Hiu)</v>
      </c>
      <c r="D2236" s="6" t="s">
        <v>579</v>
      </c>
      <c r="E2236" s="25" t="str">
        <f t="shared" ca="1" si="171"/>
        <v>Hiu</v>
      </c>
      <c r="F2236" s="25" t="str">
        <f t="shared" ca="1" si="172"/>
        <v>VUT0101011</v>
      </c>
      <c r="G2236" s="25" t="str">
        <f t="shared" ca="1" si="173"/>
        <v>VUT0101</v>
      </c>
      <c r="H2236" s="25" t="str">
        <f t="shared" ca="1" si="174"/>
        <v>TORBA</v>
      </c>
      <c r="I2236" s="2"/>
      <c r="J2236" s="2">
        <v>3</v>
      </c>
      <c r="K2236" s="2"/>
    </row>
    <row r="2237" spans="1:11">
      <c r="A2237" s="6" t="s">
        <v>118</v>
      </c>
      <c r="B2237" s="6" t="s">
        <v>8642</v>
      </c>
      <c r="C2237" s="25" t="str">
        <f t="shared" ca="1" si="170"/>
        <v>Northern Area Council (Hiu)</v>
      </c>
      <c r="D2237" s="6" t="s">
        <v>579</v>
      </c>
      <c r="E2237" s="25" t="str">
        <f t="shared" ca="1" si="171"/>
        <v>Hiu</v>
      </c>
      <c r="F2237" s="25" t="str">
        <f t="shared" ca="1" si="172"/>
        <v>VUT0101011</v>
      </c>
      <c r="G2237" s="25" t="str">
        <f t="shared" ca="1" si="173"/>
        <v>VUT0101</v>
      </c>
      <c r="H2237" s="25" t="str">
        <f t="shared" ca="1" si="174"/>
        <v>TORBA</v>
      </c>
      <c r="I2237" s="2"/>
      <c r="J2237" s="2">
        <v>0</v>
      </c>
      <c r="K2237" s="2"/>
    </row>
    <row r="2238" spans="1:11">
      <c r="A2238" s="6" t="s">
        <v>8643</v>
      </c>
      <c r="B2238" s="6" t="s">
        <v>8644</v>
      </c>
      <c r="C2238" s="25" t="str">
        <f t="shared" ca="1" si="170"/>
        <v>Northern Area Council (Hiu)</v>
      </c>
      <c r="D2238" s="6" t="s">
        <v>579</v>
      </c>
      <c r="E2238" s="25" t="str">
        <f t="shared" ca="1" si="171"/>
        <v>Hiu</v>
      </c>
      <c r="F2238" s="25" t="str">
        <f t="shared" ca="1" si="172"/>
        <v>VUT0101011</v>
      </c>
      <c r="G2238" s="25" t="str">
        <f t="shared" ca="1" si="173"/>
        <v>VUT0101</v>
      </c>
      <c r="H2238" s="25" t="str">
        <f t="shared" ca="1" si="174"/>
        <v>TORBA</v>
      </c>
      <c r="I2238" s="2"/>
      <c r="J2238" s="2">
        <v>0</v>
      </c>
      <c r="K2238" s="2"/>
    </row>
    <row r="2239" spans="1:11">
      <c r="A2239" s="6" t="s">
        <v>8645</v>
      </c>
      <c r="B2239" s="6" t="s">
        <v>8646</v>
      </c>
      <c r="C2239" s="25" t="str">
        <f t="shared" ca="1" si="170"/>
        <v>Northern Area Council (Hiu)</v>
      </c>
      <c r="D2239" s="6" t="s">
        <v>579</v>
      </c>
      <c r="E2239" s="25" t="str">
        <f t="shared" ca="1" si="171"/>
        <v>Hiu</v>
      </c>
      <c r="F2239" s="25" t="str">
        <f t="shared" ca="1" si="172"/>
        <v>VUT0101011</v>
      </c>
      <c r="G2239" s="25" t="str">
        <f t="shared" ca="1" si="173"/>
        <v>VUT0101</v>
      </c>
      <c r="H2239" s="25" t="str">
        <f t="shared" ca="1" si="174"/>
        <v>TORBA</v>
      </c>
      <c r="I2239" s="2"/>
      <c r="J2239" s="2">
        <v>0</v>
      </c>
      <c r="K2239" s="2"/>
    </row>
    <row r="2240" spans="1:11">
      <c r="A2240" s="6" t="s">
        <v>8647</v>
      </c>
      <c r="B2240" s="6" t="s">
        <v>8648</v>
      </c>
      <c r="C2240" s="25" t="str">
        <f t="shared" ca="1" si="170"/>
        <v>Northern Area Council (Hiu)</v>
      </c>
      <c r="D2240" s="6" t="s">
        <v>579</v>
      </c>
      <c r="E2240" s="25" t="str">
        <f t="shared" ca="1" si="171"/>
        <v>Hiu</v>
      </c>
      <c r="F2240" s="25" t="str">
        <f t="shared" ca="1" si="172"/>
        <v>VUT0101011</v>
      </c>
      <c r="G2240" s="25" t="str">
        <f t="shared" ca="1" si="173"/>
        <v>VUT0101</v>
      </c>
      <c r="H2240" s="25" t="str">
        <f t="shared" ca="1" si="174"/>
        <v>TORBA</v>
      </c>
      <c r="I2240" s="2"/>
      <c r="J2240" s="2">
        <v>0</v>
      </c>
      <c r="K2240" s="2"/>
    </row>
    <row r="2241" spans="1:11">
      <c r="A2241" s="6" t="s">
        <v>8624</v>
      </c>
      <c r="B2241" s="6" t="s">
        <v>8625</v>
      </c>
      <c r="C2241" s="25" t="str">
        <f t="shared" ca="1" si="170"/>
        <v>Northern Area Council (Loh)</v>
      </c>
      <c r="D2241" s="6" t="s">
        <v>585</v>
      </c>
      <c r="E2241" s="25" t="str">
        <f t="shared" ca="1" si="171"/>
        <v>Loh</v>
      </c>
      <c r="F2241" s="25" t="str">
        <f t="shared" ca="1" si="172"/>
        <v>VUT0101012</v>
      </c>
      <c r="G2241" s="25" t="str">
        <f t="shared" ca="1" si="173"/>
        <v>VUT0101</v>
      </c>
      <c r="H2241" s="25" t="str">
        <f t="shared" ca="1" si="174"/>
        <v>TORBA</v>
      </c>
      <c r="I2241" s="2"/>
      <c r="J2241" s="2">
        <v>0</v>
      </c>
      <c r="K2241" s="2"/>
    </row>
    <row r="2242" spans="1:11">
      <c r="A2242" s="6" t="s">
        <v>8626</v>
      </c>
      <c r="B2242" s="6" t="s">
        <v>8627</v>
      </c>
      <c r="C2242" s="25" t="str">
        <f t="shared" ref="C2242:C2305" ca="1" si="175">OFFSET(OffsetRefAdm3,MATCH(D2242,MatchAdm3_Code,0)-1,0)</f>
        <v>Northern Area Council (Loh)</v>
      </c>
      <c r="D2242" s="6" t="s">
        <v>585</v>
      </c>
      <c r="E2242" s="25" t="str">
        <f t="shared" ref="E2242:E2305" ca="1" si="176">OFFSET(OffsetRefAdm3,MATCH(D2242,MatchAdm3_Code,0)-1,2)</f>
        <v>Loh</v>
      </c>
      <c r="F2242" s="25" t="str">
        <f t="shared" ref="F2242:F2305" ca="1" si="177">OFFSET(OffsetRefAdm3,MATCH(D2242,MatchAdm3_Code,0)-1,3)</f>
        <v>VUT0101012</v>
      </c>
      <c r="G2242" s="25" t="str">
        <f t="shared" ref="G2242:G2305" ca="1" si="178">OFFSET(OffsetRefAdm3,MATCH(D2242,MatchAdm3_Code,0)-1,5)</f>
        <v>VUT0101</v>
      </c>
      <c r="H2242" s="25" t="str">
        <f t="shared" ref="H2242:H2305" ca="1" si="179">OFFSET(OffsetRefAdm3,MATCH(D2242,MatchAdm3_Code,0)-1,4)</f>
        <v>TORBA</v>
      </c>
      <c r="I2242" s="2"/>
      <c r="J2242" s="2">
        <v>0</v>
      </c>
      <c r="K2242" s="2"/>
    </row>
    <row r="2243" spans="1:11">
      <c r="A2243" s="6" t="s">
        <v>8628</v>
      </c>
      <c r="B2243" s="6" t="s">
        <v>8629</v>
      </c>
      <c r="C2243" s="25" t="str">
        <f t="shared" ca="1" si="175"/>
        <v>Northern Area Council (Loh)</v>
      </c>
      <c r="D2243" s="6" t="s">
        <v>585</v>
      </c>
      <c r="E2243" s="25" t="str">
        <f t="shared" ca="1" si="176"/>
        <v>Loh</v>
      </c>
      <c r="F2243" s="25" t="str">
        <f t="shared" ca="1" si="177"/>
        <v>VUT0101012</v>
      </c>
      <c r="G2243" s="25" t="str">
        <f t="shared" ca="1" si="178"/>
        <v>VUT0101</v>
      </c>
      <c r="H2243" s="25" t="str">
        <f t="shared" ca="1" si="179"/>
        <v>TORBA</v>
      </c>
      <c r="I2243" s="2"/>
      <c r="J2243" s="2">
        <v>0</v>
      </c>
      <c r="K2243" s="2"/>
    </row>
    <row r="2244" spans="1:11">
      <c r="A2244" s="6" t="s">
        <v>8630</v>
      </c>
      <c r="B2244" s="6" t="s">
        <v>8631</v>
      </c>
      <c r="C2244" s="25" t="str">
        <f t="shared" ca="1" si="175"/>
        <v>Northern Area Council (Loh)</v>
      </c>
      <c r="D2244" s="6" t="s">
        <v>585</v>
      </c>
      <c r="E2244" s="25" t="str">
        <f t="shared" ca="1" si="176"/>
        <v>Loh</v>
      </c>
      <c r="F2244" s="25" t="str">
        <f t="shared" ca="1" si="177"/>
        <v>VUT0101012</v>
      </c>
      <c r="G2244" s="25" t="str">
        <f t="shared" ca="1" si="178"/>
        <v>VUT0101</v>
      </c>
      <c r="H2244" s="25" t="str">
        <f t="shared" ca="1" si="179"/>
        <v>TORBA</v>
      </c>
      <c r="I2244" s="2"/>
      <c r="J2244" s="2">
        <v>0</v>
      </c>
      <c r="K2244" s="2"/>
    </row>
    <row r="2245" spans="1:11">
      <c r="A2245" s="6" t="s">
        <v>8637</v>
      </c>
      <c r="B2245" s="6" t="s">
        <v>8638</v>
      </c>
      <c r="C2245" s="25" t="str">
        <f t="shared" ca="1" si="175"/>
        <v>Northern Area Council (Metoma)</v>
      </c>
      <c r="D2245" s="6" t="s">
        <v>587</v>
      </c>
      <c r="E2245" s="25" t="str">
        <f t="shared" ca="1" si="176"/>
        <v>Metoma</v>
      </c>
      <c r="F2245" s="25" t="str">
        <f t="shared" ca="1" si="177"/>
        <v>VUT0101064</v>
      </c>
      <c r="G2245" s="25" t="str">
        <f t="shared" ca="1" si="178"/>
        <v>VUT0101</v>
      </c>
      <c r="H2245" s="25" t="str">
        <f t="shared" ca="1" si="179"/>
        <v>TORBA</v>
      </c>
      <c r="I2245" s="2"/>
      <c r="J2245" s="2">
        <v>0</v>
      </c>
      <c r="K2245" s="2"/>
    </row>
    <row r="2246" spans="1:11">
      <c r="A2246" s="6" t="s">
        <v>138</v>
      </c>
      <c r="B2246" s="6" t="s">
        <v>8639</v>
      </c>
      <c r="C2246" s="25" t="str">
        <f t="shared" ca="1" si="175"/>
        <v>Northern Area Council (Metoma)</v>
      </c>
      <c r="D2246" s="6" t="s">
        <v>587</v>
      </c>
      <c r="E2246" s="25" t="str">
        <f t="shared" ca="1" si="176"/>
        <v>Metoma</v>
      </c>
      <c r="F2246" s="25" t="str">
        <f t="shared" ca="1" si="177"/>
        <v>VUT0101064</v>
      </c>
      <c r="G2246" s="25" t="str">
        <f t="shared" ca="1" si="178"/>
        <v>VUT0101</v>
      </c>
      <c r="H2246" s="25" t="str">
        <f t="shared" ca="1" si="179"/>
        <v>TORBA</v>
      </c>
      <c r="I2246" s="2"/>
      <c r="J2246" s="2">
        <v>0</v>
      </c>
      <c r="K2246" s="2"/>
    </row>
    <row r="2247" spans="1:11">
      <c r="A2247" s="6" t="s">
        <v>8632</v>
      </c>
      <c r="B2247" s="6" t="s">
        <v>8633</v>
      </c>
      <c r="C2247" s="25" t="str">
        <f t="shared" ca="1" si="175"/>
        <v>Northern Area Council (Tegua)</v>
      </c>
      <c r="D2247" s="6" t="s">
        <v>581</v>
      </c>
      <c r="E2247" s="25" t="str">
        <f t="shared" ca="1" si="176"/>
        <v>Tegua</v>
      </c>
      <c r="F2247" s="25" t="str">
        <f t="shared" ca="1" si="177"/>
        <v>VUT0101024</v>
      </c>
      <c r="G2247" s="25" t="str">
        <f t="shared" ca="1" si="178"/>
        <v>VUT0101</v>
      </c>
      <c r="H2247" s="25" t="str">
        <f t="shared" ca="1" si="179"/>
        <v>TORBA</v>
      </c>
      <c r="I2247" s="2"/>
      <c r="J2247" s="2">
        <v>0</v>
      </c>
      <c r="K2247" s="2"/>
    </row>
    <row r="2248" spans="1:11">
      <c r="A2248" s="6" t="s">
        <v>126</v>
      </c>
      <c r="B2248" s="6" t="s">
        <v>8634</v>
      </c>
      <c r="C2248" s="25" t="str">
        <f t="shared" ca="1" si="175"/>
        <v>Northern Area Council (Tegua)</v>
      </c>
      <c r="D2248" s="6" t="s">
        <v>581</v>
      </c>
      <c r="E2248" s="25" t="str">
        <f t="shared" ca="1" si="176"/>
        <v>Tegua</v>
      </c>
      <c r="F2248" s="25" t="str">
        <f t="shared" ca="1" si="177"/>
        <v>VUT0101024</v>
      </c>
      <c r="G2248" s="25" t="str">
        <f t="shared" ca="1" si="178"/>
        <v>VUT0101</v>
      </c>
      <c r="H2248" s="25" t="str">
        <f t="shared" ca="1" si="179"/>
        <v>TORBA</v>
      </c>
      <c r="I2248" s="2"/>
      <c r="J2248" s="2">
        <v>0</v>
      </c>
      <c r="K2248" s="2"/>
    </row>
    <row r="2249" spans="1:11">
      <c r="A2249" s="6" t="s">
        <v>8635</v>
      </c>
      <c r="B2249" s="6" t="s">
        <v>8636</v>
      </c>
      <c r="C2249" s="25" t="str">
        <f t="shared" ca="1" si="175"/>
        <v>Northern Area Council (Tegua)</v>
      </c>
      <c r="D2249" s="6" t="s">
        <v>581</v>
      </c>
      <c r="E2249" s="25" t="str">
        <f t="shared" ca="1" si="176"/>
        <v>Tegua</v>
      </c>
      <c r="F2249" s="25" t="str">
        <f t="shared" ca="1" si="177"/>
        <v>VUT0101024</v>
      </c>
      <c r="G2249" s="25" t="str">
        <f t="shared" ca="1" si="178"/>
        <v>VUT0101</v>
      </c>
      <c r="H2249" s="25" t="str">
        <f t="shared" ca="1" si="179"/>
        <v>TORBA</v>
      </c>
      <c r="I2249" s="2"/>
      <c r="J2249" s="2">
        <v>0</v>
      </c>
      <c r="K2249" s="2"/>
    </row>
    <row r="2250" spans="1:11">
      <c r="A2250" s="6" t="s">
        <v>8614</v>
      </c>
      <c r="B2250" s="6" t="s">
        <v>8615</v>
      </c>
      <c r="C2250" s="25" t="str">
        <f t="shared" ca="1" si="175"/>
        <v>Northern Area Council (Toga)</v>
      </c>
      <c r="D2250" s="6" t="s">
        <v>583</v>
      </c>
      <c r="E2250" s="25" t="str">
        <f t="shared" ca="1" si="176"/>
        <v>Toga</v>
      </c>
      <c r="F2250" s="25" t="str">
        <f t="shared" ca="1" si="177"/>
        <v>VUT0101025</v>
      </c>
      <c r="G2250" s="25" t="str">
        <f t="shared" ca="1" si="178"/>
        <v>VUT0101</v>
      </c>
      <c r="H2250" s="25" t="str">
        <f t="shared" ca="1" si="179"/>
        <v>TORBA</v>
      </c>
      <c r="I2250" s="2"/>
      <c r="J2250" s="2">
        <v>0</v>
      </c>
      <c r="K2250" s="2"/>
    </row>
    <row r="2251" spans="1:11">
      <c r="A2251" s="6" t="s">
        <v>8616</v>
      </c>
      <c r="B2251" s="6" t="s">
        <v>8617</v>
      </c>
      <c r="C2251" s="25" t="str">
        <f t="shared" ca="1" si="175"/>
        <v>Northern Area Council (Toga)</v>
      </c>
      <c r="D2251" s="6" t="s">
        <v>583</v>
      </c>
      <c r="E2251" s="25" t="str">
        <f t="shared" ca="1" si="176"/>
        <v>Toga</v>
      </c>
      <c r="F2251" s="25" t="str">
        <f t="shared" ca="1" si="177"/>
        <v>VUT0101025</v>
      </c>
      <c r="G2251" s="25" t="str">
        <f t="shared" ca="1" si="178"/>
        <v>VUT0101</v>
      </c>
      <c r="H2251" s="25" t="str">
        <f t="shared" ca="1" si="179"/>
        <v>TORBA</v>
      </c>
      <c r="I2251" s="2"/>
      <c r="J2251" s="2">
        <v>0</v>
      </c>
      <c r="K2251" s="2"/>
    </row>
    <row r="2252" spans="1:11">
      <c r="A2252" s="6" t="s">
        <v>8618</v>
      </c>
      <c r="B2252" s="6" t="s">
        <v>8619</v>
      </c>
      <c r="C2252" s="25" t="str">
        <f t="shared" ca="1" si="175"/>
        <v>Northern Area Council (Toga)</v>
      </c>
      <c r="D2252" s="6" t="s">
        <v>583</v>
      </c>
      <c r="E2252" s="25" t="str">
        <f t="shared" ca="1" si="176"/>
        <v>Toga</v>
      </c>
      <c r="F2252" s="25" t="str">
        <f t="shared" ca="1" si="177"/>
        <v>VUT0101025</v>
      </c>
      <c r="G2252" s="25" t="str">
        <f t="shared" ca="1" si="178"/>
        <v>VUT0101</v>
      </c>
      <c r="H2252" s="25" t="str">
        <f t="shared" ca="1" si="179"/>
        <v>TORBA</v>
      </c>
      <c r="I2252" s="2"/>
      <c r="J2252" s="2">
        <v>3</v>
      </c>
      <c r="K2252" s="2"/>
    </row>
    <row r="2253" spans="1:11">
      <c r="A2253" s="6" t="s">
        <v>8620</v>
      </c>
      <c r="B2253" s="6" t="s">
        <v>8621</v>
      </c>
      <c r="C2253" s="25" t="str">
        <f t="shared" ca="1" si="175"/>
        <v>Northern Area Council (Toga)</v>
      </c>
      <c r="D2253" s="6" t="s">
        <v>583</v>
      </c>
      <c r="E2253" s="25" t="str">
        <f t="shared" ca="1" si="176"/>
        <v>Toga</v>
      </c>
      <c r="F2253" s="25" t="str">
        <f t="shared" ca="1" si="177"/>
        <v>VUT0101025</v>
      </c>
      <c r="G2253" s="25" t="str">
        <f t="shared" ca="1" si="178"/>
        <v>VUT0101</v>
      </c>
      <c r="H2253" s="25" t="str">
        <f t="shared" ca="1" si="179"/>
        <v>TORBA</v>
      </c>
      <c r="I2253" s="2"/>
      <c r="J2253" s="2">
        <v>0</v>
      </c>
      <c r="K2253" s="2"/>
    </row>
    <row r="2254" spans="1:11">
      <c r="A2254" s="6" t="s">
        <v>8622</v>
      </c>
      <c r="B2254" s="6" t="s">
        <v>8623</v>
      </c>
      <c r="C2254" s="25" t="str">
        <f t="shared" ca="1" si="175"/>
        <v>Northern Area Council (Toga)</v>
      </c>
      <c r="D2254" s="6" t="s">
        <v>583</v>
      </c>
      <c r="E2254" s="25" t="str">
        <f t="shared" ca="1" si="176"/>
        <v>Toga</v>
      </c>
      <c r="F2254" s="25" t="str">
        <f t="shared" ca="1" si="177"/>
        <v>VUT0101025</v>
      </c>
      <c r="G2254" s="25" t="str">
        <f t="shared" ca="1" si="178"/>
        <v>VUT0101</v>
      </c>
      <c r="H2254" s="25" t="str">
        <f t="shared" ca="1" si="179"/>
        <v>TORBA</v>
      </c>
      <c r="I2254" s="2"/>
      <c r="J2254" s="2">
        <v>0</v>
      </c>
      <c r="K2254" s="2"/>
    </row>
    <row r="2255" spans="1:11">
      <c r="A2255" s="6" t="s">
        <v>259</v>
      </c>
      <c r="B2255" s="6" t="s">
        <v>3173</v>
      </c>
      <c r="C2255" s="25" t="str">
        <f t="shared" ca="1" si="175"/>
        <v>Paama (Lopevi)</v>
      </c>
      <c r="D2255" s="6" t="s">
        <v>591</v>
      </c>
      <c r="E2255" s="25" t="str">
        <f t="shared" ca="1" si="176"/>
        <v>Lopevi</v>
      </c>
      <c r="F2255" s="25" t="str">
        <f t="shared" ca="1" si="177"/>
        <v>VUT0104013</v>
      </c>
      <c r="G2255" s="25" t="str">
        <f t="shared" ca="1" si="178"/>
        <v>VUT0104</v>
      </c>
      <c r="H2255" s="25" t="str">
        <f t="shared" ca="1" si="179"/>
        <v>MALAMPA</v>
      </c>
      <c r="I2255" s="2"/>
      <c r="J2255" s="2">
        <v>0</v>
      </c>
      <c r="K2255" s="2"/>
    </row>
    <row r="2256" spans="1:11">
      <c r="A2256" s="6" t="s">
        <v>3151</v>
      </c>
      <c r="B2256" s="6" t="s">
        <v>3152</v>
      </c>
      <c r="C2256" s="25" t="str">
        <f t="shared" ca="1" si="175"/>
        <v>Paama (Paama)</v>
      </c>
      <c r="D2256" s="6" t="s">
        <v>589</v>
      </c>
      <c r="E2256" s="25" t="str">
        <f t="shared" ca="1" si="176"/>
        <v>Paama</v>
      </c>
      <c r="F2256" s="25" t="str">
        <f t="shared" ca="1" si="177"/>
        <v>VUT0104021</v>
      </c>
      <c r="G2256" s="25" t="str">
        <f t="shared" ca="1" si="178"/>
        <v>VUT0104</v>
      </c>
      <c r="H2256" s="25" t="str">
        <f t="shared" ca="1" si="179"/>
        <v>MALAMPA</v>
      </c>
      <c r="I2256" s="2"/>
      <c r="J2256" s="2">
        <v>0</v>
      </c>
      <c r="K2256" s="2"/>
    </row>
    <row r="2257" spans="1:11">
      <c r="A2257" s="6" t="s">
        <v>3155</v>
      </c>
      <c r="B2257" s="6" t="s">
        <v>3156</v>
      </c>
      <c r="C2257" s="25" t="str">
        <f t="shared" ca="1" si="175"/>
        <v>Paama (Paama)</v>
      </c>
      <c r="D2257" s="6" t="s">
        <v>589</v>
      </c>
      <c r="E2257" s="25" t="str">
        <f t="shared" ca="1" si="176"/>
        <v>Paama</v>
      </c>
      <c r="F2257" s="25" t="str">
        <f t="shared" ca="1" si="177"/>
        <v>VUT0104021</v>
      </c>
      <c r="G2257" s="25" t="str">
        <f t="shared" ca="1" si="178"/>
        <v>VUT0104</v>
      </c>
      <c r="H2257" s="25" t="str">
        <f t="shared" ca="1" si="179"/>
        <v>MALAMPA</v>
      </c>
      <c r="I2257" s="2"/>
      <c r="J2257" s="2">
        <v>0</v>
      </c>
      <c r="K2257" s="2"/>
    </row>
    <row r="2258" spans="1:11">
      <c r="A2258" s="6" t="s">
        <v>3155</v>
      </c>
      <c r="B2258" s="6" t="s">
        <v>3157</v>
      </c>
      <c r="C2258" s="25" t="str">
        <f t="shared" ca="1" si="175"/>
        <v>Paama (Paama)</v>
      </c>
      <c r="D2258" s="6" t="s">
        <v>589</v>
      </c>
      <c r="E2258" s="25" t="str">
        <f t="shared" ca="1" si="176"/>
        <v>Paama</v>
      </c>
      <c r="F2258" s="25" t="str">
        <f t="shared" ca="1" si="177"/>
        <v>VUT0104021</v>
      </c>
      <c r="G2258" s="25" t="str">
        <f t="shared" ca="1" si="178"/>
        <v>VUT0104</v>
      </c>
      <c r="H2258" s="25" t="str">
        <f t="shared" ca="1" si="179"/>
        <v>MALAMPA</v>
      </c>
      <c r="I2258" s="2"/>
      <c r="J2258" s="2">
        <v>0</v>
      </c>
      <c r="K2258" s="2"/>
    </row>
    <row r="2259" spans="1:11">
      <c r="A2259" s="6" t="s">
        <v>3158</v>
      </c>
      <c r="B2259" s="6" t="s">
        <v>3159</v>
      </c>
      <c r="C2259" s="25" t="str">
        <f t="shared" ca="1" si="175"/>
        <v>Paama (Paama)</v>
      </c>
      <c r="D2259" s="6" t="s">
        <v>589</v>
      </c>
      <c r="E2259" s="25" t="str">
        <f t="shared" ca="1" si="176"/>
        <v>Paama</v>
      </c>
      <c r="F2259" s="25" t="str">
        <f t="shared" ca="1" si="177"/>
        <v>VUT0104021</v>
      </c>
      <c r="G2259" s="25" t="str">
        <f t="shared" ca="1" si="178"/>
        <v>VUT0104</v>
      </c>
      <c r="H2259" s="25" t="str">
        <f t="shared" ca="1" si="179"/>
        <v>MALAMPA</v>
      </c>
      <c r="I2259" s="2"/>
      <c r="J2259" s="2">
        <v>0</v>
      </c>
      <c r="K2259" s="2"/>
    </row>
    <row r="2260" spans="1:11">
      <c r="A2260" s="6" t="s">
        <v>3160</v>
      </c>
      <c r="B2260" s="6" t="s">
        <v>3161</v>
      </c>
      <c r="C2260" s="25" t="str">
        <f t="shared" ca="1" si="175"/>
        <v>Paama (Paama)</v>
      </c>
      <c r="D2260" s="6" t="s">
        <v>589</v>
      </c>
      <c r="E2260" s="25" t="str">
        <f t="shared" ca="1" si="176"/>
        <v>Paama</v>
      </c>
      <c r="F2260" s="25" t="str">
        <f t="shared" ca="1" si="177"/>
        <v>VUT0104021</v>
      </c>
      <c r="G2260" s="25" t="str">
        <f t="shared" ca="1" si="178"/>
        <v>VUT0104</v>
      </c>
      <c r="H2260" s="25" t="str">
        <f t="shared" ca="1" si="179"/>
        <v>MALAMPA</v>
      </c>
      <c r="I2260" s="2"/>
      <c r="J2260" s="2">
        <v>0</v>
      </c>
      <c r="K2260" s="2"/>
    </row>
    <row r="2261" spans="1:11">
      <c r="A2261" s="6" t="s">
        <v>3158</v>
      </c>
      <c r="B2261" s="6" t="s">
        <v>3162</v>
      </c>
      <c r="C2261" s="25" t="str">
        <f t="shared" ca="1" si="175"/>
        <v>Paama (Paama)</v>
      </c>
      <c r="D2261" s="6" t="s">
        <v>589</v>
      </c>
      <c r="E2261" s="25" t="str">
        <f t="shared" ca="1" si="176"/>
        <v>Paama</v>
      </c>
      <c r="F2261" s="25" t="str">
        <f t="shared" ca="1" si="177"/>
        <v>VUT0104021</v>
      </c>
      <c r="G2261" s="25" t="str">
        <f t="shared" ca="1" si="178"/>
        <v>VUT0104</v>
      </c>
      <c r="H2261" s="25" t="str">
        <f t="shared" ca="1" si="179"/>
        <v>MALAMPA</v>
      </c>
      <c r="I2261" s="2"/>
      <c r="J2261" s="2">
        <v>0</v>
      </c>
      <c r="K2261" s="2"/>
    </row>
    <row r="2262" spans="1:11">
      <c r="A2262" s="6" t="s">
        <v>3160</v>
      </c>
      <c r="B2262" s="6" t="s">
        <v>3163</v>
      </c>
      <c r="C2262" s="25" t="str">
        <f t="shared" ca="1" si="175"/>
        <v>Paama (Paama)</v>
      </c>
      <c r="D2262" s="6" t="s">
        <v>589</v>
      </c>
      <c r="E2262" s="25" t="str">
        <f t="shared" ca="1" si="176"/>
        <v>Paama</v>
      </c>
      <c r="F2262" s="25" t="str">
        <f t="shared" ca="1" si="177"/>
        <v>VUT0104021</v>
      </c>
      <c r="G2262" s="25" t="str">
        <f t="shared" ca="1" si="178"/>
        <v>VUT0104</v>
      </c>
      <c r="H2262" s="25" t="str">
        <f t="shared" ca="1" si="179"/>
        <v>MALAMPA</v>
      </c>
      <c r="I2262" s="2"/>
      <c r="J2262" s="2">
        <v>0</v>
      </c>
      <c r="K2262" s="2"/>
    </row>
    <row r="2263" spans="1:11">
      <c r="A2263" s="6" t="s">
        <v>3166</v>
      </c>
      <c r="B2263" s="6" t="s">
        <v>3167</v>
      </c>
      <c r="C2263" s="25" t="str">
        <f t="shared" ca="1" si="175"/>
        <v>Paama (Paama)</v>
      </c>
      <c r="D2263" s="6" t="s">
        <v>589</v>
      </c>
      <c r="E2263" s="25" t="str">
        <f t="shared" ca="1" si="176"/>
        <v>Paama</v>
      </c>
      <c r="F2263" s="25" t="str">
        <f t="shared" ca="1" si="177"/>
        <v>VUT0104021</v>
      </c>
      <c r="G2263" s="25" t="str">
        <f t="shared" ca="1" si="178"/>
        <v>VUT0104</v>
      </c>
      <c r="H2263" s="25" t="str">
        <f t="shared" ca="1" si="179"/>
        <v>MALAMPA</v>
      </c>
      <c r="I2263" s="2"/>
      <c r="J2263" s="2">
        <v>0</v>
      </c>
      <c r="K2263" s="2"/>
    </row>
    <row r="2264" spans="1:11">
      <c r="A2264" s="6" t="s">
        <v>3166</v>
      </c>
      <c r="B2264" s="6" t="s">
        <v>3170</v>
      </c>
      <c r="C2264" s="25" t="str">
        <f t="shared" ca="1" si="175"/>
        <v>Paama (Paama)</v>
      </c>
      <c r="D2264" s="6" t="s">
        <v>589</v>
      </c>
      <c r="E2264" s="25" t="str">
        <f t="shared" ca="1" si="176"/>
        <v>Paama</v>
      </c>
      <c r="F2264" s="25" t="str">
        <f t="shared" ca="1" si="177"/>
        <v>VUT0104021</v>
      </c>
      <c r="G2264" s="25" t="str">
        <f t="shared" ca="1" si="178"/>
        <v>VUT0104</v>
      </c>
      <c r="H2264" s="25" t="str">
        <f t="shared" ca="1" si="179"/>
        <v>MALAMPA</v>
      </c>
      <c r="I2264" s="2"/>
      <c r="J2264" s="2">
        <v>0</v>
      </c>
      <c r="K2264" s="2"/>
    </row>
    <row r="2265" spans="1:11">
      <c r="A2265" s="6" t="s">
        <v>3185</v>
      </c>
      <c r="B2265" s="6" t="s">
        <v>3186</v>
      </c>
      <c r="C2265" s="25" t="str">
        <f t="shared" ca="1" si="175"/>
        <v>Paama (Paama)</v>
      </c>
      <c r="D2265" s="6" t="s">
        <v>589</v>
      </c>
      <c r="E2265" s="25" t="str">
        <f t="shared" ca="1" si="176"/>
        <v>Paama</v>
      </c>
      <c r="F2265" s="25" t="str">
        <f t="shared" ca="1" si="177"/>
        <v>VUT0104021</v>
      </c>
      <c r="G2265" s="25" t="str">
        <f t="shared" ca="1" si="178"/>
        <v>VUT0104</v>
      </c>
      <c r="H2265" s="25" t="str">
        <f t="shared" ca="1" si="179"/>
        <v>MALAMPA</v>
      </c>
      <c r="I2265" s="2"/>
      <c r="J2265" s="2">
        <v>0</v>
      </c>
      <c r="K2265" s="2"/>
    </row>
    <row r="2266" spans="1:11">
      <c r="A2266" s="6" t="s">
        <v>3185</v>
      </c>
      <c r="B2266" s="6" t="s">
        <v>3187</v>
      </c>
      <c r="C2266" s="25" t="str">
        <f t="shared" ca="1" si="175"/>
        <v>Paama (Paama)</v>
      </c>
      <c r="D2266" s="6" t="s">
        <v>589</v>
      </c>
      <c r="E2266" s="25" t="str">
        <f t="shared" ca="1" si="176"/>
        <v>Paama</v>
      </c>
      <c r="F2266" s="25" t="str">
        <f t="shared" ca="1" si="177"/>
        <v>VUT0104021</v>
      </c>
      <c r="G2266" s="25" t="str">
        <f t="shared" ca="1" si="178"/>
        <v>VUT0104</v>
      </c>
      <c r="H2266" s="25" t="str">
        <f t="shared" ca="1" si="179"/>
        <v>MALAMPA</v>
      </c>
      <c r="I2266" s="2"/>
      <c r="J2266" s="2">
        <v>0</v>
      </c>
      <c r="K2266" s="2"/>
    </row>
    <row r="2267" spans="1:11">
      <c r="A2267" s="6" t="s">
        <v>3192</v>
      </c>
      <c r="B2267" s="6" t="s">
        <v>3193</v>
      </c>
      <c r="C2267" s="25" t="str">
        <f t="shared" ca="1" si="175"/>
        <v>Paama (Paama)</v>
      </c>
      <c r="D2267" s="6" t="s">
        <v>589</v>
      </c>
      <c r="E2267" s="25" t="str">
        <f t="shared" ca="1" si="176"/>
        <v>Paama</v>
      </c>
      <c r="F2267" s="25" t="str">
        <f t="shared" ca="1" si="177"/>
        <v>VUT0104021</v>
      </c>
      <c r="G2267" s="25" t="str">
        <f t="shared" ca="1" si="178"/>
        <v>VUT0104</v>
      </c>
      <c r="H2267" s="25" t="str">
        <f t="shared" ca="1" si="179"/>
        <v>MALAMPA</v>
      </c>
      <c r="I2267" s="2"/>
      <c r="J2267" s="2">
        <v>0</v>
      </c>
      <c r="K2267" s="2"/>
    </row>
    <row r="2268" spans="1:11">
      <c r="A2268" s="6" t="s">
        <v>3194</v>
      </c>
      <c r="B2268" s="6" t="s">
        <v>3195</v>
      </c>
      <c r="C2268" s="25" t="str">
        <f t="shared" ca="1" si="175"/>
        <v>Paama (Paama)</v>
      </c>
      <c r="D2268" s="6" t="s">
        <v>589</v>
      </c>
      <c r="E2268" s="25" t="str">
        <f t="shared" ca="1" si="176"/>
        <v>Paama</v>
      </c>
      <c r="F2268" s="25" t="str">
        <f t="shared" ca="1" si="177"/>
        <v>VUT0104021</v>
      </c>
      <c r="G2268" s="25" t="str">
        <f t="shared" ca="1" si="178"/>
        <v>VUT0104</v>
      </c>
      <c r="H2268" s="25" t="str">
        <f t="shared" ca="1" si="179"/>
        <v>MALAMPA</v>
      </c>
      <c r="I2268" s="2"/>
      <c r="J2268" s="2">
        <v>0</v>
      </c>
      <c r="K2268" s="2"/>
    </row>
    <row r="2269" spans="1:11">
      <c r="A2269" s="6" t="s">
        <v>3196</v>
      </c>
      <c r="B2269" s="6" t="s">
        <v>3197</v>
      </c>
      <c r="C2269" s="25" t="str">
        <f t="shared" ca="1" si="175"/>
        <v>Paama (Paama)</v>
      </c>
      <c r="D2269" s="6" t="s">
        <v>589</v>
      </c>
      <c r="E2269" s="25" t="str">
        <f t="shared" ca="1" si="176"/>
        <v>Paama</v>
      </c>
      <c r="F2269" s="25" t="str">
        <f t="shared" ca="1" si="177"/>
        <v>VUT0104021</v>
      </c>
      <c r="G2269" s="25" t="str">
        <f t="shared" ca="1" si="178"/>
        <v>VUT0104</v>
      </c>
      <c r="H2269" s="25" t="str">
        <f t="shared" ca="1" si="179"/>
        <v>MALAMPA</v>
      </c>
      <c r="I2269" s="2"/>
      <c r="J2269" s="2">
        <v>0</v>
      </c>
      <c r="K2269" s="2"/>
    </row>
    <row r="2270" spans="1:11">
      <c r="A2270" s="6" t="s">
        <v>3200</v>
      </c>
      <c r="B2270" s="6" t="s">
        <v>3201</v>
      </c>
      <c r="C2270" s="25" t="str">
        <f t="shared" ca="1" si="175"/>
        <v>Paama (Paama)</v>
      </c>
      <c r="D2270" s="6" t="s">
        <v>589</v>
      </c>
      <c r="E2270" s="25" t="str">
        <f t="shared" ca="1" si="176"/>
        <v>Paama</v>
      </c>
      <c r="F2270" s="25" t="str">
        <f t="shared" ca="1" si="177"/>
        <v>VUT0104021</v>
      </c>
      <c r="G2270" s="25" t="str">
        <f t="shared" ca="1" si="178"/>
        <v>VUT0104</v>
      </c>
      <c r="H2270" s="25" t="str">
        <f t="shared" ca="1" si="179"/>
        <v>MALAMPA</v>
      </c>
      <c r="I2270" s="2"/>
      <c r="J2270" s="2">
        <v>0</v>
      </c>
      <c r="K2270" s="2"/>
    </row>
    <row r="2271" spans="1:11">
      <c r="A2271" s="6" t="s">
        <v>3204</v>
      </c>
      <c r="B2271" s="6" t="s">
        <v>3205</v>
      </c>
      <c r="C2271" s="25" t="str">
        <f t="shared" ca="1" si="175"/>
        <v>Paama (Paama)</v>
      </c>
      <c r="D2271" s="6" t="s">
        <v>589</v>
      </c>
      <c r="E2271" s="25" t="str">
        <f t="shared" ca="1" si="176"/>
        <v>Paama</v>
      </c>
      <c r="F2271" s="25" t="str">
        <f t="shared" ca="1" si="177"/>
        <v>VUT0104021</v>
      </c>
      <c r="G2271" s="25" t="str">
        <f t="shared" ca="1" si="178"/>
        <v>VUT0104</v>
      </c>
      <c r="H2271" s="25" t="str">
        <f t="shared" ca="1" si="179"/>
        <v>MALAMPA</v>
      </c>
      <c r="I2271" s="2"/>
      <c r="J2271" s="2">
        <v>0</v>
      </c>
      <c r="K2271" s="2"/>
    </row>
    <row r="2272" spans="1:11">
      <c r="A2272" s="6" t="s">
        <v>3206</v>
      </c>
      <c r="B2272" s="6" t="s">
        <v>3207</v>
      </c>
      <c r="C2272" s="25" t="str">
        <f t="shared" ca="1" si="175"/>
        <v>Paama (Paama)</v>
      </c>
      <c r="D2272" s="6" t="s">
        <v>589</v>
      </c>
      <c r="E2272" s="25" t="str">
        <f t="shared" ca="1" si="176"/>
        <v>Paama</v>
      </c>
      <c r="F2272" s="25" t="str">
        <f t="shared" ca="1" si="177"/>
        <v>VUT0104021</v>
      </c>
      <c r="G2272" s="25" t="str">
        <f t="shared" ca="1" si="178"/>
        <v>VUT0104</v>
      </c>
      <c r="H2272" s="25" t="str">
        <f t="shared" ca="1" si="179"/>
        <v>MALAMPA</v>
      </c>
      <c r="I2272" s="2"/>
      <c r="J2272" s="2">
        <v>0</v>
      </c>
      <c r="K2272" s="2"/>
    </row>
    <row r="2273" spans="1:11">
      <c r="A2273" s="6" t="s">
        <v>3210</v>
      </c>
      <c r="B2273" s="6" t="s">
        <v>3211</v>
      </c>
      <c r="C2273" s="25" t="str">
        <f t="shared" ca="1" si="175"/>
        <v>Paama (Paama)</v>
      </c>
      <c r="D2273" s="6" t="s">
        <v>589</v>
      </c>
      <c r="E2273" s="25" t="str">
        <f t="shared" ca="1" si="176"/>
        <v>Paama</v>
      </c>
      <c r="F2273" s="25" t="str">
        <f t="shared" ca="1" si="177"/>
        <v>VUT0104021</v>
      </c>
      <c r="G2273" s="25" t="str">
        <f t="shared" ca="1" si="178"/>
        <v>VUT0104</v>
      </c>
      <c r="H2273" s="25" t="str">
        <f t="shared" ca="1" si="179"/>
        <v>MALAMPA</v>
      </c>
      <c r="I2273" s="2"/>
      <c r="J2273" s="2">
        <v>0</v>
      </c>
      <c r="K2273" s="2"/>
    </row>
    <row r="2274" spans="1:11">
      <c r="A2274" s="6" t="s">
        <v>3212</v>
      </c>
      <c r="B2274" s="6" t="s">
        <v>3213</v>
      </c>
      <c r="C2274" s="25" t="str">
        <f t="shared" ca="1" si="175"/>
        <v>Paama (Paama)</v>
      </c>
      <c r="D2274" s="6" t="s">
        <v>589</v>
      </c>
      <c r="E2274" s="25" t="str">
        <f t="shared" ca="1" si="176"/>
        <v>Paama</v>
      </c>
      <c r="F2274" s="25" t="str">
        <f t="shared" ca="1" si="177"/>
        <v>VUT0104021</v>
      </c>
      <c r="G2274" s="25" t="str">
        <f t="shared" ca="1" si="178"/>
        <v>VUT0104</v>
      </c>
      <c r="H2274" s="25" t="str">
        <f t="shared" ca="1" si="179"/>
        <v>MALAMPA</v>
      </c>
      <c r="I2274" s="2"/>
      <c r="J2274" s="2">
        <v>0</v>
      </c>
      <c r="K2274" s="2"/>
    </row>
    <row r="2275" spans="1:11">
      <c r="A2275" s="6" t="s">
        <v>3216</v>
      </c>
      <c r="B2275" s="6" t="s">
        <v>3217</v>
      </c>
      <c r="C2275" s="25" t="str">
        <f t="shared" ca="1" si="175"/>
        <v>Paama (Paama)</v>
      </c>
      <c r="D2275" s="6" t="s">
        <v>589</v>
      </c>
      <c r="E2275" s="25" t="str">
        <f t="shared" ca="1" si="176"/>
        <v>Paama</v>
      </c>
      <c r="F2275" s="25" t="str">
        <f t="shared" ca="1" si="177"/>
        <v>VUT0104021</v>
      </c>
      <c r="G2275" s="25" t="str">
        <f t="shared" ca="1" si="178"/>
        <v>VUT0104</v>
      </c>
      <c r="H2275" s="25" t="str">
        <f t="shared" ca="1" si="179"/>
        <v>MALAMPA</v>
      </c>
      <c r="I2275" s="2"/>
      <c r="J2275" s="2">
        <v>3</v>
      </c>
      <c r="K2275" s="2"/>
    </row>
    <row r="2276" spans="1:11">
      <c r="A2276" s="6" t="s">
        <v>3218</v>
      </c>
      <c r="B2276" s="6" t="s">
        <v>3219</v>
      </c>
      <c r="C2276" s="25" t="str">
        <f t="shared" ca="1" si="175"/>
        <v>Paama (Paama)</v>
      </c>
      <c r="D2276" s="6" t="s">
        <v>589</v>
      </c>
      <c r="E2276" s="25" t="str">
        <f t="shared" ca="1" si="176"/>
        <v>Paama</v>
      </c>
      <c r="F2276" s="25" t="str">
        <f t="shared" ca="1" si="177"/>
        <v>VUT0104021</v>
      </c>
      <c r="G2276" s="25" t="str">
        <f t="shared" ca="1" si="178"/>
        <v>VUT0104</v>
      </c>
      <c r="H2276" s="25" t="str">
        <f t="shared" ca="1" si="179"/>
        <v>MALAMPA</v>
      </c>
      <c r="I2276" s="2"/>
      <c r="J2276" s="2">
        <v>0</v>
      </c>
      <c r="K2276" s="2"/>
    </row>
    <row r="2277" spans="1:11">
      <c r="A2277" s="6" t="s">
        <v>3222</v>
      </c>
      <c r="B2277" s="6" t="s">
        <v>3223</v>
      </c>
      <c r="C2277" s="25" t="str">
        <f t="shared" ca="1" si="175"/>
        <v>Paama (Paama)</v>
      </c>
      <c r="D2277" s="6" t="s">
        <v>589</v>
      </c>
      <c r="E2277" s="25" t="str">
        <f t="shared" ca="1" si="176"/>
        <v>Paama</v>
      </c>
      <c r="F2277" s="25" t="str">
        <f t="shared" ca="1" si="177"/>
        <v>VUT0104021</v>
      </c>
      <c r="G2277" s="25" t="str">
        <f t="shared" ca="1" si="178"/>
        <v>VUT0104</v>
      </c>
      <c r="H2277" s="25" t="str">
        <f t="shared" ca="1" si="179"/>
        <v>MALAMPA</v>
      </c>
      <c r="I2277" s="2"/>
      <c r="J2277" s="2">
        <v>0</v>
      </c>
      <c r="K2277" s="2"/>
    </row>
    <row r="2278" spans="1:11">
      <c r="A2278" s="6" t="s">
        <v>3224</v>
      </c>
      <c r="B2278" s="6" t="s">
        <v>3225</v>
      </c>
      <c r="C2278" s="25" t="str">
        <f t="shared" ca="1" si="175"/>
        <v>Paama (Paama)</v>
      </c>
      <c r="D2278" s="6" t="s">
        <v>589</v>
      </c>
      <c r="E2278" s="25" t="str">
        <f t="shared" ca="1" si="176"/>
        <v>Paama</v>
      </c>
      <c r="F2278" s="25" t="str">
        <f t="shared" ca="1" si="177"/>
        <v>VUT0104021</v>
      </c>
      <c r="G2278" s="25" t="str">
        <f t="shared" ca="1" si="178"/>
        <v>VUT0104</v>
      </c>
      <c r="H2278" s="25" t="str">
        <f t="shared" ca="1" si="179"/>
        <v>MALAMPA</v>
      </c>
      <c r="I2278" s="2"/>
      <c r="J2278" s="2">
        <v>0</v>
      </c>
      <c r="K2278" s="2"/>
    </row>
    <row r="2279" spans="1:11">
      <c r="A2279" s="6" t="s">
        <v>3228</v>
      </c>
      <c r="B2279" s="6" t="s">
        <v>3229</v>
      </c>
      <c r="C2279" s="25" t="str">
        <f t="shared" ca="1" si="175"/>
        <v>Paama (Paama)</v>
      </c>
      <c r="D2279" s="6" t="s">
        <v>589</v>
      </c>
      <c r="E2279" s="25" t="str">
        <f t="shared" ca="1" si="176"/>
        <v>Paama</v>
      </c>
      <c r="F2279" s="25" t="str">
        <f t="shared" ca="1" si="177"/>
        <v>VUT0104021</v>
      </c>
      <c r="G2279" s="25" t="str">
        <f t="shared" ca="1" si="178"/>
        <v>VUT0104</v>
      </c>
      <c r="H2279" s="25" t="str">
        <f t="shared" ca="1" si="179"/>
        <v>MALAMPA</v>
      </c>
      <c r="I2279" s="2"/>
      <c r="J2279" s="2">
        <v>0</v>
      </c>
      <c r="K2279" s="2"/>
    </row>
    <row r="2280" spans="1:11">
      <c r="A2280" s="6" t="s">
        <v>3232</v>
      </c>
      <c r="B2280" s="6" t="s">
        <v>3233</v>
      </c>
      <c r="C2280" s="25" t="str">
        <f t="shared" ca="1" si="175"/>
        <v>Paama (Paama)</v>
      </c>
      <c r="D2280" s="6" t="s">
        <v>589</v>
      </c>
      <c r="E2280" s="25" t="str">
        <f t="shared" ca="1" si="176"/>
        <v>Paama</v>
      </c>
      <c r="F2280" s="25" t="str">
        <f t="shared" ca="1" si="177"/>
        <v>VUT0104021</v>
      </c>
      <c r="G2280" s="25" t="str">
        <f t="shared" ca="1" si="178"/>
        <v>VUT0104</v>
      </c>
      <c r="H2280" s="25" t="str">
        <f t="shared" ca="1" si="179"/>
        <v>MALAMPA</v>
      </c>
      <c r="I2280" s="2"/>
      <c r="J2280" s="2">
        <v>0</v>
      </c>
      <c r="K2280" s="2"/>
    </row>
    <row r="2281" spans="1:11">
      <c r="A2281" s="6" t="s">
        <v>3234</v>
      </c>
      <c r="B2281" s="6" t="s">
        <v>3235</v>
      </c>
      <c r="C2281" s="25" t="str">
        <f t="shared" ca="1" si="175"/>
        <v>Paama (Paama)</v>
      </c>
      <c r="D2281" s="6" t="s">
        <v>589</v>
      </c>
      <c r="E2281" s="25" t="str">
        <f t="shared" ca="1" si="176"/>
        <v>Paama</v>
      </c>
      <c r="F2281" s="25" t="str">
        <f t="shared" ca="1" si="177"/>
        <v>VUT0104021</v>
      </c>
      <c r="G2281" s="25" t="str">
        <f t="shared" ca="1" si="178"/>
        <v>VUT0104</v>
      </c>
      <c r="H2281" s="25" t="str">
        <f t="shared" ca="1" si="179"/>
        <v>MALAMPA</v>
      </c>
      <c r="I2281" s="2"/>
      <c r="J2281" s="2">
        <v>0</v>
      </c>
      <c r="K2281" s="2"/>
    </row>
    <row r="2282" spans="1:11">
      <c r="A2282" s="6" t="s">
        <v>3234</v>
      </c>
      <c r="B2282" s="6" t="s">
        <v>3236</v>
      </c>
      <c r="C2282" s="25" t="str">
        <f t="shared" ca="1" si="175"/>
        <v>Paama (Paama)</v>
      </c>
      <c r="D2282" s="6" t="s">
        <v>589</v>
      </c>
      <c r="E2282" s="25" t="str">
        <f t="shared" ca="1" si="176"/>
        <v>Paama</v>
      </c>
      <c r="F2282" s="25" t="str">
        <f t="shared" ca="1" si="177"/>
        <v>VUT0104021</v>
      </c>
      <c r="G2282" s="25" t="str">
        <f t="shared" ca="1" si="178"/>
        <v>VUT0104</v>
      </c>
      <c r="H2282" s="25" t="str">
        <f t="shared" ca="1" si="179"/>
        <v>MALAMPA</v>
      </c>
      <c r="I2282" s="2"/>
      <c r="J2282" s="2">
        <v>0</v>
      </c>
      <c r="K2282" s="2"/>
    </row>
    <row r="2283" spans="1:11">
      <c r="A2283" s="6" t="s">
        <v>3237</v>
      </c>
      <c r="B2283" s="6" t="s">
        <v>3238</v>
      </c>
      <c r="C2283" s="25" t="str">
        <f t="shared" ca="1" si="175"/>
        <v>Paama (Paama)</v>
      </c>
      <c r="D2283" s="6" t="s">
        <v>589</v>
      </c>
      <c r="E2283" s="25" t="str">
        <f t="shared" ca="1" si="176"/>
        <v>Paama</v>
      </c>
      <c r="F2283" s="25" t="str">
        <f t="shared" ca="1" si="177"/>
        <v>VUT0104021</v>
      </c>
      <c r="G2283" s="25" t="str">
        <f t="shared" ca="1" si="178"/>
        <v>VUT0104</v>
      </c>
      <c r="H2283" s="25" t="str">
        <f t="shared" ca="1" si="179"/>
        <v>MALAMPA</v>
      </c>
      <c r="I2283" s="2"/>
      <c r="J2283" s="2">
        <v>0</v>
      </c>
      <c r="K2283" s="2"/>
    </row>
    <row r="2284" spans="1:11">
      <c r="A2284" s="6" t="s">
        <v>3239</v>
      </c>
      <c r="B2284" s="6" t="s">
        <v>3240</v>
      </c>
      <c r="C2284" s="25" t="str">
        <f t="shared" ca="1" si="175"/>
        <v>Paama (Paama)</v>
      </c>
      <c r="D2284" s="6" t="s">
        <v>589</v>
      </c>
      <c r="E2284" s="25" t="str">
        <f t="shared" ca="1" si="176"/>
        <v>Paama</v>
      </c>
      <c r="F2284" s="25" t="str">
        <f t="shared" ca="1" si="177"/>
        <v>VUT0104021</v>
      </c>
      <c r="G2284" s="25" t="str">
        <f t="shared" ca="1" si="178"/>
        <v>VUT0104</v>
      </c>
      <c r="H2284" s="25" t="str">
        <f t="shared" ca="1" si="179"/>
        <v>MALAMPA</v>
      </c>
      <c r="I2284" s="2"/>
      <c r="J2284" s="2">
        <v>0</v>
      </c>
      <c r="K2284" s="2"/>
    </row>
    <row r="2285" spans="1:11">
      <c r="A2285" s="6" t="s">
        <v>3243</v>
      </c>
      <c r="B2285" s="6" t="s">
        <v>3244</v>
      </c>
      <c r="C2285" s="25" t="str">
        <f t="shared" ca="1" si="175"/>
        <v>Paama (Paama)</v>
      </c>
      <c r="D2285" s="6" t="s">
        <v>589</v>
      </c>
      <c r="E2285" s="25" t="str">
        <f t="shared" ca="1" si="176"/>
        <v>Paama</v>
      </c>
      <c r="F2285" s="25" t="str">
        <f t="shared" ca="1" si="177"/>
        <v>VUT0104021</v>
      </c>
      <c r="G2285" s="25" t="str">
        <f t="shared" ca="1" si="178"/>
        <v>VUT0104</v>
      </c>
      <c r="H2285" s="25" t="str">
        <f t="shared" ca="1" si="179"/>
        <v>MALAMPA</v>
      </c>
      <c r="I2285" s="2"/>
      <c r="J2285" s="2">
        <v>0</v>
      </c>
      <c r="K2285" s="2"/>
    </row>
    <row r="2286" spans="1:11">
      <c r="A2286" s="6" t="s">
        <v>3245</v>
      </c>
      <c r="B2286" s="6" t="s">
        <v>3246</v>
      </c>
      <c r="C2286" s="25" t="str">
        <f t="shared" ca="1" si="175"/>
        <v>Paama (Paama)</v>
      </c>
      <c r="D2286" s="6" t="s">
        <v>589</v>
      </c>
      <c r="E2286" s="25" t="str">
        <f t="shared" ca="1" si="176"/>
        <v>Paama</v>
      </c>
      <c r="F2286" s="25" t="str">
        <f t="shared" ca="1" si="177"/>
        <v>VUT0104021</v>
      </c>
      <c r="G2286" s="25" t="str">
        <f t="shared" ca="1" si="178"/>
        <v>VUT0104</v>
      </c>
      <c r="H2286" s="25" t="str">
        <f t="shared" ca="1" si="179"/>
        <v>MALAMPA</v>
      </c>
      <c r="I2286" s="2"/>
      <c r="J2286" s="2">
        <v>0</v>
      </c>
      <c r="K2286" s="2"/>
    </row>
    <row r="2287" spans="1:11">
      <c r="A2287" s="6" t="s">
        <v>263</v>
      </c>
      <c r="B2287" s="6" t="s">
        <v>3247</v>
      </c>
      <c r="C2287" s="25" t="str">
        <f t="shared" ca="1" si="175"/>
        <v>Paama (Paama)</v>
      </c>
      <c r="D2287" s="6" t="s">
        <v>589</v>
      </c>
      <c r="E2287" s="25" t="str">
        <f t="shared" ca="1" si="176"/>
        <v>Paama</v>
      </c>
      <c r="F2287" s="25" t="str">
        <f t="shared" ca="1" si="177"/>
        <v>VUT0104021</v>
      </c>
      <c r="G2287" s="25" t="str">
        <f t="shared" ca="1" si="178"/>
        <v>VUT0104</v>
      </c>
      <c r="H2287" s="25" t="str">
        <f t="shared" ca="1" si="179"/>
        <v>MALAMPA</v>
      </c>
      <c r="I2287" s="2"/>
      <c r="J2287" s="2">
        <v>0</v>
      </c>
      <c r="K2287" s="2"/>
    </row>
    <row r="2288" spans="1:11">
      <c r="A2288" s="6" t="s">
        <v>3252</v>
      </c>
      <c r="B2288" s="6" t="s">
        <v>3253</v>
      </c>
      <c r="C2288" s="25" t="str">
        <f t="shared" ca="1" si="175"/>
        <v>Paama (Paama)</v>
      </c>
      <c r="D2288" s="6" t="s">
        <v>589</v>
      </c>
      <c r="E2288" s="25" t="str">
        <f t="shared" ca="1" si="176"/>
        <v>Paama</v>
      </c>
      <c r="F2288" s="25" t="str">
        <f t="shared" ca="1" si="177"/>
        <v>VUT0104021</v>
      </c>
      <c r="G2288" s="25" t="str">
        <f t="shared" ca="1" si="178"/>
        <v>VUT0104</v>
      </c>
      <c r="H2288" s="25" t="str">
        <f t="shared" ca="1" si="179"/>
        <v>MALAMPA</v>
      </c>
      <c r="I2288" s="2"/>
      <c r="J2288" s="2">
        <v>0</v>
      </c>
      <c r="K2288" s="2"/>
    </row>
    <row r="2289" spans="1:11">
      <c r="A2289" s="6" t="s">
        <v>3254</v>
      </c>
      <c r="B2289" s="6" t="s">
        <v>3255</v>
      </c>
      <c r="C2289" s="25" t="str">
        <f t="shared" ca="1" si="175"/>
        <v>Paama (Paama)</v>
      </c>
      <c r="D2289" s="6" t="s">
        <v>589</v>
      </c>
      <c r="E2289" s="25" t="str">
        <f t="shared" ca="1" si="176"/>
        <v>Paama</v>
      </c>
      <c r="F2289" s="25" t="str">
        <f t="shared" ca="1" si="177"/>
        <v>VUT0104021</v>
      </c>
      <c r="G2289" s="25" t="str">
        <f t="shared" ca="1" si="178"/>
        <v>VUT0104</v>
      </c>
      <c r="H2289" s="25" t="str">
        <f t="shared" ca="1" si="179"/>
        <v>MALAMPA</v>
      </c>
      <c r="I2289" s="2"/>
      <c r="J2289" s="2">
        <v>0</v>
      </c>
      <c r="K2289" s="2"/>
    </row>
    <row r="2290" spans="1:11">
      <c r="A2290" s="6" t="s">
        <v>3256</v>
      </c>
      <c r="B2290" s="6" t="s">
        <v>3257</v>
      </c>
      <c r="C2290" s="25" t="str">
        <f t="shared" ca="1" si="175"/>
        <v>Paama (Paama)</v>
      </c>
      <c r="D2290" s="6" t="s">
        <v>589</v>
      </c>
      <c r="E2290" s="25" t="str">
        <f t="shared" ca="1" si="176"/>
        <v>Paama</v>
      </c>
      <c r="F2290" s="25" t="str">
        <f t="shared" ca="1" si="177"/>
        <v>VUT0104021</v>
      </c>
      <c r="G2290" s="25" t="str">
        <f t="shared" ca="1" si="178"/>
        <v>VUT0104</v>
      </c>
      <c r="H2290" s="25" t="str">
        <f t="shared" ca="1" si="179"/>
        <v>MALAMPA</v>
      </c>
      <c r="I2290" s="2"/>
      <c r="J2290" s="2">
        <v>0</v>
      </c>
      <c r="K2290" s="2"/>
    </row>
    <row r="2291" spans="1:11">
      <c r="A2291" s="6" t="s">
        <v>3258</v>
      </c>
      <c r="B2291" s="6" t="s">
        <v>3259</v>
      </c>
      <c r="C2291" s="25" t="str">
        <f t="shared" ca="1" si="175"/>
        <v>Paama (Paama)</v>
      </c>
      <c r="D2291" s="6" t="s">
        <v>589</v>
      </c>
      <c r="E2291" s="25" t="str">
        <f t="shared" ca="1" si="176"/>
        <v>Paama</v>
      </c>
      <c r="F2291" s="25" t="str">
        <f t="shared" ca="1" si="177"/>
        <v>VUT0104021</v>
      </c>
      <c r="G2291" s="25" t="str">
        <f t="shared" ca="1" si="178"/>
        <v>VUT0104</v>
      </c>
      <c r="H2291" s="25" t="str">
        <f t="shared" ca="1" si="179"/>
        <v>MALAMPA</v>
      </c>
      <c r="I2291" s="2"/>
      <c r="J2291" s="2">
        <v>0</v>
      </c>
      <c r="K2291" s="2"/>
    </row>
    <row r="2292" spans="1:11">
      <c r="A2292" s="6" t="s">
        <v>3264</v>
      </c>
      <c r="B2292" s="6" t="s">
        <v>3265</v>
      </c>
      <c r="C2292" s="25" t="str">
        <f t="shared" ca="1" si="175"/>
        <v>Paama (Paama)</v>
      </c>
      <c r="D2292" s="6" t="s">
        <v>589</v>
      </c>
      <c r="E2292" s="25" t="str">
        <f t="shared" ca="1" si="176"/>
        <v>Paama</v>
      </c>
      <c r="F2292" s="25" t="str">
        <f t="shared" ca="1" si="177"/>
        <v>VUT0104021</v>
      </c>
      <c r="G2292" s="25" t="str">
        <f t="shared" ca="1" si="178"/>
        <v>VUT0104</v>
      </c>
      <c r="H2292" s="25" t="str">
        <f t="shared" ca="1" si="179"/>
        <v>MALAMPA</v>
      </c>
      <c r="I2292" s="2"/>
      <c r="J2292" s="2">
        <v>0</v>
      </c>
      <c r="K2292" s="2"/>
    </row>
    <row r="2293" spans="1:11">
      <c r="A2293" s="6" t="s">
        <v>3270</v>
      </c>
      <c r="B2293" s="6" t="s">
        <v>3271</v>
      </c>
      <c r="C2293" s="25" t="str">
        <f t="shared" ca="1" si="175"/>
        <v>Paama (Paama)</v>
      </c>
      <c r="D2293" s="6" t="s">
        <v>589</v>
      </c>
      <c r="E2293" s="25" t="str">
        <f t="shared" ca="1" si="176"/>
        <v>Paama</v>
      </c>
      <c r="F2293" s="25" t="str">
        <f t="shared" ca="1" si="177"/>
        <v>VUT0104021</v>
      </c>
      <c r="G2293" s="25" t="str">
        <f t="shared" ca="1" si="178"/>
        <v>VUT0104</v>
      </c>
      <c r="H2293" s="25" t="str">
        <f t="shared" ca="1" si="179"/>
        <v>MALAMPA</v>
      </c>
      <c r="I2293" s="2"/>
      <c r="J2293" s="2">
        <v>0</v>
      </c>
      <c r="K2293" s="2"/>
    </row>
    <row r="2294" spans="1:11">
      <c r="A2294" s="6" t="s">
        <v>3274</v>
      </c>
      <c r="B2294" s="6" t="s">
        <v>3275</v>
      </c>
      <c r="C2294" s="25" t="str">
        <f t="shared" ca="1" si="175"/>
        <v>Paama (Paama)</v>
      </c>
      <c r="D2294" s="6" t="s">
        <v>589</v>
      </c>
      <c r="E2294" s="25" t="str">
        <f t="shared" ca="1" si="176"/>
        <v>Paama</v>
      </c>
      <c r="F2294" s="25" t="str">
        <f t="shared" ca="1" si="177"/>
        <v>VUT0104021</v>
      </c>
      <c r="G2294" s="25" t="str">
        <f t="shared" ca="1" si="178"/>
        <v>VUT0104</v>
      </c>
      <c r="H2294" s="25" t="str">
        <f t="shared" ca="1" si="179"/>
        <v>MALAMPA</v>
      </c>
      <c r="I2294" s="2"/>
      <c r="J2294" s="2">
        <v>0</v>
      </c>
      <c r="K2294" s="2"/>
    </row>
    <row r="2295" spans="1:11">
      <c r="A2295" s="6" t="s">
        <v>2261</v>
      </c>
      <c r="B2295" s="6" t="s">
        <v>3282</v>
      </c>
      <c r="C2295" s="25" t="str">
        <f t="shared" ca="1" si="175"/>
        <v>Paama (Paama)</v>
      </c>
      <c r="D2295" s="6" t="s">
        <v>589</v>
      </c>
      <c r="E2295" s="25" t="str">
        <f t="shared" ca="1" si="176"/>
        <v>Paama</v>
      </c>
      <c r="F2295" s="25" t="str">
        <f t="shared" ca="1" si="177"/>
        <v>VUT0104021</v>
      </c>
      <c r="G2295" s="25" t="str">
        <f t="shared" ca="1" si="178"/>
        <v>VUT0104</v>
      </c>
      <c r="H2295" s="25" t="str">
        <f t="shared" ca="1" si="179"/>
        <v>MALAMPA</v>
      </c>
      <c r="I2295" s="2"/>
      <c r="J2295" s="2">
        <v>0</v>
      </c>
      <c r="K2295" s="2"/>
    </row>
    <row r="2296" spans="1:11">
      <c r="A2296" s="6" t="s">
        <v>3285</v>
      </c>
      <c r="B2296" s="6" t="s">
        <v>3286</v>
      </c>
      <c r="C2296" s="25" t="str">
        <f t="shared" ca="1" si="175"/>
        <v>Paama (Paama)</v>
      </c>
      <c r="D2296" s="6" t="s">
        <v>589</v>
      </c>
      <c r="E2296" s="25" t="str">
        <f t="shared" ca="1" si="176"/>
        <v>Paama</v>
      </c>
      <c r="F2296" s="25" t="str">
        <f t="shared" ca="1" si="177"/>
        <v>VUT0104021</v>
      </c>
      <c r="G2296" s="25" t="str">
        <f t="shared" ca="1" si="178"/>
        <v>VUT0104</v>
      </c>
      <c r="H2296" s="25" t="str">
        <f t="shared" ca="1" si="179"/>
        <v>MALAMPA</v>
      </c>
      <c r="I2296" s="2"/>
      <c r="J2296" s="2">
        <v>0</v>
      </c>
      <c r="K2296" s="2"/>
    </row>
    <row r="2297" spans="1:11">
      <c r="A2297" s="6" t="s">
        <v>3291</v>
      </c>
      <c r="B2297" s="6" t="s">
        <v>3292</v>
      </c>
      <c r="C2297" s="25" t="str">
        <f t="shared" ca="1" si="175"/>
        <v>Paama (Paama)</v>
      </c>
      <c r="D2297" s="6" t="s">
        <v>589</v>
      </c>
      <c r="E2297" s="25" t="str">
        <f t="shared" ca="1" si="176"/>
        <v>Paama</v>
      </c>
      <c r="F2297" s="25" t="str">
        <f t="shared" ca="1" si="177"/>
        <v>VUT0104021</v>
      </c>
      <c r="G2297" s="25" t="str">
        <f t="shared" ca="1" si="178"/>
        <v>VUT0104</v>
      </c>
      <c r="H2297" s="25" t="str">
        <f t="shared" ca="1" si="179"/>
        <v>MALAMPA</v>
      </c>
      <c r="I2297" s="2"/>
      <c r="J2297" s="2">
        <v>0</v>
      </c>
      <c r="K2297" s="2"/>
    </row>
    <row r="2298" spans="1:11">
      <c r="A2298" s="6" t="s">
        <v>3307</v>
      </c>
      <c r="B2298" s="6" t="s">
        <v>3308</v>
      </c>
      <c r="C2298" s="25" t="str">
        <f t="shared" ca="1" si="175"/>
        <v>Paama (Paama)</v>
      </c>
      <c r="D2298" s="6" t="s">
        <v>589</v>
      </c>
      <c r="E2298" s="25" t="str">
        <f t="shared" ca="1" si="176"/>
        <v>Paama</v>
      </c>
      <c r="F2298" s="25" t="str">
        <f t="shared" ca="1" si="177"/>
        <v>VUT0104021</v>
      </c>
      <c r="G2298" s="25" t="str">
        <f t="shared" ca="1" si="178"/>
        <v>VUT0104</v>
      </c>
      <c r="H2298" s="25" t="str">
        <f t="shared" ca="1" si="179"/>
        <v>MALAMPA</v>
      </c>
      <c r="I2298" s="2"/>
      <c r="J2298" s="2">
        <v>0</v>
      </c>
      <c r="K2298" s="2"/>
    </row>
    <row r="2299" spans="1:11">
      <c r="A2299" s="6" t="s">
        <v>3309</v>
      </c>
      <c r="B2299" s="6" t="s">
        <v>3310</v>
      </c>
      <c r="C2299" s="25" t="str">
        <f t="shared" ca="1" si="175"/>
        <v>Paama (Paama)</v>
      </c>
      <c r="D2299" s="6" t="s">
        <v>589</v>
      </c>
      <c r="E2299" s="25" t="str">
        <f t="shared" ca="1" si="176"/>
        <v>Paama</v>
      </c>
      <c r="F2299" s="25" t="str">
        <f t="shared" ca="1" si="177"/>
        <v>VUT0104021</v>
      </c>
      <c r="G2299" s="25" t="str">
        <f t="shared" ca="1" si="178"/>
        <v>VUT0104</v>
      </c>
      <c r="H2299" s="25" t="str">
        <f t="shared" ca="1" si="179"/>
        <v>MALAMPA</v>
      </c>
      <c r="I2299" s="2"/>
      <c r="J2299" s="2">
        <v>0</v>
      </c>
      <c r="K2299" s="2"/>
    </row>
    <row r="2300" spans="1:11">
      <c r="A2300" s="6" t="s">
        <v>2261</v>
      </c>
      <c r="B2300" s="6" t="s">
        <v>2274</v>
      </c>
      <c r="C2300" s="25" t="str">
        <f t="shared" ca="1" si="175"/>
        <v>Pango (Efate)</v>
      </c>
      <c r="D2300" s="6" t="s">
        <v>594</v>
      </c>
      <c r="E2300" s="25" t="str">
        <f t="shared" ca="1" si="176"/>
        <v>Efate</v>
      </c>
      <c r="F2300" s="25" t="str">
        <f t="shared" ca="1" si="177"/>
        <v>VUT0105005</v>
      </c>
      <c r="G2300" s="25" t="str">
        <f t="shared" ca="1" si="178"/>
        <v>VUT0105</v>
      </c>
      <c r="H2300" s="25" t="str">
        <f t="shared" ca="1" si="179"/>
        <v>SHEFA</v>
      </c>
      <c r="I2300" s="2"/>
      <c r="J2300" s="2">
        <v>3</v>
      </c>
      <c r="K2300" s="2"/>
    </row>
    <row r="2301" spans="1:11">
      <c r="A2301" s="6" t="s">
        <v>2276</v>
      </c>
      <c r="B2301" s="6" t="s">
        <v>2277</v>
      </c>
      <c r="C2301" s="25" t="str">
        <f t="shared" ca="1" si="175"/>
        <v>Pango (Efate)</v>
      </c>
      <c r="D2301" s="6" t="s">
        <v>594</v>
      </c>
      <c r="E2301" s="25" t="str">
        <f t="shared" ca="1" si="176"/>
        <v>Efate</v>
      </c>
      <c r="F2301" s="25" t="str">
        <f t="shared" ca="1" si="177"/>
        <v>VUT0105005</v>
      </c>
      <c r="G2301" s="25" t="str">
        <f t="shared" ca="1" si="178"/>
        <v>VUT0105</v>
      </c>
      <c r="H2301" s="25" t="str">
        <f t="shared" ca="1" si="179"/>
        <v>SHEFA</v>
      </c>
      <c r="I2301" s="2"/>
      <c r="J2301" s="2">
        <v>0</v>
      </c>
      <c r="K2301" s="2"/>
    </row>
    <row r="2302" spans="1:11">
      <c r="A2302" s="6" t="s">
        <v>592</v>
      </c>
      <c r="B2302" s="6" t="s">
        <v>2282</v>
      </c>
      <c r="C2302" s="25" t="str">
        <f t="shared" ca="1" si="175"/>
        <v>Pango (Efate)</v>
      </c>
      <c r="D2302" s="6" t="s">
        <v>594</v>
      </c>
      <c r="E2302" s="25" t="str">
        <f t="shared" ca="1" si="176"/>
        <v>Efate</v>
      </c>
      <c r="F2302" s="25" t="str">
        <f t="shared" ca="1" si="177"/>
        <v>VUT0105005</v>
      </c>
      <c r="G2302" s="25" t="str">
        <f t="shared" ca="1" si="178"/>
        <v>VUT0105</v>
      </c>
      <c r="H2302" s="25" t="str">
        <f t="shared" ca="1" si="179"/>
        <v>SHEFA</v>
      </c>
      <c r="I2302" s="2"/>
      <c r="J2302" s="2">
        <v>0</v>
      </c>
      <c r="K2302" s="2"/>
    </row>
    <row r="2303" spans="1:11">
      <c r="A2303" s="6" t="s">
        <v>2287</v>
      </c>
      <c r="B2303" s="6" t="s">
        <v>2288</v>
      </c>
      <c r="C2303" s="25" t="str">
        <f t="shared" ca="1" si="175"/>
        <v>Pango (Efate)</v>
      </c>
      <c r="D2303" s="6" t="s">
        <v>594</v>
      </c>
      <c r="E2303" s="25" t="str">
        <f t="shared" ca="1" si="176"/>
        <v>Efate</v>
      </c>
      <c r="F2303" s="25" t="str">
        <f t="shared" ca="1" si="177"/>
        <v>VUT0105005</v>
      </c>
      <c r="G2303" s="25" t="str">
        <f t="shared" ca="1" si="178"/>
        <v>VUT0105</v>
      </c>
      <c r="H2303" s="25" t="str">
        <f t="shared" ca="1" si="179"/>
        <v>SHEFA</v>
      </c>
      <c r="I2303" s="2"/>
      <c r="J2303" s="2">
        <v>0</v>
      </c>
      <c r="K2303" s="2"/>
    </row>
    <row r="2304" spans="1:11">
      <c r="A2304" s="6" t="s">
        <v>2289</v>
      </c>
      <c r="B2304" s="6" t="s">
        <v>2290</v>
      </c>
      <c r="C2304" s="25" t="str">
        <f t="shared" ca="1" si="175"/>
        <v>Pango (Efate)</v>
      </c>
      <c r="D2304" s="6" t="s">
        <v>594</v>
      </c>
      <c r="E2304" s="25" t="str">
        <f t="shared" ca="1" si="176"/>
        <v>Efate</v>
      </c>
      <c r="F2304" s="25" t="str">
        <f t="shared" ca="1" si="177"/>
        <v>VUT0105005</v>
      </c>
      <c r="G2304" s="25" t="str">
        <f t="shared" ca="1" si="178"/>
        <v>VUT0105</v>
      </c>
      <c r="H2304" s="25" t="str">
        <f t="shared" ca="1" si="179"/>
        <v>SHEFA</v>
      </c>
      <c r="I2304" s="2"/>
      <c r="J2304" s="2">
        <v>0</v>
      </c>
      <c r="K2304" s="2"/>
    </row>
    <row r="2305" spans="1:11">
      <c r="A2305" s="6" t="s">
        <v>2291</v>
      </c>
      <c r="B2305" s="6" t="s">
        <v>2292</v>
      </c>
      <c r="C2305" s="25" t="str">
        <f t="shared" ca="1" si="175"/>
        <v>Pango (Efate)</v>
      </c>
      <c r="D2305" s="6" t="s">
        <v>594</v>
      </c>
      <c r="E2305" s="25" t="str">
        <f t="shared" ca="1" si="176"/>
        <v>Efate</v>
      </c>
      <c r="F2305" s="25" t="str">
        <f t="shared" ca="1" si="177"/>
        <v>VUT0105005</v>
      </c>
      <c r="G2305" s="25" t="str">
        <f t="shared" ca="1" si="178"/>
        <v>VUT0105</v>
      </c>
      <c r="H2305" s="25" t="str">
        <f t="shared" ca="1" si="179"/>
        <v>SHEFA</v>
      </c>
      <c r="I2305" s="2"/>
      <c r="J2305" s="2">
        <v>0</v>
      </c>
      <c r="K2305" s="2"/>
    </row>
    <row r="2306" spans="1:11">
      <c r="A2306" s="6" t="s">
        <v>2293</v>
      </c>
      <c r="B2306" s="6" t="s">
        <v>2294</v>
      </c>
      <c r="C2306" s="25" t="str">
        <f t="shared" ref="C2306:C2369" ca="1" si="180">OFFSET(OffsetRefAdm3,MATCH(D2306,MatchAdm3_Code,0)-1,0)</f>
        <v>Pango (Efate)</v>
      </c>
      <c r="D2306" s="6" t="s">
        <v>594</v>
      </c>
      <c r="E2306" s="25" t="str">
        <f t="shared" ref="E2306:E2369" ca="1" si="181">OFFSET(OffsetRefAdm3,MATCH(D2306,MatchAdm3_Code,0)-1,2)</f>
        <v>Efate</v>
      </c>
      <c r="F2306" s="25" t="str">
        <f t="shared" ref="F2306:F2369" ca="1" si="182">OFFSET(OffsetRefAdm3,MATCH(D2306,MatchAdm3_Code,0)-1,3)</f>
        <v>VUT0105005</v>
      </c>
      <c r="G2306" s="25" t="str">
        <f t="shared" ref="G2306:G2369" ca="1" si="183">OFFSET(OffsetRefAdm3,MATCH(D2306,MatchAdm3_Code,0)-1,5)</f>
        <v>VUT0105</v>
      </c>
      <c r="H2306" s="25" t="str">
        <f t="shared" ref="H2306:H2369" ca="1" si="184">OFFSET(OffsetRefAdm3,MATCH(D2306,MatchAdm3_Code,0)-1,4)</f>
        <v>SHEFA</v>
      </c>
      <c r="I2306" s="2"/>
      <c r="J2306" s="2">
        <v>0</v>
      </c>
      <c r="K2306" s="2"/>
    </row>
    <row r="2307" spans="1:11">
      <c r="A2307" s="6" t="s">
        <v>2305</v>
      </c>
      <c r="B2307" s="6" t="s">
        <v>2306</v>
      </c>
      <c r="C2307" s="25" t="str">
        <f t="shared" ca="1" si="180"/>
        <v>Pango (Efate)</v>
      </c>
      <c r="D2307" s="6" t="s">
        <v>594</v>
      </c>
      <c r="E2307" s="25" t="str">
        <f t="shared" ca="1" si="181"/>
        <v>Efate</v>
      </c>
      <c r="F2307" s="25" t="str">
        <f t="shared" ca="1" si="182"/>
        <v>VUT0105005</v>
      </c>
      <c r="G2307" s="25" t="str">
        <f t="shared" ca="1" si="183"/>
        <v>VUT0105</v>
      </c>
      <c r="H2307" s="25" t="str">
        <f t="shared" ca="1" si="184"/>
        <v>SHEFA</v>
      </c>
      <c r="I2307" s="2"/>
      <c r="J2307" s="2">
        <v>0</v>
      </c>
      <c r="K2307" s="2"/>
    </row>
    <row r="2308" spans="1:11">
      <c r="A2308" s="6" t="s">
        <v>341</v>
      </c>
      <c r="B2308" s="6" t="s">
        <v>2354</v>
      </c>
      <c r="C2308" s="25" t="str">
        <f t="shared" ca="1" si="180"/>
        <v>Port Vila (Iririki)</v>
      </c>
      <c r="D2308" s="6" t="s">
        <v>598</v>
      </c>
      <c r="E2308" s="25" t="str">
        <f t="shared" ca="1" si="181"/>
        <v>Iririki</v>
      </c>
      <c r="F2308" s="25" t="str">
        <f t="shared" ca="1" si="182"/>
        <v>VUT0105043</v>
      </c>
      <c r="G2308" s="25" t="str">
        <f t="shared" ca="1" si="183"/>
        <v>VUT0105</v>
      </c>
      <c r="H2308" s="25" t="str">
        <f t="shared" ca="1" si="184"/>
        <v>SHEFA</v>
      </c>
      <c r="I2308" s="2"/>
      <c r="J2308" s="2">
        <v>0</v>
      </c>
      <c r="K2308" s="2"/>
    </row>
    <row r="2309" spans="1:11">
      <c r="A2309" s="6" t="s">
        <v>2309</v>
      </c>
      <c r="B2309" s="6" t="s">
        <v>2310</v>
      </c>
      <c r="C2309" s="25" t="str">
        <f t="shared" ca="1" si="180"/>
        <v>Port Vila (Port Vila)</v>
      </c>
      <c r="D2309" s="6" t="s">
        <v>596</v>
      </c>
      <c r="E2309" s="25" t="str">
        <f t="shared" ca="1" si="181"/>
        <v>Port Vila</v>
      </c>
      <c r="F2309" s="25" t="str">
        <f t="shared" ca="1" si="182"/>
        <v>VUT0105071</v>
      </c>
      <c r="G2309" s="25" t="str">
        <f t="shared" ca="1" si="183"/>
        <v>VUT0105</v>
      </c>
      <c r="H2309" s="25" t="str">
        <f t="shared" ca="1" si="184"/>
        <v>SHEFA</v>
      </c>
      <c r="I2309" s="2"/>
      <c r="J2309" s="2">
        <v>0</v>
      </c>
      <c r="K2309" s="2"/>
    </row>
    <row r="2310" spans="1:11">
      <c r="A2310" s="6" t="s">
        <v>2315</v>
      </c>
      <c r="B2310" s="6" t="s">
        <v>2316</v>
      </c>
      <c r="C2310" s="25" t="str">
        <f t="shared" ca="1" si="180"/>
        <v>Port Vila (Port Vila)</v>
      </c>
      <c r="D2310" s="6" t="s">
        <v>596</v>
      </c>
      <c r="E2310" s="25" t="str">
        <f t="shared" ca="1" si="181"/>
        <v>Port Vila</v>
      </c>
      <c r="F2310" s="25" t="str">
        <f t="shared" ca="1" si="182"/>
        <v>VUT0105071</v>
      </c>
      <c r="G2310" s="25" t="str">
        <f t="shared" ca="1" si="183"/>
        <v>VUT0105</v>
      </c>
      <c r="H2310" s="25" t="str">
        <f t="shared" ca="1" si="184"/>
        <v>SHEFA</v>
      </c>
      <c r="I2310" s="2"/>
      <c r="J2310" s="2">
        <v>0</v>
      </c>
      <c r="K2310" s="2"/>
    </row>
    <row r="2311" spans="1:11">
      <c r="A2311" s="6" t="s">
        <v>2261</v>
      </c>
      <c r="B2311" s="6" t="s">
        <v>2329</v>
      </c>
      <c r="C2311" s="25" t="str">
        <f t="shared" ca="1" si="180"/>
        <v>Port Vila (Port Vila)</v>
      </c>
      <c r="D2311" s="6" t="s">
        <v>596</v>
      </c>
      <c r="E2311" s="25" t="str">
        <f t="shared" ca="1" si="181"/>
        <v>Port Vila</v>
      </c>
      <c r="F2311" s="25" t="str">
        <f t="shared" ca="1" si="182"/>
        <v>VUT0105071</v>
      </c>
      <c r="G2311" s="25" t="str">
        <f t="shared" ca="1" si="183"/>
        <v>VUT0105</v>
      </c>
      <c r="H2311" s="25" t="str">
        <f t="shared" ca="1" si="184"/>
        <v>SHEFA</v>
      </c>
      <c r="I2311" s="2"/>
      <c r="J2311" s="2">
        <v>0</v>
      </c>
      <c r="K2311" s="2"/>
    </row>
    <row r="2312" spans="1:11">
      <c r="A2312" s="6" t="s">
        <v>2343</v>
      </c>
      <c r="B2312" s="6" t="s">
        <v>2344</v>
      </c>
      <c r="C2312" s="25" t="str">
        <f t="shared" ca="1" si="180"/>
        <v>Port Vila (Port Vila)</v>
      </c>
      <c r="D2312" s="6" t="s">
        <v>596</v>
      </c>
      <c r="E2312" s="25" t="str">
        <f t="shared" ca="1" si="181"/>
        <v>Port Vila</v>
      </c>
      <c r="F2312" s="25" t="str">
        <f t="shared" ca="1" si="182"/>
        <v>VUT0105071</v>
      </c>
      <c r="G2312" s="25" t="str">
        <f t="shared" ca="1" si="183"/>
        <v>VUT0105</v>
      </c>
      <c r="H2312" s="25" t="str">
        <f t="shared" ca="1" si="184"/>
        <v>SHEFA</v>
      </c>
      <c r="I2312" s="2"/>
      <c r="J2312" s="2">
        <v>0</v>
      </c>
      <c r="K2312" s="2"/>
    </row>
    <row r="2313" spans="1:11">
      <c r="A2313" s="6" t="s">
        <v>2348</v>
      </c>
      <c r="B2313" s="6" t="s">
        <v>2349</v>
      </c>
      <c r="C2313" s="25" t="str">
        <f t="shared" ca="1" si="180"/>
        <v>Port Vila (Port Vila)</v>
      </c>
      <c r="D2313" s="6" t="s">
        <v>596</v>
      </c>
      <c r="E2313" s="25" t="str">
        <f t="shared" ca="1" si="181"/>
        <v>Port Vila</v>
      </c>
      <c r="F2313" s="25" t="str">
        <f t="shared" ca="1" si="182"/>
        <v>VUT0105071</v>
      </c>
      <c r="G2313" s="25" t="str">
        <f t="shared" ca="1" si="183"/>
        <v>VUT0105</v>
      </c>
      <c r="H2313" s="25" t="str">
        <f t="shared" ca="1" si="184"/>
        <v>SHEFA</v>
      </c>
      <c r="I2313" s="2"/>
      <c r="J2313" s="2">
        <v>0</v>
      </c>
      <c r="K2313" s="2"/>
    </row>
    <row r="2314" spans="1:11">
      <c r="A2314" s="6" t="s">
        <v>2355</v>
      </c>
      <c r="B2314" s="6" t="s">
        <v>2356</v>
      </c>
      <c r="C2314" s="25" t="str">
        <f t="shared" ca="1" si="180"/>
        <v>Port Vila (Port Vila)</v>
      </c>
      <c r="D2314" s="6" t="s">
        <v>596</v>
      </c>
      <c r="E2314" s="25" t="str">
        <f t="shared" ca="1" si="181"/>
        <v>Port Vila</v>
      </c>
      <c r="F2314" s="25" t="str">
        <f t="shared" ca="1" si="182"/>
        <v>VUT0105071</v>
      </c>
      <c r="G2314" s="25" t="str">
        <f t="shared" ca="1" si="183"/>
        <v>VUT0105</v>
      </c>
      <c r="H2314" s="25" t="str">
        <f t="shared" ca="1" si="184"/>
        <v>SHEFA</v>
      </c>
      <c r="I2314" s="2"/>
      <c r="J2314" s="2">
        <v>0</v>
      </c>
      <c r="K2314" s="2"/>
    </row>
    <row r="2315" spans="1:11">
      <c r="A2315" s="6" t="s">
        <v>2359</v>
      </c>
      <c r="B2315" s="6" t="s">
        <v>2361</v>
      </c>
      <c r="C2315" s="25" t="str">
        <f t="shared" ca="1" si="180"/>
        <v>Port Vila (Port Vila)</v>
      </c>
      <c r="D2315" s="6" t="s">
        <v>596</v>
      </c>
      <c r="E2315" s="25" t="str">
        <f t="shared" ca="1" si="181"/>
        <v>Port Vila</v>
      </c>
      <c r="F2315" s="25" t="str">
        <f t="shared" ca="1" si="182"/>
        <v>VUT0105071</v>
      </c>
      <c r="G2315" s="25" t="str">
        <f t="shared" ca="1" si="183"/>
        <v>VUT0105</v>
      </c>
      <c r="H2315" s="25" t="str">
        <f t="shared" ca="1" si="184"/>
        <v>SHEFA</v>
      </c>
      <c r="I2315" s="2"/>
      <c r="J2315" s="2">
        <v>0</v>
      </c>
      <c r="K2315" s="2"/>
    </row>
    <row r="2316" spans="1:11">
      <c r="A2316" s="6" t="s">
        <v>2370</v>
      </c>
      <c r="B2316" s="6" t="s">
        <v>2371</v>
      </c>
      <c r="C2316" s="25" t="str">
        <f t="shared" ca="1" si="180"/>
        <v>Port Vila (Port Vila)</v>
      </c>
      <c r="D2316" s="6" t="s">
        <v>596</v>
      </c>
      <c r="E2316" s="25" t="str">
        <f t="shared" ca="1" si="181"/>
        <v>Port Vila</v>
      </c>
      <c r="F2316" s="25" t="str">
        <f t="shared" ca="1" si="182"/>
        <v>VUT0105071</v>
      </c>
      <c r="G2316" s="25" t="str">
        <f t="shared" ca="1" si="183"/>
        <v>VUT0105</v>
      </c>
      <c r="H2316" s="25" t="str">
        <f t="shared" ca="1" si="184"/>
        <v>SHEFA</v>
      </c>
      <c r="I2316" s="2"/>
      <c r="J2316" s="2">
        <v>0</v>
      </c>
      <c r="K2316" s="2"/>
    </row>
    <row r="2317" spans="1:11">
      <c r="A2317" s="6" t="s">
        <v>2372</v>
      </c>
      <c r="B2317" s="6" t="s">
        <v>2374</v>
      </c>
      <c r="C2317" s="25" t="str">
        <f t="shared" ca="1" si="180"/>
        <v>Port Vila (Port Vila)</v>
      </c>
      <c r="D2317" s="6" t="s">
        <v>596</v>
      </c>
      <c r="E2317" s="25" t="str">
        <f t="shared" ca="1" si="181"/>
        <v>Port Vila</v>
      </c>
      <c r="F2317" s="25" t="str">
        <f t="shared" ca="1" si="182"/>
        <v>VUT0105071</v>
      </c>
      <c r="G2317" s="25" t="str">
        <f t="shared" ca="1" si="183"/>
        <v>VUT0105</v>
      </c>
      <c r="H2317" s="25" t="str">
        <f t="shared" ca="1" si="184"/>
        <v>SHEFA</v>
      </c>
      <c r="I2317" s="2"/>
      <c r="J2317" s="2">
        <v>0</v>
      </c>
      <c r="K2317" s="2"/>
    </row>
    <row r="2318" spans="1:11">
      <c r="A2318" s="6" t="s">
        <v>361</v>
      </c>
      <c r="B2318" s="6" t="s">
        <v>2376</v>
      </c>
      <c r="C2318" s="25" t="str">
        <f t="shared" ca="1" si="180"/>
        <v>Port Vila (Port Vila)</v>
      </c>
      <c r="D2318" s="6" t="s">
        <v>596</v>
      </c>
      <c r="E2318" s="25" t="str">
        <f t="shared" ca="1" si="181"/>
        <v>Port Vila</v>
      </c>
      <c r="F2318" s="25" t="str">
        <f t="shared" ca="1" si="182"/>
        <v>VUT0105071</v>
      </c>
      <c r="G2318" s="25" t="str">
        <f t="shared" ca="1" si="183"/>
        <v>VUT0105</v>
      </c>
      <c r="H2318" s="25" t="str">
        <f t="shared" ca="1" si="184"/>
        <v>SHEFA</v>
      </c>
      <c r="I2318" s="2"/>
      <c r="J2318" s="2">
        <v>0</v>
      </c>
      <c r="K2318" s="2"/>
    </row>
    <row r="2319" spans="1:11">
      <c r="A2319" s="6" t="s">
        <v>2377</v>
      </c>
      <c r="B2319" s="6" t="s">
        <v>2378</v>
      </c>
      <c r="C2319" s="25" t="str">
        <f t="shared" ca="1" si="180"/>
        <v>Port Vila (Port Vila)</v>
      </c>
      <c r="D2319" s="6" t="s">
        <v>596</v>
      </c>
      <c r="E2319" s="25" t="str">
        <f t="shared" ca="1" si="181"/>
        <v>Port Vila</v>
      </c>
      <c r="F2319" s="25" t="str">
        <f t="shared" ca="1" si="182"/>
        <v>VUT0105071</v>
      </c>
      <c r="G2319" s="25" t="str">
        <f t="shared" ca="1" si="183"/>
        <v>VUT0105</v>
      </c>
      <c r="H2319" s="25" t="str">
        <f t="shared" ca="1" si="184"/>
        <v>SHEFA</v>
      </c>
      <c r="I2319" s="2"/>
      <c r="J2319" s="2">
        <v>0</v>
      </c>
      <c r="K2319" s="2"/>
    </row>
    <row r="2320" spans="1:11">
      <c r="A2320" s="6" t="s">
        <v>2379</v>
      </c>
      <c r="B2320" s="6" t="s">
        <v>2380</v>
      </c>
      <c r="C2320" s="25" t="str">
        <f t="shared" ca="1" si="180"/>
        <v>Port Vila (Port Vila)</v>
      </c>
      <c r="D2320" s="6" t="s">
        <v>596</v>
      </c>
      <c r="E2320" s="25" t="str">
        <f t="shared" ca="1" si="181"/>
        <v>Port Vila</v>
      </c>
      <c r="F2320" s="25" t="str">
        <f t="shared" ca="1" si="182"/>
        <v>VUT0105071</v>
      </c>
      <c r="G2320" s="25" t="str">
        <f t="shared" ca="1" si="183"/>
        <v>VUT0105</v>
      </c>
      <c r="H2320" s="25" t="str">
        <f t="shared" ca="1" si="184"/>
        <v>SHEFA</v>
      </c>
      <c r="I2320" s="2"/>
      <c r="J2320" s="2">
        <v>0</v>
      </c>
      <c r="K2320" s="2"/>
    </row>
    <row r="2321" spans="1:11">
      <c r="A2321" s="6" t="s">
        <v>2257</v>
      </c>
      <c r="B2321" s="6" t="s">
        <v>2385</v>
      </c>
      <c r="C2321" s="25" t="str">
        <f t="shared" ca="1" si="180"/>
        <v>Port Vila (Port Vila)</v>
      </c>
      <c r="D2321" s="6" t="s">
        <v>596</v>
      </c>
      <c r="E2321" s="25" t="str">
        <f t="shared" ca="1" si="181"/>
        <v>Port Vila</v>
      </c>
      <c r="F2321" s="25" t="str">
        <f t="shared" ca="1" si="182"/>
        <v>VUT0105071</v>
      </c>
      <c r="G2321" s="25" t="str">
        <f t="shared" ca="1" si="183"/>
        <v>VUT0105</v>
      </c>
      <c r="H2321" s="25" t="str">
        <f t="shared" ca="1" si="184"/>
        <v>SHEFA</v>
      </c>
      <c r="I2321" s="2"/>
      <c r="J2321" s="2">
        <v>0</v>
      </c>
      <c r="K2321" s="2"/>
    </row>
    <row r="2322" spans="1:11">
      <c r="A2322" s="6" t="s">
        <v>2261</v>
      </c>
      <c r="B2322" s="6" t="s">
        <v>2386</v>
      </c>
      <c r="C2322" s="25" t="str">
        <f t="shared" ca="1" si="180"/>
        <v>Port Vila (Port Vila)</v>
      </c>
      <c r="D2322" s="6" t="s">
        <v>596</v>
      </c>
      <c r="E2322" s="25" t="str">
        <f t="shared" ca="1" si="181"/>
        <v>Port Vila</v>
      </c>
      <c r="F2322" s="25" t="str">
        <f t="shared" ca="1" si="182"/>
        <v>VUT0105071</v>
      </c>
      <c r="G2322" s="25" t="str">
        <f t="shared" ca="1" si="183"/>
        <v>VUT0105</v>
      </c>
      <c r="H2322" s="25" t="str">
        <f t="shared" ca="1" si="184"/>
        <v>SHEFA</v>
      </c>
      <c r="I2322" s="2"/>
      <c r="J2322" s="2">
        <v>0</v>
      </c>
      <c r="K2322" s="2"/>
    </row>
    <row r="2323" spans="1:11">
      <c r="A2323" s="6" t="s">
        <v>2261</v>
      </c>
      <c r="B2323" s="6" t="s">
        <v>2387</v>
      </c>
      <c r="C2323" s="25" t="str">
        <f t="shared" ca="1" si="180"/>
        <v>Port Vila (Port Vila)</v>
      </c>
      <c r="D2323" s="6" t="s">
        <v>596</v>
      </c>
      <c r="E2323" s="25" t="str">
        <f t="shared" ca="1" si="181"/>
        <v>Port Vila</v>
      </c>
      <c r="F2323" s="25" t="str">
        <f t="shared" ca="1" si="182"/>
        <v>VUT0105071</v>
      </c>
      <c r="G2323" s="25" t="str">
        <f t="shared" ca="1" si="183"/>
        <v>VUT0105</v>
      </c>
      <c r="H2323" s="25" t="str">
        <f t="shared" ca="1" si="184"/>
        <v>SHEFA</v>
      </c>
      <c r="I2323" s="2"/>
      <c r="J2323" s="2">
        <v>2</v>
      </c>
      <c r="K2323" s="2"/>
    </row>
    <row r="2324" spans="1:11">
      <c r="A2324" s="6" t="s">
        <v>2261</v>
      </c>
      <c r="B2324" s="6" t="s">
        <v>2388</v>
      </c>
      <c r="C2324" s="25" t="str">
        <f t="shared" ca="1" si="180"/>
        <v>Port Vila (Port Vila)</v>
      </c>
      <c r="D2324" s="6" t="s">
        <v>596</v>
      </c>
      <c r="E2324" s="25" t="str">
        <f t="shared" ca="1" si="181"/>
        <v>Port Vila</v>
      </c>
      <c r="F2324" s="25" t="str">
        <f t="shared" ca="1" si="182"/>
        <v>VUT0105071</v>
      </c>
      <c r="G2324" s="25" t="str">
        <f t="shared" ca="1" si="183"/>
        <v>VUT0105</v>
      </c>
      <c r="H2324" s="25" t="str">
        <f t="shared" ca="1" si="184"/>
        <v>SHEFA</v>
      </c>
      <c r="I2324" s="2"/>
      <c r="J2324" s="2">
        <v>0</v>
      </c>
      <c r="K2324" s="2"/>
    </row>
    <row r="2325" spans="1:11">
      <c r="A2325" s="6" t="s">
        <v>2389</v>
      </c>
      <c r="B2325" s="6" t="s">
        <v>2390</v>
      </c>
      <c r="C2325" s="25" t="str">
        <f t="shared" ca="1" si="180"/>
        <v>Port Vila (Port Vila)</v>
      </c>
      <c r="D2325" s="6" t="s">
        <v>596</v>
      </c>
      <c r="E2325" s="25" t="str">
        <f t="shared" ca="1" si="181"/>
        <v>Port Vila</v>
      </c>
      <c r="F2325" s="25" t="str">
        <f t="shared" ca="1" si="182"/>
        <v>VUT0105071</v>
      </c>
      <c r="G2325" s="25" t="str">
        <f t="shared" ca="1" si="183"/>
        <v>VUT0105</v>
      </c>
      <c r="H2325" s="25" t="str">
        <f t="shared" ca="1" si="184"/>
        <v>SHEFA</v>
      </c>
      <c r="I2325" s="2"/>
      <c r="J2325" s="2">
        <v>0</v>
      </c>
      <c r="K2325" s="2"/>
    </row>
    <row r="2326" spans="1:11">
      <c r="A2326" s="6" t="s">
        <v>2389</v>
      </c>
      <c r="B2326" s="6" t="s">
        <v>2401</v>
      </c>
      <c r="C2326" s="25" t="str">
        <f t="shared" ca="1" si="180"/>
        <v>Port Vila (Port Vila)</v>
      </c>
      <c r="D2326" s="6" t="s">
        <v>596</v>
      </c>
      <c r="E2326" s="25" t="str">
        <f t="shared" ca="1" si="181"/>
        <v>Port Vila</v>
      </c>
      <c r="F2326" s="25" t="str">
        <f t="shared" ca="1" si="182"/>
        <v>VUT0105071</v>
      </c>
      <c r="G2326" s="25" t="str">
        <f t="shared" ca="1" si="183"/>
        <v>VUT0105</v>
      </c>
      <c r="H2326" s="25" t="str">
        <f t="shared" ca="1" si="184"/>
        <v>SHEFA</v>
      </c>
      <c r="I2326" s="2"/>
      <c r="J2326" s="2">
        <v>0</v>
      </c>
      <c r="K2326" s="2"/>
    </row>
    <row r="2327" spans="1:11">
      <c r="A2327" s="6" t="s">
        <v>2402</v>
      </c>
      <c r="B2327" s="6" t="s">
        <v>2403</v>
      </c>
      <c r="C2327" s="25" t="str">
        <f t="shared" ca="1" si="180"/>
        <v>Port Vila (Port Vila)</v>
      </c>
      <c r="D2327" s="6" t="s">
        <v>596</v>
      </c>
      <c r="E2327" s="25" t="str">
        <f t="shared" ca="1" si="181"/>
        <v>Port Vila</v>
      </c>
      <c r="F2327" s="25" t="str">
        <f t="shared" ca="1" si="182"/>
        <v>VUT0105071</v>
      </c>
      <c r="G2327" s="25" t="str">
        <f t="shared" ca="1" si="183"/>
        <v>VUT0105</v>
      </c>
      <c r="H2327" s="25" t="str">
        <f t="shared" ca="1" si="184"/>
        <v>SHEFA</v>
      </c>
      <c r="I2327" s="2"/>
      <c r="J2327" s="2">
        <v>0</v>
      </c>
      <c r="K2327" s="2"/>
    </row>
    <row r="2328" spans="1:11">
      <c r="A2328" s="6" t="s">
        <v>2404</v>
      </c>
      <c r="B2328" s="6" t="s">
        <v>2405</v>
      </c>
      <c r="C2328" s="25" t="str">
        <f t="shared" ca="1" si="180"/>
        <v>Port Vila (Port Vila)</v>
      </c>
      <c r="D2328" s="6" t="s">
        <v>596</v>
      </c>
      <c r="E2328" s="25" t="str">
        <f t="shared" ca="1" si="181"/>
        <v>Port Vila</v>
      </c>
      <c r="F2328" s="25" t="str">
        <f t="shared" ca="1" si="182"/>
        <v>VUT0105071</v>
      </c>
      <c r="G2328" s="25" t="str">
        <f t="shared" ca="1" si="183"/>
        <v>VUT0105</v>
      </c>
      <c r="H2328" s="25" t="str">
        <f t="shared" ca="1" si="184"/>
        <v>SHEFA</v>
      </c>
      <c r="I2328" s="2"/>
      <c r="J2328" s="2">
        <v>0</v>
      </c>
      <c r="K2328" s="2"/>
    </row>
    <row r="2329" spans="1:11">
      <c r="A2329" s="6" t="s">
        <v>2409</v>
      </c>
      <c r="B2329" s="6" t="s">
        <v>2410</v>
      </c>
      <c r="C2329" s="25" t="str">
        <f t="shared" ca="1" si="180"/>
        <v>Port Vila (Port Vila)</v>
      </c>
      <c r="D2329" s="6" t="s">
        <v>596</v>
      </c>
      <c r="E2329" s="25" t="str">
        <f t="shared" ca="1" si="181"/>
        <v>Port Vila</v>
      </c>
      <c r="F2329" s="25" t="str">
        <f t="shared" ca="1" si="182"/>
        <v>VUT0105071</v>
      </c>
      <c r="G2329" s="25" t="str">
        <f t="shared" ca="1" si="183"/>
        <v>VUT0105</v>
      </c>
      <c r="H2329" s="25" t="str">
        <f t="shared" ca="1" si="184"/>
        <v>SHEFA</v>
      </c>
      <c r="I2329" s="2"/>
      <c r="J2329" s="2">
        <v>0</v>
      </c>
      <c r="K2329" s="2"/>
    </row>
    <row r="2330" spans="1:11">
      <c r="A2330" s="6" t="s">
        <v>2416</v>
      </c>
      <c r="B2330" s="6" t="s">
        <v>2417</v>
      </c>
      <c r="C2330" s="25" t="str">
        <f t="shared" ca="1" si="180"/>
        <v>Port Vila (Port Vila)</v>
      </c>
      <c r="D2330" s="6" t="s">
        <v>596</v>
      </c>
      <c r="E2330" s="25" t="str">
        <f t="shared" ca="1" si="181"/>
        <v>Port Vila</v>
      </c>
      <c r="F2330" s="25" t="str">
        <f t="shared" ca="1" si="182"/>
        <v>VUT0105071</v>
      </c>
      <c r="G2330" s="25" t="str">
        <f t="shared" ca="1" si="183"/>
        <v>VUT0105</v>
      </c>
      <c r="H2330" s="25" t="str">
        <f t="shared" ca="1" si="184"/>
        <v>SHEFA</v>
      </c>
      <c r="I2330" s="2"/>
      <c r="J2330" s="2">
        <v>0</v>
      </c>
      <c r="K2330" s="2"/>
    </row>
    <row r="2331" spans="1:11">
      <c r="A2331" s="6" t="s">
        <v>2418</v>
      </c>
      <c r="B2331" s="6" t="s">
        <v>2419</v>
      </c>
      <c r="C2331" s="25" t="str">
        <f t="shared" ca="1" si="180"/>
        <v>Port Vila (Port Vila)</v>
      </c>
      <c r="D2331" s="6" t="s">
        <v>596</v>
      </c>
      <c r="E2331" s="25" t="str">
        <f t="shared" ca="1" si="181"/>
        <v>Port Vila</v>
      </c>
      <c r="F2331" s="25" t="str">
        <f t="shared" ca="1" si="182"/>
        <v>VUT0105071</v>
      </c>
      <c r="G2331" s="25" t="str">
        <f t="shared" ca="1" si="183"/>
        <v>VUT0105</v>
      </c>
      <c r="H2331" s="25" t="str">
        <f t="shared" ca="1" si="184"/>
        <v>SHEFA</v>
      </c>
      <c r="I2331" s="2"/>
      <c r="J2331" s="2">
        <v>0</v>
      </c>
      <c r="K2331" s="2"/>
    </row>
    <row r="2332" spans="1:11">
      <c r="A2332" s="6" t="s">
        <v>2426</v>
      </c>
      <c r="B2332" s="6" t="s">
        <v>2427</v>
      </c>
      <c r="C2332" s="25" t="str">
        <f t="shared" ca="1" si="180"/>
        <v>Port Vila (Port Vila)</v>
      </c>
      <c r="D2332" s="6" t="s">
        <v>596</v>
      </c>
      <c r="E2332" s="25" t="str">
        <f t="shared" ca="1" si="181"/>
        <v>Port Vila</v>
      </c>
      <c r="F2332" s="25" t="str">
        <f t="shared" ca="1" si="182"/>
        <v>VUT0105071</v>
      </c>
      <c r="G2332" s="25" t="str">
        <f t="shared" ca="1" si="183"/>
        <v>VUT0105</v>
      </c>
      <c r="H2332" s="25" t="str">
        <f t="shared" ca="1" si="184"/>
        <v>SHEFA</v>
      </c>
      <c r="I2332" s="2"/>
      <c r="J2332" s="2">
        <v>0</v>
      </c>
      <c r="K2332" s="2"/>
    </row>
    <row r="2333" spans="1:11">
      <c r="A2333" s="6" t="s">
        <v>2434</v>
      </c>
      <c r="B2333" s="6" t="s">
        <v>2435</v>
      </c>
      <c r="C2333" s="25" t="str">
        <f t="shared" ca="1" si="180"/>
        <v>Port Vila (Port Vila)</v>
      </c>
      <c r="D2333" s="6" t="s">
        <v>596</v>
      </c>
      <c r="E2333" s="25" t="str">
        <f t="shared" ca="1" si="181"/>
        <v>Port Vila</v>
      </c>
      <c r="F2333" s="25" t="str">
        <f t="shared" ca="1" si="182"/>
        <v>VUT0105071</v>
      </c>
      <c r="G2333" s="25" t="str">
        <f t="shared" ca="1" si="183"/>
        <v>VUT0105</v>
      </c>
      <c r="H2333" s="25" t="str">
        <f t="shared" ca="1" si="184"/>
        <v>SHEFA</v>
      </c>
      <c r="I2333" s="2"/>
      <c r="J2333" s="2">
        <v>0</v>
      </c>
      <c r="K2333" s="2"/>
    </row>
    <row r="2334" spans="1:11">
      <c r="A2334" s="6" t="s">
        <v>2438</v>
      </c>
      <c r="B2334" s="6" t="s">
        <v>2439</v>
      </c>
      <c r="C2334" s="25" t="str">
        <f t="shared" ca="1" si="180"/>
        <v>Port Vila (Port Vila)</v>
      </c>
      <c r="D2334" s="6" t="s">
        <v>596</v>
      </c>
      <c r="E2334" s="25" t="str">
        <f t="shared" ca="1" si="181"/>
        <v>Port Vila</v>
      </c>
      <c r="F2334" s="25" t="str">
        <f t="shared" ca="1" si="182"/>
        <v>VUT0105071</v>
      </c>
      <c r="G2334" s="25" t="str">
        <f t="shared" ca="1" si="183"/>
        <v>VUT0105</v>
      </c>
      <c r="H2334" s="25" t="str">
        <f t="shared" ca="1" si="184"/>
        <v>SHEFA</v>
      </c>
      <c r="I2334" s="2"/>
      <c r="J2334" s="2">
        <v>0</v>
      </c>
      <c r="K2334" s="2"/>
    </row>
    <row r="2335" spans="1:11">
      <c r="A2335" s="6" t="s">
        <v>2442</v>
      </c>
      <c r="B2335" s="6" t="s">
        <v>2443</v>
      </c>
      <c r="C2335" s="25" t="str">
        <f t="shared" ca="1" si="180"/>
        <v>Port Vila (Port Vila)</v>
      </c>
      <c r="D2335" s="6" t="s">
        <v>596</v>
      </c>
      <c r="E2335" s="25" t="str">
        <f t="shared" ca="1" si="181"/>
        <v>Port Vila</v>
      </c>
      <c r="F2335" s="25" t="str">
        <f t="shared" ca="1" si="182"/>
        <v>VUT0105071</v>
      </c>
      <c r="G2335" s="25" t="str">
        <f t="shared" ca="1" si="183"/>
        <v>VUT0105</v>
      </c>
      <c r="H2335" s="25" t="str">
        <f t="shared" ca="1" si="184"/>
        <v>SHEFA</v>
      </c>
      <c r="I2335" s="2"/>
      <c r="J2335" s="2">
        <v>0</v>
      </c>
      <c r="K2335" s="2"/>
    </row>
    <row r="2336" spans="1:11">
      <c r="A2336" s="6" t="s">
        <v>2463</v>
      </c>
      <c r="B2336" s="6" t="s">
        <v>2464</v>
      </c>
      <c r="C2336" s="25" t="str">
        <f t="shared" ca="1" si="180"/>
        <v>Port Vila (Port Vila)</v>
      </c>
      <c r="D2336" s="6" t="s">
        <v>596</v>
      </c>
      <c r="E2336" s="25" t="str">
        <f t="shared" ca="1" si="181"/>
        <v>Port Vila</v>
      </c>
      <c r="F2336" s="25" t="str">
        <f t="shared" ca="1" si="182"/>
        <v>VUT0105071</v>
      </c>
      <c r="G2336" s="25" t="str">
        <f t="shared" ca="1" si="183"/>
        <v>VUT0105</v>
      </c>
      <c r="H2336" s="25" t="str">
        <f t="shared" ca="1" si="184"/>
        <v>SHEFA</v>
      </c>
      <c r="I2336" s="2"/>
      <c r="J2336" s="2">
        <v>0</v>
      </c>
      <c r="K2336" s="2"/>
    </row>
    <row r="2337" spans="1:11">
      <c r="A2337" s="6" t="s">
        <v>6466</v>
      </c>
      <c r="B2337" s="6" t="s">
        <v>6467</v>
      </c>
      <c r="C2337" s="25" t="str">
        <f t="shared" ca="1" si="180"/>
        <v>South Ambae (Ambae)</v>
      </c>
      <c r="D2337" s="6" t="s">
        <v>600</v>
      </c>
      <c r="E2337" s="25" t="str">
        <f t="shared" ca="1" si="181"/>
        <v>Ambae</v>
      </c>
      <c r="F2337" s="25" t="str">
        <f t="shared" ca="1" si="182"/>
        <v>VUT0103001</v>
      </c>
      <c r="G2337" s="25" t="str">
        <f t="shared" ca="1" si="183"/>
        <v>VUT0103</v>
      </c>
      <c r="H2337" s="25" t="str">
        <f t="shared" ca="1" si="184"/>
        <v>PENAMA</v>
      </c>
      <c r="I2337" s="2"/>
      <c r="J2337" s="2">
        <v>0</v>
      </c>
      <c r="K2337" s="2"/>
    </row>
    <row r="2338" spans="1:11">
      <c r="A2338" s="6" t="s">
        <v>6472</v>
      </c>
      <c r="B2338" s="6" t="s">
        <v>6473</v>
      </c>
      <c r="C2338" s="25" t="str">
        <f t="shared" ca="1" si="180"/>
        <v>South Ambae (Ambae)</v>
      </c>
      <c r="D2338" s="6" t="s">
        <v>600</v>
      </c>
      <c r="E2338" s="25" t="str">
        <f t="shared" ca="1" si="181"/>
        <v>Ambae</v>
      </c>
      <c r="F2338" s="25" t="str">
        <f t="shared" ca="1" si="182"/>
        <v>VUT0103001</v>
      </c>
      <c r="G2338" s="25" t="str">
        <f t="shared" ca="1" si="183"/>
        <v>VUT0103</v>
      </c>
      <c r="H2338" s="25" t="str">
        <f t="shared" ca="1" si="184"/>
        <v>PENAMA</v>
      </c>
      <c r="I2338" s="2"/>
      <c r="J2338" s="2">
        <v>0</v>
      </c>
      <c r="K2338" s="2"/>
    </row>
    <row r="2339" spans="1:11">
      <c r="A2339" s="6" t="s">
        <v>6485</v>
      </c>
      <c r="B2339" s="6" t="s">
        <v>6486</v>
      </c>
      <c r="C2339" s="25" t="str">
        <f t="shared" ca="1" si="180"/>
        <v>South Ambae (Ambae)</v>
      </c>
      <c r="D2339" s="6" t="s">
        <v>600</v>
      </c>
      <c r="E2339" s="25" t="str">
        <f t="shared" ca="1" si="181"/>
        <v>Ambae</v>
      </c>
      <c r="F2339" s="25" t="str">
        <f t="shared" ca="1" si="182"/>
        <v>VUT0103001</v>
      </c>
      <c r="G2339" s="25" t="str">
        <f t="shared" ca="1" si="183"/>
        <v>VUT0103</v>
      </c>
      <c r="H2339" s="25" t="str">
        <f t="shared" ca="1" si="184"/>
        <v>PENAMA</v>
      </c>
      <c r="I2339" s="2"/>
      <c r="J2339" s="2">
        <v>0</v>
      </c>
      <c r="K2339" s="2"/>
    </row>
    <row r="2340" spans="1:11">
      <c r="A2340" s="6" t="s">
        <v>6487</v>
      </c>
      <c r="B2340" s="6" t="s">
        <v>6488</v>
      </c>
      <c r="C2340" s="25" t="str">
        <f t="shared" ca="1" si="180"/>
        <v>South Ambae (Ambae)</v>
      </c>
      <c r="D2340" s="6" t="s">
        <v>600</v>
      </c>
      <c r="E2340" s="25" t="str">
        <f t="shared" ca="1" si="181"/>
        <v>Ambae</v>
      </c>
      <c r="F2340" s="25" t="str">
        <f t="shared" ca="1" si="182"/>
        <v>VUT0103001</v>
      </c>
      <c r="G2340" s="25" t="str">
        <f t="shared" ca="1" si="183"/>
        <v>VUT0103</v>
      </c>
      <c r="H2340" s="25" t="str">
        <f t="shared" ca="1" si="184"/>
        <v>PENAMA</v>
      </c>
      <c r="I2340" s="2"/>
      <c r="J2340" s="2">
        <v>0</v>
      </c>
      <c r="K2340" s="2"/>
    </row>
    <row r="2341" spans="1:11">
      <c r="A2341" s="6" t="s">
        <v>6495</v>
      </c>
      <c r="B2341" s="6" t="s">
        <v>6496</v>
      </c>
      <c r="C2341" s="25" t="str">
        <f t="shared" ca="1" si="180"/>
        <v>South Ambae (Ambae)</v>
      </c>
      <c r="D2341" s="6" t="s">
        <v>600</v>
      </c>
      <c r="E2341" s="25" t="str">
        <f t="shared" ca="1" si="181"/>
        <v>Ambae</v>
      </c>
      <c r="F2341" s="25" t="str">
        <f t="shared" ca="1" si="182"/>
        <v>VUT0103001</v>
      </c>
      <c r="G2341" s="25" t="str">
        <f t="shared" ca="1" si="183"/>
        <v>VUT0103</v>
      </c>
      <c r="H2341" s="25" t="str">
        <f t="shared" ca="1" si="184"/>
        <v>PENAMA</v>
      </c>
      <c r="I2341" s="2"/>
      <c r="J2341" s="2">
        <v>0</v>
      </c>
      <c r="K2341" s="2"/>
    </row>
    <row r="2342" spans="1:11">
      <c r="A2342" s="6" t="s">
        <v>6507</v>
      </c>
      <c r="B2342" s="6" t="s">
        <v>6508</v>
      </c>
      <c r="C2342" s="25" t="str">
        <f t="shared" ca="1" si="180"/>
        <v>South Ambae (Ambae)</v>
      </c>
      <c r="D2342" s="6" t="s">
        <v>600</v>
      </c>
      <c r="E2342" s="25" t="str">
        <f t="shared" ca="1" si="181"/>
        <v>Ambae</v>
      </c>
      <c r="F2342" s="25" t="str">
        <f t="shared" ca="1" si="182"/>
        <v>VUT0103001</v>
      </c>
      <c r="G2342" s="25" t="str">
        <f t="shared" ca="1" si="183"/>
        <v>VUT0103</v>
      </c>
      <c r="H2342" s="25" t="str">
        <f t="shared" ca="1" si="184"/>
        <v>PENAMA</v>
      </c>
      <c r="I2342" s="2"/>
      <c r="J2342" s="2">
        <v>0</v>
      </c>
      <c r="K2342" s="2"/>
    </row>
    <row r="2343" spans="1:11">
      <c r="A2343" s="6" t="s">
        <v>6511</v>
      </c>
      <c r="B2343" s="6" t="s">
        <v>6512</v>
      </c>
      <c r="C2343" s="25" t="str">
        <f t="shared" ca="1" si="180"/>
        <v>South Ambae (Ambae)</v>
      </c>
      <c r="D2343" s="6" t="s">
        <v>600</v>
      </c>
      <c r="E2343" s="25" t="str">
        <f t="shared" ca="1" si="181"/>
        <v>Ambae</v>
      </c>
      <c r="F2343" s="25" t="str">
        <f t="shared" ca="1" si="182"/>
        <v>VUT0103001</v>
      </c>
      <c r="G2343" s="25" t="str">
        <f t="shared" ca="1" si="183"/>
        <v>VUT0103</v>
      </c>
      <c r="H2343" s="25" t="str">
        <f t="shared" ca="1" si="184"/>
        <v>PENAMA</v>
      </c>
      <c r="I2343" s="2"/>
      <c r="J2343" s="2">
        <v>0</v>
      </c>
      <c r="K2343" s="2"/>
    </row>
    <row r="2344" spans="1:11">
      <c r="A2344" s="6" t="s">
        <v>6517</v>
      </c>
      <c r="B2344" s="6" t="s">
        <v>6518</v>
      </c>
      <c r="C2344" s="25" t="str">
        <f t="shared" ca="1" si="180"/>
        <v>South Ambae (Ambae)</v>
      </c>
      <c r="D2344" s="6" t="s">
        <v>600</v>
      </c>
      <c r="E2344" s="25" t="str">
        <f t="shared" ca="1" si="181"/>
        <v>Ambae</v>
      </c>
      <c r="F2344" s="25" t="str">
        <f t="shared" ca="1" si="182"/>
        <v>VUT0103001</v>
      </c>
      <c r="G2344" s="25" t="str">
        <f t="shared" ca="1" si="183"/>
        <v>VUT0103</v>
      </c>
      <c r="H2344" s="25" t="str">
        <f t="shared" ca="1" si="184"/>
        <v>PENAMA</v>
      </c>
      <c r="I2344" s="2"/>
      <c r="J2344" s="2">
        <v>0</v>
      </c>
      <c r="K2344" s="2"/>
    </row>
    <row r="2345" spans="1:11">
      <c r="A2345" s="6" t="s">
        <v>6521</v>
      </c>
      <c r="B2345" s="6" t="s">
        <v>6522</v>
      </c>
      <c r="C2345" s="25" t="str">
        <f t="shared" ca="1" si="180"/>
        <v>South Ambae (Ambae)</v>
      </c>
      <c r="D2345" s="6" t="s">
        <v>600</v>
      </c>
      <c r="E2345" s="25" t="str">
        <f t="shared" ca="1" si="181"/>
        <v>Ambae</v>
      </c>
      <c r="F2345" s="25" t="str">
        <f t="shared" ca="1" si="182"/>
        <v>VUT0103001</v>
      </c>
      <c r="G2345" s="25" t="str">
        <f t="shared" ca="1" si="183"/>
        <v>VUT0103</v>
      </c>
      <c r="H2345" s="25" t="str">
        <f t="shared" ca="1" si="184"/>
        <v>PENAMA</v>
      </c>
      <c r="I2345" s="2"/>
      <c r="J2345" s="2">
        <v>3</v>
      </c>
      <c r="K2345" s="2"/>
    </row>
    <row r="2346" spans="1:11">
      <c r="A2346" s="6" t="s">
        <v>6523</v>
      </c>
      <c r="B2346" s="6" t="s">
        <v>6524</v>
      </c>
      <c r="C2346" s="25" t="str">
        <f t="shared" ca="1" si="180"/>
        <v>South Ambae (Ambae)</v>
      </c>
      <c r="D2346" s="6" t="s">
        <v>600</v>
      </c>
      <c r="E2346" s="25" t="str">
        <f t="shared" ca="1" si="181"/>
        <v>Ambae</v>
      </c>
      <c r="F2346" s="25" t="str">
        <f t="shared" ca="1" si="182"/>
        <v>VUT0103001</v>
      </c>
      <c r="G2346" s="25" t="str">
        <f t="shared" ca="1" si="183"/>
        <v>VUT0103</v>
      </c>
      <c r="H2346" s="25" t="str">
        <f t="shared" ca="1" si="184"/>
        <v>PENAMA</v>
      </c>
      <c r="I2346" s="2"/>
      <c r="J2346" s="2">
        <v>0</v>
      </c>
      <c r="K2346" s="2"/>
    </row>
    <row r="2347" spans="1:11">
      <c r="A2347" s="6" t="s">
        <v>6525</v>
      </c>
      <c r="B2347" s="6" t="s">
        <v>6526</v>
      </c>
      <c r="C2347" s="25" t="str">
        <f t="shared" ca="1" si="180"/>
        <v>South Ambae (Ambae)</v>
      </c>
      <c r="D2347" s="6" t="s">
        <v>600</v>
      </c>
      <c r="E2347" s="25" t="str">
        <f t="shared" ca="1" si="181"/>
        <v>Ambae</v>
      </c>
      <c r="F2347" s="25" t="str">
        <f t="shared" ca="1" si="182"/>
        <v>VUT0103001</v>
      </c>
      <c r="G2347" s="25" t="str">
        <f t="shared" ca="1" si="183"/>
        <v>VUT0103</v>
      </c>
      <c r="H2347" s="25" t="str">
        <f t="shared" ca="1" si="184"/>
        <v>PENAMA</v>
      </c>
      <c r="I2347" s="2"/>
      <c r="J2347" s="2">
        <v>0</v>
      </c>
      <c r="K2347" s="2"/>
    </row>
    <row r="2348" spans="1:11">
      <c r="A2348" s="6" t="s">
        <v>6529</v>
      </c>
      <c r="B2348" s="6" t="s">
        <v>6530</v>
      </c>
      <c r="C2348" s="25" t="str">
        <f t="shared" ca="1" si="180"/>
        <v>South Ambae (Ambae)</v>
      </c>
      <c r="D2348" s="6" t="s">
        <v>600</v>
      </c>
      <c r="E2348" s="25" t="str">
        <f t="shared" ca="1" si="181"/>
        <v>Ambae</v>
      </c>
      <c r="F2348" s="25" t="str">
        <f t="shared" ca="1" si="182"/>
        <v>VUT0103001</v>
      </c>
      <c r="G2348" s="25" t="str">
        <f t="shared" ca="1" si="183"/>
        <v>VUT0103</v>
      </c>
      <c r="H2348" s="25" t="str">
        <f t="shared" ca="1" si="184"/>
        <v>PENAMA</v>
      </c>
      <c r="I2348" s="2"/>
      <c r="J2348" s="2">
        <v>0</v>
      </c>
      <c r="K2348" s="2"/>
    </row>
    <row r="2349" spans="1:11">
      <c r="A2349" s="6" t="s">
        <v>6531</v>
      </c>
      <c r="B2349" s="6" t="s">
        <v>6532</v>
      </c>
      <c r="C2349" s="25" t="str">
        <f t="shared" ca="1" si="180"/>
        <v>South Ambae (Ambae)</v>
      </c>
      <c r="D2349" s="6" t="s">
        <v>600</v>
      </c>
      <c r="E2349" s="25" t="str">
        <f t="shared" ca="1" si="181"/>
        <v>Ambae</v>
      </c>
      <c r="F2349" s="25" t="str">
        <f t="shared" ca="1" si="182"/>
        <v>VUT0103001</v>
      </c>
      <c r="G2349" s="25" t="str">
        <f t="shared" ca="1" si="183"/>
        <v>VUT0103</v>
      </c>
      <c r="H2349" s="25" t="str">
        <f t="shared" ca="1" si="184"/>
        <v>PENAMA</v>
      </c>
      <c r="I2349" s="2"/>
      <c r="J2349" s="2">
        <v>0</v>
      </c>
      <c r="K2349" s="2"/>
    </row>
    <row r="2350" spans="1:11">
      <c r="A2350" s="6" t="s">
        <v>6550</v>
      </c>
      <c r="B2350" s="6" t="s">
        <v>6551</v>
      </c>
      <c r="C2350" s="25" t="str">
        <f t="shared" ca="1" si="180"/>
        <v>South Ambae (Ambae)</v>
      </c>
      <c r="D2350" s="6" t="s">
        <v>600</v>
      </c>
      <c r="E2350" s="25" t="str">
        <f t="shared" ca="1" si="181"/>
        <v>Ambae</v>
      </c>
      <c r="F2350" s="25" t="str">
        <f t="shared" ca="1" si="182"/>
        <v>VUT0103001</v>
      </c>
      <c r="G2350" s="25" t="str">
        <f t="shared" ca="1" si="183"/>
        <v>VUT0103</v>
      </c>
      <c r="H2350" s="25" t="str">
        <f t="shared" ca="1" si="184"/>
        <v>PENAMA</v>
      </c>
      <c r="I2350" s="2"/>
      <c r="J2350" s="2">
        <v>0</v>
      </c>
      <c r="K2350" s="2"/>
    </row>
    <row r="2351" spans="1:11">
      <c r="A2351" s="6" t="s">
        <v>6566</v>
      </c>
      <c r="B2351" s="6" t="s">
        <v>6567</v>
      </c>
      <c r="C2351" s="25" t="str">
        <f t="shared" ca="1" si="180"/>
        <v>South Ambae (Ambae)</v>
      </c>
      <c r="D2351" s="6" t="s">
        <v>600</v>
      </c>
      <c r="E2351" s="25" t="str">
        <f t="shared" ca="1" si="181"/>
        <v>Ambae</v>
      </c>
      <c r="F2351" s="25" t="str">
        <f t="shared" ca="1" si="182"/>
        <v>VUT0103001</v>
      </c>
      <c r="G2351" s="25" t="str">
        <f t="shared" ca="1" si="183"/>
        <v>VUT0103</v>
      </c>
      <c r="H2351" s="25" t="str">
        <f t="shared" ca="1" si="184"/>
        <v>PENAMA</v>
      </c>
      <c r="I2351" s="2"/>
      <c r="J2351" s="2">
        <v>0</v>
      </c>
      <c r="K2351" s="2"/>
    </row>
    <row r="2352" spans="1:11">
      <c r="A2352" s="6" t="s">
        <v>6576</v>
      </c>
      <c r="B2352" s="6" t="s">
        <v>6577</v>
      </c>
      <c r="C2352" s="25" t="str">
        <f t="shared" ca="1" si="180"/>
        <v>South Ambae (Ambae)</v>
      </c>
      <c r="D2352" s="6" t="s">
        <v>600</v>
      </c>
      <c r="E2352" s="25" t="str">
        <f t="shared" ca="1" si="181"/>
        <v>Ambae</v>
      </c>
      <c r="F2352" s="25" t="str">
        <f t="shared" ca="1" si="182"/>
        <v>VUT0103001</v>
      </c>
      <c r="G2352" s="25" t="str">
        <f t="shared" ca="1" si="183"/>
        <v>VUT0103</v>
      </c>
      <c r="H2352" s="25" t="str">
        <f t="shared" ca="1" si="184"/>
        <v>PENAMA</v>
      </c>
      <c r="I2352" s="2"/>
      <c r="J2352" s="2">
        <v>0</v>
      </c>
      <c r="K2352" s="2"/>
    </row>
    <row r="2353" spans="1:11">
      <c r="A2353" s="6" t="s">
        <v>6601</v>
      </c>
      <c r="B2353" s="6" t="s">
        <v>6602</v>
      </c>
      <c r="C2353" s="25" t="str">
        <f t="shared" ca="1" si="180"/>
        <v>South Ambae (Ambae)</v>
      </c>
      <c r="D2353" s="6" t="s">
        <v>600</v>
      </c>
      <c r="E2353" s="25" t="str">
        <f t="shared" ca="1" si="181"/>
        <v>Ambae</v>
      </c>
      <c r="F2353" s="25" t="str">
        <f t="shared" ca="1" si="182"/>
        <v>VUT0103001</v>
      </c>
      <c r="G2353" s="25" t="str">
        <f t="shared" ca="1" si="183"/>
        <v>VUT0103</v>
      </c>
      <c r="H2353" s="25" t="str">
        <f t="shared" ca="1" si="184"/>
        <v>PENAMA</v>
      </c>
      <c r="I2353" s="2"/>
      <c r="J2353" s="2">
        <v>0</v>
      </c>
      <c r="K2353" s="2"/>
    </row>
    <row r="2354" spans="1:11">
      <c r="A2354" s="6" t="s">
        <v>6621</v>
      </c>
      <c r="B2354" s="6" t="s">
        <v>6622</v>
      </c>
      <c r="C2354" s="25" t="str">
        <f t="shared" ca="1" si="180"/>
        <v>South Ambae (Ambae)</v>
      </c>
      <c r="D2354" s="6" t="s">
        <v>600</v>
      </c>
      <c r="E2354" s="25" t="str">
        <f t="shared" ca="1" si="181"/>
        <v>Ambae</v>
      </c>
      <c r="F2354" s="25" t="str">
        <f t="shared" ca="1" si="182"/>
        <v>VUT0103001</v>
      </c>
      <c r="G2354" s="25" t="str">
        <f t="shared" ca="1" si="183"/>
        <v>VUT0103</v>
      </c>
      <c r="H2354" s="25" t="str">
        <f t="shared" ca="1" si="184"/>
        <v>PENAMA</v>
      </c>
      <c r="I2354" s="2"/>
      <c r="J2354" s="2">
        <v>0</v>
      </c>
      <c r="K2354" s="2"/>
    </row>
    <row r="2355" spans="1:11">
      <c r="A2355" s="6" t="s">
        <v>6655</v>
      </c>
      <c r="B2355" s="6" t="s">
        <v>6656</v>
      </c>
      <c r="C2355" s="25" t="str">
        <f t="shared" ca="1" si="180"/>
        <v>South Ambae (Ambae)</v>
      </c>
      <c r="D2355" s="6" t="s">
        <v>600</v>
      </c>
      <c r="E2355" s="25" t="str">
        <f t="shared" ca="1" si="181"/>
        <v>Ambae</v>
      </c>
      <c r="F2355" s="25" t="str">
        <f t="shared" ca="1" si="182"/>
        <v>VUT0103001</v>
      </c>
      <c r="G2355" s="25" t="str">
        <f t="shared" ca="1" si="183"/>
        <v>VUT0103</v>
      </c>
      <c r="H2355" s="25" t="str">
        <f t="shared" ca="1" si="184"/>
        <v>PENAMA</v>
      </c>
      <c r="I2355" s="2"/>
      <c r="J2355" s="2">
        <v>0</v>
      </c>
      <c r="K2355" s="2"/>
    </row>
    <row r="2356" spans="1:11">
      <c r="A2356" s="6" t="s">
        <v>6663</v>
      </c>
      <c r="B2356" s="6" t="s">
        <v>6664</v>
      </c>
      <c r="C2356" s="25" t="str">
        <f t="shared" ca="1" si="180"/>
        <v>South Ambae (Ambae)</v>
      </c>
      <c r="D2356" s="6" t="s">
        <v>600</v>
      </c>
      <c r="E2356" s="25" t="str">
        <f t="shared" ca="1" si="181"/>
        <v>Ambae</v>
      </c>
      <c r="F2356" s="25" t="str">
        <f t="shared" ca="1" si="182"/>
        <v>VUT0103001</v>
      </c>
      <c r="G2356" s="25" t="str">
        <f t="shared" ca="1" si="183"/>
        <v>VUT0103</v>
      </c>
      <c r="H2356" s="25" t="str">
        <f t="shared" ca="1" si="184"/>
        <v>PENAMA</v>
      </c>
      <c r="I2356" s="2"/>
      <c r="J2356" s="2">
        <v>0</v>
      </c>
      <c r="K2356" s="2"/>
    </row>
    <row r="2357" spans="1:11">
      <c r="A2357" s="6" t="s">
        <v>6696</v>
      </c>
      <c r="B2357" s="6" t="s">
        <v>6697</v>
      </c>
      <c r="C2357" s="25" t="str">
        <f t="shared" ca="1" si="180"/>
        <v>South Ambae (Ambae)</v>
      </c>
      <c r="D2357" s="6" t="s">
        <v>600</v>
      </c>
      <c r="E2357" s="25" t="str">
        <f t="shared" ca="1" si="181"/>
        <v>Ambae</v>
      </c>
      <c r="F2357" s="25" t="str">
        <f t="shared" ca="1" si="182"/>
        <v>VUT0103001</v>
      </c>
      <c r="G2357" s="25" t="str">
        <f t="shared" ca="1" si="183"/>
        <v>VUT0103</v>
      </c>
      <c r="H2357" s="25" t="str">
        <f t="shared" ca="1" si="184"/>
        <v>PENAMA</v>
      </c>
      <c r="I2357" s="2"/>
      <c r="J2357" s="2">
        <v>0</v>
      </c>
      <c r="K2357" s="2"/>
    </row>
    <row r="2358" spans="1:11">
      <c r="A2358" s="6" t="s">
        <v>6730</v>
      </c>
      <c r="B2358" s="6" t="s">
        <v>6731</v>
      </c>
      <c r="C2358" s="25" t="str">
        <f t="shared" ca="1" si="180"/>
        <v>South Ambae (Ambae)</v>
      </c>
      <c r="D2358" s="6" t="s">
        <v>600</v>
      </c>
      <c r="E2358" s="25" t="str">
        <f t="shared" ca="1" si="181"/>
        <v>Ambae</v>
      </c>
      <c r="F2358" s="25" t="str">
        <f t="shared" ca="1" si="182"/>
        <v>VUT0103001</v>
      </c>
      <c r="G2358" s="25" t="str">
        <f t="shared" ca="1" si="183"/>
        <v>VUT0103</v>
      </c>
      <c r="H2358" s="25" t="str">
        <f t="shared" ca="1" si="184"/>
        <v>PENAMA</v>
      </c>
      <c r="I2358" s="2"/>
      <c r="J2358" s="2">
        <v>0</v>
      </c>
      <c r="K2358" s="2"/>
    </row>
    <row r="2359" spans="1:11">
      <c r="A2359" s="6" t="s">
        <v>6738</v>
      </c>
      <c r="B2359" s="6" t="s">
        <v>6739</v>
      </c>
      <c r="C2359" s="25" t="str">
        <f t="shared" ca="1" si="180"/>
        <v>South Ambae (Ambae)</v>
      </c>
      <c r="D2359" s="6" t="s">
        <v>600</v>
      </c>
      <c r="E2359" s="25" t="str">
        <f t="shared" ca="1" si="181"/>
        <v>Ambae</v>
      </c>
      <c r="F2359" s="25" t="str">
        <f t="shared" ca="1" si="182"/>
        <v>VUT0103001</v>
      </c>
      <c r="G2359" s="25" t="str">
        <f t="shared" ca="1" si="183"/>
        <v>VUT0103</v>
      </c>
      <c r="H2359" s="25" t="str">
        <f t="shared" ca="1" si="184"/>
        <v>PENAMA</v>
      </c>
      <c r="I2359" s="2"/>
      <c r="J2359" s="2">
        <v>0</v>
      </c>
      <c r="K2359" s="2"/>
    </row>
    <row r="2360" spans="1:11">
      <c r="A2360" s="6" t="s">
        <v>6758</v>
      </c>
      <c r="B2360" s="6" t="s">
        <v>6759</v>
      </c>
      <c r="C2360" s="25" t="str">
        <f t="shared" ca="1" si="180"/>
        <v>South Ambae (Ambae)</v>
      </c>
      <c r="D2360" s="6" t="s">
        <v>600</v>
      </c>
      <c r="E2360" s="25" t="str">
        <f t="shared" ca="1" si="181"/>
        <v>Ambae</v>
      </c>
      <c r="F2360" s="25" t="str">
        <f t="shared" ca="1" si="182"/>
        <v>VUT0103001</v>
      </c>
      <c r="G2360" s="25" t="str">
        <f t="shared" ca="1" si="183"/>
        <v>VUT0103</v>
      </c>
      <c r="H2360" s="25" t="str">
        <f t="shared" ca="1" si="184"/>
        <v>PENAMA</v>
      </c>
      <c r="I2360" s="2"/>
      <c r="J2360" s="2">
        <v>0</v>
      </c>
      <c r="K2360" s="2"/>
    </row>
    <row r="2361" spans="1:11">
      <c r="A2361" s="6" t="s">
        <v>6790</v>
      </c>
      <c r="B2361" s="6" t="s">
        <v>6791</v>
      </c>
      <c r="C2361" s="25" t="str">
        <f t="shared" ca="1" si="180"/>
        <v>South Ambae (Ambae)</v>
      </c>
      <c r="D2361" s="6" t="s">
        <v>600</v>
      </c>
      <c r="E2361" s="25" t="str">
        <f t="shared" ca="1" si="181"/>
        <v>Ambae</v>
      </c>
      <c r="F2361" s="25" t="str">
        <f t="shared" ca="1" si="182"/>
        <v>VUT0103001</v>
      </c>
      <c r="G2361" s="25" t="str">
        <f t="shared" ca="1" si="183"/>
        <v>VUT0103</v>
      </c>
      <c r="H2361" s="25" t="str">
        <f t="shared" ca="1" si="184"/>
        <v>PENAMA</v>
      </c>
      <c r="I2361" s="2"/>
      <c r="J2361" s="2">
        <v>0</v>
      </c>
      <c r="K2361" s="2"/>
    </row>
    <row r="2362" spans="1:11">
      <c r="A2362" s="6" t="s">
        <v>6792</v>
      </c>
      <c r="B2362" s="6" t="s">
        <v>6793</v>
      </c>
      <c r="C2362" s="25" t="str">
        <f t="shared" ca="1" si="180"/>
        <v>South Ambae (Ambae)</v>
      </c>
      <c r="D2362" s="6" t="s">
        <v>600</v>
      </c>
      <c r="E2362" s="25" t="str">
        <f t="shared" ca="1" si="181"/>
        <v>Ambae</v>
      </c>
      <c r="F2362" s="25" t="str">
        <f t="shared" ca="1" si="182"/>
        <v>VUT0103001</v>
      </c>
      <c r="G2362" s="25" t="str">
        <f t="shared" ca="1" si="183"/>
        <v>VUT0103</v>
      </c>
      <c r="H2362" s="25" t="str">
        <f t="shared" ca="1" si="184"/>
        <v>PENAMA</v>
      </c>
      <c r="I2362" s="2"/>
      <c r="J2362" s="2">
        <v>0</v>
      </c>
      <c r="K2362" s="2"/>
    </row>
    <row r="2363" spans="1:11">
      <c r="A2363" s="6" t="s">
        <v>6834</v>
      </c>
      <c r="B2363" s="6" t="s">
        <v>6835</v>
      </c>
      <c r="C2363" s="25" t="str">
        <f t="shared" ca="1" si="180"/>
        <v>South Ambae (Ambae)</v>
      </c>
      <c r="D2363" s="6" t="s">
        <v>600</v>
      </c>
      <c r="E2363" s="25" t="str">
        <f t="shared" ca="1" si="181"/>
        <v>Ambae</v>
      </c>
      <c r="F2363" s="25" t="str">
        <f t="shared" ca="1" si="182"/>
        <v>VUT0103001</v>
      </c>
      <c r="G2363" s="25" t="str">
        <f t="shared" ca="1" si="183"/>
        <v>VUT0103</v>
      </c>
      <c r="H2363" s="25" t="str">
        <f t="shared" ca="1" si="184"/>
        <v>PENAMA</v>
      </c>
      <c r="I2363" s="2"/>
      <c r="J2363" s="2">
        <v>0</v>
      </c>
      <c r="K2363" s="2"/>
    </row>
    <row r="2364" spans="1:11">
      <c r="A2364" s="6" t="s">
        <v>6856</v>
      </c>
      <c r="B2364" s="6" t="s">
        <v>6857</v>
      </c>
      <c r="C2364" s="25" t="str">
        <f t="shared" ca="1" si="180"/>
        <v>South Ambae (Ambae)</v>
      </c>
      <c r="D2364" s="6" t="s">
        <v>600</v>
      </c>
      <c r="E2364" s="25" t="str">
        <f t="shared" ca="1" si="181"/>
        <v>Ambae</v>
      </c>
      <c r="F2364" s="25" t="str">
        <f t="shared" ca="1" si="182"/>
        <v>VUT0103001</v>
      </c>
      <c r="G2364" s="25" t="str">
        <f t="shared" ca="1" si="183"/>
        <v>VUT0103</v>
      </c>
      <c r="H2364" s="25" t="str">
        <f t="shared" ca="1" si="184"/>
        <v>PENAMA</v>
      </c>
      <c r="I2364" s="2"/>
      <c r="J2364" s="2">
        <v>0</v>
      </c>
      <c r="K2364" s="2"/>
    </row>
    <row r="2365" spans="1:11">
      <c r="A2365" s="6" t="s">
        <v>6866</v>
      </c>
      <c r="B2365" s="6" t="s">
        <v>6867</v>
      </c>
      <c r="C2365" s="25" t="str">
        <f t="shared" ca="1" si="180"/>
        <v>South Ambae (Ambae)</v>
      </c>
      <c r="D2365" s="6" t="s">
        <v>600</v>
      </c>
      <c r="E2365" s="25" t="str">
        <f t="shared" ca="1" si="181"/>
        <v>Ambae</v>
      </c>
      <c r="F2365" s="25" t="str">
        <f t="shared" ca="1" si="182"/>
        <v>VUT0103001</v>
      </c>
      <c r="G2365" s="25" t="str">
        <f t="shared" ca="1" si="183"/>
        <v>VUT0103</v>
      </c>
      <c r="H2365" s="25" t="str">
        <f t="shared" ca="1" si="184"/>
        <v>PENAMA</v>
      </c>
      <c r="I2365" s="2"/>
      <c r="J2365" s="2">
        <v>0</v>
      </c>
      <c r="K2365" s="2"/>
    </row>
    <row r="2366" spans="1:11">
      <c r="A2366" s="6" t="s">
        <v>6872</v>
      </c>
      <c r="B2366" s="6" t="s">
        <v>6873</v>
      </c>
      <c r="C2366" s="25" t="str">
        <f t="shared" ca="1" si="180"/>
        <v>South Ambae (Ambae)</v>
      </c>
      <c r="D2366" s="6" t="s">
        <v>600</v>
      </c>
      <c r="E2366" s="25" t="str">
        <f t="shared" ca="1" si="181"/>
        <v>Ambae</v>
      </c>
      <c r="F2366" s="25" t="str">
        <f t="shared" ca="1" si="182"/>
        <v>VUT0103001</v>
      </c>
      <c r="G2366" s="25" t="str">
        <f t="shared" ca="1" si="183"/>
        <v>VUT0103</v>
      </c>
      <c r="H2366" s="25" t="str">
        <f t="shared" ca="1" si="184"/>
        <v>PENAMA</v>
      </c>
      <c r="I2366" s="2"/>
      <c r="J2366" s="2">
        <v>3</v>
      </c>
      <c r="K2366" s="2"/>
    </row>
    <row r="2367" spans="1:11">
      <c r="A2367" s="6" t="s">
        <v>6929</v>
      </c>
      <c r="B2367" s="6" t="s">
        <v>6930</v>
      </c>
      <c r="C2367" s="25" t="str">
        <f t="shared" ca="1" si="180"/>
        <v>South Ambae (Ambae)</v>
      </c>
      <c r="D2367" s="6" t="s">
        <v>600</v>
      </c>
      <c r="E2367" s="25" t="str">
        <f t="shared" ca="1" si="181"/>
        <v>Ambae</v>
      </c>
      <c r="F2367" s="25" t="str">
        <f t="shared" ca="1" si="182"/>
        <v>VUT0103001</v>
      </c>
      <c r="G2367" s="25" t="str">
        <f t="shared" ca="1" si="183"/>
        <v>VUT0103</v>
      </c>
      <c r="H2367" s="25" t="str">
        <f t="shared" ca="1" si="184"/>
        <v>PENAMA</v>
      </c>
      <c r="I2367" s="2"/>
      <c r="J2367" s="2">
        <v>0</v>
      </c>
      <c r="K2367" s="2"/>
    </row>
    <row r="2368" spans="1:11">
      <c r="A2368" s="6" t="s">
        <v>6933</v>
      </c>
      <c r="B2368" s="6" t="s">
        <v>6934</v>
      </c>
      <c r="C2368" s="25" t="str">
        <f t="shared" ca="1" si="180"/>
        <v>South Ambae (Ambae)</v>
      </c>
      <c r="D2368" s="6" t="s">
        <v>600</v>
      </c>
      <c r="E2368" s="25" t="str">
        <f t="shared" ca="1" si="181"/>
        <v>Ambae</v>
      </c>
      <c r="F2368" s="25" t="str">
        <f t="shared" ca="1" si="182"/>
        <v>VUT0103001</v>
      </c>
      <c r="G2368" s="25" t="str">
        <f t="shared" ca="1" si="183"/>
        <v>VUT0103</v>
      </c>
      <c r="H2368" s="25" t="str">
        <f t="shared" ca="1" si="184"/>
        <v>PENAMA</v>
      </c>
      <c r="I2368" s="2"/>
      <c r="J2368" s="2">
        <v>0</v>
      </c>
      <c r="K2368" s="2"/>
    </row>
    <row r="2369" spans="1:11">
      <c r="A2369" s="6" t="s">
        <v>6947</v>
      </c>
      <c r="B2369" s="6" t="s">
        <v>6948</v>
      </c>
      <c r="C2369" s="25" t="str">
        <f t="shared" ca="1" si="180"/>
        <v>South Ambae (Ambae)</v>
      </c>
      <c r="D2369" s="6" t="s">
        <v>600</v>
      </c>
      <c r="E2369" s="25" t="str">
        <f t="shared" ca="1" si="181"/>
        <v>Ambae</v>
      </c>
      <c r="F2369" s="25" t="str">
        <f t="shared" ca="1" si="182"/>
        <v>VUT0103001</v>
      </c>
      <c r="G2369" s="25" t="str">
        <f t="shared" ca="1" si="183"/>
        <v>VUT0103</v>
      </c>
      <c r="H2369" s="25" t="str">
        <f t="shared" ca="1" si="184"/>
        <v>PENAMA</v>
      </c>
      <c r="I2369" s="2"/>
      <c r="J2369" s="2">
        <v>0</v>
      </c>
      <c r="K2369" s="2"/>
    </row>
    <row r="2370" spans="1:11">
      <c r="A2370" s="6" t="s">
        <v>6951</v>
      </c>
      <c r="B2370" s="6" t="s">
        <v>6952</v>
      </c>
      <c r="C2370" s="25" t="str">
        <f t="shared" ref="C2370:C2433" ca="1" si="185">OFFSET(OffsetRefAdm3,MATCH(D2370,MatchAdm3_Code,0)-1,0)</f>
        <v>South Ambae (Ambae)</v>
      </c>
      <c r="D2370" s="6" t="s">
        <v>600</v>
      </c>
      <c r="E2370" s="25" t="str">
        <f t="shared" ref="E2370:E2433" ca="1" si="186">OFFSET(OffsetRefAdm3,MATCH(D2370,MatchAdm3_Code,0)-1,2)</f>
        <v>Ambae</v>
      </c>
      <c r="F2370" s="25" t="str">
        <f t="shared" ref="F2370:F2433" ca="1" si="187">OFFSET(OffsetRefAdm3,MATCH(D2370,MatchAdm3_Code,0)-1,3)</f>
        <v>VUT0103001</v>
      </c>
      <c r="G2370" s="25" t="str">
        <f t="shared" ref="G2370:G2433" ca="1" si="188">OFFSET(OffsetRefAdm3,MATCH(D2370,MatchAdm3_Code,0)-1,5)</f>
        <v>VUT0103</v>
      </c>
      <c r="H2370" s="25" t="str">
        <f t="shared" ref="H2370:H2433" ca="1" si="189">OFFSET(OffsetRefAdm3,MATCH(D2370,MatchAdm3_Code,0)-1,4)</f>
        <v>PENAMA</v>
      </c>
      <c r="I2370" s="2"/>
      <c r="J2370" s="2">
        <v>0</v>
      </c>
      <c r="K2370" s="2"/>
    </row>
    <row r="2371" spans="1:11">
      <c r="A2371" s="6" t="s">
        <v>6961</v>
      </c>
      <c r="B2371" s="6" t="s">
        <v>6962</v>
      </c>
      <c r="C2371" s="25" t="str">
        <f t="shared" ca="1" si="185"/>
        <v>South Ambae (Ambae)</v>
      </c>
      <c r="D2371" s="6" t="s">
        <v>600</v>
      </c>
      <c r="E2371" s="25" t="str">
        <f t="shared" ca="1" si="186"/>
        <v>Ambae</v>
      </c>
      <c r="F2371" s="25" t="str">
        <f t="shared" ca="1" si="187"/>
        <v>VUT0103001</v>
      </c>
      <c r="G2371" s="25" t="str">
        <f t="shared" ca="1" si="188"/>
        <v>VUT0103</v>
      </c>
      <c r="H2371" s="25" t="str">
        <f t="shared" ca="1" si="189"/>
        <v>PENAMA</v>
      </c>
      <c r="I2371" s="2"/>
      <c r="J2371" s="2">
        <v>0</v>
      </c>
      <c r="K2371" s="2"/>
    </row>
    <row r="2372" spans="1:11">
      <c r="A2372" s="6" t="s">
        <v>6963</v>
      </c>
      <c r="B2372" s="6" t="s">
        <v>6964</v>
      </c>
      <c r="C2372" s="25" t="str">
        <f t="shared" ca="1" si="185"/>
        <v>South Ambae (Ambae)</v>
      </c>
      <c r="D2372" s="6" t="s">
        <v>600</v>
      </c>
      <c r="E2372" s="25" t="str">
        <f t="shared" ca="1" si="186"/>
        <v>Ambae</v>
      </c>
      <c r="F2372" s="25" t="str">
        <f t="shared" ca="1" si="187"/>
        <v>VUT0103001</v>
      </c>
      <c r="G2372" s="25" t="str">
        <f t="shared" ca="1" si="188"/>
        <v>VUT0103</v>
      </c>
      <c r="H2372" s="25" t="str">
        <f t="shared" ca="1" si="189"/>
        <v>PENAMA</v>
      </c>
      <c r="I2372" s="2"/>
      <c r="J2372" s="2">
        <v>0</v>
      </c>
      <c r="K2372" s="2"/>
    </row>
    <row r="2373" spans="1:11">
      <c r="A2373" s="6" t="s">
        <v>6965</v>
      </c>
      <c r="B2373" s="6" t="s">
        <v>6966</v>
      </c>
      <c r="C2373" s="25" t="str">
        <f t="shared" ca="1" si="185"/>
        <v>South Ambae (Ambae)</v>
      </c>
      <c r="D2373" s="6" t="s">
        <v>600</v>
      </c>
      <c r="E2373" s="25" t="str">
        <f t="shared" ca="1" si="186"/>
        <v>Ambae</v>
      </c>
      <c r="F2373" s="25" t="str">
        <f t="shared" ca="1" si="187"/>
        <v>VUT0103001</v>
      </c>
      <c r="G2373" s="25" t="str">
        <f t="shared" ca="1" si="188"/>
        <v>VUT0103</v>
      </c>
      <c r="H2373" s="25" t="str">
        <f t="shared" ca="1" si="189"/>
        <v>PENAMA</v>
      </c>
      <c r="I2373" s="2"/>
      <c r="J2373" s="2">
        <v>0</v>
      </c>
      <c r="K2373" s="2"/>
    </row>
    <row r="2374" spans="1:11">
      <c r="A2374" s="6" t="s">
        <v>6969</v>
      </c>
      <c r="B2374" s="6" t="s">
        <v>6970</v>
      </c>
      <c r="C2374" s="25" t="str">
        <f t="shared" ca="1" si="185"/>
        <v>South Ambae (Ambae)</v>
      </c>
      <c r="D2374" s="6" t="s">
        <v>600</v>
      </c>
      <c r="E2374" s="25" t="str">
        <f t="shared" ca="1" si="186"/>
        <v>Ambae</v>
      </c>
      <c r="F2374" s="25" t="str">
        <f t="shared" ca="1" si="187"/>
        <v>VUT0103001</v>
      </c>
      <c r="G2374" s="25" t="str">
        <f t="shared" ca="1" si="188"/>
        <v>VUT0103</v>
      </c>
      <c r="H2374" s="25" t="str">
        <f t="shared" ca="1" si="189"/>
        <v>PENAMA</v>
      </c>
      <c r="I2374" s="2"/>
      <c r="J2374" s="2">
        <v>0</v>
      </c>
      <c r="K2374" s="2"/>
    </row>
    <row r="2375" spans="1:11">
      <c r="A2375" s="6" t="s">
        <v>2261</v>
      </c>
      <c r="B2375" s="6" t="s">
        <v>3367</v>
      </c>
      <c r="C2375" s="25" t="str">
        <f t="shared" ca="1" si="185"/>
        <v>South East Ambrym (Ambrym)</v>
      </c>
      <c r="D2375" s="6" t="s">
        <v>602</v>
      </c>
      <c r="E2375" s="25" t="str">
        <f t="shared" ca="1" si="186"/>
        <v>Ambrym</v>
      </c>
      <c r="F2375" s="25" t="str">
        <f t="shared" ca="1" si="187"/>
        <v>VUT0104002</v>
      </c>
      <c r="G2375" s="25" t="str">
        <f t="shared" ca="1" si="188"/>
        <v>VUT0104</v>
      </c>
      <c r="H2375" s="25" t="str">
        <f t="shared" ca="1" si="189"/>
        <v>MALAMPA</v>
      </c>
      <c r="I2375" s="2"/>
      <c r="J2375" s="2">
        <v>0</v>
      </c>
      <c r="K2375" s="2"/>
    </row>
    <row r="2376" spans="1:11">
      <c r="A2376" s="6" t="s">
        <v>3368</v>
      </c>
      <c r="B2376" s="6" t="s">
        <v>3369</v>
      </c>
      <c r="C2376" s="25" t="str">
        <f t="shared" ca="1" si="185"/>
        <v>South East Ambrym (Ambrym)</v>
      </c>
      <c r="D2376" s="6" t="s">
        <v>602</v>
      </c>
      <c r="E2376" s="25" t="str">
        <f t="shared" ca="1" si="186"/>
        <v>Ambrym</v>
      </c>
      <c r="F2376" s="25" t="str">
        <f t="shared" ca="1" si="187"/>
        <v>VUT0104002</v>
      </c>
      <c r="G2376" s="25" t="str">
        <f t="shared" ca="1" si="188"/>
        <v>VUT0104</v>
      </c>
      <c r="H2376" s="25" t="str">
        <f t="shared" ca="1" si="189"/>
        <v>MALAMPA</v>
      </c>
      <c r="I2376" s="2"/>
      <c r="J2376" s="2">
        <v>0</v>
      </c>
      <c r="K2376" s="2"/>
    </row>
    <row r="2377" spans="1:11">
      <c r="A2377" s="6" t="s">
        <v>3372</v>
      </c>
      <c r="B2377" s="6" t="s">
        <v>3373</v>
      </c>
      <c r="C2377" s="25" t="str">
        <f t="shared" ca="1" si="185"/>
        <v>South East Ambrym (Ambrym)</v>
      </c>
      <c r="D2377" s="6" t="s">
        <v>602</v>
      </c>
      <c r="E2377" s="25" t="str">
        <f t="shared" ca="1" si="186"/>
        <v>Ambrym</v>
      </c>
      <c r="F2377" s="25" t="str">
        <f t="shared" ca="1" si="187"/>
        <v>VUT0104002</v>
      </c>
      <c r="G2377" s="25" t="str">
        <f t="shared" ca="1" si="188"/>
        <v>VUT0104</v>
      </c>
      <c r="H2377" s="25" t="str">
        <f t="shared" ca="1" si="189"/>
        <v>MALAMPA</v>
      </c>
      <c r="I2377" s="2"/>
      <c r="J2377" s="2">
        <v>0</v>
      </c>
      <c r="K2377" s="2"/>
    </row>
    <row r="2378" spans="1:11">
      <c r="A2378" s="6" t="s">
        <v>3374</v>
      </c>
      <c r="B2378" s="6" t="s">
        <v>3375</v>
      </c>
      <c r="C2378" s="25" t="str">
        <f t="shared" ca="1" si="185"/>
        <v>South East Ambrym (Ambrym)</v>
      </c>
      <c r="D2378" s="6" t="s">
        <v>602</v>
      </c>
      <c r="E2378" s="25" t="str">
        <f t="shared" ca="1" si="186"/>
        <v>Ambrym</v>
      </c>
      <c r="F2378" s="25" t="str">
        <f t="shared" ca="1" si="187"/>
        <v>VUT0104002</v>
      </c>
      <c r="G2378" s="25" t="str">
        <f t="shared" ca="1" si="188"/>
        <v>VUT0104</v>
      </c>
      <c r="H2378" s="25" t="str">
        <f t="shared" ca="1" si="189"/>
        <v>MALAMPA</v>
      </c>
      <c r="I2378" s="2"/>
      <c r="J2378" s="2">
        <v>3</v>
      </c>
      <c r="K2378" s="2"/>
    </row>
    <row r="2379" spans="1:11">
      <c r="A2379" s="6" t="s">
        <v>1110</v>
      </c>
      <c r="B2379" s="6" t="s">
        <v>3376</v>
      </c>
      <c r="C2379" s="25" t="str">
        <f t="shared" ca="1" si="185"/>
        <v>South East Ambrym (Ambrym)</v>
      </c>
      <c r="D2379" s="6" t="s">
        <v>602</v>
      </c>
      <c r="E2379" s="25" t="str">
        <f t="shared" ca="1" si="186"/>
        <v>Ambrym</v>
      </c>
      <c r="F2379" s="25" t="str">
        <f t="shared" ca="1" si="187"/>
        <v>VUT0104002</v>
      </c>
      <c r="G2379" s="25" t="str">
        <f t="shared" ca="1" si="188"/>
        <v>VUT0104</v>
      </c>
      <c r="H2379" s="25" t="str">
        <f t="shared" ca="1" si="189"/>
        <v>MALAMPA</v>
      </c>
      <c r="I2379" s="2"/>
      <c r="J2379" s="2">
        <v>0</v>
      </c>
      <c r="K2379" s="2"/>
    </row>
    <row r="2380" spans="1:11">
      <c r="A2380" s="6" t="s">
        <v>3377</v>
      </c>
      <c r="B2380" s="6" t="s">
        <v>3378</v>
      </c>
      <c r="C2380" s="25" t="str">
        <f t="shared" ca="1" si="185"/>
        <v>South East Ambrym (Ambrym)</v>
      </c>
      <c r="D2380" s="6" t="s">
        <v>602</v>
      </c>
      <c r="E2380" s="25" t="str">
        <f t="shared" ca="1" si="186"/>
        <v>Ambrym</v>
      </c>
      <c r="F2380" s="25" t="str">
        <f t="shared" ca="1" si="187"/>
        <v>VUT0104002</v>
      </c>
      <c r="G2380" s="25" t="str">
        <f t="shared" ca="1" si="188"/>
        <v>VUT0104</v>
      </c>
      <c r="H2380" s="25" t="str">
        <f t="shared" ca="1" si="189"/>
        <v>MALAMPA</v>
      </c>
      <c r="I2380" s="2"/>
      <c r="J2380" s="2">
        <v>0</v>
      </c>
      <c r="K2380" s="2"/>
    </row>
    <row r="2381" spans="1:11">
      <c r="A2381" s="6" t="s">
        <v>3379</v>
      </c>
      <c r="B2381" s="6" t="s">
        <v>3380</v>
      </c>
      <c r="C2381" s="25" t="str">
        <f t="shared" ca="1" si="185"/>
        <v>South East Ambrym (Ambrym)</v>
      </c>
      <c r="D2381" s="6" t="s">
        <v>602</v>
      </c>
      <c r="E2381" s="25" t="str">
        <f t="shared" ca="1" si="186"/>
        <v>Ambrym</v>
      </c>
      <c r="F2381" s="25" t="str">
        <f t="shared" ca="1" si="187"/>
        <v>VUT0104002</v>
      </c>
      <c r="G2381" s="25" t="str">
        <f t="shared" ca="1" si="188"/>
        <v>VUT0104</v>
      </c>
      <c r="H2381" s="25" t="str">
        <f t="shared" ca="1" si="189"/>
        <v>MALAMPA</v>
      </c>
      <c r="I2381" s="2"/>
      <c r="J2381" s="2">
        <v>0</v>
      </c>
      <c r="K2381" s="2"/>
    </row>
    <row r="2382" spans="1:11">
      <c r="A2382" s="6" t="s">
        <v>3381</v>
      </c>
      <c r="B2382" s="6" t="s">
        <v>3382</v>
      </c>
      <c r="C2382" s="25" t="str">
        <f t="shared" ca="1" si="185"/>
        <v>South East Ambrym (Ambrym)</v>
      </c>
      <c r="D2382" s="6" t="s">
        <v>602</v>
      </c>
      <c r="E2382" s="25" t="str">
        <f t="shared" ca="1" si="186"/>
        <v>Ambrym</v>
      </c>
      <c r="F2382" s="25" t="str">
        <f t="shared" ca="1" si="187"/>
        <v>VUT0104002</v>
      </c>
      <c r="G2382" s="25" t="str">
        <f t="shared" ca="1" si="188"/>
        <v>VUT0104</v>
      </c>
      <c r="H2382" s="25" t="str">
        <f t="shared" ca="1" si="189"/>
        <v>MALAMPA</v>
      </c>
      <c r="I2382" s="2"/>
      <c r="J2382" s="2">
        <v>0</v>
      </c>
      <c r="K2382" s="2"/>
    </row>
    <row r="2383" spans="1:11">
      <c r="A2383" s="6" t="s">
        <v>3383</v>
      </c>
      <c r="B2383" s="6" t="s">
        <v>3384</v>
      </c>
      <c r="C2383" s="25" t="str">
        <f t="shared" ca="1" si="185"/>
        <v>South East Ambrym (Ambrym)</v>
      </c>
      <c r="D2383" s="6" t="s">
        <v>602</v>
      </c>
      <c r="E2383" s="25" t="str">
        <f t="shared" ca="1" si="186"/>
        <v>Ambrym</v>
      </c>
      <c r="F2383" s="25" t="str">
        <f t="shared" ca="1" si="187"/>
        <v>VUT0104002</v>
      </c>
      <c r="G2383" s="25" t="str">
        <f t="shared" ca="1" si="188"/>
        <v>VUT0104</v>
      </c>
      <c r="H2383" s="25" t="str">
        <f t="shared" ca="1" si="189"/>
        <v>MALAMPA</v>
      </c>
      <c r="I2383" s="2"/>
      <c r="J2383" s="2">
        <v>0</v>
      </c>
      <c r="K2383" s="2"/>
    </row>
    <row r="2384" spans="1:11">
      <c r="A2384" s="6" t="s">
        <v>3385</v>
      </c>
      <c r="B2384" s="6" t="s">
        <v>3386</v>
      </c>
      <c r="C2384" s="25" t="str">
        <f t="shared" ca="1" si="185"/>
        <v>South East Ambrym (Ambrym)</v>
      </c>
      <c r="D2384" s="6" t="s">
        <v>602</v>
      </c>
      <c r="E2384" s="25" t="str">
        <f t="shared" ca="1" si="186"/>
        <v>Ambrym</v>
      </c>
      <c r="F2384" s="25" t="str">
        <f t="shared" ca="1" si="187"/>
        <v>VUT0104002</v>
      </c>
      <c r="G2384" s="25" t="str">
        <f t="shared" ca="1" si="188"/>
        <v>VUT0104</v>
      </c>
      <c r="H2384" s="25" t="str">
        <f t="shared" ca="1" si="189"/>
        <v>MALAMPA</v>
      </c>
      <c r="I2384" s="2"/>
      <c r="J2384" s="2">
        <v>0</v>
      </c>
      <c r="K2384" s="2"/>
    </row>
    <row r="2385" spans="1:11">
      <c r="A2385" s="6" t="s">
        <v>2261</v>
      </c>
      <c r="B2385" s="6" t="s">
        <v>3387</v>
      </c>
      <c r="C2385" s="25" t="str">
        <f t="shared" ca="1" si="185"/>
        <v>South East Ambrym (Ambrym)</v>
      </c>
      <c r="D2385" s="6" t="s">
        <v>602</v>
      </c>
      <c r="E2385" s="25" t="str">
        <f t="shared" ca="1" si="186"/>
        <v>Ambrym</v>
      </c>
      <c r="F2385" s="25" t="str">
        <f t="shared" ca="1" si="187"/>
        <v>VUT0104002</v>
      </c>
      <c r="G2385" s="25" t="str">
        <f t="shared" ca="1" si="188"/>
        <v>VUT0104</v>
      </c>
      <c r="H2385" s="25" t="str">
        <f t="shared" ca="1" si="189"/>
        <v>MALAMPA</v>
      </c>
      <c r="I2385" s="2"/>
      <c r="J2385" s="2">
        <v>0</v>
      </c>
      <c r="K2385" s="2"/>
    </row>
    <row r="2386" spans="1:11">
      <c r="A2386" s="6" t="s">
        <v>3388</v>
      </c>
      <c r="B2386" s="6" t="s">
        <v>3389</v>
      </c>
      <c r="C2386" s="25" t="str">
        <f t="shared" ca="1" si="185"/>
        <v>South East Ambrym (Ambrym)</v>
      </c>
      <c r="D2386" s="6" t="s">
        <v>602</v>
      </c>
      <c r="E2386" s="25" t="str">
        <f t="shared" ca="1" si="186"/>
        <v>Ambrym</v>
      </c>
      <c r="F2386" s="25" t="str">
        <f t="shared" ca="1" si="187"/>
        <v>VUT0104002</v>
      </c>
      <c r="G2386" s="25" t="str">
        <f t="shared" ca="1" si="188"/>
        <v>VUT0104</v>
      </c>
      <c r="H2386" s="25" t="str">
        <f t="shared" ca="1" si="189"/>
        <v>MALAMPA</v>
      </c>
      <c r="I2386" s="2"/>
      <c r="J2386" s="2">
        <v>0</v>
      </c>
      <c r="K2386" s="2"/>
    </row>
    <row r="2387" spans="1:11">
      <c r="A2387" s="6" t="s">
        <v>3390</v>
      </c>
      <c r="B2387" s="6" t="s">
        <v>3391</v>
      </c>
      <c r="C2387" s="25" t="str">
        <f t="shared" ca="1" si="185"/>
        <v>South East Ambrym (Ambrym)</v>
      </c>
      <c r="D2387" s="6" t="s">
        <v>602</v>
      </c>
      <c r="E2387" s="25" t="str">
        <f t="shared" ca="1" si="186"/>
        <v>Ambrym</v>
      </c>
      <c r="F2387" s="25" t="str">
        <f t="shared" ca="1" si="187"/>
        <v>VUT0104002</v>
      </c>
      <c r="G2387" s="25" t="str">
        <f t="shared" ca="1" si="188"/>
        <v>VUT0104</v>
      </c>
      <c r="H2387" s="25" t="str">
        <f t="shared" ca="1" si="189"/>
        <v>MALAMPA</v>
      </c>
      <c r="I2387" s="2"/>
      <c r="J2387" s="2">
        <v>0</v>
      </c>
      <c r="K2387" s="2"/>
    </row>
    <row r="2388" spans="1:11">
      <c r="A2388" s="6" t="s">
        <v>3392</v>
      </c>
      <c r="B2388" s="6" t="s">
        <v>3393</v>
      </c>
      <c r="C2388" s="25" t="str">
        <f t="shared" ca="1" si="185"/>
        <v>South East Ambrym (Ambrym)</v>
      </c>
      <c r="D2388" s="6" t="s">
        <v>602</v>
      </c>
      <c r="E2388" s="25" t="str">
        <f t="shared" ca="1" si="186"/>
        <v>Ambrym</v>
      </c>
      <c r="F2388" s="25" t="str">
        <f t="shared" ca="1" si="187"/>
        <v>VUT0104002</v>
      </c>
      <c r="G2388" s="25" t="str">
        <f t="shared" ca="1" si="188"/>
        <v>VUT0104</v>
      </c>
      <c r="H2388" s="25" t="str">
        <f t="shared" ca="1" si="189"/>
        <v>MALAMPA</v>
      </c>
      <c r="I2388" s="2"/>
      <c r="J2388" s="2">
        <v>0</v>
      </c>
      <c r="K2388" s="2"/>
    </row>
    <row r="2389" spans="1:11">
      <c r="A2389" s="6" t="s">
        <v>3394</v>
      </c>
      <c r="B2389" s="6" t="s">
        <v>3395</v>
      </c>
      <c r="C2389" s="25" t="str">
        <f t="shared" ca="1" si="185"/>
        <v>South East Ambrym (Ambrym)</v>
      </c>
      <c r="D2389" s="6" t="s">
        <v>602</v>
      </c>
      <c r="E2389" s="25" t="str">
        <f t="shared" ca="1" si="186"/>
        <v>Ambrym</v>
      </c>
      <c r="F2389" s="25" t="str">
        <f t="shared" ca="1" si="187"/>
        <v>VUT0104002</v>
      </c>
      <c r="G2389" s="25" t="str">
        <f t="shared" ca="1" si="188"/>
        <v>VUT0104</v>
      </c>
      <c r="H2389" s="25" t="str">
        <f t="shared" ca="1" si="189"/>
        <v>MALAMPA</v>
      </c>
      <c r="I2389" s="2"/>
      <c r="J2389" s="2">
        <v>0</v>
      </c>
      <c r="K2389" s="2"/>
    </row>
    <row r="2390" spans="1:11">
      <c r="A2390" s="6" t="s">
        <v>3396</v>
      </c>
      <c r="B2390" s="6" t="s">
        <v>3397</v>
      </c>
      <c r="C2390" s="25" t="str">
        <f t="shared" ca="1" si="185"/>
        <v>South East Ambrym (Ambrym)</v>
      </c>
      <c r="D2390" s="6" t="s">
        <v>602</v>
      </c>
      <c r="E2390" s="25" t="str">
        <f t="shared" ca="1" si="186"/>
        <v>Ambrym</v>
      </c>
      <c r="F2390" s="25" t="str">
        <f t="shared" ca="1" si="187"/>
        <v>VUT0104002</v>
      </c>
      <c r="G2390" s="25" t="str">
        <f t="shared" ca="1" si="188"/>
        <v>VUT0104</v>
      </c>
      <c r="H2390" s="25" t="str">
        <f t="shared" ca="1" si="189"/>
        <v>MALAMPA</v>
      </c>
      <c r="I2390" s="2"/>
      <c r="J2390" s="2">
        <v>0</v>
      </c>
      <c r="K2390" s="2"/>
    </row>
    <row r="2391" spans="1:11">
      <c r="A2391" s="6" t="s">
        <v>3398</v>
      </c>
      <c r="B2391" s="6" t="s">
        <v>3399</v>
      </c>
      <c r="C2391" s="25" t="str">
        <f t="shared" ca="1" si="185"/>
        <v>South East Ambrym (Ambrym)</v>
      </c>
      <c r="D2391" s="6" t="s">
        <v>602</v>
      </c>
      <c r="E2391" s="25" t="str">
        <f t="shared" ca="1" si="186"/>
        <v>Ambrym</v>
      </c>
      <c r="F2391" s="25" t="str">
        <f t="shared" ca="1" si="187"/>
        <v>VUT0104002</v>
      </c>
      <c r="G2391" s="25" t="str">
        <f t="shared" ca="1" si="188"/>
        <v>VUT0104</v>
      </c>
      <c r="H2391" s="25" t="str">
        <f t="shared" ca="1" si="189"/>
        <v>MALAMPA</v>
      </c>
      <c r="I2391" s="2"/>
      <c r="J2391" s="2">
        <v>0</v>
      </c>
      <c r="K2391" s="2"/>
    </row>
    <row r="2392" spans="1:11">
      <c r="A2392" s="6" t="s">
        <v>3404</v>
      </c>
      <c r="B2392" s="6" t="s">
        <v>3405</v>
      </c>
      <c r="C2392" s="25" t="str">
        <f t="shared" ca="1" si="185"/>
        <v>South East Ambrym (Ambrym)</v>
      </c>
      <c r="D2392" s="6" t="s">
        <v>602</v>
      </c>
      <c r="E2392" s="25" t="str">
        <f t="shared" ca="1" si="186"/>
        <v>Ambrym</v>
      </c>
      <c r="F2392" s="25" t="str">
        <f t="shared" ca="1" si="187"/>
        <v>VUT0104002</v>
      </c>
      <c r="G2392" s="25" t="str">
        <f t="shared" ca="1" si="188"/>
        <v>VUT0104</v>
      </c>
      <c r="H2392" s="25" t="str">
        <f t="shared" ca="1" si="189"/>
        <v>MALAMPA</v>
      </c>
      <c r="I2392" s="2"/>
      <c r="J2392" s="2">
        <v>0</v>
      </c>
      <c r="K2392" s="2"/>
    </row>
    <row r="2393" spans="1:11">
      <c r="A2393" s="6" t="s">
        <v>3406</v>
      </c>
      <c r="B2393" s="6" t="s">
        <v>3407</v>
      </c>
      <c r="C2393" s="25" t="str">
        <f t="shared" ca="1" si="185"/>
        <v>South East Ambrym (Ambrym)</v>
      </c>
      <c r="D2393" s="6" t="s">
        <v>602</v>
      </c>
      <c r="E2393" s="25" t="str">
        <f t="shared" ca="1" si="186"/>
        <v>Ambrym</v>
      </c>
      <c r="F2393" s="25" t="str">
        <f t="shared" ca="1" si="187"/>
        <v>VUT0104002</v>
      </c>
      <c r="G2393" s="25" t="str">
        <f t="shared" ca="1" si="188"/>
        <v>VUT0104</v>
      </c>
      <c r="H2393" s="25" t="str">
        <f t="shared" ca="1" si="189"/>
        <v>MALAMPA</v>
      </c>
      <c r="I2393" s="2"/>
      <c r="J2393" s="2">
        <v>0</v>
      </c>
      <c r="K2393" s="2"/>
    </row>
    <row r="2394" spans="1:11">
      <c r="A2394" s="6" t="s">
        <v>3408</v>
      </c>
      <c r="B2394" s="6" t="s">
        <v>3409</v>
      </c>
      <c r="C2394" s="25" t="str">
        <f t="shared" ca="1" si="185"/>
        <v>South East Ambrym (Ambrym)</v>
      </c>
      <c r="D2394" s="6" t="s">
        <v>602</v>
      </c>
      <c r="E2394" s="25" t="str">
        <f t="shared" ca="1" si="186"/>
        <v>Ambrym</v>
      </c>
      <c r="F2394" s="25" t="str">
        <f t="shared" ca="1" si="187"/>
        <v>VUT0104002</v>
      </c>
      <c r="G2394" s="25" t="str">
        <f t="shared" ca="1" si="188"/>
        <v>VUT0104</v>
      </c>
      <c r="H2394" s="25" t="str">
        <f t="shared" ca="1" si="189"/>
        <v>MALAMPA</v>
      </c>
      <c r="I2394" s="2"/>
      <c r="J2394" s="2">
        <v>0</v>
      </c>
      <c r="K2394" s="2"/>
    </row>
    <row r="2395" spans="1:11">
      <c r="A2395" s="6" t="s">
        <v>2261</v>
      </c>
      <c r="B2395" s="6" t="s">
        <v>3410</v>
      </c>
      <c r="C2395" s="25" t="str">
        <f t="shared" ca="1" si="185"/>
        <v>South East Ambrym (Ambrym)</v>
      </c>
      <c r="D2395" s="6" t="s">
        <v>602</v>
      </c>
      <c r="E2395" s="25" t="str">
        <f t="shared" ca="1" si="186"/>
        <v>Ambrym</v>
      </c>
      <c r="F2395" s="25" t="str">
        <f t="shared" ca="1" si="187"/>
        <v>VUT0104002</v>
      </c>
      <c r="G2395" s="25" t="str">
        <f t="shared" ca="1" si="188"/>
        <v>VUT0104</v>
      </c>
      <c r="H2395" s="25" t="str">
        <f t="shared" ca="1" si="189"/>
        <v>MALAMPA</v>
      </c>
      <c r="I2395" s="2"/>
      <c r="J2395" s="2">
        <v>0</v>
      </c>
      <c r="K2395" s="2"/>
    </row>
    <row r="2396" spans="1:11">
      <c r="A2396" s="6" t="s">
        <v>3411</v>
      </c>
      <c r="B2396" s="6" t="s">
        <v>3412</v>
      </c>
      <c r="C2396" s="25" t="str">
        <f t="shared" ca="1" si="185"/>
        <v>South East Ambrym (Ambrym)</v>
      </c>
      <c r="D2396" s="6" t="s">
        <v>602</v>
      </c>
      <c r="E2396" s="25" t="str">
        <f t="shared" ca="1" si="186"/>
        <v>Ambrym</v>
      </c>
      <c r="F2396" s="25" t="str">
        <f t="shared" ca="1" si="187"/>
        <v>VUT0104002</v>
      </c>
      <c r="G2396" s="25" t="str">
        <f t="shared" ca="1" si="188"/>
        <v>VUT0104</v>
      </c>
      <c r="H2396" s="25" t="str">
        <f t="shared" ca="1" si="189"/>
        <v>MALAMPA</v>
      </c>
      <c r="I2396" s="2"/>
      <c r="J2396" s="2">
        <v>0</v>
      </c>
      <c r="K2396" s="2"/>
    </row>
    <row r="2397" spans="1:11">
      <c r="A2397" s="6" t="s">
        <v>3413</v>
      </c>
      <c r="B2397" s="6" t="s">
        <v>3414</v>
      </c>
      <c r="C2397" s="25" t="str">
        <f t="shared" ca="1" si="185"/>
        <v>South East Ambrym (Ambrym)</v>
      </c>
      <c r="D2397" s="6" t="s">
        <v>602</v>
      </c>
      <c r="E2397" s="25" t="str">
        <f t="shared" ca="1" si="186"/>
        <v>Ambrym</v>
      </c>
      <c r="F2397" s="25" t="str">
        <f t="shared" ca="1" si="187"/>
        <v>VUT0104002</v>
      </c>
      <c r="G2397" s="25" t="str">
        <f t="shared" ca="1" si="188"/>
        <v>VUT0104</v>
      </c>
      <c r="H2397" s="25" t="str">
        <f t="shared" ca="1" si="189"/>
        <v>MALAMPA</v>
      </c>
      <c r="I2397" s="2"/>
      <c r="J2397" s="2">
        <v>0</v>
      </c>
      <c r="K2397" s="2"/>
    </row>
    <row r="2398" spans="1:11">
      <c r="A2398" s="6" t="s">
        <v>3419</v>
      </c>
      <c r="B2398" s="6" t="s">
        <v>3420</v>
      </c>
      <c r="C2398" s="25" t="str">
        <f t="shared" ca="1" si="185"/>
        <v>South East Ambrym (Ambrym)</v>
      </c>
      <c r="D2398" s="6" t="s">
        <v>602</v>
      </c>
      <c r="E2398" s="25" t="str">
        <f t="shared" ca="1" si="186"/>
        <v>Ambrym</v>
      </c>
      <c r="F2398" s="25" t="str">
        <f t="shared" ca="1" si="187"/>
        <v>VUT0104002</v>
      </c>
      <c r="G2398" s="25" t="str">
        <f t="shared" ca="1" si="188"/>
        <v>VUT0104</v>
      </c>
      <c r="H2398" s="25" t="str">
        <f t="shared" ca="1" si="189"/>
        <v>MALAMPA</v>
      </c>
      <c r="I2398" s="2"/>
      <c r="J2398" s="2">
        <v>0</v>
      </c>
      <c r="K2398" s="2"/>
    </row>
    <row r="2399" spans="1:11">
      <c r="A2399" s="6" t="s">
        <v>3423</v>
      </c>
      <c r="B2399" s="6" t="s">
        <v>3424</v>
      </c>
      <c r="C2399" s="25" t="str">
        <f t="shared" ca="1" si="185"/>
        <v>South East Ambrym (Ambrym)</v>
      </c>
      <c r="D2399" s="6" t="s">
        <v>602</v>
      </c>
      <c r="E2399" s="25" t="str">
        <f t="shared" ca="1" si="186"/>
        <v>Ambrym</v>
      </c>
      <c r="F2399" s="25" t="str">
        <f t="shared" ca="1" si="187"/>
        <v>VUT0104002</v>
      </c>
      <c r="G2399" s="25" t="str">
        <f t="shared" ca="1" si="188"/>
        <v>VUT0104</v>
      </c>
      <c r="H2399" s="25" t="str">
        <f t="shared" ca="1" si="189"/>
        <v>MALAMPA</v>
      </c>
      <c r="I2399" s="2"/>
      <c r="J2399" s="2">
        <v>0</v>
      </c>
      <c r="K2399" s="2"/>
    </row>
    <row r="2400" spans="1:11">
      <c r="A2400" s="6" t="s">
        <v>3435</v>
      </c>
      <c r="B2400" s="6" t="s">
        <v>3436</v>
      </c>
      <c r="C2400" s="25" t="str">
        <f t="shared" ca="1" si="185"/>
        <v>South East Ambrym (Ambrym)</v>
      </c>
      <c r="D2400" s="6" t="s">
        <v>602</v>
      </c>
      <c r="E2400" s="25" t="str">
        <f t="shared" ca="1" si="186"/>
        <v>Ambrym</v>
      </c>
      <c r="F2400" s="25" t="str">
        <f t="shared" ca="1" si="187"/>
        <v>VUT0104002</v>
      </c>
      <c r="G2400" s="25" t="str">
        <f t="shared" ca="1" si="188"/>
        <v>VUT0104</v>
      </c>
      <c r="H2400" s="25" t="str">
        <f t="shared" ca="1" si="189"/>
        <v>MALAMPA</v>
      </c>
      <c r="I2400" s="2"/>
      <c r="J2400" s="2">
        <v>0</v>
      </c>
      <c r="K2400" s="2"/>
    </row>
    <row r="2401" spans="1:11">
      <c r="A2401" s="6" t="s">
        <v>3441</v>
      </c>
      <c r="B2401" s="6" t="s">
        <v>3442</v>
      </c>
      <c r="C2401" s="25" t="str">
        <f t="shared" ca="1" si="185"/>
        <v>South East Ambrym (Ambrym)</v>
      </c>
      <c r="D2401" s="6" t="s">
        <v>602</v>
      </c>
      <c r="E2401" s="25" t="str">
        <f t="shared" ca="1" si="186"/>
        <v>Ambrym</v>
      </c>
      <c r="F2401" s="25" t="str">
        <f t="shared" ca="1" si="187"/>
        <v>VUT0104002</v>
      </c>
      <c r="G2401" s="25" t="str">
        <f t="shared" ca="1" si="188"/>
        <v>VUT0104</v>
      </c>
      <c r="H2401" s="25" t="str">
        <f t="shared" ca="1" si="189"/>
        <v>MALAMPA</v>
      </c>
      <c r="I2401" s="2"/>
      <c r="J2401" s="2">
        <v>0</v>
      </c>
      <c r="K2401" s="2"/>
    </row>
    <row r="2402" spans="1:11">
      <c r="A2402" s="6" t="s">
        <v>2261</v>
      </c>
      <c r="B2402" s="6" t="s">
        <v>3446</v>
      </c>
      <c r="C2402" s="25" t="str">
        <f t="shared" ca="1" si="185"/>
        <v>South East Ambrym (Ambrym)</v>
      </c>
      <c r="D2402" s="6" t="s">
        <v>602</v>
      </c>
      <c r="E2402" s="25" t="str">
        <f t="shared" ca="1" si="186"/>
        <v>Ambrym</v>
      </c>
      <c r="F2402" s="25" t="str">
        <f t="shared" ca="1" si="187"/>
        <v>VUT0104002</v>
      </c>
      <c r="G2402" s="25" t="str">
        <f t="shared" ca="1" si="188"/>
        <v>VUT0104</v>
      </c>
      <c r="H2402" s="25" t="str">
        <f t="shared" ca="1" si="189"/>
        <v>MALAMPA</v>
      </c>
      <c r="I2402" s="2"/>
      <c r="J2402" s="2">
        <v>0</v>
      </c>
      <c r="K2402" s="2"/>
    </row>
    <row r="2403" spans="1:11">
      <c r="A2403" s="6" t="s">
        <v>3447</v>
      </c>
      <c r="B2403" s="6" t="s">
        <v>3448</v>
      </c>
      <c r="C2403" s="25" t="str">
        <f t="shared" ca="1" si="185"/>
        <v>South East Ambrym (Ambrym)</v>
      </c>
      <c r="D2403" s="6" t="s">
        <v>602</v>
      </c>
      <c r="E2403" s="25" t="str">
        <f t="shared" ca="1" si="186"/>
        <v>Ambrym</v>
      </c>
      <c r="F2403" s="25" t="str">
        <f t="shared" ca="1" si="187"/>
        <v>VUT0104002</v>
      </c>
      <c r="G2403" s="25" t="str">
        <f t="shared" ca="1" si="188"/>
        <v>VUT0104</v>
      </c>
      <c r="H2403" s="25" t="str">
        <f t="shared" ca="1" si="189"/>
        <v>MALAMPA</v>
      </c>
      <c r="I2403" s="2"/>
      <c r="J2403" s="2">
        <v>0</v>
      </c>
      <c r="K2403" s="2"/>
    </row>
    <row r="2404" spans="1:11">
      <c r="A2404" s="6" t="s">
        <v>3449</v>
      </c>
      <c r="B2404" s="6" t="s">
        <v>3450</v>
      </c>
      <c r="C2404" s="25" t="str">
        <f t="shared" ca="1" si="185"/>
        <v>South East Ambrym (Ambrym)</v>
      </c>
      <c r="D2404" s="6" t="s">
        <v>602</v>
      </c>
      <c r="E2404" s="25" t="str">
        <f t="shared" ca="1" si="186"/>
        <v>Ambrym</v>
      </c>
      <c r="F2404" s="25" t="str">
        <f t="shared" ca="1" si="187"/>
        <v>VUT0104002</v>
      </c>
      <c r="G2404" s="25" t="str">
        <f t="shared" ca="1" si="188"/>
        <v>VUT0104</v>
      </c>
      <c r="H2404" s="25" t="str">
        <f t="shared" ca="1" si="189"/>
        <v>MALAMPA</v>
      </c>
      <c r="I2404" s="2"/>
      <c r="J2404" s="2">
        <v>0</v>
      </c>
      <c r="K2404" s="2"/>
    </row>
    <row r="2405" spans="1:11">
      <c r="A2405" s="6" t="s">
        <v>3453</v>
      </c>
      <c r="B2405" s="6" t="s">
        <v>3454</v>
      </c>
      <c r="C2405" s="25" t="str">
        <f t="shared" ca="1" si="185"/>
        <v>South East Ambrym (Ambrym)</v>
      </c>
      <c r="D2405" s="6" t="s">
        <v>602</v>
      </c>
      <c r="E2405" s="25" t="str">
        <f t="shared" ca="1" si="186"/>
        <v>Ambrym</v>
      </c>
      <c r="F2405" s="25" t="str">
        <f t="shared" ca="1" si="187"/>
        <v>VUT0104002</v>
      </c>
      <c r="G2405" s="25" t="str">
        <f t="shared" ca="1" si="188"/>
        <v>VUT0104</v>
      </c>
      <c r="H2405" s="25" t="str">
        <f t="shared" ca="1" si="189"/>
        <v>MALAMPA</v>
      </c>
      <c r="I2405" s="2"/>
      <c r="J2405" s="2">
        <v>3</v>
      </c>
      <c r="K2405" s="2"/>
    </row>
    <row r="2406" spans="1:11">
      <c r="A2406" s="6" t="s">
        <v>321</v>
      </c>
      <c r="B2406" s="6" t="s">
        <v>3455</v>
      </c>
      <c r="C2406" s="25" t="str">
        <f t="shared" ca="1" si="185"/>
        <v>South East Ambrym (Ambrym)</v>
      </c>
      <c r="D2406" s="6" t="s">
        <v>602</v>
      </c>
      <c r="E2406" s="25" t="str">
        <f t="shared" ca="1" si="186"/>
        <v>Ambrym</v>
      </c>
      <c r="F2406" s="25" t="str">
        <f t="shared" ca="1" si="187"/>
        <v>VUT0104002</v>
      </c>
      <c r="G2406" s="25" t="str">
        <f t="shared" ca="1" si="188"/>
        <v>VUT0104</v>
      </c>
      <c r="H2406" s="25" t="str">
        <f t="shared" ca="1" si="189"/>
        <v>MALAMPA</v>
      </c>
      <c r="I2406" s="2"/>
      <c r="J2406" s="2">
        <v>0</v>
      </c>
      <c r="K2406" s="2"/>
    </row>
    <row r="2407" spans="1:11">
      <c r="A2407" s="6" t="s">
        <v>3456</v>
      </c>
      <c r="B2407" s="6" t="s">
        <v>3457</v>
      </c>
      <c r="C2407" s="25" t="str">
        <f t="shared" ca="1" si="185"/>
        <v>South East Ambrym (Ambrym)</v>
      </c>
      <c r="D2407" s="6" t="s">
        <v>602</v>
      </c>
      <c r="E2407" s="25" t="str">
        <f t="shared" ca="1" si="186"/>
        <v>Ambrym</v>
      </c>
      <c r="F2407" s="25" t="str">
        <f t="shared" ca="1" si="187"/>
        <v>VUT0104002</v>
      </c>
      <c r="G2407" s="25" t="str">
        <f t="shared" ca="1" si="188"/>
        <v>VUT0104</v>
      </c>
      <c r="H2407" s="25" t="str">
        <f t="shared" ca="1" si="189"/>
        <v>MALAMPA</v>
      </c>
      <c r="I2407" s="2"/>
      <c r="J2407" s="2">
        <v>0</v>
      </c>
      <c r="K2407" s="2"/>
    </row>
    <row r="2408" spans="1:11">
      <c r="A2408" s="6" t="s">
        <v>3458</v>
      </c>
      <c r="B2408" s="6" t="s">
        <v>3459</v>
      </c>
      <c r="C2408" s="25" t="str">
        <f t="shared" ca="1" si="185"/>
        <v>South East Ambrym (Ambrym)</v>
      </c>
      <c r="D2408" s="6" t="s">
        <v>602</v>
      </c>
      <c r="E2408" s="25" t="str">
        <f t="shared" ca="1" si="186"/>
        <v>Ambrym</v>
      </c>
      <c r="F2408" s="25" t="str">
        <f t="shared" ca="1" si="187"/>
        <v>VUT0104002</v>
      </c>
      <c r="G2408" s="25" t="str">
        <f t="shared" ca="1" si="188"/>
        <v>VUT0104</v>
      </c>
      <c r="H2408" s="25" t="str">
        <f t="shared" ca="1" si="189"/>
        <v>MALAMPA</v>
      </c>
      <c r="I2408" s="2"/>
      <c r="J2408" s="2">
        <v>0</v>
      </c>
      <c r="K2408" s="2"/>
    </row>
    <row r="2409" spans="1:11">
      <c r="A2409" s="6" t="s">
        <v>3460</v>
      </c>
      <c r="B2409" s="6" t="s">
        <v>3461</v>
      </c>
      <c r="C2409" s="25" t="str">
        <f t="shared" ca="1" si="185"/>
        <v>South East Ambrym (Ambrym)</v>
      </c>
      <c r="D2409" s="6" t="s">
        <v>602</v>
      </c>
      <c r="E2409" s="25" t="str">
        <f t="shared" ca="1" si="186"/>
        <v>Ambrym</v>
      </c>
      <c r="F2409" s="25" t="str">
        <f t="shared" ca="1" si="187"/>
        <v>VUT0104002</v>
      </c>
      <c r="G2409" s="25" t="str">
        <f t="shared" ca="1" si="188"/>
        <v>VUT0104</v>
      </c>
      <c r="H2409" s="25" t="str">
        <f t="shared" ca="1" si="189"/>
        <v>MALAMPA</v>
      </c>
      <c r="I2409" s="2"/>
      <c r="J2409" s="2">
        <v>0</v>
      </c>
      <c r="K2409" s="2"/>
    </row>
    <row r="2410" spans="1:11">
      <c r="A2410" s="6" t="s">
        <v>3466</v>
      </c>
      <c r="B2410" s="6" t="s">
        <v>3467</v>
      </c>
      <c r="C2410" s="25" t="str">
        <f t="shared" ca="1" si="185"/>
        <v>South East Ambrym (Ambrym)</v>
      </c>
      <c r="D2410" s="6" t="s">
        <v>602</v>
      </c>
      <c r="E2410" s="25" t="str">
        <f t="shared" ca="1" si="186"/>
        <v>Ambrym</v>
      </c>
      <c r="F2410" s="25" t="str">
        <f t="shared" ca="1" si="187"/>
        <v>VUT0104002</v>
      </c>
      <c r="G2410" s="25" t="str">
        <f t="shared" ca="1" si="188"/>
        <v>VUT0104</v>
      </c>
      <c r="H2410" s="25" t="str">
        <f t="shared" ca="1" si="189"/>
        <v>MALAMPA</v>
      </c>
      <c r="I2410" s="2"/>
      <c r="J2410" s="2">
        <v>0</v>
      </c>
      <c r="K2410" s="2"/>
    </row>
    <row r="2411" spans="1:11">
      <c r="A2411" s="6" t="s">
        <v>3492</v>
      </c>
      <c r="B2411" s="6" t="s">
        <v>3493</v>
      </c>
      <c r="C2411" s="25" t="str">
        <f t="shared" ca="1" si="185"/>
        <v>South East Ambrym (Ambrym)</v>
      </c>
      <c r="D2411" s="6" t="s">
        <v>602</v>
      </c>
      <c r="E2411" s="25" t="str">
        <f t="shared" ca="1" si="186"/>
        <v>Ambrym</v>
      </c>
      <c r="F2411" s="25" t="str">
        <f t="shared" ca="1" si="187"/>
        <v>VUT0104002</v>
      </c>
      <c r="G2411" s="25" t="str">
        <f t="shared" ca="1" si="188"/>
        <v>VUT0104</v>
      </c>
      <c r="H2411" s="25" t="str">
        <f t="shared" ca="1" si="189"/>
        <v>MALAMPA</v>
      </c>
      <c r="I2411" s="2"/>
      <c r="J2411" s="2">
        <v>0</v>
      </c>
      <c r="K2411" s="2"/>
    </row>
    <row r="2412" spans="1:11">
      <c r="A2412" s="6" t="s">
        <v>3501</v>
      </c>
      <c r="B2412" s="6" t="s">
        <v>3502</v>
      </c>
      <c r="C2412" s="25" t="str">
        <f t="shared" ca="1" si="185"/>
        <v>South East Ambrym (Ambrym)</v>
      </c>
      <c r="D2412" s="6" t="s">
        <v>602</v>
      </c>
      <c r="E2412" s="25" t="str">
        <f t="shared" ca="1" si="186"/>
        <v>Ambrym</v>
      </c>
      <c r="F2412" s="25" t="str">
        <f t="shared" ca="1" si="187"/>
        <v>VUT0104002</v>
      </c>
      <c r="G2412" s="25" t="str">
        <f t="shared" ca="1" si="188"/>
        <v>VUT0104</v>
      </c>
      <c r="H2412" s="25" t="str">
        <f t="shared" ca="1" si="189"/>
        <v>MALAMPA</v>
      </c>
      <c r="I2412" s="2"/>
      <c r="J2412" s="2">
        <v>0</v>
      </c>
      <c r="K2412" s="2"/>
    </row>
    <row r="2413" spans="1:11">
      <c r="A2413" s="6" t="s">
        <v>3503</v>
      </c>
      <c r="B2413" s="6" t="s">
        <v>3504</v>
      </c>
      <c r="C2413" s="25" t="str">
        <f t="shared" ca="1" si="185"/>
        <v>South East Ambrym (Ambrym)</v>
      </c>
      <c r="D2413" s="6" t="s">
        <v>602</v>
      </c>
      <c r="E2413" s="25" t="str">
        <f t="shared" ca="1" si="186"/>
        <v>Ambrym</v>
      </c>
      <c r="F2413" s="25" t="str">
        <f t="shared" ca="1" si="187"/>
        <v>VUT0104002</v>
      </c>
      <c r="G2413" s="25" t="str">
        <f t="shared" ca="1" si="188"/>
        <v>VUT0104</v>
      </c>
      <c r="H2413" s="25" t="str">
        <f t="shared" ca="1" si="189"/>
        <v>MALAMPA</v>
      </c>
      <c r="I2413" s="2"/>
      <c r="J2413" s="2">
        <v>0</v>
      </c>
      <c r="K2413" s="2"/>
    </row>
    <row r="2414" spans="1:11">
      <c r="A2414" s="6" t="s">
        <v>3528</v>
      </c>
      <c r="B2414" s="6" t="s">
        <v>3529</v>
      </c>
      <c r="C2414" s="25" t="str">
        <f t="shared" ca="1" si="185"/>
        <v>South East Ambrym (Ambrym)</v>
      </c>
      <c r="D2414" s="6" t="s">
        <v>602</v>
      </c>
      <c r="E2414" s="25" t="str">
        <f t="shared" ca="1" si="186"/>
        <v>Ambrym</v>
      </c>
      <c r="F2414" s="25" t="str">
        <f t="shared" ca="1" si="187"/>
        <v>VUT0104002</v>
      </c>
      <c r="G2414" s="25" t="str">
        <f t="shared" ca="1" si="188"/>
        <v>VUT0104</v>
      </c>
      <c r="H2414" s="25" t="str">
        <f t="shared" ca="1" si="189"/>
        <v>MALAMPA</v>
      </c>
      <c r="I2414" s="2"/>
      <c r="J2414" s="2">
        <v>0</v>
      </c>
      <c r="K2414" s="2"/>
    </row>
    <row r="2415" spans="1:11">
      <c r="A2415" s="6" t="s">
        <v>3530</v>
      </c>
      <c r="B2415" s="6" t="s">
        <v>3531</v>
      </c>
      <c r="C2415" s="25" t="str">
        <f t="shared" ca="1" si="185"/>
        <v>South East Ambrym (Ambrym)</v>
      </c>
      <c r="D2415" s="6" t="s">
        <v>602</v>
      </c>
      <c r="E2415" s="25" t="str">
        <f t="shared" ca="1" si="186"/>
        <v>Ambrym</v>
      </c>
      <c r="F2415" s="25" t="str">
        <f t="shared" ca="1" si="187"/>
        <v>VUT0104002</v>
      </c>
      <c r="G2415" s="25" t="str">
        <f t="shared" ca="1" si="188"/>
        <v>VUT0104</v>
      </c>
      <c r="H2415" s="25" t="str">
        <f t="shared" ca="1" si="189"/>
        <v>MALAMPA</v>
      </c>
      <c r="I2415" s="2"/>
      <c r="J2415" s="2">
        <v>0</v>
      </c>
      <c r="K2415" s="2"/>
    </row>
    <row r="2416" spans="1:11">
      <c r="A2416" s="6" t="s">
        <v>3534</v>
      </c>
      <c r="B2416" s="6" t="s">
        <v>3535</v>
      </c>
      <c r="C2416" s="25" t="str">
        <f t="shared" ca="1" si="185"/>
        <v>South East Ambrym (Ambrym)</v>
      </c>
      <c r="D2416" s="6" t="s">
        <v>602</v>
      </c>
      <c r="E2416" s="25" t="str">
        <f t="shared" ca="1" si="186"/>
        <v>Ambrym</v>
      </c>
      <c r="F2416" s="25" t="str">
        <f t="shared" ca="1" si="187"/>
        <v>VUT0104002</v>
      </c>
      <c r="G2416" s="25" t="str">
        <f t="shared" ca="1" si="188"/>
        <v>VUT0104</v>
      </c>
      <c r="H2416" s="25" t="str">
        <f t="shared" ca="1" si="189"/>
        <v>MALAMPA</v>
      </c>
      <c r="I2416" s="2"/>
      <c r="J2416" s="2">
        <v>0</v>
      </c>
      <c r="K2416" s="2"/>
    </row>
    <row r="2417" spans="1:11">
      <c r="A2417" s="6" t="s">
        <v>3536</v>
      </c>
      <c r="B2417" s="6" t="s">
        <v>3537</v>
      </c>
      <c r="C2417" s="25" t="str">
        <f t="shared" ca="1" si="185"/>
        <v>South East Ambrym (Ambrym)</v>
      </c>
      <c r="D2417" s="6" t="s">
        <v>602</v>
      </c>
      <c r="E2417" s="25" t="str">
        <f t="shared" ca="1" si="186"/>
        <v>Ambrym</v>
      </c>
      <c r="F2417" s="25" t="str">
        <f t="shared" ca="1" si="187"/>
        <v>VUT0104002</v>
      </c>
      <c r="G2417" s="25" t="str">
        <f t="shared" ca="1" si="188"/>
        <v>VUT0104</v>
      </c>
      <c r="H2417" s="25" t="str">
        <f t="shared" ca="1" si="189"/>
        <v>MALAMPA</v>
      </c>
      <c r="I2417" s="2"/>
      <c r="J2417" s="2">
        <v>3</v>
      </c>
      <c r="K2417" s="2"/>
    </row>
    <row r="2418" spans="1:11">
      <c r="A2418" s="6" t="s">
        <v>2261</v>
      </c>
      <c r="B2418" s="6" t="s">
        <v>3538</v>
      </c>
      <c r="C2418" s="25" t="str">
        <f t="shared" ca="1" si="185"/>
        <v>South East Ambrym (Ambrym)</v>
      </c>
      <c r="D2418" s="6" t="s">
        <v>602</v>
      </c>
      <c r="E2418" s="25" t="str">
        <f t="shared" ca="1" si="186"/>
        <v>Ambrym</v>
      </c>
      <c r="F2418" s="25" t="str">
        <f t="shared" ca="1" si="187"/>
        <v>VUT0104002</v>
      </c>
      <c r="G2418" s="25" t="str">
        <f t="shared" ca="1" si="188"/>
        <v>VUT0104</v>
      </c>
      <c r="H2418" s="25" t="str">
        <f t="shared" ca="1" si="189"/>
        <v>MALAMPA</v>
      </c>
      <c r="I2418" s="2"/>
      <c r="J2418" s="2">
        <v>0</v>
      </c>
      <c r="K2418" s="2"/>
    </row>
    <row r="2419" spans="1:11">
      <c r="A2419" s="6" t="s">
        <v>3558</v>
      </c>
      <c r="B2419" s="6" t="s">
        <v>3559</v>
      </c>
      <c r="C2419" s="25" t="str">
        <f t="shared" ca="1" si="185"/>
        <v>South East Ambrym (Ambrym)</v>
      </c>
      <c r="D2419" s="6" t="s">
        <v>602</v>
      </c>
      <c r="E2419" s="25" t="str">
        <f t="shared" ca="1" si="186"/>
        <v>Ambrym</v>
      </c>
      <c r="F2419" s="25" t="str">
        <f t="shared" ca="1" si="187"/>
        <v>VUT0104002</v>
      </c>
      <c r="G2419" s="25" t="str">
        <f t="shared" ca="1" si="188"/>
        <v>VUT0104</v>
      </c>
      <c r="H2419" s="25" t="str">
        <f t="shared" ca="1" si="189"/>
        <v>MALAMPA</v>
      </c>
      <c r="I2419" s="2"/>
      <c r="J2419" s="2">
        <v>0</v>
      </c>
      <c r="K2419" s="2"/>
    </row>
    <row r="2420" spans="1:11">
      <c r="A2420" s="6" t="s">
        <v>3588</v>
      </c>
      <c r="B2420" s="6" t="s">
        <v>3589</v>
      </c>
      <c r="C2420" s="25" t="str">
        <f t="shared" ca="1" si="185"/>
        <v>South East Ambrym (Ambrym)</v>
      </c>
      <c r="D2420" s="6" t="s">
        <v>602</v>
      </c>
      <c r="E2420" s="25" t="str">
        <f t="shared" ca="1" si="186"/>
        <v>Ambrym</v>
      </c>
      <c r="F2420" s="25" t="str">
        <f t="shared" ca="1" si="187"/>
        <v>VUT0104002</v>
      </c>
      <c r="G2420" s="25" t="str">
        <f t="shared" ca="1" si="188"/>
        <v>VUT0104</v>
      </c>
      <c r="H2420" s="25" t="str">
        <f t="shared" ca="1" si="189"/>
        <v>MALAMPA</v>
      </c>
      <c r="I2420" s="2"/>
      <c r="J2420" s="2">
        <v>0</v>
      </c>
      <c r="K2420" s="2"/>
    </row>
    <row r="2421" spans="1:11">
      <c r="A2421" s="6" t="s">
        <v>3615</v>
      </c>
      <c r="B2421" s="6" t="s">
        <v>3616</v>
      </c>
      <c r="C2421" s="25" t="str">
        <f t="shared" ca="1" si="185"/>
        <v>South East Ambrym (Ambrym)</v>
      </c>
      <c r="D2421" s="6" t="s">
        <v>602</v>
      </c>
      <c r="E2421" s="25" t="str">
        <f t="shared" ca="1" si="186"/>
        <v>Ambrym</v>
      </c>
      <c r="F2421" s="25" t="str">
        <f t="shared" ca="1" si="187"/>
        <v>VUT0104002</v>
      </c>
      <c r="G2421" s="25" t="str">
        <f t="shared" ca="1" si="188"/>
        <v>VUT0104</v>
      </c>
      <c r="H2421" s="25" t="str">
        <f t="shared" ca="1" si="189"/>
        <v>MALAMPA</v>
      </c>
      <c r="I2421" s="2"/>
      <c r="J2421" s="2">
        <v>0</v>
      </c>
      <c r="K2421" s="2"/>
    </row>
    <row r="2422" spans="1:11">
      <c r="A2422" s="6" t="s">
        <v>3661</v>
      </c>
      <c r="B2422" s="6" t="s">
        <v>3662</v>
      </c>
      <c r="C2422" s="25" t="str">
        <f t="shared" ca="1" si="185"/>
        <v>South East Ambrym (Ambrym)</v>
      </c>
      <c r="D2422" s="6" t="s">
        <v>602</v>
      </c>
      <c r="E2422" s="25" t="str">
        <f t="shared" ca="1" si="186"/>
        <v>Ambrym</v>
      </c>
      <c r="F2422" s="25" t="str">
        <f t="shared" ca="1" si="187"/>
        <v>VUT0104002</v>
      </c>
      <c r="G2422" s="25" t="str">
        <f t="shared" ca="1" si="188"/>
        <v>VUT0104</v>
      </c>
      <c r="H2422" s="25" t="str">
        <f t="shared" ca="1" si="189"/>
        <v>MALAMPA</v>
      </c>
      <c r="I2422" s="2"/>
      <c r="J2422" s="2">
        <v>0</v>
      </c>
      <c r="K2422" s="2"/>
    </row>
    <row r="2423" spans="1:11">
      <c r="A2423" s="6" t="s">
        <v>3677</v>
      </c>
      <c r="B2423" s="6" t="s">
        <v>3678</v>
      </c>
      <c r="C2423" s="25" t="str">
        <f t="shared" ca="1" si="185"/>
        <v>South East Ambrym (Ambrym)</v>
      </c>
      <c r="D2423" s="6" t="s">
        <v>602</v>
      </c>
      <c r="E2423" s="25" t="str">
        <f t="shared" ca="1" si="186"/>
        <v>Ambrym</v>
      </c>
      <c r="F2423" s="25" t="str">
        <f t="shared" ca="1" si="187"/>
        <v>VUT0104002</v>
      </c>
      <c r="G2423" s="25" t="str">
        <f t="shared" ca="1" si="188"/>
        <v>VUT0104</v>
      </c>
      <c r="H2423" s="25" t="str">
        <f t="shared" ca="1" si="189"/>
        <v>MALAMPA</v>
      </c>
      <c r="I2423" s="2"/>
      <c r="J2423" s="2">
        <v>0</v>
      </c>
      <c r="K2423" s="2"/>
    </row>
    <row r="2424" spans="1:11">
      <c r="A2424" s="6" t="s">
        <v>3683</v>
      </c>
      <c r="B2424" s="6" t="s">
        <v>3684</v>
      </c>
      <c r="C2424" s="25" t="str">
        <f t="shared" ca="1" si="185"/>
        <v>South East Ambrym (Ambrym)</v>
      </c>
      <c r="D2424" s="6" t="s">
        <v>602</v>
      </c>
      <c r="E2424" s="25" t="str">
        <f t="shared" ca="1" si="186"/>
        <v>Ambrym</v>
      </c>
      <c r="F2424" s="25" t="str">
        <f t="shared" ca="1" si="187"/>
        <v>VUT0104002</v>
      </c>
      <c r="G2424" s="25" t="str">
        <f t="shared" ca="1" si="188"/>
        <v>VUT0104</v>
      </c>
      <c r="H2424" s="25" t="str">
        <f t="shared" ca="1" si="189"/>
        <v>MALAMPA</v>
      </c>
      <c r="I2424" s="2"/>
      <c r="J2424" s="2">
        <v>0</v>
      </c>
      <c r="K2424" s="2"/>
    </row>
    <row r="2425" spans="1:11">
      <c r="A2425" s="6" t="s">
        <v>3685</v>
      </c>
      <c r="B2425" s="6" t="s">
        <v>3686</v>
      </c>
      <c r="C2425" s="25" t="str">
        <f t="shared" ca="1" si="185"/>
        <v>South East Ambrym (Ambrym)</v>
      </c>
      <c r="D2425" s="6" t="s">
        <v>602</v>
      </c>
      <c r="E2425" s="25" t="str">
        <f t="shared" ca="1" si="186"/>
        <v>Ambrym</v>
      </c>
      <c r="F2425" s="25" t="str">
        <f t="shared" ca="1" si="187"/>
        <v>VUT0104002</v>
      </c>
      <c r="G2425" s="25" t="str">
        <f t="shared" ca="1" si="188"/>
        <v>VUT0104</v>
      </c>
      <c r="H2425" s="25" t="str">
        <f t="shared" ca="1" si="189"/>
        <v>MALAMPA</v>
      </c>
      <c r="I2425" s="2"/>
      <c r="J2425" s="2">
        <v>0</v>
      </c>
      <c r="K2425" s="2"/>
    </row>
    <row r="2426" spans="1:11">
      <c r="A2426" s="6" t="s">
        <v>3689</v>
      </c>
      <c r="B2426" s="6" t="s">
        <v>3690</v>
      </c>
      <c r="C2426" s="25" t="str">
        <f t="shared" ca="1" si="185"/>
        <v>South East Ambrym (Ambrym)</v>
      </c>
      <c r="D2426" s="6" t="s">
        <v>602</v>
      </c>
      <c r="E2426" s="25" t="str">
        <f t="shared" ca="1" si="186"/>
        <v>Ambrym</v>
      </c>
      <c r="F2426" s="25" t="str">
        <f t="shared" ca="1" si="187"/>
        <v>VUT0104002</v>
      </c>
      <c r="G2426" s="25" t="str">
        <f t="shared" ca="1" si="188"/>
        <v>VUT0104</v>
      </c>
      <c r="H2426" s="25" t="str">
        <f t="shared" ca="1" si="189"/>
        <v>MALAMPA</v>
      </c>
      <c r="I2426" s="2"/>
      <c r="J2426" s="2">
        <v>0</v>
      </c>
      <c r="K2426" s="2"/>
    </row>
    <row r="2427" spans="1:11">
      <c r="A2427" s="6" t="s">
        <v>3691</v>
      </c>
      <c r="B2427" s="6" t="s">
        <v>3692</v>
      </c>
      <c r="C2427" s="25" t="str">
        <f t="shared" ca="1" si="185"/>
        <v>South East Ambrym (Ambrym)</v>
      </c>
      <c r="D2427" s="6" t="s">
        <v>602</v>
      </c>
      <c r="E2427" s="25" t="str">
        <f t="shared" ca="1" si="186"/>
        <v>Ambrym</v>
      </c>
      <c r="F2427" s="25" t="str">
        <f t="shared" ca="1" si="187"/>
        <v>VUT0104002</v>
      </c>
      <c r="G2427" s="25" t="str">
        <f t="shared" ca="1" si="188"/>
        <v>VUT0104</v>
      </c>
      <c r="H2427" s="25" t="str">
        <f t="shared" ca="1" si="189"/>
        <v>MALAMPA</v>
      </c>
      <c r="I2427" s="2"/>
      <c r="J2427" s="2">
        <v>0</v>
      </c>
      <c r="K2427" s="2"/>
    </row>
    <row r="2428" spans="1:11">
      <c r="A2428" s="6" t="s">
        <v>3712</v>
      </c>
      <c r="B2428" s="6" t="s">
        <v>3713</v>
      </c>
      <c r="C2428" s="25" t="str">
        <f t="shared" ca="1" si="185"/>
        <v>South East Ambrym (Ambrym)</v>
      </c>
      <c r="D2428" s="6" t="s">
        <v>602</v>
      </c>
      <c r="E2428" s="25" t="str">
        <f t="shared" ca="1" si="186"/>
        <v>Ambrym</v>
      </c>
      <c r="F2428" s="25" t="str">
        <f t="shared" ca="1" si="187"/>
        <v>VUT0104002</v>
      </c>
      <c r="G2428" s="25" t="str">
        <f t="shared" ca="1" si="188"/>
        <v>VUT0104</v>
      </c>
      <c r="H2428" s="25" t="str">
        <f t="shared" ca="1" si="189"/>
        <v>MALAMPA</v>
      </c>
      <c r="I2428" s="2"/>
      <c r="J2428" s="2">
        <v>3</v>
      </c>
      <c r="K2428" s="2"/>
    </row>
    <row r="2429" spans="1:11">
      <c r="A2429" s="6" t="s">
        <v>3335</v>
      </c>
      <c r="B2429" s="6" t="s">
        <v>3336</v>
      </c>
      <c r="C2429" s="25" t="str">
        <f t="shared" ca="1" si="185"/>
        <v>South East Malekula (Malekula)</v>
      </c>
      <c r="D2429" s="6" t="s">
        <v>604</v>
      </c>
      <c r="E2429" s="25" t="str">
        <f t="shared" ca="1" si="186"/>
        <v>Malekula</v>
      </c>
      <c r="F2429" s="25" t="str">
        <f t="shared" ca="1" si="187"/>
        <v>VUT0104016</v>
      </c>
      <c r="G2429" s="25" t="str">
        <f t="shared" ca="1" si="188"/>
        <v>VUT0104</v>
      </c>
      <c r="H2429" s="25" t="str">
        <f t="shared" ca="1" si="189"/>
        <v>MALAMPA</v>
      </c>
      <c r="I2429" s="2"/>
      <c r="J2429" s="2">
        <v>0</v>
      </c>
      <c r="K2429" s="2"/>
    </row>
    <row r="2430" spans="1:11">
      <c r="A2430" s="6" t="s">
        <v>3337</v>
      </c>
      <c r="B2430" s="6" t="s">
        <v>3338</v>
      </c>
      <c r="C2430" s="25" t="str">
        <f t="shared" ca="1" si="185"/>
        <v>South East Malekula (Malekula)</v>
      </c>
      <c r="D2430" s="6" t="s">
        <v>604</v>
      </c>
      <c r="E2430" s="25" t="str">
        <f t="shared" ca="1" si="186"/>
        <v>Malekula</v>
      </c>
      <c r="F2430" s="25" t="str">
        <f t="shared" ca="1" si="187"/>
        <v>VUT0104016</v>
      </c>
      <c r="G2430" s="25" t="str">
        <f t="shared" ca="1" si="188"/>
        <v>VUT0104</v>
      </c>
      <c r="H2430" s="25" t="str">
        <f t="shared" ca="1" si="189"/>
        <v>MALAMPA</v>
      </c>
      <c r="I2430" s="2"/>
      <c r="J2430" s="2">
        <v>0</v>
      </c>
      <c r="K2430" s="2"/>
    </row>
    <row r="2431" spans="1:11">
      <c r="A2431" s="6" t="s">
        <v>3339</v>
      </c>
      <c r="B2431" s="6" t="s">
        <v>3340</v>
      </c>
      <c r="C2431" s="25" t="str">
        <f t="shared" ca="1" si="185"/>
        <v>South East Malekula (Malekula)</v>
      </c>
      <c r="D2431" s="6" t="s">
        <v>604</v>
      </c>
      <c r="E2431" s="25" t="str">
        <f t="shared" ca="1" si="186"/>
        <v>Malekula</v>
      </c>
      <c r="F2431" s="25" t="str">
        <f t="shared" ca="1" si="187"/>
        <v>VUT0104016</v>
      </c>
      <c r="G2431" s="25" t="str">
        <f t="shared" ca="1" si="188"/>
        <v>VUT0104</v>
      </c>
      <c r="H2431" s="25" t="str">
        <f t="shared" ca="1" si="189"/>
        <v>MALAMPA</v>
      </c>
      <c r="I2431" s="2"/>
      <c r="J2431" s="2">
        <v>0</v>
      </c>
      <c r="K2431" s="2"/>
    </row>
    <row r="2432" spans="1:11">
      <c r="A2432" s="6" t="s">
        <v>3343</v>
      </c>
      <c r="B2432" s="6" t="s">
        <v>3344</v>
      </c>
      <c r="C2432" s="25" t="str">
        <f t="shared" ca="1" si="185"/>
        <v>South East Malekula (Malekula)</v>
      </c>
      <c r="D2432" s="6" t="s">
        <v>604</v>
      </c>
      <c r="E2432" s="25" t="str">
        <f t="shared" ca="1" si="186"/>
        <v>Malekula</v>
      </c>
      <c r="F2432" s="25" t="str">
        <f t="shared" ca="1" si="187"/>
        <v>VUT0104016</v>
      </c>
      <c r="G2432" s="25" t="str">
        <f t="shared" ca="1" si="188"/>
        <v>VUT0104</v>
      </c>
      <c r="H2432" s="25" t="str">
        <f t="shared" ca="1" si="189"/>
        <v>MALAMPA</v>
      </c>
      <c r="I2432" s="2"/>
      <c r="J2432" s="2">
        <v>0</v>
      </c>
      <c r="K2432" s="2"/>
    </row>
    <row r="2433" spans="1:11">
      <c r="A2433" s="6" t="s">
        <v>3345</v>
      </c>
      <c r="B2433" s="6" t="s">
        <v>3346</v>
      </c>
      <c r="C2433" s="25" t="str">
        <f t="shared" ca="1" si="185"/>
        <v>South East Malekula (Malekula)</v>
      </c>
      <c r="D2433" s="6" t="s">
        <v>604</v>
      </c>
      <c r="E2433" s="25" t="str">
        <f t="shared" ca="1" si="186"/>
        <v>Malekula</v>
      </c>
      <c r="F2433" s="25" t="str">
        <f t="shared" ca="1" si="187"/>
        <v>VUT0104016</v>
      </c>
      <c r="G2433" s="25" t="str">
        <f t="shared" ca="1" si="188"/>
        <v>VUT0104</v>
      </c>
      <c r="H2433" s="25" t="str">
        <f t="shared" ca="1" si="189"/>
        <v>MALAMPA</v>
      </c>
      <c r="I2433" s="2"/>
      <c r="J2433" s="2">
        <v>0</v>
      </c>
      <c r="K2433" s="2"/>
    </row>
    <row r="2434" spans="1:11">
      <c r="A2434" s="6" t="s">
        <v>3361</v>
      </c>
      <c r="B2434" s="6" t="s">
        <v>3362</v>
      </c>
      <c r="C2434" s="25" t="str">
        <f t="shared" ref="C2434:C2497" ca="1" si="190">OFFSET(OffsetRefAdm3,MATCH(D2434,MatchAdm3_Code,0)-1,0)</f>
        <v>South East Malekula (Malekula)</v>
      </c>
      <c r="D2434" s="6" t="s">
        <v>604</v>
      </c>
      <c r="E2434" s="25" t="str">
        <f t="shared" ref="E2434:E2497" ca="1" si="191">OFFSET(OffsetRefAdm3,MATCH(D2434,MatchAdm3_Code,0)-1,2)</f>
        <v>Malekula</v>
      </c>
      <c r="F2434" s="25" t="str">
        <f t="shared" ref="F2434:F2497" ca="1" si="192">OFFSET(OffsetRefAdm3,MATCH(D2434,MatchAdm3_Code,0)-1,3)</f>
        <v>VUT0104016</v>
      </c>
      <c r="G2434" s="25" t="str">
        <f t="shared" ref="G2434:G2497" ca="1" si="193">OFFSET(OffsetRefAdm3,MATCH(D2434,MatchAdm3_Code,0)-1,5)</f>
        <v>VUT0104</v>
      </c>
      <c r="H2434" s="25" t="str">
        <f t="shared" ref="H2434:H2497" ca="1" si="194">OFFSET(OffsetRefAdm3,MATCH(D2434,MatchAdm3_Code,0)-1,4)</f>
        <v>MALAMPA</v>
      </c>
      <c r="I2434" s="2"/>
      <c r="J2434" s="2">
        <v>0</v>
      </c>
      <c r="K2434" s="2"/>
    </row>
    <row r="2435" spans="1:11">
      <c r="A2435" s="6" t="s">
        <v>3363</v>
      </c>
      <c r="B2435" s="6" t="s">
        <v>3364</v>
      </c>
      <c r="C2435" s="25" t="str">
        <f t="shared" ca="1" si="190"/>
        <v>South East Malekula (Malekula)</v>
      </c>
      <c r="D2435" s="6" t="s">
        <v>604</v>
      </c>
      <c r="E2435" s="25" t="str">
        <f t="shared" ca="1" si="191"/>
        <v>Malekula</v>
      </c>
      <c r="F2435" s="25" t="str">
        <f t="shared" ca="1" si="192"/>
        <v>VUT0104016</v>
      </c>
      <c r="G2435" s="25" t="str">
        <f t="shared" ca="1" si="193"/>
        <v>VUT0104</v>
      </c>
      <c r="H2435" s="25" t="str">
        <f t="shared" ca="1" si="194"/>
        <v>MALAMPA</v>
      </c>
      <c r="I2435" s="2"/>
      <c r="J2435" s="2">
        <v>3</v>
      </c>
      <c r="K2435" s="2"/>
    </row>
    <row r="2436" spans="1:11">
      <c r="A2436" s="6" t="s">
        <v>3400</v>
      </c>
      <c r="B2436" s="6" t="s">
        <v>3401</v>
      </c>
      <c r="C2436" s="25" t="str">
        <f t="shared" ca="1" si="190"/>
        <v>South East Malekula (Malekula)</v>
      </c>
      <c r="D2436" s="6" t="s">
        <v>604</v>
      </c>
      <c r="E2436" s="25" t="str">
        <f t="shared" ca="1" si="191"/>
        <v>Malekula</v>
      </c>
      <c r="F2436" s="25" t="str">
        <f t="shared" ca="1" si="192"/>
        <v>VUT0104016</v>
      </c>
      <c r="G2436" s="25" t="str">
        <f t="shared" ca="1" si="193"/>
        <v>VUT0104</v>
      </c>
      <c r="H2436" s="25" t="str">
        <f t="shared" ca="1" si="194"/>
        <v>MALAMPA</v>
      </c>
      <c r="I2436" s="2"/>
      <c r="J2436" s="2">
        <v>0</v>
      </c>
      <c r="K2436" s="2"/>
    </row>
    <row r="2437" spans="1:11">
      <c r="A2437" s="6" t="s">
        <v>3421</v>
      </c>
      <c r="B2437" s="6" t="s">
        <v>3422</v>
      </c>
      <c r="C2437" s="25" t="str">
        <f t="shared" ca="1" si="190"/>
        <v>South East Malekula (Malekula)</v>
      </c>
      <c r="D2437" s="6" t="s">
        <v>604</v>
      </c>
      <c r="E2437" s="25" t="str">
        <f t="shared" ca="1" si="191"/>
        <v>Malekula</v>
      </c>
      <c r="F2437" s="25" t="str">
        <f t="shared" ca="1" si="192"/>
        <v>VUT0104016</v>
      </c>
      <c r="G2437" s="25" t="str">
        <f t="shared" ca="1" si="193"/>
        <v>VUT0104</v>
      </c>
      <c r="H2437" s="25" t="str">
        <f t="shared" ca="1" si="194"/>
        <v>MALAMPA</v>
      </c>
      <c r="I2437" s="2"/>
      <c r="J2437" s="2">
        <v>0</v>
      </c>
      <c r="K2437" s="2"/>
    </row>
    <row r="2438" spans="1:11">
      <c r="A2438" s="6" t="s">
        <v>3429</v>
      </c>
      <c r="B2438" s="6" t="s">
        <v>3430</v>
      </c>
      <c r="C2438" s="25" t="str">
        <f t="shared" ca="1" si="190"/>
        <v>South East Malekula (Malekula)</v>
      </c>
      <c r="D2438" s="6" t="s">
        <v>604</v>
      </c>
      <c r="E2438" s="25" t="str">
        <f t="shared" ca="1" si="191"/>
        <v>Malekula</v>
      </c>
      <c r="F2438" s="25" t="str">
        <f t="shared" ca="1" si="192"/>
        <v>VUT0104016</v>
      </c>
      <c r="G2438" s="25" t="str">
        <f t="shared" ca="1" si="193"/>
        <v>VUT0104</v>
      </c>
      <c r="H2438" s="25" t="str">
        <f t="shared" ca="1" si="194"/>
        <v>MALAMPA</v>
      </c>
      <c r="I2438" s="2"/>
      <c r="J2438" s="2">
        <v>0</v>
      </c>
      <c r="K2438" s="2"/>
    </row>
    <row r="2439" spans="1:11">
      <c r="A2439" s="6" t="s">
        <v>3431</v>
      </c>
      <c r="B2439" s="6" t="s">
        <v>3432</v>
      </c>
      <c r="C2439" s="25" t="str">
        <f t="shared" ca="1" si="190"/>
        <v>South East Malekula (Malekula)</v>
      </c>
      <c r="D2439" s="6" t="s">
        <v>604</v>
      </c>
      <c r="E2439" s="25" t="str">
        <f t="shared" ca="1" si="191"/>
        <v>Malekula</v>
      </c>
      <c r="F2439" s="25" t="str">
        <f t="shared" ca="1" si="192"/>
        <v>VUT0104016</v>
      </c>
      <c r="G2439" s="25" t="str">
        <f t="shared" ca="1" si="193"/>
        <v>VUT0104</v>
      </c>
      <c r="H2439" s="25" t="str">
        <f t="shared" ca="1" si="194"/>
        <v>MALAMPA</v>
      </c>
      <c r="I2439" s="2"/>
      <c r="J2439" s="2">
        <v>0</v>
      </c>
      <c r="K2439" s="2"/>
    </row>
    <row r="2440" spans="1:11">
      <c r="A2440" s="6" t="s">
        <v>3433</v>
      </c>
      <c r="B2440" s="6" t="s">
        <v>3434</v>
      </c>
      <c r="C2440" s="25" t="str">
        <f t="shared" ca="1" si="190"/>
        <v>South East Malekula (Malekula)</v>
      </c>
      <c r="D2440" s="6" t="s">
        <v>604</v>
      </c>
      <c r="E2440" s="25" t="str">
        <f t="shared" ca="1" si="191"/>
        <v>Malekula</v>
      </c>
      <c r="F2440" s="25" t="str">
        <f t="shared" ca="1" si="192"/>
        <v>VUT0104016</v>
      </c>
      <c r="G2440" s="25" t="str">
        <f t="shared" ca="1" si="193"/>
        <v>VUT0104</v>
      </c>
      <c r="H2440" s="25" t="str">
        <f t="shared" ca="1" si="194"/>
        <v>MALAMPA</v>
      </c>
      <c r="I2440" s="2"/>
      <c r="J2440" s="2">
        <v>0</v>
      </c>
      <c r="K2440" s="2"/>
    </row>
    <row r="2441" spans="1:11">
      <c r="A2441" s="6" t="s">
        <v>3437</v>
      </c>
      <c r="B2441" s="6" t="s">
        <v>3438</v>
      </c>
      <c r="C2441" s="25" t="str">
        <f t="shared" ca="1" si="190"/>
        <v>South East Malekula (Malekula)</v>
      </c>
      <c r="D2441" s="6" t="s">
        <v>604</v>
      </c>
      <c r="E2441" s="25" t="str">
        <f t="shared" ca="1" si="191"/>
        <v>Malekula</v>
      </c>
      <c r="F2441" s="25" t="str">
        <f t="shared" ca="1" si="192"/>
        <v>VUT0104016</v>
      </c>
      <c r="G2441" s="25" t="str">
        <f t="shared" ca="1" si="193"/>
        <v>VUT0104</v>
      </c>
      <c r="H2441" s="25" t="str">
        <f t="shared" ca="1" si="194"/>
        <v>MALAMPA</v>
      </c>
      <c r="I2441" s="2"/>
      <c r="J2441" s="2">
        <v>0</v>
      </c>
      <c r="K2441" s="2"/>
    </row>
    <row r="2442" spans="1:11">
      <c r="A2442" s="6" t="s">
        <v>3451</v>
      </c>
      <c r="B2442" s="6" t="s">
        <v>3452</v>
      </c>
      <c r="C2442" s="25" t="str">
        <f t="shared" ca="1" si="190"/>
        <v>South East Malekula (Malekula)</v>
      </c>
      <c r="D2442" s="6" t="s">
        <v>604</v>
      </c>
      <c r="E2442" s="25" t="str">
        <f t="shared" ca="1" si="191"/>
        <v>Malekula</v>
      </c>
      <c r="F2442" s="25" t="str">
        <f t="shared" ca="1" si="192"/>
        <v>VUT0104016</v>
      </c>
      <c r="G2442" s="25" t="str">
        <f t="shared" ca="1" si="193"/>
        <v>VUT0104</v>
      </c>
      <c r="H2442" s="25" t="str">
        <f t="shared" ca="1" si="194"/>
        <v>MALAMPA</v>
      </c>
      <c r="I2442" s="2"/>
      <c r="J2442" s="2">
        <v>1</v>
      </c>
      <c r="K2442" s="2">
        <v>2</v>
      </c>
    </row>
    <row r="2443" spans="1:11">
      <c r="A2443" s="6" t="s">
        <v>3468</v>
      </c>
      <c r="B2443" s="6" t="s">
        <v>3469</v>
      </c>
      <c r="C2443" s="25" t="str">
        <f t="shared" ca="1" si="190"/>
        <v>South East Malekula (Malekula)</v>
      </c>
      <c r="D2443" s="6" t="s">
        <v>604</v>
      </c>
      <c r="E2443" s="25" t="str">
        <f t="shared" ca="1" si="191"/>
        <v>Malekula</v>
      </c>
      <c r="F2443" s="25" t="str">
        <f t="shared" ca="1" si="192"/>
        <v>VUT0104016</v>
      </c>
      <c r="G2443" s="25" t="str">
        <f t="shared" ca="1" si="193"/>
        <v>VUT0104</v>
      </c>
      <c r="H2443" s="25" t="str">
        <f t="shared" ca="1" si="194"/>
        <v>MALAMPA</v>
      </c>
      <c r="I2443" s="2"/>
      <c r="J2443" s="2">
        <v>0</v>
      </c>
      <c r="K2443" s="2"/>
    </row>
    <row r="2444" spans="1:11">
      <c r="A2444" s="6" t="s">
        <v>3470</v>
      </c>
      <c r="B2444" s="6" t="s">
        <v>3471</v>
      </c>
      <c r="C2444" s="25" t="str">
        <f t="shared" ca="1" si="190"/>
        <v>South East Malekula (Malekula)</v>
      </c>
      <c r="D2444" s="6" t="s">
        <v>604</v>
      </c>
      <c r="E2444" s="25" t="str">
        <f t="shared" ca="1" si="191"/>
        <v>Malekula</v>
      </c>
      <c r="F2444" s="25" t="str">
        <f t="shared" ca="1" si="192"/>
        <v>VUT0104016</v>
      </c>
      <c r="G2444" s="25" t="str">
        <f t="shared" ca="1" si="193"/>
        <v>VUT0104</v>
      </c>
      <c r="H2444" s="25" t="str">
        <f t="shared" ca="1" si="194"/>
        <v>MALAMPA</v>
      </c>
      <c r="I2444" s="2"/>
      <c r="J2444" s="2">
        <v>0</v>
      </c>
      <c r="K2444" s="2"/>
    </row>
    <row r="2445" spans="1:11">
      <c r="A2445" s="6" t="s">
        <v>3472</v>
      </c>
      <c r="B2445" s="6" t="s">
        <v>3473</v>
      </c>
      <c r="C2445" s="25" t="str">
        <f t="shared" ca="1" si="190"/>
        <v>South East Malekula (Malekula)</v>
      </c>
      <c r="D2445" s="6" t="s">
        <v>604</v>
      </c>
      <c r="E2445" s="25" t="str">
        <f t="shared" ca="1" si="191"/>
        <v>Malekula</v>
      </c>
      <c r="F2445" s="25" t="str">
        <f t="shared" ca="1" si="192"/>
        <v>VUT0104016</v>
      </c>
      <c r="G2445" s="25" t="str">
        <f t="shared" ca="1" si="193"/>
        <v>VUT0104</v>
      </c>
      <c r="H2445" s="25" t="str">
        <f t="shared" ca="1" si="194"/>
        <v>MALAMPA</v>
      </c>
      <c r="I2445" s="2"/>
      <c r="J2445" s="2">
        <v>0</v>
      </c>
      <c r="K2445" s="2"/>
    </row>
    <row r="2446" spans="1:11">
      <c r="A2446" s="6" t="s">
        <v>3476</v>
      </c>
      <c r="B2446" s="6" t="s">
        <v>3477</v>
      </c>
      <c r="C2446" s="25" t="str">
        <f t="shared" ca="1" si="190"/>
        <v>South East Malekula (Malekula)</v>
      </c>
      <c r="D2446" s="6" t="s">
        <v>604</v>
      </c>
      <c r="E2446" s="25" t="str">
        <f t="shared" ca="1" si="191"/>
        <v>Malekula</v>
      </c>
      <c r="F2446" s="25" t="str">
        <f t="shared" ca="1" si="192"/>
        <v>VUT0104016</v>
      </c>
      <c r="G2446" s="25" t="str">
        <f t="shared" ca="1" si="193"/>
        <v>VUT0104</v>
      </c>
      <c r="H2446" s="25" t="str">
        <f t="shared" ca="1" si="194"/>
        <v>MALAMPA</v>
      </c>
      <c r="I2446" s="2"/>
      <c r="J2446" s="2">
        <v>0</v>
      </c>
      <c r="K2446" s="2"/>
    </row>
    <row r="2447" spans="1:11">
      <c r="A2447" s="6" t="s">
        <v>3478</v>
      </c>
      <c r="B2447" s="6" t="s">
        <v>3479</v>
      </c>
      <c r="C2447" s="25" t="str">
        <f t="shared" ca="1" si="190"/>
        <v>South East Malekula (Malekula)</v>
      </c>
      <c r="D2447" s="6" t="s">
        <v>604</v>
      </c>
      <c r="E2447" s="25" t="str">
        <f t="shared" ca="1" si="191"/>
        <v>Malekula</v>
      </c>
      <c r="F2447" s="25" t="str">
        <f t="shared" ca="1" si="192"/>
        <v>VUT0104016</v>
      </c>
      <c r="G2447" s="25" t="str">
        <f t="shared" ca="1" si="193"/>
        <v>VUT0104</v>
      </c>
      <c r="H2447" s="25" t="str">
        <f t="shared" ca="1" si="194"/>
        <v>MALAMPA</v>
      </c>
      <c r="I2447" s="2"/>
      <c r="J2447" s="2">
        <v>0</v>
      </c>
      <c r="K2447" s="2"/>
    </row>
    <row r="2448" spans="1:11">
      <c r="A2448" s="6" t="s">
        <v>3480</v>
      </c>
      <c r="B2448" s="6" t="s">
        <v>3481</v>
      </c>
      <c r="C2448" s="25" t="str">
        <f t="shared" ca="1" si="190"/>
        <v>South East Malekula (Malekula)</v>
      </c>
      <c r="D2448" s="6" t="s">
        <v>604</v>
      </c>
      <c r="E2448" s="25" t="str">
        <f t="shared" ca="1" si="191"/>
        <v>Malekula</v>
      </c>
      <c r="F2448" s="25" t="str">
        <f t="shared" ca="1" si="192"/>
        <v>VUT0104016</v>
      </c>
      <c r="G2448" s="25" t="str">
        <f t="shared" ca="1" si="193"/>
        <v>VUT0104</v>
      </c>
      <c r="H2448" s="25" t="str">
        <f t="shared" ca="1" si="194"/>
        <v>MALAMPA</v>
      </c>
      <c r="I2448" s="2"/>
      <c r="J2448" s="2">
        <v>0</v>
      </c>
      <c r="K2448" s="2"/>
    </row>
    <row r="2449" spans="1:11">
      <c r="A2449" s="6" t="s">
        <v>3488</v>
      </c>
      <c r="B2449" s="6" t="s">
        <v>3489</v>
      </c>
      <c r="C2449" s="25" t="str">
        <f t="shared" ca="1" si="190"/>
        <v>South East Malekula (Malekula)</v>
      </c>
      <c r="D2449" s="6" t="s">
        <v>604</v>
      </c>
      <c r="E2449" s="25" t="str">
        <f t="shared" ca="1" si="191"/>
        <v>Malekula</v>
      </c>
      <c r="F2449" s="25" t="str">
        <f t="shared" ca="1" si="192"/>
        <v>VUT0104016</v>
      </c>
      <c r="G2449" s="25" t="str">
        <f t="shared" ca="1" si="193"/>
        <v>VUT0104</v>
      </c>
      <c r="H2449" s="25" t="str">
        <f t="shared" ca="1" si="194"/>
        <v>MALAMPA</v>
      </c>
      <c r="I2449" s="2"/>
      <c r="J2449" s="2">
        <v>0</v>
      </c>
      <c r="K2449" s="2"/>
    </row>
    <row r="2450" spans="1:11">
      <c r="A2450" s="6" t="s">
        <v>3494</v>
      </c>
      <c r="B2450" s="6" t="s">
        <v>3495</v>
      </c>
      <c r="C2450" s="25" t="str">
        <f t="shared" ca="1" si="190"/>
        <v>South East Malekula (Malekula)</v>
      </c>
      <c r="D2450" s="6" t="s">
        <v>604</v>
      </c>
      <c r="E2450" s="25" t="str">
        <f t="shared" ca="1" si="191"/>
        <v>Malekula</v>
      </c>
      <c r="F2450" s="25" t="str">
        <f t="shared" ca="1" si="192"/>
        <v>VUT0104016</v>
      </c>
      <c r="G2450" s="25" t="str">
        <f t="shared" ca="1" si="193"/>
        <v>VUT0104</v>
      </c>
      <c r="H2450" s="25" t="str">
        <f t="shared" ca="1" si="194"/>
        <v>MALAMPA</v>
      </c>
      <c r="I2450" s="2"/>
      <c r="J2450" s="2">
        <v>0</v>
      </c>
      <c r="K2450" s="2"/>
    </row>
    <row r="2451" spans="1:11">
      <c r="A2451" s="6" t="s">
        <v>3505</v>
      </c>
      <c r="B2451" s="6" t="s">
        <v>3506</v>
      </c>
      <c r="C2451" s="25" t="str">
        <f t="shared" ca="1" si="190"/>
        <v>South East Malekula (Malekula)</v>
      </c>
      <c r="D2451" s="6" t="s">
        <v>604</v>
      </c>
      <c r="E2451" s="25" t="str">
        <f t="shared" ca="1" si="191"/>
        <v>Malekula</v>
      </c>
      <c r="F2451" s="25" t="str">
        <f t="shared" ca="1" si="192"/>
        <v>VUT0104016</v>
      </c>
      <c r="G2451" s="25" t="str">
        <f t="shared" ca="1" si="193"/>
        <v>VUT0104</v>
      </c>
      <c r="H2451" s="25" t="str">
        <f t="shared" ca="1" si="194"/>
        <v>MALAMPA</v>
      </c>
      <c r="I2451" s="2"/>
      <c r="J2451" s="2">
        <v>0</v>
      </c>
      <c r="K2451" s="2"/>
    </row>
    <row r="2452" spans="1:11">
      <c r="A2452" s="6" t="s">
        <v>3549</v>
      </c>
      <c r="B2452" s="6" t="s">
        <v>3550</v>
      </c>
      <c r="C2452" s="25" t="str">
        <f t="shared" ca="1" si="190"/>
        <v>South East Malekula (Malekula)</v>
      </c>
      <c r="D2452" s="6" t="s">
        <v>604</v>
      </c>
      <c r="E2452" s="25" t="str">
        <f t="shared" ca="1" si="191"/>
        <v>Malekula</v>
      </c>
      <c r="F2452" s="25" t="str">
        <f t="shared" ca="1" si="192"/>
        <v>VUT0104016</v>
      </c>
      <c r="G2452" s="25" t="str">
        <f t="shared" ca="1" si="193"/>
        <v>VUT0104</v>
      </c>
      <c r="H2452" s="25" t="str">
        <f t="shared" ca="1" si="194"/>
        <v>MALAMPA</v>
      </c>
      <c r="I2452" s="2"/>
      <c r="J2452" s="2">
        <v>3</v>
      </c>
      <c r="K2452" s="2"/>
    </row>
    <row r="2453" spans="1:11">
      <c r="A2453" s="6" t="s">
        <v>3570</v>
      </c>
      <c r="B2453" s="6" t="s">
        <v>3571</v>
      </c>
      <c r="C2453" s="25" t="str">
        <f t="shared" ca="1" si="190"/>
        <v>South East Malekula (Malekula)</v>
      </c>
      <c r="D2453" s="6" t="s">
        <v>604</v>
      </c>
      <c r="E2453" s="25" t="str">
        <f t="shared" ca="1" si="191"/>
        <v>Malekula</v>
      </c>
      <c r="F2453" s="25" t="str">
        <f t="shared" ca="1" si="192"/>
        <v>VUT0104016</v>
      </c>
      <c r="G2453" s="25" t="str">
        <f t="shared" ca="1" si="193"/>
        <v>VUT0104</v>
      </c>
      <c r="H2453" s="25" t="str">
        <f t="shared" ca="1" si="194"/>
        <v>MALAMPA</v>
      </c>
      <c r="I2453" s="2"/>
      <c r="J2453" s="2">
        <v>0</v>
      </c>
      <c r="K2453" s="2"/>
    </row>
    <row r="2454" spans="1:11">
      <c r="A2454" s="6" t="s">
        <v>3574</v>
      </c>
      <c r="B2454" s="6" t="s">
        <v>3575</v>
      </c>
      <c r="C2454" s="25" t="str">
        <f t="shared" ca="1" si="190"/>
        <v>South East Malekula (Malekula)</v>
      </c>
      <c r="D2454" s="6" t="s">
        <v>604</v>
      </c>
      <c r="E2454" s="25" t="str">
        <f t="shared" ca="1" si="191"/>
        <v>Malekula</v>
      </c>
      <c r="F2454" s="25" t="str">
        <f t="shared" ca="1" si="192"/>
        <v>VUT0104016</v>
      </c>
      <c r="G2454" s="25" t="str">
        <f t="shared" ca="1" si="193"/>
        <v>VUT0104</v>
      </c>
      <c r="H2454" s="25" t="str">
        <f t="shared" ca="1" si="194"/>
        <v>MALAMPA</v>
      </c>
      <c r="I2454" s="2"/>
      <c r="J2454" s="2">
        <v>0</v>
      </c>
      <c r="K2454" s="2"/>
    </row>
    <row r="2455" spans="1:11">
      <c r="A2455" s="6" t="s">
        <v>3580</v>
      </c>
      <c r="B2455" s="6" t="s">
        <v>3581</v>
      </c>
      <c r="C2455" s="25" t="str">
        <f t="shared" ca="1" si="190"/>
        <v>South East Malekula (Malekula)</v>
      </c>
      <c r="D2455" s="6" t="s">
        <v>604</v>
      </c>
      <c r="E2455" s="25" t="str">
        <f t="shared" ca="1" si="191"/>
        <v>Malekula</v>
      </c>
      <c r="F2455" s="25" t="str">
        <f t="shared" ca="1" si="192"/>
        <v>VUT0104016</v>
      </c>
      <c r="G2455" s="25" t="str">
        <f t="shared" ca="1" si="193"/>
        <v>VUT0104</v>
      </c>
      <c r="H2455" s="25" t="str">
        <f t="shared" ca="1" si="194"/>
        <v>MALAMPA</v>
      </c>
      <c r="I2455" s="2"/>
      <c r="J2455" s="2">
        <v>0</v>
      </c>
      <c r="K2455" s="2"/>
    </row>
    <row r="2456" spans="1:11">
      <c r="A2456" s="6" t="s">
        <v>3584</v>
      </c>
      <c r="B2456" s="6" t="s">
        <v>3585</v>
      </c>
      <c r="C2456" s="25" t="str">
        <f t="shared" ca="1" si="190"/>
        <v>South East Malekula (Malekula)</v>
      </c>
      <c r="D2456" s="6" t="s">
        <v>604</v>
      </c>
      <c r="E2456" s="25" t="str">
        <f t="shared" ca="1" si="191"/>
        <v>Malekula</v>
      </c>
      <c r="F2456" s="25" t="str">
        <f t="shared" ca="1" si="192"/>
        <v>VUT0104016</v>
      </c>
      <c r="G2456" s="25" t="str">
        <f t="shared" ca="1" si="193"/>
        <v>VUT0104</v>
      </c>
      <c r="H2456" s="25" t="str">
        <f t="shared" ca="1" si="194"/>
        <v>MALAMPA</v>
      </c>
      <c r="I2456" s="2"/>
      <c r="J2456" s="2">
        <v>0</v>
      </c>
      <c r="K2456" s="2"/>
    </row>
    <row r="2457" spans="1:11">
      <c r="A2457" s="6" t="s">
        <v>3586</v>
      </c>
      <c r="B2457" s="6" t="s">
        <v>3587</v>
      </c>
      <c r="C2457" s="25" t="str">
        <f t="shared" ca="1" si="190"/>
        <v>South East Malekula (Malekula)</v>
      </c>
      <c r="D2457" s="6" t="s">
        <v>604</v>
      </c>
      <c r="E2457" s="25" t="str">
        <f t="shared" ca="1" si="191"/>
        <v>Malekula</v>
      </c>
      <c r="F2457" s="25" t="str">
        <f t="shared" ca="1" si="192"/>
        <v>VUT0104016</v>
      </c>
      <c r="G2457" s="25" t="str">
        <f t="shared" ca="1" si="193"/>
        <v>VUT0104</v>
      </c>
      <c r="H2457" s="25" t="str">
        <f t="shared" ca="1" si="194"/>
        <v>MALAMPA</v>
      </c>
      <c r="I2457" s="2"/>
      <c r="J2457" s="2">
        <v>0</v>
      </c>
      <c r="K2457" s="2"/>
    </row>
    <row r="2458" spans="1:11">
      <c r="A2458" s="6" t="s">
        <v>3592</v>
      </c>
      <c r="B2458" s="6" t="s">
        <v>3593</v>
      </c>
      <c r="C2458" s="25" t="str">
        <f t="shared" ca="1" si="190"/>
        <v>South East Malekula (Malekula)</v>
      </c>
      <c r="D2458" s="6" t="s">
        <v>604</v>
      </c>
      <c r="E2458" s="25" t="str">
        <f t="shared" ca="1" si="191"/>
        <v>Malekula</v>
      </c>
      <c r="F2458" s="25" t="str">
        <f t="shared" ca="1" si="192"/>
        <v>VUT0104016</v>
      </c>
      <c r="G2458" s="25" t="str">
        <f t="shared" ca="1" si="193"/>
        <v>VUT0104</v>
      </c>
      <c r="H2458" s="25" t="str">
        <f t="shared" ca="1" si="194"/>
        <v>MALAMPA</v>
      </c>
      <c r="I2458" s="2"/>
      <c r="J2458" s="2">
        <v>0</v>
      </c>
      <c r="K2458" s="2"/>
    </row>
    <row r="2459" spans="1:11">
      <c r="A2459" s="6" t="s">
        <v>3596</v>
      </c>
      <c r="B2459" s="6" t="s">
        <v>3597</v>
      </c>
      <c r="C2459" s="25" t="str">
        <f t="shared" ca="1" si="190"/>
        <v>South East Malekula (Malekula)</v>
      </c>
      <c r="D2459" s="6" t="s">
        <v>604</v>
      </c>
      <c r="E2459" s="25" t="str">
        <f t="shared" ca="1" si="191"/>
        <v>Malekula</v>
      </c>
      <c r="F2459" s="25" t="str">
        <f t="shared" ca="1" si="192"/>
        <v>VUT0104016</v>
      </c>
      <c r="G2459" s="25" t="str">
        <f t="shared" ca="1" si="193"/>
        <v>VUT0104</v>
      </c>
      <c r="H2459" s="25" t="str">
        <f t="shared" ca="1" si="194"/>
        <v>MALAMPA</v>
      </c>
      <c r="I2459" s="2"/>
      <c r="J2459" s="2">
        <v>0</v>
      </c>
      <c r="K2459" s="2"/>
    </row>
    <row r="2460" spans="1:11">
      <c r="A2460" s="6" t="s">
        <v>3600</v>
      </c>
      <c r="B2460" s="6" t="s">
        <v>3601</v>
      </c>
      <c r="C2460" s="25" t="str">
        <f t="shared" ca="1" si="190"/>
        <v>South East Malekula (Malekula)</v>
      </c>
      <c r="D2460" s="6" t="s">
        <v>604</v>
      </c>
      <c r="E2460" s="25" t="str">
        <f t="shared" ca="1" si="191"/>
        <v>Malekula</v>
      </c>
      <c r="F2460" s="25" t="str">
        <f t="shared" ca="1" si="192"/>
        <v>VUT0104016</v>
      </c>
      <c r="G2460" s="25" t="str">
        <f t="shared" ca="1" si="193"/>
        <v>VUT0104</v>
      </c>
      <c r="H2460" s="25" t="str">
        <f t="shared" ca="1" si="194"/>
        <v>MALAMPA</v>
      </c>
      <c r="I2460" s="2"/>
      <c r="J2460" s="2">
        <v>0</v>
      </c>
      <c r="K2460" s="2"/>
    </row>
    <row r="2461" spans="1:11">
      <c r="A2461" s="6" t="s">
        <v>3602</v>
      </c>
      <c r="B2461" s="6" t="s">
        <v>3603</v>
      </c>
      <c r="C2461" s="25" t="str">
        <f t="shared" ca="1" si="190"/>
        <v>South East Malekula (Malekula)</v>
      </c>
      <c r="D2461" s="6" t="s">
        <v>604</v>
      </c>
      <c r="E2461" s="25" t="str">
        <f t="shared" ca="1" si="191"/>
        <v>Malekula</v>
      </c>
      <c r="F2461" s="25" t="str">
        <f t="shared" ca="1" si="192"/>
        <v>VUT0104016</v>
      </c>
      <c r="G2461" s="25" t="str">
        <f t="shared" ca="1" si="193"/>
        <v>VUT0104</v>
      </c>
      <c r="H2461" s="25" t="str">
        <f t="shared" ca="1" si="194"/>
        <v>MALAMPA</v>
      </c>
      <c r="I2461" s="2"/>
      <c r="J2461" s="2">
        <v>0</v>
      </c>
      <c r="K2461" s="2"/>
    </row>
    <row r="2462" spans="1:11">
      <c r="A2462" s="6" t="s">
        <v>3606</v>
      </c>
      <c r="B2462" s="6" t="s">
        <v>3607</v>
      </c>
      <c r="C2462" s="25" t="str">
        <f t="shared" ca="1" si="190"/>
        <v>South East Malekula (Malekula)</v>
      </c>
      <c r="D2462" s="6" t="s">
        <v>604</v>
      </c>
      <c r="E2462" s="25" t="str">
        <f t="shared" ca="1" si="191"/>
        <v>Malekula</v>
      </c>
      <c r="F2462" s="25" t="str">
        <f t="shared" ca="1" si="192"/>
        <v>VUT0104016</v>
      </c>
      <c r="G2462" s="25" t="str">
        <f t="shared" ca="1" si="193"/>
        <v>VUT0104</v>
      </c>
      <c r="H2462" s="25" t="str">
        <f t="shared" ca="1" si="194"/>
        <v>MALAMPA</v>
      </c>
      <c r="I2462" s="2"/>
      <c r="J2462" s="2">
        <v>0</v>
      </c>
      <c r="K2462" s="2"/>
    </row>
    <row r="2463" spans="1:11">
      <c r="A2463" s="6" t="s">
        <v>3627</v>
      </c>
      <c r="B2463" s="6" t="s">
        <v>3628</v>
      </c>
      <c r="C2463" s="25" t="str">
        <f t="shared" ca="1" si="190"/>
        <v>South East Malekula (Malekula)</v>
      </c>
      <c r="D2463" s="6" t="s">
        <v>604</v>
      </c>
      <c r="E2463" s="25" t="str">
        <f t="shared" ca="1" si="191"/>
        <v>Malekula</v>
      </c>
      <c r="F2463" s="25" t="str">
        <f t="shared" ca="1" si="192"/>
        <v>VUT0104016</v>
      </c>
      <c r="G2463" s="25" t="str">
        <f t="shared" ca="1" si="193"/>
        <v>VUT0104</v>
      </c>
      <c r="H2463" s="25" t="str">
        <f t="shared" ca="1" si="194"/>
        <v>MALAMPA</v>
      </c>
      <c r="I2463" s="2"/>
      <c r="J2463" s="2">
        <v>0</v>
      </c>
      <c r="K2463" s="2"/>
    </row>
    <row r="2464" spans="1:11">
      <c r="A2464" s="6" t="s">
        <v>3637</v>
      </c>
      <c r="B2464" s="6" t="s">
        <v>3638</v>
      </c>
      <c r="C2464" s="25" t="str">
        <f t="shared" ca="1" si="190"/>
        <v>South East Malekula (Malekula)</v>
      </c>
      <c r="D2464" s="6" t="s">
        <v>604</v>
      </c>
      <c r="E2464" s="25" t="str">
        <f t="shared" ca="1" si="191"/>
        <v>Malekula</v>
      </c>
      <c r="F2464" s="25" t="str">
        <f t="shared" ca="1" si="192"/>
        <v>VUT0104016</v>
      </c>
      <c r="G2464" s="25" t="str">
        <f t="shared" ca="1" si="193"/>
        <v>VUT0104</v>
      </c>
      <c r="H2464" s="25" t="str">
        <f t="shared" ca="1" si="194"/>
        <v>MALAMPA</v>
      </c>
      <c r="I2464" s="2"/>
      <c r="J2464" s="2">
        <v>0</v>
      </c>
      <c r="K2464" s="2"/>
    </row>
    <row r="2465" spans="1:11">
      <c r="A2465" s="6" t="s">
        <v>3679</v>
      </c>
      <c r="B2465" s="6" t="s">
        <v>3680</v>
      </c>
      <c r="C2465" s="25" t="str">
        <f t="shared" ca="1" si="190"/>
        <v>South East Malekula (Malekula)</v>
      </c>
      <c r="D2465" s="6" t="s">
        <v>604</v>
      </c>
      <c r="E2465" s="25" t="str">
        <f t="shared" ca="1" si="191"/>
        <v>Malekula</v>
      </c>
      <c r="F2465" s="25" t="str">
        <f t="shared" ca="1" si="192"/>
        <v>VUT0104016</v>
      </c>
      <c r="G2465" s="25" t="str">
        <f t="shared" ca="1" si="193"/>
        <v>VUT0104</v>
      </c>
      <c r="H2465" s="25" t="str">
        <f t="shared" ca="1" si="194"/>
        <v>MALAMPA</v>
      </c>
      <c r="I2465" s="2"/>
      <c r="J2465" s="2">
        <v>0</v>
      </c>
      <c r="K2465" s="2"/>
    </row>
    <row r="2466" spans="1:11">
      <c r="A2466" s="6" t="s">
        <v>3706</v>
      </c>
      <c r="B2466" s="6" t="s">
        <v>3707</v>
      </c>
      <c r="C2466" s="25" t="str">
        <f t="shared" ca="1" si="190"/>
        <v>South East Malekula (Malekula)</v>
      </c>
      <c r="D2466" s="6" t="s">
        <v>604</v>
      </c>
      <c r="E2466" s="25" t="str">
        <f t="shared" ca="1" si="191"/>
        <v>Malekula</v>
      </c>
      <c r="F2466" s="25" t="str">
        <f t="shared" ca="1" si="192"/>
        <v>VUT0104016</v>
      </c>
      <c r="G2466" s="25" t="str">
        <f t="shared" ca="1" si="193"/>
        <v>VUT0104</v>
      </c>
      <c r="H2466" s="25" t="str">
        <f t="shared" ca="1" si="194"/>
        <v>MALAMPA</v>
      </c>
      <c r="I2466" s="2"/>
      <c r="J2466" s="2">
        <v>0</v>
      </c>
      <c r="K2466" s="2"/>
    </row>
    <row r="2467" spans="1:11">
      <c r="A2467" s="6" t="s">
        <v>3708</v>
      </c>
      <c r="B2467" s="6" t="s">
        <v>3709</v>
      </c>
      <c r="C2467" s="25" t="str">
        <f t="shared" ca="1" si="190"/>
        <v>South East Malekula (Malekula)</v>
      </c>
      <c r="D2467" s="6" t="s">
        <v>604</v>
      </c>
      <c r="E2467" s="25" t="str">
        <f t="shared" ca="1" si="191"/>
        <v>Malekula</v>
      </c>
      <c r="F2467" s="25" t="str">
        <f t="shared" ca="1" si="192"/>
        <v>VUT0104016</v>
      </c>
      <c r="G2467" s="25" t="str">
        <f t="shared" ca="1" si="193"/>
        <v>VUT0104</v>
      </c>
      <c r="H2467" s="25" t="str">
        <f t="shared" ca="1" si="194"/>
        <v>MALAMPA</v>
      </c>
      <c r="I2467" s="2"/>
      <c r="J2467" s="2">
        <v>0</v>
      </c>
      <c r="K2467" s="2"/>
    </row>
    <row r="2468" spans="1:11">
      <c r="A2468" s="6" t="s">
        <v>3722</v>
      </c>
      <c r="B2468" s="6" t="s">
        <v>3723</v>
      </c>
      <c r="C2468" s="25" t="str">
        <f t="shared" ca="1" si="190"/>
        <v>South East Malekula (Malekula)</v>
      </c>
      <c r="D2468" s="6" t="s">
        <v>604</v>
      </c>
      <c r="E2468" s="25" t="str">
        <f t="shared" ca="1" si="191"/>
        <v>Malekula</v>
      </c>
      <c r="F2468" s="25" t="str">
        <f t="shared" ca="1" si="192"/>
        <v>VUT0104016</v>
      </c>
      <c r="G2468" s="25" t="str">
        <f t="shared" ca="1" si="193"/>
        <v>VUT0104</v>
      </c>
      <c r="H2468" s="25" t="str">
        <f t="shared" ca="1" si="194"/>
        <v>MALAMPA</v>
      </c>
      <c r="I2468" s="2"/>
      <c r="J2468" s="2">
        <v>0</v>
      </c>
      <c r="K2468" s="2"/>
    </row>
    <row r="2469" spans="1:11">
      <c r="A2469" s="6" t="s">
        <v>3744</v>
      </c>
      <c r="B2469" s="6" t="s">
        <v>3745</v>
      </c>
      <c r="C2469" s="25" t="str">
        <f t="shared" ca="1" si="190"/>
        <v>South East Malekula (Malekula)</v>
      </c>
      <c r="D2469" s="6" t="s">
        <v>604</v>
      </c>
      <c r="E2469" s="25" t="str">
        <f t="shared" ca="1" si="191"/>
        <v>Malekula</v>
      </c>
      <c r="F2469" s="25" t="str">
        <f t="shared" ca="1" si="192"/>
        <v>VUT0104016</v>
      </c>
      <c r="G2469" s="25" t="str">
        <f t="shared" ca="1" si="193"/>
        <v>VUT0104</v>
      </c>
      <c r="H2469" s="25" t="str">
        <f t="shared" ca="1" si="194"/>
        <v>MALAMPA</v>
      </c>
      <c r="I2469" s="2"/>
      <c r="J2469" s="2">
        <v>0</v>
      </c>
      <c r="K2469" s="2"/>
    </row>
    <row r="2470" spans="1:11">
      <c r="A2470" s="6" t="s">
        <v>3746</v>
      </c>
      <c r="B2470" s="6" t="s">
        <v>3747</v>
      </c>
      <c r="C2470" s="25" t="str">
        <f t="shared" ca="1" si="190"/>
        <v>South East Malekula (Malekula)</v>
      </c>
      <c r="D2470" s="6" t="s">
        <v>604</v>
      </c>
      <c r="E2470" s="25" t="str">
        <f t="shared" ca="1" si="191"/>
        <v>Malekula</v>
      </c>
      <c r="F2470" s="25" t="str">
        <f t="shared" ca="1" si="192"/>
        <v>VUT0104016</v>
      </c>
      <c r="G2470" s="25" t="str">
        <f t="shared" ca="1" si="193"/>
        <v>VUT0104</v>
      </c>
      <c r="H2470" s="25" t="str">
        <f t="shared" ca="1" si="194"/>
        <v>MALAMPA</v>
      </c>
      <c r="I2470" s="2"/>
      <c r="J2470" s="2">
        <v>0</v>
      </c>
      <c r="K2470" s="2"/>
    </row>
    <row r="2471" spans="1:11">
      <c r="A2471" s="6" t="s">
        <v>3748</v>
      </c>
      <c r="B2471" s="6" t="s">
        <v>3749</v>
      </c>
      <c r="C2471" s="25" t="str">
        <f t="shared" ca="1" si="190"/>
        <v>South East Malekula (Malekula)</v>
      </c>
      <c r="D2471" s="6" t="s">
        <v>604</v>
      </c>
      <c r="E2471" s="25" t="str">
        <f t="shared" ca="1" si="191"/>
        <v>Malekula</v>
      </c>
      <c r="F2471" s="25" t="str">
        <f t="shared" ca="1" si="192"/>
        <v>VUT0104016</v>
      </c>
      <c r="G2471" s="25" t="str">
        <f t="shared" ca="1" si="193"/>
        <v>VUT0104</v>
      </c>
      <c r="H2471" s="25" t="str">
        <f t="shared" ca="1" si="194"/>
        <v>MALAMPA</v>
      </c>
      <c r="I2471" s="2"/>
      <c r="J2471" s="2">
        <v>0</v>
      </c>
      <c r="K2471" s="2"/>
    </row>
    <row r="2472" spans="1:11">
      <c r="A2472" s="6" t="s">
        <v>3752</v>
      </c>
      <c r="B2472" s="6" t="s">
        <v>3753</v>
      </c>
      <c r="C2472" s="25" t="str">
        <f t="shared" ca="1" si="190"/>
        <v>South East Malekula (Malekula)</v>
      </c>
      <c r="D2472" s="6" t="s">
        <v>604</v>
      </c>
      <c r="E2472" s="25" t="str">
        <f t="shared" ca="1" si="191"/>
        <v>Malekula</v>
      </c>
      <c r="F2472" s="25" t="str">
        <f t="shared" ca="1" si="192"/>
        <v>VUT0104016</v>
      </c>
      <c r="G2472" s="25" t="str">
        <f t="shared" ca="1" si="193"/>
        <v>VUT0104</v>
      </c>
      <c r="H2472" s="25" t="str">
        <f t="shared" ca="1" si="194"/>
        <v>MALAMPA</v>
      </c>
      <c r="I2472" s="2"/>
      <c r="J2472" s="2">
        <v>0</v>
      </c>
      <c r="K2472" s="2"/>
    </row>
    <row r="2473" spans="1:11">
      <c r="A2473" s="6" t="s">
        <v>3758</v>
      </c>
      <c r="B2473" s="6" t="s">
        <v>3759</v>
      </c>
      <c r="C2473" s="25" t="str">
        <f t="shared" ca="1" si="190"/>
        <v>South East Malekula (Malekula)</v>
      </c>
      <c r="D2473" s="6" t="s">
        <v>604</v>
      </c>
      <c r="E2473" s="25" t="str">
        <f t="shared" ca="1" si="191"/>
        <v>Malekula</v>
      </c>
      <c r="F2473" s="25" t="str">
        <f t="shared" ca="1" si="192"/>
        <v>VUT0104016</v>
      </c>
      <c r="G2473" s="25" t="str">
        <f t="shared" ca="1" si="193"/>
        <v>VUT0104</v>
      </c>
      <c r="H2473" s="25" t="str">
        <f t="shared" ca="1" si="194"/>
        <v>MALAMPA</v>
      </c>
      <c r="I2473" s="2"/>
      <c r="J2473" s="2">
        <v>0</v>
      </c>
      <c r="K2473" s="2"/>
    </row>
    <row r="2474" spans="1:11">
      <c r="A2474" s="6" t="s">
        <v>3760</v>
      </c>
      <c r="B2474" s="6" t="s">
        <v>3761</v>
      </c>
      <c r="C2474" s="25" t="str">
        <f t="shared" ca="1" si="190"/>
        <v>South East Malekula (Malekula)</v>
      </c>
      <c r="D2474" s="6" t="s">
        <v>604</v>
      </c>
      <c r="E2474" s="25" t="str">
        <f t="shared" ca="1" si="191"/>
        <v>Malekula</v>
      </c>
      <c r="F2474" s="25" t="str">
        <f t="shared" ca="1" si="192"/>
        <v>VUT0104016</v>
      </c>
      <c r="G2474" s="25" t="str">
        <f t="shared" ca="1" si="193"/>
        <v>VUT0104</v>
      </c>
      <c r="H2474" s="25" t="str">
        <f t="shared" ca="1" si="194"/>
        <v>MALAMPA</v>
      </c>
      <c r="I2474" s="2"/>
      <c r="J2474" s="2">
        <v>0</v>
      </c>
      <c r="K2474" s="2"/>
    </row>
    <row r="2475" spans="1:11">
      <c r="A2475" s="6" t="s">
        <v>3768</v>
      </c>
      <c r="B2475" s="6" t="s">
        <v>3769</v>
      </c>
      <c r="C2475" s="25" t="str">
        <f t="shared" ca="1" si="190"/>
        <v>South East Malekula (Malekula)</v>
      </c>
      <c r="D2475" s="6" t="s">
        <v>604</v>
      </c>
      <c r="E2475" s="25" t="str">
        <f t="shared" ca="1" si="191"/>
        <v>Malekula</v>
      </c>
      <c r="F2475" s="25" t="str">
        <f t="shared" ca="1" si="192"/>
        <v>VUT0104016</v>
      </c>
      <c r="G2475" s="25" t="str">
        <f t="shared" ca="1" si="193"/>
        <v>VUT0104</v>
      </c>
      <c r="H2475" s="25" t="str">
        <f t="shared" ca="1" si="194"/>
        <v>MALAMPA</v>
      </c>
      <c r="I2475" s="2"/>
      <c r="J2475" s="2">
        <v>0</v>
      </c>
      <c r="K2475" s="2"/>
    </row>
    <row r="2476" spans="1:11">
      <c r="A2476" s="6" t="s">
        <v>3772</v>
      </c>
      <c r="B2476" s="6" t="s">
        <v>3773</v>
      </c>
      <c r="C2476" s="25" t="str">
        <f t="shared" ca="1" si="190"/>
        <v>South East Malekula (Malekula)</v>
      </c>
      <c r="D2476" s="6" t="s">
        <v>604</v>
      </c>
      <c r="E2476" s="25" t="str">
        <f t="shared" ca="1" si="191"/>
        <v>Malekula</v>
      </c>
      <c r="F2476" s="25" t="str">
        <f t="shared" ca="1" si="192"/>
        <v>VUT0104016</v>
      </c>
      <c r="G2476" s="25" t="str">
        <f t="shared" ca="1" si="193"/>
        <v>VUT0104</v>
      </c>
      <c r="H2476" s="25" t="str">
        <f t="shared" ca="1" si="194"/>
        <v>MALAMPA</v>
      </c>
      <c r="I2476" s="2"/>
      <c r="J2476" s="2">
        <v>0</v>
      </c>
      <c r="K2476" s="2"/>
    </row>
    <row r="2477" spans="1:11">
      <c r="A2477" s="6" t="s">
        <v>3774</v>
      </c>
      <c r="B2477" s="6" t="s">
        <v>3775</v>
      </c>
      <c r="C2477" s="25" t="str">
        <f t="shared" ca="1" si="190"/>
        <v>South East Malekula (Malekula)</v>
      </c>
      <c r="D2477" s="6" t="s">
        <v>604</v>
      </c>
      <c r="E2477" s="25" t="str">
        <f t="shared" ca="1" si="191"/>
        <v>Malekula</v>
      </c>
      <c r="F2477" s="25" t="str">
        <f t="shared" ca="1" si="192"/>
        <v>VUT0104016</v>
      </c>
      <c r="G2477" s="25" t="str">
        <f t="shared" ca="1" si="193"/>
        <v>VUT0104</v>
      </c>
      <c r="H2477" s="25" t="str">
        <f t="shared" ca="1" si="194"/>
        <v>MALAMPA</v>
      </c>
      <c r="I2477" s="2"/>
      <c r="J2477" s="2">
        <v>0</v>
      </c>
      <c r="K2477" s="2"/>
    </row>
    <row r="2478" spans="1:11">
      <c r="A2478" s="6" t="s">
        <v>3776</v>
      </c>
      <c r="B2478" s="6" t="s">
        <v>3777</v>
      </c>
      <c r="C2478" s="25" t="str">
        <f t="shared" ca="1" si="190"/>
        <v>South East Malekula (Malekula)</v>
      </c>
      <c r="D2478" s="6" t="s">
        <v>604</v>
      </c>
      <c r="E2478" s="25" t="str">
        <f t="shared" ca="1" si="191"/>
        <v>Malekula</v>
      </c>
      <c r="F2478" s="25" t="str">
        <f t="shared" ca="1" si="192"/>
        <v>VUT0104016</v>
      </c>
      <c r="G2478" s="25" t="str">
        <f t="shared" ca="1" si="193"/>
        <v>VUT0104</v>
      </c>
      <c r="H2478" s="25" t="str">
        <f t="shared" ca="1" si="194"/>
        <v>MALAMPA</v>
      </c>
      <c r="I2478" s="2"/>
      <c r="J2478" s="2">
        <v>3</v>
      </c>
      <c r="K2478" s="2"/>
    </row>
    <row r="2479" spans="1:11">
      <c r="A2479" s="6" t="s">
        <v>3778</v>
      </c>
      <c r="B2479" s="6" t="s">
        <v>3779</v>
      </c>
      <c r="C2479" s="25" t="str">
        <f t="shared" ca="1" si="190"/>
        <v>South East Malekula (Malekula)</v>
      </c>
      <c r="D2479" s="6" t="s">
        <v>604</v>
      </c>
      <c r="E2479" s="25" t="str">
        <f t="shared" ca="1" si="191"/>
        <v>Malekula</v>
      </c>
      <c r="F2479" s="25" t="str">
        <f t="shared" ca="1" si="192"/>
        <v>VUT0104016</v>
      </c>
      <c r="G2479" s="25" t="str">
        <f t="shared" ca="1" si="193"/>
        <v>VUT0104</v>
      </c>
      <c r="H2479" s="25" t="str">
        <f t="shared" ca="1" si="194"/>
        <v>MALAMPA</v>
      </c>
      <c r="I2479" s="2"/>
      <c r="J2479" s="2">
        <v>0</v>
      </c>
      <c r="K2479" s="2"/>
    </row>
    <row r="2480" spans="1:11">
      <c r="A2480" s="6" t="s">
        <v>3782</v>
      </c>
      <c r="B2480" s="6" t="s">
        <v>3783</v>
      </c>
      <c r="C2480" s="25" t="str">
        <f t="shared" ca="1" si="190"/>
        <v>South East Malekula (Malekula)</v>
      </c>
      <c r="D2480" s="6" t="s">
        <v>604</v>
      </c>
      <c r="E2480" s="25" t="str">
        <f t="shared" ca="1" si="191"/>
        <v>Malekula</v>
      </c>
      <c r="F2480" s="25" t="str">
        <f t="shared" ca="1" si="192"/>
        <v>VUT0104016</v>
      </c>
      <c r="G2480" s="25" t="str">
        <f t="shared" ca="1" si="193"/>
        <v>VUT0104</v>
      </c>
      <c r="H2480" s="25" t="str">
        <f t="shared" ca="1" si="194"/>
        <v>MALAMPA</v>
      </c>
      <c r="I2480" s="2"/>
      <c r="J2480" s="2">
        <v>0</v>
      </c>
      <c r="K2480" s="2"/>
    </row>
    <row r="2481" spans="1:11">
      <c r="A2481" s="6" t="s">
        <v>3792</v>
      </c>
      <c r="B2481" s="6" t="s">
        <v>3793</v>
      </c>
      <c r="C2481" s="25" t="str">
        <f t="shared" ca="1" si="190"/>
        <v>South East Malekula (Malekula)</v>
      </c>
      <c r="D2481" s="6" t="s">
        <v>604</v>
      </c>
      <c r="E2481" s="25" t="str">
        <f t="shared" ca="1" si="191"/>
        <v>Malekula</v>
      </c>
      <c r="F2481" s="25" t="str">
        <f t="shared" ca="1" si="192"/>
        <v>VUT0104016</v>
      </c>
      <c r="G2481" s="25" t="str">
        <f t="shared" ca="1" si="193"/>
        <v>VUT0104</v>
      </c>
      <c r="H2481" s="25" t="str">
        <f t="shared" ca="1" si="194"/>
        <v>MALAMPA</v>
      </c>
      <c r="I2481" s="2"/>
      <c r="J2481" s="2">
        <v>0</v>
      </c>
      <c r="K2481" s="2"/>
    </row>
    <row r="2482" spans="1:11">
      <c r="A2482" s="6" t="s">
        <v>3794</v>
      </c>
      <c r="B2482" s="6" t="s">
        <v>3795</v>
      </c>
      <c r="C2482" s="25" t="str">
        <f t="shared" ca="1" si="190"/>
        <v>South East Malekula (Malekula)</v>
      </c>
      <c r="D2482" s="6" t="s">
        <v>604</v>
      </c>
      <c r="E2482" s="25" t="str">
        <f t="shared" ca="1" si="191"/>
        <v>Malekula</v>
      </c>
      <c r="F2482" s="25" t="str">
        <f t="shared" ca="1" si="192"/>
        <v>VUT0104016</v>
      </c>
      <c r="G2482" s="25" t="str">
        <f t="shared" ca="1" si="193"/>
        <v>VUT0104</v>
      </c>
      <c r="H2482" s="25" t="str">
        <f t="shared" ca="1" si="194"/>
        <v>MALAMPA</v>
      </c>
      <c r="I2482" s="2"/>
      <c r="J2482" s="2">
        <v>0</v>
      </c>
      <c r="K2482" s="2"/>
    </row>
    <row r="2483" spans="1:11">
      <c r="A2483" s="6" t="s">
        <v>6617</v>
      </c>
      <c r="B2483" s="6" t="s">
        <v>6618</v>
      </c>
      <c r="C2483" s="25" t="str">
        <f t="shared" ca="1" si="190"/>
        <v>South East Santo (Aese)</v>
      </c>
      <c r="D2483" s="6" t="s">
        <v>608</v>
      </c>
      <c r="E2483" s="25" t="str">
        <f t="shared" ca="1" si="191"/>
        <v>Aese</v>
      </c>
      <c r="F2483" s="25" t="str">
        <f t="shared" ca="1" si="192"/>
        <v>VUT0102029</v>
      </c>
      <c r="G2483" s="25" t="str">
        <f t="shared" ca="1" si="193"/>
        <v>VUT0102</v>
      </c>
      <c r="H2483" s="25" t="str">
        <f t="shared" ca="1" si="194"/>
        <v>SANMA</v>
      </c>
      <c r="I2483" s="2"/>
      <c r="J2483" s="2">
        <v>0</v>
      </c>
      <c r="K2483" s="2"/>
    </row>
    <row r="2484" spans="1:11">
      <c r="A2484" s="6" t="s">
        <v>6671</v>
      </c>
      <c r="B2484" s="6" t="s">
        <v>6672</v>
      </c>
      <c r="C2484" s="25" t="str">
        <f t="shared" ca="1" si="190"/>
        <v>South East Santo (Aese)</v>
      </c>
      <c r="D2484" s="6" t="s">
        <v>608</v>
      </c>
      <c r="E2484" s="25" t="str">
        <f t="shared" ca="1" si="191"/>
        <v>Aese</v>
      </c>
      <c r="F2484" s="25" t="str">
        <f t="shared" ca="1" si="192"/>
        <v>VUT0102029</v>
      </c>
      <c r="G2484" s="25" t="str">
        <f t="shared" ca="1" si="193"/>
        <v>VUT0102</v>
      </c>
      <c r="H2484" s="25" t="str">
        <f t="shared" ca="1" si="194"/>
        <v>SANMA</v>
      </c>
      <c r="I2484" s="2"/>
      <c r="J2484" s="2">
        <v>0</v>
      </c>
      <c r="K2484" s="2"/>
    </row>
    <row r="2485" spans="1:11">
      <c r="A2485" s="6" t="s">
        <v>7544</v>
      </c>
      <c r="B2485" s="6" t="s">
        <v>7545</v>
      </c>
      <c r="C2485" s="25" t="str">
        <f t="shared" ca="1" si="190"/>
        <v>South East Santo (Lataroa)</v>
      </c>
      <c r="D2485" s="6" t="s">
        <v>612</v>
      </c>
      <c r="E2485" s="25" t="str">
        <f t="shared" ca="1" si="191"/>
        <v>Lataroa</v>
      </c>
      <c r="F2485" s="25" t="str">
        <f t="shared" ca="1" si="192"/>
        <v>VUT0102049</v>
      </c>
      <c r="G2485" s="25" t="str">
        <f t="shared" ca="1" si="193"/>
        <v>VUT0102</v>
      </c>
      <c r="H2485" s="25" t="str">
        <f t="shared" ca="1" si="194"/>
        <v>SANMA</v>
      </c>
      <c r="I2485" s="2"/>
      <c r="J2485" s="2">
        <v>0</v>
      </c>
      <c r="K2485" s="2"/>
    </row>
    <row r="2486" spans="1:11">
      <c r="A2486" s="6" t="s">
        <v>6818</v>
      </c>
      <c r="B2486" s="6" t="s">
        <v>6819</v>
      </c>
      <c r="C2486" s="25" t="str">
        <f t="shared" ca="1" si="190"/>
        <v>South East Santo (Mavea)</v>
      </c>
      <c r="D2486" s="6" t="s">
        <v>610</v>
      </c>
      <c r="E2486" s="25" t="str">
        <f t="shared" ca="1" si="191"/>
        <v>Mavea</v>
      </c>
      <c r="F2486" s="25" t="str">
        <f t="shared" ca="1" si="192"/>
        <v>VUT0102062</v>
      </c>
      <c r="G2486" s="25" t="str">
        <f t="shared" ca="1" si="193"/>
        <v>VUT0102</v>
      </c>
      <c r="H2486" s="25" t="str">
        <f t="shared" ca="1" si="194"/>
        <v>SANMA</v>
      </c>
      <c r="I2486" s="2"/>
      <c r="J2486" s="2">
        <v>0</v>
      </c>
      <c r="K2486" s="2"/>
    </row>
    <row r="2487" spans="1:11">
      <c r="A2487" s="6" t="s">
        <v>6826</v>
      </c>
      <c r="B2487" s="6" t="s">
        <v>6827</v>
      </c>
      <c r="C2487" s="25" t="str">
        <f t="shared" ca="1" si="190"/>
        <v>South East Santo (Mavea)</v>
      </c>
      <c r="D2487" s="6" t="s">
        <v>610</v>
      </c>
      <c r="E2487" s="25" t="str">
        <f t="shared" ca="1" si="191"/>
        <v>Mavea</v>
      </c>
      <c r="F2487" s="25" t="str">
        <f t="shared" ca="1" si="192"/>
        <v>VUT0102062</v>
      </c>
      <c r="G2487" s="25" t="str">
        <f t="shared" ca="1" si="193"/>
        <v>VUT0102</v>
      </c>
      <c r="H2487" s="25" t="str">
        <f t="shared" ca="1" si="194"/>
        <v>SANMA</v>
      </c>
      <c r="I2487" s="2"/>
      <c r="J2487" s="2">
        <v>3</v>
      </c>
      <c r="K2487" s="2"/>
    </row>
    <row r="2488" spans="1:11">
      <c r="A2488" s="6" t="s">
        <v>6864</v>
      </c>
      <c r="B2488" s="6" t="s">
        <v>6865</v>
      </c>
      <c r="C2488" s="25" t="str">
        <f t="shared" ca="1" si="190"/>
        <v>South East Santo (Mavea)</v>
      </c>
      <c r="D2488" s="6" t="s">
        <v>610</v>
      </c>
      <c r="E2488" s="25" t="str">
        <f t="shared" ca="1" si="191"/>
        <v>Mavea</v>
      </c>
      <c r="F2488" s="25" t="str">
        <f t="shared" ca="1" si="192"/>
        <v>VUT0102062</v>
      </c>
      <c r="G2488" s="25" t="str">
        <f t="shared" ca="1" si="193"/>
        <v>VUT0102</v>
      </c>
      <c r="H2488" s="25" t="str">
        <f t="shared" ca="1" si="194"/>
        <v>SANMA</v>
      </c>
      <c r="I2488" s="2"/>
      <c r="J2488" s="2">
        <v>0</v>
      </c>
      <c r="K2488" s="2"/>
    </row>
    <row r="2489" spans="1:11">
      <c r="A2489" s="6" t="s">
        <v>6900</v>
      </c>
      <c r="B2489" s="6" t="s">
        <v>6901</v>
      </c>
      <c r="C2489" s="25" t="str">
        <f t="shared" ca="1" si="190"/>
        <v>South East Santo (Mavea)</v>
      </c>
      <c r="D2489" s="6" t="s">
        <v>610</v>
      </c>
      <c r="E2489" s="25" t="str">
        <f t="shared" ca="1" si="191"/>
        <v>Mavea</v>
      </c>
      <c r="F2489" s="25" t="str">
        <f t="shared" ca="1" si="192"/>
        <v>VUT0102062</v>
      </c>
      <c r="G2489" s="25" t="str">
        <f t="shared" ca="1" si="193"/>
        <v>VUT0102</v>
      </c>
      <c r="H2489" s="25" t="str">
        <f t="shared" ca="1" si="194"/>
        <v>SANMA</v>
      </c>
      <c r="I2489" s="2"/>
      <c r="J2489" s="2">
        <v>0</v>
      </c>
      <c r="K2489" s="2"/>
    </row>
    <row r="2490" spans="1:11">
      <c r="A2490" s="6" t="s">
        <v>6919</v>
      </c>
      <c r="B2490" s="6" t="s">
        <v>6920</v>
      </c>
      <c r="C2490" s="25" t="str">
        <f t="shared" ca="1" si="190"/>
        <v>South East Santo (Mavea)</v>
      </c>
      <c r="D2490" s="6" t="s">
        <v>610</v>
      </c>
      <c r="E2490" s="25" t="str">
        <f t="shared" ca="1" si="191"/>
        <v>Mavea</v>
      </c>
      <c r="F2490" s="25" t="str">
        <f t="shared" ca="1" si="192"/>
        <v>VUT0102062</v>
      </c>
      <c r="G2490" s="25" t="str">
        <f t="shared" ca="1" si="193"/>
        <v>VUT0102</v>
      </c>
      <c r="H2490" s="25" t="str">
        <f t="shared" ca="1" si="194"/>
        <v>SANMA</v>
      </c>
      <c r="I2490" s="2"/>
      <c r="J2490" s="2">
        <v>0</v>
      </c>
      <c r="K2490" s="2"/>
    </row>
    <row r="2491" spans="1:11">
      <c r="A2491" s="6" t="s">
        <v>6931</v>
      </c>
      <c r="B2491" s="6" t="s">
        <v>6932</v>
      </c>
      <c r="C2491" s="25" t="str">
        <f t="shared" ca="1" si="190"/>
        <v>South East Santo (Mavea)</v>
      </c>
      <c r="D2491" s="6" t="s">
        <v>610</v>
      </c>
      <c r="E2491" s="25" t="str">
        <f t="shared" ca="1" si="191"/>
        <v>Mavea</v>
      </c>
      <c r="F2491" s="25" t="str">
        <f t="shared" ca="1" si="192"/>
        <v>VUT0102062</v>
      </c>
      <c r="G2491" s="25" t="str">
        <f t="shared" ca="1" si="193"/>
        <v>VUT0102</v>
      </c>
      <c r="H2491" s="25" t="str">
        <f t="shared" ca="1" si="194"/>
        <v>SANMA</v>
      </c>
      <c r="I2491" s="2"/>
      <c r="J2491" s="2">
        <v>0</v>
      </c>
      <c r="K2491" s="2"/>
    </row>
    <row r="2492" spans="1:11">
      <c r="A2492" s="6" t="s">
        <v>6214</v>
      </c>
      <c r="B2492" s="6" t="s">
        <v>6215</v>
      </c>
      <c r="C2492" s="25" t="str">
        <f t="shared" ca="1" si="190"/>
        <v>South East Santo (Santo)</v>
      </c>
      <c r="D2492" s="6" t="s">
        <v>606</v>
      </c>
      <c r="E2492" s="25" t="str">
        <f t="shared" ca="1" si="191"/>
        <v>Aese</v>
      </c>
      <c r="F2492" s="25" t="str">
        <f t="shared" ca="1" si="192"/>
        <v>VUT0102029</v>
      </c>
      <c r="G2492" s="25" t="str">
        <f t="shared" ca="1" si="193"/>
        <v>VUT0102</v>
      </c>
      <c r="H2492" s="25" t="str">
        <f t="shared" ca="1" si="194"/>
        <v>SANMA</v>
      </c>
      <c r="I2492" s="2"/>
      <c r="J2492" s="2">
        <v>0</v>
      </c>
      <c r="K2492" s="2"/>
    </row>
    <row r="2493" spans="1:11">
      <c r="A2493" s="6" t="s">
        <v>6244</v>
      </c>
      <c r="B2493" s="6" t="s">
        <v>6246</v>
      </c>
      <c r="C2493" s="25" t="str">
        <f t="shared" ca="1" si="190"/>
        <v>South East Santo (Santo)</v>
      </c>
      <c r="D2493" s="6" t="s">
        <v>606</v>
      </c>
      <c r="E2493" s="25" t="str">
        <f t="shared" ca="1" si="191"/>
        <v>Aese</v>
      </c>
      <c r="F2493" s="25" t="str">
        <f t="shared" ca="1" si="192"/>
        <v>VUT0102029</v>
      </c>
      <c r="G2493" s="25" t="str">
        <f t="shared" ca="1" si="193"/>
        <v>VUT0102</v>
      </c>
      <c r="H2493" s="25" t="str">
        <f t="shared" ca="1" si="194"/>
        <v>SANMA</v>
      </c>
      <c r="I2493" s="2"/>
      <c r="J2493" s="2">
        <v>0</v>
      </c>
      <c r="K2493" s="2"/>
    </row>
    <row r="2494" spans="1:11">
      <c r="A2494" s="6" t="s">
        <v>6361</v>
      </c>
      <c r="B2494" s="6" t="s">
        <v>6362</v>
      </c>
      <c r="C2494" s="25" t="str">
        <f t="shared" ca="1" si="190"/>
        <v>South East Santo (Santo)</v>
      </c>
      <c r="D2494" s="6" t="s">
        <v>606</v>
      </c>
      <c r="E2494" s="25" t="str">
        <f t="shared" ca="1" si="191"/>
        <v>Aese</v>
      </c>
      <c r="F2494" s="25" t="str">
        <f t="shared" ca="1" si="192"/>
        <v>VUT0102029</v>
      </c>
      <c r="G2494" s="25" t="str">
        <f t="shared" ca="1" si="193"/>
        <v>VUT0102</v>
      </c>
      <c r="H2494" s="25" t="str">
        <f t="shared" ca="1" si="194"/>
        <v>SANMA</v>
      </c>
      <c r="I2494" s="2"/>
      <c r="J2494" s="2">
        <v>0</v>
      </c>
      <c r="K2494" s="2"/>
    </row>
    <row r="2495" spans="1:11">
      <c r="A2495" s="6" t="s">
        <v>6371</v>
      </c>
      <c r="B2495" s="6" t="s">
        <v>6372</v>
      </c>
      <c r="C2495" s="25" t="str">
        <f t="shared" ca="1" si="190"/>
        <v>South East Santo (Santo)</v>
      </c>
      <c r="D2495" s="6" t="s">
        <v>606</v>
      </c>
      <c r="E2495" s="25" t="str">
        <f t="shared" ca="1" si="191"/>
        <v>Aese</v>
      </c>
      <c r="F2495" s="25" t="str">
        <f t="shared" ca="1" si="192"/>
        <v>VUT0102029</v>
      </c>
      <c r="G2495" s="25" t="str">
        <f t="shared" ca="1" si="193"/>
        <v>VUT0102</v>
      </c>
      <c r="H2495" s="25" t="str">
        <f t="shared" ca="1" si="194"/>
        <v>SANMA</v>
      </c>
      <c r="I2495" s="2"/>
      <c r="J2495" s="2">
        <v>0</v>
      </c>
      <c r="K2495" s="2"/>
    </row>
    <row r="2496" spans="1:11">
      <c r="A2496" s="6" t="s">
        <v>6377</v>
      </c>
      <c r="B2496" s="6" t="s">
        <v>6378</v>
      </c>
      <c r="C2496" s="25" t="str">
        <f t="shared" ca="1" si="190"/>
        <v>South East Santo (Santo)</v>
      </c>
      <c r="D2496" s="6" t="s">
        <v>606</v>
      </c>
      <c r="E2496" s="25" t="str">
        <f t="shared" ca="1" si="191"/>
        <v>Aese</v>
      </c>
      <c r="F2496" s="25" t="str">
        <f t="shared" ca="1" si="192"/>
        <v>VUT0102029</v>
      </c>
      <c r="G2496" s="25" t="str">
        <f t="shared" ca="1" si="193"/>
        <v>VUT0102</v>
      </c>
      <c r="H2496" s="25" t="str">
        <f t="shared" ca="1" si="194"/>
        <v>SANMA</v>
      </c>
      <c r="I2496" s="2"/>
      <c r="J2496" s="2">
        <v>0</v>
      </c>
      <c r="K2496" s="2"/>
    </row>
    <row r="2497" spans="1:11">
      <c r="A2497" s="6" t="s">
        <v>6384</v>
      </c>
      <c r="B2497" s="6" t="s">
        <v>6385</v>
      </c>
      <c r="C2497" s="25" t="str">
        <f t="shared" ca="1" si="190"/>
        <v>South East Santo (Santo)</v>
      </c>
      <c r="D2497" s="6" t="s">
        <v>606</v>
      </c>
      <c r="E2497" s="25" t="str">
        <f t="shared" ca="1" si="191"/>
        <v>Aese</v>
      </c>
      <c r="F2497" s="25" t="str">
        <f t="shared" ca="1" si="192"/>
        <v>VUT0102029</v>
      </c>
      <c r="G2497" s="25" t="str">
        <f t="shared" ca="1" si="193"/>
        <v>VUT0102</v>
      </c>
      <c r="H2497" s="25" t="str">
        <f t="shared" ca="1" si="194"/>
        <v>SANMA</v>
      </c>
      <c r="I2497" s="2"/>
      <c r="J2497" s="2">
        <v>0</v>
      </c>
      <c r="K2497" s="2"/>
    </row>
    <row r="2498" spans="1:11">
      <c r="A2498" s="6" t="s">
        <v>6392</v>
      </c>
      <c r="B2498" s="6" t="s">
        <v>6393</v>
      </c>
      <c r="C2498" s="25" t="str">
        <f t="shared" ref="C2498:C2561" ca="1" si="195">OFFSET(OffsetRefAdm3,MATCH(D2498,MatchAdm3_Code,0)-1,0)</f>
        <v>South East Santo (Santo)</v>
      </c>
      <c r="D2498" s="6" t="s">
        <v>606</v>
      </c>
      <c r="E2498" s="25" t="str">
        <f t="shared" ref="E2498:E2561" ca="1" si="196">OFFSET(OffsetRefAdm3,MATCH(D2498,MatchAdm3_Code,0)-1,2)</f>
        <v>Aese</v>
      </c>
      <c r="F2498" s="25" t="str">
        <f t="shared" ref="F2498:F2561" ca="1" si="197">OFFSET(OffsetRefAdm3,MATCH(D2498,MatchAdm3_Code,0)-1,3)</f>
        <v>VUT0102029</v>
      </c>
      <c r="G2498" s="25" t="str">
        <f t="shared" ref="G2498:G2561" ca="1" si="198">OFFSET(OffsetRefAdm3,MATCH(D2498,MatchAdm3_Code,0)-1,5)</f>
        <v>VUT0102</v>
      </c>
      <c r="H2498" s="25" t="str">
        <f t="shared" ref="H2498:H2561" ca="1" si="199">OFFSET(OffsetRefAdm3,MATCH(D2498,MatchAdm3_Code,0)-1,4)</f>
        <v>SANMA</v>
      </c>
      <c r="I2498" s="2"/>
      <c r="J2498" s="2">
        <v>0</v>
      </c>
      <c r="K2498" s="2"/>
    </row>
    <row r="2499" spans="1:11">
      <c r="A2499" s="6" t="s">
        <v>6398</v>
      </c>
      <c r="B2499" s="6" t="s">
        <v>6399</v>
      </c>
      <c r="C2499" s="25" t="str">
        <f t="shared" ca="1" si="195"/>
        <v>South East Santo (Santo)</v>
      </c>
      <c r="D2499" s="6" t="s">
        <v>606</v>
      </c>
      <c r="E2499" s="25" t="str">
        <f t="shared" ca="1" si="196"/>
        <v>Aese</v>
      </c>
      <c r="F2499" s="25" t="str">
        <f t="shared" ca="1" si="197"/>
        <v>VUT0102029</v>
      </c>
      <c r="G2499" s="25" t="str">
        <f t="shared" ca="1" si="198"/>
        <v>VUT0102</v>
      </c>
      <c r="H2499" s="25" t="str">
        <f t="shared" ca="1" si="199"/>
        <v>SANMA</v>
      </c>
      <c r="I2499" s="2"/>
      <c r="J2499" s="2">
        <v>0</v>
      </c>
      <c r="K2499" s="2"/>
    </row>
    <row r="2500" spans="1:11">
      <c r="A2500" s="6" t="s">
        <v>6408</v>
      </c>
      <c r="B2500" s="6" t="s">
        <v>6409</v>
      </c>
      <c r="C2500" s="25" t="str">
        <f t="shared" ca="1" si="195"/>
        <v>South East Santo (Santo)</v>
      </c>
      <c r="D2500" s="6" t="s">
        <v>606</v>
      </c>
      <c r="E2500" s="25" t="str">
        <f t="shared" ca="1" si="196"/>
        <v>Aese</v>
      </c>
      <c r="F2500" s="25" t="str">
        <f t="shared" ca="1" si="197"/>
        <v>VUT0102029</v>
      </c>
      <c r="G2500" s="25" t="str">
        <f t="shared" ca="1" si="198"/>
        <v>VUT0102</v>
      </c>
      <c r="H2500" s="25" t="str">
        <f t="shared" ca="1" si="199"/>
        <v>SANMA</v>
      </c>
      <c r="I2500" s="2"/>
      <c r="J2500" s="2">
        <v>0</v>
      </c>
      <c r="K2500" s="2"/>
    </row>
    <row r="2501" spans="1:11">
      <c r="A2501" s="6" t="s">
        <v>6535</v>
      </c>
      <c r="B2501" s="6" t="s">
        <v>6536</v>
      </c>
      <c r="C2501" s="25" t="str">
        <f t="shared" ca="1" si="195"/>
        <v>South East Santo (Santo)</v>
      </c>
      <c r="D2501" s="6" t="s">
        <v>606</v>
      </c>
      <c r="E2501" s="25" t="str">
        <f t="shared" ca="1" si="196"/>
        <v>Aese</v>
      </c>
      <c r="F2501" s="25" t="str">
        <f t="shared" ca="1" si="197"/>
        <v>VUT0102029</v>
      </c>
      <c r="G2501" s="25" t="str">
        <f t="shared" ca="1" si="198"/>
        <v>VUT0102</v>
      </c>
      <c r="H2501" s="25" t="str">
        <f t="shared" ca="1" si="199"/>
        <v>SANMA</v>
      </c>
      <c r="I2501" s="2"/>
      <c r="J2501" s="2">
        <v>0</v>
      </c>
      <c r="K2501" s="2"/>
    </row>
    <row r="2502" spans="1:11">
      <c r="A2502" s="6" t="s">
        <v>6544</v>
      </c>
      <c r="B2502" s="6" t="s">
        <v>6545</v>
      </c>
      <c r="C2502" s="25" t="str">
        <f t="shared" ca="1" si="195"/>
        <v>South East Santo (Santo)</v>
      </c>
      <c r="D2502" s="6" t="s">
        <v>606</v>
      </c>
      <c r="E2502" s="25" t="str">
        <f t="shared" ca="1" si="196"/>
        <v>Aese</v>
      </c>
      <c r="F2502" s="25" t="str">
        <f t="shared" ca="1" si="197"/>
        <v>VUT0102029</v>
      </c>
      <c r="G2502" s="25" t="str">
        <f t="shared" ca="1" si="198"/>
        <v>VUT0102</v>
      </c>
      <c r="H2502" s="25" t="str">
        <f t="shared" ca="1" si="199"/>
        <v>SANMA</v>
      </c>
      <c r="I2502" s="2"/>
      <c r="J2502" s="2">
        <v>0</v>
      </c>
      <c r="K2502" s="2"/>
    </row>
    <row r="2503" spans="1:11">
      <c r="A2503" s="6" t="s">
        <v>1110</v>
      </c>
      <c r="B2503" s="6" t="s">
        <v>6683</v>
      </c>
      <c r="C2503" s="25" t="str">
        <f t="shared" ca="1" si="195"/>
        <v>South East Santo (Santo)</v>
      </c>
      <c r="D2503" s="6" t="s">
        <v>606</v>
      </c>
      <c r="E2503" s="25" t="str">
        <f t="shared" ca="1" si="196"/>
        <v>Aese</v>
      </c>
      <c r="F2503" s="25" t="str">
        <f t="shared" ca="1" si="197"/>
        <v>VUT0102029</v>
      </c>
      <c r="G2503" s="25" t="str">
        <f t="shared" ca="1" si="198"/>
        <v>VUT0102</v>
      </c>
      <c r="H2503" s="25" t="str">
        <f t="shared" ca="1" si="199"/>
        <v>SANMA</v>
      </c>
      <c r="I2503" s="2"/>
      <c r="J2503" s="2">
        <v>0</v>
      </c>
      <c r="K2503" s="2"/>
    </row>
    <row r="2504" spans="1:11">
      <c r="A2504" s="6" t="s">
        <v>6698</v>
      </c>
      <c r="B2504" s="6" t="s">
        <v>6699</v>
      </c>
      <c r="C2504" s="25" t="str">
        <f t="shared" ca="1" si="195"/>
        <v>South East Santo (Santo)</v>
      </c>
      <c r="D2504" s="6" t="s">
        <v>606</v>
      </c>
      <c r="E2504" s="25" t="str">
        <f t="shared" ca="1" si="196"/>
        <v>Aese</v>
      </c>
      <c r="F2504" s="25" t="str">
        <f t="shared" ca="1" si="197"/>
        <v>VUT0102029</v>
      </c>
      <c r="G2504" s="25" t="str">
        <f t="shared" ca="1" si="198"/>
        <v>VUT0102</v>
      </c>
      <c r="H2504" s="25" t="str">
        <f t="shared" ca="1" si="199"/>
        <v>SANMA</v>
      </c>
      <c r="I2504" s="2"/>
      <c r="J2504" s="2">
        <v>0</v>
      </c>
      <c r="K2504" s="2"/>
    </row>
    <row r="2505" spans="1:11">
      <c r="A2505" s="6" t="s">
        <v>6756</v>
      </c>
      <c r="B2505" s="6" t="s">
        <v>6757</v>
      </c>
      <c r="C2505" s="25" t="str">
        <f t="shared" ca="1" si="195"/>
        <v>South East Santo (Santo)</v>
      </c>
      <c r="D2505" s="6" t="s">
        <v>606</v>
      </c>
      <c r="E2505" s="25" t="str">
        <f t="shared" ca="1" si="196"/>
        <v>Aese</v>
      </c>
      <c r="F2505" s="25" t="str">
        <f t="shared" ca="1" si="197"/>
        <v>VUT0102029</v>
      </c>
      <c r="G2505" s="25" t="str">
        <f t="shared" ca="1" si="198"/>
        <v>VUT0102</v>
      </c>
      <c r="H2505" s="25" t="str">
        <f t="shared" ca="1" si="199"/>
        <v>SANMA</v>
      </c>
      <c r="I2505" s="2"/>
      <c r="J2505" s="2">
        <v>0</v>
      </c>
      <c r="K2505" s="2"/>
    </row>
    <row r="2506" spans="1:11">
      <c r="A2506" s="6" t="s">
        <v>6840</v>
      </c>
      <c r="B2506" s="6" t="s">
        <v>6841</v>
      </c>
      <c r="C2506" s="25" t="str">
        <f t="shared" ca="1" si="195"/>
        <v>South East Santo (Santo)</v>
      </c>
      <c r="D2506" s="6" t="s">
        <v>606</v>
      </c>
      <c r="E2506" s="25" t="str">
        <f t="shared" ca="1" si="196"/>
        <v>Aese</v>
      </c>
      <c r="F2506" s="25" t="str">
        <f t="shared" ca="1" si="197"/>
        <v>VUT0102029</v>
      </c>
      <c r="G2506" s="25" t="str">
        <f t="shared" ca="1" si="198"/>
        <v>VUT0102</v>
      </c>
      <c r="H2506" s="25" t="str">
        <f t="shared" ca="1" si="199"/>
        <v>SANMA</v>
      </c>
      <c r="I2506" s="2"/>
      <c r="J2506" s="2">
        <v>0</v>
      </c>
      <c r="K2506" s="2"/>
    </row>
    <row r="2507" spans="1:11">
      <c r="A2507" s="6" t="s">
        <v>6846</v>
      </c>
      <c r="B2507" s="6" t="s">
        <v>6847</v>
      </c>
      <c r="C2507" s="25" t="str">
        <f t="shared" ca="1" si="195"/>
        <v>South East Santo (Santo)</v>
      </c>
      <c r="D2507" s="6" t="s">
        <v>606</v>
      </c>
      <c r="E2507" s="25" t="str">
        <f t="shared" ca="1" si="196"/>
        <v>Aese</v>
      </c>
      <c r="F2507" s="25" t="str">
        <f t="shared" ca="1" si="197"/>
        <v>VUT0102029</v>
      </c>
      <c r="G2507" s="25" t="str">
        <f t="shared" ca="1" si="198"/>
        <v>VUT0102</v>
      </c>
      <c r="H2507" s="25" t="str">
        <f t="shared" ca="1" si="199"/>
        <v>SANMA</v>
      </c>
      <c r="I2507" s="2"/>
      <c r="J2507" s="2">
        <v>0</v>
      </c>
      <c r="K2507" s="2"/>
    </row>
    <row r="2508" spans="1:11">
      <c r="A2508" s="6" t="s">
        <v>6904</v>
      </c>
      <c r="B2508" s="6" t="s">
        <v>6905</v>
      </c>
      <c r="C2508" s="25" t="str">
        <f t="shared" ca="1" si="195"/>
        <v>South East Santo (Santo)</v>
      </c>
      <c r="D2508" s="6" t="s">
        <v>606</v>
      </c>
      <c r="E2508" s="25" t="str">
        <f t="shared" ca="1" si="196"/>
        <v>Aese</v>
      </c>
      <c r="F2508" s="25" t="str">
        <f t="shared" ca="1" si="197"/>
        <v>VUT0102029</v>
      </c>
      <c r="G2508" s="25" t="str">
        <f t="shared" ca="1" si="198"/>
        <v>VUT0102</v>
      </c>
      <c r="H2508" s="25" t="str">
        <f t="shared" ca="1" si="199"/>
        <v>SANMA</v>
      </c>
      <c r="I2508" s="2"/>
      <c r="J2508" s="2">
        <v>0</v>
      </c>
      <c r="K2508" s="2"/>
    </row>
    <row r="2509" spans="1:11">
      <c r="A2509" s="6" t="s">
        <v>6987</v>
      </c>
      <c r="B2509" s="6" t="s">
        <v>6988</v>
      </c>
      <c r="C2509" s="25" t="str">
        <f t="shared" ca="1" si="195"/>
        <v>South East Santo (Santo)</v>
      </c>
      <c r="D2509" s="6" t="s">
        <v>606</v>
      </c>
      <c r="E2509" s="25" t="str">
        <f t="shared" ca="1" si="196"/>
        <v>Aese</v>
      </c>
      <c r="F2509" s="25" t="str">
        <f t="shared" ca="1" si="197"/>
        <v>VUT0102029</v>
      </c>
      <c r="G2509" s="25" t="str">
        <f t="shared" ca="1" si="198"/>
        <v>VUT0102</v>
      </c>
      <c r="H2509" s="25" t="str">
        <f t="shared" ca="1" si="199"/>
        <v>SANMA</v>
      </c>
      <c r="I2509" s="2"/>
      <c r="J2509" s="2">
        <v>0</v>
      </c>
      <c r="K2509" s="2"/>
    </row>
    <row r="2510" spans="1:11">
      <c r="A2510" s="6" t="s">
        <v>6995</v>
      </c>
      <c r="B2510" s="6" t="s">
        <v>6996</v>
      </c>
      <c r="C2510" s="25" t="str">
        <f t="shared" ca="1" si="195"/>
        <v>South East Santo (Santo)</v>
      </c>
      <c r="D2510" s="6" t="s">
        <v>606</v>
      </c>
      <c r="E2510" s="25" t="str">
        <f t="shared" ca="1" si="196"/>
        <v>Aese</v>
      </c>
      <c r="F2510" s="25" t="str">
        <f t="shared" ca="1" si="197"/>
        <v>VUT0102029</v>
      </c>
      <c r="G2510" s="25" t="str">
        <f t="shared" ca="1" si="198"/>
        <v>VUT0102</v>
      </c>
      <c r="H2510" s="25" t="str">
        <f t="shared" ca="1" si="199"/>
        <v>SANMA</v>
      </c>
      <c r="I2510" s="2"/>
      <c r="J2510" s="2">
        <v>0</v>
      </c>
      <c r="K2510" s="2"/>
    </row>
    <row r="2511" spans="1:11">
      <c r="A2511" s="6" t="s">
        <v>7026</v>
      </c>
      <c r="B2511" s="6" t="s">
        <v>7027</v>
      </c>
      <c r="C2511" s="25" t="str">
        <f t="shared" ca="1" si="195"/>
        <v>South East Santo (Santo)</v>
      </c>
      <c r="D2511" s="6" t="s">
        <v>606</v>
      </c>
      <c r="E2511" s="25" t="str">
        <f t="shared" ca="1" si="196"/>
        <v>Aese</v>
      </c>
      <c r="F2511" s="25" t="str">
        <f t="shared" ca="1" si="197"/>
        <v>VUT0102029</v>
      </c>
      <c r="G2511" s="25" t="str">
        <f t="shared" ca="1" si="198"/>
        <v>VUT0102</v>
      </c>
      <c r="H2511" s="25" t="str">
        <f t="shared" ca="1" si="199"/>
        <v>SANMA</v>
      </c>
      <c r="I2511" s="2"/>
      <c r="J2511" s="2">
        <v>0</v>
      </c>
      <c r="K2511" s="2"/>
    </row>
    <row r="2512" spans="1:11">
      <c r="A2512" s="6" t="s">
        <v>7032</v>
      </c>
      <c r="B2512" s="6" t="s">
        <v>7033</v>
      </c>
      <c r="C2512" s="25" t="str">
        <f t="shared" ca="1" si="195"/>
        <v>South East Santo (Santo)</v>
      </c>
      <c r="D2512" s="6" t="s">
        <v>606</v>
      </c>
      <c r="E2512" s="25" t="str">
        <f t="shared" ca="1" si="196"/>
        <v>Aese</v>
      </c>
      <c r="F2512" s="25" t="str">
        <f t="shared" ca="1" si="197"/>
        <v>VUT0102029</v>
      </c>
      <c r="G2512" s="25" t="str">
        <f t="shared" ca="1" si="198"/>
        <v>VUT0102</v>
      </c>
      <c r="H2512" s="25" t="str">
        <f t="shared" ca="1" si="199"/>
        <v>SANMA</v>
      </c>
      <c r="I2512" s="2"/>
      <c r="J2512" s="2">
        <v>0</v>
      </c>
      <c r="K2512" s="2"/>
    </row>
    <row r="2513" spans="1:11">
      <c r="A2513" s="6" t="s">
        <v>7042</v>
      </c>
      <c r="B2513" s="6" t="s">
        <v>7043</v>
      </c>
      <c r="C2513" s="25" t="str">
        <f t="shared" ca="1" si="195"/>
        <v>South East Santo (Santo)</v>
      </c>
      <c r="D2513" s="6" t="s">
        <v>606</v>
      </c>
      <c r="E2513" s="25" t="str">
        <f t="shared" ca="1" si="196"/>
        <v>Aese</v>
      </c>
      <c r="F2513" s="25" t="str">
        <f t="shared" ca="1" si="197"/>
        <v>VUT0102029</v>
      </c>
      <c r="G2513" s="25" t="str">
        <f t="shared" ca="1" si="198"/>
        <v>VUT0102</v>
      </c>
      <c r="H2513" s="25" t="str">
        <f t="shared" ca="1" si="199"/>
        <v>SANMA</v>
      </c>
      <c r="I2513" s="2"/>
      <c r="J2513" s="2">
        <v>0</v>
      </c>
      <c r="K2513" s="2"/>
    </row>
    <row r="2514" spans="1:11">
      <c r="A2514" s="6" t="s">
        <v>7066</v>
      </c>
      <c r="B2514" s="6" t="s">
        <v>7067</v>
      </c>
      <c r="C2514" s="25" t="str">
        <f t="shared" ca="1" si="195"/>
        <v>South East Santo (Santo)</v>
      </c>
      <c r="D2514" s="6" t="s">
        <v>606</v>
      </c>
      <c r="E2514" s="25" t="str">
        <f t="shared" ca="1" si="196"/>
        <v>Aese</v>
      </c>
      <c r="F2514" s="25" t="str">
        <f t="shared" ca="1" si="197"/>
        <v>VUT0102029</v>
      </c>
      <c r="G2514" s="25" t="str">
        <f t="shared" ca="1" si="198"/>
        <v>VUT0102</v>
      </c>
      <c r="H2514" s="25" t="str">
        <f t="shared" ca="1" si="199"/>
        <v>SANMA</v>
      </c>
      <c r="I2514" s="2"/>
      <c r="J2514" s="2">
        <v>3</v>
      </c>
      <c r="K2514" s="2"/>
    </row>
    <row r="2515" spans="1:11">
      <c r="A2515" s="6" t="s">
        <v>7068</v>
      </c>
      <c r="B2515" s="6" t="s">
        <v>7069</v>
      </c>
      <c r="C2515" s="25" t="str">
        <f t="shared" ca="1" si="195"/>
        <v>South East Santo (Santo)</v>
      </c>
      <c r="D2515" s="6" t="s">
        <v>606</v>
      </c>
      <c r="E2515" s="25" t="str">
        <f t="shared" ca="1" si="196"/>
        <v>Aese</v>
      </c>
      <c r="F2515" s="25" t="str">
        <f t="shared" ca="1" si="197"/>
        <v>VUT0102029</v>
      </c>
      <c r="G2515" s="25" t="str">
        <f t="shared" ca="1" si="198"/>
        <v>VUT0102</v>
      </c>
      <c r="H2515" s="25" t="str">
        <f t="shared" ca="1" si="199"/>
        <v>SANMA</v>
      </c>
      <c r="I2515" s="2"/>
      <c r="J2515" s="2">
        <v>0</v>
      </c>
      <c r="K2515" s="2"/>
    </row>
    <row r="2516" spans="1:11">
      <c r="A2516" s="6" t="s">
        <v>7070</v>
      </c>
      <c r="B2516" s="6" t="s">
        <v>7071</v>
      </c>
      <c r="C2516" s="25" t="str">
        <f t="shared" ca="1" si="195"/>
        <v>South East Santo (Santo)</v>
      </c>
      <c r="D2516" s="6" t="s">
        <v>606</v>
      </c>
      <c r="E2516" s="25" t="str">
        <f t="shared" ca="1" si="196"/>
        <v>Aese</v>
      </c>
      <c r="F2516" s="25" t="str">
        <f t="shared" ca="1" si="197"/>
        <v>VUT0102029</v>
      </c>
      <c r="G2516" s="25" t="str">
        <f t="shared" ca="1" si="198"/>
        <v>VUT0102</v>
      </c>
      <c r="H2516" s="25" t="str">
        <f t="shared" ca="1" si="199"/>
        <v>SANMA</v>
      </c>
      <c r="I2516" s="2"/>
      <c r="J2516" s="2">
        <v>0</v>
      </c>
      <c r="K2516" s="2"/>
    </row>
    <row r="2517" spans="1:11">
      <c r="A2517" s="6" t="s">
        <v>7079</v>
      </c>
      <c r="B2517" s="6" t="s">
        <v>7080</v>
      </c>
      <c r="C2517" s="25" t="str">
        <f t="shared" ca="1" si="195"/>
        <v>South East Santo (Santo)</v>
      </c>
      <c r="D2517" s="6" t="s">
        <v>606</v>
      </c>
      <c r="E2517" s="25" t="str">
        <f t="shared" ca="1" si="196"/>
        <v>Aese</v>
      </c>
      <c r="F2517" s="25" t="str">
        <f t="shared" ca="1" si="197"/>
        <v>VUT0102029</v>
      </c>
      <c r="G2517" s="25" t="str">
        <f t="shared" ca="1" si="198"/>
        <v>VUT0102</v>
      </c>
      <c r="H2517" s="25" t="str">
        <f t="shared" ca="1" si="199"/>
        <v>SANMA</v>
      </c>
      <c r="I2517" s="2"/>
      <c r="J2517" s="2">
        <v>0</v>
      </c>
      <c r="K2517" s="2"/>
    </row>
    <row r="2518" spans="1:11">
      <c r="A2518" s="6" t="s">
        <v>7083</v>
      </c>
      <c r="B2518" s="6" t="s">
        <v>7084</v>
      </c>
      <c r="C2518" s="25" t="str">
        <f t="shared" ca="1" si="195"/>
        <v>South East Santo (Santo)</v>
      </c>
      <c r="D2518" s="6" t="s">
        <v>606</v>
      </c>
      <c r="E2518" s="25" t="str">
        <f t="shared" ca="1" si="196"/>
        <v>Aese</v>
      </c>
      <c r="F2518" s="25" t="str">
        <f t="shared" ca="1" si="197"/>
        <v>VUT0102029</v>
      </c>
      <c r="G2518" s="25" t="str">
        <f t="shared" ca="1" si="198"/>
        <v>VUT0102</v>
      </c>
      <c r="H2518" s="25" t="str">
        <f t="shared" ca="1" si="199"/>
        <v>SANMA</v>
      </c>
      <c r="I2518" s="2"/>
      <c r="J2518" s="2">
        <v>0</v>
      </c>
      <c r="K2518" s="2"/>
    </row>
    <row r="2519" spans="1:11">
      <c r="A2519" s="6" t="s">
        <v>7096</v>
      </c>
      <c r="B2519" s="6" t="s">
        <v>7097</v>
      </c>
      <c r="C2519" s="25" t="str">
        <f t="shared" ca="1" si="195"/>
        <v>South East Santo (Santo)</v>
      </c>
      <c r="D2519" s="6" t="s">
        <v>606</v>
      </c>
      <c r="E2519" s="25" t="str">
        <f t="shared" ca="1" si="196"/>
        <v>Aese</v>
      </c>
      <c r="F2519" s="25" t="str">
        <f t="shared" ca="1" si="197"/>
        <v>VUT0102029</v>
      </c>
      <c r="G2519" s="25" t="str">
        <f t="shared" ca="1" si="198"/>
        <v>VUT0102</v>
      </c>
      <c r="H2519" s="25" t="str">
        <f t="shared" ca="1" si="199"/>
        <v>SANMA</v>
      </c>
      <c r="I2519" s="2"/>
      <c r="J2519" s="2">
        <v>0</v>
      </c>
      <c r="K2519" s="2"/>
    </row>
    <row r="2520" spans="1:11">
      <c r="A2520" s="6" t="s">
        <v>7191</v>
      </c>
      <c r="B2520" s="6" t="s">
        <v>7192</v>
      </c>
      <c r="C2520" s="25" t="str">
        <f t="shared" ca="1" si="195"/>
        <v>South East Santo (Santo)</v>
      </c>
      <c r="D2520" s="6" t="s">
        <v>606</v>
      </c>
      <c r="E2520" s="25" t="str">
        <f t="shared" ca="1" si="196"/>
        <v>Aese</v>
      </c>
      <c r="F2520" s="25" t="str">
        <f t="shared" ca="1" si="197"/>
        <v>VUT0102029</v>
      </c>
      <c r="G2520" s="25" t="str">
        <f t="shared" ca="1" si="198"/>
        <v>VUT0102</v>
      </c>
      <c r="H2520" s="25" t="str">
        <f t="shared" ca="1" si="199"/>
        <v>SANMA</v>
      </c>
      <c r="I2520" s="2"/>
      <c r="J2520" s="2">
        <v>0</v>
      </c>
      <c r="K2520" s="2"/>
    </row>
    <row r="2521" spans="1:11">
      <c r="A2521" s="6" t="s">
        <v>7209</v>
      </c>
      <c r="B2521" s="6" t="s">
        <v>7210</v>
      </c>
      <c r="C2521" s="25" t="str">
        <f t="shared" ca="1" si="195"/>
        <v>South East Santo (Santo)</v>
      </c>
      <c r="D2521" s="6" t="s">
        <v>606</v>
      </c>
      <c r="E2521" s="25" t="str">
        <f t="shared" ca="1" si="196"/>
        <v>Aese</v>
      </c>
      <c r="F2521" s="25" t="str">
        <f t="shared" ca="1" si="197"/>
        <v>VUT0102029</v>
      </c>
      <c r="G2521" s="25" t="str">
        <f t="shared" ca="1" si="198"/>
        <v>VUT0102</v>
      </c>
      <c r="H2521" s="25" t="str">
        <f t="shared" ca="1" si="199"/>
        <v>SANMA</v>
      </c>
      <c r="I2521" s="2"/>
      <c r="J2521" s="2">
        <v>0</v>
      </c>
      <c r="K2521" s="2"/>
    </row>
    <row r="2522" spans="1:11">
      <c r="A2522" s="6" t="s">
        <v>7251</v>
      </c>
      <c r="B2522" s="6" t="s">
        <v>7252</v>
      </c>
      <c r="C2522" s="25" t="str">
        <f t="shared" ca="1" si="195"/>
        <v>South East Santo (Santo)</v>
      </c>
      <c r="D2522" s="6" t="s">
        <v>606</v>
      </c>
      <c r="E2522" s="25" t="str">
        <f t="shared" ca="1" si="196"/>
        <v>Aese</v>
      </c>
      <c r="F2522" s="25" t="str">
        <f t="shared" ca="1" si="197"/>
        <v>VUT0102029</v>
      </c>
      <c r="G2522" s="25" t="str">
        <f t="shared" ca="1" si="198"/>
        <v>VUT0102</v>
      </c>
      <c r="H2522" s="25" t="str">
        <f t="shared" ca="1" si="199"/>
        <v>SANMA</v>
      </c>
      <c r="I2522" s="2"/>
      <c r="J2522" s="2">
        <v>0</v>
      </c>
      <c r="K2522" s="2"/>
    </row>
    <row r="2523" spans="1:11">
      <c r="A2523" s="6" t="s">
        <v>7271</v>
      </c>
      <c r="B2523" s="6" t="s">
        <v>7272</v>
      </c>
      <c r="C2523" s="25" t="str">
        <f t="shared" ca="1" si="195"/>
        <v>South East Santo (Santo)</v>
      </c>
      <c r="D2523" s="6" t="s">
        <v>606</v>
      </c>
      <c r="E2523" s="25" t="str">
        <f t="shared" ca="1" si="196"/>
        <v>Aese</v>
      </c>
      <c r="F2523" s="25" t="str">
        <f t="shared" ca="1" si="197"/>
        <v>VUT0102029</v>
      </c>
      <c r="G2523" s="25" t="str">
        <f t="shared" ca="1" si="198"/>
        <v>VUT0102</v>
      </c>
      <c r="H2523" s="25" t="str">
        <f t="shared" ca="1" si="199"/>
        <v>SANMA</v>
      </c>
      <c r="I2523" s="2"/>
      <c r="J2523" s="2">
        <v>3</v>
      </c>
      <c r="K2523" s="2"/>
    </row>
    <row r="2524" spans="1:11">
      <c r="A2524" s="6" t="s">
        <v>2076</v>
      </c>
      <c r="B2524" s="6" t="s">
        <v>2077</v>
      </c>
      <c r="C2524" s="25" t="str">
        <f t="shared" ca="1" si="195"/>
        <v>South Erromango (Erromango)</v>
      </c>
      <c r="D2524" s="6" t="s">
        <v>614</v>
      </c>
      <c r="E2524" s="25" t="str">
        <f t="shared" ca="1" si="196"/>
        <v>Erromango</v>
      </c>
      <c r="F2524" s="25" t="str">
        <f t="shared" ca="1" si="197"/>
        <v>VUT0106008</v>
      </c>
      <c r="G2524" s="25" t="str">
        <f t="shared" ca="1" si="198"/>
        <v>VUT0106</v>
      </c>
      <c r="H2524" s="25" t="str">
        <f t="shared" ca="1" si="199"/>
        <v>TAFEA</v>
      </c>
      <c r="I2524" s="2"/>
      <c r="J2524" s="2">
        <v>0</v>
      </c>
      <c r="K2524" s="2"/>
    </row>
    <row r="2525" spans="1:11">
      <c r="A2525" s="6" t="s">
        <v>2078</v>
      </c>
      <c r="B2525" s="6" t="s">
        <v>2079</v>
      </c>
      <c r="C2525" s="25" t="str">
        <f t="shared" ca="1" si="195"/>
        <v>South Erromango (Erromango)</v>
      </c>
      <c r="D2525" s="6" t="s">
        <v>614</v>
      </c>
      <c r="E2525" s="25" t="str">
        <f t="shared" ca="1" si="196"/>
        <v>Erromango</v>
      </c>
      <c r="F2525" s="25" t="str">
        <f t="shared" ca="1" si="197"/>
        <v>VUT0106008</v>
      </c>
      <c r="G2525" s="25" t="str">
        <f t="shared" ca="1" si="198"/>
        <v>VUT0106</v>
      </c>
      <c r="H2525" s="25" t="str">
        <f t="shared" ca="1" si="199"/>
        <v>TAFEA</v>
      </c>
      <c r="I2525" s="2"/>
      <c r="J2525" s="2">
        <v>0</v>
      </c>
      <c r="K2525" s="2"/>
    </row>
    <row r="2526" spans="1:11">
      <c r="A2526" s="6" t="s">
        <v>2080</v>
      </c>
      <c r="B2526" s="6" t="s">
        <v>2081</v>
      </c>
      <c r="C2526" s="25" t="str">
        <f t="shared" ca="1" si="195"/>
        <v>South Erromango (Erromango)</v>
      </c>
      <c r="D2526" s="6" t="s">
        <v>614</v>
      </c>
      <c r="E2526" s="25" t="str">
        <f t="shared" ca="1" si="196"/>
        <v>Erromango</v>
      </c>
      <c r="F2526" s="25" t="str">
        <f t="shared" ca="1" si="197"/>
        <v>VUT0106008</v>
      </c>
      <c r="G2526" s="25" t="str">
        <f t="shared" ca="1" si="198"/>
        <v>VUT0106</v>
      </c>
      <c r="H2526" s="25" t="str">
        <f t="shared" ca="1" si="199"/>
        <v>TAFEA</v>
      </c>
      <c r="I2526" s="2"/>
      <c r="J2526" s="2">
        <v>0</v>
      </c>
      <c r="K2526" s="2"/>
    </row>
    <row r="2527" spans="1:11">
      <c r="A2527" s="6" t="s">
        <v>2082</v>
      </c>
      <c r="B2527" s="6" t="s">
        <v>2083</v>
      </c>
      <c r="C2527" s="25" t="str">
        <f t="shared" ca="1" si="195"/>
        <v>South Erromango (Erromango)</v>
      </c>
      <c r="D2527" s="6" t="s">
        <v>614</v>
      </c>
      <c r="E2527" s="25" t="str">
        <f t="shared" ca="1" si="196"/>
        <v>Erromango</v>
      </c>
      <c r="F2527" s="25" t="str">
        <f t="shared" ca="1" si="197"/>
        <v>VUT0106008</v>
      </c>
      <c r="G2527" s="25" t="str">
        <f t="shared" ca="1" si="198"/>
        <v>VUT0106</v>
      </c>
      <c r="H2527" s="25" t="str">
        <f t="shared" ca="1" si="199"/>
        <v>TAFEA</v>
      </c>
      <c r="I2527" s="2"/>
      <c r="J2527" s="2">
        <v>0</v>
      </c>
      <c r="K2527" s="2"/>
    </row>
    <row r="2528" spans="1:11">
      <c r="A2528" s="6" t="s">
        <v>2084</v>
      </c>
      <c r="B2528" s="6" t="s">
        <v>2085</v>
      </c>
      <c r="C2528" s="25" t="str">
        <f t="shared" ca="1" si="195"/>
        <v>South Erromango (Erromango)</v>
      </c>
      <c r="D2528" s="6" t="s">
        <v>614</v>
      </c>
      <c r="E2528" s="25" t="str">
        <f t="shared" ca="1" si="196"/>
        <v>Erromango</v>
      </c>
      <c r="F2528" s="25" t="str">
        <f t="shared" ca="1" si="197"/>
        <v>VUT0106008</v>
      </c>
      <c r="G2528" s="25" t="str">
        <f t="shared" ca="1" si="198"/>
        <v>VUT0106</v>
      </c>
      <c r="H2528" s="25" t="str">
        <f t="shared" ca="1" si="199"/>
        <v>TAFEA</v>
      </c>
      <c r="I2528" s="2"/>
      <c r="J2528" s="2">
        <v>3</v>
      </c>
      <c r="K2528" s="2"/>
    </row>
    <row r="2529" spans="1:11">
      <c r="A2529" s="6" t="s">
        <v>2086</v>
      </c>
      <c r="B2529" s="6" t="s">
        <v>2087</v>
      </c>
      <c r="C2529" s="25" t="str">
        <f t="shared" ca="1" si="195"/>
        <v>South Erromango (Erromango)</v>
      </c>
      <c r="D2529" s="6" t="s">
        <v>614</v>
      </c>
      <c r="E2529" s="25" t="str">
        <f t="shared" ca="1" si="196"/>
        <v>Erromango</v>
      </c>
      <c r="F2529" s="25" t="str">
        <f t="shared" ca="1" si="197"/>
        <v>VUT0106008</v>
      </c>
      <c r="G2529" s="25" t="str">
        <f t="shared" ca="1" si="198"/>
        <v>VUT0106</v>
      </c>
      <c r="H2529" s="25" t="str">
        <f t="shared" ca="1" si="199"/>
        <v>TAFEA</v>
      </c>
      <c r="I2529" s="2"/>
      <c r="J2529" s="2">
        <v>0</v>
      </c>
      <c r="K2529" s="2"/>
    </row>
    <row r="2530" spans="1:11">
      <c r="A2530" s="6" t="s">
        <v>2088</v>
      </c>
      <c r="B2530" s="6" t="s">
        <v>2089</v>
      </c>
      <c r="C2530" s="25" t="str">
        <f t="shared" ca="1" si="195"/>
        <v>South Erromango (Erromango)</v>
      </c>
      <c r="D2530" s="6" t="s">
        <v>614</v>
      </c>
      <c r="E2530" s="25" t="str">
        <f t="shared" ca="1" si="196"/>
        <v>Erromango</v>
      </c>
      <c r="F2530" s="25" t="str">
        <f t="shared" ca="1" si="197"/>
        <v>VUT0106008</v>
      </c>
      <c r="G2530" s="25" t="str">
        <f t="shared" ca="1" si="198"/>
        <v>VUT0106</v>
      </c>
      <c r="H2530" s="25" t="str">
        <f t="shared" ca="1" si="199"/>
        <v>TAFEA</v>
      </c>
      <c r="I2530" s="2"/>
      <c r="J2530" s="2">
        <v>0</v>
      </c>
      <c r="K2530" s="2"/>
    </row>
    <row r="2531" spans="1:11">
      <c r="A2531" s="6" t="s">
        <v>2090</v>
      </c>
      <c r="B2531" s="6" t="s">
        <v>2091</v>
      </c>
      <c r="C2531" s="25" t="str">
        <f t="shared" ca="1" si="195"/>
        <v>South Erromango (Erromango)</v>
      </c>
      <c r="D2531" s="6" t="s">
        <v>614</v>
      </c>
      <c r="E2531" s="25" t="str">
        <f t="shared" ca="1" si="196"/>
        <v>Erromango</v>
      </c>
      <c r="F2531" s="25" t="str">
        <f t="shared" ca="1" si="197"/>
        <v>VUT0106008</v>
      </c>
      <c r="G2531" s="25" t="str">
        <f t="shared" ca="1" si="198"/>
        <v>VUT0106</v>
      </c>
      <c r="H2531" s="25" t="str">
        <f t="shared" ca="1" si="199"/>
        <v>TAFEA</v>
      </c>
      <c r="I2531" s="2"/>
      <c r="J2531" s="2">
        <v>0</v>
      </c>
      <c r="K2531" s="2"/>
    </row>
    <row r="2532" spans="1:11">
      <c r="A2532" s="6" t="s">
        <v>2092</v>
      </c>
      <c r="B2532" s="6" t="s">
        <v>2093</v>
      </c>
      <c r="C2532" s="25" t="str">
        <f t="shared" ca="1" si="195"/>
        <v>South Erromango (Erromango)</v>
      </c>
      <c r="D2532" s="6" t="s">
        <v>614</v>
      </c>
      <c r="E2532" s="25" t="str">
        <f t="shared" ca="1" si="196"/>
        <v>Erromango</v>
      </c>
      <c r="F2532" s="25" t="str">
        <f t="shared" ca="1" si="197"/>
        <v>VUT0106008</v>
      </c>
      <c r="G2532" s="25" t="str">
        <f t="shared" ca="1" si="198"/>
        <v>VUT0106</v>
      </c>
      <c r="H2532" s="25" t="str">
        <f t="shared" ca="1" si="199"/>
        <v>TAFEA</v>
      </c>
      <c r="I2532" s="2"/>
      <c r="J2532" s="2">
        <v>0</v>
      </c>
      <c r="K2532" s="2"/>
    </row>
    <row r="2533" spans="1:11">
      <c r="A2533" s="6" t="s">
        <v>2094</v>
      </c>
      <c r="B2533" s="6" t="s">
        <v>2095</v>
      </c>
      <c r="C2533" s="25" t="str">
        <f t="shared" ca="1" si="195"/>
        <v>South Erromango (Erromango)</v>
      </c>
      <c r="D2533" s="6" t="s">
        <v>614</v>
      </c>
      <c r="E2533" s="25" t="str">
        <f t="shared" ca="1" si="196"/>
        <v>Erromango</v>
      </c>
      <c r="F2533" s="25" t="str">
        <f t="shared" ca="1" si="197"/>
        <v>VUT0106008</v>
      </c>
      <c r="G2533" s="25" t="str">
        <f t="shared" ca="1" si="198"/>
        <v>VUT0106</v>
      </c>
      <c r="H2533" s="25" t="str">
        <f t="shared" ca="1" si="199"/>
        <v>TAFEA</v>
      </c>
      <c r="I2533" s="2"/>
      <c r="J2533" s="2">
        <v>0</v>
      </c>
      <c r="K2533" s="2"/>
    </row>
    <row r="2534" spans="1:11">
      <c r="A2534" s="6" t="s">
        <v>2096</v>
      </c>
      <c r="B2534" s="6" t="s">
        <v>2097</v>
      </c>
      <c r="C2534" s="25" t="str">
        <f t="shared" ca="1" si="195"/>
        <v>South Erromango (Erromango)</v>
      </c>
      <c r="D2534" s="6" t="s">
        <v>614</v>
      </c>
      <c r="E2534" s="25" t="str">
        <f t="shared" ca="1" si="196"/>
        <v>Erromango</v>
      </c>
      <c r="F2534" s="25" t="str">
        <f t="shared" ca="1" si="197"/>
        <v>VUT0106008</v>
      </c>
      <c r="G2534" s="25" t="str">
        <f t="shared" ca="1" si="198"/>
        <v>VUT0106</v>
      </c>
      <c r="H2534" s="25" t="str">
        <f t="shared" ca="1" si="199"/>
        <v>TAFEA</v>
      </c>
      <c r="I2534" s="2"/>
      <c r="J2534" s="2">
        <v>0</v>
      </c>
      <c r="K2534" s="2"/>
    </row>
    <row r="2535" spans="1:11">
      <c r="A2535" s="6" t="s">
        <v>2098</v>
      </c>
      <c r="B2535" s="6" t="s">
        <v>2099</v>
      </c>
      <c r="C2535" s="25" t="str">
        <f t="shared" ca="1" si="195"/>
        <v>South Erromango (Erromango)</v>
      </c>
      <c r="D2535" s="6" t="s">
        <v>614</v>
      </c>
      <c r="E2535" s="25" t="str">
        <f t="shared" ca="1" si="196"/>
        <v>Erromango</v>
      </c>
      <c r="F2535" s="25" t="str">
        <f t="shared" ca="1" si="197"/>
        <v>VUT0106008</v>
      </c>
      <c r="G2535" s="25" t="str">
        <f t="shared" ca="1" si="198"/>
        <v>VUT0106</v>
      </c>
      <c r="H2535" s="25" t="str">
        <f t="shared" ca="1" si="199"/>
        <v>TAFEA</v>
      </c>
      <c r="I2535" s="2"/>
      <c r="J2535" s="2">
        <v>0</v>
      </c>
      <c r="K2535" s="2"/>
    </row>
    <row r="2536" spans="1:11">
      <c r="A2536" s="6" t="s">
        <v>2100</v>
      </c>
      <c r="B2536" s="6" t="s">
        <v>2101</v>
      </c>
      <c r="C2536" s="25" t="str">
        <f t="shared" ca="1" si="195"/>
        <v>South Erromango (Erromango)</v>
      </c>
      <c r="D2536" s="6" t="s">
        <v>614</v>
      </c>
      <c r="E2536" s="25" t="str">
        <f t="shared" ca="1" si="196"/>
        <v>Erromango</v>
      </c>
      <c r="F2536" s="25" t="str">
        <f t="shared" ca="1" si="197"/>
        <v>VUT0106008</v>
      </c>
      <c r="G2536" s="25" t="str">
        <f t="shared" ca="1" si="198"/>
        <v>VUT0106</v>
      </c>
      <c r="H2536" s="25" t="str">
        <f t="shared" ca="1" si="199"/>
        <v>TAFEA</v>
      </c>
      <c r="I2536" s="2"/>
      <c r="J2536" s="2">
        <v>0</v>
      </c>
      <c r="K2536" s="2"/>
    </row>
    <row r="2537" spans="1:11">
      <c r="A2537" s="6" t="s">
        <v>2102</v>
      </c>
      <c r="B2537" s="6" t="s">
        <v>2103</v>
      </c>
      <c r="C2537" s="25" t="str">
        <f t="shared" ca="1" si="195"/>
        <v>South Erromango (Erromango)</v>
      </c>
      <c r="D2537" s="6" t="s">
        <v>614</v>
      </c>
      <c r="E2537" s="25" t="str">
        <f t="shared" ca="1" si="196"/>
        <v>Erromango</v>
      </c>
      <c r="F2537" s="25" t="str">
        <f t="shared" ca="1" si="197"/>
        <v>VUT0106008</v>
      </c>
      <c r="G2537" s="25" t="str">
        <f t="shared" ca="1" si="198"/>
        <v>VUT0106</v>
      </c>
      <c r="H2537" s="25" t="str">
        <f t="shared" ca="1" si="199"/>
        <v>TAFEA</v>
      </c>
      <c r="I2537" s="2"/>
      <c r="J2537" s="2">
        <v>0</v>
      </c>
      <c r="K2537" s="2"/>
    </row>
    <row r="2538" spans="1:11">
      <c r="A2538" s="6" t="s">
        <v>2104</v>
      </c>
      <c r="B2538" s="6" t="s">
        <v>2105</v>
      </c>
      <c r="C2538" s="25" t="str">
        <f t="shared" ca="1" si="195"/>
        <v>South Erromango (Erromango)</v>
      </c>
      <c r="D2538" s="6" t="s">
        <v>614</v>
      </c>
      <c r="E2538" s="25" t="str">
        <f t="shared" ca="1" si="196"/>
        <v>Erromango</v>
      </c>
      <c r="F2538" s="25" t="str">
        <f t="shared" ca="1" si="197"/>
        <v>VUT0106008</v>
      </c>
      <c r="G2538" s="25" t="str">
        <f t="shared" ca="1" si="198"/>
        <v>VUT0106</v>
      </c>
      <c r="H2538" s="25" t="str">
        <f t="shared" ca="1" si="199"/>
        <v>TAFEA</v>
      </c>
      <c r="I2538" s="2"/>
      <c r="J2538" s="2">
        <v>0</v>
      </c>
      <c r="K2538" s="2"/>
    </row>
    <row r="2539" spans="1:11">
      <c r="A2539" s="6" t="s">
        <v>2106</v>
      </c>
      <c r="B2539" s="6" t="s">
        <v>2107</v>
      </c>
      <c r="C2539" s="25" t="str">
        <f t="shared" ca="1" si="195"/>
        <v>South Erromango (Erromango)</v>
      </c>
      <c r="D2539" s="6" t="s">
        <v>614</v>
      </c>
      <c r="E2539" s="25" t="str">
        <f t="shared" ca="1" si="196"/>
        <v>Erromango</v>
      </c>
      <c r="F2539" s="25" t="str">
        <f t="shared" ca="1" si="197"/>
        <v>VUT0106008</v>
      </c>
      <c r="G2539" s="25" t="str">
        <f t="shared" ca="1" si="198"/>
        <v>VUT0106</v>
      </c>
      <c r="H2539" s="25" t="str">
        <f t="shared" ca="1" si="199"/>
        <v>TAFEA</v>
      </c>
      <c r="I2539" s="2"/>
      <c r="J2539" s="2">
        <v>0</v>
      </c>
      <c r="K2539" s="2"/>
    </row>
    <row r="2540" spans="1:11">
      <c r="A2540" s="6" t="s">
        <v>2108</v>
      </c>
      <c r="B2540" s="6" t="s">
        <v>2109</v>
      </c>
      <c r="C2540" s="25" t="str">
        <f t="shared" ca="1" si="195"/>
        <v>South Erromango (Erromango)</v>
      </c>
      <c r="D2540" s="6" t="s">
        <v>614</v>
      </c>
      <c r="E2540" s="25" t="str">
        <f t="shared" ca="1" si="196"/>
        <v>Erromango</v>
      </c>
      <c r="F2540" s="25" t="str">
        <f t="shared" ca="1" si="197"/>
        <v>VUT0106008</v>
      </c>
      <c r="G2540" s="25" t="str">
        <f t="shared" ca="1" si="198"/>
        <v>VUT0106</v>
      </c>
      <c r="H2540" s="25" t="str">
        <f t="shared" ca="1" si="199"/>
        <v>TAFEA</v>
      </c>
      <c r="I2540" s="2"/>
      <c r="J2540" s="2">
        <v>0</v>
      </c>
      <c r="K2540" s="2"/>
    </row>
    <row r="2541" spans="1:11">
      <c r="A2541" s="6" t="s">
        <v>2110</v>
      </c>
      <c r="B2541" s="6" t="s">
        <v>2111</v>
      </c>
      <c r="C2541" s="25" t="str">
        <f t="shared" ca="1" si="195"/>
        <v>South Erromango (Erromango)</v>
      </c>
      <c r="D2541" s="6" t="s">
        <v>614</v>
      </c>
      <c r="E2541" s="25" t="str">
        <f t="shared" ca="1" si="196"/>
        <v>Erromango</v>
      </c>
      <c r="F2541" s="25" t="str">
        <f t="shared" ca="1" si="197"/>
        <v>VUT0106008</v>
      </c>
      <c r="G2541" s="25" t="str">
        <f t="shared" ca="1" si="198"/>
        <v>VUT0106</v>
      </c>
      <c r="H2541" s="25" t="str">
        <f t="shared" ca="1" si="199"/>
        <v>TAFEA</v>
      </c>
      <c r="I2541" s="2"/>
      <c r="J2541" s="2">
        <v>0</v>
      </c>
      <c r="K2541" s="2"/>
    </row>
    <row r="2542" spans="1:11">
      <c r="A2542" s="6" t="s">
        <v>2112</v>
      </c>
      <c r="B2542" s="6" t="s">
        <v>2113</v>
      </c>
      <c r="C2542" s="25" t="str">
        <f t="shared" ca="1" si="195"/>
        <v>South Erromango (Erromango)</v>
      </c>
      <c r="D2542" s="6" t="s">
        <v>614</v>
      </c>
      <c r="E2542" s="25" t="str">
        <f t="shared" ca="1" si="196"/>
        <v>Erromango</v>
      </c>
      <c r="F2542" s="25" t="str">
        <f t="shared" ca="1" si="197"/>
        <v>VUT0106008</v>
      </c>
      <c r="G2542" s="25" t="str">
        <f t="shared" ca="1" si="198"/>
        <v>VUT0106</v>
      </c>
      <c r="H2542" s="25" t="str">
        <f t="shared" ca="1" si="199"/>
        <v>TAFEA</v>
      </c>
      <c r="I2542" s="2"/>
      <c r="J2542" s="2">
        <v>0</v>
      </c>
      <c r="K2542" s="2"/>
    </row>
    <row r="2543" spans="1:11">
      <c r="A2543" s="6" t="s">
        <v>2114</v>
      </c>
      <c r="B2543" s="6" t="s">
        <v>2115</v>
      </c>
      <c r="C2543" s="25" t="str">
        <f t="shared" ca="1" si="195"/>
        <v>South Erromango (Erromango)</v>
      </c>
      <c r="D2543" s="6" t="s">
        <v>614</v>
      </c>
      <c r="E2543" s="25" t="str">
        <f t="shared" ca="1" si="196"/>
        <v>Erromango</v>
      </c>
      <c r="F2543" s="25" t="str">
        <f t="shared" ca="1" si="197"/>
        <v>VUT0106008</v>
      </c>
      <c r="G2543" s="25" t="str">
        <f t="shared" ca="1" si="198"/>
        <v>VUT0106</v>
      </c>
      <c r="H2543" s="25" t="str">
        <f t="shared" ca="1" si="199"/>
        <v>TAFEA</v>
      </c>
      <c r="I2543" s="2"/>
      <c r="J2543" s="2">
        <v>0</v>
      </c>
      <c r="K2543" s="2"/>
    </row>
    <row r="2544" spans="1:11">
      <c r="A2544" s="6" t="s">
        <v>2116</v>
      </c>
      <c r="B2544" s="6" t="s">
        <v>2117</v>
      </c>
      <c r="C2544" s="25" t="str">
        <f t="shared" ca="1" si="195"/>
        <v>South Erromango (Erromango)</v>
      </c>
      <c r="D2544" s="6" t="s">
        <v>614</v>
      </c>
      <c r="E2544" s="25" t="str">
        <f t="shared" ca="1" si="196"/>
        <v>Erromango</v>
      </c>
      <c r="F2544" s="25" t="str">
        <f t="shared" ca="1" si="197"/>
        <v>VUT0106008</v>
      </c>
      <c r="G2544" s="25" t="str">
        <f t="shared" ca="1" si="198"/>
        <v>VUT0106</v>
      </c>
      <c r="H2544" s="25" t="str">
        <f t="shared" ca="1" si="199"/>
        <v>TAFEA</v>
      </c>
      <c r="I2544" s="2"/>
      <c r="J2544" s="2">
        <v>0</v>
      </c>
      <c r="K2544" s="2"/>
    </row>
    <row r="2545" spans="1:11">
      <c r="A2545" s="6" t="s">
        <v>2118</v>
      </c>
      <c r="B2545" s="6" t="s">
        <v>2119</v>
      </c>
      <c r="C2545" s="25" t="str">
        <f t="shared" ca="1" si="195"/>
        <v>South Erromango (Erromango)</v>
      </c>
      <c r="D2545" s="6" t="s">
        <v>614</v>
      </c>
      <c r="E2545" s="25" t="str">
        <f t="shared" ca="1" si="196"/>
        <v>Erromango</v>
      </c>
      <c r="F2545" s="25" t="str">
        <f t="shared" ca="1" si="197"/>
        <v>VUT0106008</v>
      </c>
      <c r="G2545" s="25" t="str">
        <f t="shared" ca="1" si="198"/>
        <v>VUT0106</v>
      </c>
      <c r="H2545" s="25" t="str">
        <f t="shared" ca="1" si="199"/>
        <v>TAFEA</v>
      </c>
      <c r="I2545" s="2"/>
      <c r="J2545" s="2">
        <v>0</v>
      </c>
      <c r="K2545" s="2"/>
    </row>
    <row r="2546" spans="1:11">
      <c r="A2546" s="6" t="s">
        <v>2120</v>
      </c>
      <c r="B2546" s="6" t="s">
        <v>2121</v>
      </c>
      <c r="C2546" s="25" t="str">
        <f t="shared" ca="1" si="195"/>
        <v>South Erromango (Erromango)</v>
      </c>
      <c r="D2546" s="6" t="s">
        <v>614</v>
      </c>
      <c r="E2546" s="25" t="str">
        <f t="shared" ca="1" si="196"/>
        <v>Erromango</v>
      </c>
      <c r="F2546" s="25" t="str">
        <f t="shared" ca="1" si="197"/>
        <v>VUT0106008</v>
      </c>
      <c r="G2546" s="25" t="str">
        <f t="shared" ca="1" si="198"/>
        <v>VUT0106</v>
      </c>
      <c r="H2546" s="25" t="str">
        <f t="shared" ca="1" si="199"/>
        <v>TAFEA</v>
      </c>
      <c r="I2546" s="2"/>
      <c r="J2546" s="2">
        <v>0</v>
      </c>
      <c r="K2546" s="2"/>
    </row>
    <row r="2547" spans="1:11">
      <c r="A2547" s="6" t="s">
        <v>2122</v>
      </c>
      <c r="B2547" s="6" t="s">
        <v>2123</v>
      </c>
      <c r="C2547" s="25" t="str">
        <f t="shared" ca="1" si="195"/>
        <v>South Erromango (Erromango)</v>
      </c>
      <c r="D2547" s="6" t="s">
        <v>614</v>
      </c>
      <c r="E2547" s="25" t="str">
        <f t="shared" ca="1" si="196"/>
        <v>Erromango</v>
      </c>
      <c r="F2547" s="25" t="str">
        <f t="shared" ca="1" si="197"/>
        <v>VUT0106008</v>
      </c>
      <c r="G2547" s="25" t="str">
        <f t="shared" ca="1" si="198"/>
        <v>VUT0106</v>
      </c>
      <c r="H2547" s="25" t="str">
        <f t="shared" ca="1" si="199"/>
        <v>TAFEA</v>
      </c>
      <c r="I2547" s="2"/>
      <c r="J2547" s="2">
        <v>2</v>
      </c>
      <c r="K2547" s="2"/>
    </row>
    <row r="2548" spans="1:11">
      <c r="A2548" s="6" t="s">
        <v>2114</v>
      </c>
      <c r="B2548" s="6" t="s">
        <v>2124</v>
      </c>
      <c r="C2548" s="25" t="str">
        <f t="shared" ca="1" si="195"/>
        <v>South Erromango (Erromango)</v>
      </c>
      <c r="D2548" s="6" t="s">
        <v>614</v>
      </c>
      <c r="E2548" s="25" t="str">
        <f t="shared" ca="1" si="196"/>
        <v>Erromango</v>
      </c>
      <c r="F2548" s="25" t="str">
        <f t="shared" ca="1" si="197"/>
        <v>VUT0106008</v>
      </c>
      <c r="G2548" s="25" t="str">
        <f t="shared" ca="1" si="198"/>
        <v>VUT0106</v>
      </c>
      <c r="H2548" s="25" t="str">
        <f t="shared" ca="1" si="199"/>
        <v>TAFEA</v>
      </c>
      <c r="I2548" s="2"/>
      <c r="J2548" s="2">
        <v>0</v>
      </c>
      <c r="K2548" s="2"/>
    </row>
    <row r="2549" spans="1:11">
      <c r="A2549" s="6" t="s">
        <v>2125</v>
      </c>
      <c r="B2549" s="6" t="s">
        <v>2126</v>
      </c>
      <c r="C2549" s="25" t="str">
        <f t="shared" ca="1" si="195"/>
        <v>South Erromango (Erromango)</v>
      </c>
      <c r="D2549" s="6" t="s">
        <v>614</v>
      </c>
      <c r="E2549" s="25" t="str">
        <f t="shared" ca="1" si="196"/>
        <v>Erromango</v>
      </c>
      <c r="F2549" s="25" t="str">
        <f t="shared" ca="1" si="197"/>
        <v>VUT0106008</v>
      </c>
      <c r="G2549" s="25" t="str">
        <f t="shared" ca="1" si="198"/>
        <v>VUT0106</v>
      </c>
      <c r="H2549" s="25" t="str">
        <f t="shared" ca="1" si="199"/>
        <v>TAFEA</v>
      </c>
      <c r="I2549" s="2"/>
      <c r="J2549" s="2">
        <v>0</v>
      </c>
      <c r="K2549" s="2"/>
    </row>
    <row r="2550" spans="1:11">
      <c r="A2550" s="6" t="s">
        <v>2127</v>
      </c>
      <c r="B2550" s="6" t="s">
        <v>2128</v>
      </c>
      <c r="C2550" s="25" t="str">
        <f t="shared" ca="1" si="195"/>
        <v>South Erromango (Erromango)</v>
      </c>
      <c r="D2550" s="6" t="s">
        <v>614</v>
      </c>
      <c r="E2550" s="25" t="str">
        <f t="shared" ca="1" si="196"/>
        <v>Erromango</v>
      </c>
      <c r="F2550" s="25" t="str">
        <f t="shared" ca="1" si="197"/>
        <v>VUT0106008</v>
      </c>
      <c r="G2550" s="25" t="str">
        <f t="shared" ca="1" si="198"/>
        <v>VUT0106</v>
      </c>
      <c r="H2550" s="25" t="str">
        <f t="shared" ca="1" si="199"/>
        <v>TAFEA</v>
      </c>
      <c r="I2550" s="2"/>
      <c r="J2550" s="2">
        <v>0</v>
      </c>
      <c r="K2550" s="2"/>
    </row>
    <row r="2551" spans="1:11">
      <c r="A2551" s="6" t="s">
        <v>2129</v>
      </c>
      <c r="B2551" s="6" t="s">
        <v>2130</v>
      </c>
      <c r="C2551" s="25" t="str">
        <f t="shared" ca="1" si="195"/>
        <v>South Erromango (Erromango)</v>
      </c>
      <c r="D2551" s="6" t="s">
        <v>614</v>
      </c>
      <c r="E2551" s="25" t="str">
        <f t="shared" ca="1" si="196"/>
        <v>Erromango</v>
      </c>
      <c r="F2551" s="25" t="str">
        <f t="shared" ca="1" si="197"/>
        <v>VUT0106008</v>
      </c>
      <c r="G2551" s="25" t="str">
        <f t="shared" ca="1" si="198"/>
        <v>VUT0106</v>
      </c>
      <c r="H2551" s="25" t="str">
        <f t="shared" ca="1" si="199"/>
        <v>TAFEA</v>
      </c>
      <c r="I2551" s="2"/>
      <c r="J2551" s="2">
        <v>0</v>
      </c>
      <c r="K2551" s="2"/>
    </row>
    <row r="2552" spans="1:11">
      <c r="A2552" s="6" t="s">
        <v>2131</v>
      </c>
      <c r="B2552" s="6" t="s">
        <v>2132</v>
      </c>
      <c r="C2552" s="25" t="str">
        <f t="shared" ca="1" si="195"/>
        <v>South Erromango (Erromango)</v>
      </c>
      <c r="D2552" s="6" t="s">
        <v>614</v>
      </c>
      <c r="E2552" s="25" t="str">
        <f t="shared" ca="1" si="196"/>
        <v>Erromango</v>
      </c>
      <c r="F2552" s="25" t="str">
        <f t="shared" ca="1" si="197"/>
        <v>VUT0106008</v>
      </c>
      <c r="G2552" s="25" t="str">
        <f t="shared" ca="1" si="198"/>
        <v>VUT0106</v>
      </c>
      <c r="H2552" s="25" t="str">
        <f t="shared" ca="1" si="199"/>
        <v>TAFEA</v>
      </c>
      <c r="I2552" s="2"/>
      <c r="J2552" s="2">
        <v>0</v>
      </c>
      <c r="K2552" s="2"/>
    </row>
    <row r="2553" spans="1:11">
      <c r="A2553" s="6" t="s">
        <v>2133</v>
      </c>
      <c r="B2553" s="6" t="s">
        <v>2134</v>
      </c>
      <c r="C2553" s="25" t="str">
        <f t="shared" ca="1" si="195"/>
        <v>South Erromango (Erromango)</v>
      </c>
      <c r="D2553" s="6" t="s">
        <v>614</v>
      </c>
      <c r="E2553" s="25" t="str">
        <f t="shared" ca="1" si="196"/>
        <v>Erromango</v>
      </c>
      <c r="F2553" s="25" t="str">
        <f t="shared" ca="1" si="197"/>
        <v>VUT0106008</v>
      </c>
      <c r="G2553" s="25" t="str">
        <f t="shared" ca="1" si="198"/>
        <v>VUT0106</v>
      </c>
      <c r="H2553" s="25" t="str">
        <f t="shared" ca="1" si="199"/>
        <v>TAFEA</v>
      </c>
      <c r="I2553" s="2"/>
      <c r="J2553" s="2">
        <v>0</v>
      </c>
      <c r="K2553" s="2"/>
    </row>
    <row r="2554" spans="1:11">
      <c r="A2554" s="6" t="s">
        <v>2135</v>
      </c>
      <c r="B2554" s="6" t="s">
        <v>2136</v>
      </c>
      <c r="C2554" s="25" t="str">
        <f t="shared" ca="1" si="195"/>
        <v>South Erromango (Erromango)</v>
      </c>
      <c r="D2554" s="6" t="s">
        <v>614</v>
      </c>
      <c r="E2554" s="25" t="str">
        <f t="shared" ca="1" si="196"/>
        <v>Erromango</v>
      </c>
      <c r="F2554" s="25" t="str">
        <f t="shared" ca="1" si="197"/>
        <v>VUT0106008</v>
      </c>
      <c r="G2554" s="25" t="str">
        <f t="shared" ca="1" si="198"/>
        <v>VUT0106</v>
      </c>
      <c r="H2554" s="25" t="str">
        <f t="shared" ca="1" si="199"/>
        <v>TAFEA</v>
      </c>
      <c r="I2554" s="2"/>
      <c r="J2554" s="2">
        <v>0</v>
      </c>
      <c r="K2554" s="2"/>
    </row>
    <row r="2555" spans="1:11">
      <c r="A2555" s="6" t="s">
        <v>2137</v>
      </c>
      <c r="B2555" s="6" t="s">
        <v>2138</v>
      </c>
      <c r="C2555" s="25" t="str">
        <f t="shared" ca="1" si="195"/>
        <v>South Erromango (Erromango)</v>
      </c>
      <c r="D2555" s="6" t="s">
        <v>614</v>
      </c>
      <c r="E2555" s="25" t="str">
        <f t="shared" ca="1" si="196"/>
        <v>Erromango</v>
      </c>
      <c r="F2555" s="25" t="str">
        <f t="shared" ca="1" si="197"/>
        <v>VUT0106008</v>
      </c>
      <c r="G2555" s="25" t="str">
        <f t="shared" ca="1" si="198"/>
        <v>VUT0106</v>
      </c>
      <c r="H2555" s="25" t="str">
        <f t="shared" ca="1" si="199"/>
        <v>TAFEA</v>
      </c>
      <c r="I2555" s="2"/>
      <c r="J2555" s="2">
        <v>0</v>
      </c>
      <c r="K2555" s="2"/>
    </row>
    <row r="2556" spans="1:11">
      <c r="A2556" s="6" t="s">
        <v>2139</v>
      </c>
      <c r="B2556" s="6" t="s">
        <v>2140</v>
      </c>
      <c r="C2556" s="25" t="str">
        <f t="shared" ca="1" si="195"/>
        <v>South Erromango (Erromango)</v>
      </c>
      <c r="D2556" s="6" t="s">
        <v>614</v>
      </c>
      <c r="E2556" s="25" t="str">
        <f t="shared" ca="1" si="196"/>
        <v>Erromango</v>
      </c>
      <c r="F2556" s="25" t="str">
        <f t="shared" ca="1" si="197"/>
        <v>VUT0106008</v>
      </c>
      <c r="G2556" s="25" t="str">
        <f t="shared" ca="1" si="198"/>
        <v>VUT0106</v>
      </c>
      <c r="H2556" s="25" t="str">
        <f t="shared" ca="1" si="199"/>
        <v>TAFEA</v>
      </c>
      <c r="I2556" s="2"/>
      <c r="J2556" s="2">
        <v>0</v>
      </c>
      <c r="K2556" s="2"/>
    </row>
    <row r="2557" spans="1:11">
      <c r="A2557" s="6" t="s">
        <v>2141</v>
      </c>
      <c r="B2557" s="6" t="s">
        <v>2142</v>
      </c>
      <c r="C2557" s="25" t="str">
        <f t="shared" ca="1" si="195"/>
        <v>South Erromango (Erromango)</v>
      </c>
      <c r="D2557" s="6" t="s">
        <v>614</v>
      </c>
      <c r="E2557" s="25" t="str">
        <f t="shared" ca="1" si="196"/>
        <v>Erromango</v>
      </c>
      <c r="F2557" s="25" t="str">
        <f t="shared" ca="1" si="197"/>
        <v>VUT0106008</v>
      </c>
      <c r="G2557" s="25" t="str">
        <f t="shared" ca="1" si="198"/>
        <v>VUT0106</v>
      </c>
      <c r="H2557" s="25" t="str">
        <f t="shared" ca="1" si="199"/>
        <v>TAFEA</v>
      </c>
      <c r="I2557" s="2"/>
      <c r="J2557" s="2">
        <v>0</v>
      </c>
      <c r="K2557" s="2"/>
    </row>
    <row r="2558" spans="1:11">
      <c r="A2558" s="6" t="s">
        <v>2143</v>
      </c>
      <c r="B2558" s="6" t="s">
        <v>2144</v>
      </c>
      <c r="C2558" s="25" t="str">
        <f t="shared" ca="1" si="195"/>
        <v>South Erromango (Erromango)</v>
      </c>
      <c r="D2558" s="6" t="s">
        <v>614</v>
      </c>
      <c r="E2558" s="25" t="str">
        <f t="shared" ca="1" si="196"/>
        <v>Erromango</v>
      </c>
      <c r="F2558" s="25" t="str">
        <f t="shared" ca="1" si="197"/>
        <v>VUT0106008</v>
      </c>
      <c r="G2558" s="25" t="str">
        <f t="shared" ca="1" si="198"/>
        <v>VUT0106</v>
      </c>
      <c r="H2558" s="25" t="str">
        <f t="shared" ca="1" si="199"/>
        <v>TAFEA</v>
      </c>
      <c r="I2558" s="2"/>
      <c r="J2558" s="2">
        <v>0</v>
      </c>
      <c r="K2558" s="2"/>
    </row>
    <row r="2559" spans="1:11">
      <c r="A2559" s="6" t="s">
        <v>2145</v>
      </c>
      <c r="B2559" s="6" t="s">
        <v>2146</v>
      </c>
      <c r="C2559" s="25" t="str">
        <f t="shared" ca="1" si="195"/>
        <v>South Erromango (Erromango)</v>
      </c>
      <c r="D2559" s="6" t="s">
        <v>614</v>
      </c>
      <c r="E2559" s="25" t="str">
        <f t="shared" ca="1" si="196"/>
        <v>Erromango</v>
      </c>
      <c r="F2559" s="25" t="str">
        <f t="shared" ca="1" si="197"/>
        <v>VUT0106008</v>
      </c>
      <c r="G2559" s="25" t="str">
        <f t="shared" ca="1" si="198"/>
        <v>VUT0106</v>
      </c>
      <c r="H2559" s="25" t="str">
        <f t="shared" ca="1" si="199"/>
        <v>TAFEA</v>
      </c>
      <c r="I2559" s="2"/>
      <c r="J2559" s="2">
        <v>0</v>
      </c>
      <c r="K2559" s="2"/>
    </row>
    <row r="2560" spans="1:11">
      <c r="A2560" s="6" t="s">
        <v>2147</v>
      </c>
      <c r="B2560" s="6" t="s">
        <v>2148</v>
      </c>
      <c r="C2560" s="25" t="str">
        <f t="shared" ca="1" si="195"/>
        <v>South Erromango (Erromango)</v>
      </c>
      <c r="D2560" s="6" t="s">
        <v>614</v>
      </c>
      <c r="E2560" s="25" t="str">
        <f t="shared" ca="1" si="196"/>
        <v>Erromango</v>
      </c>
      <c r="F2560" s="25" t="str">
        <f t="shared" ca="1" si="197"/>
        <v>VUT0106008</v>
      </c>
      <c r="G2560" s="25" t="str">
        <f t="shared" ca="1" si="198"/>
        <v>VUT0106</v>
      </c>
      <c r="H2560" s="25" t="str">
        <f t="shared" ca="1" si="199"/>
        <v>TAFEA</v>
      </c>
      <c r="I2560" s="2"/>
      <c r="J2560" s="2">
        <v>0</v>
      </c>
      <c r="K2560" s="2"/>
    </row>
    <row r="2561" spans="1:11">
      <c r="A2561" s="6" t="s">
        <v>2164</v>
      </c>
      <c r="B2561" s="6" t="s">
        <v>2165</v>
      </c>
      <c r="C2561" s="25" t="str">
        <f t="shared" ca="1" si="195"/>
        <v>South Erromango (Erromango)</v>
      </c>
      <c r="D2561" s="6" t="s">
        <v>614</v>
      </c>
      <c r="E2561" s="25" t="str">
        <f t="shared" ca="1" si="196"/>
        <v>Erromango</v>
      </c>
      <c r="F2561" s="25" t="str">
        <f t="shared" ca="1" si="197"/>
        <v>VUT0106008</v>
      </c>
      <c r="G2561" s="25" t="str">
        <f t="shared" ca="1" si="198"/>
        <v>VUT0106</v>
      </c>
      <c r="H2561" s="25" t="str">
        <f t="shared" ca="1" si="199"/>
        <v>TAFEA</v>
      </c>
      <c r="I2561" s="2"/>
      <c r="J2561" s="2">
        <v>0</v>
      </c>
      <c r="K2561" s="2"/>
    </row>
    <row r="2562" spans="1:11">
      <c r="A2562" s="6" t="s">
        <v>2172</v>
      </c>
      <c r="B2562" s="6" t="s">
        <v>2173</v>
      </c>
      <c r="C2562" s="25" t="str">
        <f t="shared" ref="C2562:C2625" ca="1" si="200">OFFSET(OffsetRefAdm3,MATCH(D2562,MatchAdm3_Code,0)-1,0)</f>
        <v>South Erromango (Erromango)</v>
      </c>
      <c r="D2562" s="6" t="s">
        <v>614</v>
      </c>
      <c r="E2562" s="25" t="str">
        <f t="shared" ref="E2562:E2625" ca="1" si="201">OFFSET(OffsetRefAdm3,MATCH(D2562,MatchAdm3_Code,0)-1,2)</f>
        <v>Erromango</v>
      </c>
      <c r="F2562" s="25" t="str">
        <f t="shared" ref="F2562:F2625" ca="1" si="202">OFFSET(OffsetRefAdm3,MATCH(D2562,MatchAdm3_Code,0)-1,3)</f>
        <v>VUT0106008</v>
      </c>
      <c r="G2562" s="25" t="str">
        <f t="shared" ref="G2562:G2625" ca="1" si="203">OFFSET(OffsetRefAdm3,MATCH(D2562,MatchAdm3_Code,0)-1,5)</f>
        <v>VUT0106</v>
      </c>
      <c r="H2562" s="25" t="str">
        <f t="shared" ref="H2562:H2625" ca="1" si="204">OFFSET(OffsetRefAdm3,MATCH(D2562,MatchAdm3_Code,0)-1,4)</f>
        <v>TAFEA</v>
      </c>
      <c r="I2562" s="2"/>
      <c r="J2562" s="2">
        <v>3</v>
      </c>
      <c r="K2562" s="2"/>
    </row>
    <row r="2563" spans="1:11">
      <c r="A2563" s="6" t="s">
        <v>2174</v>
      </c>
      <c r="B2563" s="6" t="s">
        <v>2175</v>
      </c>
      <c r="C2563" s="25" t="str">
        <f t="shared" ca="1" si="200"/>
        <v>South Erromango (Erromango)</v>
      </c>
      <c r="D2563" s="6" t="s">
        <v>614</v>
      </c>
      <c r="E2563" s="25" t="str">
        <f t="shared" ca="1" si="201"/>
        <v>Erromango</v>
      </c>
      <c r="F2563" s="25" t="str">
        <f t="shared" ca="1" si="202"/>
        <v>VUT0106008</v>
      </c>
      <c r="G2563" s="25" t="str">
        <f t="shared" ca="1" si="203"/>
        <v>VUT0106</v>
      </c>
      <c r="H2563" s="25" t="str">
        <f t="shared" ca="1" si="204"/>
        <v>TAFEA</v>
      </c>
      <c r="I2563" s="2"/>
      <c r="J2563" s="2">
        <v>0</v>
      </c>
      <c r="K2563" s="2"/>
    </row>
    <row r="2564" spans="1:11">
      <c r="A2564" s="6" t="s">
        <v>6878</v>
      </c>
      <c r="B2564" s="6" t="s">
        <v>6879</v>
      </c>
      <c r="C2564" s="25" t="str">
        <f t="shared" ca="1" si="200"/>
        <v>South Maewo (Maewo)</v>
      </c>
      <c r="D2564" s="6" t="s">
        <v>616</v>
      </c>
      <c r="E2564" s="25" t="str">
        <f t="shared" ca="1" si="201"/>
        <v>Maewo</v>
      </c>
      <c r="F2564" s="25" t="str">
        <f t="shared" ca="1" si="202"/>
        <v>VUT0103014</v>
      </c>
      <c r="G2564" s="25" t="str">
        <f t="shared" ca="1" si="203"/>
        <v>VUT0103</v>
      </c>
      <c r="H2564" s="25" t="str">
        <f t="shared" ca="1" si="204"/>
        <v>PENAMA</v>
      </c>
      <c r="I2564" s="2"/>
      <c r="J2564" s="2">
        <v>0</v>
      </c>
      <c r="K2564" s="2"/>
    </row>
    <row r="2565" spans="1:11">
      <c r="A2565" s="6" t="s">
        <v>6910</v>
      </c>
      <c r="B2565" s="6" t="s">
        <v>6911</v>
      </c>
      <c r="C2565" s="25" t="str">
        <f t="shared" ca="1" si="200"/>
        <v>South Maewo (Maewo)</v>
      </c>
      <c r="D2565" s="6" t="s">
        <v>616</v>
      </c>
      <c r="E2565" s="25" t="str">
        <f t="shared" ca="1" si="201"/>
        <v>Maewo</v>
      </c>
      <c r="F2565" s="25" t="str">
        <f t="shared" ca="1" si="202"/>
        <v>VUT0103014</v>
      </c>
      <c r="G2565" s="25" t="str">
        <f t="shared" ca="1" si="203"/>
        <v>VUT0103</v>
      </c>
      <c r="H2565" s="25" t="str">
        <f t="shared" ca="1" si="204"/>
        <v>PENAMA</v>
      </c>
      <c r="I2565" s="2"/>
      <c r="J2565" s="2">
        <v>0</v>
      </c>
      <c r="K2565" s="2"/>
    </row>
    <row r="2566" spans="1:11">
      <c r="A2566" s="6" t="s">
        <v>6921</v>
      </c>
      <c r="B2566" s="6" t="s">
        <v>6922</v>
      </c>
      <c r="C2566" s="25" t="str">
        <f t="shared" ca="1" si="200"/>
        <v>South Maewo (Maewo)</v>
      </c>
      <c r="D2566" s="6" t="s">
        <v>616</v>
      </c>
      <c r="E2566" s="25" t="str">
        <f t="shared" ca="1" si="201"/>
        <v>Maewo</v>
      </c>
      <c r="F2566" s="25" t="str">
        <f t="shared" ca="1" si="202"/>
        <v>VUT0103014</v>
      </c>
      <c r="G2566" s="25" t="str">
        <f t="shared" ca="1" si="203"/>
        <v>VUT0103</v>
      </c>
      <c r="H2566" s="25" t="str">
        <f t="shared" ca="1" si="204"/>
        <v>PENAMA</v>
      </c>
      <c r="I2566" s="2"/>
      <c r="J2566" s="2">
        <v>0</v>
      </c>
      <c r="K2566" s="2"/>
    </row>
    <row r="2567" spans="1:11">
      <c r="A2567" s="6" t="s">
        <v>6925</v>
      </c>
      <c r="B2567" s="6" t="s">
        <v>6926</v>
      </c>
      <c r="C2567" s="25" t="str">
        <f t="shared" ca="1" si="200"/>
        <v>South Maewo (Maewo)</v>
      </c>
      <c r="D2567" s="6" t="s">
        <v>616</v>
      </c>
      <c r="E2567" s="25" t="str">
        <f t="shared" ca="1" si="201"/>
        <v>Maewo</v>
      </c>
      <c r="F2567" s="25" t="str">
        <f t="shared" ca="1" si="202"/>
        <v>VUT0103014</v>
      </c>
      <c r="G2567" s="25" t="str">
        <f t="shared" ca="1" si="203"/>
        <v>VUT0103</v>
      </c>
      <c r="H2567" s="25" t="str">
        <f t="shared" ca="1" si="204"/>
        <v>PENAMA</v>
      </c>
      <c r="I2567" s="2"/>
      <c r="J2567" s="2">
        <v>0</v>
      </c>
      <c r="K2567" s="2"/>
    </row>
    <row r="2568" spans="1:11">
      <c r="A2568" s="6" t="s">
        <v>6981</v>
      </c>
      <c r="B2568" s="6" t="s">
        <v>6982</v>
      </c>
      <c r="C2568" s="25" t="str">
        <f t="shared" ca="1" si="200"/>
        <v>South Maewo (Maewo)</v>
      </c>
      <c r="D2568" s="6" t="s">
        <v>616</v>
      </c>
      <c r="E2568" s="25" t="str">
        <f t="shared" ca="1" si="201"/>
        <v>Maewo</v>
      </c>
      <c r="F2568" s="25" t="str">
        <f t="shared" ca="1" si="202"/>
        <v>VUT0103014</v>
      </c>
      <c r="G2568" s="25" t="str">
        <f t="shared" ca="1" si="203"/>
        <v>VUT0103</v>
      </c>
      <c r="H2568" s="25" t="str">
        <f t="shared" ca="1" si="204"/>
        <v>PENAMA</v>
      </c>
      <c r="I2568" s="2"/>
      <c r="J2568" s="2">
        <v>0</v>
      </c>
      <c r="K2568" s="2"/>
    </row>
    <row r="2569" spans="1:11">
      <c r="A2569" s="6" t="s">
        <v>7429</v>
      </c>
      <c r="B2569" s="6" t="s">
        <v>7430</v>
      </c>
      <c r="C2569" s="25" t="str">
        <f t="shared" ca="1" si="200"/>
        <v>South Maewo (Maewo)</v>
      </c>
      <c r="D2569" s="6" t="s">
        <v>616</v>
      </c>
      <c r="E2569" s="25" t="str">
        <f t="shared" ca="1" si="201"/>
        <v>Maewo</v>
      </c>
      <c r="F2569" s="25" t="str">
        <f t="shared" ca="1" si="202"/>
        <v>VUT0103014</v>
      </c>
      <c r="G2569" s="25" t="str">
        <f t="shared" ca="1" si="203"/>
        <v>VUT0103</v>
      </c>
      <c r="H2569" s="25" t="str">
        <f t="shared" ca="1" si="204"/>
        <v>PENAMA</v>
      </c>
      <c r="I2569" s="2"/>
      <c r="J2569" s="2">
        <v>0</v>
      </c>
      <c r="K2569" s="2"/>
    </row>
    <row r="2570" spans="1:11">
      <c r="A2570" s="6" t="s">
        <v>7501</v>
      </c>
      <c r="B2570" s="6" t="s">
        <v>7502</v>
      </c>
      <c r="C2570" s="25" t="str">
        <f t="shared" ca="1" si="200"/>
        <v>South Maewo (Maewo)</v>
      </c>
      <c r="D2570" s="6" t="s">
        <v>616</v>
      </c>
      <c r="E2570" s="25" t="str">
        <f t="shared" ca="1" si="201"/>
        <v>Maewo</v>
      </c>
      <c r="F2570" s="25" t="str">
        <f t="shared" ca="1" si="202"/>
        <v>VUT0103014</v>
      </c>
      <c r="G2570" s="25" t="str">
        <f t="shared" ca="1" si="203"/>
        <v>VUT0103</v>
      </c>
      <c r="H2570" s="25" t="str">
        <f t="shared" ca="1" si="204"/>
        <v>PENAMA</v>
      </c>
      <c r="I2570" s="2"/>
      <c r="J2570" s="2">
        <v>0</v>
      </c>
      <c r="K2570" s="2"/>
    </row>
    <row r="2571" spans="1:11">
      <c r="A2571" s="6" t="s">
        <v>7633</v>
      </c>
      <c r="B2571" s="6" t="s">
        <v>7634</v>
      </c>
      <c r="C2571" s="25" t="str">
        <f t="shared" ca="1" si="200"/>
        <v>South Maewo (Maewo)</v>
      </c>
      <c r="D2571" s="6" t="s">
        <v>616</v>
      </c>
      <c r="E2571" s="25" t="str">
        <f t="shared" ca="1" si="201"/>
        <v>Maewo</v>
      </c>
      <c r="F2571" s="25" t="str">
        <f t="shared" ca="1" si="202"/>
        <v>VUT0103014</v>
      </c>
      <c r="G2571" s="25" t="str">
        <f t="shared" ca="1" si="203"/>
        <v>VUT0103</v>
      </c>
      <c r="H2571" s="25" t="str">
        <f t="shared" ca="1" si="204"/>
        <v>PENAMA</v>
      </c>
      <c r="I2571" s="2"/>
      <c r="J2571" s="2">
        <v>0</v>
      </c>
      <c r="K2571" s="2"/>
    </row>
    <row r="2572" spans="1:11">
      <c r="A2572" s="6" t="s">
        <v>7712</v>
      </c>
      <c r="B2572" s="6" t="s">
        <v>7713</v>
      </c>
      <c r="C2572" s="25" t="str">
        <f t="shared" ca="1" si="200"/>
        <v>South Maewo (Maewo)</v>
      </c>
      <c r="D2572" s="6" t="s">
        <v>616</v>
      </c>
      <c r="E2572" s="25" t="str">
        <f t="shared" ca="1" si="201"/>
        <v>Maewo</v>
      </c>
      <c r="F2572" s="25" t="str">
        <f t="shared" ca="1" si="202"/>
        <v>VUT0103014</v>
      </c>
      <c r="G2572" s="25" t="str">
        <f t="shared" ca="1" si="203"/>
        <v>VUT0103</v>
      </c>
      <c r="H2572" s="25" t="str">
        <f t="shared" ca="1" si="204"/>
        <v>PENAMA</v>
      </c>
      <c r="I2572" s="2"/>
      <c r="J2572" s="2">
        <v>0</v>
      </c>
      <c r="K2572" s="2"/>
    </row>
    <row r="2573" spans="1:11">
      <c r="A2573" s="6" t="s">
        <v>7718</v>
      </c>
      <c r="B2573" s="6" t="s">
        <v>7719</v>
      </c>
      <c r="C2573" s="25" t="str">
        <f t="shared" ca="1" si="200"/>
        <v>South Maewo (Maewo)</v>
      </c>
      <c r="D2573" s="6" t="s">
        <v>616</v>
      </c>
      <c r="E2573" s="25" t="str">
        <f t="shared" ca="1" si="201"/>
        <v>Maewo</v>
      </c>
      <c r="F2573" s="25" t="str">
        <f t="shared" ca="1" si="202"/>
        <v>VUT0103014</v>
      </c>
      <c r="G2573" s="25" t="str">
        <f t="shared" ca="1" si="203"/>
        <v>VUT0103</v>
      </c>
      <c r="H2573" s="25" t="str">
        <f t="shared" ca="1" si="204"/>
        <v>PENAMA</v>
      </c>
      <c r="I2573" s="2"/>
      <c r="J2573" s="2">
        <v>0</v>
      </c>
      <c r="K2573" s="2"/>
    </row>
    <row r="2574" spans="1:11">
      <c r="A2574" s="6" t="s">
        <v>7738</v>
      </c>
      <c r="B2574" s="6" t="s">
        <v>7739</v>
      </c>
      <c r="C2574" s="25" t="str">
        <f t="shared" ca="1" si="200"/>
        <v>South Maewo (Maewo)</v>
      </c>
      <c r="D2574" s="6" t="s">
        <v>616</v>
      </c>
      <c r="E2574" s="25" t="str">
        <f t="shared" ca="1" si="201"/>
        <v>Maewo</v>
      </c>
      <c r="F2574" s="25" t="str">
        <f t="shared" ca="1" si="202"/>
        <v>VUT0103014</v>
      </c>
      <c r="G2574" s="25" t="str">
        <f t="shared" ca="1" si="203"/>
        <v>VUT0103</v>
      </c>
      <c r="H2574" s="25" t="str">
        <f t="shared" ca="1" si="204"/>
        <v>PENAMA</v>
      </c>
      <c r="I2574" s="2"/>
      <c r="J2574" s="2">
        <v>0</v>
      </c>
      <c r="K2574" s="2"/>
    </row>
    <row r="2575" spans="1:11">
      <c r="A2575" s="6" t="s">
        <v>7742</v>
      </c>
      <c r="B2575" s="6" t="s">
        <v>7743</v>
      </c>
      <c r="C2575" s="25" t="str">
        <f t="shared" ca="1" si="200"/>
        <v>South Maewo (Maewo)</v>
      </c>
      <c r="D2575" s="6" t="s">
        <v>616</v>
      </c>
      <c r="E2575" s="25" t="str">
        <f t="shared" ca="1" si="201"/>
        <v>Maewo</v>
      </c>
      <c r="F2575" s="25" t="str">
        <f t="shared" ca="1" si="202"/>
        <v>VUT0103014</v>
      </c>
      <c r="G2575" s="25" t="str">
        <f t="shared" ca="1" si="203"/>
        <v>VUT0103</v>
      </c>
      <c r="H2575" s="25" t="str">
        <f t="shared" ca="1" si="204"/>
        <v>PENAMA</v>
      </c>
      <c r="I2575" s="2"/>
      <c r="J2575" s="2">
        <v>0</v>
      </c>
      <c r="K2575" s="2"/>
    </row>
    <row r="2576" spans="1:11">
      <c r="A2576" s="6" t="s">
        <v>7784</v>
      </c>
      <c r="B2576" s="6" t="s">
        <v>7785</v>
      </c>
      <c r="C2576" s="25" t="str">
        <f t="shared" ca="1" si="200"/>
        <v>South Maewo (Maewo)</v>
      </c>
      <c r="D2576" s="6" t="s">
        <v>616</v>
      </c>
      <c r="E2576" s="25" t="str">
        <f t="shared" ca="1" si="201"/>
        <v>Maewo</v>
      </c>
      <c r="F2576" s="25" t="str">
        <f t="shared" ca="1" si="202"/>
        <v>VUT0103014</v>
      </c>
      <c r="G2576" s="25" t="str">
        <f t="shared" ca="1" si="203"/>
        <v>VUT0103</v>
      </c>
      <c r="H2576" s="25" t="str">
        <f t="shared" ca="1" si="204"/>
        <v>PENAMA</v>
      </c>
      <c r="I2576" s="2"/>
      <c r="J2576" s="2">
        <v>0</v>
      </c>
      <c r="K2576" s="2"/>
    </row>
    <row r="2577" spans="1:11">
      <c r="A2577" s="6" t="s">
        <v>7804</v>
      </c>
      <c r="B2577" s="6" t="s">
        <v>7805</v>
      </c>
      <c r="C2577" s="25" t="str">
        <f t="shared" ca="1" si="200"/>
        <v>South Maewo (Maewo)</v>
      </c>
      <c r="D2577" s="6" t="s">
        <v>616</v>
      </c>
      <c r="E2577" s="25" t="str">
        <f t="shared" ca="1" si="201"/>
        <v>Maewo</v>
      </c>
      <c r="F2577" s="25" t="str">
        <f t="shared" ca="1" si="202"/>
        <v>VUT0103014</v>
      </c>
      <c r="G2577" s="25" t="str">
        <f t="shared" ca="1" si="203"/>
        <v>VUT0103</v>
      </c>
      <c r="H2577" s="25" t="str">
        <f t="shared" ca="1" si="204"/>
        <v>PENAMA</v>
      </c>
      <c r="I2577" s="2"/>
      <c r="J2577" s="2">
        <v>0</v>
      </c>
      <c r="K2577" s="2"/>
    </row>
    <row r="2578" spans="1:11">
      <c r="A2578" s="6" t="s">
        <v>7848</v>
      </c>
      <c r="B2578" s="6" t="s">
        <v>7849</v>
      </c>
      <c r="C2578" s="25" t="str">
        <f t="shared" ca="1" si="200"/>
        <v>South Maewo (Maewo)</v>
      </c>
      <c r="D2578" s="6" t="s">
        <v>616</v>
      </c>
      <c r="E2578" s="25" t="str">
        <f t="shared" ca="1" si="201"/>
        <v>Maewo</v>
      </c>
      <c r="F2578" s="25" t="str">
        <f t="shared" ca="1" si="202"/>
        <v>VUT0103014</v>
      </c>
      <c r="G2578" s="25" t="str">
        <f t="shared" ca="1" si="203"/>
        <v>VUT0103</v>
      </c>
      <c r="H2578" s="25" t="str">
        <f t="shared" ca="1" si="204"/>
        <v>PENAMA</v>
      </c>
      <c r="I2578" s="2"/>
      <c r="J2578" s="2">
        <v>0</v>
      </c>
      <c r="K2578" s="2"/>
    </row>
    <row r="2579" spans="1:11">
      <c r="A2579" s="6" t="s">
        <v>265</v>
      </c>
      <c r="B2579" s="6" t="s">
        <v>3130</v>
      </c>
      <c r="C2579" s="25" t="str">
        <f t="shared" ca="1" si="200"/>
        <v>South Malekula (Akhamb)</v>
      </c>
      <c r="D2579" s="6" t="s">
        <v>622</v>
      </c>
      <c r="E2579" s="25" t="str">
        <f t="shared" ca="1" si="201"/>
        <v>Akhamb</v>
      </c>
      <c r="F2579" s="25" t="str">
        <f t="shared" ca="1" si="202"/>
        <v>VUT0104030</v>
      </c>
      <c r="G2579" s="25" t="str">
        <f t="shared" ca="1" si="203"/>
        <v>VUT0104</v>
      </c>
      <c r="H2579" s="25" t="str">
        <f t="shared" ca="1" si="204"/>
        <v>MALAMPA</v>
      </c>
      <c r="I2579" s="2"/>
      <c r="J2579" s="2">
        <v>0</v>
      </c>
      <c r="K2579" s="2"/>
    </row>
    <row r="2580" spans="1:11">
      <c r="A2580" s="6" t="s">
        <v>3131</v>
      </c>
      <c r="B2580" s="6" t="s">
        <v>3132</v>
      </c>
      <c r="C2580" s="25" t="str">
        <f t="shared" ca="1" si="200"/>
        <v>South Malekula (Akhamb)</v>
      </c>
      <c r="D2580" s="6" t="s">
        <v>622</v>
      </c>
      <c r="E2580" s="25" t="str">
        <f t="shared" ca="1" si="201"/>
        <v>Akhamb</v>
      </c>
      <c r="F2580" s="25" t="str">
        <f t="shared" ca="1" si="202"/>
        <v>VUT0104030</v>
      </c>
      <c r="G2580" s="25" t="str">
        <f t="shared" ca="1" si="203"/>
        <v>VUT0104</v>
      </c>
      <c r="H2580" s="25" t="str">
        <f t="shared" ca="1" si="204"/>
        <v>MALAMPA</v>
      </c>
      <c r="I2580" s="2"/>
      <c r="J2580" s="2">
        <v>0</v>
      </c>
      <c r="K2580" s="2"/>
    </row>
    <row r="2581" spans="1:11">
      <c r="A2581" s="6" t="s">
        <v>3135</v>
      </c>
      <c r="B2581" s="6" t="s">
        <v>3136</v>
      </c>
      <c r="C2581" s="25" t="str">
        <f t="shared" ca="1" si="200"/>
        <v>South Malekula (Akhamb)</v>
      </c>
      <c r="D2581" s="6" t="s">
        <v>622</v>
      </c>
      <c r="E2581" s="25" t="str">
        <f t="shared" ca="1" si="201"/>
        <v>Akhamb</v>
      </c>
      <c r="F2581" s="25" t="str">
        <f t="shared" ca="1" si="202"/>
        <v>VUT0104030</v>
      </c>
      <c r="G2581" s="25" t="str">
        <f t="shared" ca="1" si="203"/>
        <v>VUT0104</v>
      </c>
      <c r="H2581" s="25" t="str">
        <f t="shared" ca="1" si="204"/>
        <v>MALAMPA</v>
      </c>
      <c r="I2581" s="2"/>
      <c r="J2581" s="2">
        <v>0</v>
      </c>
      <c r="K2581" s="2"/>
    </row>
    <row r="2582" spans="1:11">
      <c r="A2582" s="6" t="s">
        <v>3137</v>
      </c>
      <c r="B2582" s="6" t="s">
        <v>3138</v>
      </c>
      <c r="C2582" s="25" t="str">
        <f t="shared" ca="1" si="200"/>
        <v>South Malekula (Akhamb)</v>
      </c>
      <c r="D2582" s="6" t="s">
        <v>622</v>
      </c>
      <c r="E2582" s="25" t="str">
        <f t="shared" ca="1" si="201"/>
        <v>Akhamb</v>
      </c>
      <c r="F2582" s="25" t="str">
        <f t="shared" ca="1" si="202"/>
        <v>VUT0104030</v>
      </c>
      <c r="G2582" s="25" t="str">
        <f t="shared" ca="1" si="203"/>
        <v>VUT0104</v>
      </c>
      <c r="H2582" s="25" t="str">
        <f t="shared" ca="1" si="204"/>
        <v>MALAMPA</v>
      </c>
      <c r="I2582" s="2"/>
      <c r="J2582" s="2">
        <v>0</v>
      </c>
      <c r="K2582" s="2"/>
    </row>
    <row r="2583" spans="1:11">
      <c r="A2583" s="6" t="s">
        <v>3139</v>
      </c>
      <c r="B2583" s="6" t="s">
        <v>3140</v>
      </c>
      <c r="C2583" s="25" t="str">
        <f t="shared" ca="1" si="200"/>
        <v>South Malekula (Akhamb)</v>
      </c>
      <c r="D2583" s="6" t="s">
        <v>622</v>
      </c>
      <c r="E2583" s="25" t="str">
        <f t="shared" ca="1" si="201"/>
        <v>Akhamb</v>
      </c>
      <c r="F2583" s="25" t="str">
        <f t="shared" ca="1" si="202"/>
        <v>VUT0104030</v>
      </c>
      <c r="G2583" s="25" t="str">
        <f t="shared" ca="1" si="203"/>
        <v>VUT0104</v>
      </c>
      <c r="H2583" s="25" t="str">
        <f t="shared" ca="1" si="204"/>
        <v>MALAMPA</v>
      </c>
      <c r="I2583" s="2"/>
      <c r="J2583" s="2">
        <v>0</v>
      </c>
      <c r="K2583" s="2"/>
    </row>
    <row r="2584" spans="1:11">
      <c r="A2584" s="6" t="s">
        <v>3143</v>
      </c>
      <c r="B2584" s="6" t="s">
        <v>3144</v>
      </c>
      <c r="C2584" s="25" t="str">
        <f t="shared" ca="1" si="200"/>
        <v>South Malekula (Akhamb)</v>
      </c>
      <c r="D2584" s="6" t="s">
        <v>622</v>
      </c>
      <c r="E2584" s="25" t="str">
        <f t="shared" ca="1" si="201"/>
        <v>Akhamb</v>
      </c>
      <c r="F2584" s="25" t="str">
        <f t="shared" ca="1" si="202"/>
        <v>VUT0104030</v>
      </c>
      <c r="G2584" s="25" t="str">
        <f t="shared" ca="1" si="203"/>
        <v>VUT0104</v>
      </c>
      <c r="H2584" s="25" t="str">
        <f t="shared" ca="1" si="204"/>
        <v>MALAMPA</v>
      </c>
      <c r="I2584" s="2"/>
      <c r="J2584" s="2">
        <v>0</v>
      </c>
      <c r="K2584" s="2"/>
    </row>
    <row r="2585" spans="1:11">
      <c r="A2585" s="6" t="s">
        <v>3145</v>
      </c>
      <c r="B2585" s="6" t="s">
        <v>3146</v>
      </c>
      <c r="C2585" s="25" t="str">
        <f t="shared" ca="1" si="200"/>
        <v>South Malekula (Akhamb)</v>
      </c>
      <c r="D2585" s="6" t="s">
        <v>622</v>
      </c>
      <c r="E2585" s="25" t="str">
        <f t="shared" ca="1" si="201"/>
        <v>Akhamb</v>
      </c>
      <c r="F2585" s="25" t="str">
        <f t="shared" ca="1" si="202"/>
        <v>VUT0104030</v>
      </c>
      <c r="G2585" s="25" t="str">
        <f t="shared" ca="1" si="203"/>
        <v>VUT0104</v>
      </c>
      <c r="H2585" s="25" t="str">
        <f t="shared" ca="1" si="204"/>
        <v>MALAMPA</v>
      </c>
      <c r="I2585" s="2"/>
      <c r="J2585" s="2">
        <v>0</v>
      </c>
      <c r="K2585" s="2"/>
    </row>
    <row r="2586" spans="1:11">
      <c r="A2586" s="6" t="s">
        <v>3133</v>
      </c>
      <c r="B2586" s="6" t="s">
        <v>3134</v>
      </c>
      <c r="C2586" s="25" t="str">
        <f t="shared" ca="1" si="200"/>
        <v>South Malekula (Avokh)</v>
      </c>
      <c r="D2586" s="6" t="s">
        <v>630</v>
      </c>
      <c r="E2586" s="25" t="str">
        <f t="shared" ca="1" si="201"/>
        <v>Avokh</v>
      </c>
      <c r="F2586" s="25" t="str">
        <f t="shared" ca="1" si="202"/>
        <v>VUT0104034</v>
      </c>
      <c r="G2586" s="25" t="str">
        <f t="shared" ca="1" si="203"/>
        <v>VUT0104</v>
      </c>
      <c r="H2586" s="25" t="str">
        <f t="shared" ca="1" si="204"/>
        <v>MALAMPA</v>
      </c>
      <c r="I2586" s="2"/>
      <c r="J2586" s="2">
        <v>0</v>
      </c>
      <c r="K2586" s="2"/>
    </row>
    <row r="2587" spans="1:11">
      <c r="A2587" s="6" t="s">
        <v>271</v>
      </c>
      <c r="B2587" s="6" t="s">
        <v>3103</v>
      </c>
      <c r="C2587" s="25" t="str">
        <f t="shared" ca="1" si="200"/>
        <v>South Malekula (Awei)</v>
      </c>
      <c r="D2587" s="6" t="s">
        <v>624</v>
      </c>
      <c r="E2587" s="25" t="str">
        <f t="shared" ca="1" si="201"/>
        <v>Awei</v>
      </c>
      <c r="F2587" s="25" t="str">
        <f t="shared" ca="1" si="202"/>
        <v>VUT0104035</v>
      </c>
      <c r="G2587" s="25" t="str">
        <f t="shared" ca="1" si="203"/>
        <v>VUT0104</v>
      </c>
      <c r="H2587" s="25" t="str">
        <f t="shared" ca="1" si="204"/>
        <v>MALAMPA</v>
      </c>
      <c r="I2587" s="2"/>
      <c r="J2587" s="2">
        <v>0</v>
      </c>
      <c r="K2587" s="2"/>
    </row>
    <row r="2588" spans="1:11">
      <c r="A2588" s="6" t="s">
        <v>3126</v>
      </c>
      <c r="B2588" s="6" t="s">
        <v>3127</v>
      </c>
      <c r="C2588" s="25" t="str">
        <f t="shared" ca="1" si="200"/>
        <v>South Malekula (Lembong)</v>
      </c>
      <c r="D2588" s="6" t="s">
        <v>620</v>
      </c>
      <c r="E2588" s="25" t="str">
        <f t="shared" ca="1" si="201"/>
        <v>Lembong</v>
      </c>
      <c r="F2588" s="25" t="str">
        <f t="shared" ca="1" si="202"/>
        <v>VUT0104052</v>
      </c>
      <c r="G2588" s="25" t="str">
        <f t="shared" ca="1" si="203"/>
        <v>VUT0104</v>
      </c>
      <c r="H2588" s="25" t="str">
        <f t="shared" ca="1" si="204"/>
        <v>MALAMPA</v>
      </c>
      <c r="I2588" s="2"/>
      <c r="J2588" s="2">
        <v>0</v>
      </c>
      <c r="K2588" s="2"/>
    </row>
    <row r="2589" spans="1:11">
      <c r="A2589" s="6" t="s">
        <v>3089</v>
      </c>
      <c r="B2589" s="6" t="s">
        <v>3090</v>
      </c>
      <c r="C2589" s="25" t="str">
        <f t="shared" ca="1" si="200"/>
        <v>South Malekula (Malekula)</v>
      </c>
      <c r="D2589" s="6" t="s">
        <v>618</v>
      </c>
      <c r="E2589" s="25" t="str">
        <f t="shared" ca="1" si="201"/>
        <v>Malekula</v>
      </c>
      <c r="F2589" s="25" t="str">
        <f t="shared" ca="1" si="202"/>
        <v>VUT0104016</v>
      </c>
      <c r="G2589" s="25" t="str">
        <f t="shared" ca="1" si="203"/>
        <v>VUT0104</v>
      </c>
      <c r="H2589" s="25" t="str">
        <f t="shared" ca="1" si="204"/>
        <v>MALAMPA</v>
      </c>
      <c r="I2589" s="2"/>
      <c r="J2589" s="2">
        <v>0</v>
      </c>
      <c r="K2589" s="2"/>
    </row>
    <row r="2590" spans="1:11">
      <c r="A2590" s="6" t="s">
        <v>3095</v>
      </c>
      <c r="B2590" s="6" t="s">
        <v>3096</v>
      </c>
      <c r="C2590" s="25" t="str">
        <f t="shared" ca="1" si="200"/>
        <v>South Malekula (Malekula)</v>
      </c>
      <c r="D2590" s="6" t="s">
        <v>618</v>
      </c>
      <c r="E2590" s="25" t="str">
        <f t="shared" ca="1" si="201"/>
        <v>Malekula</v>
      </c>
      <c r="F2590" s="25" t="str">
        <f t="shared" ca="1" si="202"/>
        <v>VUT0104016</v>
      </c>
      <c r="G2590" s="25" t="str">
        <f t="shared" ca="1" si="203"/>
        <v>VUT0104</v>
      </c>
      <c r="H2590" s="25" t="str">
        <f t="shared" ca="1" si="204"/>
        <v>MALAMPA</v>
      </c>
      <c r="I2590" s="2"/>
      <c r="J2590" s="2">
        <v>0</v>
      </c>
      <c r="K2590" s="2"/>
    </row>
    <row r="2591" spans="1:11">
      <c r="A2591" s="6" t="s">
        <v>3099</v>
      </c>
      <c r="B2591" s="6" t="s">
        <v>3100</v>
      </c>
      <c r="C2591" s="25" t="str">
        <f t="shared" ca="1" si="200"/>
        <v>South Malekula (Malekula)</v>
      </c>
      <c r="D2591" s="6" t="s">
        <v>618</v>
      </c>
      <c r="E2591" s="25" t="str">
        <f t="shared" ca="1" si="201"/>
        <v>Malekula</v>
      </c>
      <c r="F2591" s="25" t="str">
        <f t="shared" ca="1" si="202"/>
        <v>VUT0104016</v>
      </c>
      <c r="G2591" s="25" t="str">
        <f t="shared" ca="1" si="203"/>
        <v>VUT0104</v>
      </c>
      <c r="H2591" s="25" t="str">
        <f t="shared" ca="1" si="204"/>
        <v>MALAMPA</v>
      </c>
      <c r="I2591" s="2"/>
      <c r="J2591" s="2">
        <v>0</v>
      </c>
      <c r="K2591" s="2"/>
    </row>
    <row r="2592" spans="1:11">
      <c r="A2592" s="6" t="s">
        <v>3104</v>
      </c>
      <c r="B2592" s="6" t="s">
        <v>3105</v>
      </c>
      <c r="C2592" s="25" t="str">
        <f t="shared" ca="1" si="200"/>
        <v>South Malekula (Malekula)</v>
      </c>
      <c r="D2592" s="6" t="s">
        <v>618</v>
      </c>
      <c r="E2592" s="25" t="str">
        <f t="shared" ca="1" si="201"/>
        <v>Malekula</v>
      </c>
      <c r="F2592" s="25" t="str">
        <f t="shared" ca="1" si="202"/>
        <v>VUT0104016</v>
      </c>
      <c r="G2592" s="25" t="str">
        <f t="shared" ca="1" si="203"/>
        <v>VUT0104</v>
      </c>
      <c r="H2592" s="25" t="str">
        <f t="shared" ca="1" si="204"/>
        <v>MALAMPA</v>
      </c>
      <c r="I2592" s="2"/>
      <c r="J2592" s="2">
        <v>0</v>
      </c>
      <c r="K2592" s="2"/>
    </row>
    <row r="2593" spans="1:11">
      <c r="A2593" s="6" t="s">
        <v>3106</v>
      </c>
      <c r="B2593" s="6" t="s">
        <v>3107</v>
      </c>
      <c r="C2593" s="25" t="str">
        <f t="shared" ca="1" si="200"/>
        <v>South Malekula (Malekula)</v>
      </c>
      <c r="D2593" s="6" t="s">
        <v>618</v>
      </c>
      <c r="E2593" s="25" t="str">
        <f t="shared" ca="1" si="201"/>
        <v>Malekula</v>
      </c>
      <c r="F2593" s="25" t="str">
        <f t="shared" ca="1" si="202"/>
        <v>VUT0104016</v>
      </c>
      <c r="G2593" s="25" t="str">
        <f t="shared" ca="1" si="203"/>
        <v>VUT0104</v>
      </c>
      <c r="H2593" s="25" t="str">
        <f t="shared" ca="1" si="204"/>
        <v>MALAMPA</v>
      </c>
      <c r="I2593" s="2"/>
      <c r="J2593" s="2">
        <v>0</v>
      </c>
      <c r="K2593" s="2"/>
    </row>
    <row r="2594" spans="1:11">
      <c r="A2594" s="6" t="s">
        <v>3110</v>
      </c>
      <c r="B2594" s="6" t="s">
        <v>3111</v>
      </c>
      <c r="C2594" s="25" t="str">
        <f t="shared" ca="1" si="200"/>
        <v>South Malekula (Malekula)</v>
      </c>
      <c r="D2594" s="6" t="s">
        <v>618</v>
      </c>
      <c r="E2594" s="25" t="str">
        <f t="shared" ca="1" si="201"/>
        <v>Malekula</v>
      </c>
      <c r="F2594" s="25" t="str">
        <f t="shared" ca="1" si="202"/>
        <v>VUT0104016</v>
      </c>
      <c r="G2594" s="25" t="str">
        <f t="shared" ca="1" si="203"/>
        <v>VUT0104</v>
      </c>
      <c r="H2594" s="25" t="str">
        <f t="shared" ca="1" si="204"/>
        <v>MALAMPA</v>
      </c>
      <c r="I2594" s="2"/>
      <c r="J2594" s="2">
        <v>0</v>
      </c>
      <c r="K2594" s="2"/>
    </row>
    <row r="2595" spans="1:11">
      <c r="A2595" s="6" t="s">
        <v>3112</v>
      </c>
      <c r="B2595" s="6" t="s">
        <v>3113</v>
      </c>
      <c r="C2595" s="25" t="str">
        <f t="shared" ca="1" si="200"/>
        <v>South Malekula (Malekula)</v>
      </c>
      <c r="D2595" s="6" t="s">
        <v>618</v>
      </c>
      <c r="E2595" s="25" t="str">
        <f t="shared" ca="1" si="201"/>
        <v>Malekula</v>
      </c>
      <c r="F2595" s="25" t="str">
        <f t="shared" ca="1" si="202"/>
        <v>VUT0104016</v>
      </c>
      <c r="G2595" s="25" t="str">
        <f t="shared" ca="1" si="203"/>
        <v>VUT0104</v>
      </c>
      <c r="H2595" s="25" t="str">
        <f t="shared" ca="1" si="204"/>
        <v>MALAMPA</v>
      </c>
      <c r="I2595" s="2"/>
      <c r="J2595" s="2">
        <v>0</v>
      </c>
      <c r="K2595" s="2"/>
    </row>
    <row r="2596" spans="1:11">
      <c r="A2596" s="6" t="s">
        <v>3116</v>
      </c>
      <c r="B2596" s="6" t="s">
        <v>3117</v>
      </c>
      <c r="C2596" s="25" t="str">
        <f t="shared" ca="1" si="200"/>
        <v>South Malekula (Malekula)</v>
      </c>
      <c r="D2596" s="6" t="s">
        <v>618</v>
      </c>
      <c r="E2596" s="25" t="str">
        <f t="shared" ca="1" si="201"/>
        <v>Malekula</v>
      </c>
      <c r="F2596" s="25" t="str">
        <f t="shared" ca="1" si="202"/>
        <v>VUT0104016</v>
      </c>
      <c r="G2596" s="25" t="str">
        <f t="shared" ca="1" si="203"/>
        <v>VUT0104</v>
      </c>
      <c r="H2596" s="25" t="str">
        <f t="shared" ca="1" si="204"/>
        <v>MALAMPA</v>
      </c>
      <c r="I2596" s="2"/>
      <c r="J2596" s="2">
        <v>0</v>
      </c>
      <c r="K2596" s="2"/>
    </row>
    <row r="2597" spans="1:11">
      <c r="A2597" s="6" t="s">
        <v>3118</v>
      </c>
      <c r="B2597" s="6" t="s">
        <v>3119</v>
      </c>
      <c r="C2597" s="25" t="str">
        <f t="shared" ca="1" si="200"/>
        <v>South Malekula (Malekula)</v>
      </c>
      <c r="D2597" s="6" t="s">
        <v>618</v>
      </c>
      <c r="E2597" s="25" t="str">
        <f t="shared" ca="1" si="201"/>
        <v>Malekula</v>
      </c>
      <c r="F2597" s="25" t="str">
        <f t="shared" ca="1" si="202"/>
        <v>VUT0104016</v>
      </c>
      <c r="G2597" s="25" t="str">
        <f t="shared" ca="1" si="203"/>
        <v>VUT0104</v>
      </c>
      <c r="H2597" s="25" t="str">
        <f t="shared" ca="1" si="204"/>
        <v>MALAMPA</v>
      </c>
      <c r="I2597" s="2"/>
      <c r="J2597" s="2">
        <v>0</v>
      </c>
      <c r="K2597" s="2"/>
    </row>
    <row r="2598" spans="1:11">
      <c r="A2598" s="6" t="s">
        <v>3120</v>
      </c>
      <c r="B2598" s="6" t="s">
        <v>3121</v>
      </c>
      <c r="C2598" s="25" t="str">
        <f t="shared" ca="1" si="200"/>
        <v>South Malekula (Malekula)</v>
      </c>
      <c r="D2598" s="6" t="s">
        <v>618</v>
      </c>
      <c r="E2598" s="25" t="str">
        <f t="shared" ca="1" si="201"/>
        <v>Malekula</v>
      </c>
      <c r="F2598" s="25" t="str">
        <f t="shared" ca="1" si="202"/>
        <v>VUT0104016</v>
      </c>
      <c r="G2598" s="25" t="str">
        <f t="shared" ca="1" si="203"/>
        <v>VUT0104</v>
      </c>
      <c r="H2598" s="25" t="str">
        <f t="shared" ca="1" si="204"/>
        <v>MALAMPA</v>
      </c>
      <c r="I2598" s="2"/>
      <c r="J2598" s="2">
        <v>3</v>
      </c>
      <c r="K2598" s="2"/>
    </row>
    <row r="2599" spans="1:11">
      <c r="A2599" s="6" t="s">
        <v>3122</v>
      </c>
      <c r="B2599" s="6" t="s">
        <v>3123</v>
      </c>
      <c r="C2599" s="25" t="str">
        <f t="shared" ca="1" si="200"/>
        <v>South Malekula (Malekula)</v>
      </c>
      <c r="D2599" s="6" t="s">
        <v>618</v>
      </c>
      <c r="E2599" s="25" t="str">
        <f t="shared" ca="1" si="201"/>
        <v>Malekula</v>
      </c>
      <c r="F2599" s="25" t="str">
        <f t="shared" ca="1" si="202"/>
        <v>VUT0104016</v>
      </c>
      <c r="G2599" s="25" t="str">
        <f t="shared" ca="1" si="203"/>
        <v>VUT0104</v>
      </c>
      <c r="H2599" s="25" t="str">
        <f t="shared" ca="1" si="204"/>
        <v>MALAMPA</v>
      </c>
      <c r="I2599" s="2"/>
      <c r="J2599" s="2">
        <v>0</v>
      </c>
      <c r="K2599" s="2"/>
    </row>
    <row r="2600" spans="1:11">
      <c r="A2600" s="6" t="s">
        <v>3124</v>
      </c>
      <c r="B2600" s="6" t="s">
        <v>3125</v>
      </c>
      <c r="C2600" s="25" t="str">
        <f t="shared" ca="1" si="200"/>
        <v>South Malekula (Malekula)</v>
      </c>
      <c r="D2600" s="6" t="s">
        <v>618</v>
      </c>
      <c r="E2600" s="25" t="str">
        <f t="shared" ca="1" si="201"/>
        <v>Malekula</v>
      </c>
      <c r="F2600" s="25" t="str">
        <f t="shared" ca="1" si="202"/>
        <v>VUT0104016</v>
      </c>
      <c r="G2600" s="25" t="str">
        <f t="shared" ca="1" si="203"/>
        <v>VUT0104</v>
      </c>
      <c r="H2600" s="25" t="str">
        <f t="shared" ca="1" si="204"/>
        <v>MALAMPA</v>
      </c>
      <c r="I2600" s="2"/>
      <c r="J2600" s="2">
        <v>0</v>
      </c>
      <c r="K2600" s="2"/>
    </row>
    <row r="2601" spans="1:11">
      <c r="A2601" s="6" t="s">
        <v>3128</v>
      </c>
      <c r="B2601" s="6" t="s">
        <v>3129</v>
      </c>
      <c r="C2601" s="25" t="str">
        <f t="shared" ca="1" si="200"/>
        <v>South Malekula (Malekula)</v>
      </c>
      <c r="D2601" s="6" t="s">
        <v>618</v>
      </c>
      <c r="E2601" s="25" t="str">
        <f t="shared" ca="1" si="201"/>
        <v>Malekula</v>
      </c>
      <c r="F2601" s="25" t="str">
        <f t="shared" ca="1" si="202"/>
        <v>VUT0104016</v>
      </c>
      <c r="G2601" s="25" t="str">
        <f t="shared" ca="1" si="203"/>
        <v>VUT0104</v>
      </c>
      <c r="H2601" s="25" t="str">
        <f t="shared" ca="1" si="204"/>
        <v>MALAMPA</v>
      </c>
      <c r="I2601" s="2"/>
      <c r="J2601" s="2">
        <v>0</v>
      </c>
      <c r="K2601" s="2"/>
    </row>
    <row r="2602" spans="1:11">
      <c r="A2602" s="6" t="s">
        <v>3141</v>
      </c>
      <c r="B2602" s="6" t="s">
        <v>3142</v>
      </c>
      <c r="C2602" s="25" t="str">
        <f t="shared" ca="1" si="200"/>
        <v>South Malekula (Malekula)</v>
      </c>
      <c r="D2602" s="6" t="s">
        <v>618</v>
      </c>
      <c r="E2602" s="25" t="str">
        <f t="shared" ca="1" si="201"/>
        <v>Malekula</v>
      </c>
      <c r="F2602" s="25" t="str">
        <f t="shared" ca="1" si="202"/>
        <v>VUT0104016</v>
      </c>
      <c r="G2602" s="25" t="str">
        <f t="shared" ca="1" si="203"/>
        <v>VUT0104</v>
      </c>
      <c r="H2602" s="25" t="str">
        <f t="shared" ca="1" si="204"/>
        <v>MALAMPA</v>
      </c>
      <c r="I2602" s="2"/>
      <c r="J2602" s="2">
        <v>0</v>
      </c>
      <c r="K2602" s="2"/>
    </row>
    <row r="2603" spans="1:11">
      <c r="A2603" s="6" t="s">
        <v>3153</v>
      </c>
      <c r="B2603" s="6" t="s">
        <v>3154</v>
      </c>
      <c r="C2603" s="25" t="str">
        <f t="shared" ca="1" si="200"/>
        <v>South Malekula (Malekula)</v>
      </c>
      <c r="D2603" s="6" t="s">
        <v>618</v>
      </c>
      <c r="E2603" s="25" t="str">
        <f t="shared" ca="1" si="201"/>
        <v>Malekula</v>
      </c>
      <c r="F2603" s="25" t="str">
        <f t="shared" ca="1" si="202"/>
        <v>VUT0104016</v>
      </c>
      <c r="G2603" s="25" t="str">
        <f t="shared" ca="1" si="203"/>
        <v>VUT0104</v>
      </c>
      <c r="H2603" s="25" t="str">
        <f t="shared" ca="1" si="204"/>
        <v>MALAMPA</v>
      </c>
      <c r="I2603" s="2"/>
      <c r="J2603" s="2">
        <v>0</v>
      </c>
      <c r="K2603" s="2"/>
    </row>
    <row r="2604" spans="1:11">
      <c r="A2604" s="6" t="s">
        <v>3164</v>
      </c>
      <c r="B2604" s="6" t="s">
        <v>3165</v>
      </c>
      <c r="C2604" s="25" t="str">
        <f t="shared" ca="1" si="200"/>
        <v>South Malekula (Malekula)</v>
      </c>
      <c r="D2604" s="6" t="s">
        <v>618</v>
      </c>
      <c r="E2604" s="25" t="str">
        <f t="shared" ca="1" si="201"/>
        <v>Malekula</v>
      </c>
      <c r="F2604" s="25" t="str">
        <f t="shared" ca="1" si="202"/>
        <v>VUT0104016</v>
      </c>
      <c r="G2604" s="25" t="str">
        <f t="shared" ca="1" si="203"/>
        <v>VUT0104</v>
      </c>
      <c r="H2604" s="25" t="str">
        <f t="shared" ca="1" si="204"/>
        <v>MALAMPA</v>
      </c>
      <c r="I2604" s="2"/>
      <c r="J2604" s="2">
        <v>0</v>
      </c>
      <c r="K2604" s="2"/>
    </row>
    <row r="2605" spans="1:11">
      <c r="A2605" s="6" t="s">
        <v>3064</v>
      </c>
      <c r="B2605" s="6" t="s">
        <v>3176</v>
      </c>
      <c r="C2605" s="25" t="str">
        <f t="shared" ca="1" si="200"/>
        <v>South Malekula (Malekula)</v>
      </c>
      <c r="D2605" s="6" t="s">
        <v>618</v>
      </c>
      <c r="E2605" s="25" t="str">
        <f t="shared" ca="1" si="201"/>
        <v>Malekula</v>
      </c>
      <c r="F2605" s="25" t="str">
        <f t="shared" ca="1" si="202"/>
        <v>VUT0104016</v>
      </c>
      <c r="G2605" s="25" t="str">
        <f t="shared" ca="1" si="203"/>
        <v>VUT0104</v>
      </c>
      <c r="H2605" s="25" t="str">
        <f t="shared" ca="1" si="204"/>
        <v>MALAMPA</v>
      </c>
      <c r="I2605" s="2"/>
      <c r="J2605" s="2">
        <v>0</v>
      </c>
      <c r="K2605" s="2"/>
    </row>
    <row r="2606" spans="1:11">
      <c r="A2606" s="6" t="s">
        <v>3177</v>
      </c>
      <c r="B2606" s="6" t="s">
        <v>3178</v>
      </c>
      <c r="C2606" s="25" t="str">
        <f t="shared" ca="1" si="200"/>
        <v>South Malekula (Malekula)</v>
      </c>
      <c r="D2606" s="6" t="s">
        <v>618</v>
      </c>
      <c r="E2606" s="25" t="str">
        <f t="shared" ca="1" si="201"/>
        <v>Malekula</v>
      </c>
      <c r="F2606" s="25" t="str">
        <f t="shared" ca="1" si="202"/>
        <v>VUT0104016</v>
      </c>
      <c r="G2606" s="25" t="str">
        <f t="shared" ca="1" si="203"/>
        <v>VUT0104</v>
      </c>
      <c r="H2606" s="25" t="str">
        <f t="shared" ca="1" si="204"/>
        <v>MALAMPA</v>
      </c>
      <c r="I2606" s="2"/>
      <c r="J2606" s="2">
        <v>0</v>
      </c>
      <c r="K2606" s="2"/>
    </row>
    <row r="2607" spans="1:11">
      <c r="A2607" s="6" t="s">
        <v>3179</v>
      </c>
      <c r="B2607" s="6" t="s">
        <v>3180</v>
      </c>
      <c r="C2607" s="25" t="str">
        <f t="shared" ca="1" si="200"/>
        <v>South Malekula (Malekula)</v>
      </c>
      <c r="D2607" s="6" t="s">
        <v>618</v>
      </c>
      <c r="E2607" s="25" t="str">
        <f t="shared" ca="1" si="201"/>
        <v>Malekula</v>
      </c>
      <c r="F2607" s="25" t="str">
        <f t="shared" ca="1" si="202"/>
        <v>VUT0104016</v>
      </c>
      <c r="G2607" s="25" t="str">
        <f t="shared" ca="1" si="203"/>
        <v>VUT0104</v>
      </c>
      <c r="H2607" s="25" t="str">
        <f t="shared" ca="1" si="204"/>
        <v>MALAMPA</v>
      </c>
      <c r="I2607" s="2"/>
      <c r="J2607" s="2">
        <v>0</v>
      </c>
      <c r="K2607" s="2"/>
    </row>
    <row r="2608" spans="1:11">
      <c r="A2608" s="6" t="s">
        <v>3190</v>
      </c>
      <c r="B2608" s="6" t="s">
        <v>3191</v>
      </c>
      <c r="C2608" s="25" t="str">
        <f t="shared" ca="1" si="200"/>
        <v>South Malekula (Malekula)</v>
      </c>
      <c r="D2608" s="6" t="s">
        <v>618</v>
      </c>
      <c r="E2608" s="25" t="str">
        <f t="shared" ca="1" si="201"/>
        <v>Malekula</v>
      </c>
      <c r="F2608" s="25" t="str">
        <f t="shared" ca="1" si="202"/>
        <v>VUT0104016</v>
      </c>
      <c r="G2608" s="25" t="str">
        <f t="shared" ca="1" si="203"/>
        <v>VUT0104</v>
      </c>
      <c r="H2608" s="25" t="str">
        <f t="shared" ca="1" si="204"/>
        <v>MALAMPA</v>
      </c>
      <c r="I2608" s="2"/>
      <c r="J2608" s="2">
        <v>0</v>
      </c>
      <c r="K2608" s="2"/>
    </row>
    <row r="2609" spans="1:11">
      <c r="A2609" s="6" t="s">
        <v>3198</v>
      </c>
      <c r="B2609" s="6" t="s">
        <v>3199</v>
      </c>
      <c r="C2609" s="25" t="str">
        <f t="shared" ca="1" si="200"/>
        <v>South Malekula (Malekula)</v>
      </c>
      <c r="D2609" s="6" t="s">
        <v>618</v>
      </c>
      <c r="E2609" s="25" t="str">
        <f t="shared" ca="1" si="201"/>
        <v>Malekula</v>
      </c>
      <c r="F2609" s="25" t="str">
        <f t="shared" ca="1" si="202"/>
        <v>VUT0104016</v>
      </c>
      <c r="G2609" s="25" t="str">
        <f t="shared" ca="1" si="203"/>
        <v>VUT0104</v>
      </c>
      <c r="H2609" s="25" t="str">
        <f t="shared" ca="1" si="204"/>
        <v>MALAMPA</v>
      </c>
      <c r="I2609" s="2"/>
      <c r="J2609" s="2">
        <v>0</v>
      </c>
      <c r="K2609" s="2"/>
    </row>
    <row r="2610" spans="1:11">
      <c r="A2610" s="6" t="s">
        <v>3230</v>
      </c>
      <c r="B2610" s="6" t="s">
        <v>3231</v>
      </c>
      <c r="C2610" s="25" t="str">
        <f t="shared" ca="1" si="200"/>
        <v>South Malekula (Malekula)</v>
      </c>
      <c r="D2610" s="6" t="s">
        <v>618</v>
      </c>
      <c r="E2610" s="25" t="str">
        <f t="shared" ca="1" si="201"/>
        <v>Malekula</v>
      </c>
      <c r="F2610" s="25" t="str">
        <f t="shared" ca="1" si="202"/>
        <v>VUT0104016</v>
      </c>
      <c r="G2610" s="25" t="str">
        <f t="shared" ca="1" si="203"/>
        <v>VUT0104</v>
      </c>
      <c r="H2610" s="25" t="str">
        <f t="shared" ca="1" si="204"/>
        <v>MALAMPA</v>
      </c>
      <c r="I2610" s="2"/>
      <c r="J2610" s="2">
        <v>0</v>
      </c>
      <c r="K2610" s="2"/>
    </row>
    <row r="2611" spans="1:11">
      <c r="A2611" s="6" t="s">
        <v>3241</v>
      </c>
      <c r="B2611" s="6" t="s">
        <v>3242</v>
      </c>
      <c r="C2611" s="25" t="str">
        <f t="shared" ca="1" si="200"/>
        <v>South Malekula (Malekula)</v>
      </c>
      <c r="D2611" s="6" t="s">
        <v>618</v>
      </c>
      <c r="E2611" s="25" t="str">
        <f t="shared" ca="1" si="201"/>
        <v>Malekula</v>
      </c>
      <c r="F2611" s="25" t="str">
        <f t="shared" ca="1" si="202"/>
        <v>VUT0104016</v>
      </c>
      <c r="G2611" s="25" t="str">
        <f t="shared" ca="1" si="203"/>
        <v>VUT0104</v>
      </c>
      <c r="H2611" s="25" t="str">
        <f t="shared" ca="1" si="204"/>
        <v>MALAMPA</v>
      </c>
      <c r="I2611" s="2"/>
      <c r="J2611" s="2">
        <v>3</v>
      </c>
      <c r="K2611" s="2"/>
    </row>
    <row r="2612" spans="1:11">
      <c r="A2612" s="6" t="s">
        <v>3250</v>
      </c>
      <c r="B2612" s="6" t="s">
        <v>3251</v>
      </c>
      <c r="C2612" s="25" t="str">
        <f t="shared" ca="1" si="200"/>
        <v>South Malekula (Malekula)</v>
      </c>
      <c r="D2612" s="6" t="s">
        <v>618</v>
      </c>
      <c r="E2612" s="25" t="str">
        <f t="shared" ca="1" si="201"/>
        <v>Malekula</v>
      </c>
      <c r="F2612" s="25" t="str">
        <f t="shared" ca="1" si="202"/>
        <v>VUT0104016</v>
      </c>
      <c r="G2612" s="25" t="str">
        <f t="shared" ca="1" si="203"/>
        <v>VUT0104</v>
      </c>
      <c r="H2612" s="25" t="str">
        <f t="shared" ca="1" si="204"/>
        <v>MALAMPA</v>
      </c>
      <c r="I2612" s="2"/>
      <c r="J2612" s="2">
        <v>0</v>
      </c>
      <c r="K2612" s="2"/>
    </row>
    <row r="2613" spans="1:11">
      <c r="A2613" s="6" t="s">
        <v>3260</v>
      </c>
      <c r="B2613" s="6" t="s">
        <v>3261</v>
      </c>
      <c r="C2613" s="25" t="str">
        <f t="shared" ca="1" si="200"/>
        <v>South Malekula (Malekula)</v>
      </c>
      <c r="D2613" s="6" t="s">
        <v>618</v>
      </c>
      <c r="E2613" s="25" t="str">
        <f t="shared" ca="1" si="201"/>
        <v>Malekula</v>
      </c>
      <c r="F2613" s="25" t="str">
        <f t="shared" ca="1" si="202"/>
        <v>VUT0104016</v>
      </c>
      <c r="G2613" s="25" t="str">
        <f t="shared" ca="1" si="203"/>
        <v>VUT0104</v>
      </c>
      <c r="H2613" s="25" t="str">
        <f t="shared" ca="1" si="204"/>
        <v>MALAMPA</v>
      </c>
      <c r="I2613" s="2"/>
      <c r="J2613" s="2">
        <v>0</v>
      </c>
      <c r="K2613" s="2"/>
    </row>
    <row r="2614" spans="1:11">
      <c r="A2614" s="6" t="s">
        <v>3262</v>
      </c>
      <c r="B2614" s="6" t="s">
        <v>3263</v>
      </c>
      <c r="C2614" s="25" t="str">
        <f t="shared" ca="1" si="200"/>
        <v>South Malekula (Malekula)</v>
      </c>
      <c r="D2614" s="6" t="s">
        <v>618</v>
      </c>
      <c r="E2614" s="25" t="str">
        <f t="shared" ca="1" si="201"/>
        <v>Malekula</v>
      </c>
      <c r="F2614" s="25" t="str">
        <f t="shared" ca="1" si="202"/>
        <v>VUT0104016</v>
      </c>
      <c r="G2614" s="25" t="str">
        <f t="shared" ca="1" si="203"/>
        <v>VUT0104</v>
      </c>
      <c r="H2614" s="25" t="str">
        <f t="shared" ca="1" si="204"/>
        <v>MALAMPA</v>
      </c>
      <c r="I2614" s="2"/>
      <c r="J2614" s="2">
        <v>0</v>
      </c>
      <c r="K2614" s="2"/>
    </row>
    <row r="2615" spans="1:11">
      <c r="A2615" s="6" t="s">
        <v>3266</v>
      </c>
      <c r="B2615" s="6" t="s">
        <v>3267</v>
      </c>
      <c r="C2615" s="25" t="str">
        <f t="shared" ca="1" si="200"/>
        <v>South Malekula (Malekula)</v>
      </c>
      <c r="D2615" s="6" t="s">
        <v>618</v>
      </c>
      <c r="E2615" s="25" t="str">
        <f t="shared" ca="1" si="201"/>
        <v>Malekula</v>
      </c>
      <c r="F2615" s="25" t="str">
        <f t="shared" ca="1" si="202"/>
        <v>VUT0104016</v>
      </c>
      <c r="G2615" s="25" t="str">
        <f t="shared" ca="1" si="203"/>
        <v>VUT0104</v>
      </c>
      <c r="H2615" s="25" t="str">
        <f t="shared" ca="1" si="204"/>
        <v>MALAMPA</v>
      </c>
      <c r="I2615" s="2"/>
      <c r="J2615" s="2">
        <v>0</v>
      </c>
      <c r="K2615" s="2"/>
    </row>
    <row r="2616" spans="1:11">
      <c r="A2616" s="6" t="s">
        <v>3272</v>
      </c>
      <c r="B2616" s="6" t="s">
        <v>3273</v>
      </c>
      <c r="C2616" s="25" t="str">
        <f t="shared" ca="1" si="200"/>
        <v>South Malekula (Malekula)</v>
      </c>
      <c r="D2616" s="6" t="s">
        <v>618</v>
      </c>
      <c r="E2616" s="25" t="str">
        <f t="shared" ca="1" si="201"/>
        <v>Malekula</v>
      </c>
      <c r="F2616" s="25" t="str">
        <f t="shared" ca="1" si="202"/>
        <v>VUT0104016</v>
      </c>
      <c r="G2616" s="25" t="str">
        <f t="shared" ca="1" si="203"/>
        <v>VUT0104</v>
      </c>
      <c r="H2616" s="25" t="str">
        <f t="shared" ca="1" si="204"/>
        <v>MALAMPA</v>
      </c>
      <c r="I2616" s="2"/>
      <c r="J2616" s="2">
        <v>0</v>
      </c>
      <c r="K2616" s="2"/>
    </row>
    <row r="2617" spans="1:11">
      <c r="A2617" s="6" t="s">
        <v>3276</v>
      </c>
      <c r="B2617" s="6" t="s">
        <v>3277</v>
      </c>
      <c r="C2617" s="25" t="str">
        <f t="shared" ca="1" si="200"/>
        <v>South Malekula (Malekula)</v>
      </c>
      <c r="D2617" s="6" t="s">
        <v>618</v>
      </c>
      <c r="E2617" s="25" t="str">
        <f t="shared" ca="1" si="201"/>
        <v>Malekula</v>
      </c>
      <c r="F2617" s="25" t="str">
        <f t="shared" ca="1" si="202"/>
        <v>VUT0104016</v>
      </c>
      <c r="G2617" s="25" t="str">
        <f t="shared" ca="1" si="203"/>
        <v>VUT0104</v>
      </c>
      <c r="H2617" s="25" t="str">
        <f t="shared" ca="1" si="204"/>
        <v>MALAMPA</v>
      </c>
      <c r="I2617" s="2"/>
      <c r="J2617" s="2">
        <v>3</v>
      </c>
      <c r="K2617" s="2"/>
    </row>
    <row r="2618" spans="1:11">
      <c r="A2618" s="6" t="s">
        <v>3278</v>
      </c>
      <c r="B2618" s="6" t="s">
        <v>3279</v>
      </c>
      <c r="C2618" s="25" t="str">
        <f t="shared" ca="1" si="200"/>
        <v>South Malekula (Malekula)</v>
      </c>
      <c r="D2618" s="6" t="s">
        <v>618</v>
      </c>
      <c r="E2618" s="25" t="str">
        <f t="shared" ca="1" si="201"/>
        <v>Malekula</v>
      </c>
      <c r="F2618" s="25" t="str">
        <f t="shared" ca="1" si="202"/>
        <v>VUT0104016</v>
      </c>
      <c r="G2618" s="25" t="str">
        <f t="shared" ca="1" si="203"/>
        <v>VUT0104</v>
      </c>
      <c r="H2618" s="25" t="str">
        <f t="shared" ca="1" si="204"/>
        <v>MALAMPA</v>
      </c>
      <c r="I2618" s="2"/>
      <c r="J2618" s="2">
        <v>0</v>
      </c>
      <c r="K2618" s="2"/>
    </row>
    <row r="2619" spans="1:11">
      <c r="A2619" s="6" t="s">
        <v>3283</v>
      </c>
      <c r="B2619" s="6" t="s">
        <v>3284</v>
      </c>
      <c r="C2619" s="25" t="str">
        <f t="shared" ca="1" si="200"/>
        <v>South Malekula (Malekula)</v>
      </c>
      <c r="D2619" s="6" t="s">
        <v>618</v>
      </c>
      <c r="E2619" s="25" t="str">
        <f t="shared" ca="1" si="201"/>
        <v>Malekula</v>
      </c>
      <c r="F2619" s="25" t="str">
        <f t="shared" ca="1" si="202"/>
        <v>VUT0104016</v>
      </c>
      <c r="G2619" s="25" t="str">
        <f t="shared" ca="1" si="203"/>
        <v>VUT0104</v>
      </c>
      <c r="H2619" s="25" t="str">
        <f t="shared" ca="1" si="204"/>
        <v>MALAMPA</v>
      </c>
      <c r="I2619" s="2"/>
      <c r="J2619" s="2">
        <v>0</v>
      </c>
      <c r="K2619" s="2"/>
    </row>
    <row r="2620" spans="1:11">
      <c r="A2620" s="6" t="s">
        <v>3289</v>
      </c>
      <c r="B2620" s="6" t="s">
        <v>3290</v>
      </c>
      <c r="C2620" s="25" t="str">
        <f t="shared" ca="1" si="200"/>
        <v>South Malekula (Malekula)</v>
      </c>
      <c r="D2620" s="6" t="s">
        <v>618</v>
      </c>
      <c r="E2620" s="25" t="str">
        <f t="shared" ca="1" si="201"/>
        <v>Malekula</v>
      </c>
      <c r="F2620" s="25" t="str">
        <f t="shared" ca="1" si="202"/>
        <v>VUT0104016</v>
      </c>
      <c r="G2620" s="25" t="str">
        <f t="shared" ca="1" si="203"/>
        <v>VUT0104</v>
      </c>
      <c r="H2620" s="25" t="str">
        <f t="shared" ca="1" si="204"/>
        <v>MALAMPA</v>
      </c>
      <c r="I2620" s="2"/>
      <c r="J2620" s="2">
        <v>0</v>
      </c>
      <c r="K2620" s="2"/>
    </row>
    <row r="2621" spans="1:11">
      <c r="A2621" s="6" t="s">
        <v>3297</v>
      </c>
      <c r="B2621" s="6" t="s">
        <v>3298</v>
      </c>
      <c r="C2621" s="25" t="str">
        <f t="shared" ca="1" si="200"/>
        <v>South Malekula (Malekula)</v>
      </c>
      <c r="D2621" s="6" t="s">
        <v>618</v>
      </c>
      <c r="E2621" s="25" t="str">
        <f t="shared" ca="1" si="201"/>
        <v>Malekula</v>
      </c>
      <c r="F2621" s="25" t="str">
        <f t="shared" ca="1" si="202"/>
        <v>VUT0104016</v>
      </c>
      <c r="G2621" s="25" t="str">
        <f t="shared" ca="1" si="203"/>
        <v>VUT0104</v>
      </c>
      <c r="H2621" s="25" t="str">
        <f t="shared" ca="1" si="204"/>
        <v>MALAMPA</v>
      </c>
      <c r="I2621" s="2"/>
      <c r="J2621" s="2">
        <v>0</v>
      </c>
      <c r="K2621" s="2"/>
    </row>
    <row r="2622" spans="1:11">
      <c r="A2622" s="6" t="s">
        <v>3301</v>
      </c>
      <c r="B2622" s="6" t="s">
        <v>3302</v>
      </c>
      <c r="C2622" s="25" t="str">
        <f t="shared" ca="1" si="200"/>
        <v>South Malekula (Malekula)</v>
      </c>
      <c r="D2622" s="6" t="s">
        <v>618</v>
      </c>
      <c r="E2622" s="25" t="str">
        <f t="shared" ca="1" si="201"/>
        <v>Malekula</v>
      </c>
      <c r="F2622" s="25" t="str">
        <f t="shared" ca="1" si="202"/>
        <v>VUT0104016</v>
      </c>
      <c r="G2622" s="25" t="str">
        <f t="shared" ca="1" si="203"/>
        <v>VUT0104</v>
      </c>
      <c r="H2622" s="25" t="str">
        <f t="shared" ca="1" si="204"/>
        <v>MALAMPA</v>
      </c>
      <c r="I2622" s="2"/>
      <c r="J2622" s="2">
        <v>0</v>
      </c>
      <c r="K2622" s="2"/>
    </row>
    <row r="2623" spans="1:11">
      <c r="A2623" s="6" t="s">
        <v>3303</v>
      </c>
      <c r="B2623" s="6" t="s">
        <v>3304</v>
      </c>
      <c r="C2623" s="25" t="str">
        <f t="shared" ca="1" si="200"/>
        <v>South Malekula (Malekula)</v>
      </c>
      <c r="D2623" s="6" t="s">
        <v>618</v>
      </c>
      <c r="E2623" s="25" t="str">
        <f t="shared" ca="1" si="201"/>
        <v>Malekula</v>
      </c>
      <c r="F2623" s="25" t="str">
        <f t="shared" ca="1" si="202"/>
        <v>VUT0104016</v>
      </c>
      <c r="G2623" s="25" t="str">
        <f t="shared" ca="1" si="203"/>
        <v>VUT0104</v>
      </c>
      <c r="H2623" s="25" t="str">
        <f t="shared" ca="1" si="204"/>
        <v>MALAMPA</v>
      </c>
      <c r="I2623" s="2"/>
      <c r="J2623" s="2">
        <v>0</v>
      </c>
      <c r="K2623" s="2"/>
    </row>
    <row r="2624" spans="1:11">
      <c r="A2624" s="6" t="s">
        <v>3305</v>
      </c>
      <c r="B2624" s="6" t="s">
        <v>3306</v>
      </c>
      <c r="C2624" s="25" t="str">
        <f t="shared" ca="1" si="200"/>
        <v>South Malekula (Malekula)</v>
      </c>
      <c r="D2624" s="6" t="s">
        <v>618</v>
      </c>
      <c r="E2624" s="25" t="str">
        <f t="shared" ca="1" si="201"/>
        <v>Malekula</v>
      </c>
      <c r="F2624" s="25" t="str">
        <f t="shared" ca="1" si="202"/>
        <v>VUT0104016</v>
      </c>
      <c r="G2624" s="25" t="str">
        <f t="shared" ca="1" si="203"/>
        <v>VUT0104</v>
      </c>
      <c r="H2624" s="25" t="str">
        <f t="shared" ca="1" si="204"/>
        <v>MALAMPA</v>
      </c>
      <c r="I2624" s="2"/>
      <c r="J2624" s="2">
        <v>0</v>
      </c>
      <c r="K2624" s="2"/>
    </row>
    <row r="2625" spans="1:11">
      <c r="A2625" s="6" t="s">
        <v>3311</v>
      </c>
      <c r="B2625" s="6" t="s">
        <v>3312</v>
      </c>
      <c r="C2625" s="25" t="str">
        <f t="shared" ca="1" si="200"/>
        <v>South Malekula (Malekula)</v>
      </c>
      <c r="D2625" s="6" t="s">
        <v>618</v>
      </c>
      <c r="E2625" s="25" t="str">
        <f t="shared" ca="1" si="201"/>
        <v>Malekula</v>
      </c>
      <c r="F2625" s="25" t="str">
        <f t="shared" ca="1" si="202"/>
        <v>VUT0104016</v>
      </c>
      <c r="G2625" s="25" t="str">
        <f t="shared" ca="1" si="203"/>
        <v>VUT0104</v>
      </c>
      <c r="H2625" s="25" t="str">
        <f t="shared" ca="1" si="204"/>
        <v>MALAMPA</v>
      </c>
      <c r="I2625" s="2"/>
      <c r="J2625" s="2">
        <v>0</v>
      </c>
      <c r="K2625" s="2"/>
    </row>
    <row r="2626" spans="1:11">
      <c r="A2626" s="6" t="s">
        <v>3313</v>
      </c>
      <c r="B2626" s="6" t="s">
        <v>3314</v>
      </c>
      <c r="C2626" s="25" t="str">
        <f t="shared" ref="C2626:C2689" ca="1" si="205">OFFSET(OffsetRefAdm3,MATCH(D2626,MatchAdm3_Code,0)-1,0)</f>
        <v>South Malekula (Malekula)</v>
      </c>
      <c r="D2626" s="6" t="s">
        <v>618</v>
      </c>
      <c r="E2626" s="25" t="str">
        <f t="shared" ref="E2626:E2689" ca="1" si="206">OFFSET(OffsetRefAdm3,MATCH(D2626,MatchAdm3_Code,0)-1,2)</f>
        <v>Malekula</v>
      </c>
      <c r="F2626" s="25" t="str">
        <f t="shared" ref="F2626:F2689" ca="1" si="207">OFFSET(OffsetRefAdm3,MATCH(D2626,MatchAdm3_Code,0)-1,3)</f>
        <v>VUT0104016</v>
      </c>
      <c r="G2626" s="25" t="str">
        <f t="shared" ref="G2626:G2689" ca="1" si="208">OFFSET(OffsetRefAdm3,MATCH(D2626,MatchAdm3_Code,0)-1,5)</f>
        <v>VUT0104</v>
      </c>
      <c r="H2626" s="25" t="str">
        <f t="shared" ref="H2626:H2689" ca="1" si="209">OFFSET(OffsetRefAdm3,MATCH(D2626,MatchAdm3_Code,0)-1,4)</f>
        <v>MALAMPA</v>
      </c>
      <c r="I2626" s="2"/>
      <c r="J2626" s="2">
        <v>3</v>
      </c>
      <c r="K2626" s="2"/>
    </row>
    <row r="2627" spans="1:11">
      <c r="A2627" s="6" t="s">
        <v>3315</v>
      </c>
      <c r="B2627" s="6" t="s">
        <v>3316</v>
      </c>
      <c r="C2627" s="25" t="str">
        <f t="shared" ca="1" si="205"/>
        <v>South Malekula (Malekula)</v>
      </c>
      <c r="D2627" s="6" t="s">
        <v>618</v>
      </c>
      <c r="E2627" s="25" t="str">
        <f t="shared" ca="1" si="206"/>
        <v>Malekula</v>
      </c>
      <c r="F2627" s="25" t="str">
        <f t="shared" ca="1" si="207"/>
        <v>VUT0104016</v>
      </c>
      <c r="G2627" s="25" t="str">
        <f t="shared" ca="1" si="208"/>
        <v>VUT0104</v>
      </c>
      <c r="H2627" s="25" t="str">
        <f t="shared" ca="1" si="209"/>
        <v>MALAMPA</v>
      </c>
      <c r="I2627" s="2"/>
      <c r="J2627" s="2">
        <v>0</v>
      </c>
      <c r="K2627" s="2"/>
    </row>
    <row r="2628" spans="1:11">
      <c r="A2628" s="6" t="s">
        <v>3317</v>
      </c>
      <c r="B2628" s="6" t="s">
        <v>3318</v>
      </c>
      <c r="C2628" s="25" t="str">
        <f t="shared" ca="1" si="205"/>
        <v>South Malekula (Malekula)</v>
      </c>
      <c r="D2628" s="6" t="s">
        <v>618</v>
      </c>
      <c r="E2628" s="25" t="str">
        <f t="shared" ca="1" si="206"/>
        <v>Malekula</v>
      </c>
      <c r="F2628" s="25" t="str">
        <f t="shared" ca="1" si="207"/>
        <v>VUT0104016</v>
      </c>
      <c r="G2628" s="25" t="str">
        <f t="shared" ca="1" si="208"/>
        <v>VUT0104</v>
      </c>
      <c r="H2628" s="25" t="str">
        <f t="shared" ca="1" si="209"/>
        <v>MALAMPA</v>
      </c>
      <c r="I2628" s="2"/>
      <c r="J2628" s="2">
        <v>0</v>
      </c>
      <c r="K2628" s="2"/>
    </row>
    <row r="2629" spans="1:11">
      <c r="A2629" s="6" t="s">
        <v>3319</v>
      </c>
      <c r="B2629" s="6" t="s">
        <v>3320</v>
      </c>
      <c r="C2629" s="25" t="str">
        <f t="shared" ca="1" si="205"/>
        <v>South Malekula (Malekula)</v>
      </c>
      <c r="D2629" s="6" t="s">
        <v>618</v>
      </c>
      <c r="E2629" s="25" t="str">
        <f t="shared" ca="1" si="206"/>
        <v>Malekula</v>
      </c>
      <c r="F2629" s="25" t="str">
        <f t="shared" ca="1" si="207"/>
        <v>VUT0104016</v>
      </c>
      <c r="G2629" s="25" t="str">
        <f t="shared" ca="1" si="208"/>
        <v>VUT0104</v>
      </c>
      <c r="H2629" s="25" t="str">
        <f t="shared" ca="1" si="209"/>
        <v>MALAMPA</v>
      </c>
      <c r="I2629" s="2"/>
      <c r="J2629" s="2">
        <v>0</v>
      </c>
      <c r="K2629" s="2"/>
    </row>
    <row r="2630" spans="1:11">
      <c r="A2630" s="6" t="s">
        <v>3321</v>
      </c>
      <c r="B2630" s="6" t="s">
        <v>3322</v>
      </c>
      <c r="C2630" s="25" t="str">
        <f t="shared" ca="1" si="205"/>
        <v>South Malekula (Malekula)</v>
      </c>
      <c r="D2630" s="6" t="s">
        <v>618</v>
      </c>
      <c r="E2630" s="25" t="str">
        <f t="shared" ca="1" si="206"/>
        <v>Malekula</v>
      </c>
      <c r="F2630" s="25" t="str">
        <f t="shared" ca="1" si="207"/>
        <v>VUT0104016</v>
      </c>
      <c r="G2630" s="25" t="str">
        <f t="shared" ca="1" si="208"/>
        <v>VUT0104</v>
      </c>
      <c r="H2630" s="25" t="str">
        <f t="shared" ca="1" si="209"/>
        <v>MALAMPA</v>
      </c>
      <c r="I2630" s="2"/>
      <c r="J2630" s="2">
        <v>0</v>
      </c>
      <c r="K2630" s="2"/>
    </row>
    <row r="2631" spans="1:11">
      <c r="A2631" s="6" t="s">
        <v>3323</v>
      </c>
      <c r="B2631" s="6" t="s">
        <v>3324</v>
      </c>
      <c r="C2631" s="25" t="str">
        <f t="shared" ca="1" si="205"/>
        <v>South Malekula (Malekula)</v>
      </c>
      <c r="D2631" s="6" t="s">
        <v>618</v>
      </c>
      <c r="E2631" s="25" t="str">
        <f t="shared" ca="1" si="206"/>
        <v>Malekula</v>
      </c>
      <c r="F2631" s="25" t="str">
        <f t="shared" ca="1" si="207"/>
        <v>VUT0104016</v>
      </c>
      <c r="G2631" s="25" t="str">
        <f t="shared" ca="1" si="208"/>
        <v>VUT0104</v>
      </c>
      <c r="H2631" s="25" t="str">
        <f t="shared" ca="1" si="209"/>
        <v>MALAMPA</v>
      </c>
      <c r="I2631" s="2"/>
      <c r="J2631" s="2">
        <v>0</v>
      </c>
      <c r="K2631" s="2"/>
    </row>
    <row r="2632" spans="1:11">
      <c r="A2632" s="6" t="s">
        <v>3325</v>
      </c>
      <c r="B2632" s="6" t="s">
        <v>3326</v>
      </c>
      <c r="C2632" s="25" t="str">
        <f t="shared" ca="1" si="205"/>
        <v>South Malekula (Malekula)</v>
      </c>
      <c r="D2632" s="6" t="s">
        <v>618</v>
      </c>
      <c r="E2632" s="25" t="str">
        <f t="shared" ca="1" si="206"/>
        <v>Malekula</v>
      </c>
      <c r="F2632" s="25" t="str">
        <f t="shared" ca="1" si="207"/>
        <v>VUT0104016</v>
      </c>
      <c r="G2632" s="25" t="str">
        <f t="shared" ca="1" si="208"/>
        <v>VUT0104</v>
      </c>
      <c r="H2632" s="25" t="str">
        <f t="shared" ca="1" si="209"/>
        <v>MALAMPA</v>
      </c>
      <c r="I2632" s="2"/>
      <c r="J2632" s="2">
        <v>0</v>
      </c>
      <c r="K2632" s="2"/>
    </row>
    <row r="2633" spans="1:11">
      <c r="A2633" s="6" t="s">
        <v>3114</v>
      </c>
      <c r="B2633" s="6" t="s">
        <v>3115</v>
      </c>
      <c r="C2633" s="25" t="str">
        <f t="shared" ca="1" si="205"/>
        <v>South Malekula (Maskeylenes - Batghu)</v>
      </c>
      <c r="D2633" s="6" t="s">
        <v>626</v>
      </c>
      <c r="E2633" s="25" t="str">
        <f t="shared" ca="1" si="206"/>
        <v>Maskeylenes - Batghu</v>
      </c>
      <c r="F2633" s="25" t="str">
        <f t="shared" ca="1" si="207"/>
        <v>VUT0104059</v>
      </c>
      <c r="G2633" s="25" t="str">
        <f t="shared" ca="1" si="208"/>
        <v>VUT0104</v>
      </c>
      <c r="H2633" s="25" t="str">
        <f t="shared" ca="1" si="209"/>
        <v>MALAMPA</v>
      </c>
      <c r="I2633" s="2"/>
      <c r="J2633" s="2">
        <v>0</v>
      </c>
      <c r="K2633" s="2"/>
    </row>
    <row r="2634" spans="1:11">
      <c r="A2634" s="6" t="s">
        <v>3101</v>
      </c>
      <c r="B2634" s="6" t="s">
        <v>3102</v>
      </c>
      <c r="C2634" s="25" t="str">
        <f t="shared" ca="1" si="205"/>
        <v>South Malekula (Maskeylenes - Khunev)</v>
      </c>
      <c r="D2634" s="6" t="s">
        <v>628</v>
      </c>
      <c r="E2634" s="25" t="str">
        <f t="shared" ca="1" si="206"/>
        <v>Maskeylenes - Khunev</v>
      </c>
      <c r="F2634" s="25" t="str">
        <f t="shared" ca="1" si="207"/>
        <v>VUT0104060</v>
      </c>
      <c r="G2634" s="25" t="str">
        <f t="shared" ca="1" si="208"/>
        <v>VUT0104</v>
      </c>
      <c r="H2634" s="25" t="str">
        <f t="shared" ca="1" si="209"/>
        <v>MALAMPA</v>
      </c>
      <c r="I2634" s="2"/>
      <c r="J2634" s="2">
        <v>0</v>
      </c>
      <c r="K2634" s="2"/>
    </row>
    <row r="2635" spans="1:11">
      <c r="A2635" s="6" t="s">
        <v>4412</v>
      </c>
      <c r="B2635" s="6" t="s">
        <v>4413</v>
      </c>
      <c r="C2635" s="25" t="str">
        <f t="shared" ca="1" si="205"/>
        <v>South Pentecost (Pentecost)</v>
      </c>
      <c r="D2635" s="6" t="s">
        <v>632</v>
      </c>
      <c r="E2635" s="25" t="str">
        <f t="shared" ca="1" si="206"/>
        <v>Pentecost</v>
      </c>
      <c r="F2635" s="25" t="str">
        <f t="shared" ca="1" si="207"/>
        <v>VUT0103022</v>
      </c>
      <c r="G2635" s="25" t="str">
        <f t="shared" ca="1" si="208"/>
        <v>VUT0103</v>
      </c>
      <c r="H2635" s="25" t="str">
        <f t="shared" ca="1" si="209"/>
        <v>PENAMA</v>
      </c>
      <c r="I2635" s="2"/>
      <c r="J2635" s="2">
        <v>2</v>
      </c>
      <c r="K2635" s="2"/>
    </row>
    <row r="2636" spans="1:11">
      <c r="A2636" s="6" t="s">
        <v>4425</v>
      </c>
      <c r="B2636" s="6" t="s">
        <v>4426</v>
      </c>
      <c r="C2636" s="25" t="str">
        <f t="shared" ca="1" si="205"/>
        <v>South Pentecost (Pentecost)</v>
      </c>
      <c r="D2636" s="6" t="s">
        <v>632</v>
      </c>
      <c r="E2636" s="25" t="str">
        <f t="shared" ca="1" si="206"/>
        <v>Pentecost</v>
      </c>
      <c r="F2636" s="25" t="str">
        <f t="shared" ca="1" si="207"/>
        <v>VUT0103022</v>
      </c>
      <c r="G2636" s="25" t="str">
        <f t="shared" ca="1" si="208"/>
        <v>VUT0103</v>
      </c>
      <c r="H2636" s="25" t="str">
        <f t="shared" ca="1" si="209"/>
        <v>PENAMA</v>
      </c>
      <c r="I2636" s="2"/>
      <c r="J2636" s="2">
        <v>0</v>
      </c>
      <c r="K2636" s="2"/>
    </row>
    <row r="2637" spans="1:11">
      <c r="A2637" s="6" t="s">
        <v>4433</v>
      </c>
      <c r="B2637" s="6" t="s">
        <v>4434</v>
      </c>
      <c r="C2637" s="25" t="str">
        <f t="shared" ca="1" si="205"/>
        <v>South Pentecost (Pentecost)</v>
      </c>
      <c r="D2637" s="6" t="s">
        <v>632</v>
      </c>
      <c r="E2637" s="25" t="str">
        <f t="shared" ca="1" si="206"/>
        <v>Pentecost</v>
      </c>
      <c r="F2637" s="25" t="str">
        <f t="shared" ca="1" si="207"/>
        <v>VUT0103022</v>
      </c>
      <c r="G2637" s="25" t="str">
        <f t="shared" ca="1" si="208"/>
        <v>VUT0103</v>
      </c>
      <c r="H2637" s="25" t="str">
        <f t="shared" ca="1" si="209"/>
        <v>PENAMA</v>
      </c>
      <c r="I2637" s="2"/>
      <c r="J2637" s="2">
        <v>0</v>
      </c>
      <c r="K2637" s="2"/>
    </row>
    <row r="2638" spans="1:11">
      <c r="A2638" s="6" t="s">
        <v>4437</v>
      </c>
      <c r="B2638" s="6" t="s">
        <v>4438</v>
      </c>
      <c r="C2638" s="25" t="str">
        <f t="shared" ca="1" si="205"/>
        <v>South Pentecost (Pentecost)</v>
      </c>
      <c r="D2638" s="6" t="s">
        <v>632</v>
      </c>
      <c r="E2638" s="25" t="str">
        <f t="shared" ca="1" si="206"/>
        <v>Pentecost</v>
      </c>
      <c r="F2638" s="25" t="str">
        <f t="shared" ca="1" si="207"/>
        <v>VUT0103022</v>
      </c>
      <c r="G2638" s="25" t="str">
        <f t="shared" ca="1" si="208"/>
        <v>VUT0103</v>
      </c>
      <c r="H2638" s="25" t="str">
        <f t="shared" ca="1" si="209"/>
        <v>PENAMA</v>
      </c>
      <c r="I2638" s="2"/>
      <c r="J2638" s="2">
        <v>0</v>
      </c>
      <c r="K2638" s="2"/>
    </row>
    <row r="2639" spans="1:11">
      <c r="A2639" s="6" t="s">
        <v>4463</v>
      </c>
      <c r="B2639" s="6" t="s">
        <v>4464</v>
      </c>
      <c r="C2639" s="25" t="str">
        <f t="shared" ca="1" si="205"/>
        <v>South Pentecost (Pentecost)</v>
      </c>
      <c r="D2639" s="6" t="s">
        <v>632</v>
      </c>
      <c r="E2639" s="25" t="str">
        <f t="shared" ca="1" si="206"/>
        <v>Pentecost</v>
      </c>
      <c r="F2639" s="25" t="str">
        <f t="shared" ca="1" si="207"/>
        <v>VUT0103022</v>
      </c>
      <c r="G2639" s="25" t="str">
        <f t="shared" ca="1" si="208"/>
        <v>VUT0103</v>
      </c>
      <c r="H2639" s="25" t="str">
        <f t="shared" ca="1" si="209"/>
        <v>PENAMA</v>
      </c>
      <c r="I2639" s="2"/>
      <c r="J2639" s="2">
        <v>0</v>
      </c>
      <c r="K2639" s="2"/>
    </row>
    <row r="2640" spans="1:11">
      <c r="A2640" s="6" t="s">
        <v>2261</v>
      </c>
      <c r="B2640" s="6" t="s">
        <v>4512</v>
      </c>
      <c r="C2640" s="25" t="str">
        <f t="shared" ca="1" si="205"/>
        <v>South Pentecost (Pentecost)</v>
      </c>
      <c r="D2640" s="6" t="s">
        <v>632</v>
      </c>
      <c r="E2640" s="25" t="str">
        <f t="shared" ca="1" si="206"/>
        <v>Pentecost</v>
      </c>
      <c r="F2640" s="25" t="str">
        <f t="shared" ca="1" si="207"/>
        <v>VUT0103022</v>
      </c>
      <c r="G2640" s="25" t="str">
        <f t="shared" ca="1" si="208"/>
        <v>VUT0103</v>
      </c>
      <c r="H2640" s="25" t="str">
        <f t="shared" ca="1" si="209"/>
        <v>PENAMA</v>
      </c>
      <c r="I2640" s="2"/>
      <c r="J2640" s="2">
        <v>0</v>
      </c>
      <c r="K2640" s="2"/>
    </row>
    <row r="2641" spans="1:11">
      <c r="A2641" s="6" t="s">
        <v>4513</v>
      </c>
      <c r="B2641" s="6" t="s">
        <v>4514</v>
      </c>
      <c r="C2641" s="25" t="str">
        <f t="shared" ca="1" si="205"/>
        <v>South Pentecost (Pentecost)</v>
      </c>
      <c r="D2641" s="6" t="s">
        <v>632</v>
      </c>
      <c r="E2641" s="25" t="str">
        <f t="shared" ca="1" si="206"/>
        <v>Pentecost</v>
      </c>
      <c r="F2641" s="25" t="str">
        <f t="shared" ca="1" si="207"/>
        <v>VUT0103022</v>
      </c>
      <c r="G2641" s="25" t="str">
        <f t="shared" ca="1" si="208"/>
        <v>VUT0103</v>
      </c>
      <c r="H2641" s="25" t="str">
        <f t="shared" ca="1" si="209"/>
        <v>PENAMA</v>
      </c>
      <c r="I2641" s="2"/>
      <c r="J2641" s="2">
        <v>0</v>
      </c>
      <c r="K2641" s="2"/>
    </row>
    <row r="2642" spans="1:11">
      <c r="A2642" s="6" t="s">
        <v>4573</v>
      </c>
      <c r="B2642" s="6" t="s">
        <v>4574</v>
      </c>
      <c r="C2642" s="25" t="str">
        <f t="shared" ca="1" si="205"/>
        <v>South Pentecost (Pentecost)</v>
      </c>
      <c r="D2642" s="6" t="s">
        <v>632</v>
      </c>
      <c r="E2642" s="25" t="str">
        <f t="shared" ca="1" si="206"/>
        <v>Pentecost</v>
      </c>
      <c r="F2642" s="25" t="str">
        <f t="shared" ca="1" si="207"/>
        <v>VUT0103022</v>
      </c>
      <c r="G2642" s="25" t="str">
        <f t="shared" ca="1" si="208"/>
        <v>VUT0103</v>
      </c>
      <c r="H2642" s="25" t="str">
        <f t="shared" ca="1" si="209"/>
        <v>PENAMA</v>
      </c>
      <c r="I2642" s="2"/>
      <c r="J2642" s="2">
        <v>0</v>
      </c>
      <c r="K2642" s="2"/>
    </row>
    <row r="2643" spans="1:11">
      <c r="A2643" s="6" t="s">
        <v>4579</v>
      </c>
      <c r="B2643" s="6" t="s">
        <v>4580</v>
      </c>
      <c r="C2643" s="25" t="str">
        <f t="shared" ca="1" si="205"/>
        <v>South Pentecost (Pentecost)</v>
      </c>
      <c r="D2643" s="6" t="s">
        <v>632</v>
      </c>
      <c r="E2643" s="25" t="str">
        <f t="shared" ca="1" si="206"/>
        <v>Pentecost</v>
      </c>
      <c r="F2643" s="25" t="str">
        <f t="shared" ca="1" si="207"/>
        <v>VUT0103022</v>
      </c>
      <c r="G2643" s="25" t="str">
        <f t="shared" ca="1" si="208"/>
        <v>VUT0103</v>
      </c>
      <c r="H2643" s="25" t="str">
        <f t="shared" ca="1" si="209"/>
        <v>PENAMA</v>
      </c>
      <c r="I2643" s="2"/>
      <c r="J2643" s="2">
        <v>0</v>
      </c>
      <c r="K2643" s="2"/>
    </row>
    <row r="2644" spans="1:11">
      <c r="A2644" s="6" t="s">
        <v>4587</v>
      </c>
      <c r="B2644" s="6" t="s">
        <v>4588</v>
      </c>
      <c r="C2644" s="25" t="str">
        <f t="shared" ca="1" si="205"/>
        <v>South Pentecost (Pentecost)</v>
      </c>
      <c r="D2644" s="6" t="s">
        <v>632</v>
      </c>
      <c r="E2644" s="25" t="str">
        <f t="shared" ca="1" si="206"/>
        <v>Pentecost</v>
      </c>
      <c r="F2644" s="25" t="str">
        <f t="shared" ca="1" si="207"/>
        <v>VUT0103022</v>
      </c>
      <c r="G2644" s="25" t="str">
        <f t="shared" ca="1" si="208"/>
        <v>VUT0103</v>
      </c>
      <c r="H2644" s="25" t="str">
        <f t="shared" ca="1" si="209"/>
        <v>PENAMA</v>
      </c>
      <c r="I2644" s="2"/>
      <c r="J2644" s="2">
        <v>0</v>
      </c>
      <c r="K2644" s="2"/>
    </row>
    <row r="2645" spans="1:11">
      <c r="A2645" s="6" t="s">
        <v>4599</v>
      </c>
      <c r="B2645" s="6" t="s">
        <v>4600</v>
      </c>
      <c r="C2645" s="25" t="str">
        <f t="shared" ca="1" si="205"/>
        <v>South Pentecost (Pentecost)</v>
      </c>
      <c r="D2645" s="6" t="s">
        <v>632</v>
      </c>
      <c r="E2645" s="25" t="str">
        <f t="shared" ca="1" si="206"/>
        <v>Pentecost</v>
      </c>
      <c r="F2645" s="25" t="str">
        <f t="shared" ca="1" si="207"/>
        <v>VUT0103022</v>
      </c>
      <c r="G2645" s="25" t="str">
        <f t="shared" ca="1" si="208"/>
        <v>VUT0103</v>
      </c>
      <c r="H2645" s="25" t="str">
        <f t="shared" ca="1" si="209"/>
        <v>PENAMA</v>
      </c>
      <c r="I2645" s="2"/>
      <c r="J2645" s="2">
        <v>0</v>
      </c>
      <c r="K2645" s="2"/>
    </row>
    <row r="2646" spans="1:11">
      <c r="A2646" s="6" t="s">
        <v>4605</v>
      </c>
      <c r="B2646" s="6" t="s">
        <v>4606</v>
      </c>
      <c r="C2646" s="25" t="str">
        <f t="shared" ca="1" si="205"/>
        <v>South Pentecost (Pentecost)</v>
      </c>
      <c r="D2646" s="6" t="s">
        <v>632</v>
      </c>
      <c r="E2646" s="25" t="str">
        <f t="shared" ca="1" si="206"/>
        <v>Pentecost</v>
      </c>
      <c r="F2646" s="25" t="str">
        <f t="shared" ca="1" si="207"/>
        <v>VUT0103022</v>
      </c>
      <c r="G2646" s="25" t="str">
        <f t="shared" ca="1" si="208"/>
        <v>VUT0103</v>
      </c>
      <c r="H2646" s="25" t="str">
        <f t="shared" ca="1" si="209"/>
        <v>PENAMA</v>
      </c>
      <c r="I2646" s="2"/>
      <c r="J2646" s="2">
        <v>0</v>
      </c>
      <c r="K2646" s="2"/>
    </row>
    <row r="2647" spans="1:11">
      <c r="A2647" s="6" t="s">
        <v>4607</v>
      </c>
      <c r="B2647" s="6" t="s">
        <v>4608</v>
      </c>
      <c r="C2647" s="25" t="str">
        <f t="shared" ca="1" si="205"/>
        <v>South Pentecost (Pentecost)</v>
      </c>
      <c r="D2647" s="6" t="s">
        <v>632</v>
      </c>
      <c r="E2647" s="25" t="str">
        <f t="shared" ca="1" si="206"/>
        <v>Pentecost</v>
      </c>
      <c r="F2647" s="25" t="str">
        <f t="shared" ca="1" si="207"/>
        <v>VUT0103022</v>
      </c>
      <c r="G2647" s="25" t="str">
        <f t="shared" ca="1" si="208"/>
        <v>VUT0103</v>
      </c>
      <c r="H2647" s="25" t="str">
        <f t="shared" ca="1" si="209"/>
        <v>PENAMA</v>
      </c>
      <c r="I2647" s="2"/>
      <c r="J2647" s="2">
        <v>0</v>
      </c>
      <c r="K2647" s="2"/>
    </row>
    <row r="2648" spans="1:11">
      <c r="A2648" s="6" t="s">
        <v>4609</v>
      </c>
      <c r="B2648" s="6" t="s">
        <v>4610</v>
      </c>
      <c r="C2648" s="25" t="str">
        <f t="shared" ca="1" si="205"/>
        <v>South Pentecost (Pentecost)</v>
      </c>
      <c r="D2648" s="6" t="s">
        <v>632</v>
      </c>
      <c r="E2648" s="25" t="str">
        <f t="shared" ca="1" si="206"/>
        <v>Pentecost</v>
      </c>
      <c r="F2648" s="25" t="str">
        <f t="shared" ca="1" si="207"/>
        <v>VUT0103022</v>
      </c>
      <c r="G2648" s="25" t="str">
        <f t="shared" ca="1" si="208"/>
        <v>VUT0103</v>
      </c>
      <c r="H2648" s="25" t="str">
        <f t="shared" ca="1" si="209"/>
        <v>PENAMA</v>
      </c>
      <c r="I2648" s="2"/>
      <c r="J2648" s="2">
        <v>0</v>
      </c>
      <c r="K2648" s="2"/>
    </row>
    <row r="2649" spans="1:11">
      <c r="A2649" s="6" t="s">
        <v>4613</v>
      </c>
      <c r="B2649" s="6" t="s">
        <v>4614</v>
      </c>
      <c r="C2649" s="25" t="str">
        <f t="shared" ca="1" si="205"/>
        <v>South Pentecost (Pentecost)</v>
      </c>
      <c r="D2649" s="6" t="s">
        <v>632</v>
      </c>
      <c r="E2649" s="25" t="str">
        <f t="shared" ca="1" si="206"/>
        <v>Pentecost</v>
      </c>
      <c r="F2649" s="25" t="str">
        <f t="shared" ca="1" si="207"/>
        <v>VUT0103022</v>
      </c>
      <c r="G2649" s="25" t="str">
        <f t="shared" ca="1" si="208"/>
        <v>VUT0103</v>
      </c>
      <c r="H2649" s="25" t="str">
        <f t="shared" ca="1" si="209"/>
        <v>PENAMA</v>
      </c>
      <c r="I2649" s="2"/>
      <c r="J2649" s="2">
        <v>0</v>
      </c>
      <c r="K2649" s="2"/>
    </row>
    <row r="2650" spans="1:11">
      <c r="A2650" s="6" t="s">
        <v>4617</v>
      </c>
      <c r="B2650" s="6" t="s">
        <v>4618</v>
      </c>
      <c r="C2650" s="25" t="str">
        <f t="shared" ca="1" si="205"/>
        <v>South Pentecost (Pentecost)</v>
      </c>
      <c r="D2650" s="6" t="s">
        <v>632</v>
      </c>
      <c r="E2650" s="25" t="str">
        <f t="shared" ca="1" si="206"/>
        <v>Pentecost</v>
      </c>
      <c r="F2650" s="25" t="str">
        <f t="shared" ca="1" si="207"/>
        <v>VUT0103022</v>
      </c>
      <c r="G2650" s="25" t="str">
        <f t="shared" ca="1" si="208"/>
        <v>VUT0103</v>
      </c>
      <c r="H2650" s="25" t="str">
        <f t="shared" ca="1" si="209"/>
        <v>PENAMA</v>
      </c>
      <c r="I2650" s="2"/>
      <c r="J2650" s="2">
        <v>0</v>
      </c>
      <c r="K2650" s="2"/>
    </row>
    <row r="2651" spans="1:11">
      <c r="A2651" s="6" t="s">
        <v>4619</v>
      </c>
      <c r="B2651" s="6" t="s">
        <v>4620</v>
      </c>
      <c r="C2651" s="25" t="str">
        <f t="shared" ca="1" si="205"/>
        <v>South Pentecost (Pentecost)</v>
      </c>
      <c r="D2651" s="6" t="s">
        <v>632</v>
      </c>
      <c r="E2651" s="25" t="str">
        <f t="shared" ca="1" si="206"/>
        <v>Pentecost</v>
      </c>
      <c r="F2651" s="25" t="str">
        <f t="shared" ca="1" si="207"/>
        <v>VUT0103022</v>
      </c>
      <c r="G2651" s="25" t="str">
        <f t="shared" ca="1" si="208"/>
        <v>VUT0103</v>
      </c>
      <c r="H2651" s="25" t="str">
        <f t="shared" ca="1" si="209"/>
        <v>PENAMA</v>
      </c>
      <c r="I2651" s="2"/>
      <c r="J2651" s="2">
        <v>0</v>
      </c>
      <c r="K2651" s="2"/>
    </row>
    <row r="2652" spans="1:11">
      <c r="A2652" s="6" t="s">
        <v>4617</v>
      </c>
      <c r="B2652" s="6" t="s">
        <v>4621</v>
      </c>
      <c r="C2652" s="25" t="str">
        <f t="shared" ca="1" si="205"/>
        <v>South Pentecost (Pentecost)</v>
      </c>
      <c r="D2652" s="6" t="s">
        <v>632</v>
      </c>
      <c r="E2652" s="25" t="str">
        <f t="shared" ca="1" si="206"/>
        <v>Pentecost</v>
      </c>
      <c r="F2652" s="25" t="str">
        <f t="shared" ca="1" si="207"/>
        <v>VUT0103022</v>
      </c>
      <c r="G2652" s="25" t="str">
        <f t="shared" ca="1" si="208"/>
        <v>VUT0103</v>
      </c>
      <c r="H2652" s="25" t="str">
        <f t="shared" ca="1" si="209"/>
        <v>PENAMA</v>
      </c>
      <c r="I2652" s="2"/>
      <c r="J2652" s="2">
        <v>0</v>
      </c>
      <c r="K2652" s="2"/>
    </row>
    <row r="2653" spans="1:11">
      <c r="A2653" s="6" t="s">
        <v>4622</v>
      </c>
      <c r="B2653" s="6" t="s">
        <v>4623</v>
      </c>
      <c r="C2653" s="25" t="str">
        <f t="shared" ca="1" si="205"/>
        <v>South Pentecost (Pentecost)</v>
      </c>
      <c r="D2653" s="6" t="s">
        <v>632</v>
      </c>
      <c r="E2653" s="25" t="str">
        <f t="shared" ca="1" si="206"/>
        <v>Pentecost</v>
      </c>
      <c r="F2653" s="25" t="str">
        <f t="shared" ca="1" si="207"/>
        <v>VUT0103022</v>
      </c>
      <c r="G2653" s="25" t="str">
        <f t="shared" ca="1" si="208"/>
        <v>VUT0103</v>
      </c>
      <c r="H2653" s="25" t="str">
        <f t="shared" ca="1" si="209"/>
        <v>PENAMA</v>
      </c>
      <c r="I2653" s="2"/>
      <c r="J2653" s="2">
        <v>0</v>
      </c>
      <c r="K2653" s="2"/>
    </row>
    <row r="2654" spans="1:11">
      <c r="A2654" s="6" t="s">
        <v>4624</v>
      </c>
      <c r="B2654" s="6" t="s">
        <v>4625</v>
      </c>
      <c r="C2654" s="25" t="str">
        <f t="shared" ca="1" si="205"/>
        <v>South Pentecost (Pentecost)</v>
      </c>
      <c r="D2654" s="6" t="s">
        <v>632</v>
      </c>
      <c r="E2654" s="25" t="str">
        <f t="shared" ca="1" si="206"/>
        <v>Pentecost</v>
      </c>
      <c r="F2654" s="25" t="str">
        <f t="shared" ca="1" si="207"/>
        <v>VUT0103022</v>
      </c>
      <c r="G2654" s="25" t="str">
        <f t="shared" ca="1" si="208"/>
        <v>VUT0103</v>
      </c>
      <c r="H2654" s="25" t="str">
        <f t="shared" ca="1" si="209"/>
        <v>PENAMA</v>
      </c>
      <c r="I2654" s="2"/>
      <c r="J2654" s="2">
        <v>0</v>
      </c>
      <c r="K2654" s="2"/>
    </row>
    <row r="2655" spans="1:11">
      <c r="A2655" s="6" t="s">
        <v>4630</v>
      </c>
      <c r="B2655" s="6" t="s">
        <v>4631</v>
      </c>
      <c r="C2655" s="25" t="str">
        <f t="shared" ca="1" si="205"/>
        <v>South Pentecost (Pentecost)</v>
      </c>
      <c r="D2655" s="6" t="s">
        <v>632</v>
      </c>
      <c r="E2655" s="25" t="str">
        <f t="shared" ca="1" si="206"/>
        <v>Pentecost</v>
      </c>
      <c r="F2655" s="25" t="str">
        <f t="shared" ca="1" si="207"/>
        <v>VUT0103022</v>
      </c>
      <c r="G2655" s="25" t="str">
        <f t="shared" ca="1" si="208"/>
        <v>VUT0103</v>
      </c>
      <c r="H2655" s="25" t="str">
        <f t="shared" ca="1" si="209"/>
        <v>PENAMA</v>
      </c>
      <c r="I2655" s="2"/>
      <c r="J2655" s="2">
        <v>0</v>
      </c>
      <c r="K2655" s="2"/>
    </row>
    <row r="2656" spans="1:11">
      <c r="A2656" s="6" t="s">
        <v>4640</v>
      </c>
      <c r="B2656" s="6" t="s">
        <v>4641</v>
      </c>
      <c r="C2656" s="25" t="str">
        <f t="shared" ca="1" si="205"/>
        <v>South Pentecost (Pentecost)</v>
      </c>
      <c r="D2656" s="6" t="s">
        <v>632</v>
      </c>
      <c r="E2656" s="25" t="str">
        <f t="shared" ca="1" si="206"/>
        <v>Pentecost</v>
      </c>
      <c r="F2656" s="25" t="str">
        <f t="shared" ca="1" si="207"/>
        <v>VUT0103022</v>
      </c>
      <c r="G2656" s="25" t="str">
        <f t="shared" ca="1" si="208"/>
        <v>VUT0103</v>
      </c>
      <c r="H2656" s="25" t="str">
        <f t="shared" ca="1" si="209"/>
        <v>PENAMA</v>
      </c>
      <c r="I2656" s="2"/>
      <c r="J2656" s="2">
        <v>0</v>
      </c>
      <c r="K2656" s="2"/>
    </row>
    <row r="2657" spans="1:11">
      <c r="A2657" s="6" t="s">
        <v>4646</v>
      </c>
      <c r="B2657" s="6" t="s">
        <v>4647</v>
      </c>
      <c r="C2657" s="25" t="str">
        <f t="shared" ca="1" si="205"/>
        <v>South Pentecost (Pentecost)</v>
      </c>
      <c r="D2657" s="6" t="s">
        <v>632</v>
      </c>
      <c r="E2657" s="25" t="str">
        <f t="shared" ca="1" si="206"/>
        <v>Pentecost</v>
      </c>
      <c r="F2657" s="25" t="str">
        <f t="shared" ca="1" si="207"/>
        <v>VUT0103022</v>
      </c>
      <c r="G2657" s="25" t="str">
        <f t="shared" ca="1" si="208"/>
        <v>VUT0103</v>
      </c>
      <c r="H2657" s="25" t="str">
        <f t="shared" ca="1" si="209"/>
        <v>PENAMA</v>
      </c>
      <c r="I2657" s="2"/>
      <c r="J2657" s="2">
        <v>0</v>
      </c>
      <c r="K2657" s="2"/>
    </row>
    <row r="2658" spans="1:11">
      <c r="A2658" s="6" t="s">
        <v>4650</v>
      </c>
      <c r="B2658" s="6" t="s">
        <v>4651</v>
      </c>
      <c r="C2658" s="25" t="str">
        <f t="shared" ca="1" si="205"/>
        <v>South Pentecost (Pentecost)</v>
      </c>
      <c r="D2658" s="6" t="s">
        <v>632</v>
      </c>
      <c r="E2658" s="25" t="str">
        <f t="shared" ca="1" si="206"/>
        <v>Pentecost</v>
      </c>
      <c r="F2658" s="25" t="str">
        <f t="shared" ca="1" si="207"/>
        <v>VUT0103022</v>
      </c>
      <c r="G2658" s="25" t="str">
        <f t="shared" ca="1" si="208"/>
        <v>VUT0103</v>
      </c>
      <c r="H2658" s="25" t="str">
        <f t="shared" ca="1" si="209"/>
        <v>PENAMA</v>
      </c>
      <c r="I2658" s="2"/>
      <c r="J2658" s="2">
        <v>0</v>
      </c>
      <c r="K2658" s="2"/>
    </row>
    <row r="2659" spans="1:11">
      <c r="A2659" s="6" t="s">
        <v>4652</v>
      </c>
      <c r="B2659" s="6" t="s">
        <v>4653</v>
      </c>
      <c r="C2659" s="25" t="str">
        <f t="shared" ca="1" si="205"/>
        <v>South Pentecost (Pentecost)</v>
      </c>
      <c r="D2659" s="6" t="s">
        <v>632</v>
      </c>
      <c r="E2659" s="25" t="str">
        <f t="shared" ca="1" si="206"/>
        <v>Pentecost</v>
      </c>
      <c r="F2659" s="25" t="str">
        <f t="shared" ca="1" si="207"/>
        <v>VUT0103022</v>
      </c>
      <c r="G2659" s="25" t="str">
        <f t="shared" ca="1" si="208"/>
        <v>VUT0103</v>
      </c>
      <c r="H2659" s="25" t="str">
        <f t="shared" ca="1" si="209"/>
        <v>PENAMA</v>
      </c>
      <c r="I2659" s="2"/>
      <c r="J2659" s="2">
        <v>0</v>
      </c>
      <c r="K2659" s="2"/>
    </row>
    <row r="2660" spans="1:11">
      <c r="A2660" s="6" t="s">
        <v>4662</v>
      </c>
      <c r="B2660" s="6" t="s">
        <v>4663</v>
      </c>
      <c r="C2660" s="25" t="str">
        <f t="shared" ca="1" si="205"/>
        <v>South Pentecost (Pentecost)</v>
      </c>
      <c r="D2660" s="6" t="s">
        <v>632</v>
      </c>
      <c r="E2660" s="25" t="str">
        <f t="shared" ca="1" si="206"/>
        <v>Pentecost</v>
      </c>
      <c r="F2660" s="25" t="str">
        <f t="shared" ca="1" si="207"/>
        <v>VUT0103022</v>
      </c>
      <c r="G2660" s="25" t="str">
        <f t="shared" ca="1" si="208"/>
        <v>VUT0103</v>
      </c>
      <c r="H2660" s="25" t="str">
        <f t="shared" ca="1" si="209"/>
        <v>PENAMA</v>
      </c>
      <c r="I2660" s="2"/>
      <c r="J2660" s="2">
        <v>0</v>
      </c>
      <c r="K2660" s="2"/>
    </row>
    <row r="2661" spans="1:11">
      <c r="A2661" s="6" t="s">
        <v>4666</v>
      </c>
      <c r="B2661" s="6" t="s">
        <v>4667</v>
      </c>
      <c r="C2661" s="25" t="str">
        <f t="shared" ca="1" si="205"/>
        <v>South Pentecost (Pentecost)</v>
      </c>
      <c r="D2661" s="6" t="s">
        <v>632</v>
      </c>
      <c r="E2661" s="25" t="str">
        <f t="shared" ca="1" si="206"/>
        <v>Pentecost</v>
      </c>
      <c r="F2661" s="25" t="str">
        <f t="shared" ca="1" si="207"/>
        <v>VUT0103022</v>
      </c>
      <c r="G2661" s="25" t="str">
        <f t="shared" ca="1" si="208"/>
        <v>VUT0103</v>
      </c>
      <c r="H2661" s="25" t="str">
        <f t="shared" ca="1" si="209"/>
        <v>PENAMA</v>
      </c>
      <c r="I2661" s="2"/>
      <c r="J2661" s="2">
        <v>0</v>
      </c>
      <c r="K2661" s="2"/>
    </row>
    <row r="2662" spans="1:11">
      <c r="A2662" s="6" t="s">
        <v>4672</v>
      </c>
      <c r="B2662" s="6" t="s">
        <v>4673</v>
      </c>
      <c r="C2662" s="25" t="str">
        <f t="shared" ca="1" si="205"/>
        <v>South Pentecost (Pentecost)</v>
      </c>
      <c r="D2662" s="6" t="s">
        <v>632</v>
      </c>
      <c r="E2662" s="25" t="str">
        <f t="shared" ca="1" si="206"/>
        <v>Pentecost</v>
      </c>
      <c r="F2662" s="25" t="str">
        <f t="shared" ca="1" si="207"/>
        <v>VUT0103022</v>
      </c>
      <c r="G2662" s="25" t="str">
        <f t="shared" ca="1" si="208"/>
        <v>VUT0103</v>
      </c>
      <c r="H2662" s="25" t="str">
        <f t="shared" ca="1" si="209"/>
        <v>PENAMA</v>
      </c>
      <c r="I2662" s="2"/>
      <c r="J2662" s="2">
        <v>0</v>
      </c>
      <c r="K2662" s="2"/>
    </row>
    <row r="2663" spans="1:11">
      <c r="A2663" s="6" t="s">
        <v>4678</v>
      </c>
      <c r="B2663" s="6" t="s">
        <v>4679</v>
      </c>
      <c r="C2663" s="25" t="str">
        <f t="shared" ca="1" si="205"/>
        <v>South Pentecost (Pentecost)</v>
      </c>
      <c r="D2663" s="6" t="s">
        <v>632</v>
      </c>
      <c r="E2663" s="25" t="str">
        <f t="shared" ca="1" si="206"/>
        <v>Pentecost</v>
      </c>
      <c r="F2663" s="25" t="str">
        <f t="shared" ca="1" si="207"/>
        <v>VUT0103022</v>
      </c>
      <c r="G2663" s="25" t="str">
        <f t="shared" ca="1" si="208"/>
        <v>VUT0103</v>
      </c>
      <c r="H2663" s="25" t="str">
        <f t="shared" ca="1" si="209"/>
        <v>PENAMA</v>
      </c>
      <c r="I2663" s="2"/>
      <c r="J2663" s="2">
        <v>0</v>
      </c>
      <c r="K2663" s="2"/>
    </row>
    <row r="2664" spans="1:11">
      <c r="A2664" s="6" t="s">
        <v>4688</v>
      </c>
      <c r="B2664" s="6" t="s">
        <v>4689</v>
      </c>
      <c r="C2664" s="25" t="str">
        <f t="shared" ca="1" si="205"/>
        <v>South Pentecost (Pentecost)</v>
      </c>
      <c r="D2664" s="6" t="s">
        <v>632</v>
      </c>
      <c r="E2664" s="25" t="str">
        <f t="shared" ca="1" si="206"/>
        <v>Pentecost</v>
      </c>
      <c r="F2664" s="25" t="str">
        <f t="shared" ca="1" si="207"/>
        <v>VUT0103022</v>
      </c>
      <c r="G2664" s="25" t="str">
        <f t="shared" ca="1" si="208"/>
        <v>VUT0103</v>
      </c>
      <c r="H2664" s="25" t="str">
        <f t="shared" ca="1" si="209"/>
        <v>PENAMA</v>
      </c>
      <c r="I2664" s="2"/>
      <c r="J2664" s="2">
        <v>0</v>
      </c>
      <c r="K2664" s="2"/>
    </row>
    <row r="2665" spans="1:11">
      <c r="A2665" s="6" t="s">
        <v>4690</v>
      </c>
      <c r="B2665" s="6" t="s">
        <v>4691</v>
      </c>
      <c r="C2665" s="25" t="str">
        <f t="shared" ca="1" si="205"/>
        <v>South Pentecost (Pentecost)</v>
      </c>
      <c r="D2665" s="6" t="s">
        <v>632</v>
      </c>
      <c r="E2665" s="25" t="str">
        <f t="shared" ca="1" si="206"/>
        <v>Pentecost</v>
      </c>
      <c r="F2665" s="25" t="str">
        <f t="shared" ca="1" si="207"/>
        <v>VUT0103022</v>
      </c>
      <c r="G2665" s="25" t="str">
        <f t="shared" ca="1" si="208"/>
        <v>VUT0103</v>
      </c>
      <c r="H2665" s="25" t="str">
        <f t="shared" ca="1" si="209"/>
        <v>PENAMA</v>
      </c>
      <c r="I2665" s="2"/>
      <c r="J2665" s="2">
        <v>0</v>
      </c>
      <c r="K2665" s="2"/>
    </row>
    <row r="2666" spans="1:11">
      <c r="A2666" s="6" t="s">
        <v>4692</v>
      </c>
      <c r="B2666" s="6" t="s">
        <v>4693</v>
      </c>
      <c r="C2666" s="25" t="str">
        <f t="shared" ca="1" si="205"/>
        <v>South Pentecost (Pentecost)</v>
      </c>
      <c r="D2666" s="6" t="s">
        <v>632</v>
      </c>
      <c r="E2666" s="25" t="str">
        <f t="shared" ca="1" si="206"/>
        <v>Pentecost</v>
      </c>
      <c r="F2666" s="25" t="str">
        <f t="shared" ca="1" si="207"/>
        <v>VUT0103022</v>
      </c>
      <c r="G2666" s="25" t="str">
        <f t="shared" ca="1" si="208"/>
        <v>VUT0103</v>
      </c>
      <c r="H2666" s="25" t="str">
        <f t="shared" ca="1" si="209"/>
        <v>PENAMA</v>
      </c>
      <c r="I2666" s="2"/>
      <c r="J2666" s="2">
        <v>0</v>
      </c>
      <c r="K2666" s="2"/>
    </row>
    <row r="2667" spans="1:11">
      <c r="A2667" s="6" t="s">
        <v>4694</v>
      </c>
      <c r="B2667" s="6" t="s">
        <v>4695</v>
      </c>
      <c r="C2667" s="25" t="str">
        <f t="shared" ca="1" si="205"/>
        <v>South Pentecost (Pentecost)</v>
      </c>
      <c r="D2667" s="6" t="s">
        <v>632</v>
      </c>
      <c r="E2667" s="25" t="str">
        <f t="shared" ca="1" si="206"/>
        <v>Pentecost</v>
      </c>
      <c r="F2667" s="25" t="str">
        <f t="shared" ca="1" si="207"/>
        <v>VUT0103022</v>
      </c>
      <c r="G2667" s="25" t="str">
        <f t="shared" ca="1" si="208"/>
        <v>VUT0103</v>
      </c>
      <c r="H2667" s="25" t="str">
        <f t="shared" ca="1" si="209"/>
        <v>PENAMA</v>
      </c>
      <c r="I2667" s="2"/>
      <c r="J2667" s="2">
        <v>0</v>
      </c>
      <c r="K2667" s="2"/>
    </row>
    <row r="2668" spans="1:11">
      <c r="A2668" s="6" t="s">
        <v>4698</v>
      </c>
      <c r="B2668" s="6" t="s">
        <v>4699</v>
      </c>
      <c r="C2668" s="25" t="str">
        <f t="shared" ca="1" si="205"/>
        <v>South Pentecost (Pentecost)</v>
      </c>
      <c r="D2668" s="6" t="s">
        <v>632</v>
      </c>
      <c r="E2668" s="25" t="str">
        <f t="shared" ca="1" si="206"/>
        <v>Pentecost</v>
      </c>
      <c r="F2668" s="25" t="str">
        <f t="shared" ca="1" si="207"/>
        <v>VUT0103022</v>
      </c>
      <c r="G2668" s="25" t="str">
        <f t="shared" ca="1" si="208"/>
        <v>VUT0103</v>
      </c>
      <c r="H2668" s="25" t="str">
        <f t="shared" ca="1" si="209"/>
        <v>PENAMA</v>
      </c>
      <c r="I2668" s="2"/>
      <c r="J2668" s="2">
        <v>0</v>
      </c>
      <c r="K2668" s="2"/>
    </row>
    <row r="2669" spans="1:11">
      <c r="A2669" s="6" t="s">
        <v>4700</v>
      </c>
      <c r="B2669" s="6" t="s">
        <v>4701</v>
      </c>
      <c r="C2669" s="25" t="str">
        <f t="shared" ca="1" si="205"/>
        <v>South Pentecost (Pentecost)</v>
      </c>
      <c r="D2669" s="6" t="s">
        <v>632</v>
      </c>
      <c r="E2669" s="25" t="str">
        <f t="shared" ca="1" si="206"/>
        <v>Pentecost</v>
      </c>
      <c r="F2669" s="25" t="str">
        <f t="shared" ca="1" si="207"/>
        <v>VUT0103022</v>
      </c>
      <c r="G2669" s="25" t="str">
        <f t="shared" ca="1" si="208"/>
        <v>VUT0103</v>
      </c>
      <c r="H2669" s="25" t="str">
        <f t="shared" ca="1" si="209"/>
        <v>PENAMA</v>
      </c>
      <c r="I2669" s="2"/>
      <c r="J2669" s="2">
        <v>0</v>
      </c>
      <c r="K2669" s="2"/>
    </row>
    <row r="2670" spans="1:11">
      <c r="A2670" s="6" t="s">
        <v>4710</v>
      </c>
      <c r="B2670" s="6" t="s">
        <v>4711</v>
      </c>
      <c r="C2670" s="25" t="str">
        <f t="shared" ca="1" si="205"/>
        <v>South Pentecost (Pentecost)</v>
      </c>
      <c r="D2670" s="6" t="s">
        <v>632</v>
      </c>
      <c r="E2670" s="25" t="str">
        <f t="shared" ca="1" si="206"/>
        <v>Pentecost</v>
      </c>
      <c r="F2670" s="25" t="str">
        <f t="shared" ca="1" si="207"/>
        <v>VUT0103022</v>
      </c>
      <c r="G2670" s="25" t="str">
        <f t="shared" ca="1" si="208"/>
        <v>VUT0103</v>
      </c>
      <c r="H2670" s="25" t="str">
        <f t="shared" ca="1" si="209"/>
        <v>PENAMA</v>
      </c>
      <c r="I2670" s="2"/>
      <c r="J2670" s="2">
        <v>0</v>
      </c>
      <c r="K2670" s="2"/>
    </row>
    <row r="2671" spans="1:11">
      <c r="A2671" s="6" t="s">
        <v>4714</v>
      </c>
      <c r="B2671" s="6" t="s">
        <v>4715</v>
      </c>
      <c r="C2671" s="25" t="str">
        <f t="shared" ca="1" si="205"/>
        <v>South Pentecost (Pentecost)</v>
      </c>
      <c r="D2671" s="6" t="s">
        <v>632</v>
      </c>
      <c r="E2671" s="25" t="str">
        <f t="shared" ca="1" si="206"/>
        <v>Pentecost</v>
      </c>
      <c r="F2671" s="25" t="str">
        <f t="shared" ca="1" si="207"/>
        <v>VUT0103022</v>
      </c>
      <c r="G2671" s="25" t="str">
        <f t="shared" ca="1" si="208"/>
        <v>VUT0103</v>
      </c>
      <c r="H2671" s="25" t="str">
        <f t="shared" ca="1" si="209"/>
        <v>PENAMA</v>
      </c>
      <c r="I2671" s="2"/>
      <c r="J2671" s="2">
        <v>0</v>
      </c>
      <c r="K2671" s="2"/>
    </row>
    <row r="2672" spans="1:11">
      <c r="A2672" s="6" t="s">
        <v>4720</v>
      </c>
      <c r="B2672" s="6" t="s">
        <v>4721</v>
      </c>
      <c r="C2672" s="25" t="str">
        <f t="shared" ca="1" si="205"/>
        <v>South Pentecost (Pentecost)</v>
      </c>
      <c r="D2672" s="6" t="s">
        <v>632</v>
      </c>
      <c r="E2672" s="25" t="str">
        <f t="shared" ca="1" si="206"/>
        <v>Pentecost</v>
      </c>
      <c r="F2672" s="25" t="str">
        <f t="shared" ca="1" si="207"/>
        <v>VUT0103022</v>
      </c>
      <c r="G2672" s="25" t="str">
        <f t="shared" ca="1" si="208"/>
        <v>VUT0103</v>
      </c>
      <c r="H2672" s="25" t="str">
        <f t="shared" ca="1" si="209"/>
        <v>PENAMA</v>
      </c>
      <c r="I2672" s="2"/>
      <c r="J2672" s="2">
        <v>0</v>
      </c>
      <c r="K2672" s="2"/>
    </row>
    <row r="2673" spans="1:11">
      <c r="A2673" s="6" t="s">
        <v>4727</v>
      </c>
      <c r="B2673" s="6" t="s">
        <v>4728</v>
      </c>
      <c r="C2673" s="25" t="str">
        <f t="shared" ca="1" si="205"/>
        <v>South Pentecost (Pentecost)</v>
      </c>
      <c r="D2673" s="6" t="s">
        <v>632</v>
      </c>
      <c r="E2673" s="25" t="str">
        <f t="shared" ca="1" si="206"/>
        <v>Pentecost</v>
      </c>
      <c r="F2673" s="25" t="str">
        <f t="shared" ca="1" si="207"/>
        <v>VUT0103022</v>
      </c>
      <c r="G2673" s="25" t="str">
        <f t="shared" ca="1" si="208"/>
        <v>VUT0103</v>
      </c>
      <c r="H2673" s="25" t="str">
        <f t="shared" ca="1" si="209"/>
        <v>PENAMA</v>
      </c>
      <c r="I2673" s="2"/>
      <c r="J2673" s="2">
        <v>0</v>
      </c>
      <c r="K2673" s="2"/>
    </row>
    <row r="2674" spans="1:11">
      <c r="A2674" s="6" t="s">
        <v>4735</v>
      </c>
      <c r="B2674" s="6" t="s">
        <v>4736</v>
      </c>
      <c r="C2674" s="25" t="str">
        <f t="shared" ca="1" si="205"/>
        <v>South Pentecost (Pentecost)</v>
      </c>
      <c r="D2674" s="6" t="s">
        <v>632</v>
      </c>
      <c r="E2674" s="25" t="str">
        <f t="shared" ca="1" si="206"/>
        <v>Pentecost</v>
      </c>
      <c r="F2674" s="25" t="str">
        <f t="shared" ca="1" si="207"/>
        <v>VUT0103022</v>
      </c>
      <c r="G2674" s="25" t="str">
        <f t="shared" ca="1" si="208"/>
        <v>VUT0103</v>
      </c>
      <c r="H2674" s="25" t="str">
        <f t="shared" ca="1" si="209"/>
        <v>PENAMA</v>
      </c>
      <c r="I2674" s="2"/>
      <c r="J2674" s="2">
        <v>3</v>
      </c>
      <c r="K2674" s="2"/>
    </row>
    <row r="2675" spans="1:11">
      <c r="A2675" s="6" t="s">
        <v>4737</v>
      </c>
      <c r="B2675" s="6" t="s">
        <v>4738</v>
      </c>
      <c r="C2675" s="25" t="str">
        <f t="shared" ca="1" si="205"/>
        <v>South Pentecost (Pentecost)</v>
      </c>
      <c r="D2675" s="6" t="s">
        <v>632</v>
      </c>
      <c r="E2675" s="25" t="str">
        <f t="shared" ca="1" si="206"/>
        <v>Pentecost</v>
      </c>
      <c r="F2675" s="25" t="str">
        <f t="shared" ca="1" si="207"/>
        <v>VUT0103022</v>
      </c>
      <c r="G2675" s="25" t="str">
        <f t="shared" ca="1" si="208"/>
        <v>VUT0103</v>
      </c>
      <c r="H2675" s="25" t="str">
        <f t="shared" ca="1" si="209"/>
        <v>PENAMA</v>
      </c>
      <c r="I2675" s="2"/>
      <c r="J2675" s="2">
        <v>0</v>
      </c>
      <c r="K2675" s="2"/>
    </row>
    <row r="2676" spans="1:11">
      <c r="A2676" s="6" t="s">
        <v>4751</v>
      </c>
      <c r="B2676" s="6" t="s">
        <v>4752</v>
      </c>
      <c r="C2676" s="25" t="str">
        <f t="shared" ca="1" si="205"/>
        <v>South Pentecost (Pentecost)</v>
      </c>
      <c r="D2676" s="6" t="s">
        <v>632</v>
      </c>
      <c r="E2676" s="25" t="str">
        <f t="shared" ca="1" si="206"/>
        <v>Pentecost</v>
      </c>
      <c r="F2676" s="25" t="str">
        <f t="shared" ca="1" si="207"/>
        <v>VUT0103022</v>
      </c>
      <c r="G2676" s="25" t="str">
        <f t="shared" ca="1" si="208"/>
        <v>VUT0103</v>
      </c>
      <c r="H2676" s="25" t="str">
        <f t="shared" ca="1" si="209"/>
        <v>PENAMA</v>
      </c>
      <c r="I2676" s="2"/>
      <c r="J2676" s="2">
        <v>0</v>
      </c>
      <c r="K2676" s="2"/>
    </row>
    <row r="2677" spans="1:11">
      <c r="A2677" s="6" t="s">
        <v>4771</v>
      </c>
      <c r="B2677" s="6" t="s">
        <v>4772</v>
      </c>
      <c r="C2677" s="25" t="str">
        <f t="shared" ca="1" si="205"/>
        <v>South Pentecost (Pentecost)</v>
      </c>
      <c r="D2677" s="6" t="s">
        <v>632</v>
      </c>
      <c r="E2677" s="25" t="str">
        <f t="shared" ca="1" si="206"/>
        <v>Pentecost</v>
      </c>
      <c r="F2677" s="25" t="str">
        <f t="shared" ca="1" si="207"/>
        <v>VUT0103022</v>
      </c>
      <c r="G2677" s="25" t="str">
        <f t="shared" ca="1" si="208"/>
        <v>VUT0103</v>
      </c>
      <c r="H2677" s="25" t="str">
        <f t="shared" ca="1" si="209"/>
        <v>PENAMA</v>
      </c>
      <c r="I2677" s="2"/>
      <c r="J2677" s="2">
        <v>0</v>
      </c>
      <c r="K2677" s="2"/>
    </row>
    <row r="2678" spans="1:11">
      <c r="A2678" s="6" t="s">
        <v>4624</v>
      </c>
      <c r="B2678" s="6" t="s">
        <v>4777</v>
      </c>
      <c r="C2678" s="25" t="str">
        <f t="shared" ca="1" si="205"/>
        <v>South Pentecost (Pentecost)</v>
      </c>
      <c r="D2678" s="6" t="s">
        <v>632</v>
      </c>
      <c r="E2678" s="25" t="str">
        <f t="shared" ca="1" si="206"/>
        <v>Pentecost</v>
      </c>
      <c r="F2678" s="25" t="str">
        <f t="shared" ca="1" si="207"/>
        <v>VUT0103022</v>
      </c>
      <c r="G2678" s="25" t="str">
        <f t="shared" ca="1" si="208"/>
        <v>VUT0103</v>
      </c>
      <c r="H2678" s="25" t="str">
        <f t="shared" ca="1" si="209"/>
        <v>PENAMA</v>
      </c>
      <c r="I2678" s="2"/>
      <c r="J2678" s="2">
        <v>0</v>
      </c>
      <c r="K2678" s="2"/>
    </row>
    <row r="2679" spans="1:11">
      <c r="A2679" s="6" t="s">
        <v>4780</v>
      </c>
      <c r="B2679" s="6" t="s">
        <v>4781</v>
      </c>
      <c r="C2679" s="25" t="str">
        <f t="shared" ca="1" si="205"/>
        <v>South Pentecost (Pentecost)</v>
      </c>
      <c r="D2679" s="6" t="s">
        <v>632</v>
      </c>
      <c r="E2679" s="25" t="str">
        <f t="shared" ca="1" si="206"/>
        <v>Pentecost</v>
      </c>
      <c r="F2679" s="25" t="str">
        <f t="shared" ca="1" si="207"/>
        <v>VUT0103022</v>
      </c>
      <c r="G2679" s="25" t="str">
        <f t="shared" ca="1" si="208"/>
        <v>VUT0103</v>
      </c>
      <c r="H2679" s="25" t="str">
        <f t="shared" ca="1" si="209"/>
        <v>PENAMA</v>
      </c>
      <c r="I2679" s="2"/>
      <c r="J2679" s="2">
        <v>0</v>
      </c>
      <c r="K2679" s="2"/>
    </row>
    <row r="2680" spans="1:11">
      <c r="A2680" s="6" t="s">
        <v>4786</v>
      </c>
      <c r="B2680" s="6" t="s">
        <v>4787</v>
      </c>
      <c r="C2680" s="25" t="str">
        <f t="shared" ca="1" si="205"/>
        <v>South Pentecost (Pentecost)</v>
      </c>
      <c r="D2680" s="6" t="s">
        <v>632</v>
      </c>
      <c r="E2680" s="25" t="str">
        <f t="shared" ca="1" si="206"/>
        <v>Pentecost</v>
      </c>
      <c r="F2680" s="25" t="str">
        <f t="shared" ca="1" si="207"/>
        <v>VUT0103022</v>
      </c>
      <c r="G2680" s="25" t="str">
        <f t="shared" ca="1" si="208"/>
        <v>VUT0103</v>
      </c>
      <c r="H2680" s="25" t="str">
        <f t="shared" ca="1" si="209"/>
        <v>PENAMA</v>
      </c>
      <c r="I2680" s="2"/>
      <c r="J2680" s="2">
        <v>3</v>
      </c>
      <c r="K2680" s="2"/>
    </row>
    <row r="2681" spans="1:11">
      <c r="A2681" s="6" t="s">
        <v>4788</v>
      </c>
      <c r="B2681" s="6" t="s">
        <v>4789</v>
      </c>
      <c r="C2681" s="25" t="str">
        <f t="shared" ca="1" si="205"/>
        <v>South Pentecost (Pentecost)</v>
      </c>
      <c r="D2681" s="6" t="s">
        <v>632</v>
      </c>
      <c r="E2681" s="25" t="str">
        <f t="shared" ca="1" si="206"/>
        <v>Pentecost</v>
      </c>
      <c r="F2681" s="25" t="str">
        <f t="shared" ca="1" si="207"/>
        <v>VUT0103022</v>
      </c>
      <c r="G2681" s="25" t="str">
        <f t="shared" ca="1" si="208"/>
        <v>VUT0103</v>
      </c>
      <c r="H2681" s="25" t="str">
        <f t="shared" ca="1" si="209"/>
        <v>PENAMA</v>
      </c>
      <c r="I2681" s="2"/>
      <c r="J2681" s="2">
        <v>0</v>
      </c>
      <c r="K2681" s="2"/>
    </row>
    <row r="2682" spans="1:11">
      <c r="A2682" s="6" t="s">
        <v>4798</v>
      </c>
      <c r="B2682" s="6" t="s">
        <v>4799</v>
      </c>
      <c r="C2682" s="25" t="str">
        <f t="shared" ca="1" si="205"/>
        <v>South Pentecost (Pentecost)</v>
      </c>
      <c r="D2682" s="6" t="s">
        <v>632</v>
      </c>
      <c r="E2682" s="25" t="str">
        <f t="shared" ca="1" si="206"/>
        <v>Pentecost</v>
      </c>
      <c r="F2682" s="25" t="str">
        <f t="shared" ca="1" si="207"/>
        <v>VUT0103022</v>
      </c>
      <c r="G2682" s="25" t="str">
        <f t="shared" ca="1" si="208"/>
        <v>VUT0103</v>
      </c>
      <c r="H2682" s="25" t="str">
        <f t="shared" ca="1" si="209"/>
        <v>PENAMA</v>
      </c>
      <c r="I2682" s="2"/>
      <c r="J2682" s="2">
        <v>0</v>
      </c>
      <c r="K2682" s="2"/>
    </row>
    <row r="2683" spans="1:11">
      <c r="A2683" s="6" t="s">
        <v>4802</v>
      </c>
      <c r="B2683" s="6" t="s">
        <v>4803</v>
      </c>
      <c r="C2683" s="25" t="str">
        <f t="shared" ca="1" si="205"/>
        <v>South Pentecost (Pentecost)</v>
      </c>
      <c r="D2683" s="6" t="s">
        <v>632</v>
      </c>
      <c r="E2683" s="25" t="str">
        <f t="shared" ca="1" si="206"/>
        <v>Pentecost</v>
      </c>
      <c r="F2683" s="25" t="str">
        <f t="shared" ca="1" si="207"/>
        <v>VUT0103022</v>
      </c>
      <c r="G2683" s="25" t="str">
        <f t="shared" ca="1" si="208"/>
        <v>VUT0103</v>
      </c>
      <c r="H2683" s="25" t="str">
        <f t="shared" ca="1" si="209"/>
        <v>PENAMA</v>
      </c>
      <c r="I2683" s="2"/>
      <c r="J2683" s="2">
        <v>0</v>
      </c>
      <c r="K2683" s="2"/>
    </row>
    <row r="2684" spans="1:11">
      <c r="A2684" s="6" t="s">
        <v>4818</v>
      </c>
      <c r="B2684" s="6" t="s">
        <v>4819</v>
      </c>
      <c r="C2684" s="25" t="str">
        <f t="shared" ca="1" si="205"/>
        <v>South Pentecost (Pentecost)</v>
      </c>
      <c r="D2684" s="6" t="s">
        <v>632</v>
      </c>
      <c r="E2684" s="25" t="str">
        <f t="shared" ca="1" si="206"/>
        <v>Pentecost</v>
      </c>
      <c r="F2684" s="25" t="str">
        <f t="shared" ca="1" si="207"/>
        <v>VUT0103022</v>
      </c>
      <c r="G2684" s="25" t="str">
        <f t="shared" ca="1" si="208"/>
        <v>VUT0103</v>
      </c>
      <c r="H2684" s="25" t="str">
        <f t="shared" ca="1" si="209"/>
        <v>PENAMA</v>
      </c>
      <c r="I2684" s="2"/>
      <c r="J2684" s="2">
        <v>0</v>
      </c>
      <c r="K2684" s="2"/>
    </row>
    <row r="2685" spans="1:11">
      <c r="A2685" s="6" t="s">
        <v>4820</v>
      </c>
      <c r="B2685" s="6" t="s">
        <v>4821</v>
      </c>
      <c r="C2685" s="25" t="str">
        <f t="shared" ca="1" si="205"/>
        <v>South Pentecost (Pentecost)</v>
      </c>
      <c r="D2685" s="6" t="s">
        <v>632</v>
      </c>
      <c r="E2685" s="25" t="str">
        <f t="shared" ca="1" si="206"/>
        <v>Pentecost</v>
      </c>
      <c r="F2685" s="25" t="str">
        <f t="shared" ca="1" si="207"/>
        <v>VUT0103022</v>
      </c>
      <c r="G2685" s="25" t="str">
        <f t="shared" ca="1" si="208"/>
        <v>VUT0103</v>
      </c>
      <c r="H2685" s="25" t="str">
        <f t="shared" ca="1" si="209"/>
        <v>PENAMA</v>
      </c>
      <c r="I2685" s="2"/>
      <c r="J2685" s="2">
        <v>0</v>
      </c>
      <c r="K2685" s="2"/>
    </row>
    <row r="2686" spans="1:11">
      <c r="A2686" s="6" t="s">
        <v>4822</v>
      </c>
      <c r="B2686" s="6" t="s">
        <v>4823</v>
      </c>
      <c r="C2686" s="25" t="str">
        <f t="shared" ca="1" si="205"/>
        <v>South Pentecost (Pentecost)</v>
      </c>
      <c r="D2686" s="6" t="s">
        <v>632</v>
      </c>
      <c r="E2686" s="25" t="str">
        <f t="shared" ca="1" si="206"/>
        <v>Pentecost</v>
      </c>
      <c r="F2686" s="25" t="str">
        <f t="shared" ca="1" si="207"/>
        <v>VUT0103022</v>
      </c>
      <c r="G2686" s="25" t="str">
        <f t="shared" ca="1" si="208"/>
        <v>VUT0103</v>
      </c>
      <c r="H2686" s="25" t="str">
        <f t="shared" ca="1" si="209"/>
        <v>PENAMA</v>
      </c>
      <c r="I2686" s="2"/>
      <c r="J2686" s="2">
        <v>0</v>
      </c>
      <c r="K2686" s="2"/>
    </row>
    <row r="2687" spans="1:11">
      <c r="A2687" s="6" t="s">
        <v>4824</v>
      </c>
      <c r="B2687" s="6" t="s">
        <v>4825</v>
      </c>
      <c r="C2687" s="25" t="str">
        <f t="shared" ca="1" si="205"/>
        <v>South Pentecost (Pentecost)</v>
      </c>
      <c r="D2687" s="6" t="s">
        <v>632</v>
      </c>
      <c r="E2687" s="25" t="str">
        <f t="shared" ca="1" si="206"/>
        <v>Pentecost</v>
      </c>
      <c r="F2687" s="25" t="str">
        <f t="shared" ca="1" si="207"/>
        <v>VUT0103022</v>
      </c>
      <c r="G2687" s="25" t="str">
        <f t="shared" ca="1" si="208"/>
        <v>VUT0103</v>
      </c>
      <c r="H2687" s="25" t="str">
        <f t="shared" ca="1" si="209"/>
        <v>PENAMA</v>
      </c>
      <c r="I2687" s="2"/>
      <c r="J2687" s="2">
        <v>0</v>
      </c>
      <c r="K2687" s="2"/>
    </row>
    <row r="2688" spans="1:11">
      <c r="A2688" s="6" t="s">
        <v>4826</v>
      </c>
      <c r="B2688" s="6" t="s">
        <v>4827</v>
      </c>
      <c r="C2688" s="25" t="str">
        <f t="shared" ca="1" si="205"/>
        <v>South Pentecost (Pentecost)</v>
      </c>
      <c r="D2688" s="6" t="s">
        <v>632</v>
      </c>
      <c r="E2688" s="25" t="str">
        <f t="shared" ca="1" si="206"/>
        <v>Pentecost</v>
      </c>
      <c r="F2688" s="25" t="str">
        <f t="shared" ca="1" si="207"/>
        <v>VUT0103022</v>
      </c>
      <c r="G2688" s="25" t="str">
        <f t="shared" ca="1" si="208"/>
        <v>VUT0103</v>
      </c>
      <c r="H2688" s="25" t="str">
        <f t="shared" ca="1" si="209"/>
        <v>PENAMA</v>
      </c>
      <c r="I2688" s="2"/>
      <c r="J2688" s="2">
        <v>0</v>
      </c>
      <c r="K2688" s="2"/>
    </row>
    <row r="2689" spans="1:11">
      <c r="A2689" s="6" t="s">
        <v>4828</v>
      </c>
      <c r="B2689" s="6" t="s">
        <v>4829</v>
      </c>
      <c r="C2689" s="25" t="str">
        <f t="shared" ca="1" si="205"/>
        <v>South Pentecost (Pentecost)</v>
      </c>
      <c r="D2689" s="6" t="s">
        <v>632</v>
      </c>
      <c r="E2689" s="25" t="str">
        <f t="shared" ca="1" si="206"/>
        <v>Pentecost</v>
      </c>
      <c r="F2689" s="25" t="str">
        <f t="shared" ca="1" si="207"/>
        <v>VUT0103022</v>
      </c>
      <c r="G2689" s="25" t="str">
        <f t="shared" ca="1" si="208"/>
        <v>VUT0103</v>
      </c>
      <c r="H2689" s="25" t="str">
        <f t="shared" ca="1" si="209"/>
        <v>PENAMA</v>
      </c>
      <c r="I2689" s="2"/>
      <c r="J2689" s="2">
        <v>0</v>
      </c>
      <c r="K2689" s="2"/>
    </row>
    <row r="2690" spans="1:11">
      <c r="A2690" s="6" t="s">
        <v>4830</v>
      </c>
      <c r="B2690" s="6" t="s">
        <v>4831</v>
      </c>
      <c r="C2690" s="25" t="str">
        <f t="shared" ref="C2690:C2753" ca="1" si="210">OFFSET(OffsetRefAdm3,MATCH(D2690,MatchAdm3_Code,0)-1,0)</f>
        <v>South Pentecost (Pentecost)</v>
      </c>
      <c r="D2690" s="6" t="s">
        <v>632</v>
      </c>
      <c r="E2690" s="25" t="str">
        <f t="shared" ref="E2690:E2753" ca="1" si="211">OFFSET(OffsetRefAdm3,MATCH(D2690,MatchAdm3_Code,0)-1,2)</f>
        <v>Pentecost</v>
      </c>
      <c r="F2690" s="25" t="str">
        <f t="shared" ref="F2690:F2753" ca="1" si="212">OFFSET(OffsetRefAdm3,MATCH(D2690,MatchAdm3_Code,0)-1,3)</f>
        <v>VUT0103022</v>
      </c>
      <c r="G2690" s="25" t="str">
        <f t="shared" ref="G2690:G2753" ca="1" si="213">OFFSET(OffsetRefAdm3,MATCH(D2690,MatchAdm3_Code,0)-1,5)</f>
        <v>VUT0103</v>
      </c>
      <c r="H2690" s="25" t="str">
        <f t="shared" ref="H2690:H2753" ca="1" si="214">OFFSET(OffsetRefAdm3,MATCH(D2690,MatchAdm3_Code,0)-1,4)</f>
        <v>PENAMA</v>
      </c>
      <c r="I2690" s="2"/>
      <c r="J2690" s="2">
        <v>0</v>
      </c>
      <c r="K2690" s="2"/>
    </row>
    <row r="2691" spans="1:11">
      <c r="A2691" s="6" t="s">
        <v>4834</v>
      </c>
      <c r="B2691" s="6" t="s">
        <v>4835</v>
      </c>
      <c r="C2691" s="25" t="str">
        <f t="shared" ca="1" si="210"/>
        <v>South Pentecost (Pentecost)</v>
      </c>
      <c r="D2691" s="6" t="s">
        <v>632</v>
      </c>
      <c r="E2691" s="25" t="str">
        <f t="shared" ca="1" si="211"/>
        <v>Pentecost</v>
      </c>
      <c r="F2691" s="25" t="str">
        <f t="shared" ca="1" si="212"/>
        <v>VUT0103022</v>
      </c>
      <c r="G2691" s="25" t="str">
        <f t="shared" ca="1" si="213"/>
        <v>VUT0103</v>
      </c>
      <c r="H2691" s="25" t="str">
        <f t="shared" ca="1" si="214"/>
        <v>PENAMA</v>
      </c>
      <c r="I2691" s="2"/>
      <c r="J2691" s="2">
        <v>0</v>
      </c>
      <c r="K2691" s="2"/>
    </row>
    <row r="2692" spans="1:11">
      <c r="A2692" s="6" t="s">
        <v>4836</v>
      </c>
      <c r="B2692" s="6" t="s">
        <v>4837</v>
      </c>
      <c r="C2692" s="25" t="str">
        <f t="shared" ca="1" si="210"/>
        <v>South Pentecost (Pentecost)</v>
      </c>
      <c r="D2692" s="6" t="s">
        <v>632</v>
      </c>
      <c r="E2692" s="25" t="str">
        <f t="shared" ca="1" si="211"/>
        <v>Pentecost</v>
      </c>
      <c r="F2692" s="25" t="str">
        <f t="shared" ca="1" si="212"/>
        <v>VUT0103022</v>
      </c>
      <c r="G2692" s="25" t="str">
        <f t="shared" ca="1" si="213"/>
        <v>VUT0103</v>
      </c>
      <c r="H2692" s="25" t="str">
        <f t="shared" ca="1" si="214"/>
        <v>PENAMA</v>
      </c>
      <c r="I2692" s="2"/>
      <c r="J2692" s="2">
        <v>0</v>
      </c>
      <c r="K2692" s="2"/>
    </row>
    <row r="2693" spans="1:11">
      <c r="A2693" s="6" t="s">
        <v>4838</v>
      </c>
      <c r="B2693" s="6" t="s">
        <v>4839</v>
      </c>
      <c r="C2693" s="25" t="str">
        <f t="shared" ca="1" si="210"/>
        <v>South Pentecost (Pentecost)</v>
      </c>
      <c r="D2693" s="6" t="s">
        <v>632</v>
      </c>
      <c r="E2693" s="25" t="str">
        <f t="shared" ca="1" si="211"/>
        <v>Pentecost</v>
      </c>
      <c r="F2693" s="25" t="str">
        <f t="shared" ca="1" si="212"/>
        <v>VUT0103022</v>
      </c>
      <c r="G2693" s="25" t="str">
        <f t="shared" ca="1" si="213"/>
        <v>VUT0103</v>
      </c>
      <c r="H2693" s="25" t="str">
        <f t="shared" ca="1" si="214"/>
        <v>PENAMA</v>
      </c>
      <c r="I2693" s="2"/>
      <c r="J2693" s="2">
        <v>0</v>
      </c>
      <c r="K2693" s="2"/>
    </row>
    <row r="2694" spans="1:11">
      <c r="A2694" s="6" t="s">
        <v>4840</v>
      </c>
      <c r="B2694" s="6" t="s">
        <v>4841</v>
      </c>
      <c r="C2694" s="25" t="str">
        <f t="shared" ca="1" si="210"/>
        <v>South Pentecost (Pentecost)</v>
      </c>
      <c r="D2694" s="6" t="s">
        <v>632</v>
      </c>
      <c r="E2694" s="25" t="str">
        <f t="shared" ca="1" si="211"/>
        <v>Pentecost</v>
      </c>
      <c r="F2694" s="25" t="str">
        <f t="shared" ca="1" si="212"/>
        <v>VUT0103022</v>
      </c>
      <c r="G2694" s="25" t="str">
        <f t="shared" ca="1" si="213"/>
        <v>VUT0103</v>
      </c>
      <c r="H2694" s="25" t="str">
        <f t="shared" ca="1" si="214"/>
        <v>PENAMA</v>
      </c>
      <c r="I2694" s="2"/>
      <c r="J2694" s="2">
        <v>0</v>
      </c>
      <c r="K2694" s="2"/>
    </row>
    <row r="2695" spans="1:11">
      <c r="A2695" s="6" t="s">
        <v>4842</v>
      </c>
      <c r="B2695" s="6" t="s">
        <v>4843</v>
      </c>
      <c r="C2695" s="25" t="str">
        <f t="shared" ca="1" si="210"/>
        <v>South Pentecost (Pentecost)</v>
      </c>
      <c r="D2695" s="6" t="s">
        <v>632</v>
      </c>
      <c r="E2695" s="25" t="str">
        <f t="shared" ca="1" si="211"/>
        <v>Pentecost</v>
      </c>
      <c r="F2695" s="25" t="str">
        <f t="shared" ca="1" si="212"/>
        <v>VUT0103022</v>
      </c>
      <c r="G2695" s="25" t="str">
        <f t="shared" ca="1" si="213"/>
        <v>VUT0103</v>
      </c>
      <c r="H2695" s="25" t="str">
        <f t="shared" ca="1" si="214"/>
        <v>PENAMA</v>
      </c>
      <c r="I2695" s="2"/>
      <c r="J2695" s="2">
        <v>0</v>
      </c>
      <c r="K2695" s="2"/>
    </row>
    <row r="2696" spans="1:11">
      <c r="A2696" s="6" t="s">
        <v>4844</v>
      </c>
      <c r="B2696" s="6" t="s">
        <v>4845</v>
      </c>
      <c r="C2696" s="25" t="str">
        <f t="shared" ca="1" si="210"/>
        <v>South Pentecost (Pentecost)</v>
      </c>
      <c r="D2696" s="6" t="s">
        <v>632</v>
      </c>
      <c r="E2696" s="25" t="str">
        <f t="shared" ca="1" si="211"/>
        <v>Pentecost</v>
      </c>
      <c r="F2696" s="25" t="str">
        <f t="shared" ca="1" si="212"/>
        <v>VUT0103022</v>
      </c>
      <c r="G2696" s="25" t="str">
        <f t="shared" ca="1" si="213"/>
        <v>VUT0103</v>
      </c>
      <c r="H2696" s="25" t="str">
        <f t="shared" ca="1" si="214"/>
        <v>PENAMA</v>
      </c>
      <c r="I2696" s="2"/>
      <c r="J2696" s="2">
        <v>0</v>
      </c>
      <c r="K2696" s="2"/>
    </row>
    <row r="2697" spans="1:11">
      <c r="A2697" s="6" t="s">
        <v>4846</v>
      </c>
      <c r="B2697" s="6" t="s">
        <v>4847</v>
      </c>
      <c r="C2697" s="25" t="str">
        <f t="shared" ca="1" si="210"/>
        <v>South Pentecost (Pentecost)</v>
      </c>
      <c r="D2697" s="6" t="s">
        <v>632</v>
      </c>
      <c r="E2697" s="25" t="str">
        <f t="shared" ca="1" si="211"/>
        <v>Pentecost</v>
      </c>
      <c r="F2697" s="25" t="str">
        <f t="shared" ca="1" si="212"/>
        <v>VUT0103022</v>
      </c>
      <c r="G2697" s="25" t="str">
        <f t="shared" ca="1" si="213"/>
        <v>VUT0103</v>
      </c>
      <c r="H2697" s="25" t="str">
        <f t="shared" ca="1" si="214"/>
        <v>PENAMA</v>
      </c>
      <c r="I2697" s="2"/>
      <c r="J2697" s="2">
        <v>0</v>
      </c>
      <c r="K2697" s="2"/>
    </row>
    <row r="2698" spans="1:11">
      <c r="A2698" s="6" t="s">
        <v>4848</v>
      </c>
      <c r="B2698" s="6" t="s">
        <v>4849</v>
      </c>
      <c r="C2698" s="25" t="str">
        <f t="shared" ca="1" si="210"/>
        <v>South Pentecost (Pentecost)</v>
      </c>
      <c r="D2698" s="6" t="s">
        <v>632</v>
      </c>
      <c r="E2698" s="25" t="str">
        <f t="shared" ca="1" si="211"/>
        <v>Pentecost</v>
      </c>
      <c r="F2698" s="25" t="str">
        <f t="shared" ca="1" si="212"/>
        <v>VUT0103022</v>
      </c>
      <c r="G2698" s="25" t="str">
        <f t="shared" ca="1" si="213"/>
        <v>VUT0103</v>
      </c>
      <c r="H2698" s="25" t="str">
        <f t="shared" ca="1" si="214"/>
        <v>PENAMA</v>
      </c>
      <c r="I2698" s="2"/>
      <c r="J2698" s="2">
        <v>0</v>
      </c>
      <c r="K2698" s="2"/>
    </row>
    <row r="2699" spans="1:11">
      <c r="A2699" s="6" t="s">
        <v>4850</v>
      </c>
      <c r="B2699" s="6" t="s">
        <v>4851</v>
      </c>
      <c r="C2699" s="25" t="str">
        <f t="shared" ca="1" si="210"/>
        <v>South Pentecost (Pentecost)</v>
      </c>
      <c r="D2699" s="6" t="s">
        <v>632</v>
      </c>
      <c r="E2699" s="25" t="str">
        <f t="shared" ca="1" si="211"/>
        <v>Pentecost</v>
      </c>
      <c r="F2699" s="25" t="str">
        <f t="shared" ca="1" si="212"/>
        <v>VUT0103022</v>
      </c>
      <c r="G2699" s="25" t="str">
        <f t="shared" ca="1" si="213"/>
        <v>VUT0103</v>
      </c>
      <c r="H2699" s="25" t="str">
        <f t="shared" ca="1" si="214"/>
        <v>PENAMA</v>
      </c>
      <c r="I2699" s="2"/>
      <c r="J2699" s="2">
        <v>0</v>
      </c>
      <c r="K2699" s="2"/>
    </row>
    <row r="2700" spans="1:11">
      <c r="A2700" s="6" t="s">
        <v>4630</v>
      </c>
      <c r="B2700" s="6" t="s">
        <v>4852</v>
      </c>
      <c r="C2700" s="25" t="str">
        <f t="shared" ca="1" si="210"/>
        <v>South Pentecost (Pentecost)</v>
      </c>
      <c r="D2700" s="6" t="s">
        <v>632</v>
      </c>
      <c r="E2700" s="25" t="str">
        <f t="shared" ca="1" si="211"/>
        <v>Pentecost</v>
      </c>
      <c r="F2700" s="25" t="str">
        <f t="shared" ca="1" si="212"/>
        <v>VUT0103022</v>
      </c>
      <c r="G2700" s="25" t="str">
        <f t="shared" ca="1" si="213"/>
        <v>VUT0103</v>
      </c>
      <c r="H2700" s="25" t="str">
        <f t="shared" ca="1" si="214"/>
        <v>PENAMA</v>
      </c>
      <c r="I2700" s="2"/>
      <c r="J2700" s="2">
        <v>0</v>
      </c>
      <c r="K2700" s="2"/>
    </row>
    <row r="2701" spans="1:11">
      <c r="A2701" s="6" t="s">
        <v>4853</v>
      </c>
      <c r="B2701" s="6" t="s">
        <v>4854</v>
      </c>
      <c r="C2701" s="25" t="str">
        <f t="shared" ca="1" si="210"/>
        <v>South Pentecost (Pentecost)</v>
      </c>
      <c r="D2701" s="6" t="s">
        <v>632</v>
      </c>
      <c r="E2701" s="25" t="str">
        <f t="shared" ca="1" si="211"/>
        <v>Pentecost</v>
      </c>
      <c r="F2701" s="25" t="str">
        <f t="shared" ca="1" si="212"/>
        <v>VUT0103022</v>
      </c>
      <c r="G2701" s="25" t="str">
        <f t="shared" ca="1" si="213"/>
        <v>VUT0103</v>
      </c>
      <c r="H2701" s="25" t="str">
        <f t="shared" ca="1" si="214"/>
        <v>PENAMA</v>
      </c>
      <c r="I2701" s="2"/>
      <c r="J2701" s="2">
        <v>0</v>
      </c>
      <c r="K2701" s="2"/>
    </row>
    <row r="2702" spans="1:11">
      <c r="A2702" s="6" t="s">
        <v>4855</v>
      </c>
      <c r="B2702" s="6" t="s">
        <v>4856</v>
      </c>
      <c r="C2702" s="25" t="str">
        <f t="shared" ca="1" si="210"/>
        <v>South Pentecost (Pentecost)</v>
      </c>
      <c r="D2702" s="6" t="s">
        <v>632</v>
      </c>
      <c r="E2702" s="25" t="str">
        <f t="shared" ca="1" si="211"/>
        <v>Pentecost</v>
      </c>
      <c r="F2702" s="25" t="str">
        <f t="shared" ca="1" si="212"/>
        <v>VUT0103022</v>
      </c>
      <c r="G2702" s="25" t="str">
        <f t="shared" ca="1" si="213"/>
        <v>VUT0103</v>
      </c>
      <c r="H2702" s="25" t="str">
        <f t="shared" ca="1" si="214"/>
        <v>PENAMA</v>
      </c>
      <c r="I2702" s="2"/>
      <c r="J2702" s="2">
        <v>0</v>
      </c>
      <c r="K2702" s="2"/>
    </row>
    <row r="2703" spans="1:11">
      <c r="A2703" s="6" t="s">
        <v>4857</v>
      </c>
      <c r="B2703" s="6" t="s">
        <v>4858</v>
      </c>
      <c r="C2703" s="25" t="str">
        <f t="shared" ca="1" si="210"/>
        <v>South Pentecost (Pentecost)</v>
      </c>
      <c r="D2703" s="6" t="s">
        <v>632</v>
      </c>
      <c r="E2703" s="25" t="str">
        <f t="shared" ca="1" si="211"/>
        <v>Pentecost</v>
      </c>
      <c r="F2703" s="25" t="str">
        <f t="shared" ca="1" si="212"/>
        <v>VUT0103022</v>
      </c>
      <c r="G2703" s="25" t="str">
        <f t="shared" ca="1" si="213"/>
        <v>VUT0103</v>
      </c>
      <c r="H2703" s="25" t="str">
        <f t="shared" ca="1" si="214"/>
        <v>PENAMA</v>
      </c>
      <c r="I2703" s="2"/>
      <c r="J2703" s="2">
        <v>0</v>
      </c>
      <c r="K2703" s="2"/>
    </row>
    <row r="2704" spans="1:11">
      <c r="A2704" s="6" t="s">
        <v>4859</v>
      </c>
      <c r="B2704" s="6" t="s">
        <v>4860</v>
      </c>
      <c r="C2704" s="25" t="str">
        <f t="shared" ca="1" si="210"/>
        <v>South Pentecost (Pentecost)</v>
      </c>
      <c r="D2704" s="6" t="s">
        <v>632</v>
      </c>
      <c r="E2704" s="25" t="str">
        <f t="shared" ca="1" si="211"/>
        <v>Pentecost</v>
      </c>
      <c r="F2704" s="25" t="str">
        <f t="shared" ca="1" si="212"/>
        <v>VUT0103022</v>
      </c>
      <c r="G2704" s="25" t="str">
        <f t="shared" ca="1" si="213"/>
        <v>VUT0103</v>
      </c>
      <c r="H2704" s="25" t="str">
        <f t="shared" ca="1" si="214"/>
        <v>PENAMA</v>
      </c>
      <c r="I2704" s="2"/>
      <c r="J2704" s="2">
        <v>0</v>
      </c>
      <c r="K2704" s="2"/>
    </row>
    <row r="2705" spans="1:11">
      <c r="A2705" s="6" t="s">
        <v>4861</v>
      </c>
      <c r="B2705" s="6" t="s">
        <v>4862</v>
      </c>
      <c r="C2705" s="25" t="str">
        <f t="shared" ca="1" si="210"/>
        <v>South Pentecost (Pentecost)</v>
      </c>
      <c r="D2705" s="6" t="s">
        <v>632</v>
      </c>
      <c r="E2705" s="25" t="str">
        <f t="shared" ca="1" si="211"/>
        <v>Pentecost</v>
      </c>
      <c r="F2705" s="25" t="str">
        <f t="shared" ca="1" si="212"/>
        <v>VUT0103022</v>
      </c>
      <c r="G2705" s="25" t="str">
        <f t="shared" ca="1" si="213"/>
        <v>VUT0103</v>
      </c>
      <c r="H2705" s="25" t="str">
        <f t="shared" ca="1" si="214"/>
        <v>PENAMA</v>
      </c>
      <c r="I2705" s="2"/>
      <c r="J2705" s="2">
        <v>0</v>
      </c>
      <c r="K2705" s="2"/>
    </row>
    <row r="2706" spans="1:11">
      <c r="A2706" s="6" t="s">
        <v>4863</v>
      </c>
      <c r="B2706" s="6" t="s">
        <v>4864</v>
      </c>
      <c r="C2706" s="25" t="str">
        <f t="shared" ca="1" si="210"/>
        <v>South Pentecost (Pentecost)</v>
      </c>
      <c r="D2706" s="6" t="s">
        <v>632</v>
      </c>
      <c r="E2706" s="25" t="str">
        <f t="shared" ca="1" si="211"/>
        <v>Pentecost</v>
      </c>
      <c r="F2706" s="25" t="str">
        <f t="shared" ca="1" si="212"/>
        <v>VUT0103022</v>
      </c>
      <c r="G2706" s="25" t="str">
        <f t="shared" ca="1" si="213"/>
        <v>VUT0103</v>
      </c>
      <c r="H2706" s="25" t="str">
        <f t="shared" ca="1" si="214"/>
        <v>PENAMA</v>
      </c>
      <c r="I2706" s="2"/>
      <c r="J2706" s="2">
        <v>0</v>
      </c>
      <c r="K2706" s="2"/>
    </row>
    <row r="2707" spans="1:11">
      <c r="A2707" s="6" t="s">
        <v>2261</v>
      </c>
      <c r="B2707" s="6" t="s">
        <v>4865</v>
      </c>
      <c r="C2707" s="25" t="str">
        <f t="shared" ca="1" si="210"/>
        <v>South Pentecost (Pentecost)</v>
      </c>
      <c r="D2707" s="6" t="s">
        <v>632</v>
      </c>
      <c r="E2707" s="25" t="str">
        <f t="shared" ca="1" si="211"/>
        <v>Pentecost</v>
      </c>
      <c r="F2707" s="25" t="str">
        <f t="shared" ca="1" si="212"/>
        <v>VUT0103022</v>
      </c>
      <c r="G2707" s="25" t="str">
        <f t="shared" ca="1" si="213"/>
        <v>VUT0103</v>
      </c>
      <c r="H2707" s="25" t="str">
        <f t="shared" ca="1" si="214"/>
        <v>PENAMA</v>
      </c>
      <c r="I2707" s="2"/>
      <c r="J2707" s="2">
        <v>0</v>
      </c>
      <c r="K2707" s="2"/>
    </row>
    <row r="2708" spans="1:11">
      <c r="A2708" s="6" t="s">
        <v>4866</v>
      </c>
      <c r="B2708" s="6" t="s">
        <v>4867</v>
      </c>
      <c r="C2708" s="25" t="str">
        <f t="shared" ca="1" si="210"/>
        <v>South Pentecost (Pentecost)</v>
      </c>
      <c r="D2708" s="6" t="s">
        <v>632</v>
      </c>
      <c r="E2708" s="25" t="str">
        <f t="shared" ca="1" si="211"/>
        <v>Pentecost</v>
      </c>
      <c r="F2708" s="25" t="str">
        <f t="shared" ca="1" si="212"/>
        <v>VUT0103022</v>
      </c>
      <c r="G2708" s="25" t="str">
        <f t="shared" ca="1" si="213"/>
        <v>VUT0103</v>
      </c>
      <c r="H2708" s="25" t="str">
        <f t="shared" ca="1" si="214"/>
        <v>PENAMA</v>
      </c>
      <c r="I2708" s="2"/>
      <c r="J2708" s="2">
        <v>0</v>
      </c>
      <c r="K2708" s="2"/>
    </row>
    <row r="2709" spans="1:11">
      <c r="A2709" s="6" t="s">
        <v>4870</v>
      </c>
      <c r="B2709" s="6" t="s">
        <v>4871</v>
      </c>
      <c r="C2709" s="25" t="str">
        <f t="shared" ca="1" si="210"/>
        <v>South Pentecost (Pentecost)</v>
      </c>
      <c r="D2709" s="6" t="s">
        <v>632</v>
      </c>
      <c r="E2709" s="25" t="str">
        <f t="shared" ca="1" si="211"/>
        <v>Pentecost</v>
      </c>
      <c r="F2709" s="25" t="str">
        <f t="shared" ca="1" si="212"/>
        <v>VUT0103022</v>
      </c>
      <c r="G2709" s="25" t="str">
        <f t="shared" ca="1" si="213"/>
        <v>VUT0103</v>
      </c>
      <c r="H2709" s="25" t="str">
        <f t="shared" ca="1" si="214"/>
        <v>PENAMA</v>
      </c>
      <c r="I2709" s="2"/>
      <c r="J2709" s="2">
        <v>3</v>
      </c>
      <c r="K2709" s="2"/>
    </row>
    <row r="2710" spans="1:11">
      <c r="A2710" s="6" t="s">
        <v>4874</v>
      </c>
      <c r="B2710" s="6" t="s">
        <v>4875</v>
      </c>
      <c r="C2710" s="25" t="str">
        <f t="shared" ca="1" si="210"/>
        <v>South Pentecost (Pentecost)</v>
      </c>
      <c r="D2710" s="6" t="s">
        <v>632</v>
      </c>
      <c r="E2710" s="25" t="str">
        <f t="shared" ca="1" si="211"/>
        <v>Pentecost</v>
      </c>
      <c r="F2710" s="25" t="str">
        <f t="shared" ca="1" si="212"/>
        <v>VUT0103022</v>
      </c>
      <c r="G2710" s="25" t="str">
        <f t="shared" ca="1" si="213"/>
        <v>VUT0103</v>
      </c>
      <c r="H2710" s="25" t="str">
        <f t="shared" ca="1" si="214"/>
        <v>PENAMA</v>
      </c>
      <c r="I2710" s="2"/>
      <c r="J2710" s="2">
        <v>0</v>
      </c>
      <c r="K2710" s="2"/>
    </row>
    <row r="2711" spans="1:11">
      <c r="A2711" s="6" t="s">
        <v>4876</v>
      </c>
      <c r="B2711" s="6" t="s">
        <v>4877</v>
      </c>
      <c r="C2711" s="25" t="str">
        <f t="shared" ca="1" si="210"/>
        <v>South Pentecost (Pentecost)</v>
      </c>
      <c r="D2711" s="6" t="s">
        <v>632</v>
      </c>
      <c r="E2711" s="25" t="str">
        <f t="shared" ca="1" si="211"/>
        <v>Pentecost</v>
      </c>
      <c r="F2711" s="25" t="str">
        <f t="shared" ca="1" si="212"/>
        <v>VUT0103022</v>
      </c>
      <c r="G2711" s="25" t="str">
        <f t="shared" ca="1" si="213"/>
        <v>VUT0103</v>
      </c>
      <c r="H2711" s="25" t="str">
        <f t="shared" ca="1" si="214"/>
        <v>PENAMA</v>
      </c>
      <c r="I2711" s="2"/>
      <c r="J2711" s="2">
        <v>0</v>
      </c>
      <c r="K2711" s="2"/>
    </row>
    <row r="2712" spans="1:11">
      <c r="A2712" s="6" t="s">
        <v>167</v>
      </c>
      <c r="B2712" s="6" t="s">
        <v>5650</v>
      </c>
      <c r="C2712" s="25" t="str">
        <f t="shared" ca="1" si="210"/>
        <v>South Santo (Araki)</v>
      </c>
      <c r="D2712" s="6" t="s">
        <v>636</v>
      </c>
      <c r="E2712" s="25" t="str">
        <f t="shared" ca="1" si="211"/>
        <v>Araki</v>
      </c>
      <c r="F2712" s="25" t="str">
        <f t="shared" ca="1" si="212"/>
        <v>VUT0102032</v>
      </c>
      <c r="G2712" s="25" t="str">
        <f t="shared" ca="1" si="213"/>
        <v>VUT0102</v>
      </c>
      <c r="H2712" s="25" t="str">
        <f t="shared" ca="1" si="214"/>
        <v>SANMA</v>
      </c>
      <c r="I2712" s="2"/>
      <c r="J2712" s="2">
        <v>0</v>
      </c>
      <c r="K2712" s="2"/>
    </row>
    <row r="2713" spans="1:11">
      <c r="A2713" s="6" t="s">
        <v>5684</v>
      </c>
      <c r="B2713" s="6" t="s">
        <v>5685</v>
      </c>
      <c r="C2713" s="25" t="str">
        <f t="shared" ca="1" si="210"/>
        <v>South Santo (Araki)</v>
      </c>
      <c r="D2713" s="6" t="s">
        <v>636</v>
      </c>
      <c r="E2713" s="25" t="str">
        <f t="shared" ca="1" si="211"/>
        <v>Araki</v>
      </c>
      <c r="F2713" s="25" t="str">
        <f t="shared" ca="1" si="212"/>
        <v>VUT0102032</v>
      </c>
      <c r="G2713" s="25" t="str">
        <f t="shared" ca="1" si="213"/>
        <v>VUT0102</v>
      </c>
      <c r="H2713" s="25" t="str">
        <f t="shared" ca="1" si="214"/>
        <v>SANMA</v>
      </c>
      <c r="I2713" s="2"/>
      <c r="J2713" s="2">
        <v>0</v>
      </c>
      <c r="K2713" s="2"/>
    </row>
    <row r="2714" spans="1:11">
      <c r="A2714" s="6" t="s">
        <v>5698</v>
      </c>
      <c r="B2714" s="6" t="s">
        <v>5699</v>
      </c>
      <c r="C2714" s="25" t="str">
        <f t="shared" ca="1" si="210"/>
        <v>South Santo (Araki)</v>
      </c>
      <c r="D2714" s="6" t="s">
        <v>636</v>
      </c>
      <c r="E2714" s="25" t="str">
        <f t="shared" ca="1" si="211"/>
        <v>Araki</v>
      </c>
      <c r="F2714" s="25" t="str">
        <f t="shared" ca="1" si="212"/>
        <v>VUT0102032</v>
      </c>
      <c r="G2714" s="25" t="str">
        <f t="shared" ca="1" si="213"/>
        <v>VUT0102</v>
      </c>
      <c r="H2714" s="25" t="str">
        <f t="shared" ca="1" si="214"/>
        <v>SANMA</v>
      </c>
      <c r="I2714" s="2"/>
      <c r="J2714" s="2">
        <v>0</v>
      </c>
      <c r="K2714" s="2"/>
    </row>
    <row r="2715" spans="1:11">
      <c r="A2715" s="6" t="s">
        <v>5706</v>
      </c>
      <c r="B2715" s="6" t="s">
        <v>5707</v>
      </c>
      <c r="C2715" s="25" t="str">
        <f t="shared" ca="1" si="210"/>
        <v>South Santo (Araki)</v>
      </c>
      <c r="D2715" s="6" t="s">
        <v>636</v>
      </c>
      <c r="E2715" s="25" t="str">
        <f t="shared" ca="1" si="211"/>
        <v>Araki</v>
      </c>
      <c r="F2715" s="25" t="str">
        <f t="shared" ca="1" si="212"/>
        <v>VUT0102032</v>
      </c>
      <c r="G2715" s="25" t="str">
        <f t="shared" ca="1" si="213"/>
        <v>VUT0102</v>
      </c>
      <c r="H2715" s="25" t="str">
        <f t="shared" ca="1" si="214"/>
        <v>SANMA</v>
      </c>
      <c r="I2715" s="2"/>
      <c r="J2715" s="2">
        <v>0</v>
      </c>
      <c r="K2715" s="2"/>
    </row>
    <row r="2716" spans="1:11">
      <c r="A2716" s="6" t="s">
        <v>5718</v>
      </c>
      <c r="B2716" s="6" t="s">
        <v>5719</v>
      </c>
      <c r="C2716" s="25" t="str">
        <f t="shared" ca="1" si="210"/>
        <v>South Santo (Araki)</v>
      </c>
      <c r="D2716" s="6" t="s">
        <v>636</v>
      </c>
      <c r="E2716" s="25" t="str">
        <f t="shared" ca="1" si="211"/>
        <v>Araki</v>
      </c>
      <c r="F2716" s="25" t="str">
        <f t="shared" ca="1" si="212"/>
        <v>VUT0102032</v>
      </c>
      <c r="G2716" s="25" t="str">
        <f t="shared" ca="1" si="213"/>
        <v>VUT0102</v>
      </c>
      <c r="H2716" s="25" t="str">
        <f t="shared" ca="1" si="214"/>
        <v>SANMA</v>
      </c>
      <c r="I2716" s="2"/>
      <c r="J2716" s="2">
        <v>0</v>
      </c>
      <c r="K2716" s="2"/>
    </row>
    <row r="2717" spans="1:11">
      <c r="A2717" s="6" t="s">
        <v>5720</v>
      </c>
      <c r="B2717" s="6" t="s">
        <v>5721</v>
      </c>
      <c r="C2717" s="25" t="str">
        <f t="shared" ca="1" si="210"/>
        <v>South Santo (Araki)</v>
      </c>
      <c r="D2717" s="6" t="s">
        <v>636</v>
      </c>
      <c r="E2717" s="25" t="str">
        <f t="shared" ca="1" si="211"/>
        <v>Araki</v>
      </c>
      <c r="F2717" s="25" t="str">
        <f t="shared" ca="1" si="212"/>
        <v>VUT0102032</v>
      </c>
      <c r="G2717" s="25" t="str">
        <f t="shared" ca="1" si="213"/>
        <v>VUT0102</v>
      </c>
      <c r="H2717" s="25" t="str">
        <f t="shared" ca="1" si="214"/>
        <v>SANMA</v>
      </c>
      <c r="I2717" s="2"/>
      <c r="J2717" s="2">
        <v>0</v>
      </c>
      <c r="K2717" s="2"/>
    </row>
    <row r="2718" spans="1:11">
      <c r="A2718" s="6" t="s">
        <v>5742</v>
      </c>
      <c r="B2718" s="6" t="s">
        <v>5743</v>
      </c>
      <c r="C2718" s="25" t="str">
        <f t="shared" ca="1" si="210"/>
        <v>South Santo (Araki)</v>
      </c>
      <c r="D2718" s="6" t="s">
        <v>636</v>
      </c>
      <c r="E2718" s="25" t="str">
        <f t="shared" ca="1" si="211"/>
        <v>Araki</v>
      </c>
      <c r="F2718" s="25" t="str">
        <f t="shared" ca="1" si="212"/>
        <v>VUT0102032</v>
      </c>
      <c r="G2718" s="25" t="str">
        <f t="shared" ca="1" si="213"/>
        <v>VUT0102</v>
      </c>
      <c r="H2718" s="25" t="str">
        <f t="shared" ca="1" si="214"/>
        <v>SANMA</v>
      </c>
      <c r="I2718" s="2"/>
      <c r="J2718" s="2">
        <v>0</v>
      </c>
      <c r="K2718" s="2"/>
    </row>
    <row r="2719" spans="1:11">
      <c r="A2719" s="6" t="s">
        <v>171</v>
      </c>
      <c r="B2719" s="6" t="s">
        <v>5817</v>
      </c>
      <c r="C2719" s="25" t="str">
        <f t="shared" ca="1" si="210"/>
        <v>South Santo (Elia)</v>
      </c>
      <c r="D2719" s="6" t="s">
        <v>646</v>
      </c>
      <c r="E2719" s="25" t="str">
        <f t="shared" ca="1" si="211"/>
        <v>Elia</v>
      </c>
      <c r="F2719" s="25" t="str">
        <f t="shared" ca="1" si="212"/>
        <v>VUT0102038</v>
      </c>
      <c r="G2719" s="25" t="str">
        <f t="shared" ca="1" si="213"/>
        <v>VUT0102</v>
      </c>
      <c r="H2719" s="25" t="str">
        <f t="shared" ca="1" si="214"/>
        <v>SANMA</v>
      </c>
      <c r="I2719" s="2"/>
      <c r="J2719" s="2">
        <v>0</v>
      </c>
      <c r="K2719" s="2"/>
    </row>
    <row r="2720" spans="1:11">
      <c r="A2720" s="6" t="s">
        <v>5456</v>
      </c>
      <c r="B2720" s="6" t="s">
        <v>5457</v>
      </c>
      <c r="C2720" s="25" t="str">
        <f t="shared" ca="1" si="210"/>
        <v>South Santo (Santo)</v>
      </c>
      <c r="D2720" s="6" t="s">
        <v>634</v>
      </c>
      <c r="E2720" s="25" t="str">
        <f t="shared" ca="1" si="211"/>
        <v>Aese</v>
      </c>
      <c r="F2720" s="25" t="str">
        <f t="shared" ca="1" si="212"/>
        <v>VUT0102029</v>
      </c>
      <c r="G2720" s="25" t="str">
        <f t="shared" ca="1" si="213"/>
        <v>VUT0102</v>
      </c>
      <c r="H2720" s="25" t="str">
        <f t="shared" ca="1" si="214"/>
        <v>SANMA</v>
      </c>
      <c r="I2720" s="2"/>
      <c r="J2720" s="2">
        <v>0</v>
      </c>
      <c r="K2720" s="2"/>
    </row>
    <row r="2721" spans="1:11">
      <c r="A2721" s="6" t="s">
        <v>5478</v>
      </c>
      <c r="B2721" s="6" t="s">
        <v>5479</v>
      </c>
      <c r="C2721" s="25" t="str">
        <f t="shared" ca="1" si="210"/>
        <v>South Santo (Santo)</v>
      </c>
      <c r="D2721" s="6" t="s">
        <v>634</v>
      </c>
      <c r="E2721" s="25" t="str">
        <f t="shared" ca="1" si="211"/>
        <v>Aese</v>
      </c>
      <c r="F2721" s="25" t="str">
        <f t="shared" ca="1" si="212"/>
        <v>VUT0102029</v>
      </c>
      <c r="G2721" s="25" t="str">
        <f t="shared" ca="1" si="213"/>
        <v>VUT0102</v>
      </c>
      <c r="H2721" s="25" t="str">
        <f t="shared" ca="1" si="214"/>
        <v>SANMA</v>
      </c>
      <c r="I2721" s="2"/>
      <c r="J2721" s="2">
        <v>0</v>
      </c>
      <c r="K2721" s="2"/>
    </row>
    <row r="2722" spans="1:11">
      <c r="A2722" s="6" t="s">
        <v>5478</v>
      </c>
      <c r="B2722" s="6" t="s">
        <v>5482</v>
      </c>
      <c r="C2722" s="25" t="str">
        <f t="shared" ca="1" si="210"/>
        <v>South Santo (Santo)</v>
      </c>
      <c r="D2722" s="6" t="s">
        <v>634</v>
      </c>
      <c r="E2722" s="25" t="str">
        <f t="shared" ca="1" si="211"/>
        <v>Aese</v>
      </c>
      <c r="F2722" s="25" t="str">
        <f t="shared" ca="1" si="212"/>
        <v>VUT0102029</v>
      </c>
      <c r="G2722" s="25" t="str">
        <f t="shared" ca="1" si="213"/>
        <v>VUT0102</v>
      </c>
      <c r="H2722" s="25" t="str">
        <f t="shared" ca="1" si="214"/>
        <v>SANMA</v>
      </c>
      <c r="I2722" s="2"/>
      <c r="J2722" s="2">
        <v>0</v>
      </c>
      <c r="K2722" s="2"/>
    </row>
    <row r="2723" spans="1:11">
      <c r="A2723" s="6" t="s">
        <v>5526</v>
      </c>
      <c r="B2723" s="6" t="s">
        <v>5527</v>
      </c>
      <c r="C2723" s="25" t="str">
        <f t="shared" ca="1" si="210"/>
        <v>South Santo (Santo)</v>
      </c>
      <c r="D2723" s="6" t="s">
        <v>634</v>
      </c>
      <c r="E2723" s="25" t="str">
        <f t="shared" ca="1" si="211"/>
        <v>Aese</v>
      </c>
      <c r="F2723" s="25" t="str">
        <f t="shared" ca="1" si="212"/>
        <v>VUT0102029</v>
      </c>
      <c r="G2723" s="25" t="str">
        <f t="shared" ca="1" si="213"/>
        <v>VUT0102</v>
      </c>
      <c r="H2723" s="25" t="str">
        <f t="shared" ca="1" si="214"/>
        <v>SANMA</v>
      </c>
      <c r="I2723" s="2"/>
      <c r="J2723" s="2">
        <v>0</v>
      </c>
      <c r="K2723" s="2"/>
    </row>
    <row r="2724" spans="1:11">
      <c r="A2724" s="6" t="s">
        <v>5536</v>
      </c>
      <c r="B2724" s="6" t="s">
        <v>5537</v>
      </c>
      <c r="C2724" s="25" t="str">
        <f t="shared" ca="1" si="210"/>
        <v>South Santo (Santo)</v>
      </c>
      <c r="D2724" s="6" t="s">
        <v>634</v>
      </c>
      <c r="E2724" s="25" t="str">
        <f t="shared" ca="1" si="211"/>
        <v>Aese</v>
      </c>
      <c r="F2724" s="25" t="str">
        <f t="shared" ca="1" si="212"/>
        <v>VUT0102029</v>
      </c>
      <c r="G2724" s="25" t="str">
        <f t="shared" ca="1" si="213"/>
        <v>VUT0102</v>
      </c>
      <c r="H2724" s="25" t="str">
        <f t="shared" ca="1" si="214"/>
        <v>SANMA</v>
      </c>
      <c r="I2724" s="2"/>
      <c r="J2724" s="2">
        <v>0</v>
      </c>
      <c r="K2724" s="2"/>
    </row>
    <row r="2725" spans="1:11">
      <c r="A2725" s="6" t="s">
        <v>5562</v>
      </c>
      <c r="B2725" s="6" t="s">
        <v>5563</v>
      </c>
      <c r="C2725" s="25" t="str">
        <f t="shared" ca="1" si="210"/>
        <v>South Santo (Santo)</v>
      </c>
      <c r="D2725" s="6" t="s">
        <v>634</v>
      </c>
      <c r="E2725" s="25" t="str">
        <f t="shared" ca="1" si="211"/>
        <v>Aese</v>
      </c>
      <c r="F2725" s="25" t="str">
        <f t="shared" ca="1" si="212"/>
        <v>VUT0102029</v>
      </c>
      <c r="G2725" s="25" t="str">
        <f t="shared" ca="1" si="213"/>
        <v>VUT0102</v>
      </c>
      <c r="H2725" s="25" t="str">
        <f t="shared" ca="1" si="214"/>
        <v>SANMA</v>
      </c>
      <c r="I2725" s="2"/>
      <c r="J2725" s="2">
        <v>0</v>
      </c>
      <c r="K2725" s="2"/>
    </row>
    <row r="2726" spans="1:11">
      <c r="A2726" s="6" t="s">
        <v>5564</v>
      </c>
      <c r="B2726" s="6" t="s">
        <v>5565</v>
      </c>
      <c r="C2726" s="25" t="str">
        <f t="shared" ca="1" si="210"/>
        <v>South Santo (Santo)</v>
      </c>
      <c r="D2726" s="6" t="s">
        <v>634</v>
      </c>
      <c r="E2726" s="25" t="str">
        <f t="shared" ca="1" si="211"/>
        <v>Aese</v>
      </c>
      <c r="F2726" s="25" t="str">
        <f t="shared" ca="1" si="212"/>
        <v>VUT0102029</v>
      </c>
      <c r="G2726" s="25" t="str">
        <f t="shared" ca="1" si="213"/>
        <v>VUT0102</v>
      </c>
      <c r="H2726" s="25" t="str">
        <f t="shared" ca="1" si="214"/>
        <v>SANMA</v>
      </c>
      <c r="I2726" s="2"/>
      <c r="J2726" s="2">
        <v>0</v>
      </c>
      <c r="K2726" s="2"/>
    </row>
    <row r="2727" spans="1:11">
      <c r="A2727" s="6" t="s">
        <v>5580</v>
      </c>
      <c r="B2727" s="6" t="s">
        <v>5581</v>
      </c>
      <c r="C2727" s="25" t="str">
        <f t="shared" ca="1" si="210"/>
        <v>South Santo (Santo)</v>
      </c>
      <c r="D2727" s="6" t="s">
        <v>634</v>
      </c>
      <c r="E2727" s="25" t="str">
        <f t="shared" ca="1" si="211"/>
        <v>Aese</v>
      </c>
      <c r="F2727" s="25" t="str">
        <f t="shared" ca="1" si="212"/>
        <v>VUT0102029</v>
      </c>
      <c r="G2727" s="25" t="str">
        <f t="shared" ca="1" si="213"/>
        <v>VUT0102</v>
      </c>
      <c r="H2727" s="25" t="str">
        <f t="shared" ca="1" si="214"/>
        <v>SANMA</v>
      </c>
      <c r="I2727" s="2"/>
      <c r="J2727" s="2">
        <v>0</v>
      </c>
      <c r="K2727" s="2"/>
    </row>
    <row r="2728" spans="1:11">
      <c r="A2728" s="6" t="s">
        <v>5586</v>
      </c>
      <c r="B2728" s="6" t="s">
        <v>5587</v>
      </c>
      <c r="C2728" s="25" t="str">
        <f t="shared" ca="1" si="210"/>
        <v>South Santo (Santo)</v>
      </c>
      <c r="D2728" s="6" t="s">
        <v>634</v>
      </c>
      <c r="E2728" s="25" t="str">
        <f t="shared" ca="1" si="211"/>
        <v>Aese</v>
      </c>
      <c r="F2728" s="25" t="str">
        <f t="shared" ca="1" si="212"/>
        <v>VUT0102029</v>
      </c>
      <c r="G2728" s="25" t="str">
        <f t="shared" ca="1" si="213"/>
        <v>VUT0102</v>
      </c>
      <c r="H2728" s="25" t="str">
        <f t="shared" ca="1" si="214"/>
        <v>SANMA</v>
      </c>
      <c r="I2728" s="2"/>
      <c r="J2728" s="2">
        <v>0</v>
      </c>
      <c r="K2728" s="2"/>
    </row>
    <row r="2729" spans="1:11">
      <c r="A2729" s="6" t="s">
        <v>5594</v>
      </c>
      <c r="B2729" s="6" t="s">
        <v>5595</v>
      </c>
      <c r="C2729" s="25" t="str">
        <f t="shared" ca="1" si="210"/>
        <v>South Santo (Santo)</v>
      </c>
      <c r="D2729" s="6" t="s">
        <v>634</v>
      </c>
      <c r="E2729" s="25" t="str">
        <f t="shared" ca="1" si="211"/>
        <v>Aese</v>
      </c>
      <c r="F2729" s="25" t="str">
        <f t="shared" ca="1" si="212"/>
        <v>VUT0102029</v>
      </c>
      <c r="G2729" s="25" t="str">
        <f t="shared" ca="1" si="213"/>
        <v>VUT0102</v>
      </c>
      <c r="H2729" s="25" t="str">
        <f t="shared" ca="1" si="214"/>
        <v>SANMA</v>
      </c>
      <c r="I2729" s="2"/>
      <c r="J2729" s="2">
        <v>0</v>
      </c>
      <c r="K2729" s="2"/>
    </row>
    <row r="2730" spans="1:11">
      <c r="A2730" s="6" t="s">
        <v>5600</v>
      </c>
      <c r="B2730" s="6" t="s">
        <v>5601</v>
      </c>
      <c r="C2730" s="25" t="str">
        <f t="shared" ca="1" si="210"/>
        <v>South Santo (Santo)</v>
      </c>
      <c r="D2730" s="6" t="s">
        <v>634</v>
      </c>
      <c r="E2730" s="25" t="str">
        <f t="shared" ca="1" si="211"/>
        <v>Aese</v>
      </c>
      <c r="F2730" s="25" t="str">
        <f t="shared" ca="1" si="212"/>
        <v>VUT0102029</v>
      </c>
      <c r="G2730" s="25" t="str">
        <f t="shared" ca="1" si="213"/>
        <v>VUT0102</v>
      </c>
      <c r="H2730" s="25" t="str">
        <f t="shared" ca="1" si="214"/>
        <v>SANMA</v>
      </c>
      <c r="I2730" s="2"/>
      <c r="J2730" s="2">
        <v>0</v>
      </c>
      <c r="K2730" s="2"/>
    </row>
    <row r="2731" spans="1:11">
      <c r="A2731" s="6" t="s">
        <v>5606</v>
      </c>
      <c r="B2731" s="6" t="s">
        <v>5607</v>
      </c>
      <c r="C2731" s="25" t="str">
        <f t="shared" ca="1" si="210"/>
        <v>South Santo (Santo)</v>
      </c>
      <c r="D2731" s="6" t="s">
        <v>634</v>
      </c>
      <c r="E2731" s="25" t="str">
        <f t="shared" ca="1" si="211"/>
        <v>Aese</v>
      </c>
      <c r="F2731" s="25" t="str">
        <f t="shared" ca="1" si="212"/>
        <v>VUT0102029</v>
      </c>
      <c r="G2731" s="25" t="str">
        <f t="shared" ca="1" si="213"/>
        <v>VUT0102</v>
      </c>
      <c r="H2731" s="25" t="str">
        <f t="shared" ca="1" si="214"/>
        <v>SANMA</v>
      </c>
      <c r="I2731" s="2"/>
      <c r="J2731" s="2">
        <v>0</v>
      </c>
      <c r="K2731" s="2"/>
    </row>
    <row r="2732" spans="1:11">
      <c r="A2732" s="6" t="s">
        <v>5610</v>
      </c>
      <c r="B2732" s="6" t="s">
        <v>5611</v>
      </c>
      <c r="C2732" s="25" t="str">
        <f t="shared" ca="1" si="210"/>
        <v>South Santo (Santo)</v>
      </c>
      <c r="D2732" s="6" t="s">
        <v>634</v>
      </c>
      <c r="E2732" s="25" t="str">
        <f t="shared" ca="1" si="211"/>
        <v>Aese</v>
      </c>
      <c r="F2732" s="25" t="str">
        <f t="shared" ca="1" si="212"/>
        <v>VUT0102029</v>
      </c>
      <c r="G2732" s="25" t="str">
        <f t="shared" ca="1" si="213"/>
        <v>VUT0102</v>
      </c>
      <c r="H2732" s="25" t="str">
        <f t="shared" ca="1" si="214"/>
        <v>SANMA</v>
      </c>
      <c r="I2732" s="2"/>
      <c r="J2732" s="2">
        <v>0</v>
      </c>
      <c r="K2732" s="2"/>
    </row>
    <row r="2733" spans="1:11">
      <c r="A2733" s="6" t="s">
        <v>5626</v>
      </c>
      <c r="B2733" s="6" t="s">
        <v>5627</v>
      </c>
      <c r="C2733" s="25" t="str">
        <f t="shared" ca="1" si="210"/>
        <v>South Santo (Santo)</v>
      </c>
      <c r="D2733" s="6" t="s">
        <v>634</v>
      </c>
      <c r="E2733" s="25" t="str">
        <f t="shared" ca="1" si="211"/>
        <v>Aese</v>
      </c>
      <c r="F2733" s="25" t="str">
        <f t="shared" ca="1" si="212"/>
        <v>VUT0102029</v>
      </c>
      <c r="G2733" s="25" t="str">
        <f t="shared" ca="1" si="213"/>
        <v>VUT0102</v>
      </c>
      <c r="H2733" s="25" t="str">
        <f t="shared" ca="1" si="214"/>
        <v>SANMA</v>
      </c>
      <c r="I2733" s="2"/>
      <c r="J2733" s="2">
        <v>0</v>
      </c>
      <c r="K2733" s="2"/>
    </row>
    <row r="2734" spans="1:11">
      <c r="A2734" s="6" t="s">
        <v>5634</v>
      </c>
      <c r="B2734" s="6" t="s">
        <v>5635</v>
      </c>
      <c r="C2734" s="25" t="str">
        <f t="shared" ca="1" si="210"/>
        <v>South Santo (Santo)</v>
      </c>
      <c r="D2734" s="6" t="s">
        <v>634</v>
      </c>
      <c r="E2734" s="25" t="str">
        <f t="shared" ca="1" si="211"/>
        <v>Aese</v>
      </c>
      <c r="F2734" s="25" t="str">
        <f t="shared" ca="1" si="212"/>
        <v>VUT0102029</v>
      </c>
      <c r="G2734" s="25" t="str">
        <f t="shared" ca="1" si="213"/>
        <v>VUT0102</v>
      </c>
      <c r="H2734" s="25" t="str">
        <f t="shared" ca="1" si="214"/>
        <v>SANMA</v>
      </c>
      <c r="I2734" s="2"/>
      <c r="J2734" s="2">
        <v>0</v>
      </c>
      <c r="K2734" s="2"/>
    </row>
    <row r="2735" spans="1:11">
      <c r="A2735" s="6" t="s">
        <v>5634</v>
      </c>
      <c r="B2735" s="6" t="s">
        <v>5636</v>
      </c>
      <c r="C2735" s="25" t="str">
        <f t="shared" ca="1" si="210"/>
        <v>South Santo (Santo)</v>
      </c>
      <c r="D2735" s="6" t="s">
        <v>634</v>
      </c>
      <c r="E2735" s="25" t="str">
        <f t="shared" ca="1" si="211"/>
        <v>Aese</v>
      </c>
      <c r="F2735" s="25" t="str">
        <f t="shared" ca="1" si="212"/>
        <v>VUT0102029</v>
      </c>
      <c r="G2735" s="25" t="str">
        <f t="shared" ca="1" si="213"/>
        <v>VUT0102</v>
      </c>
      <c r="H2735" s="25" t="str">
        <f t="shared" ca="1" si="214"/>
        <v>SANMA</v>
      </c>
      <c r="I2735" s="2"/>
      <c r="J2735" s="2">
        <v>0</v>
      </c>
      <c r="K2735" s="2"/>
    </row>
    <row r="2736" spans="1:11">
      <c r="A2736" s="6" t="s">
        <v>5639</v>
      </c>
      <c r="B2736" s="6" t="s">
        <v>5640</v>
      </c>
      <c r="C2736" s="25" t="str">
        <f t="shared" ca="1" si="210"/>
        <v>South Santo (Santo)</v>
      </c>
      <c r="D2736" s="6" t="s">
        <v>634</v>
      </c>
      <c r="E2736" s="25" t="str">
        <f t="shared" ca="1" si="211"/>
        <v>Aese</v>
      </c>
      <c r="F2736" s="25" t="str">
        <f t="shared" ca="1" si="212"/>
        <v>VUT0102029</v>
      </c>
      <c r="G2736" s="25" t="str">
        <f t="shared" ca="1" si="213"/>
        <v>VUT0102</v>
      </c>
      <c r="H2736" s="25" t="str">
        <f t="shared" ca="1" si="214"/>
        <v>SANMA</v>
      </c>
      <c r="I2736" s="2"/>
      <c r="J2736" s="2">
        <v>3</v>
      </c>
      <c r="K2736" s="2"/>
    </row>
    <row r="2737" spans="1:11">
      <c r="A2737" s="6" t="s">
        <v>5641</v>
      </c>
      <c r="B2737" s="6" t="s">
        <v>5642</v>
      </c>
      <c r="C2737" s="25" t="str">
        <f t="shared" ca="1" si="210"/>
        <v>South Santo (Santo)</v>
      </c>
      <c r="D2737" s="6" t="s">
        <v>634</v>
      </c>
      <c r="E2737" s="25" t="str">
        <f t="shared" ca="1" si="211"/>
        <v>Aese</v>
      </c>
      <c r="F2737" s="25" t="str">
        <f t="shared" ca="1" si="212"/>
        <v>VUT0102029</v>
      </c>
      <c r="G2737" s="25" t="str">
        <f t="shared" ca="1" si="213"/>
        <v>VUT0102</v>
      </c>
      <c r="H2737" s="25" t="str">
        <f t="shared" ca="1" si="214"/>
        <v>SANMA</v>
      </c>
      <c r="I2737" s="2"/>
      <c r="J2737" s="2">
        <v>0</v>
      </c>
      <c r="K2737" s="2"/>
    </row>
    <row r="2738" spans="1:11">
      <c r="A2738" s="6" t="s">
        <v>5653</v>
      </c>
      <c r="B2738" s="6" t="s">
        <v>5654</v>
      </c>
      <c r="C2738" s="25" t="str">
        <f t="shared" ca="1" si="210"/>
        <v>South Santo (Santo)</v>
      </c>
      <c r="D2738" s="6" t="s">
        <v>634</v>
      </c>
      <c r="E2738" s="25" t="str">
        <f t="shared" ca="1" si="211"/>
        <v>Aese</v>
      </c>
      <c r="F2738" s="25" t="str">
        <f t="shared" ca="1" si="212"/>
        <v>VUT0102029</v>
      </c>
      <c r="G2738" s="25" t="str">
        <f t="shared" ca="1" si="213"/>
        <v>VUT0102</v>
      </c>
      <c r="H2738" s="25" t="str">
        <f t="shared" ca="1" si="214"/>
        <v>SANMA</v>
      </c>
      <c r="I2738" s="2"/>
      <c r="J2738" s="2">
        <v>0</v>
      </c>
      <c r="K2738" s="2"/>
    </row>
    <row r="2739" spans="1:11">
      <c r="A2739" s="6" t="s">
        <v>5653</v>
      </c>
      <c r="B2739" s="6" t="s">
        <v>5659</v>
      </c>
      <c r="C2739" s="25" t="str">
        <f t="shared" ca="1" si="210"/>
        <v>South Santo (Santo)</v>
      </c>
      <c r="D2739" s="6" t="s">
        <v>634</v>
      </c>
      <c r="E2739" s="25" t="str">
        <f t="shared" ca="1" si="211"/>
        <v>Aese</v>
      </c>
      <c r="F2739" s="25" t="str">
        <f t="shared" ca="1" si="212"/>
        <v>VUT0102029</v>
      </c>
      <c r="G2739" s="25" t="str">
        <f t="shared" ca="1" si="213"/>
        <v>VUT0102</v>
      </c>
      <c r="H2739" s="25" t="str">
        <f t="shared" ca="1" si="214"/>
        <v>SANMA</v>
      </c>
      <c r="I2739" s="2"/>
      <c r="J2739" s="2">
        <v>0</v>
      </c>
      <c r="K2739" s="2"/>
    </row>
    <row r="2740" spans="1:11">
      <c r="A2740" s="6" t="s">
        <v>5670</v>
      </c>
      <c r="B2740" s="6" t="s">
        <v>5671</v>
      </c>
      <c r="C2740" s="25" t="str">
        <f t="shared" ca="1" si="210"/>
        <v>South Santo (Santo)</v>
      </c>
      <c r="D2740" s="6" t="s">
        <v>634</v>
      </c>
      <c r="E2740" s="25" t="str">
        <f t="shared" ca="1" si="211"/>
        <v>Aese</v>
      </c>
      <c r="F2740" s="25" t="str">
        <f t="shared" ca="1" si="212"/>
        <v>VUT0102029</v>
      </c>
      <c r="G2740" s="25" t="str">
        <f t="shared" ca="1" si="213"/>
        <v>VUT0102</v>
      </c>
      <c r="H2740" s="25" t="str">
        <f t="shared" ca="1" si="214"/>
        <v>SANMA</v>
      </c>
      <c r="I2740" s="2"/>
      <c r="J2740" s="2">
        <v>0</v>
      </c>
      <c r="K2740" s="2"/>
    </row>
    <row r="2741" spans="1:11">
      <c r="A2741" s="6" t="s">
        <v>5677</v>
      </c>
      <c r="B2741" s="6" t="s">
        <v>5678</v>
      </c>
      <c r="C2741" s="25" t="str">
        <f t="shared" ca="1" si="210"/>
        <v>South Santo (Santo)</v>
      </c>
      <c r="D2741" s="6" t="s">
        <v>634</v>
      </c>
      <c r="E2741" s="25" t="str">
        <f t="shared" ca="1" si="211"/>
        <v>Aese</v>
      </c>
      <c r="F2741" s="25" t="str">
        <f t="shared" ca="1" si="212"/>
        <v>VUT0102029</v>
      </c>
      <c r="G2741" s="25" t="str">
        <f t="shared" ca="1" si="213"/>
        <v>VUT0102</v>
      </c>
      <c r="H2741" s="25" t="str">
        <f t="shared" ca="1" si="214"/>
        <v>SANMA</v>
      </c>
      <c r="I2741" s="2"/>
      <c r="J2741" s="2">
        <v>0</v>
      </c>
      <c r="K2741" s="2"/>
    </row>
    <row r="2742" spans="1:11">
      <c r="A2742" s="6" t="s">
        <v>5696</v>
      </c>
      <c r="B2742" s="6" t="s">
        <v>5697</v>
      </c>
      <c r="C2742" s="25" t="str">
        <f t="shared" ca="1" si="210"/>
        <v>South Santo (Santo)</v>
      </c>
      <c r="D2742" s="6" t="s">
        <v>634</v>
      </c>
      <c r="E2742" s="25" t="str">
        <f t="shared" ca="1" si="211"/>
        <v>Aese</v>
      </c>
      <c r="F2742" s="25" t="str">
        <f t="shared" ca="1" si="212"/>
        <v>VUT0102029</v>
      </c>
      <c r="G2742" s="25" t="str">
        <f t="shared" ca="1" si="213"/>
        <v>VUT0102</v>
      </c>
      <c r="H2742" s="25" t="str">
        <f t="shared" ca="1" si="214"/>
        <v>SANMA</v>
      </c>
      <c r="I2742" s="2"/>
      <c r="J2742" s="2">
        <v>0</v>
      </c>
      <c r="K2742" s="2"/>
    </row>
    <row r="2743" spans="1:11">
      <c r="A2743" s="6" t="s">
        <v>5700</v>
      </c>
      <c r="B2743" s="6" t="s">
        <v>5701</v>
      </c>
      <c r="C2743" s="25" t="str">
        <f t="shared" ca="1" si="210"/>
        <v>South Santo (Santo)</v>
      </c>
      <c r="D2743" s="6" t="s">
        <v>634</v>
      </c>
      <c r="E2743" s="25" t="str">
        <f t="shared" ca="1" si="211"/>
        <v>Aese</v>
      </c>
      <c r="F2743" s="25" t="str">
        <f t="shared" ca="1" si="212"/>
        <v>VUT0102029</v>
      </c>
      <c r="G2743" s="25" t="str">
        <f t="shared" ca="1" si="213"/>
        <v>VUT0102</v>
      </c>
      <c r="H2743" s="25" t="str">
        <f t="shared" ca="1" si="214"/>
        <v>SANMA</v>
      </c>
      <c r="I2743" s="2"/>
      <c r="J2743" s="2">
        <v>0</v>
      </c>
      <c r="K2743" s="2"/>
    </row>
    <row r="2744" spans="1:11">
      <c r="A2744" s="6" t="s">
        <v>5708</v>
      </c>
      <c r="B2744" s="6" t="s">
        <v>5709</v>
      </c>
      <c r="C2744" s="25" t="str">
        <f t="shared" ca="1" si="210"/>
        <v>South Santo (Santo)</v>
      </c>
      <c r="D2744" s="6" t="s">
        <v>634</v>
      </c>
      <c r="E2744" s="25" t="str">
        <f t="shared" ca="1" si="211"/>
        <v>Aese</v>
      </c>
      <c r="F2744" s="25" t="str">
        <f t="shared" ca="1" si="212"/>
        <v>VUT0102029</v>
      </c>
      <c r="G2744" s="25" t="str">
        <f t="shared" ca="1" si="213"/>
        <v>VUT0102</v>
      </c>
      <c r="H2744" s="25" t="str">
        <f t="shared" ca="1" si="214"/>
        <v>SANMA</v>
      </c>
      <c r="I2744" s="2"/>
      <c r="J2744" s="2">
        <v>0</v>
      </c>
      <c r="K2744" s="2"/>
    </row>
    <row r="2745" spans="1:11">
      <c r="A2745" s="6" t="s">
        <v>5710</v>
      </c>
      <c r="B2745" s="6" t="s">
        <v>5711</v>
      </c>
      <c r="C2745" s="25" t="str">
        <f t="shared" ca="1" si="210"/>
        <v>South Santo (Santo)</v>
      </c>
      <c r="D2745" s="6" t="s">
        <v>634</v>
      </c>
      <c r="E2745" s="25" t="str">
        <f t="shared" ca="1" si="211"/>
        <v>Aese</v>
      </c>
      <c r="F2745" s="25" t="str">
        <f t="shared" ca="1" si="212"/>
        <v>VUT0102029</v>
      </c>
      <c r="G2745" s="25" t="str">
        <f t="shared" ca="1" si="213"/>
        <v>VUT0102</v>
      </c>
      <c r="H2745" s="25" t="str">
        <f t="shared" ca="1" si="214"/>
        <v>SANMA</v>
      </c>
      <c r="I2745" s="2"/>
      <c r="J2745" s="2">
        <v>0</v>
      </c>
      <c r="K2745" s="2"/>
    </row>
    <row r="2746" spans="1:11">
      <c r="A2746" s="6" t="s">
        <v>5714</v>
      </c>
      <c r="B2746" s="6" t="s">
        <v>5715</v>
      </c>
      <c r="C2746" s="25" t="str">
        <f t="shared" ca="1" si="210"/>
        <v>South Santo (Santo)</v>
      </c>
      <c r="D2746" s="6" t="s">
        <v>634</v>
      </c>
      <c r="E2746" s="25" t="str">
        <f t="shared" ca="1" si="211"/>
        <v>Aese</v>
      </c>
      <c r="F2746" s="25" t="str">
        <f t="shared" ca="1" si="212"/>
        <v>VUT0102029</v>
      </c>
      <c r="G2746" s="25" t="str">
        <f t="shared" ca="1" si="213"/>
        <v>VUT0102</v>
      </c>
      <c r="H2746" s="25" t="str">
        <f t="shared" ca="1" si="214"/>
        <v>SANMA</v>
      </c>
      <c r="I2746" s="2"/>
      <c r="J2746" s="2">
        <v>0</v>
      </c>
      <c r="K2746" s="2"/>
    </row>
    <row r="2747" spans="1:11">
      <c r="A2747" s="6" t="s">
        <v>5722</v>
      </c>
      <c r="B2747" s="6" t="s">
        <v>5723</v>
      </c>
      <c r="C2747" s="25" t="str">
        <f t="shared" ca="1" si="210"/>
        <v>South Santo (Santo)</v>
      </c>
      <c r="D2747" s="6" t="s">
        <v>634</v>
      </c>
      <c r="E2747" s="25" t="str">
        <f t="shared" ca="1" si="211"/>
        <v>Aese</v>
      </c>
      <c r="F2747" s="25" t="str">
        <f t="shared" ca="1" si="212"/>
        <v>VUT0102029</v>
      </c>
      <c r="G2747" s="25" t="str">
        <f t="shared" ca="1" si="213"/>
        <v>VUT0102</v>
      </c>
      <c r="H2747" s="25" t="str">
        <f t="shared" ca="1" si="214"/>
        <v>SANMA</v>
      </c>
      <c r="I2747" s="2"/>
      <c r="J2747" s="2">
        <v>0</v>
      </c>
      <c r="K2747" s="2"/>
    </row>
    <row r="2748" spans="1:11">
      <c r="A2748" s="6" t="s">
        <v>5724</v>
      </c>
      <c r="B2748" s="6" t="s">
        <v>5725</v>
      </c>
      <c r="C2748" s="25" t="str">
        <f t="shared" ca="1" si="210"/>
        <v>South Santo (Santo)</v>
      </c>
      <c r="D2748" s="6" t="s">
        <v>634</v>
      </c>
      <c r="E2748" s="25" t="str">
        <f t="shared" ca="1" si="211"/>
        <v>Aese</v>
      </c>
      <c r="F2748" s="25" t="str">
        <f t="shared" ca="1" si="212"/>
        <v>VUT0102029</v>
      </c>
      <c r="G2748" s="25" t="str">
        <f t="shared" ca="1" si="213"/>
        <v>VUT0102</v>
      </c>
      <c r="H2748" s="25" t="str">
        <f t="shared" ca="1" si="214"/>
        <v>SANMA</v>
      </c>
      <c r="I2748" s="2"/>
      <c r="J2748" s="2">
        <v>2</v>
      </c>
      <c r="K2748" s="2"/>
    </row>
    <row r="2749" spans="1:11">
      <c r="A2749" s="6" t="s">
        <v>5726</v>
      </c>
      <c r="B2749" s="6" t="s">
        <v>5727</v>
      </c>
      <c r="C2749" s="25" t="str">
        <f t="shared" ca="1" si="210"/>
        <v>South Santo (Santo)</v>
      </c>
      <c r="D2749" s="6" t="s">
        <v>634</v>
      </c>
      <c r="E2749" s="25" t="str">
        <f t="shared" ca="1" si="211"/>
        <v>Aese</v>
      </c>
      <c r="F2749" s="25" t="str">
        <f t="shared" ca="1" si="212"/>
        <v>VUT0102029</v>
      </c>
      <c r="G2749" s="25" t="str">
        <f t="shared" ca="1" si="213"/>
        <v>VUT0102</v>
      </c>
      <c r="H2749" s="25" t="str">
        <f t="shared" ca="1" si="214"/>
        <v>SANMA</v>
      </c>
      <c r="I2749" s="2"/>
      <c r="J2749" s="2">
        <v>0</v>
      </c>
      <c r="K2749" s="2"/>
    </row>
    <row r="2750" spans="1:11">
      <c r="A2750" s="6" t="s">
        <v>5732</v>
      </c>
      <c r="B2750" s="6" t="s">
        <v>5733</v>
      </c>
      <c r="C2750" s="25" t="str">
        <f t="shared" ca="1" si="210"/>
        <v>South Santo (Santo)</v>
      </c>
      <c r="D2750" s="6" t="s">
        <v>634</v>
      </c>
      <c r="E2750" s="25" t="str">
        <f t="shared" ca="1" si="211"/>
        <v>Aese</v>
      </c>
      <c r="F2750" s="25" t="str">
        <f t="shared" ca="1" si="212"/>
        <v>VUT0102029</v>
      </c>
      <c r="G2750" s="25" t="str">
        <f t="shared" ca="1" si="213"/>
        <v>VUT0102</v>
      </c>
      <c r="H2750" s="25" t="str">
        <f t="shared" ca="1" si="214"/>
        <v>SANMA</v>
      </c>
      <c r="I2750" s="2"/>
      <c r="J2750" s="2">
        <v>0</v>
      </c>
      <c r="K2750" s="2"/>
    </row>
    <row r="2751" spans="1:11">
      <c r="A2751" s="6" t="s">
        <v>5738</v>
      </c>
      <c r="B2751" s="6" t="s">
        <v>5739</v>
      </c>
      <c r="C2751" s="25" t="str">
        <f t="shared" ca="1" si="210"/>
        <v>South Santo (Santo)</v>
      </c>
      <c r="D2751" s="6" t="s">
        <v>634</v>
      </c>
      <c r="E2751" s="25" t="str">
        <f t="shared" ca="1" si="211"/>
        <v>Aese</v>
      </c>
      <c r="F2751" s="25" t="str">
        <f t="shared" ca="1" si="212"/>
        <v>VUT0102029</v>
      </c>
      <c r="G2751" s="25" t="str">
        <f t="shared" ca="1" si="213"/>
        <v>VUT0102</v>
      </c>
      <c r="H2751" s="25" t="str">
        <f t="shared" ca="1" si="214"/>
        <v>SANMA</v>
      </c>
      <c r="I2751" s="2"/>
      <c r="J2751" s="2">
        <v>0</v>
      </c>
      <c r="K2751" s="2"/>
    </row>
    <row r="2752" spans="1:11">
      <c r="A2752" s="6" t="s">
        <v>5746</v>
      </c>
      <c r="B2752" s="6" t="s">
        <v>5747</v>
      </c>
      <c r="C2752" s="25" t="str">
        <f t="shared" ca="1" si="210"/>
        <v>South Santo (Santo)</v>
      </c>
      <c r="D2752" s="6" t="s">
        <v>634</v>
      </c>
      <c r="E2752" s="25" t="str">
        <f t="shared" ca="1" si="211"/>
        <v>Aese</v>
      </c>
      <c r="F2752" s="25" t="str">
        <f t="shared" ca="1" si="212"/>
        <v>VUT0102029</v>
      </c>
      <c r="G2752" s="25" t="str">
        <f t="shared" ca="1" si="213"/>
        <v>VUT0102</v>
      </c>
      <c r="H2752" s="25" t="str">
        <f t="shared" ca="1" si="214"/>
        <v>SANMA</v>
      </c>
      <c r="I2752" s="2"/>
      <c r="J2752" s="2">
        <v>0</v>
      </c>
      <c r="K2752" s="2"/>
    </row>
    <row r="2753" spans="1:11">
      <c r="A2753" s="6" t="s">
        <v>5748</v>
      </c>
      <c r="B2753" s="6" t="s">
        <v>5749</v>
      </c>
      <c r="C2753" s="25" t="str">
        <f t="shared" ca="1" si="210"/>
        <v>South Santo (Santo)</v>
      </c>
      <c r="D2753" s="6" t="s">
        <v>634</v>
      </c>
      <c r="E2753" s="25" t="str">
        <f t="shared" ca="1" si="211"/>
        <v>Aese</v>
      </c>
      <c r="F2753" s="25" t="str">
        <f t="shared" ca="1" si="212"/>
        <v>VUT0102029</v>
      </c>
      <c r="G2753" s="25" t="str">
        <f t="shared" ca="1" si="213"/>
        <v>VUT0102</v>
      </c>
      <c r="H2753" s="25" t="str">
        <f t="shared" ca="1" si="214"/>
        <v>SANMA</v>
      </c>
      <c r="I2753" s="2"/>
      <c r="J2753" s="2">
        <v>0</v>
      </c>
      <c r="K2753" s="2"/>
    </row>
    <row r="2754" spans="1:11">
      <c r="A2754" s="6" t="s">
        <v>5750</v>
      </c>
      <c r="B2754" s="6" t="s">
        <v>5751</v>
      </c>
      <c r="C2754" s="25" t="str">
        <f t="shared" ref="C2754:C2817" ca="1" si="215">OFFSET(OffsetRefAdm3,MATCH(D2754,MatchAdm3_Code,0)-1,0)</f>
        <v>South Santo (Santo)</v>
      </c>
      <c r="D2754" s="6" t="s">
        <v>634</v>
      </c>
      <c r="E2754" s="25" t="str">
        <f t="shared" ref="E2754:E2817" ca="1" si="216">OFFSET(OffsetRefAdm3,MATCH(D2754,MatchAdm3_Code,0)-1,2)</f>
        <v>Aese</v>
      </c>
      <c r="F2754" s="25" t="str">
        <f t="shared" ref="F2754:F2817" ca="1" si="217">OFFSET(OffsetRefAdm3,MATCH(D2754,MatchAdm3_Code,0)-1,3)</f>
        <v>VUT0102029</v>
      </c>
      <c r="G2754" s="25" t="str">
        <f t="shared" ref="G2754:G2817" ca="1" si="218">OFFSET(OffsetRefAdm3,MATCH(D2754,MatchAdm3_Code,0)-1,5)</f>
        <v>VUT0102</v>
      </c>
      <c r="H2754" s="25" t="str">
        <f t="shared" ref="H2754:H2817" ca="1" si="219">OFFSET(OffsetRefAdm3,MATCH(D2754,MatchAdm3_Code,0)-1,4)</f>
        <v>SANMA</v>
      </c>
      <c r="I2754" s="2"/>
      <c r="J2754" s="2">
        <v>0</v>
      </c>
      <c r="K2754" s="2"/>
    </row>
    <row r="2755" spans="1:11">
      <c r="A2755" s="6" t="s">
        <v>5754</v>
      </c>
      <c r="B2755" s="6" t="s">
        <v>5755</v>
      </c>
      <c r="C2755" s="25" t="str">
        <f t="shared" ca="1" si="215"/>
        <v>South Santo (Santo)</v>
      </c>
      <c r="D2755" s="6" t="s">
        <v>634</v>
      </c>
      <c r="E2755" s="25" t="str">
        <f t="shared" ca="1" si="216"/>
        <v>Aese</v>
      </c>
      <c r="F2755" s="25" t="str">
        <f t="shared" ca="1" si="217"/>
        <v>VUT0102029</v>
      </c>
      <c r="G2755" s="25" t="str">
        <f t="shared" ca="1" si="218"/>
        <v>VUT0102</v>
      </c>
      <c r="H2755" s="25" t="str">
        <f t="shared" ca="1" si="219"/>
        <v>SANMA</v>
      </c>
      <c r="I2755" s="2"/>
      <c r="J2755" s="2">
        <v>0</v>
      </c>
      <c r="K2755" s="2"/>
    </row>
    <row r="2756" spans="1:11">
      <c r="A2756" s="6" t="s">
        <v>5758</v>
      </c>
      <c r="B2756" s="6" t="s">
        <v>5759</v>
      </c>
      <c r="C2756" s="25" t="str">
        <f t="shared" ca="1" si="215"/>
        <v>South Santo (Santo)</v>
      </c>
      <c r="D2756" s="6" t="s">
        <v>634</v>
      </c>
      <c r="E2756" s="25" t="str">
        <f t="shared" ca="1" si="216"/>
        <v>Aese</v>
      </c>
      <c r="F2756" s="25" t="str">
        <f t="shared" ca="1" si="217"/>
        <v>VUT0102029</v>
      </c>
      <c r="G2756" s="25" t="str">
        <f t="shared" ca="1" si="218"/>
        <v>VUT0102</v>
      </c>
      <c r="H2756" s="25" t="str">
        <f t="shared" ca="1" si="219"/>
        <v>SANMA</v>
      </c>
      <c r="I2756" s="2"/>
      <c r="J2756" s="2">
        <v>0</v>
      </c>
      <c r="K2756" s="2"/>
    </row>
    <row r="2757" spans="1:11">
      <c r="A2757" s="6" t="s">
        <v>5762</v>
      </c>
      <c r="B2757" s="6" t="s">
        <v>5763</v>
      </c>
      <c r="C2757" s="25" t="str">
        <f t="shared" ca="1" si="215"/>
        <v>South Santo (Santo)</v>
      </c>
      <c r="D2757" s="6" t="s">
        <v>634</v>
      </c>
      <c r="E2757" s="25" t="str">
        <f t="shared" ca="1" si="216"/>
        <v>Aese</v>
      </c>
      <c r="F2757" s="25" t="str">
        <f t="shared" ca="1" si="217"/>
        <v>VUT0102029</v>
      </c>
      <c r="G2757" s="25" t="str">
        <f t="shared" ca="1" si="218"/>
        <v>VUT0102</v>
      </c>
      <c r="H2757" s="25" t="str">
        <f t="shared" ca="1" si="219"/>
        <v>SANMA</v>
      </c>
      <c r="I2757" s="2"/>
      <c r="J2757" s="2">
        <v>0</v>
      </c>
      <c r="K2757" s="2"/>
    </row>
    <row r="2758" spans="1:11">
      <c r="A2758" s="6" t="s">
        <v>5764</v>
      </c>
      <c r="B2758" s="6" t="s">
        <v>5765</v>
      </c>
      <c r="C2758" s="25" t="str">
        <f t="shared" ca="1" si="215"/>
        <v>South Santo (Santo)</v>
      </c>
      <c r="D2758" s="6" t="s">
        <v>634</v>
      </c>
      <c r="E2758" s="25" t="str">
        <f t="shared" ca="1" si="216"/>
        <v>Aese</v>
      </c>
      <c r="F2758" s="25" t="str">
        <f t="shared" ca="1" si="217"/>
        <v>VUT0102029</v>
      </c>
      <c r="G2758" s="25" t="str">
        <f t="shared" ca="1" si="218"/>
        <v>VUT0102</v>
      </c>
      <c r="H2758" s="25" t="str">
        <f t="shared" ca="1" si="219"/>
        <v>SANMA</v>
      </c>
      <c r="I2758" s="2"/>
      <c r="J2758" s="2">
        <v>0</v>
      </c>
      <c r="K2758" s="2"/>
    </row>
    <row r="2759" spans="1:11">
      <c r="A2759" s="6" t="s">
        <v>5766</v>
      </c>
      <c r="B2759" s="6" t="s">
        <v>5767</v>
      </c>
      <c r="C2759" s="25" t="str">
        <f t="shared" ca="1" si="215"/>
        <v>South Santo (Santo)</v>
      </c>
      <c r="D2759" s="6" t="s">
        <v>634</v>
      </c>
      <c r="E2759" s="25" t="str">
        <f t="shared" ca="1" si="216"/>
        <v>Aese</v>
      </c>
      <c r="F2759" s="25" t="str">
        <f t="shared" ca="1" si="217"/>
        <v>VUT0102029</v>
      </c>
      <c r="G2759" s="25" t="str">
        <f t="shared" ca="1" si="218"/>
        <v>VUT0102</v>
      </c>
      <c r="H2759" s="25" t="str">
        <f t="shared" ca="1" si="219"/>
        <v>SANMA</v>
      </c>
      <c r="I2759" s="2"/>
      <c r="J2759" s="2">
        <v>0</v>
      </c>
      <c r="K2759" s="2"/>
    </row>
    <row r="2760" spans="1:11">
      <c r="A2760" s="6" t="s">
        <v>5770</v>
      </c>
      <c r="B2760" s="6" t="s">
        <v>5771</v>
      </c>
      <c r="C2760" s="25" t="str">
        <f t="shared" ca="1" si="215"/>
        <v>South Santo (Santo)</v>
      </c>
      <c r="D2760" s="6" t="s">
        <v>634</v>
      </c>
      <c r="E2760" s="25" t="str">
        <f t="shared" ca="1" si="216"/>
        <v>Aese</v>
      </c>
      <c r="F2760" s="25" t="str">
        <f t="shared" ca="1" si="217"/>
        <v>VUT0102029</v>
      </c>
      <c r="G2760" s="25" t="str">
        <f t="shared" ca="1" si="218"/>
        <v>VUT0102</v>
      </c>
      <c r="H2760" s="25" t="str">
        <f t="shared" ca="1" si="219"/>
        <v>SANMA</v>
      </c>
      <c r="I2760" s="2"/>
      <c r="J2760" s="2">
        <v>0</v>
      </c>
      <c r="K2760" s="2"/>
    </row>
    <row r="2761" spans="1:11">
      <c r="A2761" s="6" t="s">
        <v>5772</v>
      </c>
      <c r="B2761" s="6" t="s">
        <v>5773</v>
      </c>
      <c r="C2761" s="25" t="str">
        <f t="shared" ca="1" si="215"/>
        <v>South Santo (Santo)</v>
      </c>
      <c r="D2761" s="6" t="s">
        <v>634</v>
      </c>
      <c r="E2761" s="25" t="str">
        <f t="shared" ca="1" si="216"/>
        <v>Aese</v>
      </c>
      <c r="F2761" s="25" t="str">
        <f t="shared" ca="1" si="217"/>
        <v>VUT0102029</v>
      </c>
      <c r="G2761" s="25" t="str">
        <f t="shared" ca="1" si="218"/>
        <v>VUT0102</v>
      </c>
      <c r="H2761" s="25" t="str">
        <f t="shared" ca="1" si="219"/>
        <v>SANMA</v>
      </c>
      <c r="I2761" s="2"/>
      <c r="J2761" s="2">
        <v>0</v>
      </c>
      <c r="K2761" s="2"/>
    </row>
    <row r="2762" spans="1:11">
      <c r="A2762" s="6" t="s">
        <v>5776</v>
      </c>
      <c r="B2762" s="6" t="s">
        <v>5777</v>
      </c>
      <c r="C2762" s="25" t="str">
        <f t="shared" ca="1" si="215"/>
        <v>South Santo (Santo)</v>
      </c>
      <c r="D2762" s="6" t="s">
        <v>634</v>
      </c>
      <c r="E2762" s="25" t="str">
        <f t="shared" ca="1" si="216"/>
        <v>Aese</v>
      </c>
      <c r="F2762" s="25" t="str">
        <f t="shared" ca="1" si="217"/>
        <v>VUT0102029</v>
      </c>
      <c r="G2762" s="25" t="str">
        <f t="shared" ca="1" si="218"/>
        <v>VUT0102</v>
      </c>
      <c r="H2762" s="25" t="str">
        <f t="shared" ca="1" si="219"/>
        <v>SANMA</v>
      </c>
      <c r="I2762" s="2"/>
      <c r="J2762" s="2">
        <v>0</v>
      </c>
      <c r="K2762" s="2"/>
    </row>
    <row r="2763" spans="1:11">
      <c r="A2763" s="6" t="s">
        <v>5778</v>
      </c>
      <c r="B2763" s="6" t="s">
        <v>5779</v>
      </c>
      <c r="C2763" s="25" t="str">
        <f t="shared" ca="1" si="215"/>
        <v>South Santo (Santo)</v>
      </c>
      <c r="D2763" s="6" t="s">
        <v>634</v>
      </c>
      <c r="E2763" s="25" t="str">
        <f t="shared" ca="1" si="216"/>
        <v>Aese</v>
      </c>
      <c r="F2763" s="25" t="str">
        <f t="shared" ca="1" si="217"/>
        <v>VUT0102029</v>
      </c>
      <c r="G2763" s="25" t="str">
        <f t="shared" ca="1" si="218"/>
        <v>VUT0102</v>
      </c>
      <c r="H2763" s="25" t="str">
        <f t="shared" ca="1" si="219"/>
        <v>SANMA</v>
      </c>
      <c r="I2763" s="2"/>
      <c r="J2763" s="2">
        <v>0</v>
      </c>
      <c r="K2763" s="2"/>
    </row>
    <row r="2764" spans="1:11">
      <c r="A2764" s="6" t="s">
        <v>5780</v>
      </c>
      <c r="B2764" s="6" t="s">
        <v>5781</v>
      </c>
      <c r="C2764" s="25" t="str">
        <f t="shared" ca="1" si="215"/>
        <v>South Santo (Santo)</v>
      </c>
      <c r="D2764" s="6" t="s">
        <v>634</v>
      </c>
      <c r="E2764" s="25" t="str">
        <f t="shared" ca="1" si="216"/>
        <v>Aese</v>
      </c>
      <c r="F2764" s="25" t="str">
        <f t="shared" ca="1" si="217"/>
        <v>VUT0102029</v>
      </c>
      <c r="G2764" s="25" t="str">
        <f t="shared" ca="1" si="218"/>
        <v>VUT0102</v>
      </c>
      <c r="H2764" s="25" t="str">
        <f t="shared" ca="1" si="219"/>
        <v>SANMA</v>
      </c>
      <c r="I2764" s="2"/>
      <c r="J2764" s="2">
        <v>0</v>
      </c>
      <c r="K2764" s="2"/>
    </row>
    <row r="2765" spans="1:11">
      <c r="A2765" s="6" t="s">
        <v>5782</v>
      </c>
      <c r="B2765" s="6" t="s">
        <v>5783</v>
      </c>
      <c r="C2765" s="25" t="str">
        <f t="shared" ca="1" si="215"/>
        <v>South Santo (Santo)</v>
      </c>
      <c r="D2765" s="6" t="s">
        <v>634</v>
      </c>
      <c r="E2765" s="25" t="str">
        <f t="shared" ca="1" si="216"/>
        <v>Aese</v>
      </c>
      <c r="F2765" s="25" t="str">
        <f t="shared" ca="1" si="217"/>
        <v>VUT0102029</v>
      </c>
      <c r="G2765" s="25" t="str">
        <f t="shared" ca="1" si="218"/>
        <v>VUT0102</v>
      </c>
      <c r="H2765" s="25" t="str">
        <f t="shared" ca="1" si="219"/>
        <v>SANMA</v>
      </c>
      <c r="I2765" s="2"/>
      <c r="J2765" s="2">
        <v>0</v>
      </c>
      <c r="K2765" s="2"/>
    </row>
    <row r="2766" spans="1:11">
      <c r="A2766" s="6" t="s">
        <v>5784</v>
      </c>
      <c r="B2766" s="6" t="s">
        <v>5785</v>
      </c>
      <c r="C2766" s="25" t="str">
        <f t="shared" ca="1" si="215"/>
        <v>South Santo (Santo)</v>
      </c>
      <c r="D2766" s="6" t="s">
        <v>634</v>
      </c>
      <c r="E2766" s="25" t="str">
        <f t="shared" ca="1" si="216"/>
        <v>Aese</v>
      </c>
      <c r="F2766" s="25" t="str">
        <f t="shared" ca="1" si="217"/>
        <v>VUT0102029</v>
      </c>
      <c r="G2766" s="25" t="str">
        <f t="shared" ca="1" si="218"/>
        <v>VUT0102</v>
      </c>
      <c r="H2766" s="25" t="str">
        <f t="shared" ca="1" si="219"/>
        <v>SANMA</v>
      </c>
      <c r="I2766" s="2"/>
      <c r="J2766" s="2">
        <v>0</v>
      </c>
      <c r="K2766" s="2"/>
    </row>
    <row r="2767" spans="1:11">
      <c r="A2767" s="6" t="s">
        <v>5786</v>
      </c>
      <c r="B2767" s="6" t="s">
        <v>5787</v>
      </c>
      <c r="C2767" s="25" t="str">
        <f t="shared" ca="1" si="215"/>
        <v>South Santo (Santo)</v>
      </c>
      <c r="D2767" s="6" t="s">
        <v>634</v>
      </c>
      <c r="E2767" s="25" t="str">
        <f t="shared" ca="1" si="216"/>
        <v>Aese</v>
      </c>
      <c r="F2767" s="25" t="str">
        <f t="shared" ca="1" si="217"/>
        <v>VUT0102029</v>
      </c>
      <c r="G2767" s="25" t="str">
        <f t="shared" ca="1" si="218"/>
        <v>VUT0102</v>
      </c>
      <c r="H2767" s="25" t="str">
        <f t="shared" ca="1" si="219"/>
        <v>SANMA</v>
      </c>
      <c r="I2767" s="2"/>
      <c r="J2767" s="2">
        <v>0</v>
      </c>
      <c r="K2767" s="2"/>
    </row>
    <row r="2768" spans="1:11">
      <c r="A2768" s="6" t="s">
        <v>5788</v>
      </c>
      <c r="B2768" s="6" t="s">
        <v>5789</v>
      </c>
      <c r="C2768" s="25" t="str">
        <f t="shared" ca="1" si="215"/>
        <v>South Santo (Santo)</v>
      </c>
      <c r="D2768" s="6" t="s">
        <v>634</v>
      </c>
      <c r="E2768" s="25" t="str">
        <f t="shared" ca="1" si="216"/>
        <v>Aese</v>
      </c>
      <c r="F2768" s="25" t="str">
        <f t="shared" ca="1" si="217"/>
        <v>VUT0102029</v>
      </c>
      <c r="G2768" s="25" t="str">
        <f t="shared" ca="1" si="218"/>
        <v>VUT0102</v>
      </c>
      <c r="H2768" s="25" t="str">
        <f t="shared" ca="1" si="219"/>
        <v>SANMA</v>
      </c>
      <c r="I2768" s="2"/>
      <c r="J2768" s="2">
        <v>0</v>
      </c>
      <c r="K2768" s="2"/>
    </row>
    <row r="2769" spans="1:11">
      <c r="A2769" s="6" t="s">
        <v>5790</v>
      </c>
      <c r="B2769" s="6" t="s">
        <v>5791</v>
      </c>
      <c r="C2769" s="25" t="str">
        <f t="shared" ca="1" si="215"/>
        <v>South Santo (Santo)</v>
      </c>
      <c r="D2769" s="6" t="s">
        <v>634</v>
      </c>
      <c r="E2769" s="25" t="str">
        <f t="shared" ca="1" si="216"/>
        <v>Aese</v>
      </c>
      <c r="F2769" s="25" t="str">
        <f t="shared" ca="1" si="217"/>
        <v>VUT0102029</v>
      </c>
      <c r="G2769" s="25" t="str">
        <f t="shared" ca="1" si="218"/>
        <v>VUT0102</v>
      </c>
      <c r="H2769" s="25" t="str">
        <f t="shared" ca="1" si="219"/>
        <v>SANMA</v>
      </c>
      <c r="I2769" s="2"/>
      <c r="J2769" s="2">
        <v>0</v>
      </c>
      <c r="K2769" s="2"/>
    </row>
    <row r="2770" spans="1:11">
      <c r="A2770" s="6" t="s">
        <v>5795</v>
      </c>
      <c r="B2770" s="6" t="s">
        <v>5796</v>
      </c>
      <c r="C2770" s="25" t="str">
        <f t="shared" ca="1" si="215"/>
        <v>South Santo (Santo)</v>
      </c>
      <c r="D2770" s="6" t="s">
        <v>634</v>
      </c>
      <c r="E2770" s="25" t="str">
        <f t="shared" ca="1" si="216"/>
        <v>Aese</v>
      </c>
      <c r="F2770" s="25" t="str">
        <f t="shared" ca="1" si="217"/>
        <v>VUT0102029</v>
      </c>
      <c r="G2770" s="25" t="str">
        <f t="shared" ca="1" si="218"/>
        <v>VUT0102</v>
      </c>
      <c r="H2770" s="25" t="str">
        <f t="shared" ca="1" si="219"/>
        <v>SANMA</v>
      </c>
      <c r="I2770" s="2"/>
      <c r="J2770" s="2">
        <v>0</v>
      </c>
      <c r="K2770" s="2"/>
    </row>
    <row r="2771" spans="1:11">
      <c r="A2771" s="6" t="s">
        <v>5797</v>
      </c>
      <c r="B2771" s="6" t="s">
        <v>5798</v>
      </c>
      <c r="C2771" s="25" t="str">
        <f t="shared" ca="1" si="215"/>
        <v>South Santo (Santo)</v>
      </c>
      <c r="D2771" s="6" t="s">
        <v>634</v>
      </c>
      <c r="E2771" s="25" t="str">
        <f t="shared" ca="1" si="216"/>
        <v>Aese</v>
      </c>
      <c r="F2771" s="25" t="str">
        <f t="shared" ca="1" si="217"/>
        <v>VUT0102029</v>
      </c>
      <c r="G2771" s="25" t="str">
        <f t="shared" ca="1" si="218"/>
        <v>VUT0102</v>
      </c>
      <c r="H2771" s="25" t="str">
        <f t="shared" ca="1" si="219"/>
        <v>SANMA</v>
      </c>
      <c r="I2771" s="2"/>
      <c r="J2771" s="2">
        <v>0</v>
      </c>
      <c r="K2771" s="2"/>
    </row>
    <row r="2772" spans="1:11">
      <c r="A2772" s="6" t="s">
        <v>5805</v>
      </c>
      <c r="B2772" s="6" t="s">
        <v>5806</v>
      </c>
      <c r="C2772" s="25" t="str">
        <f t="shared" ca="1" si="215"/>
        <v>South Santo (Santo)</v>
      </c>
      <c r="D2772" s="6" t="s">
        <v>634</v>
      </c>
      <c r="E2772" s="25" t="str">
        <f t="shared" ca="1" si="216"/>
        <v>Aese</v>
      </c>
      <c r="F2772" s="25" t="str">
        <f t="shared" ca="1" si="217"/>
        <v>VUT0102029</v>
      </c>
      <c r="G2772" s="25" t="str">
        <f t="shared" ca="1" si="218"/>
        <v>VUT0102</v>
      </c>
      <c r="H2772" s="25" t="str">
        <f t="shared" ca="1" si="219"/>
        <v>SANMA</v>
      </c>
      <c r="I2772" s="2"/>
      <c r="J2772" s="2">
        <v>0</v>
      </c>
      <c r="K2772" s="2"/>
    </row>
    <row r="2773" spans="1:11">
      <c r="A2773" s="6" t="s">
        <v>5809</v>
      </c>
      <c r="B2773" s="6" t="s">
        <v>5810</v>
      </c>
      <c r="C2773" s="25" t="str">
        <f t="shared" ca="1" si="215"/>
        <v>South Santo (Santo)</v>
      </c>
      <c r="D2773" s="6" t="s">
        <v>634</v>
      </c>
      <c r="E2773" s="25" t="str">
        <f t="shared" ca="1" si="216"/>
        <v>Aese</v>
      </c>
      <c r="F2773" s="25" t="str">
        <f t="shared" ca="1" si="217"/>
        <v>VUT0102029</v>
      </c>
      <c r="G2773" s="25" t="str">
        <f t="shared" ca="1" si="218"/>
        <v>VUT0102</v>
      </c>
      <c r="H2773" s="25" t="str">
        <f t="shared" ca="1" si="219"/>
        <v>SANMA</v>
      </c>
      <c r="I2773" s="2"/>
      <c r="J2773" s="2">
        <v>0</v>
      </c>
      <c r="K2773" s="2"/>
    </row>
    <row r="2774" spans="1:11">
      <c r="A2774" s="6" t="s">
        <v>5811</v>
      </c>
      <c r="B2774" s="6" t="s">
        <v>5812</v>
      </c>
      <c r="C2774" s="25" t="str">
        <f t="shared" ca="1" si="215"/>
        <v>South Santo (Santo)</v>
      </c>
      <c r="D2774" s="6" t="s">
        <v>634</v>
      </c>
      <c r="E2774" s="25" t="str">
        <f t="shared" ca="1" si="216"/>
        <v>Aese</v>
      </c>
      <c r="F2774" s="25" t="str">
        <f t="shared" ca="1" si="217"/>
        <v>VUT0102029</v>
      </c>
      <c r="G2774" s="25" t="str">
        <f t="shared" ca="1" si="218"/>
        <v>VUT0102</v>
      </c>
      <c r="H2774" s="25" t="str">
        <f t="shared" ca="1" si="219"/>
        <v>SANMA</v>
      </c>
      <c r="I2774" s="2"/>
      <c r="J2774" s="2">
        <v>0</v>
      </c>
      <c r="K2774" s="2"/>
    </row>
    <row r="2775" spans="1:11">
      <c r="A2775" s="6" t="s">
        <v>5818</v>
      </c>
      <c r="B2775" s="6" t="s">
        <v>5819</v>
      </c>
      <c r="C2775" s="25" t="str">
        <f t="shared" ca="1" si="215"/>
        <v>South Santo (Santo)</v>
      </c>
      <c r="D2775" s="6" t="s">
        <v>634</v>
      </c>
      <c r="E2775" s="25" t="str">
        <f t="shared" ca="1" si="216"/>
        <v>Aese</v>
      </c>
      <c r="F2775" s="25" t="str">
        <f t="shared" ca="1" si="217"/>
        <v>VUT0102029</v>
      </c>
      <c r="G2775" s="25" t="str">
        <f t="shared" ca="1" si="218"/>
        <v>VUT0102</v>
      </c>
      <c r="H2775" s="25" t="str">
        <f t="shared" ca="1" si="219"/>
        <v>SANMA</v>
      </c>
      <c r="I2775" s="2"/>
      <c r="J2775" s="2">
        <v>0</v>
      </c>
      <c r="K2775" s="2"/>
    </row>
    <row r="2776" spans="1:11">
      <c r="A2776" s="6" t="s">
        <v>5820</v>
      </c>
      <c r="B2776" s="6" t="s">
        <v>5821</v>
      </c>
      <c r="C2776" s="25" t="str">
        <f t="shared" ca="1" si="215"/>
        <v>South Santo (Santo)</v>
      </c>
      <c r="D2776" s="6" t="s">
        <v>634</v>
      </c>
      <c r="E2776" s="25" t="str">
        <f t="shared" ca="1" si="216"/>
        <v>Aese</v>
      </c>
      <c r="F2776" s="25" t="str">
        <f t="shared" ca="1" si="217"/>
        <v>VUT0102029</v>
      </c>
      <c r="G2776" s="25" t="str">
        <f t="shared" ca="1" si="218"/>
        <v>VUT0102</v>
      </c>
      <c r="H2776" s="25" t="str">
        <f t="shared" ca="1" si="219"/>
        <v>SANMA</v>
      </c>
      <c r="I2776" s="2"/>
      <c r="J2776" s="2">
        <v>0</v>
      </c>
      <c r="K2776" s="2"/>
    </row>
    <row r="2777" spans="1:11">
      <c r="A2777" s="6" t="s">
        <v>5822</v>
      </c>
      <c r="B2777" s="6" t="s">
        <v>5823</v>
      </c>
      <c r="C2777" s="25" t="str">
        <f t="shared" ca="1" si="215"/>
        <v>South Santo (Santo)</v>
      </c>
      <c r="D2777" s="6" t="s">
        <v>634</v>
      </c>
      <c r="E2777" s="25" t="str">
        <f t="shared" ca="1" si="216"/>
        <v>Aese</v>
      </c>
      <c r="F2777" s="25" t="str">
        <f t="shared" ca="1" si="217"/>
        <v>VUT0102029</v>
      </c>
      <c r="G2777" s="25" t="str">
        <f t="shared" ca="1" si="218"/>
        <v>VUT0102</v>
      </c>
      <c r="H2777" s="25" t="str">
        <f t="shared" ca="1" si="219"/>
        <v>SANMA</v>
      </c>
      <c r="I2777" s="2"/>
      <c r="J2777" s="2">
        <v>0</v>
      </c>
      <c r="K2777" s="2"/>
    </row>
    <row r="2778" spans="1:11">
      <c r="A2778" s="6" t="s">
        <v>5828</v>
      </c>
      <c r="B2778" s="6" t="s">
        <v>5829</v>
      </c>
      <c r="C2778" s="25" t="str">
        <f t="shared" ca="1" si="215"/>
        <v>South Santo (Santo)</v>
      </c>
      <c r="D2778" s="6" t="s">
        <v>634</v>
      </c>
      <c r="E2778" s="25" t="str">
        <f t="shared" ca="1" si="216"/>
        <v>Aese</v>
      </c>
      <c r="F2778" s="25" t="str">
        <f t="shared" ca="1" si="217"/>
        <v>VUT0102029</v>
      </c>
      <c r="G2778" s="25" t="str">
        <f t="shared" ca="1" si="218"/>
        <v>VUT0102</v>
      </c>
      <c r="H2778" s="25" t="str">
        <f t="shared" ca="1" si="219"/>
        <v>SANMA</v>
      </c>
      <c r="I2778" s="2"/>
      <c r="J2778" s="2">
        <v>0</v>
      </c>
      <c r="K2778" s="2"/>
    </row>
    <row r="2779" spans="1:11">
      <c r="A2779" s="6" t="s">
        <v>5830</v>
      </c>
      <c r="B2779" s="6" t="s">
        <v>5831</v>
      </c>
      <c r="C2779" s="25" t="str">
        <f t="shared" ca="1" si="215"/>
        <v>South Santo (Santo)</v>
      </c>
      <c r="D2779" s="6" t="s">
        <v>634</v>
      </c>
      <c r="E2779" s="25" t="str">
        <f t="shared" ca="1" si="216"/>
        <v>Aese</v>
      </c>
      <c r="F2779" s="25" t="str">
        <f t="shared" ca="1" si="217"/>
        <v>VUT0102029</v>
      </c>
      <c r="G2779" s="25" t="str">
        <f t="shared" ca="1" si="218"/>
        <v>VUT0102</v>
      </c>
      <c r="H2779" s="25" t="str">
        <f t="shared" ca="1" si="219"/>
        <v>SANMA</v>
      </c>
      <c r="I2779" s="2"/>
      <c r="J2779" s="2">
        <v>0</v>
      </c>
      <c r="K2779" s="2"/>
    </row>
    <row r="2780" spans="1:11">
      <c r="A2780" s="6" t="s">
        <v>5834</v>
      </c>
      <c r="B2780" s="6" t="s">
        <v>5835</v>
      </c>
      <c r="C2780" s="25" t="str">
        <f t="shared" ca="1" si="215"/>
        <v>South Santo (Santo)</v>
      </c>
      <c r="D2780" s="6" t="s">
        <v>634</v>
      </c>
      <c r="E2780" s="25" t="str">
        <f t="shared" ca="1" si="216"/>
        <v>Aese</v>
      </c>
      <c r="F2780" s="25" t="str">
        <f t="shared" ca="1" si="217"/>
        <v>VUT0102029</v>
      </c>
      <c r="G2780" s="25" t="str">
        <f t="shared" ca="1" si="218"/>
        <v>VUT0102</v>
      </c>
      <c r="H2780" s="25" t="str">
        <f t="shared" ca="1" si="219"/>
        <v>SANMA</v>
      </c>
      <c r="I2780" s="2"/>
      <c r="J2780" s="2">
        <v>0</v>
      </c>
      <c r="K2780" s="2"/>
    </row>
    <row r="2781" spans="1:11">
      <c r="A2781" s="6" t="s">
        <v>5836</v>
      </c>
      <c r="B2781" s="6" t="s">
        <v>5837</v>
      </c>
      <c r="C2781" s="25" t="str">
        <f t="shared" ca="1" si="215"/>
        <v>South Santo (Santo)</v>
      </c>
      <c r="D2781" s="6" t="s">
        <v>634</v>
      </c>
      <c r="E2781" s="25" t="str">
        <f t="shared" ca="1" si="216"/>
        <v>Aese</v>
      </c>
      <c r="F2781" s="25" t="str">
        <f t="shared" ca="1" si="217"/>
        <v>VUT0102029</v>
      </c>
      <c r="G2781" s="25" t="str">
        <f t="shared" ca="1" si="218"/>
        <v>VUT0102</v>
      </c>
      <c r="H2781" s="25" t="str">
        <f t="shared" ca="1" si="219"/>
        <v>SANMA</v>
      </c>
      <c r="I2781" s="2"/>
      <c r="J2781" s="2">
        <v>0</v>
      </c>
      <c r="K2781" s="2"/>
    </row>
    <row r="2782" spans="1:11">
      <c r="A2782" s="6" t="s">
        <v>5842</v>
      </c>
      <c r="B2782" s="6" t="s">
        <v>5843</v>
      </c>
      <c r="C2782" s="25" t="str">
        <f t="shared" ca="1" si="215"/>
        <v>South Santo (Santo)</v>
      </c>
      <c r="D2782" s="6" t="s">
        <v>634</v>
      </c>
      <c r="E2782" s="25" t="str">
        <f t="shared" ca="1" si="216"/>
        <v>Aese</v>
      </c>
      <c r="F2782" s="25" t="str">
        <f t="shared" ca="1" si="217"/>
        <v>VUT0102029</v>
      </c>
      <c r="G2782" s="25" t="str">
        <f t="shared" ca="1" si="218"/>
        <v>VUT0102</v>
      </c>
      <c r="H2782" s="25" t="str">
        <f t="shared" ca="1" si="219"/>
        <v>SANMA</v>
      </c>
      <c r="I2782" s="2"/>
      <c r="J2782" s="2">
        <v>0</v>
      </c>
      <c r="K2782" s="2"/>
    </row>
    <row r="2783" spans="1:11">
      <c r="A2783" s="6" t="s">
        <v>2575</v>
      </c>
      <c r="B2783" s="6" t="s">
        <v>5847</v>
      </c>
      <c r="C2783" s="25" t="str">
        <f t="shared" ca="1" si="215"/>
        <v>South Santo (Santo)</v>
      </c>
      <c r="D2783" s="6" t="s">
        <v>634</v>
      </c>
      <c r="E2783" s="25" t="str">
        <f t="shared" ca="1" si="216"/>
        <v>Aese</v>
      </c>
      <c r="F2783" s="25" t="str">
        <f t="shared" ca="1" si="217"/>
        <v>VUT0102029</v>
      </c>
      <c r="G2783" s="25" t="str">
        <f t="shared" ca="1" si="218"/>
        <v>VUT0102</v>
      </c>
      <c r="H2783" s="25" t="str">
        <f t="shared" ca="1" si="219"/>
        <v>SANMA</v>
      </c>
      <c r="I2783" s="2"/>
      <c r="J2783" s="2">
        <v>0</v>
      </c>
      <c r="K2783" s="2"/>
    </row>
    <row r="2784" spans="1:11">
      <c r="A2784" s="6" t="s">
        <v>5850</v>
      </c>
      <c r="B2784" s="6" t="s">
        <v>5851</v>
      </c>
      <c r="C2784" s="25" t="str">
        <f t="shared" ca="1" si="215"/>
        <v>South Santo (Santo)</v>
      </c>
      <c r="D2784" s="6" t="s">
        <v>634</v>
      </c>
      <c r="E2784" s="25" t="str">
        <f t="shared" ca="1" si="216"/>
        <v>Aese</v>
      </c>
      <c r="F2784" s="25" t="str">
        <f t="shared" ca="1" si="217"/>
        <v>VUT0102029</v>
      </c>
      <c r="G2784" s="25" t="str">
        <f t="shared" ca="1" si="218"/>
        <v>VUT0102</v>
      </c>
      <c r="H2784" s="25" t="str">
        <f t="shared" ca="1" si="219"/>
        <v>SANMA</v>
      </c>
      <c r="I2784" s="2"/>
      <c r="J2784" s="2">
        <v>0</v>
      </c>
      <c r="K2784" s="2"/>
    </row>
    <row r="2785" spans="1:11">
      <c r="A2785" s="6" t="s">
        <v>5852</v>
      </c>
      <c r="B2785" s="6" t="s">
        <v>5853</v>
      </c>
      <c r="C2785" s="25" t="str">
        <f t="shared" ca="1" si="215"/>
        <v>South Santo (Santo)</v>
      </c>
      <c r="D2785" s="6" t="s">
        <v>634</v>
      </c>
      <c r="E2785" s="25" t="str">
        <f t="shared" ca="1" si="216"/>
        <v>Aese</v>
      </c>
      <c r="F2785" s="25" t="str">
        <f t="shared" ca="1" si="217"/>
        <v>VUT0102029</v>
      </c>
      <c r="G2785" s="25" t="str">
        <f t="shared" ca="1" si="218"/>
        <v>VUT0102</v>
      </c>
      <c r="H2785" s="25" t="str">
        <f t="shared" ca="1" si="219"/>
        <v>SANMA</v>
      </c>
      <c r="I2785" s="2"/>
      <c r="J2785" s="2">
        <v>0</v>
      </c>
      <c r="K2785" s="2"/>
    </row>
    <row r="2786" spans="1:11">
      <c r="A2786" s="6" t="s">
        <v>5857</v>
      </c>
      <c r="B2786" s="6" t="s">
        <v>5858</v>
      </c>
      <c r="C2786" s="25" t="str">
        <f t="shared" ca="1" si="215"/>
        <v>South Santo (Santo)</v>
      </c>
      <c r="D2786" s="6" t="s">
        <v>634</v>
      </c>
      <c r="E2786" s="25" t="str">
        <f t="shared" ca="1" si="216"/>
        <v>Aese</v>
      </c>
      <c r="F2786" s="25" t="str">
        <f t="shared" ca="1" si="217"/>
        <v>VUT0102029</v>
      </c>
      <c r="G2786" s="25" t="str">
        <f t="shared" ca="1" si="218"/>
        <v>VUT0102</v>
      </c>
      <c r="H2786" s="25" t="str">
        <f t="shared" ca="1" si="219"/>
        <v>SANMA</v>
      </c>
      <c r="I2786" s="2"/>
      <c r="J2786" s="2">
        <v>0</v>
      </c>
      <c r="K2786" s="2"/>
    </row>
    <row r="2787" spans="1:11">
      <c r="A2787" s="6" t="s">
        <v>5863</v>
      </c>
      <c r="B2787" s="6" t="s">
        <v>5864</v>
      </c>
      <c r="C2787" s="25" t="str">
        <f t="shared" ca="1" si="215"/>
        <v>South Santo (Santo)</v>
      </c>
      <c r="D2787" s="6" t="s">
        <v>634</v>
      </c>
      <c r="E2787" s="25" t="str">
        <f t="shared" ca="1" si="216"/>
        <v>Aese</v>
      </c>
      <c r="F2787" s="25" t="str">
        <f t="shared" ca="1" si="217"/>
        <v>VUT0102029</v>
      </c>
      <c r="G2787" s="25" t="str">
        <f t="shared" ca="1" si="218"/>
        <v>VUT0102</v>
      </c>
      <c r="H2787" s="25" t="str">
        <f t="shared" ca="1" si="219"/>
        <v>SANMA</v>
      </c>
      <c r="I2787" s="2"/>
      <c r="J2787" s="2">
        <v>0</v>
      </c>
      <c r="K2787" s="2"/>
    </row>
    <row r="2788" spans="1:11">
      <c r="A2788" s="6" t="s">
        <v>5870</v>
      </c>
      <c r="B2788" s="6" t="s">
        <v>5871</v>
      </c>
      <c r="C2788" s="25" t="str">
        <f t="shared" ca="1" si="215"/>
        <v>South Santo (Santo)</v>
      </c>
      <c r="D2788" s="6" t="s">
        <v>634</v>
      </c>
      <c r="E2788" s="25" t="str">
        <f t="shared" ca="1" si="216"/>
        <v>Aese</v>
      </c>
      <c r="F2788" s="25" t="str">
        <f t="shared" ca="1" si="217"/>
        <v>VUT0102029</v>
      </c>
      <c r="G2788" s="25" t="str">
        <f t="shared" ca="1" si="218"/>
        <v>VUT0102</v>
      </c>
      <c r="H2788" s="25" t="str">
        <f t="shared" ca="1" si="219"/>
        <v>SANMA</v>
      </c>
      <c r="I2788" s="2"/>
      <c r="J2788" s="2">
        <v>0</v>
      </c>
      <c r="K2788" s="2"/>
    </row>
    <row r="2789" spans="1:11">
      <c r="A2789" s="6" t="s">
        <v>5872</v>
      </c>
      <c r="B2789" s="6" t="s">
        <v>5873</v>
      </c>
      <c r="C2789" s="25" t="str">
        <f t="shared" ca="1" si="215"/>
        <v>South Santo (Santo)</v>
      </c>
      <c r="D2789" s="6" t="s">
        <v>634</v>
      </c>
      <c r="E2789" s="25" t="str">
        <f t="shared" ca="1" si="216"/>
        <v>Aese</v>
      </c>
      <c r="F2789" s="25" t="str">
        <f t="shared" ca="1" si="217"/>
        <v>VUT0102029</v>
      </c>
      <c r="G2789" s="25" t="str">
        <f t="shared" ca="1" si="218"/>
        <v>VUT0102</v>
      </c>
      <c r="H2789" s="25" t="str">
        <f t="shared" ca="1" si="219"/>
        <v>SANMA</v>
      </c>
      <c r="I2789" s="2"/>
      <c r="J2789" s="2">
        <v>0</v>
      </c>
      <c r="K2789" s="2"/>
    </row>
    <row r="2790" spans="1:11">
      <c r="A2790" s="6" t="s">
        <v>5878</v>
      </c>
      <c r="B2790" s="6" t="s">
        <v>5879</v>
      </c>
      <c r="C2790" s="25" t="str">
        <f t="shared" ca="1" si="215"/>
        <v>South Santo (Santo)</v>
      </c>
      <c r="D2790" s="6" t="s">
        <v>634</v>
      </c>
      <c r="E2790" s="25" t="str">
        <f t="shared" ca="1" si="216"/>
        <v>Aese</v>
      </c>
      <c r="F2790" s="25" t="str">
        <f t="shared" ca="1" si="217"/>
        <v>VUT0102029</v>
      </c>
      <c r="G2790" s="25" t="str">
        <f t="shared" ca="1" si="218"/>
        <v>VUT0102</v>
      </c>
      <c r="H2790" s="25" t="str">
        <f t="shared" ca="1" si="219"/>
        <v>SANMA</v>
      </c>
      <c r="I2790" s="2"/>
      <c r="J2790" s="2">
        <v>0</v>
      </c>
      <c r="K2790" s="2"/>
    </row>
    <row r="2791" spans="1:11">
      <c r="A2791" s="6" t="s">
        <v>5882</v>
      </c>
      <c r="B2791" s="6" t="s">
        <v>5883</v>
      </c>
      <c r="C2791" s="25" t="str">
        <f t="shared" ca="1" si="215"/>
        <v>South Santo (Santo)</v>
      </c>
      <c r="D2791" s="6" t="s">
        <v>634</v>
      </c>
      <c r="E2791" s="25" t="str">
        <f t="shared" ca="1" si="216"/>
        <v>Aese</v>
      </c>
      <c r="F2791" s="25" t="str">
        <f t="shared" ca="1" si="217"/>
        <v>VUT0102029</v>
      </c>
      <c r="G2791" s="25" t="str">
        <f t="shared" ca="1" si="218"/>
        <v>VUT0102</v>
      </c>
      <c r="H2791" s="25" t="str">
        <f t="shared" ca="1" si="219"/>
        <v>SANMA</v>
      </c>
      <c r="I2791" s="2"/>
      <c r="J2791" s="2">
        <v>0</v>
      </c>
      <c r="K2791" s="2"/>
    </row>
    <row r="2792" spans="1:11">
      <c r="A2792" s="6" t="s">
        <v>5884</v>
      </c>
      <c r="B2792" s="6" t="s">
        <v>5885</v>
      </c>
      <c r="C2792" s="25" t="str">
        <f t="shared" ca="1" si="215"/>
        <v>South Santo (Santo)</v>
      </c>
      <c r="D2792" s="6" t="s">
        <v>634</v>
      </c>
      <c r="E2792" s="25" t="str">
        <f t="shared" ca="1" si="216"/>
        <v>Aese</v>
      </c>
      <c r="F2792" s="25" t="str">
        <f t="shared" ca="1" si="217"/>
        <v>VUT0102029</v>
      </c>
      <c r="G2792" s="25" t="str">
        <f t="shared" ca="1" si="218"/>
        <v>VUT0102</v>
      </c>
      <c r="H2792" s="25" t="str">
        <f t="shared" ca="1" si="219"/>
        <v>SANMA</v>
      </c>
      <c r="I2792" s="2"/>
      <c r="J2792" s="2">
        <v>0</v>
      </c>
      <c r="K2792" s="2"/>
    </row>
    <row r="2793" spans="1:11">
      <c r="A2793" s="6" t="s">
        <v>5886</v>
      </c>
      <c r="B2793" s="6" t="s">
        <v>5887</v>
      </c>
      <c r="C2793" s="25" t="str">
        <f t="shared" ca="1" si="215"/>
        <v>South Santo (Santo)</v>
      </c>
      <c r="D2793" s="6" t="s">
        <v>634</v>
      </c>
      <c r="E2793" s="25" t="str">
        <f t="shared" ca="1" si="216"/>
        <v>Aese</v>
      </c>
      <c r="F2793" s="25" t="str">
        <f t="shared" ca="1" si="217"/>
        <v>VUT0102029</v>
      </c>
      <c r="G2793" s="25" t="str">
        <f t="shared" ca="1" si="218"/>
        <v>VUT0102</v>
      </c>
      <c r="H2793" s="25" t="str">
        <f t="shared" ca="1" si="219"/>
        <v>SANMA</v>
      </c>
      <c r="I2793" s="2"/>
      <c r="J2793" s="2">
        <v>0</v>
      </c>
      <c r="K2793" s="2"/>
    </row>
    <row r="2794" spans="1:11">
      <c r="A2794" s="6" t="s">
        <v>5888</v>
      </c>
      <c r="B2794" s="6" t="s">
        <v>5889</v>
      </c>
      <c r="C2794" s="25" t="str">
        <f t="shared" ca="1" si="215"/>
        <v>South Santo (Santo)</v>
      </c>
      <c r="D2794" s="6" t="s">
        <v>634</v>
      </c>
      <c r="E2794" s="25" t="str">
        <f t="shared" ca="1" si="216"/>
        <v>Aese</v>
      </c>
      <c r="F2794" s="25" t="str">
        <f t="shared" ca="1" si="217"/>
        <v>VUT0102029</v>
      </c>
      <c r="G2794" s="25" t="str">
        <f t="shared" ca="1" si="218"/>
        <v>VUT0102</v>
      </c>
      <c r="H2794" s="25" t="str">
        <f t="shared" ca="1" si="219"/>
        <v>SANMA</v>
      </c>
      <c r="I2794" s="2"/>
      <c r="J2794" s="2">
        <v>0</v>
      </c>
      <c r="K2794" s="2"/>
    </row>
    <row r="2795" spans="1:11">
      <c r="A2795" s="6" t="s">
        <v>5890</v>
      </c>
      <c r="B2795" s="6" t="s">
        <v>5891</v>
      </c>
      <c r="C2795" s="25" t="str">
        <f t="shared" ca="1" si="215"/>
        <v>South Santo (Santo)</v>
      </c>
      <c r="D2795" s="6" t="s">
        <v>634</v>
      </c>
      <c r="E2795" s="25" t="str">
        <f t="shared" ca="1" si="216"/>
        <v>Aese</v>
      </c>
      <c r="F2795" s="25" t="str">
        <f t="shared" ca="1" si="217"/>
        <v>VUT0102029</v>
      </c>
      <c r="G2795" s="25" t="str">
        <f t="shared" ca="1" si="218"/>
        <v>VUT0102</v>
      </c>
      <c r="H2795" s="25" t="str">
        <f t="shared" ca="1" si="219"/>
        <v>SANMA</v>
      </c>
      <c r="I2795" s="2"/>
      <c r="J2795" s="2">
        <v>0</v>
      </c>
      <c r="K2795" s="2"/>
    </row>
    <row r="2796" spans="1:11">
      <c r="A2796" s="6" t="s">
        <v>5896</v>
      </c>
      <c r="B2796" s="6" t="s">
        <v>5897</v>
      </c>
      <c r="C2796" s="25" t="str">
        <f t="shared" ca="1" si="215"/>
        <v>South Santo (Santo)</v>
      </c>
      <c r="D2796" s="6" t="s">
        <v>634</v>
      </c>
      <c r="E2796" s="25" t="str">
        <f t="shared" ca="1" si="216"/>
        <v>Aese</v>
      </c>
      <c r="F2796" s="25" t="str">
        <f t="shared" ca="1" si="217"/>
        <v>VUT0102029</v>
      </c>
      <c r="G2796" s="25" t="str">
        <f t="shared" ca="1" si="218"/>
        <v>VUT0102</v>
      </c>
      <c r="H2796" s="25" t="str">
        <f t="shared" ca="1" si="219"/>
        <v>SANMA</v>
      </c>
      <c r="I2796" s="2"/>
      <c r="J2796" s="2">
        <v>0</v>
      </c>
      <c r="K2796" s="2"/>
    </row>
    <row r="2797" spans="1:11">
      <c r="A2797" s="6" t="s">
        <v>5898</v>
      </c>
      <c r="B2797" s="6" t="s">
        <v>5899</v>
      </c>
      <c r="C2797" s="25" t="str">
        <f t="shared" ca="1" si="215"/>
        <v>South Santo (Santo)</v>
      </c>
      <c r="D2797" s="6" t="s">
        <v>634</v>
      </c>
      <c r="E2797" s="25" t="str">
        <f t="shared" ca="1" si="216"/>
        <v>Aese</v>
      </c>
      <c r="F2797" s="25" t="str">
        <f t="shared" ca="1" si="217"/>
        <v>VUT0102029</v>
      </c>
      <c r="G2797" s="25" t="str">
        <f t="shared" ca="1" si="218"/>
        <v>VUT0102</v>
      </c>
      <c r="H2797" s="25" t="str">
        <f t="shared" ca="1" si="219"/>
        <v>SANMA</v>
      </c>
      <c r="I2797" s="2"/>
      <c r="J2797" s="2">
        <v>0</v>
      </c>
      <c r="K2797" s="2"/>
    </row>
    <row r="2798" spans="1:11">
      <c r="A2798" s="6" t="s">
        <v>5902</v>
      </c>
      <c r="B2798" s="6" t="s">
        <v>5903</v>
      </c>
      <c r="C2798" s="25" t="str">
        <f t="shared" ca="1" si="215"/>
        <v>South Santo (Santo)</v>
      </c>
      <c r="D2798" s="6" t="s">
        <v>634</v>
      </c>
      <c r="E2798" s="25" t="str">
        <f t="shared" ca="1" si="216"/>
        <v>Aese</v>
      </c>
      <c r="F2798" s="25" t="str">
        <f t="shared" ca="1" si="217"/>
        <v>VUT0102029</v>
      </c>
      <c r="G2798" s="25" t="str">
        <f t="shared" ca="1" si="218"/>
        <v>VUT0102</v>
      </c>
      <c r="H2798" s="25" t="str">
        <f t="shared" ca="1" si="219"/>
        <v>SANMA</v>
      </c>
      <c r="I2798" s="2"/>
      <c r="J2798" s="2">
        <v>3</v>
      </c>
      <c r="K2798" s="2"/>
    </row>
    <row r="2799" spans="1:11">
      <c r="A2799" s="6" t="s">
        <v>5904</v>
      </c>
      <c r="B2799" s="6" t="s">
        <v>5905</v>
      </c>
      <c r="C2799" s="25" t="str">
        <f t="shared" ca="1" si="215"/>
        <v>South Santo (Santo)</v>
      </c>
      <c r="D2799" s="6" t="s">
        <v>634</v>
      </c>
      <c r="E2799" s="25" t="str">
        <f t="shared" ca="1" si="216"/>
        <v>Aese</v>
      </c>
      <c r="F2799" s="25" t="str">
        <f t="shared" ca="1" si="217"/>
        <v>VUT0102029</v>
      </c>
      <c r="G2799" s="25" t="str">
        <f t="shared" ca="1" si="218"/>
        <v>VUT0102</v>
      </c>
      <c r="H2799" s="25" t="str">
        <f t="shared" ca="1" si="219"/>
        <v>SANMA</v>
      </c>
      <c r="I2799" s="2"/>
      <c r="J2799" s="2">
        <v>0</v>
      </c>
      <c r="K2799" s="2"/>
    </row>
    <row r="2800" spans="1:11">
      <c r="A2800" s="6" t="s">
        <v>5908</v>
      </c>
      <c r="B2800" s="6" t="s">
        <v>5909</v>
      </c>
      <c r="C2800" s="25" t="str">
        <f t="shared" ca="1" si="215"/>
        <v>South Santo (Santo)</v>
      </c>
      <c r="D2800" s="6" t="s">
        <v>634</v>
      </c>
      <c r="E2800" s="25" t="str">
        <f t="shared" ca="1" si="216"/>
        <v>Aese</v>
      </c>
      <c r="F2800" s="25" t="str">
        <f t="shared" ca="1" si="217"/>
        <v>VUT0102029</v>
      </c>
      <c r="G2800" s="25" t="str">
        <f t="shared" ca="1" si="218"/>
        <v>VUT0102</v>
      </c>
      <c r="H2800" s="25" t="str">
        <f t="shared" ca="1" si="219"/>
        <v>SANMA</v>
      </c>
      <c r="I2800" s="2"/>
      <c r="J2800" s="2">
        <v>0</v>
      </c>
      <c r="K2800" s="2"/>
    </row>
    <row r="2801" spans="1:11">
      <c r="A2801" s="6" t="s">
        <v>5910</v>
      </c>
      <c r="B2801" s="6" t="s">
        <v>5911</v>
      </c>
      <c r="C2801" s="25" t="str">
        <f t="shared" ca="1" si="215"/>
        <v>South Santo (Santo)</v>
      </c>
      <c r="D2801" s="6" t="s">
        <v>634</v>
      </c>
      <c r="E2801" s="25" t="str">
        <f t="shared" ca="1" si="216"/>
        <v>Aese</v>
      </c>
      <c r="F2801" s="25" t="str">
        <f t="shared" ca="1" si="217"/>
        <v>VUT0102029</v>
      </c>
      <c r="G2801" s="25" t="str">
        <f t="shared" ca="1" si="218"/>
        <v>VUT0102</v>
      </c>
      <c r="H2801" s="25" t="str">
        <f t="shared" ca="1" si="219"/>
        <v>SANMA</v>
      </c>
      <c r="I2801" s="2"/>
      <c r="J2801" s="2">
        <v>0</v>
      </c>
      <c r="K2801" s="2"/>
    </row>
    <row r="2802" spans="1:11">
      <c r="A2802" s="6" t="s">
        <v>5912</v>
      </c>
      <c r="B2802" s="6" t="s">
        <v>5913</v>
      </c>
      <c r="C2802" s="25" t="str">
        <f t="shared" ca="1" si="215"/>
        <v>South Santo (Santo)</v>
      </c>
      <c r="D2802" s="6" t="s">
        <v>634</v>
      </c>
      <c r="E2802" s="25" t="str">
        <f t="shared" ca="1" si="216"/>
        <v>Aese</v>
      </c>
      <c r="F2802" s="25" t="str">
        <f t="shared" ca="1" si="217"/>
        <v>VUT0102029</v>
      </c>
      <c r="G2802" s="25" t="str">
        <f t="shared" ca="1" si="218"/>
        <v>VUT0102</v>
      </c>
      <c r="H2802" s="25" t="str">
        <f t="shared" ca="1" si="219"/>
        <v>SANMA</v>
      </c>
      <c r="I2802" s="2"/>
      <c r="J2802" s="2">
        <v>0</v>
      </c>
      <c r="K2802" s="2"/>
    </row>
    <row r="2803" spans="1:11">
      <c r="A2803" s="6" t="s">
        <v>5520</v>
      </c>
      <c r="B2803" s="6" t="s">
        <v>5914</v>
      </c>
      <c r="C2803" s="25" t="str">
        <f t="shared" ca="1" si="215"/>
        <v>South Santo (Santo)</v>
      </c>
      <c r="D2803" s="6" t="s">
        <v>634</v>
      </c>
      <c r="E2803" s="25" t="str">
        <f t="shared" ca="1" si="216"/>
        <v>Aese</v>
      </c>
      <c r="F2803" s="25" t="str">
        <f t="shared" ca="1" si="217"/>
        <v>VUT0102029</v>
      </c>
      <c r="G2803" s="25" t="str">
        <f t="shared" ca="1" si="218"/>
        <v>VUT0102</v>
      </c>
      <c r="H2803" s="25" t="str">
        <f t="shared" ca="1" si="219"/>
        <v>SANMA</v>
      </c>
      <c r="I2803" s="2"/>
      <c r="J2803" s="2">
        <v>0</v>
      </c>
      <c r="K2803" s="2"/>
    </row>
    <row r="2804" spans="1:11">
      <c r="A2804" s="6" t="s">
        <v>5915</v>
      </c>
      <c r="B2804" s="6" t="s">
        <v>5916</v>
      </c>
      <c r="C2804" s="25" t="str">
        <f t="shared" ca="1" si="215"/>
        <v>South Santo (Santo)</v>
      </c>
      <c r="D2804" s="6" t="s">
        <v>634</v>
      </c>
      <c r="E2804" s="25" t="str">
        <f t="shared" ca="1" si="216"/>
        <v>Aese</v>
      </c>
      <c r="F2804" s="25" t="str">
        <f t="shared" ca="1" si="217"/>
        <v>VUT0102029</v>
      </c>
      <c r="G2804" s="25" t="str">
        <f t="shared" ca="1" si="218"/>
        <v>VUT0102</v>
      </c>
      <c r="H2804" s="25" t="str">
        <f t="shared" ca="1" si="219"/>
        <v>SANMA</v>
      </c>
      <c r="I2804" s="2"/>
      <c r="J2804" s="2">
        <v>0</v>
      </c>
      <c r="K2804" s="2"/>
    </row>
    <row r="2805" spans="1:11">
      <c r="A2805" s="6" t="s">
        <v>5917</v>
      </c>
      <c r="B2805" s="6" t="s">
        <v>5918</v>
      </c>
      <c r="C2805" s="25" t="str">
        <f t="shared" ca="1" si="215"/>
        <v>South Santo (Santo)</v>
      </c>
      <c r="D2805" s="6" t="s">
        <v>634</v>
      </c>
      <c r="E2805" s="25" t="str">
        <f t="shared" ca="1" si="216"/>
        <v>Aese</v>
      </c>
      <c r="F2805" s="25" t="str">
        <f t="shared" ca="1" si="217"/>
        <v>VUT0102029</v>
      </c>
      <c r="G2805" s="25" t="str">
        <f t="shared" ca="1" si="218"/>
        <v>VUT0102</v>
      </c>
      <c r="H2805" s="25" t="str">
        <f t="shared" ca="1" si="219"/>
        <v>SANMA</v>
      </c>
      <c r="I2805" s="2"/>
      <c r="J2805" s="2">
        <v>0</v>
      </c>
      <c r="K2805" s="2"/>
    </row>
    <row r="2806" spans="1:11">
      <c r="A2806" s="6" t="s">
        <v>5919</v>
      </c>
      <c r="B2806" s="6" t="s">
        <v>5920</v>
      </c>
      <c r="C2806" s="25" t="str">
        <f t="shared" ca="1" si="215"/>
        <v>South Santo (Santo)</v>
      </c>
      <c r="D2806" s="6" t="s">
        <v>634</v>
      </c>
      <c r="E2806" s="25" t="str">
        <f t="shared" ca="1" si="216"/>
        <v>Aese</v>
      </c>
      <c r="F2806" s="25" t="str">
        <f t="shared" ca="1" si="217"/>
        <v>VUT0102029</v>
      </c>
      <c r="G2806" s="25" t="str">
        <f t="shared" ca="1" si="218"/>
        <v>VUT0102</v>
      </c>
      <c r="H2806" s="25" t="str">
        <f t="shared" ca="1" si="219"/>
        <v>SANMA</v>
      </c>
      <c r="I2806" s="2"/>
      <c r="J2806" s="2">
        <v>0</v>
      </c>
      <c r="K2806" s="2"/>
    </row>
    <row r="2807" spans="1:11">
      <c r="A2807" s="6" t="s">
        <v>5921</v>
      </c>
      <c r="B2807" s="6" t="s">
        <v>5922</v>
      </c>
      <c r="C2807" s="25" t="str">
        <f t="shared" ca="1" si="215"/>
        <v>South Santo (Santo)</v>
      </c>
      <c r="D2807" s="6" t="s">
        <v>634</v>
      </c>
      <c r="E2807" s="25" t="str">
        <f t="shared" ca="1" si="216"/>
        <v>Aese</v>
      </c>
      <c r="F2807" s="25" t="str">
        <f t="shared" ca="1" si="217"/>
        <v>VUT0102029</v>
      </c>
      <c r="G2807" s="25" t="str">
        <f t="shared" ca="1" si="218"/>
        <v>VUT0102</v>
      </c>
      <c r="H2807" s="25" t="str">
        <f t="shared" ca="1" si="219"/>
        <v>SANMA</v>
      </c>
      <c r="I2807" s="2"/>
      <c r="J2807" s="2">
        <v>0</v>
      </c>
      <c r="K2807" s="2"/>
    </row>
    <row r="2808" spans="1:11">
      <c r="A2808" s="6" t="s">
        <v>5923</v>
      </c>
      <c r="B2808" s="6" t="s">
        <v>5924</v>
      </c>
      <c r="C2808" s="25" t="str">
        <f t="shared" ca="1" si="215"/>
        <v>South Santo (Santo)</v>
      </c>
      <c r="D2808" s="6" t="s">
        <v>634</v>
      </c>
      <c r="E2808" s="25" t="str">
        <f t="shared" ca="1" si="216"/>
        <v>Aese</v>
      </c>
      <c r="F2808" s="25" t="str">
        <f t="shared" ca="1" si="217"/>
        <v>VUT0102029</v>
      </c>
      <c r="G2808" s="25" t="str">
        <f t="shared" ca="1" si="218"/>
        <v>VUT0102</v>
      </c>
      <c r="H2808" s="25" t="str">
        <f t="shared" ca="1" si="219"/>
        <v>SANMA</v>
      </c>
      <c r="I2808" s="2"/>
      <c r="J2808" s="2">
        <v>0</v>
      </c>
      <c r="K2808" s="2"/>
    </row>
    <row r="2809" spans="1:11">
      <c r="A2809" s="6" t="s">
        <v>5925</v>
      </c>
      <c r="B2809" s="6" t="s">
        <v>5926</v>
      </c>
      <c r="C2809" s="25" t="str">
        <f t="shared" ca="1" si="215"/>
        <v>South Santo (Santo)</v>
      </c>
      <c r="D2809" s="6" t="s">
        <v>634</v>
      </c>
      <c r="E2809" s="25" t="str">
        <f t="shared" ca="1" si="216"/>
        <v>Aese</v>
      </c>
      <c r="F2809" s="25" t="str">
        <f t="shared" ca="1" si="217"/>
        <v>VUT0102029</v>
      </c>
      <c r="G2809" s="25" t="str">
        <f t="shared" ca="1" si="218"/>
        <v>VUT0102</v>
      </c>
      <c r="H2809" s="25" t="str">
        <f t="shared" ca="1" si="219"/>
        <v>SANMA</v>
      </c>
      <c r="I2809" s="2"/>
      <c r="J2809" s="2">
        <v>3</v>
      </c>
      <c r="K2809" s="2"/>
    </row>
    <row r="2810" spans="1:11">
      <c r="A2810" s="6" t="s">
        <v>5927</v>
      </c>
      <c r="B2810" s="6" t="s">
        <v>5928</v>
      </c>
      <c r="C2810" s="25" t="str">
        <f t="shared" ca="1" si="215"/>
        <v>South Santo (Santo)</v>
      </c>
      <c r="D2810" s="6" t="s">
        <v>634</v>
      </c>
      <c r="E2810" s="25" t="str">
        <f t="shared" ca="1" si="216"/>
        <v>Aese</v>
      </c>
      <c r="F2810" s="25" t="str">
        <f t="shared" ca="1" si="217"/>
        <v>VUT0102029</v>
      </c>
      <c r="G2810" s="25" t="str">
        <f t="shared" ca="1" si="218"/>
        <v>VUT0102</v>
      </c>
      <c r="H2810" s="25" t="str">
        <f t="shared" ca="1" si="219"/>
        <v>SANMA</v>
      </c>
      <c r="I2810" s="2"/>
      <c r="J2810" s="2">
        <v>0</v>
      </c>
      <c r="K2810" s="2"/>
    </row>
    <row r="2811" spans="1:11">
      <c r="A2811" s="6" t="s">
        <v>5931</v>
      </c>
      <c r="B2811" s="6" t="s">
        <v>5932</v>
      </c>
      <c r="C2811" s="25" t="str">
        <f t="shared" ca="1" si="215"/>
        <v>South Santo (Santo)</v>
      </c>
      <c r="D2811" s="6" t="s">
        <v>634</v>
      </c>
      <c r="E2811" s="25" t="str">
        <f t="shared" ca="1" si="216"/>
        <v>Aese</v>
      </c>
      <c r="F2811" s="25" t="str">
        <f t="shared" ca="1" si="217"/>
        <v>VUT0102029</v>
      </c>
      <c r="G2811" s="25" t="str">
        <f t="shared" ca="1" si="218"/>
        <v>VUT0102</v>
      </c>
      <c r="H2811" s="25" t="str">
        <f t="shared" ca="1" si="219"/>
        <v>SANMA</v>
      </c>
      <c r="I2811" s="2"/>
      <c r="J2811" s="2">
        <v>0</v>
      </c>
      <c r="K2811" s="2"/>
    </row>
    <row r="2812" spans="1:11">
      <c r="A2812" s="6" t="s">
        <v>5938</v>
      </c>
      <c r="B2812" s="6" t="s">
        <v>5939</v>
      </c>
      <c r="C2812" s="25" t="str">
        <f t="shared" ca="1" si="215"/>
        <v>South Santo (Santo)</v>
      </c>
      <c r="D2812" s="6" t="s">
        <v>634</v>
      </c>
      <c r="E2812" s="25" t="str">
        <f t="shared" ca="1" si="216"/>
        <v>Aese</v>
      </c>
      <c r="F2812" s="25" t="str">
        <f t="shared" ca="1" si="217"/>
        <v>VUT0102029</v>
      </c>
      <c r="G2812" s="25" t="str">
        <f t="shared" ca="1" si="218"/>
        <v>VUT0102</v>
      </c>
      <c r="H2812" s="25" t="str">
        <f t="shared" ca="1" si="219"/>
        <v>SANMA</v>
      </c>
      <c r="I2812" s="2"/>
      <c r="J2812" s="2">
        <v>0</v>
      </c>
      <c r="K2812" s="2"/>
    </row>
    <row r="2813" spans="1:11">
      <c r="A2813" s="6" t="s">
        <v>5940</v>
      </c>
      <c r="B2813" s="6" t="s">
        <v>5941</v>
      </c>
      <c r="C2813" s="25" t="str">
        <f t="shared" ca="1" si="215"/>
        <v>South Santo (Santo)</v>
      </c>
      <c r="D2813" s="6" t="s">
        <v>634</v>
      </c>
      <c r="E2813" s="25" t="str">
        <f t="shared" ca="1" si="216"/>
        <v>Aese</v>
      </c>
      <c r="F2813" s="25" t="str">
        <f t="shared" ca="1" si="217"/>
        <v>VUT0102029</v>
      </c>
      <c r="G2813" s="25" t="str">
        <f t="shared" ca="1" si="218"/>
        <v>VUT0102</v>
      </c>
      <c r="H2813" s="25" t="str">
        <f t="shared" ca="1" si="219"/>
        <v>SANMA</v>
      </c>
      <c r="I2813" s="2"/>
      <c r="J2813" s="2">
        <v>0</v>
      </c>
      <c r="K2813" s="2"/>
    </row>
    <row r="2814" spans="1:11">
      <c r="A2814" s="6" t="s">
        <v>5948</v>
      </c>
      <c r="B2814" s="6" t="s">
        <v>5949</v>
      </c>
      <c r="C2814" s="25" t="str">
        <f t="shared" ca="1" si="215"/>
        <v>South Santo (Santo)</v>
      </c>
      <c r="D2814" s="6" t="s">
        <v>634</v>
      </c>
      <c r="E2814" s="25" t="str">
        <f t="shared" ca="1" si="216"/>
        <v>Aese</v>
      </c>
      <c r="F2814" s="25" t="str">
        <f t="shared" ca="1" si="217"/>
        <v>VUT0102029</v>
      </c>
      <c r="G2814" s="25" t="str">
        <f t="shared" ca="1" si="218"/>
        <v>VUT0102</v>
      </c>
      <c r="H2814" s="25" t="str">
        <f t="shared" ca="1" si="219"/>
        <v>SANMA</v>
      </c>
      <c r="I2814" s="2"/>
      <c r="J2814" s="2">
        <v>0</v>
      </c>
      <c r="K2814" s="2"/>
    </row>
    <row r="2815" spans="1:11">
      <c r="A2815" s="6" t="s">
        <v>5950</v>
      </c>
      <c r="B2815" s="6" t="s">
        <v>5951</v>
      </c>
      <c r="C2815" s="25" t="str">
        <f t="shared" ca="1" si="215"/>
        <v>South Santo (Santo)</v>
      </c>
      <c r="D2815" s="6" t="s">
        <v>634</v>
      </c>
      <c r="E2815" s="25" t="str">
        <f t="shared" ca="1" si="216"/>
        <v>Aese</v>
      </c>
      <c r="F2815" s="25" t="str">
        <f t="shared" ca="1" si="217"/>
        <v>VUT0102029</v>
      </c>
      <c r="G2815" s="25" t="str">
        <f t="shared" ca="1" si="218"/>
        <v>VUT0102</v>
      </c>
      <c r="H2815" s="25" t="str">
        <f t="shared" ca="1" si="219"/>
        <v>SANMA</v>
      </c>
      <c r="I2815" s="2"/>
      <c r="J2815" s="2">
        <v>0</v>
      </c>
      <c r="K2815" s="2"/>
    </row>
    <row r="2816" spans="1:11">
      <c r="A2816" s="6" t="s">
        <v>5952</v>
      </c>
      <c r="B2816" s="6" t="s">
        <v>5953</v>
      </c>
      <c r="C2816" s="25" t="str">
        <f t="shared" ca="1" si="215"/>
        <v>South Santo (Santo)</v>
      </c>
      <c r="D2816" s="6" t="s">
        <v>634</v>
      </c>
      <c r="E2816" s="25" t="str">
        <f t="shared" ca="1" si="216"/>
        <v>Aese</v>
      </c>
      <c r="F2816" s="25" t="str">
        <f t="shared" ca="1" si="217"/>
        <v>VUT0102029</v>
      </c>
      <c r="G2816" s="25" t="str">
        <f t="shared" ca="1" si="218"/>
        <v>VUT0102</v>
      </c>
      <c r="H2816" s="25" t="str">
        <f t="shared" ca="1" si="219"/>
        <v>SANMA</v>
      </c>
      <c r="I2816" s="2"/>
      <c r="J2816" s="2">
        <v>0</v>
      </c>
      <c r="K2816" s="2"/>
    </row>
    <row r="2817" spans="1:11">
      <c r="A2817" s="6" t="s">
        <v>5954</v>
      </c>
      <c r="B2817" s="6" t="s">
        <v>5955</v>
      </c>
      <c r="C2817" s="25" t="str">
        <f t="shared" ca="1" si="215"/>
        <v>South Santo (Santo)</v>
      </c>
      <c r="D2817" s="6" t="s">
        <v>634</v>
      </c>
      <c r="E2817" s="25" t="str">
        <f t="shared" ca="1" si="216"/>
        <v>Aese</v>
      </c>
      <c r="F2817" s="25" t="str">
        <f t="shared" ca="1" si="217"/>
        <v>VUT0102029</v>
      </c>
      <c r="G2817" s="25" t="str">
        <f t="shared" ca="1" si="218"/>
        <v>VUT0102</v>
      </c>
      <c r="H2817" s="25" t="str">
        <f t="shared" ca="1" si="219"/>
        <v>SANMA</v>
      </c>
      <c r="I2817" s="2"/>
      <c r="J2817" s="2">
        <v>0</v>
      </c>
      <c r="K2817" s="2"/>
    </row>
    <row r="2818" spans="1:11">
      <c r="A2818" s="6" t="s">
        <v>5956</v>
      </c>
      <c r="B2818" s="6" t="s">
        <v>5957</v>
      </c>
      <c r="C2818" s="25" t="str">
        <f t="shared" ref="C2818:C2881" ca="1" si="220">OFFSET(OffsetRefAdm3,MATCH(D2818,MatchAdm3_Code,0)-1,0)</f>
        <v>South Santo (Santo)</v>
      </c>
      <c r="D2818" s="6" t="s">
        <v>634</v>
      </c>
      <c r="E2818" s="25" t="str">
        <f t="shared" ref="E2818:E2881" ca="1" si="221">OFFSET(OffsetRefAdm3,MATCH(D2818,MatchAdm3_Code,0)-1,2)</f>
        <v>Aese</v>
      </c>
      <c r="F2818" s="25" t="str">
        <f t="shared" ref="F2818:F2881" ca="1" si="222">OFFSET(OffsetRefAdm3,MATCH(D2818,MatchAdm3_Code,0)-1,3)</f>
        <v>VUT0102029</v>
      </c>
      <c r="G2818" s="25" t="str">
        <f t="shared" ref="G2818:G2881" ca="1" si="223">OFFSET(OffsetRefAdm3,MATCH(D2818,MatchAdm3_Code,0)-1,5)</f>
        <v>VUT0102</v>
      </c>
      <c r="H2818" s="25" t="str">
        <f t="shared" ref="H2818:H2881" ca="1" si="224">OFFSET(OffsetRefAdm3,MATCH(D2818,MatchAdm3_Code,0)-1,4)</f>
        <v>SANMA</v>
      </c>
      <c r="I2818" s="2"/>
      <c r="J2818" s="2">
        <v>0</v>
      </c>
      <c r="K2818" s="2"/>
    </row>
    <row r="2819" spans="1:11">
      <c r="A2819" s="6" t="s">
        <v>5958</v>
      </c>
      <c r="B2819" s="6" t="s">
        <v>5959</v>
      </c>
      <c r="C2819" s="25" t="str">
        <f t="shared" ca="1" si="220"/>
        <v>South Santo (Santo)</v>
      </c>
      <c r="D2819" s="6" t="s">
        <v>634</v>
      </c>
      <c r="E2819" s="25" t="str">
        <f t="shared" ca="1" si="221"/>
        <v>Aese</v>
      </c>
      <c r="F2819" s="25" t="str">
        <f t="shared" ca="1" si="222"/>
        <v>VUT0102029</v>
      </c>
      <c r="G2819" s="25" t="str">
        <f t="shared" ca="1" si="223"/>
        <v>VUT0102</v>
      </c>
      <c r="H2819" s="25" t="str">
        <f t="shared" ca="1" si="224"/>
        <v>SANMA</v>
      </c>
      <c r="I2819" s="2"/>
      <c r="J2819" s="2">
        <v>0</v>
      </c>
      <c r="K2819" s="2"/>
    </row>
    <row r="2820" spans="1:11">
      <c r="A2820" s="6" t="s">
        <v>5925</v>
      </c>
      <c r="B2820" s="6" t="s">
        <v>5960</v>
      </c>
      <c r="C2820" s="25" t="str">
        <f t="shared" ca="1" si="220"/>
        <v>South Santo (Santo)</v>
      </c>
      <c r="D2820" s="6" t="s">
        <v>634</v>
      </c>
      <c r="E2820" s="25" t="str">
        <f t="shared" ca="1" si="221"/>
        <v>Aese</v>
      </c>
      <c r="F2820" s="25" t="str">
        <f t="shared" ca="1" si="222"/>
        <v>VUT0102029</v>
      </c>
      <c r="G2820" s="25" t="str">
        <f t="shared" ca="1" si="223"/>
        <v>VUT0102</v>
      </c>
      <c r="H2820" s="25" t="str">
        <f t="shared" ca="1" si="224"/>
        <v>SANMA</v>
      </c>
      <c r="I2820" s="2"/>
      <c r="J2820" s="2">
        <v>0</v>
      </c>
      <c r="K2820" s="2"/>
    </row>
    <row r="2821" spans="1:11">
      <c r="A2821" s="6" t="s">
        <v>5965</v>
      </c>
      <c r="B2821" s="6" t="s">
        <v>5966</v>
      </c>
      <c r="C2821" s="25" t="str">
        <f t="shared" ca="1" si="220"/>
        <v>South Santo (Santo)</v>
      </c>
      <c r="D2821" s="6" t="s">
        <v>634</v>
      </c>
      <c r="E2821" s="25" t="str">
        <f t="shared" ca="1" si="221"/>
        <v>Aese</v>
      </c>
      <c r="F2821" s="25" t="str">
        <f t="shared" ca="1" si="222"/>
        <v>VUT0102029</v>
      </c>
      <c r="G2821" s="25" t="str">
        <f t="shared" ca="1" si="223"/>
        <v>VUT0102</v>
      </c>
      <c r="H2821" s="25" t="str">
        <f t="shared" ca="1" si="224"/>
        <v>SANMA</v>
      </c>
      <c r="I2821" s="2"/>
      <c r="J2821" s="2">
        <v>0</v>
      </c>
      <c r="K2821" s="2"/>
    </row>
    <row r="2822" spans="1:11">
      <c r="A2822" s="6" t="s">
        <v>5969</v>
      </c>
      <c r="B2822" s="6" t="s">
        <v>5970</v>
      </c>
      <c r="C2822" s="25" t="str">
        <f t="shared" ca="1" si="220"/>
        <v>South Santo (Santo)</v>
      </c>
      <c r="D2822" s="6" t="s">
        <v>634</v>
      </c>
      <c r="E2822" s="25" t="str">
        <f t="shared" ca="1" si="221"/>
        <v>Aese</v>
      </c>
      <c r="F2822" s="25" t="str">
        <f t="shared" ca="1" si="222"/>
        <v>VUT0102029</v>
      </c>
      <c r="G2822" s="25" t="str">
        <f t="shared" ca="1" si="223"/>
        <v>VUT0102</v>
      </c>
      <c r="H2822" s="25" t="str">
        <f t="shared" ca="1" si="224"/>
        <v>SANMA</v>
      </c>
      <c r="I2822" s="2"/>
      <c r="J2822" s="2">
        <v>0</v>
      </c>
      <c r="K2822" s="2"/>
    </row>
    <row r="2823" spans="1:11">
      <c r="A2823" s="6" t="s">
        <v>5971</v>
      </c>
      <c r="B2823" s="6" t="s">
        <v>5972</v>
      </c>
      <c r="C2823" s="25" t="str">
        <f t="shared" ca="1" si="220"/>
        <v>South Santo (Santo)</v>
      </c>
      <c r="D2823" s="6" t="s">
        <v>634</v>
      </c>
      <c r="E2823" s="25" t="str">
        <f t="shared" ca="1" si="221"/>
        <v>Aese</v>
      </c>
      <c r="F2823" s="25" t="str">
        <f t="shared" ca="1" si="222"/>
        <v>VUT0102029</v>
      </c>
      <c r="G2823" s="25" t="str">
        <f t="shared" ca="1" si="223"/>
        <v>VUT0102</v>
      </c>
      <c r="H2823" s="25" t="str">
        <f t="shared" ca="1" si="224"/>
        <v>SANMA</v>
      </c>
      <c r="I2823" s="2"/>
      <c r="J2823" s="2">
        <v>0</v>
      </c>
      <c r="K2823" s="2"/>
    </row>
    <row r="2824" spans="1:11">
      <c r="A2824" s="6" t="s">
        <v>5973</v>
      </c>
      <c r="B2824" s="6" t="s">
        <v>5974</v>
      </c>
      <c r="C2824" s="25" t="str">
        <f t="shared" ca="1" si="220"/>
        <v>South Santo (Santo)</v>
      </c>
      <c r="D2824" s="6" t="s">
        <v>634</v>
      </c>
      <c r="E2824" s="25" t="str">
        <f t="shared" ca="1" si="221"/>
        <v>Aese</v>
      </c>
      <c r="F2824" s="25" t="str">
        <f t="shared" ca="1" si="222"/>
        <v>VUT0102029</v>
      </c>
      <c r="G2824" s="25" t="str">
        <f t="shared" ca="1" si="223"/>
        <v>VUT0102</v>
      </c>
      <c r="H2824" s="25" t="str">
        <f t="shared" ca="1" si="224"/>
        <v>SANMA</v>
      </c>
      <c r="I2824" s="2"/>
      <c r="J2824" s="2">
        <v>0</v>
      </c>
      <c r="K2824" s="2"/>
    </row>
    <row r="2825" spans="1:11">
      <c r="A2825" s="6" t="s">
        <v>5958</v>
      </c>
      <c r="B2825" s="6" t="s">
        <v>5977</v>
      </c>
      <c r="C2825" s="25" t="str">
        <f t="shared" ca="1" si="220"/>
        <v>South Santo (Santo)</v>
      </c>
      <c r="D2825" s="6" t="s">
        <v>634</v>
      </c>
      <c r="E2825" s="25" t="str">
        <f t="shared" ca="1" si="221"/>
        <v>Aese</v>
      </c>
      <c r="F2825" s="25" t="str">
        <f t="shared" ca="1" si="222"/>
        <v>VUT0102029</v>
      </c>
      <c r="G2825" s="25" t="str">
        <f t="shared" ca="1" si="223"/>
        <v>VUT0102</v>
      </c>
      <c r="H2825" s="25" t="str">
        <f t="shared" ca="1" si="224"/>
        <v>SANMA</v>
      </c>
      <c r="I2825" s="2"/>
      <c r="J2825" s="2">
        <v>3</v>
      </c>
      <c r="K2825" s="2"/>
    </row>
    <row r="2826" spans="1:11">
      <c r="A2826" s="6" t="s">
        <v>5984</v>
      </c>
      <c r="B2826" s="6" t="s">
        <v>5985</v>
      </c>
      <c r="C2826" s="25" t="str">
        <f t="shared" ca="1" si="220"/>
        <v>South Santo (Santo)</v>
      </c>
      <c r="D2826" s="6" t="s">
        <v>634</v>
      </c>
      <c r="E2826" s="25" t="str">
        <f t="shared" ca="1" si="221"/>
        <v>Aese</v>
      </c>
      <c r="F2826" s="25" t="str">
        <f t="shared" ca="1" si="222"/>
        <v>VUT0102029</v>
      </c>
      <c r="G2826" s="25" t="str">
        <f t="shared" ca="1" si="223"/>
        <v>VUT0102</v>
      </c>
      <c r="H2826" s="25" t="str">
        <f t="shared" ca="1" si="224"/>
        <v>SANMA</v>
      </c>
      <c r="I2826" s="2"/>
      <c r="J2826" s="2">
        <v>0</v>
      </c>
      <c r="K2826" s="2"/>
    </row>
    <row r="2827" spans="1:11">
      <c r="A2827" s="6" t="s">
        <v>5992</v>
      </c>
      <c r="B2827" s="6" t="s">
        <v>5993</v>
      </c>
      <c r="C2827" s="25" t="str">
        <f t="shared" ca="1" si="220"/>
        <v>South Santo (Santo)</v>
      </c>
      <c r="D2827" s="6" t="s">
        <v>634</v>
      </c>
      <c r="E2827" s="25" t="str">
        <f t="shared" ca="1" si="221"/>
        <v>Aese</v>
      </c>
      <c r="F2827" s="25" t="str">
        <f t="shared" ca="1" si="222"/>
        <v>VUT0102029</v>
      </c>
      <c r="G2827" s="25" t="str">
        <f t="shared" ca="1" si="223"/>
        <v>VUT0102</v>
      </c>
      <c r="H2827" s="25" t="str">
        <f t="shared" ca="1" si="224"/>
        <v>SANMA</v>
      </c>
      <c r="I2827" s="2"/>
      <c r="J2827" s="2">
        <v>0</v>
      </c>
      <c r="K2827" s="2"/>
    </row>
    <row r="2828" spans="1:11">
      <c r="A2828" s="6" t="s">
        <v>5996</v>
      </c>
      <c r="B2828" s="6" t="s">
        <v>5997</v>
      </c>
      <c r="C2828" s="25" t="str">
        <f t="shared" ca="1" si="220"/>
        <v>South Santo (Santo)</v>
      </c>
      <c r="D2828" s="6" t="s">
        <v>634</v>
      </c>
      <c r="E2828" s="25" t="str">
        <f t="shared" ca="1" si="221"/>
        <v>Aese</v>
      </c>
      <c r="F2828" s="25" t="str">
        <f t="shared" ca="1" si="222"/>
        <v>VUT0102029</v>
      </c>
      <c r="G2828" s="25" t="str">
        <f t="shared" ca="1" si="223"/>
        <v>VUT0102</v>
      </c>
      <c r="H2828" s="25" t="str">
        <f t="shared" ca="1" si="224"/>
        <v>SANMA</v>
      </c>
      <c r="I2828" s="2"/>
      <c r="J2828" s="2">
        <v>0</v>
      </c>
      <c r="K2828" s="2"/>
    </row>
    <row r="2829" spans="1:11">
      <c r="A2829" s="6" t="s">
        <v>6000</v>
      </c>
      <c r="B2829" s="6" t="s">
        <v>6001</v>
      </c>
      <c r="C2829" s="25" t="str">
        <f t="shared" ca="1" si="220"/>
        <v>South Santo (Santo)</v>
      </c>
      <c r="D2829" s="6" t="s">
        <v>634</v>
      </c>
      <c r="E2829" s="25" t="str">
        <f t="shared" ca="1" si="221"/>
        <v>Aese</v>
      </c>
      <c r="F2829" s="25" t="str">
        <f t="shared" ca="1" si="222"/>
        <v>VUT0102029</v>
      </c>
      <c r="G2829" s="25" t="str">
        <f t="shared" ca="1" si="223"/>
        <v>VUT0102</v>
      </c>
      <c r="H2829" s="25" t="str">
        <f t="shared" ca="1" si="224"/>
        <v>SANMA</v>
      </c>
      <c r="I2829" s="2"/>
      <c r="J2829" s="2">
        <v>0</v>
      </c>
      <c r="K2829" s="2"/>
    </row>
    <row r="2830" spans="1:11">
      <c r="A2830" s="6" t="s">
        <v>6002</v>
      </c>
      <c r="B2830" s="6" t="s">
        <v>6003</v>
      </c>
      <c r="C2830" s="25" t="str">
        <f t="shared" ca="1" si="220"/>
        <v>South Santo (Santo)</v>
      </c>
      <c r="D2830" s="6" t="s">
        <v>634</v>
      </c>
      <c r="E2830" s="25" t="str">
        <f t="shared" ca="1" si="221"/>
        <v>Aese</v>
      </c>
      <c r="F2830" s="25" t="str">
        <f t="shared" ca="1" si="222"/>
        <v>VUT0102029</v>
      </c>
      <c r="G2830" s="25" t="str">
        <f t="shared" ca="1" si="223"/>
        <v>VUT0102</v>
      </c>
      <c r="H2830" s="25" t="str">
        <f t="shared" ca="1" si="224"/>
        <v>SANMA</v>
      </c>
      <c r="I2830" s="2"/>
      <c r="J2830" s="2">
        <v>0</v>
      </c>
      <c r="K2830" s="2"/>
    </row>
    <row r="2831" spans="1:11">
      <c r="A2831" s="6" t="s">
        <v>6008</v>
      </c>
      <c r="B2831" s="6" t="s">
        <v>6009</v>
      </c>
      <c r="C2831" s="25" t="str">
        <f t="shared" ca="1" si="220"/>
        <v>South Santo (Santo)</v>
      </c>
      <c r="D2831" s="6" t="s">
        <v>634</v>
      </c>
      <c r="E2831" s="25" t="str">
        <f t="shared" ca="1" si="221"/>
        <v>Aese</v>
      </c>
      <c r="F2831" s="25" t="str">
        <f t="shared" ca="1" si="222"/>
        <v>VUT0102029</v>
      </c>
      <c r="G2831" s="25" t="str">
        <f t="shared" ca="1" si="223"/>
        <v>VUT0102</v>
      </c>
      <c r="H2831" s="25" t="str">
        <f t="shared" ca="1" si="224"/>
        <v>SANMA</v>
      </c>
      <c r="I2831" s="2"/>
      <c r="J2831" s="2">
        <v>0</v>
      </c>
      <c r="K2831" s="2"/>
    </row>
    <row r="2832" spans="1:11">
      <c r="A2832" s="6" t="s">
        <v>6012</v>
      </c>
      <c r="B2832" s="6" t="s">
        <v>6013</v>
      </c>
      <c r="C2832" s="25" t="str">
        <f t="shared" ca="1" si="220"/>
        <v>South Santo (Santo)</v>
      </c>
      <c r="D2832" s="6" t="s">
        <v>634</v>
      </c>
      <c r="E2832" s="25" t="str">
        <f t="shared" ca="1" si="221"/>
        <v>Aese</v>
      </c>
      <c r="F2832" s="25" t="str">
        <f t="shared" ca="1" si="222"/>
        <v>VUT0102029</v>
      </c>
      <c r="G2832" s="25" t="str">
        <f t="shared" ca="1" si="223"/>
        <v>VUT0102</v>
      </c>
      <c r="H2832" s="25" t="str">
        <f t="shared" ca="1" si="224"/>
        <v>SANMA</v>
      </c>
      <c r="I2832" s="2"/>
      <c r="J2832" s="2">
        <v>0</v>
      </c>
      <c r="K2832" s="2"/>
    </row>
    <row r="2833" spans="1:11">
      <c r="A2833" s="6" t="s">
        <v>6016</v>
      </c>
      <c r="B2833" s="6" t="s">
        <v>6017</v>
      </c>
      <c r="C2833" s="25" t="str">
        <f t="shared" ca="1" si="220"/>
        <v>South Santo (Santo)</v>
      </c>
      <c r="D2833" s="6" t="s">
        <v>634</v>
      </c>
      <c r="E2833" s="25" t="str">
        <f t="shared" ca="1" si="221"/>
        <v>Aese</v>
      </c>
      <c r="F2833" s="25" t="str">
        <f t="shared" ca="1" si="222"/>
        <v>VUT0102029</v>
      </c>
      <c r="G2833" s="25" t="str">
        <f t="shared" ca="1" si="223"/>
        <v>VUT0102</v>
      </c>
      <c r="H2833" s="25" t="str">
        <f t="shared" ca="1" si="224"/>
        <v>SANMA</v>
      </c>
      <c r="I2833" s="2"/>
      <c r="J2833" s="2">
        <v>0</v>
      </c>
      <c r="K2833" s="2"/>
    </row>
    <row r="2834" spans="1:11">
      <c r="A2834" s="6" t="s">
        <v>6018</v>
      </c>
      <c r="B2834" s="6" t="s">
        <v>6019</v>
      </c>
      <c r="C2834" s="25" t="str">
        <f t="shared" ca="1" si="220"/>
        <v>South Santo (Santo)</v>
      </c>
      <c r="D2834" s="6" t="s">
        <v>634</v>
      </c>
      <c r="E2834" s="25" t="str">
        <f t="shared" ca="1" si="221"/>
        <v>Aese</v>
      </c>
      <c r="F2834" s="25" t="str">
        <f t="shared" ca="1" si="222"/>
        <v>VUT0102029</v>
      </c>
      <c r="G2834" s="25" t="str">
        <f t="shared" ca="1" si="223"/>
        <v>VUT0102</v>
      </c>
      <c r="H2834" s="25" t="str">
        <f t="shared" ca="1" si="224"/>
        <v>SANMA</v>
      </c>
      <c r="I2834" s="2"/>
      <c r="J2834" s="2">
        <v>0</v>
      </c>
      <c r="K2834" s="2"/>
    </row>
    <row r="2835" spans="1:11">
      <c r="A2835" s="6" t="s">
        <v>6031</v>
      </c>
      <c r="B2835" s="6" t="s">
        <v>6032</v>
      </c>
      <c r="C2835" s="25" t="str">
        <f t="shared" ca="1" si="220"/>
        <v>South Santo (Santo)</v>
      </c>
      <c r="D2835" s="6" t="s">
        <v>634</v>
      </c>
      <c r="E2835" s="25" t="str">
        <f t="shared" ca="1" si="221"/>
        <v>Aese</v>
      </c>
      <c r="F2835" s="25" t="str">
        <f t="shared" ca="1" si="222"/>
        <v>VUT0102029</v>
      </c>
      <c r="G2835" s="25" t="str">
        <f t="shared" ca="1" si="223"/>
        <v>VUT0102</v>
      </c>
      <c r="H2835" s="25" t="str">
        <f t="shared" ca="1" si="224"/>
        <v>SANMA</v>
      </c>
      <c r="I2835" s="2"/>
      <c r="J2835" s="2">
        <v>0</v>
      </c>
      <c r="K2835" s="2"/>
    </row>
    <row r="2836" spans="1:11">
      <c r="A2836" s="6" t="s">
        <v>6037</v>
      </c>
      <c r="B2836" s="6" t="s">
        <v>6038</v>
      </c>
      <c r="C2836" s="25" t="str">
        <f t="shared" ca="1" si="220"/>
        <v>South Santo (Santo)</v>
      </c>
      <c r="D2836" s="6" t="s">
        <v>634</v>
      </c>
      <c r="E2836" s="25" t="str">
        <f t="shared" ca="1" si="221"/>
        <v>Aese</v>
      </c>
      <c r="F2836" s="25" t="str">
        <f t="shared" ca="1" si="222"/>
        <v>VUT0102029</v>
      </c>
      <c r="G2836" s="25" t="str">
        <f t="shared" ca="1" si="223"/>
        <v>VUT0102</v>
      </c>
      <c r="H2836" s="25" t="str">
        <f t="shared" ca="1" si="224"/>
        <v>SANMA</v>
      </c>
      <c r="I2836" s="2"/>
      <c r="J2836" s="2">
        <v>0</v>
      </c>
      <c r="K2836" s="2"/>
    </row>
    <row r="2837" spans="1:11">
      <c r="A2837" s="6" t="s">
        <v>6041</v>
      </c>
      <c r="B2837" s="6" t="s">
        <v>6042</v>
      </c>
      <c r="C2837" s="25" t="str">
        <f t="shared" ca="1" si="220"/>
        <v>South Santo (Santo)</v>
      </c>
      <c r="D2837" s="6" t="s">
        <v>634</v>
      </c>
      <c r="E2837" s="25" t="str">
        <f t="shared" ca="1" si="221"/>
        <v>Aese</v>
      </c>
      <c r="F2837" s="25" t="str">
        <f t="shared" ca="1" si="222"/>
        <v>VUT0102029</v>
      </c>
      <c r="G2837" s="25" t="str">
        <f t="shared" ca="1" si="223"/>
        <v>VUT0102</v>
      </c>
      <c r="H2837" s="25" t="str">
        <f t="shared" ca="1" si="224"/>
        <v>SANMA</v>
      </c>
      <c r="I2837" s="2"/>
      <c r="J2837" s="2">
        <v>1</v>
      </c>
      <c r="K2837" s="2">
        <v>2</v>
      </c>
    </row>
    <row r="2838" spans="1:11">
      <c r="A2838" s="6" t="s">
        <v>6049</v>
      </c>
      <c r="B2838" s="6" t="s">
        <v>6050</v>
      </c>
      <c r="C2838" s="25" t="str">
        <f t="shared" ca="1" si="220"/>
        <v>South Santo (Santo)</v>
      </c>
      <c r="D2838" s="6" t="s">
        <v>634</v>
      </c>
      <c r="E2838" s="25" t="str">
        <f t="shared" ca="1" si="221"/>
        <v>Aese</v>
      </c>
      <c r="F2838" s="25" t="str">
        <f t="shared" ca="1" si="222"/>
        <v>VUT0102029</v>
      </c>
      <c r="G2838" s="25" t="str">
        <f t="shared" ca="1" si="223"/>
        <v>VUT0102</v>
      </c>
      <c r="H2838" s="25" t="str">
        <f t="shared" ca="1" si="224"/>
        <v>SANMA</v>
      </c>
      <c r="I2838" s="2"/>
      <c r="J2838" s="2">
        <v>0</v>
      </c>
      <c r="K2838" s="2"/>
    </row>
    <row r="2839" spans="1:11">
      <c r="A2839" s="6" t="s">
        <v>6051</v>
      </c>
      <c r="B2839" s="6" t="s">
        <v>6052</v>
      </c>
      <c r="C2839" s="25" t="str">
        <f t="shared" ca="1" si="220"/>
        <v>South Santo (Santo)</v>
      </c>
      <c r="D2839" s="6" t="s">
        <v>634</v>
      </c>
      <c r="E2839" s="25" t="str">
        <f t="shared" ca="1" si="221"/>
        <v>Aese</v>
      </c>
      <c r="F2839" s="25" t="str">
        <f t="shared" ca="1" si="222"/>
        <v>VUT0102029</v>
      </c>
      <c r="G2839" s="25" t="str">
        <f t="shared" ca="1" si="223"/>
        <v>VUT0102</v>
      </c>
      <c r="H2839" s="25" t="str">
        <f t="shared" ca="1" si="224"/>
        <v>SANMA</v>
      </c>
      <c r="I2839" s="2"/>
      <c r="J2839" s="2">
        <v>0</v>
      </c>
      <c r="K2839" s="2"/>
    </row>
    <row r="2840" spans="1:11">
      <c r="A2840" s="6" t="s">
        <v>6053</v>
      </c>
      <c r="B2840" s="6" t="s">
        <v>6054</v>
      </c>
      <c r="C2840" s="25" t="str">
        <f t="shared" ca="1" si="220"/>
        <v>South Santo (Santo)</v>
      </c>
      <c r="D2840" s="6" t="s">
        <v>634</v>
      </c>
      <c r="E2840" s="25" t="str">
        <f t="shared" ca="1" si="221"/>
        <v>Aese</v>
      </c>
      <c r="F2840" s="25" t="str">
        <f t="shared" ca="1" si="222"/>
        <v>VUT0102029</v>
      </c>
      <c r="G2840" s="25" t="str">
        <f t="shared" ca="1" si="223"/>
        <v>VUT0102</v>
      </c>
      <c r="H2840" s="25" t="str">
        <f t="shared" ca="1" si="224"/>
        <v>SANMA</v>
      </c>
      <c r="I2840" s="2"/>
      <c r="J2840" s="2">
        <v>0</v>
      </c>
      <c r="K2840" s="2"/>
    </row>
    <row r="2841" spans="1:11">
      <c r="A2841" s="6" t="s">
        <v>6055</v>
      </c>
      <c r="B2841" s="6" t="s">
        <v>6056</v>
      </c>
      <c r="C2841" s="25" t="str">
        <f t="shared" ca="1" si="220"/>
        <v>South Santo (Santo)</v>
      </c>
      <c r="D2841" s="6" t="s">
        <v>634</v>
      </c>
      <c r="E2841" s="25" t="str">
        <f t="shared" ca="1" si="221"/>
        <v>Aese</v>
      </c>
      <c r="F2841" s="25" t="str">
        <f t="shared" ca="1" si="222"/>
        <v>VUT0102029</v>
      </c>
      <c r="G2841" s="25" t="str">
        <f t="shared" ca="1" si="223"/>
        <v>VUT0102</v>
      </c>
      <c r="H2841" s="25" t="str">
        <f t="shared" ca="1" si="224"/>
        <v>SANMA</v>
      </c>
      <c r="I2841" s="2"/>
      <c r="J2841" s="2">
        <v>0</v>
      </c>
      <c r="K2841" s="2"/>
    </row>
    <row r="2842" spans="1:11">
      <c r="A2842" s="6" t="s">
        <v>6059</v>
      </c>
      <c r="B2842" s="6" t="s">
        <v>6060</v>
      </c>
      <c r="C2842" s="25" t="str">
        <f t="shared" ca="1" si="220"/>
        <v>South Santo (Santo)</v>
      </c>
      <c r="D2842" s="6" t="s">
        <v>634</v>
      </c>
      <c r="E2842" s="25" t="str">
        <f t="shared" ca="1" si="221"/>
        <v>Aese</v>
      </c>
      <c r="F2842" s="25" t="str">
        <f t="shared" ca="1" si="222"/>
        <v>VUT0102029</v>
      </c>
      <c r="G2842" s="25" t="str">
        <f t="shared" ca="1" si="223"/>
        <v>VUT0102</v>
      </c>
      <c r="H2842" s="25" t="str">
        <f t="shared" ca="1" si="224"/>
        <v>SANMA</v>
      </c>
      <c r="I2842" s="2"/>
      <c r="J2842" s="2">
        <v>0</v>
      </c>
      <c r="K2842" s="2"/>
    </row>
    <row r="2843" spans="1:11">
      <c r="A2843" s="6" t="s">
        <v>6075</v>
      </c>
      <c r="B2843" s="6" t="s">
        <v>6076</v>
      </c>
      <c r="C2843" s="25" t="str">
        <f t="shared" ca="1" si="220"/>
        <v>South Santo (Santo)</v>
      </c>
      <c r="D2843" s="6" t="s">
        <v>634</v>
      </c>
      <c r="E2843" s="25" t="str">
        <f t="shared" ca="1" si="221"/>
        <v>Aese</v>
      </c>
      <c r="F2843" s="25" t="str">
        <f t="shared" ca="1" si="222"/>
        <v>VUT0102029</v>
      </c>
      <c r="G2843" s="25" t="str">
        <f t="shared" ca="1" si="223"/>
        <v>VUT0102</v>
      </c>
      <c r="H2843" s="25" t="str">
        <f t="shared" ca="1" si="224"/>
        <v>SANMA</v>
      </c>
      <c r="I2843" s="2"/>
      <c r="J2843" s="2">
        <v>0</v>
      </c>
      <c r="K2843" s="2"/>
    </row>
    <row r="2844" spans="1:11">
      <c r="A2844" s="6" t="s">
        <v>6077</v>
      </c>
      <c r="B2844" s="6" t="s">
        <v>6078</v>
      </c>
      <c r="C2844" s="25" t="str">
        <f t="shared" ca="1" si="220"/>
        <v>South Santo (Santo)</v>
      </c>
      <c r="D2844" s="6" t="s">
        <v>634</v>
      </c>
      <c r="E2844" s="25" t="str">
        <f t="shared" ca="1" si="221"/>
        <v>Aese</v>
      </c>
      <c r="F2844" s="25" t="str">
        <f t="shared" ca="1" si="222"/>
        <v>VUT0102029</v>
      </c>
      <c r="G2844" s="25" t="str">
        <f t="shared" ca="1" si="223"/>
        <v>VUT0102</v>
      </c>
      <c r="H2844" s="25" t="str">
        <f t="shared" ca="1" si="224"/>
        <v>SANMA</v>
      </c>
      <c r="I2844" s="2"/>
      <c r="J2844" s="2">
        <v>0</v>
      </c>
      <c r="K2844" s="2"/>
    </row>
    <row r="2845" spans="1:11">
      <c r="A2845" s="6" t="s">
        <v>6081</v>
      </c>
      <c r="B2845" s="6" t="s">
        <v>6082</v>
      </c>
      <c r="C2845" s="25" t="str">
        <f t="shared" ca="1" si="220"/>
        <v>South Santo (Santo)</v>
      </c>
      <c r="D2845" s="6" t="s">
        <v>634</v>
      </c>
      <c r="E2845" s="25" t="str">
        <f t="shared" ca="1" si="221"/>
        <v>Aese</v>
      </c>
      <c r="F2845" s="25" t="str">
        <f t="shared" ca="1" si="222"/>
        <v>VUT0102029</v>
      </c>
      <c r="G2845" s="25" t="str">
        <f t="shared" ca="1" si="223"/>
        <v>VUT0102</v>
      </c>
      <c r="H2845" s="25" t="str">
        <f t="shared" ca="1" si="224"/>
        <v>SANMA</v>
      </c>
      <c r="I2845" s="2"/>
      <c r="J2845" s="2">
        <v>0</v>
      </c>
      <c r="K2845" s="2"/>
    </row>
    <row r="2846" spans="1:11">
      <c r="A2846" s="6" t="s">
        <v>6083</v>
      </c>
      <c r="B2846" s="6" t="s">
        <v>6084</v>
      </c>
      <c r="C2846" s="25" t="str">
        <f t="shared" ca="1" si="220"/>
        <v>South Santo (Santo)</v>
      </c>
      <c r="D2846" s="6" t="s">
        <v>634</v>
      </c>
      <c r="E2846" s="25" t="str">
        <f t="shared" ca="1" si="221"/>
        <v>Aese</v>
      </c>
      <c r="F2846" s="25" t="str">
        <f t="shared" ca="1" si="222"/>
        <v>VUT0102029</v>
      </c>
      <c r="G2846" s="25" t="str">
        <f t="shared" ca="1" si="223"/>
        <v>VUT0102</v>
      </c>
      <c r="H2846" s="25" t="str">
        <f t="shared" ca="1" si="224"/>
        <v>SANMA</v>
      </c>
      <c r="I2846" s="2"/>
      <c r="J2846" s="2">
        <v>0</v>
      </c>
      <c r="K2846" s="2"/>
    </row>
    <row r="2847" spans="1:11">
      <c r="A2847" s="6" t="s">
        <v>6089</v>
      </c>
      <c r="B2847" s="6" t="s">
        <v>6090</v>
      </c>
      <c r="C2847" s="25" t="str">
        <f t="shared" ca="1" si="220"/>
        <v>South Santo (Santo)</v>
      </c>
      <c r="D2847" s="6" t="s">
        <v>634</v>
      </c>
      <c r="E2847" s="25" t="str">
        <f t="shared" ca="1" si="221"/>
        <v>Aese</v>
      </c>
      <c r="F2847" s="25" t="str">
        <f t="shared" ca="1" si="222"/>
        <v>VUT0102029</v>
      </c>
      <c r="G2847" s="25" t="str">
        <f t="shared" ca="1" si="223"/>
        <v>VUT0102</v>
      </c>
      <c r="H2847" s="25" t="str">
        <f t="shared" ca="1" si="224"/>
        <v>SANMA</v>
      </c>
      <c r="I2847" s="2"/>
      <c r="J2847" s="2">
        <v>3</v>
      </c>
      <c r="K2847" s="2"/>
    </row>
    <row r="2848" spans="1:11">
      <c r="A2848" s="6" t="s">
        <v>6091</v>
      </c>
      <c r="B2848" s="6" t="s">
        <v>6092</v>
      </c>
      <c r="C2848" s="25" t="str">
        <f t="shared" ca="1" si="220"/>
        <v>South Santo (Santo)</v>
      </c>
      <c r="D2848" s="6" t="s">
        <v>634</v>
      </c>
      <c r="E2848" s="25" t="str">
        <f t="shared" ca="1" si="221"/>
        <v>Aese</v>
      </c>
      <c r="F2848" s="25" t="str">
        <f t="shared" ca="1" si="222"/>
        <v>VUT0102029</v>
      </c>
      <c r="G2848" s="25" t="str">
        <f t="shared" ca="1" si="223"/>
        <v>VUT0102</v>
      </c>
      <c r="H2848" s="25" t="str">
        <f t="shared" ca="1" si="224"/>
        <v>SANMA</v>
      </c>
      <c r="I2848" s="2"/>
      <c r="J2848" s="2">
        <v>0</v>
      </c>
      <c r="K2848" s="2"/>
    </row>
    <row r="2849" spans="1:11">
      <c r="A2849" s="6" t="s">
        <v>6093</v>
      </c>
      <c r="B2849" s="6" t="s">
        <v>6094</v>
      </c>
      <c r="C2849" s="25" t="str">
        <f t="shared" ca="1" si="220"/>
        <v>South Santo (Santo)</v>
      </c>
      <c r="D2849" s="6" t="s">
        <v>634</v>
      </c>
      <c r="E2849" s="25" t="str">
        <f t="shared" ca="1" si="221"/>
        <v>Aese</v>
      </c>
      <c r="F2849" s="25" t="str">
        <f t="shared" ca="1" si="222"/>
        <v>VUT0102029</v>
      </c>
      <c r="G2849" s="25" t="str">
        <f t="shared" ca="1" si="223"/>
        <v>VUT0102</v>
      </c>
      <c r="H2849" s="25" t="str">
        <f t="shared" ca="1" si="224"/>
        <v>SANMA</v>
      </c>
      <c r="I2849" s="2"/>
      <c r="J2849" s="2">
        <v>0</v>
      </c>
      <c r="K2849" s="2"/>
    </row>
    <row r="2850" spans="1:11">
      <c r="A2850" s="6" t="s">
        <v>6089</v>
      </c>
      <c r="B2850" s="6" t="s">
        <v>6095</v>
      </c>
      <c r="C2850" s="25" t="str">
        <f t="shared" ca="1" si="220"/>
        <v>South Santo (Santo)</v>
      </c>
      <c r="D2850" s="6" t="s">
        <v>634</v>
      </c>
      <c r="E2850" s="25" t="str">
        <f t="shared" ca="1" si="221"/>
        <v>Aese</v>
      </c>
      <c r="F2850" s="25" t="str">
        <f t="shared" ca="1" si="222"/>
        <v>VUT0102029</v>
      </c>
      <c r="G2850" s="25" t="str">
        <f t="shared" ca="1" si="223"/>
        <v>VUT0102</v>
      </c>
      <c r="H2850" s="25" t="str">
        <f t="shared" ca="1" si="224"/>
        <v>SANMA</v>
      </c>
      <c r="I2850" s="2"/>
      <c r="J2850" s="2">
        <v>0</v>
      </c>
      <c r="K2850" s="2"/>
    </row>
    <row r="2851" spans="1:11">
      <c r="A2851" s="6" t="s">
        <v>6096</v>
      </c>
      <c r="B2851" s="6" t="s">
        <v>6097</v>
      </c>
      <c r="C2851" s="25" t="str">
        <f t="shared" ca="1" si="220"/>
        <v>South Santo (Santo)</v>
      </c>
      <c r="D2851" s="6" t="s">
        <v>634</v>
      </c>
      <c r="E2851" s="25" t="str">
        <f t="shared" ca="1" si="221"/>
        <v>Aese</v>
      </c>
      <c r="F2851" s="25" t="str">
        <f t="shared" ca="1" si="222"/>
        <v>VUT0102029</v>
      </c>
      <c r="G2851" s="25" t="str">
        <f t="shared" ca="1" si="223"/>
        <v>VUT0102</v>
      </c>
      <c r="H2851" s="25" t="str">
        <f t="shared" ca="1" si="224"/>
        <v>SANMA</v>
      </c>
      <c r="I2851" s="2"/>
      <c r="J2851" s="2">
        <v>0</v>
      </c>
      <c r="K2851" s="2"/>
    </row>
    <row r="2852" spans="1:11">
      <c r="A2852" s="6" t="s">
        <v>6103</v>
      </c>
      <c r="B2852" s="6" t="s">
        <v>6104</v>
      </c>
      <c r="C2852" s="25" t="str">
        <f t="shared" ca="1" si="220"/>
        <v>South Santo (Santo)</v>
      </c>
      <c r="D2852" s="6" t="s">
        <v>634</v>
      </c>
      <c r="E2852" s="25" t="str">
        <f t="shared" ca="1" si="221"/>
        <v>Aese</v>
      </c>
      <c r="F2852" s="25" t="str">
        <f t="shared" ca="1" si="222"/>
        <v>VUT0102029</v>
      </c>
      <c r="G2852" s="25" t="str">
        <f t="shared" ca="1" si="223"/>
        <v>VUT0102</v>
      </c>
      <c r="H2852" s="25" t="str">
        <f t="shared" ca="1" si="224"/>
        <v>SANMA</v>
      </c>
      <c r="I2852" s="2"/>
      <c r="J2852" s="2">
        <v>0</v>
      </c>
      <c r="K2852" s="2"/>
    </row>
    <row r="2853" spans="1:11">
      <c r="A2853" s="6" t="s">
        <v>6105</v>
      </c>
      <c r="B2853" s="6" t="s">
        <v>6106</v>
      </c>
      <c r="C2853" s="25" t="str">
        <f t="shared" ca="1" si="220"/>
        <v>South Santo (Santo)</v>
      </c>
      <c r="D2853" s="6" t="s">
        <v>634</v>
      </c>
      <c r="E2853" s="25" t="str">
        <f t="shared" ca="1" si="221"/>
        <v>Aese</v>
      </c>
      <c r="F2853" s="25" t="str">
        <f t="shared" ca="1" si="222"/>
        <v>VUT0102029</v>
      </c>
      <c r="G2853" s="25" t="str">
        <f t="shared" ca="1" si="223"/>
        <v>VUT0102</v>
      </c>
      <c r="H2853" s="25" t="str">
        <f t="shared" ca="1" si="224"/>
        <v>SANMA</v>
      </c>
      <c r="I2853" s="2"/>
      <c r="J2853" s="2">
        <v>0</v>
      </c>
      <c r="K2853" s="2"/>
    </row>
    <row r="2854" spans="1:11">
      <c r="A2854" s="6" t="s">
        <v>6107</v>
      </c>
      <c r="B2854" s="6" t="s">
        <v>6108</v>
      </c>
      <c r="C2854" s="25" t="str">
        <f t="shared" ca="1" si="220"/>
        <v>South Santo (Santo)</v>
      </c>
      <c r="D2854" s="6" t="s">
        <v>634</v>
      </c>
      <c r="E2854" s="25" t="str">
        <f t="shared" ca="1" si="221"/>
        <v>Aese</v>
      </c>
      <c r="F2854" s="25" t="str">
        <f t="shared" ca="1" si="222"/>
        <v>VUT0102029</v>
      </c>
      <c r="G2854" s="25" t="str">
        <f t="shared" ca="1" si="223"/>
        <v>VUT0102</v>
      </c>
      <c r="H2854" s="25" t="str">
        <f t="shared" ca="1" si="224"/>
        <v>SANMA</v>
      </c>
      <c r="I2854" s="2"/>
      <c r="J2854" s="2">
        <v>0</v>
      </c>
      <c r="K2854" s="2"/>
    </row>
    <row r="2855" spans="1:11">
      <c r="A2855" s="6" t="s">
        <v>5233</v>
      </c>
      <c r="B2855" s="6" t="s">
        <v>6111</v>
      </c>
      <c r="C2855" s="25" t="str">
        <f t="shared" ca="1" si="220"/>
        <v>South Santo (Santo)</v>
      </c>
      <c r="D2855" s="6" t="s">
        <v>634</v>
      </c>
      <c r="E2855" s="25" t="str">
        <f t="shared" ca="1" si="221"/>
        <v>Aese</v>
      </c>
      <c r="F2855" s="25" t="str">
        <f t="shared" ca="1" si="222"/>
        <v>VUT0102029</v>
      </c>
      <c r="G2855" s="25" t="str">
        <f t="shared" ca="1" si="223"/>
        <v>VUT0102</v>
      </c>
      <c r="H2855" s="25" t="str">
        <f t="shared" ca="1" si="224"/>
        <v>SANMA</v>
      </c>
      <c r="I2855" s="2"/>
      <c r="J2855" s="2">
        <v>0</v>
      </c>
      <c r="K2855" s="2"/>
    </row>
    <row r="2856" spans="1:11">
      <c r="A2856" s="6" t="s">
        <v>6116</v>
      </c>
      <c r="B2856" s="6" t="s">
        <v>6117</v>
      </c>
      <c r="C2856" s="25" t="str">
        <f t="shared" ca="1" si="220"/>
        <v>South Santo (Santo)</v>
      </c>
      <c r="D2856" s="6" t="s">
        <v>634</v>
      </c>
      <c r="E2856" s="25" t="str">
        <f t="shared" ca="1" si="221"/>
        <v>Aese</v>
      </c>
      <c r="F2856" s="25" t="str">
        <f t="shared" ca="1" si="222"/>
        <v>VUT0102029</v>
      </c>
      <c r="G2856" s="25" t="str">
        <f t="shared" ca="1" si="223"/>
        <v>VUT0102</v>
      </c>
      <c r="H2856" s="25" t="str">
        <f t="shared" ca="1" si="224"/>
        <v>SANMA</v>
      </c>
      <c r="I2856" s="2"/>
      <c r="J2856" s="2">
        <v>0</v>
      </c>
      <c r="K2856" s="2"/>
    </row>
    <row r="2857" spans="1:11">
      <c r="A2857" s="6" t="s">
        <v>6118</v>
      </c>
      <c r="B2857" s="6" t="s">
        <v>6119</v>
      </c>
      <c r="C2857" s="25" t="str">
        <f t="shared" ca="1" si="220"/>
        <v>South Santo (Santo)</v>
      </c>
      <c r="D2857" s="6" t="s">
        <v>634</v>
      </c>
      <c r="E2857" s="25" t="str">
        <f t="shared" ca="1" si="221"/>
        <v>Aese</v>
      </c>
      <c r="F2857" s="25" t="str">
        <f t="shared" ca="1" si="222"/>
        <v>VUT0102029</v>
      </c>
      <c r="G2857" s="25" t="str">
        <f t="shared" ca="1" si="223"/>
        <v>VUT0102</v>
      </c>
      <c r="H2857" s="25" t="str">
        <f t="shared" ca="1" si="224"/>
        <v>SANMA</v>
      </c>
      <c r="I2857" s="2"/>
      <c r="J2857" s="2">
        <v>0</v>
      </c>
      <c r="K2857" s="2"/>
    </row>
    <row r="2858" spans="1:11">
      <c r="A2858" s="6" t="s">
        <v>6120</v>
      </c>
      <c r="B2858" s="6" t="s">
        <v>6121</v>
      </c>
      <c r="C2858" s="25" t="str">
        <f t="shared" ca="1" si="220"/>
        <v>South Santo (Santo)</v>
      </c>
      <c r="D2858" s="6" t="s">
        <v>634</v>
      </c>
      <c r="E2858" s="25" t="str">
        <f t="shared" ca="1" si="221"/>
        <v>Aese</v>
      </c>
      <c r="F2858" s="25" t="str">
        <f t="shared" ca="1" si="222"/>
        <v>VUT0102029</v>
      </c>
      <c r="G2858" s="25" t="str">
        <f t="shared" ca="1" si="223"/>
        <v>VUT0102</v>
      </c>
      <c r="H2858" s="25" t="str">
        <f t="shared" ca="1" si="224"/>
        <v>SANMA</v>
      </c>
      <c r="I2858" s="2"/>
      <c r="J2858" s="2">
        <v>0</v>
      </c>
      <c r="K2858" s="2"/>
    </row>
    <row r="2859" spans="1:11">
      <c r="A2859" s="6" t="s">
        <v>6096</v>
      </c>
      <c r="B2859" s="6" t="s">
        <v>6128</v>
      </c>
      <c r="C2859" s="25" t="str">
        <f t="shared" ca="1" si="220"/>
        <v>South Santo (Santo)</v>
      </c>
      <c r="D2859" s="6" t="s">
        <v>634</v>
      </c>
      <c r="E2859" s="25" t="str">
        <f t="shared" ca="1" si="221"/>
        <v>Aese</v>
      </c>
      <c r="F2859" s="25" t="str">
        <f t="shared" ca="1" si="222"/>
        <v>VUT0102029</v>
      </c>
      <c r="G2859" s="25" t="str">
        <f t="shared" ca="1" si="223"/>
        <v>VUT0102</v>
      </c>
      <c r="H2859" s="25" t="str">
        <f t="shared" ca="1" si="224"/>
        <v>SANMA</v>
      </c>
      <c r="I2859" s="2"/>
      <c r="J2859" s="2">
        <v>0</v>
      </c>
      <c r="K2859" s="2"/>
    </row>
    <row r="2860" spans="1:11">
      <c r="A2860" s="6" t="s">
        <v>6129</v>
      </c>
      <c r="B2860" s="6" t="s">
        <v>6130</v>
      </c>
      <c r="C2860" s="25" t="str">
        <f t="shared" ca="1" si="220"/>
        <v>South Santo (Santo)</v>
      </c>
      <c r="D2860" s="6" t="s">
        <v>634</v>
      </c>
      <c r="E2860" s="25" t="str">
        <f t="shared" ca="1" si="221"/>
        <v>Aese</v>
      </c>
      <c r="F2860" s="25" t="str">
        <f t="shared" ca="1" si="222"/>
        <v>VUT0102029</v>
      </c>
      <c r="G2860" s="25" t="str">
        <f t="shared" ca="1" si="223"/>
        <v>VUT0102</v>
      </c>
      <c r="H2860" s="25" t="str">
        <f t="shared" ca="1" si="224"/>
        <v>SANMA</v>
      </c>
      <c r="I2860" s="2"/>
      <c r="J2860" s="2">
        <v>0</v>
      </c>
      <c r="K2860" s="2"/>
    </row>
    <row r="2861" spans="1:11">
      <c r="A2861" s="6" t="s">
        <v>6131</v>
      </c>
      <c r="B2861" s="6" t="s">
        <v>6132</v>
      </c>
      <c r="C2861" s="25" t="str">
        <f t="shared" ca="1" si="220"/>
        <v>South Santo (Santo)</v>
      </c>
      <c r="D2861" s="6" t="s">
        <v>634</v>
      </c>
      <c r="E2861" s="25" t="str">
        <f t="shared" ca="1" si="221"/>
        <v>Aese</v>
      </c>
      <c r="F2861" s="25" t="str">
        <f t="shared" ca="1" si="222"/>
        <v>VUT0102029</v>
      </c>
      <c r="G2861" s="25" t="str">
        <f t="shared" ca="1" si="223"/>
        <v>VUT0102</v>
      </c>
      <c r="H2861" s="25" t="str">
        <f t="shared" ca="1" si="224"/>
        <v>SANMA</v>
      </c>
      <c r="I2861" s="2"/>
      <c r="J2861" s="2">
        <v>0</v>
      </c>
      <c r="K2861" s="2"/>
    </row>
    <row r="2862" spans="1:11">
      <c r="A2862" s="6" t="s">
        <v>6133</v>
      </c>
      <c r="B2862" s="6" t="s">
        <v>6134</v>
      </c>
      <c r="C2862" s="25" t="str">
        <f t="shared" ca="1" si="220"/>
        <v>South Santo (Santo)</v>
      </c>
      <c r="D2862" s="6" t="s">
        <v>634</v>
      </c>
      <c r="E2862" s="25" t="str">
        <f t="shared" ca="1" si="221"/>
        <v>Aese</v>
      </c>
      <c r="F2862" s="25" t="str">
        <f t="shared" ca="1" si="222"/>
        <v>VUT0102029</v>
      </c>
      <c r="G2862" s="25" t="str">
        <f t="shared" ca="1" si="223"/>
        <v>VUT0102</v>
      </c>
      <c r="H2862" s="25" t="str">
        <f t="shared" ca="1" si="224"/>
        <v>SANMA</v>
      </c>
      <c r="I2862" s="2"/>
      <c r="J2862" s="2">
        <v>0</v>
      </c>
      <c r="K2862" s="2"/>
    </row>
    <row r="2863" spans="1:11">
      <c r="A2863" s="6" t="s">
        <v>6135</v>
      </c>
      <c r="B2863" s="6" t="s">
        <v>6136</v>
      </c>
      <c r="C2863" s="25" t="str">
        <f t="shared" ca="1" si="220"/>
        <v>South Santo (Santo)</v>
      </c>
      <c r="D2863" s="6" t="s">
        <v>634</v>
      </c>
      <c r="E2863" s="25" t="str">
        <f t="shared" ca="1" si="221"/>
        <v>Aese</v>
      </c>
      <c r="F2863" s="25" t="str">
        <f t="shared" ca="1" si="222"/>
        <v>VUT0102029</v>
      </c>
      <c r="G2863" s="25" t="str">
        <f t="shared" ca="1" si="223"/>
        <v>VUT0102</v>
      </c>
      <c r="H2863" s="25" t="str">
        <f t="shared" ca="1" si="224"/>
        <v>SANMA</v>
      </c>
      <c r="I2863" s="2"/>
      <c r="J2863" s="2">
        <v>0</v>
      </c>
      <c r="K2863" s="2"/>
    </row>
    <row r="2864" spans="1:11">
      <c r="A2864" s="6" t="s">
        <v>6137</v>
      </c>
      <c r="B2864" s="6" t="s">
        <v>6138</v>
      </c>
      <c r="C2864" s="25" t="str">
        <f t="shared" ca="1" si="220"/>
        <v>South Santo (Santo)</v>
      </c>
      <c r="D2864" s="6" t="s">
        <v>634</v>
      </c>
      <c r="E2864" s="25" t="str">
        <f t="shared" ca="1" si="221"/>
        <v>Aese</v>
      </c>
      <c r="F2864" s="25" t="str">
        <f t="shared" ca="1" si="222"/>
        <v>VUT0102029</v>
      </c>
      <c r="G2864" s="25" t="str">
        <f t="shared" ca="1" si="223"/>
        <v>VUT0102</v>
      </c>
      <c r="H2864" s="25" t="str">
        <f t="shared" ca="1" si="224"/>
        <v>SANMA</v>
      </c>
      <c r="I2864" s="2"/>
      <c r="J2864" s="2">
        <v>0</v>
      </c>
      <c r="K2864" s="2"/>
    </row>
    <row r="2865" spans="1:11">
      <c r="A2865" s="6" t="s">
        <v>6141</v>
      </c>
      <c r="B2865" s="6" t="s">
        <v>6142</v>
      </c>
      <c r="C2865" s="25" t="str">
        <f t="shared" ca="1" si="220"/>
        <v>South Santo (Santo)</v>
      </c>
      <c r="D2865" s="6" t="s">
        <v>634</v>
      </c>
      <c r="E2865" s="25" t="str">
        <f t="shared" ca="1" si="221"/>
        <v>Aese</v>
      </c>
      <c r="F2865" s="25" t="str">
        <f t="shared" ca="1" si="222"/>
        <v>VUT0102029</v>
      </c>
      <c r="G2865" s="25" t="str">
        <f t="shared" ca="1" si="223"/>
        <v>VUT0102</v>
      </c>
      <c r="H2865" s="25" t="str">
        <f t="shared" ca="1" si="224"/>
        <v>SANMA</v>
      </c>
      <c r="I2865" s="2"/>
      <c r="J2865" s="2">
        <v>0</v>
      </c>
      <c r="K2865" s="2"/>
    </row>
    <row r="2866" spans="1:11">
      <c r="A2866" s="6" t="s">
        <v>6143</v>
      </c>
      <c r="B2866" s="6" t="s">
        <v>6144</v>
      </c>
      <c r="C2866" s="25" t="str">
        <f t="shared" ca="1" si="220"/>
        <v>South Santo (Santo)</v>
      </c>
      <c r="D2866" s="6" t="s">
        <v>634</v>
      </c>
      <c r="E2866" s="25" t="str">
        <f t="shared" ca="1" si="221"/>
        <v>Aese</v>
      </c>
      <c r="F2866" s="25" t="str">
        <f t="shared" ca="1" si="222"/>
        <v>VUT0102029</v>
      </c>
      <c r="G2866" s="25" t="str">
        <f t="shared" ca="1" si="223"/>
        <v>VUT0102</v>
      </c>
      <c r="H2866" s="25" t="str">
        <f t="shared" ca="1" si="224"/>
        <v>SANMA</v>
      </c>
      <c r="I2866" s="2"/>
      <c r="J2866" s="2">
        <v>0</v>
      </c>
      <c r="K2866" s="2"/>
    </row>
    <row r="2867" spans="1:11">
      <c r="A2867" s="6" t="s">
        <v>6145</v>
      </c>
      <c r="B2867" s="6" t="s">
        <v>6146</v>
      </c>
      <c r="C2867" s="25" t="str">
        <f t="shared" ca="1" si="220"/>
        <v>South Santo (Santo)</v>
      </c>
      <c r="D2867" s="6" t="s">
        <v>634</v>
      </c>
      <c r="E2867" s="25" t="str">
        <f t="shared" ca="1" si="221"/>
        <v>Aese</v>
      </c>
      <c r="F2867" s="25" t="str">
        <f t="shared" ca="1" si="222"/>
        <v>VUT0102029</v>
      </c>
      <c r="G2867" s="25" t="str">
        <f t="shared" ca="1" si="223"/>
        <v>VUT0102</v>
      </c>
      <c r="H2867" s="25" t="str">
        <f t="shared" ca="1" si="224"/>
        <v>SANMA</v>
      </c>
      <c r="I2867" s="2"/>
      <c r="J2867" s="2">
        <v>0</v>
      </c>
      <c r="K2867" s="2"/>
    </row>
    <row r="2868" spans="1:11">
      <c r="A2868" s="6" t="s">
        <v>6147</v>
      </c>
      <c r="B2868" s="6" t="s">
        <v>6148</v>
      </c>
      <c r="C2868" s="25" t="str">
        <f t="shared" ca="1" si="220"/>
        <v>South Santo (Santo)</v>
      </c>
      <c r="D2868" s="6" t="s">
        <v>634</v>
      </c>
      <c r="E2868" s="25" t="str">
        <f t="shared" ca="1" si="221"/>
        <v>Aese</v>
      </c>
      <c r="F2868" s="25" t="str">
        <f t="shared" ca="1" si="222"/>
        <v>VUT0102029</v>
      </c>
      <c r="G2868" s="25" t="str">
        <f t="shared" ca="1" si="223"/>
        <v>VUT0102</v>
      </c>
      <c r="H2868" s="25" t="str">
        <f t="shared" ca="1" si="224"/>
        <v>SANMA</v>
      </c>
      <c r="I2868" s="2"/>
      <c r="J2868" s="2">
        <v>0</v>
      </c>
      <c r="K2868" s="2"/>
    </row>
    <row r="2869" spans="1:11">
      <c r="A2869" s="6" t="s">
        <v>6159</v>
      </c>
      <c r="B2869" s="6" t="s">
        <v>6160</v>
      </c>
      <c r="C2869" s="25" t="str">
        <f t="shared" ca="1" si="220"/>
        <v>South Santo (Santo)</v>
      </c>
      <c r="D2869" s="6" t="s">
        <v>634</v>
      </c>
      <c r="E2869" s="25" t="str">
        <f t="shared" ca="1" si="221"/>
        <v>Aese</v>
      </c>
      <c r="F2869" s="25" t="str">
        <f t="shared" ca="1" si="222"/>
        <v>VUT0102029</v>
      </c>
      <c r="G2869" s="25" t="str">
        <f t="shared" ca="1" si="223"/>
        <v>VUT0102</v>
      </c>
      <c r="H2869" s="25" t="str">
        <f t="shared" ca="1" si="224"/>
        <v>SANMA</v>
      </c>
      <c r="I2869" s="2"/>
      <c r="J2869" s="2">
        <v>0</v>
      </c>
      <c r="K2869" s="2"/>
    </row>
    <row r="2870" spans="1:11">
      <c r="A2870" s="6" t="s">
        <v>6163</v>
      </c>
      <c r="B2870" s="6" t="s">
        <v>6164</v>
      </c>
      <c r="C2870" s="25" t="str">
        <f t="shared" ca="1" si="220"/>
        <v>South Santo (Santo)</v>
      </c>
      <c r="D2870" s="6" t="s">
        <v>634</v>
      </c>
      <c r="E2870" s="25" t="str">
        <f t="shared" ca="1" si="221"/>
        <v>Aese</v>
      </c>
      <c r="F2870" s="25" t="str">
        <f t="shared" ca="1" si="222"/>
        <v>VUT0102029</v>
      </c>
      <c r="G2870" s="25" t="str">
        <f t="shared" ca="1" si="223"/>
        <v>VUT0102</v>
      </c>
      <c r="H2870" s="25" t="str">
        <f t="shared" ca="1" si="224"/>
        <v>SANMA</v>
      </c>
      <c r="I2870" s="2"/>
      <c r="J2870" s="2">
        <v>0</v>
      </c>
      <c r="K2870" s="2"/>
    </row>
    <row r="2871" spans="1:11">
      <c r="A2871" s="6" t="s">
        <v>6165</v>
      </c>
      <c r="B2871" s="6" t="s">
        <v>6166</v>
      </c>
      <c r="C2871" s="25" t="str">
        <f t="shared" ca="1" si="220"/>
        <v>South Santo (Santo)</v>
      </c>
      <c r="D2871" s="6" t="s">
        <v>634</v>
      </c>
      <c r="E2871" s="25" t="str">
        <f t="shared" ca="1" si="221"/>
        <v>Aese</v>
      </c>
      <c r="F2871" s="25" t="str">
        <f t="shared" ca="1" si="222"/>
        <v>VUT0102029</v>
      </c>
      <c r="G2871" s="25" t="str">
        <f t="shared" ca="1" si="223"/>
        <v>VUT0102</v>
      </c>
      <c r="H2871" s="25" t="str">
        <f t="shared" ca="1" si="224"/>
        <v>SANMA</v>
      </c>
      <c r="I2871" s="2"/>
      <c r="J2871" s="2">
        <v>3</v>
      </c>
      <c r="K2871" s="2"/>
    </row>
    <row r="2872" spans="1:11">
      <c r="A2872" s="6" t="s">
        <v>6170</v>
      </c>
      <c r="B2872" s="6" t="s">
        <v>6171</v>
      </c>
      <c r="C2872" s="25" t="str">
        <f t="shared" ca="1" si="220"/>
        <v>South Santo (Santo)</v>
      </c>
      <c r="D2872" s="6" t="s">
        <v>634</v>
      </c>
      <c r="E2872" s="25" t="str">
        <f t="shared" ca="1" si="221"/>
        <v>Aese</v>
      </c>
      <c r="F2872" s="25" t="str">
        <f t="shared" ca="1" si="222"/>
        <v>VUT0102029</v>
      </c>
      <c r="G2872" s="25" t="str">
        <f t="shared" ca="1" si="223"/>
        <v>VUT0102</v>
      </c>
      <c r="H2872" s="25" t="str">
        <f t="shared" ca="1" si="224"/>
        <v>SANMA</v>
      </c>
      <c r="I2872" s="2"/>
      <c r="J2872" s="2">
        <v>0</v>
      </c>
      <c r="K2872" s="2"/>
    </row>
    <row r="2873" spans="1:11">
      <c r="A2873" s="6" t="s">
        <v>6159</v>
      </c>
      <c r="B2873" s="6" t="s">
        <v>6172</v>
      </c>
      <c r="C2873" s="25" t="str">
        <f t="shared" ca="1" si="220"/>
        <v>South Santo (Santo)</v>
      </c>
      <c r="D2873" s="6" t="s">
        <v>634</v>
      </c>
      <c r="E2873" s="25" t="str">
        <f t="shared" ca="1" si="221"/>
        <v>Aese</v>
      </c>
      <c r="F2873" s="25" t="str">
        <f t="shared" ca="1" si="222"/>
        <v>VUT0102029</v>
      </c>
      <c r="G2873" s="25" t="str">
        <f t="shared" ca="1" si="223"/>
        <v>VUT0102</v>
      </c>
      <c r="H2873" s="25" t="str">
        <f t="shared" ca="1" si="224"/>
        <v>SANMA</v>
      </c>
      <c r="I2873" s="2"/>
      <c r="J2873" s="2">
        <v>0</v>
      </c>
      <c r="K2873" s="2"/>
    </row>
    <row r="2874" spans="1:11">
      <c r="A2874" s="6" t="s">
        <v>6179</v>
      </c>
      <c r="B2874" s="6" t="s">
        <v>6180</v>
      </c>
      <c r="C2874" s="25" t="str">
        <f t="shared" ca="1" si="220"/>
        <v>South Santo (Santo)</v>
      </c>
      <c r="D2874" s="6" t="s">
        <v>634</v>
      </c>
      <c r="E2874" s="25" t="str">
        <f t="shared" ca="1" si="221"/>
        <v>Aese</v>
      </c>
      <c r="F2874" s="25" t="str">
        <f t="shared" ca="1" si="222"/>
        <v>VUT0102029</v>
      </c>
      <c r="G2874" s="25" t="str">
        <f t="shared" ca="1" si="223"/>
        <v>VUT0102</v>
      </c>
      <c r="H2874" s="25" t="str">
        <f t="shared" ca="1" si="224"/>
        <v>SANMA</v>
      </c>
      <c r="I2874" s="2"/>
      <c r="J2874" s="2">
        <v>0</v>
      </c>
      <c r="K2874" s="2"/>
    </row>
    <row r="2875" spans="1:11">
      <c r="A2875" s="6" t="s">
        <v>6191</v>
      </c>
      <c r="B2875" s="6" t="s">
        <v>6192</v>
      </c>
      <c r="C2875" s="25" t="str">
        <f t="shared" ca="1" si="220"/>
        <v>South Santo (Santo)</v>
      </c>
      <c r="D2875" s="6" t="s">
        <v>634</v>
      </c>
      <c r="E2875" s="25" t="str">
        <f t="shared" ca="1" si="221"/>
        <v>Aese</v>
      </c>
      <c r="F2875" s="25" t="str">
        <f t="shared" ca="1" si="222"/>
        <v>VUT0102029</v>
      </c>
      <c r="G2875" s="25" t="str">
        <f t="shared" ca="1" si="223"/>
        <v>VUT0102</v>
      </c>
      <c r="H2875" s="25" t="str">
        <f t="shared" ca="1" si="224"/>
        <v>SANMA</v>
      </c>
      <c r="I2875" s="2"/>
      <c r="J2875" s="2">
        <v>0</v>
      </c>
      <c r="K2875" s="2"/>
    </row>
    <row r="2876" spans="1:11">
      <c r="A2876" s="6" t="s">
        <v>6193</v>
      </c>
      <c r="B2876" s="6" t="s">
        <v>6194</v>
      </c>
      <c r="C2876" s="25" t="str">
        <f t="shared" ca="1" si="220"/>
        <v>South Santo (Santo)</v>
      </c>
      <c r="D2876" s="6" t="s">
        <v>634</v>
      </c>
      <c r="E2876" s="25" t="str">
        <f t="shared" ca="1" si="221"/>
        <v>Aese</v>
      </c>
      <c r="F2876" s="25" t="str">
        <f t="shared" ca="1" si="222"/>
        <v>VUT0102029</v>
      </c>
      <c r="G2876" s="25" t="str">
        <f t="shared" ca="1" si="223"/>
        <v>VUT0102</v>
      </c>
      <c r="H2876" s="25" t="str">
        <f t="shared" ca="1" si="224"/>
        <v>SANMA</v>
      </c>
      <c r="I2876" s="2"/>
      <c r="J2876" s="2">
        <v>0</v>
      </c>
      <c r="K2876" s="2"/>
    </row>
    <row r="2877" spans="1:11">
      <c r="A2877" s="6" t="s">
        <v>6012</v>
      </c>
      <c r="B2877" s="6" t="s">
        <v>6197</v>
      </c>
      <c r="C2877" s="25" t="str">
        <f t="shared" ca="1" si="220"/>
        <v>South Santo (Santo)</v>
      </c>
      <c r="D2877" s="6" t="s">
        <v>634</v>
      </c>
      <c r="E2877" s="25" t="str">
        <f t="shared" ca="1" si="221"/>
        <v>Aese</v>
      </c>
      <c r="F2877" s="25" t="str">
        <f t="shared" ca="1" si="222"/>
        <v>VUT0102029</v>
      </c>
      <c r="G2877" s="25" t="str">
        <f t="shared" ca="1" si="223"/>
        <v>VUT0102</v>
      </c>
      <c r="H2877" s="25" t="str">
        <f t="shared" ca="1" si="224"/>
        <v>SANMA</v>
      </c>
      <c r="I2877" s="2"/>
      <c r="J2877" s="2">
        <v>0</v>
      </c>
      <c r="K2877" s="2"/>
    </row>
    <row r="2878" spans="1:11">
      <c r="A2878" s="6" t="s">
        <v>6204</v>
      </c>
      <c r="B2878" s="6" t="s">
        <v>6205</v>
      </c>
      <c r="C2878" s="25" t="str">
        <f t="shared" ca="1" si="220"/>
        <v>South Santo (Santo)</v>
      </c>
      <c r="D2878" s="6" t="s">
        <v>634</v>
      </c>
      <c r="E2878" s="25" t="str">
        <f t="shared" ca="1" si="221"/>
        <v>Aese</v>
      </c>
      <c r="F2878" s="25" t="str">
        <f t="shared" ca="1" si="222"/>
        <v>VUT0102029</v>
      </c>
      <c r="G2878" s="25" t="str">
        <f t="shared" ca="1" si="223"/>
        <v>VUT0102</v>
      </c>
      <c r="H2878" s="25" t="str">
        <f t="shared" ca="1" si="224"/>
        <v>SANMA</v>
      </c>
      <c r="I2878" s="2"/>
      <c r="J2878" s="2">
        <v>0</v>
      </c>
      <c r="K2878" s="2"/>
    </row>
    <row r="2879" spans="1:11">
      <c r="A2879" s="6" t="s">
        <v>6208</v>
      </c>
      <c r="B2879" s="6" t="s">
        <v>6209</v>
      </c>
      <c r="C2879" s="25" t="str">
        <f t="shared" ca="1" si="220"/>
        <v>South Santo (Santo)</v>
      </c>
      <c r="D2879" s="6" t="s">
        <v>634</v>
      </c>
      <c r="E2879" s="25" t="str">
        <f t="shared" ca="1" si="221"/>
        <v>Aese</v>
      </c>
      <c r="F2879" s="25" t="str">
        <f t="shared" ca="1" si="222"/>
        <v>VUT0102029</v>
      </c>
      <c r="G2879" s="25" t="str">
        <f t="shared" ca="1" si="223"/>
        <v>VUT0102</v>
      </c>
      <c r="H2879" s="25" t="str">
        <f t="shared" ca="1" si="224"/>
        <v>SANMA</v>
      </c>
      <c r="I2879" s="2"/>
      <c r="J2879" s="2">
        <v>0</v>
      </c>
      <c r="K2879" s="2"/>
    </row>
    <row r="2880" spans="1:11">
      <c r="A2880" s="6" t="s">
        <v>6228</v>
      </c>
      <c r="B2880" s="6" t="s">
        <v>6229</v>
      </c>
      <c r="C2880" s="25" t="str">
        <f t="shared" ca="1" si="220"/>
        <v>South Santo (Santo)</v>
      </c>
      <c r="D2880" s="6" t="s">
        <v>634</v>
      </c>
      <c r="E2880" s="25" t="str">
        <f t="shared" ca="1" si="221"/>
        <v>Aese</v>
      </c>
      <c r="F2880" s="25" t="str">
        <f t="shared" ca="1" si="222"/>
        <v>VUT0102029</v>
      </c>
      <c r="G2880" s="25" t="str">
        <f t="shared" ca="1" si="223"/>
        <v>VUT0102</v>
      </c>
      <c r="H2880" s="25" t="str">
        <f t="shared" ca="1" si="224"/>
        <v>SANMA</v>
      </c>
      <c r="I2880" s="2"/>
      <c r="J2880" s="2">
        <v>0</v>
      </c>
      <c r="K2880" s="2"/>
    </row>
    <row r="2881" spans="1:11">
      <c r="A2881" s="6" t="s">
        <v>6232</v>
      </c>
      <c r="B2881" s="6" t="s">
        <v>6233</v>
      </c>
      <c r="C2881" s="25" t="str">
        <f t="shared" ca="1" si="220"/>
        <v>South Santo (Santo)</v>
      </c>
      <c r="D2881" s="6" t="s">
        <v>634</v>
      </c>
      <c r="E2881" s="25" t="str">
        <f t="shared" ca="1" si="221"/>
        <v>Aese</v>
      </c>
      <c r="F2881" s="25" t="str">
        <f t="shared" ca="1" si="222"/>
        <v>VUT0102029</v>
      </c>
      <c r="G2881" s="25" t="str">
        <f t="shared" ca="1" si="223"/>
        <v>VUT0102</v>
      </c>
      <c r="H2881" s="25" t="str">
        <f t="shared" ca="1" si="224"/>
        <v>SANMA</v>
      </c>
      <c r="I2881" s="2"/>
      <c r="J2881" s="2">
        <v>0</v>
      </c>
      <c r="K2881" s="2"/>
    </row>
    <row r="2882" spans="1:11">
      <c r="A2882" s="6" t="s">
        <v>6242</v>
      </c>
      <c r="B2882" s="6" t="s">
        <v>6243</v>
      </c>
      <c r="C2882" s="25" t="str">
        <f t="shared" ref="C2882:C2945" ca="1" si="225">OFFSET(OffsetRefAdm3,MATCH(D2882,MatchAdm3_Code,0)-1,0)</f>
        <v>South Santo (Santo)</v>
      </c>
      <c r="D2882" s="6" t="s">
        <v>634</v>
      </c>
      <c r="E2882" s="25" t="str">
        <f t="shared" ref="E2882:E2945" ca="1" si="226">OFFSET(OffsetRefAdm3,MATCH(D2882,MatchAdm3_Code,0)-1,2)</f>
        <v>Aese</v>
      </c>
      <c r="F2882" s="25" t="str">
        <f t="shared" ref="F2882:F2945" ca="1" si="227">OFFSET(OffsetRefAdm3,MATCH(D2882,MatchAdm3_Code,0)-1,3)</f>
        <v>VUT0102029</v>
      </c>
      <c r="G2882" s="25" t="str">
        <f t="shared" ref="G2882:G2945" ca="1" si="228">OFFSET(OffsetRefAdm3,MATCH(D2882,MatchAdm3_Code,0)-1,5)</f>
        <v>VUT0102</v>
      </c>
      <c r="H2882" s="25" t="str">
        <f t="shared" ref="H2882:H2945" ca="1" si="229">OFFSET(OffsetRefAdm3,MATCH(D2882,MatchAdm3_Code,0)-1,4)</f>
        <v>SANMA</v>
      </c>
      <c r="I2882" s="2"/>
      <c r="J2882" s="2">
        <v>0</v>
      </c>
      <c r="K2882" s="2"/>
    </row>
    <row r="2883" spans="1:11">
      <c r="A2883" s="6" t="s">
        <v>6247</v>
      </c>
      <c r="B2883" s="6" t="s">
        <v>6248</v>
      </c>
      <c r="C2883" s="25" t="str">
        <f t="shared" ca="1" si="225"/>
        <v>South Santo (Santo)</v>
      </c>
      <c r="D2883" s="6" t="s">
        <v>634</v>
      </c>
      <c r="E2883" s="25" t="str">
        <f t="shared" ca="1" si="226"/>
        <v>Aese</v>
      </c>
      <c r="F2883" s="25" t="str">
        <f t="shared" ca="1" si="227"/>
        <v>VUT0102029</v>
      </c>
      <c r="G2883" s="25" t="str">
        <f t="shared" ca="1" si="228"/>
        <v>VUT0102</v>
      </c>
      <c r="H2883" s="25" t="str">
        <f t="shared" ca="1" si="229"/>
        <v>SANMA</v>
      </c>
      <c r="I2883" s="2"/>
      <c r="J2883" s="2">
        <v>0</v>
      </c>
      <c r="K2883" s="2"/>
    </row>
    <row r="2884" spans="1:11">
      <c r="A2884" s="6" t="s">
        <v>6249</v>
      </c>
      <c r="B2884" s="6" t="s">
        <v>6250</v>
      </c>
      <c r="C2884" s="25" t="str">
        <f t="shared" ca="1" si="225"/>
        <v>South Santo (Santo)</v>
      </c>
      <c r="D2884" s="6" t="s">
        <v>634</v>
      </c>
      <c r="E2884" s="25" t="str">
        <f t="shared" ca="1" si="226"/>
        <v>Aese</v>
      </c>
      <c r="F2884" s="25" t="str">
        <f t="shared" ca="1" si="227"/>
        <v>VUT0102029</v>
      </c>
      <c r="G2884" s="25" t="str">
        <f t="shared" ca="1" si="228"/>
        <v>VUT0102</v>
      </c>
      <c r="H2884" s="25" t="str">
        <f t="shared" ca="1" si="229"/>
        <v>SANMA</v>
      </c>
      <c r="I2884" s="2"/>
      <c r="J2884" s="2">
        <v>0</v>
      </c>
      <c r="K2884" s="2"/>
    </row>
    <row r="2885" spans="1:11">
      <c r="A2885" s="6" t="s">
        <v>6257</v>
      </c>
      <c r="B2885" s="6" t="s">
        <v>6258</v>
      </c>
      <c r="C2885" s="25" t="str">
        <f t="shared" ca="1" si="225"/>
        <v>South Santo (Santo)</v>
      </c>
      <c r="D2885" s="6" t="s">
        <v>634</v>
      </c>
      <c r="E2885" s="25" t="str">
        <f t="shared" ca="1" si="226"/>
        <v>Aese</v>
      </c>
      <c r="F2885" s="25" t="str">
        <f t="shared" ca="1" si="227"/>
        <v>VUT0102029</v>
      </c>
      <c r="G2885" s="25" t="str">
        <f t="shared" ca="1" si="228"/>
        <v>VUT0102</v>
      </c>
      <c r="H2885" s="25" t="str">
        <f t="shared" ca="1" si="229"/>
        <v>SANMA</v>
      </c>
      <c r="I2885" s="2"/>
      <c r="J2885" s="2">
        <v>0</v>
      </c>
      <c r="K2885" s="2"/>
    </row>
    <row r="2886" spans="1:11">
      <c r="A2886" s="6" t="s">
        <v>6259</v>
      </c>
      <c r="B2886" s="6" t="s">
        <v>6260</v>
      </c>
      <c r="C2886" s="25" t="str">
        <f t="shared" ca="1" si="225"/>
        <v>South Santo (Santo)</v>
      </c>
      <c r="D2886" s="6" t="s">
        <v>634</v>
      </c>
      <c r="E2886" s="25" t="str">
        <f t="shared" ca="1" si="226"/>
        <v>Aese</v>
      </c>
      <c r="F2886" s="25" t="str">
        <f t="shared" ca="1" si="227"/>
        <v>VUT0102029</v>
      </c>
      <c r="G2886" s="25" t="str">
        <f t="shared" ca="1" si="228"/>
        <v>VUT0102</v>
      </c>
      <c r="H2886" s="25" t="str">
        <f t="shared" ca="1" si="229"/>
        <v>SANMA</v>
      </c>
      <c r="I2886" s="2"/>
      <c r="J2886" s="2">
        <v>0</v>
      </c>
      <c r="K2886" s="2"/>
    </row>
    <row r="2887" spans="1:11">
      <c r="A2887" s="6" t="s">
        <v>6261</v>
      </c>
      <c r="B2887" s="6" t="s">
        <v>6262</v>
      </c>
      <c r="C2887" s="25" t="str">
        <f t="shared" ca="1" si="225"/>
        <v>South Santo (Santo)</v>
      </c>
      <c r="D2887" s="6" t="s">
        <v>634</v>
      </c>
      <c r="E2887" s="25" t="str">
        <f t="shared" ca="1" si="226"/>
        <v>Aese</v>
      </c>
      <c r="F2887" s="25" t="str">
        <f t="shared" ca="1" si="227"/>
        <v>VUT0102029</v>
      </c>
      <c r="G2887" s="25" t="str">
        <f t="shared" ca="1" si="228"/>
        <v>VUT0102</v>
      </c>
      <c r="H2887" s="25" t="str">
        <f t="shared" ca="1" si="229"/>
        <v>SANMA</v>
      </c>
      <c r="I2887" s="2"/>
      <c r="J2887" s="2">
        <v>0</v>
      </c>
      <c r="K2887" s="2"/>
    </row>
    <row r="2888" spans="1:11">
      <c r="A2888" s="6" t="s">
        <v>6263</v>
      </c>
      <c r="B2888" s="6" t="s">
        <v>6264</v>
      </c>
      <c r="C2888" s="25" t="str">
        <f t="shared" ca="1" si="225"/>
        <v>South Santo (Santo)</v>
      </c>
      <c r="D2888" s="6" t="s">
        <v>634</v>
      </c>
      <c r="E2888" s="25" t="str">
        <f t="shared" ca="1" si="226"/>
        <v>Aese</v>
      </c>
      <c r="F2888" s="25" t="str">
        <f t="shared" ca="1" si="227"/>
        <v>VUT0102029</v>
      </c>
      <c r="G2888" s="25" t="str">
        <f t="shared" ca="1" si="228"/>
        <v>VUT0102</v>
      </c>
      <c r="H2888" s="25" t="str">
        <f t="shared" ca="1" si="229"/>
        <v>SANMA</v>
      </c>
      <c r="I2888" s="2"/>
      <c r="J2888" s="2">
        <v>0</v>
      </c>
      <c r="K2888" s="2"/>
    </row>
    <row r="2889" spans="1:11">
      <c r="A2889" s="6" t="s">
        <v>6273</v>
      </c>
      <c r="B2889" s="6" t="s">
        <v>6274</v>
      </c>
      <c r="C2889" s="25" t="str">
        <f t="shared" ca="1" si="225"/>
        <v>South Santo (Santo)</v>
      </c>
      <c r="D2889" s="6" t="s">
        <v>634</v>
      </c>
      <c r="E2889" s="25" t="str">
        <f t="shared" ca="1" si="226"/>
        <v>Aese</v>
      </c>
      <c r="F2889" s="25" t="str">
        <f t="shared" ca="1" si="227"/>
        <v>VUT0102029</v>
      </c>
      <c r="G2889" s="25" t="str">
        <f t="shared" ca="1" si="228"/>
        <v>VUT0102</v>
      </c>
      <c r="H2889" s="25" t="str">
        <f t="shared" ca="1" si="229"/>
        <v>SANMA</v>
      </c>
      <c r="I2889" s="2"/>
      <c r="J2889" s="2">
        <v>0</v>
      </c>
      <c r="K2889" s="2"/>
    </row>
    <row r="2890" spans="1:11">
      <c r="A2890" s="6" t="s">
        <v>6275</v>
      </c>
      <c r="B2890" s="6" t="s">
        <v>6276</v>
      </c>
      <c r="C2890" s="25" t="str">
        <f t="shared" ca="1" si="225"/>
        <v>South Santo (Santo)</v>
      </c>
      <c r="D2890" s="6" t="s">
        <v>634</v>
      </c>
      <c r="E2890" s="25" t="str">
        <f t="shared" ca="1" si="226"/>
        <v>Aese</v>
      </c>
      <c r="F2890" s="25" t="str">
        <f t="shared" ca="1" si="227"/>
        <v>VUT0102029</v>
      </c>
      <c r="G2890" s="25" t="str">
        <f t="shared" ca="1" si="228"/>
        <v>VUT0102</v>
      </c>
      <c r="H2890" s="25" t="str">
        <f t="shared" ca="1" si="229"/>
        <v>SANMA</v>
      </c>
      <c r="I2890" s="2"/>
      <c r="J2890" s="2">
        <v>0</v>
      </c>
      <c r="K2890" s="2"/>
    </row>
    <row r="2891" spans="1:11">
      <c r="A2891" s="6" t="s">
        <v>6279</v>
      </c>
      <c r="B2891" s="6" t="s">
        <v>6280</v>
      </c>
      <c r="C2891" s="25" t="str">
        <f t="shared" ca="1" si="225"/>
        <v>South Santo (Santo)</v>
      </c>
      <c r="D2891" s="6" t="s">
        <v>634</v>
      </c>
      <c r="E2891" s="25" t="str">
        <f t="shared" ca="1" si="226"/>
        <v>Aese</v>
      </c>
      <c r="F2891" s="25" t="str">
        <f t="shared" ca="1" si="227"/>
        <v>VUT0102029</v>
      </c>
      <c r="G2891" s="25" t="str">
        <f t="shared" ca="1" si="228"/>
        <v>VUT0102</v>
      </c>
      <c r="H2891" s="25" t="str">
        <f t="shared" ca="1" si="229"/>
        <v>SANMA</v>
      </c>
      <c r="I2891" s="2"/>
      <c r="J2891" s="2">
        <v>0</v>
      </c>
      <c r="K2891" s="2"/>
    </row>
    <row r="2892" spans="1:11">
      <c r="A2892" s="6" t="s">
        <v>6281</v>
      </c>
      <c r="B2892" s="6" t="s">
        <v>6282</v>
      </c>
      <c r="C2892" s="25" t="str">
        <f t="shared" ca="1" si="225"/>
        <v>South Santo (Santo)</v>
      </c>
      <c r="D2892" s="6" t="s">
        <v>634</v>
      </c>
      <c r="E2892" s="25" t="str">
        <f t="shared" ca="1" si="226"/>
        <v>Aese</v>
      </c>
      <c r="F2892" s="25" t="str">
        <f t="shared" ca="1" si="227"/>
        <v>VUT0102029</v>
      </c>
      <c r="G2892" s="25" t="str">
        <f t="shared" ca="1" si="228"/>
        <v>VUT0102</v>
      </c>
      <c r="H2892" s="25" t="str">
        <f t="shared" ca="1" si="229"/>
        <v>SANMA</v>
      </c>
      <c r="I2892" s="2"/>
      <c r="J2892" s="2">
        <v>0</v>
      </c>
      <c r="K2892" s="2"/>
    </row>
    <row r="2893" spans="1:11">
      <c r="A2893" s="6" t="s">
        <v>6287</v>
      </c>
      <c r="B2893" s="6" t="s">
        <v>6288</v>
      </c>
      <c r="C2893" s="25" t="str">
        <f t="shared" ca="1" si="225"/>
        <v>South Santo (Santo)</v>
      </c>
      <c r="D2893" s="6" t="s">
        <v>634</v>
      </c>
      <c r="E2893" s="25" t="str">
        <f t="shared" ca="1" si="226"/>
        <v>Aese</v>
      </c>
      <c r="F2893" s="25" t="str">
        <f t="shared" ca="1" si="227"/>
        <v>VUT0102029</v>
      </c>
      <c r="G2893" s="25" t="str">
        <f t="shared" ca="1" si="228"/>
        <v>VUT0102</v>
      </c>
      <c r="H2893" s="25" t="str">
        <f t="shared" ca="1" si="229"/>
        <v>SANMA</v>
      </c>
      <c r="I2893" s="2"/>
      <c r="J2893" s="2">
        <v>0</v>
      </c>
      <c r="K2893" s="2"/>
    </row>
    <row r="2894" spans="1:11">
      <c r="A2894" s="6" t="s">
        <v>6297</v>
      </c>
      <c r="B2894" s="6" t="s">
        <v>6298</v>
      </c>
      <c r="C2894" s="25" t="str">
        <f t="shared" ca="1" si="225"/>
        <v>South Santo (Santo)</v>
      </c>
      <c r="D2894" s="6" t="s">
        <v>634</v>
      </c>
      <c r="E2894" s="25" t="str">
        <f t="shared" ca="1" si="226"/>
        <v>Aese</v>
      </c>
      <c r="F2894" s="25" t="str">
        <f t="shared" ca="1" si="227"/>
        <v>VUT0102029</v>
      </c>
      <c r="G2894" s="25" t="str">
        <f t="shared" ca="1" si="228"/>
        <v>VUT0102</v>
      </c>
      <c r="H2894" s="25" t="str">
        <f t="shared" ca="1" si="229"/>
        <v>SANMA</v>
      </c>
      <c r="I2894" s="2"/>
      <c r="J2894" s="2">
        <v>3</v>
      </c>
      <c r="K2894" s="2"/>
    </row>
    <row r="2895" spans="1:11">
      <c r="A2895" s="6" t="s">
        <v>6299</v>
      </c>
      <c r="B2895" s="6" t="s">
        <v>6300</v>
      </c>
      <c r="C2895" s="25" t="str">
        <f t="shared" ca="1" si="225"/>
        <v>South Santo (Santo)</v>
      </c>
      <c r="D2895" s="6" t="s">
        <v>634</v>
      </c>
      <c r="E2895" s="25" t="str">
        <f t="shared" ca="1" si="226"/>
        <v>Aese</v>
      </c>
      <c r="F2895" s="25" t="str">
        <f t="shared" ca="1" si="227"/>
        <v>VUT0102029</v>
      </c>
      <c r="G2895" s="25" t="str">
        <f t="shared" ca="1" si="228"/>
        <v>VUT0102</v>
      </c>
      <c r="H2895" s="25" t="str">
        <f t="shared" ca="1" si="229"/>
        <v>SANMA</v>
      </c>
      <c r="I2895" s="2"/>
      <c r="J2895" s="2">
        <v>0</v>
      </c>
      <c r="K2895" s="2"/>
    </row>
    <row r="2896" spans="1:11">
      <c r="A2896" s="6" t="s">
        <v>6301</v>
      </c>
      <c r="B2896" s="6" t="s">
        <v>6302</v>
      </c>
      <c r="C2896" s="25" t="str">
        <f t="shared" ca="1" si="225"/>
        <v>South Santo (Santo)</v>
      </c>
      <c r="D2896" s="6" t="s">
        <v>634</v>
      </c>
      <c r="E2896" s="25" t="str">
        <f t="shared" ca="1" si="226"/>
        <v>Aese</v>
      </c>
      <c r="F2896" s="25" t="str">
        <f t="shared" ca="1" si="227"/>
        <v>VUT0102029</v>
      </c>
      <c r="G2896" s="25" t="str">
        <f t="shared" ca="1" si="228"/>
        <v>VUT0102</v>
      </c>
      <c r="H2896" s="25" t="str">
        <f t="shared" ca="1" si="229"/>
        <v>SANMA</v>
      </c>
      <c r="I2896" s="2"/>
      <c r="J2896" s="2">
        <v>0</v>
      </c>
      <c r="K2896" s="2"/>
    </row>
    <row r="2897" spans="1:11">
      <c r="A2897" s="6" t="s">
        <v>6303</v>
      </c>
      <c r="B2897" s="6" t="s">
        <v>6304</v>
      </c>
      <c r="C2897" s="25" t="str">
        <f t="shared" ca="1" si="225"/>
        <v>South Santo (Santo)</v>
      </c>
      <c r="D2897" s="6" t="s">
        <v>634</v>
      </c>
      <c r="E2897" s="25" t="str">
        <f t="shared" ca="1" si="226"/>
        <v>Aese</v>
      </c>
      <c r="F2897" s="25" t="str">
        <f t="shared" ca="1" si="227"/>
        <v>VUT0102029</v>
      </c>
      <c r="G2897" s="25" t="str">
        <f t="shared" ca="1" si="228"/>
        <v>VUT0102</v>
      </c>
      <c r="H2897" s="25" t="str">
        <f t="shared" ca="1" si="229"/>
        <v>SANMA</v>
      </c>
      <c r="I2897" s="2"/>
      <c r="J2897" s="2">
        <v>0</v>
      </c>
      <c r="K2897" s="2"/>
    </row>
    <row r="2898" spans="1:11">
      <c r="A2898" s="6" t="s">
        <v>6312</v>
      </c>
      <c r="B2898" s="6" t="s">
        <v>6313</v>
      </c>
      <c r="C2898" s="25" t="str">
        <f t="shared" ca="1" si="225"/>
        <v>South Santo (Santo)</v>
      </c>
      <c r="D2898" s="6" t="s">
        <v>634</v>
      </c>
      <c r="E2898" s="25" t="str">
        <f t="shared" ca="1" si="226"/>
        <v>Aese</v>
      </c>
      <c r="F2898" s="25" t="str">
        <f t="shared" ca="1" si="227"/>
        <v>VUT0102029</v>
      </c>
      <c r="G2898" s="25" t="str">
        <f t="shared" ca="1" si="228"/>
        <v>VUT0102</v>
      </c>
      <c r="H2898" s="25" t="str">
        <f t="shared" ca="1" si="229"/>
        <v>SANMA</v>
      </c>
      <c r="I2898" s="2"/>
      <c r="J2898" s="2">
        <v>0</v>
      </c>
      <c r="K2898" s="2"/>
    </row>
    <row r="2899" spans="1:11">
      <c r="A2899" s="6" t="s">
        <v>6316</v>
      </c>
      <c r="B2899" s="6" t="s">
        <v>6317</v>
      </c>
      <c r="C2899" s="25" t="str">
        <f t="shared" ca="1" si="225"/>
        <v>South Santo (Santo)</v>
      </c>
      <c r="D2899" s="6" t="s">
        <v>634</v>
      </c>
      <c r="E2899" s="25" t="str">
        <f t="shared" ca="1" si="226"/>
        <v>Aese</v>
      </c>
      <c r="F2899" s="25" t="str">
        <f t="shared" ca="1" si="227"/>
        <v>VUT0102029</v>
      </c>
      <c r="G2899" s="25" t="str">
        <f t="shared" ca="1" si="228"/>
        <v>VUT0102</v>
      </c>
      <c r="H2899" s="25" t="str">
        <f t="shared" ca="1" si="229"/>
        <v>SANMA</v>
      </c>
      <c r="I2899" s="2"/>
      <c r="J2899" s="2">
        <v>0</v>
      </c>
      <c r="K2899" s="2"/>
    </row>
    <row r="2900" spans="1:11">
      <c r="A2900" s="6" t="s">
        <v>6322</v>
      </c>
      <c r="B2900" s="6" t="s">
        <v>6323</v>
      </c>
      <c r="C2900" s="25" t="str">
        <f t="shared" ca="1" si="225"/>
        <v>South Santo (Santo)</v>
      </c>
      <c r="D2900" s="6" t="s">
        <v>634</v>
      </c>
      <c r="E2900" s="25" t="str">
        <f t="shared" ca="1" si="226"/>
        <v>Aese</v>
      </c>
      <c r="F2900" s="25" t="str">
        <f t="shared" ca="1" si="227"/>
        <v>VUT0102029</v>
      </c>
      <c r="G2900" s="25" t="str">
        <f t="shared" ca="1" si="228"/>
        <v>VUT0102</v>
      </c>
      <c r="H2900" s="25" t="str">
        <f t="shared" ca="1" si="229"/>
        <v>SANMA</v>
      </c>
      <c r="I2900" s="2"/>
      <c r="J2900" s="2">
        <v>0</v>
      </c>
      <c r="K2900" s="2"/>
    </row>
    <row r="2901" spans="1:11">
      <c r="A2901" s="6" t="s">
        <v>6324</v>
      </c>
      <c r="B2901" s="6" t="s">
        <v>6325</v>
      </c>
      <c r="C2901" s="25" t="str">
        <f t="shared" ca="1" si="225"/>
        <v>South Santo (Santo)</v>
      </c>
      <c r="D2901" s="6" t="s">
        <v>634</v>
      </c>
      <c r="E2901" s="25" t="str">
        <f t="shared" ca="1" si="226"/>
        <v>Aese</v>
      </c>
      <c r="F2901" s="25" t="str">
        <f t="shared" ca="1" si="227"/>
        <v>VUT0102029</v>
      </c>
      <c r="G2901" s="25" t="str">
        <f t="shared" ca="1" si="228"/>
        <v>VUT0102</v>
      </c>
      <c r="H2901" s="25" t="str">
        <f t="shared" ca="1" si="229"/>
        <v>SANMA</v>
      </c>
      <c r="I2901" s="2"/>
      <c r="J2901" s="2">
        <v>0</v>
      </c>
      <c r="K2901" s="2"/>
    </row>
    <row r="2902" spans="1:11">
      <c r="A2902" s="6" t="s">
        <v>6330</v>
      </c>
      <c r="B2902" s="6" t="s">
        <v>6331</v>
      </c>
      <c r="C2902" s="25" t="str">
        <f t="shared" ca="1" si="225"/>
        <v>South Santo (Santo)</v>
      </c>
      <c r="D2902" s="6" t="s">
        <v>634</v>
      </c>
      <c r="E2902" s="25" t="str">
        <f t="shared" ca="1" si="226"/>
        <v>Aese</v>
      </c>
      <c r="F2902" s="25" t="str">
        <f t="shared" ca="1" si="227"/>
        <v>VUT0102029</v>
      </c>
      <c r="G2902" s="25" t="str">
        <f t="shared" ca="1" si="228"/>
        <v>VUT0102</v>
      </c>
      <c r="H2902" s="25" t="str">
        <f t="shared" ca="1" si="229"/>
        <v>SANMA</v>
      </c>
      <c r="I2902" s="2"/>
      <c r="J2902" s="2">
        <v>3</v>
      </c>
      <c r="K2902" s="2"/>
    </row>
    <row r="2903" spans="1:11">
      <c r="A2903" s="6" t="s">
        <v>6332</v>
      </c>
      <c r="B2903" s="6" t="s">
        <v>6333</v>
      </c>
      <c r="C2903" s="25" t="str">
        <f t="shared" ca="1" si="225"/>
        <v>South Santo (Santo)</v>
      </c>
      <c r="D2903" s="6" t="s">
        <v>634</v>
      </c>
      <c r="E2903" s="25" t="str">
        <f t="shared" ca="1" si="226"/>
        <v>Aese</v>
      </c>
      <c r="F2903" s="25" t="str">
        <f t="shared" ca="1" si="227"/>
        <v>VUT0102029</v>
      </c>
      <c r="G2903" s="25" t="str">
        <f t="shared" ca="1" si="228"/>
        <v>VUT0102</v>
      </c>
      <c r="H2903" s="25" t="str">
        <f t="shared" ca="1" si="229"/>
        <v>SANMA</v>
      </c>
      <c r="I2903" s="2"/>
      <c r="J2903" s="2">
        <v>0</v>
      </c>
      <c r="K2903" s="2"/>
    </row>
    <row r="2904" spans="1:11">
      <c r="A2904" s="6" t="s">
        <v>6334</v>
      </c>
      <c r="B2904" s="6" t="s">
        <v>6335</v>
      </c>
      <c r="C2904" s="25" t="str">
        <f t="shared" ca="1" si="225"/>
        <v>South Santo (Santo)</v>
      </c>
      <c r="D2904" s="6" t="s">
        <v>634</v>
      </c>
      <c r="E2904" s="25" t="str">
        <f t="shared" ca="1" si="226"/>
        <v>Aese</v>
      </c>
      <c r="F2904" s="25" t="str">
        <f t="shared" ca="1" si="227"/>
        <v>VUT0102029</v>
      </c>
      <c r="G2904" s="25" t="str">
        <f t="shared" ca="1" si="228"/>
        <v>VUT0102</v>
      </c>
      <c r="H2904" s="25" t="str">
        <f t="shared" ca="1" si="229"/>
        <v>SANMA</v>
      </c>
      <c r="I2904" s="2"/>
      <c r="J2904" s="2">
        <v>0</v>
      </c>
      <c r="K2904" s="2"/>
    </row>
    <row r="2905" spans="1:11">
      <c r="A2905" s="6" t="s">
        <v>6338</v>
      </c>
      <c r="B2905" s="6" t="s">
        <v>6339</v>
      </c>
      <c r="C2905" s="25" t="str">
        <f t="shared" ca="1" si="225"/>
        <v>South Santo (Santo)</v>
      </c>
      <c r="D2905" s="6" t="s">
        <v>634</v>
      </c>
      <c r="E2905" s="25" t="str">
        <f t="shared" ca="1" si="226"/>
        <v>Aese</v>
      </c>
      <c r="F2905" s="25" t="str">
        <f t="shared" ca="1" si="227"/>
        <v>VUT0102029</v>
      </c>
      <c r="G2905" s="25" t="str">
        <f t="shared" ca="1" si="228"/>
        <v>VUT0102</v>
      </c>
      <c r="H2905" s="25" t="str">
        <f t="shared" ca="1" si="229"/>
        <v>SANMA</v>
      </c>
      <c r="I2905" s="2"/>
      <c r="J2905" s="2">
        <v>0</v>
      </c>
      <c r="K2905" s="2"/>
    </row>
    <row r="2906" spans="1:11">
      <c r="A2906" s="6" t="s">
        <v>6342</v>
      </c>
      <c r="B2906" s="6" t="s">
        <v>6343</v>
      </c>
      <c r="C2906" s="25" t="str">
        <f t="shared" ca="1" si="225"/>
        <v>South Santo (Santo)</v>
      </c>
      <c r="D2906" s="6" t="s">
        <v>634</v>
      </c>
      <c r="E2906" s="25" t="str">
        <f t="shared" ca="1" si="226"/>
        <v>Aese</v>
      </c>
      <c r="F2906" s="25" t="str">
        <f t="shared" ca="1" si="227"/>
        <v>VUT0102029</v>
      </c>
      <c r="G2906" s="25" t="str">
        <f t="shared" ca="1" si="228"/>
        <v>VUT0102</v>
      </c>
      <c r="H2906" s="25" t="str">
        <f t="shared" ca="1" si="229"/>
        <v>SANMA</v>
      </c>
      <c r="I2906" s="2"/>
      <c r="J2906" s="2">
        <v>0</v>
      </c>
      <c r="K2906" s="2"/>
    </row>
    <row r="2907" spans="1:11">
      <c r="A2907" s="6" t="s">
        <v>6187</v>
      </c>
      <c r="B2907" s="6" t="s">
        <v>6346</v>
      </c>
      <c r="C2907" s="25" t="str">
        <f t="shared" ca="1" si="225"/>
        <v>South Santo (Santo)</v>
      </c>
      <c r="D2907" s="6" t="s">
        <v>634</v>
      </c>
      <c r="E2907" s="25" t="str">
        <f t="shared" ca="1" si="226"/>
        <v>Aese</v>
      </c>
      <c r="F2907" s="25" t="str">
        <f t="shared" ca="1" si="227"/>
        <v>VUT0102029</v>
      </c>
      <c r="G2907" s="25" t="str">
        <f t="shared" ca="1" si="228"/>
        <v>VUT0102</v>
      </c>
      <c r="H2907" s="25" t="str">
        <f t="shared" ca="1" si="229"/>
        <v>SANMA</v>
      </c>
      <c r="I2907" s="2"/>
      <c r="J2907" s="2">
        <v>0</v>
      </c>
      <c r="K2907" s="2"/>
    </row>
    <row r="2908" spans="1:11">
      <c r="A2908" s="6" t="s">
        <v>6351</v>
      </c>
      <c r="B2908" s="6" t="s">
        <v>6352</v>
      </c>
      <c r="C2908" s="25" t="str">
        <f t="shared" ca="1" si="225"/>
        <v>South Santo (Santo)</v>
      </c>
      <c r="D2908" s="6" t="s">
        <v>634</v>
      </c>
      <c r="E2908" s="25" t="str">
        <f t="shared" ca="1" si="226"/>
        <v>Aese</v>
      </c>
      <c r="F2908" s="25" t="str">
        <f t="shared" ca="1" si="227"/>
        <v>VUT0102029</v>
      </c>
      <c r="G2908" s="25" t="str">
        <f t="shared" ca="1" si="228"/>
        <v>VUT0102</v>
      </c>
      <c r="H2908" s="25" t="str">
        <f t="shared" ca="1" si="229"/>
        <v>SANMA</v>
      </c>
      <c r="I2908" s="2"/>
      <c r="J2908" s="2">
        <v>0</v>
      </c>
      <c r="K2908" s="2"/>
    </row>
    <row r="2909" spans="1:11">
      <c r="A2909" s="6" t="s">
        <v>6353</v>
      </c>
      <c r="B2909" s="6" t="s">
        <v>6354</v>
      </c>
      <c r="C2909" s="25" t="str">
        <f t="shared" ca="1" si="225"/>
        <v>South Santo (Santo)</v>
      </c>
      <c r="D2909" s="6" t="s">
        <v>634</v>
      </c>
      <c r="E2909" s="25" t="str">
        <f t="shared" ca="1" si="226"/>
        <v>Aese</v>
      </c>
      <c r="F2909" s="25" t="str">
        <f t="shared" ca="1" si="227"/>
        <v>VUT0102029</v>
      </c>
      <c r="G2909" s="25" t="str">
        <f t="shared" ca="1" si="228"/>
        <v>VUT0102</v>
      </c>
      <c r="H2909" s="25" t="str">
        <f t="shared" ca="1" si="229"/>
        <v>SANMA</v>
      </c>
      <c r="I2909" s="2"/>
      <c r="J2909" s="2">
        <v>0</v>
      </c>
      <c r="K2909" s="2"/>
    </row>
    <row r="2910" spans="1:11">
      <c r="A2910" s="6" t="s">
        <v>6363</v>
      </c>
      <c r="B2910" s="6" t="s">
        <v>6364</v>
      </c>
      <c r="C2910" s="25" t="str">
        <f t="shared" ca="1" si="225"/>
        <v>South Santo (Santo)</v>
      </c>
      <c r="D2910" s="6" t="s">
        <v>634</v>
      </c>
      <c r="E2910" s="25" t="str">
        <f t="shared" ca="1" si="226"/>
        <v>Aese</v>
      </c>
      <c r="F2910" s="25" t="str">
        <f t="shared" ca="1" si="227"/>
        <v>VUT0102029</v>
      </c>
      <c r="G2910" s="25" t="str">
        <f t="shared" ca="1" si="228"/>
        <v>VUT0102</v>
      </c>
      <c r="H2910" s="25" t="str">
        <f t="shared" ca="1" si="229"/>
        <v>SANMA</v>
      </c>
      <c r="I2910" s="2"/>
      <c r="J2910" s="2">
        <v>0</v>
      </c>
      <c r="K2910" s="2"/>
    </row>
    <row r="2911" spans="1:11">
      <c r="A2911" s="6" t="s">
        <v>6365</v>
      </c>
      <c r="B2911" s="6" t="s">
        <v>6366</v>
      </c>
      <c r="C2911" s="25" t="str">
        <f t="shared" ca="1" si="225"/>
        <v>South Santo (Santo)</v>
      </c>
      <c r="D2911" s="6" t="s">
        <v>634</v>
      </c>
      <c r="E2911" s="25" t="str">
        <f t="shared" ca="1" si="226"/>
        <v>Aese</v>
      </c>
      <c r="F2911" s="25" t="str">
        <f t="shared" ca="1" si="227"/>
        <v>VUT0102029</v>
      </c>
      <c r="G2911" s="25" t="str">
        <f t="shared" ca="1" si="228"/>
        <v>VUT0102</v>
      </c>
      <c r="H2911" s="25" t="str">
        <f t="shared" ca="1" si="229"/>
        <v>SANMA</v>
      </c>
      <c r="I2911" s="2"/>
      <c r="J2911" s="2">
        <v>0</v>
      </c>
      <c r="K2911" s="2"/>
    </row>
    <row r="2912" spans="1:11">
      <c r="A2912" s="6" t="s">
        <v>6386</v>
      </c>
      <c r="B2912" s="6" t="s">
        <v>6387</v>
      </c>
      <c r="C2912" s="25" t="str">
        <f t="shared" ca="1" si="225"/>
        <v>South Santo (Santo)</v>
      </c>
      <c r="D2912" s="6" t="s">
        <v>634</v>
      </c>
      <c r="E2912" s="25" t="str">
        <f t="shared" ca="1" si="226"/>
        <v>Aese</v>
      </c>
      <c r="F2912" s="25" t="str">
        <f t="shared" ca="1" si="227"/>
        <v>VUT0102029</v>
      </c>
      <c r="G2912" s="25" t="str">
        <f t="shared" ca="1" si="228"/>
        <v>VUT0102</v>
      </c>
      <c r="H2912" s="25" t="str">
        <f t="shared" ca="1" si="229"/>
        <v>SANMA</v>
      </c>
      <c r="I2912" s="2"/>
      <c r="J2912" s="2">
        <v>0</v>
      </c>
      <c r="K2912" s="2"/>
    </row>
    <row r="2913" spans="1:11">
      <c r="A2913" s="6" t="s">
        <v>6400</v>
      </c>
      <c r="B2913" s="6" t="s">
        <v>6401</v>
      </c>
      <c r="C2913" s="25" t="str">
        <f t="shared" ca="1" si="225"/>
        <v>South Santo (Santo)</v>
      </c>
      <c r="D2913" s="6" t="s">
        <v>634</v>
      </c>
      <c r="E2913" s="25" t="str">
        <f t="shared" ca="1" si="226"/>
        <v>Aese</v>
      </c>
      <c r="F2913" s="25" t="str">
        <f t="shared" ca="1" si="227"/>
        <v>VUT0102029</v>
      </c>
      <c r="G2913" s="25" t="str">
        <f t="shared" ca="1" si="228"/>
        <v>VUT0102</v>
      </c>
      <c r="H2913" s="25" t="str">
        <f t="shared" ca="1" si="229"/>
        <v>SANMA</v>
      </c>
      <c r="I2913" s="2"/>
      <c r="J2913" s="2">
        <v>3</v>
      </c>
      <c r="K2913" s="2"/>
    </row>
    <row r="2914" spans="1:11">
      <c r="A2914" s="6" t="s">
        <v>6402</v>
      </c>
      <c r="B2914" s="6" t="s">
        <v>6403</v>
      </c>
      <c r="C2914" s="25" t="str">
        <f t="shared" ca="1" si="225"/>
        <v>South Santo (Santo)</v>
      </c>
      <c r="D2914" s="6" t="s">
        <v>634</v>
      </c>
      <c r="E2914" s="25" t="str">
        <f t="shared" ca="1" si="226"/>
        <v>Aese</v>
      </c>
      <c r="F2914" s="25" t="str">
        <f t="shared" ca="1" si="227"/>
        <v>VUT0102029</v>
      </c>
      <c r="G2914" s="25" t="str">
        <f t="shared" ca="1" si="228"/>
        <v>VUT0102</v>
      </c>
      <c r="H2914" s="25" t="str">
        <f t="shared" ca="1" si="229"/>
        <v>SANMA</v>
      </c>
      <c r="I2914" s="2"/>
      <c r="J2914" s="2">
        <v>0</v>
      </c>
      <c r="K2914" s="2"/>
    </row>
    <row r="2915" spans="1:11">
      <c r="A2915" s="6" t="s">
        <v>6406</v>
      </c>
      <c r="B2915" s="6" t="s">
        <v>6407</v>
      </c>
      <c r="C2915" s="25" t="str">
        <f t="shared" ca="1" si="225"/>
        <v>South Santo (Santo)</v>
      </c>
      <c r="D2915" s="6" t="s">
        <v>634</v>
      </c>
      <c r="E2915" s="25" t="str">
        <f t="shared" ca="1" si="226"/>
        <v>Aese</v>
      </c>
      <c r="F2915" s="25" t="str">
        <f t="shared" ca="1" si="227"/>
        <v>VUT0102029</v>
      </c>
      <c r="G2915" s="25" t="str">
        <f t="shared" ca="1" si="228"/>
        <v>VUT0102</v>
      </c>
      <c r="H2915" s="25" t="str">
        <f t="shared" ca="1" si="229"/>
        <v>SANMA</v>
      </c>
      <c r="I2915" s="2"/>
      <c r="J2915" s="2">
        <v>0</v>
      </c>
      <c r="K2915" s="2"/>
    </row>
    <row r="2916" spans="1:11">
      <c r="A2916" s="6" t="s">
        <v>6410</v>
      </c>
      <c r="B2916" s="6" t="s">
        <v>6411</v>
      </c>
      <c r="C2916" s="25" t="str">
        <f t="shared" ca="1" si="225"/>
        <v>South Santo (Santo)</v>
      </c>
      <c r="D2916" s="6" t="s">
        <v>634</v>
      </c>
      <c r="E2916" s="25" t="str">
        <f t="shared" ca="1" si="226"/>
        <v>Aese</v>
      </c>
      <c r="F2916" s="25" t="str">
        <f t="shared" ca="1" si="227"/>
        <v>VUT0102029</v>
      </c>
      <c r="G2916" s="25" t="str">
        <f t="shared" ca="1" si="228"/>
        <v>VUT0102</v>
      </c>
      <c r="H2916" s="25" t="str">
        <f t="shared" ca="1" si="229"/>
        <v>SANMA</v>
      </c>
      <c r="I2916" s="2"/>
      <c r="J2916" s="2">
        <v>0</v>
      </c>
      <c r="K2916" s="2"/>
    </row>
    <row r="2917" spans="1:11">
      <c r="A2917" s="6" t="s">
        <v>6412</v>
      </c>
      <c r="B2917" s="6" t="s">
        <v>6413</v>
      </c>
      <c r="C2917" s="25" t="str">
        <f t="shared" ca="1" si="225"/>
        <v>South Santo (Santo)</v>
      </c>
      <c r="D2917" s="6" t="s">
        <v>634</v>
      </c>
      <c r="E2917" s="25" t="str">
        <f t="shared" ca="1" si="226"/>
        <v>Aese</v>
      </c>
      <c r="F2917" s="25" t="str">
        <f t="shared" ca="1" si="227"/>
        <v>VUT0102029</v>
      </c>
      <c r="G2917" s="25" t="str">
        <f t="shared" ca="1" si="228"/>
        <v>VUT0102</v>
      </c>
      <c r="H2917" s="25" t="str">
        <f t="shared" ca="1" si="229"/>
        <v>SANMA</v>
      </c>
      <c r="I2917" s="2"/>
      <c r="J2917" s="2">
        <v>0</v>
      </c>
      <c r="K2917" s="2"/>
    </row>
    <row r="2918" spans="1:11">
      <c r="A2918" s="6" t="s">
        <v>6414</v>
      </c>
      <c r="B2918" s="6" t="s">
        <v>6415</v>
      </c>
      <c r="C2918" s="25" t="str">
        <f t="shared" ca="1" si="225"/>
        <v>South Santo (Santo)</v>
      </c>
      <c r="D2918" s="6" t="s">
        <v>634</v>
      </c>
      <c r="E2918" s="25" t="str">
        <f t="shared" ca="1" si="226"/>
        <v>Aese</v>
      </c>
      <c r="F2918" s="25" t="str">
        <f t="shared" ca="1" si="227"/>
        <v>VUT0102029</v>
      </c>
      <c r="G2918" s="25" t="str">
        <f t="shared" ca="1" si="228"/>
        <v>VUT0102</v>
      </c>
      <c r="H2918" s="25" t="str">
        <f t="shared" ca="1" si="229"/>
        <v>SANMA</v>
      </c>
      <c r="I2918" s="2"/>
      <c r="J2918" s="2">
        <v>0</v>
      </c>
      <c r="K2918" s="2"/>
    </row>
    <row r="2919" spans="1:11">
      <c r="A2919" s="6" t="s">
        <v>6416</v>
      </c>
      <c r="B2919" s="6" t="s">
        <v>6417</v>
      </c>
      <c r="C2919" s="25" t="str">
        <f t="shared" ca="1" si="225"/>
        <v>South Santo (Santo)</v>
      </c>
      <c r="D2919" s="6" t="s">
        <v>634</v>
      </c>
      <c r="E2919" s="25" t="str">
        <f t="shared" ca="1" si="226"/>
        <v>Aese</v>
      </c>
      <c r="F2919" s="25" t="str">
        <f t="shared" ca="1" si="227"/>
        <v>VUT0102029</v>
      </c>
      <c r="G2919" s="25" t="str">
        <f t="shared" ca="1" si="228"/>
        <v>VUT0102</v>
      </c>
      <c r="H2919" s="25" t="str">
        <f t="shared" ca="1" si="229"/>
        <v>SANMA</v>
      </c>
      <c r="I2919" s="2"/>
      <c r="J2919" s="2">
        <v>3</v>
      </c>
      <c r="K2919" s="2"/>
    </row>
    <row r="2920" spans="1:11">
      <c r="A2920" s="6" t="s">
        <v>6424</v>
      </c>
      <c r="B2920" s="6" t="s">
        <v>6425</v>
      </c>
      <c r="C2920" s="25" t="str">
        <f t="shared" ca="1" si="225"/>
        <v>South Santo (Santo)</v>
      </c>
      <c r="D2920" s="6" t="s">
        <v>634</v>
      </c>
      <c r="E2920" s="25" t="str">
        <f t="shared" ca="1" si="226"/>
        <v>Aese</v>
      </c>
      <c r="F2920" s="25" t="str">
        <f t="shared" ca="1" si="227"/>
        <v>VUT0102029</v>
      </c>
      <c r="G2920" s="25" t="str">
        <f t="shared" ca="1" si="228"/>
        <v>VUT0102</v>
      </c>
      <c r="H2920" s="25" t="str">
        <f t="shared" ca="1" si="229"/>
        <v>SANMA</v>
      </c>
      <c r="I2920" s="2"/>
      <c r="J2920" s="2">
        <v>0</v>
      </c>
      <c r="K2920" s="2"/>
    </row>
    <row r="2921" spans="1:11">
      <c r="A2921" s="6" t="s">
        <v>6426</v>
      </c>
      <c r="B2921" s="6" t="s">
        <v>6427</v>
      </c>
      <c r="C2921" s="25" t="str">
        <f t="shared" ca="1" si="225"/>
        <v>South Santo (Santo)</v>
      </c>
      <c r="D2921" s="6" t="s">
        <v>634</v>
      </c>
      <c r="E2921" s="25" t="str">
        <f t="shared" ca="1" si="226"/>
        <v>Aese</v>
      </c>
      <c r="F2921" s="25" t="str">
        <f t="shared" ca="1" si="227"/>
        <v>VUT0102029</v>
      </c>
      <c r="G2921" s="25" t="str">
        <f t="shared" ca="1" si="228"/>
        <v>VUT0102</v>
      </c>
      <c r="H2921" s="25" t="str">
        <f t="shared" ca="1" si="229"/>
        <v>SANMA</v>
      </c>
      <c r="I2921" s="2"/>
      <c r="J2921" s="2">
        <v>0</v>
      </c>
      <c r="K2921" s="2"/>
    </row>
    <row r="2922" spans="1:11">
      <c r="A2922" s="6" t="s">
        <v>6428</v>
      </c>
      <c r="B2922" s="6" t="s">
        <v>6429</v>
      </c>
      <c r="C2922" s="25" t="str">
        <f t="shared" ca="1" si="225"/>
        <v>South Santo (Santo)</v>
      </c>
      <c r="D2922" s="6" t="s">
        <v>634</v>
      </c>
      <c r="E2922" s="25" t="str">
        <f t="shared" ca="1" si="226"/>
        <v>Aese</v>
      </c>
      <c r="F2922" s="25" t="str">
        <f t="shared" ca="1" si="227"/>
        <v>VUT0102029</v>
      </c>
      <c r="G2922" s="25" t="str">
        <f t="shared" ca="1" si="228"/>
        <v>VUT0102</v>
      </c>
      <c r="H2922" s="25" t="str">
        <f t="shared" ca="1" si="229"/>
        <v>SANMA</v>
      </c>
      <c r="I2922" s="2"/>
      <c r="J2922" s="2">
        <v>0</v>
      </c>
      <c r="K2922" s="2"/>
    </row>
    <row r="2923" spans="1:11">
      <c r="A2923" s="6" t="s">
        <v>6430</v>
      </c>
      <c r="B2923" s="6" t="s">
        <v>6431</v>
      </c>
      <c r="C2923" s="25" t="str">
        <f t="shared" ca="1" si="225"/>
        <v>South Santo (Santo)</v>
      </c>
      <c r="D2923" s="6" t="s">
        <v>634</v>
      </c>
      <c r="E2923" s="25" t="str">
        <f t="shared" ca="1" si="226"/>
        <v>Aese</v>
      </c>
      <c r="F2923" s="25" t="str">
        <f t="shared" ca="1" si="227"/>
        <v>VUT0102029</v>
      </c>
      <c r="G2923" s="25" t="str">
        <f t="shared" ca="1" si="228"/>
        <v>VUT0102</v>
      </c>
      <c r="H2923" s="25" t="str">
        <f t="shared" ca="1" si="229"/>
        <v>SANMA</v>
      </c>
      <c r="I2923" s="2"/>
      <c r="J2923" s="2">
        <v>0</v>
      </c>
      <c r="K2923" s="2"/>
    </row>
    <row r="2924" spans="1:11">
      <c r="A2924" s="6" t="s">
        <v>6432</v>
      </c>
      <c r="B2924" s="6" t="s">
        <v>6433</v>
      </c>
      <c r="C2924" s="25" t="str">
        <f t="shared" ca="1" si="225"/>
        <v>South Santo (Santo)</v>
      </c>
      <c r="D2924" s="6" t="s">
        <v>634</v>
      </c>
      <c r="E2924" s="25" t="str">
        <f t="shared" ca="1" si="226"/>
        <v>Aese</v>
      </c>
      <c r="F2924" s="25" t="str">
        <f t="shared" ca="1" si="227"/>
        <v>VUT0102029</v>
      </c>
      <c r="G2924" s="25" t="str">
        <f t="shared" ca="1" si="228"/>
        <v>VUT0102</v>
      </c>
      <c r="H2924" s="25" t="str">
        <f t="shared" ca="1" si="229"/>
        <v>SANMA</v>
      </c>
      <c r="I2924" s="2"/>
      <c r="J2924" s="2">
        <v>0</v>
      </c>
      <c r="K2924" s="2"/>
    </row>
    <row r="2925" spans="1:11">
      <c r="A2925" s="6" t="s">
        <v>6440</v>
      </c>
      <c r="B2925" s="6" t="s">
        <v>6441</v>
      </c>
      <c r="C2925" s="25" t="str">
        <f t="shared" ca="1" si="225"/>
        <v>South Santo (Santo)</v>
      </c>
      <c r="D2925" s="6" t="s">
        <v>634</v>
      </c>
      <c r="E2925" s="25" t="str">
        <f t="shared" ca="1" si="226"/>
        <v>Aese</v>
      </c>
      <c r="F2925" s="25" t="str">
        <f t="shared" ca="1" si="227"/>
        <v>VUT0102029</v>
      </c>
      <c r="G2925" s="25" t="str">
        <f t="shared" ca="1" si="228"/>
        <v>VUT0102</v>
      </c>
      <c r="H2925" s="25" t="str">
        <f t="shared" ca="1" si="229"/>
        <v>SANMA</v>
      </c>
      <c r="I2925" s="2"/>
      <c r="J2925" s="2">
        <v>0</v>
      </c>
      <c r="K2925" s="2"/>
    </row>
    <row r="2926" spans="1:11">
      <c r="A2926" s="6" t="s">
        <v>6442</v>
      </c>
      <c r="B2926" s="6" t="s">
        <v>6443</v>
      </c>
      <c r="C2926" s="25" t="str">
        <f t="shared" ca="1" si="225"/>
        <v>South Santo (Santo)</v>
      </c>
      <c r="D2926" s="6" t="s">
        <v>634</v>
      </c>
      <c r="E2926" s="25" t="str">
        <f t="shared" ca="1" si="226"/>
        <v>Aese</v>
      </c>
      <c r="F2926" s="25" t="str">
        <f t="shared" ca="1" si="227"/>
        <v>VUT0102029</v>
      </c>
      <c r="G2926" s="25" t="str">
        <f t="shared" ca="1" si="228"/>
        <v>VUT0102</v>
      </c>
      <c r="H2926" s="25" t="str">
        <f t="shared" ca="1" si="229"/>
        <v>SANMA</v>
      </c>
      <c r="I2926" s="2"/>
      <c r="J2926" s="2">
        <v>0</v>
      </c>
      <c r="K2926" s="2"/>
    </row>
    <row r="2927" spans="1:11">
      <c r="A2927" s="6" t="s">
        <v>6446</v>
      </c>
      <c r="B2927" s="6" t="s">
        <v>6447</v>
      </c>
      <c r="C2927" s="25" t="str">
        <f t="shared" ca="1" si="225"/>
        <v>South Santo (Santo)</v>
      </c>
      <c r="D2927" s="6" t="s">
        <v>634</v>
      </c>
      <c r="E2927" s="25" t="str">
        <f t="shared" ca="1" si="226"/>
        <v>Aese</v>
      </c>
      <c r="F2927" s="25" t="str">
        <f t="shared" ca="1" si="227"/>
        <v>VUT0102029</v>
      </c>
      <c r="G2927" s="25" t="str">
        <f t="shared" ca="1" si="228"/>
        <v>VUT0102</v>
      </c>
      <c r="H2927" s="25" t="str">
        <f t="shared" ca="1" si="229"/>
        <v>SANMA</v>
      </c>
      <c r="I2927" s="2"/>
      <c r="J2927" s="2">
        <v>0</v>
      </c>
      <c r="K2927" s="2"/>
    </row>
    <row r="2928" spans="1:11">
      <c r="A2928" s="6" t="s">
        <v>6450</v>
      </c>
      <c r="B2928" s="6" t="s">
        <v>6451</v>
      </c>
      <c r="C2928" s="25" t="str">
        <f t="shared" ca="1" si="225"/>
        <v>South Santo (Santo)</v>
      </c>
      <c r="D2928" s="6" t="s">
        <v>634</v>
      </c>
      <c r="E2928" s="25" t="str">
        <f t="shared" ca="1" si="226"/>
        <v>Aese</v>
      </c>
      <c r="F2928" s="25" t="str">
        <f t="shared" ca="1" si="227"/>
        <v>VUT0102029</v>
      </c>
      <c r="G2928" s="25" t="str">
        <f t="shared" ca="1" si="228"/>
        <v>VUT0102</v>
      </c>
      <c r="H2928" s="25" t="str">
        <f t="shared" ca="1" si="229"/>
        <v>SANMA</v>
      </c>
      <c r="I2928" s="2"/>
      <c r="J2928" s="2">
        <v>0</v>
      </c>
      <c r="K2928" s="2"/>
    </row>
    <row r="2929" spans="1:11">
      <c r="A2929" s="6" t="s">
        <v>6456</v>
      </c>
      <c r="B2929" s="6" t="s">
        <v>6457</v>
      </c>
      <c r="C2929" s="25" t="str">
        <f t="shared" ca="1" si="225"/>
        <v>South Santo (Santo)</v>
      </c>
      <c r="D2929" s="6" t="s">
        <v>634</v>
      </c>
      <c r="E2929" s="25" t="str">
        <f t="shared" ca="1" si="226"/>
        <v>Aese</v>
      </c>
      <c r="F2929" s="25" t="str">
        <f t="shared" ca="1" si="227"/>
        <v>VUT0102029</v>
      </c>
      <c r="G2929" s="25" t="str">
        <f t="shared" ca="1" si="228"/>
        <v>VUT0102</v>
      </c>
      <c r="H2929" s="25" t="str">
        <f t="shared" ca="1" si="229"/>
        <v>SANMA</v>
      </c>
      <c r="I2929" s="2"/>
      <c r="J2929" s="2">
        <v>0</v>
      </c>
      <c r="K2929" s="2"/>
    </row>
    <row r="2930" spans="1:11">
      <c r="A2930" s="6" t="s">
        <v>6460</v>
      </c>
      <c r="B2930" s="6" t="s">
        <v>6461</v>
      </c>
      <c r="C2930" s="25" t="str">
        <f t="shared" ca="1" si="225"/>
        <v>South Santo (Santo)</v>
      </c>
      <c r="D2930" s="6" t="s">
        <v>634</v>
      </c>
      <c r="E2930" s="25" t="str">
        <f t="shared" ca="1" si="226"/>
        <v>Aese</v>
      </c>
      <c r="F2930" s="25" t="str">
        <f t="shared" ca="1" si="227"/>
        <v>VUT0102029</v>
      </c>
      <c r="G2930" s="25" t="str">
        <f t="shared" ca="1" si="228"/>
        <v>VUT0102</v>
      </c>
      <c r="H2930" s="25" t="str">
        <f t="shared" ca="1" si="229"/>
        <v>SANMA</v>
      </c>
      <c r="I2930" s="2"/>
      <c r="J2930" s="2">
        <v>0</v>
      </c>
      <c r="K2930" s="2"/>
    </row>
    <row r="2931" spans="1:11">
      <c r="A2931" s="6" t="s">
        <v>6481</v>
      </c>
      <c r="B2931" s="6" t="s">
        <v>6482</v>
      </c>
      <c r="C2931" s="25" t="str">
        <f t="shared" ca="1" si="225"/>
        <v>South Santo (Santo)</v>
      </c>
      <c r="D2931" s="6" t="s">
        <v>634</v>
      </c>
      <c r="E2931" s="25" t="str">
        <f t="shared" ca="1" si="226"/>
        <v>Aese</v>
      </c>
      <c r="F2931" s="25" t="str">
        <f t="shared" ca="1" si="227"/>
        <v>VUT0102029</v>
      </c>
      <c r="G2931" s="25" t="str">
        <f t="shared" ca="1" si="228"/>
        <v>VUT0102</v>
      </c>
      <c r="H2931" s="25" t="str">
        <f t="shared" ca="1" si="229"/>
        <v>SANMA</v>
      </c>
      <c r="I2931" s="2"/>
      <c r="J2931" s="2">
        <v>0</v>
      </c>
      <c r="K2931" s="2"/>
    </row>
    <row r="2932" spans="1:11">
      <c r="A2932" s="6" t="s">
        <v>6519</v>
      </c>
      <c r="B2932" s="6" t="s">
        <v>6520</v>
      </c>
      <c r="C2932" s="25" t="str">
        <f t="shared" ca="1" si="225"/>
        <v>South Santo (Santo)</v>
      </c>
      <c r="D2932" s="6" t="s">
        <v>634</v>
      </c>
      <c r="E2932" s="25" t="str">
        <f t="shared" ca="1" si="226"/>
        <v>Aese</v>
      </c>
      <c r="F2932" s="25" t="str">
        <f t="shared" ca="1" si="227"/>
        <v>VUT0102029</v>
      </c>
      <c r="G2932" s="25" t="str">
        <f t="shared" ca="1" si="228"/>
        <v>VUT0102</v>
      </c>
      <c r="H2932" s="25" t="str">
        <f t="shared" ca="1" si="229"/>
        <v>SANMA</v>
      </c>
      <c r="I2932" s="2"/>
      <c r="J2932" s="2">
        <v>0</v>
      </c>
      <c r="K2932" s="2"/>
    </row>
    <row r="2933" spans="1:11">
      <c r="A2933" s="6" t="s">
        <v>6538</v>
      </c>
      <c r="B2933" s="6" t="s">
        <v>6539</v>
      </c>
      <c r="C2933" s="25" t="str">
        <f t="shared" ca="1" si="225"/>
        <v>South Santo (Santo)</v>
      </c>
      <c r="D2933" s="6" t="s">
        <v>634</v>
      </c>
      <c r="E2933" s="25" t="str">
        <f t="shared" ca="1" si="226"/>
        <v>Aese</v>
      </c>
      <c r="F2933" s="25" t="str">
        <f t="shared" ca="1" si="227"/>
        <v>VUT0102029</v>
      </c>
      <c r="G2933" s="25" t="str">
        <f t="shared" ca="1" si="228"/>
        <v>VUT0102</v>
      </c>
      <c r="H2933" s="25" t="str">
        <f t="shared" ca="1" si="229"/>
        <v>SANMA</v>
      </c>
      <c r="I2933" s="2"/>
      <c r="J2933" s="2">
        <v>0</v>
      </c>
      <c r="K2933" s="2"/>
    </row>
    <row r="2934" spans="1:11">
      <c r="A2934" s="6" t="s">
        <v>6540</v>
      </c>
      <c r="B2934" s="6" t="s">
        <v>6541</v>
      </c>
      <c r="C2934" s="25" t="str">
        <f t="shared" ca="1" si="225"/>
        <v>South Santo (Santo)</v>
      </c>
      <c r="D2934" s="6" t="s">
        <v>634</v>
      </c>
      <c r="E2934" s="25" t="str">
        <f t="shared" ca="1" si="226"/>
        <v>Aese</v>
      </c>
      <c r="F2934" s="25" t="str">
        <f t="shared" ca="1" si="227"/>
        <v>VUT0102029</v>
      </c>
      <c r="G2934" s="25" t="str">
        <f t="shared" ca="1" si="228"/>
        <v>VUT0102</v>
      </c>
      <c r="H2934" s="25" t="str">
        <f t="shared" ca="1" si="229"/>
        <v>SANMA</v>
      </c>
      <c r="I2934" s="2"/>
      <c r="J2934" s="2">
        <v>0</v>
      </c>
      <c r="K2934" s="2"/>
    </row>
    <row r="2935" spans="1:11">
      <c r="A2935" s="6" t="s">
        <v>6546</v>
      </c>
      <c r="B2935" s="6" t="s">
        <v>6547</v>
      </c>
      <c r="C2935" s="25" t="str">
        <f t="shared" ca="1" si="225"/>
        <v>South Santo (Santo)</v>
      </c>
      <c r="D2935" s="6" t="s">
        <v>634</v>
      </c>
      <c r="E2935" s="25" t="str">
        <f t="shared" ca="1" si="226"/>
        <v>Aese</v>
      </c>
      <c r="F2935" s="25" t="str">
        <f t="shared" ca="1" si="227"/>
        <v>VUT0102029</v>
      </c>
      <c r="G2935" s="25" t="str">
        <f t="shared" ca="1" si="228"/>
        <v>VUT0102</v>
      </c>
      <c r="H2935" s="25" t="str">
        <f t="shared" ca="1" si="229"/>
        <v>SANMA</v>
      </c>
      <c r="I2935" s="2"/>
      <c r="J2935" s="2">
        <v>0</v>
      </c>
      <c r="K2935" s="2"/>
    </row>
    <row r="2936" spans="1:11">
      <c r="A2936" s="6" t="s">
        <v>6560</v>
      </c>
      <c r="B2936" s="6" t="s">
        <v>6561</v>
      </c>
      <c r="C2936" s="25" t="str">
        <f t="shared" ca="1" si="225"/>
        <v>South Santo (Santo)</v>
      </c>
      <c r="D2936" s="6" t="s">
        <v>634</v>
      </c>
      <c r="E2936" s="25" t="str">
        <f t="shared" ca="1" si="226"/>
        <v>Aese</v>
      </c>
      <c r="F2936" s="25" t="str">
        <f t="shared" ca="1" si="227"/>
        <v>VUT0102029</v>
      </c>
      <c r="G2936" s="25" t="str">
        <f t="shared" ca="1" si="228"/>
        <v>VUT0102</v>
      </c>
      <c r="H2936" s="25" t="str">
        <f t="shared" ca="1" si="229"/>
        <v>SANMA</v>
      </c>
      <c r="I2936" s="2"/>
      <c r="J2936" s="2">
        <v>0</v>
      </c>
      <c r="K2936" s="2"/>
    </row>
    <row r="2937" spans="1:11">
      <c r="A2937" s="6" t="s">
        <v>6572</v>
      </c>
      <c r="B2937" s="6" t="s">
        <v>6573</v>
      </c>
      <c r="C2937" s="25" t="str">
        <f t="shared" ca="1" si="225"/>
        <v>South Santo (Santo)</v>
      </c>
      <c r="D2937" s="6" t="s">
        <v>634</v>
      </c>
      <c r="E2937" s="25" t="str">
        <f t="shared" ca="1" si="226"/>
        <v>Aese</v>
      </c>
      <c r="F2937" s="25" t="str">
        <f t="shared" ca="1" si="227"/>
        <v>VUT0102029</v>
      </c>
      <c r="G2937" s="25" t="str">
        <f t="shared" ca="1" si="228"/>
        <v>VUT0102</v>
      </c>
      <c r="H2937" s="25" t="str">
        <f t="shared" ca="1" si="229"/>
        <v>SANMA</v>
      </c>
      <c r="I2937" s="2"/>
      <c r="J2937" s="2">
        <v>0</v>
      </c>
      <c r="K2937" s="2"/>
    </row>
    <row r="2938" spans="1:11">
      <c r="A2938" s="6" t="s">
        <v>5892</v>
      </c>
      <c r="B2938" s="6" t="s">
        <v>5893</v>
      </c>
      <c r="C2938" s="25" t="str">
        <f t="shared" ca="1" si="225"/>
        <v>South Santo (Tangisi)</v>
      </c>
      <c r="D2938" s="6" t="s">
        <v>642</v>
      </c>
      <c r="E2938" s="25" t="str">
        <f t="shared" ca="1" si="226"/>
        <v>Tangisi</v>
      </c>
      <c r="F2938" s="25" t="str">
        <f t="shared" ca="1" si="227"/>
        <v>VUT0102077</v>
      </c>
      <c r="G2938" s="25" t="str">
        <f t="shared" ca="1" si="228"/>
        <v>VUT0102</v>
      </c>
      <c r="H2938" s="25" t="str">
        <f t="shared" ca="1" si="229"/>
        <v>SANMA</v>
      </c>
      <c r="I2938" s="2"/>
      <c r="J2938" s="2">
        <v>0</v>
      </c>
      <c r="K2938" s="2"/>
    </row>
    <row r="2939" spans="1:11">
      <c r="A2939" s="6" t="s">
        <v>195</v>
      </c>
      <c r="B2939" s="6" t="s">
        <v>5844</v>
      </c>
      <c r="C2939" s="25" t="str">
        <f t="shared" ca="1" si="225"/>
        <v>South Santo (Tangoa)</v>
      </c>
      <c r="D2939" s="6" t="s">
        <v>640</v>
      </c>
      <c r="E2939" s="25" t="str">
        <f t="shared" ca="1" si="226"/>
        <v>Tangoa</v>
      </c>
      <c r="F2939" s="25" t="str">
        <f t="shared" ca="1" si="227"/>
        <v>VUT0102078</v>
      </c>
      <c r="G2939" s="25" t="str">
        <f t="shared" ca="1" si="228"/>
        <v>VUT0102</v>
      </c>
      <c r="H2939" s="25" t="str">
        <f t="shared" ca="1" si="229"/>
        <v>SANMA</v>
      </c>
      <c r="I2939" s="2"/>
      <c r="J2939" s="2">
        <v>0</v>
      </c>
      <c r="K2939" s="2"/>
    </row>
    <row r="2940" spans="1:11">
      <c r="A2940" s="6" t="s">
        <v>195</v>
      </c>
      <c r="B2940" s="6" t="s">
        <v>5856</v>
      </c>
      <c r="C2940" s="25" t="str">
        <f t="shared" ca="1" si="225"/>
        <v>South Santo (Tangoa)</v>
      </c>
      <c r="D2940" s="6" t="s">
        <v>640</v>
      </c>
      <c r="E2940" s="25" t="str">
        <f t="shared" ca="1" si="226"/>
        <v>Tangoa</v>
      </c>
      <c r="F2940" s="25" t="str">
        <f t="shared" ca="1" si="227"/>
        <v>VUT0102078</v>
      </c>
      <c r="G2940" s="25" t="str">
        <f t="shared" ca="1" si="228"/>
        <v>VUT0102</v>
      </c>
      <c r="H2940" s="25" t="str">
        <f t="shared" ca="1" si="229"/>
        <v>SANMA</v>
      </c>
      <c r="I2940" s="2"/>
      <c r="J2940" s="2">
        <v>0</v>
      </c>
      <c r="K2940" s="2"/>
    </row>
    <row r="2941" spans="1:11">
      <c r="A2941" s="6" t="s">
        <v>5861</v>
      </c>
      <c r="B2941" s="6" t="s">
        <v>5862</v>
      </c>
      <c r="C2941" s="25" t="str">
        <f t="shared" ca="1" si="225"/>
        <v>South Santo (Tangoa)</v>
      </c>
      <c r="D2941" s="6" t="s">
        <v>640</v>
      </c>
      <c r="E2941" s="25" t="str">
        <f t="shared" ca="1" si="226"/>
        <v>Tangoa</v>
      </c>
      <c r="F2941" s="25" t="str">
        <f t="shared" ca="1" si="227"/>
        <v>VUT0102078</v>
      </c>
      <c r="G2941" s="25" t="str">
        <f t="shared" ca="1" si="228"/>
        <v>VUT0102</v>
      </c>
      <c r="H2941" s="25" t="str">
        <f t="shared" ca="1" si="229"/>
        <v>SANMA</v>
      </c>
      <c r="I2941" s="2"/>
      <c r="J2941" s="2">
        <v>0</v>
      </c>
      <c r="K2941" s="2"/>
    </row>
    <row r="2942" spans="1:11">
      <c r="A2942" s="6" t="s">
        <v>201</v>
      </c>
      <c r="B2942" s="6" t="s">
        <v>5792</v>
      </c>
      <c r="C2942" s="25" t="str">
        <f t="shared" ca="1" si="225"/>
        <v>South Santo (Tuvana)</v>
      </c>
      <c r="D2942" s="6" t="s">
        <v>644</v>
      </c>
      <c r="E2942" s="25" t="str">
        <f t="shared" ca="1" si="226"/>
        <v>Tuvana</v>
      </c>
      <c r="F2942" s="25" t="str">
        <f t="shared" ca="1" si="227"/>
        <v>VUT0102085</v>
      </c>
      <c r="G2942" s="25" t="str">
        <f t="shared" ca="1" si="228"/>
        <v>VUT0102</v>
      </c>
      <c r="H2942" s="25" t="str">
        <f t="shared" ca="1" si="229"/>
        <v>SANMA</v>
      </c>
      <c r="I2942" s="2"/>
      <c r="J2942" s="2">
        <v>2</v>
      </c>
      <c r="K2942" s="2"/>
    </row>
    <row r="2943" spans="1:11">
      <c r="A2943" s="6" t="s">
        <v>810</v>
      </c>
      <c r="B2943" s="6" t="s">
        <v>811</v>
      </c>
      <c r="C2943" s="25" t="str">
        <f t="shared" ca="1" si="225"/>
        <v>South Tanna (Tanna)</v>
      </c>
      <c r="D2943" s="6" t="s">
        <v>648</v>
      </c>
      <c r="E2943" s="25" t="str">
        <f t="shared" ca="1" si="226"/>
        <v>Tanna</v>
      </c>
      <c r="F2943" s="25" t="str">
        <f t="shared" ca="1" si="227"/>
        <v>VUT0106023</v>
      </c>
      <c r="G2943" s="25" t="str">
        <f t="shared" ca="1" si="228"/>
        <v>VUT0106</v>
      </c>
      <c r="H2943" s="25" t="str">
        <f t="shared" ca="1" si="229"/>
        <v>TAFEA</v>
      </c>
      <c r="I2943" s="2"/>
      <c r="J2943" s="2">
        <v>0</v>
      </c>
      <c r="K2943" s="2"/>
    </row>
    <row r="2944" spans="1:11">
      <c r="A2944" s="6" t="s">
        <v>814</v>
      </c>
      <c r="B2944" s="6" t="s">
        <v>815</v>
      </c>
      <c r="C2944" s="25" t="str">
        <f t="shared" ca="1" si="225"/>
        <v>South Tanna (Tanna)</v>
      </c>
      <c r="D2944" s="6" t="s">
        <v>648</v>
      </c>
      <c r="E2944" s="25" t="str">
        <f t="shared" ca="1" si="226"/>
        <v>Tanna</v>
      </c>
      <c r="F2944" s="25" t="str">
        <f t="shared" ca="1" si="227"/>
        <v>VUT0106023</v>
      </c>
      <c r="G2944" s="25" t="str">
        <f t="shared" ca="1" si="228"/>
        <v>VUT0106</v>
      </c>
      <c r="H2944" s="25" t="str">
        <f t="shared" ca="1" si="229"/>
        <v>TAFEA</v>
      </c>
      <c r="I2944" s="2"/>
      <c r="J2944" s="2">
        <v>0</v>
      </c>
      <c r="K2944" s="2"/>
    </row>
    <row r="2945" spans="1:11">
      <c r="A2945" s="6" t="s">
        <v>842</v>
      </c>
      <c r="B2945" s="6" t="s">
        <v>843</v>
      </c>
      <c r="C2945" s="25" t="str">
        <f t="shared" ca="1" si="225"/>
        <v>South Tanna (Tanna)</v>
      </c>
      <c r="D2945" s="6" t="s">
        <v>648</v>
      </c>
      <c r="E2945" s="25" t="str">
        <f t="shared" ca="1" si="226"/>
        <v>Tanna</v>
      </c>
      <c r="F2945" s="25" t="str">
        <f t="shared" ca="1" si="227"/>
        <v>VUT0106023</v>
      </c>
      <c r="G2945" s="25" t="str">
        <f t="shared" ca="1" si="228"/>
        <v>VUT0106</v>
      </c>
      <c r="H2945" s="25" t="str">
        <f t="shared" ca="1" si="229"/>
        <v>TAFEA</v>
      </c>
      <c r="I2945" s="2"/>
      <c r="J2945" s="2">
        <v>0</v>
      </c>
      <c r="K2945" s="2"/>
    </row>
    <row r="2946" spans="1:11">
      <c r="A2946" s="6" t="s">
        <v>846</v>
      </c>
      <c r="B2946" s="6" t="s">
        <v>847</v>
      </c>
      <c r="C2946" s="25" t="str">
        <f t="shared" ref="C2946:C3009" ca="1" si="230">OFFSET(OffsetRefAdm3,MATCH(D2946,MatchAdm3_Code,0)-1,0)</f>
        <v>South Tanna (Tanna)</v>
      </c>
      <c r="D2946" s="6" t="s">
        <v>648</v>
      </c>
      <c r="E2946" s="25" t="str">
        <f t="shared" ref="E2946:E3009" ca="1" si="231">OFFSET(OffsetRefAdm3,MATCH(D2946,MatchAdm3_Code,0)-1,2)</f>
        <v>Tanna</v>
      </c>
      <c r="F2946" s="25" t="str">
        <f t="shared" ref="F2946:F3009" ca="1" si="232">OFFSET(OffsetRefAdm3,MATCH(D2946,MatchAdm3_Code,0)-1,3)</f>
        <v>VUT0106023</v>
      </c>
      <c r="G2946" s="25" t="str">
        <f t="shared" ref="G2946:G3009" ca="1" si="233">OFFSET(OffsetRefAdm3,MATCH(D2946,MatchAdm3_Code,0)-1,5)</f>
        <v>VUT0106</v>
      </c>
      <c r="H2946" s="25" t="str">
        <f t="shared" ref="H2946:H3009" ca="1" si="234">OFFSET(OffsetRefAdm3,MATCH(D2946,MatchAdm3_Code,0)-1,4)</f>
        <v>TAFEA</v>
      </c>
      <c r="I2946" s="2"/>
      <c r="J2946" s="2">
        <v>0</v>
      </c>
      <c r="K2946" s="2"/>
    </row>
    <row r="2947" spans="1:11">
      <c r="A2947" s="6" t="s">
        <v>852</v>
      </c>
      <c r="B2947" s="6" t="s">
        <v>853</v>
      </c>
      <c r="C2947" s="25" t="str">
        <f t="shared" ca="1" si="230"/>
        <v>South Tanna (Tanna)</v>
      </c>
      <c r="D2947" s="6" t="s">
        <v>648</v>
      </c>
      <c r="E2947" s="25" t="str">
        <f t="shared" ca="1" si="231"/>
        <v>Tanna</v>
      </c>
      <c r="F2947" s="25" t="str">
        <f t="shared" ca="1" si="232"/>
        <v>VUT0106023</v>
      </c>
      <c r="G2947" s="25" t="str">
        <f t="shared" ca="1" si="233"/>
        <v>VUT0106</v>
      </c>
      <c r="H2947" s="25" t="str">
        <f t="shared" ca="1" si="234"/>
        <v>TAFEA</v>
      </c>
      <c r="I2947" s="2"/>
      <c r="J2947" s="2">
        <v>0</v>
      </c>
      <c r="K2947" s="2"/>
    </row>
    <row r="2948" spans="1:11">
      <c r="A2948" s="6" t="s">
        <v>854</v>
      </c>
      <c r="B2948" s="6" t="s">
        <v>855</v>
      </c>
      <c r="C2948" s="25" t="str">
        <f t="shared" ca="1" si="230"/>
        <v>South Tanna (Tanna)</v>
      </c>
      <c r="D2948" s="6" t="s">
        <v>648</v>
      </c>
      <c r="E2948" s="25" t="str">
        <f t="shared" ca="1" si="231"/>
        <v>Tanna</v>
      </c>
      <c r="F2948" s="25" t="str">
        <f t="shared" ca="1" si="232"/>
        <v>VUT0106023</v>
      </c>
      <c r="G2948" s="25" t="str">
        <f t="shared" ca="1" si="233"/>
        <v>VUT0106</v>
      </c>
      <c r="H2948" s="25" t="str">
        <f t="shared" ca="1" si="234"/>
        <v>TAFEA</v>
      </c>
      <c r="I2948" s="2"/>
      <c r="J2948" s="2">
        <v>0</v>
      </c>
      <c r="K2948" s="2"/>
    </row>
    <row r="2949" spans="1:11">
      <c r="A2949" s="6" t="s">
        <v>862</v>
      </c>
      <c r="B2949" s="6" t="s">
        <v>863</v>
      </c>
      <c r="C2949" s="25" t="str">
        <f t="shared" ca="1" si="230"/>
        <v>South Tanna (Tanna)</v>
      </c>
      <c r="D2949" s="6" t="s">
        <v>648</v>
      </c>
      <c r="E2949" s="25" t="str">
        <f t="shared" ca="1" si="231"/>
        <v>Tanna</v>
      </c>
      <c r="F2949" s="25" t="str">
        <f t="shared" ca="1" si="232"/>
        <v>VUT0106023</v>
      </c>
      <c r="G2949" s="25" t="str">
        <f t="shared" ca="1" si="233"/>
        <v>VUT0106</v>
      </c>
      <c r="H2949" s="25" t="str">
        <f t="shared" ca="1" si="234"/>
        <v>TAFEA</v>
      </c>
      <c r="I2949" s="2"/>
      <c r="J2949" s="2">
        <v>0</v>
      </c>
      <c r="K2949" s="2"/>
    </row>
    <row r="2950" spans="1:11">
      <c r="A2950" s="6" t="s">
        <v>864</v>
      </c>
      <c r="B2950" s="6" t="s">
        <v>865</v>
      </c>
      <c r="C2950" s="25" t="str">
        <f t="shared" ca="1" si="230"/>
        <v>South Tanna (Tanna)</v>
      </c>
      <c r="D2950" s="6" t="s">
        <v>648</v>
      </c>
      <c r="E2950" s="25" t="str">
        <f t="shared" ca="1" si="231"/>
        <v>Tanna</v>
      </c>
      <c r="F2950" s="25" t="str">
        <f t="shared" ca="1" si="232"/>
        <v>VUT0106023</v>
      </c>
      <c r="G2950" s="25" t="str">
        <f t="shared" ca="1" si="233"/>
        <v>VUT0106</v>
      </c>
      <c r="H2950" s="25" t="str">
        <f t="shared" ca="1" si="234"/>
        <v>TAFEA</v>
      </c>
      <c r="I2950" s="2"/>
      <c r="J2950" s="2">
        <v>0</v>
      </c>
      <c r="K2950" s="2"/>
    </row>
    <row r="2951" spans="1:11">
      <c r="A2951" s="6" t="s">
        <v>866</v>
      </c>
      <c r="B2951" s="6" t="s">
        <v>867</v>
      </c>
      <c r="C2951" s="25" t="str">
        <f t="shared" ca="1" si="230"/>
        <v>South Tanna (Tanna)</v>
      </c>
      <c r="D2951" s="6" t="s">
        <v>648</v>
      </c>
      <c r="E2951" s="25" t="str">
        <f t="shared" ca="1" si="231"/>
        <v>Tanna</v>
      </c>
      <c r="F2951" s="25" t="str">
        <f t="shared" ca="1" si="232"/>
        <v>VUT0106023</v>
      </c>
      <c r="G2951" s="25" t="str">
        <f t="shared" ca="1" si="233"/>
        <v>VUT0106</v>
      </c>
      <c r="H2951" s="25" t="str">
        <f t="shared" ca="1" si="234"/>
        <v>TAFEA</v>
      </c>
      <c r="I2951" s="2"/>
      <c r="J2951" s="2">
        <v>0</v>
      </c>
      <c r="K2951" s="2"/>
    </row>
    <row r="2952" spans="1:11">
      <c r="A2952" s="6" t="s">
        <v>870</v>
      </c>
      <c r="B2952" s="6" t="s">
        <v>871</v>
      </c>
      <c r="C2952" s="25" t="str">
        <f t="shared" ca="1" si="230"/>
        <v>South Tanna (Tanna)</v>
      </c>
      <c r="D2952" s="6" t="s">
        <v>648</v>
      </c>
      <c r="E2952" s="25" t="str">
        <f t="shared" ca="1" si="231"/>
        <v>Tanna</v>
      </c>
      <c r="F2952" s="25" t="str">
        <f t="shared" ca="1" si="232"/>
        <v>VUT0106023</v>
      </c>
      <c r="G2952" s="25" t="str">
        <f t="shared" ca="1" si="233"/>
        <v>VUT0106</v>
      </c>
      <c r="H2952" s="25" t="str">
        <f t="shared" ca="1" si="234"/>
        <v>TAFEA</v>
      </c>
      <c r="I2952" s="2"/>
      <c r="J2952" s="2">
        <v>0</v>
      </c>
      <c r="K2952" s="2"/>
    </row>
    <row r="2953" spans="1:11">
      <c r="A2953" s="6" t="s">
        <v>872</v>
      </c>
      <c r="B2953" s="6" t="s">
        <v>873</v>
      </c>
      <c r="C2953" s="25" t="str">
        <f t="shared" ca="1" si="230"/>
        <v>South Tanna (Tanna)</v>
      </c>
      <c r="D2953" s="6" t="s">
        <v>648</v>
      </c>
      <c r="E2953" s="25" t="str">
        <f t="shared" ca="1" si="231"/>
        <v>Tanna</v>
      </c>
      <c r="F2953" s="25" t="str">
        <f t="shared" ca="1" si="232"/>
        <v>VUT0106023</v>
      </c>
      <c r="G2953" s="25" t="str">
        <f t="shared" ca="1" si="233"/>
        <v>VUT0106</v>
      </c>
      <c r="H2953" s="25" t="str">
        <f t="shared" ca="1" si="234"/>
        <v>TAFEA</v>
      </c>
      <c r="I2953" s="2"/>
      <c r="J2953" s="2">
        <v>0</v>
      </c>
      <c r="K2953" s="2"/>
    </row>
    <row r="2954" spans="1:11">
      <c r="A2954" s="6" t="s">
        <v>874</v>
      </c>
      <c r="B2954" s="6" t="s">
        <v>875</v>
      </c>
      <c r="C2954" s="25" t="str">
        <f t="shared" ca="1" si="230"/>
        <v>South Tanna (Tanna)</v>
      </c>
      <c r="D2954" s="6" t="s">
        <v>648</v>
      </c>
      <c r="E2954" s="25" t="str">
        <f t="shared" ca="1" si="231"/>
        <v>Tanna</v>
      </c>
      <c r="F2954" s="25" t="str">
        <f t="shared" ca="1" si="232"/>
        <v>VUT0106023</v>
      </c>
      <c r="G2954" s="25" t="str">
        <f t="shared" ca="1" si="233"/>
        <v>VUT0106</v>
      </c>
      <c r="H2954" s="25" t="str">
        <f t="shared" ca="1" si="234"/>
        <v>TAFEA</v>
      </c>
      <c r="I2954" s="2"/>
      <c r="J2954" s="2">
        <v>0</v>
      </c>
      <c r="K2954" s="2"/>
    </row>
    <row r="2955" spans="1:11">
      <c r="A2955" s="6" t="s">
        <v>876</v>
      </c>
      <c r="B2955" s="6" t="s">
        <v>877</v>
      </c>
      <c r="C2955" s="25" t="str">
        <f t="shared" ca="1" si="230"/>
        <v>South Tanna (Tanna)</v>
      </c>
      <c r="D2955" s="6" t="s">
        <v>648</v>
      </c>
      <c r="E2955" s="25" t="str">
        <f t="shared" ca="1" si="231"/>
        <v>Tanna</v>
      </c>
      <c r="F2955" s="25" t="str">
        <f t="shared" ca="1" si="232"/>
        <v>VUT0106023</v>
      </c>
      <c r="G2955" s="25" t="str">
        <f t="shared" ca="1" si="233"/>
        <v>VUT0106</v>
      </c>
      <c r="H2955" s="25" t="str">
        <f t="shared" ca="1" si="234"/>
        <v>TAFEA</v>
      </c>
      <c r="I2955" s="2"/>
      <c r="J2955" s="2">
        <v>0</v>
      </c>
      <c r="K2955" s="2"/>
    </row>
    <row r="2956" spans="1:11">
      <c r="A2956" s="6" t="s">
        <v>878</v>
      </c>
      <c r="B2956" s="6" t="s">
        <v>879</v>
      </c>
      <c r="C2956" s="25" t="str">
        <f t="shared" ca="1" si="230"/>
        <v>South Tanna (Tanna)</v>
      </c>
      <c r="D2956" s="6" t="s">
        <v>648</v>
      </c>
      <c r="E2956" s="25" t="str">
        <f t="shared" ca="1" si="231"/>
        <v>Tanna</v>
      </c>
      <c r="F2956" s="25" t="str">
        <f t="shared" ca="1" si="232"/>
        <v>VUT0106023</v>
      </c>
      <c r="G2956" s="25" t="str">
        <f t="shared" ca="1" si="233"/>
        <v>VUT0106</v>
      </c>
      <c r="H2956" s="25" t="str">
        <f t="shared" ca="1" si="234"/>
        <v>TAFEA</v>
      </c>
      <c r="I2956" s="2"/>
      <c r="J2956" s="2">
        <v>3</v>
      </c>
      <c r="K2956" s="2"/>
    </row>
    <row r="2957" spans="1:11">
      <c r="A2957" s="6" t="s">
        <v>884</v>
      </c>
      <c r="B2957" s="6" t="s">
        <v>885</v>
      </c>
      <c r="C2957" s="25" t="str">
        <f t="shared" ca="1" si="230"/>
        <v>South Tanna (Tanna)</v>
      </c>
      <c r="D2957" s="6" t="s">
        <v>648</v>
      </c>
      <c r="E2957" s="25" t="str">
        <f t="shared" ca="1" si="231"/>
        <v>Tanna</v>
      </c>
      <c r="F2957" s="25" t="str">
        <f t="shared" ca="1" si="232"/>
        <v>VUT0106023</v>
      </c>
      <c r="G2957" s="25" t="str">
        <f t="shared" ca="1" si="233"/>
        <v>VUT0106</v>
      </c>
      <c r="H2957" s="25" t="str">
        <f t="shared" ca="1" si="234"/>
        <v>TAFEA</v>
      </c>
      <c r="I2957" s="2"/>
      <c r="J2957" s="2">
        <v>0</v>
      </c>
      <c r="K2957" s="2"/>
    </row>
    <row r="2958" spans="1:11">
      <c r="A2958" s="6" t="s">
        <v>886</v>
      </c>
      <c r="B2958" s="6" t="s">
        <v>887</v>
      </c>
      <c r="C2958" s="25" t="str">
        <f t="shared" ca="1" si="230"/>
        <v>South Tanna (Tanna)</v>
      </c>
      <c r="D2958" s="6" t="s">
        <v>648</v>
      </c>
      <c r="E2958" s="25" t="str">
        <f t="shared" ca="1" si="231"/>
        <v>Tanna</v>
      </c>
      <c r="F2958" s="25" t="str">
        <f t="shared" ca="1" si="232"/>
        <v>VUT0106023</v>
      </c>
      <c r="G2958" s="25" t="str">
        <f t="shared" ca="1" si="233"/>
        <v>VUT0106</v>
      </c>
      <c r="H2958" s="25" t="str">
        <f t="shared" ca="1" si="234"/>
        <v>TAFEA</v>
      </c>
      <c r="I2958" s="2"/>
      <c r="J2958" s="2">
        <v>0</v>
      </c>
      <c r="K2958" s="2"/>
    </row>
    <row r="2959" spans="1:11">
      <c r="A2959" s="6" t="s">
        <v>892</v>
      </c>
      <c r="B2959" s="6" t="s">
        <v>893</v>
      </c>
      <c r="C2959" s="25" t="str">
        <f t="shared" ca="1" si="230"/>
        <v>South Tanna (Tanna)</v>
      </c>
      <c r="D2959" s="6" t="s">
        <v>648</v>
      </c>
      <c r="E2959" s="25" t="str">
        <f t="shared" ca="1" si="231"/>
        <v>Tanna</v>
      </c>
      <c r="F2959" s="25" t="str">
        <f t="shared" ca="1" si="232"/>
        <v>VUT0106023</v>
      </c>
      <c r="G2959" s="25" t="str">
        <f t="shared" ca="1" si="233"/>
        <v>VUT0106</v>
      </c>
      <c r="H2959" s="25" t="str">
        <f t="shared" ca="1" si="234"/>
        <v>TAFEA</v>
      </c>
      <c r="I2959" s="2"/>
      <c r="J2959" s="2">
        <v>0</v>
      </c>
      <c r="K2959" s="2"/>
    </row>
    <row r="2960" spans="1:11">
      <c r="A2960" s="6" t="s">
        <v>894</v>
      </c>
      <c r="B2960" s="6" t="s">
        <v>895</v>
      </c>
      <c r="C2960" s="25" t="str">
        <f t="shared" ca="1" si="230"/>
        <v>South Tanna (Tanna)</v>
      </c>
      <c r="D2960" s="6" t="s">
        <v>648</v>
      </c>
      <c r="E2960" s="25" t="str">
        <f t="shared" ca="1" si="231"/>
        <v>Tanna</v>
      </c>
      <c r="F2960" s="25" t="str">
        <f t="shared" ca="1" si="232"/>
        <v>VUT0106023</v>
      </c>
      <c r="G2960" s="25" t="str">
        <f t="shared" ca="1" si="233"/>
        <v>VUT0106</v>
      </c>
      <c r="H2960" s="25" t="str">
        <f t="shared" ca="1" si="234"/>
        <v>TAFEA</v>
      </c>
      <c r="I2960" s="2"/>
      <c r="J2960" s="2">
        <v>0</v>
      </c>
      <c r="K2960" s="2"/>
    </row>
    <row r="2961" spans="1:11">
      <c r="A2961" s="6" t="s">
        <v>898</v>
      </c>
      <c r="B2961" s="6" t="s">
        <v>899</v>
      </c>
      <c r="C2961" s="25" t="str">
        <f t="shared" ca="1" si="230"/>
        <v>South Tanna (Tanna)</v>
      </c>
      <c r="D2961" s="6" t="s">
        <v>648</v>
      </c>
      <c r="E2961" s="25" t="str">
        <f t="shared" ca="1" si="231"/>
        <v>Tanna</v>
      </c>
      <c r="F2961" s="25" t="str">
        <f t="shared" ca="1" si="232"/>
        <v>VUT0106023</v>
      </c>
      <c r="G2961" s="25" t="str">
        <f t="shared" ca="1" si="233"/>
        <v>VUT0106</v>
      </c>
      <c r="H2961" s="25" t="str">
        <f t="shared" ca="1" si="234"/>
        <v>TAFEA</v>
      </c>
      <c r="I2961" s="2"/>
      <c r="J2961" s="2">
        <v>0</v>
      </c>
      <c r="K2961" s="2"/>
    </row>
    <row r="2962" spans="1:11">
      <c r="A2962" s="6" t="s">
        <v>902</v>
      </c>
      <c r="B2962" s="6" t="s">
        <v>903</v>
      </c>
      <c r="C2962" s="25" t="str">
        <f t="shared" ca="1" si="230"/>
        <v>South Tanna (Tanna)</v>
      </c>
      <c r="D2962" s="6" t="s">
        <v>648</v>
      </c>
      <c r="E2962" s="25" t="str">
        <f t="shared" ca="1" si="231"/>
        <v>Tanna</v>
      </c>
      <c r="F2962" s="25" t="str">
        <f t="shared" ca="1" si="232"/>
        <v>VUT0106023</v>
      </c>
      <c r="G2962" s="25" t="str">
        <f t="shared" ca="1" si="233"/>
        <v>VUT0106</v>
      </c>
      <c r="H2962" s="25" t="str">
        <f t="shared" ca="1" si="234"/>
        <v>TAFEA</v>
      </c>
      <c r="I2962" s="2"/>
      <c r="J2962" s="2">
        <v>0</v>
      </c>
      <c r="K2962" s="2"/>
    </row>
    <row r="2963" spans="1:11">
      <c r="A2963" s="6" t="s">
        <v>904</v>
      </c>
      <c r="B2963" s="6" t="s">
        <v>905</v>
      </c>
      <c r="C2963" s="25" t="str">
        <f t="shared" ca="1" si="230"/>
        <v>South Tanna (Tanna)</v>
      </c>
      <c r="D2963" s="6" t="s">
        <v>648</v>
      </c>
      <c r="E2963" s="25" t="str">
        <f t="shared" ca="1" si="231"/>
        <v>Tanna</v>
      </c>
      <c r="F2963" s="25" t="str">
        <f t="shared" ca="1" si="232"/>
        <v>VUT0106023</v>
      </c>
      <c r="G2963" s="25" t="str">
        <f t="shared" ca="1" si="233"/>
        <v>VUT0106</v>
      </c>
      <c r="H2963" s="25" t="str">
        <f t="shared" ca="1" si="234"/>
        <v>TAFEA</v>
      </c>
      <c r="I2963" s="2"/>
      <c r="J2963" s="2">
        <v>0</v>
      </c>
      <c r="K2963" s="2"/>
    </row>
    <row r="2964" spans="1:11">
      <c r="A2964" s="6" t="s">
        <v>914</v>
      </c>
      <c r="B2964" s="6" t="s">
        <v>915</v>
      </c>
      <c r="C2964" s="25" t="str">
        <f t="shared" ca="1" si="230"/>
        <v>South Tanna (Tanna)</v>
      </c>
      <c r="D2964" s="6" t="s">
        <v>648</v>
      </c>
      <c r="E2964" s="25" t="str">
        <f t="shared" ca="1" si="231"/>
        <v>Tanna</v>
      </c>
      <c r="F2964" s="25" t="str">
        <f t="shared" ca="1" si="232"/>
        <v>VUT0106023</v>
      </c>
      <c r="G2964" s="25" t="str">
        <f t="shared" ca="1" si="233"/>
        <v>VUT0106</v>
      </c>
      <c r="H2964" s="25" t="str">
        <f t="shared" ca="1" si="234"/>
        <v>TAFEA</v>
      </c>
      <c r="I2964" s="2"/>
      <c r="J2964" s="2">
        <v>0</v>
      </c>
      <c r="K2964" s="2"/>
    </row>
    <row r="2965" spans="1:11">
      <c r="A2965" s="6" t="s">
        <v>916</v>
      </c>
      <c r="B2965" s="6" t="s">
        <v>917</v>
      </c>
      <c r="C2965" s="25" t="str">
        <f t="shared" ca="1" si="230"/>
        <v>South Tanna (Tanna)</v>
      </c>
      <c r="D2965" s="6" t="s">
        <v>648</v>
      </c>
      <c r="E2965" s="25" t="str">
        <f t="shared" ca="1" si="231"/>
        <v>Tanna</v>
      </c>
      <c r="F2965" s="25" t="str">
        <f t="shared" ca="1" si="232"/>
        <v>VUT0106023</v>
      </c>
      <c r="G2965" s="25" t="str">
        <f t="shared" ca="1" si="233"/>
        <v>VUT0106</v>
      </c>
      <c r="H2965" s="25" t="str">
        <f t="shared" ca="1" si="234"/>
        <v>TAFEA</v>
      </c>
      <c r="I2965" s="2"/>
      <c r="J2965" s="2">
        <v>0</v>
      </c>
      <c r="K2965" s="2"/>
    </row>
    <row r="2966" spans="1:11">
      <c r="A2966" s="6" t="s">
        <v>924</v>
      </c>
      <c r="B2966" s="6" t="s">
        <v>925</v>
      </c>
      <c r="C2966" s="25" t="str">
        <f t="shared" ca="1" si="230"/>
        <v>South Tanna (Tanna)</v>
      </c>
      <c r="D2966" s="6" t="s">
        <v>648</v>
      </c>
      <c r="E2966" s="25" t="str">
        <f t="shared" ca="1" si="231"/>
        <v>Tanna</v>
      </c>
      <c r="F2966" s="25" t="str">
        <f t="shared" ca="1" si="232"/>
        <v>VUT0106023</v>
      </c>
      <c r="G2966" s="25" t="str">
        <f t="shared" ca="1" si="233"/>
        <v>VUT0106</v>
      </c>
      <c r="H2966" s="25" t="str">
        <f t="shared" ca="1" si="234"/>
        <v>TAFEA</v>
      </c>
      <c r="I2966" s="2"/>
      <c r="J2966" s="2">
        <v>0</v>
      </c>
      <c r="K2966" s="2"/>
    </row>
    <row r="2967" spans="1:11">
      <c r="A2967" s="6" t="s">
        <v>926</v>
      </c>
      <c r="B2967" s="6" t="s">
        <v>927</v>
      </c>
      <c r="C2967" s="25" t="str">
        <f t="shared" ca="1" si="230"/>
        <v>South Tanna (Tanna)</v>
      </c>
      <c r="D2967" s="6" t="s">
        <v>648</v>
      </c>
      <c r="E2967" s="25" t="str">
        <f t="shared" ca="1" si="231"/>
        <v>Tanna</v>
      </c>
      <c r="F2967" s="25" t="str">
        <f t="shared" ca="1" si="232"/>
        <v>VUT0106023</v>
      </c>
      <c r="G2967" s="25" t="str">
        <f t="shared" ca="1" si="233"/>
        <v>VUT0106</v>
      </c>
      <c r="H2967" s="25" t="str">
        <f t="shared" ca="1" si="234"/>
        <v>TAFEA</v>
      </c>
      <c r="I2967" s="2"/>
      <c r="J2967" s="2">
        <v>0</v>
      </c>
      <c r="K2967" s="2"/>
    </row>
    <row r="2968" spans="1:11">
      <c r="A2968" s="6" t="s">
        <v>936</v>
      </c>
      <c r="B2968" s="6" t="s">
        <v>937</v>
      </c>
      <c r="C2968" s="25" t="str">
        <f t="shared" ca="1" si="230"/>
        <v>South Tanna (Tanna)</v>
      </c>
      <c r="D2968" s="6" t="s">
        <v>648</v>
      </c>
      <c r="E2968" s="25" t="str">
        <f t="shared" ca="1" si="231"/>
        <v>Tanna</v>
      </c>
      <c r="F2968" s="25" t="str">
        <f t="shared" ca="1" si="232"/>
        <v>VUT0106023</v>
      </c>
      <c r="G2968" s="25" t="str">
        <f t="shared" ca="1" si="233"/>
        <v>VUT0106</v>
      </c>
      <c r="H2968" s="25" t="str">
        <f t="shared" ca="1" si="234"/>
        <v>TAFEA</v>
      </c>
      <c r="I2968" s="2"/>
      <c r="J2968" s="2">
        <v>0</v>
      </c>
      <c r="K2968" s="2"/>
    </row>
    <row r="2969" spans="1:11">
      <c r="A2969" s="6" t="s">
        <v>942</v>
      </c>
      <c r="B2969" s="6" t="s">
        <v>943</v>
      </c>
      <c r="C2969" s="25" t="str">
        <f t="shared" ca="1" si="230"/>
        <v>South Tanna (Tanna)</v>
      </c>
      <c r="D2969" s="6" t="s">
        <v>648</v>
      </c>
      <c r="E2969" s="25" t="str">
        <f t="shared" ca="1" si="231"/>
        <v>Tanna</v>
      </c>
      <c r="F2969" s="25" t="str">
        <f t="shared" ca="1" si="232"/>
        <v>VUT0106023</v>
      </c>
      <c r="G2969" s="25" t="str">
        <f t="shared" ca="1" si="233"/>
        <v>VUT0106</v>
      </c>
      <c r="H2969" s="25" t="str">
        <f t="shared" ca="1" si="234"/>
        <v>TAFEA</v>
      </c>
      <c r="I2969" s="2"/>
      <c r="J2969" s="2">
        <v>0</v>
      </c>
      <c r="K2969" s="2"/>
    </row>
    <row r="2970" spans="1:11">
      <c r="A2970" s="6" t="s">
        <v>946</v>
      </c>
      <c r="B2970" s="6" t="s">
        <v>947</v>
      </c>
      <c r="C2970" s="25" t="str">
        <f t="shared" ca="1" si="230"/>
        <v>South Tanna (Tanna)</v>
      </c>
      <c r="D2970" s="6" t="s">
        <v>648</v>
      </c>
      <c r="E2970" s="25" t="str">
        <f t="shared" ca="1" si="231"/>
        <v>Tanna</v>
      </c>
      <c r="F2970" s="25" t="str">
        <f t="shared" ca="1" si="232"/>
        <v>VUT0106023</v>
      </c>
      <c r="G2970" s="25" t="str">
        <f t="shared" ca="1" si="233"/>
        <v>VUT0106</v>
      </c>
      <c r="H2970" s="25" t="str">
        <f t="shared" ca="1" si="234"/>
        <v>TAFEA</v>
      </c>
      <c r="I2970" s="2"/>
      <c r="J2970" s="2">
        <v>0</v>
      </c>
      <c r="K2970" s="2"/>
    </row>
    <row r="2971" spans="1:11">
      <c r="A2971" s="6" t="s">
        <v>950</v>
      </c>
      <c r="B2971" s="6" t="s">
        <v>951</v>
      </c>
      <c r="C2971" s="25" t="str">
        <f t="shared" ca="1" si="230"/>
        <v>South Tanna (Tanna)</v>
      </c>
      <c r="D2971" s="6" t="s">
        <v>648</v>
      </c>
      <c r="E2971" s="25" t="str">
        <f t="shared" ca="1" si="231"/>
        <v>Tanna</v>
      </c>
      <c r="F2971" s="25" t="str">
        <f t="shared" ca="1" si="232"/>
        <v>VUT0106023</v>
      </c>
      <c r="G2971" s="25" t="str">
        <f t="shared" ca="1" si="233"/>
        <v>VUT0106</v>
      </c>
      <c r="H2971" s="25" t="str">
        <f t="shared" ca="1" si="234"/>
        <v>TAFEA</v>
      </c>
      <c r="I2971" s="2"/>
      <c r="J2971" s="2">
        <v>0</v>
      </c>
      <c r="K2971" s="2"/>
    </row>
    <row r="2972" spans="1:11">
      <c r="A2972" s="6" t="s">
        <v>954</v>
      </c>
      <c r="B2972" s="6" t="s">
        <v>955</v>
      </c>
      <c r="C2972" s="25" t="str">
        <f t="shared" ca="1" si="230"/>
        <v>South Tanna (Tanna)</v>
      </c>
      <c r="D2972" s="6" t="s">
        <v>648</v>
      </c>
      <c r="E2972" s="25" t="str">
        <f t="shared" ca="1" si="231"/>
        <v>Tanna</v>
      </c>
      <c r="F2972" s="25" t="str">
        <f t="shared" ca="1" si="232"/>
        <v>VUT0106023</v>
      </c>
      <c r="G2972" s="25" t="str">
        <f t="shared" ca="1" si="233"/>
        <v>VUT0106</v>
      </c>
      <c r="H2972" s="25" t="str">
        <f t="shared" ca="1" si="234"/>
        <v>TAFEA</v>
      </c>
      <c r="I2972" s="2"/>
      <c r="J2972" s="2">
        <v>0</v>
      </c>
      <c r="K2972" s="2"/>
    </row>
    <row r="2973" spans="1:11">
      <c r="A2973" s="6" t="s">
        <v>956</v>
      </c>
      <c r="B2973" s="6" t="s">
        <v>957</v>
      </c>
      <c r="C2973" s="25" t="str">
        <f t="shared" ca="1" si="230"/>
        <v>South Tanna (Tanna)</v>
      </c>
      <c r="D2973" s="6" t="s">
        <v>648</v>
      </c>
      <c r="E2973" s="25" t="str">
        <f t="shared" ca="1" si="231"/>
        <v>Tanna</v>
      </c>
      <c r="F2973" s="25" t="str">
        <f t="shared" ca="1" si="232"/>
        <v>VUT0106023</v>
      </c>
      <c r="G2973" s="25" t="str">
        <f t="shared" ca="1" si="233"/>
        <v>VUT0106</v>
      </c>
      <c r="H2973" s="25" t="str">
        <f t="shared" ca="1" si="234"/>
        <v>TAFEA</v>
      </c>
      <c r="I2973" s="2"/>
      <c r="J2973" s="2">
        <v>0</v>
      </c>
      <c r="K2973" s="2"/>
    </row>
    <row r="2974" spans="1:11">
      <c r="A2974" s="6" t="s">
        <v>961</v>
      </c>
      <c r="B2974" s="6" t="s">
        <v>962</v>
      </c>
      <c r="C2974" s="25" t="str">
        <f t="shared" ca="1" si="230"/>
        <v>South Tanna (Tanna)</v>
      </c>
      <c r="D2974" s="6" t="s">
        <v>648</v>
      </c>
      <c r="E2974" s="25" t="str">
        <f t="shared" ca="1" si="231"/>
        <v>Tanna</v>
      </c>
      <c r="F2974" s="25" t="str">
        <f t="shared" ca="1" si="232"/>
        <v>VUT0106023</v>
      </c>
      <c r="G2974" s="25" t="str">
        <f t="shared" ca="1" si="233"/>
        <v>VUT0106</v>
      </c>
      <c r="H2974" s="25" t="str">
        <f t="shared" ca="1" si="234"/>
        <v>TAFEA</v>
      </c>
      <c r="I2974" s="2"/>
      <c r="J2974" s="2">
        <v>0</v>
      </c>
      <c r="K2974" s="2"/>
    </row>
    <row r="2975" spans="1:11">
      <c r="A2975" s="6" t="s">
        <v>969</v>
      </c>
      <c r="B2975" s="6" t="s">
        <v>970</v>
      </c>
      <c r="C2975" s="25" t="str">
        <f t="shared" ca="1" si="230"/>
        <v>South Tanna (Tanna)</v>
      </c>
      <c r="D2975" s="6" t="s">
        <v>648</v>
      </c>
      <c r="E2975" s="25" t="str">
        <f t="shared" ca="1" si="231"/>
        <v>Tanna</v>
      </c>
      <c r="F2975" s="25" t="str">
        <f t="shared" ca="1" si="232"/>
        <v>VUT0106023</v>
      </c>
      <c r="G2975" s="25" t="str">
        <f t="shared" ca="1" si="233"/>
        <v>VUT0106</v>
      </c>
      <c r="H2975" s="25" t="str">
        <f t="shared" ca="1" si="234"/>
        <v>TAFEA</v>
      </c>
      <c r="I2975" s="2"/>
      <c r="J2975" s="2">
        <v>0</v>
      </c>
      <c r="K2975" s="2"/>
    </row>
    <row r="2976" spans="1:11">
      <c r="A2976" s="6" t="s">
        <v>8270</v>
      </c>
      <c r="B2976" s="6" t="s">
        <v>8271</v>
      </c>
      <c r="C2976" s="25" t="str">
        <f t="shared" ca="1" si="230"/>
        <v>South TORBA (Mere Lava)</v>
      </c>
      <c r="D2976" s="6" t="s">
        <v>650</v>
      </c>
      <c r="E2976" s="25" t="str">
        <f t="shared" ca="1" si="231"/>
        <v>Mere Lava</v>
      </c>
      <c r="F2976" s="25" t="str">
        <f t="shared" ca="1" si="232"/>
        <v>VUT0101019</v>
      </c>
      <c r="G2976" s="25" t="str">
        <f t="shared" ca="1" si="233"/>
        <v>VUT0101</v>
      </c>
      <c r="H2976" s="25" t="str">
        <f t="shared" ca="1" si="234"/>
        <v>TORBA</v>
      </c>
      <c r="I2976" s="2"/>
      <c r="J2976" s="2">
        <v>0</v>
      </c>
      <c r="K2976" s="2"/>
    </row>
    <row r="2977" spans="1:11">
      <c r="A2977" s="6" t="s">
        <v>8272</v>
      </c>
      <c r="B2977" s="6" t="s">
        <v>8273</v>
      </c>
      <c r="C2977" s="25" t="str">
        <f t="shared" ca="1" si="230"/>
        <v>South TORBA (Mere Lava)</v>
      </c>
      <c r="D2977" s="6" t="s">
        <v>650</v>
      </c>
      <c r="E2977" s="25" t="str">
        <f t="shared" ca="1" si="231"/>
        <v>Mere Lava</v>
      </c>
      <c r="F2977" s="25" t="str">
        <f t="shared" ca="1" si="232"/>
        <v>VUT0101019</v>
      </c>
      <c r="G2977" s="25" t="str">
        <f t="shared" ca="1" si="233"/>
        <v>VUT0101</v>
      </c>
      <c r="H2977" s="25" t="str">
        <f t="shared" ca="1" si="234"/>
        <v>TORBA</v>
      </c>
      <c r="I2977" s="2"/>
      <c r="J2977" s="2">
        <v>0</v>
      </c>
      <c r="K2977" s="2"/>
    </row>
    <row r="2978" spans="1:11">
      <c r="A2978" s="6" t="s">
        <v>8274</v>
      </c>
      <c r="B2978" s="6" t="s">
        <v>8275</v>
      </c>
      <c r="C2978" s="25" t="str">
        <f t="shared" ca="1" si="230"/>
        <v>South TORBA (Mere Lava)</v>
      </c>
      <c r="D2978" s="6" t="s">
        <v>650</v>
      </c>
      <c r="E2978" s="25" t="str">
        <f t="shared" ca="1" si="231"/>
        <v>Mere Lava</v>
      </c>
      <c r="F2978" s="25" t="str">
        <f t="shared" ca="1" si="232"/>
        <v>VUT0101019</v>
      </c>
      <c r="G2978" s="25" t="str">
        <f t="shared" ca="1" si="233"/>
        <v>VUT0101</v>
      </c>
      <c r="H2978" s="25" t="str">
        <f t="shared" ca="1" si="234"/>
        <v>TORBA</v>
      </c>
      <c r="I2978" s="2"/>
      <c r="J2978" s="2">
        <v>0</v>
      </c>
      <c r="K2978" s="2"/>
    </row>
    <row r="2979" spans="1:11">
      <c r="A2979" s="6" t="s">
        <v>8276</v>
      </c>
      <c r="B2979" s="6" t="s">
        <v>8277</v>
      </c>
      <c r="C2979" s="25" t="str">
        <f t="shared" ca="1" si="230"/>
        <v>South TORBA (Mere Lava)</v>
      </c>
      <c r="D2979" s="6" t="s">
        <v>650</v>
      </c>
      <c r="E2979" s="25" t="str">
        <f t="shared" ca="1" si="231"/>
        <v>Mere Lava</v>
      </c>
      <c r="F2979" s="25" t="str">
        <f t="shared" ca="1" si="232"/>
        <v>VUT0101019</v>
      </c>
      <c r="G2979" s="25" t="str">
        <f t="shared" ca="1" si="233"/>
        <v>VUT0101</v>
      </c>
      <c r="H2979" s="25" t="str">
        <f t="shared" ca="1" si="234"/>
        <v>TORBA</v>
      </c>
      <c r="I2979" s="2"/>
      <c r="J2979" s="2">
        <v>0</v>
      </c>
      <c r="K2979" s="2"/>
    </row>
    <row r="2980" spans="1:11">
      <c r="A2980" s="6" t="s">
        <v>8288</v>
      </c>
      <c r="B2980" s="6" t="s">
        <v>8289</v>
      </c>
      <c r="C2980" s="25" t="str">
        <f t="shared" ca="1" si="230"/>
        <v>South TORBA (Merig)</v>
      </c>
      <c r="D2980" s="6" t="s">
        <v>652</v>
      </c>
      <c r="E2980" s="25" t="str">
        <f t="shared" ca="1" si="231"/>
        <v>Merig</v>
      </c>
      <c r="F2980" s="25" t="str">
        <f t="shared" ca="1" si="232"/>
        <v>VUT0101063</v>
      </c>
      <c r="G2980" s="25" t="str">
        <f t="shared" ca="1" si="233"/>
        <v>VUT0101</v>
      </c>
      <c r="H2980" s="25" t="str">
        <f t="shared" ca="1" si="234"/>
        <v>TORBA</v>
      </c>
      <c r="I2980" s="2"/>
      <c r="J2980" s="2">
        <v>0</v>
      </c>
      <c r="K2980" s="2"/>
    </row>
    <row r="2981" spans="1:11">
      <c r="A2981" s="6" t="s">
        <v>3036</v>
      </c>
      <c r="B2981" s="6" t="s">
        <v>3037</v>
      </c>
      <c r="C2981" s="25" t="str">
        <f t="shared" ca="1" si="230"/>
        <v>South West Malekula (Malekula)</v>
      </c>
      <c r="D2981" s="6" t="s">
        <v>654</v>
      </c>
      <c r="E2981" s="25" t="str">
        <f t="shared" ca="1" si="231"/>
        <v>Malekula</v>
      </c>
      <c r="F2981" s="25" t="str">
        <f t="shared" ca="1" si="232"/>
        <v>VUT0104016</v>
      </c>
      <c r="G2981" s="25" t="str">
        <f t="shared" ca="1" si="233"/>
        <v>VUT0104</v>
      </c>
      <c r="H2981" s="25" t="str">
        <f t="shared" ca="1" si="234"/>
        <v>MALAMPA</v>
      </c>
      <c r="I2981" s="2"/>
      <c r="J2981" s="2">
        <v>0</v>
      </c>
      <c r="K2981" s="2"/>
    </row>
    <row r="2982" spans="1:11">
      <c r="A2982" s="6" t="s">
        <v>3062</v>
      </c>
      <c r="B2982" s="6" t="s">
        <v>3063</v>
      </c>
      <c r="C2982" s="25" t="str">
        <f t="shared" ca="1" si="230"/>
        <v>South West Malekula (Malekula)</v>
      </c>
      <c r="D2982" s="6" t="s">
        <v>654</v>
      </c>
      <c r="E2982" s="25" t="str">
        <f t="shared" ca="1" si="231"/>
        <v>Malekula</v>
      </c>
      <c r="F2982" s="25" t="str">
        <f t="shared" ca="1" si="232"/>
        <v>VUT0104016</v>
      </c>
      <c r="G2982" s="25" t="str">
        <f t="shared" ca="1" si="233"/>
        <v>VUT0104</v>
      </c>
      <c r="H2982" s="25" t="str">
        <f t="shared" ca="1" si="234"/>
        <v>MALAMPA</v>
      </c>
      <c r="I2982" s="2"/>
      <c r="J2982" s="2">
        <v>0</v>
      </c>
      <c r="K2982" s="2"/>
    </row>
    <row r="2983" spans="1:11">
      <c r="A2983" s="6" t="s">
        <v>3066</v>
      </c>
      <c r="B2983" s="6" t="s">
        <v>3067</v>
      </c>
      <c r="C2983" s="25" t="str">
        <f t="shared" ca="1" si="230"/>
        <v>South West Malekula (Malekula)</v>
      </c>
      <c r="D2983" s="6" t="s">
        <v>654</v>
      </c>
      <c r="E2983" s="25" t="str">
        <f t="shared" ca="1" si="231"/>
        <v>Malekula</v>
      </c>
      <c r="F2983" s="25" t="str">
        <f t="shared" ca="1" si="232"/>
        <v>VUT0104016</v>
      </c>
      <c r="G2983" s="25" t="str">
        <f t="shared" ca="1" si="233"/>
        <v>VUT0104</v>
      </c>
      <c r="H2983" s="25" t="str">
        <f t="shared" ca="1" si="234"/>
        <v>MALAMPA</v>
      </c>
      <c r="I2983" s="2"/>
      <c r="J2983" s="2">
        <v>0</v>
      </c>
      <c r="K2983" s="2"/>
    </row>
    <row r="2984" spans="1:11">
      <c r="A2984" s="6" t="s">
        <v>3072</v>
      </c>
      <c r="B2984" s="6" t="s">
        <v>3073</v>
      </c>
      <c r="C2984" s="25" t="str">
        <f t="shared" ca="1" si="230"/>
        <v>South West Malekula (Malekula)</v>
      </c>
      <c r="D2984" s="6" t="s">
        <v>654</v>
      </c>
      <c r="E2984" s="25" t="str">
        <f t="shared" ca="1" si="231"/>
        <v>Malekula</v>
      </c>
      <c r="F2984" s="25" t="str">
        <f t="shared" ca="1" si="232"/>
        <v>VUT0104016</v>
      </c>
      <c r="G2984" s="25" t="str">
        <f t="shared" ca="1" si="233"/>
        <v>VUT0104</v>
      </c>
      <c r="H2984" s="25" t="str">
        <f t="shared" ca="1" si="234"/>
        <v>MALAMPA</v>
      </c>
      <c r="I2984" s="2"/>
      <c r="J2984" s="2">
        <v>0</v>
      </c>
      <c r="K2984" s="2"/>
    </row>
    <row r="2985" spans="1:11">
      <c r="A2985" s="6" t="s">
        <v>3074</v>
      </c>
      <c r="B2985" s="6" t="s">
        <v>3075</v>
      </c>
      <c r="C2985" s="25" t="str">
        <f t="shared" ca="1" si="230"/>
        <v>South West Malekula (Malekula)</v>
      </c>
      <c r="D2985" s="6" t="s">
        <v>654</v>
      </c>
      <c r="E2985" s="25" t="str">
        <f t="shared" ca="1" si="231"/>
        <v>Malekula</v>
      </c>
      <c r="F2985" s="25" t="str">
        <f t="shared" ca="1" si="232"/>
        <v>VUT0104016</v>
      </c>
      <c r="G2985" s="25" t="str">
        <f t="shared" ca="1" si="233"/>
        <v>VUT0104</v>
      </c>
      <c r="H2985" s="25" t="str">
        <f t="shared" ca="1" si="234"/>
        <v>MALAMPA</v>
      </c>
      <c r="I2985" s="2"/>
      <c r="J2985" s="2">
        <v>0</v>
      </c>
      <c r="K2985" s="2"/>
    </row>
    <row r="2986" spans="1:11">
      <c r="A2986" s="6" t="s">
        <v>3076</v>
      </c>
      <c r="B2986" s="6" t="s">
        <v>3077</v>
      </c>
      <c r="C2986" s="25" t="str">
        <f t="shared" ca="1" si="230"/>
        <v>South West Malekula (Malekula)</v>
      </c>
      <c r="D2986" s="6" t="s">
        <v>654</v>
      </c>
      <c r="E2986" s="25" t="str">
        <f t="shared" ca="1" si="231"/>
        <v>Malekula</v>
      </c>
      <c r="F2986" s="25" t="str">
        <f t="shared" ca="1" si="232"/>
        <v>VUT0104016</v>
      </c>
      <c r="G2986" s="25" t="str">
        <f t="shared" ca="1" si="233"/>
        <v>VUT0104</v>
      </c>
      <c r="H2986" s="25" t="str">
        <f t="shared" ca="1" si="234"/>
        <v>MALAMPA</v>
      </c>
      <c r="I2986" s="2"/>
      <c r="J2986" s="2">
        <v>0</v>
      </c>
      <c r="K2986" s="2"/>
    </row>
    <row r="2987" spans="1:11">
      <c r="A2987" s="6" t="s">
        <v>3078</v>
      </c>
      <c r="B2987" s="6" t="s">
        <v>3080</v>
      </c>
      <c r="C2987" s="25" t="str">
        <f t="shared" ca="1" si="230"/>
        <v>South West Malekula (Malekula)</v>
      </c>
      <c r="D2987" s="6" t="s">
        <v>654</v>
      </c>
      <c r="E2987" s="25" t="str">
        <f t="shared" ca="1" si="231"/>
        <v>Malekula</v>
      </c>
      <c r="F2987" s="25" t="str">
        <f t="shared" ca="1" si="232"/>
        <v>VUT0104016</v>
      </c>
      <c r="G2987" s="25" t="str">
        <f t="shared" ca="1" si="233"/>
        <v>VUT0104</v>
      </c>
      <c r="H2987" s="25" t="str">
        <f t="shared" ca="1" si="234"/>
        <v>MALAMPA</v>
      </c>
      <c r="I2987" s="2"/>
      <c r="J2987" s="2">
        <v>0</v>
      </c>
      <c r="K2987" s="2"/>
    </row>
    <row r="2988" spans="1:11">
      <c r="A2988" s="6" t="s">
        <v>3081</v>
      </c>
      <c r="B2988" s="6" t="s">
        <v>3082</v>
      </c>
      <c r="C2988" s="25" t="str">
        <f t="shared" ca="1" si="230"/>
        <v>South West Malekula (Malekula)</v>
      </c>
      <c r="D2988" s="6" t="s">
        <v>654</v>
      </c>
      <c r="E2988" s="25" t="str">
        <f t="shared" ca="1" si="231"/>
        <v>Malekula</v>
      </c>
      <c r="F2988" s="25" t="str">
        <f t="shared" ca="1" si="232"/>
        <v>VUT0104016</v>
      </c>
      <c r="G2988" s="25" t="str">
        <f t="shared" ca="1" si="233"/>
        <v>VUT0104</v>
      </c>
      <c r="H2988" s="25" t="str">
        <f t="shared" ca="1" si="234"/>
        <v>MALAMPA</v>
      </c>
      <c r="I2988" s="2"/>
      <c r="J2988" s="2">
        <v>0</v>
      </c>
      <c r="K2988" s="2"/>
    </row>
    <row r="2989" spans="1:11">
      <c r="A2989" s="6" t="s">
        <v>3083</v>
      </c>
      <c r="B2989" s="6" t="s">
        <v>3084</v>
      </c>
      <c r="C2989" s="25" t="str">
        <f t="shared" ca="1" si="230"/>
        <v>South West Malekula (Malekula)</v>
      </c>
      <c r="D2989" s="6" t="s">
        <v>654</v>
      </c>
      <c r="E2989" s="25" t="str">
        <f t="shared" ca="1" si="231"/>
        <v>Malekula</v>
      </c>
      <c r="F2989" s="25" t="str">
        <f t="shared" ca="1" si="232"/>
        <v>VUT0104016</v>
      </c>
      <c r="G2989" s="25" t="str">
        <f t="shared" ca="1" si="233"/>
        <v>VUT0104</v>
      </c>
      <c r="H2989" s="25" t="str">
        <f t="shared" ca="1" si="234"/>
        <v>MALAMPA</v>
      </c>
      <c r="I2989" s="2"/>
      <c r="J2989" s="2">
        <v>0</v>
      </c>
      <c r="K2989" s="2"/>
    </row>
    <row r="2990" spans="1:11">
      <c r="A2990" s="6" t="s">
        <v>3085</v>
      </c>
      <c r="B2990" s="6" t="s">
        <v>3086</v>
      </c>
      <c r="C2990" s="25" t="str">
        <f t="shared" ca="1" si="230"/>
        <v>South West Malekula (Malekula)</v>
      </c>
      <c r="D2990" s="6" t="s">
        <v>654</v>
      </c>
      <c r="E2990" s="25" t="str">
        <f t="shared" ca="1" si="231"/>
        <v>Malekula</v>
      </c>
      <c r="F2990" s="25" t="str">
        <f t="shared" ca="1" si="232"/>
        <v>VUT0104016</v>
      </c>
      <c r="G2990" s="25" t="str">
        <f t="shared" ca="1" si="233"/>
        <v>VUT0104</v>
      </c>
      <c r="H2990" s="25" t="str">
        <f t="shared" ca="1" si="234"/>
        <v>MALAMPA</v>
      </c>
      <c r="I2990" s="2"/>
      <c r="J2990" s="2">
        <v>0</v>
      </c>
      <c r="K2990" s="2"/>
    </row>
    <row r="2991" spans="1:11">
      <c r="A2991" s="6" t="s">
        <v>3087</v>
      </c>
      <c r="B2991" s="6" t="s">
        <v>3088</v>
      </c>
      <c r="C2991" s="25" t="str">
        <f t="shared" ca="1" si="230"/>
        <v>South West Malekula (Malekula)</v>
      </c>
      <c r="D2991" s="6" t="s">
        <v>654</v>
      </c>
      <c r="E2991" s="25" t="str">
        <f t="shared" ca="1" si="231"/>
        <v>Malekula</v>
      </c>
      <c r="F2991" s="25" t="str">
        <f t="shared" ca="1" si="232"/>
        <v>VUT0104016</v>
      </c>
      <c r="G2991" s="25" t="str">
        <f t="shared" ca="1" si="233"/>
        <v>VUT0104</v>
      </c>
      <c r="H2991" s="25" t="str">
        <f t="shared" ca="1" si="234"/>
        <v>MALAMPA</v>
      </c>
      <c r="I2991" s="2"/>
      <c r="J2991" s="2">
        <v>0</v>
      </c>
      <c r="K2991" s="2"/>
    </row>
    <row r="2992" spans="1:11">
      <c r="A2992" s="6" t="s">
        <v>3091</v>
      </c>
      <c r="B2992" s="6" t="s">
        <v>3092</v>
      </c>
      <c r="C2992" s="25" t="str">
        <f t="shared" ca="1" si="230"/>
        <v>South West Malekula (Malekula)</v>
      </c>
      <c r="D2992" s="6" t="s">
        <v>654</v>
      </c>
      <c r="E2992" s="25" t="str">
        <f t="shared" ca="1" si="231"/>
        <v>Malekula</v>
      </c>
      <c r="F2992" s="25" t="str">
        <f t="shared" ca="1" si="232"/>
        <v>VUT0104016</v>
      </c>
      <c r="G2992" s="25" t="str">
        <f t="shared" ca="1" si="233"/>
        <v>VUT0104</v>
      </c>
      <c r="H2992" s="25" t="str">
        <f t="shared" ca="1" si="234"/>
        <v>MALAMPA</v>
      </c>
      <c r="I2992" s="2"/>
      <c r="J2992" s="2">
        <v>0</v>
      </c>
      <c r="K2992" s="2"/>
    </row>
    <row r="2993" spans="1:11">
      <c r="A2993" s="6" t="s">
        <v>3093</v>
      </c>
      <c r="B2993" s="6" t="s">
        <v>3094</v>
      </c>
      <c r="C2993" s="25" t="str">
        <f t="shared" ca="1" si="230"/>
        <v>South West Malekula (Malekula)</v>
      </c>
      <c r="D2993" s="6" t="s">
        <v>654</v>
      </c>
      <c r="E2993" s="25" t="str">
        <f t="shared" ca="1" si="231"/>
        <v>Malekula</v>
      </c>
      <c r="F2993" s="25" t="str">
        <f t="shared" ca="1" si="232"/>
        <v>VUT0104016</v>
      </c>
      <c r="G2993" s="25" t="str">
        <f t="shared" ca="1" si="233"/>
        <v>VUT0104</v>
      </c>
      <c r="H2993" s="25" t="str">
        <f t="shared" ca="1" si="234"/>
        <v>MALAMPA</v>
      </c>
      <c r="I2993" s="2"/>
      <c r="J2993" s="2">
        <v>0</v>
      </c>
      <c r="K2993" s="2"/>
    </row>
    <row r="2994" spans="1:11">
      <c r="A2994" s="6" t="s">
        <v>3097</v>
      </c>
      <c r="B2994" s="6" t="s">
        <v>3098</v>
      </c>
      <c r="C2994" s="25" t="str">
        <f t="shared" ca="1" si="230"/>
        <v>South West Malekula (Malekula)</v>
      </c>
      <c r="D2994" s="6" t="s">
        <v>654</v>
      </c>
      <c r="E2994" s="25" t="str">
        <f t="shared" ca="1" si="231"/>
        <v>Malekula</v>
      </c>
      <c r="F2994" s="25" t="str">
        <f t="shared" ca="1" si="232"/>
        <v>VUT0104016</v>
      </c>
      <c r="G2994" s="25" t="str">
        <f t="shared" ca="1" si="233"/>
        <v>VUT0104</v>
      </c>
      <c r="H2994" s="25" t="str">
        <f t="shared" ca="1" si="234"/>
        <v>MALAMPA</v>
      </c>
      <c r="I2994" s="2"/>
      <c r="J2994" s="2">
        <v>0</v>
      </c>
      <c r="K2994" s="2"/>
    </row>
    <row r="2995" spans="1:11">
      <c r="A2995" s="6" t="s">
        <v>3108</v>
      </c>
      <c r="B2995" s="6" t="s">
        <v>3109</v>
      </c>
      <c r="C2995" s="25" t="str">
        <f t="shared" ca="1" si="230"/>
        <v>South West Malekula (Malekula)</v>
      </c>
      <c r="D2995" s="6" t="s">
        <v>654</v>
      </c>
      <c r="E2995" s="25" t="str">
        <f t="shared" ca="1" si="231"/>
        <v>Malekula</v>
      </c>
      <c r="F2995" s="25" t="str">
        <f t="shared" ca="1" si="232"/>
        <v>VUT0104016</v>
      </c>
      <c r="G2995" s="25" t="str">
        <f t="shared" ca="1" si="233"/>
        <v>VUT0104</v>
      </c>
      <c r="H2995" s="25" t="str">
        <f t="shared" ca="1" si="234"/>
        <v>MALAMPA</v>
      </c>
      <c r="I2995" s="2"/>
      <c r="J2995" s="2">
        <v>0</v>
      </c>
      <c r="K2995" s="2"/>
    </row>
    <row r="2996" spans="1:11">
      <c r="A2996" s="6" t="s">
        <v>3147</v>
      </c>
      <c r="B2996" s="6" t="s">
        <v>3148</v>
      </c>
      <c r="C2996" s="25" t="str">
        <f t="shared" ca="1" si="230"/>
        <v>South West Malekula (Malekula)</v>
      </c>
      <c r="D2996" s="6" t="s">
        <v>654</v>
      </c>
      <c r="E2996" s="25" t="str">
        <f t="shared" ca="1" si="231"/>
        <v>Malekula</v>
      </c>
      <c r="F2996" s="25" t="str">
        <f t="shared" ca="1" si="232"/>
        <v>VUT0104016</v>
      </c>
      <c r="G2996" s="25" t="str">
        <f t="shared" ca="1" si="233"/>
        <v>VUT0104</v>
      </c>
      <c r="H2996" s="25" t="str">
        <f t="shared" ca="1" si="234"/>
        <v>MALAMPA</v>
      </c>
      <c r="I2996" s="2"/>
      <c r="J2996" s="2">
        <v>0</v>
      </c>
      <c r="K2996" s="2"/>
    </row>
    <row r="2997" spans="1:11">
      <c r="A2997" s="6" t="s">
        <v>3149</v>
      </c>
      <c r="B2997" s="6" t="s">
        <v>3150</v>
      </c>
      <c r="C2997" s="25" t="str">
        <f t="shared" ca="1" si="230"/>
        <v>South West Malekula (Malekula)</v>
      </c>
      <c r="D2997" s="6" t="s">
        <v>654</v>
      </c>
      <c r="E2997" s="25" t="str">
        <f t="shared" ca="1" si="231"/>
        <v>Malekula</v>
      </c>
      <c r="F2997" s="25" t="str">
        <f t="shared" ca="1" si="232"/>
        <v>VUT0104016</v>
      </c>
      <c r="G2997" s="25" t="str">
        <f t="shared" ca="1" si="233"/>
        <v>VUT0104</v>
      </c>
      <c r="H2997" s="25" t="str">
        <f t="shared" ca="1" si="234"/>
        <v>MALAMPA</v>
      </c>
      <c r="I2997" s="2"/>
      <c r="J2997" s="2">
        <v>0</v>
      </c>
      <c r="K2997" s="2"/>
    </row>
    <row r="2998" spans="1:11">
      <c r="A2998" s="6" t="s">
        <v>3168</v>
      </c>
      <c r="B2998" s="6" t="s">
        <v>3169</v>
      </c>
      <c r="C2998" s="25" t="str">
        <f t="shared" ca="1" si="230"/>
        <v>South West Malekula (Malekula)</v>
      </c>
      <c r="D2998" s="6" t="s">
        <v>654</v>
      </c>
      <c r="E2998" s="25" t="str">
        <f t="shared" ca="1" si="231"/>
        <v>Malekula</v>
      </c>
      <c r="F2998" s="25" t="str">
        <f t="shared" ca="1" si="232"/>
        <v>VUT0104016</v>
      </c>
      <c r="G2998" s="25" t="str">
        <f t="shared" ca="1" si="233"/>
        <v>VUT0104</v>
      </c>
      <c r="H2998" s="25" t="str">
        <f t="shared" ca="1" si="234"/>
        <v>MALAMPA</v>
      </c>
      <c r="I2998" s="2"/>
      <c r="J2998" s="2">
        <v>0</v>
      </c>
      <c r="K2998" s="2"/>
    </row>
    <row r="2999" spans="1:11">
      <c r="A2999" s="6" t="s">
        <v>3171</v>
      </c>
      <c r="B2999" s="6" t="s">
        <v>3172</v>
      </c>
      <c r="C2999" s="25" t="str">
        <f t="shared" ca="1" si="230"/>
        <v>South West Malekula (Malekula)</v>
      </c>
      <c r="D2999" s="6" t="s">
        <v>654</v>
      </c>
      <c r="E2999" s="25" t="str">
        <f t="shared" ca="1" si="231"/>
        <v>Malekula</v>
      </c>
      <c r="F2999" s="25" t="str">
        <f t="shared" ca="1" si="232"/>
        <v>VUT0104016</v>
      </c>
      <c r="G2999" s="25" t="str">
        <f t="shared" ca="1" si="233"/>
        <v>VUT0104</v>
      </c>
      <c r="H2999" s="25" t="str">
        <f t="shared" ca="1" si="234"/>
        <v>MALAMPA</v>
      </c>
      <c r="I2999" s="2"/>
      <c r="J2999" s="2">
        <v>0</v>
      </c>
      <c r="K2999" s="2"/>
    </row>
    <row r="3000" spans="1:11">
      <c r="A3000" s="6" t="s">
        <v>3174</v>
      </c>
      <c r="B3000" s="6" t="s">
        <v>3175</v>
      </c>
      <c r="C3000" s="25" t="str">
        <f t="shared" ca="1" si="230"/>
        <v>South West Malekula (Malekula)</v>
      </c>
      <c r="D3000" s="6" t="s">
        <v>654</v>
      </c>
      <c r="E3000" s="25" t="str">
        <f t="shared" ca="1" si="231"/>
        <v>Malekula</v>
      </c>
      <c r="F3000" s="25" t="str">
        <f t="shared" ca="1" si="232"/>
        <v>VUT0104016</v>
      </c>
      <c r="G3000" s="25" t="str">
        <f t="shared" ca="1" si="233"/>
        <v>VUT0104</v>
      </c>
      <c r="H3000" s="25" t="str">
        <f t="shared" ca="1" si="234"/>
        <v>MALAMPA</v>
      </c>
      <c r="I3000" s="2"/>
      <c r="J3000" s="2">
        <v>3</v>
      </c>
      <c r="K3000" s="2"/>
    </row>
    <row r="3001" spans="1:11">
      <c r="A3001" s="6" t="s">
        <v>3181</v>
      </c>
      <c r="B3001" s="6" t="s">
        <v>3182</v>
      </c>
      <c r="C3001" s="25" t="str">
        <f t="shared" ca="1" si="230"/>
        <v>South West Malekula (Malekula)</v>
      </c>
      <c r="D3001" s="6" t="s">
        <v>654</v>
      </c>
      <c r="E3001" s="25" t="str">
        <f t="shared" ca="1" si="231"/>
        <v>Malekula</v>
      </c>
      <c r="F3001" s="25" t="str">
        <f t="shared" ca="1" si="232"/>
        <v>VUT0104016</v>
      </c>
      <c r="G3001" s="25" t="str">
        <f t="shared" ca="1" si="233"/>
        <v>VUT0104</v>
      </c>
      <c r="H3001" s="25" t="str">
        <f t="shared" ca="1" si="234"/>
        <v>MALAMPA</v>
      </c>
      <c r="I3001" s="2"/>
      <c r="J3001" s="2">
        <v>0</v>
      </c>
      <c r="K3001" s="2"/>
    </row>
    <row r="3002" spans="1:11">
      <c r="A3002" s="6" t="s">
        <v>3183</v>
      </c>
      <c r="B3002" s="6" t="s">
        <v>3184</v>
      </c>
      <c r="C3002" s="25" t="str">
        <f t="shared" ca="1" si="230"/>
        <v>South West Malekula (Malekula)</v>
      </c>
      <c r="D3002" s="6" t="s">
        <v>654</v>
      </c>
      <c r="E3002" s="25" t="str">
        <f t="shared" ca="1" si="231"/>
        <v>Malekula</v>
      </c>
      <c r="F3002" s="25" t="str">
        <f t="shared" ca="1" si="232"/>
        <v>VUT0104016</v>
      </c>
      <c r="G3002" s="25" t="str">
        <f t="shared" ca="1" si="233"/>
        <v>VUT0104</v>
      </c>
      <c r="H3002" s="25" t="str">
        <f t="shared" ca="1" si="234"/>
        <v>MALAMPA</v>
      </c>
      <c r="I3002" s="2"/>
      <c r="J3002" s="2">
        <v>0</v>
      </c>
      <c r="K3002" s="2"/>
    </row>
    <row r="3003" spans="1:11">
      <c r="A3003" s="6" t="s">
        <v>3188</v>
      </c>
      <c r="B3003" s="6" t="s">
        <v>3189</v>
      </c>
      <c r="C3003" s="25" t="str">
        <f t="shared" ca="1" si="230"/>
        <v>South West Malekula (Malekula)</v>
      </c>
      <c r="D3003" s="6" t="s">
        <v>654</v>
      </c>
      <c r="E3003" s="25" t="str">
        <f t="shared" ca="1" si="231"/>
        <v>Malekula</v>
      </c>
      <c r="F3003" s="25" t="str">
        <f t="shared" ca="1" si="232"/>
        <v>VUT0104016</v>
      </c>
      <c r="G3003" s="25" t="str">
        <f t="shared" ca="1" si="233"/>
        <v>VUT0104</v>
      </c>
      <c r="H3003" s="25" t="str">
        <f t="shared" ca="1" si="234"/>
        <v>MALAMPA</v>
      </c>
      <c r="I3003" s="2"/>
      <c r="J3003" s="2">
        <v>0</v>
      </c>
      <c r="K3003" s="2"/>
    </row>
    <row r="3004" spans="1:11">
      <c r="A3004" s="6" t="s">
        <v>3202</v>
      </c>
      <c r="B3004" s="6" t="s">
        <v>3203</v>
      </c>
      <c r="C3004" s="25" t="str">
        <f t="shared" ca="1" si="230"/>
        <v>South West Malekula (Malekula)</v>
      </c>
      <c r="D3004" s="6" t="s">
        <v>654</v>
      </c>
      <c r="E3004" s="25" t="str">
        <f t="shared" ca="1" si="231"/>
        <v>Malekula</v>
      </c>
      <c r="F3004" s="25" t="str">
        <f t="shared" ca="1" si="232"/>
        <v>VUT0104016</v>
      </c>
      <c r="G3004" s="25" t="str">
        <f t="shared" ca="1" si="233"/>
        <v>VUT0104</v>
      </c>
      <c r="H3004" s="25" t="str">
        <f t="shared" ca="1" si="234"/>
        <v>MALAMPA</v>
      </c>
      <c r="I3004" s="2"/>
      <c r="J3004" s="2">
        <v>0</v>
      </c>
      <c r="K3004" s="2"/>
    </row>
    <row r="3005" spans="1:11">
      <c r="A3005" s="6" t="s">
        <v>3208</v>
      </c>
      <c r="B3005" s="6" t="s">
        <v>3209</v>
      </c>
      <c r="C3005" s="25" t="str">
        <f t="shared" ca="1" si="230"/>
        <v>South West Malekula (Malekula)</v>
      </c>
      <c r="D3005" s="6" t="s">
        <v>654</v>
      </c>
      <c r="E3005" s="25" t="str">
        <f t="shared" ca="1" si="231"/>
        <v>Malekula</v>
      </c>
      <c r="F3005" s="25" t="str">
        <f t="shared" ca="1" si="232"/>
        <v>VUT0104016</v>
      </c>
      <c r="G3005" s="25" t="str">
        <f t="shared" ca="1" si="233"/>
        <v>VUT0104</v>
      </c>
      <c r="H3005" s="25" t="str">
        <f t="shared" ca="1" si="234"/>
        <v>MALAMPA</v>
      </c>
      <c r="I3005" s="2"/>
      <c r="J3005" s="2">
        <v>0</v>
      </c>
      <c r="K3005" s="2"/>
    </row>
    <row r="3006" spans="1:11">
      <c r="A3006" s="6" t="s">
        <v>3214</v>
      </c>
      <c r="B3006" s="6" t="s">
        <v>3215</v>
      </c>
      <c r="C3006" s="25" t="str">
        <f t="shared" ca="1" si="230"/>
        <v>South West Malekula (Malekula)</v>
      </c>
      <c r="D3006" s="6" t="s">
        <v>654</v>
      </c>
      <c r="E3006" s="25" t="str">
        <f t="shared" ca="1" si="231"/>
        <v>Malekula</v>
      </c>
      <c r="F3006" s="25" t="str">
        <f t="shared" ca="1" si="232"/>
        <v>VUT0104016</v>
      </c>
      <c r="G3006" s="25" t="str">
        <f t="shared" ca="1" si="233"/>
        <v>VUT0104</v>
      </c>
      <c r="H3006" s="25" t="str">
        <f t="shared" ca="1" si="234"/>
        <v>MALAMPA</v>
      </c>
      <c r="I3006" s="2"/>
      <c r="J3006" s="2">
        <v>0</v>
      </c>
      <c r="K3006" s="2"/>
    </row>
    <row r="3007" spans="1:11">
      <c r="A3007" s="6" t="s">
        <v>3220</v>
      </c>
      <c r="B3007" s="6" t="s">
        <v>3221</v>
      </c>
      <c r="C3007" s="25" t="str">
        <f t="shared" ca="1" si="230"/>
        <v>South West Malekula (Malekula)</v>
      </c>
      <c r="D3007" s="6" t="s">
        <v>654</v>
      </c>
      <c r="E3007" s="25" t="str">
        <f t="shared" ca="1" si="231"/>
        <v>Malekula</v>
      </c>
      <c r="F3007" s="25" t="str">
        <f t="shared" ca="1" si="232"/>
        <v>VUT0104016</v>
      </c>
      <c r="G3007" s="25" t="str">
        <f t="shared" ca="1" si="233"/>
        <v>VUT0104</v>
      </c>
      <c r="H3007" s="25" t="str">
        <f t="shared" ca="1" si="234"/>
        <v>MALAMPA</v>
      </c>
      <c r="I3007" s="2"/>
      <c r="J3007" s="2">
        <v>0</v>
      </c>
      <c r="K3007" s="2"/>
    </row>
    <row r="3008" spans="1:11">
      <c r="A3008" s="6" t="s">
        <v>3226</v>
      </c>
      <c r="B3008" s="6" t="s">
        <v>3227</v>
      </c>
      <c r="C3008" s="25" t="str">
        <f t="shared" ca="1" si="230"/>
        <v>South West Malekula (Malekula)</v>
      </c>
      <c r="D3008" s="6" t="s">
        <v>654</v>
      </c>
      <c r="E3008" s="25" t="str">
        <f t="shared" ca="1" si="231"/>
        <v>Malekula</v>
      </c>
      <c r="F3008" s="25" t="str">
        <f t="shared" ca="1" si="232"/>
        <v>VUT0104016</v>
      </c>
      <c r="G3008" s="25" t="str">
        <f t="shared" ca="1" si="233"/>
        <v>VUT0104</v>
      </c>
      <c r="H3008" s="25" t="str">
        <f t="shared" ca="1" si="234"/>
        <v>MALAMPA</v>
      </c>
      <c r="I3008" s="2"/>
      <c r="J3008" s="2">
        <v>0</v>
      </c>
      <c r="K3008" s="2"/>
    </row>
    <row r="3009" spans="1:11">
      <c r="A3009" s="6" t="s">
        <v>3248</v>
      </c>
      <c r="B3009" s="6" t="s">
        <v>3249</v>
      </c>
      <c r="C3009" s="25" t="str">
        <f t="shared" ca="1" si="230"/>
        <v>South West Malekula (Malekula)</v>
      </c>
      <c r="D3009" s="6" t="s">
        <v>654</v>
      </c>
      <c r="E3009" s="25" t="str">
        <f t="shared" ca="1" si="231"/>
        <v>Malekula</v>
      </c>
      <c r="F3009" s="25" t="str">
        <f t="shared" ca="1" si="232"/>
        <v>VUT0104016</v>
      </c>
      <c r="G3009" s="25" t="str">
        <f t="shared" ca="1" si="233"/>
        <v>VUT0104</v>
      </c>
      <c r="H3009" s="25" t="str">
        <f t="shared" ca="1" si="234"/>
        <v>MALAMPA</v>
      </c>
      <c r="I3009" s="2"/>
      <c r="J3009" s="2">
        <v>0</v>
      </c>
      <c r="K3009" s="2"/>
    </row>
    <row r="3010" spans="1:11">
      <c r="A3010" s="6" t="s">
        <v>3268</v>
      </c>
      <c r="B3010" s="6" t="s">
        <v>3269</v>
      </c>
      <c r="C3010" s="25" t="str">
        <f t="shared" ref="C3010:C3073" ca="1" si="235">OFFSET(OffsetRefAdm3,MATCH(D3010,MatchAdm3_Code,0)-1,0)</f>
        <v>South West Malekula (Malekula)</v>
      </c>
      <c r="D3010" s="6" t="s">
        <v>654</v>
      </c>
      <c r="E3010" s="25" t="str">
        <f t="shared" ref="E3010:E3073" ca="1" si="236">OFFSET(OffsetRefAdm3,MATCH(D3010,MatchAdm3_Code,0)-1,2)</f>
        <v>Malekula</v>
      </c>
      <c r="F3010" s="25" t="str">
        <f t="shared" ref="F3010:F3073" ca="1" si="237">OFFSET(OffsetRefAdm3,MATCH(D3010,MatchAdm3_Code,0)-1,3)</f>
        <v>VUT0104016</v>
      </c>
      <c r="G3010" s="25" t="str">
        <f t="shared" ref="G3010:G3073" ca="1" si="238">OFFSET(OffsetRefAdm3,MATCH(D3010,MatchAdm3_Code,0)-1,5)</f>
        <v>VUT0104</v>
      </c>
      <c r="H3010" s="25" t="str">
        <f t="shared" ref="H3010:H3073" ca="1" si="239">OFFSET(OffsetRefAdm3,MATCH(D3010,MatchAdm3_Code,0)-1,4)</f>
        <v>MALAMPA</v>
      </c>
      <c r="I3010" s="2"/>
      <c r="J3010" s="2">
        <v>0</v>
      </c>
      <c r="K3010" s="2"/>
    </row>
    <row r="3011" spans="1:11">
      <c r="A3011" s="6" t="s">
        <v>3280</v>
      </c>
      <c r="B3011" s="6" t="s">
        <v>3281</v>
      </c>
      <c r="C3011" s="25" t="str">
        <f t="shared" ca="1" si="235"/>
        <v>South West Malekula (Malekula)</v>
      </c>
      <c r="D3011" s="6" t="s">
        <v>654</v>
      </c>
      <c r="E3011" s="25" t="str">
        <f t="shared" ca="1" si="236"/>
        <v>Malekula</v>
      </c>
      <c r="F3011" s="25" t="str">
        <f t="shared" ca="1" si="237"/>
        <v>VUT0104016</v>
      </c>
      <c r="G3011" s="25" t="str">
        <f t="shared" ca="1" si="238"/>
        <v>VUT0104</v>
      </c>
      <c r="H3011" s="25" t="str">
        <f t="shared" ca="1" si="239"/>
        <v>MALAMPA</v>
      </c>
      <c r="I3011" s="2"/>
      <c r="J3011" s="2">
        <v>0</v>
      </c>
      <c r="K3011" s="2"/>
    </row>
    <row r="3012" spans="1:11">
      <c r="A3012" s="6" t="s">
        <v>3287</v>
      </c>
      <c r="B3012" s="6" t="s">
        <v>3288</v>
      </c>
      <c r="C3012" s="25" t="str">
        <f t="shared" ca="1" si="235"/>
        <v>South West Malekula (Malekula)</v>
      </c>
      <c r="D3012" s="6" t="s">
        <v>654</v>
      </c>
      <c r="E3012" s="25" t="str">
        <f t="shared" ca="1" si="236"/>
        <v>Malekula</v>
      </c>
      <c r="F3012" s="25" t="str">
        <f t="shared" ca="1" si="237"/>
        <v>VUT0104016</v>
      </c>
      <c r="G3012" s="25" t="str">
        <f t="shared" ca="1" si="238"/>
        <v>VUT0104</v>
      </c>
      <c r="H3012" s="25" t="str">
        <f t="shared" ca="1" si="239"/>
        <v>MALAMPA</v>
      </c>
      <c r="I3012" s="2"/>
      <c r="J3012" s="2">
        <v>0</v>
      </c>
      <c r="K3012" s="2"/>
    </row>
    <row r="3013" spans="1:11">
      <c r="A3013" s="6" t="s">
        <v>3293</v>
      </c>
      <c r="B3013" s="6" t="s">
        <v>3294</v>
      </c>
      <c r="C3013" s="25" t="str">
        <f t="shared" ca="1" si="235"/>
        <v>South West Malekula (Malekula)</v>
      </c>
      <c r="D3013" s="6" t="s">
        <v>654</v>
      </c>
      <c r="E3013" s="25" t="str">
        <f t="shared" ca="1" si="236"/>
        <v>Malekula</v>
      </c>
      <c r="F3013" s="25" t="str">
        <f t="shared" ca="1" si="237"/>
        <v>VUT0104016</v>
      </c>
      <c r="G3013" s="25" t="str">
        <f t="shared" ca="1" si="238"/>
        <v>VUT0104</v>
      </c>
      <c r="H3013" s="25" t="str">
        <f t="shared" ca="1" si="239"/>
        <v>MALAMPA</v>
      </c>
      <c r="I3013" s="2"/>
      <c r="J3013" s="2">
        <v>0</v>
      </c>
      <c r="K3013" s="2"/>
    </row>
    <row r="3014" spans="1:11">
      <c r="A3014" s="6" t="s">
        <v>3295</v>
      </c>
      <c r="B3014" s="6" t="s">
        <v>3296</v>
      </c>
      <c r="C3014" s="25" t="str">
        <f t="shared" ca="1" si="235"/>
        <v>South West Malekula (Malekula)</v>
      </c>
      <c r="D3014" s="6" t="s">
        <v>654</v>
      </c>
      <c r="E3014" s="25" t="str">
        <f t="shared" ca="1" si="236"/>
        <v>Malekula</v>
      </c>
      <c r="F3014" s="25" t="str">
        <f t="shared" ca="1" si="237"/>
        <v>VUT0104016</v>
      </c>
      <c r="G3014" s="25" t="str">
        <f t="shared" ca="1" si="238"/>
        <v>VUT0104</v>
      </c>
      <c r="H3014" s="25" t="str">
        <f t="shared" ca="1" si="239"/>
        <v>MALAMPA</v>
      </c>
      <c r="I3014" s="2"/>
      <c r="J3014" s="2">
        <v>0</v>
      </c>
      <c r="K3014" s="2"/>
    </row>
    <row r="3015" spans="1:11">
      <c r="A3015" s="6" t="s">
        <v>3299</v>
      </c>
      <c r="B3015" s="6" t="s">
        <v>3300</v>
      </c>
      <c r="C3015" s="25" t="str">
        <f t="shared" ca="1" si="235"/>
        <v>South West Malekula (Malekula)</v>
      </c>
      <c r="D3015" s="6" t="s">
        <v>654</v>
      </c>
      <c r="E3015" s="25" t="str">
        <f t="shared" ca="1" si="236"/>
        <v>Malekula</v>
      </c>
      <c r="F3015" s="25" t="str">
        <f t="shared" ca="1" si="237"/>
        <v>VUT0104016</v>
      </c>
      <c r="G3015" s="25" t="str">
        <f t="shared" ca="1" si="238"/>
        <v>VUT0104</v>
      </c>
      <c r="H3015" s="25" t="str">
        <f t="shared" ca="1" si="239"/>
        <v>MALAMPA</v>
      </c>
      <c r="I3015" s="2"/>
      <c r="J3015" s="2">
        <v>0</v>
      </c>
      <c r="K3015" s="2"/>
    </row>
    <row r="3016" spans="1:11">
      <c r="A3016" s="6" t="s">
        <v>3327</v>
      </c>
      <c r="B3016" s="6" t="s">
        <v>3328</v>
      </c>
      <c r="C3016" s="25" t="str">
        <f t="shared" ca="1" si="235"/>
        <v>South West Malekula (Malekula)</v>
      </c>
      <c r="D3016" s="6" t="s">
        <v>654</v>
      </c>
      <c r="E3016" s="25" t="str">
        <f t="shared" ca="1" si="236"/>
        <v>Malekula</v>
      </c>
      <c r="F3016" s="25" t="str">
        <f t="shared" ca="1" si="237"/>
        <v>VUT0104016</v>
      </c>
      <c r="G3016" s="25" t="str">
        <f t="shared" ca="1" si="238"/>
        <v>VUT0104</v>
      </c>
      <c r="H3016" s="25" t="str">
        <f t="shared" ca="1" si="239"/>
        <v>MALAMPA</v>
      </c>
      <c r="I3016" s="2"/>
      <c r="J3016" s="2">
        <v>0</v>
      </c>
      <c r="K3016" s="2"/>
    </row>
    <row r="3017" spans="1:11">
      <c r="A3017" s="6" t="s">
        <v>3329</v>
      </c>
      <c r="B3017" s="6" t="s">
        <v>3330</v>
      </c>
      <c r="C3017" s="25" t="str">
        <f t="shared" ca="1" si="235"/>
        <v>South West Malekula (Malekula)</v>
      </c>
      <c r="D3017" s="6" t="s">
        <v>654</v>
      </c>
      <c r="E3017" s="25" t="str">
        <f t="shared" ca="1" si="236"/>
        <v>Malekula</v>
      </c>
      <c r="F3017" s="25" t="str">
        <f t="shared" ca="1" si="237"/>
        <v>VUT0104016</v>
      </c>
      <c r="G3017" s="25" t="str">
        <f t="shared" ca="1" si="238"/>
        <v>VUT0104</v>
      </c>
      <c r="H3017" s="25" t="str">
        <f t="shared" ca="1" si="239"/>
        <v>MALAMPA</v>
      </c>
      <c r="I3017" s="2"/>
      <c r="J3017" s="2">
        <v>0</v>
      </c>
      <c r="K3017" s="2"/>
    </row>
    <row r="3018" spans="1:11">
      <c r="A3018" s="6" t="s">
        <v>3331</v>
      </c>
      <c r="B3018" s="6" t="s">
        <v>3332</v>
      </c>
      <c r="C3018" s="25" t="str">
        <f t="shared" ca="1" si="235"/>
        <v>South West Malekula (Malekula)</v>
      </c>
      <c r="D3018" s="6" t="s">
        <v>654</v>
      </c>
      <c r="E3018" s="25" t="str">
        <f t="shared" ca="1" si="236"/>
        <v>Malekula</v>
      </c>
      <c r="F3018" s="25" t="str">
        <f t="shared" ca="1" si="237"/>
        <v>VUT0104016</v>
      </c>
      <c r="G3018" s="25" t="str">
        <f t="shared" ca="1" si="238"/>
        <v>VUT0104</v>
      </c>
      <c r="H3018" s="25" t="str">
        <f t="shared" ca="1" si="239"/>
        <v>MALAMPA</v>
      </c>
      <c r="I3018" s="2"/>
      <c r="J3018" s="2">
        <v>0</v>
      </c>
      <c r="K3018" s="2"/>
    </row>
    <row r="3019" spans="1:11">
      <c r="A3019" s="6" t="s">
        <v>3333</v>
      </c>
      <c r="B3019" s="6" t="s">
        <v>3334</v>
      </c>
      <c r="C3019" s="25" t="str">
        <f t="shared" ca="1" si="235"/>
        <v>South West Malekula (Malekula)</v>
      </c>
      <c r="D3019" s="6" t="s">
        <v>654</v>
      </c>
      <c r="E3019" s="25" t="str">
        <f t="shared" ca="1" si="236"/>
        <v>Malekula</v>
      </c>
      <c r="F3019" s="25" t="str">
        <f t="shared" ca="1" si="237"/>
        <v>VUT0104016</v>
      </c>
      <c r="G3019" s="25" t="str">
        <f t="shared" ca="1" si="238"/>
        <v>VUT0104</v>
      </c>
      <c r="H3019" s="25" t="str">
        <f t="shared" ca="1" si="239"/>
        <v>MALAMPA</v>
      </c>
      <c r="I3019" s="2"/>
      <c r="J3019" s="2">
        <v>0</v>
      </c>
      <c r="K3019" s="2"/>
    </row>
    <row r="3020" spans="1:11">
      <c r="A3020" s="6" t="s">
        <v>3341</v>
      </c>
      <c r="B3020" s="6" t="s">
        <v>3342</v>
      </c>
      <c r="C3020" s="25" t="str">
        <f t="shared" ca="1" si="235"/>
        <v>South West Malekula (Malekula)</v>
      </c>
      <c r="D3020" s="6" t="s">
        <v>654</v>
      </c>
      <c r="E3020" s="25" t="str">
        <f t="shared" ca="1" si="236"/>
        <v>Malekula</v>
      </c>
      <c r="F3020" s="25" t="str">
        <f t="shared" ca="1" si="237"/>
        <v>VUT0104016</v>
      </c>
      <c r="G3020" s="25" t="str">
        <f t="shared" ca="1" si="238"/>
        <v>VUT0104</v>
      </c>
      <c r="H3020" s="25" t="str">
        <f t="shared" ca="1" si="239"/>
        <v>MALAMPA</v>
      </c>
      <c r="I3020" s="2"/>
      <c r="J3020" s="2">
        <v>0</v>
      </c>
      <c r="K3020" s="2"/>
    </row>
    <row r="3021" spans="1:11">
      <c r="A3021" s="6" t="s">
        <v>3347</v>
      </c>
      <c r="B3021" s="6" t="s">
        <v>3348</v>
      </c>
      <c r="C3021" s="25" t="str">
        <f t="shared" ca="1" si="235"/>
        <v>South West Malekula (Malekula)</v>
      </c>
      <c r="D3021" s="6" t="s">
        <v>654</v>
      </c>
      <c r="E3021" s="25" t="str">
        <f t="shared" ca="1" si="236"/>
        <v>Malekula</v>
      </c>
      <c r="F3021" s="25" t="str">
        <f t="shared" ca="1" si="237"/>
        <v>VUT0104016</v>
      </c>
      <c r="G3021" s="25" t="str">
        <f t="shared" ca="1" si="238"/>
        <v>VUT0104</v>
      </c>
      <c r="H3021" s="25" t="str">
        <f t="shared" ca="1" si="239"/>
        <v>MALAMPA</v>
      </c>
      <c r="I3021" s="2"/>
      <c r="J3021" s="2">
        <v>0</v>
      </c>
      <c r="K3021" s="2"/>
    </row>
    <row r="3022" spans="1:11">
      <c r="A3022" s="6" t="s">
        <v>3349</v>
      </c>
      <c r="B3022" s="6" t="s">
        <v>3350</v>
      </c>
      <c r="C3022" s="25" t="str">
        <f t="shared" ca="1" si="235"/>
        <v>South West Malekula (Malekula)</v>
      </c>
      <c r="D3022" s="6" t="s">
        <v>654</v>
      </c>
      <c r="E3022" s="25" t="str">
        <f t="shared" ca="1" si="236"/>
        <v>Malekula</v>
      </c>
      <c r="F3022" s="25" t="str">
        <f t="shared" ca="1" si="237"/>
        <v>VUT0104016</v>
      </c>
      <c r="G3022" s="25" t="str">
        <f t="shared" ca="1" si="238"/>
        <v>VUT0104</v>
      </c>
      <c r="H3022" s="25" t="str">
        <f t="shared" ca="1" si="239"/>
        <v>MALAMPA</v>
      </c>
      <c r="I3022" s="2"/>
      <c r="J3022" s="2">
        <v>0</v>
      </c>
      <c r="K3022" s="2"/>
    </row>
    <row r="3023" spans="1:11">
      <c r="A3023" s="6" t="s">
        <v>3351</v>
      </c>
      <c r="B3023" s="6" t="s">
        <v>3352</v>
      </c>
      <c r="C3023" s="25" t="str">
        <f t="shared" ca="1" si="235"/>
        <v>South West Malekula (Malekula)</v>
      </c>
      <c r="D3023" s="6" t="s">
        <v>654</v>
      </c>
      <c r="E3023" s="25" t="str">
        <f t="shared" ca="1" si="236"/>
        <v>Malekula</v>
      </c>
      <c r="F3023" s="25" t="str">
        <f t="shared" ca="1" si="237"/>
        <v>VUT0104016</v>
      </c>
      <c r="G3023" s="25" t="str">
        <f t="shared" ca="1" si="238"/>
        <v>VUT0104</v>
      </c>
      <c r="H3023" s="25" t="str">
        <f t="shared" ca="1" si="239"/>
        <v>MALAMPA</v>
      </c>
      <c r="I3023" s="2"/>
      <c r="J3023" s="2">
        <v>0</v>
      </c>
      <c r="K3023" s="2"/>
    </row>
    <row r="3024" spans="1:11">
      <c r="A3024" s="6" t="s">
        <v>3353</v>
      </c>
      <c r="B3024" s="6" t="s">
        <v>3354</v>
      </c>
      <c r="C3024" s="25" t="str">
        <f t="shared" ca="1" si="235"/>
        <v>South West Malekula (Malekula)</v>
      </c>
      <c r="D3024" s="6" t="s">
        <v>654</v>
      </c>
      <c r="E3024" s="25" t="str">
        <f t="shared" ca="1" si="236"/>
        <v>Malekula</v>
      </c>
      <c r="F3024" s="25" t="str">
        <f t="shared" ca="1" si="237"/>
        <v>VUT0104016</v>
      </c>
      <c r="G3024" s="25" t="str">
        <f t="shared" ca="1" si="238"/>
        <v>VUT0104</v>
      </c>
      <c r="H3024" s="25" t="str">
        <f t="shared" ca="1" si="239"/>
        <v>MALAMPA</v>
      </c>
      <c r="I3024" s="2"/>
      <c r="J3024" s="2">
        <v>0</v>
      </c>
      <c r="K3024" s="2"/>
    </row>
    <row r="3025" spans="1:11">
      <c r="A3025" s="6" t="s">
        <v>3355</v>
      </c>
      <c r="B3025" s="6" t="s">
        <v>3356</v>
      </c>
      <c r="C3025" s="25" t="str">
        <f t="shared" ca="1" si="235"/>
        <v>South West Malekula (Malekula)</v>
      </c>
      <c r="D3025" s="6" t="s">
        <v>654</v>
      </c>
      <c r="E3025" s="25" t="str">
        <f t="shared" ca="1" si="236"/>
        <v>Malekula</v>
      </c>
      <c r="F3025" s="25" t="str">
        <f t="shared" ca="1" si="237"/>
        <v>VUT0104016</v>
      </c>
      <c r="G3025" s="25" t="str">
        <f t="shared" ca="1" si="238"/>
        <v>VUT0104</v>
      </c>
      <c r="H3025" s="25" t="str">
        <f t="shared" ca="1" si="239"/>
        <v>MALAMPA</v>
      </c>
      <c r="I3025" s="2"/>
      <c r="J3025" s="2">
        <v>3</v>
      </c>
      <c r="K3025" s="2"/>
    </row>
    <row r="3026" spans="1:11">
      <c r="A3026" s="6" t="s">
        <v>3357</v>
      </c>
      <c r="B3026" s="6" t="s">
        <v>3358</v>
      </c>
      <c r="C3026" s="25" t="str">
        <f t="shared" ca="1" si="235"/>
        <v>South West Malekula (Malekula)</v>
      </c>
      <c r="D3026" s="6" t="s">
        <v>654</v>
      </c>
      <c r="E3026" s="25" t="str">
        <f t="shared" ca="1" si="236"/>
        <v>Malekula</v>
      </c>
      <c r="F3026" s="25" t="str">
        <f t="shared" ca="1" si="237"/>
        <v>VUT0104016</v>
      </c>
      <c r="G3026" s="25" t="str">
        <f t="shared" ca="1" si="238"/>
        <v>VUT0104</v>
      </c>
      <c r="H3026" s="25" t="str">
        <f t="shared" ca="1" si="239"/>
        <v>MALAMPA</v>
      </c>
      <c r="I3026" s="2"/>
      <c r="J3026" s="2">
        <v>0</v>
      </c>
      <c r="K3026" s="2"/>
    </row>
    <row r="3027" spans="1:11">
      <c r="A3027" s="6" t="s">
        <v>3359</v>
      </c>
      <c r="B3027" s="6" t="s">
        <v>3360</v>
      </c>
      <c r="C3027" s="25" t="str">
        <f t="shared" ca="1" si="235"/>
        <v>South West Malekula (Malekula)</v>
      </c>
      <c r="D3027" s="6" t="s">
        <v>654</v>
      </c>
      <c r="E3027" s="25" t="str">
        <f t="shared" ca="1" si="236"/>
        <v>Malekula</v>
      </c>
      <c r="F3027" s="25" t="str">
        <f t="shared" ca="1" si="237"/>
        <v>VUT0104016</v>
      </c>
      <c r="G3027" s="25" t="str">
        <f t="shared" ca="1" si="238"/>
        <v>VUT0104</v>
      </c>
      <c r="H3027" s="25" t="str">
        <f t="shared" ca="1" si="239"/>
        <v>MALAMPA</v>
      </c>
      <c r="I3027" s="2"/>
      <c r="J3027" s="2">
        <v>0</v>
      </c>
      <c r="K3027" s="2"/>
    </row>
    <row r="3028" spans="1:11">
      <c r="A3028" s="6" t="s">
        <v>3370</v>
      </c>
      <c r="B3028" s="6" t="s">
        <v>3371</v>
      </c>
      <c r="C3028" s="25" t="str">
        <f t="shared" ca="1" si="235"/>
        <v>South West Malekula (Malekula)</v>
      </c>
      <c r="D3028" s="6" t="s">
        <v>654</v>
      </c>
      <c r="E3028" s="25" t="str">
        <f t="shared" ca="1" si="236"/>
        <v>Malekula</v>
      </c>
      <c r="F3028" s="25" t="str">
        <f t="shared" ca="1" si="237"/>
        <v>VUT0104016</v>
      </c>
      <c r="G3028" s="25" t="str">
        <f t="shared" ca="1" si="238"/>
        <v>VUT0104</v>
      </c>
      <c r="H3028" s="25" t="str">
        <f t="shared" ca="1" si="239"/>
        <v>MALAMPA</v>
      </c>
      <c r="I3028" s="2"/>
      <c r="J3028" s="2">
        <v>0</v>
      </c>
      <c r="K3028" s="2"/>
    </row>
    <row r="3029" spans="1:11">
      <c r="A3029" s="6" t="s">
        <v>3402</v>
      </c>
      <c r="B3029" s="6" t="s">
        <v>3403</v>
      </c>
      <c r="C3029" s="25" t="str">
        <f t="shared" ca="1" si="235"/>
        <v>South West Malekula (Malekula)</v>
      </c>
      <c r="D3029" s="6" t="s">
        <v>654</v>
      </c>
      <c r="E3029" s="25" t="str">
        <f t="shared" ca="1" si="236"/>
        <v>Malekula</v>
      </c>
      <c r="F3029" s="25" t="str">
        <f t="shared" ca="1" si="237"/>
        <v>VUT0104016</v>
      </c>
      <c r="G3029" s="25" t="str">
        <f t="shared" ca="1" si="238"/>
        <v>VUT0104</v>
      </c>
      <c r="H3029" s="25" t="str">
        <f t="shared" ca="1" si="239"/>
        <v>MALAMPA</v>
      </c>
      <c r="I3029" s="2"/>
      <c r="J3029" s="2">
        <v>0</v>
      </c>
      <c r="K3029" s="2"/>
    </row>
    <row r="3030" spans="1:11">
      <c r="A3030" s="6" t="s">
        <v>3417</v>
      </c>
      <c r="B3030" s="6" t="s">
        <v>3418</v>
      </c>
      <c r="C3030" s="25" t="str">
        <f t="shared" ca="1" si="235"/>
        <v>South West Malekula (Malekula)</v>
      </c>
      <c r="D3030" s="6" t="s">
        <v>654</v>
      </c>
      <c r="E3030" s="25" t="str">
        <f t="shared" ca="1" si="236"/>
        <v>Malekula</v>
      </c>
      <c r="F3030" s="25" t="str">
        <f t="shared" ca="1" si="237"/>
        <v>VUT0104016</v>
      </c>
      <c r="G3030" s="25" t="str">
        <f t="shared" ca="1" si="238"/>
        <v>VUT0104</v>
      </c>
      <c r="H3030" s="25" t="str">
        <f t="shared" ca="1" si="239"/>
        <v>MALAMPA</v>
      </c>
      <c r="I3030" s="2"/>
      <c r="J3030" s="2">
        <v>0</v>
      </c>
      <c r="K3030" s="2"/>
    </row>
    <row r="3031" spans="1:11">
      <c r="A3031" s="6" t="s">
        <v>3425</v>
      </c>
      <c r="B3031" s="6" t="s">
        <v>3426</v>
      </c>
      <c r="C3031" s="25" t="str">
        <f t="shared" ca="1" si="235"/>
        <v>South West Malekula (Malekula)</v>
      </c>
      <c r="D3031" s="6" t="s">
        <v>654</v>
      </c>
      <c r="E3031" s="25" t="str">
        <f t="shared" ca="1" si="236"/>
        <v>Malekula</v>
      </c>
      <c r="F3031" s="25" t="str">
        <f t="shared" ca="1" si="237"/>
        <v>VUT0104016</v>
      </c>
      <c r="G3031" s="25" t="str">
        <f t="shared" ca="1" si="238"/>
        <v>VUT0104</v>
      </c>
      <c r="H3031" s="25" t="str">
        <f t="shared" ca="1" si="239"/>
        <v>MALAMPA</v>
      </c>
      <c r="I3031" s="2"/>
      <c r="J3031" s="2">
        <v>0</v>
      </c>
      <c r="K3031" s="2"/>
    </row>
    <row r="3032" spans="1:11">
      <c r="A3032" s="6" t="s">
        <v>3427</v>
      </c>
      <c r="B3032" s="6" t="s">
        <v>3428</v>
      </c>
      <c r="C3032" s="25" t="str">
        <f t="shared" ca="1" si="235"/>
        <v>South West Malekula (Malekula)</v>
      </c>
      <c r="D3032" s="6" t="s">
        <v>654</v>
      </c>
      <c r="E3032" s="25" t="str">
        <f t="shared" ca="1" si="236"/>
        <v>Malekula</v>
      </c>
      <c r="F3032" s="25" t="str">
        <f t="shared" ca="1" si="237"/>
        <v>VUT0104016</v>
      </c>
      <c r="G3032" s="25" t="str">
        <f t="shared" ca="1" si="238"/>
        <v>VUT0104</v>
      </c>
      <c r="H3032" s="25" t="str">
        <f t="shared" ca="1" si="239"/>
        <v>MALAMPA</v>
      </c>
      <c r="I3032" s="2"/>
      <c r="J3032" s="2">
        <v>0</v>
      </c>
      <c r="K3032" s="2"/>
    </row>
    <row r="3033" spans="1:11">
      <c r="A3033" s="6" t="s">
        <v>3464</v>
      </c>
      <c r="B3033" s="6" t="s">
        <v>3465</v>
      </c>
      <c r="C3033" s="25" t="str">
        <f t="shared" ca="1" si="235"/>
        <v>South West Malekula (Malekula)</v>
      </c>
      <c r="D3033" s="6" t="s">
        <v>654</v>
      </c>
      <c r="E3033" s="25" t="str">
        <f t="shared" ca="1" si="236"/>
        <v>Malekula</v>
      </c>
      <c r="F3033" s="25" t="str">
        <f t="shared" ca="1" si="237"/>
        <v>VUT0104016</v>
      </c>
      <c r="G3033" s="25" t="str">
        <f t="shared" ca="1" si="238"/>
        <v>VUT0104</v>
      </c>
      <c r="H3033" s="25" t="str">
        <f t="shared" ca="1" si="239"/>
        <v>MALAMPA</v>
      </c>
      <c r="I3033" s="2"/>
      <c r="J3033" s="2">
        <v>0</v>
      </c>
      <c r="K3033" s="2"/>
    </row>
    <row r="3034" spans="1:11">
      <c r="A3034" s="6" t="s">
        <v>3022</v>
      </c>
      <c r="B3034" s="6" t="s">
        <v>3023</v>
      </c>
      <c r="C3034" s="25" t="str">
        <f t="shared" ca="1" si="235"/>
        <v>South West Malekula (Tomman)</v>
      </c>
      <c r="D3034" s="6" t="s">
        <v>656</v>
      </c>
      <c r="E3034" s="25" t="str">
        <f t="shared" ca="1" si="236"/>
        <v>Tomman</v>
      </c>
      <c r="F3034" s="25" t="str">
        <f t="shared" ca="1" si="237"/>
        <v>VUT0104082</v>
      </c>
      <c r="G3034" s="25" t="str">
        <f t="shared" ca="1" si="238"/>
        <v>VUT0104</v>
      </c>
      <c r="H3034" s="25" t="str">
        <f t="shared" ca="1" si="239"/>
        <v>MALAMPA</v>
      </c>
      <c r="I3034" s="2"/>
      <c r="J3034" s="2">
        <v>0</v>
      </c>
      <c r="K3034" s="2"/>
    </row>
    <row r="3035" spans="1:11">
      <c r="A3035" s="6" t="s">
        <v>3024</v>
      </c>
      <c r="B3035" s="6" t="s">
        <v>3025</v>
      </c>
      <c r="C3035" s="25" t="str">
        <f t="shared" ca="1" si="235"/>
        <v>South West Malekula (Tomman)</v>
      </c>
      <c r="D3035" s="6" t="s">
        <v>656</v>
      </c>
      <c r="E3035" s="25" t="str">
        <f t="shared" ca="1" si="236"/>
        <v>Tomman</v>
      </c>
      <c r="F3035" s="25" t="str">
        <f t="shared" ca="1" si="237"/>
        <v>VUT0104082</v>
      </c>
      <c r="G3035" s="25" t="str">
        <f t="shared" ca="1" si="238"/>
        <v>VUT0104</v>
      </c>
      <c r="H3035" s="25" t="str">
        <f t="shared" ca="1" si="239"/>
        <v>MALAMPA</v>
      </c>
      <c r="I3035" s="2"/>
      <c r="J3035" s="2">
        <v>0</v>
      </c>
      <c r="K3035" s="2"/>
    </row>
    <row r="3036" spans="1:11">
      <c r="A3036" s="6" t="s">
        <v>3030</v>
      </c>
      <c r="B3036" s="6" t="s">
        <v>3031</v>
      </c>
      <c r="C3036" s="25" t="str">
        <f t="shared" ca="1" si="235"/>
        <v>South West Malekula (Tomman)</v>
      </c>
      <c r="D3036" s="6" t="s">
        <v>656</v>
      </c>
      <c r="E3036" s="25" t="str">
        <f t="shared" ca="1" si="236"/>
        <v>Tomman</v>
      </c>
      <c r="F3036" s="25" t="str">
        <f t="shared" ca="1" si="237"/>
        <v>VUT0104082</v>
      </c>
      <c r="G3036" s="25" t="str">
        <f t="shared" ca="1" si="238"/>
        <v>VUT0104</v>
      </c>
      <c r="H3036" s="25" t="str">
        <f t="shared" ca="1" si="239"/>
        <v>MALAMPA</v>
      </c>
      <c r="I3036" s="2"/>
      <c r="J3036" s="2">
        <v>0</v>
      </c>
      <c r="K3036" s="2"/>
    </row>
    <row r="3037" spans="1:11">
      <c r="A3037" s="6" t="s">
        <v>3034</v>
      </c>
      <c r="B3037" s="6" t="s">
        <v>3035</v>
      </c>
      <c r="C3037" s="25" t="str">
        <f t="shared" ca="1" si="235"/>
        <v>South West Malekula (Tomman)</v>
      </c>
      <c r="D3037" s="6" t="s">
        <v>656</v>
      </c>
      <c r="E3037" s="25" t="str">
        <f t="shared" ca="1" si="236"/>
        <v>Tomman</v>
      </c>
      <c r="F3037" s="25" t="str">
        <f t="shared" ca="1" si="237"/>
        <v>VUT0104082</v>
      </c>
      <c r="G3037" s="25" t="str">
        <f t="shared" ca="1" si="238"/>
        <v>VUT0104</v>
      </c>
      <c r="H3037" s="25" t="str">
        <f t="shared" ca="1" si="239"/>
        <v>MALAMPA</v>
      </c>
      <c r="I3037" s="2"/>
      <c r="J3037" s="2">
        <v>0</v>
      </c>
      <c r="K3037" s="2"/>
    </row>
    <row r="3038" spans="1:11">
      <c r="A3038" s="6" t="s">
        <v>3046</v>
      </c>
      <c r="B3038" s="6" t="s">
        <v>3047</v>
      </c>
      <c r="C3038" s="25" t="str">
        <f t="shared" ca="1" si="235"/>
        <v>South West Malekula (Tomman)</v>
      </c>
      <c r="D3038" s="6" t="s">
        <v>656</v>
      </c>
      <c r="E3038" s="25" t="str">
        <f t="shared" ca="1" si="236"/>
        <v>Tomman</v>
      </c>
      <c r="F3038" s="25" t="str">
        <f t="shared" ca="1" si="237"/>
        <v>VUT0104082</v>
      </c>
      <c r="G3038" s="25" t="str">
        <f t="shared" ca="1" si="238"/>
        <v>VUT0104</v>
      </c>
      <c r="H3038" s="25" t="str">
        <f t="shared" ca="1" si="239"/>
        <v>MALAMPA</v>
      </c>
      <c r="I3038" s="2"/>
      <c r="J3038" s="2">
        <v>0</v>
      </c>
      <c r="K3038" s="2"/>
    </row>
    <row r="3039" spans="1:11">
      <c r="A3039" s="6" t="s">
        <v>3048</v>
      </c>
      <c r="B3039" s="6" t="s">
        <v>3049</v>
      </c>
      <c r="C3039" s="25" t="str">
        <f t="shared" ca="1" si="235"/>
        <v>South West Malekula (Tomman)</v>
      </c>
      <c r="D3039" s="6" t="s">
        <v>656</v>
      </c>
      <c r="E3039" s="25" t="str">
        <f t="shared" ca="1" si="236"/>
        <v>Tomman</v>
      </c>
      <c r="F3039" s="25" t="str">
        <f t="shared" ca="1" si="237"/>
        <v>VUT0104082</v>
      </c>
      <c r="G3039" s="25" t="str">
        <f t="shared" ca="1" si="238"/>
        <v>VUT0104</v>
      </c>
      <c r="H3039" s="25" t="str">
        <f t="shared" ca="1" si="239"/>
        <v>MALAMPA</v>
      </c>
      <c r="I3039" s="2"/>
      <c r="J3039" s="2">
        <v>0</v>
      </c>
      <c r="K3039" s="2"/>
    </row>
    <row r="3040" spans="1:11">
      <c r="A3040" s="6" t="s">
        <v>3052</v>
      </c>
      <c r="B3040" s="6" t="s">
        <v>3053</v>
      </c>
      <c r="C3040" s="25" t="str">
        <f t="shared" ca="1" si="235"/>
        <v>South West Malekula (Tomman)</v>
      </c>
      <c r="D3040" s="6" t="s">
        <v>656</v>
      </c>
      <c r="E3040" s="25" t="str">
        <f t="shared" ca="1" si="236"/>
        <v>Tomman</v>
      </c>
      <c r="F3040" s="25" t="str">
        <f t="shared" ca="1" si="237"/>
        <v>VUT0104082</v>
      </c>
      <c r="G3040" s="25" t="str">
        <f t="shared" ca="1" si="238"/>
        <v>VUT0104</v>
      </c>
      <c r="H3040" s="25" t="str">
        <f t="shared" ca="1" si="239"/>
        <v>MALAMPA</v>
      </c>
      <c r="I3040" s="2"/>
      <c r="J3040" s="2">
        <v>0</v>
      </c>
      <c r="K3040" s="2"/>
    </row>
    <row r="3041" spans="1:11">
      <c r="A3041" s="6" t="s">
        <v>3054</v>
      </c>
      <c r="B3041" s="6" t="s">
        <v>3055</v>
      </c>
      <c r="C3041" s="25" t="str">
        <f t="shared" ca="1" si="235"/>
        <v>South West Malekula (Tomman)</v>
      </c>
      <c r="D3041" s="6" t="s">
        <v>656</v>
      </c>
      <c r="E3041" s="25" t="str">
        <f t="shared" ca="1" si="236"/>
        <v>Tomman</v>
      </c>
      <c r="F3041" s="25" t="str">
        <f t="shared" ca="1" si="237"/>
        <v>VUT0104082</v>
      </c>
      <c r="G3041" s="25" t="str">
        <f t="shared" ca="1" si="238"/>
        <v>VUT0104</v>
      </c>
      <c r="H3041" s="25" t="str">
        <f t="shared" ca="1" si="239"/>
        <v>MALAMPA</v>
      </c>
      <c r="I3041" s="2"/>
      <c r="J3041" s="2">
        <v>0</v>
      </c>
      <c r="K3041" s="2"/>
    </row>
    <row r="3042" spans="1:11">
      <c r="A3042" s="6" t="s">
        <v>799</v>
      </c>
      <c r="B3042" s="6" t="s">
        <v>801</v>
      </c>
      <c r="C3042" s="25" t="str">
        <f t="shared" ca="1" si="235"/>
        <v>South West Tanna (Tanna)</v>
      </c>
      <c r="D3042" s="6" t="s">
        <v>658</v>
      </c>
      <c r="E3042" s="25" t="str">
        <f t="shared" ca="1" si="236"/>
        <v>Tanna</v>
      </c>
      <c r="F3042" s="25" t="str">
        <f t="shared" ca="1" si="237"/>
        <v>VUT0106023</v>
      </c>
      <c r="G3042" s="25" t="str">
        <f t="shared" ca="1" si="238"/>
        <v>VUT0106</v>
      </c>
      <c r="H3042" s="25" t="str">
        <f t="shared" ca="1" si="239"/>
        <v>TAFEA</v>
      </c>
      <c r="I3042" s="2"/>
      <c r="J3042" s="2">
        <v>0</v>
      </c>
      <c r="K3042" s="2"/>
    </row>
    <row r="3043" spans="1:11">
      <c r="A3043" s="6" t="s">
        <v>802</v>
      </c>
      <c r="B3043" s="6" t="s">
        <v>803</v>
      </c>
      <c r="C3043" s="25" t="str">
        <f t="shared" ca="1" si="235"/>
        <v>South West Tanna (Tanna)</v>
      </c>
      <c r="D3043" s="6" t="s">
        <v>658</v>
      </c>
      <c r="E3043" s="25" t="str">
        <f t="shared" ca="1" si="236"/>
        <v>Tanna</v>
      </c>
      <c r="F3043" s="25" t="str">
        <f t="shared" ca="1" si="237"/>
        <v>VUT0106023</v>
      </c>
      <c r="G3043" s="25" t="str">
        <f t="shared" ca="1" si="238"/>
        <v>VUT0106</v>
      </c>
      <c r="H3043" s="25" t="str">
        <f t="shared" ca="1" si="239"/>
        <v>TAFEA</v>
      </c>
      <c r="I3043" s="2"/>
      <c r="J3043" s="2">
        <v>0</v>
      </c>
      <c r="K3043" s="2"/>
    </row>
    <row r="3044" spans="1:11">
      <c r="A3044" s="6" t="s">
        <v>804</v>
      </c>
      <c r="B3044" s="6" t="s">
        <v>805</v>
      </c>
      <c r="C3044" s="25" t="str">
        <f t="shared" ca="1" si="235"/>
        <v>South West Tanna (Tanna)</v>
      </c>
      <c r="D3044" s="6" t="s">
        <v>658</v>
      </c>
      <c r="E3044" s="25" t="str">
        <f t="shared" ca="1" si="236"/>
        <v>Tanna</v>
      </c>
      <c r="F3044" s="25" t="str">
        <f t="shared" ca="1" si="237"/>
        <v>VUT0106023</v>
      </c>
      <c r="G3044" s="25" t="str">
        <f t="shared" ca="1" si="238"/>
        <v>VUT0106</v>
      </c>
      <c r="H3044" s="25" t="str">
        <f t="shared" ca="1" si="239"/>
        <v>TAFEA</v>
      </c>
      <c r="I3044" s="2"/>
      <c r="J3044" s="2">
        <v>0</v>
      </c>
      <c r="K3044" s="2"/>
    </row>
    <row r="3045" spans="1:11">
      <c r="A3045" s="6" t="s">
        <v>806</v>
      </c>
      <c r="B3045" s="6" t="s">
        <v>807</v>
      </c>
      <c r="C3045" s="25" t="str">
        <f t="shared" ca="1" si="235"/>
        <v>South West Tanna (Tanna)</v>
      </c>
      <c r="D3045" s="6" t="s">
        <v>658</v>
      </c>
      <c r="E3045" s="25" t="str">
        <f t="shared" ca="1" si="236"/>
        <v>Tanna</v>
      </c>
      <c r="F3045" s="25" t="str">
        <f t="shared" ca="1" si="237"/>
        <v>VUT0106023</v>
      </c>
      <c r="G3045" s="25" t="str">
        <f t="shared" ca="1" si="238"/>
        <v>VUT0106</v>
      </c>
      <c r="H3045" s="25" t="str">
        <f t="shared" ca="1" si="239"/>
        <v>TAFEA</v>
      </c>
      <c r="I3045" s="2"/>
      <c r="J3045" s="2">
        <v>0</v>
      </c>
      <c r="K3045" s="2"/>
    </row>
    <row r="3046" spans="1:11">
      <c r="A3046" s="6" t="s">
        <v>808</v>
      </c>
      <c r="B3046" s="6" t="s">
        <v>809</v>
      </c>
      <c r="C3046" s="25" t="str">
        <f t="shared" ca="1" si="235"/>
        <v>South West Tanna (Tanna)</v>
      </c>
      <c r="D3046" s="6" t="s">
        <v>658</v>
      </c>
      <c r="E3046" s="25" t="str">
        <f t="shared" ca="1" si="236"/>
        <v>Tanna</v>
      </c>
      <c r="F3046" s="25" t="str">
        <f t="shared" ca="1" si="237"/>
        <v>VUT0106023</v>
      </c>
      <c r="G3046" s="25" t="str">
        <f t="shared" ca="1" si="238"/>
        <v>VUT0106</v>
      </c>
      <c r="H3046" s="25" t="str">
        <f t="shared" ca="1" si="239"/>
        <v>TAFEA</v>
      </c>
      <c r="I3046" s="2"/>
      <c r="J3046" s="2">
        <v>0</v>
      </c>
      <c r="K3046" s="2"/>
    </row>
    <row r="3047" spans="1:11">
      <c r="A3047" s="6" t="s">
        <v>812</v>
      </c>
      <c r="B3047" s="6" t="s">
        <v>813</v>
      </c>
      <c r="C3047" s="25" t="str">
        <f t="shared" ca="1" si="235"/>
        <v>South West Tanna (Tanna)</v>
      </c>
      <c r="D3047" s="6" t="s">
        <v>658</v>
      </c>
      <c r="E3047" s="25" t="str">
        <f t="shared" ca="1" si="236"/>
        <v>Tanna</v>
      </c>
      <c r="F3047" s="25" t="str">
        <f t="shared" ca="1" si="237"/>
        <v>VUT0106023</v>
      </c>
      <c r="G3047" s="25" t="str">
        <f t="shared" ca="1" si="238"/>
        <v>VUT0106</v>
      </c>
      <c r="H3047" s="25" t="str">
        <f t="shared" ca="1" si="239"/>
        <v>TAFEA</v>
      </c>
      <c r="I3047" s="2"/>
      <c r="J3047" s="2">
        <v>0</v>
      </c>
      <c r="K3047" s="2"/>
    </row>
    <row r="3048" spans="1:11">
      <c r="A3048" s="6" t="s">
        <v>816</v>
      </c>
      <c r="B3048" s="6" t="s">
        <v>817</v>
      </c>
      <c r="C3048" s="25" t="str">
        <f t="shared" ca="1" si="235"/>
        <v>South West Tanna (Tanna)</v>
      </c>
      <c r="D3048" s="6" t="s">
        <v>658</v>
      </c>
      <c r="E3048" s="25" t="str">
        <f t="shared" ca="1" si="236"/>
        <v>Tanna</v>
      </c>
      <c r="F3048" s="25" t="str">
        <f t="shared" ca="1" si="237"/>
        <v>VUT0106023</v>
      </c>
      <c r="G3048" s="25" t="str">
        <f t="shared" ca="1" si="238"/>
        <v>VUT0106</v>
      </c>
      <c r="H3048" s="25" t="str">
        <f t="shared" ca="1" si="239"/>
        <v>TAFEA</v>
      </c>
      <c r="I3048" s="2"/>
      <c r="J3048" s="2">
        <v>0</v>
      </c>
      <c r="K3048" s="2"/>
    </row>
    <row r="3049" spans="1:11">
      <c r="A3049" s="6" t="s">
        <v>818</v>
      </c>
      <c r="B3049" s="6" t="s">
        <v>819</v>
      </c>
      <c r="C3049" s="25" t="str">
        <f t="shared" ca="1" si="235"/>
        <v>South West Tanna (Tanna)</v>
      </c>
      <c r="D3049" s="6" t="s">
        <v>658</v>
      </c>
      <c r="E3049" s="25" t="str">
        <f t="shared" ca="1" si="236"/>
        <v>Tanna</v>
      </c>
      <c r="F3049" s="25" t="str">
        <f t="shared" ca="1" si="237"/>
        <v>VUT0106023</v>
      </c>
      <c r="G3049" s="25" t="str">
        <f t="shared" ca="1" si="238"/>
        <v>VUT0106</v>
      </c>
      <c r="H3049" s="25" t="str">
        <f t="shared" ca="1" si="239"/>
        <v>TAFEA</v>
      </c>
      <c r="I3049" s="2"/>
      <c r="J3049" s="2">
        <v>0</v>
      </c>
      <c r="K3049" s="2"/>
    </row>
    <row r="3050" spans="1:11">
      <c r="A3050" s="6" t="s">
        <v>820</v>
      </c>
      <c r="B3050" s="6" t="s">
        <v>821</v>
      </c>
      <c r="C3050" s="25" t="str">
        <f t="shared" ca="1" si="235"/>
        <v>South West Tanna (Tanna)</v>
      </c>
      <c r="D3050" s="6" t="s">
        <v>658</v>
      </c>
      <c r="E3050" s="25" t="str">
        <f t="shared" ca="1" si="236"/>
        <v>Tanna</v>
      </c>
      <c r="F3050" s="25" t="str">
        <f t="shared" ca="1" si="237"/>
        <v>VUT0106023</v>
      </c>
      <c r="G3050" s="25" t="str">
        <f t="shared" ca="1" si="238"/>
        <v>VUT0106</v>
      </c>
      <c r="H3050" s="25" t="str">
        <f t="shared" ca="1" si="239"/>
        <v>TAFEA</v>
      </c>
      <c r="I3050" s="2"/>
      <c r="J3050" s="2">
        <v>0</v>
      </c>
      <c r="K3050" s="2"/>
    </row>
    <row r="3051" spans="1:11">
      <c r="A3051" s="6" t="s">
        <v>822</v>
      </c>
      <c r="B3051" s="6" t="s">
        <v>823</v>
      </c>
      <c r="C3051" s="25" t="str">
        <f t="shared" ca="1" si="235"/>
        <v>South West Tanna (Tanna)</v>
      </c>
      <c r="D3051" s="6" t="s">
        <v>658</v>
      </c>
      <c r="E3051" s="25" t="str">
        <f t="shared" ca="1" si="236"/>
        <v>Tanna</v>
      </c>
      <c r="F3051" s="25" t="str">
        <f t="shared" ca="1" si="237"/>
        <v>VUT0106023</v>
      </c>
      <c r="G3051" s="25" t="str">
        <f t="shared" ca="1" si="238"/>
        <v>VUT0106</v>
      </c>
      <c r="H3051" s="25" t="str">
        <f t="shared" ca="1" si="239"/>
        <v>TAFEA</v>
      </c>
      <c r="I3051" s="2"/>
      <c r="J3051" s="2">
        <v>0</v>
      </c>
      <c r="K3051" s="2"/>
    </row>
    <row r="3052" spans="1:11">
      <c r="A3052" s="6" t="s">
        <v>822</v>
      </c>
      <c r="B3052" s="6" t="s">
        <v>824</v>
      </c>
      <c r="C3052" s="25" t="str">
        <f t="shared" ca="1" si="235"/>
        <v>South West Tanna (Tanna)</v>
      </c>
      <c r="D3052" s="6" t="s">
        <v>658</v>
      </c>
      <c r="E3052" s="25" t="str">
        <f t="shared" ca="1" si="236"/>
        <v>Tanna</v>
      </c>
      <c r="F3052" s="25" t="str">
        <f t="shared" ca="1" si="237"/>
        <v>VUT0106023</v>
      </c>
      <c r="G3052" s="25" t="str">
        <f t="shared" ca="1" si="238"/>
        <v>VUT0106</v>
      </c>
      <c r="H3052" s="25" t="str">
        <f t="shared" ca="1" si="239"/>
        <v>TAFEA</v>
      </c>
      <c r="I3052" s="2"/>
      <c r="J3052" s="2">
        <v>0</v>
      </c>
      <c r="K3052" s="2"/>
    </row>
    <row r="3053" spans="1:11">
      <c r="A3053" s="6" t="s">
        <v>825</v>
      </c>
      <c r="B3053" s="6" t="s">
        <v>826</v>
      </c>
      <c r="C3053" s="25" t="str">
        <f t="shared" ca="1" si="235"/>
        <v>South West Tanna (Tanna)</v>
      </c>
      <c r="D3053" s="6" t="s">
        <v>658</v>
      </c>
      <c r="E3053" s="25" t="str">
        <f t="shared" ca="1" si="236"/>
        <v>Tanna</v>
      </c>
      <c r="F3053" s="25" t="str">
        <f t="shared" ca="1" si="237"/>
        <v>VUT0106023</v>
      </c>
      <c r="G3053" s="25" t="str">
        <f t="shared" ca="1" si="238"/>
        <v>VUT0106</v>
      </c>
      <c r="H3053" s="25" t="str">
        <f t="shared" ca="1" si="239"/>
        <v>TAFEA</v>
      </c>
      <c r="I3053" s="2"/>
      <c r="J3053" s="2">
        <v>0</v>
      </c>
      <c r="K3053" s="2"/>
    </row>
    <row r="3054" spans="1:11">
      <c r="A3054" s="6" t="s">
        <v>827</v>
      </c>
      <c r="B3054" s="6" t="s">
        <v>828</v>
      </c>
      <c r="C3054" s="25" t="str">
        <f t="shared" ca="1" si="235"/>
        <v>South West Tanna (Tanna)</v>
      </c>
      <c r="D3054" s="6" t="s">
        <v>658</v>
      </c>
      <c r="E3054" s="25" t="str">
        <f t="shared" ca="1" si="236"/>
        <v>Tanna</v>
      </c>
      <c r="F3054" s="25" t="str">
        <f t="shared" ca="1" si="237"/>
        <v>VUT0106023</v>
      </c>
      <c r="G3054" s="25" t="str">
        <f t="shared" ca="1" si="238"/>
        <v>VUT0106</v>
      </c>
      <c r="H3054" s="25" t="str">
        <f t="shared" ca="1" si="239"/>
        <v>TAFEA</v>
      </c>
      <c r="I3054" s="2"/>
      <c r="J3054" s="2">
        <v>0</v>
      </c>
      <c r="K3054" s="2"/>
    </row>
    <row r="3055" spans="1:11">
      <c r="A3055" s="6" t="s">
        <v>829</v>
      </c>
      <c r="B3055" s="6" t="s">
        <v>831</v>
      </c>
      <c r="C3055" s="25" t="str">
        <f t="shared" ca="1" si="235"/>
        <v>South West Tanna (Tanna)</v>
      </c>
      <c r="D3055" s="6" t="s">
        <v>658</v>
      </c>
      <c r="E3055" s="25" t="str">
        <f t="shared" ca="1" si="236"/>
        <v>Tanna</v>
      </c>
      <c r="F3055" s="25" t="str">
        <f t="shared" ca="1" si="237"/>
        <v>VUT0106023</v>
      </c>
      <c r="G3055" s="25" t="str">
        <f t="shared" ca="1" si="238"/>
        <v>VUT0106</v>
      </c>
      <c r="H3055" s="25" t="str">
        <f t="shared" ca="1" si="239"/>
        <v>TAFEA</v>
      </c>
      <c r="I3055" s="2"/>
      <c r="J3055" s="2">
        <v>0</v>
      </c>
      <c r="K3055" s="2"/>
    </row>
    <row r="3056" spans="1:11">
      <c r="A3056" s="6" t="s">
        <v>832</v>
      </c>
      <c r="B3056" s="6" t="s">
        <v>833</v>
      </c>
      <c r="C3056" s="25" t="str">
        <f t="shared" ca="1" si="235"/>
        <v>South West Tanna (Tanna)</v>
      </c>
      <c r="D3056" s="6" t="s">
        <v>658</v>
      </c>
      <c r="E3056" s="25" t="str">
        <f t="shared" ca="1" si="236"/>
        <v>Tanna</v>
      </c>
      <c r="F3056" s="25" t="str">
        <f t="shared" ca="1" si="237"/>
        <v>VUT0106023</v>
      </c>
      <c r="G3056" s="25" t="str">
        <f t="shared" ca="1" si="238"/>
        <v>VUT0106</v>
      </c>
      <c r="H3056" s="25" t="str">
        <f t="shared" ca="1" si="239"/>
        <v>TAFEA</v>
      </c>
      <c r="I3056" s="2"/>
      <c r="J3056" s="2">
        <v>0</v>
      </c>
      <c r="K3056" s="2"/>
    </row>
    <row r="3057" spans="1:11">
      <c r="A3057" s="6" t="s">
        <v>834</v>
      </c>
      <c r="B3057" s="6" t="s">
        <v>835</v>
      </c>
      <c r="C3057" s="25" t="str">
        <f t="shared" ca="1" si="235"/>
        <v>South West Tanna (Tanna)</v>
      </c>
      <c r="D3057" s="6" t="s">
        <v>658</v>
      </c>
      <c r="E3057" s="25" t="str">
        <f t="shared" ca="1" si="236"/>
        <v>Tanna</v>
      </c>
      <c r="F3057" s="25" t="str">
        <f t="shared" ca="1" si="237"/>
        <v>VUT0106023</v>
      </c>
      <c r="G3057" s="25" t="str">
        <f t="shared" ca="1" si="238"/>
        <v>VUT0106</v>
      </c>
      <c r="H3057" s="25" t="str">
        <f t="shared" ca="1" si="239"/>
        <v>TAFEA</v>
      </c>
      <c r="I3057" s="2"/>
      <c r="J3057" s="2">
        <v>0</v>
      </c>
      <c r="K3057" s="2"/>
    </row>
    <row r="3058" spans="1:11">
      <c r="A3058" s="6" t="s">
        <v>836</v>
      </c>
      <c r="B3058" s="6" t="s">
        <v>837</v>
      </c>
      <c r="C3058" s="25" t="str">
        <f t="shared" ca="1" si="235"/>
        <v>South West Tanna (Tanna)</v>
      </c>
      <c r="D3058" s="6" t="s">
        <v>658</v>
      </c>
      <c r="E3058" s="25" t="str">
        <f t="shared" ca="1" si="236"/>
        <v>Tanna</v>
      </c>
      <c r="F3058" s="25" t="str">
        <f t="shared" ca="1" si="237"/>
        <v>VUT0106023</v>
      </c>
      <c r="G3058" s="25" t="str">
        <f t="shared" ca="1" si="238"/>
        <v>VUT0106</v>
      </c>
      <c r="H3058" s="25" t="str">
        <f t="shared" ca="1" si="239"/>
        <v>TAFEA</v>
      </c>
      <c r="I3058" s="2"/>
      <c r="J3058" s="2">
        <v>0</v>
      </c>
      <c r="K3058" s="2"/>
    </row>
    <row r="3059" spans="1:11">
      <c r="A3059" s="6" t="s">
        <v>838</v>
      </c>
      <c r="B3059" s="6" t="s">
        <v>839</v>
      </c>
      <c r="C3059" s="25" t="str">
        <f t="shared" ca="1" si="235"/>
        <v>South West Tanna (Tanna)</v>
      </c>
      <c r="D3059" s="6" t="s">
        <v>658</v>
      </c>
      <c r="E3059" s="25" t="str">
        <f t="shared" ca="1" si="236"/>
        <v>Tanna</v>
      </c>
      <c r="F3059" s="25" t="str">
        <f t="shared" ca="1" si="237"/>
        <v>VUT0106023</v>
      </c>
      <c r="G3059" s="25" t="str">
        <f t="shared" ca="1" si="238"/>
        <v>VUT0106</v>
      </c>
      <c r="H3059" s="25" t="str">
        <f t="shared" ca="1" si="239"/>
        <v>TAFEA</v>
      </c>
      <c r="I3059" s="2"/>
      <c r="J3059" s="2">
        <v>0</v>
      </c>
      <c r="K3059" s="2"/>
    </row>
    <row r="3060" spans="1:11">
      <c r="A3060" s="6" t="s">
        <v>840</v>
      </c>
      <c r="B3060" s="6" t="s">
        <v>841</v>
      </c>
      <c r="C3060" s="25" t="str">
        <f t="shared" ca="1" si="235"/>
        <v>South West Tanna (Tanna)</v>
      </c>
      <c r="D3060" s="6" t="s">
        <v>658</v>
      </c>
      <c r="E3060" s="25" t="str">
        <f t="shared" ca="1" si="236"/>
        <v>Tanna</v>
      </c>
      <c r="F3060" s="25" t="str">
        <f t="shared" ca="1" si="237"/>
        <v>VUT0106023</v>
      </c>
      <c r="G3060" s="25" t="str">
        <f t="shared" ca="1" si="238"/>
        <v>VUT0106</v>
      </c>
      <c r="H3060" s="25" t="str">
        <f t="shared" ca="1" si="239"/>
        <v>TAFEA</v>
      </c>
      <c r="I3060" s="2"/>
      <c r="J3060" s="2">
        <v>0</v>
      </c>
      <c r="K3060" s="2"/>
    </row>
    <row r="3061" spans="1:11">
      <c r="A3061" s="6" t="s">
        <v>844</v>
      </c>
      <c r="B3061" s="6" t="s">
        <v>845</v>
      </c>
      <c r="C3061" s="25" t="str">
        <f t="shared" ca="1" si="235"/>
        <v>South West Tanna (Tanna)</v>
      </c>
      <c r="D3061" s="6" t="s">
        <v>658</v>
      </c>
      <c r="E3061" s="25" t="str">
        <f t="shared" ca="1" si="236"/>
        <v>Tanna</v>
      </c>
      <c r="F3061" s="25" t="str">
        <f t="shared" ca="1" si="237"/>
        <v>VUT0106023</v>
      </c>
      <c r="G3061" s="25" t="str">
        <f t="shared" ca="1" si="238"/>
        <v>VUT0106</v>
      </c>
      <c r="H3061" s="25" t="str">
        <f t="shared" ca="1" si="239"/>
        <v>TAFEA</v>
      </c>
      <c r="I3061" s="2"/>
      <c r="J3061" s="2">
        <v>0</v>
      </c>
      <c r="K3061" s="2"/>
    </row>
    <row r="3062" spans="1:11">
      <c r="A3062" s="6" t="s">
        <v>848</v>
      </c>
      <c r="B3062" s="6" t="s">
        <v>849</v>
      </c>
      <c r="C3062" s="25" t="str">
        <f t="shared" ca="1" si="235"/>
        <v>South West Tanna (Tanna)</v>
      </c>
      <c r="D3062" s="6" t="s">
        <v>658</v>
      </c>
      <c r="E3062" s="25" t="str">
        <f t="shared" ca="1" si="236"/>
        <v>Tanna</v>
      </c>
      <c r="F3062" s="25" t="str">
        <f t="shared" ca="1" si="237"/>
        <v>VUT0106023</v>
      </c>
      <c r="G3062" s="25" t="str">
        <f t="shared" ca="1" si="238"/>
        <v>VUT0106</v>
      </c>
      <c r="H3062" s="25" t="str">
        <f t="shared" ca="1" si="239"/>
        <v>TAFEA</v>
      </c>
      <c r="I3062" s="2"/>
      <c r="J3062" s="2">
        <v>3</v>
      </c>
      <c r="K3062" s="2"/>
    </row>
    <row r="3063" spans="1:11">
      <c r="A3063" s="6" t="s">
        <v>850</v>
      </c>
      <c r="B3063" s="6" t="s">
        <v>851</v>
      </c>
      <c r="C3063" s="25" t="str">
        <f t="shared" ca="1" si="235"/>
        <v>South West Tanna (Tanna)</v>
      </c>
      <c r="D3063" s="6" t="s">
        <v>658</v>
      </c>
      <c r="E3063" s="25" t="str">
        <f t="shared" ca="1" si="236"/>
        <v>Tanna</v>
      </c>
      <c r="F3063" s="25" t="str">
        <f t="shared" ca="1" si="237"/>
        <v>VUT0106023</v>
      </c>
      <c r="G3063" s="25" t="str">
        <f t="shared" ca="1" si="238"/>
        <v>VUT0106</v>
      </c>
      <c r="H3063" s="25" t="str">
        <f t="shared" ca="1" si="239"/>
        <v>TAFEA</v>
      </c>
      <c r="I3063" s="2"/>
      <c r="J3063" s="2">
        <v>0</v>
      </c>
      <c r="K3063" s="2"/>
    </row>
    <row r="3064" spans="1:11">
      <c r="A3064" s="6" t="s">
        <v>856</v>
      </c>
      <c r="B3064" s="6" t="s">
        <v>857</v>
      </c>
      <c r="C3064" s="25" t="str">
        <f t="shared" ca="1" si="235"/>
        <v>South West Tanna (Tanna)</v>
      </c>
      <c r="D3064" s="6" t="s">
        <v>658</v>
      </c>
      <c r="E3064" s="25" t="str">
        <f t="shared" ca="1" si="236"/>
        <v>Tanna</v>
      </c>
      <c r="F3064" s="25" t="str">
        <f t="shared" ca="1" si="237"/>
        <v>VUT0106023</v>
      </c>
      <c r="G3064" s="25" t="str">
        <f t="shared" ca="1" si="238"/>
        <v>VUT0106</v>
      </c>
      <c r="H3064" s="25" t="str">
        <f t="shared" ca="1" si="239"/>
        <v>TAFEA</v>
      </c>
      <c r="I3064" s="2"/>
      <c r="J3064" s="2">
        <v>0</v>
      </c>
      <c r="K3064" s="2"/>
    </row>
    <row r="3065" spans="1:11">
      <c r="A3065" s="6" t="s">
        <v>858</v>
      </c>
      <c r="B3065" s="6" t="s">
        <v>859</v>
      </c>
      <c r="C3065" s="25" t="str">
        <f t="shared" ca="1" si="235"/>
        <v>South West Tanna (Tanna)</v>
      </c>
      <c r="D3065" s="6" t="s">
        <v>658</v>
      </c>
      <c r="E3065" s="25" t="str">
        <f t="shared" ca="1" si="236"/>
        <v>Tanna</v>
      </c>
      <c r="F3065" s="25" t="str">
        <f t="shared" ca="1" si="237"/>
        <v>VUT0106023</v>
      </c>
      <c r="G3065" s="25" t="str">
        <f t="shared" ca="1" si="238"/>
        <v>VUT0106</v>
      </c>
      <c r="H3065" s="25" t="str">
        <f t="shared" ca="1" si="239"/>
        <v>TAFEA</v>
      </c>
      <c r="I3065" s="2"/>
      <c r="J3065" s="2">
        <v>0</v>
      </c>
      <c r="K3065" s="2"/>
    </row>
    <row r="3066" spans="1:11">
      <c r="A3066" s="6" t="s">
        <v>860</v>
      </c>
      <c r="B3066" s="6" t="s">
        <v>861</v>
      </c>
      <c r="C3066" s="25" t="str">
        <f t="shared" ca="1" si="235"/>
        <v>South West Tanna (Tanna)</v>
      </c>
      <c r="D3066" s="6" t="s">
        <v>658</v>
      </c>
      <c r="E3066" s="25" t="str">
        <f t="shared" ca="1" si="236"/>
        <v>Tanna</v>
      </c>
      <c r="F3066" s="25" t="str">
        <f t="shared" ca="1" si="237"/>
        <v>VUT0106023</v>
      </c>
      <c r="G3066" s="25" t="str">
        <f t="shared" ca="1" si="238"/>
        <v>VUT0106</v>
      </c>
      <c r="H3066" s="25" t="str">
        <f t="shared" ca="1" si="239"/>
        <v>TAFEA</v>
      </c>
      <c r="I3066" s="2"/>
      <c r="J3066" s="2">
        <v>0</v>
      </c>
      <c r="K3066" s="2"/>
    </row>
    <row r="3067" spans="1:11">
      <c r="A3067" s="6" t="s">
        <v>868</v>
      </c>
      <c r="B3067" s="6" t="s">
        <v>869</v>
      </c>
      <c r="C3067" s="25" t="str">
        <f t="shared" ca="1" si="235"/>
        <v>South West Tanna (Tanna)</v>
      </c>
      <c r="D3067" s="6" t="s">
        <v>658</v>
      </c>
      <c r="E3067" s="25" t="str">
        <f t="shared" ca="1" si="236"/>
        <v>Tanna</v>
      </c>
      <c r="F3067" s="25" t="str">
        <f t="shared" ca="1" si="237"/>
        <v>VUT0106023</v>
      </c>
      <c r="G3067" s="25" t="str">
        <f t="shared" ca="1" si="238"/>
        <v>VUT0106</v>
      </c>
      <c r="H3067" s="25" t="str">
        <f t="shared" ca="1" si="239"/>
        <v>TAFEA</v>
      </c>
      <c r="I3067" s="2"/>
      <c r="J3067" s="2">
        <v>0</v>
      </c>
      <c r="K3067" s="2"/>
    </row>
    <row r="3068" spans="1:11">
      <c r="A3068" s="6" t="s">
        <v>880</v>
      </c>
      <c r="B3068" s="6" t="s">
        <v>881</v>
      </c>
      <c r="C3068" s="25" t="str">
        <f t="shared" ca="1" si="235"/>
        <v>South West Tanna (Tanna)</v>
      </c>
      <c r="D3068" s="6" t="s">
        <v>658</v>
      </c>
      <c r="E3068" s="25" t="str">
        <f t="shared" ca="1" si="236"/>
        <v>Tanna</v>
      </c>
      <c r="F3068" s="25" t="str">
        <f t="shared" ca="1" si="237"/>
        <v>VUT0106023</v>
      </c>
      <c r="G3068" s="25" t="str">
        <f t="shared" ca="1" si="238"/>
        <v>VUT0106</v>
      </c>
      <c r="H3068" s="25" t="str">
        <f t="shared" ca="1" si="239"/>
        <v>TAFEA</v>
      </c>
      <c r="I3068" s="2"/>
      <c r="J3068" s="2">
        <v>0</v>
      </c>
      <c r="K3068" s="2"/>
    </row>
    <row r="3069" spans="1:11">
      <c r="A3069" s="6" t="s">
        <v>882</v>
      </c>
      <c r="B3069" s="6" t="s">
        <v>883</v>
      </c>
      <c r="C3069" s="25" t="str">
        <f t="shared" ca="1" si="235"/>
        <v>South West Tanna (Tanna)</v>
      </c>
      <c r="D3069" s="6" t="s">
        <v>658</v>
      </c>
      <c r="E3069" s="25" t="str">
        <f t="shared" ca="1" si="236"/>
        <v>Tanna</v>
      </c>
      <c r="F3069" s="25" t="str">
        <f t="shared" ca="1" si="237"/>
        <v>VUT0106023</v>
      </c>
      <c r="G3069" s="25" t="str">
        <f t="shared" ca="1" si="238"/>
        <v>VUT0106</v>
      </c>
      <c r="H3069" s="25" t="str">
        <f t="shared" ca="1" si="239"/>
        <v>TAFEA</v>
      </c>
      <c r="I3069" s="2"/>
      <c r="J3069" s="2">
        <v>3</v>
      </c>
      <c r="K3069" s="2"/>
    </row>
    <row r="3070" spans="1:11">
      <c r="A3070" s="6" t="s">
        <v>888</v>
      </c>
      <c r="B3070" s="6" t="s">
        <v>889</v>
      </c>
      <c r="C3070" s="25" t="str">
        <f t="shared" ca="1" si="235"/>
        <v>South West Tanna (Tanna)</v>
      </c>
      <c r="D3070" s="6" t="s">
        <v>658</v>
      </c>
      <c r="E3070" s="25" t="str">
        <f t="shared" ca="1" si="236"/>
        <v>Tanna</v>
      </c>
      <c r="F3070" s="25" t="str">
        <f t="shared" ca="1" si="237"/>
        <v>VUT0106023</v>
      </c>
      <c r="G3070" s="25" t="str">
        <f t="shared" ca="1" si="238"/>
        <v>VUT0106</v>
      </c>
      <c r="H3070" s="25" t="str">
        <f t="shared" ca="1" si="239"/>
        <v>TAFEA</v>
      </c>
      <c r="I3070" s="2"/>
      <c r="J3070" s="2">
        <v>0</v>
      </c>
      <c r="K3070" s="2"/>
    </row>
    <row r="3071" spans="1:11">
      <c r="A3071" s="6" t="s">
        <v>890</v>
      </c>
      <c r="B3071" s="6" t="s">
        <v>891</v>
      </c>
      <c r="C3071" s="25" t="str">
        <f t="shared" ca="1" si="235"/>
        <v>South West Tanna (Tanna)</v>
      </c>
      <c r="D3071" s="6" t="s">
        <v>658</v>
      </c>
      <c r="E3071" s="25" t="str">
        <f t="shared" ca="1" si="236"/>
        <v>Tanna</v>
      </c>
      <c r="F3071" s="25" t="str">
        <f t="shared" ca="1" si="237"/>
        <v>VUT0106023</v>
      </c>
      <c r="G3071" s="25" t="str">
        <f t="shared" ca="1" si="238"/>
        <v>VUT0106</v>
      </c>
      <c r="H3071" s="25" t="str">
        <f t="shared" ca="1" si="239"/>
        <v>TAFEA</v>
      </c>
      <c r="I3071" s="2"/>
      <c r="J3071" s="2">
        <v>0</v>
      </c>
      <c r="K3071" s="2"/>
    </row>
    <row r="3072" spans="1:11">
      <c r="A3072" s="6" t="s">
        <v>896</v>
      </c>
      <c r="B3072" s="6" t="s">
        <v>897</v>
      </c>
      <c r="C3072" s="25" t="str">
        <f t="shared" ca="1" si="235"/>
        <v>South West Tanna (Tanna)</v>
      </c>
      <c r="D3072" s="6" t="s">
        <v>658</v>
      </c>
      <c r="E3072" s="25" t="str">
        <f t="shared" ca="1" si="236"/>
        <v>Tanna</v>
      </c>
      <c r="F3072" s="25" t="str">
        <f t="shared" ca="1" si="237"/>
        <v>VUT0106023</v>
      </c>
      <c r="G3072" s="25" t="str">
        <f t="shared" ca="1" si="238"/>
        <v>VUT0106</v>
      </c>
      <c r="H3072" s="25" t="str">
        <f t="shared" ca="1" si="239"/>
        <v>TAFEA</v>
      </c>
      <c r="I3072" s="2"/>
      <c r="J3072" s="2">
        <v>0</v>
      </c>
      <c r="K3072" s="2"/>
    </row>
    <row r="3073" spans="1:11">
      <c r="A3073" s="6" t="s">
        <v>900</v>
      </c>
      <c r="B3073" s="6" t="s">
        <v>901</v>
      </c>
      <c r="C3073" s="25" t="str">
        <f t="shared" ca="1" si="235"/>
        <v>South West Tanna (Tanna)</v>
      </c>
      <c r="D3073" s="6" t="s">
        <v>658</v>
      </c>
      <c r="E3073" s="25" t="str">
        <f t="shared" ca="1" si="236"/>
        <v>Tanna</v>
      </c>
      <c r="F3073" s="25" t="str">
        <f t="shared" ca="1" si="237"/>
        <v>VUT0106023</v>
      </c>
      <c r="G3073" s="25" t="str">
        <f t="shared" ca="1" si="238"/>
        <v>VUT0106</v>
      </c>
      <c r="H3073" s="25" t="str">
        <f t="shared" ca="1" si="239"/>
        <v>TAFEA</v>
      </c>
      <c r="I3073" s="2"/>
      <c r="J3073" s="2">
        <v>0</v>
      </c>
      <c r="K3073" s="2"/>
    </row>
    <row r="3074" spans="1:11">
      <c r="A3074" s="6" t="s">
        <v>906</v>
      </c>
      <c r="B3074" s="6" t="s">
        <v>907</v>
      </c>
      <c r="C3074" s="25" t="str">
        <f t="shared" ref="C3074:C3137" ca="1" si="240">OFFSET(OffsetRefAdm3,MATCH(D3074,MatchAdm3_Code,0)-1,0)</f>
        <v>South West Tanna (Tanna)</v>
      </c>
      <c r="D3074" s="6" t="s">
        <v>658</v>
      </c>
      <c r="E3074" s="25" t="str">
        <f t="shared" ref="E3074:E3137" ca="1" si="241">OFFSET(OffsetRefAdm3,MATCH(D3074,MatchAdm3_Code,0)-1,2)</f>
        <v>Tanna</v>
      </c>
      <c r="F3074" s="25" t="str">
        <f t="shared" ref="F3074:F3137" ca="1" si="242">OFFSET(OffsetRefAdm3,MATCH(D3074,MatchAdm3_Code,0)-1,3)</f>
        <v>VUT0106023</v>
      </c>
      <c r="G3074" s="25" t="str">
        <f t="shared" ref="G3074:G3137" ca="1" si="243">OFFSET(OffsetRefAdm3,MATCH(D3074,MatchAdm3_Code,0)-1,5)</f>
        <v>VUT0106</v>
      </c>
      <c r="H3074" s="25" t="str">
        <f t="shared" ref="H3074:H3137" ca="1" si="244">OFFSET(OffsetRefAdm3,MATCH(D3074,MatchAdm3_Code,0)-1,4)</f>
        <v>TAFEA</v>
      </c>
      <c r="I3074" s="2"/>
      <c r="J3074" s="2">
        <v>0</v>
      </c>
      <c r="K3074" s="2"/>
    </row>
    <row r="3075" spans="1:11">
      <c r="A3075" s="6" t="s">
        <v>908</v>
      </c>
      <c r="B3075" s="6" t="s">
        <v>909</v>
      </c>
      <c r="C3075" s="25" t="str">
        <f t="shared" ca="1" si="240"/>
        <v>South West Tanna (Tanna)</v>
      </c>
      <c r="D3075" s="6" t="s">
        <v>658</v>
      </c>
      <c r="E3075" s="25" t="str">
        <f t="shared" ca="1" si="241"/>
        <v>Tanna</v>
      </c>
      <c r="F3075" s="25" t="str">
        <f t="shared" ca="1" si="242"/>
        <v>VUT0106023</v>
      </c>
      <c r="G3075" s="25" t="str">
        <f t="shared" ca="1" si="243"/>
        <v>VUT0106</v>
      </c>
      <c r="H3075" s="25" t="str">
        <f t="shared" ca="1" si="244"/>
        <v>TAFEA</v>
      </c>
      <c r="I3075" s="2"/>
      <c r="J3075" s="2">
        <v>0</v>
      </c>
      <c r="K3075" s="2"/>
    </row>
    <row r="3076" spans="1:11">
      <c r="A3076" s="6" t="s">
        <v>910</v>
      </c>
      <c r="B3076" s="6" t="s">
        <v>911</v>
      </c>
      <c r="C3076" s="25" t="str">
        <f t="shared" ca="1" si="240"/>
        <v>South West Tanna (Tanna)</v>
      </c>
      <c r="D3076" s="6" t="s">
        <v>658</v>
      </c>
      <c r="E3076" s="25" t="str">
        <f t="shared" ca="1" si="241"/>
        <v>Tanna</v>
      </c>
      <c r="F3076" s="25" t="str">
        <f t="shared" ca="1" si="242"/>
        <v>VUT0106023</v>
      </c>
      <c r="G3076" s="25" t="str">
        <f t="shared" ca="1" si="243"/>
        <v>VUT0106</v>
      </c>
      <c r="H3076" s="25" t="str">
        <f t="shared" ca="1" si="244"/>
        <v>TAFEA</v>
      </c>
      <c r="I3076" s="2"/>
      <c r="J3076" s="2">
        <v>0</v>
      </c>
      <c r="K3076" s="2"/>
    </row>
    <row r="3077" spans="1:11">
      <c r="A3077" s="6" t="s">
        <v>912</v>
      </c>
      <c r="B3077" s="6" t="s">
        <v>913</v>
      </c>
      <c r="C3077" s="25" t="str">
        <f t="shared" ca="1" si="240"/>
        <v>South West Tanna (Tanna)</v>
      </c>
      <c r="D3077" s="6" t="s">
        <v>658</v>
      </c>
      <c r="E3077" s="25" t="str">
        <f t="shared" ca="1" si="241"/>
        <v>Tanna</v>
      </c>
      <c r="F3077" s="25" t="str">
        <f t="shared" ca="1" si="242"/>
        <v>VUT0106023</v>
      </c>
      <c r="G3077" s="25" t="str">
        <f t="shared" ca="1" si="243"/>
        <v>VUT0106</v>
      </c>
      <c r="H3077" s="25" t="str">
        <f t="shared" ca="1" si="244"/>
        <v>TAFEA</v>
      </c>
      <c r="I3077" s="2"/>
      <c r="J3077" s="2">
        <v>0</v>
      </c>
      <c r="K3077" s="2"/>
    </row>
    <row r="3078" spans="1:11">
      <c r="A3078" s="6" t="s">
        <v>918</v>
      </c>
      <c r="B3078" s="6" t="s">
        <v>919</v>
      </c>
      <c r="C3078" s="25" t="str">
        <f t="shared" ca="1" si="240"/>
        <v>South West Tanna (Tanna)</v>
      </c>
      <c r="D3078" s="6" t="s">
        <v>658</v>
      </c>
      <c r="E3078" s="25" t="str">
        <f t="shared" ca="1" si="241"/>
        <v>Tanna</v>
      </c>
      <c r="F3078" s="25" t="str">
        <f t="shared" ca="1" si="242"/>
        <v>VUT0106023</v>
      </c>
      <c r="G3078" s="25" t="str">
        <f t="shared" ca="1" si="243"/>
        <v>VUT0106</v>
      </c>
      <c r="H3078" s="25" t="str">
        <f t="shared" ca="1" si="244"/>
        <v>TAFEA</v>
      </c>
      <c r="I3078" s="2"/>
      <c r="J3078" s="2">
        <v>0</v>
      </c>
      <c r="K3078" s="2"/>
    </row>
    <row r="3079" spans="1:11">
      <c r="A3079" s="6" t="s">
        <v>920</v>
      </c>
      <c r="B3079" s="6" t="s">
        <v>921</v>
      </c>
      <c r="C3079" s="25" t="str">
        <f t="shared" ca="1" si="240"/>
        <v>South West Tanna (Tanna)</v>
      </c>
      <c r="D3079" s="6" t="s">
        <v>658</v>
      </c>
      <c r="E3079" s="25" t="str">
        <f t="shared" ca="1" si="241"/>
        <v>Tanna</v>
      </c>
      <c r="F3079" s="25" t="str">
        <f t="shared" ca="1" si="242"/>
        <v>VUT0106023</v>
      </c>
      <c r="G3079" s="25" t="str">
        <f t="shared" ca="1" si="243"/>
        <v>VUT0106</v>
      </c>
      <c r="H3079" s="25" t="str">
        <f t="shared" ca="1" si="244"/>
        <v>TAFEA</v>
      </c>
      <c r="I3079" s="2"/>
      <c r="J3079" s="2">
        <v>0</v>
      </c>
      <c r="K3079" s="2"/>
    </row>
    <row r="3080" spans="1:11">
      <c r="A3080" s="6" t="s">
        <v>922</v>
      </c>
      <c r="B3080" s="6" t="s">
        <v>923</v>
      </c>
      <c r="C3080" s="25" t="str">
        <f t="shared" ca="1" si="240"/>
        <v>South West Tanna (Tanna)</v>
      </c>
      <c r="D3080" s="6" t="s">
        <v>658</v>
      </c>
      <c r="E3080" s="25" t="str">
        <f t="shared" ca="1" si="241"/>
        <v>Tanna</v>
      </c>
      <c r="F3080" s="25" t="str">
        <f t="shared" ca="1" si="242"/>
        <v>VUT0106023</v>
      </c>
      <c r="G3080" s="25" t="str">
        <f t="shared" ca="1" si="243"/>
        <v>VUT0106</v>
      </c>
      <c r="H3080" s="25" t="str">
        <f t="shared" ca="1" si="244"/>
        <v>TAFEA</v>
      </c>
      <c r="I3080" s="2"/>
      <c r="J3080" s="2">
        <v>0</v>
      </c>
      <c r="K3080" s="2"/>
    </row>
    <row r="3081" spans="1:11">
      <c r="A3081" s="6" t="s">
        <v>928</v>
      </c>
      <c r="B3081" s="6" t="s">
        <v>929</v>
      </c>
      <c r="C3081" s="25" t="str">
        <f t="shared" ca="1" si="240"/>
        <v>South West Tanna (Tanna)</v>
      </c>
      <c r="D3081" s="6" t="s">
        <v>658</v>
      </c>
      <c r="E3081" s="25" t="str">
        <f t="shared" ca="1" si="241"/>
        <v>Tanna</v>
      </c>
      <c r="F3081" s="25" t="str">
        <f t="shared" ca="1" si="242"/>
        <v>VUT0106023</v>
      </c>
      <c r="G3081" s="25" t="str">
        <f t="shared" ca="1" si="243"/>
        <v>VUT0106</v>
      </c>
      <c r="H3081" s="25" t="str">
        <f t="shared" ca="1" si="244"/>
        <v>TAFEA</v>
      </c>
      <c r="I3081" s="2"/>
      <c r="J3081" s="2">
        <v>0</v>
      </c>
      <c r="K3081" s="2"/>
    </row>
    <row r="3082" spans="1:11">
      <c r="A3082" s="6" t="s">
        <v>930</v>
      </c>
      <c r="B3082" s="6" t="s">
        <v>931</v>
      </c>
      <c r="C3082" s="25" t="str">
        <f t="shared" ca="1" si="240"/>
        <v>South West Tanna (Tanna)</v>
      </c>
      <c r="D3082" s="6" t="s">
        <v>658</v>
      </c>
      <c r="E3082" s="25" t="str">
        <f t="shared" ca="1" si="241"/>
        <v>Tanna</v>
      </c>
      <c r="F3082" s="25" t="str">
        <f t="shared" ca="1" si="242"/>
        <v>VUT0106023</v>
      </c>
      <c r="G3082" s="25" t="str">
        <f t="shared" ca="1" si="243"/>
        <v>VUT0106</v>
      </c>
      <c r="H3082" s="25" t="str">
        <f t="shared" ca="1" si="244"/>
        <v>TAFEA</v>
      </c>
      <c r="I3082" s="2"/>
      <c r="J3082" s="2">
        <v>2</v>
      </c>
      <c r="K3082" s="2"/>
    </row>
    <row r="3083" spans="1:11">
      <c r="A3083" s="6" t="s">
        <v>932</v>
      </c>
      <c r="B3083" s="6" t="s">
        <v>933</v>
      </c>
      <c r="C3083" s="25" t="str">
        <f t="shared" ca="1" si="240"/>
        <v>South West Tanna (Tanna)</v>
      </c>
      <c r="D3083" s="6" t="s">
        <v>658</v>
      </c>
      <c r="E3083" s="25" t="str">
        <f t="shared" ca="1" si="241"/>
        <v>Tanna</v>
      </c>
      <c r="F3083" s="25" t="str">
        <f t="shared" ca="1" si="242"/>
        <v>VUT0106023</v>
      </c>
      <c r="G3083" s="25" t="str">
        <f t="shared" ca="1" si="243"/>
        <v>VUT0106</v>
      </c>
      <c r="H3083" s="25" t="str">
        <f t="shared" ca="1" si="244"/>
        <v>TAFEA</v>
      </c>
      <c r="I3083" s="2"/>
      <c r="J3083" s="2">
        <v>0</v>
      </c>
      <c r="K3083" s="2"/>
    </row>
    <row r="3084" spans="1:11">
      <c r="A3084" s="6" t="s">
        <v>934</v>
      </c>
      <c r="B3084" s="6" t="s">
        <v>935</v>
      </c>
      <c r="C3084" s="25" t="str">
        <f t="shared" ca="1" si="240"/>
        <v>South West Tanna (Tanna)</v>
      </c>
      <c r="D3084" s="6" t="s">
        <v>658</v>
      </c>
      <c r="E3084" s="25" t="str">
        <f t="shared" ca="1" si="241"/>
        <v>Tanna</v>
      </c>
      <c r="F3084" s="25" t="str">
        <f t="shared" ca="1" si="242"/>
        <v>VUT0106023</v>
      </c>
      <c r="G3084" s="25" t="str">
        <f t="shared" ca="1" si="243"/>
        <v>VUT0106</v>
      </c>
      <c r="H3084" s="25" t="str">
        <f t="shared" ca="1" si="244"/>
        <v>TAFEA</v>
      </c>
      <c r="I3084" s="2"/>
      <c r="J3084" s="2">
        <v>0</v>
      </c>
      <c r="K3084" s="2"/>
    </row>
    <row r="3085" spans="1:11">
      <c r="A3085" s="6" t="s">
        <v>938</v>
      </c>
      <c r="B3085" s="6" t="s">
        <v>939</v>
      </c>
      <c r="C3085" s="25" t="str">
        <f t="shared" ca="1" si="240"/>
        <v>South West Tanna (Tanna)</v>
      </c>
      <c r="D3085" s="6" t="s">
        <v>658</v>
      </c>
      <c r="E3085" s="25" t="str">
        <f t="shared" ca="1" si="241"/>
        <v>Tanna</v>
      </c>
      <c r="F3085" s="25" t="str">
        <f t="shared" ca="1" si="242"/>
        <v>VUT0106023</v>
      </c>
      <c r="G3085" s="25" t="str">
        <f t="shared" ca="1" si="243"/>
        <v>VUT0106</v>
      </c>
      <c r="H3085" s="25" t="str">
        <f t="shared" ca="1" si="244"/>
        <v>TAFEA</v>
      </c>
      <c r="I3085" s="2"/>
      <c r="J3085" s="2">
        <v>0</v>
      </c>
      <c r="K3085" s="2"/>
    </row>
    <row r="3086" spans="1:11">
      <c r="A3086" s="6" t="s">
        <v>940</v>
      </c>
      <c r="B3086" s="6" t="s">
        <v>941</v>
      </c>
      <c r="C3086" s="25" t="str">
        <f t="shared" ca="1" si="240"/>
        <v>South West Tanna (Tanna)</v>
      </c>
      <c r="D3086" s="6" t="s">
        <v>658</v>
      </c>
      <c r="E3086" s="25" t="str">
        <f t="shared" ca="1" si="241"/>
        <v>Tanna</v>
      </c>
      <c r="F3086" s="25" t="str">
        <f t="shared" ca="1" si="242"/>
        <v>VUT0106023</v>
      </c>
      <c r="G3086" s="25" t="str">
        <f t="shared" ca="1" si="243"/>
        <v>VUT0106</v>
      </c>
      <c r="H3086" s="25" t="str">
        <f t="shared" ca="1" si="244"/>
        <v>TAFEA</v>
      </c>
      <c r="I3086" s="2"/>
      <c r="J3086" s="2">
        <v>0</v>
      </c>
      <c r="K3086" s="2"/>
    </row>
    <row r="3087" spans="1:11">
      <c r="A3087" s="6" t="s">
        <v>944</v>
      </c>
      <c r="B3087" s="6" t="s">
        <v>945</v>
      </c>
      <c r="C3087" s="25" t="str">
        <f t="shared" ca="1" si="240"/>
        <v>South West Tanna (Tanna)</v>
      </c>
      <c r="D3087" s="6" t="s">
        <v>658</v>
      </c>
      <c r="E3087" s="25" t="str">
        <f t="shared" ca="1" si="241"/>
        <v>Tanna</v>
      </c>
      <c r="F3087" s="25" t="str">
        <f t="shared" ca="1" si="242"/>
        <v>VUT0106023</v>
      </c>
      <c r="G3087" s="25" t="str">
        <f t="shared" ca="1" si="243"/>
        <v>VUT0106</v>
      </c>
      <c r="H3087" s="25" t="str">
        <f t="shared" ca="1" si="244"/>
        <v>TAFEA</v>
      </c>
      <c r="I3087" s="2"/>
      <c r="J3087" s="2">
        <v>0</v>
      </c>
      <c r="K3087" s="2"/>
    </row>
    <row r="3088" spans="1:11">
      <c r="A3088" s="6" t="s">
        <v>948</v>
      </c>
      <c r="B3088" s="6" t="s">
        <v>949</v>
      </c>
      <c r="C3088" s="25" t="str">
        <f t="shared" ca="1" si="240"/>
        <v>South West Tanna (Tanna)</v>
      </c>
      <c r="D3088" s="6" t="s">
        <v>658</v>
      </c>
      <c r="E3088" s="25" t="str">
        <f t="shared" ca="1" si="241"/>
        <v>Tanna</v>
      </c>
      <c r="F3088" s="25" t="str">
        <f t="shared" ca="1" si="242"/>
        <v>VUT0106023</v>
      </c>
      <c r="G3088" s="25" t="str">
        <f t="shared" ca="1" si="243"/>
        <v>VUT0106</v>
      </c>
      <c r="H3088" s="25" t="str">
        <f t="shared" ca="1" si="244"/>
        <v>TAFEA</v>
      </c>
      <c r="I3088" s="2"/>
      <c r="J3088" s="2">
        <v>0</v>
      </c>
      <c r="K3088" s="2"/>
    </row>
    <row r="3089" spans="1:11">
      <c r="A3089" s="6" t="s">
        <v>952</v>
      </c>
      <c r="B3089" s="6" t="s">
        <v>953</v>
      </c>
      <c r="C3089" s="25" t="str">
        <f t="shared" ca="1" si="240"/>
        <v>South West Tanna (Tanna)</v>
      </c>
      <c r="D3089" s="6" t="s">
        <v>658</v>
      </c>
      <c r="E3089" s="25" t="str">
        <f t="shared" ca="1" si="241"/>
        <v>Tanna</v>
      </c>
      <c r="F3089" s="25" t="str">
        <f t="shared" ca="1" si="242"/>
        <v>VUT0106023</v>
      </c>
      <c r="G3089" s="25" t="str">
        <f t="shared" ca="1" si="243"/>
        <v>VUT0106</v>
      </c>
      <c r="H3089" s="25" t="str">
        <f t="shared" ca="1" si="244"/>
        <v>TAFEA</v>
      </c>
      <c r="I3089" s="2"/>
      <c r="J3089" s="2">
        <v>3</v>
      </c>
      <c r="K3089" s="2"/>
    </row>
    <row r="3090" spans="1:11">
      <c r="A3090" s="6" t="s">
        <v>822</v>
      </c>
      <c r="B3090" s="6" t="s">
        <v>958</v>
      </c>
      <c r="C3090" s="25" t="str">
        <f t="shared" ca="1" si="240"/>
        <v>South West Tanna (Tanna)</v>
      </c>
      <c r="D3090" s="6" t="s">
        <v>658</v>
      </c>
      <c r="E3090" s="25" t="str">
        <f t="shared" ca="1" si="241"/>
        <v>Tanna</v>
      </c>
      <c r="F3090" s="25" t="str">
        <f t="shared" ca="1" si="242"/>
        <v>VUT0106023</v>
      </c>
      <c r="G3090" s="25" t="str">
        <f t="shared" ca="1" si="243"/>
        <v>VUT0106</v>
      </c>
      <c r="H3090" s="25" t="str">
        <f t="shared" ca="1" si="244"/>
        <v>TAFEA</v>
      </c>
      <c r="I3090" s="2"/>
      <c r="J3090" s="2">
        <v>0</v>
      </c>
      <c r="K3090" s="2"/>
    </row>
    <row r="3091" spans="1:11">
      <c r="A3091" s="6" t="s">
        <v>959</v>
      </c>
      <c r="B3091" s="6" t="s">
        <v>960</v>
      </c>
      <c r="C3091" s="25" t="str">
        <f t="shared" ca="1" si="240"/>
        <v>South West Tanna (Tanna)</v>
      </c>
      <c r="D3091" s="6" t="s">
        <v>658</v>
      </c>
      <c r="E3091" s="25" t="str">
        <f t="shared" ca="1" si="241"/>
        <v>Tanna</v>
      </c>
      <c r="F3091" s="25" t="str">
        <f t="shared" ca="1" si="242"/>
        <v>VUT0106023</v>
      </c>
      <c r="G3091" s="25" t="str">
        <f t="shared" ca="1" si="243"/>
        <v>VUT0106</v>
      </c>
      <c r="H3091" s="25" t="str">
        <f t="shared" ca="1" si="244"/>
        <v>TAFEA</v>
      </c>
      <c r="I3091" s="2"/>
      <c r="J3091" s="2">
        <v>0</v>
      </c>
      <c r="K3091" s="2"/>
    </row>
    <row r="3092" spans="1:11">
      <c r="A3092" s="6" t="s">
        <v>963</v>
      </c>
      <c r="B3092" s="6" t="s">
        <v>964</v>
      </c>
      <c r="C3092" s="25" t="str">
        <f t="shared" ca="1" si="240"/>
        <v>South West Tanna (Tanna)</v>
      </c>
      <c r="D3092" s="6" t="s">
        <v>658</v>
      </c>
      <c r="E3092" s="25" t="str">
        <f t="shared" ca="1" si="241"/>
        <v>Tanna</v>
      </c>
      <c r="F3092" s="25" t="str">
        <f t="shared" ca="1" si="242"/>
        <v>VUT0106023</v>
      </c>
      <c r="G3092" s="25" t="str">
        <f t="shared" ca="1" si="243"/>
        <v>VUT0106</v>
      </c>
      <c r="H3092" s="25" t="str">
        <f t="shared" ca="1" si="244"/>
        <v>TAFEA</v>
      </c>
      <c r="I3092" s="2"/>
      <c r="J3092" s="2">
        <v>0</v>
      </c>
      <c r="K3092" s="2"/>
    </row>
    <row r="3093" spans="1:11">
      <c r="A3093" s="6" t="s">
        <v>965</v>
      </c>
      <c r="B3093" s="6" t="s">
        <v>966</v>
      </c>
      <c r="C3093" s="25" t="str">
        <f t="shared" ca="1" si="240"/>
        <v>South West Tanna (Tanna)</v>
      </c>
      <c r="D3093" s="6" t="s">
        <v>658</v>
      </c>
      <c r="E3093" s="25" t="str">
        <f t="shared" ca="1" si="241"/>
        <v>Tanna</v>
      </c>
      <c r="F3093" s="25" t="str">
        <f t="shared" ca="1" si="242"/>
        <v>VUT0106023</v>
      </c>
      <c r="G3093" s="25" t="str">
        <f t="shared" ca="1" si="243"/>
        <v>VUT0106</v>
      </c>
      <c r="H3093" s="25" t="str">
        <f t="shared" ca="1" si="244"/>
        <v>TAFEA</v>
      </c>
      <c r="I3093" s="2"/>
      <c r="J3093" s="2">
        <v>0</v>
      </c>
      <c r="K3093" s="2"/>
    </row>
    <row r="3094" spans="1:11">
      <c r="A3094" s="6" t="s">
        <v>967</v>
      </c>
      <c r="B3094" s="6" t="s">
        <v>968</v>
      </c>
      <c r="C3094" s="25" t="str">
        <f t="shared" ca="1" si="240"/>
        <v>South West Tanna (Tanna)</v>
      </c>
      <c r="D3094" s="6" t="s">
        <v>658</v>
      </c>
      <c r="E3094" s="25" t="str">
        <f t="shared" ca="1" si="241"/>
        <v>Tanna</v>
      </c>
      <c r="F3094" s="25" t="str">
        <f t="shared" ca="1" si="242"/>
        <v>VUT0106023</v>
      </c>
      <c r="G3094" s="25" t="str">
        <f t="shared" ca="1" si="243"/>
        <v>VUT0106</v>
      </c>
      <c r="H3094" s="25" t="str">
        <f t="shared" ca="1" si="244"/>
        <v>TAFEA</v>
      </c>
      <c r="I3094" s="2"/>
      <c r="J3094" s="2">
        <v>0</v>
      </c>
      <c r="K3094" s="2"/>
    </row>
    <row r="3095" spans="1:11">
      <c r="A3095" s="6" t="s">
        <v>971</v>
      </c>
      <c r="B3095" s="6" t="s">
        <v>972</v>
      </c>
      <c r="C3095" s="25" t="str">
        <f t="shared" ca="1" si="240"/>
        <v>South West Tanna (Tanna)</v>
      </c>
      <c r="D3095" s="6" t="s">
        <v>658</v>
      </c>
      <c r="E3095" s="25" t="str">
        <f t="shared" ca="1" si="241"/>
        <v>Tanna</v>
      </c>
      <c r="F3095" s="25" t="str">
        <f t="shared" ca="1" si="242"/>
        <v>VUT0106023</v>
      </c>
      <c r="G3095" s="25" t="str">
        <f t="shared" ca="1" si="243"/>
        <v>VUT0106</v>
      </c>
      <c r="H3095" s="25" t="str">
        <f t="shared" ca="1" si="244"/>
        <v>TAFEA</v>
      </c>
      <c r="I3095" s="2"/>
      <c r="J3095" s="2">
        <v>0</v>
      </c>
      <c r="K3095" s="2"/>
    </row>
    <row r="3096" spans="1:11">
      <c r="A3096" s="6" t="s">
        <v>973</v>
      </c>
      <c r="B3096" s="6" t="s">
        <v>974</v>
      </c>
      <c r="C3096" s="25" t="str">
        <f t="shared" ca="1" si="240"/>
        <v>South West Tanna (Tanna)</v>
      </c>
      <c r="D3096" s="6" t="s">
        <v>658</v>
      </c>
      <c r="E3096" s="25" t="str">
        <f t="shared" ca="1" si="241"/>
        <v>Tanna</v>
      </c>
      <c r="F3096" s="25" t="str">
        <f t="shared" ca="1" si="242"/>
        <v>VUT0106023</v>
      </c>
      <c r="G3096" s="25" t="str">
        <f t="shared" ca="1" si="243"/>
        <v>VUT0106</v>
      </c>
      <c r="H3096" s="25" t="str">
        <f t="shared" ca="1" si="244"/>
        <v>TAFEA</v>
      </c>
      <c r="I3096" s="2"/>
      <c r="J3096" s="2">
        <v>0</v>
      </c>
      <c r="K3096" s="2"/>
    </row>
    <row r="3097" spans="1:11">
      <c r="A3097" s="6" t="s">
        <v>977</v>
      </c>
      <c r="B3097" s="6" t="s">
        <v>978</v>
      </c>
      <c r="C3097" s="25" t="str">
        <f t="shared" ca="1" si="240"/>
        <v>South West Tanna (Tanna)</v>
      </c>
      <c r="D3097" s="6" t="s">
        <v>658</v>
      </c>
      <c r="E3097" s="25" t="str">
        <f t="shared" ca="1" si="241"/>
        <v>Tanna</v>
      </c>
      <c r="F3097" s="25" t="str">
        <f t="shared" ca="1" si="242"/>
        <v>VUT0106023</v>
      </c>
      <c r="G3097" s="25" t="str">
        <f t="shared" ca="1" si="243"/>
        <v>VUT0106</v>
      </c>
      <c r="H3097" s="25" t="str">
        <f t="shared" ca="1" si="244"/>
        <v>TAFEA</v>
      </c>
      <c r="I3097" s="2"/>
      <c r="J3097" s="2">
        <v>0</v>
      </c>
      <c r="K3097" s="2"/>
    </row>
    <row r="3098" spans="1:11">
      <c r="A3098" s="6" t="s">
        <v>979</v>
      </c>
      <c r="B3098" s="6" t="s">
        <v>980</v>
      </c>
      <c r="C3098" s="25" t="str">
        <f t="shared" ca="1" si="240"/>
        <v>South West Tanna (Tanna)</v>
      </c>
      <c r="D3098" s="6" t="s">
        <v>658</v>
      </c>
      <c r="E3098" s="25" t="str">
        <f t="shared" ca="1" si="241"/>
        <v>Tanna</v>
      </c>
      <c r="F3098" s="25" t="str">
        <f t="shared" ca="1" si="242"/>
        <v>VUT0106023</v>
      </c>
      <c r="G3098" s="25" t="str">
        <f t="shared" ca="1" si="243"/>
        <v>VUT0106</v>
      </c>
      <c r="H3098" s="25" t="str">
        <f t="shared" ca="1" si="244"/>
        <v>TAFEA</v>
      </c>
      <c r="I3098" s="2"/>
      <c r="J3098" s="2">
        <v>0</v>
      </c>
      <c r="K3098" s="2"/>
    </row>
    <row r="3099" spans="1:11">
      <c r="A3099" s="6" t="s">
        <v>981</v>
      </c>
      <c r="B3099" s="6" t="s">
        <v>983</v>
      </c>
      <c r="C3099" s="25" t="str">
        <f t="shared" ca="1" si="240"/>
        <v>South West Tanna (Tanna)</v>
      </c>
      <c r="D3099" s="6" t="s">
        <v>658</v>
      </c>
      <c r="E3099" s="25" t="str">
        <f t="shared" ca="1" si="241"/>
        <v>Tanna</v>
      </c>
      <c r="F3099" s="25" t="str">
        <f t="shared" ca="1" si="242"/>
        <v>VUT0106023</v>
      </c>
      <c r="G3099" s="25" t="str">
        <f t="shared" ca="1" si="243"/>
        <v>VUT0106</v>
      </c>
      <c r="H3099" s="25" t="str">
        <f t="shared" ca="1" si="244"/>
        <v>TAFEA</v>
      </c>
      <c r="I3099" s="2"/>
      <c r="J3099" s="2">
        <v>0</v>
      </c>
      <c r="K3099" s="2"/>
    </row>
    <row r="3100" spans="1:11">
      <c r="A3100" s="6" t="s">
        <v>986</v>
      </c>
      <c r="B3100" s="6" t="s">
        <v>987</v>
      </c>
      <c r="C3100" s="25" t="str">
        <f t="shared" ca="1" si="240"/>
        <v>South West Tanna (Tanna)</v>
      </c>
      <c r="D3100" s="6" t="s">
        <v>658</v>
      </c>
      <c r="E3100" s="25" t="str">
        <f t="shared" ca="1" si="241"/>
        <v>Tanna</v>
      </c>
      <c r="F3100" s="25" t="str">
        <f t="shared" ca="1" si="242"/>
        <v>VUT0106023</v>
      </c>
      <c r="G3100" s="25" t="str">
        <f t="shared" ca="1" si="243"/>
        <v>VUT0106</v>
      </c>
      <c r="H3100" s="25" t="str">
        <f t="shared" ca="1" si="244"/>
        <v>TAFEA</v>
      </c>
      <c r="I3100" s="2"/>
      <c r="J3100" s="2">
        <v>0</v>
      </c>
      <c r="K3100" s="2"/>
    </row>
    <row r="3101" spans="1:11">
      <c r="A3101" s="6" t="s">
        <v>988</v>
      </c>
      <c r="B3101" s="6" t="s">
        <v>989</v>
      </c>
      <c r="C3101" s="25" t="str">
        <f t="shared" ca="1" si="240"/>
        <v>South West Tanna (Tanna)</v>
      </c>
      <c r="D3101" s="6" t="s">
        <v>658</v>
      </c>
      <c r="E3101" s="25" t="str">
        <f t="shared" ca="1" si="241"/>
        <v>Tanna</v>
      </c>
      <c r="F3101" s="25" t="str">
        <f t="shared" ca="1" si="242"/>
        <v>VUT0106023</v>
      </c>
      <c r="G3101" s="25" t="str">
        <f t="shared" ca="1" si="243"/>
        <v>VUT0106</v>
      </c>
      <c r="H3101" s="25" t="str">
        <f t="shared" ca="1" si="244"/>
        <v>TAFEA</v>
      </c>
      <c r="I3101" s="2"/>
      <c r="J3101" s="2">
        <v>0</v>
      </c>
      <c r="K3101" s="2"/>
    </row>
    <row r="3102" spans="1:11">
      <c r="A3102" s="6" t="s">
        <v>990</v>
      </c>
      <c r="B3102" s="6" t="s">
        <v>991</v>
      </c>
      <c r="C3102" s="25" t="str">
        <f t="shared" ca="1" si="240"/>
        <v>South West Tanna (Tanna)</v>
      </c>
      <c r="D3102" s="6" t="s">
        <v>658</v>
      </c>
      <c r="E3102" s="25" t="str">
        <f t="shared" ca="1" si="241"/>
        <v>Tanna</v>
      </c>
      <c r="F3102" s="25" t="str">
        <f t="shared" ca="1" si="242"/>
        <v>VUT0106023</v>
      </c>
      <c r="G3102" s="25" t="str">
        <f t="shared" ca="1" si="243"/>
        <v>VUT0106</v>
      </c>
      <c r="H3102" s="25" t="str">
        <f t="shared" ca="1" si="244"/>
        <v>TAFEA</v>
      </c>
      <c r="I3102" s="2"/>
      <c r="J3102" s="2">
        <v>0</v>
      </c>
      <c r="K3102" s="2"/>
    </row>
    <row r="3103" spans="1:11">
      <c r="A3103" s="6" t="s">
        <v>992</v>
      </c>
      <c r="B3103" s="6" t="s">
        <v>993</v>
      </c>
      <c r="C3103" s="25" t="str">
        <f t="shared" ca="1" si="240"/>
        <v>South West Tanna (Tanna)</v>
      </c>
      <c r="D3103" s="6" t="s">
        <v>658</v>
      </c>
      <c r="E3103" s="25" t="str">
        <f t="shared" ca="1" si="241"/>
        <v>Tanna</v>
      </c>
      <c r="F3103" s="25" t="str">
        <f t="shared" ca="1" si="242"/>
        <v>VUT0106023</v>
      </c>
      <c r="G3103" s="25" t="str">
        <f t="shared" ca="1" si="243"/>
        <v>VUT0106</v>
      </c>
      <c r="H3103" s="25" t="str">
        <f t="shared" ca="1" si="244"/>
        <v>TAFEA</v>
      </c>
      <c r="I3103" s="2"/>
      <c r="J3103" s="2">
        <v>0</v>
      </c>
      <c r="K3103" s="2"/>
    </row>
    <row r="3104" spans="1:11">
      <c r="A3104" s="6" t="s">
        <v>994</v>
      </c>
      <c r="B3104" s="6" t="s">
        <v>995</v>
      </c>
      <c r="C3104" s="25" t="str">
        <f t="shared" ca="1" si="240"/>
        <v>South West Tanna (Tanna)</v>
      </c>
      <c r="D3104" s="6" t="s">
        <v>658</v>
      </c>
      <c r="E3104" s="25" t="str">
        <f t="shared" ca="1" si="241"/>
        <v>Tanna</v>
      </c>
      <c r="F3104" s="25" t="str">
        <f t="shared" ca="1" si="242"/>
        <v>VUT0106023</v>
      </c>
      <c r="G3104" s="25" t="str">
        <f t="shared" ca="1" si="243"/>
        <v>VUT0106</v>
      </c>
      <c r="H3104" s="25" t="str">
        <f t="shared" ca="1" si="244"/>
        <v>TAFEA</v>
      </c>
      <c r="I3104" s="2"/>
      <c r="J3104" s="2">
        <v>0</v>
      </c>
      <c r="K3104" s="2"/>
    </row>
    <row r="3105" spans="1:11">
      <c r="A3105" s="6" t="s">
        <v>996</v>
      </c>
      <c r="B3105" s="6" t="s">
        <v>997</v>
      </c>
      <c r="C3105" s="25" t="str">
        <f t="shared" ca="1" si="240"/>
        <v>South West Tanna (Tanna)</v>
      </c>
      <c r="D3105" s="6" t="s">
        <v>658</v>
      </c>
      <c r="E3105" s="25" t="str">
        <f t="shared" ca="1" si="241"/>
        <v>Tanna</v>
      </c>
      <c r="F3105" s="25" t="str">
        <f t="shared" ca="1" si="242"/>
        <v>VUT0106023</v>
      </c>
      <c r="G3105" s="25" t="str">
        <f t="shared" ca="1" si="243"/>
        <v>VUT0106</v>
      </c>
      <c r="H3105" s="25" t="str">
        <f t="shared" ca="1" si="244"/>
        <v>TAFEA</v>
      </c>
      <c r="I3105" s="2"/>
      <c r="J3105" s="2">
        <v>0</v>
      </c>
      <c r="K3105" s="2"/>
    </row>
    <row r="3106" spans="1:11">
      <c r="A3106" s="6" t="s">
        <v>1000</v>
      </c>
      <c r="B3106" s="6" t="s">
        <v>1001</v>
      </c>
      <c r="C3106" s="25" t="str">
        <f t="shared" ca="1" si="240"/>
        <v>South West Tanna (Tanna)</v>
      </c>
      <c r="D3106" s="6" t="s">
        <v>658</v>
      </c>
      <c r="E3106" s="25" t="str">
        <f t="shared" ca="1" si="241"/>
        <v>Tanna</v>
      </c>
      <c r="F3106" s="25" t="str">
        <f t="shared" ca="1" si="242"/>
        <v>VUT0106023</v>
      </c>
      <c r="G3106" s="25" t="str">
        <f t="shared" ca="1" si="243"/>
        <v>VUT0106</v>
      </c>
      <c r="H3106" s="25" t="str">
        <f t="shared" ca="1" si="244"/>
        <v>TAFEA</v>
      </c>
      <c r="I3106" s="2"/>
      <c r="J3106" s="2">
        <v>0</v>
      </c>
      <c r="K3106" s="2"/>
    </row>
    <row r="3107" spans="1:11">
      <c r="A3107" s="6" t="s">
        <v>1004</v>
      </c>
      <c r="B3107" s="6" t="s">
        <v>1005</v>
      </c>
      <c r="C3107" s="25" t="str">
        <f t="shared" ca="1" si="240"/>
        <v>South West Tanna (Tanna)</v>
      </c>
      <c r="D3107" s="6" t="s">
        <v>658</v>
      </c>
      <c r="E3107" s="25" t="str">
        <f t="shared" ca="1" si="241"/>
        <v>Tanna</v>
      </c>
      <c r="F3107" s="25" t="str">
        <f t="shared" ca="1" si="242"/>
        <v>VUT0106023</v>
      </c>
      <c r="G3107" s="25" t="str">
        <f t="shared" ca="1" si="243"/>
        <v>VUT0106</v>
      </c>
      <c r="H3107" s="25" t="str">
        <f t="shared" ca="1" si="244"/>
        <v>TAFEA</v>
      </c>
      <c r="I3107" s="2"/>
      <c r="J3107" s="2">
        <v>0</v>
      </c>
      <c r="K3107" s="2"/>
    </row>
    <row r="3108" spans="1:11">
      <c r="A3108" s="6" t="s">
        <v>1006</v>
      </c>
      <c r="B3108" s="6" t="s">
        <v>1007</v>
      </c>
      <c r="C3108" s="25" t="str">
        <f t="shared" ca="1" si="240"/>
        <v>South West Tanna (Tanna)</v>
      </c>
      <c r="D3108" s="6" t="s">
        <v>658</v>
      </c>
      <c r="E3108" s="25" t="str">
        <f t="shared" ca="1" si="241"/>
        <v>Tanna</v>
      </c>
      <c r="F3108" s="25" t="str">
        <f t="shared" ca="1" si="242"/>
        <v>VUT0106023</v>
      </c>
      <c r="G3108" s="25" t="str">
        <f t="shared" ca="1" si="243"/>
        <v>VUT0106</v>
      </c>
      <c r="H3108" s="25" t="str">
        <f t="shared" ca="1" si="244"/>
        <v>TAFEA</v>
      </c>
      <c r="I3108" s="2"/>
      <c r="J3108" s="2">
        <v>0</v>
      </c>
      <c r="K3108" s="2"/>
    </row>
    <row r="3109" spans="1:11">
      <c r="A3109" s="6" t="s">
        <v>1008</v>
      </c>
      <c r="B3109" s="6" t="s">
        <v>1009</v>
      </c>
      <c r="C3109" s="25" t="str">
        <f t="shared" ca="1" si="240"/>
        <v>South West Tanna (Tanna)</v>
      </c>
      <c r="D3109" s="6" t="s">
        <v>658</v>
      </c>
      <c r="E3109" s="25" t="str">
        <f t="shared" ca="1" si="241"/>
        <v>Tanna</v>
      </c>
      <c r="F3109" s="25" t="str">
        <f t="shared" ca="1" si="242"/>
        <v>VUT0106023</v>
      </c>
      <c r="G3109" s="25" t="str">
        <f t="shared" ca="1" si="243"/>
        <v>VUT0106</v>
      </c>
      <c r="H3109" s="25" t="str">
        <f t="shared" ca="1" si="244"/>
        <v>TAFEA</v>
      </c>
      <c r="I3109" s="2"/>
      <c r="J3109" s="2">
        <v>0</v>
      </c>
      <c r="K3109" s="2"/>
    </row>
    <row r="3110" spans="1:11">
      <c r="A3110" s="6" t="s">
        <v>1010</v>
      </c>
      <c r="B3110" s="6" t="s">
        <v>1011</v>
      </c>
      <c r="C3110" s="25" t="str">
        <f t="shared" ca="1" si="240"/>
        <v>South West Tanna (Tanna)</v>
      </c>
      <c r="D3110" s="6" t="s">
        <v>658</v>
      </c>
      <c r="E3110" s="25" t="str">
        <f t="shared" ca="1" si="241"/>
        <v>Tanna</v>
      </c>
      <c r="F3110" s="25" t="str">
        <f t="shared" ca="1" si="242"/>
        <v>VUT0106023</v>
      </c>
      <c r="G3110" s="25" t="str">
        <f t="shared" ca="1" si="243"/>
        <v>VUT0106</v>
      </c>
      <c r="H3110" s="25" t="str">
        <f t="shared" ca="1" si="244"/>
        <v>TAFEA</v>
      </c>
      <c r="I3110" s="2"/>
      <c r="J3110" s="2">
        <v>0</v>
      </c>
      <c r="K3110" s="2"/>
    </row>
    <row r="3111" spans="1:11">
      <c r="A3111" s="6" t="s">
        <v>1018</v>
      </c>
      <c r="B3111" s="6" t="s">
        <v>1019</v>
      </c>
      <c r="C3111" s="25" t="str">
        <f t="shared" ca="1" si="240"/>
        <v>South West Tanna (Tanna)</v>
      </c>
      <c r="D3111" s="6" t="s">
        <v>658</v>
      </c>
      <c r="E3111" s="25" t="str">
        <f t="shared" ca="1" si="241"/>
        <v>Tanna</v>
      </c>
      <c r="F3111" s="25" t="str">
        <f t="shared" ca="1" si="242"/>
        <v>VUT0106023</v>
      </c>
      <c r="G3111" s="25" t="str">
        <f t="shared" ca="1" si="243"/>
        <v>VUT0106</v>
      </c>
      <c r="H3111" s="25" t="str">
        <f t="shared" ca="1" si="244"/>
        <v>TAFEA</v>
      </c>
      <c r="I3111" s="2"/>
      <c r="J3111" s="2">
        <v>0</v>
      </c>
      <c r="K3111" s="2"/>
    </row>
    <row r="3112" spans="1:11">
      <c r="A3112" s="6" t="s">
        <v>1020</v>
      </c>
      <c r="B3112" s="6" t="s">
        <v>1021</v>
      </c>
      <c r="C3112" s="25" t="str">
        <f t="shared" ca="1" si="240"/>
        <v>South West Tanna (Tanna)</v>
      </c>
      <c r="D3112" s="6" t="s">
        <v>658</v>
      </c>
      <c r="E3112" s="25" t="str">
        <f t="shared" ca="1" si="241"/>
        <v>Tanna</v>
      </c>
      <c r="F3112" s="25" t="str">
        <f t="shared" ca="1" si="242"/>
        <v>VUT0106023</v>
      </c>
      <c r="G3112" s="25" t="str">
        <f t="shared" ca="1" si="243"/>
        <v>VUT0106</v>
      </c>
      <c r="H3112" s="25" t="str">
        <f t="shared" ca="1" si="244"/>
        <v>TAFEA</v>
      </c>
      <c r="I3112" s="2"/>
      <c r="J3112" s="2">
        <v>0</v>
      </c>
      <c r="K3112" s="2"/>
    </row>
    <row r="3113" spans="1:11">
      <c r="A3113" s="6" t="s">
        <v>1026</v>
      </c>
      <c r="B3113" s="6" t="s">
        <v>1027</v>
      </c>
      <c r="C3113" s="25" t="str">
        <f t="shared" ca="1" si="240"/>
        <v>South West Tanna (Tanna)</v>
      </c>
      <c r="D3113" s="6" t="s">
        <v>658</v>
      </c>
      <c r="E3113" s="25" t="str">
        <f t="shared" ca="1" si="241"/>
        <v>Tanna</v>
      </c>
      <c r="F3113" s="25" t="str">
        <f t="shared" ca="1" si="242"/>
        <v>VUT0106023</v>
      </c>
      <c r="G3113" s="25" t="str">
        <f t="shared" ca="1" si="243"/>
        <v>VUT0106</v>
      </c>
      <c r="H3113" s="25" t="str">
        <f t="shared" ca="1" si="244"/>
        <v>TAFEA</v>
      </c>
      <c r="I3113" s="2"/>
      <c r="J3113" s="2">
        <v>0</v>
      </c>
      <c r="K3113" s="2"/>
    </row>
    <row r="3114" spans="1:11">
      <c r="A3114" s="6" t="s">
        <v>1028</v>
      </c>
      <c r="B3114" s="6" t="s">
        <v>1029</v>
      </c>
      <c r="C3114" s="25" t="str">
        <f t="shared" ca="1" si="240"/>
        <v>South West Tanna (Tanna)</v>
      </c>
      <c r="D3114" s="6" t="s">
        <v>658</v>
      </c>
      <c r="E3114" s="25" t="str">
        <f t="shared" ca="1" si="241"/>
        <v>Tanna</v>
      </c>
      <c r="F3114" s="25" t="str">
        <f t="shared" ca="1" si="242"/>
        <v>VUT0106023</v>
      </c>
      <c r="G3114" s="25" t="str">
        <f t="shared" ca="1" si="243"/>
        <v>VUT0106</v>
      </c>
      <c r="H3114" s="25" t="str">
        <f t="shared" ca="1" si="244"/>
        <v>TAFEA</v>
      </c>
      <c r="I3114" s="2"/>
      <c r="J3114" s="2">
        <v>0</v>
      </c>
      <c r="K3114" s="2"/>
    </row>
    <row r="3115" spans="1:11">
      <c r="A3115" s="6" t="s">
        <v>1034</v>
      </c>
      <c r="B3115" s="6" t="s">
        <v>1035</v>
      </c>
      <c r="C3115" s="25" t="str">
        <f t="shared" ca="1" si="240"/>
        <v>South West Tanna (Tanna)</v>
      </c>
      <c r="D3115" s="6" t="s">
        <v>658</v>
      </c>
      <c r="E3115" s="25" t="str">
        <f t="shared" ca="1" si="241"/>
        <v>Tanna</v>
      </c>
      <c r="F3115" s="25" t="str">
        <f t="shared" ca="1" si="242"/>
        <v>VUT0106023</v>
      </c>
      <c r="G3115" s="25" t="str">
        <f t="shared" ca="1" si="243"/>
        <v>VUT0106</v>
      </c>
      <c r="H3115" s="25" t="str">
        <f t="shared" ca="1" si="244"/>
        <v>TAFEA</v>
      </c>
      <c r="I3115" s="2"/>
      <c r="J3115" s="2">
        <v>3</v>
      </c>
      <c r="K3115" s="2"/>
    </row>
    <row r="3116" spans="1:11">
      <c r="A3116" s="6" t="s">
        <v>1042</v>
      </c>
      <c r="B3116" s="6" t="s">
        <v>1043</v>
      </c>
      <c r="C3116" s="25" t="str">
        <f t="shared" ca="1" si="240"/>
        <v>South West Tanna (Tanna)</v>
      </c>
      <c r="D3116" s="6" t="s">
        <v>658</v>
      </c>
      <c r="E3116" s="25" t="str">
        <f t="shared" ca="1" si="241"/>
        <v>Tanna</v>
      </c>
      <c r="F3116" s="25" t="str">
        <f t="shared" ca="1" si="242"/>
        <v>VUT0106023</v>
      </c>
      <c r="G3116" s="25" t="str">
        <f t="shared" ca="1" si="243"/>
        <v>VUT0106</v>
      </c>
      <c r="H3116" s="25" t="str">
        <f t="shared" ca="1" si="244"/>
        <v>TAFEA</v>
      </c>
      <c r="I3116" s="2"/>
      <c r="J3116" s="2">
        <v>0</v>
      </c>
      <c r="K3116" s="2"/>
    </row>
    <row r="3117" spans="1:11">
      <c r="A3117" s="6" t="s">
        <v>1046</v>
      </c>
      <c r="B3117" s="6" t="s">
        <v>1047</v>
      </c>
      <c r="C3117" s="25" t="str">
        <f t="shared" ca="1" si="240"/>
        <v>South West Tanna (Tanna)</v>
      </c>
      <c r="D3117" s="6" t="s">
        <v>658</v>
      </c>
      <c r="E3117" s="25" t="str">
        <f t="shared" ca="1" si="241"/>
        <v>Tanna</v>
      </c>
      <c r="F3117" s="25" t="str">
        <f t="shared" ca="1" si="242"/>
        <v>VUT0106023</v>
      </c>
      <c r="G3117" s="25" t="str">
        <f t="shared" ca="1" si="243"/>
        <v>VUT0106</v>
      </c>
      <c r="H3117" s="25" t="str">
        <f t="shared" ca="1" si="244"/>
        <v>TAFEA</v>
      </c>
      <c r="I3117" s="2"/>
      <c r="J3117" s="2">
        <v>0</v>
      </c>
      <c r="K3117" s="2"/>
    </row>
    <row r="3118" spans="1:11">
      <c r="A3118" s="6" t="s">
        <v>1050</v>
      </c>
      <c r="B3118" s="6" t="s">
        <v>1051</v>
      </c>
      <c r="C3118" s="25" t="str">
        <f t="shared" ca="1" si="240"/>
        <v>South West Tanna (Tanna)</v>
      </c>
      <c r="D3118" s="6" t="s">
        <v>658</v>
      </c>
      <c r="E3118" s="25" t="str">
        <f t="shared" ca="1" si="241"/>
        <v>Tanna</v>
      </c>
      <c r="F3118" s="25" t="str">
        <f t="shared" ca="1" si="242"/>
        <v>VUT0106023</v>
      </c>
      <c r="G3118" s="25" t="str">
        <f t="shared" ca="1" si="243"/>
        <v>VUT0106</v>
      </c>
      <c r="H3118" s="25" t="str">
        <f t="shared" ca="1" si="244"/>
        <v>TAFEA</v>
      </c>
      <c r="I3118" s="2"/>
      <c r="J3118" s="2">
        <v>0</v>
      </c>
      <c r="K3118" s="2"/>
    </row>
    <row r="3119" spans="1:11">
      <c r="A3119" s="6" t="s">
        <v>1052</v>
      </c>
      <c r="B3119" s="6" t="s">
        <v>1053</v>
      </c>
      <c r="C3119" s="25" t="str">
        <f t="shared" ca="1" si="240"/>
        <v>South West Tanna (Tanna)</v>
      </c>
      <c r="D3119" s="6" t="s">
        <v>658</v>
      </c>
      <c r="E3119" s="25" t="str">
        <f t="shared" ca="1" si="241"/>
        <v>Tanna</v>
      </c>
      <c r="F3119" s="25" t="str">
        <f t="shared" ca="1" si="242"/>
        <v>VUT0106023</v>
      </c>
      <c r="G3119" s="25" t="str">
        <f t="shared" ca="1" si="243"/>
        <v>VUT0106</v>
      </c>
      <c r="H3119" s="25" t="str">
        <f t="shared" ca="1" si="244"/>
        <v>TAFEA</v>
      </c>
      <c r="I3119" s="2"/>
      <c r="J3119" s="2">
        <v>0</v>
      </c>
      <c r="K3119" s="2"/>
    </row>
    <row r="3120" spans="1:11">
      <c r="A3120" s="6" t="s">
        <v>1056</v>
      </c>
      <c r="B3120" s="6" t="s">
        <v>1057</v>
      </c>
      <c r="C3120" s="25" t="str">
        <f t="shared" ca="1" si="240"/>
        <v>South West Tanna (Tanna)</v>
      </c>
      <c r="D3120" s="6" t="s">
        <v>658</v>
      </c>
      <c r="E3120" s="25" t="str">
        <f t="shared" ca="1" si="241"/>
        <v>Tanna</v>
      </c>
      <c r="F3120" s="25" t="str">
        <f t="shared" ca="1" si="242"/>
        <v>VUT0106023</v>
      </c>
      <c r="G3120" s="25" t="str">
        <f t="shared" ca="1" si="243"/>
        <v>VUT0106</v>
      </c>
      <c r="H3120" s="25" t="str">
        <f t="shared" ca="1" si="244"/>
        <v>TAFEA</v>
      </c>
      <c r="I3120" s="2"/>
      <c r="J3120" s="2">
        <v>0</v>
      </c>
      <c r="K3120" s="2"/>
    </row>
    <row r="3121" spans="1:11">
      <c r="A3121" s="6" t="s">
        <v>1058</v>
      </c>
      <c r="B3121" s="6" t="s">
        <v>1059</v>
      </c>
      <c r="C3121" s="25" t="str">
        <f t="shared" ca="1" si="240"/>
        <v>South West Tanna (Tanna)</v>
      </c>
      <c r="D3121" s="6" t="s">
        <v>658</v>
      </c>
      <c r="E3121" s="25" t="str">
        <f t="shared" ca="1" si="241"/>
        <v>Tanna</v>
      </c>
      <c r="F3121" s="25" t="str">
        <f t="shared" ca="1" si="242"/>
        <v>VUT0106023</v>
      </c>
      <c r="G3121" s="25" t="str">
        <f t="shared" ca="1" si="243"/>
        <v>VUT0106</v>
      </c>
      <c r="H3121" s="25" t="str">
        <f t="shared" ca="1" si="244"/>
        <v>TAFEA</v>
      </c>
      <c r="I3121" s="2"/>
      <c r="J3121" s="2">
        <v>0</v>
      </c>
      <c r="K3121" s="2"/>
    </row>
    <row r="3122" spans="1:11">
      <c r="A3122" s="6" t="s">
        <v>1060</v>
      </c>
      <c r="B3122" s="6" t="s">
        <v>1061</v>
      </c>
      <c r="C3122" s="25" t="str">
        <f t="shared" ca="1" si="240"/>
        <v>South West Tanna (Tanna)</v>
      </c>
      <c r="D3122" s="6" t="s">
        <v>658</v>
      </c>
      <c r="E3122" s="25" t="str">
        <f t="shared" ca="1" si="241"/>
        <v>Tanna</v>
      </c>
      <c r="F3122" s="25" t="str">
        <f t="shared" ca="1" si="242"/>
        <v>VUT0106023</v>
      </c>
      <c r="G3122" s="25" t="str">
        <f t="shared" ca="1" si="243"/>
        <v>VUT0106</v>
      </c>
      <c r="H3122" s="25" t="str">
        <f t="shared" ca="1" si="244"/>
        <v>TAFEA</v>
      </c>
      <c r="I3122" s="2"/>
      <c r="J3122" s="2">
        <v>0</v>
      </c>
      <c r="K3122" s="2"/>
    </row>
    <row r="3123" spans="1:11">
      <c r="A3123" s="6" t="s">
        <v>1062</v>
      </c>
      <c r="B3123" s="6" t="s">
        <v>1063</v>
      </c>
      <c r="C3123" s="25" t="str">
        <f t="shared" ca="1" si="240"/>
        <v>South West Tanna (Tanna)</v>
      </c>
      <c r="D3123" s="6" t="s">
        <v>658</v>
      </c>
      <c r="E3123" s="25" t="str">
        <f t="shared" ca="1" si="241"/>
        <v>Tanna</v>
      </c>
      <c r="F3123" s="25" t="str">
        <f t="shared" ca="1" si="242"/>
        <v>VUT0106023</v>
      </c>
      <c r="G3123" s="25" t="str">
        <f t="shared" ca="1" si="243"/>
        <v>VUT0106</v>
      </c>
      <c r="H3123" s="25" t="str">
        <f t="shared" ca="1" si="244"/>
        <v>TAFEA</v>
      </c>
      <c r="I3123" s="2"/>
      <c r="J3123" s="2">
        <v>0</v>
      </c>
      <c r="K3123" s="2"/>
    </row>
    <row r="3124" spans="1:11">
      <c r="A3124" s="6" t="s">
        <v>1066</v>
      </c>
      <c r="B3124" s="6" t="s">
        <v>1067</v>
      </c>
      <c r="C3124" s="25" t="str">
        <f t="shared" ca="1" si="240"/>
        <v>South West Tanna (Tanna)</v>
      </c>
      <c r="D3124" s="6" t="s">
        <v>658</v>
      </c>
      <c r="E3124" s="25" t="str">
        <f t="shared" ca="1" si="241"/>
        <v>Tanna</v>
      </c>
      <c r="F3124" s="25" t="str">
        <f t="shared" ca="1" si="242"/>
        <v>VUT0106023</v>
      </c>
      <c r="G3124" s="25" t="str">
        <f t="shared" ca="1" si="243"/>
        <v>VUT0106</v>
      </c>
      <c r="H3124" s="25" t="str">
        <f t="shared" ca="1" si="244"/>
        <v>TAFEA</v>
      </c>
      <c r="I3124" s="2"/>
      <c r="J3124" s="2">
        <v>3</v>
      </c>
      <c r="K3124" s="2"/>
    </row>
    <row r="3125" spans="1:11">
      <c r="A3125" s="6" t="s">
        <v>1070</v>
      </c>
      <c r="B3125" s="6" t="s">
        <v>1071</v>
      </c>
      <c r="C3125" s="25" t="str">
        <f t="shared" ca="1" si="240"/>
        <v>South West Tanna (Tanna)</v>
      </c>
      <c r="D3125" s="6" t="s">
        <v>658</v>
      </c>
      <c r="E3125" s="25" t="str">
        <f t="shared" ca="1" si="241"/>
        <v>Tanna</v>
      </c>
      <c r="F3125" s="25" t="str">
        <f t="shared" ca="1" si="242"/>
        <v>VUT0106023</v>
      </c>
      <c r="G3125" s="25" t="str">
        <f t="shared" ca="1" si="243"/>
        <v>VUT0106</v>
      </c>
      <c r="H3125" s="25" t="str">
        <f t="shared" ca="1" si="244"/>
        <v>TAFEA</v>
      </c>
      <c r="I3125" s="2"/>
      <c r="J3125" s="2">
        <v>0</v>
      </c>
      <c r="K3125" s="2"/>
    </row>
    <row r="3126" spans="1:11">
      <c r="A3126" s="6" t="s">
        <v>1074</v>
      </c>
      <c r="B3126" s="6" t="s">
        <v>1075</v>
      </c>
      <c r="C3126" s="25" t="str">
        <f t="shared" ca="1" si="240"/>
        <v>South West Tanna (Tanna)</v>
      </c>
      <c r="D3126" s="6" t="s">
        <v>658</v>
      </c>
      <c r="E3126" s="25" t="str">
        <f t="shared" ca="1" si="241"/>
        <v>Tanna</v>
      </c>
      <c r="F3126" s="25" t="str">
        <f t="shared" ca="1" si="242"/>
        <v>VUT0106023</v>
      </c>
      <c r="G3126" s="25" t="str">
        <f t="shared" ca="1" si="243"/>
        <v>VUT0106</v>
      </c>
      <c r="H3126" s="25" t="str">
        <f t="shared" ca="1" si="244"/>
        <v>TAFEA</v>
      </c>
      <c r="I3126" s="2"/>
      <c r="J3126" s="2">
        <v>0</v>
      </c>
      <c r="K3126" s="2"/>
    </row>
    <row r="3127" spans="1:11">
      <c r="A3127" s="6" t="s">
        <v>1076</v>
      </c>
      <c r="B3127" s="6" t="s">
        <v>1077</v>
      </c>
      <c r="C3127" s="25" t="str">
        <f t="shared" ca="1" si="240"/>
        <v>South West Tanna (Tanna)</v>
      </c>
      <c r="D3127" s="6" t="s">
        <v>658</v>
      </c>
      <c r="E3127" s="25" t="str">
        <f t="shared" ca="1" si="241"/>
        <v>Tanna</v>
      </c>
      <c r="F3127" s="25" t="str">
        <f t="shared" ca="1" si="242"/>
        <v>VUT0106023</v>
      </c>
      <c r="G3127" s="25" t="str">
        <f t="shared" ca="1" si="243"/>
        <v>VUT0106</v>
      </c>
      <c r="H3127" s="25" t="str">
        <f t="shared" ca="1" si="244"/>
        <v>TAFEA</v>
      </c>
      <c r="I3127" s="2"/>
      <c r="J3127" s="2">
        <v>0</v>
      </c>
      <c r="K3127" s="2"/>
    </row>
    <row r="3128" spans="1:11">
      <c r="A3128" s="6" t="s">
        <v>1080</v>
      </c>
      <c r="B3128" s="6" t="s">
        <v>1081</v>
      </c>
      <c r="C3128" s="25" t="str">
        <f t="shared" ca="1" si="240"/>
        <v>South West Tanna (Tanna)</v>
      </c>
      <c r="D3128" s="6" t="s">
        <v>658</v>
      </c>
      <c r="E3128" s="25" t="str">
        <f t="shared" ca="1" si="241"/>
        <v>Tanna</v>
      </c>
      <c r="F3128" s="25" t="str">
        <f t="shared" ca="1" si="242"/>
        <v>VUT0106023</v>
      </c>
      <c r="G3128" s="25" t="str">
        <f t="shared" ca="1" si="243"/>
        <v>VUT0106</v>
      </c>
      <c r="H3128" s="25" t="str">
        <f t="shared" ca="1" si="244"/>
        <v>TAFEA</v>
      </c>
      <c r="I3128" s="2"/>
      <c r="J3128" s="2">
        <v>0</v>
      </c>
      <c r="K3128" s="2"/>
    </row>
    <row r="3129" spans="1:11">
      <c r="A3129" s="6" t="s">
        <v>1086</v>
      </c>
      <c r="B3129" s="6" t="s">
        <v>1087</v>
      </c>
      <c r="C3129" s="25" t="str">
        <f t="shared" ca="1" si="240"/>
        <v>South West Tanna (Tanna)</v>
      </c>
      <c r="D3129" s="6" t="s">
        <v>658</v>
      </c>
      <c r="E3129" s="25" t="str">
        <f t="shared" ca="1" si="241"/>
        <v>Tanna</v>
      </c>
      <c r="F3129" s="25" t="str">
        <f t="shared" ca="1" si="242"/>
        <v>VUT0106023</v>
      </c>
      <c r="G3129" s="25" t="str">
        <f t="shared" ca="1" si="243"/>
        <v>VUT0106</v>
      </c>
      <c r="H3129" s="25" t="str">
        <f t="shared" ca="1" si="244"/>
        <v>TAFEA</v>
      </c>
      <c r="I3129" s="2"/>
      <c r="J3129" s="2">
        <v>0</v>
      </c>
      <c r="K3129" s="2"/>
    </row>
    <row r="3130" spans="1:11">
      <c r="A3130" s="6" t="s">
        <v>1090</v>
      </c>
      <c r="B3130" s="6" t="s">
        <v>1091</v>
      </c>
      <c r="C3130" s="25" t="str">
        <f t="shared" ca="1" si="240"/>
        <v>South West Tanna (Tanna)</v>
      </c>
      <c r="D3130" s="6" t="s">
        <v>658</v>
      </c>
      <c r="E3130" s="25" t="str">
        <f t="shared" ca="1" si="241"/>
        <v>Tanna</v>
      </c>
      <c r="F3130" s="25" t="str">
        <f t="shared" ca="1" si="242"/>
        <v>VUT0106023</v>
      </c>
      <c r="G3130" s="25" t="str">
        <f t="shared" ca="1" si="243"/>
        <v>VUT0106</v>
      </c>
      <c r="H3130" s="25" t="str">
        <f t="shared" ca="1" si="244"/>
        <v>TAFEA</v>
      </c>
      <c r="I3130" s="2"/>
      <c r="J3130" s="2">
        <v>0</v>
      </c>
      <c r="K3130" s="2"/>
    </row>
    <row r="3131" spans="1:11">
      <c r="A3131" s="6" t="s">
        <v>1092</v>
      </c>
      <c r="B3131" s="6" t="s">
        <v>1093</v>
      </c>
      <c r="C3131" s="25" t="str">
        <f t="shared" ca="1" si="240"/>
        <v>South West Tanna (Tanna)</v>
      </c>
      <c r="D3131" s="6" t="s">
        <v>658</v>
      </c>
      <c r="E3131" s="25" t="str">
        <f t="shared" ca="1" si="241"/>
        <v>Tanna</v>
      </c>
      <c r="F3131" s="25" t="str">
        <f t="shared" ca="1" si="242"/>
        <v>VUT0106023</v>
      </c>
      <c r="G3131" s="25" t="str">
        <f t="shared" ca="1" si="243"/>
        <v>VUT0106</v>
      </c>
      <c r="H3131" s="25" t="str">
        <f t="shared" ca="1" si="244"/>
        <v>TAFEA</v>
      </c>
      <c r="I3131" s="2"/>
      <c r="J3131" s="2">
        <v>0</v>
      </c>
      <c r="K3131" s="2"/>
    </row>
    <row r="3132" spans="1:11">
      <c r="A3132" s="6" t="s">
        <v>1098</v>
      </c>
      <c r="B3132" s="6" t="s">
        <v>1099</v>
      </c>
      <c r="C3132" s="25" t="str">
        <f t="shared" ca="1" si="240"/>
        <v>South West Tanna (Tanna)</v>
      </c>
      <c r="D3132" s="6" t="s">
        <v>658</v>
      </c>
      <c r="E3132" s="25" t="str">
        <f t="shared" ca="1" si="241"/>
        <v>Tanna</v>
      </c>
      <c r="F3132" s="25" t="str">
        <f t="shared" ca="1" si="242"/>
        <v>VUT0106023</v>
      </c>
      <c r="G3132" s="25" t="str">
        <f t="shared" ca="1" si="243"/>
        <v>VUT0106</v>
      </c>
      <c r="H3132" s="25" t="str">
        <f t="shared" ca="1" si="244"/>
        <v>TAFEA</v>
      </c>
      <c r="I3132" s="2"/>
      <c r="J3132" s="2">
        <v>0</v>
      </c>
      <c r="K3132" s="2"/>
    </row>
    <row r="3133" spans="1:11">
      <c r="A3133" s="6" t="s">
        <v>1100</v>
      </c>
      <c r="B3133" s="6" t="s">
        <v>1101</v>
      </c>
      <c r="C3133" s="25" t="str">
        <f t="shared" ca="1" si="240"/>
        <v>South West Tanna (Tanna)</v>
      </c>
      <c r="D3133" s="6" t="s">
        <v>658</v>
      </c>
      <c r="E3133" s="25" t="str">
        <f t="shared" ca="1" si="241"/>
        <v>Tanna</v>
      </c>
      <c r="F3133" s="25" t="str">
        <f t="shared" ca="1" si="242"/>
        <v>VUT0106023</v>
      </c>
      <c r="G3133" s="25" t="str">
        <f t="shared" ca="1" si="243"/>
        <v>VUT0106</v>
      </c>
      <c r="H3133" s="25" t="str">
        <f t="shared" ca="1" si="244"/>
        <v>TAFEA</v>
      </c>
      <c r="I3133" s="2"/>
      <c r="J3133" s="2">
        <v>0</v>
      </c>
      <c r="K3133" s="2"/>
    </row>
    <row r="3134" spans="1:11">
      <c r="A3134" s="6" t="s">
        <v>1102</v>
      </c>
      <c r="B3134" s="6" t="s">
        <v>1103</v>
      </c>
      <c r="C3134" s="25" t="str">
        <f t="shared" ca="1" si="240"/>
        <v>South West Tanna (Tanna)</v>
      </c>
      <c r="D3134" s="6" t="s">
        <v>658</v>
      </c>
      <c r="E3134" s="25" t="str">
        <f t="shared" ca="1" si="241"/>
        <v>Tanna</v>
      </c>
      <c r="F3134" s="25" t="str">
        <f t="shared" ca="1" si="242"/>
        <v>VUT0106023</v>
      </c>
      <c r="G3134" s="25" t="str">
        <f t="shared" ca="1" si="243"/>
        <v>VUT0106</v>
      </c>
      <c r="H3134" s="25" t="str">
        <f t="shared" ca="1" si="244"/>
        <v>TAFEA</v>
      </c>
      <c r="I3134" s="2"/>
      <c r="J3134" s="2">
        <v>3</v>
      </c>
      <c r="K3134" s="2"/>
    </row>
    <row r="3135" spans="1:11">
      <c r="A3135" s="6" t="s">
        <v>1106</v>
      </c>
      <c r="B3135" s="6" t="s">
        <v>1107</v>
      </c>
      <c r="C3135" s="25" t="str">
        <f t="shared" ca="1" si="240"/>
        <v>South West Tanna (Tanna)</v>
      </c>
      <c r="D3135" s="6" t="s">
        <v>658</v>
      </c>
      <c r="E3135" s="25" t="str">
        <f t="shared" ca="1" si="241"/>
        <v>Tanna</v>
      </c>
      <c r="F3135" s="25" t="str">
        <f t="shared" ca="1" si="242"/>
        <v>VUT0106023</v>
      </c>
      <c r="G3135" s="25" t="str">
        <f t="shared" ca="1" si="243"/>
        <v>VUT0106</v>
      </c>
      <c r="H3135" s="25" t="str">
        <f t="shared" ca="1" si="244"/>
        <v>TAFEA</v>
      </c>
      <c r="I3135" s="2"/>
      <c r="J3135" s="2">
        <v>0</v>
      </c>
      <c r="K3135" s="2"/>
    </row>
    <row r="3136" spans="1:11">
      <c r="A3136" s="6" t="s">
        <v>1112</v>
      </c>
      <c r="B3136" s="6" t="s">
        <v>1113</v>
      </c>
      <c r="C3136" s="25" t="str">
        <f t="shared" ca="1" si="240"/>
        <v>South West Tanna (Tanna)</v>
      </c>
      <c r="D3136" s="6" t="s">
        <v>658</v>
      </c>
      <c r="E3136" s="25" t="str">
        <f t="shared" ca="1" si="241"/>
        <v>Tanna</v>
      </c>
      <c r="F3136" s="25" t="str">
        <f t="shared" ca="1" si="242"/>
        <v>VUT0106023</v>
      </c>
      <c r="G3136" s="25" t="str">
        <f t="shared" ca="1" si="243"/>
        <v>VUT0106</v>
      </c>
      <c r="H3136" s="25" t="str">
        <f t="shared" ca="1" si="244"/>
        <v>TAFEA</v>
      </c>
      <c r="I3136" s="2"/>
      <c r="J3136" s="2">
        <v>0</v>
      </c>
      <c r="K3136" s="2"/>
    </row>
    <row r="3137" spans="1:11">
      <c r="A3137" s="6" t="s">
        <v>1118</v>
      </c>
      <c r="B3137" s="6" t="s">
        <v>1119</v>
      </c>
      <c r="C3137" s="25" t="str">
        <f t="shared" ca="1" si="240"/>
        <v>South West Tanna (Tanna)</v>
      </c>
      <c r="D3137" s="6" t="s">
        <v>658</v>
      </c>
      <c r="E3137" s="25" t="str">
        <f t="shared" ca="1" si="241"/>
        <v>Tanna</v>
      </c>
      <c r="F3137" s="25" t="str">
        <f t="shared" ca="1" si="242"/>
        <v>VUT0106023</v>
      </c>
      <c r="G3137" s="25" t="str">
        <f t="shared" ca="1" si="243"/>
        <v>VUT0106</v>
      </c>
      <c r="H3137" s="25" t="str">
        <f t="shared" ca="1" si="244"/>
        <v>TAFEA</v>
      </c>
      <c r="I3137" s="2"/>
      <c r="J3137" s="2">
        <v>0</v>
      </c>
      <c r="K3137" s="2"/>
    </row>
    <row r="3138" spans="1:11">
      <c r="A3138" s="6" t="s">
        <v>1126</v>
      </c>
      <c r="B3138" s="6" t="s">
        <v>1127</v>
      </c>
      <c r="C3138" s="25" t="str">
        <f t="shared" ref="C3138:C3201" ca="1" si="245">OFFSET(OffsetRefAdm3,MATCH(D3138,MatchAdm3_Code,0)-1,0)</f>
        <v>South West Tanna (Tanna)</v>
      </c>
      <c r="D3138" s="6" t="s">
        <v>658</v>
      </c>
      <c r="E3138" s="25" t="str">
        <f t="shared" ref="E3138:E3201" ca="1" si="246">OFFSET(OffsetRefAdm3,MATCH(D3138,MatchAdm3_Code,0)-1,2)</f>
        <v>Tanna</v>
      </c>
      <c r="F3138" s="25" t="str">
        <f t="shared" ref="F3138:F3201" ca="1" si="247">OFFSET(OffsetRefAdm3,MATCH(D3138,MatchAdm3_Code,0)-1,3)</f>
        <v>VUT0106023</v>
      </c>
      <c r="G3138" s="25" t="str">
        <f t="shared" ref="G3138:G3201" ca="1" si="248">OFFSET(OffsetRefAdm3,MATCH(D3138,MatchAdm3_Code,0)-1,5)</f>
        <v>VUT0106</v>
      </c>
      <c r="H3138" s="25" t="str">
        <f t="shared" ref="H3138:H3201" ca="1" si="249">OFFSET(OffsetRefAdm3,MATCH(D3138,MatchAdm3_Code,0)-1,4)</f>
        <v>TAFEA</v>
      </c>
      <c r="I3138" s="2"/>
      <c r="J3138" s="2">
        <v>0</v>
      </c>
      <c r="K3138" s="2"/>
    </row>
    <row r="3139" spans="1:11">
      <c r="A3139" s="6" t="s">
        <v>1128</v>
      </c>
      <c r="B3139" s="6" t="s">
        <v>1129</v>
      </c>
      <c r="C3139" s="25" t="str">
        <f t="shared" ca="1" si="245"/>
        <v>South West Tanna (Tanna)</v>
      </c>
      <c r="D3139" s="6" t="s">
        <v>658</v>
      </c>
      <c r="E3139" s="25" t="str">
        <f t="shared" ca="1" si="246"/>
        <v>Tanna</v>
      </c>
      <c r="F3139" s="25" t="str">
        <f t="shared" ca="1" si="247"/>
        <v>VUT0106023</v>
      </c>
      <c r="G3139" s="25" t="str">
        <f t="shared" ca="1" si="248"/>
        <v>VUT0106</v>
      </c>
      <c r="H3139" s="25" t="str">
        <f t="shared" ca="1" si="249"/>
        <v>TAFEA</v>
      </c>
      <c r="I3139" s="2"/>
      <c r="J3139" s="2">
        <v>0</v>
      </c>
      <c r="K3139" s="2"/>
    </row>
    <row r="3140" spans="1:11">
      <c r="A3140" s="6" t="s">
        <v>1132</v>
      </c>
      <c r="B3140" s="6" t="s">
        <v>1133</v>
      </c>
      <c r="C3140" s="25" t="str">
        <f t="shared" ca="1" si="245"/>
        <v>South West Tanna (Tanna)</v>
      </c>
      <c r="D3140" s="6" t="s">
        <v>658</v>
      </c>
      <c r="E3140" s="25" t="str">
        <f t="shared" ca="1" si="246"/>
        <v>Tanna</v>
      </c>
      <c r="F3140" s="25" t="str">
        <f t="shared" ca="1" si="247"/>
        <v>VUT0106023</v>
      </c>
      <c r="G3140" s="25" t="str">
        <f t="shared" ca="1" si="248"/>
        <v>VUT0106</v>
      </c>
      <c r="H3140" s="25" t="str">
        <f t="shared" ca="1" si="249"/>
        <v>TAFEA</v>
      </c>
      <c r="I3140" s="2"/>
      <c r="J3140" s="2">
        <v>3</v>
      </c>
      <c r="K3140" s="2"/>
    </row>
    <row r="3141" spans="1:11">
      <c r="A3141" s="6" t="s">
        <v>1134</v>
      </c>
      <c r="B3141" s="6" t="s">
        <v>1135</v>
      </c>
      <c r="C3141" s="25" t="str">
        <f t="shared" ca="1" si="245"/>
        <v>South West Tanna (Tanna)</v>
      </c>
      <c r="D3141" s="6" t="s">
        <v>658</v>
      </c>
      <c r="E3141" s="25" t="str">
        <f t="shared" ca="1" si="246"/>
        <v>Tanna</v>
      </c>
      <c r="F3141" s="25" t="str">
        <f t="shared" ca="1" si="247"/>
        <v>VUT0106023</v>
      </c>
      <c r="G3141" s="25" t="str">
        <f t="shared" ca="1" si="248"/>
        <v>VUT0106</v>
      </c>
      <c r="H3141" s="25" t="str">
        <f t="shared" ca="1" si="249"/>
        <v>TAFEA</v>
      </c>
      <c r="I3141" s="2"/>
      <c r="J3141" s="2">
        <v>0</v>
      </c>
      <c r="K3141" s="2"/>
    </row>
    <row r="3142" spans="1:11">
      <c r="A3142" s="6" t="s">
        <v>1140</v>
      </c>
      <c r="B3142" s="6" t="s">
        <v>1141</v>
      </c>
      <c r="C3142" s="25" t="str">
        <f t="shared" ca="1" si="245"/>
        <v>South West Tanna (Tanna)</v>
      </c>
      <c r="D3142" s="6" t="s">
        <v>658</v>
      </c>
      <c r="E3142" s="25" t="str">
        <f t="shared" ca="1" si="246"/>
        <v>Tanna</v>
      </c>
      <c r="F3142" s="25" t="str">
        <f t="shared" ca="1" si="247"/>
        <v>VUT0106023</v>
      </c>
      <c r="G3142" s="25" t="str">
        <f t="shared" ca="1" si="248"/>
        <v>VUT0106</v>
      </c>
      <c r="H3142" s="25" t="str">
        <f t="shared" ca="1" si="249"/>
        <v>TAFEA</v>
      </c>
      <c r="I3142" s="2"/>
      <c r="J3142" s="2">
        <v>0</v>
      </c>
      <c r="K3142" s="2"/>
    </row>
    <row r="3143" spans="1:11">
      <c r="A3143" s="6" t="s">
        <v>1142</v>
      </c>
      <c r="B3143" s="6" t="s">
        <v>1143</v>
      </c>
      <c r="C3143" s="25" t="str">
        <f t="shared" ca="1" si="245"/>
        <v>South West Tanna (Tanna)</v>
      </c>
      <c r="D3143" s="6" t="s">
        <v>658</v>
      </c>
      <c r="E3143" s="25" t="str">
        <f t="shared" ca="1" si="246"/>
        <v>Tanna</v>
      </c>
      <c r="F3143" s="25" t="str">
        <f t="shared" ca="1" si="247"/>
        <v>VUT0106023</v>
      </c>
      <c r="G3143" s="25" t="str">
        <f t="shared" ca="1" si="248"/>
        <v>VUT0106</v>
      </c>
      <c r="H3143" s="25" t="str">
        <f t="shared" ca="1" si="249"/>
        <v>TAFEA</v>
      </c>
      <c r="I3143" s="2"/>
      <c r="J3143" s="2">
        <v>0</v>
      </c>
      <c r="K3143" s="2"/>
    </row>
    <row r="3144" spans="1:11">
      <c r="A3144" s="6" t="s">
        <v>1146</v>
      </c>
      <c r="B3144" s="6" t="s">
        <v>1147</v>
      </c>
      <c r="C3144" s="25" t="str">
        <f t="shared" ca="1" si="245"/>
        <v>South West Tanna (Tanna)</v>
      </c>
      <c r="D3144" s="6" t="s">
        <v>658</v>
      </c>
      <c r="E3144" s="25" t="str">
        <f t="shared" ca="1" si="246"/>
        <v>Tanna</v>
      </c>
      <c r="F3144" s="25" t="str">
        <f t="shared" ca="1" si="247"/>
        <v>VUT0106023</v>
      </c>
      <c r="G3144" s="25" t="str">
        <f t="shared" ca="1" si="248"/>
        <v>VUT0106</v>
      </c>
      <c r="H3144" s="25" t="str">
        <f t="shared" ca="1" si="249"/>
        <v>TAFEA</v>
      </c>
      <c r="I3144" s="2"/>
      <c r="J3144" s="2">
        <v>0</v>
      </c>
      <c r="K3144" s="2"/>
    </row>
    <row r="3145" spans="1:11">
      <c r="A3145" s="6" t="s">
        <v>1148</v>
      </c>
      <c r="B3145" s="6" t="s">
        <v>1149</v>
      </c>
      <c r="C3145" s="25" t="str">
        <f t="shared" ca="1" si="245"/>
        <v>South West Tanna (Tanna)</v>
      </c>
      <c r="D3145" s="6" t="s">
        <v>658</v>
      </c>
      <c r="E3145" s="25" t="str">
        <f t="shared" ca="1" si="246"/>
        <v>Tanna</v>
      </c>
      <c r="F3145" s="25" t="str">
        <f t="shared" ca="1" si="247"/>
        <v>VUT0106023</v>
      </c>
      <c r="G3145" s="25" t="str">
        <f t="shared" ca="1" si="248"/>
        <v>VUT0106</v>
      </c>
      <c r="H3145" s="25" t="str">
        <f t="shared" ca="1" si="249"/>
        <v>TAFEA</v>
      </c>
      <c r="I3145" s="2"/>
      <c r="J3145" s="2">
        <v>0</v>
      </c>
      <c r="K3145" s="2"/>
    </row>
    <row r="3146" spans="1:11">
      <c r="A3146" s="6" t="s">
        <v>1150</v>
      </c>
      <c r="B3146" s="6" t="s">
        <v>1151</v>
      </c>
      <c r="C3146" s="25" t="str">
        <f t="shared" ca="1" si="245"/>
        <v>South West Tanna (Tanna)</v>
      </c>
      <c r="D3146" s="6" t="s">
        <v>658</v>
      </c>
      <c r="E3146" s="25" t="str">
        <f t="shared" ca="1" si="246"/>
        <v>Tanna</v>
      </c>
      <c r="F3146" s="25" t="str">
        <f t="shared" ca="1" si="247"/>
        <v>VUT0106023</v>
      </c>
      <c r="G3146" s="25" t="str">
        <f t="shared" ca="1" si="248"/>
        <v>VUT0106</v>
      </c>
      <c r="H3146" s="25" t="str">
        <f t="shared" ca="1" si="249"/>
        <v>TAFEA</v>
      </c>
      <c r="I3146" s="2"/>
      <c r="J3146" s="2">
        <v>0</v>
      </c>
      <c r="K3146" s="2"/>
    </row>
    <row r="3147" spans="1:11">
      <c r="A3147" s="6" t="s">
        <v>1152</v>
      </c>
      <c r="B3147" s="6" t="s">
        <v>1153</v>
      </c>
      <c r="C3147" s="25" t="str">
        <f t="shared" ca="1" si="245"/>
        <v>South West Tanna (Tanna)</v>
      </c>
      <c r="D3147" s="6" t="s">
        <v>658</v>
      </c>
      <c r="E3147" s="25" t="str">
        <f t="shared" ca="1" si="246"/>
        <v>Tanna</v>
      </c>
      <c r="F3147" s="25" t="str">
        <f t="shared" ca="1" si="247"/>
        <v>VUT0106023</v>
      </c>
      <c r="G3147" s="25" t="str">
        <f t="shared" ca="1" si="248"/>
        <v>VUT0106</v>
      </c>
      <c r="H3147" s="25" t="str">
        <f t="shared" ca="1" si="249"/>
        <v>TAFEA</v>
      </c>
      <c r="I3147" s="2"/>
      <c r="J3147" s="2">
        <v>0</v>
      </c>
      <c r="K3147" s="2"/>
    </row>
    <row r="3148" spans="1:11">
      <c r="A3148" s="6" t="s">
        <v>1154</v>
      </c>
      <c r="B3148" s="6" t="s">
        <v>1155</v>
      </c>
      <c r="C3148" s="25" t="str">
        <f t="shared" ca="1" si="245"/>
        <v>South West Tanna (Tanna)</v>
      </c>
      <c r="D3148" s="6" t="s">
        <v>658</v>
      </c>
      <c r="E3148" s="25" t="str">
        <f t="shared" ca="1" si="246"/>
        <v>Tanna</v>
      </c>
      <c r="F3148" s="25" t="str">
        <f t="shared" ca="1" si="247"/>
        <v>VUT0106023</v>
      </c>
      <c r="G3148" s="25" t="str">
        <f t="shared" ca="1" si="248"/>
        <v>VUT0106</v>
      </c>
      <c r="H3148" s="25" t="str">
        <f t="shared" ca="1" si="249"/>
        <v>TAFEA</v>
      </c>
      <c r="I3148" s="2"/>
      <c r="J3148" s="2">
        <v>0</v>
      </c>
      <c r="K3148" s="2"/>
    </row>
    <row r="3149" spans="1:11">
      <c r="A3149" s="6" t="s">
        <v>1156</v>
      </c>
      <c r="B3149" s="6" t="s">
        <v>1157</v>
      </c>
      <c r="C3149" s="25" t="str">
        <f t="shared" ca="1" si="245"/>
        <v>South West Tanna (Tanna)</v>
      </c>
      <c r="D3149" s="6" t="s">
        <v>658</v>
      </c>
      <c r="E3149" s="25" t="str">
        <f t="shared" ca="1" si="246"/>
        <v>Tanna</v>
      </c>
      <c r="F3149" s="25" t="str">
        <f t="shared" ca="1" si="247"/>
        <v>VUT0106023</v>
      </c>
      <c r="G3149" s="25" t="str">
        <f t="shared" ca="1" si="248"/>
        <v>VUT0106</v>
      </c>
      <c r="H3149" s="25" t="str">
        <f t="shared" ca="1" si="249"/>
        <v>TAFEA</v>
      </c>
      <c r="I3149" s="2"/>
      <c r="J3149" s="2">
        <v>0</v>
      </c>
      <c r="K3149" s="2"/>
    </row>
    <row r="3150" spans="1:11">
      <c r="A3150" s="6" t="s">
        <v>1163</v>
      </c>
      <c r="B3150" s="6" t="s">
        <v>1164</v>
      </c>
      <c r="C3150" s="25" t="str">
        <f t="shared" ca="1" si="245"/>
        <v>South West Tanna (Tanna)</v>
      </c>
      <c r="D3150" s="6" t="s">
        <v>658</v>
      </c>
      <c r="E3150" s="25" t="str">
        <f t="shared" ca="1" si="246"/>
        <v>Tanna</v>
      </c>
      <c r="F3150" s="25" t="str">
        <f t="shared" ca="1" si="247"/>
        <v>VUT0106023</v>
      </c>
      <c r="G3150" s="25" t="str">
        <f t="shared" ca="1" si="248"/>
        <v>VUT0106</v>
      </c>
      <c r="H3150" s="25" t="str">
        <f t="shared" ca="1" si="249"/>
        <v>TAFEA</v>
      </c>
      <c r="I3150" s="2"/>
      <c r="J3150" s="2">
        <v>0</v>
      </c>
      <c r="K3150" s="2"/>
    </row>
    <row r="3151" spans="1:11">
      <c r="A3151" s="6" t="s">
        <v>1169</v>
      </c>
      <c r="B3151" s="6" t="s">
        <v>1170</v>
      </c>
      <c r="C3151" s="25" t="str">
        <f t="shared" ca="1" si="245"/>
        <v>South West Tanna (Tanna)</v>
      </c>
      <c r="D3151" s="6" t="s">
        <v>658</v>
      </c>
      <c r="E3151" s="25" t="str">
        <f t="shared" ca="1" si="246"/>
        <v>Tanna</v>
      </c>
      <c r="F3151" s="25" t="str">
        <f t="shared" ca="1" si="247"/>
        <v>VUT0106023</v>
      </c>
      <c r="G3151" s="25" t="str">
        <f t="shared" ca="1" si="248"/>
        <v>VUT0106</v>
      </c>
      <c r="H3151" s="25" t="str">
        <f t="shared" ca="1" si="249"/>
        <v>TAFEA</v>
      </c>
      <c r="I3151" s="2"/>
      <c r="J3151" s="2">
        <v>0</v>
      </c>
      <c r="K3151" s="2"/>
    </row>
    <row r="3152" spans="1:11">
      <c r="A3152" s="6" t="s">
        <v>1173</v>
      </c>
      <c r="B3152" s="6" t="s">
        <v>1174</v>
      </c>
      <c r="C3152" s="25" t="str">
        <f t="shared" ca="1" si="245"/>
        <v>South West Tanna (Tanna)</v>
      </c>
      <c r="D3152" s="6" t="s">
        <v>658</v>
      </c>
      <c r="E3152" s="25" t="str">
        <f t="shared" ca="1" si="246"/>
        <v>Tanna</v>
      </c>
      <c r="F3152" s="25" t="str">
        <f t="shared" ca="1" si="247"/>
        <v>VUT0106023</v>
      </c>
      <c r="G3152" s="25" t="str">
        <f t="shared" ca="1" si="248"/>
        <v>VUT0106</v>
      </c>
      <c r="H3152" s="25" t="str">
        <f t="shared" ca="1" si="249"/>
        <v>TAFEA</v>
      </c>
      <c r="I3152" s="2"/>
      <c r="J3152" s="2">
        <v>0</v>
      </c>
      <c r="K3152" s="2"/>
    </row>
    <row r="3153" spans="1:11">
      <c r="A3153" s="6" t="s">
        <v>1179</v>
      </c>
      <c r="B3153" s="6" t="s">
        <v>1180</v>
      </c>
      <c r="C3153" s="25" t="str">
        <f t="shared" ca="1" si="245"/>
        <v>South West Tanna (Tanna)</v>
      </c>
      <c r="D3153" s="6" t="s">
        <v>658</v>
      </c>
      <c r="E3153" s="25" t="str">
        <f t="shared" ca="1" si="246"/>
        <v>Tanna</v>
      </c>
      <c r="F3153" s="25" t="str">
        <f t="shared" ca="1" si="247"/>
        <v>VUT0106023</v>
      </c>
      <c r="G3153" s="25" t="str">
        <f t="shared" ca="1" si="248"/>
        <v>VUT0106</v>
      </c>
      <c r="H3153" s="25" t="str">
        <f t="shared" ca="1" si="249"/>
        <v>TAFEA</v>
      </c>
      <c r="I3153" s="2"/>
      <c r="J3153" s="2">
        <v>0</v>
      </c>
      <c r="K3153" s="2"/>
    </row>
    <row r="3154" spans="1:11">
      <c r="A3154" s="6" t="s">
        <v>1181</v>
      </c>
      <c r="B3154" s="6" t="s">
        <v>1182</v>
      </c>
      <c r="C3154" s="25" t="str">
        <f t="shared" ca="1" si="245"/>
        <v>South West Tanna (Tanna)</v>
      </c>
      <c r="D3154" s="6" t="s">
        <v>658</v>
      </c>
      <c r="E3154" s="25" t="str">
        <f t="shared" ca="1" si="246"/>
        <v>Tanna</v>
      </c>
      <c r="F3154" s="25" t="str">
        <f t="shared" ca="1" si="247"/>
        <v>VUT0106023</v>
      </c>
      <c r="G3154" s="25" t="str">
        <f t="shared" ca="1" si="248"/>
        <v>VUT0106</v>
      </c>
      <c r="H3154" s="25" t="str">
        <f t="shared" ca="1" si="249"/>
        <v>TAFEA</v>
      </c>
      <c r="I3154" s="2"/>
      <c r="J3154" s="2">
        <v>0</v>
      </c>
      <c r="K3154" s="2"/>
    </row>
    <row r="3155" spans="1:11">
      <c r="A3155" s="6" t="s">
        <v>1185</v>
      </c>
      <c r="B3155" s="6" t="s">
        <v>1186</v>
      </c>
      <c r="C3155" s="25" t="str">
        <f t="shared" ca="1" si="245"/>
        <v>South West Tanna (Tanna)</v>
      </c>
      <c r="D3155" s="6" t="s">
        <v>658</v>
      </c>
      <c r="E3155" s="25" t="str">
        <f t="shared" ca="1" si="246"/>
        <v>Tanna</v>
      </c>
      <c r="F3155" s="25" t="str">
        <f t="shared" ca="1" si="247"/>
        <v>VUT0106023</v>
      </c>
      <c r="G3155" s="25" t="str">
        <f t="shared" ca="1" si="248"/>
        <v>VUT0106</v>
      </c>
      <c r="H3155" s="25" t="str">
        <f t="shared" ca="1" si="249"/>
        <v>TAFEA</v>
      </c>
      <c r="I3155" s="2"/>
      <c r="J3155" s="2">
        <v>0</v>
      </c>
      <c r="K3155" s="2"/>
    </row>
    <row r="3156" spans="1:11">
      <c r="A3156" s="6" t="s">
        <v>1189</v>
      </c>
      <c r="B3156" s="6" t="s">
        <v>1190</v>
      </c>
      <c r="C3156" s="25" t="str">
        <f t="shared" ca="1" si="245"/>
        <v>South West Tanna (Tanna)</v>
      </c>
      <c r="D3156" s="6" t="s">
        <v>658</v>
      </c>
      <c r="E3156" s="25" t="str">
        <f t="shared" ca="1" si="246"/>
        <v>Tanna</v>
      </c>
      <c r="F3156" s="25" t="str">
        <f t="shared" ca="1" si="247"/>
        <v>VUT0106023</v>
      </c>
      <c r="G3156" s="25" t="str">
        <f t="shared" ca="1" si="248"/>
        <v>VUT0106</v>
      </c>
      <c r="H3156" s="25" t="str">
        <f t="shared" ca="1" si="249"/>
        <v>TAFEA</v>
      </c>
      <c r="I3156" s="2"/>
      <c r="J3156" s="2">
        <v>0</v>
      </c>
      <c r="K3156" s="2"/>
    </row>
    <row r="3157" spans="1:11">
      <c r="A3157" s="6" t="s">
        <v>1191</v>
      </c>
      <c r="B3157" s="6" t="s">
        <v>1192</v>
      </c>
      <c r="C3157" s="25" t="str">
        <f t="shared" ca="1" si="245"/>
        <v>South West Tanna (Tanna)</v>
      </c>
      <c r="D3157" s="6" t="s">
        <v>658</v>
      </c>
      <c r="E3157" s="25" t="str">
        <f t="shared" ca="1" si="246"/>
        <v>Tanna</v>
      </c>
      <c r="F3157" s="25" t="str">
        <f t="shared" ca="1" si="247"/>
        <v>VUT0106023</v>
      </c>
      <c r="G3157" s="25" t="str">
        <f t="shared" ca="1" si="248"/>
        <v>VUT0106</v>
      </c>
      <c r="H3157" s="25" t="str">
        <f t="shared" ca="1" si="249"/>
        <v>TAFEA</v>
      </c>
      <c r="I3157" s="2"/>
      <c r="J3157" s="2">
        <v>0</v>
      </c>
      <c r="K3157" s="2"/>
    </row>
    <row r="3158" spans="1:11">
      <c r="A3158" s="6" t="s">
        <v>1195</v>
      </c>
      <c r="B3158" s="6" t="s">
        <v>1196</v>
      </c>
      <c r="C3158" s="25" t="str">
        <f t="shared" ca="1" si="245"/>
        <v>South West Tanna (Tanna)</v>
      </c>
      <c r="D3158" s="6" t="s">
        <v>658</v>
      </c>
      <c r="E3158" s="25" t="str">
        <f t="shared" ca="1" si="246"/>
        <v>Tanna</v>
      </c>
      <c r="F3158" s="25" t="str">
        <f t="shared" ca="1" si="247"/>
        <v>VUT0106023</v>
      </c>
      <c r="G3158" s="25" t="str">
        <f t="shared" ca="1" si="248"/>
        <v>VUT0106</v>
      </c>
      <c r="H3158" s="25" t="str">
        <f t="shared" ca="1" si="249"/>
        <v>TAFEA</v>
      </c>
      <c r="I3158" s="2"/>
      <c r="J3158" s="2">
        <v>0</v>
      </c>
      <c r="K3158" s="2"/>
    </row>
    <row r="3159" spans="1:11">
      <c r="A3159" s="6" t="s">
        <v>1201</v>
      </c>
      <c r="B3159" s="6" t="s">
        <v>1202</v>
      </c>
      <c r="C3159" s="25" t="str">
        <f t="shared" ca="1" si="245"/>
        <v>South West Tanna (Tanna)</v>
      </c>
      <c r="D3159" s="6" t="s">
        <v>658</v>
      </c>
      <c r="E3159" s="25" t="str">
        <f t="shared" ca="1" si="246"/>
        <v>Tanna</v>
      </c>
      <c r="F3159" s="25" t="str">
        <f t="shared" ca="1" si="247"/>
        <v>VUT0106023</v>
      </c>
      <c r="G3159" s="25" t="str">
        <f t="shared" ca="1" si="248"/>
        <v>VUT0106</v>
      </c>
      <c r="H3159" s="25" t="str">
        <f t="shared" ca="1" si="249"/>
        <v>TAFEA</v>
      </c>
      <c r="I3159" s="2"/>
      <c r="J3159" s="2">
        <v>0</v>
      </c>
      <c r="K3159" s="2"/>
    </row>
    <row r="3160" spans="1:11">
      <c r="A3160" s="6" t="s">
        <v>1205</v>
      </c>
      <c r="B3160" s="6" t="s">
        <v>1206</v>
      </c>
      <c r="C3160" s="25" t="str">
        <f t="shared" ca="1" si="245"/>
        <v>South West Tanna (Tanna)</v>
      </c>
      <c r="D3160" s="6" t="s">
        <v>658</v>
      </c>
      <c r="E3160" s="25" t="str">
        <f t="shared" ca="1" si="246"/>
        <v>Tanna</v>
      </c>
      <c r="F3160" s="25" t="str">
        <f t="shared" ca="1" si="247"/>
        <v>VUT0106023</v>
      </c>
      <c r="G3160" s="25" t="str">
        <f t="shared" ca="1" si="248"/>
        <v>VUT0106</v>
      </c>
      <c r="H3160" s="25" t="str">
        <f t="shared" ca="1" si="249"/>
        <v>TAFEA</v>
      </c>
      <c r="I3160" s="2"/>
      <c r="J3160" s="2">
        <v>0</v>
      </c>
      <c r="K3160" s="2"/>
    </row>
    <row r="3161" spans="1:11">
      <c r="A3161" s="6" t="s">
        <v>1217</v>
      </c>
      <c r="B3161" s="6" t="s">
        <v>1218</v>
      </c>
      <c r="C3161" s="25" t="str">
        <f t="shared" ca="1" si="245"/>
        <v>South West Tanna (Tanna)</v>
      </c>
      <c r="D3161" s="6" t="s">
        <v>658</v>
      </c>
      <c r="E3161" s="25" t="str">
        <f t="shared" ca="1" si="246"/>
        <v>Tanna</v>
      </c>
      <c r="F3161" s="25" t="str">
        <f t="shared" ca="1" si="247"/>
        <v>VUT0106023</v>
      </c>
      <c r="G3161" s="25" t="str">
        <f t="shared" ca="1" si="248"/>
        <v>VUT0106</v>
      </c>
      <c r="H3161" s="25" t="str">
        <f t="shared" ca="1" si="249"/>
        <v>TAFEA</v>
      </c>
      <c r="I3161" s="2"/>
      <c r="J3161" s="2">
        <v>0</v>
      </c>
      <c r="K3161" s="2"/>
    </row>
    <row r="3162" spans="1:11">
      <c r="A3162" s="6" t="s">
        <v>1263</v>
      </c>
      <c r="B3162" s="6" t="s">
        <v>1264</v>
      </c>
      <c r="C3162" s="25" t="str">
        <f t="shared" ca="1" si="245"/>
        <v>South West Tanna (Tanna)</v>
      </c>
      <c r="D3162" s="6" t="s">
        <v>658</v>
      </c>
      <c r="E3162" s="25" t="str">
        <f t="shared" ca="1" si="246"/>
        <v>Tanna</v>
      </c>
      <c r="F3162" s="25" t="str">
        <f t="shared" ca="1" si="247"/>
        <v>VUT0106023</v>
      </c>
      <c r="G3162" s="25" t="str">
        <f t="shared" ca="1" si="248"/>
        <v>VUT0106</v>
      </c>
      <c r="H3162" s="25" t="str">
        <f t="shared" ca="1" si="249"/>
        <v>TAFEA</v>
      </c>
      <c r="I3162" s="2"/>
      <c r="J3162" s="2">
        <v>0</v>
      </c>
      <c r="K3162" s="2"/>
    </row>
    <row r="3163" spans="1:11">
      <c r="A3163" s="6" t="s">
        <v>1321</v>
      </c>
      <c r="B3163" s="6" t="s">
        <v>1322</v>
      </c>
      <c r="C3163" s="25" t="str">
        <f t="shared" ca="1" si="245"/>
        <v>South West Tanna (Tanna)</v>
      </c>
      <c r="D3163" s="6" t="s">
        <v>658</v>
      </c>
      <c r="E3163" s="25" t="str">
        <f t="shared" ca="1" si="246"/>
        <v>Tanna</v>
      </c>
      <c r="F3163" s="25" t="str">
        <f t="shared" ca="1" si="247"/>
        <v>VUT0106023</v>
      </c>
      <c r="G3163" s="25" t="str">
        <f t="shared" ca="1" si="248"/>
        <v>VUT0106</v>
      </c>
      <c r="H3163" s="25" t="str">
        <f t="shared" ca="1" si="249"/>
        <v>TAFEA</v>
      </c>
      <c r="I3163" s="2"/>
      <c r="J3163" s="2">
        <v>0</v>
      </c>
      <c r="K3163" s="2"/>
    </row>
    <row r="3164" spans="1:11">
      <c r="A3164" s="6" t="s">
        <v>1323</v>
      </c>
      <c r="B3164" s="6" t="s">
        <v>1325</v>
      </c>
      <c r="C3164" s="25" t="str">
        <f t="shared" ca="1" si="245"/>
        <v>South West Tanna (Tanna)</v>
      </c>
      <c r="D3164" s="6" t="s">
        <v>658</v>
      </c>
      <c r="E3164" s="25" t="str">
        <f t="shared" ca="1" si="246"/>
        <v>Tanna</v>
      </c>
      <c r="F3164" s="25" t="str">
        <f t="shared" ca="1" si="247"/>
        <v>VUT0106023</v>
      </c>
      <c r="G3164" s="25" t="str">
        <f t="shared" ca="1" si="248"/>
        <v>VUT0106</v>
      </c>
      <c r="H3164" s="25" t="str">
        <f t="shared" ca="1" si="249"/>
        <v>TAFEA</v>
      </c>
      <c r="I3164" s="2"/>
      <c r="J3164" s="2">
        <v>0</v>
      </c>
      <c r="K3164" s="2"/>
    </row>
    <row r="3165" spans="1:11">
      <c r="A3165" s="6" t="s">
        <v>1352</v>
      </c>
      <c r="B3165" s="6" t="s">
        <v>1353</v>
      </c>
      <c r="C3165" s="25" t="str">
        <f t="shared" ca="1" si="245"/>
        <v>South West Tanna (Tanna)</v>
      </c>
      <c r="D3165" s="6" t="s">
        <v>658</v>
      </c>
      <c r="E3165" s="25" t="str">
        <f t="shared" ca="1" si="246"/>
        <v>Tanna</v>
      </c>
      <c r="F3165" s="25" t="str">
        <f t="shared" ca="1" si="247"/>
        <v>VUT0106023</v>
      </c>
      <c r="G3165" s="25" t="str">
        <f t="shared" ca="1" si="248"/>
        <v>VUT0106</v>
      </c>
      <c r="H3165" s="25" t="str">
        <f t="shared" ca="1" si="249"/>
        <v>TAFEA</v>
      </c>
      <c r="I3165" s="2"/>
      <c r="J3165" s="2">
        <v>0</v>
      </c>
      <c r="K3165" s="2"/>
    </row>
    <row r="3166" spans="1:11">
      <c r="A3166" s="6" t="s">
        <v>1375</v>
      </c>
      <c r="B3166" s="6" t="s">
        <v>1376</v>
      </c>
      <c r="C3166" s="25" t="str">
        <f t="shared" ca="1" si="245"/>
        <v>South West Tanna (Tanna)</v>
      </c>
      <c r="D3166" s="6" t="s">
        <v>658</v>
      </c>
      <c r="E3166" s="25" t="str">
        <f t="shared" ca="1" si="246"/>
        <v>Tanna</v>
      </c>
      <c r="F3166" s="25" t="str">
        <f t="shared" ca="1" si="247"/>
        <v>VUT0106023</v>
      </c>
      <c r="G3166" s="25" t="str">
        <f t="shared" ca="1" si="248"/>
        <v>VUT0106</v>
      </c>
      <c r="H3166" s="25" t="str">
        <f t="shared" ca="1" si="249"/>
        <v>TAFEA</v>
      </c>
      <c r="I3166" s="2"/>
      <c r="J3166" s="2">
        <v>0</v>
      </c>
      <c r="K3166" s="2"/>
    </row>
    <row r="3167" spans="1:11">
      <c r="A3167" s="6" t="s">
        <v>1401</v>
      </c>
      <c r="B3167" s="6" t="s">
        <v>1402</v>
      </c>
      <c r="C3167" s="25" t="str">
        <f t="shared" ca="1" si="245"/>
        <v>South West Tanna (Tanna)</v>
      </c>
      <c r="D3167" s="6" t="s">
        <v>658</v>
      </c>
      <c r="E3167" s="25" t="str">
        <f t="shared" ca="1" si="246"/>
        <v>Tanna</v>
      </c>
      <c r="F3167" s="25" t="str">
        <f t="shared" ca="1" si="247"/>
        <v>VUT0106023</v>
      </c>
      <c r="G3167" s="25" t="str">
        <f t="shared" ca="1" si="248"/>
        <v>VUT0106</v>
      </c>
      <c r="H3167" s="25" t="str">
        <f t="shared" ca="1" si="249"/>
        <v>TAFEA</v>
      </c>
      <c r="I3167" s="2"/>
      <c r="J3167" s="2">
        <v>0</v>
      </c>
      <c r="K3167" s="2"/>
    </row>
    <row r="3168" spans="1:11">
      <c r="A3168" s="6" t="s">
        <v>8278</v>
      </c>
      <c r="B3168" s="6" t="s">
        <v>8279</v>
      </c>
      <c r="C3168" s="25" t="str">
        <f t="shared" ca="1" si="245"/>
        <v>Southern Area Council (Gaua)</v>
      </c>
      <c r="D3168" s="6" t="s">
        <v>660</v>
      </c>
      <c r="E3168" s="25" t="str">
        <f t="shared" ca="1" si="246"/>
        <v>Gaua</v>
      </c>
      <c r="F3168" s="25" t="str">
        <f t="shared" ca="1" si="247"/>
        <v>VUT0101010</v>
      </c>
      <c r="G3168" s="25" t="str">
        <f t="shared" ca="1" si="248"/>
        <v>VUT0101</v>
      </c>
      <c r="H3168" s="25" t="str">
        <f t="shared" ca="1" si="249"/>
        <v>TORBA</v>
      </c>
      <c r="I3168" s="2"/>
      <c r="J3168" s="2">
        <v>2</v>
      </c>
      <c r="K3168" s="2"/>
    </row>
    <row r="3169" spans="1:11">
      <c r="A3169" s="6" t="s">
        <v>8280</v>
      </c>
      <c r="B3169" s="6" t="s">
        <v>8281</v>
      </c>
      <c r="C3169" s="25" t="str">
        <f t="shared" ca="1" si="245"/>
        <v>Southern Area Council (Gaua)</v>
      </c>
      <c r="D3169" s="6" t="s">
        <v>660</v>
      </c>
      <c r="E3169" s="25" t="str">
        <f t="shared" ca="1" si="246"/>
        <v>Gaua</v>
      </c>
      <c r="F3169" s="25" t="str">
        <f t="shared" ca="1" si="247"/>
        <v>VUT0101010</v>
      </c>
      <c r="G3169" s="25" t="str">
        <f t="shared" ca="1" si="248"/>
        <v>VUT0101</v>
      </c>
      <c r="H3169" s="25" t="str">
        <f t="shared" ca="1" si="249"/>
        <v>TORBA</v>
      </c>
      <c r="I3169" s="2"/>
      <c r="J3169" s="2">
        <v>0</v>
      </c>
      <c r="K3169" s="2"/>
    </row>
    <row r="3170" spans="1:11">
      <c r="A3170" s="6" t="s">
        <v>8282</v>
      </c>
      <c r="B3170" s="6" t="s">
        <v>8283</v>
      </c>
      <c r="C3170" s="25" t="str">
        <f t="shared" ca="1" si="245"/>
        <v>Southern Area Council (Gaua)</v>
      </c>
      <c r="D3170" s="6" t="s">
        <v>660</v>
      </c>
      <c r="E3170" s="25" t="str">
        <f t="shared" ca="1" si="246"/>
        <v>Gaua</v>
      </c>
      <c r="F3170" s="25" t="str">
        <f t="shared" ca="1" si="247"/>
        <v>VUT0101010</v>
      </c>
      <c r="G3170" s="25" t="str">
        <f t="shared" ca="1" si="248"/>
        <v>VUT0101</v>
      </c>
      <c r="H3170" s="25" t="str">
        <f t="shared" ca="1" si="249"/>
        <v>TORBA</v>
      </c>
      <c r="I3170" s="2"/>
      <c r="J3170" s="2">
        <v>0</v>
      </c>
      <c r="K3170" s="2"/>
    </row>
    <row r="3171" spans="1:11">
      <c r="A3171" s="6" t="s">
        <v>8284</v>
      </c>
      <c r="B3171" s="6" t="s">
        <v>8285</v>
      </c>
      <c r="C3171" s="25" t="str">
        <f t="shared" ca="1" si="245"/>
        <v>Southern Area Council (Gaua)</v>
      </c>
      <c r="D3171" s="6" t="s">
        <v>660</v>
      </c>
      <c r="E3171" s="25" t="str">
        <f t="shared" ca="1" si="246"/>
        <v>Gaua</v>
      </c>
      <c r="F3171" s="25" t="str">
        <f t="shared" ca="1" si="247"/>
        <v>VUT0101010</v>
      </c>
      <c r="G3171" s="25" t="str">
        <f t="shared" ca="1" si="248"/>
        <v>VUT0101</v>
      </c>
      <c r="H3171" s="25" t="str">
        <f t="shared" ca="1" si="249"/>
        <v>TORBA</v>
      </c>
      <c r="I3171" s="2"/>
      <c r="J3171" s="2">
        <v>0</v>
      </c>
      <c r="K3171" s="2"/>
    </row>
    <row r="3172" spans="1:11">
      <c r="A3172" s="6" t="s">
        <v>8286</v>
      </c>
      <c r="B3172" s="6" t="s">
        <v>8287</v>
      </c>
      <c r="C3172" s="25" t="str">
        <f t="shared" ca="1" si="245"/>
        <v>Southern Area Council (Gaua)</v>
      </c>
      <c r="D3172" s="6" t="s">
        <v>660</v>
      </c>
      <c r="E3172" s="25" t="str">
        <f t="shared" ca="1" si="246"/>
        <v>Gaua</v>
      </c>
      <c r="F3172" s="25" t="str">
        <f t="shared" ca="1" si="247"/>
        <v>VUT0101010</v>
      </c>
      <c r="G3172" s="25" t="str">
        <f t="shared" ca="1" si="248"/>
        <v>VUT0101</v>
      </c>
      <c r="H3172" s="25" t="str">
        <f t="shared" ca="1" si="249"/>
        <v>TORBA</v>
      </c>
      <c r="I3172" s="2"/>
      <c r="J3172" s="2">
        <v>0</v>
      </c>
      <c r="K3172" s="2"/>
    </row>
    <row r="3173" spans="1:11">
      <c r="A3173" s="6" t="s">
        <v>8290</v>
      </c>
      <c r="B3173" s="6" t="s">
        <v>8291</v>
      </c>
      <c r="C3173" s="25" t="str">
        <f t="shared" ca="1" si="245"/>
        <v>Southern Area Council (Gaua)</v>
      </c>
      <c r="D3173" s="6" t="s">
        <v>660</v>
      </c>
      <c r="E3173" s="25" t="str">
        <f t="shared" ca="1" si="246"/>
        <v>Gaua</v>
      </c>
      <c r="F3173" s="25" t="str">
        <f t="shared" ca="1" si="247"/>
        <v>VUT0101010</v>
      </c>
      <c r="G3173" s="25" t="str">
        <f t="shared" ca="1" si="248"/>
        <v>VUT0101</v>
      </c>
      <c r="H3173" s="25" t="str">
        <f t="shared" ca="1" si="249"/>
        <v>TORBA</v>
      </c>
      <c r="I3173" s="2"/>
      <c r="J3173" s="2">
        <v>0</v>
      </c>
      <c r="K3173" s="2"/>
    </row>
    <row r="3174" spans="1:11">
      <c r="A3174" s="6" t="s">
        <v>8292</v>
      </c>
      <c r="B3174" s="6" t="s">
        <v>8293</v>
      </c>
      <c r="C3174" s="25" t="str">
        <f t="shared" ca="1" si="245"/>
        <v>Southern Area Council (Gaua)</v>
      </c>
      <c r="D3174" s="6" t="s">
        <v>660</v>
      </c>
      <c r="E3174" s="25" t="str">
        <f t="shared" ca="1" si="246"/>
        <v>Gaua</v>
      </c>
      <c r="F3174" s="25" t="str">
        <f t="shared" ca="1" si="247"/>
        <v>VUT0101010</v>
      </c>
      <c r="G3174" s="25" t="str">
        <f t="shared" ca="1" si="248"/>
        <v>VUT0101</v>
      </c>
      <c r="H3174" s="25" t="str">
        <f t="shared" ca="1" si="249"/>
        <v>TORBA</v>
      </c>
      <c r="I3174" s="2"/>
      <c r="J3174" s="2">
        <v>0</v>
      </c>
      <c r="K3174" s="2"/>
    </row>
    <row r="3175" spans="1:11">
      <c r="A3175" s="6" t="s">
        <v>8294</v>
      </c>
      <c r="B3175" s="6" t="s">
        <v>8295</v>
      </c>
      <c r="C3175" s="25" t="str">
        <f t="shared" ca="1" si="245"/>
        <v>Southern Area Council (Gaua)</v>
      </c>
      <c r="D3175" s="6" t="s">
        <v>660</v>
      </c>
      <c r="E3175" s="25" t="str">
        <f t="shared" ca="1" si="246"/>
        <v>Gaua</v>
      </c>
      <c r="F3175" s="25" t="str">
        <f t="shared" ca="1" si="247"/>
        <v>VUT0101010</v>
      </c>
      <c r="G3175" s="25" t="str">
        <f t="shared" ca="1" si="248"/>
        <v>VUT0101</v>
      </c>
      <c r="H3175" s="25" t="str">
        <f t="shared" ca="1" si="249"/>
        <v>TORBA</v>
      </c>
      <c r="I3175" s="2"/>
      <c r="J3175" s="2">
        <v>0</v>
      </c>
      <c r="K3175" s="2"/>
    </row>
    <row r="3176" spans="1:11">
      <c r="A3176" s="6" t="s">
        <v>8296</v>
      </c>
      <c r="B3176" s="6" t="s">
        <v>8297</v>
      </c>
      <c r="C3176" s="25" t="str">
        <f t="shared" ca="1" si="245"/>
        <v>Southern Area Council (Gaua)</v>
      </c>
      <c r="D3176" s="6" t="s">
        <v>660</v>
      </c>
      <c r="E3176" s="25" t="str">
        <f t="shared" ca="1" si="246"/>
        <v>Gaua</v>
      </c>
      <c r="F3176" s="25" t="str">
        <f t="shared" ca="1" si="247"/>
        <v>VUT0101010</v>
      </c>
      <c r="G3176" s="25" t="str">
        <f t="shared" ca="1" si="248"/>
        <v>VUT0101</v>
      </c>
      <c r="H3176" s="25" t="str">
        <f t="shared" ca="1" si="249"/>
        <v>TORBA</v>
      </c>
      <c r="I3176" s="2"/>
      <c r="J3176" s="2">
        <v>0</v>
      </c>
      <c r="K3176" s="2"/>
    </row>
    <row r="3177" spans="1:11">
      <c r="A3177" s="6" t="s">
        <v>8298</v>
      </c>
      <c r="B3177" s="6" t="s">
        <v>8299</v>
      </c>
      <c r="C3177" s="25" t="str">
        <f t="shared" ca="1" si="245"/>
        <v>Southern Area Council (Gaua)</v>
      </c>
      <c r="D3177" s="6" t="s">
        <v>660</v>
      </c>
      <c r="E3177" s="25" t="str">
        <f t="shared" ca="1" si="246"/>
        <v>Gaua</v>
      </c>
      <c r="F3177" s="25" t="str">
        <f t="shared" ca="1" si="247"/>
        <v>VUT0101010</v>
      </c>
      <c r="G3177" s="25" t="str">
        <f t="shared" ca="1" si="248"/>
        <v>VUT0101</v>
      </c>
      <c r="H3177" s="25" t="str">
        <f t="shared" ca="1" si="249"/>
        <v>TORBA</v>
      </c>
      <c r="I3177" s="2"/>
      <c r="J3177" s="2">
        <v>0</v>
      </c>
      <c r="K3177" s="2"/>
    </row>
    <row r="3178" spans="1:11">
      <c r="A3178" s="6" t="s">
        <v>8300</v>
      </c>
      <c r="B3178" s="6" t="s">
        <v>8301</v>
      </c>
      <c r="C3178" s="25" t="str">
        <f t="shared" ca="1" si="245"/>
        <v>Southern Area Council (Gaua)</v>
      </c>
      <c r="D3178" s="6" t="s">
        <v>660</v>
      </c>
      <c r="E3178" s="25" t="str">
        <f t="shared" ca="1" si="246"/>
        <v>Gaua</v>
      </c>
      <c r="F3178" s="25" t="str">
        <f t="shared" ca="1" si="247"/>
        <v>VUT0101010</v>
      </c>
      <c r="G3178" s="25" t="str">
        <f t="shared" ca="1" si="248"/>
        <v>VUT0101</v>
      </c>
      <c r="H3178" s="25" t="str">
        <f t="shared" ca="1" si="249"/>
        <v>TORBA</v>
      </c>
      <c r="I3178" s="2"/>
      <c r="J3178" s="2">
        <v>0</v>
      </c>
      <c r="K3178" s="2"/>
    </row>
    <row r="3179" spans="1:11">
      <c r="A3179" s="6" t="s">
        <v>8302</v>
      </c>
      <c r="B3179" s="6" t="s">
        <v>8303</v>
      </c>
      <c r="C3179" s="25" t="str">
        <f t="shared" ca="1" si="245"/>
        <v>Southern Area Council (Gaua)</v>
      </c>
      <c r="D3179" s="6" t="s">
        <v>660</v>
      </c>
      <c r="E3179" s="25" t="str">
        <f t="shared" ca="1" si="246"/>
        <v>Gaua</v>
      </c>
      <c r="F3179" s="25" t="str">
        <f t="shared" ca="1" si="247"/>
        <v>VUT0101010</v>
      </c>
      <c r="G3179" s="25" t="str">
        <f t="shared" ca="1" si="248"/>
        <v>VUT0101</v>
      </c>
      <c r="H3179" s="25" t="str">
        <f t="shared" ca="1" si="249"/>
        <v>TORBA</v>
      </c>
      <c r="I3179" s="2"/>
      <c r="J3179" s="2">
        <v>0</v>
      </c>
      <c r="K3179" s="2"/>
    </row>
    <row r="3180" spans="1:11">
      <c r="A3180" s="6" t="s">
        <v>8304</v>
      </c>
      <c r="B3180" s="6" t="s">
        <v>8305</v>
      </c>
      <c r="C3180" s="25" t="str">
        <f t="shared" ca="1" si="245"/>
        <v>Southern Area Council (Gaua)</v>
      </c>
      <c r="D3180" s="6" t="s">
        <v>660</v>
      </c>
      <c r="E3180" s="25" t="str">
        <f t="shared" ca="1" si="246"/>
        <v>Gaua</v>
      </c>
      <c r="F3180" s="25" t="str">
        <f t="shared" ca="1" si="247"/>
        <v>VUT0101010</v>
      </c>
      <c r="G3180" s="25" t="str">
        <f t="shared" ca="1" si="248"/>
        <v>VUT0101</v>
      </c>
      <c r="H3180" s="25" t="str">
        <f t="shared" ca="1" si="249"/>
        <v>TORBA</v>
      </c>
      <c r="I3180" s="2"/>
      <c r="J3180" s="2">
        <v>0</v>
      </c>
      <c r="K3180" s="2"/>
    </row>
    <row r="3181" spans="1:11">
      <c r="A3181" s="6" t="s">
        <v>8306</v>
      </c>
      <c r="B3181" s="6" t="s">
        <v>8307</v>
      </c>
      <c r="C3181" s="25" t="str">
        <f t="shared" ca="1" si="245"/>
        <v>Southern Area Council (Gaua)</v>
      </c>
      <c r="D3181" s="6" t="s">
        <v>660</v>
      </c>
      <c r="E3181" s="25" t="str">
        <f t="shared" ca="1" si="246"/>
        <v>Gaua</v>
      </c>
      <c r="F3181" s="25" t="str">
        <f t="shared" ca="1" si="247"/>
        <v>VUT0101010</v>
      </c>
      <c r="G3181" s="25" t="str">
        <f t="shared" ca="1" si="248"/>
        <v>VUT0101</v>
      </c>
      <c r="H3181" s="25" t="str">
        <f t="shared" ca="1" si="249"/>
        <v>TORBA</v>
      </c>
      <c r="I3181" s="2"/>
      <c r="J3181" s="2">
        <v>0</v>
      </c>
      <c r="K3181" s="2"/>
    </row>
    <row r="3182" spans="1:11">
      <c r="A3182" s="6" t="s">
        <v>8308</v>
      </c>
      <c r="B3182" s="6" t="s">
        <v>8309</v>
      </c>
      <c r="C3182" s="25" t="str">
        <f t="shared" ca="1" si="245"/>
        <v>Southern Area Council (Gaua)</v>
      </c>
      <c r="D3182" s="6" t="s">
        <v>660</v>
      </c>
      <c r="E3182" s="25" t="str">
        <f t="shared" ca="1" si="246"/>
        <v>Gaua</v>
      </c>
      <c r="F3182" s="25" t="str">
        <f t="shared" ca="1" si="247"/>
        <v>VUT0101010</v>
      </c>
      <c r="G3182" s="25" t="str">
        <f t="shared" ca="1" si="248"/>
        <v>VUT0101</v>
      </c>
      <c r="H3182" s="25" t="str">
        <f t="shared" ca="1" si="249"/>
        <v>TORBA</v>
      </c>
      <c r="I3182" s="2"/>
      <c r="J3182" s="2">
        <v>0</v>
      </c>
      <c r="K3182" s="2"/>
    </row>
    <row r="3183" spans="1:11">
      <c r="A3183" s="6" t="s">
        <v>8310</v>
      </c>
      <c r="B3183" s="6" t="s">
        <v>8311</v>
      </c>
      <c r="C3183" s="25" t="str">
        <f t="shared" ca="1" si="245"/>
        <v>Southern Area Council (Gaua)</v>
      </c>
      <c r="D3183" s="6" t="s">
        <v>660</v>
      </c>
      <c r="E3183" s="25" t="str">
        <f t="shared" ca="1" si="246"/>
        <v>Gaua</v>
      </c>
      <c r="F3183" s="25" t="str">
        <f t="shared" ca="1" si="247"/>
        <v>VUT0101010</v>
      </c>
      <c r="G3183" s="25" t="str">
        <f t="shared" ca="1" si="248"/>
        <v>VUT0101</v>
      </c>
      <c r="H3183" s="25" t="str">
        <f t="shared" ca="1" si="249"/>
        <v>TORBA</v>
      </c>
      <c r="I3183" s="2"/>
      <c r="J3183" s="2">
        <v>0</v>
      </c>
      <c r="K3183" s="2"/>
    </row>
    <row r="3184" spans="1:11">
      <c r="A3184" s="6" t="s">
        <v>8312</v>
      </c>
      <c r="B3184" s="6" t="s">
        <v>8313</v>
      </c>
      <c r="C3184" s="25" t="str">
        <f t="shared" ca="1" si="245"/>
        <v>Southern Area Council (Gaua)</v>
      </c>
      <c r="D3184" s="6" t="s">
        <v>660</v>
      </c>
      <c r="E3184" s="25" t="str">
        <f t="shared" ca="1" si="246"/>
        <v>Gaua</v>
      </c>
      <c r="F3184" s="25" t="str">
        <f t="shared" ca="1" si="247"/>
        <v>VUT0101010</v>
      </c>
      <c r="G3184" s="25" t="str">
        <f t="shared" ca="1" si="248"/>
        <v>VUT0101</v>
      </c>
      <c r="H3184" s="25" t="str">
        <f t="shared" ca="1" si="249"/>
        <v>TORBA</v>
      </c>
      <c r="I3184" s="2"/>
      <c r="J3184" s="2">
        <v>0</v>
      </c>
      <c r="K3184" s="2"/>
    </row>
    <row r="3185" spans="1:11">
      <c r="A3185" s="6" t="s">
        <v>8314</v>
      </c>
      <c r="B3185" s="6" t="s">
        <v>8315</v>
      </c>
      <c r="C3185" s="25" t="str">
        <f t="shared" ca="1" si="245"/>
        <v>Southern Area Council (Gaua)</v>
      </c>
      <c r="D3185" s="6" t="s">
        <v>660</v>
      </c>
      <c r="E3185" s="25" t="str">
        <f t="shared" ca="1" si="246"/>
        <v>Gaua</v>
      </c>
      <c r="F3185" s="25" t="str">
        <f t="shared" ca="1" si="247"/>
        <v>VUT0101010</v>
      </c>
      <c r="G3185" s="25" t="str">
        <f t="shared" ca="1" si="248"/>
        <v>VUT0101</v>
      </c>
      <c r="H3185" s="25" t="str">
        <f t="shared" ca="1" si="249"/>
        <v>TORBA</v>
      </c>
      <c r="I3185" s="2"/>
      <c r="J3185" s="2">
        <v>0</v>
      </c>
      <c r="K3185" s="2"/>
    </row>
    <row r="3186" spans="1:11">
      <c r="A3186" s="6" t="s">
        <v>8316</v>
      </c>
      <c r="B3186" s="6" t="s">
        <v>8317</v>
      </c>
      <c r="C3186" s="25" t="str">
        <f t="shared" ca="1" si="245"/>
        <v>Southern Area Council (Gaua)</v>
      </c>
      <c r="D3186" s="6" t="s">
        <v>660</v>
      </c>
      <c r="E3186" s="25" t="str">
        <f t="shared" ca="1" si="246"/>
        <v>Gaua</v>
      </c>
      <c r="F3186" s="25" t="str">
        <f t="shared" ca="1" si="247"/>
        <v>VUT0101010</v>
      </c>
      <c r="G3186" s="25" t="str">
        <f t="shared" ca="1" si="248"/>
        <v>VUT0101</v>
      </c>
      <c r="H3186" s="25" t="str">
        <f t="shared" ca="1" si="249"/>
        <v>TORBA</v>
      </c>
      <c r="I3186" s="2"/>
      <c r="J3186" s="2">
        <v>0</v>
      </c>
      <c r="K3186" s="2"/>
    </row>
    <row r="3187" spans="1:11">
      <c r="A3187" s="6" t="s">
        <v>8318</v>
      </c>
      <c r="B3187" s="6" t="s">
        <v>8319</v>
      </c>
      <c r="C3187" s="25" t="str">
        <f t="shared" ca="1" si="245"/>
        <v>Southern Area Council (Gaua)</v>
      </c>
      <c r="D3187" s="6" t="s">
        <v>660</v>
      </c>
      <c r="E3187" s="25" t="str">
        <f t="shared" ca="1" si="246"/>
        <v>Gaua</v>
      </c>
      <c r="F3187" s="25" t="str">
        <f t="shared" ca="1" si="247"/>
        <v>VUT0101010</v>
      </c>
      <c r="G3187" s="25" t="str">
        <f t="shared" ca="1" si="248"/>
        <v>VUT0101</v>
      </c>
      <c r="H3187" s="25" t="str">
        <f t="shared" ca="1" si="249"/>
        <v>TORBA</v>
      </c>
      <c r="I3187" s="2"/>
      <c r="J3187" s="2">
        <v>0</v>
      </c>
      <c r="K3187" s="2"/>
    </row>
    <row r="3188" spans="1:11">
      <c r="A3188" s="6" t="s">
        <v>8320</v>
      </c>
      <c r="B3188" s="6" t="s">
        <v>8321</v>
      </c>
      <c r="C3188" s="25" t="str">
        <f t="shared" ca="1" si="245"/>
        <v>Southern Area Council (Gaua)</v>
      </c>
      <c r="D3188" s="6" t="s">
        <v>660</v>
      </c>
      <c r="E3188" s="25" t="str">
        <f t="shared" ca="1" si="246"/>
        <v>Gaua</v>
      </c>
      <c r="F3188" s="25" t="str">
        <f t="shared" ca="1" si="247"/>
        <v>VUT0101010</v>
      </c>
      <c r="G3188" s="25" t="str">
        <f t="shared" ca="1" si="248"/>
        <v>VUT0101</v>
      </c>
      <c r="H3188" s="25" t="str">
        <f t="shared" ca="1" si="249"/>
        <v>TORBA</v>
      </c>
      <c r="I3188" s="2"/>
      <c r="J3188" s="2">
        <v>0</v>
      </c>
      <c r="K3188" s="2"/>
    </row>
    <row r="3189" spans="1:11">
      <c r="A3189" s="6" t="s">
        <v>8322</v>
      </c>
      <c r="B3189" s="6" t="s">
        <v>8323</v>
      </c>
      <c r="C3189" s="25" t="str">
        <f t="shared" ca="1" si="245"/>
        <v>Southern Area Council (Gaua)</v>
      </c>
      <c r="D3189" s="6" t="s">
        <v>660</v>
      </c>
      <c r="E3189" s="25" t="str">
        <f t="shared" ca="1" si="246"/>
        <v>Gaua</v>
      </c>
      <c r="F3189" s="25" t="str">
        <f t="shared" ca="1" si="247"/>
        <v>VUT0101010</v>
      </c>
      <c r="G3189" s="25" t="str">
        <f t="shared" ca="1" si="248"/>
        <v>VUT0101</v>
      </c>
      <c r="H3189" s="25" t="str">
        <f t="shared" ca="1" si="249"/>
        <v>TORBA</v>
      </c>
      <c r="I3189" s="2"/>
      <c r="J3189" s="2">
        <v>3</v>
      </c>
      <c r="K3189" s="2"/>
    </row>
    <row r="3190" spans="1:11">
      <c r="A3190" s="6" t="s">
        <v>4836</v>
      </c>
      <c r="B3190" s="6" t="s">
        <v>8324</v>
      </c>
      <c r="C3190" s="25" t="str">
        <f t="shared" ca="1" si="245"/>
        <v>Southern Area Council (Gaua)</v>
      </c>
      <c r="D3190" s="6" t="s">
        <v>660</v>
      </c>
      <c r="E3190" s="25" t="str">
        <f t="shared" ca="1" si="246"/>
        <v>Gaua</v>
      </c>
      <c r="F3190" s="25" t="str">
        <f t="shared" ca="1" si="247"/>
        <v>VUT0101010</v>
      </c>
      <c r="G3190" s="25" t="str">
        <f t="shared" ca="1" si="248"/>
        <v>VUT0101</v>
      </c>
      <c r="H3190" s="25" t="str">
        <f t="shared" ca="1" si="249"/>
        <v>TORBA</v>
      </c>
      <c r="I3190" s="2"/>
      <c r="J3190" s="2">
        <v>0</v>
      </c>
      <c r="K3190" s="2"/>
    </row>
    <row r="3191" spans="1:11">
      <c r="A3191" s="6" t="s">
        <v>8325</v>
      </c>
      <c r="B3191" s="6" t="s">
        <v>8326</v>
      </c>
      <c r="C3191" s="25" t="str">
        <f t="shared" ca="1" si="245"/>
        <v>Southern Area Council (Gaua)</v>
      </c>
      <c r="D3191" s="6" t="s">
        <v>660</v>
      </c>
      <c r="E3191" s="25" t="str">
        <f t="shared" ca="1" si="246"/>
        <v>Gaua</v>
      </c>
      <c r="F3191" s="25" t="str">
        <f t="shared" ca="1" si="247"/>
        <v>VUT0101010</v>
      </c>
      <c r="G3191" s="25" t="str">
        <f t="shared" ca="1" si="248"/>
        <v>VUT0101</v>
      </c>
      <c r="H3191" s="25" t="str">
        <f t="shared" ca="1" si="249"/>
        <v>TORBA</v>
      </c>
      <c r="I3191" s="2"/>
      <c r="J3191" s="2">
        <v>0</v>
      </c>
      <c r="K3191" s="2"/>
    </row>
    <row r="3192" spans="1:11">
      <c r="A3192" s="6" t="s">
        <v>8327</v>
      </c>
      <c r="B3192" s="6" t="s">
        <v>8328</v>
      </c>
      <c r="C3192" s="25" t="str">
        <f t="shared" ca="1" si="245"/>
        <v>Southern Area Council (Gaua)</v>
      </c>
      <c r="D3192" s="6" t="s">
        <v>660</v>
      </c>
      <c r="E3192" s="25" t="str">
        <f t="shared" ca="1" si="246"/>
        <v>Gaua</v>
      </c>
      <c r="F3192" s="25" t="str">
        <f t="shared" ca="1" si="247"/>
        <v>VUT0101010</v>
      </c>
      <c r="G3192" s="25" t="str">
        <f t="shared" ca="1" si="248"/>
        <v>VUT0101</v>
      </c>
      <c r="H3192" s="25" t="str">
        <f t="shared" ca="1" si="249"/>
        <v>TORBA</v>
      </c>
      <c r="I3192" s="2"/>
      <c r="J3192" s="2">
        <v>0</v>
      </c>
      <c r="K3192" s="2"/>
    </row>
    <row r="3193" spans="1:11">
      <c r="A3193" s="6" t="s">
        <v>8329</v>
      </c>
      <c r="B3193" s="6" t="s">
        <v>8330</v>
      </c>
      <c r="C3193" s="25" t="str">
        <f t="shared" ca="1" si="245"/>
        <v>Southern Area Council (Gaua)</v>
      </c>
      <c r="D3193" s="6" t="s">
        <v>660</v>
      </c>
      <c r="E3193" s="25" t="str">
        <f t="shared" ca="1" si="246"/>
        <v>Gaua</v>
      </c>
      <c r="F3193" s="25" t="str">
        <f t="shared" ca="1" si="247"/>
        <v>VUT0101010</v>
      </c>
      <c r="G3193" s="25" t="str">
        <f t="shared" ca="1" si="248"/>
        <v>VUT0101</v>
      </c>
      <c r="H3193" s="25" t="str">
        <f t="shared" ca="1" si="249"/>
        <v>TORBA</v>
      </c>
      <c r="I3193" s="2"/>
      <c r="J3193" s="2">
        <v>0</v>
      </c>
      <c r="K3193" s="2"/>
    </row>
    <row r="3194" spans="1:11">
      <c r="A3194" s="6" t="s">
        <v>8331</v>
      </c>
      <c r="B3194" s="6" t="s">
        <v>8332</v>
      </c>
      <c r="C3194" s="25" t="str">
        <f t="shared" ca="1" si="245"/>
        <v>Southern Area Council (Gaua)</v>
      </c>
      <c r="D3194" s="6" t="s">
        <v>660</v>
      </c>
      <c r="E3194" s="25" t="str">
        <f t="shared" ca="1" si="246"/>
        <v>Gaua</v>
      </c>
      <c r="F3194" s="25" t="str">
        <f t="shared" ca="1" si="247"/>
        <v>VUT0101010</v>
      </c>
      <c r="G3194" s="25" t="str">
        <f t="shared" ca="1" si="248"/>
        <v>VUT0101</v>
      </c>
      <c r="H3194" s="25" t="str">
        <f t="shared" ca="1" si="249"/>
        <v>TORBA</v>
      </c>
      <c r="I3194" s="2"/>
      <c r="J3194" s="2">
        <v>0</v>
      </c>
      <c r="K3194" s="2"/>
    </row>
    <row r="3195" spans="1:11">
      <c r="A3195" s="6" t="s">
        <v>48</v>
      </c>
      <c r="B3195" s="6" t="s">
        <v>8333</v>
      </c>
      <c r="C3195" s="25" t="str">
        <f t="shared" ca="1" si="245"/>
        <v>Southern Area Council (Gaua)</v>
      </c>
      <c r="D3195" s="6" t="s">
        <v>660</v>
      </c>
      <c r="E3195" s="25" t="str">
        <f t="shared" ca="1" si="246"/>
        <v>Gaua</v>
      </c>
      <c r="F3195" s="25" t="str">
        <f t="shared" ca="1" si="247"/>
        <v>VUT0101010</v>
      </c>
      <c r="G3195" s="25" t="str">
        <f t="shared" ca="1" si="248"/>
        <v>VUT0101</v>
      </c>
      <c r="H3195" s="25" t="str">
        <f t="shared" ca="1" si="249"/>
        <v>TORBA</v>
      </c>
      <c r="I3195" s="2"/>
      <c r="J3195" s="2">
        <v>0</v>
      </c>
      <c r="K3195" s="2"/>
    </row>
    <row r="3196" spans="1:11">
      <c r="A3196" s="6" t="s">
        <v>6390</v>
      </c>
      <c r="B3196" s="6" t="s">
        <v>8334</v>
      </c>
      <c r="C3196" s="25" t="str">
        <f t="shared" ca="1" si="245"/>
        <v>Southern Area Council (Gaua)</v>
      </c>
      <c r="D3196" s="6" t="s">
        <v>660</v>
      </c>
      <c r="E3196" s="25" t="str">
        <f t="shared" ca="1" si="246"/>
        <v>Gaua</v>
      </c>
      <c r="F3196" s="25" t="str">
        <f t="shared" ca="1" si="247"/>
        <v>VUT0101010</v>
      </c>
      <c r="G3196" s="25" t="str">
        <f t="shared" ca="1" si="248"/>
        <v>VUT0101</v>
      </c>
      <c r="H3196" s="25" t="str">
        <f t="shared" ca="1" si="249"/>
        <v>TORBA</v>
      </c>
      <c r="I3196" s="2"/>
      <c r="J3196" s="2">
        <v>0</v>
      </c>
      <c r="K3196" s="2"/>
    </row>
    <row r="3197" spans="1:11">
      <c r="A3197" s="6" t="s">
        <v>8335</v>
      </c>
      <c r="B3197" s="6" t="s">
        <v>8336</v>
      </c>
      <c r="C3197" s="25" t="str">
        <f t="shared" ca="1" si="245"/>
        <v>Southern Area Council (Gaua)</v>
      </c>
      <c r="D3197" s="6" t="s">
        <v>660</v>
      </c>
      <c r="E3197" s="25" t="str">
        <f t="shared" ca="1" si="246"/>
        <v>Gaua</v>
      </c>
      <c r="F3197" s="25" t="str">
        <f t="shared" ca="1" si="247"/>
        <v>VUT0101010</v>
      </c>
      <c r="G3197" s="25" t="str">
        <f t="shared" ca="1" si="248"/>
        <v>VUT0101</v>
      </c>
      <c r="H3197" s="25" t="str">
        <f t="shared" ca="1" si="249"/>
        <v>TORBA</v>
      </c>
      <c r="I3197" s="2"/>
      <c r="J3197" s="2">
        <v>0</v>
      </c>
      <c r="K3197" s="2"/>
    </row>
    <row r="3198" spans="1:11">
      <c r="A3198" s="6" t="s">
        <v>8337</v>
      </c>
      <c r="B3198" s="6" t="s">
        <v>8338</v>
      </c>
      <c r="C3198" s="25" t="str">
        <f t="shared" ca="1" si="245"/>
        <v>Southern Area Council (Gaua)</v>
      </c>
      <c r="D3198" s="6" t="s">
        <v>660</v>
      </c>
      <c r="E3198" s="25" t="str">
        <f t="shared" ca="1" si="246"/>
        <v>Gaua</v>
      </c>
      <c r="F3198" s="25" t="str">
        <f t="shared" ca="1" si="247"/>
        <v>VUT0101010</v>
      </c>
      <c r="G3198" s="25" t="str">
        <f t="shared" ca="1" si="248"/>
        <v>VUT0101</v>
      </c>
      <c r="H3198" s="25" t="str">
        <f t="shared" ca="1" si="249"/>
        <v>TORBA</v>
      </c>
      <c r="I3198" s="2"/>
      <c r="J3198" s="2">
        <v>0</v>
      </c>
      <c r="K3198" s="2"/>
    </row>
    <row r="3199" spans="1:11">
      <c r="A3199" s="6" t="s">
        <v>8339</v>
      </c>
      <c r="B3199" s="6" t="s">
        <v>8340</v>
      </c>
      <c r="C3199" s="25" t="str">
        <f t="shared" ca="1" si="245"/>
        <v>Southern Area Council (Gaua)</v>
      </c>
      <c r="D3199" s="6" t="s">
        <v>660</v>
      </c>
      <c r="E3199" s="25" t="str">
        <f t="shared" ca="1" si="246"/>
        <v>Gaua</v>
      </c>
      <c r="F3199" s="25" t="str">
        <f t="shared" ca="1" si="247"/>
        <v>VUT0101010</v>
      </c>
      <c r="G3199" s="25" t="str">
        <f t="shared" ca="1" si="248"/>
        <v>VUT0101</v>
      </c>
      <c r="H3199" s="25" t="str">
        <f t="shared" ca="1" si="249"/>
        <v>TORBA</v>
      </c>
      <c r="I3199" s="2"/>
      <c r="J3199" s="2">
        <v>0</v>
      </c>
      <c r="K3199" s="2"/>
    </row>
    <row r="3200" spans="1:11">
      <c r="A3200" s="6" t="s">
        <v>6390</v>
      </c>
      <c r="B3200" s="6" t="s">
        <v>8341</v>
      </c>
      <c r="C3200" s="25" t="str">
        <f t="shared" ca="1" si="245"/>
        <v>Southern Area Council (Gaua)</v>
      </c>
      <c r="D3200" s="6" t="s">
        <v>660</v>
      </c>
      <c r="E3200" s="25" t="str">
        <f t="shared" ca="1" si="246"/>
        <v>Gaua</v>
      </c>
      <c r="F3200" s="25" t="str">
        <f t="shared" ca="1" si="247"/>
        <v>VUT0101010</v>
      </c>
      <c r="G3200" s="25" t="str">
        <f t="shared" ca="1" si="248"/>
        <v>VUT0101</v>
      </c>
      <c r="H3200" s="25" t="str">
        <f t="shared" ca="1" si="249"/>
        <v>TORBA</v>
      </c>
      <c r="I3200" s="2"/>
      <c r="J3200" s="2">
        <v>0</v>
      </c>
      <c r="K3200" s="2"/>
    </row>
    <row r="3201" spans="1:11">
      <c r="A3201" s="6" t="s">
        <v>8342</v>
      </c>
      <c r="B3201" s="6" t="s">
        <v>8343</v>
      </c>
      <c r="C3201" s="25" t="str">
        <f t="shared" ca="1" si="245"/>
        <v>Southern Area Council (Gaua)</v>
      </c>
      <c r="D3201" s="6" t="s">
        <v>660</v>
      </c>
      <c r="E3201" s="25" t="str">
        <f t="shared" ca="1" si="246"/>
        <v>Gaua</v>
      </c>
      <c r="F3201" s="25" t="str">
        <f t="shared" ca="1" si="247"/>
        <v>VUT0101010</v>
      </c>
      <c r="G3201" s="25" t="str">
        <f t="shared" ca="1" si="248"/>
        <v>VUT0101</v>
      </c>
      <c r="H3201" s="25" t="str">
        <f t="shared" ca="1" si="249"/>
        <v>TORBA</v>
      </c>
      <c r="I3201" s="2"/>
      <c r="J3201" s="2">
        <v>0</v>
      </c>
      <c r="K3201" s="2"/>
    </row>
    <row r="3202" spans="1:11">
      <c r="A3202" s="6" t="s">
        <v>8344</v>
      </c>
      <c r="B3202" s="6" t="s">
        <v>8345</v>
      </c>
      <c r="C3202" s="25" t="str">
        <f t="shared" ref="C3202:C3265" ca="1" si="250">OFFSET(OffsetRefAdm3,MATCH(D3202,MatchAdm3_Code,0)-1,0)</f>
        <v>Southern Area Council (Gaua)</v>
      </c>
      <c r="D3202" s="6" t="s">
        <v>660</v>
      </c>
      <c r="E3202" s="25" t="str">
        <f t="shared" ref="E3202:E3265" ca="1" si="251">OFFSET(OffsetRefAdm3,MATCH(D3202,MatchAdm3_Code,0)-1,2)</f>
        <v>Gaua</v>
      </c>
      <c r="F3202" s="25" t="str">
        <f t="shared" ref="F3202:F3265" ca="1" si="252">OFFSET(OffsetRefAdm3,MATCH(D3202,MatchAdm3_Code,0)-1,3)</f>
        <v>VUT0101010</v>
      </c>
      <c r="G3202" s="25" t="str">
        <f t="shared" ref="G3202:G3265" ca="1" si="253">OFFSET(OffsetRefAdm3,MATCH(D3202,MatchAdm3_Code,0)-1,5)</f>
        <v>VUT0101</v>
      </c>
      <c r="H3202" s="25" t="str">
        <f t="shared" ref="H3202:H3265" ca="1" si="254">OFFSET(OffsetRefAdm3,MATCH(D3202,MatchAdm3_Code,0)-1,4)</f>
        <v>TORBA</v>
      </c>
      <c r="I3202" s="2"/>
      <c r="J3202" s="2">
        <v>0</v>
      </c>
      <c r="K3202" s="2"/>
    </row>
    <row r="3203" spans="1:11">
      <c r="A3203" s="6" t="s">
        <v>8346</v>
      </c>
      <c r="B3203" s="6" t="s">
        <v>8347</v>
      </c>
      <c r="C3203" s="25" t="str">
        <f t="shared" ca="1" si="250"/>
        <v>Southern Area Council (Gaua)</v>
      </c>
      <c r="D3203" s="6" t="s">
        <v>660</v>
      </c>
      <c r="E3203" s="25" t="str">
        <f t="shared" ca="1" si="251"/>
        <v>Gaua</v>
      </c>
      <c r="F3203" s="25" t="str">
        <f t="shared" ca="1" si="252"/>
        <v>VUT0101010</v>
      </c>
      <c r="G3203" s="25" t="str">
        <f t="shared" ca="1" si="253"/>
        <v>VUT0101</v>
      </c>
      <c r="H3203" s="25" t="str">
        <f t="shared" ca="1" si="254"/>
        <v>TORBA</v>
      </c>
      <c r="I3203" s="2"/>
      <c r="J3203" s="2">
        <v>3</v>
      </c>
      <c r="K3203" s="2"/>
    </row>
    <row r="3204" spans="1:11">
      <c r="A3204" s="6" t="s">
        <v>8348</v>
      </c>
      <c r="B3204" s="6" t="s">
        <v>8349</v>
      </c>
      <c r="C3204" s="25" t="str">
        <f t="shared" ca="1" si="250"/>
        <v>Southern Area Council (Gaua)</v>
      </c>
      <c r="D3204" s="6" t="s">
        <v>660</v>
      </c>
      <c r="E3204" s="25" t="str">
        <f t="shared" ca="1" si="251"/>
        <v>Gaua</v>
      </c>
      <c r="F3204" s="25" t="str">
        <f t="shared" ca="1" si="252"/>
        <v>VUT0101010</v>
      </c>
      <c r="G3204" s="25" t="str">
        <f t="shared" ca="1" si="253"/>
        <v>VUT0101</v>
      </c>
      <c r="H3204" s="25" t="str">
        <f t="shared" ca="1" si="254"/>
        <v>TORBA</v>
      </c>
      <c r="I3204" s="2"/>
      <c r="J3204" s="2">
        <v>0</v>
      </c>
      <c r="K3204" s="2"/>
    </row>
    <row r="3205" spans="1:11">
      <c r="A3205" s="6" t="s">
        <v>8350</v>
      </c>
      <c r="B3205" s="6" t="s">
        <v>8351</v>
      </c>
      <c r="C3205" s="25" t="str">
        <f t="shared" ca="1" si="250"/>
        <v>Southern Area Council (Gaua)</v>
      </c>
      <c r="D3205" s="6" t="s">
        <v>660</v>
      </c>
      <c r="E3205" s="25" t="str">
        <f t="shared" ca="1" si="251"/>
        <v>Gaua</v>
      </c>
      <c r="F3205" s="25" t="str">
        <f t="shared" ca="1" si="252"/>
        <v>VUT0101010</v>
      </c>
      <c r="G3205" s="25" t="str">
        <f t="shared" ca="1" si="253"/>
        <v>VUT0101</v>
      </c>
      <c r="H3205" s="25" t="str">
        <f t="shared" ca="1" si="254"/>
        <v>TORBA</v>
      </c>
      <c r="I3205" s="2"/>
      <c r="J3205" s="2">
        <v>0</v>
      </c>
      <c r="K3205" s="2"/>
    </row>
    <row r="3206" spans="1:11">
      <c r="A3206" s="6" t="s">
        <v>8352</v>
      </c>
      <c r="B3206" s="6" t="s">
        <v>8353</v>
      </c>
      <c r="C3206" s="25" t="str">
        <f t="shared" ca="1" si="250"/>
        <v>Southern Area Council (Gaua)</v>
      </c>
      <c r="D3206" s="6" t="s">
        <v>660</v>
      </c>
      <c r="E3206" s="25" t="str">
        <f t="shared" ca="1" si="251"/>
        <v>Gaua</v>
      </c>
      <c r="F3206" s="25" t="str">
        <f t="shared" ca="1" si="252"/>
        <v>VUT0101010</v>
      </c>
      <c r="G3206" s="25" t="str">
        <f t="shared" ca="1" si="253"/>
        <v>VUT0101</v>
      </c>
      <c r="H3206" s="25" t="str">
        <f t="shared" ca="1" si="254"/>
        <v>TORBA</v>
      </c>
      <c r="I3206" s="2"/>
      <c r="J3206" s="2">
        <v>0</v>
      </c>
      <c r="K3206" s="2"/>
    </row>
    <row r="3207" spans="1:11">
      <c r="A3207" s="6" t="s">
        <v>8354</v>
      </c>
      <c r="B3207" s="6" t="s">
        <v>8355</v>
      </c>
      <c r="C3207" s="25" t="str">
        <f t="shared" ca="1" si="250"/>
        <v>Southern Area Council (Gaua)</v>
      </c>
      <c r="D3207" s="6" t="s">
        <v>660</v>
      </c>
      <c r="E3207" s="25" t="str">
        <f t="shared" ca="1" si="251"/>
        <v>Gaua</v>
      </c>
      <c r="F3207" s="25" t="str">
        <f t="shared" ca="1" si="252"/>
        <v>VUT0101010</v>
      </c>
      <c r="G3207" s="25" t="str">
        <f t="shared" ca="1" si="253"/>
        <v>VUT0101</v>
      </c>
      <c r="H3207" s="25" t="str">
        <f t="shared" ca="1" si="254"/>
        <v>TORBA</v>
      </c>
      <c r="I3207" s="2"/>
      <c r="J3207" s="2">
        <v>0</v>
      </c>
      <c r="K3207" s="2"/>
    </row>
    <row r="3208" spans="1:11">
      <c r="A3208" s="6" t="s">
        <v>6390</v>
      </c>
      <c r="B3208" s="6" t="s">
        <v>8356</v>
      </c>
      <c r="C3208" s="25" t="str">
        <f t="shared" ca="1" si="250"/>
        <v>Southern Area Council (Gaua)</v>
      </c>
      <c r="D3208" s="6" t="s">
        <v>660</v>
      </c>
      <c r="E3208" s="25" t="str">
        <f t="shared" ca="1" si="251"/>
        <v>Gaua</v>
      </c>
      <c r="F3208" s="25" t="str">
        <f t="shared" ca="1" si="252"/>
        <v>VUT0101010</v>
      </c>
      <c r="G3208" s="25" t="str">
        <f t="shared" ca="1" si="253"/>
        <v>VUT0101</v>
      </c>
      <c r="H3208" s="25" t="str">
        <f t="shared" ca="1" si="254"/>
        <v>TORBA</v>
      </c>
      <c r="I3208" s="2"/>
      <c r="J3208" s="2">
        <v>0</v>
      </c>
      <c r="K3208" s="2"/>
    </row>
    <row r="3209" spans="1:11">
      <c r="A3209" s="6" t="s">
        <v>8357</v>
      </c>
      <c r="B3209" s="6" t="s">
        <v>8358</v>
      </c>
      <c r="C3209" s="25" t="str">
        <f t="shared" ca="1" si="250"/>
        <v>Southern Area Council (Gaua)</v>
      </c>
      <c r="D3209" s="6" t="s">
        <v>660</v>
      </c>
      <c r="E3209" s="25" t="str">
        <f t="shared" ca="1" si="251"/>
        <v>Gaua</v>
      </c>
      <c r="F3209" s="25" t="str">
        <f t="shared" ca="1" si="252"/>
        <v>VUT0101010</v>
      </c>
      <c r="G3209" s="25" t="str">
        <f t="shared" ca="1" si="253"/>
        <v>VUT0101</v>
      </c>
      <c r="H3209" s="25" t="str">
        <f t="shared" ca="1" si="254"/>
        <v>TORBA</v>
      </c>
      <c r="I3209" s="2"/>
      <c r="J3209" s="2">
        <v>0</v>
      </c>
      <c r="K3209" s="2"/>
    </row>
    <row r="3210" spans="1:11">
      <c r="A3210" s="6" t="s">
        <v>8359</v>
      </c>
      <c r="B3210" s="6" t="s">
        <v>8360</v>
      </c>
      <c r="C3210" s="25" t="str">
        <f t="shared" ca="1" si="250"/>
        <v>Southern Area Council (Gaua)</v>
      </c>
      <c r="D3210" s="6" t="s">
        <v>660</v>
      </c>
      <c r="E3210" s="25" t="str">
        <f t="shared" ca="1" si="251"/>
        <v>Gaua</v>
      </c>
      <c r="F3210" s="25" t="str">
        <f t="shared" ca="1" si="252"/>
        <v>VUT0101010</v>
      </c>
      <c r="G3210" s="25" t="str">
        <f t="shared" ca="1" si="253"/>
        <v>VUT0101</v>
      </c>
      <c r="H3210" s="25" t="str">
        <f t="shared" ca="1" si="254"/>
        <v>TORBA</v>
      </c>
      <c r="I3210" s="2"/>
      <c r="J3210" s="2">
        <v>0</v>
      </c>
      <c r="K3210" s="2"/>
    </row>
    <row r="3211" spans="1:11">
      <c r="A3211" s="6" t="s">
        <v>8361</v>
      </c>
      <c r="B3211" s="6" t="s">
        <v>8362</v>
      </c>
      <c r="C3211" s="25" t="str">
        <f t="shared" ca="1" si="250"/>
        <v>Southern Area Council (Gaua)</v>
      </c>
      <c r="D3211" s="6" t="s">
        <v>660</v>
      </c>
      <c r="E3211" s="25" t="str">
        <f t="shared" ca="1" si="251"/>
        <v>Gaua</v>
      </c>
      <c r="F3211" s="25" t="str">
        <f t="shared" ca="1" si="252"/>
        <v>VUT0101010</v>
      </c>
      <c r="G3211" s="25" t="str">
        <f t="shared" ca="1" si="253"/>
        <v>VUT0101</v>
      </c>
      <c r="H3211" s="25" t="str">
        <f t="shared" ca="1" si="254"/>
        <v>TORBA</v>
      </c>
      <c r="I3211" s="2"/>
      <c r="J3211" s="2">
        <v>0</v>
      </c>
      <c r="K3211" s="2"/>
    </row>
    <row r="3212" spans="1:11">
      <c r="A3212" s="6" t="s">
        <v>8363</v>
      </c>
      <c r="B3212" s="6" t="s">
        <v>8364</v>
      </c>
      <c r="C3212" s="25" t="str">
        <f t="shared" ca="1" si="250"/>
        <v>Southern Area Council (Gaua)</v>
      </c>
      <c r="D3212" s="6" t="s">
        <v>660</v>
      </c>
      <c r="E3212" s="25" t="str">
        <f t="shared" ca="1" si="251"/>
        <v>Gaua</v>
      </c>
      <c r="F3212" s="25" t="str">
        <f t="shared" ca="1" si="252"/>
        <v>VUT0101010</v>
      </c>
      <c r="G3212" s="25" t="str">
        <f t="shared" ca="1" si="253"/>
        <v>VUT0101</v>
      </c>
      <c r="H3212" s="25" t="str">
        <f t="shared" ca="1" si="254"/>
        <v>TORBA</v>
      </c>
      <c r="I3212" s="2"/>
      <c r="J3212" s="2">
        <v>0</v>
      </c>
      <c r="K3212" s="2"/>
    </row>
    <row r="3213" spans="1:11">
      <c r="A3213" s="6" t="s">
        <v>8365</v>
      </c>
      <c r="B3213" s="6" t="s">
        <v>8366</v>
      </c>
      <c r="C3213" s="25" t="str">
        <f t="shared" ca="1" si="250"/>
        <v>Southern Area Council (Gaua)</v>
      </c>
      <c r="D3213" s="6" t="s">
        <v>660</v>
      </c>
      <c r="E3213" s="25" t="str">
        <f t="shared" ca="1" si="251"/>
        <v>Gaua</v>
      </c>
      <c r="F3213" s="25" t="str">
        <f t="shared" ca="1" si="252"/>
        <v>VUT0101010</v>
      </c>
      <c r="G3213" s="25" t="str">
        <f t="shared" ca="1" si="253"/>
        <v>VUT0101</v>
      </c>
      <c r="H3213" s="25" t="str">
        <f t="shared" ca="1" si="254"/>
        <v>TORBA</v>
      </c>
      <c r="I3213" s="2"/>
      <c r="J3213" s="2">
        <v>0</v>
      </c>
      <c r="K3213" s="2"/>
    </row>
    <row r="3214" spans="1:11">
      <c r="A3214" s="6" t="s">
        <v>8367</v>
      </c>
      <c r="B3214" s="6" t="s">
        <v>8368</v>
      </c>
      <c r="C3214" s="25" t="str">
        <f t="shared" ca="1" si="250"/>
        <v>Southern Area Council (Gaua)</v>
      </c>
      <c r="D3214" s="6" t="s">
        <v>660</v>
      </c>
      <c r="E3214" s="25" t="str">
        <f t="shared" ca="1" si="251"/>
        <v>Gaua</v>
      </c>
      <c r="F3214" s="25" t="str">
        <f t="shared" ca="1" si="252"/>
        <v>VUT0101010</v>
      </c>
      <c r="G3214" s="25" t="str">
        <f t="shared" ca="1" si="253"/>
        <v>VUT0101</v>
      </c>
      <c r="H3214" s="25" t="str">
        <f t="shared" ca="1" si="254"/>
        <v>TORBA</v>
      </c>
      <c r="I3214" s="2"/>
      <c r="J3214" s="2">
        <v>0</v>
      </c>
      <c r="K3214" s="2"/>
    </row>
    <row r="3215" spans="1:11">
      <c r="A3215" s="6" t="s">
        <v>8369</v>
      </c>
      <c r="B3215" s="6" t="s">
        <v>8370</v>
      </c>
      <c r="C3215" s="25" t="str">
        <f t="shared" ca="1" si="250"/>
        <v>Southern Area Council (Gaua)</v>
      </c>
      <c r="D3215" s="6" t="s">
        <v>660</v>
      </c>
      <c r="E3215" s="25" t="str">
        <f t="shared" ca="1" si="251"/>
        <v>Gaua</v>
      </c>
      <c r="F3215" s="25" t="str">
        <f t="shared" ca="1" si="252"/>
        <v>VUT0101010</v>
      </c>
      <c r="G3215" s="25" t="str">
        <f t="shared" ca="1" si="253"/>
        <v>VUT0101</v>
      </c>
      <c r="H3215" s="25" t="str">
        <f t="shared" ca="1" si="254"/>
        <v>TORBA</v>
      </c>
      <c r="I3215" s="2"/>
      <c r="J3215" s="2">
        <v>0</v>
      </c>
      <c r="K3215" s="2"/>
    </row>
    <row r="3216" spans="1:11">
      <c r="A3216" s="6" t="s">
        <v>8371</v>
      </c>
      <c r="B3216" s="6" t="s">
        <v>8372</v>
      </c>
      <c r="C3216" s="25" t="str">
        <f t="shared" ca="1" si="250"/>
        <v>Southern Area Council (Gaua)</v>
      </c>
      <c r="D3216" s="6" t="s">
        <v>660</v>
      </c>
      <c r="E3216" s="25" t="str">
        <f t="shared" ca="1" si="251"/>
        <v>Gaua</v>
      </c>
      <c r="F3216" s="25" t="str">
        <f t="shared" ca="1" si="252"/>
        <v>VUT0101010</v>
      </c>
      <c r="G3216" s="25" t="str">
        <f t="shared" ca="1" si="253"/>
        <v>VUT0101</v>
      </c>
      <c r="H3216" s="25" t="str">
        <f t="shared" ca="1" si="254"/>
        <v>TORBA</v>
      </c>
      <c r="I3216" s="2"/>
      <c r="J3216" s="2">
        <v>0</v>
      </c>
      <c r="K3216" s="2"/>
    </row>
    <row r="3217" spans="1:11">
      <c r="A3217" s="6" t="s">
        <v>8373</v>
      </c>
      <c r="B3217" s="6" t="s">
        <v>8374</v>
      </c>
      <c r="C3217" s="25" t="str">
        <f t="shared" ca="1" si="250"/>
        <v>Southern Area Council (Gaua)</v>
      </c>
      <c r="D3217" s="6" t="s">
        <v>660</v>
      </c>
      <c r="E3217" s="25" t="str">
        <f t="shared" ca="1" si="251"/>
        <v>Gaua</v>
      </c>
      <c r="F3217" s="25" t="str">
        <f t="shared" ca="1" si="252"/>
        <v>VUT0101010</v>
      </c>
      <c r="G3217" s="25" t="str">
        <f t="shared" ca="1" si="253"/>
        <v>VUT0101</v>
      </c>
      <c r="H3217" s="25" t="str">
        <f t="shared" ca="1" si="254"/>
        <v>TORBA</v>
      </c>
      <c r="I3217" s="2"/>
      <c r="J3217" s="2">
        <v>0</v>
      </c>
      <c r="K3217" s="2"/>
    </row>
    <row r="3218" spans="1:11">
      <c r="A3218" s="6" t="s">
        <v>8375</v>
      </c>
      <c r="B3218" s="6" t="s">
        <v>8376</v>
      </c>
      <c r="C3218" s="25" t="str">
        <f t="shared" ca="1" si="250"/>
        <v>Southern Area Council (Gaua)</v>
      </c>
      <c r="D3218" s="6" t="s">
        <v>660</v>
      </c>
      <c r="E3218" s="25" t="str">
        <f t="shared" ca="1" si="251"/>
        <v>Gaua</v>
      </c>
      <c r="F3218" s="25" t="str">
        <f t="shared" ca="1" si="252"/>
        <v>VUT0101010</v>
      </c>
      <c r="G3218" s="25" t="str">
        <f t="shared" ca="1" si="253"/>
        <v>VUT0101</v>
      </c>
      <c r="H3218" s="25" t="str">
        <f t="shared" ca="1" si="254"/>
        <v>TORBA</v>
      </c>
      <c r="I3218" s="2"/>
      <c r="J3218" s="2">
        <v>0</v>
      </c>
      <c r="K3218" s="2"/>
    </row>
    <row r="3219" spans="1:11">
      <c r="A3219" s="6" t="s">
        <v>8377</v>
      </c>
      <c r="B3219" s="6" t="s">
        <v>8378</v>
      </c>
      <c r="C3219" s="25" t="str">
        <f t="shared" ca="1" si="250"/>
        <v>Southern Area Council (Gaua)</v>
      </c>
      <c r="D3219" s="6" t="s">
        <v>660</v>
      </c>
      <c r="E3219" s="25" t="str">
        <f t="shared" ca="1" si="251"/>
        <v>Gaua</v>
      </c>
      <c r="F3219" s="25" t="str">
        <f t="shared" ca="1" si="252"/>
        <v>VUT0101010</v>
      </c>
      <c r="G3219" s="25" t="str">
        <f t="shared" ca="1" si="253"/>
        <v>VUT0101</v>
      </c>
      <c r="H3219" s="25" t="str">
        <f t="shared" ca="1" si="254"/>
        <v>TORBA</v>
      </c>
      <c r="I3219" s="2"/>
      <c r="J3219" s="2">
        <v>0</v>
      </c>
      <c r="K3219" s="2"/>
    </row>
    <row r="3220" spans="1:11">
      <c r="A3220" s="6" t="s">
        <v>8379</v>
      </c>
      <c r="B3220" s="6" t="s">
        <v>8380</v>
      </c>
      <c r="C3220" s="25" t="str">
        <f t="shared" ca="1" si="250"/>
        <v>Southern Area Council (Gaua)</v>
      </c>
      <c r="D3220" s="6" t="s">
        <v>660</v>
      </c>
      <c r="E3220" s="25" t="str">
        <f t="shared" ca="1" si="251"/>
        <v>Gaua</v>
      </c>
      <c r="F3220" s="25" t="str">
        <f t="shared" ca="1" si="252"/>
        <v>VUT0101010</v>
      </c>
      <c r="G3220" s="25" t="str">
        <f t="shared" ca="1" si="253"/>
        <v>VUT0101</v>
      </c>
      <c r="H3220" s="25" t="str">
        <f t="shared" ca="1" si="254"/>
        <v>TORBA</v>
      </c>
      <c r="I3220" s="2"/>
      <c r="J3220" s="2">
        <v>0</v>
      </c>
      <c r="K3220" s="2"/>
    </row>
    <row r="3221" spans="1:11">
      <c r="A3221" s="6" t="s">
        <v>8381</v>
      </c>
      <c r="B3221" s="6" t="s">
        <v>8382</v>
      </c>
      <c r="C3221" s="25" t="str">
        <f t="shared" ca="1" si="250"/>
        <v>Southern Area Council (Gaua)</v>
      </c>
      <c r="D3221" s="6" t="s">
        <v>660</v>
      </c>
      <c r="E3221" s="25" t="str">
        <f t="shared" ca="1" si="251"/>
        <v>Gaua</v>
      </c>
      <c r="F3221" s="25" t="str">
        <f t="shared" ca="1" si="252"/>
        <v>VUT0101010</v>
      </c>
      <c r="G3221" s="25" t="str">
        <f t="shared" ca="1" si="253"/>
        <v>VUT0101</v>
      </c>
      <c r="H3221" s="25" t="str">
        <f t="shared" ca="1" si="254"/>
        <v>TORBA</v>
      </c>
      <c r="I3221" s="2"/>
      <c r="J3221" s="2">
        <v>0</v>
      </c>
      <c r="K3221" s="2"/>
    </row>
    <row r="3222" spans="1:11">
      <c r="A3222" s="6" t="s">
        <v>8383</v>
      </c>
      <c r="B3222" s="6" t="s">
        <v>8384</v>
      </c>
      <c r="C3222" s="25" t="str">
        <f t="shared" ca="1" si="250"/>
        <v>Southern Area Council (Gaua)</v>
      </c>
      <c r="D3222" s="6" t="s">
        <v>660</v>
      </c>
      <c r="E3222" s="25" t="str">
        <f t="shared" ca="1" si="251"/>
        <v>Gaua</v>
      </c>
      <c r="F3222" s="25" t="str">
        <f t="shared" ca="1" si="252"/>
        <v>VUT0101010</v>
      </c>
      <c r="G3222" s="25" t="str">
        <f t="shared" ca="1" si="253"/>
        <v>VUT0101</v>
      </c>
      <c r="H3222" s="25" t="str">
        <f t="shared" ca="1" si="254"/>
        <v>TORBA</v>
      </c>
      <c r="I3222" s="2"/>
      <c r="J3222" s="2">
        <v>0</v>
      </c>
      <c r="K3222" s="2"/>
    </row>
    <row r="3223" spans="1:11">
      <c r="A3223" s="6" t="s">
        <v>8385</v>
      </c>
      <c r="B3223" s="6" t="s">
        <v>8386</v>
      </c>
      <c r="C3223" s="25" t="str">
        <f t="shared" ca="1" si="250"/>
        <v>Southern Area Council (Gaua)</v>
      </c>
      <c r="D3223" s="6" t="s">
        <v>660</v>
      </c>
      <c r="E3223" s="25" t="str">
        <f t="shared" ca="1" si="251"/>
        <v>Gaua</v>
      </c>
      <c r="F3223" s="25" t="str">
        <f t="shared" ca="1" si="252"/>
        <v>VUT0101010</v>
      </c>
      <c r="G3223" s="25" t="str">
        <f t="shared" ca="1" si="253"/>
        <v>VUT0101</v>
      </c>
      <c r="H3223" s="25" t="str">
        <f t="shared" ca="1" si="254"/>
        <v>TORBA</v>
      </c>
      <c r="I3223" s="2"/>
      <c r="J3223" s="2">
        <v>0</v>
      </c>
      <c r="K3223" s="2"/>
    </row>
    <row r="3224" spans="1:11">
      <c r="A3224" s="6" t="s">
        <v>8387</v>
      </c>
      <c r="B3224" s="6" t="s">
        <v>8388</v>
      </c>
      <c r="C3224" s="25" t="str">
        <f t="shared" ca="1" si="250"/>
        <v>Southern Area Council (Gaua)</v>
      </c>
      <c r="D3224" s="6" t="s">
        <v>660</v>
      </c>
      <c r="E3224" s="25" t="str">
        <f t="shared" ca="1" si="251"/>
        <v>Gaua</v>
      </c>
      <c r="F3224" s="25" t="str">
        <f t="shared" ca="1" si="252"/>
        <v>VUT0101010</v>
      </c>
      <c r="G3224" s="25" t="str">
        <f t="shared" ca="1" si="253"/>
        <v>VUT0101</v>
      </c>
      <c r="H3224" s="25" t="str">
        <f t="shared" ca="1" si="254"/>
        <v>TORBA</v>
      </c>
      <c r="I3224" s="2"/>
      <c r="J3224" s="2">
        <v>3</v>
      </c>
      <c r="K3224" s="2"/>
    </row>
    <row r="3225" spans="1:11">
      <c r="A3225" s="6" t="s">
        <v>8389</v>
      </c>
      <c r="B3225" s="6" t="s">
        <v>8390</v>
      </c>
      <c r="C3225" s="25" t="str">
        <f t="shared" ca="1" si="250"/>
        <v>Southern Area Council (Gaua)</v>
      </c>
      <c r="D3225" s="6" t="s">
        <v>660</v>
      </c>
      <c r="E3225" s="25" t="str">
        <f t="shared" ca="1" si="251"/>
        <v>Gaua</v>
      </c>
      <c r="F3225" s="25" t="str">
        <f t="shared" ca="1" si="252"/>
        <v>VUT0101010</v>
      </c>
      <c r="G3225" s="25" t="str">
        <f t="shared" ca="1" si="253"/>
        <v>VUT0101</v>
      </c>
      <c r="H3225" s="25" t="str">
        <f t="shared" ca="1" si="254"/>
        <v>TORBA</v>
      </c>
      <c r="I3225" s="2"/>
      <c r="J3225" s="2">
        <v>0</v>
      </c>
      <c r="K3225" s="2"/>
    </row>
    <row r="3226" spans="1:11">
      <c r="A3226" s="6" t="s">
        <v>331</v>
      </c>
      <c r="B3226" s="6" t="s">
        <v>2742</v>
      </c>
      <c r="C3226" s="25" t="str">
        <f t="shared" ca="1" si="250"/>
        <v>Tongariki (Buninga)</v>
      </c>
      <c r="D3226" s="6" t="s">
        <v>666</v>
      </c>
      <c r="E3226" s="25" t="str">
        <f t="shared" ca="1" si="251"/>
        <v>Buninga</v>
      </c>
      <c r="F3226" s="25" t="str">
        <f t="shared" ca="1" si="252"/>
        <v>VUT0105037</v>
      </c>
      <c r="G3226" s="25" t="str">
        <f t="shared" ca="1" si="253"/>
        <v>VUT0105</v>
      </c>
      <c r="H3226" s="25" t="str">
        <f t="shared" ca="1" si="254"/>
        <v>SHEFA</v>
      </c>
      <c r="I3226" s="2"/>
      <c r="J3226" s="2">
        <v>0</v>
      </c>
      <c r="K3226" s="2"/>
    </row>
    <row r="3227" spans="1:11">
      <c r="A3227" s="6" t="s">
        <v>2743</v>
      </c>
      <c r="B3227" s="6" t="s">
        <v>2744</v>
      </c>
      <c r="C3227" s="25" t="str">
        <f t="shared" ca="1" si="250"/>
        <v>Tongariki (Buninga)</v>
      </c>
      <c r="D3227" s="6" t="s">
        <v>666</v>
      </c>
      <c r="E3227" s="25" t="str">
        <f t="shared" ca="1" si="251"/>
        <v>Buninga</v>
      </c>
      <c r="F3227" s="25" t="str">
        <f t="shared" ca="1" si="252"/>
        <v>VUT0105037</v>
      </c>
      <c r="G3227" s="25" t="str">
        <f t="shared" ca="1" si="253"/>
        <v>VUT0105</v>
      </c>
      <c r="H3227" s="25" t="str">
        <f t="shared" ca="1" si="254"/>
        <v>SHEFA</v>
      </c>
      <c r="I3227" s="2"/>
      <c r="J3227" s="2">
        <v>0</v>
      </c>
      <c r="K3227" s="2"/>
    </row>
    <row r="3228" spans="1:11">
      <c r="A3228" s="6" t="s">
        <v>2745</v>
      </c>
      <c r="B3228" s="6" t="s">
        <v>2746</v>
      </c>
      <c r="C3228" s="25" t="str">
        <f t="shared" ca="1" si="250"/>
        <v>Tongariki (Buninga)</v>
      </c>
      <c r="D3228" s="6" t="s">
        <v>666</v>
      </c>
      <c r="E3228" s="25" t="str">
        <f t="shared" ca="1" si="251"/>
        <v>Buninga</v>
      </c>
      <c r="F3228" s="25" t="str">
        <f t="shared" ca="1" si="252"/>
        <v>VUT0105037</v>
      </c>
      <c r="G3228" s="25" t="str">
        <f t="shared" ca="1" si="253"/>
        <v>VUT0105</v>
      </c>
      <c r="H3228" s="25" t="str">
        <f t="shared" ca="1" si="254"/>
        <v>SHEFA</v>
      </c>
      <c r="I3228" s="2"/>
      <c r="J3228" s="2">
        <v>0</v>
      </c>
      <c r="K3228" s="2"/>
    </row>
    <row r="3229" spans="1:11">
      <c r="A3229" s="6" t="s">
        <v>2747</v>
      </c>
      <c r="B3229" s="6" t="s">
        <v>2748</v>
      </c>
      <c r="C3229" s="25" t="str">
        <f t="shared" ca="1" si="250"/>
        <v>Tongariki (Buninga)</v>
      </c>
      <c r="D3229" s="6" t="s">
        <v>666</v>
      </c>
      <c r="E3229" s="25" t="str">
        <f t="shared" ca="1" si="251"/>
        <v>Buninga</v>
      </c>
      <c r="F3229" s="25" t="str">
        <f t="shared" ca="1" si="252"/>
        <v>VUT0105037</v>
      </c>
      <c r="G3229" s="25" t="str">
        <f t="shared" ca="1" si="253"/>
        <v>VUT0105</v>
      </c>
      <c r="H3229" s="25" t="str">
        <f t="shared" ca="1" si="254"/>
        <v>SHEFA</v>
      </c>
      <c r="I3229" s="2"/>
      <c r="J3229" s="2">
        <v>0</v>
      </c>
      <c r="K3229" s="2"/>
    </row>
    <row r="3230" spans="1:11">
      <c r="A3230" s="6" t="s">
        <v>2749</v>
      </c>
      <c r="B3230" s="6" t="s">
        <v>2750</v>
      </c>
      <c r="C3230" s="25" t="str">
        <f t="shared" ca="1" si="250"/>
        <v>Tongariki (Buninga)</v>
      </c>
      <c r="D3230" s="6" t="s">
        <v>666</v>
      </c>
      <c r="E3230" s="25" t="str">
        <f t="shared" ca="1" si="251"/>
        <v>Buninga</v>
      </c>
      <c r="F3230" s="25" t="str">
        <f t="shared" ca="1" si="252"/>
        <v>VUT0105037</v>
      </c>
      <c r="G3230" s="25" t="str">
        <f t="shared" ca="1" si="253"/>
        <v>VUT0105</v>
      </c>
      <c r="H3230" s="25" t="str">
        <f t="shared" ca="1" si="254"/>
        <v>SHEFA</v>
      </c>
      <c r="I3230" s="2"/>
      <c r="J3230" s="2">
        <v>0</v>
      </c>
      <c r="K3230" s="2"/>
    </row>
    <row r="3231" spans="1:11">
      <c r="A3231" s="6" t="s">
        <v>2751</v>
      </c>
      <c r="B3231" s="6" t="s">
        <v>2752</v>
      </c>
      <c r="C3231" s="25" t="str">
        <f t="shared" ca="1" si="250"/>
        <v>Tongariki (Tongariki)</v>
      </c>
      <c r="D3231" s="6" t="s">
        <v>664</v>
      </c>
      <c r="E3231" s="25" t="str">
        <f t="shared" ca="1" si="251"/>
        <v>Tongariki</v>
      </c>
      <c r="F3231" s="25" t="str">
        <f t="shared" ca="1" si="252"/>
        <v>VUT0105083</v>
      </c>
      <c r="G3231" s="25" t="str">
        <f t="shared" ca="1" si="253"/>
        <v>VUT0105</v>
      </c>
      <c r="H3231" s="25" t="str">
        <f t="shared" ca="1" si="254"/>
        <v>SHEFA</v>
      </c>
      <c r="I3231" s="2"/>
      <c r="J3231" s="2">
        <v>0</v>
      </c>
      <c r="K3231" s="2"/>
    </row>
    <row r="3232" spans="1:11">
      <c r="A3232" s="6" t="s">
        <v>2753</v>
      </c>
      <c r="B3232" s="6" t="s">
        <v>2754</v>
      </c>
      <c r="C3232" s="25" t="str">
        <f t="shared" ca="1" si="250"/>
        <v>Tongariki (Tongariki)</v>
      </c>
      <c r="D3232" s="6" t="s">
        <v>664</v>
      </c>
      <c r="E3232" s="25" t="str">
        <f t="shared" ca="1" si="251"/>
        <v>Tongariki</v>
      </c>
      <c r="F3232" s="25" t="str">
        <f t="shared" ca="1" si="252"/>
        <v>VUT0105083</v>
      </c>
      <c r="G3232" s="25" t="str">
        <f t="shared" ca="1" si="253"/>
        <v>VUT0105</v>
      </c>
      <c r="H3232" s="25" t="str">
        <f t="shared" ca="1" si="254"/>
        <v>SHEFA</v>
      </c>
      <c r="I3232" s="2"/>
      <c r="J3232" s="2">
        <v>0</v>
      </c>
      <c r="K3232" s="2"/>
    </row>
    <row r="3233" spans="1:11">
      <c r="A3233" s="6" t="s">
        <v>2755</v>
      </c>
      <c r="B3233" s="6" t="s">
        <v>2756</v>
      </c>
      <c r="C3233" s="25" t="str">
        <f t="shared" ca="1" si="250"/>
        <v>Tongariki (Tongariki)</v>
      </c>
      <c r="D3233" s="6" t="s">
        <v>664</v>
      </c>
      <c r="E3233" s="25" t="str">
        <f t="shared" ca="1" si="251"/>
        <v>Tongariki</v>
      </c>
      <c r="F3233" s="25" t="str">
        <f t="shared" ca="1" si="252"/>
        <v>VUT0105083</v>
      </c>
      <c r="G3233" s="25" t="str">
        <f t="shared" ca="1" si="253"/>
        <v>VUT0105</v>
      </c>
      <c r="H3233" s="25" t="str">
        <f t="shared" ca="1" si="254"/>
        <v>SHEFA</v>
      </c>
      <c r="I3233" s="2"/>
      <c r="J3233" s="2">
        <v>0</v>
      </c>
      <c r="K3233" s="2"/>
    </row>
    <row r="3234" spans="1:11">
      <c r="A3234" s="6" t="s">
        <v>2757</v>
      </c>
      <c r="B3234" s="6" t="s">
        <v>2758</v>
      </c>
      <c r="C3234" s="25" t="str">
        <f t="shared" ca="1" si="250"/>
        <v>Tongariki (Tongariki)</v>
      </c>
      <c r="D3234" s="6" t="s">
        <v>664</v>
      </c>
      <c r="E3234" s="25" t="str">
        <f t="shared" ca="1" si="251"/>
        <v>Tongariki</v>
      </c>
      <c r="F3234" s="25" t="str">
        <f t="shared" ca="1" si="252"/>
        <v>VUT0105083</v>
      </c>
      <c r="G3234" s="25" t="str">
        <f t="shared" ca="1" si="253"/>
        <v>VUT0105</v>
      </c>
      <c r="H3234" s="25" t="str">
        <f t="shared" ca="1" si="254"/>
        <v>SHEFA</v>
      </c>
      <c r="I3234" s="2"/>
      <c r="J3234" s="2">
        <v>2</v>
      </c>
      <c r="K3234" s="2"/>
    </row>
    <row r="3235" spans="1:11">
      <c r="A3235" s="6" t="s">
        <v>2759</v>
      </c>
      <c r="B3235" s="6" t="s">
        <v>2760</v>
      </c>
      <c r="C3235" s="25" t="str">
        <f t="shared" ca="1" si="250"/>
        <v>Tongariki (Tongariki)</v>
      </c>
      <c r="D3235" s="6" t="s">
        <v>664</v>
      </c>
      <c r="E3235" s="25" t="str">
        <f t="shared" ca="1" si="251"/>
        <v>Tongariki</v>
      </c>
      <c r="F3235" s="25" t="str">
        <f t="shared" ca="1" si="252"/>
        <v>VUT0105083</v>
      </c>
      <c r="G3235" s="25" t="str">
        <f t="shared" ca="1" si="253"/>
        <v>VUT0105</v>
      </c>
      <c r="H3235" s="25" t="str">
        <f t="shared" ca="1" si="254"/>
        <v>SHEFA</v>
      </c>
      <c r="I3235" s="2"/>
      <c r="J3235" s="2">
        <v>0</v>
      </c>
      <c r="K3235" s="2"/>
    </row>
    <row r="3236" spans="1:11">
      <c r="A3236" s="6" t="s">
        <v>367</v>
      </c>
      <c r="B3236" s="6" t="s">
        <v>2761</v>
      </c>
      <c r="C3236" s="25" t="str">
        <f t="shared" ca="1" si="250"/>
        <v>Tongariki (Tongariki)</v>
      </c>
      <c r="D3236" s="6" t="s">
        <v>664</v>
      </c>
      <c r="E3236" s="25" t="str">
        <f t="shared" ca="1" si="251"/>
        <v>Tongariki</v>
      </c>
      <c r="F3236" s="25" t="str">
        <f t="shared" ca="1" si="252"/>
        <v>VUT0105083</v>
      </c>
      <c r="G3236" s="25" t="str">
        <f t="shared" ca="1" si="253"/>
        <v>VUT0105</v>
      </c>
      <c r="H3236" s="25" t="str">
        <f t="shared" ca="1" si="254"/>
        <v>SHEFA</v>
      </c>
      <c r="I3236" s="2"/>
      <c r="J3236" s="2">
        <v>0</v>
      </c>
      <c r="K3236" s="2"/>
    </row>
    <row r="3237" spans="1:11">
      <c r="A3237" s="6" t="s">
        <v>2762</v>
      </c>
      <c r="B3237" s="6" t="s">
        <v>2763</v>
      </c>
      <c r="C3237" s="25" t="str">
        <f t="shared" ca="1" si="250"/>
        <v>Tongariki (Tongariki)</v>
      </c>
      <c r="D3237" s="6" t="s">
        <v>664</v>
      </c>
      <c r="E3237" s="25" t="str">
        <f t="shared" ca="1" si="251"/>
        <v>Tongariki</v>
      </c>
      <c r="F3237" s="25" t="str">
        <f t="shared" ca="1" si="252"/>
        <v>VUT0105083</v>
      </c>
      <c r="G3237" s="25" t="str">
        <f t="shared" ca="1" si="253"/>
        <v>VUT0105</v>
      </c>
      <c r="H3237" s="25" t="str">
        <f t="shared" ca="1" si="254"/>
        <v>SHEFA</v>
      </c>
      <c r="I3237" s="2"/>
      <c r="J3237" s="2">
        <v>0</v>
      </c>
      <c r="K3237" s="2"/>
    </row>
    <row r="3238" spans="1:11">
      <c r="A3238" s="6" t="s">
        <v>2764</v>
      </c>
      <c r="B3238" s="6" t="s">
        <v>2765</v>
      </c>
      <c r="C3238" s="25" t="str">
        <f t="shared" ca="1" si="250"/>
        <v>Tongariki (Tongariki)</v>
      </c>
      <c r="D3238" s="6" t="s">
        <v>664</v>
      </c>
      <c r="E3238" s="25" t="str">
        <f t="shared" ca="1" si="251"/>
        <v>Tongariki</v>
      </c>
      <c r="F3238" s="25" t="str">
        <f t="shared" ca="1" si="252"/>
        <v>VUT0105083</v>
      </c>
      <c r="G3238" s="25" t="str">
        <f t="shared" ca="1" si="253"/>
        <v>VUT0105</v>
      </c>
      <c r="H3238" s="25" t="str">
        <f t="shared" ca="1" si="254"/>
        <v>SHEFA</v>
      </c>
      <c r="I3238" s="2"/>
      <c r="J3238" s="2">
        <v>0</v>
      </c>
      <c r="K3238" s="2"/>
    </row>
    <row r="3239" spans="1:11">
      <c r="A3239" s="6" t="s">
        <v>2766</v>
      </c>
      <c r="B3239" s="6" t="s">
        <v>2767</v>
      </c>
      <c r="C3239" s="25" t="str">
        <f t="shared" ca="1" si="250"/>
        <v>Tongariki (Tongariki)</v>
      </c>
      <c r="D3239" s="6" t="s">
        <v>664</v>
      </c>
      <c r="E3239" s="25" t="str">
        <f t="shared" ca="1" si="251"/>
        <v>Tongariki</v>
      </c>
      <c r="F3239" s="25" t="str">
        <f t="shared" ca="1" si="252"/>
        <v>VUT0105083</v>
      </c>
      <c r="G3239" s="25" t="str">
        <f t="shared" ca="1" si="253"/>
        <v>VUT0105</v>
      </c>
      <c r="H3239" s="25" t="str">
        <f t="shared" ca="1" si="254"/>
        <v>SHEFA</v>
      </c>
      <c r="I3239" s="2"/>
      <c r="J3239" s="2">
        <v>0</v>
      </c>
      <c r="K3239" s="2"/>
    </row>
    <row r="3240" spans="1:11">
      <c r="A3240" s="6" t="s">
        <v>2768</v>
      </c>
      <c r="B3240" s="6" t="s">
        <v>2769</v>
      </c>
      <c r="C3240" s="25" t="str">
        <f t="shared" ca="1" si="250"/>
        <v>Tongariki (Tongoa)</v>
      </c>
      <c r="D3240" s="6" t="s">
        <v>662</v>
      </c>
      <c r="E3240" s="25" t="str">
        <f t="shared" ca="1" si="251"/>
        <v>Tongoa</v>
      </c>
      <c r="F3240" s="25" t="str">
        <f t="shared" ca="1" si="252"/>
        <v>VUT0105026</v>
      </c>
      <c r="G3240" s="25" t="str">
        <f t="shared" ca="1" si="253"/>
        <v>VUT0105</v>
      </c>
      <c r="H3240" s="25" t="str">
        <f t="shared" ca="1" si="254"/>
        <v>SHEFA</v>
      </c>
      <c r="I3240" s="2"/>
      <c r="J3240" s="2">
        <v>0</v>
      </c>
      <c r="K3240" s="2"/>
    </row>
    <row r="3241" spans="1:11">
      <c r="A3241" s="6" t="s">
        <v>2770</v>
      </c>
      <c r="B3241" s="6" t="s">
        <v>2771</v>
      </c>
      <c r="C3241" s="25" t="str">
        <f t="shared" ca="1" si="250"/>
        <v>Tongariki (Tongoa)</v>
      </c>
      <c r="D3241" s="6" t="s">
        <v>662</v>
      </c>
      <c r="E3241" s="25" t="str">
        <f t="shared" ca="1" si="251"/>
        <v>Tongoa</v>
      </c>
      <c r="F3241" s="25" t="str">
        <f t="shared" ca="1" si="252"/>
        <v>VUT0105026</v>
      </c>
      <c r="G3241" s="25" t="str">
        <f t="shared" ca="1" si="253"/>
        <v>VUT0105</v>
      </c>
      <c r="H3241" s="25" t="str">
        <f t="shared" ca="1" si="254"/>
        <v>SHEFA</v>
      </c>
      <c r="I3241" s="2"/>
      <c r="J3241" s="2">
        <v>0</v>
      </c>
      <c r="K3241" s="2"/>
    </row>
    <row r="3242" spans="1:11">
      <c r="A3242" s="6" t="s">
        <v>2772</v>
      </c>
      <c r="B3242" s="6" t="s">
        <v>2773</v>
      </c>
      <c r="C3242" s="25" t="str">
        <f t="shared" ca="1" si="250"/>
        <v>Tongariki (Tongoa)</v>
      </c>
      <c r="D3242" s="6" t="s">
        <v>662</v>
      </c>
      <c r="E3242" s="25" t="str">
        <f t="shared" ca="1" si="251"/>
        <v>Tongoa</v>
      </c>
      <c r="F3242" s="25" t="str">
        <f t="shared" ca="1" si="252"/>
        <v>VUT0105026</v>
      </c>
      <c r="G3242" s="25" t="str">
        <f t="shared" ca="1" si="253"/>
        <v>VUT0105</v>
      </c>
      <c r="H3242" s="25" t="str">
        <f t="shared" ca="1" si="254"/>
        <v>SHEFA</v>
      </c>
      <c r="I3242" s="2"/>
      <c r="J3242" s="2">
        <v>0</v>
      </c>
      <c r="K3242" s="2"/>
    </row>
    <row r="3243" spans="1:11">
      <c r="A3243" s="6" t="s">
        <v>2774</v>
      </c>
      <c r="B3243" s="6" t="s">
        <v>2775</v>
      </c>
      <c r="C3243" s="25" t="str">
        <f t="shared" ca="1" si="250"/>
        <v>Tongariki (Tongoa)</v>
      </c>
      <c r="D3243" s="6" t="s">
        <v>662</v>
      </c>
      <c r="E3243" s="25" t="str">
        <f t="shared" ca="1" si="251"/>
        <v>Tongoa</v>
      </c>
      <c r="F3243" s="25" t="str">
        <f t="shared" ca="1" si="252"/>
        <v>VUT0105026</v>
      </c>
      <c r="G3243" s="25" t="str">
        <f t="shared" ca="1" si="253"/>
        <v>VUT0105</v>
      </c>
      <c r="H3243" s="25" t="str">
        <f t="shared" ca="1" si="254"/>
        <v>SHEFA</v>
      </c>
      <c r="I3243" s="2"/>
      <c r="J3243" s="2">
        <v>0</v>
      </c>
      <c r="K3243" s="2"/>
    </row>
    <row r="3244" spans="1:11">
      <c r="A3244" s="6" t="s">
        <v>2776</v>
      </c>
      <c r="B3244" s="6" t="s">
        <v>2777</v>
      </c>
      <c r="C3244" s="25" t="str">
        <f t="shared" ca="1" si="250"/>
        <v>Tongariki (Tongoa)</v>
      </c>
      <c r="D3244" s="6" t="s">
        <v>662</v>
      </c>
      <c r="E3244" s="25" t="str">
        <f t="shared" ca="1" si="251"/>
        <v>Tongoa</v>
      </c>
      <c r="F3244" s="25" t="str">
        <f t="shared" ca="1" si="252"/>
        <v>VUT0105026</v>
      </c>
      <c r="G3244" s="25" t="str">
        <f t="shared" ca="1" si="253"/>
        <v>VUT0105</v>
      </c>
      <c r="H3244" s="25" t="str">
        <f t="shared" ca="1" si="254"/>
        <v>SHEFA</v>
      </c>
      <c r="I3244" s="2"/>
      <c r="J3244" s="2">
        <v>0</v>
      </c>
      <c r="K3244" s="2"/>
    </row>
    <row r="3245" spans="1:11">
      <c r="A3245" s="6" t="s">
        <v>2778</v>
      </c>
      <c r="B3245" s="6" t="s">
        <v>2779</v>
      </c>
      <c r="C3245" s="25" t="str">
        <f t="shared" ca="1" si="250"/>
        <v>Tongariki (Tongoa)</v>
      </c>
      <c r="D3245" s="6" t="s">
        <v>662</v>
      </c>
      <c r="E3245" s="25" t="str">
        <f t="shared" ca="1" si="251"/>
        <v>Tongoa</v>
      </c>
      <c r="F3245" s="25" t="str">
        <f t="shared" ca="1" si="252"/>
        <v>VUT0105026</v>
      </c>
      <c r="G3245" s="25" t="str">
        <f t="shared" ca="1" si="253"/>
        <v>VUT0105</v>
      </c>
      <c r="H3245" s="25" t="str">
        <f t="shared" ca="1" si="254"/>
        <v>SHEFA</v>
      </c>
      <c r="I3245" s="2"/>
      <c r="J3245" s="2">
        <v>0</v>
      </c>
      <c r="K3245" s="2"/>
    </row>
    <row r="3246" spans="1:11">
      <c r="A3246" s="6" t="s">
        <v>2780</v>
      </c>
      <c r="B3246" s="6" t="s">
        <v>2781</v>
      </c>
      <c r="C3246" s="25" t="str">
        <f t="shared" ca="1" si="250"/>
        <v>Tongariki (Tongoa)</v>
      </c>
      <c r="D3246" s="6" t="s">
        <v>662</v>
      </c>
      <c r="E3246" s="25" t="str">
        <f t="shared" ca="1" si="251"/>
        <v>Tongoa</v>
      </c>
      <c r="F3246" s="25" t="str">
        <f t="shared" ca="1" si="252"/>
        <v>VUT0105026</v>
      </c>
      <c r="G3246" s="25" t="str">
        <f t="shared" ca="1" si="253"/>
        <v>VUT0105</v>
      </c>
      <c r="H3246" s="25" t="str">
        <f t="shared" ca="1" si="254"/>
        <v>SHEFA</v>
      </c>
      <c r="I3246" s="2"/>
      <c r="J3246" s="2">
        <v>0</v>
      </c>
      <c r="K3246" s="2"/>
    </row>
    <row r="3247" spans="1:11">
      <c r="A3247" s="6" t="s">
        <v>2788</v>
      </c>
      <c r="B3247" s="6" t="s">
        <v>2789</v>
      </c>
      <c r="C3247" s="25" t="str">
        <f t="shared" ca="1" si="250"/>
        <v>Tongariki (Tongoa)</v>
      </c>
      <c r="D3247" s="6" t="s">
        <v>662</v>
      </c>
      <c r="E3247" s="25" t="str">
        <f t="shared" ca="1" si="251"/>
        <v>Tongoa</v>
      </c>
      <c r="F3247" s="25" t="str">
        <f t="shared" ca="1" si="252"/>
        <v>VUT0105026</v>
      </c>
      <c r="G3247" s="25" t="str">
        <f t="shared" ca="1" si="253"/>
        <v>VUT0105</v>
      </c>
      <c r="H3247" s="25" t="str">
        <f t="shared" ca="1" si="254"/>
        <v>SHEFA</v>
      </c>
      <c r="I3247" s="2"/>
      <c r="J3247" s="2">
        <v>0</v>
      </c>
      <c r="K3247" s="2"/>
    </row>
    <row r="3248" spans="1:11">
      <c r="A3248" s="6" t="s">
        <v>2790</v>
      </c>
      <c r="B3248" s="6" t="s">
        <v>2791</v>
      </c>
      <c r="C3248" s="25" t="str">
        <f t="shared" ca="1" si="250"/>
        <v>Tongariki (Tongoa)</v>
      </c>
      <c r="D3248" s="6" t="s">
        <v>662</v>
      </c>
      <c r="E3248" s="25" t="str">
        <f t="shared" ca="1" si="251"/>
        <v>Tongoa</v>
      </c>
      <c r="F3248" s="25" t="str">
        <f t="shared" ca="1" si="252"/>
        <v>VUT0105026</v>
      </c>
      <c r="G3248" s="25" t="str">
        <f t="shared" ca="1" si="253"/>
        <v>VUT0105</v>
      </c>
      <c r="H3248" s="25" t="str">
        <f t="shared" ca="1" si="254"/>
        <v>SHEFA</v>
      </c>
      <c r="I3248" s="2"/>
      <c r="J3248" s="2">
        <v>0</v>
      </c>
      <c r="K3248" s="2"/>
    </row>
    <row r="3249" spans="1:11">
      <c r="A3249" s="6" t="s">
        <v>2796</v>
      </c>
      <c r="B3249" s="6" t="s">
        <v>2797</v>
      </c>
      <c r="C3249" s="25" t="str">
        <f t="shared" ca="1" si="250"/>
        <v>Tongariki (Tongoa)</v>
      </c>
      <c r="D3249" s="6" t="s">
        <v>662</v>
      </c>
      <c r="E3249" s="25" t="str">
        <f t="shared" ca="1" si="251"/>
        <v>Tongoa</v>
      </c>
      <c r="F3249" s="25" t="str">
        <f t="shared" ca="1" si="252"/>
        <v>VUT0105026</v>
      </c>
      <c r="G3249" s="25" t="str">
        <f t="shared" ca="1" si="253"/>
        <v>VUT0105</v>
      </c>
      <c r="H3249" s="25" t="str">
        <f t="shared" ca="1" si="254"/>
        <v>SHEFA</v>
      </c>
      <c r="I3249" s="2"/>
      <c r="J3249" s="2">
        <v>0</v>
      </c>
      <c r="K3249" s="2"/>
    </row>
    <row r="3250" spans="1:11">
      <c r="A3250" s="6" t="s">
        <v>2798</v>
      </c>
      <c r="B3250" s="6" t="s">
        <v>2799</v>
      </c>
      <c r="C3250" s="25" t="str">
        <f t="shared" ca="1" si="250"/>
        <v>Tongariki (Tongoa)</v>
      </c>
      <c r="D3250" s="6" t="s">
        <v>662</v>
      </c>
      <c r="E3250" s="25" t="str">
        <f t="shared" ca="1" si="251"/>
        <v>Tongoa</v>
      </c>
      <c r="F3250" s="25" t="str">
        <f t="shared" ca="1" si="252"/>
        <v>VUT0105026</v>
      </c>
      <c r="G3250" s="25" t="str">
        <f t="shared" ca="1" si="253"/>
        <v>VUT0105</v>
      </c>
      <c r="H3250" s="25" t="str">
        <f t="shared" ca="1" si="254"/>
        <v>SHEFA</v>
      </c>
      <c r="I3250" s="2"/>
      <c r="J3250" s="2">
        <v>0</v>
      </c>
      <c r="K3250" s="2"/>
    </row>
    <row r="3251" spans="1:11">
      <c r="A3251" s="6" t="s">
        <v>2800</v>
      </c>
      <c r="B3251" s="6" t="s">
        <v>2801</v>
      </c>
      <c r="C3251" s="25" t="str">
        <f t="shared" ca="1" si="250"/>
        <v>Tongariki (Tongoa)</v>
      </c>
      <c r="D3251" s="6" t="s">
        <v>662</v>
      </c>
      <c r="E3251" s="25" t="str">
        <f t="shared" ca="1" si="251"/>
        <v>Tongoa</v>
      </c>
      <c r="F3251" s="25" t="str">
        <f t="shared" ca="1" si="252"/>
        <v>VUT0105026</v>
      </c>
      <c r="G3251" s="25" t="str">
        <f t="shared" ca="1" si="253"/>
        <v>VUT0105</v>
      </c>
      <c r="H3251" s="25" t="str">
        <f t="shared" ca="1" si="254"/>
        <v>SHEFA</v>
      </c>
      <c r="I3251" s="2"/>
      <c r="J3251" s="2">
        <v>0</v>
      </c>
      <c r="K3251" s="2"/>
    </row>
    <row r="3252" spans="1:11">
      <c r="A3252" s="6" t="s">
        <v>2802</v>
      </c>
      <c r="B3252" s="6" t="s">
        <v>2803</v>
      </c>
      <c r="C3252" s="25" t="str">
        <f t="shared" ca="1" si="250"/>
        <v>Tongariki (Tongoa)</v>
      </c>
      <c r="D3252" s="6" t="s">
        <v>662</v>
      </c>
      <c r="E3252" s="25" t="str">
        <f t="shared" ca="1" si="251"/>
        <v>Tongoa</v>
      </c>
      <c r="F3252" s="25" t="str">
        <f t="shared" ca="1" si="252"/>
        <v>VUT0105026</v>
      </c>
      <c r="G3252" s="25" t="str">
        <f t="shared" ca="1" si="253"/>
        <v>VUT0105</v>
      </c>
      <c r="H3252" s="25" t="str">
        <f t="shared" ca="1" si="254"/>
        <v>SHEFA</v>
      </c>
      <c r="I3252" s="2"/>
      <c r="J3252" s="2">
        <v>0</v>
      </c>
      <c r="K3252" s="2"/>
    </row>
    <row r="3253" spans="1:11">
      <c r="A3253" s="6" t="s">
        <v>2942</v>
      </c>
      <c r="B3253" s="6" t="s">
        <v>2943</v>
      </c>
      <c r="C3253" s="25" t="str">
        <f t="shared" ca="1" si="250"/>
        <v>Varisu (Epi)</v>
      </c>
      <c r="D3253" s="6" t="s">
        <v>668</v>
      </c>
      <c r="E3253" s="25" t="str">
        <f t="shared" ca="1" si="251"/>
        <v>Epi</v>
      </c>
      <c r="F3253" s="25" t="str">
        <f t="shared" ca="1" si="252"/>
        <v>VUT0105007</v>
      </c>
      <c r="G3253" s="25" t="str">
        <f t="shared" ca="1" si="253"/>
        <v>VUT0105</v>
      </c>
      <c r="H3253" s="25" t="str">
        <f t="shared" ca="1" si="254"/>
        <v>SHEFA</v>
      </c>
      <c r="I3253" s="2"/>
      <c r="J3253" s="2">
        <v>0</v>
      </c>
      <c r="K3253" s="2"/>
    </row>
    <row r="3254" spans="1:11">
      <c r="A3254" s="6" t="s">
        <v>2948</v>
      </c>
      <c r="B3254" s="6" t="s">
        <v>2949</v>
      </c>
      <c r="C3254" s="25" t="str">
        <f t="shared" ca="1" si="250"/>
        <v>Varisu (Epi)</v>
      </c>
      <c r="D3254" s="6" t="s">
        <v>668</v>
      </c>
      <c r="E3254" s="25" t="str">
        <f t="shared" ca="1" si="251"/>
        <v>Epi</v>
      </c>
      <c r="F3254" s="25" t="str">
        <f t="shared" ca="1" si="252"/>
        <v>VUT0105007</v>
      </c>
      <c r="G3254" s="25" t="str">
        <f t="shared" ca="1" si="253"/>
        <v>VUT0105</v>
      </c>
      <c r="H3254" s="25" t="str">
        <f t="shared" ca="1" si="254"/>
        <v>SHEFA</v>
      </c>
      <c r="I3254" s="2"/>
      <c r="J3254" s="2">
        <v>0</v>
      </c>
      <c r="K3254" s="2"/>
    </row>
    <row r="3255" spans="1:11">
      <c r="A3255" s="6" t="s">
        <v>2952</v>
      </c>
      <c r="B3255" s="6" t="s">
        <v>2953</v>
      </c>
      <c r="C3255" s="25" t="str">
        <f t="shared" ca="1" si="250"/>
        <v>Varisu (Epi)</v>
      </c>
      <c r="D3255" s="6" t="s">
        <v>668</v>
      </c>
      <c r="E3255" s="25" t="str">
        <f t="shared" ca="1" si="251"/>
        <v>Epi</v>
      </c>
      <c r="F3255" s="25" t="str">
        <f t="shared" ca="1" si="252"/>
        <v>VUT0105007</v>
      </c>
      <c r="G3255" s="25" t="str">
        <f t="shared" ca="1" si="253"/>
        <v>VUT0105</v>
      </c>
      <c r="H3255" s="25" t="str">
        <f t="shared" ca="1" si="254"/>
        <v>SHEFA</v>
      </c>
      <c r="I3255" s="2"/>
      <c r="J3255" s="2">
        <v>0</v>
      </c>
      <c r="K3255" s="2"/>
    </row>
    <row r="3256" spans="1:11">
      <c r="A3256" s="6" t="s">
        <v>2954</v>
      </c>
      <c r="B3256" s="6" t="s">
        <v>2955</v>
      </c>
      <c r="C3256" s="25" t="str">
        <f t="shared" ca="1" si="250"/>
        <v>Varisu (Epi)</v>
      </c>
      <c r="D3256" s="6" t="s">
        <v>668</v>
      </c>
      <c r="E3256" s="25" t="str">
        <f t="shared" ca="1" si="251"/>
        <v>Epi</v>
      </c>
      <c r="F3256" s="25" t="str">
        <f t="shared" ca="1" si="252"/>
        <v>VUT0105007</v>
      </c>
      <c r="G3256" s="25" t="str">
        <f t="shared" ca="1" si="253"/>
        <v>VUT0105</v>
      </c>
      <c r="H3256" s="25" t="str">
        <f t="shared" ca="1" si="254"/>
        <v>SHEFA</v>
      </c>
      <c r="I3256" s="2"/>
      <c r="J3256" s="2">
        <v>0</v>
      </c>
      <c r="K3256" s="2"/>
    </row>
    <row r="3257" spans="1:11">
      <c r="A3257" s="6" t="s">
        <v>2958</v>
      </c>
      <c r="B3257" s="6" t="s">
        <v>2959</v>
      </c>
      <c r="C3257" s="25" t="str">
        <f t="shared" ca="1" si="250"/>
        <v>Varisu (Epi)</v>
      </c>
      <c r="D3257" s="6" t="s">
        <v>668</v>
      </c>
      <c r="E3257" s="25" t="str">
        <f t="shared" ca="1" si="251"/>
        <v>Epi</v>
      </c>
      <c r="F3257" s="25" t="str">
        <f t="shared" ca="1" si="252"/>
        <v>VUT0105007</v>
      </c>
      <c r="G3257" s="25" t="str">
        <f t="shared" ca="1" si="253"/>
        <v>VUT0105</v>
      </c>
      <c r="H3257" s="25" t="str">
        <f t="shared" ca="1" si="254"/>
        <v>SHEFA</v>
      </c>
      <c r="I3257" s="2"/>
      <c r="J3257" s="2">
        <v>0</v>
      </c>
      <c r="K3257" s="2"/>
    </row>
    <row r="3258" spans="1:11">
      <c r="A3258" s="6" t="s">
        <v>2960</v>
      </c>
      <c r="B3258" s="6" t="s">
        <v>2961</v>
      </c>
      <c r="C3258" s="25" t="str">
        <f t="shared" ca="1" si="250"/>
        <v>Varisu (Epi)</v>
      </c>
      <c r="D3258" s="6" t="s">
        <v>668</v>
      </c>
      <c r="E3258" s="25" t="str">
        <f t="shared" ca="1" si="251"/>
        <v>Epi</v>
      </c>
      <c r="F3258" s="25" t="str">
        <f t="shared" ca="1" si="252"/>
        <v>VUT0105007</v>
      </c>
      <c r="G3258" s="25" t="str">
        <f t="shared" ca="1" si="253"/>
        <v>VUT0105</v>
      </c>
      <c r="H3258" s="25" t="str">
        <f t="shared" ca="1" si="254"/>
        <v>SHEFA</v>
      </c>
      <c r="I3258" s="2"/>
      <c r="J3258" s="2">
        <v>0</v>
      </c>
      <c r="K3258" s="2"/>
    </row>
    <row r="3259" spans="1:11">
      <c r="A3259" s="6" t="s">
        <v>2962</v>
      </c>
      <c r="B3259" s="6" t="s">
        <v>2963</v>
      </c>
      <c r="C3259" s="25" t="str">
        <f t="shared" ca="1" si="250"/>
        <v>Varisu (Epi)</v>
      </c>
      <c r="D3259" s="6" t="s">
        <v>668</v>
      </c>
      <c r="E3259" s="25" t="str">
        <f t="shared" ca="1" si="251"/>
        <v>Epi</v>
      </c>
      <c r="F3259" s="25" t="str">
        <f t="shared" ca="1" si="252"/>
        <v>VUT0105007</v>
      </c>
      <c r="G3259" s="25" t="str">
        <f t="shared" ca="1" si="253"/>
        <v>VUT0105</v>
      </c>
      <c r="H3259" s="25" t="str">
        <f t="shared" ca="1" si="254"/>
        <v>SHEFA</v>
      </c>
      <c r="I3259" s="2"/>
      <c r="J3259" s="2">
        <v>0</v>
      </c>
      <c r="K3259" s="2"/>
    </row>
    <row r="3260" spans="1:11">
      <c r="A3260" s="6" t="s">
        <v>2964</v>
      </c>
      <c r="B3260" s="6" t="s">
        <v>2965</v>
      </c>
      <c r="C3260" s="25" t="str">
        <f t="shared" ca="1" si="250"/>
        <v>Varisu (Epi)</v>
      </c>
      <c r="D3260" s="6" t="s">
        <v>668</v>
      </c>
      <c r="E3260" s="25" t="str">
        <f t="shared" ca="1" si="251"/>
        <v>Epi</v>
      </c>
      <c r="F3260" s="25" t="str">
        <f t="shared" ca="1" si="252"/>
        <v>VUT0105007</v>
      </c>
      <c r="G3260" s="25" t="str">
        <f t="shared" ca="1" si="253"/>
        <v>VUT0105</v>
      </c>
      <c r="H3260" s="25" t="str">
        <f t="shared" ca="1" si="254"/>
        <v>SHEFA</v>
      </c>
      <c r="I3260" s="2"/>
      <c r="J3260" s="2">
        <v>0</v>
      </c>
      <c r="K3260" s="2"/>
    </row>
    <row r="3261" spans="1:11">
      <c r="A3261" s="6" t="s">
        <v>2966</v>
      </c>
      <c r="B3261" s="6" t="s">
        <v>2967</v>
      </c>
      <c r="C3261" s="25" t="str">
        <f t="shared" ca="1" si="250"/>
        <v>Varisu (Epi)</v>
      </c>
      <c r="D3261" s="6" t="s">
        <v>668</v>
      </c>
      <c r="E3261" s="25" t="str">
        <f t="shared" ca="1" si="251"/>
        <v>Epi</v>
      </c>
      <c r="F3261" s="25" t="str">
        <f t="shared" ca="1" si="252"/>
        <v>VUT0105007</v>
      </c>
      <c r="G3261" s="25" t="str">
        <f t="shared" ca="1" si="253"/>
        <v>VUT0105</v>
      </c>
      <c r="H3261" s="25" t="str">
        <f t="shared" ca="1" si="254"/>
        <v>SHEFA</v>
      </c>
      <c r="I3261" s="2"/>
      <c r="J3261" s="2">
        <v>0</v>
      </c>
      <c r="K3261" s="2"/>
    </row>
    <row r="3262" spans="1:11">
      <c r="A3262" s="6" t="s">
        <v>2968</v>
      </c>
      <c r="B3262" s="6" t="s">
        <v>2969</v>
      </c>
      <c r="C3262" s="25" t="str">
        <f t="shared" ca="1" si="250"/>
        <v>Varisu (Epi)</v>
      </c>
      <c r="D3262" s="6" t="s">
        <v>668</v>
      </c>
      <c r="E3262" s="25" t="str">
        <f t="shared" ca="1" si="251"/>
        <v>Epi</v>
      </c>
      <c r="F3262" s="25" t="str">
        <f t="shared" ca="1" si="252"/>
        <v>VUT0105007</v>
      </c>
      <c r="G3262" s="25" t="str">
        <f t="shared" ca="1" si="253"/>
        <v>VUT0105</v>
      </c>
      <c r="H3262" s="25" t="str">
        <f t="shared" ca="1" si="254"/>
        <v>SHEFA</v>
      </c>
      <c r="I3262" s="2"/>
      <c r="J3262" s="2">
        <v>0</v>
      </c>
      <c r="K3262" s="2"/>
    </row>
    <row r="3263" spans="1:11">
      <c r="A3263" s="6" t="s">
        <v>2970</v>
      </c>
      <c r="B3263" s="6" t="s">
        <v>2971</v>
      </c>
      <c r="C3263" s="25" t="str">
        <f t="shared" ca="1" si="250"/>
        <v>Varisu (Epi)</v>
      </c>
      <c r="D3263" s="6" t="s">
        <v>668</v>
      </c>
      <c r="E3263" s="25" t="str">
        <f t="shared" ca="1" si="251"/>
        <v>Epi</v>
      </c>
      <c r="F3263" s="25" t="str">
        <f t="shared" ca="1" si="252"/>
        <v>VUT0105007</v>
      </c>
      <c r="G3263" s="25" t="str">
        <f t="shared" ca="1" si="253"/>
        <v>VUT0105</v>
      </c>
      <c r="H3263" s="25" t="str">
        <f t="shared" ca="1" si="254"/>
        <v>SHEFA</v>
      </c>
      <c r="I3263" s="2"/>
      <c r="J3263" s="2">
        <v>0</v>
      </c>
      <c r="K3263" s="2"/>
    </row>
    <row r="3264" spans="1:11">
      <c r="A3264" s="6" t="s">
        <v>2974</v>
      </c>
      <c r="B3264" s="6" t="s">
        <v>2975</v>
      </c>
      <c r="C3264" s="25" t="str">
        <f t="shared" ca="1" si="250"/>
        <v>Varisu (Epi)</v>
      </c>
      <c r="D3264" s="6" t="s">
        <v>668</v>
      </c>
      <c r="E3264" s="25" t="str">
        <f t="shared" ca="1" si="251"/>
        <v>Epi</v>
      </c>
      <c r="F3264" s="25" t="str">
        <f t="shared" ca="1" si="252"/>
        <v>VUT0105007</v>
      </c>
      <c r="G3264" s="25" t="str">
        <f t="shared" ca="1" si="253"/>
        <v>VUT0105</v>
      </c>
      <c r="H3264" s="25" t="str">
        <f t="shared" ca="1" si="254"/>
        <v>SHEFA</v>
      </c>
      <c r="I3264" s="2"/>
      <c r="J3264" s="2">
        <v>3</v>
      </c>
      <c r="K3264" s="2"/>
    </row>
    <row r="3265" spans="1:11">
      <c r="A3265" s="6" t="s">
        <v>2976</v>
      </c>
      <c r="B3265" s="6" t="s">
        <v>2977</v>
      </c>
      <c r="C3265" s="25" t="str">
        <f t="shared" ca="1" si="250"/>
        <v>Varisu (Epi)</v>
      </c>
      <c r="D3265" s="6" t="s">
        <v>668</v>
      </c>
      <c r="E3265" s="25" t="str">
        <f t="shared" ca="1" si="251"/>
        <v>Epi</v>
      </c>
      <c r="F3265" s="25" t="str">
        <f t="shared" ca="1" si="252"/>
        <v>VUT0105007</v>
      </c>
      <c r="G3265" s="25" t="str">
        <f t="shared" ca="1" si="253"/>
        <v>VUT0105</v>
      </c>
      <c r="H3265" s="25" t="str">
        <f t="shared" ca="1" si="254"/>
        <v>SHEFA</v>
      </c>
      <c r="I3265" s="2"/>
      <c r="J3265" s="2">
        <v>0</v>
      </c>
      <c r="K3265" s="2"/>
    </row>
    <row r="3266" spans="1:11">
      <c r="A3266" s="6" t="s">
        <v>2978</v>
      </c>
      <c r="B3266" s="6" t="s">
        <v>2979</v>
      </c>
      <c r="C3266" s="25" t="str">
        <f t="shared" ref="C3266:C3329" ca="1" si="255">OFFSET(OffsetRefAdm3,MATCH(D3266,MatchAdm3_Code,0)-1,0)</f>
        <v>Varisu (Epi)</v>
      </c>
      <c r="D3266" s="6" t="s">
        <v>668</v>
      </c>
      <c r="E3266" s="25" t="str">
        <f t="shared" ref="E3266:E3329" ca="1" si="256">OFFSET(OffsetRefAdm3,MATCH(D3266,MatchAdm3_Code,0)-1,2)</f>
        <v>Epi</v>
      </c>
      <c r="F3266" s="25" t="str">
        <f t="shared" ref="F3266:F3329" ca="1" si="257">OFFSET(OffsetRefAdm3,MATCH(D3266,MatchAdm3_Code,0)-1,3)</f>
        <v>VUT0105007</v>
      </c>
      <c r="G3266" s="25" t="str">
        <f t="shared" ref="G3266:G3329" ca="1" si="258">OFFSET(OffsetRefAdm3,MATCH(D3266,MatchAdm3_Code,0)-1,5)</f>
        <v>VUT0105</v>
      </c>
      <c r="H3266" s="25" t="str">
        <f t="shared" ref="H3266:H3329" ca="1" si="259">OFFSET(OffsetRefAdm3,MATCH(D3266,MatchAdm3_Code,0)-1,4)</f>
        <v>SHEFA</v>
      </c>
      <c r="I3266" s="2"/>
      <c r="J3266" s="2">
        <v>0</v>
      </c>
      <c r="K3266" s="2"/>
    </row>
    <row r="3267" spans="1:11">
      <c r="A3267" s="6" t="s">
        <v>2986</v>
      </c>
      <c r="B3267" s="6" t="s">
        <v>2987</v>
      </c>
      <c r="C3267" s="25" t="str">
        <f t="shared" ca="1" si="255"/>
        <v>Varisu (Epi)</v>
      </c>
      <c r="D3267" s="6" t="s">
        <v>668</v>
      </c>
      <c r="E3267" s="25" t="str">
        <f t="shared" ca="1" si="256"/>
        <v>Epi</v>
      </c>
      <c r="F3267" s="25" t="str">
        <f t="shared" ca="1" si="257"/>
        <v>VUT0105007</v>
      </c>
      <c r="G3267" s="25" t="str">
        <f t="shared" ca="1" si="258"/>
        <v>VUT0105</v>
      </c>
      <c r="H3267" s="25" t="str">
        <f t="shared" ca="1" si="259"/>
        <v>SHEFA</v>
      </c>
      <c r="I3267" s="2"/>
      <c r="J3267" s="2">
        <v>0</v>
      </c>
      <c r="K3267" s="2"/>
    </row>
    <row r="3268" spans="1:11">
      <c r="A3268" s="6" t="s">
        <v>2988</v>
      </c>
      <c r="B3268" s="6" t="s">
        <v>2989</v>
      </c>
      <c r="C3268" s="25" t="str">
        <f t="shared" ca="1" si="255"/>
        <v>Varisu (Epi)</v>
      </c>
      <c r="D3268" s="6" t="s">
        <v>668</v>
      </c>
      <c r="E3268" s="25" t="str">
        <f t="shared" ca="1" si="256"/>
        <v>Epi</v>
      </c>
      <c r="F3268" s="25" t="str">
        <f t="shared" ca="1" si="257"/>
        <v>VUT0105007</v>
      </c>
      <c r="G3268" s="25" t="str">
        <f t="shared" ca="1" si="258"/>
        <v>VUT0105</v>
      </c>
      <c r="H3268" s="25" t="str">
        <f t="shared" ca="1" si="259"/>
        <v>SHEFA</v>
      </c>
      <c r="I3268" s="2"/>
      <c r="J3268" s="2">
        <v>0</v>
      </c>
      <c r="K3268" s="2"/>
    </row>
    <row r="3269" spans="1:11">
      <c r="A3269" s="6" t="s">
        <v>2994</v>
      </c>
      <c r="B3269" s="6" t="s">
        <v>2995</v>
      </c>
      <c r="C3269" s="25" t="str">
        <f t="shared" ca="1" si="255"/>
        <v>Varisu (Epi)</v>
      </c>
      <c r="D3269" s="6" t="s">
        <v>668</v>
      </c>
      <c r="E3269" s="25" t="str">
        <f t="shared" ca="1" si="256"/>
        <v>Epi</v>
      </c>
      <c r="F3269" s="25" t="str">
        <f t="shared" ca="1" si="257"/>
        <v>VUT0105007</v>
      </c>
      <c r="G3269" s="25" t="str">
        <f t="shared" ca="1" si="258"/>
        <v>VUT0105</v>
      </c>
      <c r="H3269" s="25" t="str">
        <f t="shared" ca="1" si="259"/>
        <v>SHEFA</v>
      </c>
      <c r="I3269" s="2"/>
      <c r="J3269" s="2">
        <v>0</v>
      </c>
      <c r="K3269" s="2"/>
    </row>
    <row r="3270" spans="1:11">
      <c r="A3270" s="6" t="s">
        <v>2998</v>
      </c>
      <c r="B3270" s="6" t="s">
        <v>2999</v>
      </c>
      <c r="C3270" s="25" t="str">
        <f t="shared" ca="1" si="255"/>
        <v>Varisu (Epi)</v>
      </c>
      <c r="D3270" s="6" t="s">
        <v>668</v>
      </c>
      <c r="E3270" s="25" t="str">
        <f t="shared" ca="1" si="256"/>
        <v>Epi</v>
      </c>
      <c r="F3270" s="25" t="str">
        <f t="shared" ca="1" si="257"/>
        <v>VUT0105007</v>
      </c>
      <c r="G3270" s="25" t="str">
        <f t="shared" ca="1" si="258"/>
        <v>VUT0105</v>
      </c>
      <c r="H3270" s="25" t="str">
        <f t="shared" ca="1" si="259"/>
        <v>SHEFA</v>
      </c>
      <c r="I3270" s="2"/>
      <c r="J3270" s="2">
        <v>0</v>
      </c>
      <c r="K3270" s="2"/>
    </row>
    <row r="3271" spans="1:11">
      <c r="A3271" s="6" t="s">
        <v>3006</v>
      </c>
      <c r="B3271" s="6" t="s">
        <v>3007</v>
      </c>
      <c r="C3271" s="25" t="str">
        <f t="shared" ca="1" si="255"/>
        <v>Varisu (Epi)</v>
      </c>
      <c r="D3271" s="6" t="s">
        <v>668</v>
      </c>
      <c r="E3271" s="25" t="str">
        <f t="shared" ca="1" si="256"/>
        <v>Epi</v>
      </c>
      <c r="F3271" s="25" t="str">
        <f t="shared" ca="1" si="257"/>
        <v>VUT0105007</v>
      </c>
      <c r="G3271" s="25" t="str">
        <f t="shared" ca="1" si="258"/>
        <v>VUT0105</v>
      </c>
      <c r="H3271" s="25" t="str">
        <f t="shared" ca="1" si="259"/>
        <v>SHEFA</v>
      </c>
      <c r="I3271" s="2"/>
      <c r="J3271" s="2">
        <v>0</v>
      </c>
      <c r="K3271" s="2"/>
    </row>
    <row r="3272" spans="1:11">
      <c r="A3272" s="6" t="s">
        <v>3016</v>
      </c>
      <c r="B3272" s="6" t="s">
        <v>3017</v>
      </c>
      <c r="C3272" s="25" t="str">
        <f t="shared" ca="1" si="255"/>
        <v>Varisu (Epi)</v>
      </c>
      <c r="D3272" s="6" t="s">
        <v>668</v>
      </c>
      <c r="E3272" s="25" t="str">
        <f t="shared" ca="1" si="256"/>
        <v>Epi</v>
      </c>
      <c r="F3272" s="25" t="str">
        <f t="shared" ca="1" si="257"/>
        <v>VUT0105007</v>
      </c>
      <c r="G3272" s="25" t="str">
        <f t="shared" ca="1" si="258"/>
        <v>VUT0105</v>
      </c>
      <c r="H3272" s="25" t="str">
        <f t="shared" ca="1" si="259"/>
        <v>SHEFA</v>
      </c>
      <c r="I3272" s="2"/>
      <c r="J3272" s="2">
        <v>0</v>
      </c>
      <c r="K3272" s="2"/>
    </row>
    <row r="3273" spans="1:11">
      <c r="A3273" s="6" t="s">
        <v>2984</v>
      </c>
      <c r="B3273" s="6" t="s">
        <v>2985</v>
      </c>
      <c r="C3273" s="25" t="str">
        <f t="shared" ca="1" si="255"/>
        <v>Vermali (Epi)</v>
      </c>
      <c r="D3273" s="6" t="s">
        <v>670</v>
      </c>
      <c r="E3273" s="25" t="str">
        <f t="shared" ca="1" si="256"/>
        <v>Epi</v>
      </c>
      <c r="F3273" s="25" t="str">
        <f t="shared" ca="1" si="257"/>
        <v>VUT0105007</v>
      </c>
      <c r="G3273" s="25" t="str">
        <f t="shared" ca="1" si="258"/>
        <v>VUT0105</v>
      </c>
      <c r="H3273" s="25" t="str">
        <f t="shared" ca="1" si="259"/>
        <v>SHEFA</v>
      </c>
      <c r="I3273" s="2"/>
      <c r="J3273" s="2">
        <v>0</v>
      </c>
      <c r="K3273" s="2"/>
    </row>
    <row r="3274" spans="1:11">
      <c r="A3274" s="6" t="s">
        <v>2990</v>
      </c>
      <c r="B3274" s="6" t="s">
        <v>2991</v>
      </c>
      <c r="C3274" s="25" t="str">
        <f t="shared" ca="1" si="255"/>
        <v>Vermali (Epi)</v>
      </c>
      <c r="D3274" s="6" t="s">
        <v>670</v>
      </c>
      <c r="E3274" s="25" t="str">
        <f t="shared" ca="1" si="256"/>
        <v>Epi</v>
      </c>
      <c r="F3274" s="25" t="str">
        <f t="shared" ca="1" si="257"/>
        <v>VUT0105007</v>
      </c>
      <c r="G3274" s="25" t="str">
        <f t="shared" ca="1" si="258"/>
        <v>VUT0105</v>
      </c>
      <c r="H3274" s="25" t="str">
        <f t="shared" ca="1" si="259"/>
        <v>SHEFA</v>
      </c>
      <c r="I3274" s="2"/>
      <c r="J3274" s="2">
        <v>0</v>
      </c>
      <c r="K3274" s="2"/>
    </row>
    <row r="3275" spans="1:11">
      <c r="A3275" s="6" t="s">
        <v>2992</v>
      </c>
      <c r="B3275" s="6" t="s">
        <v>2993</v>
      </c>
      <c r="C3275" s="25" t="str">
        <f t="shared" ca="1" si="255"/>
        <v>Vermali (Epi)</v>
      </c>
      <c r="D3275" s="6" t="s">
        <v>670</v>
      </c>
      <c r="E3275" s="25" t="str">
        <f t="shared" ca="1" si="256"/>
        <v>Epi</v>
      </c>
      <c r="F3275" s="25" t="str">
        <f t="shared" ca="1" si="257"/>
        <v>VUT0105007</v>
      </c>
      <c r="G3275" s="25" t="str">
        <f t="shared" ca="1" si="258"/>
        <v>VUT0105</v>
      </c>
      <c r="H3275" s="25" t="str">
        <f t="shared" ca="1" si="259"/>
        <v>SHEFA</v>
      </c>
      <c r="I3275" s="2"/>
      <c r="J3275" s="2">
        <v>0</v>
      </c>
      <c r="K3275" s="2"/>
    </row>
    <row r="3276" spans="1:11">
      <c r="A3276" s="6" t="s">
        <v>2996</v>
      </c>
      <c r="B3276" s="6" t="s">
        <v>2997</v>
      </c>
      <c r="C3276" s="25" t="str">
        <f t="shared" ca="1" si="255"/>
        <v>Vermali (Epi)</v>
      </c>
      <c r="D3276" s="6" t="s">
        <v>670</v>
      </c>
      <c r="E3276" s="25" t="str">
        <f t="shared" ca="1" si="256"/>
        <v>Epi</v>
      </c>
      <c r="F3276" s="25" t="str">
        <f t="shared" ca="1" si="257"/>
        <v>VUT0105007</v>
      </c>
      <c r="G3276" s="25" t="str">
        <f t="shared" ca="1" si="258"/>
        <v>VUT0105</v>
      </c>
      <c r="H3276" s="25" t="str">
        <f t="shared" ca="1" si="259"/>
        <v>SHEFA</v>
      </c>
      <c r="I3276" s="2"/>
      <c r="J3276" s="2">
        <v>0</v>
      </c>
      <c r="K3276" s="2"/>
    </row>
    <row r="3277" spans="1:11">
      <c r="A3277" s="6" t="s">
        <v>3000</v>
      </c>
      <c r="B3277" s="6" t="s">
        <v>3001</v>
      </c>
      <c r="C3277" s="25" t="str">
        <f t="shared" ca="1" si="255"/>
        <v>Vermali (Epi)</v>
      </c>
      <c r="D3277" s="6" t="s">
        <v>670</v>
      </c>
      <c r="E3277" s="25" t="str">
        <f t="shared" ca="1" si="256"/>
        <v>Epi</v>
      </c>
      <c r="F3277" s="25" t="str">
        <f t="shared" ca="1" si="257"/>
        <v>VUT0105007</v>
      </c>
      <c r="G3277" s="25" t="str">
        <f t="shared" ca="1" si="258"/>
        <v>VUT0105</v>
      </c>
      <c r="H3277" s="25" t="str">
        <f t="shared" ca="1" si="259"/>
        <v>SHEFA</v>
      </c>
      <c r="I3277" s="2"/>
      <c r="J3277" s="2">
        <v>0</v>
      </c>
      <c r="K3277" s="2"/>
    </row>
    <row r="3278" spans="1:11">
      <c r="A3278" s="6" t="s">
        <v>3002</v>
      </c>
      <c r="B3278" s="6" t="s">
        <v>3003</v>
      </c>
      <c r="C3278" s="25" t="str">
        <f t="shared" ca="1" si="255"/>
        <v>Vermali (Epi)</v>
      </c>
      <c r="D3278" s="6" t="s">
        <v>670</v>
      </c>
      <c r="E3278" s="25" t="str">
        <f t="shared" ca="1" si="256"/>
        <v>Epi</v>
      </c>
      <c r="F3278" s="25" t="str">
        <f t="shared" ca="1" si="257"/>
        <v>VUT0105007</v>
      </c>
      <c r="G3278" s="25" t="str">
        <f t="shared" ca="1" si="258"/>
        <v>VUT0105</v>
      </c>
      <c r="H3278" s="25" t="str">
        <f t="shared" ca="1" si="259"/>
        <v>SHEFA</v>
      </c>
      <c r="I3278" s="2"/>
      <c r="J3278" s="2">
        <v>0</v>
      </c>
      <c r="K3278" s="2"/>
    </row>
    <row r="3279" spans="1:11">
      <c r="A3279" s="6" t="s">
        <v>3004</v>
      </c>
      <c r="B3279" s="6" t="s">
        <v>3005</v>
      </c>
      <c r="C3279" s="25" t="str">
        <f t="shared" ca="1" si="255"/>
        <v>Vermali (Epi)</v>
      </c>
      <c r="D3279" s="6" t="s">
        <v>670</v>
      </c>
      <c r="E3279" s="25" t="str">
        <f t="shared" ca="1" si="256"/>
        <v>Epi</v>
      </c>
      <c r="F3279" s="25" t="str">
        <f t="shared" ca="1" si="257"/>
        <v>VUT0105007</v>
      </c>
      <c r="G3279" s="25" t="str">
        <f t="shared" ca="1" si="258"/>
        <v>VUT0105</v>
      </c>
      <c r="H3279" s="25" t="str">
        <f t="shared" ca="1" si="259"/>
        <v>SHEFA</v>
      </c>
      <c r="I3279" s="2"/>
      <c r="J3279" s="2">
        <v>0</v>
      </c>
      <c r="K3279" s="2"/>
    </row>
    <row r="3280" spans="1:11">
      <c r="A3280" s="6" t="s">
        <v>3008</v>
      </c>
      <c r="B3280" s="6" t="s">
        <v>3009</v>
      </c>
      <c r="C3280" s="25" t="str">
        <f t="shared" ca="1" si="255"/>
        <v>Vermali (Epi)</v>
      </c>
      <c r="D3280" s="6" t="s">
        <v>670</v>
      </c>
      <c r="E3280" s="25" t="str">
        <f t="shared" ca="1" si="256"/>
        <v>Epi</v>
      </c>
      <c r="F3280" s="25" t="str">
        <f t="shared" ca="1" si="257"/>
        <v>VUT0105007</v>
      </c>
      <c r="G3280" s="25" t="str">
        <f t="shared" ca="1" si="258"/>
        <v>VUT0105</v>
      </c>
      <c r="H3280" s="25" t="str">
        <f t="shared" ca="1" si="259"/>
        <v>SHEFA</v>
      </c>
      <c r="I3280" s="2"/>
      <c r="J3280" s="2">
        <v>0</v>
      </c>
      <c r="K3280" s="2"/>
    </row>
    <row r="3281" spans="1:11">
      <c r="A3281" s="6" t="s">
        <v>3010</v>
      </c>
      <c r="B3281" s="6" t="s">
        <v>3011</v>
      </c>
      <c r="C3281" s="25" t="str">
        <f t="shared" ca="1" si="255"/>
        <v>Vermali (Epi)</v>
      </c>
      <c r="D3281" s="6" t="s">
        <v>670</v>
      </c>
      <c r="E3281" s="25" t="str">
        <f t="shared" ca="1" si="256"/>
        <v>Epi</v>
      </c>
      <c r="F3281" s="25" t="str">
        <f t="shared" ca="1" si="257"/>
        <v>VUT0105007</v>
      </c>
      <c r="G3281" s="25" t="str">
        <f t="shared" ca="1" si="258"/>
        <v>VUT0105</v>
      </c>
      <c r="H3281" s="25" t="str">
        <f t="shared" ca="1" si="259"/>
        <v>SHEFA</v>
      </c>
      <c r="I3281" s="2"/>
      <c r="J3281" s="2">
        <v>0</v>
      </c>
      <c r="K3281" s="2"/>
    </row>
    <row r="3282" spans="1:11">
      <c r="A3282" s="6" t="s">
        <v>3012</v>
      </c>
      <c r="B3282" s="6" t="s">
        <v>3013</v>
      </c>
      <c r="C3282" s="25" t="str">
        <f t="shared" ca="1" si="255"/>
        <v>Vermali (Epi)</v>
      </c>
      <c r="D3282" s="6" t="s">
        <v>670</v>
      </c>
      <c r="E3282" s="25" t="str">
        <f t="shared" ca="1" si="256"/>
        <v>Epi</v>
      </c>
      <c r="F3282" s="25" t="str">
        <f t="shared" ca="1" si="257"/>
        <v>VUT0105007</v>
      </c>
      <c r="G3282" s="25" t="str">
        <f t="shared" ca="1" si="258"/>
        <v>VUT0105</v>
      </c>
      <c r="H3282" s="25" t="str">
        <f t="shared" ca="1" si="259"/>
        <v>SHEFA</v>
      </c>
      <c r="I3282" s="2"/>
      <c r="J3282" s="2">
        <v>0</v>
      </c>
      <c r="K3282" s="2"/>
    </row>
    <row r="3283" spans="1:11">
      <c r="A3283" s="6" t="s">
        <v>3014</v>
      </c>
      <c r="B3283" s="6" t="s">
        <v>3015</v>
      </c>
      <c r="C3283" s="25" t="str">
        <f t="shared" ca="1" si="255"/>
        <v>Vermali (Epi)</v>
      </c>
      <c r="D3283" s="6" t="s">
        <v>670</v>
      </c>
      <c r="E3283" s="25" t="str">
        <f t="shared" ca="1" si="256"/>
        <v>Epi</v>
      </c>
      <c r="F3283" s="25" t="str">
        <f t="shared" ca="1" si="257"/>
        <v>VUT0105007</v>
      </c>
      <c r="G3283" s="25" t="str">
        <f t="shared" ca="1" si="258"/>
        <v>VUT0105</v>
      </c>
      <c r="H3283" s="25" t="str">
        <f t="shared" ca="1" si="259"/>
        <v>SHEFA</v>
      </c>
      <c r="I3283" s="2"/>
      <c r="J3283" s="2">
        <v>0</v>
      </c>
      <c r="K3283" s="2"/>
    </row>
    <row r="3284" spans="1:11">
      <c r="A3284" s="6" t="s">
        <v>3018</v>
      </c>
      <c r="B3284" s="6" t="s">
        <v>3019</v>
      </c>
      <c r="C3284" s="25" t="str">
        <f t="shared" ca="1" si="255"/>
        <v>Vermali (Epi)</v>
      </c>
      <c r="D3284" s="6" t="s">
        <v>670</v>
      </c>
      <c r="E3284" s="25" t="str">
        <f t="shared" ca="1" si="256"/>
        <v>Epi</v>
      </c>
      <c r="F3284" s="25" t="str">
        <f t="shared" ca="1" si="257"/>
        <v>VUT0105007</v>
      </c>
      <c r="G3284" s="25" t="str">
        <f t="shared" ca="1" si="258"/>
        <v>VUT0105</v>
      </c>
      <c r="H3284" s="25" t="str">
        <f t="shared" ca="1" si="259"/>
        <v>SHEFA</v>
      </c>
      <c r="I3284" s="2"/>
      <c r="J3284" s="2">
        <v>0</v>
      </c>
      <c r="K3284" s="2"/>
    </row>
    <row r="3285" spans="1:11">
      <c r="A3285" s="6" t="s">
        <v>3020</v>
      </c>
      <c r="B3285" s="6" t="s">
        <v>3021</v>
      </c>
      <c r="C3285" s="25" t="str">
        <f t="shared" ca="1" si="255"/>
        <v>Vermali (Epi)</v>
      </c>
      <c r="D3285" s="6" t="s">
        <v>670</v>
      </c>
      <c r="E3285" s="25" t="str">
        <f t="shared" ca="1" si="256"/>
        <v>Epi</v>
      </c>
      <c r="F3285" s="25" t="str">
        <f t="shared" ca="1" si="257"/>
        <v>VUT0105007</v>
      </c>
      <c r="G3285" s="25" t="str">
        <f t="shared" ca="1" si="258"/>
        <v>VUT0105</v>
      </c>
      <c r="H3285" s="25" t="str">
        <f t="shared" ca="1" si="259"/>
        <v>SHEFA</v>
      </c>
      <c r="I3285" s="2"/>
      <c r="J3285" s="2">
        <v>0</v>
      </c>
      <c r="K3285" s="2"/>
    </row>
    <row r="3286" spans="1:11">
      <c r="A3286" s="6" t="s">
        <v>3026</v>
      </c>
      <c r="B3286" s="6" t="s">
        <v>3027</v>
      </c>
      <c r="C3286" s="25" t="str">
        <f t="shared" ca="1" si="255"/>
        <v>Vermali (Epi)</v>
      </c>
      <c r="D3286" s="6" t="s">
        <v>670</v>
      </c>
      <c r="E3286" s="25" t="str">
        <f t="shared" ca="1" si="256"/>
        <v>Epi</v>
      </c>
      <c r="F3286" s="25" t="str">
        <f t="shared" ca="1" si="257"/>
        <v>VUT0105007</v>
      </c>
      <c r="G3286" s="25" t="str">
        <f t="shared" ca="1" si="258"/>
        <v>VUT0105</v>
      </c>
      <c r="H3286" s="25" t="str">
        <f t="shared" ca="1" si="259"/>
        <v>SHEFA</v>
      </c>
      <c r="I3286" s="2"/>
      <c r="J3286" s="2">
        <v>0</v>
      </c>
      <c r="K3286" s="2"/>
    </row>
    <row r="3287" spans="1:11">
      <c r="A3287" s="6" t="s">
        <v>3028</v>
      </c>
      <c r="B3287" s="6" t="s">
        <v>3029</v>
      </c>
      <c r="C3287" s="25" t="str">
        <f t="shared" ca="1" si="255"/>
        <v>Vermali (Epi)</v>
      </c>
      <c r="D3287" s="6" t="s">
        <v>670</v>
      </c>
      <c r="E3287" s="25" t="str">
        <f t="shared" ca="1" si="256"/>
        <v>Epi</v>
      </c>
      <c r="F3287" s="25" t="str">
        <f t="shared" ca="1" si="257"/>
        <v>VUT0105007</v>
      </c>
      <c r="G3287" s="25" t="str">
        <f t="shared" ca="1" si="258"/>
        <v>VUT0105</v>
      </c>
      <c r="H3287" s="25" t="str">
        <f t="shared" ca="1" si="259"/>
        <v>SHEFA</v>
      </c>
      <c r="I3287" s="2"/>
      <c r="J3287" s="2">
        <v>0</v>
      </c>
      <c r="K3287" s="2"/>
    </row>
    <row r="3288" spans="1:11">
      <c r="A3288" s="6" t="s">
        <v>3032</v>
      </c>
      <c r="B3288" s="6" t="s">
        <v>3033</v>
      </c>
      <c r="C3288" s="25" t="str">
        <f t="shared" ca="1" si="255"/>
        <v>Vermali (Epi)</v>
      </c>
      <c r="D3288" s="6" t="s">
        <v>670</v>
      </c>
      <c r="E3288" s="25" t="str">
        <f t="shared" ca="1" si="256"/>
        <v>Epi</v>
      </c>
      <c r="F3288" s="25" t="str">
        <f t="shared" ca="1" si="257"/>
        <v>VUT0105007</v>
      </c>
      <c r="G3288" s="25" t="str">
        <f t="shared" ca="1" si="258"/>
        <v>VUT0105</v>
      </c>
      <c r="H3288" s="25" t="str">
        <f t="shared" ca="1" si="259"/>
        <v>SHEFA</v>
      </c>
      <c r="I3288" s="2"/>
      <c r="J3288" s="2">
        <v>3</v>
      </c>
      <c r="K3288" s="2"/>
    </row>
    <row r="3289" spans="1:11">
      <c r="A3289" s="6" t="s">
        <v>3038</v>
      </c>
      <c r="B3289" s="6" t="s">
        <v>3039</v>
      </c>
      <c r="C3289" s="25" t="str">
        <f t="shared" ca="1" si="255"/>
        <v>Vermali (Epi)</v>
      </c>
      <c r="D3289" s="6" t="s">
        <v>670</v>
      </c>
      <c r="E3289" s="25" t="str">
        <f t="shared" ca="1" si="256"/>
        <v>Epi</v>
      </c>
      <c r="F3289" s="25" t="str">
        <f t="shared" ca="1" si="257"/>
        <v>VUT0105007</v>
      </c>
      <c r="G3289" s="25" t="str">
        <f t="shared" ca="1" si="258"/>
        <v>VUT0105</v>
      </c>
      <c r="H3289" s="25" t="str">
        <f t="shared" ca="1" si="259"/>
        <v>SHEFA</v>
      </c>
      <c r="I3289" s="2"/>
      <c r="J3289" s="2">
        <v>0</v>
      </c>
      <c r="K3289" s="2"/>
    </row>
    <row r="3290" spans="1:11">
      <c r="A3290" s="6" t="s">
        <v>3040</v>
      </c>
      <c r="B3290" s="6" t="s">
        <v>3041</v>
      </c>
      <c r="C3290" s="25" t="str">
        <f t="shared" ca="1" si="255"/>
        <v>Vermali (Epi)</v>
      </c>
      <c r="D3290" s="6" t="s">
        <v>670</v>
      </c>
      <c r="E3290" s="25" t="str">
        <f t="shared" ca="1" si="256"/>
        <v>Epi</v>
      </c>
      <c r="F3290" s="25" t="str">
        <f t="shared" ca="1" si="257"/>
        <v>VUT0105007</v>
      </c>
      <c r="G3290" s="25" t="str">
        <f t="shared" ca="1" si="258"/>
        <v>VUT0105</v>
      </c>
      <c r="H3290" s="25" t="str">
        <f t="shared" ca="1" si="259"/>
        <v>SHEFA</v>
      </c>
      <c r="I3290" s="2"/>
      <c r="J3290" s="2">
        <v>0</v>
      </c>
      <c r="K3290" s="2"/>
    </row>
    <row r="3291" spans="1:11">
      <c r="A3291" s="6" t="s">
        <v>3044</v>
      </c>
      <c r="B3291" s="6" t="s">
        <v>3045</v>
      </c>
      <c r="C3291" s="25" t="str">
        <f t="shared" ca="1" si="255"/>
        <v>Vermali (Epi)</v>
      </c>
      <c r="D3291" s="6" t="s">
        <v>670</v>
      </c>
      <c r="E3291" s="25" t="str">
        <f t="shared" ca="1" si="256"/>
        <v>Epi</v>
      </c>
      <c r="F3291" s="25" t="str">
        <f t="shared" ca="1" si="257"/>
        <v>VUT0105007</v>
      </c>
      <c r="G3291" s="25" t="str">
        <f t="shared" ca="1" si="258"/>
        <v>VUT0105</v>
      </c>
      <c r="H3291" s="25" t="str">
        <f t="shared" ca="1" si="259"/>
        <v>SHEFA</v>
      </c>
      <c r="I3291" s="2"/>
      <c r="J3291" s="2">
        <v>0</v>
      </c>
      <c r="K3291" s="2"/>
    </row>
    <row r="3292" spans="1:11">
      <c r="A3292" s="6" t="s">
        <v>3058</v>
      </c>
      <c r="B3292" s="6" t="s">
        <v>3059</v>
      </c>
      <c r="C3292" s="25" t="str">
        <f t="shared" ca="1" si="255"/>
        <v>Vermali (Epi)</v>
      </c>
      <c r="D3292" s="6" t="s">
        <v>670</v>
      </c>
      <c r="E3292" s="25" t="str">
        <f t="shared" ca="1" si="256"/>
        <v>Epi</v>
      </c>
      <c r="F3292" s="25" t="str">
        <f t="shared" ca="1" si="257"/>
        <v>VUT0105007</v>
      </c>
      <c r="G3292" s="25" t="str">
        <f t="shared" ca="1" si="258"/>
        <v>VUT0105</v>
      </c>
      <c r="H3292" s="25" t="str">
        <f t="shared" ca="1" si="259"/>
        <v>SHEFA</v>
      </c>
      <c r="I3292" s="2"/>
      <c r="J3292" s="2">
        <v>0</v>
      </c>
      <c r="K3292" s="2"/>
    </row>
    <row r="3293" spans="1:11">
      <c r="A3293" s="6" t="s">
        <v>3064</v>
      </c>
      <c r="B3293" s="6" t="s">
        <v>3065</v>
      </c>
      <c r="C3293" s="25" t="str">
        <f t="shared" ca="1" si="255"/>
        <v>Vermali (Epi)</v>
      </c>
      <c r="D3293" s="6" t="s">
        <v>670</v>
      </c>
      <c r="E3293" s="25" t="str">
        <f t="shared" ca="1" si="256"/>
        <v>Epi</v>
      </c>
      <c r="F3293" s="25" t="str">
        <f t="shared" ca="1" si="257"/>
        <v>VUT0105007</v>
      </c>
      <c r="G3293" s="25" t="str">
        <f t="shared" ca="1" si="258"/>
        <v>VUT0105</v>
      </c>
      <c r="H3293" s="25" t="str">
        <f t="shared" ca="1" si="259"/>
        <v>SHEFA</v>
      </c>
      <c r="I3293" s="2"/>
      <c r="J3293" s="2">
        <v>0</v>
      </c>
      <c r="K3293" s="2"/>
    </row>
    <row r="3294" spans="1:11">
      <c r="A3294" s="6" t="s">
        <v>3068</v>
      </c>
      <c r="B3294" s="6" t="s">
        <v>3069</v>
      </c>
      <c r="C3294" s="25" t="str">
        <f t="shared" ca="1" si="255"/>
        <v>Vermali (Epi)</v>
      </c>
      <c r="D3294" s="6" t="s">
        <v>670</v>
      </c>
      <c r="E3294" s="25" t="str">
        <f t="shared" ca="1" si="256"/>
        <v>Epi</v>
      </c>
      <c r="F3294" s="25" t="str">
        <f t="shared" ca="1" si="257"/>
        <v>VUT0105007</v>
      </c>
      <c r="G3294" s="25" t="str">
        <f t="shared" ca="1" si="258"/>
        <v>VUT0105</v>
      </c>
      <c r="H3294" s="25" t="str">
        <f t="shared" ca="1" si="259"/>
        <v>SHEFA</v>
      </c>
      <c r="I3294" s="2"/>
      <c r="J3294" s="2">
        <v>0</v>
      </c>
      <c r="K3294" s="2"/>
    </row>
    <row r="3295" spans="1:11">
      <c r="A3295" s="6" t="s">
        <v>3070</v>
      </c>
      <c r="B3295" s="6" t="s">
        <v>3071</v>
      </c>
      <c r="C3295" s="25" t="str">
        <f t="shared" ca="1" si="255"/>
        <v>Vermali (Epi)</v>
      </c>
      <c r="D3295" s="6" t="s">
        <v>670</v>
      </c>
      <c r="E3295" s="25" t="str">
        <f t="shared" ca="1" si="256"/>
        <v>Epi</v>
      </c>
      <c r="F3295" s="25" t="str">
        <f t="shared" ca="1" si="257"/>
        <v>VUT0105007</v>
      </c>
      <c r="G3295" s="25" t="str">
        <f t="shared" ca="1" si="258"/>
        <v>VUT0105</v>
      </c>
      <c r="H3295" s="25" t="str">
        <f t="shared" ca="1" si="259"/>
        <v>SHEFA</v>
      </c>
      <c r="I3295" s="2"/>
      <c r="J3295" s="2">
        <v>1</v>
      </c>
      <c r="K3295" s="2">
        <v>2</v>
      </c>
    </row>
    <row r="3296" spans="1:11">
      <c r="A3296" s="6" t="s">
        <v>3042</v>
      </c>
      <c r="B3296" s="6" t="s">
        <v>3043</v>
      </c>
      <c r="C3296" s="25" t="str">
        <f t="shared" ca="1" si="255"/>
        <v>Vermali (Lamen)</v>
      </c>
      <c r="D3296" s="6" t="s">
        <v>672</v>
      </c>
      <c r="E3296" s="25" t="str">
        <f t="shared" ca="1" si="256"/>
        <v>Lamen</v>
      </c>
      <c r="F3296" s="25" t="str">
        <f t="shared" ca="1" si="257"/>
        <v>VUT0105047</v>
      </c>
      <c r="G3296" s="25" t="str">
        <f t="shared" ca="1" si="258"/>
        <v>VUT0105</v>
      </c>
      <c r="H3296" s="25" t="str">
        <f t="shared" ca="1" si="259"/>
        <v>SHEFA</v>
      </c>
      <c r="I3296" s="2"/>
      <c r="J3296" s="2">
        <v>0</v>
      </c>
      <c r="K3296" s="2"/>
    </row>
    <row r="3297" spans="1:11">
      <c r="A3297" s="6" t="s">
        <v>3050</v>
      </c>
      <c r="B3297" s="6" t="s">
        <v>3051</v>
      </c>
      <c r="C3297" s="25" t="str">
        <f t="shared" ca="1" si="255"/>
        <v>Vermali (Lamen)</v>
      </c>
      <c r="D3297" s="6" t="s">
        <v>672</v>
      </c>
      <c r="E3297" s="25" t="str">
        <f t="shared" ca="1" si="256"/>
        <v>Lamen</v>
      </c>
      <c r="F3297" s="25" t="str">
        <f t="shared" ca="1" si="257"/>
        <v>VUT0105047</v>
      </c>
      <c r="G3297" s="25" t="str">
        <f t="shared" ca="1" si="258"/>
        <v>VUT0105</v>
      </c>
      <c r="H3297" s="25" t="str">
        <f t="shared" ca="1" si="259"/>
        <v>SHEFA</v>
      </c>
      <c r="I3297" s="2"/>
      <c r="J3297" s="2">
        <v>0</v>
      </c>
      <c r="K3297" s="2"/>
    </row>
    <row r="3298" spans="1:11">
      <c r="A3298" s="6" t="s">
        <v>3056</v>
      </c>
      <c r="B3298" s="6" t="s">
        <v>3057</v>
      </c>
      <c r="C3298" s="25" t="str">
        <f t="shared" ca="1" si="255"/>
        <v>Vermali (Lamen)</v>
      </c>
      <c r="D3298" s="6" t="s">
        <v>672</v>
      </c>
      <c r="E3298" s="25" t="str">
        <f t="shared" ca="1" si="256"/>
        <v>Lamen</v>
      </c>
      <c r="F3298" s="25" t="str">
        <f t="shared" ca="1" si="257"/>
        <v>VUT0105047</v>
      </c>
      <c r="G3298" s="25" t="str">
        <f t="shared" ca="1" si="258"/>
        <v>VUT0105</v>
      </c>
      <c r="H3298" s="25" t="str">
        <f t="shared" ca="1" si="259"/>
        <v>SHEFA</v>
      </c>
      <c r="I3298" s="2"/>
      <c r="J3298" s="2">
        <v>0</v>
      </c>
      <c r="K3298" s="2"/>
    </row>
    <row r="3299" spans="1:11">
      <c r="A3299" s="6" t="s">
        <v>3060</v>
      </c>
      <c r="B3299" s="6" t="s">
        <v>3061</v>
      </c>
      <c r="C3299" s="25" t="str">
        <f t="shared" ca="1" si="255"/>
        <v>Vermali (Lamen)</v>
      </c>
      <c r="D3299" s="6" t="s">
        <v>672</v>
      </c>
      <c r="E3299" s="25" t="str">
        <f t="shared" ca="1" si="256"/>
        <v>Lamen</v>
      </c>
      <c r="F3299" s="25" t="str">
        <f t="shared" ca="1" si="257"/>
        <v>VUT0105047</v>
      </c>
      <c r="G3299" s="25" t="str">
        <f t="shared" ca="1" si="258"/>
        <v>VUT0105</v>
      </c>
      <c r="H3299" s="25" t="str">
        <f t="shared" ca="1" si="259"/>
        <v>SHEFA</v>
      </c>
      <c r="I3299" s="2"/>
      <c r="J3299" s="2">
        <v>0</v>
      </c>
      <c r="K3299" s="2"/>
    </row>
    <row r="3300" spans="1:11">
      <c r="A3300" s="6" t="s">
        <v>2866</v>
      </c>
      <c r="B3300" s="6" t="s">
        <v>2867</v>
      </c>
      <c r="C3300" s="25" t="str">
        <f t="shared" ca="1" si="255"/>
        <v>Vermaul (Epi)</v>
      </c>
      <c r="D3300" s="6" t="s">
        <v>674</v>
      </c>
      <c r="E3300" s="25" t="str">
        <f t="shared" ca="1" si="256"/>
        <v>Epi</v>
      </c>
      <c r="F3300" s="25" t="str">
        <f t="shared" ca="1" si="257"/>
        <v>VUT0105007</v>
      </c>
      <c r="G3300" s="25" t="str">
        <f t="shared" ca="1" si="258"/>
        <v>VUT0105</v>
      </c>
      <c r="H3300" s="25" t="str">
        <f t="shared" ca="1" si="259"/>
        <v>SHEFA</v>
      </c>
      <c r="I3300" s="2"/>
      <c r="J3300" s="2">
        <v>0</v>
      </c>
      <c r="K3300" s="2"/>
    </row>
    <row r="3301" spans="1:11">
      <c r="A3301" s="6" t="s">
        <v>2870</v>
      </c>
      <c r="B3301" s="6" t="s">
        <v>2871</v>
      </c>
      <c r="C3301" s="25" t="str">
        <f t="shared" ca="1" si="255"/>
        <v>Vermaul (Epi)</v>
      </c>
      <c r="D3301" s="6" t="s">
        <v>674</v>
      </c>
      <c r="E3301" s="25" t="str">
        <f t="shared" ca="1" si="256"/>
        <v>Epi</v>
      </c>
      <c r="F3301" s="25" t="str">
        <f t="shared" ca="1" si="257"/>
        <v>VUT0105007</v>
      </c>
      <c r="G3301" s="25" t="str">
        <f t="shared" ca="1" si="258"/>
        <v>VUT0105</v>
      </c>
      <c r="H3301" s="25" t="str">
        <f t="shared" ca="1" si="259"/>
        <v>SHEFA</v>
      </c>
      <c r="I3301" s="2"/>
      <c r="J3301" s="2">
        <v>0</v>
      </c>
      <c r="K3301" s="2"/>
    </row>
    <row r="3302" spans="1:11">
      <c r="A3302" s="6" t="s">
        <v>2872</v>
      </c>
      <c r="B3302" s="6" t="s">
        <v>2873</v>
      </c>
      <c r="C3302" s="25" t="str">
        <f t="shared" ca="1" si="255"/>
        <v>Vermaul (Epi)</v>
      </c>
      <c r="D3302" s="6" t="s">
        <v>674</v>
      </c>
      <c r="E3302" s="25" t="str">
        <f t="shared" ca="1" si="256"/>
        <v>Epi</v>
      </c>
      <c r="F3302" s="25" t="str">
        <f t="shared" ca="1" si="257"/>
        <v>VUT0105007</v>
      </c>
      <c r="G3302" s="25" t="str">
        <f t="shared" ca="1" si="258"/>
        <v>VUT0105</v>
      </c>
      <c r="H3302" s="25" t="str">
        <f t="shared" ca="1" si="259"/>
        <v>SHEFA</v>
      </c>
      <c r="I3302" s="2"/>
      <c r="J3302" s="2">
        <v>0</v>
      </c>
      <c r="K3302" s="2"/>
    </row>
    <row r="3303" spans="1:11">
      <c r="A3303" s="6" t="s">
        <v>46</v>
      </c>
      <c r="B3303" s="6" t="s">
        <v>2874</v>
      </c>
      <c r="C3303" s="25" t="str">
        <f t="shared" ca="1" si="255"/>
        <v>Vermaul (Epi)</v>
      </c>
      <c r="D3303" s="6" t="s">
        <v>674</v>
      </c>
      <c r="E3303" s="25" t="str">
        <f t="shared" ca="1" si="256"/>
        <v>Epi</v>
      </c>
      <c r="F3303" s="25" t="str">
        <f t="shared" ca="1" si="257"/>
        <v>VUT0105007</v>
      </c>
      <c r="G3303" s="25" t="str">
        <f t="shared" ca="1" si="258"/>
        <v>VUT0105</v>
      </c>
      <c r="H3303" s="25" t="str">
        <f t="shared" ca="1" si="259"/>
        <v>SHEFA</v>
      </c>
      <c r="I3303" s="2"/>
      <c r="J3303" s="2">
        <v>0</v>
      </c>
      <c r="K3303" s="2"/>
    </row>
    <row r="3304" spans="1:11">
      <c r="A3304" s="6" t="s">
        <v>2877</v>
      </c>
      <c r="B3304" s="6" t="s">
        <v>2878</v>
      </c>
      <c r="C3304" s="25" t="str">
        <f t="shared" ca="1" si="255"/>
        <v>Vermaul (Epi)</v>
      </c>
      <c r="D3304" s="6" t="s">
        <v>674</v>
      </c>
      <c r="E3304" s="25" t="str">
        <f t="shared" ca="1" si="256"/>
        <v>Epi</v>
      </c>
      <c r="F3304" s="25" t="str">
        <f t="shared" ca="1" si="257"/>
        <v>VUT0105007</v>
      </c>
      <c r="G3304" s="25" t="str">
        <f t="shared" ca="1" si="258"/>
        <v>VUT0105</v>
      </c>
      <c r="H3304" s="25" t="str">
        <f t="shared" ca="1" si="259"/>
        <v>SHEFA</v>
      </c>
      <c r="I3304" s="2"/>
      <c r="J3304" s="2">
        <v>0</v>
      </c>
      <c r="K3304" s="2"/>
    </row>
    <row r="3305" spans="1:11">
      <c r="A3305" s="6" t="s">
        <v>2881</v>
      </c>
      <c r="B3305" s="6" t="s">
        <v>2882</v>
      </c>
      <c r="C3305" s="25" t="str">
        <f t="shared" ca="1" si="255"/>
        <v>Vermaul (Epi)</v>
      </c>
      <c r="D3305" s="6" t="s">
        <v>674</v>
      </c>
      <c r="E3305" s="25" t="str">
        <f t="shared" ca="1" si="256"/>
        <v>Epi</v>
      </c>
      <c r="F3305" s="25" t="str">
        <f t="shared" ca="1" si="257"/>
        <v>VUT0105007</v>
      </c>
      <c r="G3305" s="25" t="str">
        <f t="shared" ca="1" si="258"/>
        <v>VUT0105</v>
      </c>
      <c r="H3305" s="25" t="str">
        <f t="shared" ca="1" si="259"/>
        <v>SHEFA</v>
      </c>
      <c r="I3305" s="2"/>
      <c r="J3305" s="2">
        <v>0</v>
      </c>
      <c r="K3305" s="2"/>
    </row>
    <row r="3306" spans="1:11">
      <c r="A3306" s="6" t="s">
        <v>2883</v>
      </c>
      <c r="B3306" s="6" t="s">
        <v>2884</v>
      </c>
      <c r="C3306" s="25" t="str">
        <f t="shared" ca="1" si="255"/>
        <v>Vermaul (Epi)</v>
      </c>
      <c r="D3306" s="6" t="s">
        <v>674</v>
      </c>
      <c r="E3306" s="25" t="str">
        <f t="shared" ca="1" si="256"/>
        <v>Epi</v>
      </c>
      <c r="F3306" s="25" t="str">
        <f t="shared" ca="1" si="257"/>
        <v>VUT0105007</v>
      </c>
      <c r="G3306" s="25" t="str">
        <f t="shared" ca="1" si="258"/>
        <v>VUT0105</v>
      </c>
      <c r="H3306" s="25" t="str">
        <f t="shared" ca="1" si="259"/>
        <v>SHEFA</v>
      </c>
      <c r="I3306" s="2"/>
      <c r="J3306" s="2">
        <v>0</v>
      </c>
      <c r="K3306" s="2"/>
    </row>
    <row r="3307" spans="1:11">
      <c r="A3307" s="6" t="s">
        <v>2885</v>
      </c>
      <c r="B3307" s="6" t="s">
        <v>2886</v>
      </c>
      <c r="C3307" s="25" t="str">
        <f t="shared" ca="1" si="255"/>
        <v>Vermaul (Epi)</v>
      </c>
      <c r="D3307" s="6" t="s">
        <v>674</v>
      </c>
      <c r="E3307" s="25" t="str">
        <f t="shared" ca="1" si="256"/>
        <v>Epi</v>
      </c>
      <c r="F3307" s="25" t="str">
        <f t="shared" ca="1" si="257"/>
        <v>VUT0105007</v>
      </c>
      <c r="G3307" s="25" t="str">
        <f t="shared" ca="1" si="258"/>
        <v>VUT0105</v>
      </c>
      <c r="H3307" s="25" t="str">
        <f t="shared" ca="1" si="259"/>
        <v>SHEFA</v>
      </c>
      <c r="I3307" s="2"/>
      <c r="J3307" s="2">
        <v>0</v>
      </c>
      <c r="K3307" s="2"/>
    </row>
    <row r="3308" spans="1:11">
      <c r="A3308" s="6" t="s">
        <v>2887</v>
      </c>
      <c r="B3308" s="6" t="s">
        <v>2888</v>
      </c>
      <c r="C3308" s="25" t="str">
        <f t="shared" ca="1" si="255"/>
        <v>Vermaul (Epi)</v>
      </c>
      <c r="D3308" s="6" t="s">
        <v>674</v>
      </c>
      <c r="E3308" s="25" t="str">
        <f t="shared" ca="1" si="256"/>
        <v>Epi</v>
      </c>
      <c r="F3308" s="25" t="str">
        <f t="shared" ca="1" si="257"/>
        <v>VUT0105007</v>
      </c>
      <c r="G3308" s="25" t="str">
        <f t="shared" ca="1" si="258"/>
        <v>VUT0105</v>
      </c>
      <c r="H3308" s="25" t="str">
        <f t="shared" ca="1" si="259"/>
        <v>SHEFA</v>
      </c>
      <c r="I3308" s="2"/>
      <c r="J3308" s="2">
        <v>0</v>
      </c>
      <c r="K3308" s="2"/>
    </row>
    <row r="3309" spans="1:11">
      <c r="A3309" s="6" t="s">
        <v>2889</v>
      </c>
      <c r="B3309" s="6" t="s">
        <v>2890</v>
      </c>
      <c r="C3309" s="25" t="str">
        <f t="shared" ca="1" si="255"/>
        <v>Vermaul (Epi)</v>
      </c>
      <c r="D3309" s="6" t="s">
        <v>674</v>
      </c>
      <c r="E3309" s="25" t="str">
        <f t="shared" ca="1" si="256"/>
        <v>Epi</v>
      </c>
      <c r="F3309" s="25" t="str">
        <f t="shared" ca="1" si="257"/>
        <v>VUT0105007</v>
      </c>
      <c r="G3309" s="25" t="str">
        <f t="shared" ca="1" si="258"/>
        <v>VUT0105</v>
      </c>
      <c r="H3309" s="25" t="str">
        <f t="shared" ca="1" si="259"/>
        <v>SHEFA</v>
      </c>
      <c r="I3309" s="2"/>
      <c r="J3309" s="2">
        <v>0</v>
      </c>
      <c r="K3309" s="2"/>
    </row>
    <row r="3310" spans="1:11">
      <c r="A3310" s="6" t="s">
        <v>2897</v>
      </c>
      <c r="B3310" s="6" t="s">
        <v>2898</v>
      </c>
      <c r="C3310" s="25" t="str">
        <f t="shared" ca="1" si="255"/>
        <v>Vermaul (Epi)</v>
      </c>
      <c r="D3310" s="6" t="s">
        <v>674</v>
      </c>
      <c r="E3310" s="25" t="str">
        <f t="shared" ca="1" si="256"/>
        <v>Epi</v>
      </c>
      <c r="F3310" s="25" t="str">
        <f t="shared" ca="1" si="257"/>
        <v>VUT0105007</v>
      </c>
      <c r="G3310" s="25" t="str">
        <f t="shared" ca="1" si="258"/>
        <v>VUT0105</v>
      </c>
      <c r="H3310" s="25" t="str">
        <f t="shared" ca="1" si="259"/>
        <v>SHEFA</v>
      </c>
      <c r="I3310" s="2"/>
      <c r="J3310" s="2">
        <v>0</v>
      </c>
      <c r="K3310" s="2"/>
    </row>
    <row r="3311" spans="1:11">
      <c r="A3311" s="6" t="s">
        <v>2901</v>
      </c>
      <c r="B3311" s="6" t="s">
        <v>2902</v>
      </c>
      <c r="C3311" s="25" t="str">
        <f t="shared" ca="1" si="255"/>
        <v>Vermaul (Epi)</v>
      </c>
      <c r="D3311" s="6" t="s">
        <v>674</v>
      </c>
      <c r="E3311" s="25" t="str">
        <f t="shared" ca="1" si="256"/>
        <v>Epi</v>
      </c>
      <c r="F3311" s="25" t="str">
        <f t="shared" ca="1" si="257"/>
        <v>VUT0105007</v>
      </c>
      <c r="G3311" s="25" t="str">
        <f t="shared" ca="1" si="258"/>
        <v>VUT0105</v>
      </c>
      <c r="H3311" s="25" t="str">
        <f t="shared" ca="1" si="259"/>
        <v>SHEFA</v>
      </c>
      <c r="I3311" s="2"/>
      <c r="J3311" s="2">
        <v>0</v>
      </c>
      <c r="K3311" s="2"/>
    </row>
    <row r="3312" spans="1:11">
      <c r="A3312" s="6" t="s">
        <v>2903</v>
      </c>
      <c r="B3312" s="6" t="s">
        <v>2904</v>
      </c>
      <c r="C3312" s="25" t="str">
        <f t="shared" ca="1" si="255"/>
        <v>Vermaul (Epi)</v>
      </c>
      <c r="D3312" s="6" t="s">
        <v>674</v>
      </c>
      <c r="E3312" s="25" t="str">
        <f t="shared" ca="1" si="256"/>
        <v>Epi</v>
      </c>
      <c r="F3312" s="25" t="str">
        <f t="shared" ca="1" si="257"/>
        <v>VUT0105007</v>
      </c>
      <c r="G3312" s="25" t="str">
        <f t="shared" ca="1" si="258"/>
        <v>VUT0105</v>
      </c>
      <c r="H3312" s="25" t="str">
        <f t="shared" ca="1" si="259"/>
        <v>SHEFA</v>
      </c>
      <c r="I3312" s="2"/>
      <c r="J3312" s="2">
        <v>0</v>
      </c>
      <c r="K3312" s="2"/>
    </row>
    <row r="3313" spans="1:11">
      <c r="A3313" s="6" t="s">
        <v>2911</v>
      </c>
      <c r="B3313" s="6" t="s">
        <v>2912</v>
      </c>
      <c r="C3313" s="25" t="str">
        <f t="shared" ca="1" si="255"/>
        <v>Vermaul (Epi)</v>
      </c>
      <c r="D3313" s="6" t="s">
        <v>674</v>
      </c>
      <c r="E3313" s="25" t="str">
        <f t="shared" ca="1" si="256"/>
        <v>Epi</v>
      </c>
      <c r="F3313" s="25" t="str">
        <f t="shared" ca="1" si="257"/>
        <v>VUT0105007</v>
      </c>
      <c r="G3313" s="25" t="str">
        <f t="shared" ca="1" si="258"/>
        <v>VUT0105</v>
      </c>
      <c r="H3313" s="25" t="str">
        <f t="shared" ca="1" si="259"/>
        <v>SHEFA</v>
      </c>
      <c r="I3313" s="2"/>
      <c r="J3313" s="2">
        <v>0</v>
      </c>
      <c r="K3313" s="2"/>
    </row>
    <row r="3314" spans="1:11">
      <c r="A3314" s="6" t="s">
        <v>2915</v>
      </c>
      <c r="B3314" s="6" t="s">
        <v>2916</v>
      </c>
      <c r="C3314" s="25" t="str">
        <f t="shared" ca="1" si="255"/>
        <v>Vermaul (Epi)</v>
      </c>
      <c r="D3314" s="6" t="s">
        <v>674</v>
      </c>
      <c r="E3314" s="25" t="str">
        <f t="shared" ca="1" si="256"/>
        <v>Epi</v>
      </c>
      <c r="F3314" s="25" t="str">
        <f t="shared" ca="1" si="257"/>
        <v>VUT0105007</v>
      </c>
      <c r="G3314" s="25" t="str">
        <f t="shared" ca="1" si="258"/>
        <v>VUT0105</v>
      </c>
      <c r="H3314" s="25" t="str">
        <f t="shared" ca="1" si="259"/>
        <v>SHEFA</v>
      </c>
      <c r="I3314" s="2"/>
      <c r="J3314" s="2">
        <v>0</v>
      </c>
      <c r="K3314" s="2"/>
    </row>
    <row r="3315" spans="1:11">
      <c r="A3315" s="6" t="s">
        <v>2925</v>
      </c>
      <c r="B3315" s="6" t="s">
        <v>2926</v>
      </c>
      <c r="C3315" s="25" t="str">
        <f t="shared" ca="1" si="255"/>
        <v>Vermaul (Epi)</v>
      </c>
      <c r="D3315" s="6" t="s">
        <v>674</v>
      </c>
      <c r="E3315" s="25" t="str">
        <f t="shared" ca="1" si="256"/>
        <v>Epi</v>
      </c>
      <c r="F3315" s="25" t="str">
        <f t="shared" ca="1" si="257"/>
        <v>VUT0105007</v>
      </c>
      <c r="G3315" s="25" t="str">
        <f t="shared" ca="1" si="258"/>
        <v>VUT0105</v>
      </c>
      <c r="H3315" s="25" t="str">
        <f t="shared" ca="1" si="259"/>
        <v>SHEFA</v>
      </c>
      <c r="I3315" s="2"/>
      <c r="J3315" s="2">
        <v>0</v>
      </c>
      <c r="K3315" s="2"/>
    </row>
    <row r="3316" spans="1:11">
      <c r="A3316" s="6" t="s">
        <v>2927</v>
      </c>
      <c r="B3316" s="6" t="s">
        <v>2928</v>
      </c>
      <c r="C3316" s="25" t="str">
        <f t="shared" ca="1" si="255"/>
        <v>Vermaul (Epi)</v>
      </c>
      <c r="D3316" s="6" t="s">
        <v>674</v>
      </c>
      <c r="E3316" s="25" t="str">
        <f t="shared" ca="1" si="256"/>
        <v>Epi</v>
      </c>
      <c r="F3316" s="25" t="str">
        <f t="shared" ca="1" si="257"/>
        <v>VUT0105007</v>
      </c>
      <c r="G3316" s="25" t="str">
        <f t="shared" ca="1" si="258"/>
        <v>VUT0105</v>
      </c>
      <c r="H3316" s="25" t="str">
        <f t="shared" ca="1" si="259"/>
        <v>SHEFA</v>
      </c>
      <c r="I3316" s="2"/>
      <c r="J3316" s="2">
        <v>0</v>
      </c>
      <c r="K3316" s="2"/>
    </row>
    <row r="3317" spans="1:11">
      <c r="A3317" s="6" t="s">
        <v>2931</v>
      </c>
      <c r="B3317" s="6" t="s">
        <v>2932</v>
      </c>
      <c r="C3317" s="25" t="str">
        <f t="shared" ca="1" si="255"/>
        <v>Vermaul (Epi)</v>
      </c>
      <c r="D3317" s="6" t="s">
        <v>674</v>
      </c>
      <c r="E3317" s="25" t="str">
        <f t="shared" ca="1" si="256"/>
        <v>Epi</v>
      </c>
      <c r="F3317" s="25" t="str">
        <f t="shared" ca="1" si="257"/>
        <v>VUT0105007</v>
      </c>
      <c r="G3317" s="25" t="str">
        <f t="shared" ca="1" si="258"/>
        <v>VUT0105</v>
      </c>
      <c r="H3317" s="25" t="str">
        <f t="shared" ca="1" si="259"/>
        <v>SHEFA</v>
      </c>
      <c r="I3317" s="2"/>
      <c r="J3317" s="2">
        <v>0</v>
      </c>
      <c r="K3317" s="2"/>
    </row>
    <row r="3318" spans="1:11">
      <c r="A3318" s="6" t="s">
        <v>2933</v>
      </c>
      <c r="B3318" s="6" t="s">
        <v>2934</v>
      </c>
      <c r="C3318" s="25" t="str">
        <f t="shared" ca="1" si="255"/>
        <v>Vermaul (Epi)</v>
      </c>
      <c r="D3318" s="6" t="s">
        <v>674</v>
      </c>
      <c r="E3318" s="25" t="str">
        <f t="shared" ca="1" si="256"/>
        <v>Epi</v>
      </c>
      <c r="F3318" s="25" t="str">
        <f t="shared" ca="1" si="257"/>
        <v>VUT0105007</v>
      </c>
      <c r="G3318" s="25" t="str">
        <f t="shared" ca="1" si="258"/>
        <v>VUT0105</v>
      </c>
      <c r="H3318" s="25" t="str">
        <f t="shared" ca="1" si="259"/>
        <v>SHEFA</v>
      </c>
      <c r="I3318" s="2"/>
      <c r="J3318" s="2">
        <v>0</v>
      </c>
      <c r="K3318" s="2"/>
    </row>
    <row r="3319" spans="1:11">
      <c r="A3319" s="6" t="s">
        <v>2935</v>
      </c>
      <c r="B3319" s="6" t="s">
        <v>2936</v>
      </c>
      <c r="C3319" s="25" t="str">
        <f t="shared" ca="1" si="255"/>
        <v>Vermaul (Epi)</v>
      </c>
      <c r="D3319" s="6" t="s">
        <v>674</v>
      </c>
      <c r="E3319" s="25" t="str">
        <f t="shared" ca="1" si="256"/>
        <v>Epi</v>
      </c>
      <c r="F3319" s="25" t="str">
        <f t="shared" ca="1" si="257"/>
        <v>VUT0105007</v>
      </c>
      <c r="G3319" s="25" t="str">
        <f t="shared" ca="1" si="258"/>
        <v>VUT0105</v>
      </c>
      <c r="H3319" s="25" t="str">
        <f t="shared" ca="1" si="259"/>
        <v>SHEFA</v>
      </c>
      <c r="I3319" s="2"/>
      <c r="J3319" s="2">
        <v>0</v>
      </c>
      <c r="K3319" s="2"/>
    </row>
    <row r="3320" spans="1:11">
      <c r="A3320" s="6" t="s">
        <v>2937</v>
      </c>
      <c r="B3320" s="6" t="s">
        <v>2938</v>
      </c>
      <c r="C3320" s="25" t="str">
        <f t="shared" ca="1" si="255"/>
        <v>Vermaul (Epi)</v>
      </c>
      <c r="D3320" s="6" t="s">
        <v>674</v>
      </c>
      <c r="E3320" s="25" t="str">
        <f t="shared" ca="1" si="256"/>
        <v>Epi</v>
      </c>
      <c r="F3320" s="25" t="str">
        <f t="shared" ca="1" si="257"/>
        <v>VUT0105007</v>
      </c>
      <c r="G3320" s="25" t="str">
        <f t="shared" ca="1" si="258"/>
        <v>VUT0105</v>
      </c>
      <c r="H3320" s="25" t="str">
        <f t="shared" ca="1" si="259"/>
        <v>SHEFA</v>
      </c>
      <c r="I3320" s="2"/>
      <c r="J3320" s="2">
        <v>0</v>
      </c>
      <c r="K3320" s="2"/>
    </row>
    <row r="3321" spans="1:11">
      <c r="A3321" s="6" t="s">
        <v>2939</v>
      </c>
      <c r="B3321" s="6" t="s">
        <v>2940</v>
      </c>
      <c r="C3321" s="25" t="str">
        <f t="shared" ca="1" si="255"/>
        <v>Vermaul (Epi)</v>
      </c>
      <c r="D3321" s="6" t="s">
        <v>674</v>
      </c>
      <c r="E3321" s="25" t="str">
        <f t="shared" ca="1" si="256"/>
        <v>Epi</v>
      </c>
      <c r="F3321" s="25" t="str">
        <f t="shared" ca="1" si="257"/>
        <v>VUT0105007</v>
      </c>
      <c r="G3321" s="25" t="str">
        <f t="shared" ca="1" si="258"/>
        <v>VUT0105</v>
      </c>
      <c r="H3321" s="25" t="str">
        <f t="shared" ca="1" si="259"/>
        <v>SHEFA</v>
      </c>
      <c r="I3321" s="2"/>
      <c r="J3321" s="2">
        <v>0</v>
      </c>
      <c r="K3321" s="2"/>
    </row>
    <row r="3322" spans="1:11">
      <c r="A3322" s="6" t="s">
        <v>2309</v>
      </c>
      <c r="B3322" s="6" t="s">
        <v>2941</v>
      </c>
      <c r="C3322" s="25" t="str">
        <f t="shared" ca="1" si="255"/>
        <v>Vermaul (Epi)</v>
      </c>
      <c r="D3322" s="6" t="s">
        <v>674</v>
      </c>
      <c r="E3322" s="25" t="str">
        <f t="shared" ca="1" si="256"/>
        <v>Epi</v>
      </c>
      <c r="F3322" s="25" t="str">
        <f t="shared" ca="1" si="257"/>
        <v>VUT0105007</v>
      </c>
      <c r="G3322" s="25" t="str">
        <f t="shared" ca="1" si="258"/>
        <v>VUT0105</v>
      </c>
      <c r="H3322" s="25" t="str">
        <f t="shared" ca="1" si="259"/>
        <v>SHEFA</v>
      </c>
      <c r="I3322" s="2"/>
      <c r="J3322" s="2">
        <v>0</v>
      </c>
      <c r="K3322" s="2"/>
    </row>
    <row r="3323" spans="1:11">
      <c r="A3323" s="6" t="s">
        <v>2944</v>
      </c>
      <c r="B3323" s="6" t="s">
        <v>2945</v>
      </c>
      <c r="C3323" s="25" t="str">
        <f t="shared" ca="1" si="255"/>
        <v>Vermaul (Epi)</v>
      </c>
      <c r="D3323" s="6" t="s">
        <v>674</v>
      </c>
      <c r="E3323" s="25" t="str">
        <f t="shared" ca="1" si="256"/>
        <v>Epi</v>
      </c>
      <c r="F3323" s="25" t="str">
        <f t="shared" ca="1" si="257"/>
        <v>VUT0105007</v>
      </c>
      <c r="G3323" s="25" t="str">
        <f t="shared" ca="1" si="258"/>
        <v>VUT0105</v>
      </c>
      <c r="H3323" s="25" t="str">
        <f t="shared" ca="1" si="259"/>
        <v>SHEFA</v>
      </c>
      <c r="I3323" s="2"/>
      <c r="J3323" s="2">
        <v>0</v>
      </c>
      <c r="K3323" s="2"/>
    </row>
    <row r="3324" spans="1:11">
      <c r="A3324" s="6" t="s">
        <v>2946</v>
      </c>
      <c r="B3324" s="6" t="s">
        <v>2947</v>
      </c>
      <c r="C3324" s="25" t="str">
        <f t="shared" ca="1" si="255"/>
        <v>Vermaul (Epi)</v>
      </c>
      <c r="D3324" s="6" t="s">
        <v>674</v>
      </c>
      <c r="E3324" s="25" t="str">
        <f t="shared" ca="1" si="256"/>
        <v>Epi</v>
      </c>
      <c r="F3324" s="25" t="str">
        <f t="shared" ca="1" si="257"/>
        <v>VUT0105007</v>
      </c>
      <c r="G3324" s="25" t="str">
        <f t="shared" ca="1" si="258"/>
        <v>VUT0105</v>
      </c>
      <c r="H3324" s="25" t="str">
        <f t="shared" ca="1" si="259"/>
        <v>SHEFA</v>
      </c>
      <c r="I3324" s="2"/>
      <c r="J3324" s="2">
        <v>0</v>
      </c>
      <c r="K3324" s="2"/>
    </row>
    <row r="3325" spans="1:11">
      <c r="A3325" s="6" t="s">
        <v>2950</v>
      </c>
      <c r="B3325" s="6" t="s">
        <v>2951</v>
      </c>
      <c r="C3325" s="25" t="str">
        <f t="shared" ca="1" si="255"/>
        <v>Vermaul (Epi)</v>
      </c>
      <c r="D3325" s="6" t="s">
        <v>674</v>
      </c>
      <c r="E3325" s="25" t="str">
        <f t="shared" ca="1" si="256"/>
        <v>Epi</v>
      </c>
      <c r="F3325" s="25" t="str">
        <f t="shared" ca="1" si="257"/>
        <v>VUT0105007</v>
      </c>
      <c r="G3325" s="25" t="str">
        <f t="shared" ca="1" si="258"/>
        <v>VUT0105</v>
      </c>
      <c r="H3325" s="25" t="str">
        <f t="shared" ca="1" si="259"/>
        <v>SHEFA</v>
      </c>
      <c r="I3325" s="2"/>
      <c r="J3325" s="2">
        <v>0</v>
      </c>
      <c r="K3325" s="2"/>
    </row>
    <row r="3326" spans="1:11">
      <c r="A3326" s="6" t="s">
        <v>2956</v>
      </c>
      <c r="B3326" s="6" t="s">
        <v>2957</v>
      </c>
      <c r="C3326" s="25" t="str">
        <f t="shared" ca="1" si="255"/>
        <v>Vermaul (Epi)</v>
      </c>
      <c r="D3326" s="6" t="s">
        <v>674</v>
      </c>
      <c r="E3326" s="25" t="str">
        <f t="shared" ca="1" si="256"/>
        <v>Epi</v>
      </c>
      <c r="F3326" s="25" t="str">
        <f t="shared" ca="1" si="257"/>
        <v>VUT0105007</v>
      </c>
      <c r="G3326" s="25" t="str">
        <f t="shared" ca="1" si="258"/>
        <v>VUT0105</v>
      </c>
      <c r="H3326" s="25" t="str">
        <f t="shared" ca="1" si="259"/>
        <v>SHEFA</v>
      </c>
      <c r="I3326" s="2"/>
      <c r="J3326" s="2">
        <v>0</v>
      </c>
      <c r="K3326" s="2"/>
    </row>
    <row r="3327" spans="1:11">
      <c r="A3327" s="6" t="s">
        <v>2972</v>
      </c>
      <c r="B3327" s="6" t="s">
        <v>2973</v>
      </c>
      <c r="C3327" s="25" t="str">
        <f t="shared" ca="1" si="255"/>
        <v>Vermaul (Epi)</v>
      </c>
      <c r="D3327" s="6" t="s">
        <v>674</v>
      </c>
      <c r="E3327" s="25" t="str">
        <f t="shared" ca="1" si="256"/>
        <v>Epi</v>
      </c>
      <c r="F3327" s="25" t="str">
        <f t="shared" ca="1" si="257"/>
        <v>VUT0105007</v>
      </c>
      <c r="G3327" s="25" t="str">
        <f t="shared" ca="1" si="258"/>
        <v>VUT0105</v>
      </c>
      <c r="H3327" s="25" t="str">
        <f t="shared" ca="1" si="259"/>
        <v>SHEFA</v>
      </c>
      <c r="I3327" s="2"/>
      <c r="J3327" s="2">
        <v>0</v>
      </c>
      <c r="K3327" s="2"/>
    </row>
    <row r="3328" spans="1:11">
      <c r="A3328" s="6" t="s">
        <v>2980</v>
      </c>
      <c r="B3328" s="6" t="s">
        <v>2981</v>
      </c>
      <c r="C3328" s="25" t="str">
        <f t="shared" ca="1" si="255"/>
        <v>Vermaul (Epi)</v>
      </c>
      <c r="D3328" s="6" t="s">
        <v>674</v>
      </c>
      <c r="E3328" s="25" t="str">
        <f t="shared" ca="1" si="256"/>
        <v>Epi</v>
      </c>
      <c r="F3328" s="25" t="str">
        <f t="shared" ca="1" si="257"/>
        <v>VUT0105007</v>
      </c>
      <c r="G3328" s="25" t="str">
        <f t="shared" ca="1" si="258"/>
        <v>VUT0105</v>
      </c>
      <c r="H3328" s="25" t="str">
        <f t="shared" ca="1" si="259"/>
        <v>SHEFA</v>
      </c>
      <c r="I3328" s="2"/>
      <c r="J3328" s="2">
        <v>0</v>
      </c>
      <c r="K3328" s="2"/>
    </row>
    <row r="3329" spans="1:11">
      <c r="A3329" s="6" t="s">
        <v>2982</v>
      </c>
      <c r="B3329" s="6" t="s">
        <v>2983</v>
      </c>
      <c r="C3329" s="25" t="str">
        <f t="shared" ca="1" si="255"/>
        <v>Vermaul (Epi)</v>
      </c>
      <c r="D3329" s="6" t="s">
        <v>674</v>
      </c>
      <c r="E3329" s="25" t="str">
        <f t="shared" ca="1" si="256"/>
        <v>Epi</v>
      </c>
      <c r="F3329" s="25" t="str">
        <f t="shared" ca="1" si="257"/>
        <v>VUT0105007</v>
      </c>
      <c r="G3329" s="25" t="str">
        <f t="shared" ca="1" si="258"/>
        <v>VUT0105</v>
      </c>
      <c r="H3329" s="25" t="str">
        <f t="shared" ca="1" si="259"/>
        <v>SHEFA</v>
      </c>
      <c r="I3329" s="2"/>
      <c r="J3329" s="2">
        <v>0</v>
      </c>
      <c r="K3329" s="2"/>
    </row>
    <row r="3330" spans="1:11">
      <c r="A3330" s="6" t="s">
        <v>6479</v>
      </c>
      <c r="B3330" s="6" t="s">
        <v>6480</v>
      </c>
      <c r="C3330" s="25" t="str">
        <f t="shared" ref="C3330:C3393" ca="1" si="260">OFFSET(OffsetRefAdm3,MATCH(D3330,MatchAdm3_Code,0)-1,0)</f>
        <v>West Ambae (Ambae)</v>
      </c>
      <c r="D3330" s="6" t="s">
        <v>676</v>
      </c>
      <c r="E3330" s="25" t="str">
        <f t="shared" ref="E3330:E3393" ca="1" si="261">OFFSET(OffsetRefAdm3,MATCH(D3330,MatchAdm3_Code,0)-1,2)</f>
        <v>Ambae</v>
      </c>
      <c r="F3330" s="25" t="str">
        <f t="shared" ref="F3330:F3393" ca="1" si="262">OFFSET(OffsetRefAdm3,MATCH(D3330,MatchAdm3_Code,0)-1,3)</f>
        <v>VUT0103001</v>
      </c>
      <c r="G3330" s="25" t="str">
        <f t="shared" ref="G3330:G3393" ca="1" si="263">OFFSET(OffsetRefAdm3,MATCH(D3330,MatchAdm3_Code,0)-1,5)</f>
        <v>VUT0103</v>
      </c>
      <c r="H3330" s="25" t="str">
        <f t="shared" ref="H3330:H3393" ca="1" si="264">OFFSET(OffsetRefAdm3,MATCH(D3330,MatchAdm3_Code,0)-1,4)</f>
        <v>PENAMA</v>
      </c>
      <c r="I3330" s="2"/>
      <c r="J3330" s="2">
        <v>0</v>
      </c>
      <c r="K3330" s="2"/>
    </row>
    <row r="3331" spans="1:11">
      <c r="A3331" s="6" t="s">
        <v>6501</v>
      </c>
      <c r="B3331" s="6" t="s">
        <v>6502</v>
      </c>
      <c r="C3331" s="25" t="str">
        <f t="shared" ca="1" si="260"/>
        <v>West Ambae (Ambae)</v>
      </c>
      <c r="D3331" s="6" t="s">
        <v>676</v>
      </c>
      <c r="E3331" s="25" t="str">
        <f t="shared" ca="1" si="261"/>
        <v>Ambae</v>
      </c>
      <c r="F3331" s="25" t="str">
        <f t="shared" ca="1" si="262"/>
        <v>VUT0103001</v>
      </c>
      <c r="G3331" s="25" t="str">
        <f t="shared" ca="1" si="263"/>
        <v>VUT0103</v>
      </c>
      <c r="H3331" s="25" t="str">
        <f t="shared" ca="1" si="264"/>
        <v>PENAMA</v>
      </c>
      <c r="I3331" s="2"/>
      <c r="J3331" s="2">
        <v>0</v>
      </c>
      <c r="K3331" s="2"/>
    </row>
    <row r="3332" spans="1:11">
      <c r="A3332" s="6" t="s">
        <v>6603</v>
      </c>
      <c r="B3332" s="6" t="s">
        <v>6604</v>
      </c>
      <c r="C3332" s="25" t="str">
        <f t="shared" ca="1" si="260"/>
        <v>West Ambae (Ambae)</v>
      </c>
      <c r="D3332" s="6" t="s">
        <v>676</v>
      </c>
      <c r="E3332" s="25" t="str">
        <f t="shared" ca="1" si="261"/>
        <v>Ambae</v>
      </c>
      <c r="F3332" s="25" t="str">
        <f t="shared" ca="1" si="262"/>
        <v>VUT0103001</v>
      </c>
      <c r="G3332" s="25" t="str">
        <f t="shared" ca="1" si="263"/>
        <v>VUT0103</v>
      </c>
      <c r="H3332" s="25" t="str">
        <f t="shared" ca="1" si="264"/>
        <v>PENAMA</v>
      </c>
      <c r="I3332" s="2"/>
      <c r="J3332" s="2">
        <v>0</v>
      </c>
      <c r="K3332" s="2"/>
    </row>
    <row r="3333" spans="1:11">
      <c r="A3333" s="6" t="s">
        <v>6625</v>
      </c>
      <c r="B3333" s="6" t="s">
        <v>6626</v>
      </c>
      <c r="C3333" s="25" t="str">
        <f t="shared" ca="1" si="260"/>
        <v>West Ambae (Ambae)</v>
      </c>
      <c r="D3333" s="6" t="s">
        <v>676</v>
      </c>
      <c r="E3333" s="25" t="str">
        <f t="shared" ca="1" si="261"/>
        <v>Ambae</v>
      </c>
      <c r="F3333" s="25" t="str">
        <f t="shared" ca="1" si="262"/>
        <v>VUT0103001</v>
      </c>
      <c r="G3333" s="25" t="str">
        <f t="shared" ca="1" si="263"/>
        <v>VUT0103</v>
      </c>
      <c r="H3333" s="25" t="str">
        <f t="shared" ca="1" si="264"/>
        <v>PENAMA</v>
      </c>
      <c r="I3333" s="2"/>
      <c r="J3333" s="2">
        <v>0</v>
      </c>
      <c r="K3333" s="2"/>
    </row>
    <row r="3334" spans="1:11">
      <c r="A3334" s="6" t="s">
        <v>6631</v>
      </c>
      <c r="B3334" s="6" t="s">
        <v>6632</v>
      </c>
      <c r="C3334" s="25" t="str">
        <f t="shared" ca="1" si="260"/>
        <v>West Ambae (Ambae)</v>
      </c>
      <c r="D3334" s="6" t="s">
        <v>676</v>
      </c>
      <c r="E3334" s="25" t="str">
        <f t="shared" ca="1" si="261"/>
        <v>Ambae</v>
      </c>
      <c r="F3334" s="25" t="str">
        <f t="shared" ca="1" si="262"/>
        <v>VUT0103001</v>
      </c>
      <c r="G3334" s="25" t="str">
        <f t="shared" ca="1" si="263"/>
        <v>VUT0103</v>
      </c>
      <c r="H3334" s="25" t="str">
        <f t="shared" ca="1" si="264"/>
        <v>PENAMA</v>
      </c>
      <c r="I3334" s="2"/>
      <c r="J3334" s="2">
        <v>0</v>
      </c>
      <c r="K3334" s="2"/>
    </row>
    <row r="3335" spans="1:11">
      <c r="A3335" s="6" t="s">
        <v>6686</v>
      </c>
      <c r="B3335" s="6" t="s">
        <v>6687</v>
      </c>
      <c r="C3335" s="25" t="str">
        <f t="shared" ca="1" si="260"/>
        <v>West Ambae (Ambae)</v>
      </c>
      <c r="D3335" s="6" t="s">
        <v>676</v>
      </c>
      <c r="E3335" s="25" t="str">
        <f t="shared" ca="1" si="261"/>
        <v>Ambae</v>
      </c>
      <c r="F3335" s="25" t="str">
        <f t="shared" ca="1" si="262"/>
        <v>VUT0103001</v>
      </c>
      <c r="G3335" s="25" t="str">
        <f t="shared" ca="1" si="263"/>
        <v>VUT0103</v>
      </c>
      <c r="H3335" s="25" t="str">
        <f t="shared" ca="1" si="264"/>
        <v>PENAMA</v>
      </c>
      <c r="I3335" s="2"/>
      <c r="J3335" s="2">
        <v>0</v>
      </c>
      <c r="K3335" s="2"/>
    </row>
    <row r="3336" spans="1:11">
      <c r="A3336" s="6" t="s">
        <v>6694</v>
      </c>
      <c r="B3336" s="6" t="s">
        <v>6695</v>
      </c>
      <c r="C3336" s="25" t="str">
        <f t="shared" ca="1" si="260"/>
        <v>West Ambae (Ambae)</v>
      </c>
      <c r="D3336" s="6" t="s">
        <v>676</v>
      </c>
      <c r="E3336" s="25" t="str">
        <f t="shared" ca="1" si="261"/>
        <v>Ambae</v>
      </c>
      <c r="F3336" s="25" t="str">
        <f t="shared" ca="1" si="262"/>
        <v>VUT0103001</v>
      </c>
      <c r="G3336" s="25" t="str">
        <f t="shared" ca="1" si="263"/>
        <v>VUT0103</v>
      </c>
      <c r="H3336" s="25" t="str">
        <f t="shared" ca="1" si="264"/>
        <v>PENAMA</v>
      </c>
      <c r="I3336" s="2"/>
      <c r="J3336" s="2">
        <v>0</v>
      </c>
      <c r="K3336" s="2"/>
    </row>
    <row r="3337" spans="1:11">
      <c r="A3337" s="6" t="s">
        <v>6702</v>
      </c>
      <c r="B3337" s="6" t="s">
        <v>6703</v>
      </c>
      <c r="C3337" s="25" t="str">
        <f t="shared" ca="1" si="260"/>
        <v>West Ambae (Ambae)</v>
      </c>
      <c r="D3337" s="6" t="s">
        <v>676</v>
      </c>
      <c r="E3337" s="25" t="str">
        <f t="shared" ca="1" si="261"/>
        <v>Ambae</v>
      </c>
      <c r="F3337" s="25" t="str">
        <f t="shared" ca="1" si="262"/>
        <v>VUT0103001</v>
      </c>
      <c r="G3337" s="25" t="str">
        <f t="shared" ca="1" si="263"/>
        <v>VUT0103</v>
      </c>
      <c r="H3337" s="25" t="str">
        <f t="shared" ca="1" si="264"/>
        <v>PENAMA</v>
      </c>
      <c r="I3337" s="2"/>
      <c r="J3337" s="2">
        <v>0</v>
      </c>
      <c r="K3337" s="2"/>
    </row>
    <row r="3338" spans="1:11">
      <c r="A3338" s="6" t="s">
        <v>6710</v>
      </c>
      <c r="B3338" s="6" t="s">
        <v>6711</v>
      </c>
      <c r="C3338" s="25" t="str">
        <f t="shared" ca="1" si="260"/>
        <v>West Ambae (Ambae)</v>
      </c>
      <c r="D3338" s="6" t="s">
        <v>676</v>
      </c>
      <c r="E3338" s="25" t="str">
        <f t="shared" ca="1" si="261"/>
        <v>Ambae</v>
      </c>
      <c r="F3338" s="25" t="str">
        <f t="shared" ca="1" si="262"/>
        <v>VUT0103001</v>
      </c>
      <c r="G3338" s="25" t="str">
        <f t="shared" ca="1" si="263"/>
        <v>VUT0103</v>
      </c>
      <c r="H3338" s="25" t="str">
        <f t="shared" ca="1" si="264"/>
        <v>PENAMA</v>
      </c>
      <c r="I3338" s="2"/>
      <c r="J3338" s="2">
        <v>0</v>
      </c>
      <c r="K3338" s="2"/>
    </row>
    <row r="3339" spans="1:11">
      <c r="A3339" s="6" t="s">
        <v>6714</v>
      </c>
      <c r="B3339" s="6" t="s">
        <v>6715</v>
      </c>
      <c r="C3339" s="25" t="str">
        <f t="shared" ca="1" si="260"/>
        <v>West Ambae (Ambae)</v>
      </c>
      <c r="D3339" s="6" t="s">
        <v>676</v>
      </c>
      <c r="E3339" s="25" t="str">
        <f t="shared" ca="1" si="261"/>
        <v>Ambae</v>
      </c>
      <c r="F3339" s="25" t="str">
        <f t="shared" ca="1" si="262"/>
        <v>VUT0103001</v>
      </c>
      <c r="G3339" s="25" t="str">
        <f t="shared" ca="1" si="263"/>
        <v>VUT0103</v>
      </c>
      <c r="H3339" s="25" t="str">
        <f t="shared" ca="1" si="264"/>
        <v>PENAMA</v>
      </c>
      <c r="I3339" s="2"/>
      <c r="J3339" s="2">
        <v>0</v>
      </c>
      <c r="K3339" s="2"/>
    </row>
    <row r="3340" spans="1:11">
      <c r="A3340" s="6" t="s">
        <v>6716</v>
      </c>
      <c r="B3340" s="6" t="s">
        <v>6717</v>
      </c>
      <c r="C3340" s="25" t="str">
        <f t="shared" ca="1" si="260"/>
        <v>West Ambae (Ambae)</v>
      </c>
      <c r="D3340" s="6" t="s">
        <v>676</v>
      </c>
      <c r="E3340" s="25" t="str">
        <f t="shared" ca="1" si="261"/>
        <v>Ambae</v>
      </c>
      <c r="F3340" s="25" t="str">
        <f t="shared" ca="1" si="262"/>
        <v>VUT0103001</v>
      </c>
      <c r="G3340" s="25" t="str">
        <f t="shared" ca="1" si="263"/>
        <v>VUT0103</v>
      </c>
      <c r="H3340" s="25" t="str">
        <f t="shared" ca="1" si="264"/>
        <v>PENAMA</v>
      </c>
      <c r="I3340" s="2"/>
      <c r="J3340" s="2">
        <v>0</v>
      </c>
      <c r="K3340" s="2"/>
    </row>
    <row r="3341" spans="1:11">
      <c r="A3341" s="6" t="s">
        <v>6720</v>
      </c>
      <c r="B3341" s="6" t="s">
        <v>6721</v>
      </c>
      <c r="C3341" s="25" t="str">
        <f t="shared" ca="1" si="260"/>
        <v>West Ambae (Ambae)</v>
      </c>
      <c r="D3341" s="6" t="s">
        <v>676</v>
      </c>
      <c r="E3341" s="25" t="str">
        <f t="shared" ca="1" si="261"/>
        <v>Ambae</v>
      </c>
      <c r="F3341" s="25" t="str">
        <f t="shared" ca="1" si="262"/>
        <v>VUT0103001</v>
      </c>
      <c r="G3341" s="25" t="str">
        <f t="shared" ca="1" si="263"/>
        <v>VUT0103</v>
      </c>
      <c r="H3341" s="25" t="str">
        <f t="shared" ca="1" si="264"/>
        <v>PENAMA</v>
      </c>
      <c r="I3341" s="2"/>
      <c r="J3341" s="2">
        <v>0</v>
      </c>
      <c r="K3341" s="2"/>
    </row>
    <row r="3342" spans="1:11">
      <c r="A3342" s="6" t="s">
        <v>6722</v>
      </c>
      <c r="B3342" s="6" t="s">
        <v>6723</v>
      </c>
      <c r="C3342" s="25" t="str">
        <f t="shared" ca="1" si="260"/>
        <v>West Ambae (Ambae)</v>
      </c>
      <c r="D3342" s="6" t="s">
        <v>676</v>
      </c>
      <c r="E3342" s="25" t="str">
        <f t="shared" ca="1" si="261"/>
        <v>Ambae</v>
      </c>
      <c r="F3342" s="25" t="str">
        <f t="shared" ca="1" si="262"/>
        <v>VUT0103001</v>
      </c>
      <c r="G3342" s="25" t="str">
        <f t="shared" ca="1" si="263"/>
        <v>VUT0103</v>
      </c>
      <c r="H3342" s="25" t="str">
        <f t="shared" ca="1" si="264"/>
        <v>PENAMA</v>
      </c>
      <c r="I3342" s="2"/>
      <c r="J3342" s="2">
        <v>0</v>
      </c>
      <c r="K3342" s="2"/>
    </row>
    <row r="3343" spans="1:11">
      <c r="A3343" s="6" t="s">
        <v>6724</v>
      </c>
      <c r="B3343" s="6" t="s">
        <v>6725</v>
      </c>
      <c r="C3343" s="25" t="str">
        <f t="shared" ca="1" si="260"/>
        <v>West Ambae (Ambae)</v>
      </c>
      <c r="D3343" s="6" t="s">
        <v>676</v>
      </c>
      <c r="E3343" s="25" t="str">
        <f t="shared" ca="1" si="261"/>
        <v>Ambae</v>
      </c>
      <c r="F3343" s="25" t="str">
        <f t="shared" ca="1" si="262"/>
        <v>VUT0103001</v>
      </c>
      <c r="G3343" s="25" t="str">
        <f t="shared" ca="1" si="263"/>
        <v>VUT0103</v>
      </c>
      <c r="H3343" s="25" t="str">
        <f t="shared" ca="1" si="264"/>
        <v>PENAMA</v>
      </c>
      <c r="I3343" s="2"/>
      <c r="J3343" s="2">
        <v>0</v>
      </c>
      <c r="K3343" s="2"/>
    </row>
    <row r="3344" spans="1:11">
      <c r="A3344" s="6" t="s">
        <v>6734</v>
      </c>
      <c r="B3344" s="6" t="s">
        <v>6735</v>
      </c>
      <c r="C3344" s="25" t="str">
        <f t="shared" ca="1" si="260"/>
        <v>West Ambae (Ambae)</v>
      </c>
      <c r="D3344" s="6" t="s">
        <v>676</v>
      </c>
      <c r="E3344" s="25" t="str">
        <f t="shared" ca="1" si="261"/>
        <v>Ambae</v>
      </c>
      <c r="F3344" s="25" t="str">
        <f t="shared" ca="1" si="262"/>
        <v>VUT0103001</v>
      </c>
      <c r="G3344" s="25" t="str">
        <f t="shared" ca="1" si="263"/>
        <v>VUT0103</v>
      </c>
      <c r="H3344" s="25" t="str">
        <f t="shared" ca="1" si="264"/>
        <v>PENAMA</v>
      </c>
      <c r="I3344" s="2"/>
      <c r="J3344" s="2">
        <v>0</v>
      </c>
      <c r="K3344" s="2"/>
    </row>
    <row r="3345" spans="1:11">
      <c r="A3345" s="6" t="s">
        <v>6736</v>
      </c>
      <c r="B3345" s="6" t="s">
        <v>6737</v>
      </c>
      <c r="C3345" s="25" t="str">
        <f t="shared" ca="1" si="260"/>
        <v>West Ambae (Ambae)</v>
      </c>
      <c r="D3345" s="6" t="s">
        <v>676</v>
      </c>
      <c r="E3345" s="25" t="str">
        <f t="shared" ca="1" si="261"/>
        <v>Ambae</v>
      </c>
      <c r="F3345" s="25" t="str">
        <f t="shared" ca="1" si="262"/>
        <v>VUT0103001</v>
      </c>
      <c r="G3345" s="25" t="str">
        <f t="shared" ca="1" si="263"/>
        <v>VUT0103</v>
      </c>
      <c r="H3345" s="25" t="str">
        <f t="shared" ca="1" si="264"/>
        <v>PENAMA</v>
      </c>
      <c r="I3345" s="2"/>
      <c r="J3345" s="2">
        <v>0</v>
      </c>
      <c r="K3345" s="2"/>
    </row>
    <row r="3346" spans="1:11">
      <c r="A3346" s="6" t="s">
        <v>6740</v>
      </c>
      <c r="B3346" s="6" t="s">
        <v>6741</v>
      </c>
      <c r="C3346" s="25" t="str">
        <f t="shared" ca="1" si="260"/>
        <v>West Ambae (Ambae)</v>
      </c>
      <c r="D3346" s="6" t="s">
        <v>676</v>
      </c>
      <c r="E3346" s="25" t="str">
        <f t="shared" ca="1" si="261"/>
        <v>Ambae</v>
      </c>
      <c r="F3346" s="25" t="str">
        <f t="shared" ca="1" si="262"/>
        <v>VUT0103001</v>
      </c>
      <c r="G3346" s="25" t="str">
        <f t="shared" ca="1" si="263"/>
        <v>VUT0103</v>
      </c>
      <c r="H3346" s="25" t="str">
        <f t="shared" ca="1" si="264"/>
        <v>PENAMA</v>
      </c>
      <c r="I3346" s="2"/>
      <c r="J3346" s="2">
        <v>0</v>
      </c>
      <c r="K3346" s="2"/>
    </row>
    <row r="3347" spans="1:11">
      <c r="A3347" s="6" t="s">
        <v>6742</v>
      </c>
      <c r="B3347" s="6" t="s">
        <v>6743</v>
      </c>
      <c r="C3347" s="25" t="str">
        <f t="shared" ca="1" si="260"/>
        <v>West Ambae (Ambae)</v>
      </c>
      <c r="D3347" s="6" t="s">
        <v>676</v>
      </c>
      <c r="E3347" s="25" t="str">
        <f t="shared" ca="1" si="261"/>
        <v>Ambae</v>
      </c>
      <c r="F3347" s="25" t="str">
        <f t="shared" ca="1" si="262"/>
        <v>VUT0103001</v>
      </c>
      <c r="G3347" s="25" t="str">
        <f t="shared" ca="1" si="263"/>
        <v>VUT0103</v>
      </c>
      <c r="H3347" s="25" t="str">
        <f t="shared" ca="1" si="264"/>
        <v>PENAMA</v>
      </c>
      <c r="I3347" s="2"/>
      <c r="J3347" s="2">
        <v>0</v>
      </c>
      <c r="K3347" s="2"/>
    </row>
    <row r="3348" spans="1:11">
      <c r="A3348" s="6" t="s">
        <v>6752</v>
      </c>
      <c r="B3348" s="6" t="s">
        <v>6753</v>
      </c>
      <c r="C3348" s="25" t="str">
        <f t="shared" ca="1" si="260"/>
        <v>West Ambae (Ambae)</v>
      </c>
      <c r="D3348" s="6" t="s">
        <v>676</v>
      </c>
      <c r="E3348" s="25" t="str">
        <f t="shared" ca="1" si="261"/>
        <v>Ambae</v>
      </c>
      <c r="F3348" s="25" t="str">
        <f t="shared" ca="1" si="262"/>
        <v>VUT0103001</v>
      </c>
      <c r="G3348" s="25" t="str">
        <f t="shared" ca="1" si="263"/>
        <v>VUT0103</v>
      </c>
      <c r="H3348" s="25" t="str">
        <f t="shared" ca="1" si="264"/>
        <v>PENAMA</v>
      </c>
      <c r="I3348" s="2"/>
      <c r="J3348" s="2">
        <v>0</v>
      </c>
      <c r="K3348" s="2"/>
    </row>
    <row r="3349" spans="1:11">
      <c r="A3349" s="6" t="s">
        <v>6764</v>
      </c>
      <c r="B3349" s="6" t="s">
        <v>6765</v>
      </c>
      <c r="C3349" s="25" t="str">
        <f t="shared" ca="1" si="260"/>
        <v>West Ambae (Ambae)</v>
      </c>
      <c r="D3349" s="6" t="s">
        <v>676</v>
      </c>
      <c r="E3349" s="25" t="str">
        <f t="shared" ca="1" si="261"/>
        <v>Ambae</v>
      </c>
      <c r="F3349" s="25" t="str">
        <f t="shared" ca="1" si="262"/>
        <v>VUT0103001</v>
      </c>
      <c r="G3349" s="25" t="str">
        <f t="shared" ca="1" si="263"/>
        <v>VUT0103</v>
      </c>
      <c r="H3349" s="25" t="str">
        <f t="shared" ca="1" si="264"/>
        <v>PENAMA</v>
      </c>
      <c r="I3349" s="2"/>
      <c r="J3349" s="2">
        <v>0</v>
      </c>
      <c r="K3349" s="2"/>
    </row>
    <row r="3350" spans="1:11">
      <c r="A3350" s="6" t="s">
        <v>6774</v>
      </c>
      <c r="B3350" s="6" t="s">
        <v>6775</v>
      </c>
      <c r="C3350" s="25" t="str">
        <f t="shared" ca="1" si="260"/>
        <v>West Ambae (Ambae)</v>
      </c>
      <c r="D3350" s="6" t="s">
        <v>676</v>
      </c>
      <c r="E3350" s="25" t="str">
        <f t="shared" ca="1" si="261"/>
        <v>Ambae</v>
      </c>
      <c r="F3350" s="25" t="str">
        <f t="shared" ca="1" si="262"/>
        <v>VUT0103001</v>
      </c>
      <c r="G3350" s="25" t="str">
        <f t="shared" ca="1" si="263"/>
        <v>VUT0103</v>
      </c>
      <c r="H3350" s="25" t="str">
        <f t="shared" ca="1" si="264"/>
        <v>PENAMA</v>
      </c>
      <c r="I3350" s="2"/>
      <c r="J3350" s="2">
        <v>0</v>
      </c>
      <c r="K3350" s="2"/>
    </row>
    <row r="3351" spans="1:11">
      <c r="A3351" s="6" t="s">
        <v>6776</v>
      </c>
      <c r="B3351" s="6" t="s">
        <v>6777</v>
      </c>
      <c r="C3351" s="25" t="str">
        <f t="shared" ca="1" si="260"/>
        <v>West Ambae (Ambae)</v>
      </c>
      <c r="D3351" s="6" t="s">
        <v>676</v>
      </c>
      <c r="E3351" s="25" t="str">
        <f t="shared" ca="1" si="261"/>
        <v>Ambae</v>
      </c>
      <c r="F3351" s="25" t="str">
        <f t="shared" ca="1" si="262"/>
        <v>VUT0103001</v>
      </c>
      <c r="G3351" s="25" t="str">
        <f t="shared" ca="1" si="263"/>
        <v>VUT0103</v>
      </c>
      <c r="H3351" s="25" t="str">
        <f t="shared" ca="1" si="264"/>
        <v>PENAMA</v>
      </c>
      <c r="I3351" s="2"/>
      <c r="J3351" s="2">
        <v>0</v>
      </c>
      <c r="K3351" s="2"/>
    </row>
    <row r="3352" spans="1:11">
      <c r="A3352" s="6" t="s">
        <v>6784</v>
      </c>
      <c r="B3352" s="6" t="s">
        <v>6785</v>
      </c>
      <c r="C3352" s="25" t="str">
        <f t="shared" ca="1" si="260"/>
        <v>West Ambae (Ambae)</v>
      </c>
      <c r="D3352" s="6" t="s">
        <v>676</v>
      </c>
      <c r="E3352" s="25" t="str">
        <f t="shared" ca="1" si="261"/>
        <v>Ambae</v>
      </c>
      <c r="F3352" s="25" t="str">
        <f t="shared" ca="1" si="262"/>
        <v>VUT0103001</v>
      </c>
      <c r="G3352" s="25" t="str">
        <f t="shared" ca="1" si="263"/>
        <v>VUT0103</v>
      </c>
      <c r="H3352" s="25" t="str">
        <f t="shared" ca="1" si="264"/>
        <v>PENAMA</v>
      </c>
      <c r="I3352" s="2"/>
      <c r="J3352" s="2">
        <v>0</v>
      </c>
      <c r="K3352" s="2"/>
    </row>
    <row r="3353" spans="1:11">
      <c r="A3353" s="6" t="s">
        <v>6788</v>
      </c>
      <c r="B3353" s="6" t="s">
        <v>6789</v>
      </c>
      <c r="C3353" s="25" t="str">
        <f t="shared" ca="1" si="260"/>
        <v>West Ambae (Ambae)</v>
      </c>
      <c r="D3353" s="6" t="s">
        <v>676</v>
      </c>
      <c r="E3353" s="25" t="str">
        <f t="shared" ca="1" si="261"/>
        <v>Ambae</v>
      </c>
      <c r="F3353" s="25" t="str">
        <f t="shared" ca="1" si="262"/>
        <v>VUT0103001</v>
      </c>
      <c r="G3353" s="25" t="str">
        <f t="shared" ca="1" si="263"/>
        <v>VUT0103</v>
      </c>
      <c r="H3353" s="25" t="str">
        <f t="shared" ca="1" si="264"/>
        <v>PENAMA</v>
      </c>
      <c r="I3353" s="2"/>
      <c r="J3353" s="2">
        <v>0</v>
      </c>
      <c r="K3353" s="2"/>
    </row>
    <row r="3354" spans="1:11">
      <c r="A3354" s="6" t="s">
        <v>6794</v>
      </c>
      <c r="B3354" s="6" t="s">
        <v>6795</v>
      </c>
      <c r="C3354" s="25" t="str">
        <f t="shared" ca="1" si="260"/>
        <v>West Ambae (Ambae)</v>
      </c>
      <c r="D3354" s="6" t="s">
        <v>676</v>
      </c>
      <c r="E3354" s="25" t="str">
        <f t="shared" ca="1" si="261"/>
        <v>Ambae</v>
      </c>
      <c r="F3354" s="25" t="str">
        <f t="shared" ca="1" si="262"/>
        <v>VUT0103001</v>
      </c>
      <c r="G3354" s="25" t="str">
        <f t="shared" ca="1" si="263"/>
        <v>VUT0103</v>
      </c>
      <c r="H3354" s="25" t="str">
        <f t="shared" ca="1" si="264"/>
        <v>PENAMA</v>
      </c>
      <c r="I3354" s="2"/>
      <c r="J3354" s="2">
        <v>0</v>
      </c>
      <c r="K3354" s="2"/>
    </row>
    <row r="3355" spans="1:11">
      <c r="A3355" s="6" t="s">
        <v>6796</v>
      </c>
      <c r="B3355" s="6" t="s">
        <v>6797</v>
      </c>
      <c r="C3355" s="25" t="str">
        <f t="shared" ca="1" si="260"/>
        <v>West Ambae (Ambae)</v>
      </c>
      <c r="D3355" s="6" t="s">
        <v>676</v>
      </c>
      <c r="E3355" s="25" t="str">
        <f t="shared" ca="1" si="261"/>
        <v>Ambae</v>
      </c>
      <c r="F3355" s="25" t="str">
        <f t="shared" ca="1" si="262"/>
        <v>VUT0103001</v>
      </c>
      <c r="G3355" s="25" t="str">
        <f t="shared" ca="1" si="263"/>
        <v>VUT0103</v>
      </c>
      <c r="H3355" s="25" t="str">
        <f t="shared" ca="1" si="264"/>
        <v>PENAMA</v>
      </c>
      <c r="I3355" s="2"/>
      <c r="J3355" s="2">
        <v>0</v>
      </c>
      <c r="K3355" s="2"/>
    </row>
    <row r="3356" spans="1:11">
      <c r="A3356" s="6" t="s">
        <v>6800</v>
      </c>
      <c r="B3356" s="6" t="s">
        <v>6801</v>
      </c>
      <c r="C3356" s="25" t="str">
        <f t="shared" ca="1" si="260"/>
        <v>West Ambae (Ambae)</v>
      </c>
      <c r="D3356" s="6" t="s">
        <v>676</v>
      </c>
      <c r="E3356" s="25" t="str">
        <f t="shared" ca="1" si="261"/>
        <v>Ambae</v>
      </c>
      <c r="F3356" s="25" t="str">
        <f t="shared" ca="1" si="262"/>
        <v>VUT0103001</v>
      </c>
      <c r="G3356" s="25" t="str">
        <f t="shared" ca="1" si="263"/>
        <v>VUT0103</v>
      </c>
      <c r="H3356" s="25" t="str">
        <f t="shared" ca="1" si="264"/>
        <v>PENAMA</v>
      </c>
      <c r="I3356" s="2"/>
      <c r="J3356" s="2">
        <v>0</v>
      </c>
      <c r="K3356" s="2"/>
    </row>
    <row r="3357" spans="1:11">
      <c r="A3357" s="6" t="s">
        <v>6802</v>
      </c>
      <c r="B3357" s="6" t="s">
        <v>6803</v>
      </c>
      <c r="C3357" s="25" t="str">
        <f t="shared" ca="1" si="260"/>
        <v>West Ambae (Ambae)</v>
      </c>
      <c r="D3357" s="6" t="s">
        <v>676</v>
      </c>
      <c r="E3357" s="25" t="str">
        <f t="shared" ca="1" si="261"/>
        <v>Ambae</v>
      </c>
      <c r="F3357" s="25" t="str">
        <f t="shared" ca="1" si="262"/>
        <v>VUT0103001</v>
      </c>
      <c r="G3357" s="25" t="str">
        <f t="shared" ca="1" si="263"/>
        <v>VUT0103</v>
      </c>
      <c r="H3357" s="25" t="str">
        <f t="shared" ca="1" si="264"/>
        <v>PENAMA</v>
      </c>
      <c r="I3357" s="2"/>
      <c r="J3357" s="2">
        <v>0</v>
      </c>
      <c r="K3357" s="2"/>
    </row>
    <row r="3358" spans="1:11">
      <c r="A3358" s="6" t="s">
        <v>6804</v>
      </c>
      <c r="B3358" s="6" t="s">
        <v>6805</v>
      </c>
      <c r="C3358" s="25" t="str">
        <f t="shared" ca="1" si="260"/>
        <v>West Ambae (Ambae)</v>
      </c>
      <c r="D3358" s="6" t="s">
        <v>676</v>
      </c>
      <c r="E3358" s="25" t="str">
        <f t="shared" ca="1" si="261"/>
        <v>Ambae</v>
      </c>
      <c r="F3358" s="25" t="str">
        <f t="shared" ca="1" si="262"/>
        <v>VUT0103001</v>
      </c>
      <c r="G3358" s="25" t="str">
        <f t="shared" ca="1" si="263"/>
        <v>VUT0103</v>
      </c>
      <c r="H3358" s="25" t="str">
        <f t="shared" ca="1" si="264"/>
        <v>PENAMA</v>
      </c>
      <c r="I3358" s="2"/>
      <c r="J3358" s="2">
        <v>0</v>
      </c>
      <c r="K3358" s="2"/>
    </row>
    <row r="3359" spans="1:11">
      <c r="A3359" s="6" t="s">
        <v>6806</v>
      </c>
      <c r="B3359" s="6" t="s">
        <v>6807</v>
      </c>
      <c r="C3359" s="25" t="str">
        <f t="shared" ca="1" si="260"/>
        <v>West Ambae (Ambae)</v>
      </c>
      <c r="D3359" s="6" t="s">
        <v>676</v>
      </c>
      <c r="E3359" s="25" t="str">
        <f t="shared" ca="1" si="261"/>
        <v>Ambae</v>
      </c>
      <c r="F3359" s="25" t="str">
        <f t="shared" ca="1" si="262"/>
        <v>VUT0103001</v>
      </c>
      <c r="G3359" s="25" t="str">
        <f t="shared" ca="1" si="263"/>
        <v>VUT0103</v>
      </c>
      <c r="H3359" s="25" t="str">
        <f t="shared" ca="1" si="264"/>
        <v>PENAMA</v>
      </c>
      <c r="I3359" s="2"/>
      <c r="J3359" s="2">
        <v>0</v>
      </c>
      <c r="K3359" s="2"/>
    </row>
    <row r="3360" spans="1:11">
      <c r="A3360" s="6" t="s">
        <v>6808</v>
      </c>
      <c r="B3360" s="6" t="s">
        <v>6809</v>
      </c>
      <c r="C3360" s="25" t="str">
        <f t="shared" ca="1" si="260"/>
        <v>West Ambae (Ambae)</v>
      </c>
      <c r="D3360" s="6" t="s">
        <v>676</v>
      </c>
      <c r="E3360" s="25" t="str">
        <f t="shared" ca="1" si="261"/>
        <v>Ambae</v>
      </c>
      <c r="F3360" s="25" t="str">
        <f t="shared" ca="1" si="262"/>
        <v>VUT0103001</v>
      </c>
      <c r="G3360" s="25" t="str">
        <f t="shared" ca="1" si="263"/>
        <v>VUT0103</v>
      </c>
      <c r="H3360" s="25" t="str">
        <f t="shared" ca="1" si="264"/>
        <v>PENAMA</v>
      </c>
      <c r="I3360" s="2"/>
      <c r="J3360" s="2">
        <v>0</v>
      </c>
      <c r="K3360" s="2"/>
    </row>
    <row r="3361" spans="1:11">
      <c r="A3361" s="6" t="s">
        <v>6812</v>
      </c>
      <c r="B3361" s="6" t="s">
        <v>6813</v>
      </c>
      <c r="C3361" s="25" t="str">
        <f t="shared" ca="1" si="260"/>
        <v>West Ambae (Ambae)</v>
      </c>
      <c r="D3361" s="6" t="s">
        <v>676</v>
      </c>
      <c r="E3361" s="25" t="str">
        <f t="shared" ca="1" si="261"/>
        <v>Ambae</v>
      </c>
      <c r="F3361" s="25" t="str">
        <f t="shared" ca="1" si="262"/>
        <v>VUT0103001</v>
      </c>
      <c r="G3361" s="25" t="str">
        <f t="shared" ca="1" si="263"/>
        <v>VUT0103</v>
      </c>
      <c r="H3361" s="25" t="str">
        <f t="shared" ca="1" si="264"/>
        <v>PENAMA</v>
      </c>
      <c r="I3361" s="2"/>
      <c r="J3361" s="2">
        <v>0</v>
      </c>
      <c r="K3361" s="2"/>
    </row>
    <row r="3362" spans="1:11">
      <c r="A3362" s="6" t="s">
        <v>6814</v>
      </c>
      <c r="B3362" s="6" t="s">
        <v>6815</v>
      </c>
      <c r="C3362" s="25" t="str">
        <f t="shared" ca="1" si="260"/>
        <v>West Ambae (Ambae)</v>
      </c>
      <c r="D3362" s="6" t="s">
        <v>676</v>
      </c>
      <c r="E3362" s="25" t="str">
        <f t="shared" ca="1" si="261"/>
        <v>Ambae</v>
      </c>
      <c r="F3362" s="25" t="str">
        <f t="shared" ca="1" si="262"/>
        <v>VUT0103001</v>
      </c>
      <c r="G3362" s="25" t="str">
        <f t="shared" ca="1" si="263"/>
        <v>VUT0103</v>
      </c>
      <c r="H3362" s="25" t="str">
        <f t="shared" ca="1" si="264"/>
        <v>PENAMA</v>
      </c>
      <c r="I3362" s="2"/>
      <c r="J3362" s="2">
        <v>0</v>
      </c>
      <c r="K3362" s="2"/>
    </row>
    <row r="3363" spans="1:11">
      <c r="A3363" s="6" t="s">
        <v>6822</v>
      </c>
      <c r="B3363" s="6" t="s">
        <v>6823</v>
      </c>
      <c r="C3363" s="25" t="str">
        <f t="shared" ca="1" si="260"/>
        <v>West Ambae (Ambae)</v>
      </c>
      <c r="D3363" s="6" t="s">
        <v>676</v>
      </c>
      <c r="E3363" s="25" t="str">
        <f t="shared" ca="1" si="261"/>
        <v>Ambae</v>
      </c>
      <c r="F3363" s="25" t="str">
        <f t="shared" ca="1" si="262"/>
        <v>VUT0103001</v>
      </c>
      <c r="G3363" s="25" t="str">
        <f t="shared" ca="1" si="263"/>
        <v>VUT0103</v>
      </c>
      <c r="H3363" s="25" t="str">
        <f t="shared" ca="1" si="264"/>
        <v>PENAMA</v>
      </c>
      <c r="I3363" s="2"/>
      <c r="J3363" s="2">
        <v>0</v>
      </c>
      <c r="K3363" s="2"/>
    </row>
    <row r="3364" spans="1:11">
      <c r="A3364" s="6" t="s">
        <v>6830</v>
      </c>
      <c r="B3364" s="6" t="s">
        <v>6831</v>
      </c>
      <c r="C3364" s="25" t="str">
        <f t="shared" ca="1" si="260"/>
        <v>West Ambae (Ambae)</v>
      </c>
      <c r="D3364" s="6" t="s">
        <v>676</v>
      </c>
      <c r="E3364" s="25" t="str">
        <f t="shared" ca="1" si="261"/>
        <v>Ambae</v>
      </c>
      <c r="F3364" s="25" t="str">
        <f t="shared" ca="1" si="262"/>
        <v>VUT0103001</v>
      </c>
      <c r="G3364" s="25" t="str">
        <f t="shared" ca="1" si="263"/>
        <v>VUT0103</v>
      </c>
      <c r="H3364" s="25" t="str">
        <f t="shared" ca="1" si="264"/>
        <v>PENAMA</v>
      </c>
      <c r="I3364" s="2"/>
      <c r="J3364" s="2">
        <v>0</v>
      </c>
      <c r="K3364" s="2"/>
    </row>
    <row r="3365" spans="1:11">
      <c r="A3365" s="6" t="s">
        <v>6832</v>
      </c>
      <c r="B3365" s="6" t="s">
        <v>6833</v>
      </c>
      <c r="C3365" s="25" t="str">
        <f t="shared" ca="1" si="260"/>
        <v>West Ambae (Ambae)</v>
      </c>
      <c r="D3365" s="6" t="s">
        <v>676</v>
      </c>
      <c r="E3365" s="25" t="str">
        <f t="shared" ca="1" si="261"/>
        <v>Ambae</v>
      </c>
      <c r="F3365" s="25" t="str">
        <f t="shared" ca="1" si="262"/>
        <v>VUT0103001</v>
      </c>
      <c r="G3365" s="25" t="str">
        <f t="shared" ca="1" si="263"/>
        <v>VUT0103</v>
      </c>
      <c r="H3365" s="25" t="str">
        <f t="shared" ca="1" si="264"/>
        <v>PENAMA</v>
      </c>
      <c r="I3365" s="2"/>
      <c r="J3365" s="2">
        <v>0</v>
      </c>
      <c r="K3365" s="2"/>
    </row>
    <row r="3366" spans="1:11">
      <c r="A3366" s="6" t="s">
        <v>6836</v>
      </c>
      <c r="B3366" s="6" t="s">
        <v>6837</v>
      </c>
      <c r="C3366" s="25" t="str">
        <f t="shared" ca="1" si="260"/>
        <v>West Ambae (Ambae)</v>
      </c>
      <c r="D3366" s="6" t="s">
        <v>676</v>
      </c>
      <c r="E3366" s="25" t="str">
        <f t="shared" ca="1" si="261"/>
        <v>Ambae</v>
      </c>
      <c r="F3366" s="25" t="str">
        <f t="shared" ca="1" si="262"/>
        <v>VUT0103001</v>
      </c>
      <c r="G3366" s="25" t="str">
        <f t="shared" ca="1" si="263"/>
        <v>VUT0103</v>
      </c>
      <c r="H3366" s="25" t="str">
        <f t="shared" ca="1" si="264"/>
        <v>PENAMA</v>
      </c>
      <c r="I3366" s="2"/>
      <c r="J3366" s="2">
        <v>0</v>
      </c>
      <c r="K3366" s="2"/>
    </row>
    <row r="3367" spans="1:11">
      <c r="A3367" s="6" t="s">
        <v>6838</v>
      </c>
      <c r="B3367" s="6" t="s">
        <v>6839</v>
      </c>
      <c r="C3367" s="25" t="str">
        <f t="shared" ca="1" si="260"/>
        <v>West Ambae (Ambae)</v>
      </c>
      <c r="D3367" s="6" t="s">
        <v>676</v>
      </c>
      <c r="E3367" s="25" t="str">
        <f t="shared" ca="1" si="261"/>
        <v>Ambae</v>
      </c>
      <c r="F3367" s="25" t="str">
        <f t="shared" ca="1" si="262"/>
        <v>VUT0103001</v>
      </c>
      <c r="G3367" s="25" t="str">
        <f t="shared" ca="1" si="263"/>
        <v>VUT0103</v>
      </c>
      <c r="H3367" s="25" t="str">
        <f t="shared" ca="1" si="264"/>
        <v>PENAMA</v>
      </c>
      <c r="I3367" s="2"/>
      <c r="J3367" s="2">
        <v>0</v>
      </c>
      <c r="K3367" s="2"/>
    </row>
    <row r="3368" spans="1:11">
      <c r="A3368" s="6" t="s">
        <v>6844</v>
      </c>
      <c r="B3368" s="6" t="s">
        <v>6845</v>
      </c>
      <c r="C3368" s="25" t="str">
        <f t="shared" ca="1" si="260"/>
        <v>West Ambae (Ambae)</v>
      </c>
      <c r="D3368" s="6" t="s">
        <v>676</v>
      </c>
      <c r="E3368" s="25" t="str">
        <f t="shared" ca="1" si="261"/>
        <v>Ambae</v>
      </c>
      <c r="F3368" s="25" t="str">
        <f t="shared" ca="1" si="262"/>
        <v>VUT0103001</v>
      </c>
      <c r="G3368" s="25" t="str">
        <f t="shared" ca="1" si="263"/>
        <v>VUT0103</v>
      </c>
      <c r="H3368" s="25" t="str">
        <f t="shared" ca="1" si="264"/>
        <v>PENAMA</v>
      </c>
      <c r="I3368" s="2"/>
      <c r="J3368" s="2">
        <v>0</v>
      </c>
      <c r="K3368" s="2"/>
    </row>
    <row r="3369" spans="1:11">
      <c r="A3369" s="6" t="s">
        <v>6848</v>
      </c>
      <c r="B3369" s="6" t="s">
        <v>6849</v>
      </c>
      <c r="C3369" s="25" t="str">
        <f t="shared" ca="1" si="260"/>
        <v>West Ambae (Ambae)</v>
      </c>
      <c r="D3369" s="6" t="s">
        <v>676</v>
      </c>
      <c r="E3369" s="25" t="str">
        <f t="shared" ca="1" si="261"/>
        <v>Ambae</v>
      </c>
      <c r="F3369" s="25" t="str">
        <f t="shared" ca="1" si="262"/>
        <v>VUT0103001</v>
      </c>
      <c r="G3369" s="25" t="str">
        <f t="shared" ca="1" si="263"/>
        <v>VUT0103</v>
      </c>
      <c r="H3369" s="25" t="str">
        <f t="shared" ca="1" si="264"/>
        <v>PENAMA</v>
      </c>
      <c r="I3369" s="2"/>
      <c r="J3369" s="2">
        <v>0</v>
      </c>
      <c r="K3369" s="2"/>
    </row>
    <row r="3370" spans="1:11">
      <c r="A3370" s="6" t="s">
        <v>6850</v>
      </c>
      <c r="B3370" s="6" t="s">
        <v>6851</v>
      </c>
      <c r="C3370" s="25" t="str">
        <f t="shared" ca="1" si="260"/>
        <v>West Ambae (Ambae)</v>
      </c>
      <c r="D3370" s="6" t="s">
        <v>676</v>
      </c>
      <c r="E3370" s="25" t="str">
        <f t="shared" ca="1" si="261"/>
        <v>Ambae</v>
      </c>
      <c r="F3370" s="25" t="str">
        <f t="shared" ca="1" si="262"/>
        <v>VUT0103001</v>
      </c>
      <c r="G3370" s="25" t="str">
        <f t="shared" ca="1" si="263"/>
        <v>VUT0103</v>
      </c>
      <c r="H3370" s="25" t="str">
        <f t="shared" ca="1" si="264"/>
        <v>PENAMA</v>
      </c>
      <c r="I3370" s="2"/>
      <c r="J3370" s="2">
        <v>0</v>
      </c>
      <c r="K3370" s="2"/>
    </row>
    <row r="3371" spans="1:11">
      <c r="A3371" s="6" t="s">
        <v>6854</v>
      </c>
      <c r="B3371" s="6" t="s">
        <v>6855</v>
      </c>
      <c r="C3371" s="25" t="str">
        <f t="shared" ca="1" si="260"/>
        <v>West Ambae (Ambae)</v>
      </c>
      <c r="D3371" s="6" t="s">
        <v>676</v>
      </c>
      <c r="E3371" s="25" t="str">
        <f t="shared" ca="1" si="261"/>
        <v>Ambae</v>
      </c>
      <c r="F3371" s="25" t="str">
        <f t="shared" ca="1" si="262"/>
        <v>VUT0103001</v>
      </c>
      <c r="G3371" s="25" t="str">
        <f t="shared" ca="1" si="263"/>
        <v>VUT0103</v>
      </c>
      <c r="H3371" s="25" t="str">
        <f t="shared" ca="1" si="264"/>
        <v>PENAMA</v>
      </c>
      <c r="I3371" s="2"/>
      <c r="J3371" s="2">
        <v>0</v>
      </c>
      <c r="K3371" s="2"/>
    </row>
    <row r="3372" spans="1:11">
      <c r="A3372" s="6" t="s">
        <v>6860</v>
      </c>
      <c r="B3372" s="6" t="s">
        <v>6861</v>
      </c>
      <c r="C3372" s="25" t="str">
        <f t="shared" ca="1" si="260"/>
        <v>West Ambae (Ambae)</v>
      </c>
      <c r="D3372" s="6" t="s">
        <v>676</v>
      </c>
      <c r="E3372" s="25" t="str">
        <f t="shared" ca="1" si="261"/>
        <v>Ambae</v>
      </c>
      <c r="F3372" s="25" t="str">
        <f t="shared" ca="1" si="262"/>
        <v>VUT0103001</v>
      </c>
      <c r="G3372" s="25" t="str">
        <f t="shared" ca="1" si="263"/>
        <v>VUT0103</v>
      </c>
      <c r="H3372" s="25" t="str">
        <f t="shared" ca="1" si="264"/>
        <v>PENAMA</v>
      </c>
      <c r="I3372" s="2"/>
      <c r="J3372" s="2">
        <v>0</v>
      </c>
      <c r="K3372" s="2"/>
    </row>
    <row r="3373" spans="1:11">
      <c r="A3373" s="6" t="s">
        <v>6862</v>
      </c>
      <c r="B3373" s="6" t="s">
        <v>6863</v>
      </c>
      <c r="C3373" s="25" t="str">
        <f t="shared" ca="1" si="260"/>
        <v>West Ambae (Ambae)</v>
      </c>
      <c r="D3373" s="6" t="s">
        <v>676</v>
      </c>
      <c r="E3373" s="25" t="str">
        <f t="shared" ca="1" si="261"/>
        <v>Ambae</v>
      </c>
      <c r="F3373" s="25" t="str">
        <f t="shared" ca="1" si="262"/>
        <v>VUT0103001</v>
      </c>
      <c r="G3373" s="25" t="str">
        <f t="shared" ca="1" si="263"/>
        <v>VUT0103</v>
      </c>
      <c r="H3373" s="25" t="str">
        <f t="shared" ca="1" si="264"/>
        <v>PENAMA</v>
      </c>
      <c r="I3373" s="2"/>
      <c r="J3373" s="2">
        <v>0</v>
      </c>
      <c r="K3373" s="2"/>
    </row>
    <row r="3374" spans="1:11">
      <c r="A3374" s="6" t="s">
        <v>6868</v>
      </c>
      <c r="B3374" s="6" t="s">
        <v>6869</v>
      </c>
      <c r="C3374" s="25" t="str">
        <f t="shared" ca="1" si="260"/>
        <v>West Ambae (Ambae)</v>
      </c>
      <c r="D3374" s="6" t="s">
        <v>676</v>
      </c>
      <c r="E3374" s="25" t="str">
        <f t="shared" ca="1" si="261"/>
        <v>Ambae</v>
      </c>
      <c r="F3374" s="25" t="str">
        <f t="shared" ca="1" si="262"/>
        <v>VUT0103001</v>
      </c>
      <c r="G3374" s="25" t="str">
        <f t="shared" ca="1" si="263"/>
        <v>VUT0103</v>
      </c>
      <c r="H3374" s="25" t="str">
        <f t="shared" ca="1" si="264"/>
        <v>PENAMA</v>
      </c>
      <c r="I3374" s="2"/>
      <c r="J3374" s="2">
        <v>0</v>
      </c>
      <c r="K3374" s="2"/>
    </row>
    <row r="3375" spans="1:11">
      <c r="A3375" s="6" t="s">
        <v>6870</v>
      </c>
      <c r="B3375" s="6" t="s">
        <v>6871</v>
      </c>
      <c r="C3375" s="25" t="str">
        <f t="shared" ca="1" si="260"/>
        <v>West Ambae (Ambae)</v>
      </c>
      <c r="D3375" s="6" t="s">
        <v>676</v>
      </c>
      <c r="E3375" s="25" t="str">
        <f t="shared" ca="1" si="261"/>
        <v>Ambae</v>
      </c>
      <c r="F3375" s="25" t="str">
        <f t="shared" ca="1" si="262"/>
        <v>VUT0103001</v>
      </c>
      <c r="G3375" s="25" t="str">
        <f t="shared" ca="1" si="263"/>
        <v>VUT0103</v>
      </c>
      <c r="H3375" s="25" t="str">
        <f t="shared" ca="1" si="264"/>
        <v>PENAMA</v>
      </c>
      <c r="I3375" s="2"/>
      <c r="J3375" s="2">
        <v>0</v>
      </c>
      <c r="K3375" s="2"/>
    </row>
    <row r="3376" spans="1:11">
      <c r="A3376" s="6" t="s">
        <v>6874</v>
      </c>
      <c r="B3376" s="6" t="s">
        <v>6875</v>
      </c>
      <c r="C3376" s="25" t="str">
        <f t="shared" ca="1" si="260"/>
        <v>West Ambae (Ambae)</v>
      </c>
      <c r="D3376" s="6" t="s">
        <v>676</v>
      </c>
      <c r="E3376" s="25" t="str">
        <f t="shared" ca="1" si="261"/>
        <v>Ambae</v>
      </c>
      <c r="F3376" s="25" t="str">
        <f t="shared" ca="1" si="262"/>
        <v>VUT0103001</v>
      </c>
      <c r="G3376" s="25" t="str">
        <f t="shared" ca="1" si="263"/>
        <v>VUT0103</v>
      </c>
      <c r="H3376" s="25" t="str">
        <f t="shared" ca="1" si="264"/>
        <v>PENAMA</v>
      </c>
      <c r="I3376" s="2"/>
      <c r="J3376" s="2">
        <v>0</v>
      </c>
      <c r="K3376" s="2"/>
    </row>
    <row r="3377" spans="1:11">
      <c r="A3377" s="6" t="s">
        <v>6876</v>
      </c>
      <c r="B3377" s="6" t="s">
        <v>6877</v>
      </c>
      <c r="C3377" s="25" t="str">
        <f t="shared" ca="1" si="260"/>
        <v>West Ambae (Ambae)</v>
      </c>
      <c r="D3377" s="6" t="s">
        <v>676</v>
      </c>
      <c r="E3377" s="25" t="str">
        <f t="shared" ca="1" si="261"/>
        <v>Ambae</v>
      </c>
      <c r="F3377" s="25" t="str">
        <f t="shared" ca="1" si="262"/>
        <v>VUT0103001</v>
      </c>
      <c r="G3377" s="25" t="str">
        <f t="shared" ca="1" si="263"/>
        <v>VUT0103</v>
      </c>
      <c r="H3377" s="25" t="str">
        <f t="shared" ca="1" si="264"/>
        <v>PENAMA</v>
      </c>
      <c r="I3377" s="2"/>
      <c r="J3377" s="2">
        <v>0</v>
      </c>
      <c r="K3377" s="2"/>
    </row>
    <row r="3378" spans="1:11">
      <c r="A3378" s="6" t="s">
        <v>6884</v>
      </c>
      <c r="B3378" s="6" t="s">
        <v>6885</v>
      </c>
      <c r="C3378" s="25" t="str">
        <f t="shared" ca="1" si="260"/>
        <v>West Ambae (Ambae)</v>
      </c>
      <c r="D3378" s="6" t="s">
        <v>676</v>
      </c>
      <c r="E3378" s="25" t="str">
        <f t="shared" ca="1" si="261"/>
        <v>Ambae</v>
      </c>
      <c r="F3378" s="25" t="str">
        <f t="shared" ca="1" si="262"/>
        <v>VUT0103001</v>
      </c>
      <c r="G3378" s="25" t="str">
        <f t="shared" ca="1" si="263"/>
        <v>VUT0103</v>
      </c>
      <c r="H3378" s="25" t="str">
        <f t="shared" ca="1" si="264"/>
        <v>PENAMA</v>
      </c>
      <c r="I3378" s="2"/>
      <c r="J3378" s="2">
        <v>0</v>
      </c>
      <c r="K3378" s="2"/>
    </row>
    <row r="3379" spans="1:11">
      <c r="A3379" s="6" t="s">
        <v>6886</v>
      </c>
      <c r="B3379" s="6" t="s">
        <v>6887</v>
      </c>
      <c r="C3379" s="25" t="str">
        <f t="shared" ca="1" si="260"/>
        <v>West Ambae (Ambae)</v>
      </c>
      <c r="D3379" s="6" t="s">
        <v>676</v>
      </c>
      <c r="E3379" s="25" t="str">
        <f t="shared" ca="1" si="261"/>
        <v>Ambae</v>
      </c>
      <c r="F3379" s="25" t="str">
        <f t="shared" ca="1" si="262"/>
        <v>VUT0103001</v>
      </c>
      <c r="G3379" s="25" t="str">
        <f t="shared" ca="1" si="263"/>
        <v>VUT0103</v>
      </c>
      <c r="H3379" s="25" t="str">
        <f t="shared" ca="1" si="264"/>
        <v>PENAMA</v>
      </c>
      <c r="I3379" s="2"/>
      <c r="J3379" s="2">
        <v>0</v>
      </c>
      <c r="K3379" s="2"/>
    </row>
    <row r="3380" spans="1:11">
      <c r="A3380" s="6" t="s">
        <v>6888</v>
      </c>
      <c r="B3380" s="6" t="s">
        <v>6889</v>
      </c>
      <c r="C3380" s="25" t="str">
        <f t="shared" ca="1" si="260"/>
        <v>West Ambae (Ambae)</v>
      </c>
      <c r="D3380" s="6" t="s">
        <v>676</v>
      </c>
      <c r="E3380" s="25" t="str">
        <f t="shared" ca="1" si="261"/>
        <v>Ambae</v>
      </c>
      <c r="F3380" s="25" t="str">
        <f t="shared" ca="1" si="262"/>
        <v>VUT0103001</v>
      </c>
      <c r="G3380" s="25" t="str">
        <f t="shared" ca="1" si="263"/>
        <v>VUT0103</v>
      </c>
      <c r="H3380" s="25" t="str">
        <f t="shared" ca="1" si="264"/>
        <v>PENAMA</v>
      </c>
      <c r="I3380" s="2"/>
      <c r="J3380" s="2">
        <v>0</v>
      </c>
      <c r="K3380" s="2"/>
    </row>
    <row r="3381" spans="1:11">
      <c r="A3381" s="6" t="s">
        <v>6890</v>
      </c>
      <c r="B3381" s="6" t="s">
        <v>6891</v>
      </c>
      <c r="C3381" s="25" t="str">
        <f t="shared" ca="1" si="260"/>
        <v>West Ambae (Ambae)</v>
      </c>
      <c r="D3381" s="6" t="s">
        <v>676</v>
      </c>
      <c r="E3381" s="25" t="str">
        <f t="shared" ca="1" si="261"/>
        <v>Ambae</v>
      </c>
      <c r="F3381" s="25" t="str">
        <f t="shared" ca="1" si="262"/>
        <v>VUT0103001</v>
      </c>
      <c r="G3381" s="25" t="str">
        <f t="shared" ca="1" si="263"/>
        <v>VUT0103</v>
      </c>
      <c r="H3381" s="25" t="str">
        <f t="shared" ca="1" si="264"/>
        <v>PENAMA</v>
      </c>
      <c r="I3381" s="2"/>
      <c r="J3381" s="2">
        <v>0</v>
      </c>
      <c r="K3381" s="2"/>
    </row>
    <row r="3382" spans="1:11">
      <c r="A3382" s="6" t="s">
        <v>6892</v>
      </c>
      <c r="B3382" s="6" t="s">
        <v>6893</v>
      </c>
      <c r="C3382" s="25" t="str">
        <f t="shared" ca="1" si="260"/>
        <v>West Ambae (Ambae)</v>
      </c>
      <c r="D3382" s="6" t="s">
        <v>676</v>
      </c>
      <c r="E3382" s="25" t="str">
        <f t="shared" ca="1" si="261"/>
        <v>Ambae</v>
      </c>
      <c r="F3382" s="25" t="str">
        <f t="shared" ca="1" si="262"/>
        <v>VUT0103001</v>
      </c>
      <c r="G3382" s="25" t="str">
        <f t="shared" ca="1" si="263"/>
        <v>VUT0103</v>
      </c>
      <c r="H3382" s="25" t="str">
        <f t="shared" ca="1" si="264"/>
        <v>PENAMA</v>
      </c>
      <c r="I3382" s="2"/>
      <c r="J3382" s="2">
        <v>0</v>
      </c>
      <c r="K3382" s="2"/>
    </row>
    <row r="3383" spans="1:11">
      <c r="A3383" s="6" t="s">
        <v>6902</v>
      </c>
      <c r="B3383" s="6" t="s">
        <v>6903</v>
      </c>
      <c r="C3383" s="25" t="str">
        <f t="shared" ca="1" si="260"/>
        <v>West Ambae (Ambae)</v>
      </c>
      <c r="D3383" s="6" t="s">
        <v>676</v>
      </c>
      <c r="E3383" s="25" t="str">
        <f t="shared" ca="1" si="261"/>
        <v>Ambae</v>
      </c>
      <c r="F3383" s="25" t="str">
        <f t="shared" ca="1" si="262"/>
        <v>VUT0103001</v>
      </c>
      <c r="G3383" s="25" t="str">
        <f t="shared" ca="1" si="263"/>
        <v>VUT0103</v>
      </c>
      <c r="H3383" s="25" t="str">
        <f t="shared" ca="1" si="264"/>
        <v>PENAMA</v>
      </c>
      <c r="I3383" s="2"/>
      <c r="J3383" s="2">
        <v>0</v>
      </c>
      <c r="K3383" s="2"/>
    </row>
    <row r="3384" spans="1:11">
      <c r="A3384" s="6" t="s">
        <v>6906</v>
      </c>
      <c r="B3384" s="6" t="s">
        <v>6907</v>
      </c>
      <c r="C3384" s="25" t="str">
        <f t="shared" ca="1" si="260"/>
        <v>West Ambae (Ambae)</v>
      </c>
      <c r="D3384" s="6" t="s">
        <v>676</v>
      </c>
      <c r="E3384" s="25" t="str">
        <f t="shared" ca="1" si="261"/>
        <v>Ambae</v>
      </c>
      <c r="F3384" s="25" t="str">
        <f t="shared" ca="1" si="262"/>
        <v>VUT0103001</v>
      </c>
      <c r="G3384" s="25" t="str">
        <f t="shared" ca="1" si="263"/>
        <v>VUT0103</v>
      </c>
      <c r="H3384" s="25" t="str">
        <f t="shared" ca="1" si="264"/>
        <v>PENAMA</v>
      </c>
      <c r="I3384" s="2"/>
      <c r="J3384" s="2">
        <v>0</v>
      </c>
      <c r="K3384" s="2"/>
    </row>
    <row r="3385" spans="1:11">
      <c r="A3385" s="6" t="s">
        <v>6908</v>
      </c>
      <c r="B3385" s="6" t="s">
        <v>6909</v>
      </c>
      <c r="C3385" s="25" t="str">
        <f t="shared" ca="1" si="260"/>
        <v>West Ambae (Ambae)</v>
      </c>
      <c r="D3385" s="6" t="s">
        <v>676</v>
      </c>
      <c r="E3385" s="25" t="str">
        <f t="shared" ca="1" si="261"/>
        <v>Ambae</v>
      </c>
      <c r="F3385" s="25" t="str">
        <f t="shared" ca="1" si="262"/>
        <v>VUT0103001</v>
      </c>
      <c r="G3385" s="25" t="str">
        <f t="shared" ca="1" si="263"/>
        <v>VUT0103</v>
      </c>
      <c r="H3385" s="25" t="str">
        <f t="shared" ca="1" si="264"/>
        <v>PENAMA</v>
      </c>
      <c r="I3385" s="2"/>
      <c r="J3385" s="2">
        <v>0</v>
      </c>
      <c r="K3385" s="2"/>
    </row>
    <row r="3386" spans="1:11">
      <c r="A3386" s="6" t="s">
        <v>6750</v>
      </c>
      <c r="B3386" s="6" t="s">
        <v>6914</v>
      </c>
      <c r="C3386" s="25" t="str">
        <f t="shared" ca="1" si="260"/>
        <v>West Ambae (Ambae)</v>
      </c>
      <c r="D3386" s="6" t="s">
        <v>676</v>
      </c>
      <c r="E3386" s="25" t="str">
        <f t="shared" ca="1" si="261"/>
        <v>Ambae</v>
      </c>
      <c r="F3386" s="25" t="str">
        <f t="shared" ca="1" si="262"/>
        <v>VUT0103001</v>
      </c>
      <c r="G3386" s="25" t="str">
        <f t="shared" ca="1" si="263"/>
        <v>VUT0103</v>
      </c>
      <c r="H3386" s="25" t="str">
        <f t="shared" ca="1" si="264"/>
        <v>PENAMA</v>
      </c>
      <c r="I3386" s="2"/>
      <c r="J3386" s="2">
        <v>0</v>
      </c>
      <c r="K3386" s="2"/>
    </row>
    <row r="3387" spans="1:11">
      <c r="A3387" s="6" t="s">
        <v>6917</v>
      </c>
      <c r="B3387" s="6" t="s">
        <v>6918</v>
      </c>
      <c r="C3387" s="25" t="str">
        <f t="shared" ca="1" si="260"/>
        <v>West Ambae (Ambae)</v>
      </c>
      <c r="D3387" s="6" t="s">
        <v>676</v>
      </c>
      <c r="E3387" s="25" t="str">
        <f t="shared" ca="1" si="261"/>
        <v>Ambae</v>
      </c>
      <c r="F3387" s="25" t="str">
        <f t="shared" ca="1" si="262"/>
        <v>VUT0103001</v>
      </c>
      <c r="G3387" s="25" t="str">
        <f t="shared" ca="1" si="263"/>
        <v>VUT0103</v>
      </c>
      <c r="H3387" s="25" t="str">
        <f t="shared" ca="1" si="264"/>
        <v>PENAMA</v>
      </c>
      <c r="I3387" s="2"/>
      <c r="J3387" s="2">
        <v>0</v>
      </c>
      <c r="K3387" s="2"/>
    </row>
    <row r="3388" spans="1:11">
      <c r="A3388" s="6" t="s">
        <v>6923</v>
      </c>
      <c r="B3388" s="6" t="s">
        <v>6924</v>
      </c>
      <c r="C3388" s="25" t="str">
        <f t="shared" ca="1" si="260"/>
        <v>West Ambae (Ambae)</v>
      </c>
      <c r="D3388" s="6" t="s">
        <v>676</v>
      </c>
      <c r="E3388" s="25" t="str">
        <f t="shared" ca="1" si="261"/>
        <v>Ambae</v>
      </c>
      <c r="F3388" s="25" t="str">
        <f t="shared" ca="1" si="262"/>
        <v>VUT0103001</v>
      </c>
      <c r="G3388" s="25" t="str">
        <f t="shared" ca="1" si="263"/>
        <v>VUT0103</v>
      </c>
      <c r="H3388" s="25" t="str">
        <f t="shared" ca="1" si="264"/>
        <v>PENAMA</v>
      </c>
      <c r="I3388" s="2"/>
      <c r="J3388" s="2">
        <v>0</v>
      </c>
      <c r="K3388" s="2"/>
    </row>
    <row r="3389" spans="1:11">
      <c r="A3389" s="6" t="s">
        <v>6927</v>
      </c>
      <c r="B3389" s="6" t="s">
        <v>6928</v>
      </c>
      <c r="C3389" s="25" t="str">
        <f t="shared" ca="1" si="260"/>
        <v>West Ambae (Ambae)</v>
      </c>
      <c r="D3389" s="6" t="s">
        <v>676</v>
      </c>
      <c r="E3389" s="25" t="str">
        <f t="shared" ca="1" si="261"/>
        <v>Ambae</v>
      </c>
      <c r="F3389" s="25" t="str">
        <f t="shared" ca="1" si="262"/>
        <v>VUT0103001</v>
      </c>
      <c r="G3389" s="25" t="str">
        <f t="shared" ca="1" si="263"/>
        <v>VUT0103</v>
      </c>
      <c r="H3389" s="25" t="str">
        <f t="shared" ca="1" si="264"/>
        <v>PENAMA</v>
      </c>
      <c r="I3389" s="2"/>
      <c r="J3389" s="2">
        <v>0</v>
      </c>
      <c r="K3389" s="2"/>
    </row>
    <row r="3390" spans="1:11">
      <c r="A3390" s="6" t="s">
        <v>6935</v>
      </c>
      <c r="B3390" s="6" t="s">
        <v>6936</v>
      </c>
      <c r="C3390" s="25" t="str">
        <f t="shared" ca="1" si="260"/>
        <v>West Ambae (Ambae)</v>
      </c>
      <c r="D3390" s="6" t="s">
        <v>676</v>
      </c>
      <c r="E3390" s="25" t="str">
        <f t="shared" ca="1" si="261"/>
        <v>Ambae</v>
      </c>
      <c r="F3390" s="25" t="str">
        <f t="shared" ca="1" si="262"/>
        <v>VUT0103001</v>
      </c>
      <c r="G3390" s="25" t="str">
        <f t="shared" ca="1" si="263"/>
        <v>VUT0103</v>
      </c>
      <c r="H3390" s="25" t="str">
        <f t="shared" ca="1" si="264"/>
        <v>PENAMA</v>
      </c>
      <c r="I3390" s="2"/>
      <c r="J3390" s="2">
        <v>0</v>
      </c>
      <c r="K3390" s="2"/>
    </row>
    <row r="3391" spans="1:11">
      <c r="A3391" s="6" t="s">
        <v>6939</v>
      </c>
      <c r="B3391" s="6" t="s">
        <v>6940</v>
      </c>
      <c r="C3391" s="25" t="str">
        <f t="shared" ca="1" si="260"/>
        <v>West Ambae (Ambae)</v>
      </c>
      <c r="D3391" s="6" t="s">
        <v>676</v>
      </c>
      <c r="E3391" s="25" t="str">
        <f t="shared" ca="1" si="261"/>
        <v>Ambae</v>
      </c>
      <c r="F3391" s="25" t="str">
        <f t="shared" ca="1" si="262"/>
        <v>VUT0103001</v>
      </c>
      <c r="G3391" s="25" t="str">
        <f t="shared" ca="1" si="263"/>
        <v>VUT0103</v>
      </c>
      <c r="H3391" s="25" t="str">
        <f t="shared" ca="1" si="264"/>
        <v>PENAMA</v>
      </c>
      <c r="I3391" s="2"/>
      <c r="J3391" s="2">
        <v>0</v>
      </c>
      <c r="K3391" s="2"/>
    </row>
    <row r="3392" spans="1:11">
      <c r="A3392" s="6" t="s">
        <v>6943</v>
      </c>
      <c r="B3392" s="6" t="s">
        <v>6944</v>
      </c>
      <c r="C3392" s="25" t="str">
        <f t="shared" ca="1" si="260"/>
        <v>West Ambae (Ambae)</v>
      </c>
      <c r="D3392" s="6" t="s">
        <v>676</v>
      </c>
      <c r="E3392" s="25" t="str">
        <f t="shared" ca="1" si="261"/>
        <v>Ambae</v>
      </c>
      <c r="F3392" s="25" t="str">
        <f t="shared" ca="1" si="262"/>
        <v>VUT0103001</v>
      </c>
      <c r="G3392" s="25" t="str">
        <f t="shared" ca="1" si="263"/>
        <v>VUT0103</v>
      </c>
      <c r="H3392" s="25" t="str">
        <f t="shared" ca="1" si="264"/>
        <v>PENAMA</v>
      </c>
      <c r="I3392" s="2"/>
      <c r="J3392" s="2">
        <v>3</v>
      </c>
      <c r="K3392" s="2"/>
    </row>
    <row r="3393" spans="1:11">
      <c r="A3393" s="6" t="s">
        <v>6945</v>
      </c>
      <c r="B3393" s="6" t="s">
        <v>6946</v>
      </c>
      <c r="C3393" s="25" t="str">
        <f t="shared" ca="1" si="260"/>
        <v>West Ambae (Ambae)</v>
      </c>
      <c r="D3393" s="6" t="s">
        <v>676</v>
      </c>
      <c r="E3393" s="25" t="str">
        <f t="shared" ca="1" si="261"/>
        <v>Ambae</v>
      </c>
      <c r="F3393" s="25" t="str">
        <f t="shared" ca="1" si="262"/>
        <v>VUT0103001</v>
      </c>
      <c r="G3393" s="25" t="str">
        <f t="shared" ca="1" si="263"/>
        <v>VUT0103</v>
      </c>
      <c r="H3393" s="25" t="str">
        <f t="shared" ca="1" si="264"/>
        <v>PENAMA</v>
      </c>
      <c r="I3393" s="2"/>
      <c r="J3393" s="2">
        <v>0</v>
      </c>
      <c r="K3393" s="2"/>
    </row>
    <row r="3394" spans="1:11">
      <c r="A3394" s="6" t="s">
        <v>6949</v>
      </c>
      <c r="B3394" s="6" t="s">
        <v>6950</v>
      </c>
      <c r="C3394" s="25" t="str">
        <f t="shared" ref="C3394:C3457" ca="1" si="265">OFFSET(OffsetRefAdm3,MATCH(D3394,MatchAdm3_Code,0)-1,0)</f>
        <v>West Ambae (Ambae)</v>
      </c>
      <c r="D3394" s="6" t="s">
        <v>676</v>
      </c>
      <c r="E3394" s="25" t="str">
        <f t="shared" ref="E3394:E3457" ca="1" si="266">OFFSET(OffsetRefAdm3,MATCH(D3394,MatchAdm3_Code,0)-1,2)</f>
        <v>Ambae</v>
      </c>
      <c r="F3394" s="25" t="str">
        <f t="shared" ref="F3394:F3457" ca="1" si="267">OFFSET(OffsetRefAdm3,MATCH(D3394,MatchAdm3_Code,0)-1,3)</f>
        <v>VUT0103001</v>
      </c>
      <c r="G3394" s="25" t="str">
        <f t="shared" ref="G3394:G3457" ca="1" si="268">OFFSET(OffsetRefAdm3,MATCH(D3394,MatchAdm3_Code,0)-1,5)</f>
        <v>VUT0103</v>
      </c>
      <c r="H3394" s="25" t="str">
        <f t="shared" ref="H3394:H3457" ca="1" si="269">OFFSET(OffsetRefAdm3,MATCH(D3394,MatchAdm3_Code,0)-1,4)</f>
        <v>PENAMA</v>
      </c>
      <c r="I3394" s="2"/>
      <c r="J3394" s="2">
        <v>0</v>
      </c>
      <c r="K3394" s="2"/>
    </row>
    <row r="3395" spans="1:11">
      <c r="A3395" s="6" t="s">
        <v>6955</v>
      </c>
      <c r="B3395" s="6" t="s">
        <v>6956</v>
      </c>
      <c r="C3395" s="25" t="str">
        <f t="shared" ca="1" si="265"/>
        <v>West Ambae (Ambae)</v>
      </c>
      <c r="D3395" s="6" t="s">
        <v>676</v>
      </c>
      <c r="E3395" s="25" t="str">
        <f t="shared" ca="1" si="266"/>
        <v>Ambae</v>
      </c>
      <c r="F3395" s="25" t="str">
        <f t="shared" ca="1" si="267"/>
        <v>VUT0103001</v>
      </c>
      <c r="G3395" s="25" t="str">
        <f t="shared" ca="1" si="268"/>
        <v>VUT0103</v>
      </c>
      <c r="H3395" s="25" t="str">
        <f t="shared" ca="1" si="269"/>
        <v>PENAMA</v>
      </c>
      <c r="I3395" s="2"/>
      <c r="J3395" s="2">
        <v>0</v>
      </c>
      <c r="K3395" s="2"/>
    </row>
    <row r="3396" spans="1:11">
      <c r="A3396" s="6" t="s">
        <v>6957</v>
      </c>
      <c r="B3396" s="6" t="s">
        <v>6958</v>
      </c>
      <c r="C3396" s="25" t="str">
        <f t="shared" ca="1" si="265"/>
        <v>West Ambae (Ambae)</v>
      </c>
      <c r="D3396" s="6" t="s">
        <v>676</v>
      </c>
      <c r="E3396" s="25" t="str">
        <f t="shared" ca="1" si="266"/>
        <v>Ambae</v>
      </c>
      <c r="F3396" s="25" t="str">
        <f t="shared" ca="1" si="267"/>
        <v>VUT0103001</v>
      </c>
      <c r="G3396" s="25" t="str">
        <f t="shared" ca="1" si="268"/>
        <v>VUT0103</v>
      </c>
      <c r="H3396" s="25" t="str">
        <f t="shared" ca="1" si="269"/>
        <v>PENAMA</v>
      </c>
      <c r="I3396" s="2"/>
      <c r="J3396" s="2">
        <v>0</v>
      </c>
      <c r="K3396" s="2"/>
    </row>
    <row r="3397" spans="1:11">
      <c r="A3397" s="6" t="s">
        <v>6959</v>
      </c>
      <c r="B3397" s="6" t="s">
        <v>6960</v>
      </c>
      <c r="C3397" s="25" t="str">
        <f t="shared" ca="1" si="265"/>
        <v>West Ambae (Ambae)</v>
      </c>
      <c r="D3397" s="6" t="s">
        <v>676</v>
      </c>
      <c r="E3397" s="25" t="str">
        <f t="shared" ca="1" si="266"/>
        <v>Ambae</v>
      </c>
      <c r="F3397" s="25" t="str">
        <f t="shared" ca="1" si="267"/>
        <v>VUT0103001</v>
      </c>
      <c r="G3397" s="25" t="str">
        <f t="shared" ca="1" si="268"/>
        <v>VUT0103</v>
      </c>
      <c r="H3397" s="25" t="str">
        <f t="shared" ca="1" si="269"/>
        <v>PENAMA</v>
      </c>
      <c r="I3397" s="2"/>
      <c r="J3397" s="2">
        <v>0</v>
      </c>
      <c r="K3397" s="2"/>
    </row>
    <row r="3398" spans="1:11">
      <c r="A3398" s="6" t="s">
        <v>6967</v>
      </c>
      <c r="B3398" s="6" t="s">
        <v>6968</v>
      </c>
      <c r="C3398" s="25" t="str">
        <f t="shared" ca="1" si="265"/>
        <v>West Ambae (Ambae)</v>
      </c>
      <c r="D3398" s="6" t="s">
        <v>676</v>
      </c>
      <c r="E3398" s="25" t="str">
        <f t="shared" ca="1" si="266"/>
        <v>Ambae</v>
      </c>
      <c r="F3398" s="25" t="str">
        <f t="shared" ca="1" si="267"/>
        <v>VUT0103001</v>
      </c>
      <c r="G3398" s="25" t="str">
        <f t="shared" ca="1" si="268"/>
        <v>VUT0103</v>
      </c>
      <c r="H3398" s="25" t="str">
        <f t="shared" ca="1" si="269"/>
        <v>PENAMA</v>
      </c>
      <c r="I3398" s="2"/>
      <c r="J3398" s="2">
        <v>0</v>
      </c>
      <c r="K3398" s="2"/>
    </row>
    <row r="3399" spans="1:11">
      <c r="A3399" s="6" t="s">
        <v>6971</v>
      </c>
      <c r="B3399" s="6" t="s">
        <v>6972</v>
      </c>
      <c r="C3399" s="25" t="str">
        <f t="shared" ca="1" si="265"/>
        <v>West Ambae (Ambae)</v>
      </c>
      <c r="D3399" s="6" t="s">
        <v>676</v>
      </c>
      <c r="E3399" s="25" t="str">
        <f t="shared" ca="1" si="266"/>
        <v>Ambae</v>
      </c>
      <c r="F3399" s="25" t="str">
        <f t="shared" ca="1" si="267"/>
        <v>VUT0103001</v>
      </c>
      <c r="G3399" s="25" t="str">
        <f t="shared" ca="1" si="268"/>
        <v>VUT0103</v>
      </c>
      <c r="H3399" s="25" t="str">
        <f t="shared" ca="1" si="269"/>
        <v>PENAMA</v>
      </c>
      <c r="I3399" s="2"/>
      <c r="J3399" s="2">
        <v>0</v>
      </c>
      <c r="K3399" s="2"/>
    </row>
    <row r="3400" spans="1:11">
      <c r="A3400" s="6" t="s">
        <v>6973</v>
      </c>
      <c r="B3400" s="6" t="s">
        <v>6974</v>
      </c>
      <c r="C3400" s="25" t="str">
        <f t="shared" ca="1" si="265"/>
        <v>West Ambae (Ambae)</v>
      </c>
      <c r="D3400" s="6" t="s">
        <v>676</v>
      </c>
      <c r="E3400" s="25" t="str">
        <f t="shared" ca="1" si="266"/>
        <v>Ambae</v>
      </c>
      <c r="F3400" s="25" t="str">
        <f t="shared" ca="1" si="267"/>
        <v>VUT0103001</v>
      </c>
      <c r="G3400" s="25" t="str">
        <f t="shared" ca="1" si="268"/>
        <v>VUT0103</v>
      </c>
      <c r="H3400" s="25" t="str">
        <f t="shared" ca="1" si="269"/>
        <v>PENAMA</v>
      </c>
      <c r="I3400" s="2"/>
      <c r="J3400" s="2">
        <v>0</v>
      </c>
      <c r="K3400" s="2"/>
    </row>
    <row r="3401" spans="1:11">
      <c r="A3401" s="6" t="s">
        <v>6977</v>
      </c>
      <c r="B3401" s="6" t="s">
        <v>6978</v>
      </c>
      <c r="C3401" s="25" t="str">
        <f t="shared" ca="1" si="265"/>
        <v>West Ambae (Ambae)</v>
      </c>
      <c r="D3401" s="6" t="s">
        <v>676</v>
      </c>
      <c r="E3401" s="25" t="str">
        <f t="shared" ca="1" si="266"/>
        <v>Ambae</v>
      </c>
      <c r="F3401" s="25" t="str">
        <f t="shared" ca="1" si="267"/>
        <v>VUT0103001</v>
      </c>
      <c r="G3401" s="25" t="str">
        <f t="shared" ca="1" si="268"/>
        <v>VUT0103</v>
      </c>
      <c r="H3401" s="25" t="str">
        <f t="shared" ca="1" si="269"/>
        <v>PENAMA</v>
      </c>
      <c r="I3401" s="2"/>
      <c r="J3401" s="2">
        <v>0</v>
      </c>
      <c r="K3401" s="2"/>
    </row>
    <row r="3402" spans="1:11">
      <c r="A3402" s="6" t="s">
        <v>6983</v>
      </c>
      <c r="B3402" s="6" t="s">
        <v>6984</v>
      </c>
      <c r="C3402" s="25" t="str">
        <f t="shared" ca="1" si="265"/>
        <v>West Ambae (Ambae)</v>
      </c>
      <c r="D3402" s="6" t="s">
        <v>676</v>
      </c>
      <c r="E3402" s="25" t="str">
        <f t="shared" ca="1" si="266"/>
        <v>Ambae</v>
      </c>
      <c r="F3402" s="25" t="str">
        <f t="shared" ca="1" si="267"/>
        <v>VUT0103001</v>
      </c>
      <c r="G3402" s="25" t="str">
        <f t="shared" ca="1" si="268"/>
        <v>VUT0103</v>
      </c>
      <c r="H3402" s="25" t="str">
        <f t="shared" ca="1" si="269"/>
        <v>PENAMA</v>
      </c>
      <c r="I3402" s="2"/>
      <c r="J3402" s="2">
        <v>0</v>
      </c>
      <c r="K3402" s="2"/>
    </row>
    <row r="3403" spans="1:11">
      <c r="A3403" s="6" t="s">
        <v>6989</v>
      </c>
      <c r="B3403" s="6" t="s">
        <v>6990</v>
      </c>
      <c r="C3403" s="25" t="str">
        <f t="shared" ca="1" si="265"/>
        <v>West Ambae (Ambae)</v>
      </c>
      <c r="D3403" s="6" t="s">
        <v>676</v>
      </c>
      <c r="E3403" s="25" t="str">
        <f t="shared" ca="1" si="266"/>
        <v>Ambae</v>
      </c>
      <c r="F3403" s="25" t="str">
        <f t="shared" ca="1" si="267"/>
        <v>VUT0103001</v>
      </c>
      <c r="G3403" s="25" t="str">
        <f t="shared" ca="1" si="268"/>
        <v>VUT0103</v>
      </c>
      <c r="H3403" s="25" t="str">
        <f t="shared" ca="1" si="269"/>
        <v>PENAMA</v>
      </c>
      <c r="I3403" s="2"/>
      <c r="J3403" s="2">
        <v>0</v>
      </c>
      <c r="K3403" s="2"/>
    </row>
    <row r="3404" spans="1:11">
      <c r="A3404" s="6" t="s">
        <v>6993</v>
      </c>
      <c r="B3404" s="6" t="s">
        <v>6994</v>
      </c>
      <c r="C3404" s="25" t="str">
        <f t="shared" ca="1" si="265"/>
        <v>West Ambae (Ambae)</v>
      </c>
      <c r="D3404" s="6" t="s">
        <v>676</v>
      </c>
      <c r="E3404" s="25" t="str">
        <f t="shared" ca="1" si="266"/>
        <v>Ambae</v>
      </c>
      <c r="F3404" s="25" t="str">
        <f t="shared" ca="1" si="267"/>
        <v>VUT0103001</v>
      </c>
      <c r="G3404" s="25" t="str">
        <f t="shared" ca="1" si="268"/>
        <v>VUT0103</v>
      </c>
      <c r="H3404" s="25" t="str">
        <f t="shared" ca="1" si="269"/>
        <v>PENAMA</v>
      </c>
      <c r="I3404" s="2"/>
      <c r="J3404" s="2">
        <v>0</v>
      </c>
      <c r="K3404" s="2"/>
    </row>
    <row r="3405" spans="1:11">
      <c r="A3405" s="6" t="s">
        <v>6999</v>
      </c>
      <c r="B3405" s="6" t="s">
        <v>7000</v>
      </c>
      <c r="C3405" s="25" t="str">
        <f t="shared" ca="1" si="265"/>
        <v>West Ambae (Ambae)</v>
      </c>
      <c r="D3405" s="6" t="s">
        <v>676</v>
      </c>
      <c r="E3405" s="25" t="str">
        <f t="shared" ca="1" si="266"/>
        <v>Ambae</v>
      </c>
      <c r="F3405" s="25" t="str">
        <f t="shared" ca="1" si="267"/>
        <v>VUT0103001</v>
      </c>
      <c r="G3405" s="25" t="str">
        <f t="shared" ca="1" si="268"/>
        <v>VUT0103</v>
      </c>
      <c r="H3405" s="25" t="str">
        <f t="shared" ca="1" si="269"/>
        <v>PENAMA</v>
      </c>
      <c r="I3405" s="2"/>
      <c r="J3405" s="2">
        <v>0</v>
      </c>
      <c r="K3405" s="2"/>
    </row>
    <row r="3406" spans="1:11">
      <c r="A3406" s="6" t="s">
        <v>7003</v>
      </c>
      <c r="B3406" s="6" t="s">
        <v>7004</v>
      </c>
      <c r="C3406" s="25" t="str">
        <f t="shared" ca="1" si="265"/>
        <v>West Ambae (Ambae)</v>
      </c>
      <c r="D3406" s="6" t="s">
        <v>676</v>
      </c>
      <c r="E3406" s="25" t="str">
        <f t="shared" ca="1" si="266"/>
        <v>Ambae</v>
      </c>
      <c r="F3406" s="25" t="str">
        <f t="shared" ca="1" si="267"/>
        <v>VUT0103001</v>
      </c>
      <c r="G3406" s="25" t="str">
        <f t="shared" ca="1" si="268"/>
        <v>VUT0103</v>
      </c>
      <c r="H3406" s="25" t="str">
        <f t="shared" ca="1" si="269"/>
        <v>PENAMA</v>
      </c>
      <c r="I3406" s="2"/>
      <c r="J3406" s="2">
        <v>0</v>
      </c>
      <c r="K3406" s="2"/>
    </row>
    <row r="3407" spans="1:11">
      <c r="A3407" s="6" t="s">
        <v>7005</v>
      </c>
      <c r="B3407" s="6" t="s">
        <v>7006</v>
      </c>
      <c r="C3407" s="25" t="str">
        <f t="shared" ca="1" si="265"/>
        <v>West Ambae (Ambae)</v>
      </c>
      <c r="D3407" s="6" t="s">
        <v>676</v>
      </c>
      <c r="E3407" s="25" t="str">
        <f t="shared" ca="1" si="266"/>
        <v>Ambae</v>
      </c>
      <c r="F3407" s="25" t="str">
        <f t="shared" ca="1" si="267"/>
        <v>VUT0103001</v>
      </c>
      <c r="G3407" s="25" t="str">
        <f t="shared" ca="1" si="268"/>
        <v>VUT0103</v>
      </c>
      <c r="H3407" s="25" t="str">
        <f t="shared" ca="1" si="269"/>
        <v>PENAMA</v>
      </c>
      <c r="I3407" s="2"/>
      <c r="J3407" s="2">
        <v>3</v>
      </c>
      <c r="K3407" s="2"/>
    </row>
    <row r="3408" spans="1:11">
      <c r="A3408" s="6" t="s">
        <v>7009</v>
      </c>
      <c r="B3408" s="6" t="s">
        <v>7010</v>
      </c>
      <c r="C3408" s="25" t="str">
        <f t="shared" ca="1" si="265"/>
        <v>West Ambae (Ambae)</v>
      </c>
      <c r="D3408" s="6" t="s">
        <v>676</v>
      </c>
      <c r="E3408" s="25" t="str">
        <f t="shared" ca="1" si="266"/>
        <v>Ambae</v>
      </c>
      <c r="F3408" s="25" t="str">
        <f t="shared" ca="1" si="267"/>
        <v>VUT0103001</v>
      </c>
      <c r="G3408" s="25" t="str">
        <f t="shared" ca="1" si="268"/>
        <v>VUT0103</v>
      </c>
      <c r="H3408" s="25" t="str">
        <f t="shared" ca="1" si="269"/>
        <v>PENAMA</v>
      </c>
      <c r="I3408" s="2"/>
      <c r="J3408" s="2">
        <v>0</v>
      </c>
      <c r="K3408" s="2"/>
    </row>
    <row r="3409" spans="1:11">
      <c r="A3409" s="6" t="s">
        <v>7011</v>
      </c>
      <c r="B3409" s="6" t="s">
        <v>7012</v>
      </c>
      <c r="C3409" s="25" t="str">
        <f t="shared" ca="1" si="265"/>
        <v>West Ambae (Ambae)</v>
      </c>
      <c r="D3409" s="6" t="s">
        <v>676</v>
      </c>
      <c r="E3409" s="25" t="str">
        <f t="shared" ca="1" si="266"/>
        <v>Ambae</v>
      </c>
      <c r="F3409" s="25" t="str">
        <f t="shared" ca="1" si="267"/>
        <v>VUT0103001</v>
      </c>
      <c r="G3409" s="25" t="str">
        <f t="shared" ca="1" si="268"/>
        <v>VUT0103</v>
      </c>
      <c r="H3409" s="25" t="str">
        <f t="shared" ca="1" si="269"/>
        <v>PENAMA</v>
      </c>
      <c r="I3409" s="2"/>
      <c r="J3409" s="2">
        <v>0</v>
      </c>
      <c r="K3409" s="2"/>
    </row>
    <row r="3410" spans="1:11">
      <c r="A3410" s="6" t="s">
        <v>7018</v>
      </c>
      <c r="B3410" s="6" t="s">
        <v>7019</v>
      </c>
      <c r="C3410" s="25" t="str">
        <f t="shared" ca="1" si="265"/>
        <v>West Ambae (Ambae)</v>
      </c>
      <c r="D3410" s="6" t="s">
        <v>676</v>
      </c>
      <c r="E3410" s="25" t="str">
        <f t="shared" ca="1" si="266"/>
        <v>Ambae</v>
      </c>
      <c r="F3410" s="25" t="str">
        <f t="shared" ca="1" si="267"/>
        <v>VUT0103001</v>
      </c>
      <c r="G3410" s="25" t="str">
        <f t="shared" ca="1" si="268"/>
        <v>VUT0103</v>
      </c>
      <c r="H3410" s="25" t="str">
        <f t="shared" ca="1" si="269"/>
        <v>PENAMA</v>
      </c>
      <c r="I3410" s="2"/>
      <c r="J3410" s="2">
        <v>0</v>
      </c>
      <c r="K3410" s="2"/>
    </row>
    <row r="3411" spans="1:11">
      <c r="A3411" s="6" t="s">
        <v>7024</v>
      </c>
      <c r="B3411" s="6" t="s">
        <v>7025</v>
      </c>
      <c r="C3411" s="25" t="str">
        <f t="shared" ca="1" si="265"/>
        <v>West Ambae (Ambae)</v>
      </c>
      <c r="D3411" s="6" t="s">
        <v>676</v>
      </c>
      <c r="E3411" s="25" t="str">
        <f t="shared" ca="1" si="266"/>
        <v>Ambae</v>
      </c>
      <c r="F3411" s="25" t="str">
        <f t="shared" ca="1" si="267"/>
        <v>VUT0103001</v>
      </c>
      <c r="G3411" s="25" t="str">
        <f t="shared" ca="1" si="268"/>
        <v>VUT0103</v>
      </c>
      <c r="H3411" s="25" t="str">
        <f t="shared" ca="1" si="269"/>
        <v>PENAMA</v>
      </c>
      <c r="I3411" s="2"/>
      <c r="J3411" s="2">
        <v>0</v>
      </c>
      <c r="K3411" s="2"/>
    </row>
    <row r="3412" spans="1:11">
      <c r="A3412" s="6" t="s">
        <v>7030</v>
      </c>
      <c r="B3412" s="6" t="s">
        <v>7031</v>
      </c>
      <c r="C3412" s="25" t="str">
        <f t="shared" ca="1" si="265"/>
        <v>West Ambae (Ambae)</v>
      </c>
      <c r="D3412" s="6" t="s">
        <v>676</v>
      </c>
      <c r="E3412" s="25" t="str">
        <f t="shared" ca="1" si="266"/>
        <v>Ambae</v>
      </c>
      <c r="F3412" s="25" t="str">
        <f t="shared" ca="1" si="267"/>
        <v>VUT0103001</v>
      </c>
      <c r="G3412" s="25" t="str">
        <f t="shared" ca="1" si="268"/>
        <v>VUT0103</v>
      </c>
      <c r="H3412" s="25" t="str">
        <f t="shared" ca="1" si="269"/>
        <v>PENAMA</v>
      </c>
      <c r="I3412" s="2"/>
      <c r="J3412" s="2">
        <v>0</v>
      </c>
      <c r="K3412" s="2"/>
    </row>
    <row r="3413" spans="1:11">
      <c r="A3413" s="6" t="s">
        <v>7044</v>
      </c>
      <c r="B3413" s="6" t="s">
        <v>7045</v>
      </c>
      <c r="C3413" s="25" t="str">
        <f t="shared" ca="1" si="265"/>
        <v>West Ambae (Ambae)</v>
      </c>
      <c r="D3413" s="6" t="s">
        <v>676</v>
      </c>
      <c r="E3413" s="25" t="str">
        <f t="shared" ca="1" si="266"/>
        <v>Ambae</v>
      </c>
      <c r="F3413" s="25" t="str">
        <f t="shared" ca="1" si="267"/>
        <v>VUT0103001</v>
      </c>
      <c r="G3413" s="25" t="str">
        <f t="shared" ca="1" si="268"/>
        <v>VUT0103</v>
      </c>
      <c r="H3413" s="25" t="str">
        <f t="shared" ca="1" si="269"/>
        <v>PENAMA</v>
      </c>
      <c r="I3413" s="2"/>
      <c r="J3413" s="2">
        <v>3</v>
      </c>
      <c r="K3413" s="2"/>
    </row>
    <row r="3414" spans="1:11">
      <c r="A3414" s="6" t="s">
        <v>7048</v>
      </c>
      <c r="B3414" s="6" t="s">
        <v>7049</v>
      </c>
      <c r="C3414" s="25" t="str">
        <f t="shared" ca="1" si="265"/>
        <v>West Ambae (Ambae)</v>
      </c>
      <c r="D3414" s="6" t="s">
        <v>676</v>
      </c>
      <c r="E3414" s="25" t="str">
        <f t="shared" ca="1" si="266"/>
        <v>Ambae</v>
      </c>
      <c r="F3414" s="25" t="str">
        <f t="shared" ca="1" si="267"/>
        <v>VUT0103001</v>
      </c>
      <c r="G3414" s="25" t="str">
        <f t="shared" ca="1" si="268"/>
        <v>VUT0103</v>
      </c>
      <c r="H3414" s="25" t="str">
        <f t="shared" ca="1" si="269"/>
        <v>PENAMA</v>
      </c>
      <c r="I3414" s="2"/>
      <c r="J3414" s="2">
        <v>0</v>
      </c>
      <c r="K3414" s="2"/>
    </row>
    <row r="3415" spans="1:11">
      <c r="A3415" s="6" t="s">
        <v>7054</v>
      </c>
      <c r="B3415" s="6" t="s">
        <v>7055</v>
      </c>
      <c r="C3415" s="25" t="str">
        <f t="shared" ca="1" si="265"/>
        <v>West Ambae (Ambae)</v>
      </c>
      <c r="D3415" s="6" t="s">
        <v>676</v>
      </c>
      <c r="E3415" s="25" t="str">
        <f t="shared" ca="1" si="266"/>
        <v>Ambae</v>
      </c>
      <c r="F3415" s="25" t="str">
        <f t="shared" ca="1" si="267"/>
        <v>VUT0103001</v>
      </c>
      <c r="G3415" s="25" t="str">
        <f t="shared" ca="1" si="268"/>
        <v>VUT0103</v>
      </c>
      <c r="H3415" s="25" t="str">
        <f t="shared" ca="1" si="269"/>
        <v>PENAMA</v>
      </c>
      <c r="I3415" s="2"/>
      <c r="J3415" s="2">
        <v>0</v>
      </c>
      <c r="K3415" s="2"/>
    </row>
    <row r="3416" spans="1:11">
      <c r="A3416" s="6" t="s">
        <v>7056</v>
      </c>
      <c r="B3416" s="6" t="s">
        <v>7057</v>
      </c>
      <c r="C3416" s="25" t="str">
        <f t="shared" ca="1" si="265"/>
        <v>West Ambae (Ambae)</v>
      </c>
      <c r="D3416" s="6" t="s">
        <v>676</v>
      </c>
      <c r="E3416" s="25" t="str">
        <f t="shared" ca="1" si="266"/>
        <v>Ambae</v>
      </c>
      <c r="F3416" s="25" t="str">
        <f t="shared" ca="1" si="267"/>
        <v>VUT0103001</v>
      </c>
      <c r="G3416" s="25" t="str">
        <f t="shared" ca="1" si="268"/>
        <v>VUT0103</v>
      </c>
      <c r="H3416" s="25" t="str">
        <f t="shared" ca="1" si="269"/>
        <v>PENAMA</v>
      </c>
      <c r="I3416" s="2"/>
      <c r="J3416" s="2">
        <v>0</v>
      </c>
      <c r="K3416" s="2"/>
    </row>
    <row r="3417" spans="1:11">
      <c r="A3417" s="6" t="s">
        <v>7058</v>
      </c>
      <c r="B3417" s="6" t="s">
        <v>7059</v>
      </c>
      <c r="C3417" s="25" t="str">
        <f t="shared" ca="1" si="265"/>
        <v>West Ambae (Ambae)</v>
      </c>
      <c r="D3417" s="6" t="s">
        <v>676</v>
      </c>
      <c r="E3417" s="25" t="str">
        <f t="shared" ca="1" si="266"/>
        <v>Ambae</v>
      </c>
      <c r="F3417" s="25" t="str">
        <f t="shared" ca="1" si="267"/>
        <v>VUT0103001</v>
      </c>
      <c r="G3417" s="25" t="str">
        <f t="shared" ca="1" si="268"/>
        <v>VUT0103</v>
      </c>
      <c r="H3417" s="25" t="str">
        <f t="shared" ca="1" si="269"/>
        <v>PENAMA</v>
      </c>
      <c r="I3417" s="2"/>
      <c r="J3417" s="2">
        <v>0</v>
      </c>
      <c r="K3417" s="2"/>
    </row>
    <row r="3418" spans="1:11">
      <c r="A3418" s="6" t="s">
        <v>7060</v>
      </c>
      <c r="B3418" s="6" t="s">
        <v>7061</v>
      </c>
      <c r="C3418" s="25" t="str">
        <f t="shared" ca="1" si="265"/>
        <v>West Ambae (Ambae)</v>
      </c>
      <c r="D3418" s="6" t="s">
        <v>676</v>
      </c>
      <c r="E3418" s="25" t="str">
        <f t="shared" ca="1" si="266"/>
        <v>Ambae</v>
      </c>
      <c r="F3418" s="25" t="str">
        <f t="shared" ca="1" si="267"/>
        <v>VUT0103001</v>
      </c>
      <c r="G3418" s="25" t="str">
        <f t="shared" ca="1" si="268"/>
        <v>VUT0103</v>
      </c>
      <c r="H3418" s="25" t="str">
        <f t="shared" ca="1" si="269"/>
        <v>PENAMA</v>
      </c>
      <c r="I3418" s="2"/>
      <c r="J3418" s="2">
        <v>0</v>
      </c>
      <c r="K3418" s="2"/>
    </row>
    <row r="3419" spans="1:11">
      <c r="A3419" s="6" t="s">
        <v>7064</v>
      </c>
      <c r="B3419" s="6" t="s">
        <v>7065</v>
      </c>
      <c r="C3419" s="25" t="str">
        <f t="shared" ca="1" si="265"/>
        <v>West Ambae (Ambae)</v>
      </c>
      <c r="D3419" s="6" t="s">
        <v>676</v>
      </c>
      <c r="E3419" s="25" t="str">
        <f t="shared" ca="1" si="266"/>
        <v>Ambae</v>
      </c>
      <c r="F3419" s="25" t="str">
        <f t="shared" ca="1" si="267"/>
        <v>VUT0103001</v>
      </c>
      <c r="G3419" s="25" t="str">
        <f t="shared" ca="1" si="268"/>
        <v>VUT0103</v>
      </c>
      <c r="H3419" s="25" t="str">
        <f t="shared" ca="1" si="269"/>
        <v>PENAMA</v>
      </c>
      <c r="I3419" s="2"/>
      <c r="J3419" s="2">
        <v>0</v>
      </c>
      <c r="K3419" s="2"/>
    </row>
    <row r="3420" spans="1:11">
      <c r="A3420" s="6" t="s">
        <v>7072</v>
      </c>
      <c r="B3420" s="6" t="s">
        <v>7073</v>
      </c>
      <c r="C3420" s="25" t="str">
        <f t="shared" ca="1" si="265"/>
        <v>West Ambae (Ambae)</v>
      </c>
      <c r="D3420" s="6" t="s">
        <v>676</v>
      </c>
      <c r="E3420" s="25" t="str">
        <f t="shared" ca="1" si="266"/>
        <v>Ambae</v>
      </c>
      <c r="F3420" s="25" t="str">
        <f t="shared" ca="1" si="267"/>
        <v>VUT0103001</v>
      </c>
      <c r="G3420" s="25" t="str">
        <f t="shared" ca="1" si="268"/>
        <v>VUT0103</v>
      </c>
      <c r="H3420" s="25" t="str">
        <f t="shared" ca="1" si="269"/>
        <v>PENAMA</v>
      </c>
      <c r="I3420" s="2"/>
      <c r="J3420" s="2">
        <v>0</v>
      </c>
      <c r="K3420" s="2"/>
    </row>
    <row r="3421" spans="1:11">
      <c r="A3421" s="6" t="s">
        <v>7076</v>
      </c>
      <c r="B3421" s="6" t="s">
        <v>7077</v>
      </c>
      <c r="C3421" s="25" t="str">
        <f t="shared" ca="1" si="265"/>
        <v>West Ambae (Ambae)</v>
      </c>
      <c r="D3421" s="6" t="s">
        <v>676</v>
      </c>
      <c r="E3421" s="25" t="str">
        <f t="shared" ca="1" si="266"/>
        <v>Ambae</v>
      </c>
      <c r="F3421" s="25" t="str">
        <f t="shared" ca="1" si="267"/>
        <v>VUT0103001</v>
      </c>
      <c r="G3421" s="25" t="str">
        <f t="shared" ca="1" si="268"/>
        <v>VUT0103</v>
      </c>
      <c r="H3421" s="25" t="str">
        <f t="shared" ca="1" si="269"/>
        <v>PENAMA</v>
      </c>
      <c r="I3421" s="2"/>
      <c r="J3421" s="2">
        <v>0</v>
      </c>
      <c r="K3421" s="2"/>
    </row>
    <row r="3422" spans="1:11">
      <c r="A3422" s="6" t="s">
        <v>6884</v>
      </c>
      <c r="B3422" s="6" t="s">
        <v>7078</v>
      </c>
      <c r="C3422" s="25" t="str">
        <f t="shared" ca="1" si="265"/>
        <v>West Ambae (Ambae)</v>
      </c>
      <c r="D3422" s="6" t="s">
        <v>676</v>
      </c>
      <c r="E3422" s="25" t="str">
        <f t="shared" ca="1" si="266"/>
        <v>Ambae</v>
      </c>
      <c r="F3422" s="25" t="str">
        <f t="shared" ca="1" si="267"/>
        <v>VUT0103001</v>
      </c>
      <c r="G3422" s="25" t="str">
        <f t="shared" ca="1" si="268"/>
        <v>VUT0103</v>
      </c>
      <c r="H3422" s="25" t="str">
        <f t="shared" ca="1" si="269"/>
        <v>PENAMA</v>
      </c>
      <c r="I3422" s="2"/>
      <c r="J3422" s="2">
        <v>0</v>
      </c>
      <c r="K3422" s="2"/>
    </row>
    <row r="3423" spans="1:11">
      <c r="A3423" s="6" t="s">
        <v>7081</v>
      </c>
      <c r="B3423" s="6" t="s">
        <v>7082</v>
      </c>
      <c r="C3423" s="25" t="str">
        <f t="shared" ca="1" si="265"/>
        <v>West Ambae (Ambae)</v>
      </c>
      <c r="D3423" s="6" t="s">
        <v>676</v>
      </c>
      <c r="E3423" s="25" t="str">
        <f t="shared" ca="1" si="266"/>
        <v>Ambae</v>
      </c>
      <c r="F3423" s="25" t="str">
        <f t="shared" ca="1" si="267"/>
        <v>VUT0103001</v>
      </c>
      <c r="G3423" s="25" t="str">
        <f t="shared" ca="1" si="268"/>
        <v>VUT0103</v>
      </c>
      <c r="H3423" s="25" t="str">
        <f t="shared" ca="1" si="269"/>
        <v>PENAMA</v>
      </c>
      <c r="I3423" s="2"/>
      <c r="J3423" s="2">
        <v>0</v>
      </c>
      <c r="K3423" s="2"/>
    </row>
    <row r="3424" spans="1:11">
      <c r="A3424" s="6" t="s">
        <v>3365</v>
      </c>
      <c r="B3424" s="6" t="s">
        <v>3366</v>
      </c>
      <c r="C3424" s="25" t="str">
        <f t="shared" ca="1" si="265"/>
        <v>West Ambrym (Ambrym)</v>
      </c>
      <c r="D3424" s="6" t="s">
        <v>678</v>
      </c>
      <c r="E3424" s="25" t="str">
        <f t="shared" ca="1" si="266"/>
        <v>Ambrym</v>
      </c>
      <c r="F3424" s="25" t="str">
        <f t="shared" ca="1" si="267"/>
        <v>VUT0104002</v>
      </c>
      <c r="G3424" s="25" t="str">
        <f t="shared" ca="1" si="268"/>
        <v>VUT0104</v>
      </c>
      <c r="H3424" s="25" t="str">
        <f t="shared" ca="1" si="269"/>
        <v>MALAMPA</v>
      </c>
      <c r="I3424" s="2"/>
      <c r="J3424" s="2">
        <v>0</v>
      </c>
      <c r="K3424" s="2"/>
    </row>
    <row r="3425" spans="1:11">
      <c r="A3425" s="6" t="s">
        <v>3415</v>
      </c>
      <c r="B3425" s="6" t="s">
        <v>3416</v>
      </c>
      <c r="C3425" s="25" t="str">
        <f t="shared" ca="1" si="265"/>
        <v>West Ambrym (Ambrym)</v>
      </c>
      <c r="D3425" s="6" t="s">
        <v>678</v>
      </c>
      <c r="E3425" s="25" t="str">
        <f t="shared" ca="1" si="266"/>
        <v>Ambrym</v>
      </c>
      <c r="F3425" s="25" t="str">
        <f t="shared" ca="1" si="267"/>
        <v>VUT0104002</v>
      </c>
      <c r="G3425" s="25" t="str">
        <f t="shared" ca="1" si="268"/>
        <v>VUT0104</v>
      </c>
      <c r="H3425" s="25" t="str">
        <f t="shared" ca="1" si="269"/>
        <v>MALAMPA</v>
      </c>
      <c r="I3425" s="2"/>
      <c r="J3425" s="2">
        <v>0</v>
      </c>
      <c r="K3425" s="2"/>
    </row>
    <row r="3426" spans="1:11">
      <c r="A3426" s="6" t="s">
        <v>3439</v>
      </c>
      <c r="B3426" s="6" t="s">
        <v>3440</v>
      </c>
      <c r="C3426" s="25" t="str">
        <f t="shared" ca="1" si="265"/>
        <v>West Ambrym (Ambrym)</v>
      </c>
      <c r="D3426" s="6" t="s">
        <v>678</v>
      </c>
      <c r="E3426" s="25" t="str">
        <f t="shared" ca="1" si="266"/>
        <v>Ambrym</v>
      </c>
      <c r="F3426" s="25" t="str">
        <f t="shared" ca="1" si="267"/>
        <v>VUT0104002</v>
      </c>
      <c r="G3426" s="25" t="str">
        <f t="shared" ca="1" si="268"/>
        <v>VUT0104</v>
      </c>
      <c r="H3426" s="25" t="str">
        <f t="shared" ca="1" si="269"/>
        <v>MALAMPA</v>
      </c>
      <c r="I3426" s="2"/>
      <c r="J3426" s="2">
        <v>0</v>
      </c>
      <c r="K3426" s="2"/>
    </row>
    <row r="3427" spans="1:11">
      <c r="A3427" s="6" t="s">
        <v>2261</v>
      </c>
      <c r="B3427" s="6" t="s">
        <v>3443</v>
      </c>
      <c r="C3427" s="25" t="str">
        <f t="shared" ca="1" si="265"/>
        <v>West Ambrym (Ambrym)</v>
      </c>
      <c r="D3427" s="6" t="s">
        <v>678</v>
      </c>
      <c r="E3427" s="25" t="str">
        <f t="shared" ca="1" si="266"/>
        <v>Ambrym</v>
      </c>
      <c r="F3427" s="25" t="str">
        <f t="shared" ca="1" si="267"/>
        <v>VUT0104002</v>
      </c>
      <c r="G3427" s="25" t="str">
        <f t="shared" ca="1" si="268"/>
        <v>VUT0104</v>
      </c>
      <c r="H3427" s="25" t="str">
        <f t="shared" ca="1" si="269"/>
        <v>MALAMPA</v>
      </c>
      <c r="I3427" s="2"/>
      <c r="J3427" s="2">
        <v>0</v>
      </c>
      <c r="K3427" s="2"/>
    </row>
    <row r="3428" spans="1:11">
      <c r="A3428" s="6" t="s">
        <v>3444</v>
      </c>
      <c r="B3428" s="6" t="s">
        <v>3445</v>
      </c>
      <c r="C3428" s="25" t="str">
        <f t="shared" ca="1" si="265"/>
        <v>West Ambrym (Ambrym)</v>
      </c>
      <c r="D3428" s="6" t="s">
        <v>678</v>
      </c>
      <c r="E3428" s="25" t="str">
        <f t="shared" ca="1" si="266"/>
        <v>Ambrym</v>
      </c>
      <c r="F3428" s="25" t="str">
        <f t="shared" ca="1" si="267"/>
        <v>VUT0104002</v>
      </c>
      <c r="G3428" s="25" t="str">
        <f t="shared" ca="1" si="268"/>
        <v>VUT0104</v>
      </c>
      <c r="H3428" s="25" t="str">
        <f t="shared" ca="1" si="269"/>
        <v>MALAMPA</v>
      </c>
      <c r="I3428" s="2"/>
      <c r="J3428" s="2">
        <v>0</v>
      </c>
      <c r="K3428" s="2"/>
    </row>
    <row r="3429" spans="1:11">
      <c r="A3429" s="6" t="s">
        <v>3462</v>
      </c>
      <c r="B3429" s="6" t="s">
        <v>3463</v>
      </c>
      <c r="C3429" s="25" t="str">
        <f t="shared" ca="1" si="265"/>
        <v>West Ambrym (Ambrym)</v>
      </c>
      <c r="D3429" s="6" t="s">
        <v>678</v>
      </c>
      <c r="E3429" s="25" t="str">
        <f t="shared" ca="1" si="266"/>
        <v>Ambrym</v>
      </c>
      <c r="F3429" s="25" t="str">
        <f t="shared" ca="1" si="267"/>
        <v>VUT0104002</v>
      </c>
      <c r="G3429" s="25" t="str">
        <f t="shared" ca="1" si="268"/>
        <v>VUT0104</v>
      </c>
      <c r="H3429" s="25" t="str">
        <f t="shared" ca="1" si="269"/>
        <v>MALAMPA</v>
      </c>
      <c r="I3429" s="2"/>
      <c r="J3429" s="2">
        <v>0</v>
      </c>
      <c r="K3429" s="2"/>
    </row>
    <row r="3430" spans="1:11">
      <c r="A3430" s="6" t="s">
        <v>3474</v>
      </c>
      <c r="B3430" s="6" t="s">
        <v>3475</v>
      </c>
      <c r="C3430" s="25" t="str">
        <f t="shared" ca="1" si="265"/>
        <v>West Ambrym (Ambrym)</v>
      </c>
      <c r="D3430" s="6" t="s">
        <v>678</v>
      </c>
      <c r="E3430" s="25" t="str">
        <f t="shared" ca="1" si="266"/>
        <v>Ambrym</v>
      </c>
      <c r="F3430" s="25" t="str">
        <f t="shared" ca="1" si="267"/>
        <v>VUT0104002</v>
      </c>
      <c r="G3430" s="25" t="str">
        <f t="shared" ca="1" si="268"/>
        <v>VUT0104</v>
      </c>
      <c r="H3430" s="25" t="str">
        <f t="shared" ca="1" si="269"/>
        <v>MALAMPA</v>
      </c>
      <c r="I3430" s="2"/>
      <c r="J3430" s="2">
        <v>0</v>
      </c>
      <c r="K3430" s="2"/>
    </row>
    <row r="3431" spans="1:11">
      <c r="A3431" s="6" t="s">
        <v>3482</v>
      </c>
      <c r="B3431" s="6" t="s">
        <v>3483</v>
      </c>
      <c r="C3431" s="25" t="str">
        <f t="shared" ca="1" si="265"/>
        <v>West Ambrym (Ambrym)</v>
      </c>
      <c r="D3431" s="6" t="s">
        <v>678</v>
      </c>
      <c r="E3431" s="25" t="str">
        <f t="shared" ca="1" si="266"/>
        <v>Ambrym</v>
      </c>
      <c r="F3431" s="25" t="str">
        <f t="shared" ca="1" si="267"/>
        <v>VUT0104002</v>
      </c>
      <c r="G3431" s="25" t="str">
        <f t="shared" ca="1" si="268"/>
        <v>VUT0104</v>
      </c>
      <c r="H3431" s="25" t="str">
        <f t="shared" ca="1" si="269"/>
        <v>MALAMPA</v>
      </c>
      <c r="I3431" s="2"/>
      <c r="J3431" s="2">
        <v>0</v>
      </c>
      <c r="K3431" s="2"/>
    </row>
    <row r="3432" spans="1:11">
      <c r="A3432" s="6" t="s">
        <v>3484</v>
      </c>
      <c r="B3432" s="6" t="s">
        <v>3485</v>
      </c>
      <c r="C3432" s="25" t="str">
        <f t="shared" ca="1" si="265"/>
        <v>West Ambrym (Ambrym)</v>
      </c>
      <c r="D3432" s="6" t="s">
        <v>678</v>
      </c>
      <c r="E3432" s="25" t="str">
        <f t="shared" ca="1" si="266"/>
        <v>Ambrym</v>
      </c>
      <c r="F3432" s="25" t="str">
        <f t="shared" ca="1" si="267"/>
        <v>VUT0104002</v>
      </c>
      <c r="G3432" s="25" t="str">
        <f t="shared" ca="1" si="268"/>
        <v>VUT0104</v>
      </c>
      <c r="H3432" s="25" t="str">
        <f t="shared" ca="1" si="269"/>
        <v>MALAMPA</v>
      </c>
      <c r="I3432" s="2"/>
      <c r="J3432" s="2">
        <v>0</v>
      </c>
      <c r="K3432" s="2"/>
    </row>
    <row r="3433" spans="1:11">
      <c r="A3433" s="6" t="s">
        <v>3486</v>
      </c>
      <c r="B3433" s="6" t="s">
        <v>3487</v>
      </c>
      <c r="C3433" s="25" t="str">
        <f t="shared" ca="1" si="265"/>
        <v>West Ambrym (Ambrym)</v>
      </c>
      <c r="D3433" s="6" t="s">
        <v>678</v>
      </c>
      <c r="E3433" s="25" t="str">
        <f t="shared" ca="1" si="266"/>
        <v>Ambrym</v>
      </c>
      <c r="F3433" s="25" t="str">
        <f t="shared" ca="1" si="267"/>
        <v>VUT0104002</v>
      </c>
      <c r="G3433" s="25" t="str">
        <f t="shared" ca="1" si="268"/>
        <v>VUT0104</v>
      </c>
      <c r="H3433" s="25" t="str">
        <f t="shared" ca="1" si="269"/>
        <v>MALAMPA</v>
      </c>
      <c r="I3433" s="2"/>
      <c r="J3433" s="2">
        <v>0</v>
      </c>
      <c r="K3433" s="2"/>
    </row>
    <row r="3434" spans="1:11">
      <c r="A3434" s="6" t="s">
        <v>3490</v>
      </c>
      <c r="B3434" s="6" t="s">
        <v>3491</v>
      </c>
      <c r="C3434" s="25" t="str">
        <f t="shared" ca="1" si="265"/>
        <v>West Ambrym (Ambrym)</v>
      </c>
      <c r="D3434" s="6" t="s">
        <v>678</v>
      </c>
      <c r="E3434" s="25" t="str">
        <f t="shared" ca="1" si="266"/>
        <v>Ambrym</v>
      </c>
      <c r="F3434" s="25" t="str">
        <f t="shared" ca="1" si="267"/>
        <v>VUT0104002</v>
      </c>
      <c r="G3434" s="25" t="str">
        <f t="shared" ca="1" si="268"/>
        <v>VUT0104</v>
      </c>
      <c r="H3434" s="25" t="str">
        <f t="shared" ca="1" si="269"/>
        <v>MALAMPA</v>
      </c>
      <c r="I3434" s="2"/>
      <c r="J3434" s="2">
        <v>0</v>
      </c>
      <c r="K3434" s="2"/>
    </row>
    <row r="3435" spans="1:11">
      <c r="A3435" s="6" t="s">
        <v>3496</v>
      </c>
      <c r="B3435" s="6" t="s">
        <v>3497</v>
      </c>
      <c r="C3435" s="25" t="str">
        <f t="shared" ca="1" si="265"/>
        <v>West Ambrym (Ambrym)</v>
      </c>
      <c r="D3435" s="6" t="s">
        <v>678</v>
      </c>
      <c r="E3435" s="25" t="str">
        <f t="shared" ca="1" si="266"/>
        <v>Ambrym</v>
      </c>
      <c r="F3435" s="25" t="str">
        <f t="shared" ca="1" si="267"/>
        <v>VUT0104002</v>
      </c>
      <c r="G3435" s="25" t="str">
        <f t="shared" ca="1" si="268"/>
        <v>VUT0104</v>
      </c>
      <c r="H3435" s="25" t="str">
        <f t="shared" ca="1" si="269"/>
        <v>MALAMPA</v>
      </c>
      <c r="I3435" s="2"/>
      <c r="J3435" s="2">
        <v>0</v>
      </c>
      <c r="K3435" s="2"/>
    </row>
    <row r="3436" spans="1:11">
      <c r="A3436" s="6" t="s">
        <v>3498</v>
      </c>
      <c r="B3436" s="6" t="s">
        <v>3500</v>
      </c>
      <c r="C3436" s="25" t="str">
        <f t="shared" ca="1" si="265"/>
        <v>West Ambrym (Ambrym)</v>
      </c>
      <c r="D3436" s="6" t="s">
        <v>678</v>
      </c>
      <c r="E3436" s="25" t="str">
        <f t="shared" ca="1" si="266"/>
        <v>Ambrym</v>
      </c>
      <c r="F3436" s="25" t="str">
        <f t="shared" ca="1" si="267"/>
        <v>VUT0104002</v>
      </c>
      <c r="G3436" s="25" t="str">
        <f t="shared" ca="1" si="268"/>
        <v>VUT0104</v>
      </c>
      <c r="H3436" s="25" t="str">
        <f t="shared" ca="1" si="269"/>
        <v>MALAMPA</v>
      </c>
      <c r="I3436" s="2"/>
      <c r="J3436" s="2">
        <v>0</v>
      </c>
      <c r="K3436" s="2"/>
    </row>
    <row r="3437" spans="1:11">
      <c r="A3437" s="6" t="s">
        <v>3507</v>
      </c>
      <c r="B3437" s="6" t="s">
        <v>3508</v>
      </c>
      <c r="C3437" s="25" t="str">
        <f t="shared" ca="1" si="265"/>
        <v>West Ambrym (Ambrym)</v>
      </c>
      <c r="D3437" s="6" t="s">
        <v>678</v>
      </c>
      <c r="E3437" s="25" t="str">
        <f t="shared" ca="1" si="266"/>
        <v>Ambrym</v>
      </c>
      <c r="F3437" s="25" t="str">
        <f t="shared" ca="1" si="267"/>
        <v>VUT0104002</v>
      </c>
      <c r="G3437" s="25" t="str">
        <f t="shared" ca="1" si="268"/>
        <v>VUT0104</v>
      </c>
      <c r="H3437" s="25" t="str">
        <f t="shared" ca="1" si="269"/>
        <v>MALAMPA</v>
      </c>
      <c r="I3437" s="2"/>
      <c r="J3437" s="2">
        <v>0</v>
      </c>
      <c r="K3437" s="2"/>
    </row>
    <row r="3438" spans="1:11">
      <c r="A3438" s="6" t="s">
        <v>3509</v>
      </c>
      <c r="B3438" s="6" t="s">
        <v>3510</v>
      </c>
      <c r="C3438" s="25" t="str">
        <f t="shared" ca="1" si="265"/>
        <v>West Ambrym (Ambrym)</v>
      </c>
      <c r="D3438" s="6" t="s">
        <v>678</v>
      </c>
      <c r="E3438" s="25" t="str">
        <f t="shared" ca="1" si="266"/>
        <v>Ambrym</v>
      </c>
      <c r="F3438" s="25" t="str">
        <f t="shared" ca="1" si="267"/>
        <v>VUT0104002</v>
      </c>
      <c r="G3438" s="25" t="str">
        <f t="shared" ca="1" si="268"/>
        <v>VUT0104</v>
      </c>
      <c r="H3438" s="25" t="str">
        <f t="shared" ca="1" si="269"/>
        <v>MALAMPA</v>
      </c>
      <c r="I3438" s="2"/>
      <c r="J3438" s="2">
        <v>0</v>
      </c>
      <c r="K3438" s="2"/>
    </row>
    <row r="3439" spans="1:11">
      <c r="A3439" s="6" t="s">
        <v>3511</v>
      </c>
      <c r="B3439" s="6" t="s">
        <v>3512</v>
      </c>
      <c r="C3439" s="25" t="str">
        <f t="shared" ca="1" si="265"/>
        <v>West Ambrym (Ambrym)</v>
      </c>
      <c r="D3439" s="6" t="s">
        <v>678</v>
      </c>
      <c r="E3439" s="25" t="str">
        <f t="shared" ca="1" si="266"/>
        <v>Ambrym</v>
      </c>
      <c r="F3439" s="25" t="str">
        <f t="shared" ca="1" si="267"/>
        <v>VUT0104002</v>
      </c>
      <c r="G3439" s="25" t="str">
        <f t="shared" ca="1" si="268"/>
        <v>VUT0104</v>
      </c>
      <c r="H3439" s="25" t="str">
        <f t="shared" ca="1" si="269"/>
        <v>MALAMPA</v>
      </c>
      <c r="I3439" s="2"/>
      <c r="J3439" s="2">
        <v>0</v>
      </c>
      <c r="K3439" s="2"/>
    </row>
    <row r="3440" spans="1:11">
      <c r="A3440" s="6" t="s">
        <v>2261</v>
      </c>
      <c r="B3440" s="6" t="s">
        <v>3513</v>
      </c>
      <c r="C3440" s="25" t="str">
        <f t="shared" ca="1" si="265"/>
        <v>West Ambrym (Ambrym)</v>
      </c>
      <c r="D3440" s="6" t="s">
        <v>678</v>
      </c>
      <c r="E3440" s="25" t="str">
        <f t="shared" ca="1" si="266"/>
        <v>Ambrym</v>
      </c>
      <c r="F3440" s="25" t="str">
        <f t="shared" ca="1" si="267"/>
        <v>VUT0104002</v>
      </c>
      <c r="G3440" s="25" t="str">
        <f t="shared" ca="1" si="268"/>
        <v>VUT0104</v>
      </c>
      <c r="H3440" s="25" t="str">
        <f t="shared" ca="1" si="269"/>
        <v>MALAMPA</v>
      </c>
      <c r="I3440" s="2"/>
      <c r="J3440" s="2">
        <v>0</v>
      </c>
      <c r="K3440" s="2"/>
    </row>
    <row r="3441" spans="1:11">
      <c r="A3441" s="6" t="s">
        <v>3514</v>
      </c>
      <c r="B3441" s="6" t="s">
        <v>3515</v>
      </c>
      <c r="C3441" s="25" t="str">
        <f t="shared" ca="1" si="265"/>
        <v>West Ambrym (Ambrym)</v>
      </c>
      <c r="D3441" s="6" t="s">
        <v>678</v>
      </c>
      <c r="E3441" s="25" t="str">
        <f t="shared" ca="1" si="266"/>
        <v>Ambrym</v>
      </c>
      <c r="F3441" s="25" t="str">
        <f t="shared" ca="1" si="267"/>
        <v>VUT0104002</v>
      </c>
      <c r="G3441" s="25" t="str">
        <f t="shared" ca="1" si="268"/>
        <v>VUT0104</v>
      </c>
      <c r="H3441" s="25" t="str">
        <f t="shared" ca="1" si="269"/>
        <v>MALAMPA</v>
      </c>
      <c r="I3441" s="2"/>
      <c r="J3441" s="2">
        <v>0</v>
      </c>
      <c r="K3441" s="2"/>
    </row>
    <row r="3442" spans="1:11">
      <c r="A3442" s="6" t="s">
        <v>3516</v>
      </c>
      <c r="B3442" s="6" t="s">
        <v>3517</v>
      </c>
      <c r="C3442" s="25" t="str">
        <f t="shared" ca="1" si="265"/>
        <v>West Ambrym (Ambrym)</v>
      </c>
      <c r="D3442" s="6" t="s">
        <v>678</v>
      </c>
      <c r="E3442" s="25" t="str">
        <f t="shared" ca="1" si="266"/>
        <v>Ambrym</v>
      </c>
      <c r="F3442" s="25" t="str">
        <f t="shared" ca="1" si="267"/>
        <v>VUT0104002</v>
      </c>
      <c r="G3442" s="25" t="str">
        <f t="shared" ca="1" si="268"/>
        <v>VUT0104</v>
      </c>
      <c r="H3442" s="25" t="str">
        <f t="shared" ca="1" si="269"/>
        <v>MALAMPA</v>
      </c>
      <c r="I3442" s="2"/>
      <c r="J3442" s="2">
        <v>0</v>
      </c>
      <c r="K3442" s="2"/>
    </row>
    <row r="3443" spans="1:11">
      <c r="A3443" s="6" t="s">
        <v>3518</v>
      </c>
      <c r="B3443" s="6" t="s">
        <v>3519</v>
      </c>
      <c r="C3443" s="25" t="str">
        <f t="shared" ca="1" si="265"/>
        <v>West Ambrym (Ambrym)</v>
      </c>
      <c r="D3443" s="6" t="s">
        <v>678</v>
      </c>
      <c r="E3443" s="25" t="str">
        <f t="shared" ca="1" si="266"/>
        <v>Ambrym</v>
      </c>
      <c r="F3443" s="25" t="str">
        <f t="shared" ca="1" si="267"/>
        <v>VUT0104002</v>
      </c>
      <c r="G3443" s="25" t="str">
        <f t="shared" ca="1" si="268"/>
        <v>VUT0104</v>
      </c>
      <c r="H3443" s="25" t="str">
        <f t="shared" ca="1" si="269"/>
        <v>MALAMPA</v>
      </c>
      <c r="I3443" s="2"/>
      <c r="J3443" s="2">
        <v>0</v>
      </c>
      <c r="K3443" s="2"/>
    </row>
    <row r="3444" spans="1:11">
      <c r="A3444" s="6" t="s">
        <v>3520</v>
      </c>
      <c r="B3444" s="6" t="s">
        <v>3521</v>
      </c>
      <c r="C3444" s="25" t="str">
        <f t="shared" ca="1" si="265"/>
        <v>West Ambrym (Ambrym)</v>
      </c>
      <c r="D3444" s="6" t="s">
        <v>678</v>
      </c>
      <c r="E3444" s="25" t="str">
        <f t="shared" ca="1" si="266"/>
        <v>Ambrym</v>
      </c>
      <c r="F3444" s="25" t="str">
        <f t="shared" ca="1" si="267"/>
        <v>VUT0104002</v>
      </c>
      <c r="G3444" s="25" t="str">
        <f t="shared" ca="1" si="268"/>
        <v>VUT0104</v>
      </c>
      <c r="H3444" s="25" t="str">
        <f t="shared" ca="1" si="269"/>
        <v>MALAMPA</v>
      </c>
      <c r="I3444" s="2"/>
      <c r="J3444" s="2">
        <v>0</v>
      </c>
      <c r="K3444" s="2"/>
    </row>
    <row r="3445" spans="1:11">
      <c r="A3445" s="6" t="s">
        <v>3522</v>
      </c>
      <c r="B3445" s="6" t="s">
        <v>3523</v>
      </c>
      <c r="C3445" s="25" t="str">
        <f t="shared" ca="1" si="265"/>
        <v>West Ambrym (Ambrym)</v>
      </c>
      <c r="D3445" s="6" t="s">
        <v>678</v>
      </c>
      <c r="E3445" s="25" t="str">
        <f t="shared" ca="1" si="266"/>
        <v>Ambrym</v>
      </c>
      <c r="F3445" s="25" t="str">
        <f t="shared" ca="1" si="267"/>
        <v>VUT0104002</v>
      </c>
      <c r="G3445" s="25" t="str">
        <f t="shared" ca="1" si="268"/>
        <v>VUT0104</v>
      </c>
      <c r="H3445" s="25" t="str">
        <f t="shared" ca="1" si="269"/>
        <v>MALAMPA</v>
      </c>
      <c r="I3445" s="2"/>
      <c r="J3445" s="2">
        <v>0</v>
      </c>
      <c r="K3445" s="2"/>
    </row>
    <row r="3446" spans="1:11">
      <c r="A3446" s="6" t="s">
        <v>3524</v>
      </c>
      <c r="B3446" s="6" t="s">
        <v>3525</v>
      </c>
      <c r="C3446" s="25" t="str">
        <f t="shared" ca="1" si="265"/>
        <v>West Ambrym (Ambrym)</v>
      </c>
      <c r="D3446" s="6" t="s">
        <v>678</v>
      </c>
      <c r="E3446" s="25" t="str">
        <f t="shared" ca="1" si="266"/>
        <v>Ambrym</v>
      </c>
      <c r="F3446" s="25" t="str">
        <f t="shared" ca="1" si="267"/>
        <v>VUT0104002</v>
      </c>
      <c r="G3446" s="25" t="str">
        <f t="shared" ca="1" si="268"/>
        <v>VUT0104</v>
      </c>
      <c r="H3446" s="25" t="str">
        <f t="shared" ca="1" si="269"/>
        <v>MALAMPA</v>
      </c>
      <c r="I3446" s="2"/>
      <c r="J3446" s="2">
        <v>0</v>
      </c>
      <c r="K3446" s="2"/>
    </row>
    <row r="3447" spans="1:11">
      <c r="A3447" s="6" t="s">
        <v>3526</v>
      </c>
      <c r="B3447" s="6" t="s">
        <v>3527</v>
      </c>
      <c r="C3447" s="25" t="str">
        <f t="shared" ca="1" si="265"/>
        <v>West Ambrym (Ambrym)</v>
      </c>
      <c r="D3447" s="6" t="s">
        <v>678</v>
      </c>
      <c r="E3447" s="25" t="str">
        <f t="shared" ca="1" si="266"/>
        <v>Ambrym</v>
      </c>
      <c r="F3447" s="25" t="str">
        <f t="shared" ca="1" si="267"/>
        <v>VUT0104002</v>
      </c>
      <c r="G3447" s="25" t="str">
        <f t="shared" ca="1" si="268"/>
        <v>VUT0104</v>
      </c>
      <c r="H3447" s="25" t="str">
        <f t="shared" ca="1" si="269"/>
        <v>MALAMPA</v>
      </c>
      <c r="I3447" s="2"/>
      <c r="J3447" s="2">
        <v>0</v>
      </c>
      <c r="K3447" s="2"/>
    </row>
    <row r="3448" spans="1:11">
      <c r="A3448" s="6" t="s">
        <v>3532</v>
      </c>
      <c r="B3448" s="6" t="s">
        <v>3533</v>
      </c>
      <c r="C3448" s="25" t="str">
        <f t="shared" ca="1" si="265"/>
        <v>West Ambrym (Ambrym)</v>
      </c>
      <c r="D3448" s="6" t="s">
        <v>678</v>
      </c>
      <c r="E3448" s="25" t="str">
        <f t="shared" ca="1" si="266"/>
        <v>Ambrym</v>
      </c>
      <c r="F3448" s="25" t="str">
        <f t="shared" ca="1" si="267"/>
        <v>VUT0104002</v>
      </c>
      <c r="G3448" s="25" t="str">
        <f t="shared" ca="1" si="268"/>
        <v>VUT0104</v>
      </c>
      <c r="H3448" s="25" t="str">
        <f t="shared" ca="1" si="269"/>
        <v>MALAMPA</v>
      </c>
      <c r="I3448" s="2"/>
      <c r="J3448" s="2">
        <v>0</v>
      </c>
      <c r="K3448" s="2"/>
    </row>
    <row r="3449" spans="1:11">
      <c r="A3449" s="6" t="s">
        <v>3539</v>
      </c>
      <c r="B3449" s="6" t="s">
        <v>3540</v>
      </c>
      <c r="C3449" s="25" t="str">
        <f t="shared" ca="1" si="265"/>
        <v>West Ambrym (Ambrym)</v>
      </c>
      <c r="D3449" s="6" t="s">
        <v>678</v>
      </c>
      <c r="E3449" s="25" t="str">
        <f t="shared" ca="1" si="266"/>
        <v>Ambrym</v>
      </c>
      <c r="F3449" s="25" t="str">
        <f t="shared" ca="1" si="267"/>
        <v>VUT0104002</v>
      </c>
      <c r="G3449" s="25" t="str">
        <f t="shared" ca="1" si="268"/>
        <v>VUT0104</v>
      </c>
      <c r="H3449" s="25" t="str">
        <f t="shared" ca="1" si="269"/>
        <v>MALAMPA</v>
      </c>
      <c r="I3449" s="2"/>
      <c r="J3449" s="2">
        <v>0</v>
      </c>
      <c r="K3449" s="2"/>
    </row>
    <row r="3450" spans="1:11">
      <c r="A3450" s="6" t="s">
        <v>3541</v>
      </c>
      <c r="B3450" s="6" t="s">
        <v>3542</v>
      </c>
      <c r="C3450" s="25" t="str">
        <f t="shared" ca="1" si="265"/>
        <v>West Ambrym (Ambrym)</v>
      </c>
      <c r="D3450" s="6" t="s">
        <v>678</v>
      </c>
      <c r="E3450" s="25" t="str">
        <f t="shared" ca="1" si="266"/>
        <v>Ambrym</v>
      </c>
      <c r="F3450" s="25" t="str">
        <f t="shared" ca="1" si="267"/>
        <v>VUT0104002</v>
      </c>
      <c r="G3450" s="25" t="str">
        <f t="shared" ca="1" si="268"/>
        <v>VUT0104</v>
      </c>
      <c r="H3450" s="25" t="str">
        <f t="shared" ca="1" si="269"/>
        <v>MALAMPA</v>
      </c>
      <c r="I3450" s="2"/>
      <c r="J3450" s="2">
        <v>0</v>
      </c>
      <c r="K3450" s="2"/>
    </row>
    <row r="3451" spans="1:11">
      <c r="A3451" s="6" t="s">
        <v>3543</v>
      </c>
      <c r="B3451" s="6" t="s">
        <v>3544</v>
      </c>
      <c r="C3451" s="25" t="str">
        <f t="shared" ca="1" si="265"/>
        <v>West Ambrym (Ambrym)</v>
      </c>
      <c r="D3451" s="6" t="s">
        <v>678</v>
      </c>
      <c r="E3451" s="25" t="str">
        <f t="shared" ca="1" si="266"/>
        <v>Ambrym</v>
      </c>
      <c r="F3451" s="25" t="str">
        <f t="shared" ca="1" si="267"/>
        <v>VUT0104002</v>
      </c>
      <c r="G3451" s="25" t="str">
        <f t="shared" ca="1" si="268"/>
        <v>VUT0104</v>
      </c>
      <c r="H3451" s="25" t="str">
        <f t="shared" ca="1" si="269"/>
        <v>MALAMPA</v>
      </c>
      <c r="I3451" s="2"/>
      <c r="J3451" s="2">
        <v>0</v>
      </c>
      <c r="K3451" s="2"/>
    </row>
    <row r="3452" spans="1:11">
      <c r="A3452" s="6" t="s">
        <v>3545</v>
      </c>
      <c r="B3452" s="6" t="s">
        <v>3546</v>
      </c>
      <c r="C3452" s="25" t="str">
        <f t="shared" ca="1" si="265"/>
        <v>West Ambrym (Ambrym)</v>
      </c>
      <c r="D3452" s="6" t="s">
        <v>678</v>
      </c>
      <c r="E3452" s="25" t="str">
        <f t="shared" ca="1" si="266"/>
        <v>Ambrym</v>
      </c>
      <c r="F3452" s="25" t="str">
        <f t="shared" ca="1" si="267"/>
        <v>VUT0104002</v>
      </c>
      <c r="G3452" s="25" t="str">
        <f t="shared" ca="1" si="268"/>
        <v>VUT0104</v>
      </c>
      <c r="H3452" s="25" t="str">
        <f t="shared" ca="1" si="269"/>
        <v>MALAMPA</v>
      </c>
      <c r="I3452" s="2"/>
      <c r="J3452" s="2">
        <v>0</v>
      </c>
      <c r="K3452" s="2"/>
    </row>
    <row r="3453" spans="1:11">
      <c r="A3453" s="6" t="s">
        <v>3547</v>
      </c>
      <c r="B3453" s="6" t="s">
        <v>3548</v>
      </c>
      <c r="C3453" s="25" t="str">
        <f t="shared" ca="1" si="265"/>
        <v>West Ambrym (Ambrym)</v>
      </c>
      <c r="D3453" s="6" t="s">
        <v>678</v>
      </c>
      <c r="E3453" s="25" t="str">
        <f t="shared" ca="1" si="266"/>
        <v>Ambrym</v>
      </c>
      <c r="F3453" s="25" t="str">
        <f t="shared" ca="1" si="267"/>
        <v>VUT0104002</v>
      </c>
      <c r="G3453" s="25" t="str">
        <f t="shared" ca="1" si="268"/>
        <v>VUT0104</v>
      </c>
      <c r="H3453" s="25" t="str">
        <f t="shared" ca="1" si="269"/>
        <v>MALAMPA</v>
      </c>
      <c r="I3453" s="2"/>
      <c r="J3453" s="2">
        <v>0</v>
      </c>
      <c r="K3453" s="2"/>
    </row>
    <row r="3454" spans="1:11">
      <c r="A3454" s="6" t="s">
        <v>3551</v>
      </c>
      <c r="B3454" s="6" t="s">
        <v>3553</v>
      </c>
      <c r="C3454" s="25" t="str">
        <f t="shared" ca="1" si="265"/>
        <v>West Ambrym (Ambrym)</v>
      </c>
      <c r="D3454" s="6" t="s">
        <v>678</v>
      </c>
      <c r="E3454" s="25" t="str">
        <f t="shared" ca="1" si="266"/>
        <v>Ambrym</v>
      </c>
      <c r="F3454" s="25" t="str">
        <f t="shared" ca="1" si="267"/>
        <v>VUT0104002</v>
      </c>
      <c r="G3454" s="25" t="str">
        <f t="shared" ca="1" si="268"/>
        <v>VUT0104</v>
      </c>
      <c r="H3454" s="25" t="str">
        <f t="shared" ca="1" si="269"/>
        <v>MALAMPA</v>
      </c>
      <c r="I3454" s="2"/>
      <c r="J3454" s="2">
        <v>0</v>
      </c>
      <c r="K3454" s="2"/>
    </row>
    <row r="3455" spans="1:11">
      <c r="A3455" s="6" t="s">
        <v>3554</v>
      </c>
      <c r="B3455" s="6" t="s">
        <v>3555</v>
      </c>
      <c r="C3455" s="25" t="str">
        <f t="shared" ca="1" si="265"/>
        <v>West Ambrym (Ambrym)</v>
      </c>
      <c r="D3455" s="6" t="s">
        <v>678</v>
      </c>
      <c r="E3455" s="25" t="str">
        <f t="shared" ca="1" si="266"/>
        <v>Ambrym</v>
      </c>
      <c r="F3455" s="25" t="str">
        <f t="shared" ca="1" si="267"/>
        <v>VUT0104002</v>
      </c>
      <c r="G3455" s="25" t="str">
        <f t="shared" ca="1" si="268"/>
        <v>VUT0104</v>
      </c>
      <c r="H3455" s="25" t="str">
        <f t="shared" ca="1" si="269"/>
        <v>MALAMPA</v>
      </c>
      <c r="I3455" s="2"/>
      <c r="J3455" s="2">
        <v>0</v>
      </c>
      <c r="K3455" s="2"/>
    </row>
    <row r="3456" spans="1:11">
      <c r="A3456" s="6" t="s">
        <v>3556</v>
      </c>
      <c r="B3456" s="6" t="s">
        <v>3557</v>
      </c>
      <c r="C3456" s="25" t="str">
        <f t="shared" ca="1" si="265"/>
        <v>West Ambrym (Ambrym)</v>
      </c>
      <c r="D3456" s="6" t="s">
        <v>678</v>
      </c>
      <c r="E3456" s="25" t="str">
        <f t="shared" ca="1" si="266"/>
        <v>Ambrym</v>
      </c>
      <c r="F3456" s="25" t="str">
        <f t="shared" ca="1" si="267"/>
        <v>VUT0104002</v>
      </c>
      <c r="G3456" s="25" t="str">
        <f t="shared" ca="1" si="268"/>
        <v>VUT0104</v>
      </c>
      <c r="H3456" s="25" t="str">
        <f t="shared" ca="1" si="269"/>
        <v>MALAMPA</v>
      </c>
      <c r="I3456" s="2"/>
      <c r="J3456" s="2">
        <v>0</v>
      </c>
      <c r="K3456" s="2"/>
    </row>
    <row r="3457" spans="1:11">
      <c r="A3457" s="6" t="s">
        <v>3560</v>
      </c>
      <c r="B3457" s="6" t="s">
        <v>3561</v>
      </c>
      <c r="C3457" s="25" t="str">
        <f t="shared" ca="1" si="265"/>
        <v>West Ambrym (Ambrym)</v>
      </c>
      <c r="D3457" s="6" t="s">
        <v>678</v>
      </c>
      <c r="E3457" s="25" t="str">
        <f t="shared" ca="1" si="266"/>
        <v>Ambrym</v>
      </c>
      <c r="F3457" s="25" t="str">
        <f t="shared" ca="1" si="267"/>
        <v>VUT0104002</v>
      </c>
      <c r="G3457" s="25" t="str">
        <f t="shared" ca="1" si="268"/>
        <v>VUT0104</v>
      </c>
      <c r="H3457" s="25" t="str">
        <f t="shared" ca="1" si="269"/>
        <v>MALAMPA</v>
      </c>
      <c r="I3457" s="2"/>
      <c r="J3457" s="2">
        <v>3</v>
      </c>
      <c r="K3457" s="2"/>
    </row>
    <row r="3458" spans="1:11">
      <c r="A3458" s="6" t="s">
        <v>3562</v>
      </c>
      <c r="B3458" s="6" t="s">
        <v>3563</v>
      </c>
      <c r="C3458" s="25" t="str">
        <f t="shared" ref="C3458:C3521" ca="1" si="270">OFFSET(OffsetRefAdm3,MATCH(D3458,MatchAdm3_Code,0)-1,0)</f>
        <v>West Ambrym (Ambrym)</v>
      </c>
      <c r="D3458" s="6" t="s">
        <v>678</v>
      </c>
      <c r="E3458" s="25" t="str">
        <f t="shared" ref="E3458:E3521" ca="1" si="271">OFFSET(OffsetRefAdm3,MATCH(D3458,MatchAdm3_Code,0)-1,2)</f>
        <v>Ambrym</v>
      </c>
      <c r="F3458" s="25" t="str">
        <f t="shared" ref="F3458:F3521" ca="1" si="272">OFFSET(OffsetRefAdm3,MATCH(D3458,MatchAdm3_Code,0)-1,3)</f>
        <v>VUT0104002</v>
      </c>
      <c r="G3458" s="25" t="str">
        <f t="shared" ref="G3458:G3521" ca="1" si="273">OFFSET(OffsetRefAdm3,MATCH(D3458,MatchAdm3_Code,0)-1,5)</f>
        <v>VUT0104</v>
      </c>
      <c r="H3458" s="25" t="str">
        <f t="shared" ref="H3458:H3521" ca="1" si="274">OFFSET(OffsetRefAdm3,MATCH(D3458,MatchAdm3_Code,0)-1,4)</f>
        <v>MALAMPA</v>
      </c>
      <c r="I3458" s="2"/>
      <c r="J3458" s="2">
        <v>0</v>
      </c>
      <c r="K3458" s="2"/>
    </row>
    <row r="3459" spans="1:11">
      <c r="A3459" s="6" t="s">
        <v>3564</v>
      </c>
      <c r="B3459" s="6" t="s">
        <v>3565</v>
      </c>
      <c r="C3459" s="25" t="str">
        <f t="shared" ca="1" si="270"/>
        <v>West Ambrym (Ambrym)</v>
      </c>
      <c r="D3459" s="6" t="s">
        <v>678</v>
      </c>
      <c r="E3459" s="25" t="str">
        <f t="shared" ca="1" si="271"/>
        <v>Ambrym</v>
      </c>
      <c r="F3459" s="25" t="str">
        <f t="shared" ca="1" si="272"/>
        <v>VUT0104002</v>
      </c>
      <c r="G3459" s="25" t="str">
        <f t="shared" ca="1" si="273"/>
        <v>VUT0104</v>
      </c>
      <c r="H3459" s="25" t="str">
        <f t="shared" ca="1" si="274"/>
        <v>MALAMPA</v>
      </c>
      <c r="I3459" s="2"/>
      <c r="J3459" s="2">
        <v>0</v>
      </c>
      <c r="K3459" s="2"/>
    </row>
    <row r="3460" spans="1:11">
      <c r="A3460" s="6" t="s">
        <v>3566</v>
      </c>
      <c r="B3460" s="6" t="s">
        <v>3567</v>
      </c>
      <c r="C3460" s="25" t="str">
        <f t="shared" ca="1" si="270"/>
        <v>West Ambrym (Ambrym)</v>
      </c>
      <c r="D3460" s="6" t="s">
        <v>678</v>
      </c>
      <c r="E3460" s="25" t="str">
        <f t="shared" ca="1" si="271"/>
        <v>Ambrym</v>
      </c>
      <c r="F3460" s="25" t="str">
        <f t="shared" ca="1" si="272"/>
        <v>VUT0104002</v>
      </c>
      <c r="G3460" s="25" t="str">
        <f t="shared" ca="1" si="273"/>
        <v>VUT0104</v>
      </c>
      <c r="H3460" s="25" t="str">
        <f t="shared" ca="1" si="274"/>
        <v>MALAMPA</v>
      </c>
      <c r="I3460" s="2"/>
      <c r="J3460" s="2">
        <v>0</v>
      </c>
      <c r="K3460" s="2"/>
    </row>
    <row r="3461" spans="1:11">
      <c r="A3461" s="6" t="s">
        <v>3568</v>
      </c>
      <c r="B3461" s="6" t="s">
        <v>3569</v>
      </c>
      <c r="C3461" s="25" t="str">
        <f t="shared" ca="1" si="270"/>
        <v>West Ambrym (Ambrym)</v>
      </c>
      <c r="D3461" s="6" t="s">
        <v>678</v>
      </c>
      <c r="E3461" s="25" t="str">
        <f t="shared" ca="1" si="271"/>
        <v>Ambrym</v>
      </c>
      <c r="F3461" s="25" t="str">
        <f t="shared" ca="1" si="272"/>
        <v>VUT0104002</v>
      </c>
      <c r="G3461" s="25" t="str">
        <f t="shared" ca="1" si="273"/>
        <v>VUT0104</v>
      </c>
      <c r="H3461" s="25" t="str">
        <f t="shared" ca="1" si="274"/>
        <v>MALAMPA</v>
      </c>
      <c r="I3461" s="2"/>
      <c r="J3461" s="2">
        <v>0</v>
      </c>
      <c r="K3461" s="2"/>
    </row>
    <row r="3462" spans="1:11">
      <c r="A3462" s="6" t="s">
        <v>3572</v>
      </c>
      <c r="B3462" s="6" t="s">
        <v>3573</v>
      </c>
      <c r="C3462" s="25" t="str">
        <f t="shared" ca="1" si="270"/>
        <v>West Ambrym (Ambrym)</v>
      </c>
      <c r="D3462" s="6" t="s">
        <v>678</v>
      </c>
      <c r="E3462" s="25" t="str">
        <f t="shared" ca="1" si="271"/>
        <v>Ambrym</v>
      </c>
      <c r="F3462" s="25" t="str">
        <f t="shared" ca="1" si="272"/>
        <v>VUT0104002</v>
      </c>
      <c r="G3462" s="25" t="str">
        <f t="shared" ca="1" si="273"/>
        <v>VUT0104</v>
      </c>
      <c r="H3462" s="25" t="str">
        <f t="shared" ca="1" si="274"/>
        <v>MALAMPA</v>
      </c>
      <c r="I3462" s="2"/>
      <c r="J3462" s="2">
        <v>0</v>
      </c>
      <c r="K3462" s="2"/>
    </row>
    <row r="3463" spans="1:11">
      <c r="A3463" s="6" t="s">
        <v>3576</v>
      </c>
      <c r="B3463" s="6" t="s">
        <v>3577</v>
      </c>
      <c r="C3463" s="25" t="str">
        <f t="shared" ca="1" si="270"/>
        <v>West Ambrym (Ambrym)</v>
      </c>
      <c r="D3463" s="6" t="s">
        <v>678</v>
      </c>
      <c r="E3463" s="25" t="str">
        <f t="shared" ca="1" si="271"/>
        <v>Ambrym</v>
      </c>
      <c r="F3463" s="25" t="str">
        <f t="shared" ca="1" si="272"/>
        <v>VUT0104002</v>
      </c>
      <c r="G3463" s="25" t="str">
        <f t="shared" ca="1" si="273"/>
        <v>VUT0104</v>
      </c>
      <c r="H3463" s="25" t="str">
        <f t="shared" ca="1" si="274"/>
        <v>MALAMPA</v>
      </c>
      <c r="I3463" s="2"/>
      <c r="J3463" s="2">
        <v>0</v>
      </c>
      <c r="K3463" s="2"/>
    </row>
    <row r="3464" spans="1:11">
      <c r="A3464" s="6" t="s">
        <v>3578</v>
      </c>
      <c r="B3464" s="6" t="s">
        <v>3579</v>
      </c>
      <c r="C3464" s="25" t="str">
        <f t="shared" ca="1" si="270"/>
        <v>West Ambrym (Ambrym)</v>
      </c>
      <c r="D3464" s="6" t="s">
        <v>678</v>
      </c>
      <c r="E3464" s="25" t="str">
        <f t="shared" ca="1" si="271"/>
        <v>Ambrym</v>
      </c>
      <c r="F3464" s="25" t="str">
        <f t="shared" ca="1" si="272"/>
        <v>VUT0104002</v>
      </c>
      <c r="G3464" s="25" t="str">
        <f t="shared" ca="1" si="273"/>
        <v>VUT0104</v>
      </c>
      <c r="H3464" s="25" t="str">
        <f t="shared" ca="1" si="274"/>
        <v>MALAMPA</v>
      </c>
      <c r="I3464" s="2"/>
      <c r="J3464" s="2">
        <v>0</v>
      </c>
      <c r="K3464" s="2"/>
    </row>
    <row r="3465" spans="1:11">
      <c r="A3465" s="6" t="s">
        <v>3582</v>
      </c>
      <c r="B3465" s="6" t="s">
        <v>3583</v>
      </c>
      <c r="C3465" s="25" t="str">
        <f t="shared" ca="1" si="270"/>
        <v>West Ambrym (Ambrym)</v>
      </c>
      <c r="D3465" s="6" t="s">
        <v>678</v>
      </c>
      <c r="E3465" s="25" t="str">
        <f t="shared" ca="1" si="271"/>
        <v>Ambrym</v>
      </c>
      <c r="F3465" s="25" t="str">
        <f t="shared" ca="1" si="272"/>
        <v>VUT0104002</v>
      </c>
      <c r="G3465" s="25" t="str">
        <f t="shared" ca="1" si="273"/>
        <v>VUT0104</v>
      </c>
      <c r="H3465" s="25" t="str">
        <f t="shared" ca="1" si="274"/>
        <v>MALAMPA</v>
      </c>
      <c r="I3465" s="2"/>
      <c r="J3465" s="2">
        <v>0</v>
      </c>
      <c r="K3465" s="2"/>
    </row>
    <row r="3466" spans="1:11">
      <c r="A3466" s="6" t="s">
        <v>3590</v>
      </c>
      <c r="B3466" s="6" t="s">
        <v>3591</v>
      </c>
      <c r="C3466" s="25" t="str">
        <f t="shared" ca="1" si="270"/>
        <v>West Ambrym (Ambrym)</v>
      </c>
      <c r="D3466" s="6" t="s">
        <v>678</v>
      </c>
      <c r="E3466" s="25" t="str">
        <f t="shared" ca="1" si="271"/>
        <v>Ambrym</v>
      </c>
      <c r="F3466" s="25" t="str">
        <f t="shared" ca="1" si="272"/>
        <v>VUT0104002</v>
      </c>
      <c r="G3466" s="25" t="str">
        <f t="shared" ca="1" si="273"/>
        <v>VUT0104</v>
      </c>
      <c r="H3466" s="25" t="str">
        <f t="shared" ca="1" si="274"/>
        <v>MALAMPA</v>
      </c>
      <c r="I3466" s="2"/>
      <c r="J3466" s="2">
        <v>0</v>
      </c>
      <c r="K3466" s="2"/>
    </row>
    <row r="3467" spans="1:11">
      <c r="A3467" s="6" t="s">
        <v>3594</v>
      </c>
      <c r="B3467" s="6" t="s">
        <v>3595</v>
      </c>
      <c r="C3467" s="25" t="str">
        <f t="shared" ca="1" si="270"/>
        <v>West Ambrym (Ambrym)</v>
      </c>
      <c r="D3467" s="6" t="s">
        <v>678</v>
      </c>
      <c r="E3467" s="25" t="str">
        <f t="shared" ca="1" si="271"/>
        <v>Ambrym</v>
      </c>
      <c r="F3467" s="25" t="str">
        <f t="shared" ca="1" si="272"/>
        <v>VUT0104002</v>
      </c>
      <c r="G3467" s="25" t="str">
        <f t="shared" ca="1" si="273"/>
        <v>VUT0104</v>
      </c>
      <c r="H3467" s="25" t="str">
        <f t="shared" ca="1" si="274"/>
        <v>MALAMPA</v>
      </c>
      <c r="I3467" s="2"/>
      <c r="J3467" s="2">
        <v>0</v>
      </c>
      <c r="K3467" s="2"/>
    </row>
    <row r="3468" spans="1:11">
      <c r="A3468" s="6" t="s">
        <v>3598</v>
      </c>
      <c r="B3468" s="6" t="s">
        <v>3599</v>
      </c>
      <c r="C3468" s="25" t="str">
        <f t="shared" ca="1" si="270"/>
        <v>West Ambrym (Ambrym)</v>
      </c>
      <c r="D3468" s="6" t="s">
        <v>678</v>
      </c>
      <c r="E3468" s="25" t="str">
        <f t="shared" ca="1" si="271"/>
        <v>Ambrym</v>
      </c>
      <c r="F3468" s="25" t="str">
        <f t="shared" ca="1" si="272"/>
        <v>VUT0104002</v>
      </c>
      <c r="G3468" s="25" t="str">
        <f t="shared" ca="1" si="273"/>
        <v>VUT0104</v>
      </c>
      <c r="H3468" s="25" t="str">
        <f t="shared" ca="1" si="274"/>
        <v>MALAMPA</v>
      </c>
      <c r="I3468" s="2"/>
      <c r="J3468" s="2">
        <v>0</v>
      </c>
      <c r="K3468" s="2"/>
    </row>
    <row r="3469" spans="1:11">
      <c r="A3469" s="6" t="s">
        <v>3608</v>
      </c>
      <c r="B3469" s="6" t="s">
        <v>3609</v>
      </c>
      <c r="C3469" s="25" t="str">
        <f t="shared" ca="1" si="270"/>
        <v>West Ambrym (Ambrym)</v>
      </c>
      <c r="D3469" s="6" t="s">
        <v>678</v>
      </c>
      <c r="E3469" s="25" t="str">
        <f t="shared" ca="1" si="271"/>
        <v>Ambrym</v>
      </c>
      <c r="F3469" s="25" t="str">
        <f t="shared" ca="1" si="272"/>
        <v>VUT0104002</v>
      </c>
      <c r="G3469" s="25" t="str">
        <f t="shared" ca="1" si="273"/>
        <v>VUT0104</v>
      </c>
      <c r="H3469" s="25" t="str">
        <f t="shared" ca="1" si="274"/>
        <v>MALAMPA</v>
      </c>
      <c r="I3469" s="2"/>
      <c r="J3469" s="2">
        <v>0</v>
      </c>
      <c r="K3469" s="2"/>
    </row>
    <row r="3470" spans="1:11">
      <c r="A3470" s="6" t="s">
        <v>3613</v>
      </c>
      <c r="B3470" s="6" t="s">
        <v>3614</v>
      </c>
      <c r="C3470" s="25" t="str">
        <f t="shared" ca="1" si="270"/>
        <v>West Ambrym (Ambrym)</v>
      </c>
      <c r="D3470" s="6" t="s">
        <v>678</v>
      </c>
      <c r="E3470" s="25" t="str">
        <f t="shared" ca="1" si="271"/>
        <v>Ambrym</v>
      </c>
      <c r="F3470" s="25" t="str">
        <f t="shared" ca="1" si="272"/>
        <v>VUT0104002</v>
      </c>
      <c r="G3470" s="25" t="str">
        <f t="shared" ca="1" si="273"/>
        <v>VUT0104</v>
      </c>
      <c r="H3470" s="25" t="str">
        <f t="shared" ca="1" si="274"/>
        <v>MALAMPA</v>
      </c>
      <c r="I3470" s="2"/>
      <c r="J3470" s="2">
        <v>0</v>
      </c>
      <c r="K3470" s="2"/>
    </row>
    <row r="3471" spans="1:11">
      <c r="A3471" s="6" t="s">
        <v>3617</v>
      </c>
      <c r="B3471" s="6" t="s">
        <v>3618</v>
      </c>
      <c r="C3471" s="25" t="str">
        <f t="shared" ca="1" si="270"/>
        <v>West Ambrym (Ambrym)</v>
      </c>
      <c r="D3471" s="6" t="s">
        <v>678</v>
      </c>
      <c r="E3471" s="25" t="str">
        <f t="shared" ca="1" si="271"/>
        <v>Ambrym</v>
      </c>
      <c r="F3471" s="25" t="str">
        <f t="shared" ca="1" si="272"/>
        <v>VUT0104002</v>
      </c>
      <c r="G3471" s="25" t="str">
        <f t="shared" ca="1" si="273"/>
        <v>VUT0104</v>
      </c>
      <c r="H3471" s="25" t="str">
        <f t="shared" ca="1" si="274"/>
        <v>MALAMPA</v>
      </c>
      <c r="I3471" s="2"/>
      <c r="J3471" s="2">
        <v>0</v>
      </c>
      <c r="K3471" s="2"/>
    </row>
    <row r="3472" spans="1:11">
      <c r="A3472" s="6" t="s">
        <v>3619</v>
      </c>
      <c r="B3472" s="6" t="s">
        <v>3620</v>
      </c>
      <c r="C3472" s="25" t="str">
        <f t="shared" ca="1" si="270"/>
        <v>West Ambrym (Ambrym)</v>
      </c>
      <c r="D3472" s="6" t="s">
        <v>678</v>
      </c>
      <c r="E3472" s="25" t="str">
        <f t="shared" ca="1" si="271"/>
        <v>Ambrym</v>
      </c>
      <c r="F3472" s="25" t="str">
        <f t="shared" ca="1" si="272"/>
        <v>VUT0104002</v>
      </c>
      <c r="G3472" s="25" t="str">
        <f t="shared" ca="1" si="273"/>
        <v>VUT0104</v>
      </c>
      <c r="H3472" s="25" t="str">
        <f t="shared" ca="1" si="274"/>
        <v>MALAMPA</v>
      </c>
      <c r="I3472" s="2"/>
      <c r="J3472" s="2">
        <v>0</v>
      </c>
      <c r="K3472" s="2"/>
    </row>
    <row r="3473" spans="1:11">
      <c r="A3473" s="6" t="s">
        <v>3621</v>
      </c>
      <c r="B3473" s="6" t="s">
        <v>3622</v>
      </c>
      <c r="C3473" s="25" t="str">
        <f t="shared" ca="1" si="270"/>
        <v>West Ambrym (Ambrym)</v>
      </c>
      <c r="D3473" s="6" t="s">
        <v>678</v>
      </c>
      <c r="E3473" s="25" t="str">
        <f t="shared" ca="1" si="271"/>
        <v>Ambrym</v>
      </c>
      <c r="F3473" s="25" t="str">
        <f t="shared" ca="1" si="272"/>
        <v>VUT0104002</v>
      </c>
      <c r="G3473" s="25" t="str">
        <f t="shared" ca="1" si="273"/>
        <v>VUT0104</v>
      </c>
      <c r="H3473" s="25" t="str">
        <f t="shared" ca="1" si="274"/>
        <v>MALAMPA</v>
      </c>
      <c r="I3473" s="2"/>
      <c r="J3473" s="2">
        <v>0</v>
      </c>
      <c r="K3473" s="2"/>
    </row>
    <row r="3474" spans="1:11">
      <c r="A3474" s="6" t="s">
        <v>3623</v>
      </c>
      <c r="B3474" s="6" t="s">
        <v>3624</v>
      </c>
      <c r="C3474" s="25" t="str">
        <f t="shared" ca="1" si="270"/>
        <v>West Ambrym (Ambrym)</v>
      </c>
      <c r="D3474" s="6" t="s">
        <v>678</v>
      </c>
      <c r="E3474" s="25" t="str">
        <f t="shared" ca="1" si="271"/>
        <v>Ambrym</v>
      </c>
      <c r="F3474" s="25" t="str">
        <f t="shared" ca="1" si="272"/>
        <v>VUT0104002</v>
      </c>
      <c r="G3474" s="25" t="str">
        <f t="shared" ca="1" si="273"/>
        <v>VUT0104</v>
      </c>
      <c r="H3474" s="25" t="str">
        <f t="shared" ca="1" si="274"/>
        <v>MALAMPA</v>
      </c>
      <c r="I3474" s="2"/>
      <c r="J3474" s="2">
        <v>3</v>
      </c>
      <c r="K3474" s="2"/>
    </row>
    <row r="3475" spans="1:11">
      <c r="A3475" s="6" t="s">
        <v>3625</v>
      </c>
      <c r="B3475" s="6" t="s">
        <v>3626</v>
      </c>
      <c r="C3475" s="25" t="str">
        <f t="shared" ca="1" si="270"/>
        <v>West Ambrym (Ambrym)</v>
      </c>
      <c r="D3475" s="6" t="s">
        <v>678</v>
      </c>
      <c r="E3475" s="25" t="str">
        <f t="shared" ca="1" si="271"/>
        <v>Ambrym</v>
      </c>
      <c r="F3475" s="25" t="str">
        <f t="shared" ca="1" si="272"/>
        <v>VUT0104002</v>
      </c>
      <c r="G3475" s="25" t="str">
        <f t="shared" ca="1" si="273"/>
        <v>VUT0104</v>
      </c>
      <c r="H3475" s="25" t="str">
        <f t="shared" ca="1" si="274"/>
        <v>MALAMPA</v>
      </c>
      <c r="I3475" s="2"/>
      <c r="J3475" s="2">
        <v>0</v>
      </c>
      <c r="K3475" s="2"/>
    </row>
    <row r="3476" spans="1:11">
      <c r="A3476" s="6" t="s">
        <v>3629</v>
      </c>
      <c r="B3476" s="6" t="s">
        <v>3630</v>
      </c>
      <c r="C3476" s="25" t="str">
        <f t="shared" ca="1" si="270"/>
        <v>West Ambrym (Ambrym)</v>
      </c>
      <c r="D3476" s="6" t="s">
        <v>678</v>
      </c>
      <c r="E3476" s="25" t="str">
        <f t="shared" ca="1" si="271"/>
        <v>Ambrym</v>
      </c>
      <c r="F3476" s="25" t="str">
        <f t="shared" ca="1" si="272"/>
        <v>VUT0104002</v>
      </c>
      <c r="G3476" s="25" t="str">
        <f t="shared" ca="1" si="273"/>
        <v>VUT0104</v>
      </c>
      <c r="H3476" s="25" t="str">
        <f t="shared" ca="1" si="274"/>
        <v>MALAMPA</v>
      </c>
      <c r="I3476" s="2"/>
      <c r="J3476" s="2">
        <v>0</v>
      </c>
      <c r="K3476" s="2"/>
    </row>
    <row r="3477" spans="1:11">
      <c r="A3477" s="6" t="s">
        <v>3631</v>
      </c>
      <c r="B3477" s="6" t="s">
        <v>3632</v>
      </c>
      <c r="C3477" s="25" t="str">
        <f t="shared" ca="1" si="270"/>
        <v>West Ambrym (Ambrym)</v>
      </c>
      <c r="D3477" s="6" t="s">
        <v>678</v>
      </c>
      <c r="E3477" s="25" t="str">
        <f t="shared" ca="1" si="271"/>
        <v>Ambrym</v>
      </c>
      <c r="F3477" s="25" t="str">
        <f t="shared" ca="1" si="272"/>
        <v>VUT0104002</v>
      </c>
      <c r="G3477" s="25" t="str">
        <f t="shared" ca="1" si="273"/>
        <v>VUT0104</v>
      </c>
      <c r="H3477" s="25" t="str">
        <f t="shared" ca="1" si="274"/>
        <v>MALAMPA</v>
      </c>
      <c r="I3477" s="2"/>
      <c r="J3477" s="2">
        <v>0</v>
      </c>
      <c r="K3477" s="2"/>
    </row>
    <row r="3478" spans="1:11">
      <c r="A3478" s="6" t="s">
        <v>3633</v>
      </c>
      <c r="B3478" s="6" t="s">
        <v>3634</v>
      </c>
      <c r="C3478" s="25" t="str">
        <f t="shared" ca="1" si="270"/>
        <v>West Ambrym (Ambrym)</v>
      </c>
      <c r="D3478" s="6" t="s">
        <v>678</v>
      </c>
      <c r="E3478" s="25" t="str">
        <f t="shared" ca="1" si="271"/>
        <v>Ambrym</v>
      </c>
      <c r="F3478" s="25" t="str">
        <f t="shared" ca="1" si="272"/>
        <v>VUT0104002</v>
      </c>
      <c r="G3478" s="25" t="str">
        <f t="shared" ca="1" si="273"/>
        <v>VUT0104</v>
      </c>
      <c r="H3478" s="25" t="str">
        <f t="shared" ca="1" si="274"/>
        <v>MALAMPA</v>
      </c>
      <c r="I3478" s="2"/>
      <c r="J3478" s="2">
        <v>0</v>
      </c>
      <c r="K3478" s="2"/>
    </row>
    <row r="3479" spans="1:11">
      <c r="A3479" s="6" t="s">
        <v>3635</v>
      </c>
      <c r="B3479" s="6" t="s">
        <v>3636</v>
      </c>
      <c r="C3479" s="25" t="str">
        <f t="shared" ca="1" si="270"/>
        <v>West Ambrym (Ambrym)</v>
      </c>
      <c r="D3479" s="6" t="s">
        <v>678</v>
      </c>
      <c r="E3479" s="25" t="str">
        <f t="shared" ca="1" si="271"/>
        <v>Ambrym</v>
      </c>
      <c r="F3479" s="25" t="str">
        <f t="shared" ca="1" si="272"/>
        <v>VUT0104002</v>
      </c>
      <c r="G3479" s="25" t="str">
        <f t="shared" ca="1" si="273"/>
        <v>VUT0104</v>
      </c>
      <c r="H3479" s="25" t="str">
        <f t="shared" ca="1" si="274"/>
        <v>MALAMPA</v>
      </c>
      <c r="I3479" s="2"/>
      <c r="J3479" s="2">
        <v>0</v>
      </c>
      <c r="K3479" s="2"/>
    </row>
    <row r="3480" spans="1:11">
      <c r="A3480" s="6" t="s">
        <v>3639</v>
      </c>
      <c r="B3480" s="6" t="s">
        <v>3640</v>
      </c>
      <c r="C3480" s="25" t="str">
        <f t="shared" ca="1" si="270"/>
        <v>West Ambrym (Ambrym)</v>
      </c>
      <c r="D3480" s="6" t="s">
        <v>678</v>
      </c>
      <c r="E3480" s="25" t="str">
        <f t="shared" ca="1" si="271"/>
        <v>Ambrym</v>
      </c>
      <c r="F3480" s="25" t="str">
        <f t="shared" ca="1" si="272"/>
        <v>VUT0104002</v>
      </c>
      <c r="G3480" s="25" t="str">
        <f t="shared" ca="1" si="273"/>
        <v>VUT0104</v>
      </c>
      <c r="H3480" s="25" t="str">
        <f t="shared" ca="1" si="274"/>
        <v>MALAMPA</v>
      </c>
      <c r="I3480" s="2"/>
      <c r="J3480" s="2">
        <v>0</v>
      </c>
      <c r="K3480" s="2"/>
    </row>
    <row r="3481" spans="1:11">
      <c r="A3481" s="6" t="s">
        <v>3641</v>
      </c>
      <c r="B3481" s="6" t="s">
        <v>3642</v>
      </c>
      <c r="C3481" s="25" t="str">
        <f t="shared" ca="1" si="270"/>
        <v>West Ambrym (Ambrym)</v>
      </c>
      <c r="D3481" s="6" t="s">
        <v>678</v>
      </c>
      <c r="E3481" s="25" t="str">
        <f t="shared" ca="1" si="271"/>
        <v>Ambrym</v>
      </c>
      <c r="F3481" s="25" t="str">
        <f t="shared" ca="1" si="272"/>
        <v>VUT0104002</v>
      </c>
      <c r="G3481" s="25" t="str">
        <f t="shared" ca="1" si="273"/>
        <v>VUT0104</v>
      </c>
      <c r="H3481" s="25" t="str">
        <f t="shared" ca="1" si="274"/>
        <v>MALAMPA</v>
      </c>
      <c r="I3481" s="2"/>
      <c r="J3481" s="2">
        <v>0</v>
      </c>
      <c r="K3481" s="2"/>
    </row>
    <row r="3482" spans="1:11">
      <c r="A3482" s="6" t="s">
        <v>3643</v>
      </c>
      <c r="B3482" s="6" t="s">
        <v>3644</v>
      </c>
      <c r="C3482" s="25" t="str">
        <f t="shared" ca="1" si="270"/>
        <v>West Ambrym (Ambrym)</v>
      </c>
      <c r="D3482" s="6" t="s">
        <v>678</v>
      </c>
      <c r="E3482" s="25" t="str">
        <f t="shared" ca="1" si="271"/>
        <v>Ambrym</v>
      </c>
      <c r="F3482" s="25" t="str">
        <f t="shared" ca="1" si="272"/>
        <v>VUT0104002</v>
      </c>
      <c r="G3482" s="25" t="str">
        <f t="shared" ca="1" si="273"/>
        <v>VUT0104</v>
      </c>
      <c r="H3482" s="25" t="str">
        <f t="shared" ca="1" si="274"/>
        <v>MALAMPA</v>
      </c>
      <c r="I3482" s="2"/>
      <c r="J3482" s="2">
        <v>0</v>
      </c>
      <c r="K3482" s="2"/>
    </row>
    <row r="3483" spans="1:11">
      <c r="A3483" s="6" t="s">
        <v>3645</v>
      </c>
      <c r="B3483" s="6" t="s">
        <v>3646</v>
      </c>
      <c r="C3483" s="25" t="str">
        <f t="shared" ca="1" si="270"/>
        <v>West Ambrym (Ambrym)</v>
      </c>
      <c r="D3483" s="6" t="s">
        <v>678</v>
      </c>
      <c r="E3483" s="25" t="str">
        <f t="shared" ca="1" si="271"/>
        <v>Ambrym</v>
      </c>
      <c r="F3483" s="25" t="str">
        <f t="shared" ca="1" si="272"/>
        <v>VUT0104002</v>
      </c>
      <c r="G3483" s="25" t="str">
        <f t="shared" ca="1" si="273"/>
        <v>VUT0104</v>
      </c>
      <c r="H3483" s="25" t="str">
        <f t="shared" ca="1" si="274"/>
        <v>MALAMPA</v>
      </c>
      <c r="I3483" s="2"/>
      <c r="J3483" s="2">
        <v>0</v>
      </c>
      <c r="K3483" s="2"/>
    </row>
    <row r="3484" spans="1:11">
      <c r="A3484" s="6" t="s">
        <v>3647</v>
      </c>
      <c r="B3484" s="6" t="s">
        <v>3648</v>
      </c>
      <c r="C3484" s="25" t="str">
        <f t="shared" ca="1" si="270"/>
        <v>West Ambrym (Ambrym)</v>
      </c>
      <c r="D3484" s="6" t="s">
        <v>678</v>
      </c>
      <c r="E3484" s="25" t="str">
        <f t="shared" ca="1" si="271"/>
        <v>Ambrym</v>
      </c>
      <c r="F3484" s="25" t="str">
        <f t="shared" ca="1" si="272"/>
        <v>VUT0104002</v>
      </c>
      <c r="G3484" s="25" t="str">
        <f t="shared" ca="1" si="273"/>
        <v>VUT0104</v>
      </c>
      <c r="H3484" s="25" t="str">
        <f t="shared" ca="1" si="274"/>
        <v>MALAMPA</v>
      </c>
      <c r="I3484" s="2"/>
      <c r="J3484" s="2">
        <v>0</v>
      </c>
      <c r="K3484" s="2"/>
    </row>
    <row r="3485" spans="1:11">
      <c r="A3485" s="6" t="s">
        <v>3649</v>
      </c>
      <c r="B3485" s="6" t="s">
        <v>3650</v>
      </c>
      <c r="C3485" s="25" t="str">
        <f t="shared" ca="1" si="270"/>
        <v>West Ambrym (Ambrym)</v>
      </c>
      <c r="D3485" s="6" t="s">
        <v>678</v>
      </c>
      <c r="E3485" s="25" t="str">
        <f t="shared" ca="1" si="271"/>
        <v>Ambrym</v>
      </c>
      <c r="F3485" s="25" t="str">
        <f t="shared" ca="1" si="272"/>
        <v>VUT0104002</v>
      </c>
      <c r="G3485" s="25" t="str">
        <f t="shared" ca="1" si="273"/>
        <v>VUT0104</v>
      </c>
      <c r="H3485" s="25" t="str">
        <f t="shared" ca="1" si="274"/>
        <v>MALAMPA</v>
      </c>
      <c r="I3485" s="2"/>
      <c r="J3485" s="2">
        <v>0</v>
      </c>
      <c r="K3485" s="2"/>
    </row>
    <row r="3486" spans="1:11">
      <c r="A3486" s="6" t="s">
        <v>3651</v>
      </c>
      <c r="B3486" s="6" t="s">
        <v>3652</v>
      </c>
      <c r="C3486" s="25" t="str">
        <f t="shared" ca="1" si="270"/>
        <v>West Ambrym (Ambrym)</v>
      </c>
      <c r="D3486" s="6" t="s">
        <v>678</v>
      </c>
      <c r="E3486" s="25" t="str">
        <f t="shared" ca="1" si="271"/>
        <v>Ambrym</v>
      </c>
      <c r="F3486" s="25" t="str">
        <f t="shared" ca="1" si="272"/>
        <v>VUT0104002</v>
      </c>
      <c r="G3486" s="25" t="str">
        <f t="shared" ca="1" si="273"/>
        <v>VUT0104</v>
      </c>
      <c r="H3486" s="25" t="str">
        <f t="shared" ca="1" si="274"/>
        <v>MALAMPA</v>
      </c>
      <c r="I3486" s="2"/>
      <c r="J3486" s="2">
        <v>0</v>
      </c>
      <c r="K3486" s="2"/>
    </row>
    <row r="3487" spans="1:11">
      <c r="A3487" s="6" t="s">
        <v>3653</v>
      </c>
      <c r="B3487" s="6" t="s">
        <v>3654</v>
      </c>
      <c r="C3487" s="25" t="str">
        <f t="shared" ca="1" si="270"/>
        <v>West Ambrym (Ambrym)</v>
      </c>
      <c r="D3487" s="6" t="s">
        <v>678</v>
      </c>
      <c r="E3487" s="25" t="str">
        <f t="shared" ca="1" si="271"/>
        <v>Ambrym</v>
      </c>
      <c r="F3487" s="25" t="str">
        <f t="shared" ca="1" si="272"/>
        <v>VUT0104002</v>
      </c>
      <c r="G3487" s="25" t="str">
        <f t="shared" ca="1" si="273"/>
        <v>VUT0104</v>
      </c>
      <c r="H3487" s="25" t="str">
        <f t="shared" ca="1" si="274"/>
        <v>MALAMPA</v>
      </c>
      <c r="I3487" s="2"/>
      <c r="J3487" s="2">
        <v>0</v>
      </c>
      <c r="K3487" s="2"/>
    </row>
    <row r="3488" spans="1:11">
      <c r="A3488" s="6" t="s">
        <v>3655</v>
      </c>
      <c r="B3488" s="6" t="s">
        <v>3656</v>
      </c>
      <c r="C3488" s="25" t="str">
        <f t="shared" ca="1" si="270"/>
        <v>West Ambrym (Ambrym)</v>
      </c>
      <c r="D3488" s="6" t="s">
        <v>678</v>
      </c>
      <c r="E3488" s="25" t="str">
        <f t="shared" ca="1" si="271"/>
        <v>Ambrym</v>
      </c>
      <c r="F3488" s="25" t="str">
        <f t="shared" ca="1" si="272"/>
        <v>VUT0104002</v>
      </c>
      <c r="G3488" s="25" t="str">
        <f t="shared" ca="1" si="273"/>
        <v>VUT0104</v>
      </c>
      <c r="H3488" s="25" t="str">
        <f t="shared" ca="1" si="274"/>
        <v>MALAMPA</v>
      </c>
      <c r="I3488" s="2"/>
      <c r="J3488" s="2">
        <v>0</v>
      </c>
      <c r="K3488" s="2"/>
    </row>
    <row r="3489" spans="1:11">
      <c r="A3489" s="6" t="s">
        <v>3657</v>
      </c>
      <c r="B3489" s="6" t="s">
        <v>3658</v>
      </c>
      <c r="C3489" s="25" t="str">
        <f t="shared" ca="1" si="270"/>
        <v>West Ambrym (Ambrym)</v>
      </c>
      <c r="D3489" s="6" t="s">
        <v>678</v>
      </c>
      <c r="E3489" s="25" t="str">
        <f t="shared" ca="1" si="271"/>
        <v>Ambrym</v>
      </c>
      <c r="F3489" s="25" t="str">
        <f t="shared" ca="1" si="272"/>
        <v>VUT0104002</v>
      </c>
      <c r="G3489" s="25" t="str">
        <f t="shared" ca="1" si="273"/>
        <v>VUT0104</v>
      </c>
      <c r="H3489" s="25" t="str">
        <f t="shared" ca="1" si="274"/>
        <v>MALAMPA</v>
      </c>
      <c r="I3489" s="2"/>
      <c r="J3489" s="2">
        <v>0</v>
      </c>
      <c r="K3489" s="2"/>
    </row>
    <row r="3490" spans="1:11">
      <c r="A3490" s="6" t="s">
        <v>3659</v>
      </c>
      <c r="B3490" s="6" t="s">
        <v>3660</v>
      </c>
      <c r="C3490" s="25" t="str">
        <f t="shared" ca="1" si="270"/>
        <v>West Ambrym (Ambrym)</v>
      </c>
      <c r="D3490" s="6" t="s">
        <v>678</v>
      </c>
      <c r="E3490" s="25" t="str">
        <f t="shared" ca="1" si="271"/>
        <v>Ambrym</v>
      </c>
      <c r="F3490" s="25" t="str">
        <f t="shared" ca="1" si="272"/>
        <v>VUT0104002</v>
      </c>
      <c r="G3490" s="25" t="str">
        <f t="shared" ca="1" si="273"/>
        <v>VUT0104</v>
      </c>
      <c r="H3490" s="25" t="str">
        <f t="shared" ca="1" si="274"/>
        <v>MALAMPA</v>
      </c>
      <c r="I3490" s="2"/>
      <c r="J3490" s="2">
        <v>0</v>
      </c>
      <c r="K3490" s="2"/>
    </row>
    <row r="3491" spans="1:11">
      <c r="A3491" s="6" t="s">
        <v>3663</v>
      </c>
      <c r="B3491" s="6" t="s">
        <v>3664</v>
      </c>
      <c r="C3491" s="25" t="str">
        <f t="shared" ca="1" si="270"/>
        <v>West Ambrym (Ambrym)</v>
      </c>
      <c r="D3491" s="6" t="s">
        <v>678</v>
      </c>
      <c r="E3491" s="25" t="str">
        <f t="shared" ca="1" si="271"/>
        <v>Ambrym</v>
      </c>
      <c r="F3491" s="25" t="str">
        <f t="shared" ca="1" si="272"/>
        <v>VUT0104002</v>
      </c>
      <c r="G3491" s="25" t="str">
        <f t="shared" ca="1" si="273"/>
        <v>VUT0104</v>
      </c>
      <c r="H3491" s="25" t="str">
        <f t="shared" ca="1" si="274"/>
        <v>MALAMPA</v>
      </c>
      <c r="I3491" s="2"/>
      <c r="J3491" s="2">
        <v>0</v>
      </c>
      <c r="K3491" s="2"/>
    </row>
    <row r="3492" spans="1:11">
      <c r="A3492" s="6" t="s">
        <v>3665</v>
      </c>
      <c r="B3492" s="6" t="s">
        <v>3666</v>
      </c>
      <c r="C3492" s="25" t="str">
        <f t="shared" ca="1" si="270"/>
        <v>West Ambrym (Ambrym)</v>
      </c>
      <c r="D3492" s="6" t="s">
        <v>678</v>
      </c>
      <c r="E3492" s="25" t="str">
        <f t="shared" ca="1" si="271"/>
        <v>Ambrym</v>
      </c>
      <c r="F3492" s="25" t="str">
        <f t="shared" ca="1" si="272"/>
        <v>VUT0104002</v>
      </c>
      <c r="G3492" s="25" t="str">
        <f t="shared" ca="1" si="273"/>
        <v>VUT0104</v>
      </c>
      <c r="H3492" s="25" t="str">
        <f t="shared" ca="1" si="274"/>
        <v>MALAMPA</v>
      </c>
      <c r="I3492" s="2"/>
      <c r="J3492" s="2">
        <v>0</v>
      </c>
      <c r="K3492" s="2"/>
    </row>
    <row r="3493" spans="1:11">
      <c r="A3493" s="6" t="s">
        <v>3667</v>
      </c>
      <c r="B3493" s="6" t="s">
        <v>3668</v>
      </c>
      <c r="C3493" s="25" t="str">
        <f t="shared" ca="1" si="270"/>
        <v>West Ambrym (Ambrym)</v>
      </c>
      <c r="D3493" s="6" t="s">
        <v>678</v>
      </c>
      <c r="E3493" s="25" t="str">
        <f t="shared" ca="1" si="271"/>
        <v>Ambrym</v>
      </c>
      <c r="F3493" s="25" t="str">
        <f t="shared" ca="1" si="272"/>
        <v>VUT0104002</v>
      </c>
      <c r="G3493" s="25" t="str">
        <f t="shared" ca="1" si="273"/>
        <v>VUT0104</v>
      </c>
      <c r="H3493" s="25" t="str">
        <f t="shared" ca="1" si="274"/>
        <v>MALAMPA</v>
      </c>
      <c r="I3493" s="2"/>
      <c r="J3493" s="2">
        <v>0</v>
      </c>
      <c r="K3493" s="2"/>
    </row>
    <row r="3494" spans="1:11">
      <c r="A3494" s="6" t="s">
        <v>3669</v>
      </c>
      <c r="B3494" s="6" t="s">
        <v>3670</v>
      </c>
      <c r="C3494" s="25" t="str">
        <f t="shared" ca="1" si="270"/>
        <v>West Ambrym (Ambrym)</v>
      </c>
      <c r="D3494" s="6" t="s">
        <v>678</v>
      </c>
      <c r="E3494" s="25" t="str">
        <f t="shared" ca="1" si="271"/>
        <v>Ambrym</v>
      </c>
      <c r="F3494" s="25" t="str">
        <f t="shared" ca="1" si="272"/>
        <v>VUT0104002</v>
      </c>
      <c r="G3494" s="25" t="str">
        <f t="shared" ca="1" si="273"/>
        <v>VUT0104</v>
      </c>
      <c r="H3494" s="25" t="str">
        <f t="shared" ca="1" si="274"/>
        <v>MALAMPA</v>
      </c>
      <c r="I3494" s="2"/>
      <c r="J3494" s="2">
        <v>0</v>
      </c>
      <c r="K3494" s="2"/>
    </row>
    <row r="3495" spans="1:11">
      <c r="A3495" s="6" t="s">
        <v>3671</v>
      </c>
      <c r="B3495" s="6" t="s">
        <v>3672</v>
      </c>
      <c r="C3495" s="25" t="str">
        <f t="shared" ca="1" si="270"/>
        <v>West Ambrym (Ambrym)</v>
      </c>
      <c r="D3495" s="6" t="s">
        <v>678</v>
      </c>
      <c r="E3495" s="25" t="str">
        <f t="shared" ca="1" si="271"/>
        <v>Ambrym</v>
      </c>
      <c r="F3495" s="25" t="str">
        <f t="shared" ca="1" si="272"/>
        <v>VUT0104002</v>
      </c>
      <c r="G3495" s="25" t="str">
        <f t="shared" ca="1" si="273"/>
        <v>VUT0104</v>
      </c>
      <c r="H3495" s="25" t="str">
        <f t="shared" ca="1" si="274"/>
        <v>MALAMPA</v>
      </c>
      <c r="I3495" s="2"/>
      <c r="J3495" s="2">
        <v>0</v>
      </c>
      <c r="K3495" s="2"/>
    </row>
    <row r="3496" spans="1:11">
      <c r="A3496" s="6" t="s">
        <v>3673</v>
      </c>
      <c r="B3496" s="6" t="s">
        <v>3674</v>
      </c>
      <c r="C3496" s="25" t="str">
        <f t="shared" ca="1" si="270"/>
        <v>West Ambrym (Ambrym)</v>
      </c>
      <c r="D3496" s="6" t="s">
        <v>678</v>
      </c>
      <c r="E3496" s="25" t="str">
        <f t="shared" ca="1" si="271"/>
        <v>Ambrym</v>
      </c>
      <c r="F3496" s="25" t="str">
        <f t="shared" ca="1" si="272"/>
        <v>VUT0104002</v>
      </c>
      <c r="G3496" s="25" t="str">
        <f t="shared" ca="1" si="273"/>
        <v>VUT0104</v>
      </c>
      <c r="H3496" s="25" t="str">
        <f t="shared" ca="1" si="274"/>
        <v>MALAMPA</v>
      </c>
      <c r="I3496" s="2"/>
      <c r="J3496" s="2">
        <v>0</v>
      </c>
      <c r="K3496" s="2"/>
    </row>
    <row r="3497" spans="1:11">
      <c r="A3497" s="6" t="s">
        <v>3675</v>
      </c>
      <c r="B3497" s="6" t="s">
        <v>3676</v>
      </c>
      <c r="C3497" s="25" t="str">
        <f t="shared" ca="1" si="270"/>
        <v>West Ambrym (Ambrym)</v>
      </c>
      <c r="D3497" s="6" t="s">
        <v>678</v>
      </c>
      <c r="E3497" s="25" t="str">
        <f t="shared" ca="1" si="271"/>
        <v>Ambrym</v>
      </c>
      <c r="F3497" s="25" t="str">
        <f t="shared" ca="1" si="272"/>
        <v>VUT0104002</v>
      </c>
      <c r="G3497" s="25" t="str">
        <f t="shared" ca="1" si="273"/>
        <v>VUT0104</v>
      </c>
      <c r="H3497" s="25" t="str">
        <f t="shared" ca="1" si="274"/>
        <v>MALAMPA</v>
      </c>
      <c r="I3497" s="2"/>
      <c r="J3497" s="2">
        <v>0</v>
      </c>
      <c r="K3497" s="2"/>
    </row>
    <row r="3498" spans="1:11">
      <c r="A3498" s="6" t="s">
        <v>3681</v>
      </c>
      <c r="B3498" s="6" t="s">
        <v>3682</v>
      </c>
      <c r="C3498" s="25" t="str">
        <f t="shared" ca="1" si="270"/>
        <v>West Ambrym (Ambrym)</v>
      </c>
      <c r="D3498" s="6" t="s">
        <v>678</v>
      </c>
      <c r="E3498" s="25" t="str">
        <f t="shared" ca="1" si="271"/>
        <v>Ambrym</v>
      </c>
      <c r="F3498" s="25" t="str">
        <f t="shared" ca="1" si="272"/>
        <v>VUT0104002</v>
      </c>
      <c r="G3498" s="25" t="str">
        <f t="shared" ca="1" si="273"/>
        <v>VUT0104</v>
      </c>
      <c r="H3498" s="25" t="str">
        <f t="shared" ca="1" si="274"/>
        <v>MALAMPA</v>
      </c>
      <c r="I3498" s="2"/>
      <c r="J3498" s="2">
        <v>0</v>
      </c>
      <c r="K3498" s="2"/>
    </row>
    <row r="3499" spans="1:11">
      <c r="A3499" s="6" t="s">
        <v>3687</v>
      </c>
      <c r="B3499" s="6" t="s">
        <v>3688</v>
      </c>
      <c r="C3499" s="25" t="str">
        <f t="shared" ca="1" si="270"/>
        <v>West Ambrym (Ambrym)</v>
      </c>
      <c r="D3499" s="6" t="s">
        <v>678</v>
      </c>
      <c r="E3499" s="25" t="str">
        <f t="shared" ca="1" si="271"/>
        <v>Ambrym</v>
      </c>
      <c r="F3499" s="25" t="str">
        <f t="shared" ca="1" si="272"/>
        <v>VUT0104002</v>
      </c>
      <c r="G3499" s="25" t="str">
        <f t="shared" ca="1" si="273"/>
        <v>VUT0104</v>
      </c>
      <c r="H3499" s="25" t="str">
        <f t="shared" ca="1" si="274"/>
        <v>MALAMPA</v>
      </c>
      <c r="I3499" s="2"/>
      <c r="J3499" s="2">
        <v>0</v>
      </c>
      <c r="K3499" s="2"/>
    </row>
    <row r="3500" spans="1:11">
      <c r="A3500" s="6" t="s">
        <v>3693</v>
      </c>
      <c r="B3500" s="6" t="s">
        <v>3695</v>
      </c>
      <c r="C3500" s="25" t="str">
        <f t="shared" ca="1" si="270"/>
        <v>West Ambrym (Ambrym)</v>
      </c>
      <c r="D3500" s="6" t="s">
        <v>678</v>
      </c>
      <c r="E3500" s="25" t="str">
        <f t="shared" ca="1" si="271"/>
        <v>Ambrym</v>
      </c>
      <c r="F3500" s="25" t="str">
        <f t="shared" ca="1" si="272"/>
        <v>VUT0104002</v>
      </c>
      <c r="G3500" s="25" t="str">
        <f t="shared" ca="1" si="273"/>
        <v>VUT0104</v>
      </c>
      <c r="H3500" s="25" t="str">
        <f t="shared" ca="1" si="274"/>
        <v>MALAMPA</v>
      </c>
      <c r="I3500" s="2"/>
      <c r="J3500" s="2">
        <v>0</v>
      </c>
      <c r="K3500" s="2"/>
    </row>
    <row r="3501" spans="1:11">
      <c r="A3501" s="6" t="s">
        <v>3696</v>
      </c>
      <c r="B3501" s="6" t="s">
        <v>3697</v>
      </c>
      <c r="C3501" s="25" t="str">
        <f t="shared" ca="1" si="270"/>
        <v>West Ambrym (Ambrym)</v>
      </c>
      <c r="D3501" s="6" t="s">
        <v>678</v>
      </c>
      <c r="E3501" s="25" t="str">
        <f t="shared" ca="1" si="271"/>
        <v>Ambrym</v>
      </c>
      <c r="F3501" s="25" t="str">
        <f t="shared" ca="1" si="272"/>
        <v>VUT0104002</v>
      </c>
      <c r="G3501" s="25" t="str">
        <f t="shared" ca="1" si="273"/>
        <v>VUT0104</v>
      </c>
      <c r="H3501" s="25" t="str">
        <f t="shared" ca="1" si="274"/>
        <v>MALAMPA</v>
      </c>
      <c r="I3501" s="2"/>
      <c r="J3501" s="2">
        <v>0</v>
      </c>
      <c r="K3501" s="2"/>
    </row>
    <row r="3502" spans="1:11">
      <c r="A3502" s="6" t="s">
        <v>3698</v>
      </c>
      <c r="B3502" s="6" t="s">
        <v>3699</v>
      </c>
      <c r="C3502" s="25" t="str">
        <f t="shared" ca="1" si="270"/>
        <v>West Ambrym (Ambrym)</v>
      </c>
      <c r="D3502" s="6" t="s">
        <v>678</v>
      </c>
      <c r="E3502" s="25" t="str">
        <f t="shared" ca="1" si="271"/>
        <v>Ambrym</v>
      </c>
      <c r="F3502" s="25" t="str">
        <f t="shared" ca="1" si="272"/>
        <v>VUT0104002</v>
      </c>
      <c r="G3502" s="25" t="str">
        <f t="shared" ca="1" si="273"/>
        <v>VUT0104</v>
      </c>
      <c r="H3502" s="25" t="str">
        <f t="shared" ca="1" si="274"/>
        <v>MALAMPA</v>
      </c>
      <c r="I3502" s="2"/>
      <c r="J3502" s="2">
        <v>0</v>
      </c>
      <c r="K3502" s="2"/>
    </row>
    <row r="3503" spans="1:11">
      <c r="A3503" s="6" t="s">
        <v>3700</v>
      </c>
      <c r="B3503" s="6" t="s">
        <v>3701</v>
      </c>
      <c r="C3503" s="25" t="str">
        <f t="shared" ca="1" si="270"/>
        <v>West Ambrym (Ambrym)</v>
      </c>
      <c r="D3503" s="6" t="s">
        <v>678</v>
      </c>
      <c r="E3503" s="25" t="str">
        <f t="shared" ca="1" si="271"/>
        <v>Ambrym</v>
      </c>
      <c r="F3503" s="25" t="str">
        <f t="shared" ca="1" si="272"/>
        <v>VUT0104002</v>
      </c>
      <c r="G3503" s="25" t="str">
        <f t="shared" ca="1" si="273"/>
        <v>VUT0104</v>
      </c>
      <c r="H3503" s="25" t="str">
        <f t="shared" ca="1" si="274"/>
        <v>MALAMPA</v>
      </c>
      <c r="I3503" s="2"/>
      <c r="J3503" s="2">
        <v>0</v>
      </c>
      <c r="K3503" s="2"/>
    </row>
    <row r="3504" spans="1:11">
      <c r="A3504" s="6" t="s">
        <v>3702</v>
      </c>
      <c r="B3504" s="6" t="s">
        <v>3703</v>
      </c>
      <c r="C3504" s="25" t="str">
        <f t="shared" ca="1" si="270"/>
        <v>West Ambrym (Ambrym)</v>
      </c>
      <c r="D3504" s="6" t="s">
        <v>678</v>
      </c>
      <c r="E3504" s="25" t="str">
        <f t="shared" ca="1" si="271"/>
        <v>Ambrym</v>
      </c>
      <c r="F3504" s="25" t="str">
        <f t="shared" ca="1" si="272"/>
        <v>VUT0104002</v>
      </c>
      <c r="G3504" s="25" t="str">
        <f t="shared" ca="1" si="273"/>
        <v>VUT0104</v>
      </c>
      <c r="H3504" s="25" t="str">
        <f t="shared" ca="1" si="274"/>
        <v>MALAMPA</v>
      </c>
      <c r="I3504" s="2"/>
      <c r="J3504" s="2">
        <v>0</v>
      </c>
      <c r="K3504" s="2"/>
    </row>
    <row r="3505" spans="1:11">
      <c r="A3505" s="6" t="s">
        <v>3704</v>
      </c>
      <c r="B3505" s="6" t="s">
        <v>3705</v>
      </c>
      <c r="C3505" s="25" t="str">
        <f t="shared" ca="1" si="270"/>
        <v>West Ambrym (Ambrym)</v>
      </c>
      <c r="D3505" s="6" t="s">
        <v>678</v>
      </c>
      <c r="E3505" s="25" t="str">
        <f t="shared" ca="1" si="271"/>
        <v>Ambrym</v>
      </c>
      <c r="F3505" s="25" t="str">
        <f t="shared" ca="1" si="272"/>
        <v>VUT0104002</v>
      </c>
      <c r="G3505" s="25" t="str">
        <f t="shared" ca="1" si="273"/>
        <v>VUT0104</v>
      </c>
      <c r="H3505" s="25" t="str">
        <f t="shared" ca="1" si="274"/>
        <v>MALAMPA</v>
      </c>
      <c r="I3505" s="2"/>
      <c r="J3505" s="2">
        <v>0</v>
      </c>
      <c r="K3505" s="2"/>
    </row>
    <row r="3506" spans="1:11">
      <c r="A3506" s="6" t="s">
        <v>3710</v>
      </c>
      <c r="B3506" s="6" t="s">
        <v>3711</v>
      </c>
      <c r="C3506" s="25" t="str">
        <f t="shared" ca="1" si="270"/>
        <v>West Ambrym (Ambrym)</v>
      </c>
      <c r="D3506" s="6" t="s">
        <v>678</v>
      </c>
      <c r="E3506" s="25" t="str">
        <f t="shared" ca="1" si="271"/>
        <v>Ambrym</v>
      </c>
      <c r="F3506" s="25" t="str">
        <f t="shared" ca="1" si="272"/>
        <v>VUT0104002</v>
      </c>
      <c r="G3506" s="25" t="str">
        <f t="shared" ca="1" si="273"/>
        <v>VUT0104</v>
      </c>
      <c r="H3506" s="25" t="str">
        <f t="shared" ca="1" si="274"/>
        <v>MALAMPA</v>
      </c>
      <c r="I3506" s="2"/>
      <c r="J3506" s="2">
        <v>0</v>
      </c>
      <c r="K3506" s="2"/>
    </row>
    <row r="3507" spans="1:11">
      <c r="A3507" s="6" t="s">
        <v>3714</v>
      </c>
      <c r="B3507" s="6" t="s">
        <v>3715</v>
      </c>
      <c r="C3507" s="25" t="str">
        <f t="shared" ca="1" si="270"/>
        <v>West Ambrym (Ambrym)</v>
      </c>
      <c r="D3507" s="6" t="s">
        <v>678</v>
      </c>
      <c r="E3507" s="25" t="str">
        <f t="shared" ca="1" si="271"/>
        <v>Ambrym</v>
      </c>
      <c r="F3507" s="25" t="str">
        <f t="shared" ca="1" si="272"/>
        <v>VUT0104002</v>
      </c>
      <c r="G3507" s="25" t="str">
        <f t="shared" ca="1" si="273"/>
        <v>VUT0104</v>
      </c>
      <c r="H3507" s="25" t="str">
        <f t="shared" ca="1" si="274"/>
        <v>MALAMPA</v>
      </c>
      <c r="I3507" s="2"/>
      <c r="J3507" s="2">
        <v>0</v>
      </c>
      <c r="K3507" s="2"/>
    </row>
    <row r="3508" spans="1:11">
      <c r="A3508" s="6" t="s">
        <v>3716</v>
      </c>
      <c r="B3508" s="6" t="s">
        <v>3717</v>
      </c>
      <c r="C3508" s="25" t="str">
        <f t="shared" ca="1" si="270"/>
        <v>West Ambrym (Ambrym)</v>
      </c>
      <c r="D3508" s="6" t="s">
        <v>678</v>
      </c>
      <c r="E3508" s="25" t="str">
        <f t="shared" ca="1" si="271"/>
        <v>Ambrym</v>
      </c>
      <c r="F3508" s="25" t="str">
        <f t="shared" ca="1" si="272"/>
        <v>VUT0104002</v>
      </c>
      <c r="G3508" s="25" t="str">
        <f t="shared" ca="1" si="273"/>
        <v>VUT0104</v>
      </c>
      <c r="H3508" s="25" t="str">
        <f t="shared" ca="1" si="274"/>
        <v>MALAMPA</v>
      </c>
      <c r="I3508" s="2"/>
      <c r="J3508" s="2">
        <v>0</v>
      </c>
      <c r="K3508" s="2"/>
    </row>
    <row r="3509" spans="1:11">
      <c r="A3509" s="6" t="s">
        <v>3718</v>
      </c>
      <c r="B3509" s="6" t="s">
        <v>3719</v>
      </c>
      <c r="C3509" s="25" t="str">
        <f t="shared" ca="1" si="270"/>
        <v>West Ambrym (Ambrym)</v>
      </c>
      <c r="D3509" s="6" t="s">
        <v>678</v>
      </c>
      <c r="E3509" s="25" t="str">
        <f t="shared" ca="1" si="271"/>
        <v>Ambrym</v>
      </c>
      <c r="F3509" s="25" t="str">
        <f t="shared" ca="1" si="272"/>
        <v>VUT0104002</v>
      </c>
      <c r="G3509" s="25" t="str">
        <f t="shared" ca="1" si="273"/>
        <v>VUT0104</v>
      </c>
      <c r="H3509" s="25" t="str">
        <f t="shared" ca="1" si="274"/>
        <v>MALAMPA</v>
      </c>
      <c r="I3509" s="2"/>
      <c r="J3509" s="2">
        <v>0</v>
      </c>
      <c r="K3509" s="2"/>
    </row>
    <row r="3510" spans="1:11">
      <c r="A3510" s="6" t="s">
        <v>3720</v>
      </c>
      <c r="B3510" s="6" t="s">
        <v>3721</v>
      </c>
      <c r="C3510" s="25" t="str">
        <f t="shared" ca="1" si="270"/>
        <v>West Ambrym (Ambrym)</v>
      </c>
      <c r="D3510" s="6" t="s">
        <v>678</v>
      </c>
      <c r="E3510" s="25" t="str">
        <f t="shared" ca="1" si="271"/>
        <v>Ambrym</v>
      </c>
      <c r="F3510" s="25" t="str">
        <f t="shared" ca="1" si="272"/>
        <v>VUT0104002</v>
      </c>
      <c r="G3510" s="25" t="str">
        <f t="shared" ca="1" si="273"/>
        <v>VUT0104</v>
      </c>
      <c r="H3510" s="25" t="str">
        <f t="shared" ca="1" si="274"/>
        <v>MALAMPA</v>
      </c>
      <c r="I3510" s="2"/>
      <c r="J3510" s="2">
        <v>0</v>
      </c>
      <c r="K3510" s="2"/>
    </row>
    <row r="3511" spans="1:11">
      <c r="A3511" s="6" t="s">
        <v>3724</v>
      </c>
      <c r="B3511" s="6" t="s">
        <v>3725</v>
      </c>
      <c r="C3511" s="25" t="str">
        <f t="shared" ca="1" si="270"/>
        <v>West Ambrym (Ambrym)</v>
      </c>
      <c r="D3511" s="6" t="s">
        <v>678</v>
      </c>
      <c r="E3511" s="25" t="str">
        <f t="shared" ca="1" si="271"/>
        <v>Ambrym</v>
      </c>
      <c r="F3511" s="25" t="str">
        <f t="shared" ca="1" si="272"/>
        <v>VUT0104002</v>
      </c>
      <c r="G3511" s="25" t="str">
        <f t="shared" ca="1" si="273"/>
        <v>VUT0104</v>
      </c>
      <c r="H3511" s="25" t="str">
        <f t="shared" ca="1" si="274"/>
        <v>MALAMPA</v>
      </c>
      <c r="I3511" s="2"/>
      <c r="J3511" s="2">
        <v>0</v>
      </c>
      <c r="K3511" s="2"/>
    </row>
    <row r="3512" spans="1:11">
      <c r="A3512" s="6" t="s">
        <v>3726</v>
      </c>
      <c r="B3512" s="6" t="s">
        <v>3727</v>
      </c>
      <c r="C3512" s="25" t="str">
        <f t="shared" ca="1" si="270"/>
        <v>West Ambrym (Ambrym)</v>
      </c>
      <c r="D3512" s="6" t="s">
        <v>678</v>
      </c>
      <c r="E3512" s="25" t="str">
        <f t="shared" ca="1" si="271"/>
        <v>Ambrym</v>
      </c>
      <c r="F3512" s="25" t="str">
        <f t="shared" ca="1" si="272"/>
        <v>VUT0104002</v>
      </c>
      <c r="G3512" s="25" t="str">
        <f t="shared" ca="1" si="273"/>
        <v>VUT0104</v>
      </c>
      <c r="H3512" s="25" t="str">
        <f t="shared" ca="1" si="274"/>
        <v>MALAMPA</v>
      </c>
      <c r="I3512" s="2"/>
      <c r="J3512" s="2">
        <v>0</v>
      </c>
      <c r="K3512" s="2"/>
    </row>
    <row r="3513" spans="1:11">
      <c r="A3513" s="6" t="s">
        <v>3728</v>
      </c>
      <c r="B3513" s="6" t="s">
        <v>3729</v>
      </c>
      <c r="C3513" s="25" t="str">
        <f t="shared" ca="1" si="270"/>
        <v>West Ambrym (Ambrym)</v>
      </c>
      <c r="D3513" s="6" t="s">
        <v>678</v>
      </c>
      <c r="E3513" s="25" t="str">
        <f t="shared" ca="1" si="271"/>
        <v>Ambrym</v>
      </c>
      <c r="F3513" s="25" t="str">
        <f t="shared" ca="1" si="272"/>
        <v>VUT0104002</v>
      </c>
      <c r="G3513" s="25" t="str">
        <f t="shared" ca="1" si="273"/>
        <v>VUT0104</v>
      </c>
      <c r="H3513" s="25" t="str">
        <f t="shared" ca="1" si="274"/>
        <v>MALAMPA</v>
      </c>
      <c r="I3513" s="2"/>
      <c r="J3513" s="2">
        <v>0</v>
      </c>
      <c r="K3513" s="2"/>
    </row>
    <row r="3514" spans="1:11">
      <c r="A3514" s="6" t="s">
        <v>3730</v>
      </c>
      <c r="B3514" s="6" t="s">
        <v>3731</v>
      </c>
      <c r="C3514" s="25" t="str">
        <f t="shared" ca="1" si="270"/>
        <v>West Ambrym (Ambrym)</v>
      </c>
      <c r="D3514" s="6" t="s">
        <v>678</v>
      </c>
      <c r="E3514" s="25" t="str">
        <f t="shared" ca="1" si="271"/>
        <v>Ambrym</v>
      </c>
      <c r="F3514" s="25" t="str">
        <f t="shared" ca="1" si="272"/>
        <v>VUT0104002</v>
      </c>
      <c r="G3514" s="25" t="str">
        <f t="shared" ca="1" si="273"/>
        <v>VUT0104</v>
      </c>
      <c r="H3514" s="25" t="str">
        <f t="shared" ca="1" si="274"/>
        <v>MALAMPA</v>
      </c>
      <c r="I3514" s="2"/>
      <c r="J3514" s="2">
        <v>0</v>
      </c>
      <c r="K3514" s="2"/>
    </row>
    <row r="3515" spans="1:11">
      <c r="A3515" s="6" t="s">
        <v>3732</v>
      </c>
      <c r="B3515" s="6" t="s">
        <v>3733</v>
      </c>
      <c r="C3515" s="25" t="str">
        <f t="shared" ca="1" si="270"/>
        <v>West Ambrym (Ambrym)</v>
      </c>
      <c r="D3515" s="6" t="s">
        <v>678</v>
      </c>
      <c r="E3515" s="25" t="str">
        <f t="shared" ca="1" si="271"/>
        <v>Ambrym</v>
      </c>
      <c r="F3515" s="25" t="str">
        <f t="shared" ca="1" si="272"/>
        <v>VUT0104002</v>
      </c>
      <c r="G3515" s="25" t="str">
        <f t="shared" ca="1" si="273"/>
        <v>VUT0104</v>
      </c>
      <c r="H3515" s="25" t="str">
        <f t="shared" ca="1" si="274"/>
        <v>MALAMPA</v>
      </c>
      <c r="I3515" s="2"/>
      <c r="J3515" s="2">
        <v>0</v>
      </c>
      <c r="K3515" s="2"/>
    </row>
    <row r="3516" spans="1:11">
      <c r="A3516" s="6" t="s">
        <v>3734</v>
      </c>
      <c r="B3516" s="6" t="s">
        <v>3735</v>
      </c>
      <c r="C3516" s="25" t="str">
        <f t="shared" ca="1" si="270"/>
        <v>West Ambrym (Ambrym)</v>
      </c>
      <c r="D3516" s="6" t="s">
        <v>678</v>
      </c>
      <c r="E3516" s="25" t="str">
        <f t="shared" ca="1" si="271"/>
        <v>Ambrym</v>
      </c>
      <c r="F3516" s="25" t="str">
        <f t="shared" ca="1" si="272"/>
        <v>VUT0104002</v>
      </c>
      <c r="G3516" s="25" t="str">
        <f t="shared" ca="1" si="273"/>
        <v>VUT0104</v>
      </c>
      <c r="H3516" s="25" t="str">
        <f t="shared" ca="1" si="274"/>
        <v>MALAMPA</v>
      </c>
      <c r="I3516" s="2"/>
      <c r="J3516" s="2">
        <v>0</v>
      </c>
      <c r="K3516" s="2"/>
    </row>
    <row r="3517" spans="1:11">
      <c r="A3517" s="6" t="s">
        <v>3736</v>
      </c>
      <c r="B3517" s="6" t="s">
        <v>3737</v>
      </c>
      <c r="C3517" s="25" t="str">
        <f t="shared" ca="1" si="270"/>
        <v>West Ambrym (Ambrym)</v>
      </c>
      <c r="D3517" s="6" t="s">
        <v>678</v>
      </c>
      <c r="E3517" s="25" t="str">
        <f t="shared" ca="1" si="271"/>
        <v>Ambrym</v>
      </c>
      <c r="F3517" s="25" t="str">
        <f t="shared" ca="1" si="272"/>
        <v>VUT0104002</v>
      </c>
      <c r="G3517" s="25" t="str">
        <f t="shared" ca="1" si="273"/>
        <v>VUT0104</v>
      </c>
      <c r="H3517" s="25" t="str">
        <f t="shared" ca="1" si="274"/>
        <v>MALAMPA</v>
      </c>
      <c r="I3517" s="2"/>
      <c r="J3517" s="2">
        <v>0</v>
      </c>
      <c r="K3517" s="2"/>
    </row>
    <row r="3518" spans="1:11">
      <c r="A3518" s="6" t="s">
        <v>3738</v>
      </c>
      <c r="B3518" s="6" t="s">
        <v>3739</v>
      </c>
      <c r="C3518" s="25" t="str">
        <f t="shared" ca="1" si="270"/>
        <v>West Ambrym (Ambrym)</v>
      </c>
      <c r="D3518" s="6" t="s">
        <v>678</v>
      </c>
      <c r="E3518" s="25" t="str">
        <f t="shared" ca="1" si="271"/>
        <v>Ambrym</v>
      </c>
      <c r="F3518" s="25" t="str">
        <f t="shared" ca="1" si="272"/>
        <v>VUT0104002</v>
      </c>
      <c r="G3518" s="25" t="str">
        <f t="shared" ca="1" si="273"/>
        <v>VUT0104</v>
      </c>
      <c r="H3518" s="25" t="str">
        <f t="shared" ca="1" si="274"/>
        <v>MALAMPA</v>
      </c>
      <c r="I3518" s="2"/>
      <c r="J3518" s="2">
        <v>0</v>
      </c>
      <c r="K3518" s="2"/>
    </row>
    <row r="3519" spans="1:11">
      <c r="A3519" s="6" t="s">
        <v>3740</v>
      </c>
      <c r="B3519" s="6" t="s">
        <v>3741</v>
      </c>
      <c r="C3519" s="25" t="str">
        <f t="shared" ca="1" si="270"/>
        <v>West Ambrym (Ambrym)</v>
      </c>
      <c r="D3519" s="6" t="s">
        <v>678</v>
      </c>
      <c r="E3519" s="25" t="str">
        <f t="shared" ca="1" si="271"/>
        <v>Ambrym</v>
      </c>
      <c r="F3519" s="25" t="str">
        <f t="shared" ca="1" si="272"/>
        <v>VUT0104002</v>
      </c>
      <c r="G3519" s="25" t="str">
        <f t="shared" ca="1" si="273"/>
        <v>VUT0104</v>
      </c>
      <c r="H3519" s="25" t="str">
        <f t="shared" ca="1" si="274"/>
        <v>MALAMPA</v>
      </c>
      <c r="I3519" s="2"/>
      <c r="J3519" s="2">
        <v>2</v>
      </c>
      <c r="K3519" s="2">
        <v>3</v>
      </c>
    </row>
    <row r="3520" spans="1:11">
      <c r="A3520" s="6" t="s">
        <v>3750</v>
      </c>
      <c r="B3520" s="6" t="s">
        <v>3751</v>
      </c>
      <c r="C3520" s="25" t="str">
        <f t="shared" ca="1" si="270"/>
        <v>West Ambrym (Ambrym)</v>
      </c>
      <c r="D3520" s="6" t="s">
        <v>678</v>
      </c>
      <c r="E3520" s="25" t="str">
        <f t="shared" ca="1" si="271"/>
        <v>Ambrym</v>
      </c>
      <c r="F3520" s="25" t="str">
        <f t="shared" ca="1" si="272"/>
        <v>VUT0104002</v>
      </c>
      <c r="G3520" s="25" t="str">
        <f t="shared" ca="1" si="273"/>
        <v>VUT0104</v>
      </c>
      <c r="H3520" s="25" t="str">
        <f t="shared" ca="1" si="274"/>
        <v>MALAMPA</v>
      </c>
      <c r="I3520" s="2"/>
      <c r="J3520" s="2">
        <v>0</v>
      </c>
      <c r="K3520" s="2"/>
    </row>
    <row r="3521" spans="1:11">
      <c r="A3521" s="6" t="s">
        <v>3754</v>
      </c>
      <c r="B3521" s="6" t="s">
        <v>3755</v>
      </c>
      <c r="C3521" s="25" t="str">
        <f t="shared" ca="1" si="270"/>
        <v>West Ambrym (Ambrym)</v>
      </c>
      <c r="D3521" s="6" t="s">
        <v>678</v>
      </c>
      <c r="E3521" s="25" t="str">
        <f t="shared" ca="1" si="271"/>
        <v>Ambrym</v>
      </c>
      <c r="F3521" s="25" t="str">
        <f t="shared" ca="1" si="272"/>
        <v>VUT0104002</v>
      </c>
      <c r="G3521" s="25" t="str">
        <f t="shared" ca="1" si="273"/>
        <v>VUT0104</v>
      </c>
      <c r="H3521" s="25" t="str">
        <f t="shared" ca="1" si="274"/>
        <v>MALAMPA</v>
      </c>
      <c r="I3521" s="2"/>
      <c r="J3521" s="2">
        <v>0</v>
      </c>
      <c r="K3521" s="2"/>
    </row>
    <row r="3522" spans="1:11">
      <c r="A3522" s="6" t="s">
        <v>3756</v>
      </c>
      <c r="B3522" s="6" t="s">
        <v>3757</v>
      </c>
      <c r="C3522" s="25" t="str">
        <f t="shared" ref="C3522:C3585" ca="1" si="275">OFFSET(OffsetRefAdm3,MATCH(D3522,MatchAdm3_Code,0)-1,0)</f>
        <v>West Ambrym (Ambrym)</v>
      </c>
      <c r="D3522" s="6" t="s">
        <v>678</v>
      </c>
      <c r="E3522" s="25" t="str">
        <f t="shared" ref="E3522:E3585" ca="1" si="276">OFFSET(OffsetRefAdm3,MATCH(D3522,MatchAdm3_Code,0)-1,2)</f>
        <v>Ambrym</v>
      </c>
      <c r="F3522" s="25" t="str">
        <f t="shared" ref="F3522:F3585" ca="1" si="277">OFFSET(OffsetRefAdm3,MATCH(D3522,MatchAdm3_Code,0)-1,3)</f>
        <v>VUT0104002</v>
      </c>
      <c r="G3522" s="25" t="str">
        <f t="shared" ref="G3522:G3585" ca="1" si="278">OFFSET(OffsetRefAdm3,MATCH(D3522,MatchAdm3_Code,0)-1,5)</f>
        <v>VUT0104</v>
      </c>
      <c r="H3522" s="25" t="str">
        <f t="shared" ref="H3522:H3585" ca="1" si="279">OFFSET(OffsetRefAdm3,MATCH(D3522,MatchAdm3_Code,0)-1,4)</f>
        <v>MALAMPA</v>
      </c>
      <c r="I3522" s="2"/>
      <c r="J3522" s="2">
        <v>0</v>
      </c>
      <c r="K3522" s="2"/>
    </row>
    <row r="3523" spans="1:11">
      <c r="A3523" s="6" t="s">
        <v>3762</v>
      </c>
      <c r="B3523" s="6" t="s">
        <v>3763</v>
      </c>
      <c r="C3523" s="25" t="str">
        <f t="shared" ca="1" si="275"/>
        <v>West Ambrym (Ambrym)</v>
      </c>
      <c r="D3523" s="6" t="s">
        <v>678</v>
      </c>
      <c r="E3523" s="25" t="str">
        <f t="shared" ca="1" si="276"/>
        <v>Ambrym</v>
      </c>
      <c r="F3523" s="25" t="str">
        <f t="shared" ca="1" si="277"/>
        <v>VUT0104002</v>
      </c>
      <c r="G3523" s="25" t="str">
        <f t="shared" ca="1" si="278"/>
        <v>VUT0104</v>
      </c>
      <c r="H3523" s="25" t="str">
        <f t="shared" ca="1" si="279"/>
        <v>MALAMPA</v>
      </c>
      <c r="I3523" s="2"/>
      <c r="J3523" s="2">
        <v>0</v>
      </c>
      <c r="K3523" s="2"/>
    </row>
    <row r="3524" spans="1:11">
      <c r="A3524" s="6" t="s">
        <v>3764</v>
      </c>
      <c r="B3524" s="6" t="s">
        <v>3765</v>
      </c>
      <c r="C3524" s="25" t="str">
        <f t="shared" ca="1" si="275"/>
        <v>West Ambrym (Ambrym)</v>
      </c>
      <c r="D3524" s="6" t="s">
        <v>678</v>
      </c>
      <c r="E3524" s="25" t="str">
        <f t="shared" ca="1" si="276"/>
        <v>Ambrym</v>
      </c>
      <c r="F3524" s="25" t="str">
        <f t="shared" ca="1" si="277"/>
        <v>VUT0104002</v>
      </c>
      <c r="G3524" s="25" t="str">
        <f t="shared" ca="1" si="278"/>
        <v>VUT0104</v>
      </c>
      <c r="H3524" s="25" t="str">
        <f t="shared" ca="1" si="279"/>
        <v>MALAMPA</v>
      </c>
      <c r="I3524" s="2"/>
      <c r="J3524" s="2">
        <v>0</v>
      </c>
      <c r="K3524" s="2"/>
    </row>
    <row r="3525" spans="1:11">
      <c r="A3525" s="6" t="s">
        <v>3770</v>
      </c>
      <c r="B3525" s="6" t="s">
        <v>3771</v>
      </c>
      <c r="C3525" s="25" t="str">
        <f t="shared" ca="1" si="275"/>
        <v>West Ambrym (Ambrym)</v>
      </c>
      <c r="D3525" s="6" t="s">
        <v>678</v>
      </c>
      <c r="E3525" s="25" t="str">
        <f t="shared" ca="1" si="276"/>
        <v>Ambrym</v>
      </c>
      <c r="F3525" s="25" t="str">
        <f t="shared" ca="1" si="277"/>
        <v>VUT0104002</v>
      </c>
      <c r="G3525" s="25" t="str">
        <f t="shared" ca="1" si="278"/>
        <v>VUT0104</v>
      </c>
      <c r="H3525" s="25" t="str">
        <f t="shared" ca="1" si="279"/>
        <v>MALAMPA</v>
      </c>
      <c r="I3525" s="2"/>
      <c r="J3525" s="2">
        <v>0</v>
      </c>
      <c r="K3525" s="2"/>
    </row>
    <row r="3526" spans="1:11">
      <c r="A3526" s="6" t="s">
        <v>3788</v>
      </c>
      <c r="B3526" s="6" t="s">
        <v>3789</v>
      </c>
      <c r="C3526" s="25" t="str">
        <f t="shared" ca="1" si="275"/>
        <v>West Ambrym (Ambrym)</v>
      </c>
      <c r="D3526" s="6" t="s">
        <v>678</v>
      </c>
      <c r="E3526" s="25" t="str">
        <f t="shared" ca="1" si="276"/>
        <v>Ambrym</v>
      </c>
      <c r="F3526" s="25" t="str">
        <f t="shared" ca="1" si="277"/>
        <v>VUT0104002</v>
      </c>
      <c r="G3526" s="25" t="str">
        <f t="shared" ca="1" si="278"/>
        <v>VUT0104</v>
      </c>
      <c r="H3526" s="25" t="str">
        <f t="shared" ca="1" si="279"/>
        <v>MALAMPA</v>
      </c>
      <c r="I3526" s="2"/>
      <c r="J3526" s="2">
        <v>0</v>
      </c>
      <c r="K3526" s="2"/>
    </row>
    <row r="3527" spans="1:11">
      <c r="A3527" s="6" t="s">
        <v>3790</v>
      </c>
      <c r="B3527" s="6" t="s">
        <v>3791</v>
      </c>
      <c r="C3527" s="25" t="str">
        <f t="shared" ca="1" si="275"/>
        <v>West Ambrym (Ambrym)</v>
      </c>
      <c r="D3527" s="6" t="s">
        <v>678</v>
      </c>
      <c r="E3527" s="25" t="str">
        <f t="shared" ca="1" si="276"/>
        <v>Ambrym</v>
      </c>
      <c r="F3527" s="25" t="str">
        <f t="shared" ca="1" si="277"/>
        <v>VUT0104002</v>
      </c>
      <c r="G3527" s="25" t="str">
        <f t="shared" ca="1" si="278"/>
        <v>VUT0104</v>
      </c>
      <c r="H3527" s="25" t="str">
        <f t="shared" ca="1" si="279"/>
        <v>MALAMPA</v>
      </c>
      <c r="I3527" s="2"/>
      <c r="J3527" s="2">
        <v>0</v>
      </c>
      <c r="K3527" s="2"/>
    </row>
    <row r="3528" spans="1:11">
      <c r="A3528" s="6" t="s">
        <v>3796</v>
      </c>
      <c r="B3528" s="6" t="s">
        <v>3797</v>
      </c>
      <c r="C3528" s="25" t="str">
        <f t="shared" ca="1" si="275"/>
        <v>West Ambrym (Ambrym)</v>
      </c>
      <c r="D3528" s="6" t="s">
        <v>678</v>
      </c>
      <c r="E3528" s="25" t="str">
        <f t="shared" ca="1" si="276"/>
        <v>Ambrym</v>
      </c>
      <c r="F3528" s="25" t="str">
        <f t="shared" ca="1" si="277"/>
        <v>VUT0104002</v>
      </c>
      <c r="G3528" s="25" t="str">
        <f t="shared" ca="1" si="278"/>
        <v>VUT0104</v>
      </c>
      <c r="H3528" s="25" t="str">
        <f t="shared" ca="1" si="279"/>
        <v>MALAMPA</v>
      </c>
      <c r="I3528" s="2"/>
      <c r="J3528" s="2">
        <v>0</v>
      </c>
      <c r="K3528" s="2"/>
    </row>
    <row r="3529" spans="1:11">
      <c r="A3529" s="6" t="s">
        <v>4977</v>
      </c>
      <c r="B3529" s="6" t="s">
        <v>4978</v>
      </c>
      <c r="C3529" s="25" t="str">
        <f t="shared" ca="1" si="275"/>
        <v>West Malo (Malo)</v>
      </c>
      <c r="D3529" s="6" t="s">
        <v>680</v>
      </c>
      <c r="E3529" s="25" t="str">
        <f t="shared" ca="1" si="276"/>
        <v>Malo</v>
      </c>
      <c r="F3529" s="25" t="str">
        <f t="shared" ca="1" si="277"/>
        <v>VUT0102017</v>
      </c>
      <c r="G3529" s="25" t="str">
        <f t="shared" ca="1" si="278"/>
        <v>VUT0102</v>
      </c>
      <c r="H3529" s="25" t="str">
        <f t="shared" ca="1" si="279"/>
        <v>SANMA</v>
      </c>
      <c r="I3529" s="2"/>
      <c r="J3529" s="2">
        <v>0</v>
      </c>
      <c r="K3529" s="2"/>
    </row>
    <row r="3530" spans="1:11">
      <c r="A3530" s="6" t="s">
        <v>4983</v>
      </c>
      <c r="B3530" s="6" t="s">
        <v>4984</v>
      </c>
      <c r="C3530" s="25" t="str">
        <f t="shared" ca="1" si="275"/>
        <v>West Malo (Malo)</v>
      </c>
      <c r="D3530" s="6" t="s">
        <v>680</v>
      </c>
      <c r="E3530" s="25" t="str">
        <f t="shared" ca="1" si="276"/>
        <v>Malo</v>
      </c>
      <c r="F3530" s="25" t="str">
        <f t="shared" ca="1" si="277"/>
        <v>VUT0102017</v>
      </c>
      <c r="G3530" s="25" t="str">
        <f t="shared" ca="1" si="278"/>
        <v>VUT0102</v>
      </c>
      <c r="H3530" s="25" t="str">
        <f t="shared" ca="1" si="279"/>
        <v>SANMA</v>
      </c>
      <c r="I3530" s="2"/>
      <c r="J3530" s="2">
        <v>0</v>
      </c>
      <c r="K3530" s="2"/>
    </row>
    <row r="3531" spans="1:11">
      <c r="A3531" s="6" t="s">
        <v>4991</v>
      </c>
      <c r="B3531" s="6" t="s">
        <v>4992</v>
      </c>
      <c r="C3531" s="25" t="str">
        <f t="shared" ca="1" si="275"/>
        <v>West Malo (Malo)</v>
      </c>
      <c r="D3531" s="6" t="s">
        <v>680</v>
      </c>
      <c r="E3531" s="25" t="str">
        <f t="shared" ca="1" si="276"/>
        <v>Malo</v>
      </c>
      <c r="F3531" s="25" t="str">
        <f t="shared" ca="1" si="277"/>
        <v>VUT0102017</v>
      </c>
      <c r="G3531" s="25" t="str">
        <f t="shared" ca="1" si="278"/>
        <v>VUT0102</v>
      </c>
      <c r="H3531" s="25" t="str">
        <f t="shared" ca="1" si="279"/>
        <v>SANMA</v>
      </c>
      <c r="I3531" s="2"/>
      <c r="J3531" s="2">
        <v>0</v>
      </c>
      <c r="K3531" s="2"/>
    </row>
    <row r="3532" spans="1:11">
      <c r="A3532" s="6" t="s">
        <v>4998</v>
      </c>
      <c r="B3532" s="6" t="s">
        <v>4999</v>
      </c>
      <c r="C3532" s="25" t="str">
        <f t="shared" ca="1" si="275"/>
        <v>West Malo (Malo)</v>
      </c>
      <c r="D3532" s="6" t="s">
        <v>680</v>
      </c>
      <c r="E3532" s="25" t="str">
        <f t="shared" ca="1" si="276"/>
        <v>Malo</v>
      </c>
      <c r="F3532" s="25" t="str">
        <f t="shared" ca="1" si="277"/>
        <v>VUT0102017</v>
      </c>
      <c r="G3532" s="25" t="str">
        <f t="shared" ca="1" si="278"/>
        <v>VUT0102</v>
      </c>
      <c r="H3532" s="25" t="str">
        <f t="shared" ca="1" si="279"/>
        <v>SANMA</v>
      </c>
      <c r="I3532" s="2"/>
      <c r="J3532" s="2">
        <v>0</v>
      </c>
      <c r="K3532" s="2"/>
    </row>
    <row r="3533" spans="1:11">
      <c r="A3533" s="6" t="s">
        <v>5012</v>
      </c>
      <c r="B3533" s="6" t="s">
        <v>5013</v>
      </c>
      <c r="C3533" s="25" t="str">
        <f t="shared" ca="1" si="275"/>
        <v>West Malo (Malo)</v>
      </c>
      <c r="D3533" s="6" t="s">
        <v>680</v>
      </c>
      <c r="E3533" s="25" t="str">
        <f t="shared" ca="1" si="276"/>
        <v>Malo</v>
      </c>
      <c r="F3533" s="25" t="str">
        <f t="shared" ca="1" si="277"/>
        <v>VUT0102017</v>
      </c>
      <c r="G3533" s="25" t="str">
        <f t="shared" ca="1" si="278"/>
        <v>VUT0102</v>
      </c>
      <c r="H3533" s="25" t="str">
        <f t="shared" ca="1" si="279"/>
        <v>SANMA</v>
      </c>
      <c r="I3533" s="2"/>
      <c r="J3533" s="2">
        <v>0</v>
      </c>
      <c r="K3533" s="2"/>
    </row>
    <row r="3534" spans="1:11">
      <c r="A3534" s="6" t="s">
        <v>5018</v>
      </c>
      <c r="B3534" s="6" t="s">
        <v>5019</v>
      </c>
      <c r="C3534" s="25" t="str">
        <f t="shared" ca="1" si="275"/>
        <v>West Malo (Malo)</v>
      </c>
      <c r="D3534" s="6" t="s">
        <v>680</v>
      </c>
      <c r="E3534" s="25" t="str">
        <f t="shared" ca="1" si="276"/>
        <v>Malo</v>
      </c>
      <c r="F3534" s="25" t="str">
        <f t="shared" ca="1" si="277"/>
        <v>VUT0102017</v>
      </c>
      <c r="G3534" s="25" t="str">
        <f t="shared" ca="1" si="278"/>
        <v>VUT0102</v>
      </c>
      <c r="H3534" s="25" t="str">
        <f t="shared" ca="1" si="279"/>
        <v>SANMA</v>
      </c>
      <c r="I3534" s="2"/>
      <c r="J3534" s="2">
        <v>0</v>
      </c>
      <c r="K3534" s="2"/>
    </row>
    <row r="3535" spans="1:11">
      <c r="A3535" s="6" t="s">
        <v>5022</v>
      </c>
      <c r="B3535" s="6" t="s">
        <v>5023</v>
      </c>
      <c r="C3535" s="25" t="str">
        <f t="shared" ca="1" si="275"/>
        <v>West Malo (Malo)</v>
      </c>
      <c r="D3535" s="6" t="s">
        <v>680</v>
      </c>
      <c r="E3535" s="25" t="str">
        <f t="shared" ca="1" si="276"/>
        <v>Malo</v>
      </c>
      <c r="F3535" s="25" t="str">
        <f t="shared" ca="1" si="277"/>
        <v>VUT0102017</v>
      </c>
      <c r="G3535" s="25" t="str">
        <f t="shared" ca="1" si="278"/>
        <v>VUT0102</v>
      </c>
      <c r="H3535" s="25" t="str">
        <f t="shared" ca="1" si="279"/>
        <v>SANMA</v>
      </c>
      <c r="I3535" s="2"/>
      <c r="J3535" s="2">
        <v>0</v>
      </c>
      <c r="K3535" s="2"/>
    </row>
    <row r="3536" spans="1:11">
      <c r="A3536" s="6" t="s">
        <v>5040</v>
      </c>
      <c r="B3536" s="6" t="s">
        <v>5041</v>
      </c>
      <c r="C3536" s="25" t="str">
        <f t="shared" ca="1" si="275"/>
        <v>West Malo (Malo)</v>
      </c>
      <c r="D3536" s="6" t="s">
        <v>680</v>
      </c>
      <c r="E3536" s="25" t="str">
        <f t="shared" ca="1" si="276"/>
        <v>Malo</v>
      </c>
      <c r="F3536" s="25" t="str">
        <f t="shared" ca="1" si="277"/>
        <v>VUT0102017</v>
      </c>
      <c r="G3536" s="25" t="str">
        <f t="shared" ca="1" si="278"/>
        <v>VUT0102</v>
      </c>
      <c r="H3536" s="25" t="str">
        <f t="shared" ca="1" si="279"/>
        <v>SANMA</v>
      </c>
      <c r="I3536" s="2"/>
      <c r="J3536" s="2">
        <v>0</v>
      </c>
      <c r="K3536" s="2"/>
    </row>
    <row r="3537" spans="1:11">
      <c r="A3537" s="6" t="s">
        <v>5044</v>
      </c>
      <c r="B3537" s="6" t="s">
        <v>5045</v>
      </c>
      <c r="C3537" s="25" t="str">
        <f t="shared" ca="1" si="275"/>
        <v>West Malo (Malo)</v>
      </c>
      <c r="D3537" s="6" t="s">
        <v>680</v>
      </c>
      <c r="E3537" s="25" t="str">
        <f t="shared" ca="1" si="276"/>
        <v>Malo</v>
      </c>
      <c r="F3537" s="25" t="str">
        <f t="shared" ca="1" si="277"/>
        <v>VUT0102017</v>
      </c>
      <c r="G3537" s="25" t="str">
        <f t="shared" ca="1" si="278"/>
        <v>VUT0102</v>
      </c>
      <c r="H3537" s="25" t="str">
        <f t="shared" ca="1" si="279"/>
        <v>SANMA</v>
      </c>
      <c r="I3537" s="2"/>
      <c r="J3537" s="2">
        <v>0</v>
      </c>
      <c r="K3537" s="2"/>
    </row>
    <row r="3538" spans="1:11">
      <c r="A3538" s="6" t="s">
        <v>5046</v>
      </c>
      <c r="B3538" s="6" t="s">
        <v>5047</v>
      </c>
      <c r="C3538" s="25" t="str">
        <f t="shared" ca="1" si="275"/>
        <v>West Malo (Malo)</v>
      </c>
      <c r="D3538" s="6" t="s">
        <v>680</v>
      </c>
      <c r="E3538" s="25" t="str">
        <f t="shared" ca="1" si="276"/>
        <v>Malo</v>
      </c>
      <c r="F3538" s="25" t="str">
        <f t="shared" ca="1" si="277"/>
        <v>VUT0102017</v>
      </c>
      <c r="G3538" s="25" t="str">
        <f t="shared" ca="1" si="278"/>
        <v>VUT0102</v>
      </c>
      <c r="H3538" s="25" t="str">
        <f t="shared" ca="1" si="279"/>
        <v>SANMA</v>
      </c>
      <c r="I3538" s="2"/>
      <c r="J3538" s="2">
        <v>0</v>
      </c>
      <c r="K3538" s="2"/>
    </row>
    <row r="3539" spans="1:11">
      <c r="A3539" s="6" t="s">
        <v>5052</v>
      </c>
      <c r="B3539" s="6" t="s">
        <v>5053</v>
      </c>
      <c r="C3539" s="25" t="str">
        <f t="shared" ca="1" si="275"/>
        <v>West Malo (Malo)</v>
      </c>
      <c r="D3539" s="6" t="s">
        <v>680</v>
      </c>
      <c r="E3539" s="25" t="str">
        <f t="shared" ca="1" si="276"/>
        <v>Malo</v>
      </c>
      <c r="F3539" s="25" t="str">
        <f t="shared" ca="1" si="277"/>
        <v>VUT0102017</v>
      </c>
      <c r="G3539" s="25" t="str">
        <f t="shared" ca="1" si="278"/>
        <v>VUT0102</v>
      </c>
      <c r="H3539" s="25" t="str">
        <f t="shared" ca="1" si="279"/>
        <v>SANMA</v>
      </c>
      <c r="I3539" s="2"/>
      <c r="J3539" s="2">
        <v>0</v>
      </c>
      <c r="K3539" s="2"/>
    </row>
    <row r="3540" spans="1:11">
      <c r="A3540" s="6" t="s">
        <v>5056</v>
      </c>
      <c r="B3540" s="6" t="s">
        <v>5057</v>
      </c>
      <c r="C3540" s="25" t="str">
        <f t="shared" ca="1" si="275"/>
        <v>West Malo (Malo)</v>
      </c>
      <c r="D3540" s="6" t="s">
        <v>680</v>
      </c>
      <c r="E3540" s="25" t="str">
        <f t="shared" ca="1" si="276"/>
        <v>Malo</v>
      </c>
      <c r="F3540" s="25" t="str">
        <f t="shared" ca="1" si="277"/>
        <v>VUT0102017</v>
      </c>
      <c r="G3540" s="25" t="str">
        <f t="shared" ca="1" si="278"/>
        <v>VUT0102</v>
      </c>
      <c r="H3540" s="25" t="str">
        <f t="shared" ca="1" si="279"/>
        <v>SANMA</v>
      </c>
      <c r="I3540" s="2"/>
      <c r="J3540" s="2">
        <v>0</v>
      </c>
      <c r="K3540" s="2"/>
    </row>
    <row r="3541" spans="1:11">
      <c r="A3541" s="6" t="s">
        <v>5072</v>
      </c>
      <c r="B3541" s="6" t="s">
        <v>5073</v>
      </c>
      <c r="C3541" s="25" t="str">
        <f t="shared" ca="1" si="275"/>
        <v>West Malo (Malo)</v>
      </c>
      <c r="D3541" s="6" t="s">
        <v>680</v>
      </c>
      <c r="E3541" s="25" t="str">
        <f t="shared" ca="1" si="276"/>
        <v>Malo</v>
      </c>
      <c r="F3541" s="25" t="str">
        <f t="shared" ca="1" si="277"/>
        <v>VUT0102017</v>
      </c>
      <c r="G3541" s="25" t="str">
        <f t="shared" ca="1" si="278"/>
        <v>VUT0102</v>
      </c>
      <c r="H3541" s="25" t="str">
        <f t="shared" ca="1" si="279"/>
        <v>SANMA</v>
      </c>
      <c r="I3541" s="2"/>
      <c r="J3541" s="2">
        <v>0</v>
      </c>
      <c r="K3541" s="2"/>
    </row>
    <row r="3542" spans="1:11">
      <c r="A3542" s="6" t="s">
        <v>5084</v>
      </c>
      <c r="B3542" s="6" t="s">
        <v>5085</v>
      </c>
      <c r="C3542" s="25" t="str">
        <f t="shared" ca="1" si="275"/>
        <v>West Malo (Malo)</v>
      </c>
      <c r="D3542" s="6" t="s">
        <v>680</v>
      </c>
      <c r="E3542" s="25" t="str">
        <f t="shared" ca="1" si="276"/>
        <v>Malo</v>
      </c>
      <c r="F3542" s="25" t="str">
        <f t="shared" ca="1" si="277"/>
        <v>VUT0102017</v>
      </c>
      <c r="G3542" s="25" t="str">
        <f t="shared" ca="1" si="278"/>
        <v>VUT0102</v>
      </c>
      <c r="H3542" s="25" t="str">
        <f t="shared" ca="1" si="279"/>
        <v>SANMA</v>
      </c>
      <c r="I3542" s="2"/>
      <c r="J3542" s="2">
        <v>0</v>
      </c>
      <c r="K3542" s="2"/>
    </row>
    <row r="3543" spans="1:11">
      <c r="A3543" s="6" t="s">
        <v>5088</v>
      </c>
      <c r="B3543" s="6" t="s">
        <v>5089</v>
      </c>
      <c r="C3543" s="25" t="str">
        <f t="shared" ca="1" si="275"/>
        <v>West Malo (Malo)</v>
      </c>
      <c r="D3543" s="6" t="s">
        <v>680</v>
      </c>
      <c r="E3543" s="25" t="str">
        <f t="shared" ca="1" si="276"/>
        <v>Malo</v>
      </c>
      <c r="F3543" s="25" t="str">
        <f t="shared" ca="1" si="277"/>
        <v>VUT0102017</v>
      </c>
      <c r="G3543" s="25" t="str">
        <f t="shared" ca="1" si="278"/>
        <v>VUT0102</v>
      </c>
      <c r="H3543" s="25" t="str">
        <f t="shared" ca="1" si="279"/>
        <v>SANMA</v>
      </c>
      <c r="I3543" s="2"/>
      <c r="J3543" s="2">
        <v>0</v>
      </c>
      <c r="K3543" s="2"/>
    </row>
    <row r="3544" spans="1:11">
      <c r="A3544" s="6" t="s">
        <v>5100</v>
      </c>
      <c r="B3544" s="6" t="s">
        <v>5101</v>
      </c>
      <c r="C3544" s="25" t="str">
        <f t="shared" ca="1" si="275"/>
        <v>West Malo (Malo)</v>
      </c>
      <c r="D3544" s="6" t="s">
        <v>680</v>
      </c>
      <c r="E3544" s="25" t="str">
        <f t="shared" ca="1" si="276"/>
        <v>Malo</v>
      </c>
      <c r="F3544" s="25" t="str">
        <f t="shared" ca="1" si="277"/>
        <v>VUT0102017</v>
      </c>
      <c r="G3544" s="25" t="str">
        <f t="shared" ca="1" si="278"/>
        <v>VUT0102</v>
      </c>
      <c r="H3544" s="25" t="str">
        <f t="shared" ca="1" si="279"/>
        <v>SANMA</v>
      </c>
      <c r="I3544" s="2"/>
      <c r="J3544" s="2">
        <v>0</v>
      </c>
      <c r="K3544" s="2"/>
    </row>
    <row r="3545" spans="1:11">
      <c r="A3545" s="6" t="s">
        <v>5112</v>
      </c>
      <c r="B3545" s="6" t="s">
        <v>5113</v>
      </c>
      <c r="C3545" s="25" t="str">
        <f t="shared" ca="1" si="275"/>
        <v>West Malo (Malo)</v>
      </c>
      <c r="D3545" s="6" t="s">
        <v>680</v>
      </c>
      <c r="E3545" s="25" t="str">
        <f t="shared" ca="1" si="276"/>
        <v>Malo</v>
      </c>
      <c r="F3545" s="25" t="str">
        <f t="shared" ca="1" si="277"/>
        <v>VUT0102017</v>
      </c>
      <c r="G3545" s="25" t="str">
        <f t="shared" ca="1" si="278"/>
        <v>VUT0102</v>
      </c>
      <c r="H3545" s="25" t="str">
        <f t="shared" ca="1" si="279"/>
        <v>SANMA</v>
      </c>
      <c r="I3545" s="2"/>
      <c r="J3545" s="2">
        <v>0</v>
      </c>
      <c r="K3545" s="2"/>
    </row>
    <row r="3546" spans="1:11">
      <c r="A3546" s="6" t="s">
        <v>5134</v>
      </c>
      <c r="B3546" s="6" t="s">
        <v>5135</v>
      </c>
      <c r="C3546" s="25" t="str">
        <f t="shared" ca="1" si="275"/>
        <v>West Malo (Malo)</v>
      </c>
      <c r="D3546" s="6" t="s">
        <v>680</v>
      </c>
      <c r="E3546" s="25" t="str">
        <f t="shared" ca="1" si="276"/>
        <v>Malo</v>
      </c>
      <c r="F3546" s="25" t="str">
        <f t="shared" ca="1" si="277"/>
        <v>VUT0102017</v>
      </c>
      <c r="G3546" s="25" t="str">
        <f t="shared" ca="1" si="278"/>
        <v>VUT0102</v>
      </c>
      <c r="H3546" s="25" t="str">
        <f t="shared" ca="1" si="279"/>
        <v>SANMA</v>
      </c>
      <c r="I3546" s="2"/>
      <c r="J3546" s="2">
        <v>0</v>
      </c>
      <c r="K3546" s="2"/>
    </row>
    <row r="3547" spans="1:11">
      <c r="A3547" s="6" t="s">
        <v>5177</v>
      </c>
      <c r="B3547" s="6" t="s">
        <v>5178</v>
      </c>
      <c r="C3547" s="25" t="str">
        <f t="shared" ca="1" si="275"/>
        <v>West Malo (Malo)</v>
      </c>
      <c r="D3547" s="6" t="s">
        <v>680</v>
      </c>
      <c r="E3547" s="25" t="str">
        <f t="shared" ca="1" si="276"/>
        <v>Malo</v>
      </c>
      <c r="F3547" s="25" t="str">
        <f t="shared" ca="1" si="277"/>
        <v>VUT0102017</v>
      </c>
      <c r="G3547" s="25" t="str">
        <f t="shared" ca="1" si="278"/>
        <v>VUT0102</v>
      </c>
      <c r="H3547" s="25" t="str">
        <f t="shared" ca="1" si="279"/>
        <v>SANMA</v>
      </c>
      <c r="I3547" s="2"/>
      <c r="J3547" s="2">
        <v>0</v>
      </c>
      <c r="K3547" s="2"/>
    </row>
    <row r="3548" spans="1:11">
      <c r="A3548" s="6" t="s">
        <v>5179</v>
      </c>
      <c r="B3548" s="6" t="s">
        <v>5180</v>
      </c>
      <c r="C3548" s="25" t="str">
        <f t="shared" ca="1" si="275"/>
        <v>West Malo (Malo)</v>
      </c>
      <c r="D3548" s="6" t="s">
        <v>680</v>
      </c>
      <c r="E3548" s="25" t="str">
        <f t="shared" ca="1" si="276"/>
        <v>Malo</v>
      </c>
      <c r="F3548" s="25" t="str">
        <f t="shared" ca="1" si="277"/>
        <v>VUT0102017</v>
      </c>
      <c r="G3548" s="25" t="str">
        <f t="shared" ca="1" si="278"/>
        <v>VUT0102</v>
      </c>
      <c r="H3548" s="25" t="str">
        <f t="shared" ca="1" si="279"/>
        <v>SANMA</v>
      </c>
      <c r="I3548" s="2"/>
      <c r="J3548" s="2">
        <v>0</v>
      </c>
      <c r="K3548" s="2"/>
    </row>
    <row r="3549" spans="1:11">
      <c r="A3549" s="6" t="s">
        <v>5189</v>
      </c>
      <c r="B3549" s="6" t="s">
        <v>5190</v>
      </c>
      <c r="C3549" s="25" t="str">
        <f t="shared" ca="1" si="275"/>
        <v>West Malo (Malo)</v>
      </c>
      <c r="D3549" s="6" t="s">
        <v>680</v>
      </c>
      <c r="E3549" s="25" t="str">
        <f t="shared" ca="1" si="276"/>
        <v>Malo</v>
      </c>
      <c r="F3549" s="25" t="str">
        <f t="shared" ca="1" si="277"/>
        <v>VUT0102017</v>
      </c>
      <c r="G3549" s="25" t="str">
        <f t="shared" ca="1" si="278"/>
        <v>VUT0102</v>
      </c>
      <c r="H3549" s="25" t="str">
        <f t="shared" ca="1" si="279"/>
        <v>SANMA</v>
      </c>
      <c r="I3549" s="2"/>
      <c r="J3549" s="2">
        <v>0</v>
      </c>
      <c r="K3549" s="2"/>
    </row>
    <row r="3550" spans="1:11">
      <c r="A3550" s="6" t="s">
        <v>5193</v>
      </c>
      <c r="B3550" s="6" t="s">
        <v>5194</v>
      </c>
      <c r="C3550" s="25" t="str">
        <f t="shared" ca="1" si="275"/>
        <v>West Malo (Malo)</v>
      </c>
      <c r="D3550" s="6" t="s">
        <v>680</v>
      </c>
      <c r="E3550" s="25" t="str">
        <f t="shared" ca="1" si="276"/>
        <v>Malo</v>
      </c>
      <c r="F3550" s="25" t="str">
        <f t="shared" ca="1" si="277"/>
        <v>VUT0102017</v>
      </c>
      <c r="G3550" s="25" t="str">
        <f t="shared" ca="1" si="278"/>
        <v>VUT0102</v>
      </c>
      <c r="H3550" s="25" t="str">
        <f t="shared" ca="1" si="279"/>
        <v>SANMA</v>
      </c>
      <c r="I3550" s="2"/>
      <c r="J3550" s="2">
        <v>0</v>
      </c>
      <c r="K3550" s="2"/>
    </row>
    <row r="3551" spans="1:11">
      <c r="A3551" s="6" t="s">
        <v>5197</v>
      </c>
      <c r="B3551" s="6" t="s">
        <v>5198</v>
      </c>
      <c r="C3551" s="25" t="str">
        <f t="shared" ca="1" si="275"/>
        <v>West Malo (Malo)</v>
      </c>
      <c r="D3551" s="6" t="s">
        <v>680</v>
      </c>
      <c r="E3551" s="25" t="str">
        <f t="shared" ca="1" si="276"/>
        <v>Malo</v>
      </c>
      <c r="F3551" s="25" t="str">
        <f t="shared" ca="1" si="277"/>
        <v>VUT0102017</v>
      </c>
      <c r="G3551" s="25" t="str">
        <f t="shared" ca="1" si="278"/>
        <v>VUT0102</v>
      </c>
      <c r="H3551" s="25" t="str">
        <f t="shared" ca="1" si="279"/>
        <v>SANMA</v>
      </c>
      <c r="I3551" s="2"/>
      <c r="J3551" s="2">
        <v>0</v>
      </c>
      <c r="K3551" s="2"/>
    </row>
    <row r="3552" spans="1:11">
      <c r="A3552" s="6" t="s">
        <v>5205</v>
      </c>
      <c r="B3552" s="6" t="s">
        <v>5206</v>
      </c>
      <c r="C3552" s="25" t="str">
        <f t="shared" ca="1" si="275"/>
        <v>West Malo (Malo)</v>
      </c>
      <c r="D3552" s="6" t="s">
        <v>680</v>
      </c>
      <c r="E3552" s="25" t="str">
        <f t="shared" ca="1" si="276"/>
        <v>Malo</v>
      </c>
      <c r="F3552" s="25" t="str">
        <f t="shared" ca="1" si="277"/>
        <v>VUT0102017</v>
      </c>
      <c r="G3552" s="25" t="str">
        <f t="shared" ca="1" si="278"/>
        <v>VUT0102</v>
      </c>
      <c r="H3552" s="25" t="str">
        <f t="shared" ca="1" si="279"/>
        <v>SANMA</v>
      </c>
      <c r="I3552" s="2"/>
      <c r="J3552" s="2">
        <v>0</v>
      </c>
      <c r="K3552" s="2"/>
    </row>
    <row r="3553" spans="1:11">
      <c r="A3553" s="6" t="s">
        <v>5209</v>
      </c>
      <c r="B3553" s="6" t="s">
        <v>5210</v>
      </c>
      <c r="C3553" s="25" t="str">
        <f t="shared" ca="1" si="275"/>
        <v>West Malo (Malo)</v>
      </c>
      <c r="D3553" s="6" t="s">
        <v>680</v>
      </c>
      <c r="E3553" s="25" t="str">
        <f t="shared" ca="1" si="276"/>
        <v>Malo</v>
      </c>
      <c r="F3553" s="25" t="str">
        <f t="shared" ca="1" si="277"/>
        <v>VUT0102017</v>
      </c>
      <c r="G3553" s="25" t="str">
        <f t="shared" ca="1" si="278"/>
        <v>VUT0102</v>
      </c>
      <c r="H3553" s="25" t="str">
        <f t="shared" ca="1" si="279"/>
        <v>SANMA</v>
      </c>
      <c r="I3553" s="2"/>
      <c r="J3553" s="2">
        <v>0</v>
      </c>
      <c r="K3553" s="2"/>
    </row>
    <row r="3554" spans="1:11">
      <c r="A3554" s="6" t="s">
        <v>5211</v>
      </c>
      <c r="B3554" s="6" t="s">
        <v>5212</v>
      </c>
      <c r="C3554" s="25" t="str">
        <f t="shared" ca="1" si="275"/>
        <v>West Malo (Malo)</v>
      </c>
      <c r="D3554" s="6" t="s">
        <v>680</v>
      </c>
      <c r="E3554" s="25" t="str">
        <f t="shared" ca="1" si="276"/>
        <v>Malo</v>
      </c>
      <c r="F3554" s="25" t="str">
        <f t="shared" ca="1" si="277"/>
        <v>VUT0102017</v>
      </c>
      <c r="G3554" s="25" t="str">
        <f t="shared" ca="1" si="278"/>
        <v>VUT0102</v>
      </c>
      <c r="H3554" s="25" t="str">
        <f t="shared" ca="1" si="279"/>
        <v>SANMA</v>
      </c>
      <c r="I3554" s="2"/>
      <c r="J3554" s="2">
        <v>0</v>
      </c>
      <c r="K3554" s="2"/>
    </row>
    <row r="3555" spans="1:11">
      <c r="A3555" s="6" t="s">
        <v>5231</v>
      </c>
      <c r="B3555" s="6" t="s">
        <v>5232</v>
      </c>
      <c r="C3555" s="25" t="str">
        <f t="shared" ca="1" si="275"/>
        <v>West Malo (Malo)</v>
      </c>
      <c r="D3555" s="6" t="s">
        <v>680</v>
      </c>
      <c r="E3555" s="25" t="str">
        <f t="shared" ca="1" si="276"/>
        <v>Malo</v>
      </c>
      <c r="F3555" s="25" t="str">
        <f t="shared" ca="1" si="277"/>
        <v>VUT0102017</v>
      </c>
      <c r="G3555" s="25" t="str">
        <f t="shared" ca="1" si="278"/>
        <v>VUT0102</v>
      </c>
      <c r="H3555" s="25" t="str">
        <f t="shared" ca="1" si="279"/>
        <v>SANMA</v>
      </c>
      <c r="I3555" s="2"/>
      <c r="J3555" s="2">
        <v>0</v>
      </c>
      <c r="K3555" s="2"/>
    </row>
    <row r="3556" spans="1:11">
      <c r="A3556" s="6" t="s">
        <v>5233</v>
      </c>
      <c r="B3556" s="6" t="s">
        <v>5234</v>
      </c>
      <c r="C3556" s="25" t="str">
        <f t="shared" ca="1" si="275"/>
        <v>West Malo (Malo)</v>
      </c>
      <c r="D3556" s="6" t="s">
        <v>680</v>
      </c>
      <c r="E3556" s="25" t="str">
        <f t="shared" ca="1" si="276"/>
        <v>Malo</v>
      </c>
      <c r="F3556" s="25" t="str">
        <f t="shared" ca="1" si="277"/>
        <v>VUT0102017</v>
      </c>
      <c r="G3556" s="25" t="str">
        <f t="shared" ca="1" si="278"/>
        <v>VUT0102</v>
      </c>
      <c r="H3556" s="25" t="str">
        <f t="shared" ca="1" si="279"/>
        <v>SANMA</v>
      </c>
      <c r="I3556" s="2"/>
      <c r="J3556" s="2">
        <v>0</v>
      </c>
      <c r="K3556" s="2"/>
    </row>
    <row r="3557" spans="1:11">
      <c r="A3557" s="6" t="s">
        <v>5241</v>
      </c>
      <c r="B3557" s="6" t="s">
        <v>5242</v>
      </c>
      <c r="C3557" s="25" t="str">
        <f t="shared" ca="1" si="275"/>
        <v>West Malo (Malo)</v>
      </c>
      <c r="D3557" s="6" t="s">
        <v>680</v>
      </c>
      <c r="E3557" s="25" t="str">
        <f t="shared" ca="1" si="276"/>
        <v>Malo</v>
      </c>
      <c r="F3557" s="25" t="str">
        <f t="shared" ca="1" si="277"/>
        <v>VUT0102017</v>
      </c>
      <c r="G3557" s="25" t="str">
        <f t="shared" ca="1" si="278"/>
        <v>VUT0102</v>
      </c>
      <c r="H3557" s="25" t="str">
        <f t="shared" ca="1" si="279"/>
        <v>SANMA</v>
      </c>
      <c r="I3557" s="2"/>
      <c r="J3557" s="2">
        <v>0</v>
      </c>
      <c r="K3557" s="2"/>
    </row>
    <row r="3558" spans="1:11">
      <c r="A3558" s="6" t="s">
        <v>5255</v>
      </c>
      <c r="B3558" s="6" t="s">
        <v>5256</v>
      </c>
      <c r="C3558" s="25" t="str">
        <f t="shared" ca="1" si="275"/>
        <v>West Malo (Malo)</v>
      </c>
      <c r="D3558" s="6" t="s">
        <v>680</v>
      </c>
      <c r="E3558" s="25" t="str">
        <f t="shared" ca="1" si="276"/>
        <v>Malo</v>
      </c>
      <c r="F3558" s="25" t="str">
        <f t="shared" ca="1" si="277"/>
        <v>VUT0102017</v>
      </c>
      <c r="G3558" s="25" t="str">
        <f t="shared" ca="1" si="278"/>
        <v>VUT0102</v>
      </c>
      <c r="H3558" s="25" t="str">
        <f t="shared" ca="1" si="279"/>
        <v>SANMA</v>
      </c>
      <c r="I3558" s="2"/>
      <c r="J3558" s="2">
        <v>0</v>
      </c>
      <c r="K3558" s="2"/>
    </row>
    <row r="3559" spans="1:11">
      <c r="A3559" s="6" t="s">
        <v>5265</v>
      </c>
      <c r="B3559" s="6" t="s">
        <v>5266</v>
      </c>
      <c r="C3559" s="25" t="str">
        <f t="shared" ca="1" si="275"/>
        <v>West Malo (Malo)</v>
      </c>
      <c r="D3559" s="6" t="s">
        <v>680</v>
      </c>
      <c r="E3559" s="25" t="str">
        <f t="shared" ca="1" si="276"/>
        <v>Malo</v>
      </c>
      <c r="F3559" s="25" t="str">
        <f t="shared" ca="1" si="277"/>
        <v>VUT0102017</v>
      </c>
      <c r="G3559" s="25" t="str">
        <f t="shared" ca="1" si="278"/>
        <v>VUT0102</v>
      </c>
      <c r="H3559" s="25" t="str">
        <f t="shared" ca="1" si="279"/>
        <v>SANMA</v>
      </c>
      <c r="I3559" s="2"/>
      <c r="J3559" s="2">
        <v>0</v>
      </c>
      <c r="K3559" s="2"/>
    </row>
    <row r="3560" spans="1:11">
      <c r="A3560" s="6" t="s">
        <v>5269</v>
      </c>
      <c r="B3560" s="6" t="s">
        <v>5270</v>
      </c>
      <c r="C3560" s="25" t="str">
        <f t="shared" ca="1" si="275"/>
        <v>West Malo (Malo)</v>
      </c>
      <c r="D3560" s="6" t="s">
        <v>680</v>
      </c>
      <c r="E3560" s="25" t="str">
        <f t="shared" ca="1" si="276"/>
        <v>Malo</v>
      </c>
      <c r="F3560" s="25" t="str">
        <f t="shared" ca="1" si="277"/>
        <v>VUT0102017</v>
      </c>
      <c r="G3560" s="25" t="str">
        <f t="shared" ca="1" si="278"/>
        <v>VUT0102</v>
      </c>
      <c r="H3560" s="25" t="str">
        <f t="shared" ca="1" si="279"/>
        <v>SANMA</v>
      </c>
      <c r="I3560" s="2"/>
      <c r="J3560" s="2">
        <v>0</v>
      </c>
      <c r="K3560" s="2"/>
    </row>
    <row r="3561" spans="1:11">
      <c r="A3561" s="6" t="s">
        <v>5271</v>
      </c>
      <c r="B3561" s="6" t="s">
        <v>5272</v>
      </c>
      <c r="C3561" s="25" t="str">
        <f t="shared" ca="1" si="275"/>
        <v>West Malo (Malo)</v>
      </c>
      <c r="D3561" s="6" t="s">
        <v>680</v>
      </c>
      <c r="E3561" s="25" t="str">
        <f t="shared" ca="1" si="276"/>
        <v>Malo</v>
      </c>
      <c r="F3561" s="25" t="str">
        <f t="shared" ca="1" si="277"/>
        <v>VUT0102017</v>
      </c>
      <c r="G3561" s="25" t="str">
        <f t="shared" ca="1" si="278"/>
        <v>VUT0102</v>
      </c>
      <c r="H3561" s="25" t="str">
        <f t="shared" ca="1" si="279"/>
        <v>SANMA</v>
      </c>
      <c r="I3561" s="2"/>
      <c r="J3561" s="2">
        <v>0</v>
      </c>
      <c r="K3561" s="2"/>
    </row>
    <row r="3562" spans="1:11">
      <c r="A3562" s="6" t="s">
        <v>5273</v>
      </c>
      <c r="B3562" s="6" t="s">
        <v>5274</v>
      </c>
      <c r="C3562" s="25" t="str">
        <f t="shared" ca="1" si="275"/>
        <v>West Malo (Malo)</v>
      </c>
      <c r="D3562" s="6" t="s">
        <v>680</v>
      </c>
      <c r="E3562" s="25" t="str">
        <f t="shared" ca="1" si="276"/>
        <v>Malo</v>
      </c>
      <c r="F3562" s="25" t="str">
        <f t="shared" ca="1" si="277"/>
        <v>VUT0102017</v>
      </c>
      <c r="G3562" s="25" t="str">
        <f t="shared" ca="1" si="278"/>
        <v>VUT0102</v>
      </c>
      <c r="H3562" s="25" t="str">
        <f t="shared" ca="1" si="279"/>
        <v>SANMA</v>
      </c>
      <c r="I3562" s="2"/>
      <c r="J3562" s="2">
        <v>0</v>
      </c>
      <c r="K3562" s="2"/>
    </row>
    <row r="3563" spans="1:11">
      <c r="A3563" s="6" t="s">
        <v>5291</v>
      </c>
      <c r="B3563" s="6" t="s">
        <v>5292</v>
      </c>
      <c r="C3563" s="25" t="str">
        <f t="shared" ca="1" si="275"/>
        <v>West Malo (Malo)</v>
      </c>
      <c r="D3563" s="6" t="s">
        <v>680</v>
      </c>
      <c r="E3563" s="25" t="str">
        <f t="shared" ca="1" si="276"/>
        <v>Malo</v>
      </c>
      <c r="F3563" s="25" t="str">
        <f t="shared" ca="1" si="277"/>
        <v>VUT0102017</v>
      </c>
      <c r="G3563" s="25" t="str">
        <f t="shared" ca="1" si="278"/>
        <v>VUT0102</v>
      </c>
      <c r="H3563" s="25" t="str">
        <f t="shared" ca="1" si="279"/>
        <v>SANMA</v>
      </c>
      <c r="I3563" s="2"/>
      <c r="J3563" s="2">
        <v>0</v>
      </c>
      <c r="K3563" s="2"/>
    </row>
    <row r="3564" spans="1:11">
      <c r="A3564" s="6" t="s">
        <v>5293</v>
      </c>
      <c r="B3564" s="6" t="s">
        <v>5294</v>
      </c>
      <c r="C3564" s="25" t="str">
        <f t="shared" ca="1" si="275"/>
        <v>West Malo (Malo)</v>
      </c>
      <c r="D3564" s="6" t="s">
        <v>680</v>
      </c>
      <c r="E3564" s="25" t="str">
        <f t="shared" ca="1" si="276"/>
        <v>Malo</v>
      </c>
      <c r="F3564" s="25" t="str">
        <f t="shared" ca="1" si="277"/>
        <v>VUT0102017</v>
      </c>
      <c r="G3564" s="25" t="str">
        <f t="shared" ca="1" si="278"/>
        <v>VUT0102</v>
      </c>
      <c r="H3564" s="25" t="str">
        <f t="shared" ca="1" si="279"/>
        <v>SANMA</v>
      </c>
      <c r="I3564" s="2"/>
      <c r="J3564" s="2">
        <v>0</v>
      </c>
      <c r="K3564" s="2"/>
    </row>
    <row r="3565" spans="1:11">
      <c r="A3565" s="6" t="s">
        <v>5297</v>
      </c>
      <c r="B3565" s="6" t="s">
        <v>5298</v>
      </c>
      <c r="C3565" s="25" t="str">
        <f t="shared" ca="1" si="275"/>
        <v>West Malo (Malo)</v>
      </c>
      <c r="D3565" s="6" t="s">
        <v>680</v>
      </c>
      <c r="E3565" s="25" t="str">
        <f t="shared" ca="1" si="276"/>
        <v>Malo</v>
      </c>
      <c r="F3565" s="25" t="str">
        <f t="shared" ca="1" si="277"/>
        <v>VUT0102017</v>
      </c>
      <c r="G3565" s="25" t="str">
        <f t="shared" ca="1" si="278"/>
        <v>VUT0102</v>
      </c>
      <c r="H3565" s="25" t="str">
        <f t="shared" ca="1" si="279"/>
        <v>SANMA</v>
      </c>
      <c r="I3565" s="2"/>
      <c r="J3565" s="2">
        <v>0</v>
      </c>
      <c r="K3565" s="2"/>
    </row>
    <row r="3566" spans="1:11">
      <c r="A3566" s="6" t="s">
        <v>5305</v>
      </c>
      <c r="B3566" s="6" t="s">
        <v>5306</v>
      </c>
      <c r="C3566" s="25" t="str">
        <f t="shared" ca="1" si="275"/>
        <v>West Malo (Malo)</v>
      </c>
      <c r="D3566" s="6" t="s">
        <v>680</v>
      </c>
      <c r="E3566" s="25" t="str">
        <f t="shared" ca="1" si="276"/>
        <v>Malo</v>
      </c>
      <c r="F3566" s="25" t="str">
        <f t="shared" ca="1" si="277"/>
        <v>VUT0102017</v>
      </c>
      <c r="G3566" s="25" t="str">
        <f t="shared" ca="1" si="278"/>
        <v>VUT0102</v>
      </c>
      <c r="H3566" s="25" t="str">
        <f t="shared" ca="1" si="279"/>
        <v>SANMA</v>
      </c>
      <c r="I3566" s="2"/>
      <c r="J3566" s="2">
        <v>0</v>
      </c>
      <c r="K3566" s="2"/>
    </row>
    <row r="3567" spans="1:11">
      <c r="A3567" s="6" t="s">
        <v>5321</v>
      </c>
      <c r="B3567" s="6" t="s">
        <v>5322</v>
      </c>
      <c r="C3567" s="25" t="str">
        <f t="shared" ca="1" si="275"/>
        <v>West Malo (Malo)</v>
      </c>
      <c r="D3567" s="6" t="s">
        <v>680</v>
      </c>
      <c r="E3567" s="25" t="str">
        <f t="shared" ca="1" si="276"/>
        <v>Malo</v>
      </c>
      <c r="F3567" s="25" t="str">
        <f t="shared" ca="1" si="277"/>
        <v>VUT0102017</v>
      </c>
      <c r="G3567" s="25" t="str">
        <f t="shared" ca="1" si="278"/>
        <v>VUT0102</v>
      </c>
      <c r="H3567" s="25" t="str">
        <f t="shared" ca="1" si="279"/>
        <v>SANMA</v>
      </c>
      <c r="I3567" s="2"/>
      <c r="J3567" s="2">
        <v>0</v>
      </c>
      <c r="K3567" s="2"/>
    </row>
    <row r="3568" spans="1:11">
      <c r="A3568" s="6" t="s">
        <v>5323</v>
      </c>
      <c r="B3568" s="6" t="s">
        <v>5324</v>
      </c>
      <c r="C3568" s="25" t="str">
        <f t="shared" ca="1" si="275"/>
        <v>West Malo (Malo)</v>
      </c>
      <c r="D3568" s="6" t="s">
        <v>680</v>
      </c>
      <c r="E3568" s="25" t="str">
        <f t="shared" ca="1" si="276"/>
        <v>Malo</v>
      </c>
      <c r="F3568" s="25" t="str">
        <f t="shared" ca="1" si="277"/>
        <v>VUT0102017</v>
      </c>
      <c r="G3568" s="25" t="str">
        <f t="shared" ca="1" si="278"/>
        <v>VUT0102</v>
      </c>
      <c r="H3568" s="25" t="str">
        <f t="shared" ca="1" si="279"/>
        <v>SANMA</v>
      </c>
      <c r="I3568" s="2"/>
      <c r="J3568" s="2">
        <v>0</v>
      </c>
      <c r="K3568" s="2"/>
    </row>
    <row r="3569" spans="1:11">
      <c r="A3569" s="6" t="s">
        <v>5084</v>
      </c>
      <c r="B3569" s="6" t="s">
        <v>5335</v>
      </c>
      <c r="C3569" s="25" t="str">
        <f t="shared" ca="1" si="275"/>
        <v>West Malo (Malo)</v>
      </c>
      <c r="D3569" s="6" t="s">
        <v>680</v>
      </c>
      <c r="E3569" s="25" t="str">
        <f t="shared" ca="1" si="276"/>
        <v>Malo</v>
      </c>
      <c r="F3569" s="25" t="str">
        <f t="shared" ca="1" si="277"/>
        <v>VUT0102017</v>
      </c>
      <c r="G3569" s="25" t="str">
        <f t="shared" ca="1" si="278"/>
        <v>VUT0102</v>
      </c>
      <c r="H3569" s="25" t="str">
        <f t="shared" ca="1" si="279"/>
        <v>SANMA</v>
      </c>
      <c r="I3569" s="2"/>
      <c r="J3569" s="2">
        <v>0</v>
      </c>
      <c r="K3569" s="2"/>
    </row>
    <row r="3570" spans="1:11">
      <c r="A3570" s="6" t="s">
        <v>5342</v>
      </c>
      <c r="B3570" s="6" t="s">
        <v>5343</v>
      </c>
      <c r="C3570" s="25" t="str">
        <f t="shared" ca="1" si="275"/>
        <v>West Malo (Malo)</v>
      </c>
      <c r="D3570" s="6" t="s">
        <v>680</v>
      </c>
      <c r="E3570" s="25" t="str">
        <f t="shared" ca="1" si="276"/>
        <v>Malo</v>
      </c>
      <c r="F3570" s="25" t="str">
        <f t="shared" ca="1" si="277"/>
        <v>VUT0102017</v>
      </c>
      <c r="G3570" s="25" t="str">
        <f t="shared" ca="1" si="278"/>
        <v>VUT0102</v>
      </c>
      <c r="H3570" s="25" t="str">
        <f t="shared" ca="1" si="279"/>
        <v>SANMA</v>
      </c>
      <c r="I3570" s="2"/>
      <c r="J3570" s="2">
        <v>0</v>
      </c>
      <c r="K3570" s="2"/>
    </row>
    <row r="3571" spans="1:11">
      <c r="A3571" s="6" t="s">
        <v>5344</v>
      </c>
      <c r="B3571" s="6" t="s">
        <v>5345</v>
      </c>
      <c r="C3571" s="25" t="str">
        <f t="shared" ca="1" si="275"/>
        <v>West Malo (Malo)</v>
      </c>
      <c r="D3571" s="6" t="s">
        <v>680</v>
      </c>
      <c r="E3571" s="25" t="str">
        <f t="shared" ca="1" si="276"/>
        <v>Malo</v>
      </c>
      <c r="F3571" s="25" t="str">
        <f t="shared" ca="1" si="277"/>
        <v>VUT0102017</v>
      </c>
      <c r="G3571" s="25" t="str">
        <f t="shared" ca="1" si="278"/>
        <v>VUT0102</v>
      </c>
      <c r="H3571" s="25" t="str">
        <f t="shared" ca="1" si="279"/>
        <v>SANMA</v>
      </c>
      <c r="I3571" s="2"/>
      <c r="J3571" s="2">
        <v>0</v>
      </c>
      <c r="K3571" s="2"/>
    </row>
    <row r="3572" spans="1:11">
      <c r="A3572" s="6" t="s">
        <v>5357</v>
      </c>
      <c r="B3572" s="6" t="s">
        <v>5358</v>
      </c>
      <c r="C3572" s="25" t="str">
        <f t="shared" ca="1" si="275"/>
        <v>West Malo (Malo)</v>
      </c>
      <c r="D3572" s="6" t="s">
        <v>680</v>
      </c>
      <c r="E3572" s="25" t="str">
        <f t="shared" ca="1" si="276"/>
        <v>Malo</v>
      </c>
      <c r="F3572" s="25" t="str">
        <f t="shared" ca="1" si="277"/>
        <v>VUT0102017</v>
      </c>
      <c r="G3572" s="25" t="str">
        <f t="shared" ca="1" si="278"/>
        <v>VUT0102</v>
      </c>
      <c r="H3572" s="25" t="str">
        <f t="shared" ca="1" si="279"/>
        <v>SANMA</v>
      </c>
      <c r="I3572" s="2"/>
      <c r="J3572" s="2">
        <v>0</v>
      </c>
      <c r="K3572" s="2"/>
    </row>
    <row r="3573" spans="1:11">
      <c r="A3573" s="6" t="s">
        <v>5367</v>
      </c>
      <c r="B3573" s="6" t="s">
        <v>5368</v>
      </c>
      <c r="C3573" s="25" t="str">
        <f t="shared" ca="1" si="275"/>
        <v>West Malo (Malo)</v>
      </c>
      <c r="D3573" s="6" t="s">
        <v>680</v>
      </c>
      <c r="E3573" s="25" t="str">
        <f t="shared" ca="1" si="276"/>
        <v>Malo</v>
      </c>
      <c r="F3573" s="25" t="str">
        <f t="shared" ca="1" si="277"/>
        <v>VUT0102017</v>
      </c>
      <c r="G3573" s="25" t="str">
        <f t="shared" ca="1" si="278"/>
        <v>VUT0102</v>
      </c>
      <c r="H3573" s="25" t="str">
        <f t="shared" ca="1" si="279"/>
        <v>SANMA</v>
      </c>
      <c r="I3573" s="2"/>
      <c r="J3573" s="2">
        <v>0</v>
      </c>
      <c r="K3573" s="2"/>
    </row>
    <row r="3574" spans="1:11">
      <c r="A3574" s="6" t="s">
        <v>5385</v>
      </c>
      <c r="B3574" s="6" t="s">
        <v>5386</v>
      </c>
      <c r="C3574" s="25" t="str">
        <f t="shared" ca="1" si="275"/>
        <v>West Malo (Malo)</v>
      </c>
      <c r="D3574" s="6" t="s">
        <v>680</v>
      </c>
      <c r="E3574" s="25" t="str">
        <f t="shared" ca="1" si="276"/>
        <v>Malo</v>
      </c>
      <c r="F3574" s="25" t="str">
        <f t="shared" ca="1" si="277"/>
        <v>VUT0102017</v>
      </c>
      <c r="G3574" s="25" t="str">
        <f t="shared" ca="1" si="278"/>
        <v>VUT0102</v>
      </c>
      <c r="H3574" s="25" t="str">
        <f t="shared" ca="1" si="279"/>
        <v>SANMA</v>
      </c>
      <c r="I3574" s="2"/>
      <c r="J3574" s="2">
        <v>0</v>
      </c>
      <c r="K3574" s="2"/>
    </row>
    <row r="3575" spans="1:11">
      <c r="A3575" s="6" t="s">
        <v>5391</v>
      </c>
      <c r="B3575" s="6" t="s">
        <v>5392</v>
      </c>
      <c r="C3575" s="25" t="str">
        <f t="shared" ca="1" si="275"/>
        <v>West Malo (Malo)</v>
      </c>
      <c r="D3575" s="6" t="s">
        <v>680</v>
      </c>
      <c r="E3575" s="25" t="str">
        <f t="shared" ca="1" si="276"/>
        <v>Malo</v>
      </c>
      <c r="F3575" s="25" t="str">
        <f t="shared" ca="1" si="277"/>
        <v>VUT0102017</v>
      </c>
      <c r="G3575" s="25" t="str">
        <f t="shared" ca="1" si="278"/>
        <v>VUT0102</v>
      </c>
      <c r="H3575" s="25" t="str">
        <f t="shared" ca="1" si="279"/>
        <v>SANMA</v>
      </c>
      <c r="I3575" s="2"/>
      <c r="J3575" s="2">
        <v>0</v>
      </c>
      <c r="K3575" s="2"/>
    </row>
    <row r="3576" spans="1:11">
      <c r="A3576" s="6" t="s">
        <v>5397</v>
      </c>
      <c r="B3576" s="6" t="s">
        <v>5398</v>
      </c>
      <c r="C3576" s="25" t="str">
        <f t="shared" ca="1" si="275"/>
        <v>West Malo (Malo)</v>
      </c>
      <c r="D3576" s="6" t="s">
        <v>680</v>
      </c>
      <c r="E3576" s="25" t="str">
        <f t="shared" ca="1" si="276"/>
        <v>Malo</v>
      </c>
      <c r="F3576" s="25" t="str">
        <f t="shared" ca="1" si="277"/>
        <v>VUT0102017</v>
      </c>
      <c r="G3576" s="25" t="str">
        <f t="shared" ca="1" si="278"/>
        <v>VUT0102</v>
      </c>
      <c r="H3576" s="25" t="str">
        <f t="shared" ca="1" si="279"/>
        <v>SANMA</v>
      </c>
      <c r="I3576" s="2"/>
      <c r="J3576" s="2">
        <v>0</v>
      </c>
      <c r="K3576" s="2"/>
    </row>
    <row r="3577" spans="1:11">
      <c r="A3577" s="6" t="s">
        <v>5425</v>
      </c>
      <c r="B3577" s="6" t="s">
        <v>5426</v>
      </c>
      <c r="C3577" s="25" t="str">
        <f t="shared" ca="1" si="275"/>
        <v>West Malo (Malo)</v>
      </c>
      <c r="D3577" s="6" t="s">
        <v>680</v>
      </c>
      <c r="E3577" s="25" t="str">
        <f t="shared" ca="1" si="276"/>
        <v>Malo</v>
      </c>
      <c r="F3577" s="25" t="str">
        <f t="shared" ca="1" si="277"/>
        <v>VUT0102017</v>
      </c>
      <c r="G3577" s="25" t="str">
        <f t="shared" ca="1" si="278"/>
        <v>VUT0102</v>
      </c>
      <c r="H3577" s="25" t="str">
        <f t="shared" ca="1" si="279"/>
        <v>SANMA</v>
      </c>
      <c r="I3577" s="2"/>
      <c r="J3577" s="2">
        <v>0</v>
      </c>
      <c r="K3577" s="2"/>
    </row>
    <row r="3578" spans="1:11">
      <c r="A3578" s="6" t="s">
        <v>5429</v>
      </c>
      <c r="B3578" s="6" t="s">
        <v>5430</v>
      </c>
      <c r="C3578" s="25" t="str">
        <f t="shared" ca="1" si="275"/>
        <v>West Malo (Malo)</v>
      </c>
      <c r="D3578" s="6" t="s">
        <v>680</v>
      </c>
      <c r="E3578" s="25" t="str">
        <f t="shared" ca="1" si="276"/>
        <v>Malo</v>
      </c>
      <c r="F3578" s="25" t="str">
        <f t="shared" ca="1" si="277"/>
        <v>VUT0102017</v>
      </c>
      <c r="G3578" s="25" t="str">
        <f t="shared" ca="1" si="278"/>
        <v>VUT0102</v>
      </c>
      <c r="H3578" s="25" t="str">
        <f t="shared" ca="1" si="279"/>
        <v>SANMA</v>
      </c>
      <c r="I3578" s="2"/>
      <c r="J3578" s="2">
        <v>0</v>
      </c>
      <c r="K3578" s="2"/>
    </row>
    <row r="3579" spans="1:11">
      <c r="A3579" s="6" t="s">
        <v>5439</v>
      </c>
      <c r="B3579" s="6" t="s">
        <v>5440</v>
      </c>
      <c r="C3579" s="25" t="str">
        <f t="shared" ca="1" si="275"/>
        <v>West Malo (Malo)</v>
      </c>
      <c r="D3579" s="6" t="s">
        <v>680</v>
      </c>
      <c r="E3579" s="25" t="str">
        <f t="shared" ca="1" si="276"/>
        <v>Malo</v>
      </c>
      <c r="F3579" s="25" t="str">
        <f t="shared" ca="1" si="277"/>
        <v>VUT0102017</v>
      </c>
      <c r="G3579" s="25" t="str">
        <f t="shared" ca="1" si="278"/>
        <v>VUT0102</v>
      </c>
      <c r="H3579" s="25" t="str">
        <f t="shared" ca="1" si="279"/>
        <v>SANMA</v>
      </c>
      <c r="I3579" s="2"/>
      <c r="J3579" s="2">
        <v>0</v>
      </c>
      <c r="K3579" s="2"/>
    </row>
    <row r="3580" spans="1:11">
      <c r="A3580" s="6" t="s">
        <v>5441</v>
      </c>
      <c r="B3580" s="6" t="s">
        <v>5442</v>
      </c>
      <c r="C3580" s="25" t="str">
        <f t="shared" ca="1" si="275"/>
        <v>West Malo (Malo)</v>
      </c>
      <c r="D3580" s="6" t="s">
        <v>680</v>
      </c>
      <c r="E3580" s="25" t="str">
        <f t="shared" ca="1" si="276"/>
        <v>Malo</v>
      </c>
      <c r="F3580" s="25" t="str">
        <f t="shared" ca="1" si="277"/>
        <v>VUT0102017</v>
      </c>
      <c r="G3580" s="25" t="str">
        <f t="shared" ca="1" si="278"/>
        <v>VUT0102</v>
      </c>
      <c r="H3580" s="25" t="str">
        <f t="shared" ca="1" si="279"/>
        <v>SANMA</v>
      </c>
      <c r="I3580" s="2"/>
      <c r="J3580" s="2">
        <v>0</v>
      </c>
      <c r="K3580" s="2"/>
    </row>
    <row r="3581" spans="1:11">
      <c r="A3581" s="6" t="s">
        <v>5443</v>
      </c>
      <c r="B3581" s="6" t="s">
        <v>5444</v>
      </c>
      <c r="C3581" s="25" t="str">
        <f t="shared" ca="1" si="275"/>
        <v>West Malo (Malo)</v>
      </c>
      <c r="D3581" s="6" t="s">
        <v>680</v>
      </c>
      <c r="E3581" s="25" t="str">
        <f t="shared" ca="1" si="276"/>
        <v>Malo</v>
      </c>
      <c r="F3581" s="25" t="str">
        <f t="shared" ca="1" si="277"/>
        <v>VUT0102017</v>
      </c>
      <c r="G3581" s="25" t="str">
        <f t="shared" ca="1" si="278"/>
        <v>VUT0102</v>
      </c>
      <c r="H3581" s="25" t="str">
        <f t="shared" ca="1" si="279"/>
        <v>SANMA</v>
      </c>
      <c r="I3581" s="2"/>
      <c r="J3581" s="2">
        <v>0</v>
      </c>
      <c r="K3581" s="2"/>
    </row>
    <row r="3582" spans="1:11">
      <c r="A3582" s="6" t="s">
        <v>5460</v>
      </c>
      <c r="B3582" s="6" t="s">
        <v>5461</v>
      </c>
      <c r="C3582" s="25" t="str">
        <f t="shared" ca="1" si="275"/>
        <v>West Malo (Malo)</v>
      </c>
      <c r="D3582" s="6" t="s">
        <v>680</v>
      </c>
      <c r="E3582" s="25" t="str">
        <f t="shared" ca="1" si="276"/>
        <v>Malo</v>
      </c>
      <c r="F3582" s="25" t="str">
        <f t="shared" ca="1" si="277"/>
        <v>VUT0102017</v>
      </c>
      <c r="G3582" s="25" t="str">
        <f t="shared" ca="1" si="278"/>
        <v>VUT0102</v>
      </c>
      <c r="H3582" s="25" t="str">
        <f t="shared" ca="1" si="279"/>
        <v>SANMA</v>
      </c>
      <c r="I3582" s="2"/>
      <c r="J3582" s="2">
        <v>0</v>
      </c>
      <c r="K3582" s="2"/>
    </row>
    <row r="3583" spans="1:11">
      <c r="A3583" s="6" t="s">
        <v>5470</v>
      </c>
      <c r="B3583" s="6" t="s">
        <v>5471</v>
      </c>
      <c r="C3583" s="25" t="str">
        <f t="shared" ca="1" si="275"/>
        <v>West Malo (Malo)</v>
      </c>
      <c r="D3583" s="6" t="s">
        <v>680</v>
      </c>
      <c r="E3583" s="25" t="str">
        <f t="shared" ca="1" si="276"/>
        <v>Malo</v>
      </c>
      <c r="F3583" s="25" t="str">
        <f t="shared" ca="1" si="277"/>
        <v>VUT0102017</v>
      </c>
      <c r="G3583" s="25" t="str">
        <f t="shared" ca="1" si="278"/>
        <v>VUT0102</v>
      </c>
      <c r="H3583" s="25" t="str">
        <f t="shared" ca="1" si="279"/>
        <v>SANMA</v>
      </c>
      <c r="I3583" s="2"/>
      <c r="J3583" s="2">
        <v>0</v>
      </c>
      <c r="K3583" s="2"/>
    </row>
    <row r="3584" spans="1:11">
      <c r="A3584" s="6" t="s">
        <v>5474</v>
      </c>
      <c r="B3584" s="6" t="s">
        <v>5475</v>
      </c>
      <c r="C3584" s="25" t="str">
        <f t="shared" ca="1" si="275"/>
        <v>West Malo (Malo)</v>
      </c>
      <c r="D3584" s="6" t="s">
        <v>680</v>
      </c>
      <c r="E3584" s="25" t="str">
        <f t="shared" ca="1" si="276"/>
        <v>Malo</v>
      </c>
      <c r="F3584" s="25" t="str">
        <f t="shared" ca="1" si="277"/>
        <v>VUT0102017</v>
      </c>
      <c r="G3584" s="25" t="str">
        <f t="shared" ca="1" si="278"/>
        <v>VUT0102</v>
      </c>
      <c r="H3584" s="25" t="str">
        <f t="shared" ca="1" si="279"/>
        <v>SANMA</v>
      </c>
      <c r="I3584" s="2"/>
      <c r="J3584" s="2">
        <v>0</v>
      </c>
      <c r="K3584" s="2"/>
    </row>
    <row r="3585" spans="1:11">
      <c r="A3585" s="6" t="s">
        <v>5485</v>
      </c>
      <c r="B3585" s="6" t="s">
        <v>5486</v>
      </c>
      <c r="C3585" s="25" t="str">
        <f t="shared" ca="1" si="275"/>
        <v>West Malo (Malo)</v>
      </c>
      <c r="D3585" s="6" t="s">
        <v>680</v>
      </c>
      <c r="E3585" s="25" t="str">
        <f t="shared" ca="1" si="276"/>
        <v>Malo</v>
      </c>
      <c r="F3585" s="25" t="str">
        <f t="shared" ca="1" si="277"/>
        <v>VUT0102017</v>
      </c>
      <c r="G3585" s="25" t="str">
        <f t="shared" ca="1" si="278"/>
        <v>VUT0102</v>
      </c>
      <c r="H3585" s="25" t="str">
        <f t="shared" ca="1" si="279"/>
        <v>SANMA</v>
      </c>
      <c r="I3585" s="2"/>
      <c r="J3585" s="2">
        <v>0</v>
      </c>
      <c r="K3585" s="2"/>
    </row>
    <row r="3586" spans="1:11">
      <c r="A3586" s="6" t="s">
        <v>5496</v>
      </c>
      <c r="B3586" s="6" t="s">
        <v>5497</v>
      </c>
      <c r="C3586" s="25" t="str">
        <f t="shared" ref="C3586:C3649" ca="1" si="280">OFFSET(OffsetRefAdm3,MATCH(D3586,MatchAdm3_Code,0)-1,0)</f>
        <v>West Malo (Malo)</v>
      </c>
      <c r="D3586" s="6" t="s">
        <v>680</v>
      </c>
      <c r="E3586" s="25" t="str">
        <f t="shared" ref="E3586:E3649" ca="1" si="281">OFFSET(OffsetRefAdm3,MATCH(D3586,MatchAdm3_Code,0)-1,2)</f>
        <v>Malo</v>
      </c>
      <c r="F3586" s="25" t="str">
        <f t="shared" ref="F3586:F3649" ca="1" si="282">OFFSET(OffsetRefAdm3,MATCH(D3586,MatchAdm3_Code,0)-1,3)</f>
        <v>VUT0102017</v>
      </c>
      <c r="G3586" s="25" t="str">
        <f t="shared" ref="G3586:G3649" ca="1" si="283">OFFSET(OffsetRefAdm3,MATCH(D3586,MatchAdm3_Code,0)-1,5)</f>
        <v>VUT0102</v>
      </c>
      <c r="H3586" s="25" t="str">
        <f t="shared" ref="H3586:H3649" ca="1" si="284">OFFSET(OffsetRefAdm3,MATCH(D3586,MatchAdm3_Code,0)-1,4)</f>
        <v>SANMA</v>
      </c>
      <c r="I3586" s="2"/>
      <c r="J3586" s="2">
        <v>0</v>
      </c>
      <c r="K3586" s="2"/>
    </row>
    <row r="3587" spans="1:11">
      <c r="A3587" s="6" t="s">
        <v>5498</v>
      </c>
      <c r="B3587" s="6" t="s">
        <v>5499</v>
      </c>
      <c r="C3587" s="25" t="str">
        <f t="shared" ca="1" si="280"/>
        <v>West Malo (Malo)</v>
      </c>
      <c r="D3587" s="6" t="s">
        <v>680</v>
      </c>
      <c r="E3587" s="25" t="str">
        <f t="shared" ca="1" si="281"/>
        <v>Malo</v>
      </c>
      <c r="F3587" s="25" t="str">
        <f t="shared" ca="1" si="282"/>
        <v>VUT0102017</v>
      </c>
      <c r="G3587" s="25" t="str">
        <f t="shared" ca="1" si="283"/>
        <v>VUT0102</v>
      </c>
      <c r="H3587" s="25" t="str">
        <f t="shared" ca="1" si="284"/>
        <v>SANMA</v>
      </c>
      <c r="I3587" s="2"/>
      <c r="J3587" s="2">
        <v>0</v>
      </c>
      <c r="K3587" s="2"/>
    </row>
    <row r="3588" spans="1:11">
      <c r="A3588" s="6" t="s">
        <v>5506</v>
      </c>
      <c r="B3588" s="6" t="s">
        <v>5507</v>
      </c>
      <c r="C3588" s="25" t="str">
        <f t="shared" ca="1" si="280"/>
        <v>West Malo (Malo)</v>
      </c>
      <c r="D3588" s="6" t="s">
        <v>680</v>
      </c>
      <c r="E3588" s="25" t="str">
        <f t="shared" ca="1" si="281"/>
        <v>Malo</v>
      </c>
      <c r="F3588" s="25" t="str">
        <f t="shared" ca="1" si="282"/>
        <v>VUT0102017</v>
      </c>
      <c r="G3588" s="25" t="str">
        <f t="shared" ca="1" si="283"/>
        <v>VUT0102</v>
      </c>
      <c r="H3588" s="25" t="str">
        <f t="shared" ca="1" si="284"/>
        <v>SANMA</v>
      </c>
      <c r="I3588" s="2"/>
      <c r="J3588" s="2">
        <v>0</v>
      </c>
      <c r="K3588" s="2"/>
    </row>
    <row r="3589" spans="1:11">
      <c r="A3589" s="6" t="s">
        <v>5518</v>
      </c>
      <c r="B3589" s="6" t="s">
        <v>5519</v>
      </c>
      <c r="C3589" s="25" t="str">
        <f t="shared" ca="1" si="280"/>
        <v>West Malo (Malo)</v>
      </c>
      <c r="D3589" s="6" t="s">
        <v>680</v>
      </c>
      <c r="E3589" s="25" t="str">
        <f t="shared" ca="1" si="281"/>
        <v>Malo</v>
      </c>
      <c r="F3589" s="25" t="str">
        <f t="shared" ca="1" si="282"/>
        <v>VUT0102017</v>
      </c>
      <c r="G3589" s="25" t="str">
        <f t="shared" ca="1" si="283"/>
        <v>VUT0102</v>
      </c>
      <c r="H3589" s="25" t="str">
        <f t="shared" ca="1" si="284"/>
        <v>SANMA</v>
      </c>
      <c r="I3589" s="2"/>
      <c r="J3589" s="2">
        <v>0</v>
      </c>
      <c r="K3589" s="2"/>
    </row>
    <row r="3590" spans="1:11">
      <c r="A3590" s="6" t="s">
        <v>5520</v>
      </c>
      <c r="B3590" s="6" t="s">
        <v>5521</v>
      </c>
      <c r="C3590" s="25" t="str">
        <f t="shared" ca="1" si="280"/>
        <v>West Malo (Malo)</v>
      </c>
      <c r="D3590" s="6" t="s">
        <v>680</v>
      </c>
      <c r="E3590" s="25" t="str">
        <f t="shared" ca="1" si="281"/>
        <v>Malo</v>
      </c>
      <c r="F3590" s="25" t="str">
        <f t="shared" ca="1" si="282"/>
        <v>VUT0102017</v>
      </c>
      <c r="G3590" s="25" t="str">
        <f t="shared" ca="1" si="283"/>
        <v>VUT0102</v>
      </c>
      <c r="H3590" s="25" t="str">
        <f t="shared" ca="1" si="284"/>
        <v>SANMA</v>
      </c>
      <c r="I3590" s="2"/>
      <c r="J3590" s="2">
        <v>0</v>
      </c>
      <c r="K3590" s="2"/>
    </row>
    <row r="3591" spans="1:11">
      <c r="A3591" s="6" t="s">
        <v>5524</v>
      </c>
      <c r="B3591" s="6" t="s">
        <v>5525</v>
      </c>
      <c r="C3591" s="25" t="str">
        <f t="shared" ca="1" si="280"/>
        <v>West Malo (Malo)</v>
      </c>
      <c r="D3591" s="6" t="s">
        <v>680</v>
      </c>
      <c r="E3591" s="25" t="str">
        <f t="shared" ca="1" si="281"/>
        <v>Malo</v>
      </c>
      <c r="F3591" s="25" t="str">
        <f t="shared" ca="1" si="282"/>
        <v>VUT0102017</v>
      </c>
      <c r="G3591" s="25" t="str">
        <f t="shared" ca="1" si="283"/>
        <v>VUT0102</v>
      </c>
      <c r="H3591" s="25" t="str">
        <f t="shared" ca="1" si="284"/>
        <v>SANMA</v>
      </c>
      <c r="I3591" s="2"/>
      <c r="J3591" s="2">
        <v>0</v>
      </c>
      <c r="K3591" s="2"/>
    </row>
    <row r="3592" spans="1:11">
      <c r="A3592" s="6" t="s">
        <v>5528</v>
      </c>
      <c r="B3592" s="6" t="s">
        <v>5529</v>
      </c>
      <c r="C3592" s="25" t="str">
        <f t="shared" ca="1" si="280"/>
        <v>West Malo (Malo)</v>
      </c>
      <c r="D3592" s="6" t="s">
        <v>680</v>
      </c>
      <c r="E3592" s="25" t="str">
        <f t="shared" ca="1" si="281"/>
        <v>Malo</v>
      </c>
      <c r="F3592" s="25" t="str">
        <f t="shared" ca="1" si="282"/>
        <v>VUT0102017</v>
      </c>
      <c r="G3592" s="25" t="str">
        <f t="shared" ca="1" si="283"/>
        <v>VUT0102</v>
      </c>
      <c r="H3592" s="25" t="str">
        <f t="shared" ca="1" si="284"/>
        <v>SANMA</v>
      </c>
      <c r="I3592" s="2"/>
      <c r="J3592" s="2">
        <v>0</v>
      </c>
      <c r="K3592" s="2"/>
    </row>
    <row r="3593" spans="1:11">
      <c r="A3593" s="6" t="s">
        <v>5530</v>
      </c>
      <c r="B3593" s="6" t="s">
        <v>5531</v>
      </c>
      <c r="C3593" s="25" t="str">
        <f t="shared" ca="1" si="280"/>
        <v>West Malo (Malo)</v>
      </c>
      <c r="D3593" s="6" t="s">
        <v>680</v>
      </c>
      <c r="E3593" s="25" t="str">
        <f t="shared" ca="1" si="281"/>
        <v>Malo</v>
      </c>
      <c r="F3593" s="25" t="str">
        <f t="shared" ca="1" si="282"/>
        <v>VUT0102017</v>
      </c>
      <c r="G3593" s="25" t="str">
        <f t="shared" ca="1" si="283"/>
        <v>VUT0102</v>
      </c>
      <c r="H3593" s="25" t="str">
        <f t="shared" ca="1" si="284"/>
        <v>SANMA</v>
      </c>
      <c r="I3593" s="2"/>
      <c r="J3593" s="2">
        <v>0</v>
      </c>
      <c r="K3593" s="2"/>
    </row>
    <row r="3594" spans="1:11">
      <c r="A3594" s="6" t="s">
        <v>5534</v>
      </c>
      <c r="B3594" s="6" t="s">
        <v>5535</v>
      </c>
      <c r="C3594" s="25" t="str">
        <f t="shared" ca="1" si="280"/>
        <v>West Malo (Malo)</v>
      </c>
      <c r="D3594" s="6" t="s">
        <v>680</v>
      </c>
      <c r="E3594" s="25" t="str">
        <f t="shared" ca="1" si="281"/>
        <v>Malo</v>
      </c>
      <c r="F3594" s="25" t="str">
        <f t="shared" ca="1" si="282"/>
        <v>VUT0102017</v>
      </c>
      <c r="G3594" s="25" t="str">
        <f t="shared" ca="1" si="283"/>
        <v>VUT0102</v>
      </c>
      <c r="H3594" s="25" t="str">
        <f t="shared" ca="1" si="284"/>
        <v>SANMA</v>
      </c>
      <c r="I3594" s="2"/>
      <c r="J3594" s="2">
        <v>0</v>
      </c>
      <c r="K3594" s="2"/>
    </row>
    <row r="3595" spans="1:11">
      <c r="A3595" s="6" t="s">
        <v>5538</v>
      </c>
      <c r="B3595" s="6" t="s">
        <v>5539</v>
      </c>
      <c r="C3595" s="25" t="str">
        <f t="shared" ca="1" si="280"/>
        <v>West Malo (Malo)</v>
      </c>
      <c r="D3595" s="6" t="s">
        <v>680</v>
      </c>
      <c r="E3595" s="25" t="str">
        <f t="shared" ca="1" si="281"/>
        <v>Malo</v>
      </c>
      <c r="F3595" s="25" t="str">
        <f t="shared" ca="1" si="282"/>
        <v>VUT0102017</v>
      </c>
      <c r="G3595" s="25" t="str">
        <f t="shared" ca="1" si="283"/>
        <v>VUT0102</v>
      </c>
      <c r="H3595" s="25" t="str">
        <f t="shared" ca="1" si="284"/>
        <v>SANMA</v>
      </c>
      <c r="I3595" s="2"/>
      <c r="J3595" s="2">
        <v>0</v>
      </c>
      <c r="K3595" s="2"/>
    </row>
    <row r="3596" spans="1:11">
      <c r="A3596" s="6" t="s">
        <v>5542</v>
      </c>
      <c r="B3596" s="6" t="s">
        <v>5543</v>
      </c>
      <c r="C3596" s="25" t="str">
        <f t="shared" ca="1" si="280"/>
        <v>West Malo (Malo)</v>
      </c>
      <c r="D3596" s="6" t="s">
        <v>680</v>
      </c>
      <c r="E3596" s="25" t="str">
        <f t="shared" ca="1" si="281"/>
        <v>Malo</v>
      </c>
      <c r="F3596" s="25" t="str">
        <f t="shared" ca="1" si="282"/>
        <v>VUT0102017</v>
      </c>
      <c r="G3596" s="25" t="str">
        <f t="shared" ca="1" si="283"/>
        <v>VUT0102</v>
      </c>
      <c r="H3596" s="25" t="str">
        <f t="shared" ca="1" si="284"/>
        <v>SANMA</v>
      </c>
      <c r="I3596" s="2"/>
      <c r="J3596" s="2">
        <v>0</v>
      </c>
      <c r="K3596" s="2"/>
    </row>
    <row r="3597" spans="1:11">
      <c r="A3597" s="6" t="s">
        <v>5546</v>
      </c>
      <c r="B3597" s="6" t="s">
        <v>5547</v>
      </c>
      <c r="C3597" s="25" t="str">
        <f t="shared" ca="1" si="280"/>
        <v>West Malo (Malo)</v>
      </c>
      <c r="D3597" s="6" t="s">
        <v>680</v>
      </c>
      <c r="E3597" s="25" t="str">
        <f t="shared" ca="1" si="281"/>
        <v>Malo</v>
      </c>
      <c r="F3597" s="25" t="str">
        <f t="shared" ca="1" si="282"/>
        <v>VUT0102017</v>
      </c>
      <c r="G3597" s="25" t="str">
        <f t="shared" ca="1" si="283"/>
        <v>VUT0102</v>
      </c>
      <c r="H3597" s="25" t="str">
        <f t="shared" ca="1" si="284"/>
        <v>SANMA</v>
      </c>
      <c r="I3597" s="2"/>
      <c r="J3597" s="2">
        <v>0</v>
      </c>
      <c r="K3597" s="2"/>
    </row>
    <row r="3598" spans="1:11">
      <c r="A3598" s="6" t="s">
        <v>5554</v>
      </c>
      <c r="B3598" s="6" t="s">
        <v>5555</v>
      </c>
      <c r="C3598" s="25" t="str">
        <f t="shared" ca="1" si="280"/>
        <v>West Malo (Malo)</v>
      </c>
      <c r="D3598" s="6" t="s">
        <v>680</v>
      </c>
      <c r="E3598" s="25" t="str">
        <f t="shared" ca="1" si="281"/>
        <v>Malo</v>
      </c>
      <c r="F3598" s="25" t="str">
        <f t="shared" ca="1" si="282"/>
        <v>VUT0102017</v>
      </c>
      <c r="G3598" s="25" t="str">
        <f t="shared" ca="1" si="283"/>
        <v>VUT0102</v>
      </c>
      <c r="H3598" s="25" t="str">
        <f t="shared" ca="1" si="284"/>
        <v>SANMA</v>
      </c>
      <c r="I3598" s="2"/>
      <c r="J3598" s="2">
        <v>0</v>
      </c>
      <c r="K3598" s="2"/>
    </row>
    <row r="3599" spans="1:11">
      <c r="A3599" s="6" t="s">
        <v>5556</v>
      </c>
      <c r="B3599" s="6" t="s">
        <v>5557</v>
      </c>
      <c r="C3599" s="25" t="str">
        <f t="shared" ca="1" si="280"/>
        <v>West Malo (Malo)</v>
      </c>
      <c r="D3599" s="6" t="s">
        <v>680</v>
      </c>
      <c r="E3599" s="25" t="str">
        <f t="shared" ca="1" si="281"/>
        <v>Malo</v>
      </c>
      <c r="F3599" s="25" t="str">
        <f t="shared" ca="1" si="282"/>
        <v>VUT0102017</v>
      </c>
      <c r="G3599" s="25" t="str">
        <f t="shared" ca="1" si="283"/>
        <v>VUT0102</v>
      </c>
      <c r="H3599" s="25" t="str">
        <f t="shared" ca="1" si="284"/>
        <v>SANMA</v>
      </c>
      <c r="I3599" s="2"/>
      <c r="J3599" s="2">
        <v>0</v>
      </c>
      <c r="K3599" s="2"/>
    </row>
    <row r="3600" spans="1:11">
      <c r="A3600" s="6" t="s">
        <v>5560</v>
      </c>
      <c r="B3600" s="6" t="s">
        <v>5561</v>
      </c>
      <c r="C3600" s="25" t="str">
        <f t="shared" ca="1" si="280"/>
        <v>West Malo (Malo)</v>
      </c>
      <c r="D3600" s="6" t="s">
        <v>680</v>
      </c>
      <c r="E3600" s="25" t="str">
        <f t="shared" ca="1" si="281"/>
        <v>Malo</v>
      </c>
      <c r="F3600" s="25" t="str">
        <f t="shared" ca="1" si="282"/>
        <v>VUT0102017</v>
      </c>
      <c r="G3600" s="25" t="str">
        <f t="shared" ca="1" si="283"/>
        <v>VUT0102</v>
      </c>
      <c r="H3600" s="25" t="str">
        <f t="shared" ca="1" si="284"/>
        <v>SANMA</v>
      </c>
      <c r="I3600" s="2"/>
      <c r="J3600" s="2">
        <v>0</v>
      </c>
      <c r="K3600" s="2"/>
    </row>
    <row r="3601" spans="1:11">
      <c r="A3601" s="6" t="s">
        <v>5566</v>
      </c>
      <c r="B3601" s="6" t="s">
        <v>5567</v>
      </c>
      <c r="C3601" s="25" t="str">
        <f t="shared" ca="1" si="280"/>
        <v>West Malo (Malo)</v>
      </c>
      <c r="D3601" s="6" t="s">
        <v>680</v>
      </c>
      <c r="E3601" s="25" t="str">
        <f t="shared" ca="1" si="281"/>
        <v>Malo</v>
      </c>
      <c r="F3601" s="25" t="str">
        <f t="shared" ca="1" si="282"/>
        <v>VUT0102017</v>
      </c>
      <c r="G3601" s="25" t="str">
        <f t="shared" ca="1" si="283"/>
        <v>VUT0102</v>
      </c>
      <c r="H3601" s="25" t="str">
        <f t="shared" ca="1" si="284"/>
        <v>SANMA</v>
      </c>
      <c r="I3601" s="2"/>
      <c r="J3601" s="2">
        <v>0</v>
      </c>
      <c r="K3601" s="2"/>
    </row>
    <row r="3602" spans="1:11">
      <c r="A3602" s="6" t="s">
        <v>5576</v>
      </c>
      <c r="B3602" s="6" t="s">
        <v>5577</v>
      </c>
      <c r="C3602" s="25" t="str">
        <f t="shared" ca="1" si="280"/>
        <v>West Malo (Malo)</v>
      </c>
      <c r="D3602" s="6" t="s">
        <v>680</v>
      </c>
      <c r="E3602" s="25" t="str">
        <f t="shared" ca="1" si="281"/>
        <v>Malo</v>
      </c>
      <c r="F3602" s="25" t="str">
        <f t="shared" ca="1" si="282"/>
        <v>VUT0102017</v>
      </c>
      <c r="G3602" s="25" t="str">
        <f t="shared" ca="1" si="283"/>
        <v>VUT0102</v>
      </c>
      <c r="H3602" s="25" t="str">
        <f t="shared" ca="1" si="284"/>
        <v>SANMA</v>
      </c>
      <c r="I3602" s="2"/>
      <c r="J3602" s="2">
        <v>0</v>
      </c>
      <c r="K3602" s="2"/>
    </row>
    <row r="3603" spans="1:11">
      <c r="A3603" s="6" t="s">
        <v>5584</v>
      </c>
      <c r="B3603" s="6" t="s">
        <v>5585</v>
      </c>
      <c r="C3603" s="25" t="str">
        <f t="shared" ca="1" si="280"/>
        <v>West Malo (Malo)</v>
      </c>
      <c r="D3603" s="6" t="s">
        <v>680</v>
      </c>
      <c r="E3603" s="25" t="str">
        <f t="shared" ca="1" si="281"/>
        <v>Malo</v>
      </c>
      <c r="F3603" s="25" t="str">
        <f t="shared" ca="1" si="282"/>
        <v>VUT0102017</v>
      </c>
      <c r="G3603" s="25" t="str">
        <f t="shared" ca="1" si="283"/>
        <v>VUT0102</v>
      </c>
      <c r="H3603" s="25" t="str">
        <f t="shared" ca="1" si="284"/>
        <v>SANMA</v>
      </c>
      <c r="I3603" s="2"/>
      <c r="J3603" s="2">
        <v>0</v>
      </c>
      <c r="K3603" s="2"/>
    </row>
    <row r="3604" spans="1:11">
      <c r="A3604" s="6" t="s">
        <v>5598</v>
      </c>
      <c r="B3604" s="6" t="s">
        <v>5599</v>
      </c>
      <c r="C3604" s="25" t="str">
        <f t="shared" ca="1" si="280"/>
        <v>West Malo (Malo)</v>
      </c>
      <c r="D3604" s="6" t="s">
        <v>680</v>
      </c>
      <c r="E3604" s="25" t="str">
        <f t="shared" ca="1" si="281"/>
        <v>Malo</v>
      </c>
      <c r="F3604" s="25" t="str">
        <f t="shared" ca="1" si="282"/>
        <v>VUT0102017</v>
      </c>
      <c r="G3604" s="25" t="str">
        <f t="shared" ca="1" si="283"/>
        <v>VUT0102</v>
      </c>
      <c r="H3604" s="25" t="str">
        <f t="shared" ca="1" si="284"/>
        <v>SANMA</v>
      </c>
      <c r="I3604" s="2"/>
      <c r="J3604" s="2">
        <v>0</v>
      </c>
      <c r="K3604" s="2"/>
    </row>
    <row r="3605" spans="1:11">
      <c r="A3605" s="6" t="s">
        <v>5616</v>
      </c>
      <c r="B3605" s="6" t="s">
        <v>5617</v>
      </c>
      <c r="C3605" s="25" t="str">
        <f t="shared" ca="1" si="280"/>
        <v>West Malo (Malo)</v>
      </c>
      <c r="D3605" s="6" t="s">
        <v>680</v>
      </c>
      <c r="E3605" s="25" t="str">
        <f t="shared" ca="1" si="281"/>
        <v>Malo</v>
      </c>
      <c r="F3605" s="25" t="str">
        <f t="shared" ca="1" si="282"/>
        <v>VUT0102017</v>
      </c>
      <c r="G3605" s="25" t="str">
        <f t="shared" ca="1" si="283"/>
        <v>VUT0102</v>
      </c>
      <c r="H3605" s="25" t="str">
        <f t="shared" ca="1" si="284"/>
        <v>SANMA</v>
      </c>
      <c r="I3605" s="2"/>
      <c r="J3605" s="2">
        <v>0</v>
      </c>
      <c r="K3605" s="2"/>
    </row>
    <row r="3606" spans="1:11">
      <c r="A3606" s="6" t="s">
        <v>5618</v>
      </c>
      <c r="B3606" s="6" t="s">
        <v>5619</v>
      </c>
      <c r="C3606" s="25" t="str">
        <f t="shared" ca="1" si="280"/>
        <v>West Malo (Malo)</v>
      </c>
      <c r="D3606" s="6" t="s">
        <v>680</v>
      </c>
      <c r="E3606" s="25" t="str">
        <f t="shared" ca="1" si="281"/>
        <v>Malo</v>
      </c>
      <c r="F3606" s="25" t="str">
        <f t="shared" ca="1" si="282"/>
        <v>VUT0102017</v>
      </c>
      <c r="G3606" s="25" t="str">
        <f t="shared" ca="1" si="283"/>
        <v>VUT0102</v>
      </c>
      <c r="H3606" s="25" t="str">
        <f t="shared" ca="1" si="284"/>
        <v>SANMA</v>
      </c>
      <c r="I3606" s="2"/>
      <c r="J3606" s="2">
        <v>0</v>
      </c>
      <c r="K3606" s="2"/>
    </row>
    <row r="3607" spans="1:11">
      <c r="A3607" s="6" t="s">
        <v>5624</v>
      </c>
      <c r="B3607" s="6" t="s">
        <v>5625</v>
      </c>
      <c r="C3607" s="25" t="str">
        <f t="shared" ca="1" si="280"/>
        <v>West Malo (Malo)</v>
      </c>
      <c r="D3607" s="6" t="s">
        <v>680</v>
      </c>
      <c r="E3607" s="25" t="str">
        <f t="shared" ca="1" si="281"/>
        <v>Malo</v>
      </c>
      <c r="F3607" s="25" t="str">
        <f t="shared" ca="1" si="282"/>
        <v>VUT0102017</v>
      </c>
      <c r="G3607" s="25" t="str">
        <f t="shared" ca="1" si="283"/>
        <v>VUT0102</v>
      </c>
      <c r="H3607" s="25" t="str">
        <f t="shared" ca="1" si="284"/>
        <v>SANMA</v>
      </c>
      <c r="I3607" s="2"/>
      <c r="J3607" s="2">
        <v>0</v>
      </c>
      <c r="K3607" s="2"/>
    </row>
    <row r="3608" spans="1:11">
      <c r="A3608" s="6" t="s">
        <v>5628</v>
      </c>
      <c r="B3608" s="6" t="s">
        <v>5629</v>
      </c>
      <c r="C3608" s="25" t="str">
        <f t="shared" ca="1" si="280"/>
        <v>West Malo (Malo)</v>
      </c>
      <c r="D3608" s="6" t="s">
        <v>680</v>
      </c>
      <c r="E3608" s="25" t="str">
        <f t="shared" ca="1" si="281"/>
        <v>Malo</v>
      </c>
      <c r="F3608" s="25" t="str">
        <f t="shared" ca="1" si="282"/>
        <v>VUT0102017</v>
      </c>
      <c r="G3608" s="25" t="str">
        <f t="shared" ca="1" si="283"/>
        <v>VUT0102</v>
      </c>
      <c r="H3608" s="25" t="str">
        <f t="shared" ca="1" si="284"/>
        <v>SANMA</v>
      </c>
      <c r="I3608" s="2"/>
      <c r="J3608" s="2">
        <v>0</v>
      </c>
      <c r="K3608" s="2"/>
    </row>
    <row r="3609" spans="1:11">
      <c r="A3609" s="6" t="s">
        <v>5630</v>
      </c>
      <c r="B3609" s="6" t="s">
        <v>5631</v>
      </c>
      <c r="C3609" s="25" t="str">
        <f t="shared" ca="1" si="280"/>
        <v>West Malo (Malo)</v>
      </c>
      <c r="D3609" s="6" t="s">
        <v>680</v>
      </c>
      <c r="E3609" s="25" t="str">
        <f t="shared" ca="1" si="281"/>
        <v>Malo</v>
      </c>
      <c r="F3609" s="25" t="str">
        <f t="shared" ca="1" si="282"/>
        <v>VUT0102017</v>
      </c>
      <c r="G3609" s="25" t="str">
        <f t="shared" ca="1" si="283"/>
        <v>VUT0102</v>
      </c>
      <c r="H3609" s="25" t="str">
        <f t="shared" ca="1" si="284"/>
        <v>SANMA</v>
      </c>
      <c r="I3609" s="2"/>
      <c r="J3609" s="2">
        <v>0</v>
      </c>
      <c r="K3609" s="2"/>
    </row>
    <row r="3610" spans="1:11">
      <c r="A3610" s="6" t="s">
        <v>5651</v>
      </c>
      <c r="B3610" s="6" t="s">
        <v>5652</v>
      </c>
      <c r="C3610" s="25" t="str">
        <f t="shared" ca="1" si="280"/>
        <v>West Malo (Malo)</v>
      </c>
      <c r="D3610" s="6" t="s">
        <v>680</v>
      </c>
      <c r="E3610" s="25" t="str">
        <f t="shared" ca="1" si="281"/>
        <v>Malo</v>
      </c>
      <c r="F3610" s="25" t="str">
        <f t="shared" ca="1" si="282"/>
        <v>VUT0102017</v>
      </c>
      <c r="G3610" s="25" t="str">
        <f t="shared" ca="1" si="283"/>
        <v>VUT0102</v>
      </c>
      <c r="H3610" s="25" t="str">
        <f t="shared" ca="1" si="284"/>
        <v>SANMA</v>
      </c>
      <c r="I3610" s="2"/>
      <c r="J3610" s="2">
        <v>0</v>
      </c>
      <c r="K3610" s="2"/>
    </row>
    <row r="3611" spans="1:11">
      <c r="A3611" s="6" t="s">
        <v>5657</v>
      </c>
      <c r="B3611" s="6" t="s">
        <v>5658</v>
      </c>
      <c r="C3611" s="25" t="str">
        <f t="shared" ca="1" si="280"/>
        <v>West Malo (Malo)</v>
      </c>
      <c r="D3611" s="6" t="s">
        <v>680</v>
      </c>
      <c r="E3611" s="25" t="str">
        <f t="shared" ca="1" si="281"/>
        <v>Malo</v>
      </c>
      <c r="F3611" s="25" t="str">
        <f t="shared" ca="1" si="282"/>
        <v>VUT0102017</v>
      </c>
      <c r="G3611" s="25" t="str">
        <f t="shared" ca="1" si="283"/>
        <v>VUT0102</v>
      </c>
      <c r="H3611" s="25" t="str">
        <f t="shared" ca="1" si="284"/>
        <v>SANMA</v>
      </c>
      <c r="I3611" s="2"/>
      <c r="J3611" s="2">
        <v>0</v>
      </c>
      <c r="K3611" s="2"/>
    </row>
    <row r="3612" spans="1:11">
      <c r="A3612" s="6" t="s">
        <v>5668</v>
      </c>
      <c r="B3612" s="6" t="s">
        <v>5669</v>
      </c>
      <c r="C3612" s="25" t="str">
        <f t="shared" ca="1" si="280"/>
        <v>West Malo (Malo)</v>
      </c>
      <c r="D3612" s="6" t="s">
        <v>680</v>
      </c>
      <c r="E3612" s="25" t="str">
        <f t="shared" ca="1" si="281"/>
        <v>Malo</v>
      </c>
      <c r="F3612" s="25" t="str">
        <f t="shared" ca="1" si="282"/>
        <v>VUT0102017</v>
      </c>
      <c r="G3612" s="25" t="str">
        <f t="shared" ca="1" si="283"/>
        <v>VUT0102</v>
      </c>
      <c r="H3612" s="25" t="str">
        <f t="shared" ca="1" si="284"/>
        <v>SANMA</v>
      </c>
      <c r="I3612" s="2"/>
      <c r="J3612" s="2">
        <v>0</v>
      </c>
      <c r="K3612" s="2"/>
    </row>
    <row r="3613" spans="1:11">
      <c r="A3613" s="6" t="s">
        <v>5084</v>
      </c>
      <c r="B3613" s="6" t="s">
        <v>5672</v>
      </c>
      <c r="C3613" s="25" t="str">
        <f t="shared" ca="1" si="280"/>
        <v>West Malo (Malo)</v>
      </c>
      <c r="D3613" s="6" t="s">
        <v>680</v>
      </c>
      <c r="E3613" s="25" t="str">
        <f t="shared" ca="1" si="281"/>
        <v>Malo</v>
      </c>
      <c r="F3613" s="25" t="str">
        <f t="shared" ca="1" si="282"/>
        <v>VUT0102017</v>
      </c>
      <c r="G3613" s="25" t="str">
        <f t="shared" ca="1" si="283"/>
        <v>VUT0102</v>
      </c>
      <c r="H3613" s="25" t="str">
        <f t="shared" ca="1" si="284"/>
        <v>SANMA</v>
      </c>
      <c r="I3613" s="2"/>
      <c r="J3613" s="2">
        <v>0</v>
      </c>
      <c r="K3613" s="2"/>
    </row>
    <row r="3614" spans="1:11">
      <c r="A3614" s="6" t="s">
        <v>5675</v>
      </c>
      <c r="B3614" s="6" t="s">
        <v>5676</v>
      </c>
      <c r="C3614" s="25" t="str">
        <f t="shared" ca="1" si="280"/>
        <v>West Malo (Malo)</v>
      </c>
      <c r="D3614" s="6" t="s">
        <v>680</v>
      </c>
      <c r="E3614" s="25" t="str">
        <f t="shared" ca="1" si="281"/>
        <v>Malo</v>
      </c>
      <c r="F3614" s="25" t="str">
        <f t="shared" ca="1" si="282"/>
        <v>VUT0102017</v>
      </c>
      <c r="G3614" s="25" t="str">
        <f t="shared" ca="1" si="283"/>
        <v>VUT0102</v>
      </c>
      <c r="H3614" s="25" t="str">
        <f t="shared" ca="1" si="284"/>
        <v>SANMA</v>
      </c>
      <c r="I3614" s="2"/>
      <c r="J3614" s="2">
        <v>0</v>
      </c>
      <c r="K3614" s="2"/>
    </row>
    <row r="3615" spans="1:11">
      <c r="A3615" s="6" t="s">
        <v>5681</v>
      </c>
      <c r="B3615" s="6" t="s">
        <v>5682</v>
      </c>
      <c r="C3615" s="25" t="str">
        <f t="shared" ca="1" si="280"/>
        <v>West Malo (Malo)</v>
      </c>
      <c r="D3615" s="6" t="s">
        <v>680</v>
      </c>
      <c r="E3615" s="25" t="str">
        <f t="shared" ca="1" si="281"/>
        <v>Malo</v>
      </c>
      <c r="F3615" s="25" t="str">
        <f t="shared" ca="1" si="282"/>
        <v>VUT0102017</v>
      </c>
      <c r="G3615" s="25" t="str">
        <f t="shared" ca="1" si="283"/>
        <v>VUT0102</v>
      </c>
      <c r="H3615" s="25" t="str">
        <f t="shared" ca="1" si="284"/>
        <v>SANMA</v>
      </c>
      <c r="I3615" s="2"/>
      <c r="J3615" s="2">
        <v>0</v>
      </c>
      <c r="K3615" s="2"/>
    </row>
    <row r="3616" spans="1:11">
      <c r="A3616" s="6" t="s">
        <v>5688</v>
      </c>
      <c r="B3616" s="6" t="s">
        <v>5689</v>
      </c>
      <c r="C3616" s="25" t="str">
        <f t="shared" ca="1" si="280"/>
        <v>West Malo (Malo)</v>
      </c>
      <c r="D3616" s="6" t="s">
        <v>680</v>
      </c>
      <c r="E3616" s="25" t="str">
        <f t="shared" ca="1" si="281"/>
        <v>Malo</v>
      </c>
      <c r="F3616" s="25" t="str">
        <f t="shared" ca="1" si="282"/>
        <v>VUT0102017</v>
      </c>
      <c r="G3616" s="25" t="str">
        <f t="shared" ca="1" si="283"/>
        <v>VUT0102</v>
      </c>
      <c r="H3616" s="25" t="str">
        <f t="shared" ca="1" si="284"/>
        <v>SANMA</v>
      </c>
      <c r="I3616" s="2"/>
      <c r="J3616" s="2">
        <v>0</v>
      </c>
      <c r="K3616" s="2"/>
    </row>
    <row r="3617" spans="1:11">
      <c r="A3617" s="6" t="s">
        <v>5690</v>
      </c>
      <c r="B3617" s="6" t="s">
        <v>5691</v>
      </c>
      <c r="C3617" s="25" t="str">
        <f t="shared" ca="1" si="280"/>
        <v>West Malo (Malo)</v>
      </c>
      <c r="D3617" s="6" t="s">
        <v>680</v>
      </c>
      <c r="E3617" s="25" t="str">
        <f t="shared" ca="1" si="281"/>
        <v>Malo</v>
      </c>
      <c r="F3617" s="25" t="str">
        <f t="shared" ca="1" si="282"/>
        <v>VUT0102017</v>
      </c>
      <c r="G3617" s="25" t="str">
        <f t="shared" ca="1" si="283"/>
        <v>VUT0102</v>
      </c>
      <c r="H3617" s="25" t="str">
        <f t="shared" ca="1" si="284"/>
        <v>SANMA</v>
      </c>
      <c r="I3617" s="2"/>
      <c r="J3617" s="2">
        <v>0</v>
      </c>
      <c r="K3617" s="2"/>
    </row>
    <row r="3618" spans="1:11">
      <c r="A3618" s="6" t="s">
        <v>5694</v>
      </c>
      <c r="B3618" s="6" t="s">
        <v>5695</v>
      </c>
      <c r="C3618" s="25" t="str">
        <f t="shared" ca="1" si="280"/>
        <v>West Malo (Malo)</v>
      </c>
      <c r="D3618" s="6" t="s">
        <v>680</v>
      </c>
      <c r="E3618" s="25" t="str">
        <f t="shared" ca="1" si="281"/>
        <v>Malo</v>
      </c>
      <c r="F3618" s="25" t="str">
        <f t="shared" ca="1" si="282"/>
        <v>VUT0102017</v>
      </c>
      <c r="G3618" s="25" t="str">
        <f t="shared" ca="1" si="283"/>
        <v>VUT0102</v>
      </c>
      <c r="H3618" s="25" t="str">
        <f t="shared" ca="1" si="284"/>
        <v>SANMA</v>
      </c>
      <c r="I3618" s="2"/>
      <c r="J3618" s="2">
        <v>0</v>
      </c>
      <c r="K3618" s="2"/>
    </row>
    <row r="3619" spans="1:11">
      <c r="A3619" s="6" t="s">
        <v>5712</v>
      </c>
      <c r="B3619" s="6" t="s">
        <v>5713</v>
      </c>
      <c r="C3619" s="25" t="str">
        <f t="shared" ca="1" si="280"/>
        <v>West Malo (Malo)</v>
      </c>
      <c r="D3619" s="6" t="s">
        <v>680</v>
      </c>
      <c r="E3619" s="25" t="str">
        <f t="shared" ca="1" si="281"/>
        <v>Malo</v>
      </c>
      <c r="F3619" s="25" t="str">
        <f t="shared" ca="1" si="282"/>
        <v>VUT0102017</v>
      </c>
      <c r="G3619" s="25" t="str">
        <f t="shared" ca="1" si="283"/>
        <v>VUT0102</v>
      </c>
      <c r="H3619" s="25" t="str">
        <f t="shared" ca="1" si="284"/>
        <v>SANMA</v>
      </c>
      <c r="I3619" s="2"/>
      <c r="J3619" s="2">
        <v>0</v>
      </c>
      <c r="K3619" s="2"/>
    </row>
    <row r="3620" spans="1:11">
      <c r="A3620" s="6" t="s">
        <v>5728</v>
      </c>
      <c r="B3620" s="6" t="s">
        <v>5729</v>
      </c>
      <c r="C3620" s="25" t="str">
        <f t="shared" ca="1" si="280"/>
        <v>West Malo (Malo)</v>
      </c>
      <c r="D3620" s="6" t="s">
        <v>680</v>
      </c>
      <c r="E3620" s="25" t="str">
        <f t="shared" ca="1" si="281"/>
        <v>Malo</v>
      </c>
      <c r="F3620" s="25" t="str">
        <f t="shared" ca="1" si="282"/>
        <v>VUT0102017</v>
      </c>
      <c r="G3620" s="25" t="str">
        <f t="shared" ca="1" si="283"/>
        <v>VUT0102</v>
      </c>
      <c r="H3620" s="25" t="str">
        <f t="shared" ca="1" si="284"/>
        <v>SANMA</v>
      </c>
      <c r="I3620" s="2"/>
      <c r="J3620" s="2">
        <v>0</v>
      </c>
      <c r="K3620" s="2"/>
    </row>
    <row r="3621" spans="1:11">
      <c r="A3621" s="6" t="s">
        <v>6043</v>
      </c>
      <c r="B3621" s="6" t="s">
        <v>6044</v>
      </c>
      <c r="C3621" s="25" t="str">
        <f t="shared" ca="1" si="280"/>
        <v>West Santo (Santo)</v>
      </c>
      <c r="D3621" s="6" t="s">
        <v>682</v>
      </c>
      <c r="E3621" s="25" t="str">
        <f t="shared" ca="1" si="281"/>
        <v>Aese</v>
      </c>
      <c r="F3621" s="25" t="str">
        <f t="shared" ca="1" si="282"/>
        <v>VUT0102029</v>
      </c>
      <c r="G3621" s="25" t="str">
        <f t="shared" ca="1" si="283"/>
        <v>VUT0102</v>
      </c>
      <c r="H3621" s="25" t="str">
        <f t="shared" ca="1" si="284"/>
        <v>SANMA</v>
      </c>
      <c r="I3621" s="2"/>
      <c r="J3621" s="2">
        <v>0</v>
      </c>
      <c r="K3621" s="2"/>
    </row>
    <row r="3622" spans="1:11">
      <c r="A3622" s="6" t="s">
        <v>6069</v>
      </c>
      <c r="B3622" s="6" t="s">
        <v>6070</v>
      </c>
      <c r="C3622" s="25" t="str">
        <f t="shared" ca="1" si="280"/>
        <v>West Santo (Santo)</v>
      </c>
      <c r="D3622" s="6" t="s">
        <v>682</v>
      </c>
      <c r="E3622" s="25" t="str">
        <f t="shared" ca="1" si="281"/>
        <v>Aese</v>
      </c>
      <c r="F3622" s="25" t="str">
        <f t="shared" ca="1" si="282"/>
        <v>VUT0102029</v>
      </c>
      <c r="G3622" s="25" t="str">
        <f t="shared" ca="1" si="283"/>
        <v>VUT0102</v>
      </c>
      <c r="H3622" s="25" t="str">
        <f t="shared" ca="1" si="284"/>
        <v>SANMA</v>
      </c>
      <c r="I3622" s="2"/>
      <c r="J3622" s="2">
        <v>0</v>
      </c>
      <c r="K3622" s="2"/>
    </row>
    <row r="3623" spans="1:11">
      <c r="A3623" s="6" t="s">
        <v>6071</v>
      </c>
      <c r="B3623" s="6" t="s">
        <v>6072</v>
      </c>
      <c r="C3623" s="25" t="str">
        <f t="shared" ca="1" si="280"/>
        <v>West Santo (Santo)</v>
      </c>
      <c r="D3623" s="6" t="s">
        <v>682</v>
      </c>
      <c r="E3623" s="25" t="str">
        <f t="shared" ca="1" si="281"/>
        <v>Aese</v>
      </c>
      <c r="F3623" s="25" t="str">
        <f t="shared" ca="1" si="282"/>
        <v>VUT0102029</v>
      </c>
      <c r="G3623" s="25" t="str">
        <f t="shared" ca="1" si="283"/>
        <v>VUT0102</v>
      </c>
      <c r="H3623" s="25" t="str">
        <f t="shared" ca="1" si="284"/>
        <v>SANMA</v>
      </c>
      <c r="I3623" s="2"/>
      <c r="J3623" s="2">
        <v>3</v>
      </c>
      <c r="K3623" s="2"/>
    </row>
    <row r="3624" spans="1:11">
      <c r="A3624" s="6" t="s">
        <v>6109</v>
      </c>
      <c r="B3624" s="6" t="s">
        <v>6110</v>
      </c>
      <c r="C3624" s="25" t="str">
        <f t="shared" ca="1" si="280"/>
        <v>West Santo (Santo)</v>
      </c>
      <c r="D3624" s="6" t="s">
        <v>682</v>
      </c>
      <c r="E3624" s="25" t="str">
        <f t="shared" ca="1" si="281"/>
        <v>Aese</v>
      </c>
      <c r="F3624" s="25" t="str">
        <f t="shared" ca="1" si="282"/>
        <v>VUT0102029</v>
      </c>
      <c r="G3624" s="25" t="str">
        <f t="shared" ca="1" si="283"/>
        <v>VUT0102</v>
      </c>
      <c r="H3624" s="25" t="str">
        <f t="shared" ca="1" si="284"/>
        <v>SANMA</v>
      </c>
      <c r="I3624" s="2"/>
      <c r="J3624" s="2">
        <v>0</v>
      </c>
      <c r="K3624" s="2"/>
    </row>
    <row r="3625" spans="1:11">
      <c r="A3625" s="6" t="s">
        <v>6112</v>
      </c>
      <c r="B3625" s="6" t="s">
        <v>6113</v>
      </c>
      <c r="C3625" s="25" t="str">
        <f t="shared" ca="1" si="280"/>
        <v>West Santo (Santo)</v>
      </c>
      <c r="D3625" s="6" t="s">
        <v>682</v>
      </c>
      <c r="E3625" s="25" t="str">
        <f t="shared" ca="1" si="281"/>
        <v>Aese</v>
      </c>
      <c r="F3625" s="25" t="str">
        <f t="shared" ca="1" si="282"/>
        <v>VUT0102029</v>
      </c>
      <c r="G3625" s="25" t="str">
        <f t="shared" ca="1" si="283"/>
        <v>VUT0102</v>
      </c>
      <c r="H3625" s="25" t="str">
        <f t="shared" ca="1" si="284"/>
        <v>SANMA</v>
      </c>
      <c r="I3625" s="2"/>
      <c r="J3625" s="2">
        <v>0</v>
      </c>
      <c r="K3625" s="2"/>
    </row>
    <row r="3626" spans="1:11">
      <c r="A3626" s="6" t="s">
        <v>6153</v>
      </c>
      <c r="B3626" s="6" t="s">
        <v>6154</v>
      </c>
      <c r="C3626" s="25" t="str">
        <f t="shared" ca="1" si="280"/>
        <v>West Santo (Santo)</v>
      </c>
      <c r="D3626" s="6" t="s">
        <v>682</v>
      </c>
      <c r="E3626" s="25" t="str">
        <f t="shared" ca="1" si="281"/>
        <v>Aese</v>
      </c>
      <c r="F3626" s="25" t="str">
        <f t="shared" ca="1" si="282"/>
        <v>VUT0102029</v>
      </c>
      <c r="G3626" s="25" t="str">
        <f t="shared" ca="1" si="283"/>
        <v>VUT0102</v>
      </c>
      <c r="H3626" s="25" t="str">
        <f t="shared" ca="1" si="284"/>
        <v>SANMA</v>
      </c>
      <c r="I3626" s="2"/>
      <c r="J3626" s="2">
        <v>0</v>
      </c>
      <c r="K3626" s="2"/>
    </row>
    <row r="3627" spans="1:11">
      <c r="A3627" s="6" t="s">
        <v>6155</v>
      </c>
      <c r="B3627" s="6" t="s">
        <v>6156</v>
      </c>
      <c r="C3627" s="25" t="str">
        <f t="shared" ca="1" si="280"/>
        <v>West Santo (Santo)</v>
      </c>
      <c r="D3627" s="6" t="s">
        <v>682</v>
      </c>
      <c r="E3627" s="25" t="str">
        <f t="shared" ca="1" si="281"/>
        <v>Aese</v>
      </c>
      <c r="F3627" s="25" t="str">
        <f t="shared" ca="1" si="282"/>
        <v>VUT0102029</v>
      </c>
      <c r="G3627" s="25" t="str">
        <f t="shared" ca="1" si="283"/>
        <v>VUT0102</v>
      </c>
      <c r="H3627" s="25" t="str">
        <f t="shared" ca="1" si="284"/>
        <v>SANMA</v>
      </c>
      <c r="I3627" s="2"/>
      <c r="J3627" s="2">
        <v>0</v>
      </c>
      <c r="K3627" s="2"/>
    </row>
    <row r="3628" spans="1:11">
      <c r="A3628" s="6" t="s">
        <v>6187</v>
      </c>
      <c r="B3628" s="6" t="s">
        <v>6188</v>
      </c>
      <c r="C3628" s="25" t="str">
        <f t="shared" ca="1" si="280"/>
        <v>West Santo (Santo)</v>
      </c>
      <c r="D3628" s="6" t="s">
        <v>682</v>
      </c>
      <c r="E3628" s="25" t="str">
        <f t="shared" ca="1" si="281"/>
        <v>Aese</v>
      </c>
      <c r="F3628" s="25" t="str">
        <f t="shared" ca="1" si="282"/>
        <v>VUT0102029</v>
      </c>
      <c r="G3628" s="25" t="str">
        <f t="shared" ca="1" si="283"/>
        <v>VUT0102</v>
      </c>
      <c r="H3628" s="25" t="str">
        <f t="shared" ca="1" si="284"/>
        <v>SANMA</v>
      </c>
      <c r="I3628" s="2"/>
      <c r="J3628" s="2">
        <v>0</v>
      </c>
      <c r="K3628" s="2"/>
    </row>
    <row r="3629" spans="1:11">
      <c r="A3629" s="6" t="s">
        <v>6202</v>
      </c>
      <c r="B3629" s="6" t="s">
        <v>6203</v>
      </c>
      <c r="C3629" s="25" t="str">
        <f t="shared" ca="1" si="280"/>
        <v>West Santo (Santo)</v>
      </c>
      <c r="D3629" s="6" t="s">
        <v>682</v>
      </c>
      <c r="E3629" s="25" t="str">
        <f t="shared" ca="1" si="281"/>
        <v>Aese</v>
      </c>
      <c r="F3629" s="25" t="str">
        <f t="shared" ca="1" si="282"/>
        <v>VUT0102029</v>
      </c>
      <c r="G3629" s="25" t="str">
        <f t="shared" ca="1" si="283"/>
        <v>VUT0102</v>
      </c>
      <c r="H3629" s="25" t="str">
        <f t="shared" ca="1" si="284"/>
        <v>SANMA</v>
      </c>
      <c r="I3629" s="2"/>
      <c r="J3629" s="2">
        <v>0</v>
      </c>
      <c r="K3629" s="2"/>
    </row>
    <row r="3630" spans="1:11">
      <c r="A3630" s="6" t="s">
        <v>6210</v>
      </c>
      <c r="B3630" s="6" t="s">
        <v>6211</v>
      </c>
      <c r="C3630" s="25" t="str">
        <f t="shared" ca="1" si="280"/>
        <v>West Santo (Santo)</v>
      </c>
      <c r="D3630" s="6" t="s">
        <v>682</v>
      </c>
      <c r="E3630" s="25" t="str">
        <f t="shared" ca="1" si="281"/>
        <v>Aese</v>
      </c>
      <c r="F3630" s="25" t="str">
        <f t="shared" ca="1" si="282"/>
        <v>VUT0102029</v>
      </c>
      <c r="G3630" s="25" t="str">
        <f t="shared" ca="1" si="283"/>
        <v>VUT0102</v>
      </c>
      <c r="H3630" s="25" t="str">
        <f t="shared" ca="1" si="284"/>
        <v>SANMA</v>
      </c>
      <c r="I3630" s="2"/>
      <c r="J3630" s="2">
        <v>0</v>
      </c>
      <c r="K3630" s="2"/>
    </row>
    <row r="3631" spans="1:11">
      <c r="A3631" s="6" t="s">
        <v>6236</v>
      </c>
      <c r="B3631" s="6" t="s">
        <v>6237</v>
      </c>
      <c r="C3631" s="25" t="str">
        <f t="shared" ca="1" si="280"/>
        <v>West Santo (Santo)</v>
      </c>
      <c r="D3631" s="6" t="s">
        <v>682</v>
      </c>
      <c r="E3631" s="25" t="str">
        <f t="shared" ca="1" si="281"/>
        <v>Aese</v>
      </c>
      <c r="F3631" s="25" t="str">
        <f t="shared" ca="1" si="282"/>
        <v>VUT0102029</v>
      </c>
      <c r="G3631" s="25" t="str">
        <f t="shared" ca="1" si="283"/>
        <v>VUT0102</v>
      </c>
      <c r="H3631" s="25" t="str">
        <f t="shared" ca="1" si="284"/>
        <v>SANMA</v>
      </c>
      <c r="I3631" s="2"/>
      <c r="J3631" s="2">
        <v>0</v>
      </c>
      <c r="K3631" s="2"/>
    </row>
    <row r="3632" spans="1:11">
      <c r="A3632" s="6" t="s">
        <v>6255</v>
      </c>
      <c r="B3632" s="6" t="s">
        <v>6256</v>
      </c>
      <c r="C3632" s="25" t="str">
        <f t="shared" ca="1" si="280"/>
        <v>West Santo (Santo)</v>
      </c>
      <c r="D3632" s="6" t="s">
        <v>682</v>
      </c>
      <c r="E3632" s="25" t="str">
        <f t="shared" ca="1" si="281"/>
        <v>Aese</v>
      </c>
      <c r="F3632" s="25" t="str">
        <f t="shared" ca="1" si="282"/>
        <v>VUT0102029</v>
      </c>
      <c r="G3632" s="25" t="str">
        <f t="shared" ca="1" si="283"/>
        <v>VUT0102</v>
      </c>
      <c r="H3632" s="25" t="str">
        <f t="shared" ca="1" si="284"/>
        <v>SANMA</v>
      </c>
      <c r="I3632" s="2"/>
      <c r="J3632" s="2">
        <v>0</v>
      </c>
      <c r="K3632" s="2"/>
    </row>
    <row r="3633" spans="1:11">
      <c r="A3633" s="6" t="s">
        <v>6271</v>
      </c>
      <c r="B3633" s="6" t="s">
        <v>6272</v>
      </c>
      <c r="C3633" s="25" t="str">
        <f t="shared" ca="1" si="280"/>
        <v>West Santo (Santo)</v>
      </c>
      <c r="D3633" s="6" t="s">
        <v>682</v>
      </c>
      <c r="E3633" s="25" t="str">
        <f t="shared" ca="1" si="281"/>
        <v>Aese</v>
      </c>
      <c r="F3633" s="25" t="str">
        <f t="shared" ca="1" si="282"/>
        <v>VUT0102029</v>
      </c>
      <c r="G3633" s="25" t="str">
        <f t="shared" ca="1" si="283"/>
        <v>VUT0102</v>
      </c>
      <c r="H3633" s="25" t="str">
        <f t="shared" ca="1" si="284"/>
        <v>SANMA</v>
      </c>
      <c r="I3633" s="2"/>
      <c r="J3633" s="2">
        <v>0</v>
      </c>
      <c r="K3633" s="2"/>
    </row>
    <row r="3634" spans="1:11">
      <c r="A3634" s="6" t="s">
        <v>6289</v>
      </c>
      <c r="B3634" s="6" t="s">
        <v>6290</v>
      </c>
      <c r="C3634" s="25" t="str">
        <f t="shared" ca="1" si="280"/>
        <v>West Santo (Santo)</v>
      </c>
      <c r="D3634" s="6" t="s">
        <v>682</v>
      </c>
      <c r="E3634" s="25" t="str">
        <f t="shared" ca="1" si="281"/>
        <v>Aese</v>
      </c>
      <c r="F3634" s="25" t="str">
        <f t="shared" ca="1" si="282"/>
        <v>VUT0102029</v>
      </c>
      <c r="G3634" s="25" t="str">
        <f t="shared" ca="1" si="283"/>
        <v>VUT0102</v>
      </c>
      <c r="H3634" s="25" t="str">
        <f t="shared" ca="1" si="284"/>
        <v>SANMA</v>
      </c>
      <c r="I3634" s="2"/>
      <c r="J3634" s="2">
        <v>0</v>
      </c>
      <c r="K3634" s="2"/>
    </row>
    <row r="3635" spans="1:11">
      <c r="A3635" s="6" t="s">
        <v>6293</v>
      </c>
      <c r="B3635" s="6" t="s">
        <v>6294</v>
      </c>
      <c r="C3635" s="25" t="str">
        <f t="shared" ca="1" si="280"/>
        <v>West Santo (Santo)</v>
      </c>
      <c r="D3635" s="6" t="s">
        <v>682</v>
      </c>
      <c r="E3635" s="25" t="str">
        <f t="shared" ca="1" si="281"/>
        <v>Aese</v>
      </c>
      <c r="F3635" s="25" t="str">
        <f t="shared" ca="1" si="282"/>
        <v>VUT0102029</v>
      </c>
      <c r="G3635" s="25" t="str">
        <f t="shared" ca="1" si="283"/>
        <v>VUT0102</v>
      </c>
      <c r="H3635" s="25" t="str">
        <f t="shared" ca="1" si="284"/>
        <v>SANMA</v>
      </c>
      <c r="I3635" s="2"/>
      <c r="J3635" s="2">
        <v>0</v>
      </c>
      <c r="K3635" s="2"/>
    </row>
    <row r="3636" spans="1:11">
      <c r="A3636" s="6" t="s">
        <v>6293</v>
      </c>
      <c r="B3636" s="6" t="s">
        <v>6305</v>
      </c>
      <c r="C3636" s="25" t="str">
        <f t="shared" ca="1" si="280"/>
        <v>West Santo (Santo)</v>
      </c>
      <c r="D3636" s="6" t="s">
        <v>682</v>
      </c>
      <c r="E3636" s="25" t="str">
        <f t="shared" ca="1" si="281"/>
        <v>Aese</v>
      </c>
      <c r="F3636" s="25" t="str">
        <f t="shared" ca="1" si="282"/>
        <v>VUT0102029</v>
      </c>
      <c r="G3636" s="25" t="str">
        <f t="shared" ca="1" si="283"/>
        <v>VUT0102</v>
      </c>
      <c r="H3636" s="25" t="str">
        <f t="shared" ca="1" si="284"/>
        <v>SANMA</v>
      </c>
      <c r="I3636" s="2"/>
      <c r="J3636" s="2">
        <v>0</v>
      </c>
      <c r="K3636" s="2"/>
    </row>
    <row r="3637" spans="1:11">
      <c r="A3637" s="6" t="s">
        <v>6318</v>
      </c>
      <c r="B3637" s="6" t="s">
        <v>6319</v>
      </c>
      <c r="C3637" s="25" t="str">
        <f t="shared" ca="1" si="280"/>
        <v>West Santo (Santo)</v>
      </c>
      <c r="D3637" s="6" t="s">
        <v>682</v>
      </c>
      <c r="E3637" s="25" t="str">
        <f t="shared" ca="1" si="281"/>
        <v>Aese</v>
      </c>
      <c r="F3637" s="25" t="str">
        <f t="shared" ca="1" si="282"/>
        <v>VUT0102029</v>
      </c>
      <c r="G3637" s="25" t="str">
        <f t="shared" ca="1" si="283"/>
        <v>VUT0102</v>
      </c>
      <c r="H3637" s="25" t="str">
        <f t="shared" ca="1" si="284"/>
        <v>SANMA</v>
      </c>
      <c r="I3637" s="2"/>
      <c r="J3637" s="2">
        <v>0</v>
      </c>
      <c r="K3637" s="2"/>
    </row>
    <row r="3638" spans="1:11">
      <c r="A3638" s="6" t="s">
        <v>6328</v>
      </c>
      <c r="B3638" s="6" t="s">
        <v>6329</v>
      </c>
      <c r="C3638" s="25" t="str">
        <f t="shared" ca="1" si="280"/>
        <v>West Santo (Santo)</v>
      </c>
      <c r="D3638" s="6" t="s">
        <v>682</v>
      </c>
      <c r="E3638" s="25" t="str">
        <f t="shared" ca="1" si="281"/>
        <v>Aese</v>
      </c>
      <c r="F3638" s="25" t="str">
        <f t="shared" ca="1" si="282"/>
        <v>VUT0102029</v>
      </c>
      <c r="G3638" s="25" t="str">
        <f t="shared" ca="1" si="283"/>
        <v>VUT0102</v>
      </c>
      <c r="H3638" s="25" t="str">
        <f t="shared" ca="1" si="284"/>
        <v>SANMA</v>
      </c>
      <c r="I3638" s="2"/>
      <c r="J3638" s="2">
        <v>0</v>
      </c>
      <c r="K3638" s="2"/>
    </row>
    <row r="3639" spans="1:11">
      <c r="A3639" s="6" t="s">
        <v>6344</v>
      </c>
      <c r="B3639" s="6" t="s">
        <v>6345</v>
      </c>
      <c r="C3639" s="25" t="str">
        <f t="shared" ca="1" si="280"/>
        <v>West Santo (Santo)</v>
      </c>
      <c r="D3639" s="6" t="s">
        <v>682</v>
      </c>
      <c r="E3639" s="25" t="str">
        <f t="shared" ca="1" si="281"/>
        <v>Aese</v>
      </c>
      <c r="F3639" s="25" t="str">
        <f t="shared" ca="1" si="282"/>
        <v>VUT0102029</v>
      </c>
      <c r="G3639" s="25" t="str">
        <f t="shared" ca="1" si="283"/>
        <v>VUT0102</v>
      </c>
      <c r="H3639" s="25" t="str">
        <f t="shared" ca="1" si="284"/>
        <v>SANMA</v>
      </c>
      <c r="I3639" s="2"/>
      <c r="J3639" s="2">
        <v>0</v>
      </c>
      <c r="K3639" s="2"/>
    </row>
    <row r="3640" spans="1:11">
      <c r="A3640" s="6" t="s">
        <v>6355</v>
      </c>
      <c r="B3640" s="6" t="s">
        <v>6356</v>
      </c>
      <c r="C3640" s="25" t="str">
        <f t="shared" ca="1" si="280"/>
        <v>West Santo (Santo)</v>
      </c>
      <c r="D3640" s="6" t="s">
        <v>682</v>
      </c>
      <c r="E3640" s="25" t="str">
        <f t="shared" ca="1" si="281"/>
        <v>Aese</v>
      </c>
      <c r="F3640" s="25" t="str">
        <f t="shared" ca="1" si="282"/>
        <v>VUT0102029</v>
      </c>
      <c r="G3640" s="25" t="str">
        <f t="shared" ca="1" si="283"/>
        <v>VUT0102</v>
      </c>
      <c r="H3640" s="25" t="str">
        <f t="shared" ca="1" si="284"/>
        <v>SANMA</v>
      </c>
      <c r="I3640" s="2"/>
      <c r="J3640" s="2">
        <v>0</v>
      </c>
      <c r="K3640" s="2"/>
    </row>
    <row r="3641" spans="1:11">
      <c r="A3641" s="6" t="s">
        <v>6357</v>
      </c>
      <c r="B3641" s="6" t="s">
        <v>6358</v>
      </c>
      <c r="C3641" s="25" t="str">
        <f t="shared" ca="1" si="280"/>
        <v>West Santo (Santo)</v>
      </c>
      <c r="D3641" s="6" t="s">
        <v>682</v>
      </c>
      <c r="E3641" s="25" t="str">
        <f t="shared" ca="1" si="281"/>
        <v>Aese</v>
      </c>
      <c r="F3641" s="25" t="str">
        <f t="shared" ca="1" si="282"/>
        <v>VUT0102029</v>
      </c>
      <c r="G3641" s="25" t="str">
        <f t="shared" ca="1" si="283"/>
        <v>VUT0102</v>
      </c>
      <c r="H3641" s="25" t="str">
        <f t="shared" ca="1" si="284"/>
        <v>SANMA</v>
      </c>
      <c r="I3641" s="2"/>
      <c r="J3641" s="2">
        <v>0</v>
      </c>
      <c r="K3641" s="2"/>
    </row>
    <row r="3642" spans="1:11">
      <c r="A3642" s="6" t="s">
        <v>6375</v>
      </c>
      <c r="B3642" s="6" t="s">
        <v>6376</v>
      </c>
      <c r="C3642" s="25" t="str">
        <f t="shared" ca="1" si="280"/>
        <v>West Santo (Santo)</v>
      </c>
      <c r="D3642" s="6" t="s">
        <v>682</v>
      </c>
      <c r="E3642" s="25" t="str">
        <f t="shared" ca="1" si="281"/>
        <v>Aese</v>
      </c>
      <c r="F3642" s="25" t="str">
        <f t="shared" ca="1" si="282"/>
        <v>VUT0102029</v>
      </c>
      <c r="G3642" s="25" t="str">
        <f t="shared" ca="1" si="283"/>
        <v>VUT0102</v>
      </c>
      <c r="H3642" s="25" t="str">
        <f t="shared" ca="1" si="284"/>
        <v>SANMA</v>
      </c>
      <c r="I3642" s="2"/>
      <c r="J3642" s="2">
        <v>0</v>
      </c>
      <c r="K3642" s="2"/>
    </row>
    <row r="3643" spans="1:11">
      <c r="A3643" s="6" t="s">
        <v>6388</v>
      </c>
      <c r="B3643" s="6" t="s">
        <v>6389</v>
      </c>
      <c r="C3643" s="25" t="str">
        <f t="shared" ca="1" si="280"/>
        <v>West Santo (Santo)</v>
      </c>
      <c r="D3643" s="6" t="s">
        <v>682</v>
      </c>
      <c r="E3643" s="25" t="str">
        <f t="shared" ca="1" si="281"/>
        <v>Aese</v>
      </c>
      <c r="F3643" s="25" t="str">
        <f t="shared" ca="1" si="282"/>
        <v>VUT0102029</v>
      </c>
      <c r="G3643" s="25" t="str">
        <f t="shared" ca="1" si="283"/>
        <v>VUT0102</v>
      </c>
      <c r="H3643" s="25" t="str">
        <f t="shared" ca="1" si="284"/>
        <v>SANMA</v>
      </c>
      <c r="I3643" s="2"/>
      <c r="J3643" s="2">
        <v>0</v>
      </c>
      <c r="K3643" s="2"/>
    </row>
    <row r="3644" spans="1:11">
      <c r="A3644" s="6" t="s">
        <v>6396</v>
      </c>
      <c r="B3644" s="6" t="s">
        <v>6397</v>
      </c>
      <c r="C3644" s="25" t="str">
        <f t="shared" ca="1" si="280"/>
        <v>West Santo (Santo)</v>
      </c>
      <c r="D3644" s="6" t="s">
        <v>682</v>
      </c>
      <c r="E3644" s="25" t="str">
        <f t="shared" ca="1" si="281"/>
        <v>Aese</v>
      </c>
      <c r="F3644" s="25" t="str">
        <f t="shared" ca="1" si="282"/>
        <v>VUT0102029</v>
      </c>
      <c r="G3644" s="25" t="str">
        <f t="shared" ca="1" si="283"/>
        <v>VUT0102</v>
      </c>
      <c r="H3644" s="25" t="str">
        <f t="shared" ca="1" si="284"/>
        <v>SANMA</v>
      </c>
      <c r="I3644" s="2"/>
      <c r="J3644" s="2">
        <v>0</v>
      </c>
      <c r="K3644" s="2"/>
    </row>
    <row r="3645" spans="1:11">
      <c r="A3645" s="6" t="s">
        <v>6418</v>
      </c>
      <c r="B3645" s="6" t="s">
        <v>6419</v>
      </c>
      <c r="C3645" s="25" t="str">
        <f t="shared" ca="1" si="280"/>
        <v>West Santo (Santo)</v>
      </c>
      <c r="D3645" s="6" t="s">
        <v>682</v>
      </c>
      <c r="E3645" s="25" t="str">
        <f t="shared" ca="1" si="281"/>
        <v>Aese</v>
      </c>
      <c r="F3645" s="25" t="str">
        <f t="shared" ca="1" si="282"/>
        <v>VUT0102029</v>
      </c>
      <c r="G3645" s="25" t="str">
        <f t="shared" ca="1" si="283"/>
        <v>VUT0102</v>
      </c>
      <c r="H3645" s="25" t="str">
        <f t="shared" ca="1" si="284"/>
        <v>SANMA</v>
      </c>
      <c r="I3645" s="2"/>
      <c r="J3645" s="2">
        <v>0</v>
      </c>
      <c r="K3645" s="2"/>
    </row>
    <row r="3646" spans="1:11">
      <c r="A3646" s="6" t="s">
        <v>6422</v>
      </c>
      <c r="B3646" s="6" t="s">
        <v>6423</v>
      </c>
      <c r="C3646" s="25" t="str">
        <f t="shared" ca="1" si="280"/>
        <v>West Santo (Santo)</v>
      </c>
      <c r="D3646" s="6" t="s">
        <v>682</v>
      </c>
      <c r="E3646" s="25" t="str">
        <f t="shared" ca="1" si="281"/>
        <v>Aese</v>
      </c>
      <c r="F3646" s="25" t="str">
        <f t="shared" ca="1" si="282"/>
        <v>VUT0102029</v>
      </c>
      <c r="G3646" s="25" t="str">
        <f t="shared" ca="1" si="283"/>
        <v>VUT0102</v>
      </c>
      <c r="H3646" s="25" t="str">
        <f t="shared" ca="1" si="284"/>
        <v>SANMA</v>
      </c>
      <c r="I3646" s="2"/>
      <c r="J3646" s="2">
        <v>3</v>
      </c>
      <c r="K3646" s="2"/>
    </row>
    <row r="3647" spans="1:11">
      <c r="A3647" s="6" t="s">
        <v>6444</v>
      </c>
      <c r="B3647" s="6" t="s">
        <v>6445</v>
      </c>
      <c r="C3647" s="25" t="str">
        <f t="shared" ca="1" si="280"/>
        <v>West Santo (Santo)</v>
      </c>
      <c r="D3647" s="6" t="s">
        <v>682</v>
      </c>
      <c r="E3647" s="25" t="str">
        <f t="shared" ca="1" si="281"/>
        <v>Aese</v>
      </c>
      <c r="F3647" s="25" t="str">
        <f t="shared" ca="1" si="282"/>
        <v>VUT0102029</v>
      </c>
      <c r="G3647" s="25" t="str">
        <f t="shared" ca="1" si="283"/>
        <v>VUT0102</v>
      </c>
      <c r="H3647" s="25" t="str">
        <f t="shared" ca="1" si="284"/>
        <v>SANMA</v>
      </c>
      <c r="I3647" s="2"/>
      <c r="J3647" s="2">
        <v>0</v>
      </c>
      <c r="K3647" s="2"/>
    </row>
    <row r="3648" spans="1:11">
      <c r="A3648" s="6" t="s">
        <v>6454</v>
      </c>
      <c r="B3648" s="6" t="s">
        <v>6455</v>
      </c>
      <c r="C3648" s="25" t="str">
        <f t="shared" ca="1" si="280"/>
        <v>West Santo (Santo)</v>
      </c>
      <c r="D3648" s="6" t="s">
        <v>682</v>
      </c>
      <c r="E3648" s="25" t="str">
        <f t="shared" ca="1" si="281"/>
        <v>Aese</v>
      </c>
      <c r="F3648" s="25" t="str">
        <f t="shared" ca="1" si="282"/>
        <v>VUT0102029</v>
      </c>
      <c r="G3648" s="25" t="str">
        <f t="shared" ca="1" si="283"/>
        <v>VUT0102</v>
      </c>
      <c r="H3648" s="25" t="str">
        <f t="shared" ca="1" si="284"/>
        <v>SANMA</v>
      </c>
      <c r="I3648" s="2"/>
      <c r="J3648" s="2">
        <v>0</v>
      </c>
      <c r="K3648" s="2"/>
    </row>
    <row r="3649" spans="1:11">
      <c r="A3649" s="6" t="s">
        <v>6458</v>
      </c>
      <c r="B3649" s="6" t="s">
        <v>6459</v>
      </c>
      <c r="C3649" s="25" t="str">
        <f t="shared" ca="1" si="280"/>
        <v>West Santo (Santo)</v>
      </c>
      <c r="D3649" s="6" t="s">
        <v>682</v>
      </c>
      <c r="E3649" s="25" t="str">
        <f t="shared" ca="1" si="281"/>
        <v>Aese</v>
      </c>
      <c r="F3649" s="25" t="str">
        <f t="shared" ca="1" si="282"/>
        <v>VUT0102029</v>
      </c>
      <c r="G3649" s="25" t="str">
        <f t="shared" ca="1" si="283"/>
        <v>VUT0102</v>
      </c>
      <c r="H3649" s="25" t="str">
        <f t="shared" ca="1" si="284"/>
        <v>SANMA</v>
      </c>
      <c r="I3649" s="2"/>
      <c r="J3649" s="2">
        <v>0</v>
      </c>
      <c r="K3649" s="2"/>
    </row>
    <row r="3650" spans="1:11">
      <c r="A3650" s="6" t="s">
        <v>6464</v>
      </c>
      <c r="B3650" s="6" t="s">
        <v>6465</v>
      </c>
      <c r="C3650" s="25" t="str">
        <f t="shared" ref="C3650:C3713" ca="1" si="285">OFFSET(OffsetRefAdm3,MATCH(D3650,MatchAdm3_Code,0)-1,0)</f>
        <v>West Santo (Santo)</v>
      </c>
      <c r="D3650" s="6" t="s">
        <v>682</v>
      </c>
      <c r="E3650" s="25" t="str">
        <f t="shared" ref="E3650:E3713" ca="1" si="286">OFFSET(OffsetRefAdm3,MATCH(D3650,MatchAdm3_Code,0)-1,2)</f>
        <v>Aese</v>
      </c>
      <c r="F3650" s="25" t="str">
        <f t="shared" ref="F3650:F3713" ca="1" si="287">OFFSET(OffsetRefAdm3,MATCH(D3650,MatchAdm3_Code,0)-1,3)</f>
        <v>VUT0102029</v>
      </c>
      <c r="G3650" s="25" t="str">
        <f t="shared" ref="G3650:G3713" ca="1" si="288">OFFSET(OffsetRefAdm3,MATCH(D3650,MatchAdm3_Code,0)-1,5)</f>
        <v>VUT0102</v>
      </c>
      <c r="H3650" s="25" t="str">
        <f t="shared" ref="H3650:H3713" ca="1" si="289">OFFSET(OffsetRefAdm3,MATCH(D3650,MatchAdm3_Code,0)-1,4)</f>
        <v>SANMA</v>
      </c>
      <c r="I3650" s="2"/>
      <c r="J3650" s="2">
        <v>0</v>
      </c>
      <c r="K3650" s="2"/>
    </row>
    <row r="3651" spans="1:11">
      <c r="A3651" s="6" t="s">
        <v>6475</v>
      </c>
      <c r="B3651" s="6" t="s">
        <v>6476</v>
      </c>
      <c r="C3651" s="25" t="str">
        <f t="shared" ca="1" si="285"/>
        <v>West Santo (Santo)</v>
      </c>
      <c r="D3651" s="6" t="s">
        <v>682</v>
      </c>
      <c r="E3651" s="25" t="str">
        <f t="shared" ca="1" si="286"/>
        <v>Aese</v>
      </c>
      <c r="F3651" s="25" t="str">
        <f t="shared" ca="1" si="287"/>
        <v>VUT0102029</v>
      </c>
      <c r="G3651" s="25" t="str">
        <f t="shared" ca="1" si="288"/>
        <v>VUT0102</v>
      </c>
      <c r="H3651" s="25" t="str">
        <f t="shared" ca="1" si="289"/>
        <v>SANMA</v>
      </c>
      <c r="I3651" s="2"/>
      <c r="J3651" s="2">
        <v>0</v>
      </c>
      <c r="K3651" s="2"/>
    </row>
    <row r="3652" spans="1:11">
      <c r="A3652" s="6" t="s">
        <v>6483</v>
      </c>
      <c r="B3652" s="6" t="s">
        <v>6484</v>
      </c>
      <c r="C3652" s="25" t="str">
        <f t="shared" ca="1" si="285"/>
        <v>West Santo (Santo)</v>
      </c>
      <c r="D3652" s="6" t="s">
        <v>682</v>
      </c>
      <c r="E3652" s="25" t="str">
        <f t="shared" ca="1" si="286"/>
        <v>Aese</v>
      </c>
      <c r="F3652" s="25" t="str">
        <f t="shared" ca="1" si="287"/>
        <v>VUT0102029</v>
      </c>
      <c r="G3652" s="25" t="str">
        <f t="shared" ca="1" si="288"/>
        <v>VUT0102</v>
      </c>
      <c r="H3652" s="25" t="str">
        <f t="shared" ca="1" si="289"/>
        <v>SANMA</v>
      </c>
      <c r="I3652" s="2"/>
      <c r="J3652" s="2">
        <v>0</v>
      </c>
      <c r="K3652" s="2"/>
    </row>
    <row r="3653" spans="1:11">
      <c r="A3653" s="6" t="s">
        <v>6493</v>
      </c>
      <c r="B3653" s="6" t="s">
        <v>6494</v>
      </c>
      <c r="C3653" s="25" t="str">
        <f t="shared" ca="1" si="285"/>
        <v>West Santo (Santo)</v>
      </c>
      <c r="D3653" s="6" t="s">
        <v>682</v>
      </c>
      <c r="E3653" s="25" t="str">
        <f t="shared" ca="1" si="286"/>
        <v>Aese</v>
      </c>
      <c r="F3653" s="25" t="str">
        <f t="shared" ca="1" si="287"/>
        <v>VUT0102029</v>
      </c>
      <c r="G3653" s="25" t="str">
        <f t="shared" ca="1" si="288"/>
        <v>VUT0102</v>
      </c>
      <c r="H3653" s="25" t="str">
        <f t="shared" ca="1" si="289"/>
        <v>SANMA</v>
      </c>
      <c r="I3653" s="2"/>
      <c r="J3653" s="2">
        <v>0</v>
      </c>
      <c r="K3653" s="2"/>
    </row>
    <row r="3654" spans="1:11">
      <c r="A3654" s="6" t="s">
        <v>6497</v>
      </c>
      <c r="B3654" s="6" t="s">
        <v>6498</v>
      </c>
      <c r="C3654" s="25" t="str">
        <f t="shared" ca="1" si="285"/>
        <v>West Santo (Santo)</v>
      </c>
      <c r="D3654" s="6" t="s">
        <v>682</v>
      </c>
      <c r="E3654" s="25" t="str">
        <f t="shared" ca="1" si="286"/>
        <v>Aese</v>
      </c>
      <c r="F3654" s="25" t="str">
        <f t="shared" ca="1" si="287"/>
        <v>VUT0102029</v>
      </c>
      <c r="G3654" s="25" t="str">
        <f t="shared" ca="1" si="288"/>
        <v>VUT0102</v>
      </c>
      <c r="H3654" s="25" t="str">
        <f t="shared" ca="1" si="289"/>
        <v>SANMA</v>
      </c>
      <c r="I3654" s="2"/>
      <c r="J3654" s="2">
        <v>0</v>
      </c>
      <c r="K3654" s="2"/>
    </row>
    <row r="3655" spans="1:11">
      <c r="A3655" s="6" t="s">
        <v>6499</v>
      </c>
      <c r="B3655" s="6" t="s">
        <v>6500</v>
      </c>
      <c r="C3655" s="25" t="str">
        <f t="shared" ca="1" si="285"/>
        <v>West Santo (Santo)</v>
      </c>
      <c r="D3655" s="6" t="s">
        <v>682</v>
      </c>
      <c r="E3655" s="25" t="str">
        <f t="shared" ca="1" si="286"/>
        <v>Aese</v>
      </c>
      <c r="F3655" s="25" t="str">
        <f t="shared" ca="1" si="287"/>
        <v>VUT0102029</v>
      </c>
      <c r="G3655" s="25" t="str">
        <f t="shared" ca="1" si="288"/>
        <v>VUT0102</v>
      </c>
      <c r="H3655" s="25" t="str">
        <f t="shared" ca="1" si="289"/>
        <v>SANMA</v>
      </c>
      <c r="I3655" s="2"/>
      <c r="J3655" s="2">
        <v>0</v>
      </c>
      <c r="K3655" s="2"/>
    </row>
    <row r="3656" spans="1:11">
      <c r="A3656" s="6" t="s">
        <v>6515</v>
      </c>
      <c r="B3656" s="6" t="s">
        <v>6516</v>
      </c>
      <c r="C3656" s="25" t="str">
        <f t="shared" ca="1" si="285"/>
        <v>West Santo (Santo)</v>
      </c>
      <c r="D3656" s="6" t="s">
        <v>682</v>
      </c>
      <c r="E3656" s="25" t="str">
        <f t="shared" ca="1" si="286"/>
        <v>Aese</v>
      </c>
      <c r="F3656" s="25" t="str">
        <f t="shared" ca="1" si="287"/>
        <v>VUT0102029</v>
      </c>
      <c r="G3656" s="25" t="str">
        <f t="shared" ca="1" si="288"/>
        <v>VUT0102</v>
      </c>
      <c r="H3656" s="25" t="str">
        <f t="shared" ca="1" si="289"/>
        <v>SANMA</v>
      </c>
      <c r="I3656" s="2"/>
      <c r="J3656" s="2">
        <v>0</v>
      </c>
      <c r="K3656" s="2"/>
    </row>
    <row r="3657" spans="1:11">
      <c r="A3657" s="6" t="s">
        <v>6542</v>
      </c>
      <c r="B3657" s="6" t="s">
        <v>6543</v>
      </c>
      <c r="C3657" s="25" t="str">
        <f t="shared" ca="1" si="285"/>
        <v>West Santo (Santo)</v>
      </c>
      <c r="D3657" s="6" t="s">
        <v>682</v>
      </c>
      <c r="E3657" s="25" t="str">
        <f t="shared" ca="1" si="286"/>
        <v>Aese</v>
      </c>
      <c r="F3657" s="25" t="str">
        <f t="shared" ca="1" si="287"/>
        <v>VUT0102029</v>
      </c>
      <c r="G3657" s="25" t="str">
        <f t="shared" ca="1" si="288"/>
        <v>VUT0102</v>
      </c>
      <c r="H3657" s="25" t="str">
        <f t="shared" ca="1" si="289"/>
        <v>SANMA</v>
      </c>
      <c r="I3657" s="2"/>
      <c r="J3657" s="2">
        <v>0</v>
      </c>
      <c r="K3657" s="2"/>
    </row>
    <row r="3658" spans="1:11">
      <c r="A3658" s="6" t="s">
        <v>6548</v>
      </c>
      <c r="B3658" s="6" t="s">
        <v>6549</v>
      </c>
      <c r="C3658" s="25" t="str">
        <f t="shared" ca="1" si="285"/>
        <v>West Santo (Santo)</v>
      </c>
      <c r="D3658" s="6" t="s">
        <v>682</v>
      </c>
      <c r="E3658" s="25" t="str">
        <f t="shared" ca="1" si="286"/>
        <v>Aese</v>
      </c>
      <c r="F3658" s="25" t="str">
        <f t="shared" ca="1" si="287"/>
        <v>VUT0102029</v>
      </c>
      <c r="G3658" s="25" t="str">
        <f t="shared" ca="1" si="288"/>
        <v>VUT0102</v>
      </c>
      <c r="H3658" s="25" t="str">
        <f t="shared" ca="1" si="289"/>
        <v>SANMA</v>
      </c>
      <c r="I3658" s="2"/>
      <c r="J3658" s="2">
        <v>0</v>
      </c>
      <c r="K3658" s="2"/>
    </row>
    <row r="3659" spans="1:11">
      <c r="A3659" s="6" t="s">
        <v>6554</v>
      </c>
      <c r="B3659" s="6" t="s">
        <v>6555</v>
      </c>
      <c r="C3659" s="25" t="str">
        <f t="shared" ca="1" si="285"/>
        <v>West Santo (Santo)</v>
      </c>
      <c r="D3659" s="6" t="s">
        <v>682</v>
      </c>
      <c r="E3659" s="25" t="str">
        <f t="shared" ca="1" si="286"/>
        <v>Aese</v>
      </c>
      <c r="F3659" s="25" t="str">
        <f t="shared" ca="1" si="287"/>
        <v>VUT0102029</v>
      </c>
      <c r="G3659" s="25" t="str">
        <f t="shared" ca="1" si="288"/>
        <v>VUT0102</v>
      </c>
      <c r="H3659" s="25" t="str">
        <f t="shared" ca="1" si="289"/>
        <v>SANMA</v>
      </c>
      <c r="I3659" s="2"/>
      <c r="J3659" s="2">
        <v>0</v>
      </c>
      <c r="K3659" s="2"/>
    </row>
    <row r="3660" spans="1:11">
      <c r="A3660" s="6" t="s">
        <v>6558</v>
      </c>
      <c r="B3660" s="6" t="s">
        <v>6559</v>
      </c>
      <c r="C3660" s="25" t="str">
        <f t="shared" ca="1" si="285"/>
        <v>West Santo (Santo)</v>
      </c>
      <c r="D3660" s="6" t="s">
        <v>682</v>
      </c>
      <c r="E3660" s="25" t="str">
        <f t="shared" ca="1" si="286"/>
        <v>Aese</v>
      </c>
      <c r="F3660" s="25" t="str">
        <f t="shared" ca="1" si="287"/>
        <v>VUT0102029</v>
      </c>
      <c r="G3660" s="25" t="str">
        <f t="shared" ca="1" si="288"/>
        <v>VUT0102</v>
      </c>
      <c r="H3660" s="25" t="str">
        <f t="shared" ca="1" si="289"/>
        <v>SANMA</v>
      </c>
      <c r="I3660" s="2"/>
      <c r="J3660" s="2">
        <v>0</v>
      </c>
      <c r="K3660" s="2"/>
    </row>
    <row r="3661" spans="1:11">
      <c r="A3661" s="6" t="s">
        <v>6562</v>
      </c>
      <c r="B3661" s="6" t="s">
        <v>6563</v>
      </c>
      <c r="C3661" s="25" t="str">
        <f t="shared" ca="1" si="285"/>
        <v>West Santo (Santo)</v>
      </c>
      <c r="D3661" s="6" t="s">
        <v>682</v>
      </c>
      <c r="E3661" s="25" t="str">
        <f t="shared" ca="1" si="286"/>
        <v>Aese</v>
      </c>
      <c r="F3661" s="25" t="str">
        <f t="shared" ca="1" si="287"/>
        <v>VUT0102029</v>
      </c>
      <c r="G3661" s="25" t="str">
        <f t="shared" ca="1" si="288"/>
        <v>VUT0102</v>
      </c>
      <c r="H3661" s="25" t="str">
        <f t="shared" ca="1" si="289"/>
        <v>SANMA</v>
      </c>
      <c r="I3661" s="2"/>
      <c r="J3661" s="2">
        <v>0</v>
      </c>
      <c r="K3661" s="2"/>
    </row>
    <row r="3662" spans="1:11">
      <c r="A3662" s="6" t="s">
        <v>6578</v>
      </c>
      <c r="B3662" s="6" t="s">
        <v>6579</v>
      </c>
      <c r="C3662" s="25" t="str">
        <f t="shared" ca="1" si="285"/>
        <v>West Santo (Santo)</v>
      </c>
      <c r="D3662" s="6" t="s">
        <v>682</v>
      </c>
      <c r="E3662" s="25" t="str">
        <f t="shared" ca="1" si="286"/>
        <v>Aese</v>
      </c>
      <c r="F3662" s="25" t="str">
        <f t="shared" ca="1" si="287"/>
        <v>VUT0102029</v>
      </c>
      <c r="G3662" s="25" t="str">
        <f t="shared" ca="1" si="288"/>
        <v>VUT0102</v>
      </c>
      <c r="H3662" s="25" t="str">
        <f t="shared" ca="1" si="289"/>
        <v>SANMA</v>
      </c>
      <c r="I3662" s="2"/>
      <c r="J3662" s="2">
        <v>0</v>
      </c>
      <c r="K3662" s="2"/>
    </row>
    <row r="3663" spans="1:11">
      <c r="A3663" s="6" t="s">
        <v>6584</v>
      </c>
      <c r="B3663" s="6" t="s">
        <v>6585</v>
      </c>
      <c r="C3663" s="25" t="str">
        <f t="shared" ca="1" si="285"/>
        <v>West Santo (Santo)</v>
      </c>
      <c r="D3663" s="6" t="s">
        <v>682</v>
      </c>
      <c r="E3663" s="25" t="str">
        <f t="shared" ca="1" si="286"/>
        <v>Aese</v>
      </c>
      <c r="F3663" s="25" t="str">
        <f t="shared" ca="1" si="287"/>
        <v>VUT0102029</v>
      </c>
      <c r="G3663" s="25" t="str">
        <f t="shared" ca="1" si="288"/>
        <v>VUT0102</v>
      </c>
      <c r="H3663" s="25" t="str">
        <f t="shared" ca="1" si="289"/>
        <v>SANMA</v>
      </c>
      <c r="I3663" s="2"/>
      <c r="J3663" s="2">
        <v>0</v>
      </c>
      <c r="K3663" s="2"/>
    </row>
    <row r="3664" spans="1:11">
      <c r="A3664" s="6" t="s">
        <v>6589</v>
      </c>
      <c r="B3664" s="6" t="s">
        <v>6590</v>
      </c>
      <c r="C3664" s="25" t="str">
        <f t="shared" ca="1" si="285"/>
        <v>West Santo (Santo)</v>
      </c>
      <c r="D3664" s="6" t="s">
        <v>682</v>
      </c>
      <c r="E3664" s="25" t="str">
        <f t="shared" ca="1" si="286"/>
        <v>Aese</v>
      </c>
      <c r="F3664" s="25" t="str">
        <f t="shared" ca="1" si="287"/>
        <v>VUT0102029</v>
      </c>
      <c r="G3664" s="25" t="str">
        <f t="shared" ca="1" si="288"/>
        <v>VUT0102</v>
      </c>
      <c r="H3664" s="25" t="str">
        <f t="shared" ca="1" si="289"/>
        <v>SANMA</v>
      </c>
      <c r="I3664" s="2"/>
      <c r="J3664" s="2">
        <v>0</v>
      </c>
      <c r="K3664" s="2"/>
    </row>
    <row r="3665" spans="1:11">
      <c r="A3665" s="6" t="s">
        <v>6591</v>
      </c>
      <c r="B3665" s="6" t="s">
        <v>6592</v>
      </c>
      <c r="C3665" s="25" t="str">
        <f t="shared" ca="1" si="285"/>
        <v>West Santo (Santo)</v>
      </c>
      <c r="D3665" s="6" t="s">
        <v>682</v>
      </c>
      <c r="E3665" s="25" t="str">
        <f t="shared" ca="1" si="286"/>
        <v>Aese</v>
      </c>
      <c r="F3665" s="25" t="str">
        <f t="shared" ca="1" si="287"/>
        <v>VUT0102029</v>
      </c>
      <c r="G3665" s="25" t="str">
        <f t="shared" ca="1" si="288"/>
        <v>VUT0102</v>
      </c>
      <c r="H3665" s="25" t="str">
        <f t="shared" ca="1" si="289"/>
        <v>SANMA</v>
      </c>
      <c r="I3665" s="2"/>
      <c r="J3665" s="2">
        <v>0</v>
      </c>
      <c r="K3665" s="2"/>
    </row>
    <row r="3666" spans="1:11">
      <c r="A3666" s="6" t="s">
        <v>6595</v>
      </c>
      <c r="B3666" s="6" t="s">
        <v>6596</v>
      </c>
      <c r="C3666" s="25" t="str">
        <f t="shared" ca="1" si="285"/>
        <v>West Santo (Santo)</v>
      </c>
      <c r="D3666" s="6" t="s">
        <v>682</v>
      </c>
      <c r="E3666" s="25" t="str">
        <f t="shared" ca="1" si="286"/>
        <v>Aese</v>
      </c>
      <c r="F3666" s="25" t="str">
        <f t="shared" ca="1" si="287"/>
        <v>VUT0102029</v>
      </c>
      <c r="G3666" s="25" t="str">
        <f t="shared" ca="1" si="288"/>
        <v>VUT0102</v>
      </c>
      <c r="H3666" s="25" t="str">
        <f t="shared" ca="1" si="289"/>
        <v>SANMA</v>
      </c>
      <c r="I3666" s="2"/>
      <c r="J3666" s="2">
        <v>0</v>
      </c>
      <c r="K3666" s="2"/>
    </row>
    <row r="3667" spans="1:11">
      <c r="A3667" s="6" t="s">
        <v>6599</v>
      </c>
      <c r="B3667" s="6" t="s">
        <v>6600</v>
      </c>
      <c r="C3667" s="25" t="str">
        <f t="shared" ca="1" si="285"/>
        <v>West Santo (Santo)</v>
      </c>
      <c r="D3667" s="6" t="s">
        <v>682</v>
      </c>
      <c r="E3667" s="25" t="str">
        <f t="shared" ca="1" si="286"/>
        <v>Aese</v>
      </c>
      <c r="F3667" s="25" t="str">
        <f t="shared" ca="1" si="287"/>
        <v>VUT0102029</v>
      </c>
      <c r="G3667" s="25" t="str">
        <f t="shared" ca="1" si="288"/>
        <v>VUT0102</v>
      </c>
      <c r="H3667" s="25" t="str">
        <f t="shared" ca="1" si="289"/>
        <v>SANMA</v>
      </c>
      <c r="I3667" s="2"/>
      <c r="J3667" s="2">
        <v>0</v>
      </c>
      <c r="K3667" s="2"/>
    </row>
    <row r="3668" spans="1:11">
      <c r="A3668" s="6" t="s">
        <v>6607</v>
      </c>
      <c r="B3668" s="6" t="s">
        <v>6608</v>
      </c>
      <c r="C3668" s="25" t="str">
        <f t="shared" ca="1" si="285"/>
        <v>West Santo (Santo)</v>
      </c>
      <c r="D3668" s="6" t="s">
        <v>682</v>
      </c>
      <c r="E3668" s="25" t="str">
        <f t="shared" ca="1" si="286"/>
        <v>Aese</v>
      </c>
      <c r="F3668" s="25" t="str">
        <f t="shared" ca="1" si="287"/>
        <v>VUT0102029</v>
      </c>
      <c r="G3668" s="25" t="str">
        <f t="shared" ca="1" si="288"/>
        <v>VUT0102</v>
      </c>
      <c r="H3668" s="25" t="str">
        <f t="shared" ca="1" si="289"/>
        <v>SANMA</v>
      </c>
      <c r="I3668" s="2"/>
      <c r="J3668" s="2">
        <v>0</v>
      </c>
      <c r="K3668" s="2"/>
    </row>
    <row r="3669" spans="1:11">
      <c r="A3669" s="6" t="s">
        <v>6611</v>
      </c>
      <c r="B3669" s="6" t="s">
        <v>6612</v>
      </c>
      <c r="C3669" s="25" t="str">
        <f t="shared" ca="1" si="285"/>
        <v>West Santo (Santo)</v>
      </c>
      <c r="D3669" s="6" t="s">
        <v>682</v>
      </c>
      <c r="E3669" s="25" t="str">
        <f t="shared" ca="1" si="286"/>
        <v>Aese</v>
      </c>
      <c r="F3669" s="25" t="str">
        <f t="shared" ca="1" si="287"/>
        <v>VUT0102029</v>
      </c>
      <c r="G3669" s="25" t="str">
        <f t="shared" ca="1" si="288"/>
        <v>VUT0102</v>
      </c>
      <c r="H3669" s="25" t="str">
        <f t="shared" ca="1" si="289"/>
        <v>SANMA</v>
      </c>
      <c r="I3669" s="2"/>
      <c r="J3669" s="2">
        <v>0</v>
      </c>
      <c r="K3669" s="2"/>
    </row>
    <row r="3670" spans="1:11">
      <c r="A3670" s="6" t="s">
        <v>6619</v>
      </c>
      <c r="B3670" s="6" t="s">
        <v>6620</v>
      </c>
      <c r="C3670" s="25" t="str">
        <f t="shared" ca="1" si="285"/>
        <v>West Santo (Santo)</v>
      </c>
      <c r="D3670" s="6" t="s">
        <v>682</v>
      </c>
      <c r="E3670" s="25" t="str">
        <f t="shared" ca="1" si="286"/>
        <v>Aese</v>
      </c>
      <c r="F3670" s="25" t="str">
        <f t="shared" ca="1" si="287"/>
        <v>VUT0102029</v>
      </c>
      <c r="G3670" s="25" t="str">
        <f t="shared" ca="1" si="288"/>
        <v>VUT0102</v>
      </c>
      <c r="H3670" s="25" t="str">
        <f t="shared" ca="1" si="289"/>
        <v>SANMA</v>
      </c>
      <c r="I3670" s="2"/>
      <c r="J3670" s="2">
        <v>0</v>
      </c>
      <c r="K3670" s="2"/>
    </row>
    <row r="3671" spans="1:11">
      <c r="A3671" s="6" t="s">
        <v>6623</v>
      </c>
      <c r="B3671" s="6" t="s">
        <v>6624</v>
      </c>
      <c r="C3671" s="25" t="str">
        <f t="shared" ca="1" si="285"/>
        <v>West Santo (Santo)</v>
      </c>
      <c r="D3671" s="6" t="s">
        <v>682</v>
      </c>
      <c r="E3671" s="25" t="str">
        <f t="shared" ca="1" si="286"/>
        <v>Aese</v>
      </c>
      <c r="F3671" s="25" t="str">
        <f t="shared" ca="1" si="287"/>
        <v>VUT0102029</v>
      </c>
      <c r="G3671" s="25" t="str">
        <f t="shared" ca="1" si="288"/>
        <v>VUT0102</v>
      </c>
      <c r="H3671" s="25" t="str">
        <f t="shared" ca="1" si="289"/>
        <v>SANMA</v>
      </c>
      <c r="I3671" s="2"/>
      <c r="J3671" s="2">
        <v>0</v>
      </c>
      <c r="K3671" s="2"/>
    </row>
    <row r="3672" spans="1:11">
      <c r="A3672" s="6" t="s">
        <v>6627</v>
      </c>
      <c r="B3672" s="6" t="s">
        <v>6628</v>
      </c>
      <c r="C3672" s="25" t="str">
        <f t="shared" ca="1" si="285"/>
        <v>West Santo (Santo)</v>
      </c>
      <c r="D3672" s="6" t="s">
        <v>682</v>
      </c>
      <c r="E3672" s="25" t="str">
        <f t="shared" ca="1" si="286"/>
        <v>Aese</v>
      </c>
      <c r="F3672" s="25" t="str">
        <f t="shared" ca="1" si="287"/>
        <v>VUT0102029</v>
      </c>
      <c r="G3672" s="25" t="str">
        <f t="shared" ca="1" si="288"/>
        <v>VUT0102</v>
      </c>
      <c r="H3672" s="25" t="str">
        <f t="shared" ca="1" si="289"/>
        <v>SANMA</v>
      </c>
      <c r="I3672" s="2"/>
      <c r="J3672" s="2">
        <v>0</v>
      </c>
      <c r="K3672" s="2"/>
    </row>
    <row r="3673" spans="1:11">
      <c r="A3673" s="6" t="s">
        <v>6629</v>
      </c>
      <c r="B3673" s="6" t="s">
        <v>6630</v>
      </c>
      <c r="C3673" s="25" t="str">
        <f t="shared" ca="1" si="285"/>
        <v>West Santo (Santo)</v>
      </c>
      <c r="D3673" s="6" t="s">
        <v>682</v>
      </c>
      <c r="E3673" s="25" t="str">
        <f t="shared" ca="1" si="286"/>
        <v>Aese</v>
      </c>
      <c r="F3673" s="25" t="str">
        <f t="shared" ca="1" si="287"/>
        <v>VUT0102029</v>
      </c>
      <c r="G3673" s="25" t="str">
        <f t="shared" ca="1" si="288"/>
        <v>VUT0102</v>
      </c>
      <c r="H3673" s="25" t="str">
        <f t="shared" ca="1" si="289"/>
        <v>SANMA</v>
      </c>
      <c r="I3673" s="2"/>
      <c r="J3673" s="2">
        <v>0</v>
      </c>
      <c r="K3673" s="2"/>
    </row>
    <row r="3674" spans="1:11">
      <c r="A3674" s="6" t="s">
        <v>6635</v>
      </c>
      <c r="B3674" s="6" t="s">
        <v>6636</v>
      </c>
      <c r="C3674" s="25" t="str">
        <f t="shared" ca="1" si="285"/>
        <v>West Santo (Santo)</v>
      </c>
      <c r="D3674" s="6" t="s">
        <v>682</v>
      </c>
      <c r="E3674" s="25" t="str">
        <f t="shared" ca="1" si="286"/>
        <v>Aese</v>
      </c>
      <c r="F3674" s="25" t="str">
        <f t="shared" ca="1" si="287"/>
        <v>VUT0102029</v>
      </c>
      <c r="G3674" s="25" t="str">
        <f t="shared" ca="1" si="288"/>
        <v>VUT0102</v>
      </c>
      <c r="H3674" s="25" t="str">
        <f t="shared" ca="1" si="289"/>
        <v>SANMA</v>
      </c>
      <c r="I3674" s="2"/>
      <c r="J3674" s="2">
        <v>0</v>
      </c>
      <c r="K3674" s="2"/>
    </row>
    <row r="3675" spans="1:11">
      <c r="A3675" s="6" t="s">
        <v>6637</v>
      </c>
      <c r="B3675" s="6" t="s">
        <v>6638</v>
      </c>
      <c r="C3675" s="25" t="str">
        <f t="shared" ca="1" si="285"/>
        <v>West Santo (Santo)</v>
      </c>
      <c r="D3675" s="6" t="s">
        <v>682</v>
      </c>
      <c r="E3675" s="25" t="str">
        <f t="shared" ca="1" si="286"/>
        <v>Aese</v>
      </c>
      <c r="F3675" s="25" t="str">
        <f t="shared" ca="1" si="287"/>
        <v>VUT0102029</v>
      </c>
      <c r="G3675" s="25" t="str">
        <f t="shared" ca="1" si="288"/>
        <v>VUT0102</v>
      </c>
      <c r="H3675" s="25" t="str">
        <f t="shared" ca="1" si="289"/>
        <v>SANMA</v>
      </c>
      <c r="I3675" s="2"/>
      <c r="J3675" s="2">
        <v>0</v>
      </c>
      <c r="K3675" s="2"/>
    </row>
    <row r="3676" spans="1:11">
      <c r="A3676" s="6" t="s">
        <v>6639</v>
      </c>
      <c r="B3676" s="6" t="s">
        <v>6640</v>
      </c>
      <c r="C3676" s="25" t="str">
        <f t="shared" ca="1" si="285"/>
        <v>West Santo (Santo)</v>
      </c>
      <c r="D3676" s="6" t="s">
        <v>682</v>
      </c>
      <c r="E3676" s="25" t="str">
        <f t="shared" ca="1" si="286"/>
        <v>Aese</v>
      </c>
      <c r="F3676" s="25" t="str">
        <f t="shared" ca="1" si="287"/>
        <v>VUT0102029</v>
      </c>
      <c r="G3676" s="25" t="str">
        <f t="shared" ca="1" si="288"/>
        <v>VUT0102</v>
      </c>
      <c r="H3676" s="25" t="str">
        <f t="shared" ca="1" si="289"/>
        <v>SANMA</v>
      </c>
      <c r="I3676" s="2"/>
      <c r="J3676" s="2">
        <v>0</v>
      </c>
      <c r="K3676" s="2"/>
    </row>
    <row r="3677" spans="1:11">
      <c r="A3677" s="6" t="s">
        <v>6641</v>
      </c>
      <c r="B3677" s="6" t="s">
        <v>6642</v>
      </c>
      <c r="C3677" s="25" t="str">
        <f t="shared" ca="1" si="285"/>
        <v>West Santo (Santo)</v>
      </c>
      <c r="D3677" s="6" t="s">
        <v>682</v>
      </c>
      <c r="E3677" s="25" t="str">
        <f t="shared" ca="1" si="286"/>
        <v>Aese</v>
      </c>
      <c r="F3677" s="25" t="str">
        <f t="shared" ca="1" si="287"/>
        <v>VUT0102029</v>
      </c>
      <c r="G3677" s="25" t="str">
        <f t="shared" ca="1" si="288"/>
        <v>VUT0102</v>
      </c>
      <c r="H3677" s="25" t="str">
        <f t="shared" ca="1" si="289"/>
        <v>SANMA</v>
      </c>
      <c r="I3677" s="2"/>
      <c r="J3677" s="2">
        <v>0</v>
      </c>
      <c r="K3677" s="2"/>
    </row>
    <row r="3678" spans="1:11">
      <c r="A3678" s="6" t="s">
        <v>6643</v>
      </c>
      <c r="B3678" s="6" t="s">
        <v>6644</v>
      </c>
      <c r="C3678" s="25" t="str">
        <f t="shared" ca="1" si="285"/>
        <v>West Santo (Santo)</v>
      </c>
      <c r="D3678" s="6" t="s">
        <v>682</v>
      </c>
      <c r="E3678" s="25" t="str">
        <f t="shared" ca="1" si="286"/>
        <v>Aese</v>
      </c>
      <c r="F3678" s="25" t="str">
        <f t="shared" ca="1" si="287"/>
        <v>VUT0102029</v>
      </c>
      <c r="G3678" s="25" t="str">
        <f t="shared" ca="1" si="288"/>
        <v>VUT0102</v>
      </c>
      <c r="H3678" s="25" t="str">
        <f t="shared" ca="1" si="289"/>
        <v>SANMA</v>
      </c>
      <c r="I3678" s="2"/>
      <c r="J3678" s="2">
        <v>0</v>
      </c>
      <c r="K3678" s="2"/>
    </row>
    <row r="3679" spans="1:11">
      <c r="A3679" s="6" t="s">
        <v>6645</v>
      </c>
      <c r="B3679" s="6" t="s">
        <v>6646</v>
      </c>
      <c r="C3679" s="25" t="str">
        <f t="shared" ca="1" si="285"/>
        <v>West Santo (Santo)</v>
      </c>
      <c r="D3679" s="6" t="s">
        <v>682</v>
      </c>
      <c r="E3679" s="25" t="str">
        <f t="shared" ca="1" si="286"/>
        <v>Aese</v>
      </c>
      <c r="F3679" s="25" t="str">
        <f t="shared" ca="1" si="287"/>
        <v>VUT0102029</v>
      </c>
      <c r="G3679" s="25" t="str">
        <f t="shared" ca="1" si="288"/>
        <v>VUT0102</v>
      </c>
      <c r="H3679" s="25" t="str">
        <f t="shared" ca="1" si="289"/>
        <v>SANMA</v>
      </c>
      <c r="I3679" s="2"/>
      <c r="J3679" s="2">
        <v>0</v>
      </c>
      <c r="K3679" s="2"/>
    </row>
    <row r="3680" spans="1:11">
      <c r="A3680" s="6" t="s">
        <v>6647</v>
      </c>
      <c r="B3680" s="6" t="s">
        <v>6648</v>
      </c>
      <c r="C3680" s="25" t="str">
        <f t="shared" ca="1" si="285"/>
        <v>West Santo (Santo)</v>
      </c>
      <c r="D3680" s="6" t="s">
        <v>682</v>
      </c>
      <c r="E3680" s="25" t="str">
        <f t="shared" ca="1" si="286"/>
        <v>Aese</v>
      </c>
      <c r="F3680" s="25" t="str">
        <f t="shared" ca="1" si="287"/>
        <v>VUT0102029</v>
      </c>
      <c r="G3680" s="25" t="str">
        <f t="shared" ca="1" si="288"/>
        <v>VUT0102</v>
      </c>
      <c r="H3680" s="25" t="str">
        <f t="shared" ca="1" si="289"/>
        <v>SANMA</v>
      </c>
      <c r="I3680" s="2"/>
      <c r="J3680" s="2">
        <v>0</v>
      </c>
      <c r="K3680" s="2"/>
    </row>
    <row r="3681" spans="1:11">
      <c r="A3681" s="6" t="s">
        <v>6649</v>
      </c>
      <c r="B3681" s="6" t="s">
        <v>6650</v>
      </c>
      <c r="C3681" s="25" t="str">
        <f t="shared" ca="1" si="285"/>
        <v>West Santo (Santo)</v>
      </c>
      <c r="D3681" s="6" t="s">
        <v>682</v>
      </c>
      <c r="E3681" s="25" t="str">
        <f t="shared" ca="1" si="286"/>
        <v>Aese</v>
      </c>
      <c r="F3681" s="25" t="str">
        <f t="shared" ca="1" si="287"/>
        <v>VUT0102029</v>
      </c>
      <c r="G3681" s="25" t="str">
        <f t="shared" ca="1" si="288"/>
        <v>VUT0102</v>
      </c>
      <c r="H3681" s="25" t="str">
        <f t="shared" ca="1" si="289"/>
        <v>SANMA</v>
      </c>
      <c r="I3681" s="2"/>
      <c r="J3681" s="2">
        <v>0</v>
      </c>
      <c r="K3681" s="2"/>
    </row>
    <row r="3682" spans="1:11">
      <c r="A3682" s="6" t="s">
        <v>6651</v>
      </c>
      <c r="B3682" s="6" t="s">
        <v>6652</v>
      </c>
      <c r="C3682" s="25" t="str">
        <f t="shared" ca="1" si="285"/>
        <v>West Santo (Santo)</v>
      </c>
      <c r="D3682" s="6" t="s">
        <v>682</v>
      </c>
      <c r="E3682" s="25" t="str">
        <f t="shared" ca="1" si="286"/>
        <v>Aese</v>
      </c>
      <c r="F3682" s="25" t="str">
        <f t="shared" ca="1" si="287"/>
        <v>VUT0102029</v>
      </c>
      <c r="G3682" s="25" t="str">
        <f t="shared" ca="1" si="288"/>
        <v>VUT0102</v>
      </c>
      <c r="H3682" s="25" t="str">
        <f t="shared" ca="1" si="289"/>
        <v>SANMA</v>
      </c>
      <c r="I3682" s="2"/>
      <c r="J3682" s="2">
        <v>0</v>
      </c>
      <c r="K3682" s="2"/>
    </row>
    <row r="3683" spans="1:11">
      <c r="A3683" s="6" t="s">
        <v>6653</v>
      </c>
      <c r="B3683" s="6" t="s">
        <v>6654</v>
      </c>
      <c r="C3683" s="25" t="str">
        <f t="shared" ca="1" si="285"/>
        <v>West Santo (Santo)</v>
      </c>
      <c r="D3683" s="6" t="s">
        <v>682</v>
      </c>
      <c r="E3683" s="25" t="str">
        <f t="shared" ca="1" si="286"/>
        <v>Aese</v>
      </c>
      <c r="F3683" s="25" t="str">
        <f t="shared" ca="1" si="287"/>
        <v>VUT0102029</v>
      </c>
      <c r="G3683" s="25" t="str">
        <f t="shared" ca="1" si="288"/>
        <v>VUT0102</v>
      </c>
      <c r="H3683" s="25" t="str">
        <f t="shared" ca="1" si="289"/>
        <v>SANMA</v>
      </c>
      <c r="I3683" s="2"/>
      <c r="J3683" s="2">
        <v>0</v>
      </c>
      <c r="K3683" s="2"/>
    </row>
    <row r="3684" spans="1:11">
      <c r="A3684" s="6" t="s">
        <v>6657</v>
      </c>
      <c r="B3684" s="6" t="s">
        <v>6658</v>
      </c>
      <c r="C3684" s="25" t="str">
        <f t="shared" ca="1" si="285"/>
        <v>West Santo (Santo)</v>
      </c>
      <c r="D3684" s="6" t="s">
        <v>682</v>
      </c>
      <c r="E3684" s="25" t="str">
        <f t="shared" ca="1" si="286"/>
        <v>Aese</v>
      </c>
      <c r="F3684" s="25" t="str">
        <f t="shared" ca="1" si="287"/>
        <v>VUT0102029</v>
      </c>
      <c r="G3684" s="25" t="str">
        <f t="shared" ca="1" si="288"/>
        <v>VUT0102</v>
      </c>
      <c r="H3684" s="25" t="str">
        <f t="shared" ca="1" si="289"/>
        <v>SANMA</v>
      </c>
      <c r="I3684" s="2"/>
      <c r="J3684" s="2">
        <v>0</v>
      </c>
      <c r="K3684" s="2"/>
    </row>
    <row r="3685" spans="1:11">
      <c r="A3685" s="6" t="s">
        <v>6659</v>
      </c>
      <c r="B3685" s="6" t="s">
        <v>6660</v>
      </c>
      <c r="C3685" s="25" t="str">
        <f t="shared" ca="1" si="285"/>
        <v>West Santo (Santo)</v>
      </c>
      <c r="D3685" s="6" t="s">
        <v>682</v>
      </c>
      <c r="E3685" s="25" t="str">
        <f t="shared" ca="1" si="286"/>
        <v>Aese</v>
      </c>
      <c r="F3685" s="25" t="str">
        <f t="shared" ca="1" si="287"/>
        <v>VUT0102029</v>
      </c>
      <c r="G3685" s="25" t="str">
        <f t="shared" ca="1" si="288"/>
        <v>VUT0102</v>
      </c>
      <c r="H3685" s="25" t="str">
        <f t="shared" ca="1" si="289"/>
        <v>SANMA</v>
      </c>
      <c r="I3685" s="2"/>
      <c r="J3685" s="2">
        <v>0</v>
      </c>
      <c r="K3685" s="2"/>
    </row>
    <row r="3686" spans="1:11">
      <c r="A3686" s="6" t="s">
        <v>6661</v>
      </c>
      <c r="B3686" s="6" t="s">
        <v>6662</v>
      </c>
      <c r="C3686" s="25" t="str">
        <f t="shared" ca="1" si="285"/>
        <v>West Santo (Santo)</v>
      </c>
      <c r="D3686" s="6" t="s">
        <v>682</v>
      </c>
      <c r="E3686" s="25" t="str">
        <f t="shared" ca="1" si="286"/>
        <v>Aese</v>
      </c>
      <c r="F3686" s="25" t="str">
        <f t="shared" ca="1" si="287"/>
        <v>VUT0102029</v>
      </c>
      <c r="G3686" s="25" t="str">
        <f t="shared" ca="1" si="288"/>
        <v>VUT0102</v>
      </c>
      <c r="H3686" s="25" t="str">
        <f t="shared" ca="1" si="289"/>
        <v>SANMA</v>
      </c>
      <c r="I3686" s="2"/>
      <c r="J3686" s="2">
        <v>0</v>
      </c>
      <c r="K3686" s="2"/>
    </row>
    <row r="3687" spans="1:11">
      <c r="A3687" s="6" t="s">
        <v>6665</v>
      </c>
      <c r="B3687" s="6" t="s">
        <v>6666</v>
      </c>
      <c r="C3687" s="25" t="str">
        <f t="shared" ca="1" si="285"/>
        <v>West Santo (Santo)</v>
      </c>
      <c r="D3687" s="6" t="s">
        <v>682</v>
      </c>
      <c r="E3687" s="25" t="str">
        <f t="shared" ca="1" si="286"/>
        <v>Aese</v>
      </c>
      <c r="F3687" s="25" t="str">
        <f t="shared" ca="1" si="287"/>
        <v>VUT0102029</v>
      </c>
      <c r="G3687" s="25" t="str">
        <f t="shared" ca="1" si="288"/>
        <v>VUT0102</v>
      </c>
      <c r="H3687" s="25" t="str">
        <f t="shared" ca="1" si="289"/>
        <v>SANMA</v>
      </c>
      <c r="I3687" s="2"/>
      <c r="J3687" s="2">
        <v>0</v>
      </c>
      <c r="K3687" s="2"/>
    </row>
    <row r="3688" spans="1:11">
      <c r="A3688" s="6" t="s">
        <v>6667</v>
      </c>
      <c r="B3688" s="6" t="s">
        <v>6668</v>
      </c>
      <c r="C3688" s="25" t="str">
        <f t="shared" ca="1" si="285"/>
        <v>West Santo (Santo)</v>
      </c>
      <c r="D3688" s="6" t="s">
        <v>682</v>
      </c>
      <c r="E3688" s="25" t="str">
        <f t="shared" ca="1" si="286"/>
        <v>Aese</v>
      </c>
      <c r="F3688" s="25" t="str">
        <f t="shared" ca="1" si="287"/>
        <v>VUT0102029</v>
      </c>
      <c r="G3688" s="25" t="str">
        <f t="shared" ca="1" si="288"/>
        <v>VUT0102</v>
      </c>
      <c r="H3688" s="25" t="str">
        <f t="shared" ca="1" si="289"/>
        <v>SANMA</v>
      </c>
      <c r="I3688" s="2"/>
      <c r="J3688" s="2">
        <v>0</v>
      </c>
      <c r="K3688" s="2"/>
    </row>
    <row r="3689" spans="1:11">
      <c r="A3689" s="6" t="s">
        <v>6669</v>
      </c>
      <c r="B3689" s="6" t="s">
        <v>6670</v>
      </c>
      <c r="C3689" s="25" t="str">
        <f t="shared" ca="1" si="285"/>
        <v>West Santo (Santo)</v>
      </c>
      <c r="D3689" s="6" t="s">
        <v>682</v>
      </c>
      <c r="E3689" s="25" t="str">
        <f t="shared" ca="1" si="286"/>
        <v>Aese</v>
      </c>
      <c r="F3689" s="25" t="str">
        <f t="shared" ca="1" si="287"/>
        <v>VUT0102029</v>
      </c>
      <c r="G3689" s="25" t="str">
        <f t="shared" ca="1" si="288"/>
        <v>VUT0102</v>
      </c>
      <c r="H3689" s="25" t="str">
        <f t="shared" ca="1" si="289"/>
        <v>SANMA</v>
      </c>
      <c r="I3689" s="2"/>
      <c r="J3689" s="2">
        <v>0</v>
      </c>
      <c r="K3689" s="2"/>
    </row>
    <row r="3690" spans="1:11">
      <c r="A3690" s="6" t="s">
        <v>6673</v>
      </c>
      <c r="B3690" s="6" t="s">
        <v>6674</v>
      </c>
      <c r="C3690" s="25" t="str">
        <f t="shared" ca="1" si="285"/>
        <v>West Santo (Santo)</v>
      </c>
      <c r="D3690" s="6" t="s">
        <v>682</v>
      </c>
      <c r="E3690" s="25" t="str">
        <f t="shared" ca="1" si="286"/>
        <v>Aese</v>
      </c>
      <c r="F3690" s="25" t="str">
        <f t="shared" ca="1" si="287"/>
        <v>VUT0102029</v>
      </c>
      <c r="G3690" s="25" t="str">
        <f t="shared" ca="1" si="288"/>
        <v>VUT0102</v>
      </c>
      <c r="H3690" s="25" t="str">
        <f t="shared" ca="1" si="289"/>
        <v>SANMA</v>
      </c>
      <c r="I3690" s="2"/>
      <c r="J3690" s="2">
        <v>0</v>
      </c>
      <c r="K3690" s="2"/>
    </row>
    <row r="3691" spans="1:11">
      <c r="A3691" s="6" t="s">
        <v>6675</v>
      </c>
      <c r="B3691" s="6" t="s">
        <v>6676</v>
      </c>
      <c r="C3691" s="25" t="str">
        <f t="shared" ca="1" si="285"/>
        <v>West Santo (Santo)</v>
      </c>
      <c r="D3691" s="6" t="s">
        <v>682</v>
      </c>
      <c r="E3691" s="25" t="str">
        <f t="shared" ca="1" si="286"/>
        <v>Aese</v>
      </c>
      <c r="F3691" s="25" t="str">
        <f t="shared" ca="1" si="287"/>
        <v>VUT0102029</v>
      </c>
      <c r="G3691" s="25" t="str">
        <f t="shared" ca="1" si="288"/>
        <v>VUT0102</v>
      </c>
      <c r="H3691" s="25" t="str">
        <f t="shared" ca="1" si="289"/>
        <v>SANMA</v>
      </c>
      <c r="I3691" s="2"/>
      <c r="J3691" s="2">
        <v>0</v>
      </c>
      <c r="K3691" s="2"/>
    </row>
    <row r="3692" spans="1:11">
      <c r="A3692" s="6" t="s">
        <v>6677</v>
      </c>
      <c r="B3692" s="6" t="s">
        <v>6678</v>
      </c>
      <c r="C3692" s="25" t="str">
        <f t="shared" ca="1" si="285"/>
        <v>West Santo (Santo)</v>
      </c>
      <c r="D3692" s="6" t="s">
        <v>682</v>
      </c>
      <c r="E3692" s="25" t="str">
        <f t="shared" ca="1" si="286"/>
        <v>Aese</v>
      </c>
      <c r="F3692" s="25" t="str">
        <f t="shared" ca="1" si="287"/>
        <v>VUT0102029</v>
      </c>
      <c r="G3692" s="25" t="str">
        <f t="shared" ca="1" si="288"/>
        <v>VUT0102</v>
      </c>
      <c r="H3692" s="25" t="str">
        <f t="shared" ca="1" si="289"/>
        <v>SANMA</v>
      </c>
      <c r="I3692" s="2"/>
      <c r="J3692" s="2">
        <v>0</v>
      </c>
      <c r="K3692" s="2"/>
    </row>
    <row r="3693" spans="1:11">
      <c r="A3693" s="6" t="s">
        <v>6679</v>
      </c>
      <c r="B3693" s="6" t="s">
        <v>6680</v>
      </c>
      <c r="C3693" s="25" t="str">
        <f t="shared" ca="1" si="285"/>
        <v>West Santo (Santo)</v>
      </c>
      <c r="D3693" s="6" t="s">
        <v>682</v>
      </c>
      <c r="E3693" s="25" t="str">
        <f t="shared" ca="1" si="286"/>
        <v>Aese</v>
      </c>
      <c r="F3693" s="25" t="str">
        <f t="shared" ca="1" si="287"/>
        <v>VUT0102029</v>
      </c>
      <c r="G3693" s="25" t="str">
        <f t="shared" ca="1" si="288"/>
        <v>VUT0102</v>
      </c>
      <c r="H3693" s="25" t="str">
        <f t="shared" ca="1" si="289"/>
        <v>SANMA</v>
      </c>
      <c r="I3693" s="2"/>
      <c r="J3693" s="2">
        <v>0</v>
      </c>
      <c r="K3693" s="2"/>
    </row>
    <row r="3694" spans="1:11">
      <c r="A3694" s="6" t="s">
        <v>6681</v>
      </c>
      <c r="B3694" s="6" t="s">
        <v>6682</v>
      </c>
      <c r="C3694" s="25" t="str">
        <f t="shared" ca="1" si="285"/>
        <v>West Santo (Santo)</v>
      </c>
      <c r="D3694" s="6" t="s">
        <v>682</v>
      </c>
      <c r="E3694" s="25" t="str">
        <f t="shared" ca="1" si="286"/>
        <v>Aese</v>
      </c>
      <c r="F3694" s="25" t="str">
        <f t="shared" ca="1" si="287"/>
        <v>VUT0102029</v>
      </c>
      <c r="G3694" s="25" t="str">
        <f t="shared" ca="1" si="288"/>
        <v>VUT0102</v>
      </c>
      <c r="H3694" s="25" t="str">
        <f t="shared" ca="1" si="289"/>
        <v>SANMA</v>
      </c>
      <c r="I3694" s="2"/>
      <c r="J3694" s="2">
        <v>0</v>
      </c>
      <c r="K3694" s="2"/>
    </row>
    <row r="3695" spans="1:11">
      <c r="A3695" s="6" t="s">
        <v>6684</v>
      </c>
      <c r="B3695" s="6" t="s">
        <v>6685</v>
      </c>
      <c r="C3695" s="25" t="str">
        <f t="shared" ca="1" si="285"/>
        <v>West Santo (Santo)</v>
      </c>
      <c r="D3695" s="6" t="s">
        <v>682</v>
      </c>
      <c r="E3695" s="25" t="str">
        <f t="shared" ca="1" si="286"/>
        <v>Aese</v>
      </c>
      <c r="F3695" s="25" t="str">
        <f t="shared" ca="1" si="287"/>
        <v>VUT0102029</v>
      </c>
      <c r="G3695" s="25" t="str">
        <f t="shared" ca="1" si="288"/>
        <v>VUT0102</v>
      </c>
      <c r="H3695" s="25" t="str">
        <f t="shared" ca="1" si="289"/>
        <v>SANMA</v>
      </c>
      <c r="I3695" s="2"/>
      <c r="J3695" s="2">
        <v>0</v>
      </c>
      <c r="K3695" s="2"/>
    </row>
    <row r="3696" spans="1:11">
      <c r="A3696" s="6" t="s">
        <v>6688</v>
      </c>
      <c r="B3696" s="6" t="s">
        <v>6689</v>
      </c>
      <c r="C3696" s="25" t="str">
        <f t="shared" ca="1" si="285"/>
        <v>West Santo (Santo)</v>
      </c>
      <c r="D3696" s="6" t="s">
        <v>682</v>
      </c>
      <c r="E3696" s="25" t="str">
        <f t="shared" ca="1" si="286"/>
        <v>Aese</v>
      </c>
      <c r="F3696" s="25" t="str">
        <f t="shared" ca="1" si="287"/>
        <v>VUT0102029</v>
      </c>
      <c r="G3696" s="25" t="str">
        <f t="shared" ca="1" si="288"/>
        <v>VUT0102</v>
      </c>
      <c r="H3696" s="25" t="str">
        <f t="shared" ca="1" si="289"/>
        <v>SANMA</v>
      </c>
      <c r="I3696" s="2"/>
      <c r="J3696" s="2">
        <v>0</v>
      </c>
      <c r="K3696" s="2"/>
    </row>
    <row r="3697" spans="1:11">
      <c r="A3697" s="6" t="s">
        <v>6690</v>
      </c>
      <c r="B3697" s="6" t="s">
        <v>6691</v>
      </c>
      <c r="C3697" s="25" t="str">
        <f t="shared" ca="1" si="285"/>
        <v>West Santo (Santo)</v>
      </c>
      <c r="D3697" s="6" t="s">
        <v>682</v>
      </c>
      <c r="E3697" s="25" t="str">
        <f t="shared" ca="1" si="286"/>
        <v>Aese</v>
      </c>
      <c r="F3697" s="25" t="str">
        <f t="shared" ca="1" si="287"/>
        <v>VUT0102029</v>
      </c>
      <c r="G3697" s="25" t="str">
        <f t="shared" ca="1" si="288"/>
        <v>VUT0102</v>
      </c>
      <c r="H3697" s="25" t="str">
        <f t="shared" ca="1" si="289"/>
        <v>SANMA</v>
      </c>
      <c r="I3697" s="2"/>
      <c r="J3697" s="2">
        <v>0</v>
      </c>
      <c r="K3697" s="2"/>
    </row>
    <row r="3698" spans="1:11">
      <c r="A3698" s="6" t="s">
        <v>6692</v>
      </c>
      <c r="B3698" s="6" t="s">
        <v>6693</v>
      </c>
      <c r="C3698" s="25" t="str">
        <f t="shared" ca="1" si="285"/>
        <v>West Santo (Santo)</v>
      </c>
      <c r="D3698" s="6" t="s">
        <v>682</v>
      </c>
      <c r="E3698" s="25" t="str">
        <f t="shared" ca="1" si="286"/>
        <v>Aese</v>
      </c>
      <c r="F3698" s="25" t="str">
        <f t="shared" ca="1" si="287"/>
        <v>VUT0102029</v>
      </c>
      <c r="G3698" s="25" t="str">
        <f t="shared" ca="1" si="288"/>
        <v>VUT0102</v>
      </c>
      <c r="H3698" s="25" t="str">
        <f t="shared" ca="1" si="289"/>
        <v>SANMA</v>
      </c>
      <c r="I3698" s="2"/>
      <c r="J3698" s="2">
        <v>0</v>
      </c>
      <c r="K3698" s="2"/>
    </row>
    <row r="3699" spans="1:11">
      <c r="A3699" s="6" t="s">
        <v>6700</v>
      </c>
      <c r="B3699" s="6" t="s">
        <v>6701</v>
      </c>
      <c r="C3699" s="25" t="str">
        <f t="shared" ca="1" si="285"/>
        <v>West Santo (Santo)</v>
      </c>
      <c r="D3699" s="6" t="s">
        <v>682</v>
      </c>
      <c r="E3699" s="25" t="str">
        <f t="shared" ca="1" si="286"/>
        <v>Aese</v>
      </c>
      <c r="F3699" s="25" t="str">
        <f t="shared" ca="1" si="287"/>
        <v>VUT0102029</v>
      </c>
      <c r="G3699" s="25" t="str">
        <f t="shared" ca="1" si="288"/>
        <v>VUT0102</v>
      </c>
      <c r="H3699" s="25" t="str">
        <f t="shared" ca="1" si="289"/>
        <v>SANMA</v>
      </c>
      <c r="I3699" s="2"/>
      <c r="J3699" s="2">
        <v>0</v>
      </c>
      <c r="K3699" s="2"/>
    </row>
    <row r="3700" spans="1:11">
      <c r="A3700" s="6" t="s">
        <v>6704</v>
      </c>
      <c r="B3700" s="6" t="s">
        <v>6705</v>
      </c>
      <c r="C3700" s="25" t="str">
        <f t="shared" ca="1" si="285"/>
        <v>West Santo (Santo)</v>
      </c>
      <c r="D3700" s="6" t="s">
        <v>682</v>
      </c>
      <c r="E3700" s="25" t="str">
        <f t="shared" ca="1" si="286"/>
        <v>Aese</v>
      </c>
      <c r="F3700" s="25" t="str">
        <f t="shared" ca="1" si="287"/>
        <v>VUT0102029</v>
      </c>
      <c r="G3700" s="25" t="str">
        <f t="shared" ca="1" si="288"/>
        <v>VUT0102</v>
      </c>
      <c r="H3700" s="25" t="str">
        <f t="shared" ca="1" si="289"/>
        <v>SANMA</v>
      </c>
      <c r="I3700" s="2"/>
      <c r="J3700" s="2">
        <v>0</v>
      </c>
      <c r="K3700" s="2"/>
    </row>
    <row r="3701" spans="1:11">
      <c r="A3701" s="6" t="s">
        <v>6706</v>
      </c>
      <c r="B3701" s="6" t="s">
        <v>6707</v>
      </c>
      <c r="C3701" s="25" t="str">
        <f t="shared" ca="1" si="285"/>
        <v>West Santo (Santo)</v>
      </c>
      <c r="D3701" s="6" t="s">
        <v>682</v>
      </c>
      <c r="E3701" s="25" t="str">
        <f t="shared" ca="1" si="286"/>
        <v>Aese</v>
      </c>
      <c r="F3701" s="25" t="str">
        <f t="shared" ca="1" si="287"/>
        <v>VUT0102029</v>
      </c>
      <c r="G3701" s="25" t="str">
        <f t="shared" ca="1" si="288"/>
        <v>VUT0102</v>
      </c>
      <c r="H3701" s="25" t="str">
        <f t="shared" ca="1" si="289"/>
        <v>SANMA</v>
      </c>
      <c r="I3701" s="2"/>
      <c r="J3701" s="2">
        <v>0</v>
      </c>
      <c r="K3701" s="2"/>
    </row>
    <row r="3702" spans="1:11">
      <c r="A3702" s="6" t="s">
        <v>6712</v>
      </c>
      <c r="B3702" s="6" t="s">
        <v>6713</v>
      </c>
      <c r="C3702" s="25" t="str">
        <f t="shared" ca="1" si="285"/>
        <v>West Santo (Santo)</v>
      </c>
      <c r="D3702" s="6" t="s">
        <v>682</v>
      </c>
      <c r="E3702" s="25" t="str">
        <f t="shared" ca="1" si="286"/>
        <v>Aese</v>
      </c>
      <c r="F3702" s="25" t="str">
        <f t="shared" ca="1" si="287"/>
        <v>VUT0102029</v>
      </c>
      <c r="G3702" s="25" t="str">
        <f t="shared" ca="1" si="288"/>
        <v>VUT0102</v>
      </c>
      <c r="H3702" s="25" t="str">
        <f t="shared" ca="1" si="289"/>
        <v>SANMA</v>
      </c>
      <c r="I3702" s="2"/>
      <c r="J3702" s="2">
        <v>0</v>
      </c>
      <c r="K3702" s="2"/>
    </row>
    <row r="3703" spans="1:11">
      <c r="A3703" s="6" t="s">
        <v>6718</v>
      </c>
      <c r="B3703" s="6" t="s">
        <v>6719</v>
      </c>
      <c r="C3703" s="25" t="str">
        <f t="shared" ca="1" si="285"/>
        <v>West Santo (Santo)</v>
      </c>
      <c r="D3703" s="6" t="s">
        <v>682</v>
      </c>
      <c r="E3703" s="25" t="str">
        <f t="shared" ca="1" si="286"/>
        <v>Aese</v>
      </c>
      <c r="F3703" s="25" t="str">
        <f t="shared" ca="1" si="287"/>
        <v>VUT0102029</v>
      </c>
      <c r="G3703" s="25" t="str">
        <f t="shared" ca="1" si="288"/>
        <v>VUT0102</v>
      </c>
      <c r="H3703" s="25" t="str">
        <f t="shared" ca="1" si="289"/>
        <v>SANMA</v>
      </c>
      <c r="I3703" s="2"/>
      <c r="J3703" s="2">
        <v>0</v>
      </c>
      <c r="K3703" s="2"/>
    </row>
    <row r="3704" spans="1:11">
      <c r="A3704" s="6" t="s">
        <v>6726</v>
      </c>
      <c r="B3704" s="6" t="s">
        <v>6727</v>
      </c>
      <c r="C3704" s="25" t="str">
        <f t="shared" ca="1" si="285"/>
        <v>West Santo (Santo)</v>
      </c>
      <c r="D3704" s="6" t="s">
        <v>682</v>
      </c>
      <c r="E3704" s="25" t="str">
        <f t="shared" ca="1" si="286"/>
        <v>Aese</v>
      </c>
      <c r="F3704" s="25" t="str">
        <f t="shared" ca="1" si="287"/>
        <v>VUT0102029</v>
      </c>
      <c r="G3704" s="25" t="str">
        <f t="shared" ca="1" si="288"/>
        <v>VUT0102</v>
      </c>
      <c r="H3704" s="25" t="str">
        <f t="shared" ca="1" si="289"/>
        <v>SANMA</v>
      </c>
      <c r="I3704" s="2"/>
      <c r="J3704" s="2">
        <v>0</v>
      </c>
      <c r="K3704" s="2"/>
    </row>
    <row r="3705" spans="1:11">
      <c r="A3705" s="6" t="s">
        <v>6728</v>
      </c>
      <c r="B3705" s="6" t="s">
        <v>6729</v>
      </c>
      <c r="C3705" s="25" t="str">
        <f t="shared" ca="1" si="285"/>
        <v>West Santo (Santo)</v>
      </c>
      <c r="D3705" s="6" t="s">
        <v>682</v>
      </c>
      <c r="E3705" s="25" t="str">
        <f t="shared" ca="1" si="286"/>
        <v>Aese</v>
      </c>
      <c r="F3705" s="25" t="str">
        <f t="shared" ca="1" si="287"/>
        <v>VUT0102029</v>
      </c>
      <c r="G3705" s="25" t="str">
        <f t="shared" ca="1" si="288"/>
        <v>VUT0102</v>
      </c>
      <c r="H3705" s="25" t="str">
        <f t="shared" ca="1" si="289"/>
        <v>SANMA</v>
      </c>
      <c r="I3705" s="2"/>
      <c r="J3705" s="2">
        <v>0</v>
      </c>
      <c r="K3705" s="2"/>
    </row>
    <row r="3706" spans="1:11">
      <c r="A3706" s="6" t="s">
        <v>6744</v>
      </c>
      <c r="B3706" s="6" t="s">
        <v>6745</v>
      </c>
      <c r="C3706" s="25" t="str">
        <f t="shared" ca="1" si="285"/>
        <v>West Santo (Santo)</v>
      </c>
      <c r="D3706" s="6" t="s">
        <v>682</v>
      </c>
      <c r="E3706" s="25" t="str">
        <f t="shared" ca="1" si="286"/>
        <v>Aese</v>
      </c>
      <c r="F3706" s="25" t="str">
        <f t="shared" ca="1" si="287"/>
        <v>VUT0102029</v>
      </c>
      <c r="G3706" s="25" t="str">
        <f t="shared" ca="1" si="288"/>
        <v>VUT0102</v>
      </c>
      <c r="H3706" s="25" t="str">
        <f t="shared" ca="1" si="289"/>
        <v>SANMA</v>
      </c>
      <c r="I3706" s="2"/>
      <c r="J3706" s="2">
        <v>0</v>
      </c>
      <c r="K3706" s="2"/>
    </row>
    <row r="3707" spans="1:11">
      <c r="A3707" s="6" t="s">
        <v>6746</v>
      </c>
      <c r="B3707" s="6" t="s">
        <v>6747</v>
      </c>
      <c r="C3707" s="25" t="str">
        <f t="shared" ca="1" si="285"/>
        <v>West Santo (Santo)</v>
      </c>
      <c r="D3707" s="6" t="s">
        <v>682</v>
      </c>
      <c r="E3707" s="25" t="str">
        <f t="shared" ca="1" si="286"/>
        <v>Aese</v>
      </c>
      <c r="F3707" s="25" t="str">
        <f t="shared" ca="1" si="287"/>
        <v>VUT0102029</v>
      </c>
      <c r="G3707" s="25" t="str">
        <f t="shared" ca="1" si="288"/>
        <v>VUT0102</v>
      </c>
      <c r="H3707" s="25" t="str">
        <f t="shared" ca="1" si="289"/>
        <v>SANMA</v>
      </c>
      <c r="I3707" s="2"/>
      <c r="J3707" s="2">
        <v>0</v>
      </c>
      <c r="K3707" s="2"/>
    </row>
    <row r="3708" spans="1:11">
      <c r="A3708" s="6" t="s">
        <v>6750</v>
      </c>
      <c r="B3708" s="6" t="s">
        <v>6751</v>
      </c>
      <c r="C3708" s="25" t="str">
        <f t="shared" ca="1" si="285"/>
        <v>West Santo (Santo)</v>
      </c>
      <c r="D3708" s="6" t="s">
        <v>682</v>
      </c>
      <c r="E3708" s="25" t="str">
        <f t="shared" ca="1" si="286"/>
        <v>Aese</v>
      </c>
      <c r="F3708" s="25" t="str">
        <f t="shared" ca="1" si="287"/>
        <v>VUT0102029</v>
      </c>
      <c r="G3708" s="25" t="str">
        <f t="shared" ca="1" si="288"/>
        <v>VUT0102</v>
      </c>
      <c r="H3708" s="25" t="str">
        <f t="shared" ca="1" si="289"/>
        <v>SANMA</v>
      </c>
      <c r="I3708" s="2"/>
      <c r="J3708" s="2">
        <v>0</v>
      </c>
      <c r="K3708" s="2"/>
    </row>
    <row r="3709" spans="1:11">
      <c r="A3709" s="6" t="s">
        <v>6754</v>
      </c>
      <c r="B3709" s="6" t="s">
        <v>6755</v>
      </c>
      <c r="C3709" s="25" t="str">
        <f t="shared" ca="1" si="285"/>
        <v>West Santo (Santo)</v>
      </c>
      <c r="D3709" s="6" t="s">
        <v>682</v>
      </c>
      <c r="E3709" s="25" t="str">
        <f t="shared" ca="1" si="286"/>
        <v>Aese</v>
      </c>
      <c r="F3709" s="25" t="str">
        <f t="shared" ca="1" si="287"/>
        <v>VUT0102029</v>
      </c>
      <c r="G3709" s="25" t="str">
        <f t="shared" ca="1" si="288"/>
        <v>VUT0102</v>
      </c>
      <c r="H3709" s="25" t="str">
        <f t="shared" ca="1" si="289"/>
        <v>SANMA</v>
      </c>
      <c r="I3709" s="2"/>
      <c r="J3709" s="2">
        <v>0</v>
      </c>
      <c r="K3709" s="2"/>
    </row>
    <row r="3710" spans="1:11">
      <c r="A3710" s="6" t="s">
        <v>6760</v>
      </c>
      <c r="B3710" s="6" t="s">
        <v>6761</v>
      </c>
      <c r="C3710" s="25" t="str">
        <f t="shared" ca="1" si="285"/>
        <v>West Santo (Santo)</v>
      </c>
      <c r="D3710" s="6" t="s">
        <v>682</v>
      </c>
      <c r="E3710" s="25" t="str">
        <f t="shared" ca="1" si="286"/>
        <v>Aese</v>
      </c>
      <c r="F3710" s="25" t="str">
        <f t="shared" ca="1" si="287"/>
        <v>VUT0102029</v>
      </c>
      <c r="G3710" s="25" t="str">
        <f t="shared" ca="1" si="288"/>
        <v>VUT0102</v>
      </c>
      <c r="H3710" s="25" t="str">
        <f t="shared" ca="1" si="289"/>
        <v>SANMA</v>
      </c>
      <c r="I3710" s="2"/>
      <c r="J3710" s="2">
        <v>0</v>
      </c>
      <c r="K3710" s="2"/>
    </row>
    <row r="3711" spans="1:11">
      <c r="A3711" s="6" t="s">
        <v>6762</v>
      </c>
      <c r="B3711" s="6" t="s">
        <v>6763</v>
      </c>
      <c r="C3711" s="25" t="str">
        <f t="shared" ca="1" si="285"/>
        <v>West Santo (Santo)</v>
      </c>
      <c r="D3711" s="6" t="s">
        <v>682</v>
      </c>
      <c r="E3711" s="25" t="str">
        <f t="shared" ca="1" si="286"/>
        <v>Aese</v>
      </c>
      <c r="F3711" s="25" t="str">
        <f t="shared" ca="1" si="287"/>
        <v>VUT0102029</v>
      </c>
      <c r="G3711" s="25" t="str">
        <f t="shared" ca="1" si="288"/>
        <v>VUT0102</v>
      </c>
      <c r="H3711" s="25" t="str">
        <f t="shared" ca="1" si="289"/>
        <v>SANMA</v>
      </c>
      <c r="I3711" s="2"/>
      <c r="J3711" s="2">
        <v>0</v>
      </c>
      <c r="K3711" s="2"/>
    </row>
    <row r="3712" spans="1:11">
      <c r="A3712" s="6" t="s">
        <v>6766</v>
      </c>
      <c r="B3712" s="6" t="s">
        <v>6767</v>
      </c>
      <c r="C3712" s="25" t="str">
        <f t="shared" ca="1" si="285"/>
        <v>West Santo (Santo)</v>
      </c>
      <c r="D3712" s="6" t="s">
        <v>682</v>
      </c>
      <c r="E3712" s="25" t="str">
        <f t="shared" ca="1" si="286"/>
        <v>Aese</v>
      </c>
      <c r="F3712" s="25" t="str">
        <f t="shared" ca="1" si="287"/>
        <v>VUT0102029</v>
      </c>
      <c r="G3712" s="25" t="str">
        <f t="shared" ca="1" si="288"/>
        <v>VUT0102</v>
      </c>
      <c r="H3712" s="25" t="str">
        <f t="shared" ca="1" si="289"/>
        <v>SANMA</v>
      </c>
      <c r="I3712" s="2"/>
      <c r="J3712" s="2">
        <v>0</v>
      </c>
      <c r="K3712" s="2"/>
    </row>
    <row r="3713" spans="1:11">
      <c r="A3713" s="6" t="s">
        <v>6768</v>
      </c>
      <c r="B3713" s="6" t="s">
        <v>6769</v>
      </c>
      <c r="C3713" s="25" t="str">
        <f t="shared" ca="1" si="285"/>
        <v>West Santo (Santo)</v>
      </c>
      <c r="D3713" s="6" t="s">
        <v>682</v>
      </c>
      <c r="E3713" s="25" t="str">
        <f t="shared" ca="1" si="286"/>
        <v>Aese</v>
      </c>
      <c r="F3713" s="25" t="str">
        <f t="shared" ca="1" si="287"/>
        <v>VUT0102029</v>
      </c>
      <c r="G3713" s="25" t="str">
        <f t="shared" ca="1" si="288"/>
        <v>VUT0102</v>
      </c>
      <c r="H3713" s="25" t="str">
        <f t="shared" ca="1" si="289"/>
        <v>SANMA</v>
      </c>
      <c r="I3713" s="2"/>
      <c r="J3713" s="2">
        <v>0</v>
      </c>
      <c r="K3713" s="2"/>
    </row>
    <row r="3714" spans="1:11">
      <c r="A3714" s="6" t="s">
        <v>6770</v>
      </c>
      <c r="B3714" s="6" t="s">
        <v>6771</v>
      </c>
      <c r="C3714" s="25" t="str">
        <f t="shared" ref="C3714:C3777" ca="1" si="290">OFFSET(OffsetRefAdm3,MATCH(D3714,MatchAdm3_Code,0)-1,0)</f>
        <v>West Santo (Santo)</v>
      </c>
      <c r="D3714" s="6" t="s">
        <v>682</v>
      </c>
      <c r="E3714" s="25" t="str">
        <f t="shared" ref="E3714:E3777" ca="1" si="291">OFFSET(OffsetRefAdm3,MATCH(D3714,MatchAdm3_Code,0)-1,2)</f>
        <v>Aese</v>
      </c>
      <c r="F3714" s="25" t="str">
        <f t="shared" ref="F3714:F3777" ca="1" si="292">OFFSET(OffsetRefAdm3,MATCH(D3714,MatchAdm3_Code,0)-1,3)</f>
        <v>VUT0102029</v>
      </c>
      <c r="G3714" s="25" t="str">
        <f t="shared" ref="G3714:G3777" ca="1" si="293">OFFSET(OffsetRefAdm3,MATCH(D3714,MatchAdm3_Code,0)-1,5)</f>
        <v>VUT0102</v>
      </c>
      <c r="H3714" s="25" t="str">
        <f t="shared" ref="H3714:H3777" ca="1" si="294">OFFSET(OffsetRefAdm3,MATCH(D3714,MatchAdm3_Code,0)-1,4)</f>
        <v>SANMA</v>
      </c>
      <c r="I3714" s="2"/>
      <c r="J3714" s="2">
        <v>0</v>
      </c>
      <c r="K3714" s="2"/>
    </row>
    <row r="3715" spans="1:11">
      <c r="A3715" s="6" t="s">
        <v>6772</v>
      </c>
      <c r="B3715" s="6" t="s">
        <v>6773</v>
      </c>
      <c r="C3715" s="25" t="str">
        <f t="shared" ca="1" si="290"/>
        <v>West Santo (Santo)</v>
      </c>
      <c r="D3715" s="6" t="s">
        <v>682</v>
      </c>
      <c r="E3715" s="25" t="str">
        <f t="shared" ca="1" si="291"/>
        <v>Aese</v>
      </c>
      <c r="F3715" s="25" t="str">
        <f t="shared" ca="1" si="292"/>
        <v>VUT0102029</v>
      </c>
      <c r="G3715" s="25" t="str">
        <f t="shared" ca="1" si="293"/>
        <v>VUT0102</v>
      </c>
      <c r="H3715" s="25" t="str">
        <f t="shared" ca="1" si="294"/>
        <v>SANMA</v>
      </c>
      <c r="I3715" s="2"/>
      <c r="J3715" s="2">
        <v>0</v>
      </c>
      <c r="K3715" s="2"/>
    </row>
    <row r="3716" spans="1:11">
      <c r="A3716" s="6" t="s">
        <v>6778</v>
      </c>
      <c r="B3716" s="6" t="s">
        <v>6779</v>
      </c>
      <c r="C3716" s="25" t="str">
        <f t="shared" ca="1" si="290"/>
        <v>West Santo (Santo)</v>
      </c>
      <c r="D3716" s="6" t="s">
        <v>682</v>
      </c>
      <c r="E3716" s="25" t="str">
        <f t="shared" ca="1" si="291"/>
        <v>Aese</v>
      </c>
      <c r="F3716" s="25" t="str">
        <f t="shared" ca="1" si="292"/>
        <v>VUT0102029</v>
      </c>
      <c r="G3716" s="25" t="str">
        <f t="shared" ca="1" si="293"/>
        <v>VUT0102</v>
      </c>
      <c r="H3716" s="25" t="str">
        <f t="shared" ca="1" si="294"/>
        <v>SANMA</v>
      </c>
      <c r="I3716" s="2"/>
      <c r="J3716" s="2">
        <v>0</v>
      </c>
      <c r="K3716" s="2"/>
    </row>
    <row r="3717" spans="1:11">
      <c r="A3717" s="6" t="s">
        <v>6780</v>
      </c>
      <c r="B3717" s="6" t="s">
        <v>6781</v>
      </c>
      <c r="C3717" s="25" t="str">
        <f t="shared" ca="1" si="290"/>
        <v>West Santo (Santo)</v>
      </c>
      <c r="D3717" s="6" t="s">
        <v>682</v>
      </c>
      <c r="E3717" s="25" t="str">
        <f t="shared" ca="1" si="291"/>
        <v>Aese</v>
      </c>
      <c r="F3717" s="25" t="str">
        <f t="shared" ca="1" si="292"/>
        <v>VUT0102029</v>
      </c>
      <c r="G3717" s="25" t="str">
        <f t="shared" ca="1" si="293"/>
        <v>VUT0102</v>
      </c>
      <c r="H3717" s="25" t="str">
        <f t="shared" ca="1" si="294"/>
        <v>SANMA</v>
      </c>
      <c r="I3717" s="2"/>
      <c r="J3717" s="2">
        <v>0</v>
      </c>
      <c r="K3717" s="2"/>
    </row>
    <row r="3718" spans="1:11">
      <c r="A3718" s="6" t="s">
        <v>6782</v>
      </c>
      <c r="B3718" s="6" t="s">
        <v>6783</v>
      </c>
      <c r="C3718" s="25" t="str">
        <f t="shared" ca="1" si="290"/>
        <v>West Santo (Santo)</v>
      </c>
      <c r="D3718" s="6" t="s">
        <v>682</v>
      </c>
      <c r="E3718" s="25" t="str">
        <f t="shared" ca="1" si="291"/>
        <v>Aese</v>
      </c>
      <c r="F3718" s="25" t="str">
        <f t="shared" ca="1" si="292"/>
        <v>VUT0102029</v>
      </c>
      <c r="G3718" s="25" t="str">
        <f t="shared" ca="1" si="293"/>
        <v>VUT0102</v>
      </c>
      <c r="H3718" s="25" t="str">
        <f t="shared" ca="1" si="294"/>
        <v>SANMA</v>
      </c>
      <c r="I3718" s="2"/>
      <c r="J3718" s="2">
        <v>0</v>
      </c>
      <c r="K3718" s="2"/>
    </row>
    <row r="3719" spans="1:11">
      <c r="A3719" s="6" t="s">
        <v>6786</v>
      </c>
      <c r="B3719" s="6" t="s">
        <v>6787</v>
      </c>
      <c r="C3719" s="25" t="str">
        <f t="shared" ca="1" si="290"/>
        <v>West Santo (Santo)</v>
      </c>
      <c r="D3719" s="6" t="s">
        <v>682</v>
      </c>
      <c r="E3719" s="25" t="str">
        <f t="shared" ca="1" si="291"/>
        <v>Aese</v>
      </c>
      <c r="F3719" s="25" t="str">
        <f t="shared" ca="1" si="292"/>
        <v>VUT0102029</v>
      </c>
      <c r="G3719" s="25" t="str">
        <f t="shared" ca="1" si="293"/>
        <v>VUT0102</v>
      </c>
      <c r="H3719" s="25" t="str">
        <f t="shared" ca="1" si="294"/>
        <v>SANMA</v>
      </c>
      <c r="I3719" s="2"/>
      <c r="J3719" s="2">
        <v>0</v>
      </c>
      <c r="K3719" s="2"/>
    </row>
    <row r="3720" spans="1:11">
      <c r="A3720" s="6" t="s">
        <v>6798</v>
      </c>
      <c r="B3720" s="6" t="s">
        <v>6799</v>
      </c>
      <c r="C3720" s="25" t="str">
        <f t="shared" ca="1" si="290"/>
        <v>West Santo (Santo)</v>
      </c>
      <c r="D3720" s="6" t="s">
        <v>682</v>
      </c>
      <c r="E3720" s="25" t="str">
        <f t="shared" ca="1" si="291"/>
        <v>Aese</v>
      </c>
      <c r="F3720" s="25" t="str">
        <f t="shared" ca="1" si="292"/>
        <v>VUT0102029</v>
      </c>
      <c r="G3720" s="25" t="str">
        <f t="shared" ca="1" si="293"/>
        <v>VUT0102</v>
      </c>
      <c r="H3720" s="25" t="str">
        <f t="shared" ca="1" si="294"/>
        <v>SANMA</v>
      </c>
      <c r="I3720" s="2"/>
      <c r="J3720" s="2">
        <v>0</v>
      </c>
      <c r="K3720" s="2"/>
    </row>
    <row r="3721" spans="1:11">
      <c r="A3721" s="6" t="s">
        <v>6816</v>
      </c>
      <c r="B3721" s="6" t="s">
        <v>6817</v>
      </c>
      <c r="C3721" s="25" t="str">
        <f t="shared" ca="1" si="290"/>
        <v>West Santo (Santo)</v>
      </c>
      <c r="D3721" s="6" t="s">
        <v>682</v>
      </c>
      <c r="E3721" s="25" t="str">
        <f t="shared" ca="1" si="291"/>
        <v>Aese</v>
      </c>
      <c r="F3721" s="25" t="str">
        <f t="shared" ca="1" si="292"/>
        <v>VUT0102029</v>
      </c>
      <c r="G3721" s="25" t="str">
        <f t="shared" ca="1" si="293"/>
        <v>VUT0102</v>
      </c>
      <c r="H3721" s="25" t="str">
        <f t="shared" ca="1" si="294"/>
        <v>SANMA</v>
      </c>
      <c r="I3721" s="2"/>
      <c r="J3721" s="2">
        <v>0</v>
      </c>
      <c r="K3721" s="2"/>
    </row>
    <row r="3722" spans="1:11">
      <c r="A3722" s="6" t="s">
        <v>6820</v>
      </c>
      <c r="B3722" s="6" t="s">
        <v>6821</v>
      </c>
      <c r="C3722" s="25" t="str">
        <f t="shared" ca="1" si="290"/>
        <v>West Santo (Santo)</v>
      </c>
      <c r="D3722" s="6" t="s">
        <v>682</v>
      </c>
      <c r="E3722" s="25" t="str">
        <f t="shared" ca="1" si="291"/>
        <v>Aese</v>
      </c>
      <c r="F3722" s="25" t="str">
        <f t="shared" ca="1" si="292"/>
        <v>VUT0102029</v>
      </c>
      <c r="G3722" s="25" t="str">
        <f t="shared" ca="1" si="293"/>
        <v>VUT0102</v>
      </c>
      <c r="H3722" s="25" t="str">
        <f t="shared" ca="1" si="294"/>
        <v>SANMA</v>
      </c>
      <c r="I3722" s="2"/>
      <c r="J3722" s="2">
        <v>0</v>
      </c>
      <c r="K3722" s="2"/>
    </row>
    <row r="3723" spans="1:11">
      <c r="A3723" s="6" t="s">
        <v>6824</v>
      </c>
      <c r="B3723" s="6" t="s">
        <v>6825</v>
      </c>
      <c r="C3723" s="25" t="str">
        <f t="shared" ca="1" si="290"/>
        <v>West Santo (Santo)</v>
      </c>
      <c r="D3723" s="6" t="s">
        <v>682</v>
      </c>
      <c r="E3723" s="25" t="str">
        <f t="shared" ca="1" si="291"/>
        <v>Aese</v>
      </c>
      <c r="F3723" s="25" t="str">
        <f t="shared" ca="1" si="292"/>
        <v>VUT0102029</v>
      </c>
      <c r="G3723" s="25" t="str">
        <f t="shared" ca="1" si="293"/>
        <v>VUT0102</v>
      </c>
      <c r="H3723" s="25" t="str">
        <f t="shared" ca="1" si="294"/>
        <v>SANMA</v>
      </c>
      <c r="I3723" s="2"/>
      <c r="J3723" s="2">
        <v>0</v>
      </c>
      <c r="K3723" s="2"/>
    </row>
    <row r="3724" spans="1:11">
      <c r="A3724" s="6" t="s">
        <v>6828</v>
      </c>
      <c r="B3724" s="6" t="s">
        <v>6829</v>
      </c>
      <c r="C3724" s="25" t="str">
        <f t="shared" ca="1" si="290"/>
        <v>West Santo (Santo)</v>
      </c>
      <c r="D3724" s="6" t="s">
        <v>682</v>
      </c>
      <c r="E3724" s="25" t="str">
        <f t="shared" ca="1" si="291"/>
        <v>Aese</v>
      </c>
      <c r="F3724" s="25" t="str">
        <f t="shared" ca="1" si="292"/>
        <v>VUT0102029</v>
      </c>
      <c r="G3724" s="25" t="str">
        <f t="shared" ca="1" si="293"/>
        <v>VUT0102</v>
      </c>
      <c r="H3724" s="25" t="str">
        <f t="shared" ca="1" si="294"/>
        <v>SANMA</v>
      </c>
      <c r="I3724" s="2"/>
      <c r="J3724" s="2">
        <v>0</v>
      </c>
      <c r="K3724" s="2"/>
    </row>
    <row r="3725" spans="1:11">
      <c r="A3725" s="6" t="s">
        <v>6842</v>
      </c>
      <c r="B3725" s="6" t="s">
        <v>6843</v>
      </c>
      <c r="C3725" s="25" t="str">
        <f t="shared" ca="1" si="290"/>
        <v>West Santo (Santo)</v>
      </c>
      <c r="D3725" s="6" t="s">
        <v>682</v>
      </c>
      <c r="E3725" s="25" t="str">
        <f t="shared" ca="1" si="291"/>
        <v>Aese</v>
      </c>
      <c r="F3725" s="25" t="str">
        <f t="shared" ca="1" si="292"/>
        <v>VUT0102029</v>
      </c>
      <c r="G3725" s="25" t="str">
        <f t="shared" ca="1" si="293"/>
        <v>VUT0102</v>
      </c>
      <c r="H3725" s="25" t="str">
        <f t="shared" ca="1" si="294"/>
        <v>SANMA</v>
      </c>
      <c r="I3725" s="2"/>
      <c r="J3725" s="2">
        <v>0</v>
      </c>
      <c r="K3725" s="2"/>
    </row>
    <row r="3726" spans="1:11">
      <c r="A3726" s="6" t="s">
        <v>6852</v>
      </c>
      <c r="B3726" s="6" t="s">
        <v>6853</v>
      </c>
      <c r="C3726" s="25" t="str">
        <f t="shared" ca="1" si="290"/>
        <v>West Santo (Santo)</v>
      </c>
      <c r="D3726" s="6" t="s">
        <v>682</v>
      </c>
      <c r="E3726" s="25" t="str">
        <f t="shared" ca="1" si="291"/>
        <v>Aese</v>
      </c>
      <c r="F3726" s="25" t="str">
        <f t="shared" ca="1" si="292"/>
        <v>VUT0102029</v>
      </c>
      <c r="G3726" s="25" t="str">
        <f t="shared" ca="1" si="293"/>
        <v>VUT0102</v>
      </c>
      <c r="H3726" s="25" t="str">
        <f t="shared" ca="1" si="294"/>
        <v>SANMA</v>
      </c>
      <c r="I3726" s="2"/>
      <c r="J3726" s="2">
        <v>0</v>
      </c>
      <c r="K3726" s="2"/>
    </row>
    <row r="3727" spans="1:11">
      <c r="A3727" s="6" t="s">
        <v>6858</v>
      </c>
      <c r="B3727" s="6" t="s">
        <v>6859</v>
      </c>
      <c r="C3727" s="25" t="str">
        <f t="shared" ca="1" si="290"/>
        <v>West Santo (Santo)</v>
      </c>
      <c r="D3727" s="6" t="s">
        <v>682</v>
      </c>
      <c r="E3727" s="25" t="str">
        <f t="shared" ca="1" si="291"/>
        <v>Aese</v>
      </c>
      <c r="F3727" s="25" t="str">
        <f t="shared" ca="1" si="292"/>
        <v>VUT0102029</v>
      </c>
      <c r="G3727" s="25" t="str">
        <f t="shared" ca="1" si="293"/>
        <v>VUT0102</v>
      </c>
      <c r="H3727" s="25" t="str">
        <f t="shared" ca="1" si="294"/>
        <v>SANMA</v>
      </c>
      <c r="I3727" s="2"/>
      <c r="J3727" s="2">
        <v>0</v>
      </c>
      <c r="K3727" s="2"/>
    </row>
    <row r="3728" spans="1:11">
      <c r="A3728" s="6" t="s">
        <v>6880</v>
      </c>
      <c r="B3728" s="6" t="s">
        <v>6881</v>
      </c>
      <c r="C3728" s="25" t="str">
        <f t="shared" ca="1" si="290"/>
        <v>West Santo (Santo)</v>
      </c>
      <c r="D3728" s="6" t="s">
        <v>682</v>
      </c>
      <c r="E3728" s="25" t="str">
        <f t="shared" ca="1" si="291"/>
        <v>Aese</v>
      </c>
      <c r="F3728" s="25" t="str">
        <f t="shared" ca="1" si="292"/>
        <v>VUT0102029</v>
      </c>
      <c r="G3728" s="25" t="str">
        <f t="shared" ca="1" si="293"/>
        <v>VUT0102</v>
      </c>
      <c r="H3728" s="25" t="str">
        <f t="shared" ca="1" si="294"/>
        <v>SANMA</v>
      </c>
      <c r="I3728" s="2"/>
      <c r="J3728" s="2">
        <v>0</v>
      </c>
      <c r="K3728" s="2"/>
    </row>
    <row r="3729" spans="1:11">
      <c r="A3729" s="6" t="s">
        <v>6882</v>
      </c>
      <c r="B3729" s="6" t="s">
        <v>6883</v>
      </c>
      <c r="C3729" s="25" t="str">
        <f t="shared" ca="1" si="290"/>
        <v>West Santo (Santo)</v>
      </c>
      <c r="D3729" s="6" t="s">
        <v>682</v>
      </c>
      <c r="E3729" s="25" t="str">
        <f t="shared" ca="1" si="291"/>
        <v>Aese</v>
      </c>
      <c r="F3729" s="25" t="str">
        <f t="shared" ca="1" si="292"/>
        <v>VUT0102029</v>
      </c>
      <c r="G3729" s="25" t="str">
        <f t="shared" ca="1" si="293"/>
        <v>VUT0102</v>
      </c>
      <c r="H3729" s="25" t="str">
        <f t="shared" ca="1" si="294"/>
        <v>SANMA</v>
      </c>
      <c r="I3729" s="2"/>
      <c r="J3729" s="2">
        <v>0</v>
      </c>
      <c r="K3729" s="2"/>
    </row>
    <row r="3730" spans="1:11">
      <c r="A3730" s="6" t="s">
        <v>6894</v>
      </c>
      <c r="B3730" s="6" t="s">
        <v>6895</v>
      </c>
      <c r="C3730" s="25" t="str">
        <f t="shared" ca="1" si="290"/>
        <v>West Santo (Santo)</v>
      </c>
      <c r="D3730" s="6" t="s">
        <v>682</v>
      </c>
      <c r="E3730" s="25" t="str">
        <f t="shared" ca="1" si="291"/>
        <v>Aese</v>
      </c>
      <c r="F3730" s="25" t="str">
        <f t="shared" ca="1" si="292"/>
        <v>VUT0102029</v>
      </c>
      <c r="G3730" s="25" t="str">
        <f t="shared" ca="1" si="293"/>
        <v>VUT0102</v>
      </c>
      <c r="H3730" s="25" t="str">
        <f t="shared" ca="1" si="294"/>
        <v>SANMA</v>
      </c>
      <c r="I3730" s="2"/>
      <c r="J3730" s="2">
        <v>0</v>
      </c>
      <c r="K3730" s="2"/>
    </row>
    <row r="3731" spans="1:11">
      <c r="A3731" s="6" t="s">
        <v>6896</v>
      </c>
      <c r="B3731" s="6" t="s">
        <v>6897</v>
      </c>
      <c r="C3731" s="25" t="str">
        <f t="shared" ca="1" si="290"/>
        <v>West Santo (Santo)</v>
      </c>
      <c r="D3731" s="6" t="s">
        <v>682</v>
      </c>
      <c r="E3731" s="25" t="str">
        <f t="shared" ca="1" si="291"/>
        <v>Aese</v>
      </c>
      <c r="F3731" s="25" t="str">
        <f t="shared" ca="1" si="292"/>
        <v>VUT0102029</v>
      </c>
      <c r="G3731" s="25" t="str">
        <f t="shared" ca="1" si="293"/>
        <v>VUT0102</v>
      </c>
      <c r="H3731" s="25" t="str">
        <f t="shared" ca="1" si="294"/>
        <v>SANMA</v>
      </c>
      <c r="I3731" s="2"/>
      <c r="J3731" s="2">
        <v>0</v>
      </c>
      <c r="K3731" s="2"/>
    </row>
    <row r="3732" spans="1:11">
      <c r="A3732" s="6" t="s">
        <v>6898</v>
      </c>
      <c r="B3732" s="6" t="s">
        <v>6899</v>
      </c>
      <c r="C3732" s="25" t="str">
        <f t="shared" ca="1" si="290"/>
        <v>West Santo (Santo)</v>
      </c>
      <c r="D3732" s="6" t="s">
        <v>682</v>
      </c>
      <c r="E3732" s="25" t="str">
        <f t="shared" ca="1" si="291"/>
        <v>Aese</v>
      </c>
      <c r="F3732" s="25" t="str">
        <f t="shared" ca="1" si="292"/>
        <v>VUT0102029</v>
      </c>
      <c r="G3732" s="25" t="str">
        <f t="shared" ca="1" si="293"/>
        <v>VUT0102</v>
      </c>
      <c r="H3732" s="25" t="str">
        <f t="shared" ca="1" si="294"/>
        <v>SANMA</v>
      </c>
      <c r="I3732" s="2"/>
      <c r="J3732" s="2">
        <v>0</v>
      </c>
      <c r="K3732" s="2"/>
    </row>
    <row r="3733" spans="1:11">
      <c r="A3733" s="6" t="s">
        <v>6912</v>
      </c>
      <c r="B3733" s="6" t="s">
        <v>6913</v>
      </c>
      <c r="C3733" s="25" t="str">
        <f t="shared" ca="1" si="290"/>
        <v>West Santo (Santo)</v>
      </c>
      <c r="D3733" s="6" t="s">
        <v>682</v>
      </c>
      <c r="E3733" s="25" t="str">
        <f t="shared" ca="1" si="291"/>
        <v>Aese</v>
      </c>
      <c r="F3733" s="25" t="str">
        <f t="shared" ca="1" si="292"/>
        <v>VUT0102029</v>
      </c>
      <c r="G3733" s="25" t="str">
        <f t="shared" ca="1" si="293"/>
        <v>VUT0102</v>
      </c>
      <c r="H3733" s="25" t="str">
        <f t="shared" ca="1" si="294"/>
        <v>SANMA</v>
      </c>
      <c r="I3733" s="2"/>
      <c r="J3733" s="2">
        <v>0</v>
      </c>
      <c r="K3733" s="2"/>
    </row>
    <row r="3734" spans="1:11">
      <c r="A3734" s="6" t="s">
        <v>6915</v>
      </c>
      <c r="B3734" s="6" t="s">
        <v>6916</v>
      </c>
      <c r="C3734" s="25" t="str">
        <f t="shared" ca="1" si="290"/>
        <v>West Santo (Santo)</v>
      </c>
      <c r="D3734" s="6" t="s">
        <v>682</v>
      </c>
      <c r="E3734" s="25" t="str">
        <f t="shared" ca="1" si="291"/>
        <v>Aese</v>
      </c>
      <c r="F3734" s="25" t="str">
        <f t="shared" ca="1" si="292"/>
        <v>VUT0102029</v>
      </c>
      <c r="G3734" s="25" t="str">
        <f t="shared" ca="1" si="293"/>
        <v>VUT0102</v>
      </c>
      <c r="H3734" s="25" t="str">
        <f t="shared" ca="1" si="294"/>
        <v>SANMA</v>
      </c>
      <c r="I3734" s="2"/>
      <c r="J3734" s="2">
        <v>0</v>
      </c>
      <c r="K3734" s="2"/>
    </row>
    <row r="3735" spans="1:11">
      <c r="A3735" s="6" t="s">
        <v>6937</v>
      </c>
      <c r="B3735" s="6" t="s">
        <v>6938</v>
      </c>
      <c r="C3735" s="25" t="str">
        <f t="shared" ca="1" si="290"/>
        <v>West Santo (Santo)</v>
      </c>
      <c r="D3735" s="6" t="s">
        <v>682</v>
      </c>
      <c r="E3735" s="25" t="str">
        <f t="shared" ca="1" si="291"/>
        <v>Aese</v>
      </c>
      <c r="F3735" s="25" t="str">
        <f t="shared" ca="1" si="292"/>
        <v>VUT0102029</v>
      </c>
      <c r="G3735" s="25" t="str">
        <f t="shared" ca="1" si="293"/>
        <v>VUT0102</v>
      </c>
      <c r="H3735" s="25" t="str">
        <f t="shared" ca="1" si="294"/>
        <v>SANMA</v>
      </c>
      <c r="I3735" s="2"/>
      <c r="J3735" s="2">
        <v>0</v>
      </c>
      <c r="K3735" s="2"/>
    </row>
    <row r="3736" spans="1:11">
      <c r="A3736" s="6" t="s">
        <v>6941</v>
      </c>
      <c r="B3736" s="6" t="s">
        <v>6942</v>
      </c>
      <c r="C3736" s="25" t="str">
        <f t="shared" ca="1" si="290"/>
        <v>West Santo (Santo)</v>
      </c>
      <c r="D3736" s="6" t="s">
        <v>682</v>
      </c>
      <c r="E3736" s="25" t="str">
        <f t="shared" ca="1" si="291"/>
        <v>Aese</v>
      </c>
      <c r="F3736" s="25" t="str">
        <f t="shared" ca="1" si="292"/>
        <v>VUT0102029</v>
      </c>
      <c r="G3736" s="25" t="str">
        <f t="shared" ca="1" si="293"/>
        <v>VUT0102</v>
      </c>
      <c r="H3736" s="25" t="str">
        <f t="shared" ca="1" si="294"/>
        <v>SANMA</v>
      </c>
      <c r="I3736" s="2"/>
      <c r="J3736" s="2">
        <v>0</v>
      </c>
      <c r="K3736" s="2"/>
    </row>
    <row r="3737" spans="1:11">
      <c r="A3737" s="6" t="s">
        <v>6953</v>
      </c>
      <c r="B3737" s="6" t="s">
        <v>6954</v>
      </c>
      <c r="C3737" s="25" t="str">
        <f t="shared" ca="1" si="290"/>
        <v>West Santo (Santo)</v>
      </c>
      <c r="D3737" s="6" t="s">
        <v>682</v>
      </c>
      <c r="E3737" s="25" t="str">
        <f t="shared" ca="1" si="291"/>
        <v>Aese</v>
      </c>
      <c r="F3737" s="25" t="str">
        <f t="shared" ca="1" si="292"/>
        <v>VUT0102029</v>
      </c>
      <c r="G3737" s="25" t="str">
        <f t="shared" ca="1" si="293"/>
        <v>VUT0102</v>
      </c>
      <c r="H3737" s="25" t="str">
        <f t="shared" ca="1" si="294"/>
        <v>SANMA</v>
      </c>
      <c r="I3737" s="2"/>
      <c r="J3737" s="2">
        <v>0</v>
      </c>
      <c r="K3737" s="2"/>
    </row>
    <row r="3738" spans="1:11">
      <c r="A3738" s="6" t="s">
        <v>6975</v>
      </c>
      <c r="B3738" s="6" t="s">
        <v>6976</v>
      </c>
      <c r="C3738" s="25" t="str">
        <f t="shared" ca="1" si="290"/>
        <v>West Santo (Santo)</v>
      </c>
      <c r="D3738" s="6" t="s">
        <v>682</v>
      </c>
      <c r="E3738" s="25" t="str">
        <f t="shared" ca="1" si="291"/>
        <v>Aese</v>
      </c>
      <c r="F3738" s="25" t="str">
        <f t="shared" ca="1" si="292"/>
        <v>VUT0102029</v>
      </c>
      <c r="G3738" s="25" t="str">
        <f t="shared" ca="1" si="293"/>
        <v>VUT0102</v>
      </c>
      <c r="H3738" s="25" t="str">
        <f t="shared" ca="1" si="294"/>
        <v>SANMA</v>
      </c>
      <c r="I3738" s="2"/>
      <c r="J3738" s="2">
        <v>0</v>
      </c>
      <c r="K3738" s="2"/>
    </row>
    <row r="3739" spans="1:11">
      <c r="A3739" s="6" t="s">
        <v>6979</v>
      </c>
      <c r="B3739" s="6" t="s">
        <v>6980</v>
      </c>
      <c r="C3739" s="25" t="str">
        <f t="shared" ca="1" si="290"/>
        <v>West Santo (Santo)</v>
      </c>
      <c r="D3739" s="6" t="s">
        <v>682</v>
      </c>
      <c r="E3739" s="25" t="str">
        <f t="shared" ca="1" si="291"/>
        <v>Aese</v>
      </c>
      <c r="F3739" s="25" t="str">
        <f t="shared" ca="1" si="292"/>
        <v>VUT0102029</v>
      </c>
      <c r="G3739" s="25" t="str">
        <f t="shared" ca="1" si="293"/>
        <v>VUT0102</v>
      </c>
      <c r="H3739" s="25" t="str">
        <f t="shared" ca="1" si="294"/>
        <v>SANMA</v>
      </c>
      <c r="I3739" s="2"/>
      <c r="J3739" s="2">
        <v>0</v>
      </c>
      <c r="K3739" s="2"/>
    </row>
    <row r="3740" spans="1:11">
      <c r="A3740" s="6" t="s">
        <v>6985</v>
      </c>
      <c r="B3740" s="6" t="s">
        <v>6986</v>
      </c>
      <c r="C3740" s="25" t="str">
        <f t="shared" ca="1" si="290"/>
        <v>West Santo (Santo)</v>
      </c>
      <c r="D3740" s="6" t="s">
        <v>682</v>
      </c>
      <c r="E3740" s="25" t="str">
        <f t="shared" ca="1" si="291"/>
        <v>Aese</v>
      </c>
      <c r="F3740" s="25" t="str">
        <f t="shared" ca="1" si="292"/>
        <v>VUT0102029</v>
      </c>
      <c r="G3740" s="25" t="str">
        <f t="shared" ca="1" si="293"/>
        <v>VUT0102</v>
      </c>
      <c r="H3740" s="25" t="str">
        <f t="shared" ca="1" si="294"/>
        <v>SANMA</v>
      </c>
      <c r="I3740" s="2"/>
      <c r="J3740" s="2">
        <v>0</v>
      </c>
      <c r="K3740" s="2"/>
    </row>
    <row r="3741" spans="1:11">
      <c r="A3741" s="6" t="s">
        <v>6991</v>
      </c>
      <c r="B3741" s="6" t="s">
        <v>6992</v>
      </c>
      <c r="C3741" s="25" t="str">
        <f t="shared" ca="1" si="290"/>
        <v>West Santo (Santo)</v>
      </c>
      <c r="D3741" s="6" t="s">
        <v>682</v>
      </c>
      <c r="E3741" s="25" t="str">
        <f t="shared" ca="1" si="291"/>
        <v>Aese</v>
      </c>
      <c r="F3741" s="25" t="str">
        <f t="shared" ca="1" si="292"/>
        <v>VUT0102029</v>
      </c>
      <c r="G3741" s="25" t="str">
        <f t="shared" ca="1" si="293"/>
        <v>VUT0102</v>
      </c>
      <c r="H3741" s="25" t="str">
        <f t="shared" ca="1" si="294"/>
        <v>SANMA</v>
      </c>
      <c r="I3741" s="2"/>
      <c r="J3741" s="2">
        <v>0</v>
      </c>
      <c r="K3741" s="2"/>
    </row>
    <row r="3742" spans="1:11">
      <c r="A3742" s="6" t="s">
        <v>6997</v>
      </c>
      <c r="B3742" s="6" t="s">
        <v>6998</v>
      </c>
      <c r="C3742" s="25" t="str">
        <f t="shared" ca="1" si="290"/>
        <v>West Santo (Santo)</v>
      </c>
      <c r="D3742" s="6" t="s">
        <v>682</v>
      </c>
      <c r="E3742" s="25" t="str">
        <f t="shared" ca="1" si="291"/>
        <v>Aese</v>
      </c>
      <c r="F3742" s="25" t="str">
        <f t="shared" ca="1" si="292"/>
        <v>VUT0102029</v>
      </c>
      <c r="G3742" s="25" t="str">
        <f t="shared" ca="1" si="293"/>
        <v>VUT0102</v>
      </c>
      <c r="H3742" s="25" t="str">
        <f t="shared" ca="1" si="294"/>
        <v>SANMA</v>
      </c>
      <c r="I3742" s="2"/>
      <c r="J3742" s="2">
        <v>0</v>
      </c>
      <c r="K3742" s="2"/>
    </row>
    <row r="3743" spans="1:11">
      <c r="A3743" s="6" t="s">
        <v>7034</v>
      </c>
      <c r="B3743" s="6" t="s">
        <v>7035</v>
      </c>
      <c r="C3743" s="25" t="str">
        <f t="shared" ca="1" si="290"/>
        <v>West Santo (Santo)</v>
      </c>
      <c r="D3743" s="6" t="s">
        <v>682</v>
      </c>
      <c r="E3743" s="25" t="str">
        <f t="shared" ca="1" si="291"/>
        <v>Aese</v>
      </c>
      <c r="F3743" s="25" t="str">
        <f t="shared" ca="1" si="292"/>
        <v>VUT0102029</v>
      </c>
      <c r="G3743" s="25" t="str">
        <f t="shared" ca="1" si="293"/>
        <v>VUT0102</v>
      </c>
      <c r="H3743" s="25" t="str">
        <f t="shared" ca="1" si="294"/>
        <v>SANMA</v>
      </c>
      <c r="I3743" s="2"/>
      <c r="J3743" s="2">
        <v>0</v>
      </c>
      <c r="K3743" s="2"/>
    </row>
    <row r="3744" spans="1:11">
      <c r="A3744" s="6" t="s">
        <v>7183</v>
      </c>
      <c r="B3744" s="6" t="s">
        <v>7184</v>
      </c>
      <c r="C3744" s="25" t="str">
        <f t="shared" ca="1" si="290"/>
        <v>West Santo (Santo)</v>
      </c>
      <c r="D3744" s="6" t="s">
        <v>682</v>
      </c>
      <c r="E3744" s="25" t="str">
        <f t="shared" ca="1" si="291"/>
        <v>Aese</v>
      </c>
      <c r="F3744" s="25" t="str">
        <f t="shared" ca="1" si="292"/>
        <v>VUT0102029</v>
      </c>
      <c r="G3744" s="25" t="str">
        <f t="shared" ca="1" si="293"/>
        <v>VUT0102</v>
      </c>
      <c r="H3744" s="25" t="str">
        <f t="shared" ca="1" si="294"/>
        <v>SANMA</v>
      </c>
      <c r="I3744" s="2"/>
      <c r="J3744" s="2">
        <v>0</v>
      </c>
      <c r="K3744" s="2"/>
    </row>
    <row r="3745" spans="1:11">
      <c r="A3745" s="6" t="s">
        <v>7435</v>
      </c>
      <c r="B3745" s="6" t="s">
        <v>7436</v>
      </c>
      <c r="C3745" s="25" t="str">
        <f t="shared" ca="1" si="290"/>
        <v>West Santo (Santo)</v>
      </c>
      <c r="D3745" s="6" t="s">
        <v>682</v>
      </c>
      <c r="E3745" s="25" t="str">
        <f t="shared" ca="1" si="291"/>
        <v>Aese</v>
      </c>
      <c r="F3745" s="25" t="str">
        <f t="shared" ca="1" si="292"/>
        <v>VUT0102029</v>
      </c>
      <c r="G3745" s="25" t="str">
        <f t="shared" ca="1" si="293"/>
        <v>VUT0102</v>
      </c>
      <c r="H3745" s="25" t="str">
        <f t="shared" ca="1" si="294"/>
        <v>SANMA</v>
      </c>
      <c r="I3745" s="2"/>
      <c r="J3745" s="2">
        <v>0</v>
      </c>
      <c r="K3745" s="2"/>
    </row>
    <row r="3746" spans="1:11">
      <c r="A3746" s="6" t="s">
        <v>7445</v>
      </c>
      <c r="B3746" s="6" t="s">
        <v>7446</v>
      </c>
      <c r="C3746" s="25" t="str">
        <f t="shared" ca="1" si="290"/>
        <v>West Santo (Santo)</v>
      </c>
      <c r="D3746" s="6" t="s">
        <v>682</v>
      </c>
      <c r="E3746" s="25" t="str">
        <f t="shared" ca="1" si="291"/>
        <v>Aese</v>
      </c>
      <c r="F3746" s="25" t="str">
        <f t="shared" ca="1" si="292"/>
        <v>VUT0102029</v>
      </c>
      <c r="G3746" s="25" t="str">
        <f t="shared" ca="1" si="293"/>
        <v>VUT0102</v>
      </c>
      <c r="H3746" s="25" t="str">
        <f t="shared" ca="1" si="294"/>
        <v>SANMA</v>
      </c>
      <c r="I3746" s="2"/>
      <c r="J3746" s="2">
        <v>0</v>
      </c>
      <c r="K3746" s="2"/>
    </row>
    <row r="3747" spans="1:11">
      <c r="A3747" s="6" t="s">
        <v>7591</v>
      </c>
      <c r="B3747" s="6" t="s">
        <v>7592</v>
      </c>
      <c r="C3747" s="25" t="str">
        <f t="shared" ca="1" si="290"/>
        <v>West Santo (Santo)</v>
      </c>
      <c r="D3747" s="6" t="s">
        <v>682</v>
      </c>
      <c r="E3747" s="25" t="str">
        <f t="shared" ca="1" si="291"/>
        <v>Aese</v>
      </c>
      <c r="F3747" s="25" t="str">
        <f t="shared" ca="1" si="292"/>
        <v>VUT0102029</v>
      </c>
      <c r="G3747" s="25" t="str">
        <f t="shared" ca="1" si="293"/>
        <v>VUT0102</v>
      </c>
      <c r="H3747" s="25" t="str">
        <f t="shared" ca="1" si="294"/>
        <v>SANMA</v>
      </c>
      <c r="I3747" s="2"/>
      <c r="J3747" s="2">
        <v>0</v>
      </c>
      <c r="K3747" s="2"/>
    </row>
    <row r="3748" spans="1:11">
      <c r="A3748" s="6" t="s">
        <v>7617</v>
      </c>
      <c r="B3748" s="6" t="s">
        <v>7618</v>
      </c>
      <c r="C3748" s="25" t="str">
        <f t="shared" ca="1" si="290"/>
        <v>West Santo (Santo)</v>
      </c>
      <c r="D3748" s="6" t="s">
        <v>682</v>
      </c>
      <c r="E3748" s="25" t="str">
        <f t="shared" ca="1" si="291"/>
        <v>Aese</v>
      </c>
      <c r="F3748" s="25" t="str">
        <f t="shared" ca="1" si="292"/>
        <v>VUT0102029</v>
      </c>
      <c r="G3748" s="25" t="str">
        <f t="shared" ca="1" si="293"/>
        <v>VUT0102</v>
      </c>
      <c r="H3748" s="25" t="str">
        <f t="shared" ca="1" si="294"/>
        <v>SANMA</v>
      </c>
      <c r="I3748" s="2"/>
      <c r="J3748" s="2">
        <v>0</v>
      </c>
      <c r="K3748" s="2"/>
    </row>
    <row r="3749" spans="1:11">
      <c r="A3749" s="6" t="s">
        <v>7623</v>
      </c>
      <c r="B3749" s="6" t="s">
        <v>7624</v>
      </c>
      <c r="C3749" s="25" t="str">
        <f t="shared" ca="1" si="290"/>
        <v>West Santo (Santo)</v>
      </c>
      <c r="D3749" s="6" t="s">
        <v>682</v>
      </c>
      <c r="E3749" s="25" t="str">
        <f t="shared" ca="1" si="291"/>
        <v>Aese</v>
      </c>
      <c r="F3749" s="25" t="str">
        <f t="shared" ca="1" si="292"/>
        <v>VUT0102029</v>
      </c>
      <c r="G3749" s="25" t="str">
        <f t="shared" ca="1" si="293"/>
        <v>VUT0102</v>
      </c>
      <c r="H3749" s="25" t="str">
        <f t="shared" ca="1" si="294"/>
        <v>SANMA</v>
      </c>
      <c r="I3749" s="2"/>
      <c r="J3749" s="2">
        <v>0</v>
      </c>
      <c r="K3749" s="2"/>
    </row>
    <row r="3750" spans="1:11">
      <c r="A3750" s="6" t="s">
        <v>7635</v>
      </c>
      <c r="B3750" s="6" t="s">
        <v>7636</v>
      </c>
      <c r="C3750" s="25" t="str">
        <f t="shared" ca="1" si="290"/>
        <v>West Santo (Santo)</v>
      </c>
      <c r="D3750" s="6" t="s">
        <v>682</v>
      </c>
      <c r="E3750" s="25" t="str">
        <f t="shared" ca="1" si="291"/>
        <v>Aese</v>
      </c>
      <c r="F3750" s="25" t="str">
        <f t="shared" ca="1" si="292"/>
        <v>VUT0102029</v>
      </c>
      <c r="G3750" s="25" t="str">
        <f t="shared" ca="1" si="293"/>
        <v>VUT0102</v>
      </c>
      <c r="H3750" s="25" t="str">
        <f t="shared" ca="1" si="294"/>
        <v>SANMA</v>
      </c>
      <c r="I3750" s="2"/>
      <c r="J3750" s="2">
        <v>0</v>
      </c>
      <c r="K3750" s="2"/>
    </row>
    <row r="3751" spans="1:11">
      <c r="A3751" s="6" t="s">
        <v>7643</v>
      </c>
      <c r="B3751" s="6" t="s">
        <v>7644</v>
      </c>
      <c r="C3751" s="25" t="str">
        <f t="shared" ca="1" si="290"/>
        <v>West Santo (Santo)</v>
      </c>
      <c r="D3751" s="6" t="s">
        <v>682</v>
      </c>
      <c r="E3751" s="25" t="str">
        <f t="shared" ca="1" si="291"/>
        <v>Aese</v>
      </c>
      <c r="F3751" s="25" t="str">
        <f t="shared" ca="1" si="292"/>
        <v>VUT0102029</v>
      </c>
      <c r="G3751" s="25" t="str">
        <f t="shared" ca="1" si="293"/>
        <v>VUT0102</v>
      </c>
      <c r="H3751" s="25" t="str">
        <f t="shared" ca="1" si="294"/>
        <v>SANMA</v>
      </c>
      <c r="I3751" s="2"/>
      <c r="J3751" s="2">
        <v>0</v>
      </c>
      <c r="K3751" s="2"/>
    </row>
    <row r="3752" spans="1:11">
      <c r="A3752" s="6" t="s">
        <v>7645</v>
      </c>
      <c r="B3752" s="6" t="s">
        <v>7646</v>
      </c>
      <c r="C3752" s="25" t="str">
        <f t="shared" ca="1" si="290"/>
        <v>West Santo (Santo)</v>
      </c>
      <c r="D3752" s="6" t="s">
        <v>682</v>
      </c>
      <c r="E3752" s="25" t="str">
        <f t="shared" ca="1" si="291"/>
        <v>Aese</v>
      </c>
      <c r="F3752" s="25" t="str">
        <f t="shared" ca="1" si="292"/>
        <v>VUT0102029</v>
      </c>
      <c r="G3752" s="25" t="str">
        <f t="shared" ca="1" si="293"/>
        <v>VUT0102</v>
      </c>
      <c r="H3752" s="25" t="str">
        <f t="shared" ca="1" si="294"/>
        <v>SANMA</v>
      </c>
      <c r="I3752" s="2"/>
      <c r="J3752" s="2">
        <v>0</v>
      </c>
      <c r="K3752" s="2"/>
    </row>
    <row r="3753" spans="1:11">
      <c r="A3753" s="6" t="s">
        <v>7647</v>
      </c>
      <c r="B3753" s="6" t="s">
        <v>7648</v>
      </c>
      <c r="C3753" s="25" t="str">
        <f t="shared" ca="1" si="290"/>
        <v>West Santo (Santo)</v>
      </c>
      <c r="D3753" s="6" t="s">
        <v>682</v>
      </c>
      <c r="E3753" s="25" t="str">
        <f t="shared" ca="1" si="291"/>
        <v>Aese</v>
      </c>
      <c r="F3753" s="25" t="str">
        <f t="shared" ca="1" si="292"/>
        <v>VUT0102029</v>
      </c>
      <c r="G3753" s="25" t="str">
        <f t="shared" ca="1" si="293"/>
        <v>VUT0102</v>
      </c>
      <c r="H3753" s="25" t="str">
        <f t="shared" ca="1" si="294"/>
        <v>SANMA</v>
      </c>
      <c r="I3753" s="2"/>
      <c r="J3753" s="2">
        <v>0</v>
      </c>
      <c r="K3753" s="2"/>
    </row>
    <row r="3754" spans="1:11">
      <c r="A3754" s="6" t="s">
        <v>7659</v>
      </c>
      <c r="B3754" s="6" t="s">
        <v>7660</v>
      </c>
      <c r="C3754" s="25" t="str">
        <f t="shared" ca="1" si="290"/>
        <v>West Santo (Santo)</v>
      </c>
      <c r="D3754" s="6" t="s">
        <v>682</v>
      </c>
      <c r="E3754" s="25" t="str">
        <f t="shared" ca="1" si="291"/>
        <v>Aese</v>
      </c>
      <c r="F3754" s="25" t="str">
        <f t="shared" ca="1" si="292"/>
        <v>VUT0102029</v>
      </c>
      <c r="G3754" s="25" t="str">
        <f t="shared" ca="1" si="293"/>
        <v>VUT0102</v>
      </c>
      <c r="H3754" s="25" t="str">
        <f t="shared" ca="1" si="294"/>
        <v>SANMA</v>
      </c>
      <c r="I3754" s="2"/>
      <c r="J3754" s="2">
        <v>0</v>
      </c>
      <c r="K3754" s="2"/>
    </row>
    <row r="3755" spans="1:11">
      <c r="A3755" s="6" t="s">
        <v>7066</v>
      </c>
      <c r="B3755" s="6" t="s">
        <v>7661</v>
      </c>
      <c r="C3755" s="25" t="str">
        <f t="shared" ca="1" si="290"/>
        <v>West Santo (Santo)</v>
      </c>
      <c r="D3755" s="6" t="s">
        <v>682</v>
      </c>
      <c r="E3755" s="25" t="str">
        <f t="shared" ca="1" si="291"/>
        <v>Aese</v>
      </c>
      <c r="F3755" s="25" t="str">
        <f t="shared" ca="1" si="292"/>
        <v>VUT0102029</v>
      </c>
      <c r="G3755" s="25" t="str">
        <f t="shared" ca="1" si="293"/>
        <v>VUT0102</v>
      </c>
      <c r="H3755" s="25" t="str">
        <f t="shared" ca="1" si="294"/>
        <v>SANMA</v>
      </c>
      <c r="I3755" s="2"/>
      <c r="J3755" s="2">
        <v>0</v>
      </c>
      <c r="K3755" s="2"/>
    </row>
    <row r="3756" spans="1:11">
      <c r="A3756" s="6" t="s">
        <v>7672</v>
      </c>
      <c r="B3756" s="6" t="s">
        <v>7673</v>
      </c>
      <c r="C3756" s="25" t="str">
        <f t="shared" ca="1" si="290"/>
        <v>West Santo (Santo)</v>
      </c>
      <c r="D3756" s="6" t="s">
        <v>682</v>
      </c>
      <c r="E3756" s="25" t="str">
        <f t="shared" ca="1" si="291"/>
        <v>Aese</v>
      </c>
      <c r="F3756" s="25" t="str">
        <f t="shared" ca="1" si="292"/>
        <v>VUT0102029</v>
      </c>
      <c r="G3756" s="25" t="str">
        <f t="shared" ca="1" si="293"/>
        <v>VUT0102</v>
      </c>
      <c r="H3756" s="25" t="str">
        <f t="shared" ca="1" si="294"/>
        <v>SANMA</v>
      </c>
      <c r="I3756" s="2"/>
      <c r="J3756" s="2">
        <v>0</v>
      </c>
      <c r="K3756" s="2"/>
    </row>
    <row r="3757" spans="1:11">
      <c r="A3757" s="6" t="s">
        <v>7674</v>
      </c>
      <c r="B3757" s="6" t="s">
        <v>7675</v>
      </c>
      <c r="C3757" s="25" t="str">
        <f t="shared" ca="1" si="290"/>
        <v>West Santo (Santo)</v>
      </c>
      <c r="D3757" s="6" t="s">
        <v>682</v>
      </c>
      <c r="E3757" s="25" t="str">
        <f t="shared" ca="1" si="291"/>
        <v>Aese</v>
      </c>
      <c r="F3757" s="25" t="str">
        <f t="shared" ca="1" si="292"/>
        <v>VUT0102029</v>
      </c>
      <c r="G3757" s="25" t="str">
        <f t="shared" ca="1" si="293"/>
        <v>VUT0102</v>
      </c>
      <c r="H3757" s="25" t="str">
        <f t="shared" ca="1" si="294"/>
        <v>SANMA</v>
      </c>
      <c r="I3757" s="2"/>
      <c r="J3757" s="2">
        <v>0</v>
      </c>
      <c r="K3757" s="2"/>
    </row>
    <row r="3758" spans="1:11">
      <c r="A3758" s="6" t="s">
        <v>7690</v>
      </c>
      <c r="B3758" s="6" t="s">
        <v>7691</v>
      </c>
      <c r="C3758" s="25" t="str">
        <f t="shared" ca="1" si="290"/>
        <v>West Santo (Santo)</v>
      </c>
      <c r="D3758" s="6" t="s">
        <v>682</v>
      </c>
      <c r="E3758" s="25" t="str">
        <f t="shared" ca="1" si="291"/>
        <v>Aese</v>
      </c>
      <c r="F3758" s="25" t="str">
        <f t="shared" ca="1" si="292"/>
        <v>VUT0102029</v>
      </c>
      <c r="G3758" s="25" t="str">
        <f t="shared" ca="1" si="293"/>
        <v>VUT0102</v>
      </c>
      <c r="H3758" s="25" t="str">
        <f t="shared" ca="1" si="294"/>
        <v>SANMA</v>
      </c>
      <c r="I3758" s="2"/>
      <c r="J3758" s="2">
        <v>0</v>
      </c>
      <c r="K3758" s="2"/>
    </row>
    <row r="3759" spans="1:11">
      <c r="A3759" s="6" t="s">
        <v>7710</v>
      </c>
      <c r="B3759" s="6" t="s">
        <v>7711</v>
      </c>
      <c r="C3759" s="25" t="str">
        <f t="shared" ca="1" si="290"/>
        <v>West Santo (Santo)</v>
      </c>
      <c r="D3759" s="6" t="s">
        <v>682</v>
      </c>
      <c r="E3759" s="25" t="str">
        <f t="shared" ca="1" si="291"/>
        <v>Aese</v>
      </c>
      <c r="F3759" s="25" t="str">
        <f t="shared" ca="1" si="292"/>
        <v>VUT0102029</v>
      </c>
      <c r="G3759" s="25" t="str">
        <f t="shared" ca="1" si="293"/>
        <v>VUT0102</v>
      </c>
      <c r="H3759" s="25" t="str">
        <f t="shared" ca="1" si="294"/>
        <v>SANMA</v>
      </c>
      <c r="I3759" s="2"/>
      <c r="J3759" s="2">
        <v>0</v>
      </c>
      <c r="K3759" s="2"/>
    </row>
    <row r="3760" spans="1:11">
      <c r="A3760" s="6" t="s">
        <v>7714</v>
      </c>
      <c r="B3760" s="6" t="s">
        <v>7715</v>
      </c>
      <c r="C3760" s="25" t="str">
        <f t="shared" ca="1" si="290"/>
        <v>West Santo (Santo)</v>
      </c>
      <c r="D3760" s="6" t="s">
        <v>682</v>
      </c>
      <c r="E3760" s="25" t="str">
        <f t="shared" ca="1" si="291"/>
        <v>Aese</v>
      </c>
      <c r="F3760" s="25" t="str">
        <f t="shared" ca="1" si="292"/>
        <v>VUT0102029</v>
      </c>
      <c r="G3760" s="25" t="str">
        <f t="shared" ca="1" si="293"/>
        <v>VUT0102</v>
      </c>
      <c r="H3760" s="25" t="str">
        <f t="shared" ca="1" si="294"/>
        <v>SANMA</v>
      </c>
      <c r="I3760" s="2"/>
      <c r="J3760" s="2">
        <v>0</v>
      </c>
      <c r="K3760" s="2"/>
    </row>
    <row r="3761" spans="1:11">
      <c r="A3761" s="6" t="s">
        <v>7808</v>
      </c>
      <c r="B3761" s="6" t="s">
        <v>7809</v>
      </c>
      <c r="C3761" s="25" t="str">
        <f t="shared" ca="1" si="290"/>
        <v>West Santo (Santo)</v>
      </c>
      <c r="D3761" s="6" t="s">
        <v>682</v>
      </c>
      <c r="E3761" s="25" t="str">
        <f t="shared" ca="1" si="291"/>
        <v>Aese</v>
      </c>
      <c r="F3761" s="25" t="str">
        <f t="shared" ca="1" si="292"/>
        <v>VUT0102029</v>
      </c>
      <c r="G3761" s="25" t="str">
        <f t="shared" ca="1" si="293"/>
        <v>VUT0102</v>
      </c>
      <c r="H3761" s="25" t="str">
        <f t="shared" ca="1" si="294"/>
        <v>SANMA</v>
      </c>
      <c r="I3761" s="2"/>
      <c r="J3761" s="2">
        <v>0</v>
      </c>
      <c r="K3761" s="2"/>
    </row>
    <row r="3762" spans="1:11">
      <c r="A3762" s="6" t="s">
        <v>7826</v>
      </c>
      <c r="B3762" s="6" t="s">
        <v>7827</v>
      </c>
      <c r="C3762" s="25" t="str">
        <f t="shared" ca="1" si="290"/>
        <v>West Santo (Santo)</v>
      </c>
      <c r="D3762" s="6" t="s">
        <v>682</v>
      </c>
      <c r="E3762" s="25" t="str">
        <f t="shared" ca="1" si="291"/>
        <v>Aese</v>
      </c>
      <c r="F3762" s="25" t="str">
        <f t="shared" ca="1" si="292"/>
        <v>VUT0102029</v>
      </c>
      <c r="G3762" s="25" t="str">
        <f t="shared" ca="1" si="293"/>
        <v>VUT0102</v>
      </c>
      <c r="H3762" s="25" t="str">
        <f t="shared" ca="1" si="294"/>
        <v>SANMA</v>
      </c>
      <c r="I3762" s="2"/>
      <c r="J3762" s="2">
        <v>0</v>
      </c>
      <c r="K3762" s="2"/>
    </row>
    <row r="3763" spans="1:11">
      <c r="A3763" s="6" t="s">
        <v>7828</v>
      </c>
      <c r="B3763" s="6" t="s">
        <v>7829</v>
      </c>
      <c r="C3763" s="25" t="str">
        <f t="shared" ca="1" si="290"/>
        <v>West Santo (Santo)</v>
      </c>
      <c r="D3763" s="6" t="s">
        <v>682</v>
      </c>
      <c r="E3763" s="25" t="str">
        <f t="shared" ca="1" si="291"/>
        <v>Aese</v>
      </c>
      <c r="F3763" s="25" t="str">
        <f t="shared" ca="1" si="292"/>
        <v>VUT0102029</v>
      </c>
      <c r="G3763" s="25" t="str">
        <f t="shared" ca="1" si="293"/>
        <v>VUT0102</v>
      </c>
      <c r="H3763" s="25" t="str">
        <f t="shared" ca="1" si="294"/>
        <v>SANMA</v>
      </c>
      <c r="I3763" s="2"/>
      <c r="J3763" s="2">
        <v>0</v>
      </c>
      <c r="K3763" s="2"/>
    </row>
    <row r="3764" spans="1:11">
      <c r="A3764" s="6" t="s">
        <v>7873</v>
      </c>
      <c r="B3764" s="6" t="s">
        <v>7874</v>
      </c>
      <c r="C3764" s="25" t="str">
        <f t="shared" ca="1" si="290"/>
        <v>West Santo (Santo)</v>
      </c>
      <c r="D3764" s="6" t="s">
        <v>682</v>
      </c>
      <c r="E3764" s="25" t="str">
        <f t="shared" ca="1" si="291"/>
        <v>Aese</v>
      </c>
      <c r="F3764" s="25" t="str">
        <f t="shared" ca="1" si="292"/>
        <v>VUT0102029</v>
      </c>
      <c r="G3764" s="25" t="str">
        <f t="shared" ca="1" si="293"/>
        <v>VUT0102</v>
      </c>
      <c r="H3764" s="25" t="str">
        <f t="shared" ca="1" si="294"/>
        <v>SANMA</v>
      </c>
      <c r="I3764" s="2"/>
      <c r="J3764" s="2">
        <v>0</v>
      </c>
      <c r="K3764" s="2"/>
    </row>
    <row r="3765" spans="1:11">
      <c r="A3765" s="6" t="s">
        <v>7933</v>
      </c>
      <c r="B3765" s="6" t="s">
        <v>7934</v>
      </c>
      <c r="C3765" s="25" t="str">
        <f t="shared" ca="1" si="290"/>
        <v>West Santo (Santo)</v>
      </c>
      <c r="D3765" s="6" t="s">
        <v>682</v>
      </c>
      <c r="E3765" s="25" t="str">
        <f t="shared" ca="1" si="291"/>
        <v>Aese</v>
      </c>
      <c r="F3765" s="25" t="str">
        <f t="shared" ca="1" si="292"/>
        <v>VUT0102029</v>
      </c>
      <c r="G3765" s="25" t="str">
        <f t="shared" ca="1" si="293"/>
        <v>VUT0102</v>
      </c>
      <c r="H3765" s="25" t="str">
        <f t="shared" ca="1" si="294"/>
        <v>SANMA</v>
      </c>
      <c r="I3765" s="2"/>
      <c r="J3765" s="2">
        <v>0</v>
      </c>
      <c r="K3765" s="2"/>
    </row>
    <row r="3766" spans="1:11">
      <c r="A3766" s="6" t="s">
        <v>7945</v>
      </c>
      <c r="B3766" s="6" t="s">
        <v>7946</v>
      </c>
      <c r="C3766" s="25" t="str">
        <f t="shared" ca="1" si="290"/>
        <v>West Santo (Santo)</v>
      </c>
      <c r="D3766" s="6" t="s">
        <v>682</v>
      </c>
      <c r="E3766" s="25" t="str">
        <f t="shared" ca="1" si="291"/>
        <v>Aese</v>
      </c>
      <c r="F3766" s="25" t="str">
        <f t="shared" ca="1" si="292"/>
        <v>VUT0102029</v>
      </c>
      <c r="G3766" s="25" t="str">
        <f t="shared" ca="1" si="293"/>
        <v>VUT0102</v>
      </c>
      <c r="H3766" s="25" t="str">
        <f t="shared" ca="1" si="294"/>
        <v>SANMA</v>
      </c>
      <c r="I3766" s="2"/>
      <c r="J3766" s="2">
        <v>2</v>
      </c>
      <c r="K3766" s="2"/>
    </row>
    <row r="3767" spans="1:11">
      <c r="A3767" s="6" t="s">
        <v>1088</v>
      </c>
      <c r="B3767" s="6" t="s">
        <v>1089</v>
      </c>
      <c r="C3767" s="25" t="str">
        <f t="shared" ca="1" si="290"/>
        <v>West Tanna (Tanna)</v>
      </c>
      <c r="D3767" s="6" t="s">
        <v>684</v>
      </c>
      <c r="E3767" s="25" t="str">
        <f t="shared" ca="1" si="291"/>
        <v>Tanna</v>
      </c>
      <c r="F3767" s="25" t="str">
        <f t="shared" ca="1" si="292"/>
        <v>VUT0106023</v>
      </c>
      <c r="G3767" s="25" t="str">
        <f t="shared" ca="1" si="293"/>
        <v>VUT0106</v>
      </c>
      <c r="H3767" s="25" t="str">
        <f t="shared" ca="1" si="294"/>
        <v>TAFEA</v>
      </c>
      <c r="I3767" s="2"/>
      <c r="J3767" s="2">
        <v>0</v>
      </c>
      <c r="K3767" s="2"/>
    </row>
    <row r="3768" spans="1:11">
      <c r="A3768" s="6" t="s">
        <v>1110</v>
      </c>
      <c r="B3768" s="6" t="s">
        <v>1111</v>
      </c>
      <c r="C3768" s="25" t="str">
        <f t="shared" ca="1" si="290"/>
        <v>West Tanna (Tanna)</v>
      </c>
      <c r="D3768" s="6" t="s">
        <v>684</v>
      </c>
      <c r="E3768" s="25" t="str">
        <f t="shared" ca="1" si="291"/>
        <v>Tanna</v>
      </c>
      <c r="F3768" s="25" t="str">
        <f t="shared" ca="1" si="292"/>
        <v>VUT0106023</v>
      </c>
      <c r="G3768" s="25" t="str">
        <f t="shared" ca="1" si="293"/>
        <v>VUT0106</v>
      </c>
      <c r="H3768" s="25" t="str">
        <f t="shared" ca="1" si="294"/>
        <v>TAFEA</v>
      </c>
      <c r="I3768" s="2"/>
      <c r="J3768" s="2">
        <v>0</v>
      </c>
      <c r="K3768" s="2"/>
    </row>
    <row r="3769" spans="1:11">
      <c r="A3769" s="6" t="s">
        <v>1123</v>
      </c>
      <c r="B3769" s="6" t="s">
        <v>1124</v>
      </c>
      <c r="C3769" s="25" t="str">
        <f t="shared" ca="1" si="290"/>
        <v>West Tanna (Tanna)</v>
      </c>
      <c r="D3769" s="6" t="s">
        <v>684</v>
      </c>
      <c r="E3769" s="25" t="str">
        <f t="shared" ca="1" si="291"/>
        <v>Tanna</v>
      </c>
      <c r="F3769" s="25" t="str">
        <f t="shared" ca="1" si="292"/>
        <v>VUT0106023</v>
      </c>
      <c r="G3769" s="25" t="str">
        <f t="shared" ca="1" si="293"/>
        <v>VUT0106</v>
      </c>
      <c r="H3769" s="25" t="str">
        <f t="shared" ca="1" si="294"/>
        <v>TAFEA</v>
      </c>
      <c r="I3769" s="2"/>
      <c r="J3769" s="2">
        <v>0</v>
      </c>
      <c r="K3769" s="2"/>
    </row>
    <row r="3770" spans="1:11">
      <c r="A3770" s="6" t="s">
        <v>1136</v>
      </c>
      <c r="B3770" s="6" t="s">
        <v>1137</v>
      </c>
      <c r="C3770" s="25" t="str">
        <f t="shared" ca="1" si="290"/>
        <v>West Tanna (Tanna)</v>
      </c>
      <c r="D3770" s="6" t="s">
        <v>684</v>
      </c>
      <c r="E3770" s="25" t="str">
        <f t="shared" ca="1" si="291"/>
        <v>Tanna</v>
      </c>
      <c r="F3770" s="25" t="str">
        <f t="shared" ca="1" si="292"/>
        <v>VUT0106023</v>
      </c>
      <c r="G3770" s="25" t="str">
        <f t="shared" ca="1" si="293"/>
        <v>VUT0106</v>
      </c>
      <c r="H3770" s="25" t="str">
        <f t="shared" ca="1" si="294"/>
        <v>TAFEA</v>
      </c>
      <c r="I3770" s="2"/>
      <c r="J3770" s="2">
        <v>0</v>
      </c>
      <c r="K3770" s="2"/>
    </row>
    <row r="3771" spans="1:11">
      <c r="A3771" s="6" t="s">
        <v>1062</v>
      </c>
      <c r="B3771" s="6" t="s">
        <v>1160</v>
      </c>
      <c r="C3771" s="25" t="str">
        <f t="shared" ca="1" si="290"/>
        <v>West Tanna (Tanna)</v>
      </c>
      <c r="D3771" s="6" t="s">
        <v>684</v>
      </c>
      <c r="E3771" s="25" t="str">
        <f t="shared" ca="1" si="291"/>
        <v>Tanna</v>
      </c>
      <c r="F3771" s="25" t="str">
        <f t="shared" ca="1" si="292"/>
        <v>VUT0106023</v>
      </c>
      <c r="G3771" s="25" t="str">
        <f t="shared" ca="1" si="293"/>
        <v>VUT0106</v>
      </c>
      <c r="H3771" s="25" t="str">
        <f t="shared" ca="1" si="294"/>
        <v>TAFEA</v>
      </c>
      <c r="I3771" s="2"/>
      <c r="J3771" s="2">
        <v>0</v>
      </c>
      <c r="K3771" s="2"/>
    </row>
    <row r="3772" spans="1:11">
      <c r="A3772" s="6" t="s">
        <v>1161</v>
      </c>
      <c r="B3772" s="6" t="s">
        <v>1162</v>
      </c>
      <c r="C3772" s="25" t="str">
        <f t="shared" ca="1" si="290"/>
        <v>West Tanna (Tanna)</v>
      </c>
      <c r="D3772" s="6" t="s">
        <v>684</v>
      </c>
      <c r="E3772" s="25" t="str">
        <f t="shared" ca="1" si="291"/>
        <v>Tanna</v>
      </c>
      <c r="F3772" s="25" t="str">
        <f t="shared" ca="1" si="292"/>
        <v>VUT0106023</v>
      </c>
      <c r="G3772" s="25" t="str">
        <f t="shared" ca="1" si="293"/>
        <v>VUT0106</v>
      </c>
      <c r="H3772" s="25" t="str">
        <f t="shared" ca="1" si="294"/>
        <v>TAFEA</v>
      </c>
      <c r="I3772" s="2"/>
      <c r="J3772" s="2">
        <v>0</v>
      </c>
      <c r="K3772" s="2"/>
    </row>
    <row r="3773" spans="1:11">
      <c r="A3773" s="6" t="s">
        <v>1165</v>
      </c>
      <c r="B3773" s="6" t="s">
        <v>1166</v>
      </c>
      <c r="C3773" s="25" t="str">
        <f t="shared" ca="1" si="290"/>
        <v>West Tanna (Tanna)</v>
      </c>
      <c r="D3773" s="6" t="s">
        <v>684</v>
      </c>
      <c r="E3773" s="25" t="str">
        <f t="shared" ca="1" si="291"/>
        <v>Tanna</v>
      </c>
      <c r="F3773" s="25" t="str">
        <f t="shared" ca="1" si="292"/>
        <v>VUT0106023</v>
      </c>
      <c r="G3773" s="25" t="str">
        <f t="shared" ca="1" si="293"/>
        <v>VUT0106</v>
      </c>
      <c r="H3773" s="25" t="str">
        <f t="shared" ca="1" si="294"/>
        <v>TAFEA</v>
      </c>
      <c r="I3773" s="2"/>
      <c r="J3773" s="2">
        <v>0</v>
      </c>
      <c r="K3773" s="2"/>
    </row>
    <row r="3774" spans="1:11">
      <c r="A3774" s="6" t="s">
        <v>1171</v>
      </c>
      <c r="B3774" s="6" t="s">
        <v>1172</v>
      </c>
      <c r="C3774" s="25" t="str">
        <f t="shared" ca="1" si="290"/>
        <v>West Tanna (Tanna)</v>
      </c>
      <c r="D3774" s="6" t="s">
        <v>684</v>
      </c>
      <c r="E3774" s="25" t="str">
        <f t="shared" ca="1" si="291"/>
        <v>Tanna</v>
      </c>
      <c r="F3774" s="25" t="str">
        <f t="shared" ca="1" si="292"/>
        <v>VUT0106023</v>
      </c>
      <c r="G3774" s="25" t="str">
        <f t="shared" ca="1" si="293"/>
        <v>VUT0106</v>
      </c>
      <c r="H3774" s="25" t="str">
        <f t="shared" ca="1" si="294"/>
        <v>TAFEA</v>
      </c>
      <c r="I3774" s="2"/>
      <c r="J3774" s="2">
        <v>0</v>
      </c>
      <c r="K3774" s="2"/>
    </row>
    <row r="3775" spans="1:11">
      <c r="A3775" s="6" t="s">
        <v>1175</v>
      </c>
      <c r="B3775" s="6" t="s">
        <v>1176</v>
      </c>
      <c r="C3775" s="25" t="str">
        <f t="shared" ca="1" si="290"/>
        <v>West Tanna (Tanna)</v>
      </c>
      <c r="D3775" s="6" t="s">
        <v>684</v>
      </c>
      <c r="E3775" s="25" t="str">
        <f t="shared" ca="1" si="291"/>
        <v>Tanna</v>
      </c>
      <c r="F3775" s="25" t="str">
        <f t="shared" ca="1" si="292"/>
        <v>VUT0106023</v>
      </c>
      <c r="G3775" s="25" t="str">
        <f t="shared" ca="1" si="293"/>
        <v>VUT0106</v>
      </c>
      <c r="H3775" s="25" t="str">
        <f t="shared" ca="1" si="294"/>
        <v>TAFEA</v>
      </c>
      <c r="I3775" s="2"/>
      <c r="J3775" s="2">
        <v>0</v>
      </c>
      <c r="K3775" s="2"/>
    </row>
    <row r="3776" spans="1:11">
      <c r="A3776" s="6" t="s">
        <v>1183</v>
      </c>
      <c r="B3776" s="6" t="s">
        <v>1184</v>
      </c>
      <c r="C3776" s="25" t="str">
        <f t="shared" ca="1" si="290"/>
        <v>West Tanna (Tanna)</v>
      </c>
      <c r="D3776" s="6" t="s">
        <v>684</v>
      </c>
      <c r="E3776" s="25" t="str">
        <f t="shared" ca="1" si="291"/>
        <v>Tanna</v>
      </c>
      <c r="F3776" s="25" t="str">
        <f t="shared" ca="1" si="292"/>
        <v>VUT0106023</v>
      </c>
      <c r="G3776" s="25" t="str">
        <f t="shared" ca="1" si="293"/>
        <v>VUT0106</v>
      </c>
      <c r="H3776" s="25" t="str">
        <f t="shared" ca="1" si="294"/>
        <v>TAFEA</v>
      </c>
      <c r="I3776" s="2"/>
      <c r="J3776" s="2">
        <v>0</v>
      </c>
      <c r="K3776" s="2"/>
    </row>
    <row r="3777" spans="1:11">
      <c r="A3777" s="6" t="s">
        <v>1199</v>
      </c>
      <c r="B3777" s="6" t="s">
        <v>1200</v>
      </c>
      <c r="C3777" s="25" t="str">
        <f t="shared" ca="1" si="290"/>
        <v>West Tanna (Tanna)</v>
      </c>
      <c r="D3777" s="6" t="s">
        <v>684</v>
      </c>
      <c r="E3777" s="25" t="str">
        <f t="shared" ca="1" si="291"/>
        <v>Tanna</v>
      </c>
      <c r="F3777" s="25" t="str">
        <f t="shared" ca="1" si="292"/>
        <v>VUT0106023</v>
      </c>
      <c r="G3777" s="25" t="str">
        <f t="shared" ca="1" si="293"/>
        <v>VUT0106</v>
      </c>
      <c r="H3777" s="25" t="str">
        <f t="shared" ca="1" si="294"/>
        <v>TAFEA</v>
      </c>
      <c r="I3777" s="2"/>
      <c r="J3777" s="2">
        <v>0</v>
      </c>
      <c r="K3777" s="2"/>
    </row>
    <row r="3778" spans="1:11">
      <c r="A3778" s="6" t="s">
        <v>1207</v>
      </c>
      <c r="B3778" s="6" t="s">
        <v>1208</v>
      </c>
      <c r="C3778" s="25" t="str">
        <f t="shared" ref="C3778:C3841" ca="1" si="295">OFFSET(OffsetRefAdm3,MATCH(D3778,MatchAdm3_Code,0)-1,0)</f>
        <v>West Tanna (Tanna)</v>
      </c>
      <c r="D3778" s="6" t="s">
        <v>684</v>
      </c>
      <c r="E3778" s="25" t="str">
        <f t="shared" ref="E3778:E3841" ca="1" si="296">OFFSET(OffsetRefAdm3,MATCH(D3778,MatchAdm3_Code,0)-1,2)</f>
        <v>Tanna</v>
      </c>
      <c r="F3778" s="25" t="str">
        <f t="shared" ref="F3778:F3841" ca="1" si="297">OFFSET(OffsetRefAdm3,MATCH(D3778,MatchAdm3_Code,0)-1,3)</f>
        <v>VUT0106023</v>
      </c>
      <c r="G3778" s="25" t="str">
        <f t="shared" ref="G3778:G3841" ca="1" si="298">OFFSET(OffsetRefAdm3,MATCH(D3778,MatchAdm3_Code,0)-1,5)</f>
        <v>VUT0106</v>
      </c>
      <c r="H3778" s="25" t="str">
        <f t="shared" ref="H3778:H3841" ca="1" si="299">OFFSET(OffsetRefAdm3,MATCH(D3778,MatchAdm3_Code,0)-1,4)</f>
        <v>TAFEA</v>
      </c>
      <c r="I3778" s="2"/>
      <c r="J3778" s="2">
        <v>0</v>
      </c>
      <c r="K3778" s="2"/>
    </row>
    <row r="3779" spans="1:11">
      <c r="A3779" s="6" t="s">
        <v>1213</v>
      </c>
      <c r="B3779" s="6" t="s">
        <v>1214</v>
      </c>
      <c r="C3779" s="25" t="str">
        <f t="shared" ca="1" si="295"/>
        <v>West Tanna (Tanna)</v>
      </c>
      <c r="D3779" s="6" t="s">
        <v>684</v>
      </c>
      <c r="E3779" s="25" t="str">
        <f t="shared" ca="1" si="296"/>
        <v>Tanna</v>
      </c>
      <c r="F3779" s="25" t="str">
        <f t="shared" ca="1" si="297"/>
        <v>VUT0106023</v>
      </c>
      <c r="G3779" s="25" t="str">
        <f t="shared" ca="1" si="298"/>
        <v>VUT0106</v>
      </c>
      <c r="H3779" s="25" t="str">
        <f t="shared" ca="1" si="299"/>
        <v>TAFEA</v>
      </c>
      <c r="I3779" s="2"/>
      <c r="J3779" s="2">
        <v>0</v>
      </c>
      <c r="K3779" s="2"/>
    </row>
    <row r="3780" spans="1:11">
      <c r="A3780" s="6" t="s">
        <v>1215</v>
      </c>
      <c r="B3780" s="6" t="s">
        <v>1216</v>
      </c>
      <c r="C3780" s="25" t="str">
        <f t="shared" ca="1" si="295"/>
        <v>West Tanna (Tanna)</v>
      </c>
      <c r="D3780" s="6" t="s">
        <v>684</v>
      </c>
      <c r="E3780" s="25" t="str">
        <f t="shared" ca="1" si="296"/>
        <v>Tanna</v>
      </c>
      <c r="F3780" s="25" t="str">
        <f t="shared" ca="1" si="297"/>
        <v>VUT0106023</v>
      </c>
      <c r="G3780" s="25" t="str">
        <f t="shared" ca="1" si="298"/>
        <v>VUT0106</v>
      </c>
      <c r="H3780" s="25" t="str">
        <f t="shared" ca="1" si="299"/>
        <v>TAFEA</v>
      </c>
      <c r="I3780" s="2"/>
      <c r="J3780" s="2">
        <v>0</v>
      </c>
      <c r="K3780" s="2"/>
    </row>
    <row r="3781" spans="1:11">
      <c r="A3781" s="6" t="s">
        <v>1219</v>
      </c>
      <c r="B3781" s="6" t="s">
        <v>1220</v>
      </c>
      <c r="C3781" s="25" t="str">
        <f t="shared" ca="1" si="295"/>
        <v>West Tanna (Tanna)</v>
      </c>
      <c r="D3781" s="6" t="s">
        <v>684</v>
      </c>
      <c r="E3781" s="25" t="str">
        <f t="shared" ca="1" si="296"/>
        <v>Tanna</v>
      </c>
      <c r="F3781" s="25" t="str">
        <f t="shared" ca="1" si="297"/>
        <v>VUT0106023</v>
      </c>
      <c r="G3781" s="25" t="str">
        <f t="shared" ca="1" si="298"/>
        <v>VUT0106</v>
      </c>
      <c r="H3781" s="25" t="str">
        <f t="shared" ca="1" si="299"/>
        <v>TAFEA</v>
      </c>
      <c r="I3781" s="2"/>
      <c r="J3781" s="2">
        <v>0</v>
      </c>
      <c r="K3781" s="2"/>
    </row>
    <row r="3782" spans="1:11">
      <c r="A3782" s="6" t="s">
        <v>1221</v>
      </c>
      <c r="B3782" s="6" t="s">
        <v>1222</v>
      </c>
      <c r="C3782" s="25" t="str">
        <f t="shared" ca="1" si="295"/>
        <v>West Tanna (Tanna)</v>
      </c>
      <c r="D3782" s="6" t="s">
        <v>684</v>
      </c>
      <c r="E3782" s="25" t="str">
        <f t="shared" ca="1" si="296"/>
        <v>Tanna</v>
      </c>
      <c r="F3782" s="25" t="str">
        <f t="shared" ca="1" si="297"/>
        <v>VUT0106023</v>
      </c>
      <c r="G3782" s="25" t="str">
        <f t="shared" ca="1" si="298"/>
        <v>VUT0106</v>
      </c>
      <c r="H3782" s="25" t="str">
        <f t="shared" ca="1" si="299"/>
        <v>TAFEA</v>
      </c>
      <c r="I3782" s="2"/>
      <c r="J3782" s="2">
        <v>0</v>
      </c>
      <c r="K3782" s="2"/>
    </row>
    <row r="3783" spans="1:11">
      <c r="A3783" s="6" t="s">
        <v>1223</v>
      </c>
      <c r="B3783" s="6" t="s">
        <v>1224</v>
      </c>
      <c r="C3783" s="25" t="str">
        <f t="shared" ca="1" si="295"/>
        <v>West Tanna (Tanna)</v>
      </c>
      <c r="D3783" s="6" t="s">
        <v>684</v>
      </c>
      <c r="E3783" s="25" t="str">
        <f t="shared" ca="1" si="296"/>
        <v>Tanna</v>
      </c>
      <c r="F3783" s="25" t="str">
        <f t="shared" ca="1" si="297"/>
        <v>VUT0106023</v>
      </c>
      <c r="G3783" s="25" t="str">
        <f t="shared" ca="1" si="298"/>
        <v>VUT0106</v>
      </c>
      <c r="H3783" s="25" t="str">
        <f t="shared" ca="1" si="299"/>
        <v>TAFEA</v>
      </c>
      <c r="I3783" s="2"/>
      <c r="J3783" s="2">
        <v>0</v>
      </c>
      <c r="K3783" s="2"/>
    </row>
    <row r="3784" spans="1:11">
      <c r="A3784" s="6" t="s">
        <v>1227</v>
      </c>
      <c r="B3784" s="6" t="s">
        <v>1228</v>
      </c>
      <c r="C3784" s="25" t="str">
        <f t="shared" ca="1" si="295"/>
        <v>West Tanna (Tanna)</v>
      </c>
      <c r="D3784" s="6" t="s">
        <v>684</v>
      </c>
      <c r="E3784" s="25" t="str">
        <f t="shared" ca="1" si="296"/>
        <v>Tanna</v>
      </c>
      <c r="F3784" s="25" t="str">
        <f t="shared" ca="1" si="297"/>
        <v>VUT0106023</v>
      </c>
      <c r="G3784" s="25" t="str">
        <f t="shared" ca="1" si="298"/>
        <v>VUT0106</v>
      </c>
      <c r="H3784" s="25" t="str">
        <f t="shared" ca="1" si="299"/>
        <v>TAFEA</v>
      </c>
      <c r="I3784" s="2"/>
      <c r="J3784" s="2">
        <v>0</v>
      </c>
      <c r="K3784" s="2"/>
    </row>
    <row r="3785" spans="1:11">
      <c r="A3785" s="6" t="s">
        <v>1229</v>
      </c>
      <c r="B3785" s="6" t="s">
        <v>1230</v>
      </c>
      <c r="C3785" s="25" t="str">
        <f t="shared" ca="1" si="295"/>
        <v>West Tanna (Tanna)</v>
      </c>
      <c r="D3785" s="6" t="s">
        <v>684</v>
      </c>
      <c r="E3785" s="25" t="str">
        <f t="shared" ca="1" si="296"/>
        <v>Tanna</v>
      </c>
      <c r="F3785" s="25" t="str">
        <f t="shared" ca="1" si="297"/>
        <v>VUT0106023</v>
      </c>
      <c r="G3785" s="25" t="str">
        <f t="shared" ca="1" si="298"/>
        <v>VUT0106</v>
      </c>
      <c r="H3785" s="25" t="str">
        <f t="shared" ca="1" si="299"/>
        <v>TAFEA</v>
      </c>
      <c r="I3785" s="2"/>
      <c r="J3785" s="2">
        <v>0</v>
      </c>
      <c r="K3785" s="2"/>
    </row>
    <row r="3786" spans="1:11">
      <c r="A3786" s="6" t="s">
        <v>1231</v>
      </c>
      <c r="B3786" s="6" t="s">
        <v>1232</v>
      </c>
      <c r="C3786" s="25" t="str">
        <f t="shared" ca="1" si="295"/>
        <v>West Tanna (Tanna)</v>
      </c>
      <c r="D3786" s="6" t="s">
        <v>684</v>
      </c>
      <c r="E3786" s="25" t="str">
        <f t="shared" ca="1" si="296"/>
        <v>Tanna</v>
      </c>
      <c r="F3786" s="25" t="str">
        <f t="shared" ca="1" si="297"/>
        <v>VUT0106023</v>
      </c>
      <c r="G3786" s="25" t="str">
        <f t="shared" ca="1" si="298"/>
        <v>VUT0106</v>
      </c>
      <c r="H3786" s="25" t="str">
        <f t="shared" ca="1" si="299"/>
        <v>TAFEA</v>
      </c>
      <c r="I3786" s="2"/>
      <c r="J3786" s="2">
        <v>0</v>
      </c>
      <c r="K3786" s="2"/>
    </row>
    <row r="3787" spans="1:11">
      <c r="A3787" s="6" t="s">
        <v>1221</v>
      </c>
      <c r="B3787" s="6" t="s">
        <v>1234</v>
      </c>
      <c r="C3787" s="25" t="str">
        <f t="shared" ca="1" si="295"/>
        <v>West Tanna (Tanna)</v>
      </c>
      <c r="D3787" s="6" t="s">
        <v>684</v>
      </c>
      <c r="E3787" s="25" t="str">
        <f t="shared" ca="1" si="296"/>
        <v>Tanna</v>
      </c>
      <c r="F3787" s="25" t="str">
        <f t="shared" ca="1" si="297"/>
        <v>VUT0106023</v>
      </c>
      <c r="G3787" s="25" t="str">
        <f t="shared" ca="1" si="298"/>
        <v>VUT0106</v>
      </c>
      <c r="H3787" s="25" t="str">
        <f t="shared" ca="1" si="299"/>
        <v>TAFEA</v>
      </c>
      <c r="I3787" s="2"/>
      <c r="J3787" s="2">
        <v>0</v>
      </c>
      <c r="K3787" s="2"/>
    </row>
    <row r="3788" spans="1:11">
      <c r="A3788" s="6" t="s">
        <v>1235</v>
      </c>
      <c r="B3788" s="6" t="s">
        <v>1236</v>
      </c>
      <c r="C3788" s="25" t="str">
        <f t="shared" ca="1" si="295"/>
        <v>West Tanna (Tanna)</v>
      </c>
      <c r="D3788" s="6" t="s">
        <v>684</v>
      </c>
      <c r="E3788" s="25" t="str">
        <f t="shared" ca="1" si="296"/>
        <v>Tanna</v>
      </c>
      <c r="F3788" s="25" t="str">
        <f t="shared" ca="1" si="297"/>
        <v>VUT0106023</v>
      </c>
      <c r="G3788" s="25" t="str">
        <f t="shared" ca="1" si="298"/>
        <v>VUT0106</v>
      </c>
      <c r="H3788" s="25" t="str">
        <f t="shared" ca="1" si="299"/>
        <v>TAFEA</v>
      </c>
      <c r="I3788" s="2"/>
      <c r="J3788" s="2">
        <v>0</v>
      </c>
      <c r="K3788" s="2"/>
    </row>
    <row r="3789" spans="1:11">
      <c r="A3789" s="6" t="s">
        <v>1237</v>
      </c>
      <c r="B3789" s="6" t="s">
        <v>1238</v>
      </c>
      <c r="C3789" s="25" t="str">
        <f t="shared" ca="1" si="295"/>
        <v>West Tanna (Tanna)</v>
      </c>
      <c r="D3789" s="6" t="s">
        <v>684</v>
      </c>
      <c r="E3789" s="25" t="str">
        <f t="shared" ca="1" si="296"/>
        <v>Tanna</v>
      </c>
      <c r="F3789" s="25" t="str">
        <f t="shared" ca="1" si="297"/>
        <v>VUT0106023</v>
      </c>
      <c r="G3789" s="25" t="str">
        <f t="shared" ca="1" si="298"/>
        <v>VUT0106</v>
      </c>
      <c r="H3789" s="25" t="str">
        <f t="shared" ca="1" si="299"/>
        <v>TAFEA</v>
      </c>
      <c r="I3789" s="2"/>
      <c r="J3789" s="2">
        <v>0</v>
      </c>
      <c r="K3789" s="2"/>
    </row>
    <row r="3790" spans="1:11">
      <c r="A3790" s="6" t="s">
        <v>1239</v>
      </c>
      <c r="B3790" s="6" t="s">
        <v>1240</v>
      </c>
      <c r="C3790" s="25" t="str">
        <f t="shared" ca="1" si="295"/>
        <v>West Tanna (Tanna)</v>
      </c>
      <c r="D3790" s="6" t="s">
        <v>684</v>
      </c>
      <c r="E3790" s="25" t="str">
        <f t="shared" ca="1" si="296"/>
        <v>Tanna</v>
      </c>
      <c r="F3790" s="25" t="str">
        <f t="shared" ca="1" si="297"/>
        <v>VUT0106023</v>
      </c>
      <c r="G3790" s="25" t="str">
        <f t="shared" ca="1" si="298"/>
        <v>VUT0106</v>
      </c>
      <c r="H3790" s="25" t="str">
        <f t="shared" ca="1" si="299"/>
        <v>TAFEA</v>
      </c>
      <c r="I3790" s="2"/>
      <c r="J3790" s="2">
        <v>0</v>
      </c>
      <c r="K3790" s="2"/>
    </row>
    <row r="3791" spans="1:11">
      <c r="A3791" s="6" t="s">
        <v>1241</v>
      </c>
      <c r="B3791" s="6" t="s">
        <v>1242</v>
      </c>
      <c r="C3791" s="25" t="str">
        <f t="shared" ca="1" si="295"/>
        <v>West Tanna (Tanna)</v>
      </c>
      <c r="D3791" s="6" t="s">
        <v>684</v>
      </c>
      <c r="E3791" s="25" t="str">
        <f t="shared" ca="1" si="296"/>
        <v>Tanna</v>
      </c>
      <c r="F3791" s="25" t="str">
        <f t="shared" ca="1" si="297"/>
        <v>VUT0106023</v>
      </c>
      <c r="G3791" s="25" t="str">
        <f t="shared" ca="1" si="298"/>
        <v>VUT0106</v>
      </c>
      <c r="H3791" s="25" t="str">
        <f t="shared" ca="1" si="299"/>
        <v>TAFEA</v>
      </c>
      <c r="I3791" s="2"/>
      <c r="J3791" s="2">
        <v>0</v>
      </c>
      <c r="K3791" s="2"/>
    </row>
    <row r="3792" spans="1:11">
      <c r="A3792" s="6" t="s">
        <v>1243</v>
      </c>
      <c r="B3792" s="6" t="s">
        <v>1244</v>
      </c>
      <c r="C3792" s="25" t="str">
        <f t="shared" ca="1" si="295"/>
        <v>West Tanna (Tanna)</v>
      </c>
      <c r="D3792" s="6" t="s">
        <v>684</v>
      </c>
      <c r="E3792" s="25" t="str">
        <f t="shared" ca="1" si="296"/>
        <v>Tanna</v>
      </c>
      <c r="F3792" s="25" t="str">
        <f t="shared" ca="1" si="297"/>
        <v>VUT0106023</v>
      </c>
      <c r="G3792" s="25" t="str">
        <f t="shared" ca="1" si="298"/>
        <v>VUT0106</v>
      </c>
      <c r="H3792" s="25" t="str">
        <f t="shared" ca="1" si="299"/>
        <v>TAFEA</v>
      </c>
      <c r="I3792" s="2"/>
      <c r="J3792" s="2">
        <v>0</v>
      </c>
      <c r="K3792" s="2"/>
    </row>
    <row r="3793" spans="1:11">
      <c r="A3793" s="6" t="s">
        <v>1245</v>
      </c>
      <c r="B3793" s="6" t="s">
        <v>1246</v>
      </c>
      <c r="C3793" s="25" t="str">
        <f t="shared" ca="1" si="295"/>
        <v>West Tanna (Tanna)</v>
      </c>
      <c r="D3793" s="6" t="s">
        <v>684</v>
      </c>
      <c r="E3793" s="25" t="str">
        <f t="shared" ca="1" si="296"/>
        <v>Tanna</v>
      </c>
      <c r="F3793" s="25" t="str">
        <f t="shared" ca="1" si="297"/>
        <v>VUT0106023</v>
      </c>
      <c r="G3793" s="25" t="str">
        <f t="shared" ca="1" si="298"/>
        <v>VUT0106</v>
      </c>
      <c r="H3793" s="25" t="str">
        <f t="shared" ca="1" si="299"/>
        <v>TAFEA</v>
      </c>
      <c r="I3793" s="2"/>
      <c r="J3793" s="2">
        <v>0</v>
      </c>
      <c r="K3793" s="2"/>
    </row>
    <row r="3794" spans="1:11">
      <c r="A3794" s="6" t="s">
        <v>1251</v>
      </c>
      <c r="B3794" s="6" t="s">
        <v>1252</v>
      </c>
      <c r="C3794" s="25" t="str">
        <f t="shared" ca="1" si="295"/>
        <v>West Tanna (Tanna)</v>
      </c>
      <c r="D3794" s="6" t="s">
        <v>684</v>
      </c>
      <c r="E3794" s="25" t="str">
        <f t="shared" ca="1" si="296"/>
        <v>Tanna</v>
      </c>
      <c r="F3794" s="25" t="str">
        <f t="shared" ca="1" si="297"/>
        <v>VUT0106023</v>
      </c>
      <c r="G3794" s="25" t="str">
        <f t="shared" ca="1" si="298"/>
        <v>VUT0106</v>
      </c>
      <c r="H3794" s="25" t="str">
        <f t="shared" ca="1" si="299"/>
        <v>TAFEA</v>
      </c>
      <c r="I3794" s="2"/>
      <c r="J3794" s="2">
        <v>0</v>
      </c>
      <c r="K3794" s="2"/>
    </row>
    <row r="3795" spans="1:11">
      <c r="A3795" s="6" t="s">
        <v>1253</v>
      </c>
      <c r="B3795" s="6" t="s">
        <v>1254</v>
      </c>
      <c r="C3795" s="25" t="str">
        <f t="shared" ca="1" si="295"/>
        <v>West Tanna (Tanna)</v>
      </c>
      <c r="D3795" s="6" t="s">
        <v>684</v>
      </c>
      <c r="E3795" s="25" t="str">
        <f t="shared" ca="1" si="296"/>
        <v>Tanna</v>
      </c>
      <c r="F3795" s="25" t="str">
        <f t="shared" ca="1" si="297"/>
        <v>VUT0106023</v>
      </c>
      <c r="G3795" s="25" t="str">
        <f t="shared" ca="1" si="298"/>
        <v>VUT0106</v>
      </c>
      <c r="H3795" s="25" t="str">
        <f t="shared" ca="1" si="299"/>
        <v>TAFEA</v>
      </c>
      <c r="I3795" s="2"/>
      <c r="J3795" s="2">
        <v>0</v>
      </c>
      <c r="K3795" s="2"/>
    </row>
    <row r="3796" spans="1:11">
      <c r="A3796" s="6" t="s">
        <v>1255</v>
      </c>
      <c r="B3796" s="6" t="s">
        <v>1256</v>
      </c>
      <c r="C3796" s="25" t="str">
        <f t="shared" ca="1" si="295"/>
        <v>West Tanna (Tanna)</v>
      </c>
      <c r="D3796" s="6" t="s">
        <v>684</v>
      </c>
      <c r="E3796" s="25" t="str">
        <f t="shared" ca="1" si="296"/>
        <v>Tanna</v>
      </c>
      <c r="F3796" s="25" t="str">
        <f t="shared" ca="1" si="297"/>
        <v>VUT0106023</v>
      </c>
      <c r="G3796" s="25" t="str">
        <f t="shared" ca="1" si="298"/>
        <v>VUT0106</v>
      </c>
      <c r="H3796" s="25" t="str">
        <f t="shared" ca="1" si="299"/>
        <v>TAFEA</v>
      </c>
      <c r="I3796" s="2"/>
      <c r="J3796" s="2">
        <v>0</v>
      </c>
      <c r="K3796" s="2"/>
    </row>
    <row r="3797" spans="1:11">
      <c r="A3797" s="6" t="s">
        <v>1257</v>
      </c>
      <c r="B3797" s="6" t="s">
        <v>1258</v>
      </c>
      <c r="C3797" s="25" t="str">
        <f t="shared" ca="1" si="295"/>
        <v>West Tanna (Tanna)</v>
      </c>
      <c r="D3797" s="6" t="s">
        <v>684</v>
      </c>
      <c r="E3797" s="25" t="str">
        <f t="shared" ca="1" si="296"/>
        <v>Tanna</v>
      </c>
      <c r="F3797" s="25" t="str">
        <f t="shared" ca="1" si="297"/>
        <v>VUT0106023</v>
      </c>
      <c r="G3797" s="25" t="str">
        <f t="shared" ca="1" si="298"/>
        <v>VUT0106</v>
      </c>
      <c r="H3797" s="25" t="str">
        <f t="shared" ca="1" si="299"/>
        <v>TAFEA</v>
      </c>
      <c r="I3797" s="2"/>
      <c r="J3797" s="2">
        <v>0</v>
      </c>
      <c r="K3797" s="2"/>
    </row>
    <row r="3798" spans="1:11">
      <c r="A3798" s="6" t="s">
        <v>1259</v>
      </c>
      <c r="B3798" s="6" t="s">
        <v>1260</v>
      </c>
      <c r="C3798" s="25" t="str">
        <f t="shared" ca="1" si="295"/>
        <v>West Tanna (Tanna)</v>
      </c>
      <c r="D3798" s="6" t="s">
        <v>684</v>
      </c>
      <c r="E3798" s="25" t="str">
        <f t="shared" ca="1" si="296"/>
        <v>Tanna</v>
      </c>
      <c r="F3798" s="25" t="str">
        <f t="shared" ca="1" si="297"/>
        <v>VUT0106023</v>
      </c>
      <c r="G3798" s="25" t="str">
        <f t="shared" ca="1" si="298"/>
        <v>VUT0106</v>
      </c>
      <c r="H3798" s="25" t="str">
        <f t="shared" ca="1" si="299"/>
        <v>TAFEA</v>
      </c>
      <c r="I3798" s="2"/>
      <c r="J3798" s="2">
        <v>0</v>
      </c>
      <c r="K3798" s="2"/>
    </row>
    <row r="3799" spans="1:11">
      <c r="A3799" s="6" t="s">
        <v>1265</v>
      </c>
      <c r="B3799" s="6" t="s">
        <v>1266</v>
      </c>
      <c r="C3799" s="25" t="str">
        <f t="shared" ca="1" si="295"/>
        <v>West Tanna (Tanna)</v>
      </c>
      <c r="D3799" s="6" t="s">
        <v>684</v>
      </c>
      <c r="E3799" s="25" t="str">
        <f t="shared" ca="1" si="296"/>
        <v>Tanna</v>
      </c>
      <c r="F3799" s="25" t="str">
        <f t="shared" ca="1" si="297"/>
        <v>VUT0106023</v>
      </c>
      <c r="G3799" s="25" t="str">
        <f t="shared" ca="1" si="298"/>
        <v>VUT0106</v>
      </c>
      <c r="H3799" s="25" t="str">
        <f t="shared" ca="1" si="299"/>
        <v>TAFEA</v>
      </c>
      <c r="I3799" s="2"/>
      <c r="J3799" s="2">
        <v>0</v>
      </c>
      <c r="K3799" s="2"/>
    </row>
    <row r="3800" spans="1:11">
      <c r="A3800" s="6" t="s">
        <v>1257</v>
      </c>
      <c r="B3800" s="6" t="s">
        <v>1268</v>
      </c>
      <c r="C3800" s="25" t="str">
        <f t="shared" ca="1" si="295"/>
        <v>West Tanna (Tanna)</v>
      </c>
      <c r="D3800" s="6" t="s">
        <v>684</v>
      </c>
      <c r="E3800" s="25" t="str">
        <f t="shared" ca="1" si="296"/>
        <v>Tanna</v>
      </c>
      <c r="F3800" s="25" t="str">
        <f t="shared" ca="1" si="297"/>
        <v>VUT0106023</v>
      </c>
      <c r="G3800" s="25" t="str">
        <f t="shared" ca="1" si="298"/>
        <v>VUT0106</v>
      </c>
      <c r="H3800" s="25" t="str">
        <f t="shared" ca="1" si="299"/>
        <v>TAFEA</v>
      </c>
      <c r="I3800" s="2"/>
      <c r="J3800" s="2">
        <v>0</v>
      </c>
      <c r="K3800" s="2"/>
    </row>
    <row r="3801" spans="1:11">
      <c r="A3801" s="6" t="s">
        <v>1275</v>
      </c>
      <c r="B3801" s="6" t="s">
        <v>1276</v>
      </c>
      <c r="C3801" s="25" t="str">
        <f t="shared" ca="1" si="295"/>
        <v>West Tanna (Tanna)</v>
      </c>
      <c r="D3801" s="6" t="s">
        <v>684</v>
      </c>
      <c r="E3801" s="25" t="str">
        <f t="shared" ca="1" si="296"/>
        <v>Tanna</v>
      </c>
      <c r="F3801" s="25" t="str">
        <f t="shared" ca="1" si="297"/>
        <v>VUT0106023</v>
      </c>
      <c r="G3801" s="25" t="str">
        <f t="shared" ca="1" si="298"/>
        <v>VUT0106</v>
      </c>
      <c r="H3801" s="25" t="str">
        <f t="shared" ca="1" si="299"/>
        <v>TAFEA</v>
      </c>
      <c r="I3801" s="2"/>
      <c r="J3801" s="2">
        <v>0</v>
      </c>
      <c r="K3801" s="2"/>
    </row>
    <row r="3802" spans="1:11">
      <c r="A3802" s="6" t="s">
        <v>1277</v>
      </c>
      <c r="B3802" s="6" t="s">
        <v>1278</v>
      </c>
      <c r="C3802" s="25" t="str">
        <f t="shared" ca="1" si="295"/>
        <v>West Tanna (Tanna)</v>
      </c>
      <c r="D3802" s="6" t="s">
        <v>684</v>
      </c>
      <c r="E3802" s="25" t="str">
        <f t="shared" ca="1" si="296"/>
        <v>Tanna</v>
      </c>
      <c r="F3802" s="25" t="str">
        <f t="shared" ca="1" si="297"/>
        <v>VUT0106023</v>
      </c>
      <c r="G3802" s="25" t="str">
        <f t="shared" ca="1" si="298"/>
        <v>VUT0106</v>
      </c>
      <c r="H3802" s="25" t="str">
        <f t="shared" ca="1" si="299"/>
        <v>TAFEA</v>
      </c>
      <c r="I3802" s="2"/>
      <c r="J3802" s="2">
        <v>0</v>
      </c>
      <c r="K3802" s="2"/>
    </row>
    <row r="3803" spans="1:11">
      <c r="A3803" s="6" t="s">
        <v>1281</v>
      </c>
      <c r="B3803" s="6" t="s">
        <v>1282</v>
      </c>
      <c r="C3803" s="25" t="str">
        <f t="shared" ca="1" si="295"/>
        <v>West Tanna (Tanna)</v>
      </c>
      <c r="D3803" s="6" t="s">
        <v>684</v>
      </c>
      <c r="E3803" s="25" t="str">
        <f t="shared" ca="1" si="296"/>
        <v>Tanna</v>
      </c>
      <c r="F3803" s="25" t="str">
        <f t="shared" ca="1" si="297"/>
        <v>VUT0106023</v>
      </c>
      <c r="G3803" s="25" t="str">
        <f t="shared" ca="1" si="298"/>
        <v>VUT0106</v>
      </c>
      <c r="H3803" s="25" t="str">
        <f t="shared" ca="1" si="299"/>
        <v>TAFEA</v>
      </c>
      <c r="I3803" s="2"/>
      <c r="J3803" s="2">
        <v>0</v>
      </c>
      <c r="K3803" s="2"/>
    </row>
    <row r="3804" spans="1:11">
      <c r="A3804" s="6" t="s">
        <v>1285</v>
      </c>
      <c r="B3804" s="6" t="s">
        <v>1286</v>
      </c>
      <c r="C3804" s="25" t="str">
        <f t="shared" ca="1" si="295"/>
        <v>West Tanna (Tanna)</v>
      </c>
      <c r="D3804" s="6" t="s">
        <v>684</v>
      </c>
      <c r="E3804" s="25" t="str">
        <f t="shared" ca="1" si="296"/>
        <v>Tanna</v>
      </c>
      <c r="F3804" s="25" t="str">
        <f t="shared" ca="1" si="297"/>
        <v>VUT0106023</v>
      </c>
      <c r="G3804" s="25" t="str">
        <f t="shared" ca="1" si="298"/>
        <v>VUT0106</v>
      </c>
      <c r="H3804" s="25" t="str">
        <f t="shared" ca="1" si="299"/>
        <v>TAFEA</v>
      </c>
      <c r="I3804" s="2"/>
      <c r="J3804" s="2">
        <v>0</v>
      </c>
      <c r="K3804" s="2"/>
    </row>
    <row r="3805" spans="1:11">
      <c r="A3805" s="6" t="s">
        <v>1287</v>
      </c>
      <c r="B3805" s="6" t="s">
        <v>1288</v>
      </c>
      <c r="C3805" s="25" t="str">
        <f t="shared" ca="1" si="295"/>
        <v>West Tanna (Tanna)</v>
      </c>
      <c r="D3805" s="6" t="s">
        <v>684</v>
      </c>
      <c r="E3805" s="25" t="str">
        <f t="shared" ca="1" si="296"/>
        <v>Tanna</v>
      </c>
      <c r="F3805" s="25" t="str">
        <f t="shared" ca="1" si="297"/>
        <v>VUT0106023</v>
      </c>
      <c r="G3805" s="25" t="str">
        <f t="shared" ca="1" si="298"/>
        <v>VUT0106</v>
      </c>
      <c r="H3805" s="25" t="str">
        <f t="shared" ca="1" si="299"/>
        <v>TAFEA</v>
      </c>
      <c r="I3805" s="2"/>
      <c r="J3805" s="2">
        <v>0</v>
      </c>
      <c r="K3805" s="2"/>
    </row>
    <row r="3806" spans="1:11">
      <c r="A3806" s="6" t="s">
        <v>1289</v>
      </c>
      <c r="B3806" s="6" t="s">
        <v>1290</v>
      </c>
      <c r="C3806" s="25" t="str">
        <f t="shared" ca="1" si="295"/>
        <v>West Tanna (Tanna)</v>
      </c>
      <c r="D3806" s="6" t="s">
        <v>684</v>
      </c>
      <c r="E3806" s="25" t="str">
        <f t="shared" ca="1" si="296"/>
        <v>Tanna</v>
      </c>
      <c r="F3806" s="25" t="str">
        <f t="shared" ca="1" si="297"/>
        <v>VUT0106023</v>
      </c>
      <c r="G3806" s="25" t="str">
        <f t="shared" ca="1" si="298"/>
        <v>VUT0106</v>
      </c>
      <c r="H3806" s="25" t="str">
        <f t="shared" ca="1" si="299"/>
        <v>TAFEA</v>
      </c>
      <c r="I3806" s="2"/>
      <c r="J3806" s="2">
        <v>0</v>
      </c>
      <c r="K3806" s="2"/>
    </row>
    <row r="3807" spans="1:11">
      <c r="A3807" s="6" t="s">
        <v>1295</v>
      </c>
      <c r="B3807" s="6" t="s">
        <v>1296</v>
      </c>
      <c r="C3807" s="25" t="str">
        <f t="shared" ca="1" si="295"/>
        <v>West Tanna (Tanna)</v>
      </c>
      <c r="D3807" s="6" t="s">
        <v>684</v>
      </c>
      <c r="E3807" s="25" t="str">
        <f t="shared" ca="1" si="296"/>
        <v>Tanna</v>
      </c>
      <c r="F3807" s="25" t="str">
        <f t="shared" ca="1" si="297"/>
        <v>VUT0106023</v>
      </c>
      <c r="G3807" s="25" t="str">
        <f t="shared" ca="1" si="298"/>
        <v>VUT0106</v>
      </c>
      <c r="H3807" s="25" t="str">
        <f t="shared" ca="1" si="299"/>
        <v>TAFEA</v>
      </c>
      <c r="I3807" s="2"/>
      <c r="J3807" s="2">
        <v>0</v>
      </c>
      <c r="K3807" s="2"/>
    </row>
    <row r="3808" spans="1:11">
      <c r="A3808" s="6" t="s">
        <v>1297</v>
      </c>
      <c r="B3808" s="6" t="s">
        <v>1298</v>
      </c>
      <c r="C3808" s="25" t="str">
        <f t="shared" ca="1" si="295"/>
        <v>West Tanna (Tanna)</v>
      </c>
      <c r="D3808" s="6" t="s">
        <v>684</v>
      </c>
      <c r="E3808" s="25" t="str">
        <f t="shared" ca="1" si="296"/>
        <v>Tanna</v>
      </c>
      <c r="F3808" s="25" t="str">
        <f t="shared" ca="1" si="297"/>
        <v>VUT0106023</v>
      </c>
      <c r="G3808" s="25" t="str">
        <f t="shared" ca="1" si="298"/>
        <v>VUT0106</v>
      </c>
      <c r="H3808" s="25" t="str">
        <f t="shared" ca="1" si="299"/>
        <v>TAFEA</v>
      </c>
      <c r="I3808" s="2"/>
      <c r="J3808" s="2">
        <v>0</v>
      </c>
      <c r="K3808" s="2"/>
    </row>
    <row r="3809" spans="1:11">
      <c r="A3809" s="6" t="s">
        <v>1299</v>
      </c>
      <c r="B3809" s="6" t="s">
        <v>1300</v>
      </c>
      <c r="C3809" s="25" t="str">
        <f t="shared" ca="1" si="295"/>
        <v>West Tanna (Tanna)</v>
      </c>
      <c r="D3809" s="6" t="s">
        <v>684</v>
      </c>
      <c r="E3809" s="25" t="str">
        <f t="shared" ca="1" si="296"/>
        <v>Tanna</v>
      </c>
      <c r="F3809" s="25" t="str">
        <f t="shared" ca="1" si="297"/>
        <v>VUT0106023</v>
      </c>
      <c r="G3809" s="25" t="str">
        <f t="shared" ca="1" si="298"/>
        <v>VUT0106</v>
      </c>
      <c r="H3809" s="25" t="str">
        <f t="shared" ca="1" si="299"/>
        <v>TAFEA</v>
      </c>
      <c r="I3809" s="2"/>
      <c r="J3809" s="2">
        <v>0</v>
      </c>
      <c r="K3809" s="2"/>
    </row>
    <row r="3810" spans="1:11">
      <c r="A3810" s="6" t="s">
        <v>1301</v>
      </c>
      <c r="B3810" s="6" t="s">
        <v>1302</v>
      </c>
      <c r="C3810" s="25" t="str">
        <f t="shared" ca="1" si="295"/>
        <v>West Tanna (Tanna)</v>
      </c>
      <c r="D3810" s="6" t="s">
        <v>684</v>
      </c>
      <c r="E3810" s="25" t="str">
        <f t="shared" ca="1" si="296"/>
        <v>Tanna</v>
      </c>
      <c r="F3810" s="25" t="str">
        <f t="shared" ca="1" si="297"/>
        <v>VUT0106023</v>
      </c>
      <c r="G3810" s="25" t="str">
        <f t="shared" ca="1" si="298"/>
        <v>VUT0106</v>
      </c>
      <c r="H3810" s="25" t="str">
        <f t="shared" ca="1" si="299"/>
        <v>TAFEA</v>
      </c>
      <c r="I3810" s="2"/>
      <c r="J3810" s="2">
        <v>0</v>
      </c>
      <c r="K3810" s="2"/>
    </row>
    <row r="3811" spans="1:11">
      <c r="A3811" s="6" t="s">
        <v>1303</v>
      </c>
      <c r="B3811" s="6" t="s">
        <v>1304</v>
      </c>
      <c r="C3811" s="25" t="str">
        <f t="shared" ca="1" si="295"/>
        <v>West Tanna (Tanna)</v>
      </c>
      <c r="D3811" s="6" t="s">
        <v>684</v>
      </c>
      <c r="E3811" s="25" t="str">
        <f t="shared" ca="1" si="296"/>
        <v>Tanna</v>
      </c>
      <c r="F3811" s="25" t="str">
        <f t="shared" ca="1" si="297"/>
        <v>VUT0106023</v>
      </c>
      <c r="G3811" s="25" t="str">
        <f t="shared" ca="1" si="298"/>
        <v>VUT0106</v>
      </c>
      <c r="H3811" s="25" t="str">
        <f t="shared" ca="1" si="299"/>
        <v>TAFEA</v>
      </c>
      <c r="I3811" s="2"/>
      <c r="J3811" s="2">
        <v>0</v>
      </c>
      <c r="K3811" s="2"/>
    </row>
    <row r="3812" spans="1:11">
      <c r="A3812" s="6" t="s">
        <v>1305</v>
      </c>
      <c r="B3812" s="6" t="s">
        <v>1306</v>
      </c>
      <c r="C3812" s="25" t="str">
        <f t="shared" ca="1" si="295"/>
        <v>West Tanna (Tanna)</v>
      </c>
      <c r="D3812" s="6" t="s">
        <v>684</v>
      </c>
      <c r="E3812" s="25" t="str">
        <f t="shared" ca="1" si="296"/>
        <v>Tanna</v>
      </c>
      <c r="F3812" s="25" t="str">
        <f t="shared" ca="1" si="297"/>
        <v>VUT0106023</v>
      </c>
      <c r="G3812" s="25" t="str">
        <f t="shared" ca="1" si="298"/>
        <v>VUT0106</v>
      </c>
      <c r="H3812" s="25" t="str">
        <f t="shared" ca="1" si="299"/>
        <v>TAFEA</v>
      </c>
      <c r="I3812" s="2"/>
      <c r="J3812" s="2">
        <v>0</v>
      </c>
      <c r="K3812" s="2"/>
    </row>
    <row r="3813" spans="1:11">
      <c r="A3813" s="6" t="s">
        <v>1307</v>
      </c>
      <c r="B3813" s="6" t="s">
        <v>1308</v>
      </c>
      <c r="C3813" s="25" t="str">
        <f t="shared" ca="1" si="295"/>
        <v>West Tanna (Tanna)</v>
      </c>
      <c r="D3813" s="6" t="s">
        <v>684</v>
      </c>
      <c r="E3813" s="25" t="str">
        <f t="shared" ca="1" si="296"/>
        <v>Tanna</v>
      </c>
      <c r="F3813" s="25" t="str">
        <f t="shared" ca="1" si="297"/>
        <v>VUT0106023</v>
      </c>
      <c r="G3813" s="25" t="str">
        <f t="shared" ca="1" si="298"/>
        <v>VUT0106</v>
      </c>
      <c r="H3813" s="25" t="str">
        <f t="shared" ca="1" si="299"/>
        <v>TAFEA</v>
      </c>
      <c r="I3813" s="2"/>
      <c r="J3813" s="2">
        <v>0</v>
      </c>
      <c r="K3813" s="2"/>
    </row>
    <row r="3814" spans="1:11">
      <c r="A3814" s="6" t="s">
        <v>1311</v>
      </c>
      <c r="B3814" s="6" t="s">
        <v>1312</v>
      </c>
      <c r="C3814" s="25" t="str">
        <f t="shared" ca="1" si="295"/>
        <v>West Tanna (Tanna)</v>
      </c>
      <c r="D3814" s="6" t="s">
        <v>684</v>
      </c>
      <c r="E3814" s="25" t="str">
        <f t="shared" ca="1" si="296"/>
        <v>Tanna</v>
      </c>
      <c r="F3814" s="25" t="str">
        <f t="shared" ca="1" si="297"/>
        <v>VUT0106023</v>
      </c>
      <c r="G3814" s="25" t="str">
        <f t="shared" ca="1" si="298"/>
        <v>VUT0106</v>
      </c>
      <c r="H3814" s="25" t="str">
        <f t="shared" ca="1" si="299"/>
        <v>TAFEA</v>
      </c>
      <c r="I3814" s="2"/>
      <c r="J3814" s="2">
        <v>0</v>
      </c>
      <c r="K3814" s="2"/>
    </row>
    <row r="3815" spans="1:11">
      <c r="A3815" s="6" t="s">
        <v>1315</v>
      </c>
      <c r="B3815" s="6" t="s">
        <v>1316</v>
      </c>
      <c r="C3815" s="25" t="str">
        <f t="shared" ca="1" si="295"/>
        <v>West Tanna (Tanna)</v>
      </c>
      <c r="D3815" s="6" t="s">
        <v>684</v>
      </c>
      <c r="E3815" s="25" t="str">
        <f t="shared" ca="1" si="296"/>
        <v>Tanna</v>
      </c>
      <c r="F3815" s="25" t="str">
        <f t="shared" ca="1" si="297"/>
        <v>VUT0106023</v>
      </c>
      <c r="G3815" s="25" t="str">
        <f t="shared" ca="1" si="298"/>
        <v>VUT0106</v>
      </c>
      <c r="H3815" s="25" t="str">
        <f t="shared" ca="1" si="299"/>
        <v>TAFEA</v>
      </c>
      <c r="I3815" s="2"/>
      <c r="J3815" s="2">
        <v>0</v>
      </c>
      <c r="K3815" s="2"/>
    </row>
    <row r="3816" spans="1:11">
      <c r="A3816" s="6" t="s">
        <v>1317</v>
      </c>
      <c r="B3816" s="6" t="s">
        <v>1318</v>
      </c>
      <c r="C3816" s="25" t="str">
        <f t="shared" ca="1" si="295"/>
        <v>West Tanna (Tanna)</v>
      </c>
      <c r="D3816" s="6" t="s">
        <v>684</v>
      </c>
      <c r="E3816" s="25" t="str">
        <f t="shared" ca="1" si="296"/>
        <v>Tanna</v>
      </c>
      <c r="F3816" s="25" t="str">
        <f t="shared" ca="1" si="297"/>
        <v>VUT0106023</v>
      </c>
      <c r="G3816" s="25" t="str">
        <f t="shared" ca="1" si="298"/>
        <v>VUT0106</v>
      </c>
      <c r="H3816" s="25" t="str">
        <f t="shared" ca="1" si="299"/>
        <v>TAFEA</v>
      </c>
      <c r="I3816" s="2"/>
      <c r="J3816" s="2">
        <v>0</v>
      </c>
      <c r="K3816" s="2"/>
    </row>
    <row r="3817" spans="1:11">
      <c r="A3817" s="6" t="s">
        <v>1326</v>
      </c>
      <c r="B3817" s="6" t="s">
        <v>1327</v>
      </c>
      <c r="C3817" s="25" t="str">
        <f t="shared" ca="1" si="295"/>
        <v>West Tanna (Tanna)</v>
      </c>
      <c r="D3817" s="6" t="s">
        <v>684</v>
      </c>
      <c r="E3817" s="25" t="str">
        <f t="shared" ca="1" si="296"/>
        <v>Tanna</v>
      </c>
      <c r="F3817" s="25" t="str">
        <f t="shared" ca="1" si="297"/>
        <v>VUT0106023</v>
      </c>
      <c r="G3817" s="25" t="str">
        <f t="shared" ca="1" si="298"/>
        <v>VUT0106</v>
      </c>
      <c r="H3817" s="25" t="str">
        <f t="shared" ca="1" si="299"/>
        <v>TAFEA</v>
      </c>
      <c r="I3817" s="2"/>
      <c r="J3817" s="2">
        <v>0</v>
      </c>
      <c r="K3817" s="2"/>
    </row>
    <row r="3818" spans="1:11">
      <c r="A3818" s="6" t="s">
        <v>1330</v>
      </c>
      <c r="B3818" s="6" t="s">
        <v>1331</v>
      </c>
      <c r="C3818" s="25" t="str">
        <f t="shared" ca="1" si="295"/>
        <v>West Tanna (Tanna)</v>
      </c>
      <c r="D3818" s="6" t="s">
        <v>684</v>
      </c>
      <c r="E3818" s="25" t="str">
        <f t="shared" ca="1" si="296"/>
        <v>Tanna</v>
      </c>
      <c r="F3818" s="25" t="str">
        <f t="shared" ca="1" si="297"/>
        <v>VUT0106023</v>
      </c>
      <c r="G3818" s="25" t="str">
        <f t="shared" ca="1" si="298"/>
        <v>VUT0106</v>
      </c>
      <c r="H3818" s="25" t="str">
        <f t="shared" ca="1" si="299"/>
        <v>TAFEA</v>
      </c>
      <c r="I3818" s="2"/>
      <c r="J3818" s="2">
        <v>0</v>
      </c>
      <c r="K3818" s="2"/>
    </row>
    <row r="3819" spans="1:11">
      <c r="A3819" s="6" t="s">
        <v>1334</v>
      </c>
      <c r="B3819" s="6" t="s">
        <v>1335</v>
      </c>
      <c r="C3819" s="25" t="str">
        <f t="shared" ca="1" si="295"/>
        <v>West Tanna (Tanna)</v>
      </c>
      <c r="D3819" s="6" t="s">
        <v>684</v>
      </c>
      <c r="E3819" s="25" t="str">
        <f t="shared" ca="1" si="296"/>
        <v>Tanna</v>
      </c>
      <c r="F3819" s="25" t="str">
        <f t="shared" ca="1" si="297"/>
        <v>VUT0106023</v>
      </c>
      <c r="G3819" s="25" t="str">
        <f t="shared" ca="1" si="298"/>
        <v>VUT0106</v>
      </c>
      <c r="H3819" s="25" t="str">
        <f t="shared" ca="1" si="299"/>
        <v>TAFEA</v>
      </c>
      <c r="I3819" s="2"/>
      <c r="J3819" s="2">
        <v>0</v>
      </c>
      <c r="K3819" s="2"/>
    </row>
    <row r="3820" spans="1:11">
      <c r="A3820" s="6" t="s">
        <v>1336</v>
      </c>
      <c r="B3820" s="6" t="s">
        <v>1337</v>
      </c>
      <c r="C3820" s="25" t="str">
        <f t="shared" ca="1" si="295"/>
        <v>West Tanna (Tanna)</v>
      </c>
      <c r="D3820" s="6" t="s">
        <v>684</v>
      </c>
      <c r="E3820" s="25" t="str">
        <f t="shared" ca="1" si="296"/>
        <v>Tanna</v>
      </c>
      <c r="F3820" s="25" t="str">
        <f t="shared" ca="1" si="297"/>
        <v>VUT0106023</v>
      </c>
      <c r="G3820" s="25" t="str">
        <f t="shared" ca="1" si="298"/>
        <v>VUT0106</v>
      </c>
      <c r="H3820" s="25" t="str">
        <f t="shared" ca="1" si="299"/>
        <v>TAFEA</v>
      </c>
      <c r="I3820" s="2"/>
      <c r="J3820" s="2">
        <v>0</v>
      </c>
      <c r="K3820" s="2"/>
    </row>
    <row r="3821" spans="1:11">
      <c r="A3821" s="6" t="s">
        <v>1338</v>
      </c>
      <c r="B3821" s="6" t="s">
        <v>1339</v>
      </c>
      <c r="C3821" s="25" t="str">
        <f t="shared" ca="1" si="295"/>
        <v>West Tanna (Tanna)</v>
      </c>
      <c r="D3821" s="6" t="s">
        <v>684</v>
      </c>
      <c r="E3821" s="25" t="str">
        <f t="shared" ca="1" si="296"/>
        <v>Tanna</v>
      </c>
      <c r="F3821" s="25" t="str">
        <f t="shared" ca="1" si="297"/>
        <v>VUT0106023</v>
      </c>
      <c r="G3821" s="25" t="str">
        <f t="shared" ca="1" si="298"/>
        <v>VUT0106</v>
      </c>
      <c r="H3821" s="25" t="str">
        <f t="shared" ca="1" si="299"/>
        <v>TAFEA</v>
      </c>
      <c r="I3821" s="2"/>
      <c r="J3821" s="2">
        <v>0</v>
      </c>
      <c r="K3821" s="2"/>
    </row>
    <row r="3822" spans="1:11">
      <c r="A3822" s="6" t="s">
        <v>1340</v>
      </c>
      <c r="B3822" s="6" t="s">
        <v>1341</v>
      </c>
      <c r="C3822" s="25" t="str">
        <f t="shared" ca="1" si="295"/>
        <v>West Tanna (Tanna)</v>
      </c>
      <c r="D3822" s="6" t="s">
        <v>684</v>
      </c>
      <c r="E3822" s="25" t="str">
        <f t="shared" ca="1" si="296"/>
        <v>Tanna</v>
      </c>
      <c r="F3822" s="25" t="str">
        <f t="shared" ca="1" si="297"/>
        <v>VUT0106023</v>
      </c>
      <c r="G3822" s="25" t="str">
        <f t="shared" ca="1" si="298"/>
        <v>VUT0106</v>
      </c>
      <c r="H3822" s="25" t="str">
        <f t="shared" ca="1" si="299"/>
        <v>TAFEA</v>
      </c>
      <c r="I3822" s="2"/>
      <c r="J3822" s="2">
        <v>0</v>
      </c>
      <c r="K3822" s="2"/>
    </row>
    <row r="3823" spans="1:11">
      <c r="A3823" s="6" t="s">
        <v>1342</v>
      </c>
      <c r="B3823" s="6" t="s">
        <v>1343</v>
      </c>
      <c r="C3823" s="25" t="str">
        <f t="shared" ca="1" si="295"/>
        <v>West Tanna (Tanna)</v>
      </c>
      <c r="D3823" s="6" t="s">
        <v>684</v>
      </c>
      <c r="E3823" s="25" t="str">
        <f t="shared" ca="1" si="296"/>
        <v>Tanna</v>
      </c>
      <c r="F3823" s="25" t="str">
        <f t="shared" ca="1" si="297"/>
        <v>VUT0106023</v>
      </c>
      <c r="G3823" s="25" t="str">
        <f t="shared" ca="1" si="298"/>
        <v>VUT0106</v>
      </c>
      <c r="H3823" s="25" t="str">
        <f t="shared" ca="1" si="299"/>
        <v>TAFEA</v>
      </c>
      <c r="I3823" s="2"/>
      <c r="J3823" s="2">
        <v>0</v>
      </c>
      <c r="K3823" s="2"/>
    </row>
    <row r="3824" spans="1:11">
      <c r="A3824" s="6" t="s">
        <v>1344</v>
      </c>
      <c r="B3824" s="6" t="s">
        <v>1345</v>
      </c>
      <c r="C3824" s="25" t="str">
        <f t="shared" ca="1" si="295"/>
        <v>West Tanna (Tanna)</v>
      </c>
      <c r="D3824" s="6" t="s">
        <v>684</v>
      </c>
      <c r="E3824" s="25" t="str">
        <f t="shared" ca="1" si="296"/>
        <v>Tanna</v>
      </c>
      <c r="F3824" s="25" t="str">
        <f t="shared" ca="1" si="297"/>
        <v>VUT0106023</v>
      </c>
      <c r="G3824" s="25" t="str">
        <f t="shared" ca="1" si="298"/>
        <v>VUT0106</v>
      </c>
      <c r="H3824" s="25" t="str">
        <f t="shared" ca="1" si="299"/>
        <v>TAFEA</v>
      </c>
      <c r="I3824" s="2"/>
      <c r="J3824" s="2">
        <v>0</v>
      </c>
      <c r="K3824" s="2"/>
    </row>
    <row r="3825" spans="1:11">
      <c r="A3825" s="6" t="s">
        <v>1348</v>
      </c>
      <c r="B3825" s="6" t="s">
        <v>1349</v>
      </c>
      <c r="C3825" s="25" t="str">
        <f t="shared" ca="1" si="295"/>
        <v>West Tanna (Tanna)</v>
      </c>
      <c r="D3825" s="6" t="s">
        <v>684</v>
      </c>
      <c r="E3825" s="25" t="str">
        <f t="shared" ca="1" si="296"/>
        <v>Tanna</v>
      </c>
      <c r="F3825" s="25" t="str">
        <f t="shared" ca="1" si="297"/>
        <v>VUT0106023</v>
      </c>
      <c r="G3825" s="25" t="str">
        <f t="shared" ca="1" si="298"/>
        <v>VUT0106</v>
      </c>
      <c r="H3825" s="25" t="str">
        <f t="shared" ca="1" si="299"/>
        <v>TAFEA</v>
      </c>
      <c r="I3825" s="2"/>
      <c r="J3825" s="2">
        <v>0</v>
      </c>
      <c r="K3825" s="2"/>
    </row>
    <row r="3826" spans="1:11">
      <c r="A3826" s="6" t="s">
        <v>1350</v>
      </c>
      <c r="B3826" s="6" t="s">
        <v>1351</v>
      </c>
      <c r="C3826" s="25" t="str">
        <f t="shared" ca="1" si="295"/>
        <v>West Tanna (Tanna)</v>
      </c>
      <c r="D3826" s="6" t="s">
        <v>684</v>
      </c>
      <c r="E3826" s="25" t="str">
        <f t="shared" ca="1" si="296"/>
        <v>Tanna</v>
      </c>
      <c r="F3826" s="25" t="str">
        <f t="shared" ca="1" si="297"/>
        <v>VUT0106023</v>
      </c>
      <c r="G3826" s="25" t="str">
        <f t="shared" ca="1" si="298"/>
        <v>VUT0106</v>
      </c>
      <c r="H3826" s="25" t="str">
        <f t="shared" ca="1" si="299"/>
        <v>TAFEA</v>
      </c>
      <c r="I3826" s="2"/>
      <c r="J3826" s="2">
        <v>0</v>
      </c>
      <c r="K3826" s="2"/>
    </row>
    <row r="3827" spans="1:11">
      <c r="A3827" s="6" t="s">
        <v>1354</v>
      </c>
      <c r="B3827" s="6" t="s">
        <v>1355</v>
      </c>
      <c r="C3827" s="25" t="str">
        <f t="shared" ca="1" si="295"/>
        <v>West Tanna (Tanna)</v>
      </c>
      <c r="D3827" s="6" t="s">
        <v>684</v>
      </c>
      <c r="E3827" s="25" t="str">
        <f t="shared" ca="1" si="296"/>
        <v>Tanna</v>
      </c>
      <c r="F3827" s="25" t="str">
        <f t="shared" ca="1" si="297"/>
        <v>VUT0106023</v>
      </c>
      <c r="G3827" s="25" t="str">
        <f t="shared" ca="1" si="298"/>
        <v>VUT0106</v>
      </c>
      <c r="H3827" s="25" t="str">
        <f t="shared" ca="1" si="299"/>
        <v>TAFEA</v>
      </c>
      <c r="I3827" s="2"/>
      <c r="J3827" s="2">
        <v>0</v>
      </c>
      <c r="K3827" s="2"/>
    </row>
    <row r="3828" spans="1:11">
      <c r="A3828" s="6" t="s">
        <v>1356</v>
      </c>
      <c r="B3828" s="6" t="s">
        <v>1357</v>
      </c>
      <c r="C3828" s="25" t="str">
        <f t="shared" ca="1" si="295"/>
        <v>West Tanna (Tanna)</v>
      </c>
      <c r="D3828" s="6" t="s">
        <v>684</v>
      </c>
      <c r="E3828" s="25" t="str">
        <f t="shared" ca="1" si="296"/>
        <v>Tanna</v>
      </c>
      <c r="F3828" s="25" t="str">
        <f t="shared" ca="1" si="297"/>
        <v>VUT0106023</v>
      </c>
      <c r="G3828" s="25" t="str">
        <f t="shared" ca="1" si="298"/>
        <v>VUT0106</v>
      </c>
      <c r="H3828" s="25" t="str">
        <f t="shared" ca="1" si="299"/>
        <v>TAFEA</v>
      </c>
      <c r="I3828" s="2"/>
      <c r="J3828" s="2">
        <v>0</v>
      </c>
      <c r="K3828" s="2"/>
    </row>
    <row r="3829" spans="1:11">
      <c r="A3829" s="6" t="s">
        <v>1358</v>
      </c>
      <c r="B3829" s="6" t="s">
        <v>1359</v>
      </c>
      <c r="C3829" s="25" t="str">
        <f t="shared" ca="1" si="295"/>
        <v>West Tanna (Tanna)</v>
      </c>
      <c r="D3829" s="6" t="s">
        <v>684</v>
      </c>
      <c r="E3829" s="25" t="str">
        <f t="shared" ca="1" si="296"/>
        <v>Tanna</v>
      </c>
      <c r="F3829" s="25" t="str">
        <f t="shared" ca="1" si="297"/>
        <v>VUT0106023</v>
      </c>
      <c r="G3829" s="25" t="str">
        <f t="shared" ca="1" si="298"/>
        <v>VUT0106</v>
      </c>
      <c r="H3829" s="25" t="str">
        <f t="shared" ca="1" si="299"/>
        <v>TAFEA</v>
      </c>
      <c r="I3829" s="2"/>
      <c r="J3829" s="2">
        <v>0</v>
      </c>
      <c r="K3829" s="2"/>
    </row>
    <row r="3830" spans="1:11">
      <c r="A3830" s="6" t="s">
        <v>1360</v>
      </c>
      <c r="B3830" s="6" t="s">
        <v>1362</v>
      </c>
      <c r="C3830" s="25" t="str">
        <f t="shared" ca="1" si="295"/>
        <v>West Tanna (Tanna)</v>
      </c>
      <c r="D3830" s="6" t="s">
        <v>684</v>
      </c>
      <c r="E3830" s="25" t="str">
        <f t="shared" ca="1" si="296"/>
        <v>Tanna</v>
      </c>
      <c r="F3830" s="25" t="str">
        <f t="shared" ca="1" si="297"/>
        <v>VUT0106023</v>
      </c>
      <c r="G3830" s="25" t="str">
        <f t="shared" ca="1" si="298"/>
        <v>VUT0106</v>
      </c>
      <c r="H3830" s="25" t="str">
        <f t="shared" ca="1" si="299"/>
        <v>TAFEA</v>
      </c>
      <c r="I3830" s="2"/>
      <c r="J3830" s="2">
        <v>0</v>
      </c>
      <c r="K3830" s="2"/>
    </row>
    <row r="3831" spans="1:11">
      <c r="A3831" s="6" t="s">
        <v>1367</v>
      </c>
      <c r="B3831" s="6" t="s">
        <v>1368</v>
      </c>
      <c r="C3831" s="25" t="str">
        <f t="shared" ca="1" si="295"/>
        <v>West Tanna (Tanna)</v>
      </c>
      <c r="D3831" s="6" t="s">
        <v>684</v>
      </c>
      <c r="E3831" s="25" t="str">
        <f t="shared" ca="1" si="296"/>
        <v>Tanna</v>
      </c>
      <c r="F3831" s="25" t="str">
        <f t="shared" ca="1" si="297"/>
        <v>VUT0106023</v>
      </c>
      <c r="G3831" s="25" t="str">
        <f t="shared" ca="1" si="298"/>
        <v>VUT0106</v>
      </c>
      <c r="H3831" s="25" t="str">
        <f t="shared" ca="1" si="299"/>
        <v>TAFEA</v>
      </c>
      <c r="I3831" s="2"/>
      <c r="J3831" s="2">
        <v>0</v>
      </c>
      <c r="K3831" s="2"/>
    </row>
    <row r="3832" spans="1:11">
      <c r="A3832" s="6" t="s">
        <v>1371</v>
      </c>
      <c r="B3832" s="6" t="s">
        <v>1372</v>
      </c>
      <c r="C3832" s="25" t="str">
        <f t="shared" ca="1" si="295"/>
        <v>West Tanna (Tanna)</v>
      </c>
      <c r="D3832" s="6" t="s">
        <v>684</v>
      </c>
      <c r="E3832" s="25" t="str">
        <f t="shared" ca="1" si="296"/>
        <v>Tanna</v>
      </c>
      <c r="F3832" s="25" t="str">
        <f t="shared" ca="1" si="297"/>
        <v>VUT0106023</v>
      </c>
      <c r="G3832" s="25" t="str">
        <f t="shared" ca="1" si="298"/>
        <v>VUT0106</v>
      </c>
      <c r="H3832" s="25" t="str">
        <f t="shared" ca="1" si="299"/>
        <v>TAFEA</v>
      </c>
      <c r="I3832" s="2"/>
      <c r="J3832" s="2">
        <v>0</v>
      </c>
      <c r="K3832" s="2"/>
    </row>
    <row r="3833" spans="1:11">
      <c r="A3833" s="6" t="s">
        <v>1373</v>
      </c>
      <c r="B3833" s="6" t="s">
        <v>1374</v>
      </c>
      <c r="C3833" s="25" t="str">
        <f t="shared" ca="1" si="295"/>
        <v>West Tanna (Tanna)</v>
      </c>
      <c r="D3833" s="6" t="s">
        <v>684</v>
      </c>
      <c r="E3833" s="25" t="str">
        <f t="shared" ca="1" si="296"/>
        <v>Tanna</v>
      </c>
      <c r="F3833" s="25" t="str">
        <f t="shared" ca="1" si="297"/>
        <v>VUT0106023</v>
      </c>
      <c r="G3833" s="25" t="str">
        <f t="shared" ca="1" si="298"/>
        <v>VUT0106</v>
      </c>
      <c r="H3833" s="25" t="str">
        <f t="shared" ca="1" si="299"/>
        <v>TAFEA</v>
      </c>
      <c r="I3833" s="2"/>
      <c r="J3833" s="2">
        <v>0</v>
      </c>
      <c r="K3833" s="2"/>
    </row>
    <row r="3834" spans="1:11">
      <c r="A3834" s="6" t="s">
        <v>1377</v>
      </c>
      <c r="B3834" s="6" t="s">
        <v>1378</v>
      </c>
      <c r="C3834" s="25" t="str">
        <f t="shared" ca="1" si="295"/>
        <v>West Tanna (Tanna)</v>
      </c>
      <c r="D3834" s="6" t="s">
        <v>684</v>
      </c>
      <c r="E3834" s="25" t="str">
        <f t="shared" ca="1" si="296"/>
        <v>Tanna</v>
      </c>
      <c r="F3834" s="25" t="str">
        <f t="shared" ca="1" si="297"/>
        <v>VUT0106023</v>
      </c>
      <c r="G3834" s="25" t="str">
        <f t="shared" ca="1" si="298"/>
        <v>VUT0106</v>
      </c>
      <c r="H3834" s="25" t="str">
        <f t="shared" ca="1" si="299"/>
        <v>TAFEA</v>
      </c>
      <c r="I3834" s="2"/>
      <c r="J3834" s="2">
        <v>0</v>
      </c>
      <c r="K3834" s="2"/>
    </row>
    <row r="3835" spans="1:11">
      <c r="A3835" s="6" t="s">
        <v>1381</v>
      </c>
      <c r="B3835" s="6" t="s">
        <v>1382</v>
      </c>
      <c r="C3835" s="25" t="str">
        <f t="shared" ca="1" si="295"/>
        <v>West Tanna (Tanna)</v>
      </c>
      <c r="D3835" s="6" t="s">
        <v>684</v>
      </c>
      <c r="E3835" s="25" t="str">
        <f t="shared" ca="1" si="296"/>
        <v>Tanna</v>
      </c>
      <c r="F3835" s="25" t="str">
        <f t="shared" ca="1" si="297"/>
        <v>VUT0106023</v>
      </c>
      <c r="G3835" s="25" t="str">
        <f t="shared" ca="1" si="298"/>
        <v>VUT0106</v>
      </c>
      <c r="H3835" s="25" t="str">
        <f t="shared" ca="1" si="299"/>
        <v>TAFEA</v>
      </c>
      <c r="I3835" s="2"/>
      <c r="J3835" s="2">
        <v>0</v>
      </c>
      <c r="K3835" s="2"/>
    </row>
    <row r="3836" spans="1:11">
      <c r="A3836" s="6" t="s">
        <v>1383</v>
      </c>
      <c r="B3836" s="6" t="s">
        <v>1384</v>
      </c>
      <c r="C3836" s="25" t="str">
        <f t="shared" ca="1" si="295"/>
        <v>West Tanna (Tanna)</v>
      </c>
      <c r="D3836" s="6" t="s">
        <v>684</v>
      </c>
      <c r="E3836" s="25" t="str">
        <f t="shared" ca="1" si="296"/>
        <v>Tanna</v>
      </c>
      <c r="F3836" s="25" t="str">
        <f t="shared" ca="1" si="297"/>
        <v>VUT0106023</v>
      </c>
      <c r="G3836" s="25" t="str">
        <f t="shared" ca="1" si="298"/>
        <v>VUT0106</v>
      </c>
      <c r="H3836" s="25" t="str">
        <f t="shared" ca="1" si="299"/>
        <v>TAFEA</v>
      </c>
      <c r="I3836" s="2"/>
      <c r="J3836" s="2">
        <v>0</v>
      </c>
      <c r="K3836" s="2"/>
    </row>
    <row r="3837" spans="1:11">
      <c r="A3837" s="6" t="s">
        <v>1389</v>
      </c>
      <c r="B3837" s="6" t="s">
        <v>1390</v>
      </c>
      <c r="C3837" s="25" t="str">
        <f t="shared" ca="1" si="295"/>
        <v>West Tanna (Tanna)</v>
      </c>
      <c r="D3837" s="6" t="s">
        <v>684</v>
      </c>
      <c r="E3837" s="25" t="str">
        <f t="shared" ca="1" si="296"/>
        <v>Tanna</v>
      </c>
      <c r="F3837" s="25" t="str">
        <f t="shared" ca="1" si="297"/>
        <v>VUT0106023</v>
      </c>
      <c r="G3837" s="25" t="str">
        <f t="shared" ca="1" si="298"/>
        <v>VUT0106</v>
      </c>
      <c r="H3837" s="25" t="str">
        <f t="shared" ca="1" si="299"/>
        <v>TAFEA</v>
      </c>
      <c r="I3837" s="2"/>
      <c r="J3837" s="2">
        <v>0</v>
      </c>
      <c r="K3837" s="2"/>
    </row>
    <row r="3838" spans="1:11">
      <c r="A3838" s="6" t="s">
        <v>1391</v>
      </c>
      <c r="B3838" s="6" t="s">
        <v>1392</v>
      </c>
      <c r="C3838" s="25" t="str">
        <f t="shared" ca="1" si="295"/>
        <v>West Tanna (Tanna)</v>
      </c>
      <c r="D3838" s="6" t="s">
        <v>684</v>
      </c>
      <c r="E3838" s="25" t="str">
        <f t="shared" ca="1" si="296"/>
        <v>Tanna</v>
      </c>
      <c r="F3838" s="25" t="str">
        <f t="shared" ca="1" si="297"/>
        <v>VUT0106023</v>
      </c>
      <c r="G3838" s="25" t="str">
        <f t="shared" ca="1" si="298"/>
        <v>VUT0106</v>
      </c>
      <c r="H3838" s="25" t="str">
        <f t="shared" ca="1" si="299"/>
        <v>TAFEA</v>
      </c>
      <c r="I3838" s="2"/>
      <c r="J3838" s="2">
        <v>0</v>
      </c>
      <c r="K3838" s="2"/>
    </row>
    <row r="3839" spans="1:11">
      <c r="A3839" s="6" t="s">
        <v>1393</v>
      </c>
      <c r="B3839" s="6" t="s">
        <v>1394</v>
      </c>
      <c r="C3839" s="25" t="str">
        <f t="shared" ca="1" si="295"/>
        <v>West Tanna (Tanna)</v>
      </c>
      <c r="D3839" s="6" t="s">
        <v>684</v>
      </c>
      <c r="E3839" s="25" t="str">
        <f t="shared" ca="1" si="296"/>
        <v>Tanna</v>
      </c>
      <c r="F3839" s="25" t="str">
        <f t="shared" ca="1" si="297"/>
        <v>VUT0106023</v>
      </c>
      <c r="G3839" s="25" t="str">
        <f t="shared" ca="1" si="298"/>
        <v>VUT0106</v>
      </c>
      <c r="H3839" s="25" t="str">
        <f t="shared" ca="1" si="299"/>
        <v>TAFEA</v>
      </c>
      <c r="I3839" s="2"/>
      <c r="J3839" s="2">
        <v>0</v>
      </c>
      <c r="K3839" s="2"/>
    </row>
    <row r="3840" spans="1:11">
      <c r="A3840" s="6" t="s">
        <v>1395</v>
      </c>
      <c r="B3840" s="6" t="s">
        <v>1396</v>
      </c>
      <c r="C3840" s="25" t="str">
        <f t="shared" ca="1" si="295"/>
        <v>West Tanna (Tanna)</v>
      </c>
      <c r="D3840" s="6" t="s">
        <v>684</v>
      </c>
      <c r="E3840" s="25" t="str">
        <f t="shared" ca="1" si="296"/>
        <v>Tanna</v>
      </c>
      <c r="F3840" s="25" t="str">
        <f t="shared" ca="1" si="297"/>
        <v>VUT0106023</v>
      </c>
      <c r="G3840" s="25" t="str">
        <f t="shared" ca="1" si="298"/>
        <v>VUT0106</v>
      </c>
      <c r="H3840" s="25" t="str">
        <f t="shared" ca="1" si="299"/>
        <v>TAFEA</v>
      </c>
      <c r="I3840" s="2"/>
      <c r="J3840" s="2">
        <v>0</v>
      </c>
      <c r="K3840" s="2"/>
    </row>
    <row r="3841" spans="1:11">
      <c r="A3841" s="6" t="s">
        <v>1397</v>
      </c>
      <c r="B3841" s="6" t="s">
        <v>1398</v>
      </c>
      <c r="C3841" s="25" t="str">
        <f t="shared" ca="1" si="295"/>
        <v>West Tanna (Tanna)</v>
      </c>
      <c r="D3841" s="6" t="s">
        <v>684</v>
      </c>
      <c r="E3841" s="25" t="str">
        <f t="shared" ca="1" si="296"/>
        <v>Tanna</v>
      </c>
      <c r="F3841" s="25" t="str">
        <f t="shared" ca="1" si="297"/>
        <v>VUT0106023</v>
      </c>
      <c r="G3841" s="25" t="str">
        <f t="shared" ca="1" si="298"/>
        <v>VUT0106</v>
      </c>
      <c r="H3841" s="25" t="str">
        <f t="shared" ca="1" si="299"/>
        <v>TAFEA</v>
      </c>
      <c r="I3841" s="2"/>
      <c r="J3841" s="2">
        <v>0</v>
      </c>
      <c r="K3841" s="2"/>
    </row>
    <row r="3842" spans="1:11">
      <c r="A3842" s="6" t="s">
        <v>1399</v>
      </c>
      <c r="B3842" s="6" t="s">
        <v>1400</v>
      </c>
      <c r="C3842" s="25" t="str">
        <f t="shared" ref="C3842:C3905" ca="1" si="300">OFFSET(OffsetRefAdm3,MATCH(D3842,MatchAdm3_Code,0)-1,0)</f>
        <v>West Tanna (Tanna)</v>
      </c>
      <c r="D3842" s="6" t="s">
        <v>684</v>
      </c>
      <c r="E3842" s="25" t="str">
        <f t="shared" ref="E3842:E3905" ca="1" si="301">OFFSET(OffsetRefAdm3,MATCH(D3842,MatchAdm3_Code,0)-1,2)</f>
        <v>Tanna</v>
      </c>
      <c r="F3842" s="25" t="str">
        <f t="shared" ref="F3842:F3905" ca="1" si="302">OFFSET(OffsetRefAdm3,MATCH(D3842,MatchAdm3_Code,0)-1,3)</f>
        <v>VUT0106023</v>
      </c>
      <c r="G3842" s="25" t="str">
        <f t="shared" ref="G3842:G3905" ca="1" si="303">OFFSET(OffsetRefAdm3,MATCH(D3842,MatchAdm3_Code,0)-1,5)</f>
        <v>VUT0106</v>
      </c>
      <c r="H3842" s="25" t="str">
        <f t="shared" ref="H3842:H3905" ca="1" si="304">OFFSET(OffsetRefAdm3,MATCH(D3842,MatchAdm3_Code,0)-1,4)</f>
        <v>TAFEA</v>
      </c>
      <c r="I3842" s="2"/>
      <c r="J3842" s="2">
        <v>0</v>
      </c>
      <c r="K3842" s="2"/>
    </row>
    <row r="3843" spans="1:11">
      <c r="A3843" s="6" t="s">
        <v>1403</v>
      </c>
      <c r="B3843" s="6" t="s">
        <v>1404</v>
      </c>
      <c r="C3843" s="25" t="str">
        <f t="shared" ca="1" si="300"/>
        <v>West Tanna (Tanna)</v>
      </c>
      <c r="D3843" s="6" t="s">
        <v>684</v>
      </c>
      <c r="E3843" s="25" t="str">
        <f t="shared" ca="1" si="301"/>
        <v>Tanna</v>
      </c>
      <c r="F3843" s="25" t="str">
        <f t="shared" ca="1" si="302"/>
        <v>VUT0106023</v>
      </c>
      <c r="G3843" s="25" t="str">
        <f t="shared" ca="1" si="303"/>
        <v>VUT0106</v>
      </c>
      <c r="H3843" s="25" t="str">
        <f t="shared" ca="1" si="304"/>
        <v>TAFEA</v>
      </c>
      <c r="I3843" s="2"/>
      <c r="J3843" s="2">
        <v>0</v>
      </c>
      <c r="K3843" s="2"/>
    </row>
    <row r="3844" spans="1:11">
      <c r="A3844" s="6" t="s">
        <v>1405</v>
      </c>
      <c r="B3844" s="6" t="s">
        <v>1406</v>
      </c>
      <c r="C3844" s="25" t="str">
        <f t="shared" ca="1" si="300"/>
        <v>West Tanna (Tanna)</v>
      </c>
      <c r="D3844" s="6" t="s">
        <v>684</v>
      </c>
      <c r="E3844" s="25" t="str">
        <f t="shared" ca="1" si="301"/>
        <v>Tanna</v>
      </c>
      <c r="F3844" s="25" t="str">
        <f t="shared" ca="1" si="302"/>
        <v>VUT0106023</v>
      </c>
      <c r="G3844" s="25" t="str">
        <f t="shared" ca="1" si="303"/>
        <v>VUT0106</v>
      </c>
      <c r="H3844" s="25" t="str">
        <f t="shared" ca="1" si="304"/>
        <v>TAFEA</v>
      </c>
      <c r="I3844" s="2"/>
      <c r="J3844" s="2">
        <v>0</v>
      </c>
      <c r="K3844" s="2"/>
    </row>
    <row r="3845" spans="1:11">
      <c r="A3845" s="6" t="s">
        <v>1409</v>
      </c>
      <c r="B3845" s="6" t="s">
        <v>1410</v>
      </c>
      <c r="C3845" s="25" t="str">
        <f t="shared" ca="1" si="300"/>
        <v>West Tanna (Tanna)</v>
      </c>
      <c r="D3845" s="6" t="s">
        <v>684</v>
      </c>
      <c r="E3845" s="25" t="str">
        <f t="shared" ca="1" si="301"/>
        <v>Tanna</v>
      </c>
      <c r="F3845" s="25" t="str">
        <f t="shared" ca="1" si="302"/>
        <v>VUT0106023</v>
      </c>
      <c r="G3845" s="25" t="str">
        <f t="shared" ca="1" si="303"/>
        <v>VUT0106</v>
      </c>
      <c r="H3845" s="25" t="str">
        <f t="shared" ca="1" si="304"/>
        <v>TAFEA</v>
      </c>
      <c r="I3845" s="2"/>
      <c r="J3845" s="2">
        <v>0</v>
      </c>
      <c r="K3845" s="2"/>
    </row>
    <row r="3846" spans="1:11">
      <c r="A3846" s="6" t="s">
        <v>1411</v>
      </c>
      <c r="B3846" s="6" t="s">
        <v>1412</v>
      </c>
      <c r="C3846" s="25" t="str">
        <f t="shared" ca="1" si="300"/>
        <v>West Tanna (Tanna)</v>
      </c>
      <c r="D3846" s="6" t="s">
        <v>684</v>
      </c>
      <c r="E3846" s="25" t="str">
        <f t="shared" ca="1" si="301"/>
        <v>Tanna</v>
      </c>
      <c r="F3846" s="25" t="str">
        <f t="shared" ca="1" si="302"/>
        <v>VUT0106023</v>
      </c>
      <c r="G3846" s="25" t="str">
        <f t="shared" ca="1" si="303"/>
        <v>VUT0106</v>
      </c>
      <c r="H3846" s="25" t="str">
        <f t="shared" ca="1" si="304"/>
        <v>TAFEA</v>
      </c>
      <c r="I3846" s="2"/>
      <c r="J3846" s="2">
        <v>0</v>
      </c>
      <c r="K3846" s="2"/>
    </row>
    <row r="3847" spans="1:11">
      <c r="A3847" s="6" t="s">
        <v>1413</v>
      </c>
      <c r="B3847" s="6" t="s">
        <v>1414</v>
      </c>
      <c r="C3847" s="25" t="str">
        <f t="shared" ca="1" si="300"/>
        <v>West Tanna (Tanna)</v>
      </c>
      <c r="D3847" s="6" t="s">
        <v>684</v>
      </c>
      <c r="E3847" s="25" t="str">
        <f t="shared" ca="1" si="301"/>
        <v>Tanna</v>
      </c>
      <c r="F3847" s="25" t="str">
        <f t="shared" ca="1" si="302"/>
        <v>VUT0106023</v>
      </c>
      <c r="G3847" s="25" t="str">
        <f t="shared" ca="1" si="303"/>
        <v>VUT0106</v>
      </c>
      <c r="H3847" s="25" t="str">
        <f t="shared" ca="1" si="304"/>
        <v>TAFEA</v>
      </c>
      <c r="I3847" s="2"/>
      <c r="J3847" s="2">
        <v>0</v>
      </c>
      <c r="K3847" s="2"/>
    </row>
    <row r="3848" spans="1:11">
      <c r="A3848" s="6" t="s">
        <v>1417</v>
      </c>
      <c r="B3848" s="6" t="s">
        <v>1418</v>
      </c>
      <c r="C3848" s="25" t="str">
        <f t="shared" ca="1" si="300"/>
        <v>West Tanna (Tanna)</v>
      </c>
      <c r="D3848" s="6" t="s">
        <v>684</v>
      </c>
      <c r="E3848" s="25" t="str">
        <f t="shared" ca="1" si="301"/>
        <v>Tanna</v>
      </c>
      <c r="F3848" s="25" t="str">
        <f t="shared" ca="1" si="302"/>
        <v>VUT0106023</v>
      </c>
      <c r="G3848" s="25" t="str">
        <f t="shared" ca="1" si="303"/>
        <v>VUT0106</v>
      </c>
      <c r="H3848" s="25" t="str">
        <f t="shared" ca="1" si="304"/>
        <v>TAFEA</v>
      </c>
      <c r="I3848" s="2"/>
      <c r="J3848" s="2">
        <v>0</v>
      </c>
      <c r="K3848" s="2"/>
    </row>
    <row r="3849" spans="1:11">
      <c r="A3849" s="6" t="s">
        <v>1419</v>
      </c>
      <c r="B3849" s="6" t="s">
        <v>1420</v>
      </c>
      <c r="C3849" s="25" t="str">
        <f t="shared" ca="1" si="300"/>
        <v>West Tanna (Tanna)</v>
      </c>
      <c r="D3849" s="6" t="s">
        <v>684</v>
      </c>
      <c r="E3849" s="25" t="str">
        <f t="shared" ca="1" si="301"/>
        <v>Tanna</v>
      </c>
      <c r="F3849" s="25" t="str">
        <f t="shared" ca="1" si="302"/>
        <v>VUT0106023</v>
      </c>
      <c r="G3849" s="25" t="str">
        <f t="shared" ca="1" si="303"/>
        <v>VUT0106</v>
      </c>
      <c r="H3849" s="25" t="str">
        <f t="shared" ca="1" si="304"/>
        <v>TAFEA</v>
      </c>
      <c r="I3849" s="2"/>
      <c r="J3849" s="2">
        <v>0</v>
      </c>
      <c r="K3849" s="2"/>
    </row>
    <row r="3850" spans="1:11">
      <c r="A3850" s="6" t="s">
        <v>1421</v>
      </c>
      <c r="B3850" s="6" t="s">
        <v>1422</v>
      </c>
      <c r="C3850" s="25" t="str">
        <f t="shared" ca="1" si="300"/>
        <v>West Tanna (Tanna)</v>
      </c>
      <c r="D3850" s="6" t="s">
        <v>684</v>
      </c>
      <c r="E3850" s="25" t="str">
        <f t="shared" ca="1" si="301"/>
        <v>Tanna</v>
      </c>
      <c r="F3850" s="25" t="str">
        <f t="shared" ca="1" si="302"/>
        <v>VUT0106023</v>
      </c>
      <c r="G3850" s="25" t="str">
        <f t="shared" ca="1" si="303"/>
        <v>VUT0106</v>
      </c>
      <c r="H3850" s="25" t="str">
        <f t="shared" ca="1" si="304"/>
        <v>TAFEA</v>
      </c>
      <c r="I3850" s="2"/>
      <c r="J3850" s="2">
        <v>0</v>
      </c>
      <c r="K3850" s="2"/>
    </row>
    <row r="3851" spans="1:11">
      <c r="A3851" s="6" t="s">
        <v>1425</v>
      </c>
      <c r="B3851" s="6" t="s">
        <v>1426</v>
      </c>
      <c r="C3851" s="25" t="str">
        <f t="shared" ca="1" si="300"/>
        <v>West Tanna (Tanna)</v>
      </c>
      <c r="D3851" s="6" t="s">
        <v>684</v>
      </c>
      <c r="E3851" s="25" t="str">
        <f t="shared" ca="1" si="301"/>
        <v>Tanna</v>
      </c>
      <c r="F3851" s="25" t="str">
        <f t="shared" ca="1" si="302"/>
        <v>VUT0106023</v>
      </c>
      <c r="G3851" s="25" t="str">
        <f t="shared" ca="1" si="303"/>
        <v>VUT0106</v>
      </c>
      <c r="H3851" s="25" t="str">
        <f t="shared" ca="1" si="304"/>
        <v>TAFEA</v>
      </c>
      <c r="I3851" s="2"/>
      <c r="J3851" s="2">
        <v>0</v>
      </c>
      <c r="K3851" s="2"/>
    </row>
    <row r="3852" spans="1:11">
      <c r="A3852" s="6" t="s">
        <v>1427</v>
      </c>
      <c r="B3852" s="6" t="s">
        <v>1428</v>
      </c>
      <c r="C3852" s="25" t="str">
        <f t="shared" ca="1" si="300"/>
        <v>West Tanna (Tanna)</v>
      </c>
      <c r="D3852" s="6" t="s">
        <v>684</v>
      </c>
      <c r="E3852" s="25" t="str">
        <f t="shared" ca="1" si="301"/>
        <v>Tanna</v>
      </c>
      <c r="F3852" s="25" t="str">
        <f t="shared" ca="1" si="302"/>
        <v>VUT0106023</v>
      </c>
      <c r="G3852" s="25" t="str">
        <f t="shared" ca="1" si="303"/>
        <v>VUT0106</v>
      </c>
      <c r="H3852" s="25" t="str">
        <f t="shared" ca="1" si="304"/>
        <v>TAFEA</v>
      </c>
      <c r="I3852" s="2"/>
      <c r="J3852" s="2">
        <v>0</v>
      </c>
      <c r="K3852" s="2"/>
    </row>
    <row r="3853" spans="1:11">
      <c r="A3853" s="6" t="s">
        <v>1429</v>
      </c>
      <c r="B3853" s="6" t="s">
        <v>1430</v>
      </c>
      <c r="C3853" s="25" t="str">
        <f t="shared" ca="1" si="300"/>
        <v>West Tanna (Tanna)</v>
      </c>
      <c r="D3853" s="6" t="s">
        <v>684</v>
      </c>
      <c r="E3853" s="25" t="str">
        <f t="shared" ca="1" si="301"/>
        <v>Tanna</v>
      </c>
      <c r="F3853" s="25" t="str">
        <f t="shared" ca="1" si="302"/>
        <v>VUT0106023</v>
      </c>
      <c r="G3853" s="25" t="str">
        <f t="shared" ca="1" si="303"/>
        <v>VUT0106</v>
      </c>
      <c r="H3853" s="25" t="str">
        <f t="shared" ca="1" si="304"/>
        <v>TAFEA</v>
      </c>
      <c r="I3853" s="2"/>
      <c r="J3853" s="2">
        <v>0</v>
      </c>
      <c r="K3853" s="2"/>
    </row>
    <row r="3854" spans="1:11">
      <c r="A3854" s="6" t="s">
        <v>1431</v>
      </c>
      <c r="B3854" s="6" t="s">
        <v>1432</v>
      </c>
      <c r="C3854" s="25" t="str">
        <f t="shared" ca="1" si="300"/>
        <v>West Tanna (Tanna)</v>
      </c>
      <c r="D3854" s="6" t="s">
        <v>684</v>
      </c>
      <c r="E3854" s="25" t="str">
        <f t="shared" ca="1" si="301"/>
        <v>Tanna</v>
      </c>
      <c r="F3854" s="25" t="str">
        <f t="shared" ca="1" si="302"/>
        <v>VUT0106023</v>
      </c>
      <c r="G3854" s="25" t="str">
        <f t="shared" ca="1" si="303"/>
        <v>VUT0106</v>
      </c>
      <c r="H3854" s="25" t="str">
        <f t="shared" ca="1" si="304"/>
        <v>TAFEA</v>
      </c>
      <c r="I3854" s="2"/>
      <c r="J3854" s="2">
        <v>0</v>
      </c>
      <c r="K3854" s="2"/>
    </row>
    <row r="3855" spans="1:11">
      <c r="A3855" s="6" t="s">
        <v>1435</v>
      </c>
      <c r="B3855" s="6" t="s">
        <v>1436</v>
      </c>
      <c r="C3855" s="25" t="str">
        <f t="shared" ca="1" si="300"/>
        <v>West Tanna (Tanna)</v>
      </c>
      <c r="D3855" s="6" t="s">
        <v>684</v>
      </c>
      <c r="E3855" s="25" t="str">
        <f t="shared" ca="1" si="301"/>
        <v>Tanna</v>
      </c>
      <c r="F3855" s="25" t="str">
        <f t="shared" ca="1" si="302"/>
        <v>VUT0106023</v>
      </c>
      <c r="G3855" s="25" t="str">
        <f t="shared" ca="1" si="303"/>
        <v>VUT0106</v>
      </c>
      <c r="H3855" s="25" t="str">
        <f t="shared" ca="1" si="304"/>
        <v>TAFEA</v>
      </c>
      <c r="I3855" s="2"/>
      <c r="J3855" s="2">
        <v>0</v>
      </c>
      <c r="K3855" s="2"/>
    </row>
    <row r="3856" spans="1:11">
      <c r="A3856" s="6" t="s">
        <v>1437</v>
      </c>
      <c r="B3856" s="6" t="s">
        <v>1438</v>
      </c>
      <c r="C3856" s="25" t="str">
        <f t="shared" ca="1" si="300"/>
        <v>West Tanna (Tanna)</v>
      </c>
      <c r="D3856" s="6" t="s">
        <v>684</v>
      </c>
      <c r="E3856" s="25" t="str">
        <f t="shared" ca="1" si="301"/>
        <v>Tanna</v>
      </c>
      <c r="F3856" s="25" t="str">
        <f t="shared" ca="1" si="302"/>
        <v>VUT0106023</v>
      </c>
      <c r="G3856" s="25" t="str">
        <f t="shared" ca="1" si="303"/>
        <v>VUT0106</v>
      </c>
      <c r="H3856" s="25" t="str">
        <f t="shared" ca="1" si="304"/>
        <v>TAFEA</v>
      </c>
      <c r="I3856" s="2"/>
      <c r="J3856" s="2">
        <v>0</v>
      </c>
      <c r="K3856" s="2"/>
    </row>
    <row r="3857" spans="1:11">
      <c r="A3857" s="6" t="s">
        <v>1439</v>
      </c>
      <c r="B3857" s="6" t="s">
        <v>1440</v>
      </c>
      <c r="C3857" s="25" t="str">
        <f t="shared" ca="1" si="300"/>
        <v>West Tanna (Tanna)</v>
      </c>
      <c r="D3857" s="6" t="s">
        <v>684</v>
      </c>
      <c r="E3857" s="25" t="str">
        <f t="shared" ca="1" si="301"/>
        <v>Tanna</v>
      </c>
      <c r="F3857" s="25" t="str">
        <f t="shared" ca="1" si="302"/>
        <v>VUT0106023</v>
      </c>
      <c r="G3857" s="25" t="str">
        <f t="shared" ca="1" si="303"/>
        <v>VUT0106</v>
      </c>
      <c r="H3857" s="25" t="str">
        <f t="shared" ca="1" si="304"/>
        <v>TAFEA</v>
      </c>
      <c r="I3857" s="2"/>
      <c r="J3857" s="2">
        <v>0</v>
      </c>
      <c r="K3857" s="2"/>
    </row>
    <row r="3858" spans="1:11">
      <c r="A3858" s="6" t="s">
        <v>1443</v>
      </c>
      <c r="B3858" s="6" t="s">
        <v>1444</v>
      </c>
      <c r="C3858" s="25" t="str">
        <f t="shared" ca="1" si="300"/>
        <v>West Tanna (Tanna)</v>
      </c>
      <c r="D3858" s="6" t="s">
        <v>684</v>
      </c>
      <c r="E3858" s="25" t="str">
        <f t="shared" ca="1" si="301"/>
        <v>Tanna</v>
      </c>
      <c r="F3858" s="25" t="str">
        <f t="shared" ca="1" si="302"/>
        <v>VUT0106023</v>
      </c>
      <c r="G3858" s="25" t="str">
        <f t="shared" ca="1" si="303"/>
        <v>VUT0106</v>
      </c>
      <c r="H3858" s="25" t="str">
        <f t="shared" ca="1" si="304"/>
        <v>TAFEA</v>
      </c>
      <c r="I3858" s="2"/>
      <c r="J3858" s="2">
        <v>0</v>
      </c>
      <c r="K3858" s="2"/>
    </row>
    <row r="3859" spans="1:11">
      <c r="A3859" s="6" t="s">
        <v>1165</v>
      </c>
      <c r="B3859" s="6" t="s">
        <v>1447</v>
      </c>
      <c r="C3859" s="25" t="str">
        <f t="shared" ca="1" si="300"/>
        <v>West Tanna (Tanna)</v>
      </c>
      <c r="D3859" s="6" t="s">
        <v>684</v>
      </c>
      <c r="E3859" s="25" t="str">
        <f t="shared" ca="1" si="301"/>
        <v>Tanna</v>
      </c>
      <c r="F3859" s="25" t="str">
        <f t="shared" ca="1" si="302"/>
        <v>VUT0106023</v>
      </c>
      <c r="G3859" s="25" t="str">
        <f t="shared" ca="1" si="303"/>
        <v>VUT0106</v>
      </c>
      <c r="H3859" s="25" t="str">
        <f t="shared" ca="1" si="304"/>
        <v>TAFEA</v>
      </c>
      <c r="I3859" s="2"/>
      <c r="J3859" s="2">
        <v>0</v>
      </c>
      <c r="K3859" s="2"/>
    </row>
    <row r="3860" spans="1:11">
      <c r="A3860" s="6" t="s">
        <v>1448</v>
      </c>
      <c r="B3860" s="6" t="s">
        <v>1449</v>
      </c>
      <c r="C3860" s="25" t="str">
        <f t="shared" ca="1" si="300"/>
        <v>West Tanna (Tanna)</v>
      </c>
      <c r="D3860" s="6" t="s">
        <v>684</v>
      </c>
      <c r="E3860" s="25" t="str">
        <f t="shared" ca="1" si="301"/>
        <v>Tanna</v>
      </c>
      <c r="F3860" s="25" t="str">
        <f t="shared" ca="1" si="302"/>
        <v>VUT0106023</v>
      </c>
      <c r="G3860" s="25" t="str">
        <f t="shared" ca="1" si="303"/>
        <v>VUT0106</v>
      </c>
      <c r="H3860" s="25" t="str">
        <f t="shared" ca="1" si="304"/>
        <v>TAFEA</v>
      </c>
      <c r="I3860" s="2"/>
      <c r="J3860" s="2">
        <v>0</v>
      </c>
      <c r="K3860" s="2"/>
    </row>
    <row r="3861" spans="1:11">
      <c r="A3861" s="6" t="s">
        <v>1450</v>
      </c>
      <c r="B3861" s="6" t="s">
        <v>1451</v>
      </c>
      <c r="C3861" s="25" t="str">
        <f t="shared" ca="1" si="300"/>
        <v>West Tanna (Tanna)</v>
      </c>
      <c r="D3861" s="6" t="s">
        <v>684</v>
      </c>
      <c r="E3861" s="25" t="str">
        <f t="shared" ca="1" si="301"/>
        <v>Tanna</v>
      </c>
      <c r="F3861" s="25" t="str">
        <f t="shared" ca="1" si="302"/>
        <v>VUT0106023</v>
      </c>
      <c r="G3861" s="25" t="str">
        <f t="shared" ca="1" si="303"/>
        <v>VUT0106</v>
      </c>
      <c r="H3861" s="25" t="str">
        <f t="shared" ca="1" si="304"/>
        <v>TAFEA</v>
      </c>
      <c r="I3861" s="2"/>
      <c r="J3861" s="2">
        <v>0</v>
      </c>
      <c r="K3861" s="2"/>
    </row>
    <row r="3862" spans="1:11">
      <c r="A3862" s="6" t="s">
        <v>1454</v>
      </c>
      <c r="B3862" s="6" t="s">
        <v>1455</v>
      </c>
      <c r="C3862" s="25" t="str">
        <f t="shared" ca="1" si="300"/>
        <v>West Tanna (Tanna)</v>
      </c>
      <c r="D3862" s="6" t="s">
        <v>684</v>
      </c>
      <c r="E3862" s="25" t="str">
        <f t="shared" ca="1" si="301"/>
        <v>Tanna</v>
      </c>
      <c r="F3862" s="25" t="str">
        <f t="shared" ca="1" si="302"/>
        <v>VUT0106023</v>
      </c>
      <c r="G3862" s="25" t="str">
        <f t="shared" ca="1" si="303"/>
        <v>VUT0106</v>
      </c>
      <c r="H3862" s="25" t="str">
        <f t="shared" ca="1" si="304"/>
        <v>TAFEA</v>
      </c>
      <c r="I3862" s="2"/>
      <c r="J3862" s="2">
        <v>0</v>
      </c>
      <c r="K3862" s="2"/>
    </row>
    <row r="3863" spans="1:11">
      <c r="A3863" s="6" t="s">
        <v>1456</v>
      </c>
      <c r="B3863" s="6" t="s">
        <v>1457</v>
      </c>
      <c r="C3863" s="25" t="str">
        <f t="shared" ca="1" si="300"/>
        <v>West Tanna (Tanna)</v>
      </c>
      <c r="D3863" s="6" t="s">
        <v>684</v>
      </c>
      <c r="E3863" s="25" t="str">
        <f t="shared" ca="1" si="301"/>
        <v>Tanna</v>
      </c>
      <c r="F3863" s="25" t="str">
        <f t="shared" ca="1" si="302"/>
        <v>VUT0106023</v>
      </c>
      <c r="G3863" s="25" t="str">
        <f t="shared" ca="1" si="303"/>
        <v>VUT0106</v>
      </c>
      <c r="H3863" s="25" t="str">
        <f t="shared" ca="1" si="304"/>
        <v>TAFEA</v>
      </c>
      <c r="I3863" s="2"/>
      <c r="J3863" s="2">
        <v>0</v>
      </c>
      <c r="K3863" s="2"/>
    </row>
    <row r="3864" spans="1:11">
      <c r="A3864" s="6" t="s">
        <v>1458</v>
      </c>
      <c r="B3864" s="6" t="s">
        <v>1459</v>
      </c>
      <c r="C3864" s="25" t="str">
        <f t="shared" ca="1" si="300"/>
        <v>West Tanna (Tanna)</v>
      </c>
      <c r="D3864" s="6" t="s">
        <v>684</v>
      </c>
      <c r="E3864" s="25" t="str">
        <f t="shared" ca="1" si="301"/>
        <v>Tanna</v>
      </c>
      <c r="F3864" s="25" t="str">
        <f t="shared" ca="1" si="302"/>
        <v>VUT0106023</v>
      </c>
      <c r="G3864" s="25" t="str">
        <f t="shared" ca="1" si="303"/>
        <v>VUT0106</v>
      </c>
      <c r="H3864" s="25" t="str">
        <f t="shared" ca="1" si="304"/>
        <v>TAFEA</v>
      </c>
      <c r="I3864" s="2"/>
      <c r="J3864" s="2">
        <v>0</v>
      </c>
      <c r="K3864" s="2"/>
    </row>
    <row r="3865" spans="1:11">
      <c r="A3865" s="6" t="s">
        <v>1460</v>
      </c>
      <c r="B3865" s="6" t="s">
        <v>1461</v>
      </c>
      <c r="C3865" s="25" t="str">
        <f t="shared" ca="1" si="300"/>
        <v>West Tanna (Tanna)</v>
      </c>
      <c r="D3865" s="6" t="s">
        <v>684</v>
      </c>
      <c r="E3865" s="25" t="str">
        <f t="shared" ca="1" si="301"/>
        <v>Tanna</v>
      </c>
      <c r="F3865" s="25" t="str">
        <f t="shared" ca="1" si="302"/>
        <v>VUT0106023</v>
      </c>
      <c r="G3865" s="25" t="str">
        <f t="shared" ca="1" si="303"/>
        <v>VUT0106</v>
      </c>
      <c r="H3865" s="25" t="str">
        <f t="shared" ca="1" si="304"/>
        <v>TAFEA</v>
      </c>
      <c r="I3865" s="2"/>
      <c r="J3865" s="2">
        <v>0</v>
      </c>
      <c r="K3865" s="2"/>
    </row>
    <row r="3866" spans="1:11">
      <c r="A3866" s="6" t="s">
        <v>1462</v>
      </c>
      <c r="B3866" s="6" t="s">
        <v>1463</v>
      </c>
      <c r="C3866" s="25" t="str">
        <f t="shared" ca="1" si="300"/>
        <v>West Tanna (Tanna)</v>
      </c>
      <c r="D3866" s="6" t="s">
        <v>684</v>
      </c>
      <c r="E3866" s="25" t="str">
        <f t="shared" ca="1" si="301"/>
        <v>Tanna</v>
      </c>
      <c r="F3866" s="25" t="str">
        <f t="shared" ca="1" si="302"/>
        <v>VUT0106023</v>
      </c>
      <c r="G3866" s="25" t="str">
        <f t="shared" ca="1" si="303"/>
        <v>VUT0106</v>
      </c>
      <c r="H3866" s="25" t="str">
        <f t="shared" ca="1" si="304"/>
        <v>TAFEA</v>
      </c>
      <c r="I3866" s="2"/>
      <c r="J3866" s="2">
        <v>0</v>
      </c>
      <c r="K3866" s="2"/>
    </row>
    <row r="3867" spans="1:11">
      <c r="A3867" s="6" t="s">
        <v>1464</v>
      </c>
      <c r="B3867" s="6" t="s">
        <v>1465</v>
      </c>
      <c r="C3867" s="25" t="str">
        <f t="shared" ca="1" si="300"/>
        <v>West Tanna (Tanna)</v>
      </c>
      <c r="D3867" s="6" t="s">
        <v>684</v>
      </c>
      <c r="E3867" s="25" t="str">
        <f t="shared" ca="1" si="301"/>
        <v>Tanna</v>
      </c>
      <c r="F3867" s="25" t="str">
        <f t="shared" ca="1" si="302"/>
        <v>VUT0106023</v>
      </c>
      <c r="G3867" s="25" t="str">
        <f t="shared" ca="1" si="303"/>
        <v>VUT0106</v>
      </c>
      <c r="H3867" s="25" t="str">
        <f t="shared" ca="1" si="304"/>
        <v>TAFEA</v>
      </c>
      <c r="I3867" s="2"/>
      <c r="J3867" s="2">
        <v>0</v>
      </c>
      <c r="K3867" s="2"/>
    </row>
    <row r="3868" spans="1:11">
      <c r="A3868" s="6" t="s">
        <v>1466</v>
      </c>
      <c r="B3868" s="6" t="s">
        <v>1467</v>
      </c>
      <c r="C3868" s="25" t="str">
        <f t="shared" ca="1" si="300"/>
        <v>West Tanna (Tanna)</v>
      </c>
      <c r="D3868" s="6" t="s">
        <v>684</v>
      </c>
      <c r="E3868" s="25" t="str">
        <f t="shared" ca="1" si="301"/>
        <v>Tanna</v>
      </c>
      <c r="F3868" s="25" t="str">
        <f t="shared" ca="1" si="302"/>
        <v>VUT0106023</v>
      </c>
      <c r="G3868" s="25" t="str">
        <f t="shared" ca="1" si="303"/>
        <v>VUT0106</v>
      </c>
      <c r="H3868" s="25" t="str">
        <f t="shared" ca="1" si="304"/>
        <v>TAFEA</v>
      </c>
      <c r="I3868" s="2"/>
      <c r="J3868" s="2">
        <v>0</v>
      </c>
      <c r="K3868" s="2"/>
    </row>
    <row r="3869" spans="1:11">
      <c r="A3869" s="6" t="s">
        <v>1471</v>
      </c>
      <c r="B3869" s="6" t="s">
        <v>1472</v>
      </c>
      <c r="C3869" s="25" t="str">
        <f t="shared" ca="1" si="300"/>
        <v>West Tanna (Tanna)</v>
      </c>
      <c r="D3869" s="6" t="s">
        <v>684</v>
      </c>
      <c r="E3869" s="25" t="str">
        <f t="shared" ca="1" si="301"/>
        <v>Tanna</v>
      </c>
      <c r="F3869" s="25" t="str">
        <f t="shared" ca="1" si="302"/>
        <v>VUT0106023</v>
      </c>
      <c r="G3869" s="25" t="str">
        <f t="shared" ca="1" si="303"/>
        <v>VUT0106</v>
      </c>
      <c r="H3869" s="25" t="str">
        <f t="shared" ca="1" si="304"/>
        <v>TAFEA</v>
      </c>
      <c r="I3869" s="2"/>
      <c r="J3869" s="2">
        <v>0</v>
      </c>
      <c r="K3869" s="2"/>
    </row>
    <row r="3870" spans="1:11">
      <c r="A3870" s="6" t="s">
        <v>1473</v>
      </c>
      <c r="B3870" s="6" t="s">
        <v>1474</v>
      </c>
      <c r="C3870" s="25" t="str">
        <f t="shared" ca="1" si="300"/>
        <v>West Tanna (Tanna)</v>
      </c>
      <c r="D3870" s="6" t="s">
        <v>684</v>
      </c>
      <c r="E3870" s="25" t="str">
        <f t="shared" ca="1" si="301"/>
        <v>Tanna</v>
      </c>
      <c r="F3870" s="25" t="str">
        <f t="shared" ca="1" si="302"/>
        <v>VUT0106023</v>
      </c>
      <c r="G3870" s="25" t="str">
        <f t="shared" ca="1" si="303"/>
        <v>VUT0106</v>
      </c>
      <c r="H3870" s="25" t="str">
        <f t="shared" ca="1" si="304"/>
        <v>TAFEA</v>
      </c>
      <c r="I3870" s="2"/>
      <c r="J3870" s="2">
        <v>0</v>
      </c>
      <c r="K3870" s="2"/>
    </row>
    <row r="3871" spans="1:11">
      <c r="A3871" s="6" t="s">
        <v>1475</v>
      </c>
      <c r="B3871" s="6" t="s">
        <v>1476</v>
      </c>
      <c r="C3871" s="25" t="str">
        <f t="shared" ca="1" si="300"/>
        <v>West Tanna (Tanna)</v>
      </c>
      <c r="D3871" s="6" t="s">
        <v>684</v>
      </c>
      <c r="E3871" s="25" t="str">
        <f t="shared" ca="1" si="301"/>
        <v>Tanna</v>
      </c>
      <c r="F3871" s="25" t="str">
        <f t="shared" ca="1" si="302"/>
        <v>VUT0106023</v>
      </c>
      <c r="G3871" s="25" t="str">
        <f t="shared" ca="1" si="303"/>
        <v>VUT0106</v>
      </c>
      <c r="H3871" s="25" t="str">
        <f t="shared" ca="1" si="304"/>
        <v>TAFEA</v>
      </c>
      <c r="I3871" s="2"/>
      <c r="J3871" s="2">
        <v>0</v>
      </c>
      <c r="K3871" s="2"/>
    </row>
    <row r="3872" spans="1:11">
      <c r="A3872" s="6" t="s">
        <v>1481</v>
      </c>
      <c r="B3872" s="6" t="s">
        <v>1482</v>
      </c>
      <c r="C3872" s="25" t="str">
        <f t="shared" ca="1" si="300"/>
        <v>West Tanna (Tanna)</v>
      </c>
      <c r="D3872" s="6" t="s">
        <v>684</v>
      </c>
      <c r="E3872" s="25" t="str">
        <f t="shared" ca="1" si="301"/>
        <v>Tanna</v>
      </c>
      <c r="F3872" s="25" t="str">
        <f t="shared" ca="1" si="302"/>
        <v>VUT0106023</v>
      </c>
      <c r="G3872" s="25" t="str">
        <f t="shared" ca="1" si="303"/>
        <v>VUT0106</v>
      </c>
      <c r="H3872" s="25" t="str">
        <f t="shared" ca="1" si="304"/>
        <v>TAFEA</v>
      </c>
      <c r="I3872" s="2"/>
      <c r="J3872" s="2">
        <v>0</v>
      </c>
      <c r="K3872" s="2"/>
    </row>
    <row r="3873" spans="1:11">
      <c r="A3873" s="6" t="s">
        <v>1485</v>
      </c>
      <c r="B3873" s="6" t="s">
        <v>1486</v>
      </c>
      <c r="C3873" s="25" t="str">
        <f t="shared" ca="1" si="300"/>
        <v>West Tanna (Tanna)</v>
      </c>
      <c r="D3873" s="6" t="s">
        <v>684</v>
      </c>
      <c r="E3873" s="25" t="str">
        <f t="shared" ca="1" si="301"/>
        <v>Tanna</v>
      </c>
      <c r="F3873" s="25" t="str">
        <f t="shared" ca="1" si="302"/>
        <v>VUT0106023</v>
      </c>
      <c r="G3873" s="25" t="str">
        <f t="shared" ca="1" si="303"/>
        <v>VUT0106</v>
      </c>
      <c r="H3873" s="25" t="str">
        <f t="shared" ca="1" si="304"/>
        <v>TAFEA</v>
      </c>
      <c r="I3873" s="2"/>
      <c r="J3873" s="2">
        <v>0</v>
      </c>
      <c r="K3873" s="2"/>
    </row>
    <row r="3874" spans="1:11">
      <c r="A3874" s="6" t="s">
        <v>1491</v>
      </c>
      <c r="B3874" s="6" t="s">
        <v>1492</v>
      </c>
      <c r="C3874" s="25" t="str">
        <f t="shared" ca="1" si="300"/>
        <v>West Tanna (Tanna)</v>
      </c>
      <c r="D3874" s="6" t="s">
        <v>684</v>
      </c>
      <c r="E3874" s="25" t="str">
        <f t="shared" ca="1" si="301"/>
        <v>Tanna</v>
      </c>
      <c r="F3874" s="25" t="str">
        <f t="shared" ca="1" si="302"/>
        <v>VUT0106023</v>
      </c>
      <c r="G3874" s="25" t="str">
        <f t="shared" ca="1" si="303"/>
        <v>VUT0106</v>
      </c>
      <c r="H3874" s="25" t="str">
        <f t="shared" ca="1" si="304"/>
        <v>TAFEA</v>
      </c>
      <c r="I3874" s="2"/>
      <c r="J3874" s="2">
        <v>0</v>
      </c>
      <c r="K3874" s="2"/>
    </row>
    <row r="3875" spans="1:11">
      <c r="A3875" s="6" t="s">
        <v>1493</v>
      </c>
      <c r="B3875" s="6" t="s">
        <v>1494</v>
      </c>
      <c r="C3875" s="25" t="str">
        <f t="shared" ca="1" si="300"/>
        <v>West Tanna (Tanna)</v>
      </c>
      <c r="D3875" s="6" t="s">
        <v>684</v>
      </c>
      <c r="E3875" s="25" t="str">
        <f t="shared" ca="1" si="301"/>
        <v>Tanna</v>
      </c>
      <c r="F3875" s="25" t="str">
        <f t="shared" ca="1" si="302"/>
        <v>VUT0106023</v>
      </c>
      <c r="G3875" s="25" t="str">
        <f t="shared" ca="1" si="303"/>
        <v>VUT0106</v>
      </c>
      <c r="H3875" s="25" t="str">
        <f t="shared" ca="1" si="304"/>
        <v>TAFEA</v>
      </c>
      <c r="I3875" s="2"/>
      <c r="J3875" s="2">
        <v>0</v>
      </c>
      <c r="K3875" s="2"/>
    </row>
    <row r="3876" spans="1:11">
      <c r="A3876" s="6" t="s">
        <v>1501</v>
      </c>
      <c r="B3876" s="6" t="s">
        <v>1502</v>
      </c>
      <c r="C3876" s="25" t="str">
        <f t="shared" ca="1" si="300"/>
        <v>West Tanna (Tanna)</v>
      </c>
      <c r="D3876" s="6" t="s">
        <v>684</v>
      </c>
      <c r="E3876" s="25" t="str">
        <f t="shared" ca="1" si="301"/>
        <v>Tanna</v>
      </c>
      <c r="F3876" s="25" t="str">
        <f t="shared" ca="1" si="302"/>
        <v>VUT0106023</v>
      </c>
      <c r="G3876" s="25" t="str">
        <f t="shared" ca="1" si="303"/>
        <v>VUT0106</v>
      </c>
      <c r="H3876" s="25" t="str">
        <f t="shared" ca="1" si="304"/>
        <v>TAFEA</v>
      </c>
      <c r="I3876" s="2"/>
      <c r="J3876" s="2">
        <v>0</v>
      </c>
      <c r="K3876" s="2"/>
    </row>
    <row r="3877" spans="1:11">
      <c r="A3877" s="6" t="s">
        <v>1377</v>
      </c>
      <c r="B3877" s="6" t="s">
        <v>1509</v>
      </c>
      <c r="C3877" s="25" t="str">
        <f t="shared" ca="1" si="300"/>
        <v>West Tanna (Tanna)</v>
      </c>
      <c r="D3877" s="6" t="s">
        <v>684</v>
      </c>
      <c r="E3877" s="25" t="str">
        <f t="shared" ca="1" si="301"/>
        <v>Tanna</v>
      </c>
      <c r="F3877" s="25" t="str">
        <f t="shared" ca="1" si="302"/>
        <v>VUT0106023</v>
      </c>
      <c r="G3877" s="25" t="str">
        <f t="shared" ca="1" si="303"/>
        <v>VUT0106</v>
      </c>
      <c r="H3877" s="25" t="str">
        <f t="shared" ca="1" si="304"/>
        <v>TAFEA</v>
      </c>
      <c r="I3877" s="2"/>
      <c r="J3877" s="2">
        <v>0</v>
      </c>
      <c r="K3877" s="2"/>
    </row>
    <row r="3878" spans="1:11">
      <c r="A3878" s="6" t="s">
        <v>1281</v>
      </c>
      <c r="B3878" s="6" t="s">
        <v>1512</v>
      </c>
      <c r="C3878" s="25" t="str">
        <f t="shared" ca="1" si="300"/>
        <v>West Tanna (Tanna)</v>
      </c>
      <c r="D3878" s="6" t="s">
        <v>684</v>
      </c>
      <c r="E3878" s="25" t="str">
        <f t="shared" ca="1" si="301"/>
        <v>Tanna</v>
      </c>
      <c r="F3878" s="25" t="str">
        <f t="shared" ca="1" si="302"/>
        <v>VUT0106023</v>
      </c>
      <c r="G3878" s="25" t="str">
        <f t="shared" ca="1" si="303"/>
        <v>VUT0106</v>
      </c>
      <c r="H3878" s="25" t="str">
        <f t="shared" ca="1" si="304"/>
        <v>TAFEA</v>
      </c>
      <c r="I3878" s="2"/>
      <c r="J3878" s="2">
        <v>0</v>
      </c>
      <c r="K3878" s="2"/>
    </row>
    <row r="3879" spans="1:11">
      <c r="A3879" s="6" t="s">
        <v>1513</v>
      </c>
      <c r="B3879" s="6" t="s">
        <v>1514</v>
      </c>
      <c r="C3879" s="25" t="str">
        <f t="shared" ca="1" si="300"/>
        <v>West Tanna (Tanna)</v>
      </c>
      <c r="D3879" s="6" t="s">
        <v>684</v>
      </c>
      <c r="E3879" s="25" t="str">
        <f t="shared" ca="1" si="301"/>
        <v>Tanna</v>
      </c>
      <c r="F3879" s="25" t="str">
        <f t="shared" ca="1" si="302"/>
        <v>VUT0106023</v>
      </c>
      <c r="G3879" s="25" t="str">
        <f t="shared" ca="1" si="303"/>
        <v>VUT0106</v>
      </c>
      <c r="H3879" s="25" t="str">
        <f t="shared" ca="1" si="304"/>
        <v>TAFEA</v>
      </c>
      <c r="I3879" s="2"/>
      <c r="J3879" s="2">
        <v>3</v>
      </c>
      <c r="K3879" s="2"/>
    </row>
    <row r="3880" spans="1:11">
      <c r="A3880" s="6" t="s">
        <v>1515</v>
      </c>
      <c r="B3880" s="6" t="s">
        <v>1516</v>
      </c>
      <c r="C3880" s="25" t="str">
        <f t="shared" ca="1" si="300"/>
        <v>West Tanna (Tanna)</v>
      </c>
      <c r="D3880" s="6" t="s">
        <v>684</v>
      </c>
      <c r="E3880" s="25" t="str">
        <f t="shared" ca="1" si="301"/>
        <v>Tanna</v>
      </c>
      <c r="F3880" s="25" t="str">
        <f t="shared" ca="1" si="302"/>
        <v>VUT0106023</v>
      </c>
      <c r="G3880" s="25" t="str">
        <f t="shared" ca="1" si="303"/>
        <v>VUT0106</v>
      </c>
      <c r="H3880" s="25" t="str">
        <f t="shared" ca="1" si="304"/>
        <v>TAFEA</v>
      </c>
      <c r="I3880" s="2"/>
      <c r="J3880" s="2">
        <v>0</v>
      </c>
      <c r="K3880" s="2"/>
    </row>
    <row r="3881" spans="1:11">
      <c r="A3881" s="6" t="s">
        <v>1517</v>
      </c>
      <c r="B3881" s="6" t="s">
        <v>1518</v>
      </c>
      <c r="C3881" s="25" t="str">
        <f t="shared" ca="1" si="300"/>
        <v>West Tanna (Tanna)</v>
      </c>
      <c r="D3881" s="6" t="s">
        <v>684</v>
      </c>
      <c r="E3881" s="25" t="str">
        <f t="shared" ca="1" si="301"/>
        <v>Tanna</v>
      </c>
      <c r="F3881" s="25" t="str">
        <f t="shared" ca="1" si="302"/>
        <v>VUT0106023</v>
      </c>
      <c r="G3881" s="25" t="str">
        <f t="shared" ca="1" si="303"/>
        <v>VUT0106</v>
      </c>
      <c r="H3881" s="25" t="str">
        <f t="shared" ca="1" si="304"/>
        <v>TAFEA</v>
      </c>
      <c r="I3881" s="2"/>
      <c r="J3881" s="2">
        <v>0</v>
      </c>
      <c r="K3881" s="2"/>
    </row>
    <row r="3882" spans="1:11">
      <c r="A3882" s="6" t="s">
        <v>1523</v>
      </c>
      <c r="B3882" s="6" t="s">
        <v>1524</v>
      </c>
      <c r="C3882" s="25" t="str">
        <f t="shared" ca="1" si="300"/>
        <v>West Tanna (Tanna)</v>
      </c>
      <c r="D3882" s="6" t="s">
        <v>684</v>
      </c>
      <c r="E3882" s="25" t="str">
        <f t="shared" ca="1" si="301"/>
        <v>Tanna</v>
      </c>
      <c r="F3882" s="25" t="str">
        <f t="shared" ca="1" si="302"/>
        <v>VUT0106023</v>
      </c>
      <c r="G3882" s="25" t="str">
        <f t="shared" ca="1" si="303"/>
        <v>VUT0106</v>
      </c>
      <c r="H3882" s="25" t="str">
        <f t="shared" ca="1" si="304"/>
        <v>TAFEA</v>
      </c>
      <c r="I3882" s="2"/>
      <c r="J3882" s="2">
        <v>0</v>
      </c>
      <c r="K3882" s="2"/>
    </row>
    <row r="3883" spans="1:11">
      <c r="A3883" s="6" t="s">
        <v>1531</v>
      </c>
      <c r="B3883" s="6" t="s">
        <v>1532</v>
      </c>
      <c r="C3883" s="25" t="str">
        <f t="shared" ca="1" si="300"/>
        <v>West Tanna (Tanna)</v>
      </c>
      <c r="D3883" s="6" t="s">
        <v>684</v>
      </c>
      <c r="E3883" s="25" t="str">
        <f t="shared" ca="1" si="301"/>
        <v>Tanna</v>
      </c>
      <c r="F3883" s="25" t="str">
        <f t="shared" ca="1" si="302"/>
        <v>VUT0106023</v>
      </c>
      <c r="G3883" s="25" t="str">
        <f t="shared" ca="1" si="303"/>
        <v>VUT0106</v>
      </c>
      <c r="H3883" s="25" t="str">
        <f t="shared" ca="1" si="304"/>
        <v>TAFEA</v>
      </c>
      <c r="I3883" s="2"/>
      <c r="J3883" s="2">
        <v>0</v>
      </c>
      <c r="K3883" s="2"/>
    </row>
    <row r="3884" spans="1:11">
      <c r="A3884" s="6" t="s">
        <v>1537</v>
      </c>
      <c r="B3884" s="6" t="s">
        <v>1538</v>
      </c>
      <c r="C3884" s="25" t="str">
        <f t="shared" ca="1" si="300"/>
        <v>West Tanna (Tanna)</v>
      </c>
      <c r="D3884" s="6" t="s">
        <v>684</v>
      </c>
      <c r="E3884" s="25" t="str">
        <f t="shared" ca="1" si="301"/>
        <v>Tanna</v>
      </c>
      <c r="F3884" s="25" t="str">
        <f t="shared" ca="1" si="302"/>
        <v>VUT0106023</v>
      </c>
      <c r="G3884" s="25" t="str">
        <f t="shared" ca="1" si="303"/>
        <v>VUT0106</v>
      </c>
      <c r="H3884" s="25" t="str">
        <f t="shared" ca="1" si="304"/>
        <v>TAFEA</v>
      </c>
      <c r="I3884" s="2"/>
      <c r="J3884" s="2">
        <v>0</v>
      </c>
      <c r="K3884" s="2"/>
    </row>
    <row r="3885" spans="1:11">
      <c r="A3885" s="6" t="s">
        <v>1541</v>
      </c>
      <c r="B3885" s="6" t="s">
        <v>1542</v>
      </c>
      <c r="C3885" s="25" t="str">
        <f t="shared" ca="1" si="300"/>
        <v>West Tanna (Tanna)</v>
      </c>
      <c r="D3885" s="6" t="s">
        <v>684</v>
      </c>
      <c r="E3885" s="25" t="str">
        <f t="shared" ca="1" si="301"/>
        <v>Tanna</v>
      </c>
      <c r="F3885" s="25" t="str">
        <f t="shared" ca="1" si="302"/>
        <v>VUT0106023</v>
      </c>
      <c r="G3885" s="25" t="str">
        <f t="shared" ca="1" si="303"/>
        <v>VUT0106</v>
      </c>
      <c r="H3885" s="25" t="str">
        <f t="shared" ca="1" si="304"/>
        <v>TAFEA</v>
      </c>
      <c r="I3885" s="2"/>
      <c r="J3885" s="2">
        <v>0</v>
      </c>
      <c r="K3885" s="2"/>
    </row>
    <row r="3886" spans="1:11">
      <c r="A3886" s="6" t="s">
        <v>1547</v>
      </c>
      <c r="B3886" s="6" t="s">
        <v>1548</v>
      </c>
      <c r="C3886" s="25" t="str">
        <f t="shared" ca="1" si="300"/>
        <v>West Tanna (Tanna)</v>
      </c>
      <c r="D3886" s="6" t="s">
        <v>684</v>
      </c>
      <c r="E3886" s="25" t="str">
        <f t="shared" ca="1" si="301"/>
        <v>Tanna</v>
      </c>
      <c r="F3886" s="25" t="str">
        <f t="shared" ca="1" si="302"/>
        <v>VUT0106023</v>
      </c>
      <c r="G3886" s="25" t="str">
        <f t="shared" ca="1" si="303"/>
        <v>VUT0106</v>
      </c>
      <c r="H3886" s="25" t="str">
        <f t="shared" ca="1" si="304"/>
        <v>TAFEA</v>
      </c>
      <c r="I3886" s="2"/>
      <c r="J3886" s="2">
        <v>0</v>
      </c>
      <c r="K3886" s="2"/>
    </row>
    <row r="3887" spans="1:11">
      <c r="A3887" s="6" t="s">
        <v>1553</v>
      </c>
      <c r="B3887" s="6" t="s">
        <v>1554</v>
      </c>
      <c r="C3887" s="25" t="str">
        <f t="shared" ca="1" si="300"/>
        <v>West Tanna (Tanna)</v>
      </c>
      <c r="D3887" s="6" t="s">
        <v>684</v>
      </c>
      <c r="E3887" s="25" t="str">
        <f t="shared" ca="1" si="301"/>
        <v>Tanna</v>
      </c>
      <c r="F3887" s="25" t="str">
        <f t="shared" ca="1" si="302"/>
        <v>VUT0106023</v>
      </c>
      <c r="G3887" s="25" t="str">
        <f t="shared" ca="1" si="303"/>
        <v>VUT0106</v>
      </c>
      <c r="H3887" s="25" t="str">
        <f t="shared" ca="1" si="304"/>
        <v>TAFEA</v>
      </c>
      <c r="I3887" s="2"/>
      <c r="J3887" s="2">
        <v>0</v>
      </c>
      <c r="K3887" s="2"/>
    </row>
    <row r="3888" spans="1:11">
      <c r="A3888" s="6" t="s">
        <v>1557</v>
      </c>
      <c r="B3888" s="6" t="s">
        <v>1558</v>
      </c>
      <c r="C3888" s="25" t="str">
        <f t="shared" ca="1" si="300"/>
        <v>West Tanna (Tanna)</v>
      </c>
      <c r="D3888" s="6" t="s">
        <v>684</v>
      </c>
      <c r="E3888" s="25" t="str">
        <f t="shared" ca="1" si="301"/>
        <v>Tanna</v>
      </c>
      <c r="F3888" s="25" t="str">
        <f t="shared" ca="1" si="302"/>
        <v>VUT0106023</v>
      </c>
      <c r="G3888" s="25" t="str">
        <f t="shared" ca="1" si="303"/>
        <v>VUT0106</v>
      </c>
      <c r="H3888" s="25" t="str">
        <f t="shared" ca="1" si="304"/>
        <v>TAFEA</v>
      </c>
      <c r="I3888" s="2"/>
      <c r="J3888" s="2">
        <v>0</v>
      </c>
      <c r="K3888" s="2"/>
    </row>
    <row r="3889" spans="1:11">
      <c r="A3889" s="6" t="s">
        <v>1559</v>
      </c>
      <c r="B3889" s="6" t="s">
        <v>1560</v>
      </c>
      <c r="C3889" s="25" t="str">
        <f t="shared" ca="1" si="300"/>
        <v>West Tanna (Tanna)</v>
      </c>
      <c r="D3889" s="6" t="s">
        <v>684</v>
      </c>
      <c r="E3889" s="25" t="str">
        <f t="shared" ca="1" si="301"/>
        <v>Tanna</v>
      </c>
      <c r="F3889" s="25" t="str">
        <f t="shared" ca="1" si="302"/>
        <v>VUT0106023</v>
      </c>
      <c r="G3889" s="25" t="str">
        <f t="shared" ca="1" si="303"/>
        <v>VUT0106</v>
      </c>
      <c r="H3889" s="25" t="str">
        <f t="shared" ca="1" si="304"/>
        <v>TAFEA</v>
      </c>
      <c r="I3889" s="2"/>
      <c r="J3889" s="2">
        <v>0</v>
      </c>
      <c r="K3889" s="2"/>
    </row>
    <row r="3890" spans="1:11">
      <c r="A3890" s="6" t="s">
        <v>1567</v>
      </c>
      <c r="B3890" s="6" t="s">
        <v>1568</v>
      </c>
      <c r="C3890" s="25" t="str">
        <f t="shared" ca="1" si="300"/>
        <v>West Tanna (Tanna)</v>
      </c>
      <c r="D3890" s="6" t="s">
        <v>684</v>
      </c>
      <c r="E3890" s="25" t="str">
        <f t="shared" ca="1" si="301"/>
        <v>Tanna</v>
      </c>
      <c r="F3890" s="25" t="str">
        <f t="shared" ca="1" si="302"/>
        <v>VUT0106023</v>
      </c>
      <c r="G3890" s="25" t="str">
        <f t="shared" ca="1" si="303"/>
        <v>VUT0106</v>
      </c>
      <c r="H3890" s="25" t="str">
        <f t="shared" ca="1" si="304"/>
        <v>TAFEA</v>
      </c>
      <c r="I3890" s="2"/>
      <c r="J3890" s="2">
        <v>0</v>
      </c>
      <c r="K3890" s="2"/>
    </row>
    <row r="3891" spans="1:11">
      <c r="A3891" s="6" t="s">
        <v>1583</v>
      </c>
      <c r="B3891" s="6" t="s">
        <v>1584</v>
      </c>
      <c r="C3891" s="25" t="str">
        <f t="shared" ca="1" si="300"/>
        <v>West Tanna (Tanna)</v>
      </c>
      <c r="D3891" s="6" t="s">
        <v>684</v>
      </c>
      <c r="E3891" s="25" t="str">
        <f t="shared" ca="1" si="301"/>
        <v>Tanna</v>
      </c>
      <c r="F3891" s="25" t="str">
        <f t="shared" ca="1" si="302"/>
        <v>VUT0106023</v>
      </c>
      <c r="G3891" s="25" t="str">
        <f t="shared" ca="1" si="303"/>
        <v>VUT0106</v>
      </c>
      <c r="H3891" s="25" t="str">
        <f t="shared" ca="1" si="304"/>
        <v>TAFEA</v>
      </c>
      <c r="I3891" s="2"/>
      <c r="J3891" s="2">
        <v>0</v>
      </c>
      <c r="K3891" s="2"/>
    </row>
    <row r="3892" spans="1:11">
      <c r="A3892" s="6" t="s">
        <v>1587</v>
      </c>
      <c r="B3892" s="6" t="s">
        <v>1588</v>
      </c>
      <c r="C3892" s="25" t="str">
        <f t="shared" ca="1" si="300"/>
        <v>West Tanna (Tanna)</v>
      </c>
      <c r="D3892" s="6" t="s">
        <v>684</v>
      </c>
      <c r="E3892" s="25" t="str">
        <f t="shared" ca="1" si="301"/>
        <v>Tanna</v>
      </c>
      <c r="F3892" s="25" t="str">
        <f t="shared" ca="1" si="302"/>
        <v>VUT0106023</v>
      </c>
      <c r="G3892" s="25" t="str">
        <f t="shared" ca="1" si="303"/>
        <v>VUT0106</v>
      </c>
      <c r="H3892" s="25" t="str">
        <f t="shared" ca="1" si="304"/>
        <v>TAFEA</v>
      </c>
      <c r="I3892" s="2"/>
      <c r="J3892" s="2">
        <v>0</v>
      </c>
      <c r="K3892" s="2"/>
    </row>
    <row r="3893" spans="1:11">
      <c r="A3893" s="6" t="s">
        <v>1595</v>
      </c>
      <c r="B3893" s="6" t="s">
        <v>1596</v>
      </c>
      <c r="C3893" s="25" t="str">
        <f t="shared" ca="1" si="300"/>
        <v>West Tanna (Tanna)</v>
      </c>
      <c r="D3893" s="6" t="s">
        <v>684</v>
      </c>
      <c r="E3893" s="25" t="str">
        <f t="shared" ca="1" si="301"/>
        <v>Tanna</v>
      </c>
      <c r="F3893" s="25" t="str">
        <f t="shared" ca="1" si="302"/>
        <v>VUT0106023</v>
      </c>
      <c r="G3893" s="25" t="str">
        <f t="shared" ca="1" si="303"/>
        <v>VUT0106</v>
      </c>
      <c r="H3893" s="25" t="str">
        <f t="shared" ca="1" si="304"/>
        <v>TAFEA</v>
      </c>
      <c r="I3893" s="2"/>
      <c r="J3893" s="2">
        <v>0</v>
      </c>
      <c r="K3893" s="2"/>
    </row>
    <row r="3894" spans="1:11">
      <c r="A3894" s="6" t="s">
        <v>1597</v>
      </c>
      <c r="B3894" s="6" t="s">
        <v>1598</v>
      </c>
      <c r="C3894" s="25" t="str">
        <f t="shared" ca="1" si="300"/>
        <v>West Tanna (Tanna)</v>
      </c>
      <c r="D3894" s="6" t="s">
        <v>684</v>
      </c>
      <c r="E3894" s="25" t="str">
        <f t="shared" ca="1" si="301"/>
        <v>Tanna</v>
      </c>
      <c r="F3894" s="25" t="str">
        <f t="shared" ca="1" si="302"/>
        <v>VUT0106023</v>
      </c>
      <c r="G3894" s="25" t="str">
        <f t="shared" ca="1" si="303"/>
        <v>VUT0106</v>
      </c>
      <c r="H3894" s="25" t="str">
        <f t="shared" ca="1" si="304"/>
        <v>TAFEA</v>
      </c>
      <c r="I3894" s="2"/>
      <c r="J3894" s="2">
        <v>0</v>
      </c>
      <c r="K3894" s="2"/>
    </row>
    <row r="3895" spans="1:11">
      <c r="A3895" s="6" t="s">
        <v>1603</v>
      </c>
      <c r="B3895" s="6" t="s">
        <v>1604</v>
      </c>
      <c r="C3895" s="25" t="str">
        <f t="shared" ca="1" si="300"/>
        <v>West Tanna (Tanna)</v>
      </c>
      <c r="D3895" s="6" t="s">
        <v>684</v>
      </c>
      <c r="E3895" s="25" t="str">
        <f t="shared" ca="1" si="301"/>
        <v>Tanna</v>
      </c>
      <c r="F3895" s="25" t="str">
        <f t="shared" ca="1" si="302"/>
        <v>VUT0106023</v>
      </c>
      <c r="G3895" s="25" t="str">
        <f t="shared" ca="1" si="303"/>
        <v>VUT0106</v>
      </c>
      <c r="H3895" s="25" t="str">
        <f t="shared" ca="1" si="304"/>
        <v>TAFEA</v>
      </c>
      <c r="I3895" s="2"/>
      <c r="J3895" s="2">
        <v>0</v>
      </c>
      <c r="K3895" s="2"/>
    </row>
    <row r="3896" spans="1:11">
      <c r="A3896" s="6" t="s">
        <v>1605</v>
      </c>
      <c r="B3896" s="6" t="s">
        <v>1606</v>
      </c>
      <c r="C3896" s="25" t="str">
        <f t="shared" ca="1" si="300"/>
        <v>West Tanna (Tanna)</v>
      </c>
      <c r="D3896" s="6" t="s">
        <v>684</v>
      </c>
      <c r="E3896" s="25" t="str">
        <f t="shared" ca="1" si="301"/>
        <v>Tanna</v>
      </c>
      <c r="F3896" s="25" t="str">
        <f t="shared" ca="1" si="302"/>
        <v>VUT0106023</v>
      </c>
      <c r="G3896" s="25" t="str">
        <f t="shared" ca="1" si="303"/>
        <v>VUT0106</v>
      </c>
      <c r="H3896" s="25" t="str">
        <f t="shared" ca="1" si="304"/>
        <v>TAFEA</v>
      </c>
      <c r="I3896" s="2"/>
      <c r="J3896" s="2">
        <v>0</v>
      </c>
      <c r="K3896" s="2"/>
    </row>
    <row r="3897" spans="1:11">
      <c r="A3897" s="6" t="s">
        <v>1625</v>
      </c>
      <c r="B3897" s="6" t="s">
        <v>1626</v>
      </c>
      <c r="C3897" s="25" t="str">
        <f t="shared" ca="1" si="300"/>
        <v>West Tanna (Tanna)</v>
      </c>
      <c r="D3897" s="6" t="s">
        <v>684</v>
      </c>
      <c r="E3897" s="25" t="str">
        <f t="shared" ca="1" si="301"/>
        <v>Tanna</v>
      </c>
      <c r="F3897" s="25" t="str">
        <f t="shared" ca="1" si="302"/>
        <v>VUT0106023</v>
      </c>
      <c r="G3897" s="25" t="str">
        <f t="shared" ca="1" si="303"/>
        <v>VUT0106</v>
      </c>
      <c r="H3897" s="25" t="str">
        <f t="shared" ca="1" si="304"/>
        <v>TAFEA</v>
      </c>
      <c r="I3897" s="2"/>
      <c r="J3897" s="2">
        <v>0</v>
      </c>
      <c r="K3897" s="2"/>
    </row>
    <row r="3898" spans="1:11">
      <c r="A3898" s="6" t="s">
        <v>1645</v>
      </c>
      <c r="B3898" s="6" t="s">
        <v>1646</v>
      </c>
      <c r="C3898" s="25" t="str">
        <f t="shared" ca="1" si="300"/>
        <v>West Tanna (Tanna)</v>
      </c>
      <c r="D3898" s="6" t="s">
        <v>684</v>
      </c>
      <c r="E3898" s="25" t="str">
        <f t="shared" ca="1" si="301"/>
        <v>Tanna</v>
      </c>
      <c r="F3898" s="25" t="str">
        <f t="shared" ca="1" si="302"/>
        <v>VUT0106023</v>
      </c>
      <c r="G3898" s="25" t="str">
        <f t="shared" ca="1" si="303"/>
        <v>VUT0106</v>
      </c>
      <c r="H3898" s="25" t="str">
        <f t="shared" ca="1" si="304"/>
        <v>TAFEA</v>
      </c>
      <c r="I3898" s="2"/>
      <c r="J3898" s="2">
        <v>0</v>
      </c>
      <c r="K3898" s="2"/>
    </row>
    <row r="3899" spans="1:11">
      <c r="A3899" s="6" t="s">
        <v>1647</v>
      </c>
      <c r="B3899" s="6" t="s">
        <v>1648</v>
      </c>
      <c r="C3899" s="25" t="str">
        <f t="shared" ca="1" si="300"/>
        <v>West Tanna (Tanna)</v>
      </c>
      <c r="D3899" s="6" t="s">
        <v>684</v>
      </c>
      <c r="E3899" s="25" t="str">
        <f t="shared" ca="1" si="301"/>
        <v>Tanna</v>
      </c>
      <c r="F3899" s="25" t="str">
        <f t="shared" ca="1" si="302"/>
        <v>VUT0106023</v>
      </c>
      <c r="G3899" s="25" t="str">
        <f t="shared" ca="1" si="303"/>
        <v>VUT0106</v>
      </c>
      <c r="H3899" s="25" t="str">
        <f t="shared" ca="1" si="304"/>
        <v>TAFEA</v>
      </c>
      <c r="I3899" s="2"/>
      <c r="J3899" s="2">
        <v>0</v>
      </c>
      <c r="K3899" s="2"/>
    </row>
    <row r="3900" spans="1:11">
      <c r="A3900" s="6" t="s">
        <v>1647</v>
      </c>
      <c r="B3900" s="6" t="s">
        <v>1653</v>
      </c>
      <c r="C3900" s="25" t="str">
        <f t="shared" ca="1" si="300"/>
        <v>West Tanna (Tanna)</v>
      </c>
      <c r="D3900" s="6" t="s">
        <v>684</v>
      </c>
      <c r="E3900" s="25" t="str">
        <f t="shared" ca="1" si="301"/>
        <v>Tanna</v>
      </c>
      <c r="F3900" s="25" t="str">
        <f t="shared" ca="1" si="302"/>
        <v>VUT0106023</v>
      </c>
      <c r="G3900" s="25" t="str">
        <f t="shared" ca="1" si="303"/>
        <v>VUT0106</v>
      </c>
      <c r="H3900" s="25" t="str">
        <f t="shared" ca="1" si="304"/>
        <v>TAFEA</v>
      </c>
      <c r="I3900" s="2"/>
      <c r="J3900" s="2">
        <v>0</v>
      </c>
      <c r="K3900" s="2"/>
    </row>
    <row r="3901" spans="1:11">
      <c r="A3901" s="6" t="s">
        <v>1692</v>
      </c>
      <c r="B3901" s="6" t="s">
        <v>1693</v>
      </c>
      <c r="C3901" s="25" t="str">
        <f t="shared" ca="1" si="300"/>
        <v>West Tanna (Tanna)</v>
      </c>
      <c r="D3901" s="6" t="s">
        <v>684</v>
      </c>
      <c r="E3901" s="25" t="str">
        <f t="shared" ca="1" si="301"/>
        <v>Tanna</v>
      </c>
      <c r="F3901" s="25" t="str">
        <f t="shared" ca="1" si="302"/>
        <v>VUT0106023</v>
      </c>
      <c r="G3901" s="25" t="str">
        <f t="shared" ca="1" si="303"/>
        <v>VUT0106</v>
      </c>
      <c r="H3901" s="25" t="str">
        <f t="shared" ca="1" si="304"/>
        <v>TAFEA</v>
      </c>
      <c r="I3901" s="2"/>
      <c r="J3901" s="2">
        <v>0</v>
      </c>
      <c r="K3901" s="2"/>
    </row>
    <row r="3902" spans="1:11">
      <c r="A3902" s="6" t="s">
        <v>1247</v>
      </c>
      <c r="B3902" s="6" t="s">
        <v>1704</v>
      </c>
      <c r="C3902" s="25" t="str">
        <f t="shared" ca="1" si="300"/>
        <v>West Tanna (Tanna)</v>
      </c>
      <c r="D3902" s="6" t="s">
        <v>684</v>
      </c>
      <c r="E3902" s="25" t="str">
        <f t="shared" ca="1" si="301"/>
        <v>Tanna</v>
      </c>
      <c r="F3902" s="25" t="str">
        <f t="shared" ca="1" si="302"/>
        <v>VUT0106023</v>
      </c>
      <c r="G3902" s="25" t="str">
        <f t="shared" ca="1" si="303"/>
        <v>VUT0106</v>
      </c>
      <c r="H3902" s="25" t="str">
        <f t="shared" ca="1" si="304"/>
        <v>TAFEA</v>
      </c>
      <c r="I3902" s="2"/>
      <c r="J3902" s="2">
        <v>0</v>
      </c>
      <c r="K3902" s="2"/>
    </row>
    <row r="3903" spans="1:11">
      <c r="A3903" s="6" t="s">
        <v>1711</v>
      </c>
      <c r="B3903" s="6" t="s">
        <v>1712</v>
      </c>
      <c r="C3903" s="25" t="str">
        <f t="shared" ca="1" si="300"/>
        <v>West Tanna (Tanna)</v>
      </c>
      <c r="D3903" s="6" t="s">
        <v>684</v>
      </c>
      <c r="E3903" s="25" t="str">
        <f t="shared" ca="1" si="301"/>
        <v>Tanna</v>
      </c>
      <c r="F3903" s="25" t="str">
        <f t="shared" ca="1" si="302"/>
        <v>VUT0106023</v>
      </c>
      <c r="G3903" s="25" t="str">
        <f t="shared" ca="1" si="303"/>
        <v>VUT0106</v>
      </c>
      <c r="H3903" s="25" t="str">
        <f t="shared" ca="1" si="304"/>
        <v>TAFEA</v>
      </c>
      <c r="I3903" s="2"/>
      <c r="J3903" s="2">
        <v>0</v>
      </c>
      <c r="K3903" s="2"/>
    </row>
    <row r="3904" spans="1:11">
      <c r="A3904" s="6" t="s">
        <v>1713</v>
      </c>
      <c r="B3904" s="6" t="s">
        <v>1714</v>
      </c>
      <c r="C3904" s="25" t="str">
        <f t="shared" ca="1" si="300"/>
        <v>West Tanna (Tanna)</v>
      </c>
      <c r="D3904" s="6" t="s">
        <v>684</v>
      </c>
      <c r="E3904" s="25" t="str">
        <f t="shared" ca="1" si="301"/>
        <v>Tanna</v>
      </c>
      <c r="F3904" s="25" t="str">
        <f t="shared" ca="1" si="302"/>
        <v>VUT0106023</v>
      </c>
      <c r="G3904" s="25" t="str">
        <f t="shared" ca="1" si="303"/>
        <v>VUT0106</v>
      </c>
      <c r="H3904" s="25" t="str">
        <f t="shared" ca="1" si="304"/>
        <v>TAFEA</v>
      </c>
      <c r="I3904" s="2"/>
      <c r="J3904" s="2">
        <v>0</v>
      </c>
      <c r="K3904" s="2"/>
    </row>
    <row r="3905" spans="1:11">
      <c r="A3905" s="6" t="s">
        <v>1725</v>
      </c>
      <c r="B3905" s="6" t="s">
        <v>1726</v>
      </c>
      <c r="C3905" s="25" t="str">
        <f t="shared" ca="1" si="300"/>
        <v>West Tanna (Tanna)</v>
      </c>
      <c r="D3905" s="6" t="s">
        <v>684</v>
      </c>
      <c r="E3905" s="25" t="str">
        <f t="shared" ca="1" si="301"/>
        <v>Tanna</v>
      </c>
      <c r="F3905" s="25" t="str">
        <f t="shared" ca="1" si="302"/>
        <v>VUT0106023</v>
      </c>
      <c r="G3905" s="25" t="str">
        <f t="shared" ca="1" si="303"/>
        <v>VUT0106</v>
      </c>
      <c r="H3905" s="25" t="str">
        <f t="shared" ca="1" si="304"/>
        <v>TAFEA</v>
      </c>
      <c r="I3905" s="2"/>
      <c r="J3905" s="2">
        <v>0</v>
      </c>
      <c r="K3905" s="2"/>
    </row>
    <row r="3906" spans="1:11">
      <c r="A3906" s="6" t="s">
        <v>1765</v>
      </c>
      <c r="B3906" s="6" t="s">
        <v>1766</v>
      </c>
      <c r="C3906" s="25" t="str">
        <f t="shared" ref="C3906:C3969" ca="1" si="305">OFFSET(OffsetRefAdm3,MATCH(D3906,MatchAdm3_Code,0)-1,0)</f>
        <v>West Tanna (Tanna)</v>
      </c>
      <c r="D3906" s="6" t="s">
        <v>684</v>
      </c>
      <c r="E3906" s="25" t="str">
        <f t="shared" ref="E3906:E3969" ca="1" si="306">OFFSET(OffsetRefAdm3,MATCH(D3906,MatchAdm3_Code,0)-1,2)</f>
        <v>Tanna</v>
      </c>
      <c r="F3906" s="25" t="str">
        <f t="shared" ref="F3906:F3969" ca="1" si="307">OFFSET(OffsetRefAdm3,MATCH(D3906,MatchAdm3_Code,0)-1,3)</f>
        <v>VUT0106023</v>
      </c>
      <c r="G3906" s="25" t="str">
        <f t="shared" ref="G3906:G3969" ca="1" si="308">OFFSET(OffsetRefAdm3,MATCH(D3906,MatchAdm3_Code,0)-1,5)</f>
        <v>VUT0106</v>
      </c>
      <c r="H3906" s="25" t="str">
        <f t="shared" ref="H3906:H3969" ca="1" si="309">OFFSET(OffsetRefAdm3,MATCH(D3906,MatchAdm3_Code,0)-1,4)</f>
        <v>TAFEA</v>
      </c>
      <c r="I3906" s="2"/>
      <c r="J3906" s="2">
        <v>0</v>
      </c>
      <c r="K3906" s="2"/>
    </row>
    <row r="3907" spans="1:11">
      <c r="A3907" s="6" t="s">
        <v>1765</v>
      </c>
      <c r="B3907" s="6" t="s">
        <v>1768</v>
      </c>
      <c r="C3907" s="25" t="str">
        <f t="shared" ca="1" si="305"/>
        <v>West Tanna (Tanna)</v>
      </c>
      <c r="D3907" s="6" t="s">
        <v>684</v>
      </c>
      <c r="E3907" s="25" t="str">
        <f t="shared" ca="1" si="306"/>
        <v>Tanna</v>
      </c>
      <c r="F3907" s="25" t="str">
        <f t="shared" ca="1" si="307"/>
        <v>VUT0106023</v>
      </c>
      <c r="G3907" s="25" t="str">
        <f t="shared" ca="1" si="308"/>
        <v>VUT0106</v>
      </c>
      <c r="H3907" s="25" t="str">
        <f t="shared" ca="1" si="309"/>
        <v>TAFEA</v>
      </c>
      <c r="I3907" s="2"/>
      <c r="J3907" s="2">
        <v>0</v>
      </c>
      <c r="K3907" s="2"/>
    </row>
    <row r="3908" spans="1:11">
      <c r="A3908" s="6" t="s">
        <v>1775</v>
      </c>
      <c r="B3908" s="6" t="s">
        <v>1776</v>
      </c>
      <c r="C3908" s="25" t="str">
        <f t="shared" ca="1" si="305"/>
        <v>West Tanna (Tanna)</v>
      </c>
      <c r="D3908" s="6" t="s">
        <v>684</v>
      </c>
      <c r="E3908" s="25" t="str">
        <f t="shared" ca="1" si="306"/>
        <v>Tanna</v>
      </c>
      <c r="F3908" s="25" t="str">
        <f t="shared" ca="1" si="307"/>
        <v>VUT0106023</v>
      </c>
      <c r="G3908" s="25" t="str">
        <f t="shared" ca="1" si="308"/>
        <v>VUT0106</v>
      </c>
      <c r="H3908" s="25" t="str">
        <f t="shared" ca="1" si="309"/>
        <v>TAFEA</v>
      </c>
      <c r="I3908" s="2"/>
      <c r="J3908" s="2">
        <v>0</v>
      </c>
      <c r="K3908" s="2"/>
    </row>
    <row r="3909" spans="1:11">
      <c r="A3909" s="6" t="s">
        <v>1466</v>
      </c>
      <c r="B3909" s="6" t="s">
        <v>1783</v>
      </c>
      <c r="C3909" s="25" t="str">
        <f t="shared" ca="1" si="305"/>
        <v>West Tanna (Tanna)</v>
      </c>
      <c r="D3909" s="6" t="s">
        <v>684</v>
      </c>
      <c r="E3909" s="25" t="str">
        <f t="shared" ca="1" si="306"/>
        <v>Tanna</v>
      </c>
      <c r="F3909" s="25" t="str">
        <f t="shared" ca="1" si="307"/>
        <v>VUT0106023</v>
      </c>
      <c r="G3909" s="25" t="str">
        <f t="shared" ca="1" si="308"/>
        <v>VUT0106</v>
      </c>
      <c r="H3909" s="25" t="str">
        <f t="shared" ca="1" si="309"/>
        <v>TAFEA</v>
      </c>
      <c r="I3909" s="2"/>
      <c r="J3909" s="2">
        <v>0</v>
      </c>
      <c r="K3909" s="2"/>
    </row>
    <row r="3910" spans="1:11">
      <c r="A3910" s="6" t="s">
        <v>1837</v>
      </c>
      <c r="B3910" s="6" t="s">
        <v>1838</v>
      </c>
      <c r="C3910" s="25" t="str">
        <f t="shared" ca="1" si="305"/>
        <v>West Tanna (Tanna)</v>
      </c>
      <c r="D3910" s="6" t="s">
        <v>684</v>
      </c>
      <c r="E3910" s="25" t="str">
        <f t="shared" ca="1" si="306"/>
        <v>Tanna</v>
      </c>
      <c r="F3910" s="25" t="str">
        <f t="shared" ca="1" si="307"/>
        <v>VUT0106023</v>
      </c>
      <c r="G3910" s="25" t="str">
        <f t="shared" ca="1" si="308"/>
        <v>VUT0106</v>
      </c>
      <c r="H3910" s="25" t="str">
        <f t="shared" ca="1" si="309"/>
        <v>TAFEA</v>
      </c>
      <c r="I3910" s="2"/>
      <c r="J3910" s="2">
        <v>0</v>
      </c>
      <c r="K3910" s="2"/>
    </row>
    <row r="3911" spans="1:11">
      <c r="A3911" s="6" t="s">
        <v>1860</v>
      </c>
      <c r="B3911" s="6" t="s">
        <v>1861</v>
      </c>
      <c r="C3911" s="25" t="str">
        <f t="shared" ca="1" si="305"/>
        <v>West Tanna (Tanna)</v>
      </c>
      <c r="D3911" s="6" t="s">
        <v>684</v>
      </c>
      <c r="E3911" s="25" t="str">
        <f t="shared" ca="1" si="306"/>
        <v>Tanna</v>
      </c>
      <c r="F3911" s="25" t="str">
        <f t="shared" ca="1" si="307"/>
        <v>VUT0106023</v>
      </c>
      <c r="G3911" s="25" t="str">
        <f t="shared" ca="1" si="308"/>
        <v>VUT0106</v>
      </c>
      <c r="H3911" s="25" t="str">
        <f t="shared" ca="1" si="309"/>
        <v>TAFEA</v>
      </c>
      <c r="I3911" s="2"/>
      <c r="J3911" s="2">
        <v>0</v>
      </c>
      <c r="K3911" s="2"/>
    </row>
    <row r="3912" spans="1:11">
      <c r="A3912" s="6" t="s">
        <v>1877</v>
      </c>
      <c r="B3912" s="6" t="s">
        <v>1878</v>
      </c>
      <c r="C3912" s="25" t="str">
        <f t="shared" ca="1" si="305"/>
        <v>West Tanna (Tanna)</v>
      </c>
      <c r="D3912" s="6" t="s">
        <v>684</v>
      </c>
      <c r="E3912" s="25" t="str">
        <f t="shared" ca="1" si="306"/>
        <v>Tanna</v>
      </c>
      <c r="F3912" s="25" t="str">
        <f t="shared" ca="1" si="307"/>
        <v>VUT0106023</v>
      </c>
      <c r="G3912" s="25" t="str">
        <f t="shared" ca="1" si="308"/>
        <v>VUT0106</v>
      </c>
      <c r="H3912" s="25" t="str">
        <f t="shared" ca="1" si="309"/>
        <v>TAFEA</v>
      </c>
      <c r="I3912" s="2"/>
      <c r="J3912" s="2">
        <v>0</v>
      </c>
      <c r="K3912" s="2"/>
    </row>
    <row r="3913" spans="1:11">
      <c r="A3913" s="6" t="s">
        <v>1881</v>
      </c>
      <c r="B3913" s="6" t="s">
        <v>1882</v>
      </c>
      <c r="C3913" s="25" t="str">
        <f t="shared" ca="1" si="305"/>
        <v>West Tanna (Tanna)</v>
      </c>
      <c r="D3913" s="6" t="s">
        <v>684</v>
      </c>
      <c r="E3913" s="25" t="str">
        <f t="shared" ca="1" si="306"/>
        <v>Tanna</v>
      </c>
      <c r="F3913" s="25" t="str">
        <f t="shared" ca="1" si="307"/>
        <v>VUT0106023</v>
      </c>
      <c r="G3913" s="25" t="str">
        <f t="shared" ca="1" si="308"/>
        <v>VUT0106</v>
      </c>
      <c r="H3913" s="25" t="str">
        <f t="shared" ca="1" si="309"/>
        <v>TAFEA</v>
      </c>
      <c r="I3913" s="2"/>
      <c r="J3913" s="2">
        <v>0</v>
      </c>
      <c r="K3913" s="2"/>
    </row>
    <row r="3914" spans="1:11">
      <c r="A3914" s="6" t="s">
        <v>1883</v>
      </c>
      <c r="B3914" s="6" t="s">
        <v>1884</v>
      </c>
      <c r="C3914" s="25" t="str">
        <f t="shared" ca="1" si="305"/>
        <v>West Tanna (Tanna)</v>
      </c>
      <c r="D3914" s="6" t="s">
        <v>684</v>
      </c>
      <c r="E3914" s="25" t="str">
        <f t="shared" ca="1" si="306"/>
        <v>Tanna</v>
      </c>
      <c r="F3914" s="25" t="str">
        <f t="shared" ca="1" si="307"/>
        <v>VUT0106023</v>
      </c>
      <c r="G3914" s="25" t="str">
        <f t="shared" ca="1" si="308"/>
        <v>VUT0106</v>
      </c>
      <c r="H3914" s="25" t="str">
        <f t="shared" ca="1" si="309"/>
        <v>TAFEA</v>
      </c>
      <c r="I3914" s="2"/>
      <c r="J3914" s="2">
        <v>0</v>
      </c>
      <c r="K3914" s="2"/>
    </row>
    <row r="3915" spans="1:11">
      <c r="A3915" s="6" t="s">
        <v>1889</v>
      </c>
      <c r="B3915" s="6" t="s">
        <v>1890</v>
      </c>
      <c r="C3915" s="25" t="str">
        <f t="shared" ca="1" si="305"/>
        <v>West Tanna (Tanna)</v>
      </c>
      <c r="D3915" s="6" t="s">
        <v>684</v>
      </c>
      <c r="E3915" s="25" t="str">
        <f t="shared" ca="1" si="306"/>
        <v>Tanna</v>
      </c>
      <c r="F3915" s="25" t="str">
        <f t="shared" ca="1" si="307"/>
        <v>VUT0106023</v>
      </c>
      <c r="G3915" s="25" t="str">
        <f t="shared" ca="1" si="308"/>
        <v>VUT0106</v>
      </c>
      <c r="H3915" s="25" t="str">
        <f t="shared" ca="1" si="309"/>
        <v>TAFEA</v>
      </c>
      <c r="I3915" s="2"/>
      <c r="J3915" s="2">
        <v>0</v>
      </c>
      <c r="K3915" s="2"/>
    </row>
    <row r="3916" spans="1:11">
      <c r="A3916" s="6" t="s">
        <v>1911</v>
      </c>
      <c r="B3916" s="6" t="s">
        <v>1912</v>
      </c>
      <c r="C3916" s="25" t="str">
        <f t="shared" ca="1" si="305"/>
        <v>West Tanna (Tanna)</v>
      </c>
      <c r="D3916" s="6" t="s">
        <v>684</v>
      </c>
      <c r="E3916" s="25" t="str">
        <f t="shared" ca="1" si="306"/>
        <v>Tanna</v>
      </c>
      <c r="F3916" s="25" t="str">
        <f t="shared" ca="1" si="307"/>
        <v>VUT0106023</v>
      </c>
      <c r="G3916" s="25" t="str">
        <f t="shared" ca="1" si="308"/>
        <v>VUT0106</v>
      </c>
      <c r="H3916" s="25" t="str">
        <f t="shared" ca="1" si="309"/>
        <v>TAFEA</v>
      </c>
      <c r="I3916" s="2"/>
      <c r="J3916" s="2">
        <v>0</v>
      </c>
      <c r="K3916" s="2"/>
    </row>
    <row r="3917" spans="1:11">
      <c r="A3917" s="6" t="s">
        <v>1917</v>
      </c>
      <c r="B3917" s="6" t="s">
        <v>1918</v>
      </c>
      <c r="C3917" s="25" t="str">
        <f t="shared" ca="1" si="305"/>
        <v>West Tanna (Tanna)</v>
      </c>
      <c r="D3917" s="6" t="s">
        <v>684</v>
      </c>
      <c r="E3917" s="25" t="str">
        <f t="shared" ca="1" si="306"/>
        <v>Tanna</v>
      </c>
      <c r="F3917" s="25" t="str">
        <f t="shared" ca="1" si="307"/>
        <v>VUT0106023</v>
      </c>
      <c r="G3917" s="25" t="str">
        <f t="shared" ca="1" si="308"/>
        <v>VUT0106</v>
      </c>
      <c r="H3917" s="25" t="str">
        <f t="shared" ca="1" si="309"/>
        <v>TAFEA</v>
      </c>
      <c r="I3917" s="2"/>
      <c r="J3917" s="2">
        <v>0</v>
      </c>
      <c r="K3917" s="2"/>
    </row>
    <row r="3918" spans="1:11">
      <c r="A3918" s="6" t="s">
        <v>975</v>
      </c>
      <c r="B3918" s="6" t="s">
        <v>976</v>
      </c>
      <c r="C3918" s="25" t="str">
        <f t="shared" ca="1" si="305"/>
        <v>Whitesands (Tanna)</v>
      </c>
      <c r="D3918" s="6" t="s">
        <v>686</v>
      </c>
      <c r="E3918" s="25" t="str">
        <f t="shared" ca="1" si="306"/>
        <v>Tanna</v>
      </c>
      <c r="F3918" s="25" t="str">
        <f t="shared" ca="1" si="307"/>
        <v>VUT0106023</v>
      </c>
      <c r="G3918" s="25" t="str">
        <f t="shared" ca="1" si="308"/>
        <v>VUT0106</v>
      </c>
      <c r="H3918" s="25" t="str">
        <f t="shared" ca="1" si="309"/>
        <v>TAFEA</v>
      </c>
      <c r="I3918" s="2"/>
      <c r="J3918" s="2">
        <v>0</v>
      </c>
      <c r="K3918" s="2"/>
    </row>
    <row r="3919" spans="1:11">
      <c r="A3919" s="6" t="s">
        <v>984</v>
      </c>
      <c r="B3919" s="6" t="s">
        <v>985</v>
      </c>
      <c r="C3919" s="25" t="str">
        <f t="shared" ca="1" si="305"/>
        <v>Whitesands (Tanna)</v>
      </c>
      <c r="D3919" s="6" t="s">
        <v>686</v>
      </c>
      <c r="E3919" s="25" t="str">
        <f t="shared" ca="1" si="306"/>
        <v>Tanna</v>
      </c>
      <c r="F3919" s="25" t="str">
        <f t="shared" ca="1" si="307"/>
        <v>VUT0106023</v>
      </c>
      <c r="G3919" s="25" t="str">
        <f t="shared" ca="1" si="308"/>
        <v>VUT0106</v>
      </c>
      <c r="H3919" s="25" t="str">
        <f t="shared" ca="1" si="309"/>
        <v>TAFEA</v>
      </c>
      <c r="I3919" s="2"/>
      <c r="J3919" s="2">
        <v>0</v>
      </c>
      <c r="K3919" s="2"/>
    </row>
    <row r="3920" spans="1:11">
      <c r="A3920" s="6" t="s">
        <v>998</v>
      </c>
      <c r="B3920" s="6" t="s">
        <v>999</v>
      </c>
      <c r="C3920" s="25" t="str">
        <f t="shared" ca="1" si="305"/>
        <v>Whitesands (Tanna)</v>
      </c>
      <c r="D3920" s="6" t="s">
        <v>686</v>
      </c>
      <c r="E3920" s="25" t="str">
        <f t="shared" ca="1" si="306"/>
        <v>Tanna</v>
      </c>
      <c r="F3920" s="25" t="str">
        <f t="shared" ca="1" si="307"/>
        <v>VUT0106023</v>
      </c>
      <c r="G3920" s="25" t="str">
        <f t="shared" ca="1" si="308"/>
        <v>VUT0106</v>
      </c>
      <c r="H3920" s="25" t="str">
        <f t="shared" ca="1" si="309"/>
        <v>TAFEA</v>
      </c>
      <c r="I3920" s="2"/>
      <c r="J3920" s="2">
        <v>0</v>
      </c>
      <c r="K3920" s="2"/>
    </row>
    <row r="3921" spans="1:11">
      <c r="A3921" s="6" t="s">
        <v>1002</v>
      </c>
      <c r="B3921" s="6" t="s">
        <v>1003</v>
      </c>
      <c r="C3921" s="25" t="str">
        <f t="shared" ca="1" si="305"/>
        <v>Whitesands (Tanna)</v>
      </c>
      <c r="D3921" s="6" t="s">
        <v>686</v>
      </c>
      <c r="E3921" s="25" t="str">
        <f t="shared" ca="1" si="306"/>
        <v>Tanna</v>
      </c>
      <c r="F3921" s="25" t="str">
        <f t="shared" ca="1" si="307"/>
        <v>VUT0106023</v>
      </c>
      <c r="G3921" s="25" t="str">
        <f t="shared" ca="1" si="308"/>
        <v>VUT0106</v>
      </c>
      <c r="H3921" s="25" t="str">
        <f t="shared" ca="1" si="309"/>
        <v>TAFEA</v>
      </c>
      <c r="I3921" s="2"/>
      <c r="J3921" s="2">
        <v>0</v>
      </c>
      <c r="K3921" s="2"/>
    </row>
    <row r="3922" spans="1:11">
      <c r="A3922" s="6" t="s">
        <v>1012</v>
      </c>
      <c r="B3922" s="6" t="s">
        <v>1013</v>
      </c>
      <c r="C3922" s="25" t="str">
        <f t="shared" ca="1" si="305"/>
        <v>Whitesands (Tanna)</v>
      </c>
      <c r="D3922" s="6" t="s">
        <v>686</v>
      </c>
      <c r="E3922" s="25" t="str">
        <f t="shared" ca="1" si="306"/>
        <v>Tanna</v>
      </c>
      <c r="F3922" s="25" t="str">
        <f t="shared" ca="1" si="307"/>
        <v>VUT0106023</v>
      </c>
      <c r="G3922" s="25" t="str">
        <f t="shared" ca="1" si="308"/>
        <v>VUT0106</v>
      </c>
      <c r="H3922" s="25" t="str">
        <f t="shared" ca="1" si="309"/>
        <v>TAFEA</v>
      </c>
      <c r="I3922" s="2"/>
      <c r="J3922" s="2">
        <v>0</v>
      </c>
      <c r="K3922" s="2"/>
    </row>
    <row r="3923" spans="1:11">
      <c r="A3923" s="6" t="s">
        <v>1014</v>
      </c>
      <c r="B3923" s="6" t="s">
        <v>1015</v>
      </c>
      <c r="C3923" s="25" t="str">
        <f t="shared" ca="1" si="305"/>
        <v>Whitesands (Tanna)</v>
      </c>
      <c r="D3923" s="6" t="s">
        <v>686</v>
      </c>
      <c r="E3923" s="25" t="str">
        <f t="shared" ca="1" si="306"/>
        <v>Tanna</v>
      </c>
      <c r="F3923" s="25" t="str">
        <f t="shared" ca="1" si="307"/>
        <v>VUT0106023</v>
      </c>
      <c r="G3923" s="25" t="str">
        <f t="shared" ca="1" si="308"/>
        <v>VUT0106</v>
      </c>
      <c r="H3923" s="25" t="str">
        <f t="shared" ca="1" si="309"/>
        <v>TAFEA</v>
      </c>
      <c r="I3923" s="2"/>
      <c r="J3923" s="2">
        <v>0</v>
      </c>
      <c r="K3923" s="2"/>
    </row>
    <row r="3924" spans="1:11">
      <c r="A3924" s="6" t="s">
        <v>1016</v>
      </c>
      <c r="B3924" s="6" t="s">
        <v>1017</v>
      </c>
      <c r="C3924" s="25" t="str">
        <f t="shared" ca="1" si="305"/>
        <v>Whitesands (Tanna)</v>
      </c>
      <c r="D3924" s="6" t="s">
        <v>686</v>
      </c>
      <c r="E3924" s="25" t="str">
        <f t="shared" ca="1" si="306"/>
        <v>Tanna</v>
      </c>
      <c r="F3924" s="25" t="str">
        <f t="shared" ca="1" si="307"/>
        <v>VUT0106023</v>
      </c>
      <c r="G3924" s="25" t="str">
        <f t="shared" ca="1" si="308"/>
        <v>VUT0106</v>
      </c>
      <c r="H3924" s="25" t="str">
        <f t="shared" ca="1" si="309"/>
        <v>TAFEA</v>
      </c>
      <c r="I3924" s="2"/>
      <c r="J3924" s="2">
        <v>0</v>
      </c>
      <c r="K3924" s="2"/>
    </row>
    <row r="3925" spans="1:11">
      <c r="A3925" s="6" t="s">
        <v>1022</v>
      </c>
      <c r="B3925" s="6" t="s">
        <v>1023</v>
      </c>
      <c r="C3925" s="25" t="str">
        <f t="shared" ca="1" si="305"/>
        <v>Whitesands (Tanna)</v>
      </c>
      <c r="D3925" s="6" t="s">
        <v>686</v>
      </c>
      <c r="E3925" s="25" t="str">
        <f t="shared" ca="1" si="306"/>
        <v>Tanna</v>
      </c>
      <c r="F3925" s="25" t="str">
        <f t="shared" ca="1" si="307"/>
        <v>VUT0106023</v>
      </c>
      <c r="G3925" s="25" t="str">
        <f t="shared" ca="1" si="308"/>
        <v>VUT0106</v>
      </c>
      <c r="H3925" s="25" t="str">
        <f t="shared" ca="1" si="309"/>
        <v>TAFEA</v>
      </c>
      <c r="I3925" s="2"/>
      <c r="J3925" s="2">
        <v>0</v>
      </c>
      <c r="K3925" s="2"/>
    </row>
    <row r="3926" spans="1:11">
      <c r="A3926" s="6" t="s">
        <v>1024</v>
      </c>
      <c r="B3926" s="6" t="s">
        <v>1025</v>
      </c>
      <c r="C3926" s="25" t="str">
        <f t="shared" ca="1" si="305"/>
        <v>Whitesands (Tanna)</v>
      </c>
      <c r="D3926" s="6" t="s">
        <v>686</v>
      </c>
      <c r="E3926" s="25" t="str">
        <f t="shared" ca="1" si="306"/>
        <v>Tanna</v>
      </c>
      <c r="F3926" s="25" t="str">
        <f t="shared" ca="1" si="307"/>
        <v>VUT0106023</v>
      </c>
      <c r="G3926" s="25" t="str">
        <f t="shared" ca="1" si="308"/>
        <v>VUT0106</v>
      </c>
      <c r="H3926" s="25" t="str">
        <f t="shared" ca="1" si="309"/>
        <v>TAFEA</v>
      </c>
      <c r="I3926" s="2"/>
      <c r="J3926" s="2">
        <v>0</v>
      </c>
      <c r="K3926" s="2"/>
    </row>
    <row r="3927" spans="1:11">
      <c r="A3927" s="6" t="s">
        <v>1030</v>
      </c>
      <c r="B3927" s="6" t="s">
        <v>1031</v>
      </c>
      <c r="C3927" s="25" t="str">
        <f t="shared" ca="1" si="305"/>
        <v>Whitesands (Tanna)</v>
      </c>
      <c r="D3927" s="6" t="s">
        <v>686</v>
      </c>
      <c r="E3927" s="25" t="str">
        <f t="shared" ca="1" si="306"/>
        <v>Tanna</v>
      </c>
      <c r="F3927" s="25" t="str">
        <f t="shared" ca="1" si="307"/>
        <v>VUT0106023</v>
      </c>
      <c r="G3927" s="25" t="str">
        <f t="shared" ca="1" si="308"/>
        <v>VUT0106</v>
      </c>
      <c r="H3927" s="25" t="str">
        <f t="shared" ca="1" si="309"/>
        <v>TAFEA</v>
      </c>
      <c r="I3927" s="2"/>
      <c r="J3927" s="2">
        <v>0</v>
      </c>
      <c r="K3927" s="2"/>
    </row>
    <row r="3928" spans="1:11">
      <c r="A3928" s="6" t="s">
        <v>1032</v>
      </c>
      <c r="B3928" s="6" t="s">
        <v>1033</v>
      </c>
      <c r="C3928" s="25" t="str">
        <f t="shared" ca="1" si="305"/>
        <v>Whitesands (Tanna)</v>
      </c>
      <c r="D3928" s="6" t="s">
        <v>686</v>
      </c>
      <c r="E3928" s="25" t="str">
        <f t="shared" ca="1" si="306"/>
        <v>Tanna</v>
      </c>
      <c r="F3928" s="25" t="str">
        <f t="shared" ca="1" si="307"/>
        <v>VUT0106023</v>
      </c>
      <c r="G3928" s="25" t="str">
        <f t="shared" ca="1" si="308"/>
        <v>VUT0106</v>
      </c>
      <c r="H3928" s="25" t="str">
        <f t="shared" ca="1" si="309"/>
        <v>TAFEA</v>
      </c>
      <c r="I3928" s="2"/>
      <c r="J3928" s="2">
        <v>0</v>
      </c>
      <c r="K3928" s="2"/>
    </row>
    <row r="3929" spans="1:11">
      <c r="A3929" s="6" t="s">
        <v>1036</v>
      </c>
      <c r="B3929" s="6" t="s">
        <v>1037</v>
      </c>
      <c r="C3929" s="25" t="str">
        <f t="shared" ca="1" si="305"/>
        <v>Whitesands (Tanna)</v>
      </c>
      <c r="D3929" s="6" t="s">
        <v>686</v>
      </c>
      <c r="E3929" s="25" t="str">
        <f t="shared" ca="1" si="306"/>
        <v>Tanna</v>
      </c>
      <c r="F3929" s="25" t="str">
        <f t="shared" ca="1" si="307"/>
        <v>VUT0106023</v>
      </c>
      <c r="G3929" s="25" t="str">
        <f t="shared" ca="1" si="308"/>
        <v>VUT0106</v>
      </c>
      <c r="H3929" s="25" t="str">
        <f t="shared" ca="1" si="309"/>
        <v>TAFEA</v>
      </c>
      <c r="I3929" s="2"/>
      <c r="J3929" s="2">
        <v>0</v>
      </c>
      <c r="K3929" s="2"/>
    </row>
    <row r="3930" spans="1:11">
      <c r="A3930" s="6" t="s">
        <v>1038</v>
      </c>
      <c r="B3930" s="6" t="s">
        <v>1039</v>
      </c>
      <c r="C3930" s="25" t="str">
        <f t="shared" ca="1" si="305"/>
        <v>Whitesands (Tanna)</v>
      </c>
      <c r="D3930" s="6" t="s">
        <v>686</v>
      </c>
      <c r="E3930" s="25" t="str">
        <f t="shared" ca="1" si="306"/>
        <v>Tanna</v>
      </c>
      <c r="F3930" s="25" t="str">
        <f t="shared" ca="1" si="307"/>
        <v>VUT0106023</v>
      </c>
      <c r="G3930" s="25" t="str">
        <f t="shared" ca="1" si="308"/>
        <v>VUT0106</v>
      </c>
      <c r="H3930" s="25" t="str">
        <f t="shared" ca="1" si="309"/>
        <v>TAFEA</v>
      </c>
      <c r="I3930" s="2"/>
      <c r="J3930" s="2">
        <v>0</v>
      </c>
      <c r="K3930" s="2"/>
    </row>
    <row r="3931" spans="1:11">
      <c r="A3931" s="6" t="s">
        <v>1040</v>
      </c>
      <c r="B3931" s="6" t="s">
        <v>1041</v>
      </c>
      <c r="C3931" s="25" t="str">
        <f t="shared" ca="1" si="305"/>
        <v>Whitesands (Tanna)</v>
      </c>
      <c r="D3931" s="6" t="s">
        <v>686</v>
      </c>
      <c r="E3931" s="25" t="str">
        <f t="shared" ca="1" si="306"/>
        <v>Tanna</v>
      </c>
      <c r="F3931" s="25" t="str">
        <f t="shared" ca="1" si="307"/>
        <v>VUT0106023</v>
      </c>
      <c r="G3931" s="25" t="str">
        <f t="shared" ca="1" si="308"/>
        <v>VUT0106</v>
      </c>
      <c r="H3931" s="25" t="str">
        <f t="shared" ca="1" si="309"/>
        <v>TAFEA</v>
      </c>
      <c r="I3931" s="2"/>
      <c r="J3931" s="2">
        <v>0</v>
      </c>
      <c r="K3931" s="2"/>
    </row>
    <row r="3932" spans="1:11">
      <c r="A3932" s="6" t="s">
        <v>1044</v>
      </c>
      <c r="B3932" s="6" t="s">
        <v>1045</v>
      </c>
      <c r="C3932" s="25" t="str">
        <f t="shared" ca="1" si="305"/>
        <v>Whitesands (Tanna)</v>
      </c>
      <c r="D3932" s="6" t="s">
        <v>686</v>
      </c>
      <c r="E3932" s="25" t="str">
        <f t="shared" ca="1" si="306"/>
        <v>Tanna</v>
      </c>
      <c r="F3932" s="25" t="str">
        <f t="shared" ca="1" si="307"/>
        <v>VUT0106023</v>
      </c>
      <c r="G3932" s="25" t="str">
        <f t="shared" ca="1" si="308"/>
        <v>VUT0106</v>
      </c>
      <c r="H3932" s="25" t="str">
        <f t="shared" ca="1" si="309"/>
        <v>TAFEA</v>
      </c>
      <c r="I3932" s="2"/>
      <c r="J3932" s="2">
        <v>0</v>
      </c>
      <c r="K3932" s="2"/>
    </row>
    <row r="3933" spans="1:11">
      <c r="A3933" s="6" t="s">
        <v>1048</v>
      </c>
      <c r="B3933" s="6" t="s">
        <v>1049</v>
      </c>
      <c r="C3933" s="25" t="str">
        <f t="shared" ca="1" si="305"/>
        <v>Whitesands (Tanna)</v>
      </c>
      <c r="D3933" s="6" t="s">
        <v>686</v>
      </c>
      <c r="E3933" s="25" t="str">
        <f t="shared" ca="1" si="306"/>
        <v>Tanna</v>
      </c>
      <c r="F3933" s="25" t="str">
        <f t="shared" ca="1" si="307"/>
        <v>VUT0106023</v>
      </c>
      <c r="G3933" s="25" t="str">
        <f t="shared" ca="1" si="308"/>
        <v>VUT0106</v>
      </c>
      <c r="H3933" s="25" t="str">
        <f t="shared" ca="1" si="309"/>
        <v>TAFEA</v>
      </c>
      <c r="I3933" s="2"/>
      <c r="J3933" s="2">
        <v>0</v>
      </c>
      <c r="K3933" s="2"/>
    </row>
    <row r="3934" spans="1:11">
      <c r="A3934" s="6" t="s">
        <v>1054</v>
      </c>
      <c r="B3934" s="6" t="s">
        <v>1055</v>
      </c>
      <c r="C3934" s="25" t="str">
        <f t="shared" ca="1" si="305"/>
        <v>Whitesands (Tanna)</v>
      </c>
      <c r="D3934" s="6" t="s">
        <v>686</v>
      </c>
      <c r="E3934" s="25" t="str">
        <f t="shared" ca="1" si="306"/>
        <v>Tanna</v>
      </c>
      <c r="F3934" s="25" t="str">
        <f t="shared" ca="1" si="307"/>
        <v>VUT0106023</v>
      </c>
      <c r="G3934" s="25" t="str">
        <f t="shared" ca="1" si="308"/>
        <v>VUT0106</v>
      </c>
      <c r="H3934" s="25" t="str">
        <f t="shared" ca="1" si="309"/>
        <v>TAFEA</v>
      </c>
      <c r="I3934" s="2"/>
      <c r="J3934" s="2">
        <v>0</v>
      </c>
      <c r="K3934" s="2"/>
    </row>
    <row r="3935" spans="1:11">
      <c r="A3935" s="6" t="s">
        <v>1064</v>
      </c>
      <c r="B3935" s="6" t="s">
        <v>1065</v>
      </c>
      <c r="C3935" s="25" t="str">
        <f t="shared" ca="1" si="305"/>
        <v>Whitesands (Tanna)</v>
      </c>
      <c r="D3935" s="6" t="s">
        <v>686</v>
      </c>
      <c r="E3935" s="25" t="str">
        <f t="shared" ca="1" si="306"/>
        <v>Tanna</v>
      </c>
      <c r="F3935" s="25" t="str">
        <f t="shared" ca="1" si="307"/>
        <v>VUT0106023</v>
      </c>
      <c r="G3935" s="25" t="str">
        <f t="shared" ca="1" si="308"/>
        <v>VUT0106</v>
      </c>
      <c r="H3935" s="25" t="str">
        <f t="shared" ca="1" si="309"/>
        <v>TAFEA</v>
      </c>
      <c r="I3935" s="2"/>
      <c r="J3935" s="2">
        <v>0</v>
      </c>
      <c r="K3935" s="2"/>
    </row>
    <row r="3936" spans="1:11">
      <c r="A3936" s="6" t="s">
        <v>1068</v>
      </c>
      <c r="B3936" s="6" t="s">
        <v>1069</v>
      </c>
      <c r="C3936" s="25" t="str">
        <f t="shared" ca="1" si="305"/>
        <v>Whitesands (Tanna)</v>
      </c>
      <c r="D3936" s="6" t="s">
        <v>686</v>
      </c>
      <c r="E3936" s="25" t="str">
        <f t="shared" ca="1" si="306"/>
        <v>Tanna</v>
      </c>
      <c r="F3936" s="25" t="str">
        <f t="shared" ca="1" si="307"/>
        <v>VUT0106023</v>
      </c>
      <c r="G3936" s="25" t="str">
        <f t="shared" ca="1" si="308"/>
        <v>VUT0106</v>
      </c>
      <c r="H3936" s="25" t="str">
        <f t="shared" ca="1" si="309"/>
        <v>TAFEA</v>
      </c>
      <c r="I3936" s="2"/>
      <c r="J3936" s="2">
        <v>0</v>
      </c>
      <c r="K3936" s="2"/>
    </row>
    <row r="3937" spans="1:11">
      <c r="A3937" s="6" t="s">
        <v>1072</v>
      </c>
      <c r="B3937" s="6" t="s">
        <v>1073</v>
      </c>
      <c r="C3937" s="25" t="str">
        <f t="shared" ca="1" si="305"/>
        <v>Whitesands (Tanna)</v>
      </c>
      <c r="D3937" s="6" t="s">
        <v>686</v>
      </c>
      <c r="E3937" s="25" t="str">
        <f t="shared" ca="1" si="306"/>
        <v>Tanna</v>
      </c>
      <c r="F3937" s="25" t="str">
        <f t="shared" ca="1" si="307"/>
        <v>VUT0106023</v>
      </c>
      <c r="G3937" s="25" t="str">
        <f t="shared" ca="1" si="308"/>
        <v>VUT0106</v>
      </c>
      <c r="H3937" s="25" t="str">
        <f t="shared" ca="1" si="309"/>
        <v>TAFEA</v>
      </c>
      <c r="I3937" s="2"/>
      <c r="J3937" s="2">
        <v>0</v>
      </c>
      <c r="K3937" s="2"/>
    </row>
    <row r="3938" spans="1:11">
      <c r="A3938" s="6" t="s">
        <v>1078</v>
      </c>
      <c r="B3938" s="6" t="s">
        <v>1079</v>
      </c>
      <c r="C3938" s="25" t="str">
        <f t="shared" ca="1" si="305"/>
        <v>Whitesands (Tanna)</v>
      </c>
      <c r="D3938" s="6" t="s">
        <v>686</v>
      </c>
      <c r="E3938" s="25" t="str">
        <f t="shared" ca="1" si="306"/>
        <v>Tanna</v>
      </c>
      <c r="F3938" s="25" t="str">
        <f t="shared" ca="1" si="307"/>
        <v>VUT0106023</v>
      </c>
      <c r="G3938" s="25" t="str">
        <f t="shared" ca="1" si="308"/>
        <v>VUT0106</v>
      </c>
      <c r="H3938" s="25" t="str">
        <f t="shared" ca="1" si="309"/>
        <v>TAFEA</v>
      </c>
      <c r="I3938" s="2"/>
      <c r="J3938" s="2">
        <v>0</v>
      </c>
      <c r="K3938" s="2"/>
    </row>
    <row r="3939" spans="1:11">
      <c r="A3939" s="6" t="s">
        <v>1082</v>
      </c>
      <c r="B3939" s="6" t="s">
        <v>1083</v>
      </c>
      <c r="C3939" s="25" t="str">
        <f t="shared" ca="1" si="305"/>
        <v>Whitesands (Tanna)</v>
      </c>
      <c r="D3939" s="6" t="s">
        <v>686</v>
      </c>
      <c r="E3939" s="25" t="str">
        <f t="shared" ca="1" si="306"/>
        <v>Tanna</v>
      </c>
      <c r="F3939" s="25" t="str">
        <f t="shared" ca="1" si="307"/>
        <v>VUT0106023</v>
      </c>
      <c r="G3939" s="25" t="str">
        <f t="shared" ca="1" si="308"/>
        <v>VUT0106</v>
      </c>
      <c r="H3939" s="25" t="str">
        <f t="shared" ca="1" si="309"/>
        <v>TAFEA</v>
      </c>
      <c r="I3939" s="2"/>
      <c r="J3939" s="2">
        <v>0</v>
      </c>
      <c r="K3939" s="2"/>
    </row>
    <row r="3940" spans="1:11">
      <c r="A3940" s="6" t="s">
        <v>1084</v>
      </c>
      <c r="B3940" s="6" t="s">
        <v>1085</v>
      </c>
      <c r="C3940" s="25" t="str">
        <f t="shared" ca="1" si="305"/>
        <v>Whitesands (Tanna)</v>
      </c>
      <c r="D3940" s="6" t="s">
        <v>686</v>
      </c>
      <c r="E3940" s="25" t="str">
        <f t="shared" ca="1" si="306"/>
        <v>Tanna</v>
      </c>
      <c r="F3940" s="25" t="str">
        <f t="shared" ca="1" si="307"/>
        <v>VUT0106023</v>
      </c>
      <c r="G3940" s="25" t="str">
        <f t="shared" ca="1" si="308"/>
        <v>VUT0106</v>
      </c>
      <c r="H3940" s="25" t="str">
        <f t="shared" ca="1" si="309"/>
        <v>TAFEA</v>
      </c>
      <c r="I3940" s="2"/>
      <c r="J3940" s="2">
        <v>0</v>
      </c>
      <c r="K3940" s="2"/>
    </row>
    <row r="3941" spans="1:11">
      <c r="A3941" s="6" t="s">
        <v>1094</v>
      </c>
      <c r="B3941" s="6" t="s">
        <v>1095</v>
      </c>
      <c r="C3941" s="25" t="str">
        <f t="shared" ca="1" si="305"/>
        <v>Whitesands (Tanna)</v>
      </c>
      <c r="D3941" s="6" t="s">
        <v>686</v>
      </c>
      <c r="E3941" s="25" t="str">
        <f t="shared" ca="1" si="306"/>
        <v>Tanna</v>
      </c>
      <c r="F3941" s="25" t="str">
        <f t="shared" ca="1" si="307"/>
        <v>VUT0106023</v>
      </c>
      <c r="G3941" s="25" t="str">
        <f t="shared" ca="1" si="308"/>
        <v>VUT0106</v>
      </c>
      <c r="H3941" s="25" t="str">
        <f t="shared" ca="1" si="309"/>
        <v>TAFEA</v>
      </c>
      <c r="I3941" s="2"/>
      <c r="J3941" s="2">
        <v>0</v>
      </c>
      <c r="K3941" s="2"/>
    </row>
    <row r="3942" spans="1:11">
      <c r="A3942" s="6" t="s">
        <v>1096</v>
      </c>
      <c r="B3942" s="6" t="s">
        <v>1097</v>
      </c>
      <c r="C3942" s="25" t="str">
        <f t="shared" ca="1" si="305"/>
        <v>Whitesands (Tanna)</v>
      </c>
      <c r="D3942" s="6" t="s">
        <v>686</v>
      </c>
      <c r="E3942" s="25" t="str">
        <f t="shared" ca="1" si="306"/>
        <v>Tanna</v>
      </c>
      <c r="F3942" s="25" t="str">
        <f t="shared" ca="1" si="307"/>
        <v>VUT0106023</v>
      </c>
      <c r="G3942" s="25" t="str">
        <f t="shared" ca="1" si="308"/>
        <v>VUT0106</v>
      </c>
      <c r="H3942" s="25" t="str">
        <f t="shared" ca="1" si="309"/>
        <v>TAFEA</v>
      </c>
      <c r="I3942" s="2"/>
      <c r="J3942" s="2">
        <v>0</v>
      </c>
      <c r="K3942" s="2"/>
    </row>
    <row r="3943" spans="1:11">
      <c r="A3943" s="6" t="s">
        <v>1104</v>
      </c>
      <c r="B3943" s="6" t="s">
        <v>1105</v>
      </c>
      <c r="C3943" s="25" t="str">
        <f t="shared" ca="1" si="305"/>
        <v>Whitesands (Tanna)</v>
      </c>
      <c r="D3943" s="6" t="s">
        <v>686</v>
      </c>
      <c r="E3943" s="25" t="str">
        <f t="shared" ca="1" si="306"/>
        <v>Tanna</v>
      </c>
      <c r="F3943" s="25" t="str">
        <f t="shared" ca="1" si="307"/>
        <v>VUT0106023</v>
      </c>
      <c r="G3943" s="25" t="str">
        <f t="shared" ca="1" si="308"/>
        <v>VUT0106</v>
      </c>
      <c r="H3943" s="25" t="str">
        <f t="shared" ca="1" si="309"/>
        <v>TAFEA</v>
      </c>
      <c r="I3943" s="2"/>
      <c r="J3943" s="2">
        <v>0</v>
      </c>
      <c r="K3943" s="2"/>
    </row>
    <row r="3944" spans="1:11">
      <c r="A3944" s="6" t="s">
        <v>1108</v>
      </c>
      <c r="B3944" s="6" t="s">
        <v>1109</v>
      </c>
      <c r="C3944" s="25" t="str">
        <f t="shared" ca="1" si="305"/>
        <v>Whitesands (Tanna)</v>
      </c>
      <c r="D3944" s="6" t="s">
        <v>686</v>
      </c>
      <c r="E3944" s="25" t="str">
        <f t="shared" ca="1" si="306"/>
        <v>Tanna</v>
      </c>
      <c r="F3944" s="25" t="str">
        <f t="shared" ca="1" si="307"/>
        <v>VUT0106023</v>
      </c>
      <c r="G3944" s="25" t="str">
        <f t="shared" ca="1" si="308"/>
        <v>VUT0106</v>
      </c>
      <c r="H3944" s="25" t="str">
        <f t="shared" ca="1" si="309"/>
        <v>TAFEA</v>
      </c>
      <c r="I3944" s="2"/>
      <c r="J3944" s="2">
        <v>0</v>
      </c>
      <c r="K3944" s="2"/>
    </row>
    <row r="3945" spans="1:11">
      <c r="A3945" s="6" t="s">
        <v>1114</v>
      </c>
      <c r="B3945" s="6" t="s">
        <v>1115</v>
      </c>
      <c r="C3945" s="25" t="str">
        <f t="shared" ca="1" si="305"/>
        <v>Whitesands (Tanna)</v>
      </c>
      <c r="D3945" s="6" t="s">
        <v>686</v>
      </c>
      <c r="E3945" s="25" t="str">
        <f t="shared" ca="1" si="306"/>
        <v>Tanna</v>
      </c>
      <c r="F3945" s="25" t="str">
        <f t="shared" ca="1" si="307"/>
        <v>VUT0106023</v>
      </c>
      <c r="G3945" s="25" t="str">
        <f t="shared" ca="1" si="308"/>
        <v>VUT0106</v>
      </c>
      <c r="H3945" s="25" t="str">
        <f t="shared" ca="1" si="309"/>
        <v>TAFEA</v>
      </c>
      <c r="I3945" s="2"/>
      <c r="J3945" s="2">
        <v>3</v>
      </c>
      <c r="K3945" s="2"/>
    </row>
    <row r="3946" spans="1:11">
      <c r="A3946" s="6" t="s">
        <v>1116</v>
      </c>
      <c r="B3946" s="6" t="s">
        <v>1117</v>
      </c>
      <c r="C3946" s="25" t="str">
        <f t="shared" ca="1" si="305"/>
        <v>Whitesands (Tanna)</v>
      </c>
      <c r="D3946" s="6" t="s">
        <v>686</v>
      </c>
      <c r="E3946" s="25" t="str">
        <f t="shared" ca="1" si="306"/>
        <v>Tanna</v>
      </c>
      <c r="F3946" s="25" t="str">
        <f t="shared" ca="1" si="307"/>
        <v>VUT0106023</v>
      </c>
      <c r="G3946" s="25" t="str">
        <f t="shared" ca="1" si="308"/>
        <v>VUT0106</v>
      </c>
      <c r="H3946" s="25" t="str">
        <f t="shared" ca="1" si="309"/>
        <v>TAFEA</v>
      </c>
      <c r="I3946" s="2"/>
      <c r="J3946" s="2">
        <v>0</v>
      </c>
      <c r="K3946" s="2"/>
    </row>
    <row r="3947" spans="1:11">
      <c r="A3947" s="6" t="s">
        <v>1120</v>
      </c>
      <c r="B3947" s="6" t="s">
        <v>1122</v>
      </c>
      <c r="C3947" s="25" t="str">
        <f t="shared" ca="1" si="305"/>
        <v>Whitesands (Tanna)</v>
      </c>
      <c r="D3947" s="6" t="s">
        <v>686</v>
      </c>
      <c r="E3947" s="25" t="str">
        <f t="shared" ca="1" si="306"/>
        <v>Tanna</v>
      </c>
      <c r="F3947" s="25" t="str">
        <f t="shared" ca="1" si="307"/>
        <v>VUT0106023</v>
      </c>
      <c r="G3947" s="25" t="str">
        <f t="shared" ca="1" si="308"/>
        <v>VUT0106</v>
      </c>
      <c r="H3947" s="25" t="str">
        <f t="shared" ca="1" si="309"/>
        <v>TAFEA</v>
      </c>
      <c r="I3947" s="2"/>
      <c r="J3947" s="2">
        <v>0</v>
      </c>
      <c r="K3947" s="2"/>
    </row>
    <row r="3948" spans="1:11">
      <c r="A3948" s="6" t="s">
        <v>1120</v>
      </c>
      <c r="B3948" s="6" t="s">
        <v>1125</v>
      </c>
      <c r="C3948" s="25" t="str">
        <f t="shared" ca="1" si="305"/>
        <v>Whitesands (Tanna)</v>
      </c>
      <c r="D3948" s="6" t="s">
        <v>686</v>
      </c>
      <c r="E3948" s="25" t="str">
        <f t="shared" ca="1" si="306"/>
        <v>Tanna</v>
      </c>
      <c r="F3948" s="25" t="str">
        <f t="shared" ca="1" si="307"/>
        <v>VUT0106023</v>
      </c>
      <c r="G3948" s="25" t="str">
        <f t="shared" ca="1" si="308"/>
        <v>VUT0106</v>
      </c>
      <c r="H3948" s="25" t="str">
        <f t="shared" ca="1" si="309"/>
        <v>TAFEA</v>
      </c>
      <c r="I3948" s="2"/>
      <c r="J3948" s="2">
        <v>0</v>
      </c>
      <c r="K3948" s="2"/>
    </row>
    <row r="3949" spans="1:11">
      <c r="A3949" s="6" t="s">
        <v>1130</v>
      </c>
      <c r="B3949" s="6" t="s">
        <v>1131</v>
      </c>
      <c r="C3949" s="25" t="str">
        <f t="shared" ca="1" si="305"/>
        <v>Whitesands (Tanna)</v>
      </c>
      <c r="D3949" s="6" t="s">
        <v>686</v>
      </c>
      <c r="E3949" s="25" t="str">
        <f t="shared" ca="1" si="306"/>
        <v>Tanna</v>
      </c>
      <c r="F3949" s="25" t="str">
        <f t="shared" ca="1" si="307"/>
        <v>VUT0106023</v>
      </c>
      <c r="G3949" s="25" t="str">
        <f t="shared" ca="1" si="308"/>
        <v>VUT0106</v>
      </c>
      <c r="H3949" s="25" t="str">
        <f t="shared" ca="1" si="309"/>
        <v>TAFEA</v>
      </c>
      <c r="I3949" s="2"/>
      <c r="J3949" s="2">
        <v>0</v>
      </c>
      <c r="K3949" s="2"/>
    </row>
    <row r="3950" spans="1:11">
      <c r="A3950" s="6" t="s">
        <v>1138</v>
      </c>
      <c r="B3950" s="6" t="s">
        <v>1139</v>
      </c>
      <c r="C3950" s="25" t="str">
        <f t="shared" ca="1" si="305"/>
        <v>Whitesands (Tanna)</v>
      </c>
      <c r="D3950" s="6" t="s">
        <v>686</v>
      </c>
      <c r="E3950" s="25" t="str">
        <f t="shared" ca="1" si="306"/>
        <v>Tanna</v>
      </c>
      <c r="F3950" s="25" t="str">
        <f t="shared" ca="1" si="307"/>
        <v>VUT0106023</v>
      </c>
      <c r="G3950" s="25" t="str">
        <f t="shared" ca="1" si="308"/>
        <v>VUT0106</v>
      </c>
      <c r="H3950" s="25" t="str">
        <f t="shared" ca="1" si="309"/>
        <v>TAFEA</v>
      </c>
      <c r="I3950" s="2"/>
      <c r="J3950" s="2">
        <v>0</v>
      </c>
      <c r="K3950" s="2"/>
    </row>
    <row r="3951" spans="1:11">
      <c r="A3951" s="6" t="s">
        <v>1167</v>
      </c>
      <c r="B3951" s="6" t="s">
        <v>1168</v>
      </c>
      <c r="C3951" s="25" t="str">
        <f t="shared" ca="1" si="305"/>
        <v>Whitesands (Tanna)</v>
      </c>
      <c r="D3951" s="6" t="s">
        <v>686</v>
      </c>
      <c r="E3951" s="25" t="str">
        <f t="shared" ca="1" si="306"/>
        <v>Tanna</v>
      </c>
      <c r="F3951" s="25" t="str">
        <f t="shared" ca="1" si="307"/>
        <v>VUT0106023</v>
      </c>
      <c r="G3951" s="25" t="str">
        <f t="shared" ca="1" si="308"/>
        <v>VUT0106</v>
      </c>
      <c r="H3951" s="25" t="str">
        <f t="shared" ca="1" si="309"/>
        <v>TAFEA</v>
      </c>
      <c r="I3951" s="2"/>
      <c r="J3951" s="2">
        <v>0</v>
      </c>
      <c r="K3951" s="2"/>
    </row>
    <row r="3952" spans="1:11">
      <c r="A3952" s="6" t="s">
        <v>1193</v>
      </c>
      <c r="B3952" s="6" t="s">
        <v>1194</v>
      </c>
      <c r="C3952" s="25" t="str">
        <f t="shared" ca="1" si="305"/>
        <v>Whitesands (Tanna)</v>
      </c>
      <c r="D3952" s="6" t="s">
        <v>686</v>
      </c>
      <c r="E3952" s="25" t="str">
        <f t="shared" ca="1" si="306"/>
        <v>Tanna</v>
      </c>
      <c r="F3952" s="25" t="str">
        <f t="shared" ca="1" si="307"/>
        <v>VUT0106023</v>
      </c>
      <c r="G3952" s="25" t="str">
        <f t="shared" ca="1" si="308"/>
        <v>VUT0106</v>
      </c>
      <c r="H3952" s="25" t="str">
        <f t="shared" ca="1" si="309"/>
        <v>TAFEA</v>
      </c>
      <c r="I3952" s="2"/>
      <c r="J3952" s="2">
        <v>0</v>
      </c>
      <c r="K3952" s="2"/>
    </row>
    <row r="3953" spans="1:11">
      <c r="A3953" s="6" t="s">
        <v>1203</v>
      </c>
      <c r="B3953" s="6" t="s">
        <v>1204</v>
      </c>
      <c r="C3953" s="25" t="str">
        <f t="shared" ca="1" si="305"/>
        <v>Whitesands (Tanna)</v>
      </c>
      <c r="D3953" s="6" t="s">
        <v>686</v>
      </c>
      <c r="E3953" s="25" t="str">
        <f t="shared" ca="1" si="306"/>
        <v>Tanna</v>
      </c>
      <c r="F3953" s="25" t="str">
        <f t="shared" ca="1" si="307"/>
        <v>VUT0106023</v>
      </c>
      <c r="G3953" s="25" t="str">
        <f t="shared" ca="1" si="308"/>
        <v>VUT0106</v>
      </c>
      <c r="H3953" s="25" t="str">
        <f t="shared" ca="1" si="309"/>
        <v>TAFEA</v>
      </c>
      <c r="I3953" s="2"/>
      <c r="J3953" s="2">
        <v>0</v>
      </c>
      <c r="K3953" s="2"/>
    </row>
    <row r="3954" spans="1:11">
      <c r="A3954" s="6" t="s">
        <v>1225</v>
      </c>
      <c r="B3954" s="6" t="s">
        <v>1226</v>
      </c>
      <c r="C3954" s="25" t="str">
        <f t="shared" ca="1" si="305"/>
        <v>Whitesands (Tanna)</v>
      </c>
      <c r="D3954" s="6" t="s">
        <v>686</v>
      </c>
      <c r="E3954" s="25" t="str">
        <f t="shared" ca="1" si="306"/>
        <v>Tanna</v>
      </c>
      <c r="F3954" s="25" t="str">
        <f t="shared" ca="1" si="307"/>
        <v>VUT0106023</v>
      </c>
      <c r="G3954" s="25" t="str">
        <f t="shared" ca="1" si="308"/>
        <v>VUT0106</v>
      </c>
      <c r="H3954" s="25" t="str">
        <f t="shared" ca="1" si="309"/>
        <v>TAFEA</v>
      </c>
      <c r="I3954" s="2"/>
      <c r="J3954" s="2">
        <v>0</v>
      </c>
      <c r="K3954" s="2"/>
    </row>
    <row r="3955" spans="1:11">
      <c r="A3955" s="6" t="s">
        <v>1247</v>
      </c>
      <c r="B3955" s="6" t="s">
        <v>1248</v>
      </c>
      <c r="C3955" s="25" t="str">
        <f t="shared" ca="1" si="305"/>
        <v>Whitesands (Tanna)</v>
      </c>
      <c r="D3955" s="6" t="s">
        <v>686</v>
      </c>
      <c r="E3955" s="25" t="str">
        <f t="shared" ca="1" si="306"/>
        <v>Tanna</v>
      </c>
      <c r="F3955" s="25" t="str">
        <f t="shared" ca="1" si="307"/>
        <v>VUT0106023</v>
      </c>
      <c r="G3955" s="25" t="str">
        <f t="shared" ca="1" si="308"/>
        <v>VUT0106</v>
      </c>
      <c r="H3955" s="25" t="str">
        <f t="shared" ca="1" si="309"/>
        <v>TAFEA</v>
      </c>
      <c r="I3955" s="2"/>
      <c r="J3955" s="2">
        <v>0</v>
      </c>
      <c r="K3955" s="2"/>
    </row>
    <row r="3956" spans="1:11">
      <c r="A3956" s="6" t="s">
        <v>1249</v>
      </c>
      <c r="B3956" s="6" t="s">
        <v>1250</v>
      </c>
      <c r="C3956" s="25" t="str">
        <f t="shared" ca="1" si="305"/>
        <v>Whitesands (Tanna)</v>
      </c>
      <c r="D3956" s="6" t="s">
        <v>686</v>
      </c>
      <c r="E3956" s="25" t="str">
        <f t="shared" ca="1" si="306"/>
        <v>Tanna</v>
      </c>
      <c r="F3956" s="25" t="str">
        <f t="shared" ca="1" si="307"/>
        <v>VUT0106023</v>
      </c>
      <c r="G3956" s="25" t="str">
        <f t="shared" ca="1" si="308"/>
        <v>VUT0106</v>
      </c>
      <c r="H3956" s="25" t="str">
        <f t="shared" ca="1" si="309"/>
        <v>TAFEA</v>
      </c>
      <c r="I3956" s="2"/>
      <c r="J3956" s="2">
        <v>0</v>
      </c>
      <c r="K3956" s="2"/>
    </row>
    <row r="3957" spans="1:11">
      <c r="A3957" s="6" t="s">
        <v>1261</v>
      </c>
      <c r="B3957" s="6" t="s">
        <v>1262</v>
      </c>
      <c r="C3957" s="25" t="str">
        <f t="shared" ca="1" si="305"/>
        <v>Whitesands (Tanna)</v>
      </c>
      <c r="D3957" s="6" t="s">
        <v>686</v>
      </c>
      <c r="E3957" s="25" t="str">
        <f t="shared" ca="1" si="306"/>
        <v>Tanna</v>
      </c>
      <c r="F3957" s="25" t="str">
        <f t="shared" ca="1" si="307"/>
        <v>VUT0106023</v>
      </c>
      <c r="G3957" s="25" t="str">
        <f t="shared" ca="1" si="308"/>
        <v>VUT0106</v>
      </c>
      <c r="H3957" s="25" t="str">
        <f t="shared" ca="1" si="309"/>
        <v>TAFEA</v>
      </c>
      <c r="I3957" s="2"/>
      <c r="J3957" s="2">
        <v>0</v>
      </c>
      <c r="K3957" s="2"/>
    </row>
    <row r="3958" spans="1:11">
      <c r="A3958" s="6" t="s">
        <v>1273</v>
      </c>
      <c r="B3958" s="6" t="s">
        <v>1274</v>
      </c>
      <c r="C3958" s="25" t="str">
        <f t="shared" ca="1" si="305"/>
        <v>Whitesands (Tanna)</v>
      </c>
      <c r="D3958" s="6" t="s">
        <v>686</v>
      </c>
      <c r="E3958" s="25" t="str">
        <f t="shared" ca="1" si="306"/>
        <v>Tanna</v>
      </c>
      <c r="F3958" s="25" t="str">
        <f t="shared" ca="1" si="307"/>
        <v>VUT0106023</v>
      </c>
      <c r="G3958" s="25" t="str">
        <f t="shared" ca="1" si="308"/>
        <v>VUT0106</v>
      </c>
      <c r="H3958" s="25" t="str">
        <f t="shared" ca="1" si="309"/>
        <v>TAFEA</v>
      </c>
      <c r="I3958" s="2"/>
      <c r="J3958" s="2">
        <v>0</v>
      </c>
      <c r="K3958" s="2"/>
    </row>
    <row r="3959" spans="1:11">
      <c r="A3959" s="6" t="s">
        <v>1291</v>
      </c>
      <c r="B3959" s="6" t="s">
        <v>1292</v>
      </c>
      <c r="C3959" s="25" t="str">
        <f t="shared" ca="1" si="305"/>
        <v>Whitesands (Tanna)</v>
      </c>
      <c r="D3959" s="6" t="s">
        <v>686</v>
      </c>
      <c r="E3959" s="25" t="str">
        <f t="shared" ca="1" si="306"/>
        <v>Tanna</v>
      </c>
      <c r="F3959" s="25" t="str">
        <f t="shared" ca="1" si="307"/>
        <v>VUT0106023</v>
      </c>
      <c r="G3959" s="25" t="str">
        <f t="shared" ca="1" si="308"/>
        <v>VUT0106</v>
      </c>
      <c r="H3959" s="25" t="str">
        <f t="shared" ca="1" si="309"/>
        <v>TAFEA</v>
      </c>
      <c r="I3959" s="2"/>
      <c r="J3959" s="2">
        <v>0</v>
      </c>
      <c r="K3959" s="2"/>
    </row>
    <row r="3960" spans="1:11">
      <c r="A3960" s="6" t="s">
        <v>1309</v>
      </c>
      <c r="B3960" s="6" t="s">
        <v>1310</v>
      </c>
      <c r="C3960" s="25" t="str">
        <f t="shared" ca="1" si="305"/>
        <v>Whitesands (Tanna)</v>
      </c>
      <c r="D3960" s="6" t="s">
        <v>686</v>
      </c>
      <c r="E3960" s="25" t="str">
        <f t="shared" ca="1" si="306"/>
        <v>Tanna</v>
      </c>
      <c r="F3960" s="25" t="str">
        <f t="shared" ca="1" si="307"/>
        <v>VUT0106023</v>
      </c>
      <c r="G3960" s="25" t="str">
        <f t="shared" ca="1" si="308"/>
        <v>VUT0106</v>
      </c>
      <c r="H3960" s="25" t="str">
        <f t="shared" ca="1" si="309"/>
        <v>TAFEA</v>
      </c>
      <c r="I3960" s="2"/>
      <c r="J3960" s="2">
        <v>0</v>
      </c>
      <c r="K3960" s="2"/>
    </row>
    <row r="3961" spans="1:11">
      <c r="A3961" s="6" t="s">
        <v>1313</v>
      </c>
      <c r="B3961" s="6" t="s">
        <v>1314</v>
      </c>
      <c r="C3961" s="25" t="str">
        <f t="shared" ca="1" si="305"/>
        <v>Whitesands (Tanna)</v>
      </c>
      <c r="D3961" s="6" t="s">
        <v>686</v>
      </c>
      <c r="E3961" s="25" t="str">
        <f t="shared" ca="1" si="306"/>
        <v>Tanna</v>
      </c>
      <c r="F3961" s="25" t="str">
        <f t="shared" ca="1" si="307"/>
        <v>VUT0106023</v>
      </c>
      <c r="G3961" s="25" t="str">
        <f t="shared" ca="1" si="308"/>
        <v>VUT0106</v>
      </c>
      <c r="H3961" s="25" t="str">
        <f t="shared" ca="1" si="309"/>
        <v>TAFEA</v>
      </c>
      <c r="I3961" s="2"/>
      <c r="J3961" s="2">
        <v>0</v>
      </c>
      <c r="K3961" s="2"/>
    </row>
    <row r="3962" spans="1:11">
      <c r="A3962" s="6" t="s">
        <v>1387</v>
      </c>
      <c r="B3962" s="6" t="s">
        <v>1388</v>
      </c>
      <c r="C3962" s="25" t="str">
        <f t="shared" ca="1" si="305"/>
        <v>Whitesands (Tanna)</v>
      </c>
      <c r="D3962" s="6" t="s">
        <v>686</v>
      </c>
      <c r="E3962" s="25" t="str">
        <f t="shared" ca="1" si="306"/>
        <v>Tanna</v>
      </c>
      <c r="F3962" s="25" t="str">
        <f t="shared" ca="1" si="307"/>
        <v>VUT0106023</v>
      </c>
      <c r="G3962" s="25" t="str">
        <f t="shared" ca="1" si="308"/>
        <v>VUT0106</v>
      </c>
      <c r="H3962" s="25" t="str">
        <f t="shared" ca="1" si="309"/>
        <v>TAFEA</v>
      </c>
      <c r="I3962" s="2"/>
      <c r="J3962" s="2">
        <v>0</v>
      </c>
      <c r="K3962" s="2"/>
    </row>
    <row r="3963" spans="1:11">
      <c r="A3963" s="6" t="s">
        <v>1407</v>
      </c>
      <c r="B3963" s="6" t="s">
        <v>1408</v>
      </c>
      <c r="C3963" s="25" t="str">
        <f t="shared" ca="1" si="305"/>
        <v>Whitesands (Tanna)</v>
      </c>
      <c r="D3963" s="6" t="s">
        <v>686</v>
      </c>
      <c r="E3963" s="25" t="str">
        <f t="shared" ca="1" si="306"/>
        <v>Tanna</v>
      </c>
      <c r="F3963" s="25" t="str">
        <f t="shared" ca="1" si="307"/>
        <v>VUT0106023</v>
      </c>
      <c r="G3963" s="25" t="str">
        <f t="shared" ca="1" si="308"/>
        <v>VUT0106</v>
      </c>
      <c r="H3963" s="25" t="str">
        <f t="shared" ca="1" si="309"/>
        <v>TAFEA</v>
      </c>
      <c r="I3963" s="2"/>
      <c r="J3963" s="2">
        <v>0</v>
      </c>
      <c r="K3963" s="2"/>
    </row>
    <row r="3964" spans="1:11">
      <c r="A3964" s="6" t="s">
        <v>1415</v>
      </c>
      <c r="B3964" s="6" t="s">
        <v>1416</v>
      </c>
      <c r="C3964" s="25" t="str">
        <f t="shared" ca="1" si="305"/>
        <v>Whitesands (Tanna)</v>
      </c>
      <c r="D3964" s="6" t="s">
        <v>686</v>
      </c>
      <c r="E3964" s="25" t="str">
        <f t="shared" ca="1" si="306"/>
        <v>Tanna</v>
      </c>
      <c r="F3964" s="25" t="str">
        <f t="shared" ca="1" si="307"/>
        <v>VUT0106023</v>
      </c>
      <c r="G3964" s="25" t="str">
        <f t="shared" ca="1" si="308"/>
        <v>VUT0106</v>
      </c>
      <c r="H3964" s="25" t="str">
        <f t="shared" ca="1" si="309"/>
        <v>TAFEA</v>
      </c>
      <c r="I3964" s="2"/>
      <c r="J3964" s="2">
        <v>0</v>
      </c>
      <c r="K3964" s="2"/>
    </row>
    <row r="3965" spans="1:11">
      <c r="A3965" s="6" t="s">
        <v>1423</v>
      </c>
      <c r="B3965" s="6" t="s">
        <v>1424</v>
      </c>
      <c r="C3965" s="25" t="str">
        <f t="shared" ca="1" si="305"/>
        <v>Whitesands (Tanna)</v>
      </c>
      <c r="D3965" s="6" t="s">
        <v>686</v>
      </c>
      <c r="E3965" s="25" t="str">
        <f t="shared" ca="1" si="306"/>
        <v>Tanna</v>
      </c>
      <c r="F3965" s="25" t="str">
        <f t="shared" ca="1" si="307"/>
        <v>VUT0106023</v>
      </c>
      <c r="G3965" s="25" t="str">
        <f t="shared" ca="1" si="308"/>
        <v>VUT0106</v>
      </c>
      <c r="H3965" s="25" t="str">
        <f t="shared" ca="1" si="309"/>
        <v>TAFEA</v>
      </c>
      <c r="I3965" s="2"/>
      <c r="J3965" s="2">
        <v>0</v>
      </c>
      <c r="K3965" s="2"/>
    </row>
    <row r="3966" spans="1:11">
      <c r="A3966" s="6" t="s">
        <v>1433</v>
      </c>
      <c r="B3966" s="6" t="s">
        <v>1434</v>
      </c>
      <c r="C3966" s="25" t="str">
        <f t="shared" ca="1" si="305"/>
        <v>Whitesands (Tanna)</v>
      </c>
      <c r="D3966" s="6" t="s">
        <v>686</v>
      </c>
      <c r="E3966" s="25" t="str">
        <f t="shared" ca="1" si="306"/>
        <v>Tanna</v>
      </c>
      <c r="F3966" s="25" t="str">
        <f t="shared" ca="1" si="307"/>
        <v>VUT0106023</v>
      </c>
      <c r="G3966" s="25" t="str">
        <f t="shared" ca="1" si="308"/>
        <v>VUT0106</v>
      </c>
      <c r="H3966" s="25" t="str">
        <f t="shared" ca="1" si="309"/>
        <v>TAFEA</v>
      </c>
      <c r="I3966" s="2"/>
      <c r="J3966" s="2">
        <v>0</v>
      </c>
      <c r="K3966" s="2"/>
    </row>
    <row r="3967" spans="1:11">
      <c r="A3967" s="6" t="s">
        <v>1441</v>
      </c>
      <c r="B3967" s="6" t="s">
        <v>1442</v>
      </c>
      <c r="C3967" s="25" t="str">
        <f t="shared" ca="1" si="305"/>
        <v>Whitesands (Tanna)</v>
      </c>
      <c r="D3967" s="6" t="s">
        <v>686</v>
      </c>
      <c r="E3967" s="25" t="str">
        <f t="shared" ca="1" si="306"/>
        <v>Tanna</v>
      </c>
      <c r="F3967" s="25" t="str">
        <f t="shared" ca="1" si="307"/>
        <v>VUT0106023</v>
      </c>
      <c r="G3967" s="25" t="str">
        <f t="shared" ca="1" si="308"/>
        <v>VUT0106</v>
      </c>
      <c r="H3967" s="25" t="str">
        <f t="shared" ca="1" si="309"/>
        <v>TAFEA</v>
      </c>
      <c r="I3967" s="2"/>
      <c r="J3967" s="2">
        <v>0</v>
      </c>
      <c r="K3967" s="2"/>
    </row>
    <row r="3968" spans="1:11">
      <c r="A3968" s="6" t="s">
        <v>1445</v>
      </c>
      <c r="B3968" s="6" t="s">
        <v>1446</v>
      </c>
      <c r="C3968" s="25" t="str">
        <f t="shared" ca="1" si="305"/>
        <v>Whitesands (Tanna)</v>
      </c>
      <c r="D3968" s="6" t="s">
        <v>686</v>
      </c>
      <c r="E3968" s="25" t="str">
        <f t="shared" ca="1" si="306"/>
        <v>Tanna</v>
      </c>
      <c r="F3968" s="25" t="str">
        <f t="shared" ca="1" si="307"/>
        <v>VUT0106023</v>
      </c>
      <c r="G3968" s="25" t="str">
        <f t="shared" ca="1" si="308"/>
        <v>VUT0106</v>
      </c>
      <c r="H3968" s="25" t="str">
        <f t="shared" ca="1" si="309"/>
        <v>TAFEA</v>
      </c>
      <c r="I3968" s="2"/>
      <c r="J3968" s="2">
        <v>0</v>
      </c>
      <c r="K3968" s="2"/>
    </row>
    <row r="3969" spans="1:11">
      <c r="A3969" s="6" t="s">
        <v>1452</v>
      </c>
      <c r="B3969" s="6" t="s">
        <v>1453</v>
      </c>
      <c r="C3969" s="25" t="str">
        <f t="shared" ca="1" si="305"/>
        <v>Whitesands (Tanna)</v>
      </c>
      <c r="D3969" s="6" t="s">
        <v>686</v>
      </c>
      <c r="E3969" s="25" t="str">
        <f t="shared" ca="1" si="306"/>
        <v>Tanna</v>
      </c>
      <c r="F3969" s="25" t="str">
        <f t="shared" ca="1" si="307"/>
        <v>VUT0106023</v>
      </c>
      <c r="G3969" s="25" t="str">
        <f t="shared" ca="1" si="308"/>
        <v>VUT0106</v>
      </c>
      <c r="H3969" s="25" t="str">
        <f t="shared" ca="1" si="309"/>
        <v>TAFEA</v>
      </c>
      <c r="I3969" s="2"/>
      <c r="J3969" s="2">
        <v>0</v>
      </c>
      <c r="K3969" s="2"/>
    </row>
    <row r="3970" spans="1:11">
      <c r="A3970" s="6" t="s">
        <v>1385</v>
      </c>
      <c r="B3970" s="6" t="s">
        <v>1468</v>
      </c>
      <c r="C3970" s="25" t="str">
        <f t="shared" ref="C3970:C4033" ca="1" si="310">OFFSET(OffsetRefAdm3,MATCH(D3970,MatchAdm3_Code,0)-1,0)</f>
        <v>Whitesands (Tanna)</v>
      </c>
      <c r="D3970" s="6" t="s">
        <v>686</v>
      </c>
      <c r="E3970" s="25" t="str">
        <f t="shared" ref="E3970:E4033" ca="1" si="311">OFFSET(OffsetRefAdm3,MATCH(D3970,MatchAdm3_Code,0)-1,2)</f>
        <v>Tanna</v>
      </c>
      <c r="F3970" s="25" t="str">
        <f t="shared" ref="F3970:F4033" ca="1" si="312">OFFSET(OffsetRefAdm3,MATCH(D3970,MatchAdm3_Code,0)-1,3)</f>
        <v>VUT0106023</v>
      </c>
      <c r="G3970" s="25" t="str">
        <f t="shared" ref="G3970:G4033" ca="1" si="313">OFFSET(OffsetRefAdm3,MATCH(D3970,MatchAdm3_Code,0)-1,5)</f>
        <v>VUT0106</v>
      </c>
      <c r="H3970" s="25" t="str">
        <f t="shared" ref="H3970:H4033" ca="1" si="314">OFFSET(OffsetRefAdm3,MATCH(D3970,MatchAdm3_Code,0)-1,4)</f>
        <v>TAFEA</v>
      </c>
      <c r="I3970" s="2"/>
      <c r="J3970" s="2">
        <v>2</v>
      </c>
      <c r="K3970" s="2"/>
    </row>
    <row r="3971" spans="1:11">
      <c r="A3971" s="6" t="s">
        <v>1469</v>
      </c>
      <c r="B3971" s="6" t="s">
        <v>1470</v>
      </c>
      <c r="C3971" s="25" t="str">
        <f t="shared" ca="1" si="310"/>
        <v>Whitesands (Tanna)</v>
      </c>
      <c r="D3971" s="6" t="s">
        <v>686</v>
      </c>
      <c r="E3971" s="25" t="str">
        <f t="shared" ca="1" si="311"/>
        <v>Tanna</v>
      </c>
      <c r="F3971" s="25" t="str">
        <f t="shared" ca="1" si="312"/>
        <v>VUT0106023</v>
      </c>
      <c r="G3971" s="25" t="str">
        <f t="shared" ca="1" si="313"/>
        <v>VUT0106</v>
      </c>
      <c r="H3971" s="25" t="str">
        <f t="shared" ca="1" si="314"/>
        <v>TAFEA</v>
      </c>
      <c r="I3971" s="2"/>
      <c r="J3971" s="2">
        <v>0</v>
      </c>
      <c r="K3971" s="2"/>
    </row>
    <row r="3972" spans="1:11">
      <c r="A3972" s="6" t="s">
        <v>1477</v>
      </c>
      <c r="B3972" s="6" t="s">
        <v>1478</v>
      </c>
      <c r="C3972" s="25" t="str">
        <f t="shared" ca="1" si="310"/>
        <v>Whitesands (Tanna)</v>
      </c>
      <c r="D3972" s="6" t="s">
        <v>686</v>
      </c>
      <c r="E3972" s="25" t="str">
        <f t="shared" ca="1" si="311"/>
        <v>Tanna</v>
      </c>
      <c r="F3972" s="25" t="str">
        <f t="shared" ca="1" si="312"/>
        <v>VUT0106023</v>
      </c>
      <c r="G3972" s="25" t="str">
        <f t="shared" ca="1" si="313"/>
        <v>VUT0106</v>
      </c>
      <c r="H3972" s="25" t="str">
        <f t="shared" ca="1" si="314"/>
        <v>TAFEA</v>
      </c>
      <c r="I3972" s="2"/>
      <c r="J3972" s="2">
        <v>0</v>
      </c>
      <c r="K3972" s="2"/>
    </row>
    <row r="3973" spans="1:11">
      <c r="A3973" s="6" t="s">
        <v>1479</v>
      </c>
      <c r="B3973" s="6" t="s">
        <v>1480</v>
      </c>
      <c r="C3973" s="25" t="str">
        <f t="shared" ca="1" si="310"/>
        <v>Whitesands (Tanna)</v>
      </c>
      <c r="D3973" s="6" t="s">
        <v>686</v>
      </c>
      <c r="E3973" s="25" t="str">
        <f t="shared" ca="1" si="311"/>
        <v>Tanna</v>
      </c>
      <c r="F3973" s="25" t="str">
        <f t="shared" ca="1" si="312"/>
        <v>VUT0106023</v>
      </c>
      <c r="G3973" s="25" t="str">
        <f t="shared" ca="1" si="313"/>
        <v>VUT0106</v>
      </c>
      <c r="H3973" s="25" t="str">
        <f t="shared" ca="1" si="314"/>
        <v>TAFEA</v>
      </c>
      <c r="I3973" s="2"/>
      <c r="J3973" s="2">
        <v>0</v>
      </c>
      <c r="K3973" s="2"/>
    </row>
    <row r="3974" spans="1:11">
      <c r="A3974" s="6" t="s">
        <v>1487</v>
      </c>
      <c r="B3974" s="6" t="s">
        <v>1488</v>
      </c>
      <c r="C3974" s="25" t="str">
        <f t="shared" ca="1" si="310"/>
        <v>Whitesands (Tanna)</v>
      </c>
      <c r="D3974" s="6" t="s">
        <v>686</v>
      </c>
      <c r="E3974" s="25" t="str">
        <f t="shared" ca="1" si="311"/>
        <v>Tanna</v>
      </c>
      <c r="F3974" s="25" t="str">
        <f t="shared" ca="1" si="312"/>
        <v>VUT0106023</v>
      </c>
      <c r="G3974" s="25" t="str">
        <f t="shared" ca="1" si="313"/>
        <v>VUT0106</v>
      </c>
      <c r="H3974" s="25" t="str">
        <f t="shared" ca="1" si="314"/>
        <v>TAFEA</v>
      </c>
      <c r="I3974" s="2"/>
      <c r="J3974" s="2">
        <v>0</v>
      </c>
      <c r="K3974" s="2"/>
    </row>
    <row r="3975" spans="1:11">
      <c r="A3975" s="6" t="s">
        <v>1489</v>
      </c>
      <c r="B3975" s="6" t="s">
        <v>1490</v>
      </c>
      <c r="C3975" s="25" t="str">
        <f t="shared" ca="1" si="310"/>
        <v>Whitesands (Tanna)</v>
      </c>
      <c r="D3975" s="6" t="s">
        <v>686</v>
      </c>
      <c r="E3975" s="25" t="str">
        <f t="shared" ca="1" si="311"/>
        <v>Tanna</v>
      </c>
      <c r="F3975" s="25" t="str">
        <f t="shared" ca="1" si="312"/>
        <v>VUT0106023</v>
      </c>
      <c r="G3975" s="25" t="str">
        <f t="shared" ca="1" si="313"/>
        <v>VUT0106</v>
      </c>
      <c r="H3975" s="25" t="str">
        <f t="shared" ca="1" si="314"/>
        <v>TAFEA</v>
      </c>
      <c r="I3975" s="2"/>
      <c r="J3975" s="2">
        <v>0</v>
      </c>
      <c r="K3975" s="2"/>
    </row>
    <row r="3976" spans="1:11">
      <c r="A3976" s="6" t="s">
        <v>1495</v>
      </c>
      <c r="B3976" s="6" t="s">
        <v>1496</v>
      </c>
      <c r="C3976" s="25" t="str">
        <f t="shared" ca="1" si="310"/>
        <v>Whitesands (Tanna)</v>
      </c>
      <c r="D3976" s="6" t="s">
        <v>686</v>
      </c>
      <c r="E3976" s="25" t="str">
        <f t="shared" ca="1" si="311"/>
        <v>Tanna</v>
      </c>
      <c r="F3976" s="25" t="str">
        <f t="shared" ca="1" si="312"/>
        <v>VUT0106023</v>
      </c>
      <c r="G3976" s="25" t="str">
        <f t="shared" ca="1" si="313"/>
        <v>VUT0106</v>
      </c>
      <c r="H3976" s="25" t="str">
        <f t="shared" ca="1" si="314"/>
        <v>TAFEA</v>
      </c>
      <c r="I3976" s="2"/>
      <c r="J3976" s="2">
        <v>0</v>
      </c>
      <c r="K3976" s="2"/>
    </row>
    <row r="3977" spans="1:11">
      <c r="A3977" s="6" t="s">
        <v>1507</v>
      </c>
      <c r="B3977" s="6" t="s">
        <v>1508</v>
      </c>
      <c r="C3977" s="25" t="str">
        <f t="shared" ca="1" si="310"/>
        <v>Whitesands (Tanna)</v>
      </c>
      <c r="D3977" s="6" t="s">
        <v>686</v>
      </c>
      <c r="E3977" s="25" t="str">
        <f t="shared" ca="1" si="311"/>
        <v>Tanna</v>
      </c>
      <c r="F3977" s="25" t="str">
        <f t="shared" ca="1" si="312"/>
        <v>VUT0106023</v>
      </c>
      <c r="G3977" s="25" t="str">
        <f t="shared" ca="1" si="313"/>
        <v>VUT0106</v>
      </c>
      <c r="H3977" s="25" t="str">
        <f t="shared" ca="1" si="314"/>
        <v>TAFEA</v>
      </c>
      <c r="I3977" s="2"/>
      <c r="J3977" s="2">
        <v>0</v>
      </c>
      <c r="K3977" s="2"/>
    </row>
    <row r="3978" spans="1:11">
      <c r="A3978" s="6" t="s">
        <v>1525</v>
      </c>
      <c r="B3978" s="6" t="s">
        <v>1526</v>
      </c>
      <c r="C3978" s="25" t="str">
        <f t="shared" ca="1" si="310"/>
        <v>Whitesands (Tanna)</v>
      </c>
      <c r="D3978" s="6" t="s">
        <v>686</v>
      </c>
      <c r="E3978" s="25" t="str">
        <f t="shared" ca="1" si="311"/>
        <v>Tanna</v>
      </c>
      <c r="F3978" s="25" t="str">
        <f t="shared" ca="1" si="312"/>
        <v>VUT0106023</v>
      </c>
      <c r="G3978" s="25" t="str">
        <f t="shared" ca="1" si="313"/>
        <v>VUT0106</v>
      </c>
      <c r="H3978" s="25" t="str">
        <f t="shared" ca="1" si="314"/>
        <v>TAFEA</v>
      </c>
      <c r="I3978" s="2"/>
      <c r="J3978" s="2">
        <v>0</v>
      </c>
      <c r="K3978" s="2"/>
    </row>
    <row r="3979" spans="1:11">
      <c r="A3979" s="6" t="s">
        <v>1527</v>
      </c>
      <c r="B3979" s="6" t="s">
        <v>1528</v>
      </c>
      <c r="C3979" s="25" t="str">
        <f t="shared" ca="1" si="310"/>
        <v>Whitesands (Tanna)</v>
      </c>
      <c r="D3979" s="6" t="s">
        <v>686</v>
      </c>
      <c r="E3979" s="25" t="str">
        <f t="shared" ca="1" si="311"/>
        <v>Tanna</v>
      </c>
      <c r="F3979" s="25" t="str">
        <f t="shared" ca="1" si="312"/>
        <v>VUT0106023</v>
      </c>
      <c r="G3979" s="25" t="str">
        <f t="shared" ca="1" si="313"/>
        <v>VUT0106</v>
      </c>
      <c r="H3979" s="25" t="str">
        <f t="shared" ca="1" si="314"/>
        <v>TAFEA</v>
      </c>
      <c r="I3979" s="2"/>
      <c r="J3979" s="2">
        <v>0</v>
      </c>
      <c r="K3979" s="2"/>
    </row>
    <row r="3980" spans="1:11">
      <c r="A3980" s="6" t="s">
        <v>1533</v>
      </c>
      <c r="B3980" s="6" t="s">
        <v>1534</v>
      </c>
      <c r="C3980" s="25" t="str">
        <f t="shared" ca="1" si="310"/>
        <v>Whitesands (Tanna)</v>
      </c>
      <c r="D3980" s="6" t="s">
        <v>686</v>
      </c>
      <c r="E3980" s="25" t="str">
        <f t="shared" ca="1" si="311"/>
        <v>Tanna</v>
      </c>
      <c r="F3980" s="25" t="str">
        <f t="shared" ca="1" si="312"/>
        <v>VUT0106023</v>
      </c>
      <c r="G3980" s="25" t="str">
        <f t="shared" ca="1" si="313"/>
        <v>VUT0106</v>
      </c>
      <c r="H3980" s="25" t="str">
        <f t="shared" ca="1" si="314"/>
        <v>TAFEA</v>
      </c>
      <c r="I3980" s="2"/>
      <c r="J3980" s="2">
        <v>0</v>
      </c>
      <c r="K3980" s="2"/>
    </row>
    <row r="3981" spans="1:11">
      <c r="A3981" s="6" t="s">
        <v>1539</v>
      </c>
      <c r="B3981" s="6" t="s">
        <v>1540</v>
      </c>
      <c r="C3981" s="25" t="str">
        <f t="shared" ca="1" si="310"/>
        <v>Whitesands (Tanna)</v>
      </c>
      <c r="D3981" s="6" t="s">
        <v>686</v>
      </c>
      <c r="E3981" s="25" t="str">
        <f t="shared" ca="1" si="311"/>
        <v>Tanna</v>
      </c>
      <c r="F3981" s="25" t="str">
        <f t="shared" ca="1" si="312"/>
        <v>VUT0106023</v>
      </c>
      <c r="G3981" s="25" t="str">
        <f t="shared" ca="1" si="313"/>
        <v>VUT0106</v>
      </c>
      <c r="H3981" s="25" t="str">
        <f t="shared" ca="1" si="314"/>
        <v>TAFEA</v>
      </c>
      <c r="I3981" s="2"/>
      <c r="J3981" s="2">
        <v>0</v>
      </c>
      <c r="K3981" s="2"/>
    </row>
    <row r="3982" spans="1:11">
      <c r="A3982" s="6" t="s">
        <v>1543</v>
      </c>
      <c r="B3982" s="6" t="s">
        <v>1544</v>
      </c>
      <c r="C3982" s="25" t="str">
        <f t="shared" ca="1" si="310"/>
        <v>Whitesands (Tanna)</v>
      </c>
      <c r="D3982" s="6" t="s">
        <v>686</v>
      </c>
      <c r="E3982" s="25" t="str">
        <f t="shared" ca="1" si="311"/>
        <v>Tanna</v>
      </c>
      <c r="F3982" s="25" t="str">
        <f t="shared" ca="1" si="312"/>
        <v>VUT0106023</v>
      </c>
      <c r="G3982" s="25" t="str">
        <f t="shared" ca="1" si="313"/>
        <v>VUT0106</v>
      </c>
      <c r="H3982" s="25" t="str">
        <f t="shared" ca="1" si="314"/>
        <v>TAFEA</v>
      </c>
      <c r="I3982" s="2"/>
      <c r="J3982" s="2">
        <v>0</v>
      </c>
      <c r="K3982" s="2"/>
    </row>
    <row r="3983" spans="1:11">
      <c r="A3983" s="6" t="s">
        <v>1549</v>
      </c>
      <c r="B3983" s="6" t="s">
        <v>1550</v>
      </c>
      <c r="C3983" s="25" t="str">
        <f t="shared" ca="1" si="310"/>
        <v>Whitesands (Tanna)</v>
      </c>
      <c r="D3983" s="6" t="s">
        <v>686</v>
      </c>
      <c r="E3983" s="25" t="str">
        <f t="shared" ca="1" si="311"/>
        <v>Tanna</v>
      </c>
      <c r="F3983" s="25" t="str">
        <f t="shared" ca="1" si="312"/>
        <v>VUT0106023</v>
      </c>
      <c r="G3983" s="25" t="str">
        <f t="shared" ca="1" si="313"/>
        <v>VUT0106</v>
      </c>
      <c r="H3983" s="25" t="str">
        <f t="shared" ca="1" si="314"/>
        <v>TAFEA</v>
      </c>
      <c r="I3983" s="2"/>
      <c r="J3983" s="2">
        <v>0</v>
      </c>
      <c r="K3983" s="2"/>
    </row>
    <row r="3984" spans="1:11">
      <c r="A3984" s="6" t="s">
        <v>1555</v>
      </c>
      <c r="B3984" s="6" t="s">
        <v>1556</v>
      </c>
      <c r="C3984" s="25" t="str">
        <f t="shared" ca="1" si="310"/>
        <v>Whitesands (Tanna)</v>
      </c>
      <c r="D3984" s="6" t="s">
        <v>686</v>
      </c>
      <c r="E3984" s="25" t="str">
        <f t="shared" ca="1" si="311"/>
        <v>Tanna</v>
      </c>
      <c r="F3984" s="25" t="str">
        <f t="shared" ca="1" si="312"/>
        <v>VUT0106023</v>
      </c>
      <c r="G3984" s="25" t="str">
        <f t="shared" ca="1" si="313"/>
        <v>VUT0106</v>
      </c>
      <c r="H3984" s="25" t="str">
        <f t="shared" ca="1" si="314"/>
        <v>TAFEA</v>
      </c>
      <c r="I3984" s="2"/>
      <c r="J3984" s="2">
        <v>0</v>
      </c>
      <c r="K3984" s="2"/>
    </row>
    <row r="3985" spans="1:11">
      <c r="A3985" s="6" t="s">
        <v>1561</v>
      </c>
      <c r="B3985" s="6" t="s">
        <v>1562</v>
      </c>
      <c r="C3985" s="25" t="str">
        <f t="shared" ca="1" si="310"/>
        <v>Whitesands (Tanna)</v>
      </c>
      <c r="D3985" s="6" t="s">
        <v>686</v>
      </c>
      <c r="E3985" s="25" t="str">
        <f t="shared" ca="1" si="311"/>
        <v>Tanna</v>
      </c>
      <c r="F3985" s="25" t="str">
        <f t="shared" ca="1" si="312"/>
        <v>VUT0106023</v>
      </c>
      <c r="G3985" s="25" t="str">
        <f t="shared" ca="1" si="313"/>
        <v>VUT0106</v>
      </c>
      <c r="H3985" s="25" t="str">
        <f t="shared" ca="1" si="314"/>
        <v>TAFEA</v>
      </c>
      <c r="I3985" s="2"/>
      <c r="J3985" s="2">
        <v>0</v>
      </c>
      <c r="K3985" s="2"/>
    </row>
    <row r="3986" spans="1:11">
      <c r="A3986" s="6" t="s">
        <v>1563</v>
      </c>
      <c r="B3986" s="6" t="s">
        <v>1564</v>
      </c>
      <c r="C3986" s="25" t="str">
        <f t="shared" ca="1" si="310"/>
        <v>Whitesands (Tanna)</v>
      </c>
      <c r="D3986" s="6" t="s">
        <v>686</v>
      </c>
      <c r="E3986" s="25" t="str">
        <f t="shared" ca="1" si="311"/>
        <v>Tanna</v>
      </c>
      <c r="F3986" s="25" t="str">
        <f t="shared" ca="1" si="312"/>
        <v>VUT0106023</v>
      </c>
      <c r="G3986" s="25" t="str">
        <f t="shared" ca="1" si="313"/>
        <v>VUT0106</v>
      </c>
      <c r="H3986" s="25" t="str">
        <f t="shared" ca="1" si="314"/>
        <v>TAFEA</v>
      </c>
      <c r="I3986" s="2"/>
      <c r="J3986" s="2">
        <v>0</v>
      </c>
      <c r="K3986" s="2"/>
    </row>
    <row r="3987" spans="1:11">
      <c r="A3987" s="6" t="s">
        <v>1565</v>
      </c>
      <c r="B3987" s="6" t="s">
        <v>1566</v>
      </c>
      <c r="C3987" s="25" t="str">
        <f t="shared" ca="1" si="310"/>
        <v>Whitesands (Tanna)</v>
      </c>
      <c r="D3987" s="6" t="s">
        <v>686</v>
      </c>
      <c r="E3987" s="25" t="str">
        <f t="shared" ca="1" si="311"/>
        <v>Tanna</v>
      </c>
      <c r="F3987" s="25" t="str">
        <f t="shared" ca="1" si="312"/>
        <v>VUT0106023</v>
      </c>
      <c r="G3987" s="25" t="str">
        <f t="shared" ca="1" si="313"/>
        <v>VUT0106</v>
      </c>
      <c r="H3987" s="25" t="str">
        <f t="shared" ca="1" si="314"/>
        <v>TAFEA</v>
      </c>
      <c r="I3987" s="2"/>
      <c r="J3987" s="2">
        <v>0</v>
      </c>
      <c r="K3987" s="2"/>
    </row>
    <row r="3988" spans="1:11">
      <c r="A3988" s="6" t="s">
        <v>1569</v>
      </c>
      <c r="B3988" s="6" t="s">
        <v>1570</v>
      </c>
      <c r="C3988" s="25" t="str">
        <f t="shared" ca="1" si="310"/>
        <v>Whitesands (Tanna)</v>
      </c>
      <c r="D3988" s="6" t="s">
        <v>686</v>
      </c>
      <c r="E3988" s="25" t="str">
        <f t="shared" ca="1" si="311"/>
        <v>Tanna</v>
      </c>
      <c r="F3988" s="25" t="str">
        <f t="shared" ca="1" si="312"/>
        <v>VUT0106023</v>
      </c>
      <c r="G3988" s="25" t="str">
        <f t="shared" ca="1" si="313"/>
        <v>VUT0106</v>
      </c>
      <c r="H3988" s="25" t="str">
        <f t="shared" ca="1" si="314"/>
        <v>TAFEA</v>
      </c>
      <c r="I3988" s="2"/>
      <c r="J3988" s="2">
        <v>0</v>
      </c>
      <c r="K3988" s="2"/>
    </row>
    <row r="3989" spans="1:11">
      <c r="A3989" s="6" t="s">
        <v>1573</v>
      </c>
      <c r="B3989" s="6" t="s">
        <v>1574</v>
      </c>
      <c r="C3989" s="25" t="str">
        <f t="shared" ca="1" si="310"/>
        <v>Whitesands (Tanna)</v>
      </c>
      <c r="D3989" s="6" t="s">
        <v>686</v>
      </c>
      <c r="E3989" s="25" t="str">
        <f t="shared" ca="1" si="311"/>
        <v>Tanna</v>
      </c>
      <c r="F3989" s="25" t="str">
        <f t="shared" ca="1" si="312"/>
        <v>VUT0106023</v>
      </c>
      <c r="G3989" s="25" t="str">
        <f t="shared" ca="1" si="313"/>
        <v>VUT0106</v>
      </c>
      <c r="H3989" s="25" t="str">
        <f t="shared" ca="1" si="314"/>
        <v>TAFEA</v>
      </c>
      <c r="I3989" s="2"/>
      <c r="J3989" s="2">
        <v>0</v>
      </c>
      <c r="K3989" s="2"/>
    </row>
    <row r="3990" spans="1:11">
      <c r="A3990" s="6" t="s">
        <v>1575</v>
      </c>
      <c r="B3990" s="6" t="s">
        <v>1576</v>
      </c>
      <c r="C3990" s="25" t="str">
        <f t="shared" ca="1" si="310"/>
        <v>Whitesands (Tanna)</v>
      </c>
      <c r="D3990" s="6" t="s">
        <v>686</v>
      </c>
      <c r="E3990" s="25" t="str">
        <f t="shared" ca="1" si="311"/>
        <v>Tanna</v>
      </c>
      <c r="F3990" s="25" t="str">
        <f t="shared" ca="1" si="312"/>
        <v>VUT0106023</v>
      </c>
      <c r="G3990" s="25" t="str">
        <f t="shared" ca="1" si="313"/>
        <v>VUT0106</v>
      </c>
      <c r="H3990" s="25" t="str">
        <f t="shared" ca="1" si="314"/>
        <v>TAFEA</v>
      </c>
      <c r="I3990" s="2"/>
      <c r="J3990" s="2">
        <v>0</v>
      </c>
      <c r="K3990" s="2"/>
    </row>
    <row r="3991" spans="1:11">
      <c r="A3991" s="6" t="s">
        <v>1577</v>
      </c>
      <c r="B3991" s="6" t="s">
        <v>1578</v>
      </c>
      <c r="C3991" s="25" t="str">
        <f t="shared" ca="1" si="310"/>
        <v>Whitesands (Tanna)</v>
      </c>
      <c r="D3991" s="6" t="s">
        <v>686</v>
      </c>
      <c r="E3991" s="25" t="str">
        <f t="shared" ca="1" si="311"/>
        <v>Tanna</v>
      </c>
      <c r="F3991" s="25" t="str">
        <f t="shared" ca="1" si="312"/>
        <v>VUT0106023</v>
      </c>
      <c r="G3991" s="25" t="str">
        <f t="shared" ca="1" si="313"/>
        <v>VUT0106</v>
      </c>
      <c r="H3991" s="25" t="str">
        <f t="shared" ca="1" si="314"/>
        <v>TAFEA</v>
      </c>
      <c r="I3991" s="2"/>
      <c r="J3991" s="2">
        <v>0</v>
      </c>
      <c r="K3991" s="2"/>
    </row>
    <row r="3992" spans="1:11">
      <c r="A3992" s="6" t="s">
        <v>1581</v>
      </c>
      <c r="B3992" s="6" t="s">
        <v>1582</v>
      </c>
      <c r="C3992" s="25" t="str">
        <f t="shared" ca="1" si="310"/>
        <v>Whitesands (Tanna)</v>
      </c>
      <c r="D3992" s="6" t="s">
        <v>686</v>
      </c>
      <c r="E3992" s="25" t="str">
        <f t="shared" ca="1" si="311"/>
        <v>Tanna</v>
      </c>
      <c r="F3992" s="25" t="str">
        <f t="shared" ca="1" si="312"/>
        <v>VUT0106023</v>
      </c>
      <c r="G3992" s="25" t="str">
        <f t="shared" ca="1" si="313"/>
        <v>VUT0106</v>
      </c>
      <c r="H3992" s="25" t="str">
        <f t="shared" ca="1" si="314"/>
        <v>TAFEA</v>
      </c>
      <c r="I3992" s="2"/>
      <c r="J3992" s="2">
        <v>0</v>
      </c>
      <c r="K3992" s="2"/>
    </row>
    <row r="3993" spans="1:11">
      <c r="A3993" s="6" t="s">
        <v>1585</v>
      </c>
      <c r="B3993" s="6" t="s">
        <v>1586</v>
      </c>
      <c r="C3993" s="25" t="str">
        <f t="shared" ca="1" si="310"/>
        <v>Whitesands (Tanna)</v>
      </c>
      <c r="D3993" s="6" t="s">
        <v>686</v>
      </c>
      <c r="E3993" s="25" t="str">
        <f t="shared" ca="1" si="311"/>
        <v>Tanna</v>
      </c>
      <c r="F3993" s="25" t="str">
        <f t="shared" ca="1" si="312"/>
        <v>VUT0106023</v>
      </c>
      <c r="G3993" s="25" t="str">
        <f t="shared" ca="1" si="313"/>
        <v>VUT0106</v>
      </c>
      <c r="H3993" s="25" t="str">
        <f t="shared" ca="1" si="314"/>
        <v>TAFEA</v>
      </c>
      <c r="I3993" s="2"/>
      <c r="J3993" s="2">
        <v>0</v>
      </c>
      <c r="K3993" s="2"/>
    </row>
    <row r="3994" spans="1:11">
      <c r="A3994" s="6" t="s">
        <v>1591</v>
      </c>
      <c r="B3994" s="6" t="s">
        <v>1592</v>
      </c>
      <c r="C3994" s="25" t="str">
        <f t="shared" ca="1" si="310"/>
        <v>Whitesands (Tanna)</v>
      </c>
      <c r="D3994" s="6" t="s">
        <v>686</v>
      </c>
      <c r="E3994" s="25" t="str">
        <f t="shared" ca="1" si="311"/>
        <v>Tanna</v>
      </c>
      <c r="F3994" s="25" t="str">
        <f t="shared" ca="1" si="312"/>
        <v>VUT0106023</v>
      </c>
      <c r="G3994" s="25" t="str">
        <f t="shared" ca="1" si="313"/>
        <v>VUT0106</v>
      </c>
      <c r="H3994" s="25" t="str">
        <f t="shared" ca="1" si="314"/>
        <v>TAFEA</v>
      </c>
      <c r="I3994" s="2"/>
      <c r="J3994" s="2">
        <v>0</v>
      </c>
      <c r="K3994" s="2"/>
    </row>
    <row r="3995" spans="1:11">
      <c r="A3995" s="6" t="s">
        <v>1593</v>
      </c>
      <c r="B3995" s="6" t="s">
        <v>1594</v>
      </c>
      <c r="C3995" s="25" t="str">
        <f t="shared" ca="1" si="310"/>
        <v>Whitesands (Tanna)</v>
      </c>
      <c r="D3995" s="6" t="s">
        <v>686</v>
      </c>
      <c r="E3995" s="25" t="str">
        <f t="shared" ca="1" si="311"/>
        <v>Tanna</v>
      </c>
      <c r="F3995" s="25" t="str">
        <f t="shared" ca="1" si="312"/>
        <v>VUT0106023</v>
      </c>
      <c r="G3995" s="25" t="str">
        <f t="shared" ca="1" si="313"/>
        <v>VUT0106</v>
      </c>
      <c r="H3995" s="25" t="str">
        <f t="shared" ca="1" si="314"/>
        <v>TAFEA</v>
      </c>
      <c r="I3995" s="2"/>
      <c r="J3995" s="2">
        <v>3</v>
      </c>
      <c r="K3995" s="2"/>
    </row>
    <row r="3996" spans="1:11">
      <c r="A3996" s="6" t="s">
        <v>1601</v>
      </c>
      <c r="B3996" s="6" t="s">
        <v>1602</v>
      </c>
      <c r="C3996" s="25" t="str">
        <f t="shared" ca="1" si="310"/>
        <v>Whitesands (Tanna)</v>
      </c>
      <c r="D3996" s="6" t="s">
        <v>686</v>
      </c>
      <c r="E3996" s="25" t="str">
        <f t="shared" ca="1" si="311"/>
        <v>Tanna</v>
      </c>
      <c r="F3996" s="25" t="str">
        <f t="shared" ca="1" si="312"/>
        <v>VUT0106023</v>
      </c>
      <c r="G3996" s="25" t="str">
        <f t="shared" ca="1" si="313"/>
        <v>VUT0106</v>
      </c>
      <c r="H3996" s="25" t="str">
        <f t="shared" ca="1" si="314"/>
        <v>TAFEA</v>
      </c>
      <c r="I3996" s="2"/>
      <c r="J3996" s="2">
        <v>0</v>
      </c>
      <c r="K3996" s="2"/>
    </row>
    <row r="3997" spans="1:11">
      <c r="A3997" s="6" t="s">
        <v>1607</v>
      </c>
      <c r="B3997" s="6" t="s">
        <v>1608</v>
      </c>
      <c r="C3997" s="25" t="str">
        <f t="shared" ca="1" si="310"/>
        <v>Whitesands (Tanna)</v>
      </c>
      <c r="D3997" s="6" t="s">
        <v>686</v>
      </c>
      <c r="E3997" s="25" t="str">
        <f t="shared" ca="1" si="311"/>
        <v>Tanna</v>
      </c>
      <c r="F3997" s="25" t="str">
        <f t="shared" ca="1" si="312"/>
        <v>VUT0106023</v>
      </c>
      <c r="G3997" s="25" t="str">
        <f t="shared" ca="1" si="313"/>
        <v>VUT0106</v>
      </c>
      <c r="H3997" s="25" t="str">
        <f t="shared" ca="1" si="314"/>
        <v>TAFEA</v>
      </c>
      <c r="I3997" s="2"/>
      <c r="J3997" s="2">
        <v>0</v>
      </c>
      <c r="K3997" s="2"/>
    </row>
    <row r="3998" spans="1:11">
      <c r="A3998" s="6" t="s">
        <v>1609</v>
      </c>
      <c r="B3998" s="6" t="s">
        <v>1610</v>
      </c>
      <c r="C3998" s="25" t="str">
        <f t="shared" ca="1" si="310"/>
        <v>Whitesands (Tanna)</v>
      </c>
      <c r="D3998" s="6" t="s">
        <v>686</v>
      </c>
      <c r="E3998" s="25" t="str">
        <f t="shared" ca="1" si="311"/>
        <v>Tanna</v>
      </c>
      <c r="F3998" s="25" t="str">
        <f t="shared" ca="1" si="312"/>
        <v>VUT0106023</v>
      </c>
      <c r="G3998" s="25" t="str">
        <f t="shared" ca="1" si="313"/>
        <v>VUT0106</v>
      </c>
      <c r="H3998" s="25" t="str">
        <f t="shared" ca="1" si="314"/>
        <v>TAFEA</v>
      </c>
      <c r="I3998" s="2"/>
      <c r="J3998" s="2">
        <v>0</v>
      </c>
      <c r="K3998" s="2"/>
    </row>
    <row r="3999" spans="1:11">
      <c r="A3999" s="6" t="s">
        <v>1611</v>
      </c>
      <c r="B3999" s="6" t="s">
        <v>1612</v>
      </c>
      <c r="C3999" s="25" t="str">
        <f t="shared" ca="1" si="310"/>
        <v>Whitesands (Tanna)</v>
      </c>
      <c r="D3999" s="6" t="s">
        <v>686</v>
      </c>
      <c r="E3999" s="25" t="str">
        <f t="shared" ca="1" si="311"/>
        <v>Tanna</v>
      </c>
      <c r="F3999" s="25" t="str">
        <f t="shared" ca="1" si="312"/>
        <v>VUT0106023</v>
      </c>
      <c r="G3999" s="25" t="str">
        <f t="shared" ca="1" si="313"/>
        <v>VUT0106</v>
      </c>
      <c r="H3999" s="25" t="str">
        <f t="shared" ca="1" si="314"/>
        <v>TAFEA</v>
      </c>
      <c r="I3999" s="2"/>
      <c r="J3999" s="2">
        <v>0</v>
      </c>
      <c r="K3999" s="2"/>
    </row>
    <row r="4000" spans="1:11">
      <c r="A4000" s="6" t="s">
        <v>1615</v>
      </c>
      <c r="B4000" s="6" t="s">
        <v>1616</v>
      </c>
      <c r="C4000" s="25" t="str">
        <f t="shared" ca="1" si="310"/>
        <v>Whitesands (Tanna)</v>
      </c>
      <c r="D4000" s="6" t="s">
        <v>686</v>
      </c>
      <c r="E4000" s="25" t="str">
        <f t="shared" ca="1" si="311"/>
        <v>Tanna</v>
      </c>
      <c r="F4000" s="25" t="str">
        <f t="shared" ca="1" si="312"/>
        <v>VUT0106023</v>
      </c>
      <c r="G4000" s="25" t="str">
        <f t="shared" ca="1" si="313"/>
        <v>VUT0106</v>
      </c>
      <c r="H4000" s="25" t="str">
        <f t="shared" ca="1" si="314"/>
        <v>TAFEA</v>
      </c>
      <c r="I4000" s="2"/>
      <c r="J4000" s="2">
        <v>0</v>
      </c>
      <c r="K4000" s="2"/>
    </row>
    <row r="4001" spans="1:11">
      <c r="A4001" s="6" t="s">
        <v>1617</v>
      </c>
      <c r="B4001" s="6" t="s">
        <v>1618</v>
      </c>
      <c r="C4001" s="25" t="str">
        <f t="shared" ca="1" si="310"/>
        <v>Whitesands (Tanna)</v>
      </c>
      <c r="D4001" s="6" t="s">
        <v>686</v>
      </c>
      <c r="E4001" s="25" t="str">
        <f t="shared" ca="1" si="311"/>
        <v>Tanna</v>
      </c>
      <c r="F4001" s="25" t="str">
        <f t="shared" ca="1" si="312"/>
        <v>VUT0106023</v>
      </c>
      <c r="G4001" s="25" t="str">
        <f t="shared" ca="1" si="313"/>
        <v>VUT0106</v>
      </c>
      <c r="H4001" s="25" t="str">
        <f t="shared" ca="1" si="314"/>
        <v>TAFEA</v>
      </c>
      <c r="I4001" s="2"/>
      <c r="J4001" s="2">
        <v>0</v>
      </c>
      <c r="K4001" s="2"/>
    </row>
    <row r="4002" spans="1:11">
      <c r="A4002" s="6" t="s">
        <v>1621</v>
      </c>
      <c r="B4002" s="6" t="s">
        <v>1622</v>
      </c>
      <c r="C4002" s="25" t="str">
        <f t="shared" ca="1" si="310"/>
        <v>Whitesands (Tanna)</v>
      </c>
      <c r="D4002" s="6" t="s">
        <v>686</v>
      </c>
      <c r="E4002" s="25" t="str">
        <f t="shared" ca="1" si="311"/>
        <v>Tanna</v>
      </c>
      <c r="F4002" s="25" t="str">
        <f t="shared" ca="1" si="312"/>
        <v>VUT0106023</v>
      </c>
      <c r="G4002" s="25" t="str">
        <f t="shared" ca="1" si="313"/>
        <v>VUT0106</v>
      </c>
      <c r="H4002" s="25" t="str">
        <f t="shared" ca="1" si="314"/>
        <v>TAFEA</v>
      </c>
      <c r="I4002" s="2"/>
      <c r="J4002" s="2">
        <v>0</v>
      </c>
      <c r="K4002" s="2"/>
    </row>
    <row r="4003" spans="1:11">
      <c r="A4003" s="6" t="s">
        <v>1623</v>
      </c>
      <c r="B4003" s="6" t="s">
        <v>1624</v>
      </c>
      <c r="C4003" s="25" t="str">
        <f t="shared" ca="1" si="310"/>
        <v>Whitesands (Tanna)</v>
      </c>
      <c r="D4003" s="6" t="s">
        <v>686</v>
      </c>
      <c r="E4003" s="25" t="str">
        <f t="shared" ca="1" si="311"/>
        <v>Tanna</v>
      </c>
      <c r="F4003" s="25" t="str">
        <f t="shared" ca="1" si="312"/>
        <v>VUT0106023</v>
      </c>
      <c r="G4003" s="25" t="str">
        <f t="shared" ca="1" si="313"/>
        <v>VUT0106</v>
      </c>
      <c r="H4003" s="25" t="str">
        <f t="shared" ca="1" si="314"/>
        <v>TAFEA</v>
      </c>
      <c r="I4003" s="2"/>
      <c r="J4003" s="2">
        <v>0</v>
      </c>
      <c r="K4003" s="2"/>
    </row>
    <row r="4004" spans="1:11">
      <c r="A4004" s="6" t="s">
        <v>1627</v>
      </c>
      <c r="B4004" s="6" t="s">
        <v>1628</v>
      </c>
      <c r="C4004" s="25" t="str">
        <f t="shared" ca="1" si="310"/>
        <v>Whitesands (Tanna)</v>
      </c>
      <c r="D4004" s="6" t="s">
        <v>686</v>
      </c>
      <c r="E4004" s="25" t="str">
        <f t="shared" ca="1" si="311"/>
        <v>Tanna</v>
      </c>
      <c r="F4004" s="25" t="str">
        <f t="shared" ca="1" si="312"/>
        <v>VUT0106023</v>
      </c>
      <c r="G4004" s="25" t="str">
        <f t="shared" ca="1" si="313"/>
        <v>VUT0106</v>
      </c>
      <c r="H4004" s="25" t="str">
        <f t="shared" ca="1" si="314"/>
        <v>TAFEA</v>
      </c>
      <c r="I4004" s="2"/>
      <c r="J4004" s="2">
        <v>0</v>
      </c>
      <c r="K4004" s="2"/>
    </row>
    <row r="4005" spans="1:11">
      <c r="A4005" s="6" t="s">
        <v>1629</v>
      </c>
      <c r="B4005" s="6" t="s">
        <v>1630</v>
      </c>
      <c r="C4005" s="25" t="str">
        <f t="shared" ca="1" si="310"/>
        <v>Whitesands (Tanna)</v>
      </c>
      <c r="D4005" s="6" t="s">
        <v>686</v>
      </c>
      <c r="E4005" s="25" t="str">
        <f t="shared" ca="1" si="311"/>
        <v>Tanna</v>
      </c>
      <c r="F4005" s="25" t="str">
        <f t="shared" ca="1" si="312"/>
        <v>VUT0106023</v>
      </c>
      <c r="G4005" s="25" t="str">
        <f t="shared" ca="1" si="313"/>
        <v>VUT0106</v>
      </c>
      <c r="H4005" s="25" t="str">
        <f t="shared" ca="1" si="314"/>
        <v>TAFEA</v>
      </c>
      <c r="I4005" s="2"/>
      <c r="J4005" s="2">
        <v>0</v>
      </c>
      <c r="K4005" s="2"/>
    </row>
    <row r="4006" spans="1:11">
      <c r="A4006" s="6" t="s">
        <v>1631</v>
      </c>
      <c r="B4006" s="6" t="s">
        <v>1632</v>
      </c>
      <c r="C4006" s="25" t="str">
        <f t="shared" ca="1" si="310"/>
        <v>Whitesands (Tanna)</v>
      </c>
      <c r="D4006" s="6" t="s">
        <v>686</v>
      </c>
      <c r="E4006" s="25" t="str">
        <f t="shared" ca="1" si="311"/>
        <v>Tanna</v>
      </c>
      <c r="F4006" s="25" t="str">
        <f t="shared" ca="1" si="312"/>
        <v>VUT0106023</v>
      </c>
      <c r="G4006" s="25" t="str">
        <f t="shared" ca="1" si="313"/>
        <v>VUT0106</v>
      </c>
      <c r="H4006" s="25" t="str">
        <f t="shared" ca="1" si="314"/>
        <v>TAFEA</v>
      </c>
      <c r="I4006" s="2"/>
      <c r="J4006" s="2">
        <v>0</v>
      </c>
      <c r="K4006" s="2"/>
    </row>
    <row r="4007" spans="1:11">
      <c r="A4007" s="6" t="s">
        <v>1633</v>
      </c>
      <c r="B4007" s="6" t="s">
        <v>1634</v>
      </c>
      <c r="C4007" s="25" t="str">
        <f t="shared" ca="1" si="310"/>
        <v>Whitesands (Tanna)</v>
      </c>
      <c r="D4007" s="6" t="s">
        <v>686</v>
      </c>
      <c r="E4007" s="25" t="str">
        <f t="shared" ca="1" si="311"/>
        <v>Tanna</v>
      </c>
      <c r="F4007" s="25" t="str">
        <f t="shared" ca="1" si="312"/>
        <v>VUT0106023</v>
      </c>
      <c r="G4007" s="25" t="str">
        <f t="shared" ca="1" si="313"/>
        <v>VUT0106</v>
      </c>
      <c r="H4007" s="25" t="str">
        <f t="shared" ca="1" si="314"/>
        <v>TAFEA</v>
      </c>
      <c r="I4007" s="2"/>
      <c r="J4007" s="2">
        <v>0</v>
      </c>
      <c r="K4007" s="2"/>
    </row>
    <row r="4008" spans="1:11">
      <c r="A4008" s="6" t="s">
        <v>1635</v>
      </c>
      <c r="B4008" s="6" t="s">
        <v>1636</v>
      </c>
      <c r="C4008" s="25" t="str">
        <f t="shared" ca="1" si="310"/>
        <v>Whitesands (Tanna)</v>
      </c>
      <c r="D4008" s="6" t="s">
        <v>686</v>
      </c>
      <c r="E4008" s="25" t="str">
        <f t="shared" ca="1" si="311"/>
        <v>Tanna</v>
      </c>
      <c r="F4008" s="25" t="str">
        <f t="shared" ca="1" si="312"/>
        <v>VUT0106023</v>
      </c>
      <c r="G4008" s="25" t="str">
        <f t="shared" ca="1" si="313"/>
        <v>VUT0106</v>
      </c>
      <c r="H4008" s="25" t="str">
        <f t="shared" ca="1" si="314"/>
        <v>TAFEA</v>
      </c>
      <c r="I4008" s="2"/>
      <c r="J4008" s="2">
        <v>0</v>
      </c>
      <c r="K4008" s="2"/>
    </row>
    <row r="4009" spans="1:11">
      <c r="A4009" s="6" t="s">
        <v>1637</v>
      </c>
      <c r="B4009" s="6" t="s">
        <v>1638</v>
      </c>
      <c r="C4009" s="25" t="str">
        <f t="shared" ca="1" si="310"/>
        <v>Whitesands (Tanna)</v>
      </c>
      <c r="D4009" s="6" t="s">
        <v>686</v>
      </c>
      <c r="E4009" s="25" t="str">
        <f t="shared" ca="1" si="311"/>
        <v>Tanna</v>
      </c>
      <c r="F4009" s="25" t="str">
        <f t="shared" ca="1" si="312"/>
        <v>VUT0106023</v>
      </c>
      <c r="G4009" s="25" t="str">
        <f t="shared" ca="1" si="313"/>
        <v>VUT0106</v>
      </c>
      <c r="H4009" s="25" t="str">
        <f t="shared" ca="1" si="314"/>
        <v>TAFEA</v>
      </c>
      <c r="I4009" s="2"/>
      <c r="J4009" s="2">
        <v>0</v>
      </c>
      <c r="K4009" s="2"/>
    </row>
    <row r="4010" spans="1:11">
      <c r="A4010" s="6" t="s">
        <v>1639</v>
      </c>
      <c r="B4010" s="6" t="s">
        <v>1640</v>
      </c>
      <c r="C4010" s="25" t="str">
        <f t="shared" ca="1" si="310"/>
        <v>Whitesands (Tanna)</v>
      </c>
      <c r="D4010" s="6" t="s">
        <v>686</v>
      </c>
      <c r="E4010" s="25" t="str">
        <f t="shared" ca="1" si="311"/>
        <v>Tanna</v>
      </c>
      <c r="F4010" s="25" t="str">
        <f t="shared" ca="1" si="312"/>
        <v>VUT0106023</v>
      </c>
      <c r="G4010" s="25" t="str">
        <f t="shared" ca="1" si="313"/>
        <v>VUT0106</v>
      </c>
      <c r="H4010" s="25" t="str">
        <f t="shared" ca="1" si="314"/>
        <v>TAFEA</v>
      </c>
      <c r="I4010" s="2"/>
      <c r="J4010" s="2">
        <v>0</v>
      </c>
      <c r="K4010" s="2"/>
    </row>
    <row r="4011" spans="1:11">
      <c r="A4011" s="6" t="s">
        <v>1641</v>
      </c>
      <c r="B4011" s="6" t="s">
        <v>1642</v>
      </c>
      <c r="C4011" s="25" t="str">
        <f t="shared" ca="1" si="310"/>
        <v>Whitesands (Tanna)</v>
      </c>
      <c r="D4011" s="6" t="s">
        <v>686</v>
      </c>
      <c r="E4011" s="25" t="str">
        <f t="shared" ca="1" si="311"/>
        <v>Tanna</v>
      </c>
      <c r="F4011" s="25" t="str">
        <f t="shared" ca="1" si="312"/>
        <v>VUT0106023</v>
      </c>
      <c r="G4011" s="25" t="str">
        <f t="shared" ca="1" si="313"/>
        <v>VUT0106</v>
      </c>
      <c r="H4011" s="25" t="str">
        <f t="shared" ca="1" si="314"/>
        <v>TAFEA</v>
      </c>
      <c r="I4011" s="2"/>
      <c r="J4011" s="2">
        <v>0</v>
      </c>
      <c r="K4011" s="2"/>
    </row>
    <row r="4012" spans="1:11">
      <c r="A4012" s="6" t="s">
        <v>1643</v>
      </c>
      <c r="B4012" s="6" t="s">
        <v>1644</v>
      </c>
      <c r="C4012" s="25" t="str">
        <f t="shared" ca="1" si="310"/>
        <v>Whitesands (Tanna)</v>
      </c>
      <c r="D4012" s="6" t="s">
        <v>686</v>
      </c>
      <c r="E4012" s="25" t="str">
        <f t="shared" ca="1" si="311"/>
        <v>Tanna</v>
      </c>
      <c r="F4012" s="25" t="str">
        <f t="shared" ca="1" si="312"/>
        <v>VUT0106023</v>
      </c>
      <c r="G4012" s="25" t="str">
        <f t="shared" ca="1" si="313"/>
        <v>VUT0106</v>
      </c>
      <c r="H4012" s="25" t="str">
        <f t="shared" ca="1" si="314"/>
        <v>TAFEA</v>
      </c>
      <c r="I4012" s="2"/>
      <c r="J4012" s="2">
        <v>0</v>
      </c>
      <c r="K4012" s="2"/>
    </row>
    <row r="4013" spans="1:11">
      <c r="A4013" s="6" t="s">
        <v>1654</v>
      </c>
      <c r="B4013" s="6" t="s">
        <v>1655</v>
      </c>
      <c r="C4013" s="25" t="str">
        <f t="shared" ca="1" si="310"/>
        <v>Whitesands (Tanna)</v>
      </c>
      <c r="D4013" s="6" t="s">
        <v>686</v>
      </c>
      <c r="E4013" s="25" t="str">
        <f t="shared" ca="1" si="311"/>
        <v>Tanna</v>
      </c>
      <c r="F4013" s="25" t="str">
        <f t="shared" ca="1" si="312"/>
        <v>VUT0106023</v>
      </c>
      <c r="G4013" s="25" t="str">
        <f t="shared" ca="1" si="313"/>
        <v>VUT0106</v>
      </c>
      <c r="H4013" s="25" t="str">
        <f t="shared" ca="1" si="314"/>
        <v>TAFEA</v>
      </c>
      <c r="I4013" s="2"/>
      <c r="J4013" s="2">
        <v>0</v>
      </c>
      <c r="K4013" s="2"/>
    </row>
    <row r="4014" spans="1:11">
      <c r="A4014" s="6" t="s">
        <v>1658</v>
      </c>
      <c r="B4014" s="6" t="s">
        <v>1659</v>
      </c>
      <c r="C4014" s="25" t="str">
        <f t="shared" ca="1" si="310"/>
        <v>Whitesands (Tanna)</v>
      </c>
      <c r="D4014" s="6" t="s">
        <v>686</v>
      </c>
      <c r="E4014" s="25" t="str">
        <f t="shared" ca="1" si="311"/>
        <v>Tanna</v>
      </c>
      <c r="F4014" s="25" t="str">
        <f t="shared" ca="1" si="312"/>
        <v>VUT0106023</v>
      </c>
      <c r="G4014" s="25" t="str">
        <f t="shared" ca="1" si="313"/>
        <v>VUT0106</v>
      </c>
      <c r="H4014" s="25" t="str">
        <f t="shared" ca="1" si="314"/>
        <v>TAFEA</v>
      </c>
      <c r="I4014" s="2"/>
      <c r="J4014" s="2">
        <v>0</v>
      </c>
      <c r="K4014" s="2"/>
    </row>
    <row r="4015" spans="1:11">
      <c r="A4015" s="6" t="s">
        <v>1660</v>
      </c>
      <c r="B4015" s="6" t="s">
        <v>1661</v>
      </c>
      <c r="C4015" s="25" t="str">
        <f t="shared" ca="1" si="310"/>
        <v>Whitesands (Tanna)</v>
      </c>
      <c r="D4015" s="6" t="s">
        <v>686</v>
      </c>
      <c r="E4015" s="25" t="str">
        <f t="shared" ca="1" si="311"/>
        <v>Tanna</v>
      </c>
      <c r="F4015" s="25" t="str">
        <f t="shared" ca="1" si="312"/>
        <v>VUT0106023</v>
      </c>
      <c r="G4015" s="25" t="str">
        <f t="shared" ca="1" si="313"/>
        <v>VUT0106</v>
      </c>
      <c r="H4015" s="25" t="str">
        <f t="shared" ca="1" si="314"/>
        <v>TAFEA</v>
      </c>
      <c r="I4015" s="2"/>
      <c r="J4015" s="2">
        <v>0</v>
      </c>
      <c r="K4015" s="2"/>
    </row>
    <row r="4016" spans="1:11">
      <c r="A4016" s="6" t="s">
        <v>1662</v>
      </c>
      <c r="B4016" s="6" t="s">
        <v>1663</v>
      </c>
      <c r="C4016" s="25" t="str">
        <f t="shared" ca="1" si="310"/>
        <v>Whitesands (Tanna)</v>
      </c>
      <c r="D4016" s="6" t="s">
        <v>686</v>
      </c>
      <c r="E4016" s="25" t="str">
        <f t="shared" ca="1" si="311"/>
        <v>Tanna</v>
      </c>
      <c r="F4016" s="25" t="str">
        <f t="shared" ca="1" si="312"/>
        <v>VUT0106023</v>
      </c>
      <c r="G4016" s="25" t="str">
        <f t="shared" ca="1" si="313"/>
        <v>VUT0106</v>
      </c>
      <c r="H4016" s="25" t="str">
        <f t="shared" ca="1" si="314"/>
        <v>TAFEA</v>
      </c>
      <c r="I4016" s="2"/>
      <c r="J4016" s="2">
        <v>0</v>
      </c>
      <c r="K4016" s="2"/>
    </row>
    <row r="4017" spans="1:11">
      <c r="A4017" s="6" t="s">
        <v>1664</v>
      </c>
      <c r="B4017" s="6" t="s">
        <v>1665</v>
      </c>
      <c r="C4017" s="25" t="str">
        <f t="shared" ca="1" si="310"/>
        <v>Whitesands (Tanna)</v>
      </c>
      <c r="D4017" s="6" t="s">
        <v>686</v>
      </c>
      <c r="E4017" s="25" t="str">
        <f t="shared" ca="1" si="311"/>
        <v>Tanna</v>
      </c>
      <c r="F4017" s="25" t="str">
        <f t="shared" ca="1" si="312"/>
        <v>VUT0106023</v>
      </c>
      <c r="G4017" s="25" t="str">
        <f t="shared" ca="1" si="313"/>
        <v>VUT0106</v>
      </c>
      <c r="H4017" s="25" t="str">
        <f t="shared" ca="1" si="314"/>
        <v>TAFEA</v>
      </c>
      <c r="I4017" s="2"/>
      <c r="J4017" s="2">
        <v>0</v>
      </c>
      <c r="K4017" s="2"/>
    </row>
    <row r="4018" spans="1:11">
      <c r="A4018" s="6" t="s">
        <v>1668</v>
      </c>
      <c r="B4018" s="6" t="s">
        <v>1669</v>
      </c>
      <c r="C4018" s="25" t="str">
        <f t="shared" ca="1" si="310"/>
        <v>Whitesands (Tanna)</v>
      </c>
      <c r="D4018" s="6" t="s">
        <v>686</v>
      </c>
      <c r="E4018" s="25" t="str">
        <f t="shared" ca="1" si="311"/>
        <v>Tanna</v>
      </c>
      <c r="F4018" s="25" t="str">
        <f t="shared" ca="1" si="312"/>
        <v>VUT0106023</v>
      </c>
      <c r="G4018" s="25" t="str">
        <f t="shared" ca="1" si="313"/>
        <v>VUT0106</v>
      </c>
      <c r="H4018" s="25" t="str">
        <f t="shared" ca="1" si="314"/>
        <v>TAFEA</v>
      </c>
      <c r="I4018" s="2"/>
      <c r="J4018" s="2">
        <v>0</v>
      </c>
      <c r="K4018" s="2"/>
    </row>
    <row r="4019" spans="1:11">
      <c r="A4019" s="6" t="s">
        <v>1670</v>
      </c>
      <c r="B4019" s="6" t="s">
        <v>1671</v>
      </c>
      <c r="C4019" s="25" t="str">
        <f t="shared" ca="1" si="310"/>
        <v>Whitesands (Tanna)</v>
      </c>
      <c r="D4019" s="6" t="s">
        <v>686</v>
      </c>
      <c r="E4019" s="25" t="str">
        <f t="shared" ca="1" si="311"/>
        <v>Tanna</v>
      </c>
      <c r="F4019" s="25" t="str">
        <f t="shared" ca="1" si="312"/>
        <v>VUT0106023</v>
      </c>
      <c r="G4019" s="25" t="str">
        <f t="shared" ca="1" si="313"/>
        <v>VUT0106</v>
      </c>
      <c r="H4019" s="25" t="str">
        <f t="shared" ca="1" si="314"/>
        <v>TAFEA</v>
      </c>
      <c r="I4019" s="2"/>
      <c r="J4019" s="2">
        <v>0</v>
      </c>
      <c r="K4019" s="2"/>
    </row>
    <row r="4020" spans="1:11">
      <c r="A4020" s="6" t="s">
        <v>1674</v>
      </c>
      <c r="B4020" s="6" t="s">
        <v>1675</v>
      </c>
      <c r="C4020" s="25" t="str">
        <f t="shared" ca="1" si="310"/>
        <v>Whitesands (Tanna)</v>
      </c>
      <c r="D4020" s="6" t="s">
        <v>686</v>
      </c>
      <c r="E4020" s="25" t="str">
        <f t="shared" ca="1" si="311"/>
        <v>Tanna</v>
      </c>
      <c r="F4020" s="25" t="str">
        <f t="shared" ca="1" si="312"/>
        <v>VUT0106023</v>
      </c>
      <c r="G4020" s="25" t="str">
        <f t="shared" ca="1" si="313"/>
        <v>VUT0106</v>
      </c>
      <c r="H4020" s="25" t="str">
        <f t="shared" ca="1" si="314"/>
        <v>TAFEA</v>
      </c>
      <c r="I4020" s="2"/>
      <c r="J4020" s="2">
        <v>0</v>
      </c>
      <c r="K4020" s="2"/>
    </row>
    <row r="4021" spans="1:11">
      <c r="A4021" s="6" t="s">
        <v>1676</v>
      </c>
      <c r="B4021" s="6" t="s">
        <v>1677</v>
      </c>
      <c r="C4021" s="25" t="str">
        <f t="shared" ca="1" si="310"/>
        <v>Whitesands (Tanna)</v>
      </c>
      <c r="D4021" s="6" t="s">
        <v>686</v>
      </c>
      <c r="E4021" s="25" t="str">
        <f t="shared" ca="1" si="311"/>
        <v>Tanna</v>
      </c>
      <c r="F4021" s="25" t="str">
        <f t="shared" ca="1" si="312"/>
        <v>VUT0106023</v>
      </c>
      <c r="G4021" s="25" t="str">
        <f t="shared" ca="1" si="313"/>
        <v>VUT0106</v>
      </c>
      <c r="H4021" s="25" t="str">
        <f t="shared" ca="1" si="314"/>
        <v>TAFEA</v>
      </c>
      <c r="I4021" s="2"/>
      <c r="J4021" s="2">
        <v>0</v>
      </c>
      <c r="K4021" s="2"/>
    </row>
    <row r="4022" spans="1:11">
      <c r="A4022" s="6" t="s">
        <v>1680</v>
      </c>
      <c r="B4022" s="6" t="s">
        <v>1681</v>
      </c>
      <c r="C4022" s="25" t="str">
        <f t="shared" ca="1" si="310"/>
        <v>Whitesands (Tanna)</v>
      </c>
      <c r="D4022" s="6" t="s">
        <v>686</v>
      </c>
      <c r="E4022" s="25" t="str">
        <f t="shared" ca="1" si="311"/>
        <v>Tanna</v>
      </c>
      <c r="F4022" s="25" t="str">
        <f t="shared" ca="1" si="312"/>
        <v>VUT0106023</v>
      </c>
      <c r="G4022" s="25" t="str">
        <f t="shared" ca="1" si="313"/>
        <v>VUT0106</v>
      </c>
      <c r="H4022" s="25" t="str">
        <f t="shared" ca="1" si="314"/>
        <v>TAFEA</v>
      </c>
      <c r="I4022" s="2"/>
      <c r="J4022" s="2">
        <v>0</v>
      </c>
      <c r="K4022" s="2"/>
    </row>
    <row r="4023" spans="1:11">
      <c r="A4023" s="6" t="s">
        <v>1682</v>
      </c>
      <c r="B4023" s="6" t="s">
        <v>1683</v>
      </c>
      <c r="C4023" s="25" t="str">
        <f t="shared" ca="1" si="310"/>
        <v>Whitesands (Tanna)</v>
      </c>
      <c r="D4023" s="6" t="s">
        <v>686</v>
      </c>
      <c r="E4023" s="25" t="str">
        <f t="shared" ca="1" si="311"/>
        <v>Tanna</v>
      </c>
      <c r="F4023" s="25" t="str">
        <f t="shared" ca="1" si="312"/>
        <v>VUT0106023</v>
      </c>
      <c r="G4023" s="25" t="str">
        <f t="shared" ca="1" si="313"/>
        <v>VUT0106</v>
      </c>
      <c r="H4023" s="25" t="str">
        <f t="shared" ca="1" si="314"/>
        <v>TAFEA</v>
      </c>
      <c r="I4023" s="2"/>
      <c r="J4023" s="2">
        <v>0</v>
      </c>
      <c r="K4023" s="2"/>
    </row>
    <row r="4024" spans="1:11">
      <c r="A4024" s="6" t="s">
        <v>1684</v>
      </c>
      <c r="B4024" s="6" t="s">
        <v>1685</v>
      </c>
      <c r="C4024" s="25" t="str">
        <f t="shared" ca="1" si="310"/>
        <v>Whitesands (Tanna)</v>
      </c>
      <c r="D4024" s="6" t="s">
        <v>686</v>
      </c>
      <c r="E4024" s="25" t="str">
        <f t="shared" ca="1" si="311"/>
        <v>Tanna</v>
      </c>
      <c r="F4024" s="25" t="str">
        <f t="shared" ca="1" si="312"/>
        <v>VUT0106023</v>
      </c>
      <c r="G4024" s="25" t="str">
        <f t="shared" ca="1" si="313"/>
        <v>VUT0106</v>
      </c>
      <c r="H4024" s="25" t="str">
        <f t="shared" ca="1" si="314"/>
        <v>TAFEA</v>
      </c>
      <c r="I4024" s="2"/>
      <c r="J4024" s="2">
        <v>0</v>
      </c>
      <c r="K4024" s="2"/>
    </row>
    <row r="4025" spans="1:11">
      <c r="A4025" s="6" t="s">
        <v>1688</v>
      </c>
      <c r="B4025" s="6" t="s">
        <v>1689</v>
      </c>
      <c r="C4025" s="25" t="str">
        <f t="shared" ca="1" si="310"/>
        <v>Whitesands (Tanna)</v>
      </c>
      <c r="D4025" s="6" t="s">
        <v>686</v>
      </c>
      <c r="E4025" s="25" t="str">
        <f t="shared" ca="1" si="311"/>
        <v>Tanna</v>
      </c>
      <c r="F4025" s="25" t="str">
        <f t="shared" ca="1" si="312"/>
        <v>VUT0106023</v>
      </c>
      <c r="G4025" s="25" t="str">
        <f t="shared" ca="1" si="313"/>
        <v>VUT0106</v>
      </c>
      <c r="H4025" s="25" t="str">
        <f t="shared" ca="1" si="314"/>
        <v>TAFEA</v>
      </c>
      <c r="I4025" s="2"/>
      <c r="J4025" s="2">
        <v>0</v>
      </c>
      <c r="K4025" s="2"/>
    </row>
    <row r="4026" spans="1:11">
      <c r="A4026" s="6" t="s">
        <v>1694</v>
      </c>
      <c r="B4026" s="6" t="s">
        <v>1695</v>
      </c>
      <c r="C4026" s="25" t="str">
        <f t="shared" ca="1" si="310"/>
        <v>Whitesands (Tanna)</v>
      </c>
      <c r="D4026" s="6" t="s">
        <v>686</v>
      </c>
      <c r="E4026" s="25" t="str">
        <f t="shared" ca="1" si="311"/>
        <v>Tanna</v>
      </c>
      <c r="F4026" s="25" t="str">
        <f t="shared" ca="1" si="312"/>
        <v>VUT0106023</v>
      </c>
      <c r="G4026" s="25" t="str">
        <f t="shared" ca="1" si="313"/>
        <v>VUT0106</v>
      </c>
      <c r="H4026" s="25" t="str">
        <f t="shared" ca="1" si="314"/>
        <v>TAFEA</v>
      </c>
      <c r="I4026" s="2"/>
      <c r="J4026" s="2">
        <v>0</v>
      </c>
      <c r="K4026" s="2"/>
    </row>
    <row r="4027" spans="1:11">
      <c r="A4027" s="6" t="s">
        <v>1700</v>
      </c>
      <c r="B4027" s="6" t="s">
        <v>1701</v>
      </c>
      <c r="C4027" s="25" t="str">
        <f t="shared" ca="1" si="310"/>
        <v>Whitesands (Tanna)</v>
      </c>
      <c r="D4027" s="6" t="s">
        <v>686</v>
      </c>
      <c r="E4027" s="25" t="str">
        <f t="shared" ca="1" si="311"/>
        <v>Tanna</v>
      </c>
      <c r="F4027" s="25" t="str">
        <f t="shared" ca="1" si="312"/>
        <v>VUT0106023</v>
      </c>
      <c r="G4027" s="25" t="str">
        <f t="shared" ca="1" si="313"/>
        <v>VUT0106</v>
      </c>
      <c r="H4027" s="25" t="str">
        <f t="shared" ca="1" si="314"/>
        <v>TAFEA</v>
      </c>
      <c r="I4027" s="2"/>
      <c r="J4027" s="2">
        <v>0</v>
      </c>
      <c r="K4027" s="2"/>
    </row>
    <row r="4028" spans="1:11">
      <c r="A4028" s="6" t="s">
        <v>1702</v>
      </c>
      <c r="B4028" s="6" t="s">
        <v>1703</v>
      </c>
      <c r="C4028" s="25" t="str">
        <f t="shared" ca="1" si="310"/>
        <v>Whitesands (Tanna)</v>
      </c>
      <c r="D4028" s="6" t="s">
        <v>686</v>
      </c>
      <c r="E4028" s="25" t="str">
        <f t="shared" ca="1" si="311"/>
        <v>Tanna</v>
      </c>
      <c r="F4028" s="25" t="str">
        <f t="shared" ca="1" si="312"/>
        <v>VUT0106023</v>
      </c>
      <c r="G4028" s="25" t="str">
        <f t="shared" ca="1" si="313"/>
        <v>VUT0106</v>
      </c>
      <c r="H4028" s="25" t="str">
        <f t="shared" ca="1" si="314"/>
        <v>TAFEA</v>
      </c>
      <c r="I4028" s="2"/>
      <c r="J4028" s="2">
        <v>0</v>
      </c>
      <c r="K4028" s="2"/>
    </row>
    <row r="4029" spans="1:11">
      <c r="A4029" s="6" t="s">
        <v>1717</v>
      </c>
      <c r="B4029" s="6" t="s">
        <v>1718</v>
      </c>
      <c r="C4029" s="25" t="str">
        <f t="shared" ca="1" si="310"/>
        <v>Whitesands (Tanna)</v>
      </c>
      <c r="D4029" s="6" t="s">
        <v>686</v>
      </c>
      <c r="E4029" s="25" t="str">
        <f t="shared" ca="1" si="311"/>
        <v>Tanna</v>
      </c>
      <c r="F4029" s="25" t="str">
        <f t="shared" ca="1" si="312"/>
        <v>VUT0106023</v>
      </c>
      <c r="G4029" s="25" t="str">
        <f t="shared" ca="1" si="313"/>
        <v>VUT0106</v>
      </c>
      <c r="H4029" s="25" t="str">
        <f t="shared" ca="1" si="314"/>
        <v>TAFEA</v>
      </c>
      <c r="I4029" s="2"/>
      <c r="J4029" s="2">
        <v>0</v>
      </c>
      <c r="K4029" s="2"/>
    </row>
    <row r="4030" spans="1:11">
      <c r="A4030" s="6" t="s">
        <v>1719</v>
      </c>
      <c r="B4030" s="6" t="s">
        <v>1720</v>
      </c>
      <c r="C4030" s="25" t="str">
        <f t="shared" ca="1" si="310"/>
        <v>Whitesands (Tanna)</v>
      </c>
      <c r="D4030" s="6" t="s">
        <v>686</v>
      </c>
      <c r="E4030" s="25" t="str">
        <f t="shared" ca="1" si="311"/>
        <v>Tanna</v>
      </c>
      <c r="F4030" s="25" t="str">
        <f t="shared" ca="1" si="312"/>
        <v>VUT0106023</v>
      </c>
      <c r="G4030" s="25" t="str">
        <f t="shared" ca="1" si="313"/>
        <v>VUT0106</v>
      </c>
      <c r="H4030" s="25" t="str">
        <f t="shared" ca="1" si="314"/>
        <v>TAFEA</v>
      </c>
      <c r="I4030" s="2"/>
      <c r="J4030" s="2">
        <v>0</v>
      </c>
      <c r="K4030" s="2"/>
    </row>
    <row r="4031" spans="1:11">
      <c r="A4031" s="6" t="s">
        <v>1721</v>
      </c>
      <c r="B4031" s="6" t="s">
        <v>1722</v>
      </c>
      <c r="C4031" s="25" t="str">
        <f t="shared" ca="1" si="310"/>
        <v>Whitesands (Tanna)</v>
      </c>
      <c r="D4031" s="6" t="s">
        <v>686</v>
      </c>
      <c r="E4031" s="25" t="str">
        <f t="shared" ca="1" si="311"/>
        <v>Tanna</v>
      </c>
      <c r="F4031" s="25" t="str">
        <f t="shared" ca="1" si="312"/>
        <v>VUT0106023</v>
      </c>
      <c r="G4031" s="25" t="str">
        <f t="shared" ca="1" si="313"/>
        <v>VUT0106</v>
      </c>
      <c r="H4031" s="25" t="str">
        <f t="shared" ca="1" si="314"/>
        <v>TAFEA</v>
      </c>
      <c r="I4031" s="2"/>
      <c r="J4031" s="2">
        <v>0</v>
      </c>
      <c r="K4031" s="2"/>
    </row>
    <row r="4032" spans="1:11">
      <c r="A4032" s="6" t="s">
        <v>1723</v>
      </c>
      <c r="B4032" s="6" t="s">
        <v>1724</v>
      </c>
      <c r="C4032" s="25" t="str">
        <f t="shared" ca="1" si="310"/>
        <v>Whitesands (Tanna)</v>
      </c>
      <c r="D4032" s="6" t="s">
        <v>686</v>
      </c>
      <c r="E4032" s="25" t="str">
        <f t="shared" ca="1" si="311"/>
        <v>Tanna</v>
      </c>
      <c r="F4032" s="25" t="str">
        <f t="shared" ca="1" si="312"/>
        <v>VUT0106023</v>
      </c>
      <c r="G4032" s="25" t="str">
        <f t="shared" ca="1" si="313"/>
        <v>VUT0106</v>
      </c>
      <c r="H4032" s="25" t="str">
        <f t="shared" ca="1" si="314"/>
        <v>TAFEA</v>
      </c>
      <c r="I4032" s="2"/>
      <c r="J4032" s="2">
        <v>0</v>
      </c>
      <c r="K4032" s="2"/>
    </row>
    <row r="4033" spans="1:11">
      <c r="A4033" s="6" t="s">
        <v>1731</v>
      </c>
      <c r="B4033" s="6" t="s">
        <v>1732</v>
      </c>
      <c r="C4033" s="25" t="str">
        <f t="shared" ca="1" si="310"/>
        <v>Whitesands (Tanna)</v>
      </c>
      <c r="D4033" s="6" t="s">
        <v>686</v>
      </c>
      <c r="E4033" s="25" t="str">
        <f t="shared" ca="1" si="311"/>
        <v>Tanna</v>
      </c>
      <c r="F4033" s="25" t="str">
        <f t="shared" ca="1" si="312"/>
        <v>VUT0106023</v>
      </c>
      <c r="G4033" s="25" t="str">
        <f t="shared" ca="1" si="313"/>
        <v>VUT0106</v>
      </c>
      <c r="H4033" s="25" t="str">
        <f t="shared" ca="1" si="314"/>
        <v>TAFEA</v>
      </c>
      <c r="I4033" s="2"/>
      <c r="J4033" s="2">
        <v>0</v>
      </c>
      <c r="K4033" s="2"/>
    </row>
    <row r="4034" spans="1:11">
      <c r="A4034" s="6" t="s">
        <v>1735</v>
      </c>
      <c r="B4034" s="6" t="s">
        <v>1736</v>
      </c>
      <c r="C4034" s="25" t="str">
        <f t="shared" ref="C4034:C4061" ca="1" si="315">OFFSET(OffsetRefAdm3,MATCH(D4034,MatchAdm3_Code,0)-1,0)</f>
        <v>Whitesands (Tanna)</v>
      </c>
      <c r="D4034" s="6" t="s">
        <v>686</v>
      </c>
      <c r="E4034" s="25" t="str">
        <f t="shared" ref="E4034:E4061" ca="1" si="316">OFFSET(OffsetRefAdm3,MATCH(D4034,MatchAdm3_Code,0)-1,2)</f>
        <v>Tanna</v>
      </c>
      <c r="F4034" s="25" t="str">
        <f t="shared" ref="F4034:F4061" ca="1" si="317">OFFSET(OffsetRefAdm3,MATCH(D4034,MatchAdm3_Code,0)-1,3)</f>
        <v>VUT0106023</v>
      </c>
      <c r="G4034" s="25" t="str">
        <f t="shared" ref="G4034:G4061" ca="1" si="318">OFFSET(OffsetRefAdm3,MATCH(D4034,MatchAdm3_Code,0)-1,5)</f>
        <v>VUT0106</v>
      </c>
      <c r="H4034" s="25" t="str">
        <f t="shared" ref="H4034:H4061" ca="1" si="319">OFFSET(OffsetRefAdm3,MATCH(D4034,MatchAdm3_Code,0)-1,4)</f>
        <v>TAFEA</v>
      </c>
      <c r="I4034" s="2"/>
      <c r="J4034" s="2">
        <v>0</v>
      </c>
      <c r="K4034" s="2"/>
    </row>
    <row r="4035" spans="1:11">
      <c r="A4035" s="6" t="s">
        <v>1737</v>
      </c>
      <c r="B4035" s="6" t="s">
        <v>1738</v>
      </c>
      <c r="C4035" s="25" t="str">
        <f t="shared" ca="1" si="315"/>
        <v>Whitesands (Tanna)</v>
      </c>
      <c r="D4035" s="6" t="s">
        <v>686</v>
      </c>
      <c r="E4035" s="25" t="str">
        <f t="shared" ca="1" si="316"/>
        <v>Tanna</v>
      </c>
      <c r="F4035" s="25" t="str">
        <f t="shared" ca="1" si="317"/>
        <v>VUT0106023</v>
      </c>
      <c r="G4035" s="25" t="str">
        <f t="shared" ca="1" si="318"/>
        <v>VUT0106</v>
      </c>
      <c r="H4035" s="25" t="str">
        <f t="shared" ca="1" si="319"/>
        <v>TAFEA</v>
      </c>
      <c r="I4035" s="2"/>
      <c r="J4035" s="2">
        <v>0</v>
      </c>
      <c r="K4035" s="2"/>
    </row>
    <row r="4036" spans="1:11">
      <c r="A4036" s="6" t="s">
        <v>1743</v>
      </c>
      <c r="B4036" s="6" t="s">
        <v>1744</v>
      </c>
      <c r="C4036" s="25" t="str">
        <f t="shared" ca="1" si="315"/>
        <v>Whitesands (Tanna)</v>
      </c>
      <c r="D4036" s="6" t="s">
        <v>686</v>
      </c>
      <c r="E4036" s="25" t="str">
        <f t="shared" ca="1" si="316"/>
        <v>Tanna</v>
      </c>
      <c r="F4036" s="25" t="str">
        <f t="shared" ca="1" si="317"/>
        <v>VUT0106023</v>
      </c>
      <c r="G4036" s="25" t="str">
        <f t="shared" ca="1" si="318"/>
        <v>VUT0106</v>
      </c>
      <c r="H4036" s="25" t="str">
        <f t="shared" ca="1" si="319"/>
        <v>TAFEA</v>
      </c>
      <c r="I4036" s="2"/>
      <c r="J4036" s="2">
        <v>0</v>
      </c>
      <c r="K4036" s="2"/>
    </row>
    <row r="4037" spans="1:11">
      <c r="A4037" s="6" t="s">
        <v>1747</v>
      </c>
      <c r="B4037" s="6" t="s">
        <v>1748</v>
      </c>
      <c r="C4037" s="25" t="str">
        <f t="shared" ca="1" si="315"/>
        <v>Whitesands (Tanna)</v>
      </c>
      <c r="D4037" s="6" t="s">
        <v>686</v>
      </c>
      <c r="E4037" s="25" t="str">
        <f t="shared" ca="1" si="316"/>
        <v>Tanna</v>
      </c>
      <c r="F4037" s="25" t="str">
        <f t="shared" ca="1" si="317"/>
        <v>VUT0106023</v>
      </c>
      <c r="G4037" s="25" t="str">
        <f t="shared" ca="1" si="318"/>
        <v>VUT0106</v>
      </c>
      <c r="H4037" s="25" t="str">
        <f t="shared" ca="1" si="319"/>
        <v>TAFEA</v>
      </c>
      <c r="I4037" s="2"/>
      <c r="J4037" s="2">
        <v>0</v>
      </c>
      <c r="K4037" s="2"/>
    </row>
    <row r="4038" spans="1:11">
      <c r="A4038" s="6" t="s">
        <v>1763</v>
      </c>
      <c r="B4038" s="6" t="s">
        <v>1764</v>
      </c>
      <c r="C4038" s="25" t="str">
        <f t="shared" ca="1" si="315"/>
        <v>Whitesands (Tanna)</v>
      </c>
      <c r="D4038" s="6" t="s">
        <v>686</v>
      </c>
      <c r="E4038" s="25" t="str">
        <f t="shared" ca="1" si="316"/>
        <v>Tanna</v>
      </c>
      <c r="F4038" s="25" t="str">
        <f t="shared" ca="1" si="317"/>
        <v>VUT0106023</v>
      </c>
      <c r="G4038" s="25" t="str">
        <f t="shared" ca="1" si="318"/>
        <v>VUT0106</v>
      </c>
      <c r="H4038" s="25" t="str">
        <f t="shared" ca="1" si="319"/>
        <v>TAFEA</v>
      </c>
      <c r="I4038" s="2"/>
      <c r="J4038" s="2">
        <v>0</v>
      </c>
      <c r="K4038" s="2"/>
    </row>
    <row r="4039" spans="1:11">
      <c r="A4039" s="6" t="s">
        <v>1769</v>
      </c>
      <c r="B4039" s="6" t="s">
        <v>1770</v>
      </c>
      <c r="C4039" s="25" t="str">
        <f t="shared" ca="1" si="315"/>
        <v>Whitesands (Tanna)</v>
      </c>
      <c r="D4039" s="6" t="s">
        <v>686</v>
      </c>
      <c r="E4039" s="25" t="str">
        <f t="shared" ca="1" si="316"/>
        <v>Tanna</v>
      </c>
      <c r="F4039" s="25" t="str">
        <f t="shared" ca="1" si="317"/>
        <v>VUT0106023</v>
      </c>
      <c r="G4039" s="25" t="str">
        <f t="shared" ca="1" si="318"/>
        <v>VUT0106</v>
      </c>
      <c r="H4039" s="25" t="str">
        <f t="shared" ca="1" si="319"/>
        <v>TAFEA</v>
      </c>
      <c r="I4039" s="2"/>
      <c r="J4039" s="2">
        <v>0</v>
      </c>
      <c r="K4039" s="2"/>
    </row>
    <row r="4040" spans="1:11">
      <c r="A4040" s="6" t="s">
        <v>2851</v>
      </c>
      <c r="B4040" s="6" t="s">
        <v>2852</v>
      </c>
      <c r="C4040" s="25" t="str">
        <f t="shared" ca="1" si="315"/>
        <v>Yarsu (Epi)</v>
      </c>
      <c r="D4040" s="6" t="s">
        <v>688</v>
      </c>
      <c r="E4040" s="25" t="str">
        <f t="shared" ca="1" si="316"/>
        <v>Epi</v>
      </c>
      <c r="F4040" s="25" t="str">
        <f t="shared" ca="1" si="317"/>
        <v>VUT0105007</v>
      </c>
      <c r="G4040" s="25" t="str">
        <f t="shared" ca="1" si="318"/>
        <v>VUT0105</v>
      </c>
      <c r="H4040" s="25" t="str">
        <f t="shared" ca="1" si="319"/>
        <v>SHEFA</v>
      </c>
      <c r="I4040" s="2"/>
      <c r="J4040" s="2">
        <v>0</v>
      </c>
      <c r="K4040" s="2"/>
    </row>
    <row r="4041" spans="1:11">
      <c r="A4041" s="6" t="s">
        <v>2857</v>
      </c>
      <c r="B4041" s="6" t="s">
        <v>2858</v>
      </c>
      <c r="C4041" s="25" t="str">
        <f t="shared" ca="1" si="315"/>
        <v>Yarsu (Epi)</v>
      </c>
      <c r="D4041" s="6" t="s">
        <v>688</v>
      </c>
      <c r="E4041" s="25" t="str">
        <f t="shared" ca="1" si="316"/>
        <v>Epi</v>
      </c>
      <c r="F4041" s="25" t="str">
        <f t="shared" ca="1" si="317"/>
        <v>VUT0105007</v>
      </c>
      <c r="G4041" s="25" t="str">
        <f t="shared" ca="1" si="318"/>
        <v>VUT0105</v>
      </c>
      <c r="H4041" s="25" t="str">
        <f t="shared" ca="1" si="319"/>
        <v>SHEFA</v>
      </c>
      <c r="I4041" s="2"/>
      <c r="J4041" s="2">
        <v>0</v>
      </c>
      <c r="K4041" s="2"/>
    </row>
    <row r="4042" spans="1:11">
      <c r="A4042" s="6" t="s">
        <v>2859</v>
      </c>
      <c r="B4042" s="6" t="s">
        <v>2860</v>
      </c>
      <c r="C4042" s="25" t="str">
        <f t="shared" ca="1" si="315"/>
        <v>Yarsu (Epi)</v>
      </c>
      <c r="D4042" s="6" t="s">
        <v>688</v>
      </c>
      <c r="E4042" s="25" t="str">
        <f t="shared" ca="1" si="316"/>
        <v>Epi</v>
      </c>
      <c r="F4042" s="25" t="str">
        <f t="shared" ca="1" si="317"/>
        <v>VUT0105007</v>
      </c>
      <c r="G4042" s="25" t="str">
        <f t="shared" ca="1" si="318"/>
        <v>VUT0105</v>
      </c>
      <c r="H4042" s="25" t="str">
        <f t="shared" ca="1" si="319"/>
        <v>SHEFA</v>
      </c>
      <c r="I4042" s="2"/>
      <c r="J4042" s="2">
        <v>1</v>
      </c>
      <c r="K4042" s="2">
        <v>2</v>
      </c>
    </row>
    <row r="4043" spans="1:11">
      <c r="A4043" s="6" t="s">
        <v>2862</v>
      </c>
      <c r="B4043" s="6" t="s">
        <v>2863</v>
      </c>
      <c r="C4043" s="25" t="str">
        <f t="shared" ca="1" si="315"/>
        <v>Yarsu (Epi)</v>
      </c>
      <c r="D4043" s="6" t="s">
        <v>688</v>
      </c>
      <c r="E4043" s="25" t="str">
        <f t="shared" ca="1" si="316"/>
        <v>Epi</v>
      </c>
      <c r="F4043" s="25" t="str">
        <f t="shared" ca="1" si="317"/>
        <v>VUT0105007</v>
      </c>
      <c r="G4043" s="25" t="str">
        <f t="shared" ca="1" si="318"/>
        <v>VUT0105</v>
      </c>
      <c r="H4043" s="25" t="str">
        <f t="shared" ca="1" si="319"/>
        <v>SHEFA</v>
      </c>
      <c r="I4043" s="2"/>
      <c r="J4043" s="2">
        <v>0</v>
      </c>
      <c r="K4043" s="2"/>
    </row>
    <row r="4044" spans="1:11">
      <c r="A4044" s="6" t="s">
        <v>2864</v>
      </c>
      <c r="B4044" s="6" t="s">
        <v>2865</v>
      </c>
      <c r="C4044" s="25" t="str">
        <f t="shared" ca="1" si="315"/>
        <v>Yarsu (Epi)</v>
      </c>
      <c r="D4044" s="6" t="s">
        <v>688</v>
      </c>
      <c r="E4044" s="25" t="str">
        <f t="shared" ca="1" si="316"/>
        <v>Epi</v>
      </c>
      <c r="F4044" s="25" t="str">
        <f t="shared" ca="1" si="317"/>
        <v>VUT0105007</v>
      </c>
      <c r="G4044" s="25" t="str">
        <f t="shared" ca="1" si="318"/>
        <v>VUT0105</v>
      </c>
      <c r="H4044" s="25" t="str">
        <f t="shared" ca="1" si="319"/>
        <v>SHEFA</v>
      </c>
      <c r="I4044" s="2"/>
      <c r="J4044" s="2">
        <v>0</v>
      </c>
      <c r="K4044" s="2"/>
    </row>
    <row r="4045" spans="1:11">
      <c r="A4045" s="6" t="s">
        <v>2868</v>
      </c>
      <c r="B4045" s="6" t="s">
        <v>2869</v>
      </c>
      <c r="C4045" s="25" t="str">
        <f t="shared" ca="1" si="315"/>
        <v>Yarsu (Epi)</v>
      </c>
      <c r="D4045" s="6" t="s">
        <v>688</v>
      </c>
      <c r="E4045" s="25" t="str">
        <f t="shared" ca="1" si="316"/>
        <v>Epi</v>
      </c>
      <c r="F4045" s="25" t="str">
        <f t="shared" ca="1" si="317"/>
        <v>VUT0105007</v>
      </c>
      <c r="G4045" s="25" t="str">
        <f t="shared" ca="1" si="318"/>
        <v>VUT0105</v>
      </c>
      <c r="H4045" s="25" t="str">
        <f t="shared" ca="1" si="319"/>
        <v>SHEFA</v>
      </c>
      <c r="I4045" s="2"/>
      <c r="J4045" s="2">
        <v>0</v>
      </c>
      <c r="K4045" s="2"/>
    </row>
    <row r="4046" spans="1:11">
      <c r="A4046" s="6" t="s">
        <v>2875</v>
      </c>
      <c r="B4046" s="6" t="s">
        <v>2876</v>
      </c>
      <c r="C4046" s="25" t="str">
        <f t="shared" ca="1" si="315"/>
        <v>Yarsu (Epi)</v>
      </c>
      <c r="D4046" s="6" t="s">
        <v>688</v>
      </c>
      <c r="E4046" s="25" t="str">
        <f t="shared" ca="1" si="316"/>
        <v>Epi</v>
      </c>
      <c r="F4046" s="25" t="str">
        <f t="shared" ca="1" si="317"/>
        <v>VUT0105007</v>
      </c>
      <c r="G4046" s="25" t="str">
        <f t="shared" ca="1" si="318"/>
        <v>VUT0105</v>
      </c>
      <c r="H4046" s="25" t="str">
        <f t="shared" ca="1" si="319"/>
        <v>SHEFA</v>
      </c>
      <c r="I4046" s="2"/>
      <c r="J4046" s="2">
        <v>0</v>
      </c>
      <c r="K4046" s="2"/>
    </row>
    <row r="4047" spans="1:11">
      <c r="A4047" s="6" t="s">
        <v>2879</v>
      </c>
      <c r="B4047" s="6" t="s">
        <v>2880</v>
      </c>
      <c r="C4047" s="25" t="str">
        <f t="shared" ca="1" si="315"/>
        <v>Yarsu (Epi)</v>
      </c>
      <c r="D4047" s="6" t="s">
        <v>688</v>
      </c>
      <c r="E4047" s="25" t="str">
        <f t="shared" ca="1" si="316"/>
        <v>Epi</v>
      </c>
      <c r="F4047" s="25" t="str">
        <f t="shared" ca="1" si="317"/>
        <v>VUT0105007</v>
      </c>
      <c r="G4047" s="25" t="str">
        <f t="shared" ca="1" si="318"/>
        <v>VUT0105</v>
      </c>
      <c r="H4047" s="25" t="str">
        <f t="shared" ca="1" si="319"/>
        <v>SHEFA</v>
      </c>
      <c r="I4047" s="2"/>
      <c r="J4047" s="2">
        <v>0</v>
      </c>
      <c r="K4047" s="2"/>
    </row>
    <row r="4048" spans="1:11">
      <c r="A4048" s="6" t="s">
        <v>2891</v>
      </c>
      <c r="B4048" s="6" t="s">
        <v>2892</v>
      </c>
      <c r="C4048" s="25" t="str">
        <f t="shared" ca="1" si="315"/>
        <v>Yarsu (Epi)</v>
      </c>
      <c r="D4048" s="6" t="s">
        <v>688</v>
      </c>
      <c r="E4048" s="25" t="str">
        <f t="shared" ca="1" si="316"/>
        <v>Epi</v>
      </c>
      <c r="F4048" s="25" t="str">
        <f t="shared" ca="1" si="317"/>
        <v>VUT0105007</v>
      </c>
      <c r="G4048" s="25" t="str">
        <f t="shared" ca="1" si="318"/>
        <v>VUT0105</v>
      </c>
      <c r="H4048" s="25" t="str">
        <f t="shared" ca="1" si="319"/>
        <v>SHEFA</v>
      </c>
      <c r="I4048" s="2"/>
      <c r="J4048" s="2">
        <v>0</v>
      </c>
      <c r="K4048" s="2"/>
    </row>
    <row r="4049" spans="1:11">
      <c r="A4049" s="6" t="s">
        <v>2893</v>
      </c>
      <c r="B4049" s="6" t="s">
        <v>2894</v>
      </c>
      <c r="C4049" s="25" t="str">
        <f t="shared" ca="1" si="315"/>
        <v>Yarsu (Epi)</v>
      </c>
      <c r="D4049" s="6" t="s">
        <v>688</v>
      </c>
      <c r="E4049" s="25" t="str">
        <f t="shared" ca="1" si="316"/>
        <v>Epi</v>
      </c>
      <c r="F4049" s="25" t="str">
        <f t="shared" ca="1" si="317"/>
        <v>VUT0105007</v>
      </c>
      <c r="G4049" s="25" t="str">
        <f t="shared" ca="1" si="318"/>
        <v>VUT0105</v>
      </c>
      <c r="H4049" s="25" t="str">
        <f t="shared" ca="1" si="319"/>
        <v>SHEFA</v>
      </c>
      <c r="I4049" s="2"/>
      <c r="J4049" s="2">
        <v>0</v>
      </c>
      <c r="K4049" s="2"/>
    </row>
    <row r="4050" spans="1:11">
      <c r="A4050" s="6" t="s">
        <v>2895</v>
      </c>
      <c r="B4050" s="6" t="s">
        <v>2896</v>
      </c>
      <c r="C4050" s="25" t="str">
        <f t="shared" ca="1" si="315"/>
        <v>Yarsu (Epi)</v>
      </c>
      <c r="D4050" s="6" t="s">
        <v>688</v>
      </c>
      <c r="E4050" s="25" t="str">
        <f t="shared" ca="1" si="316"/>
        <v>Epi</v>
      </c>
      <c r="F4050" s="25" t="str">
        <f t="shared" ca="1" si="317"/>
        <v>VUT0105007</v>
      </c>
      <c r="G4050" s="25" t="str">
        <f t="shared" ca="1" si="318"/>
        <v>VUT0105</v>
      </c>
      <c r="H4050" s="25" t="str">
        <f t="shared" ca="1" si="319"/>
        <v>SHEFA</v>
      </c>
      <c r="I4050" s="2"/>
      <c r="J4050" s="2">
        <v>0</v>
      </c>
      <c r="K4050" s="2"/>
    </row>
    <row r="4051" spans="1:11">
      <c r="A4051" s="6" t="s">
        <v>2899</v>
      </c>
      <c r="B4051" s="6" t="s">
        <v>2900</v>
      </c>
      <c r="C4051" s="25" t="str">
        <f t="shared" ca="1" si="315"/>
        <v>Yarsu (Epi)</v>
      </c>
      <c r="D4051" s="6" t="s">
        <v>688</v>
      </c>
      <c r="E4051" s="25" t="str">
        <f t="shared" ca="1" si="316"/>
        <v>Epi</v>
      </c>
      <c r="F4051" s="25" t="str">
        <f t="shared" ca="1" si="317"/>
        <v>VUT0105007</v>
      </c>
      <c r="G4051" s="25" t="str">
        <f t="shared" ca="1" si="318"/>
        <v>VUT0105</v>
      </c>
      <c r="H4051" s="25" t="str">
        <f t="shared" ca="1" si="319"/>
        <v>SHEFA</v>
      </c>
      <c r="I4051" s="2"/>
      <c r="J4051" s="2">
        <v>0</v>
      </c>
      <c r="K4051" s="2"/>
    </row>
    <row r="4052" spans="1:11">
      <c r="A4052" s="6" t="s">
        <v>2905</v>
      </c>
      <c r="B4052" s="6" t="s">
        <v>2906</v>
      </c>
      <c r="C4052" s="25" t="str">
        <f t="shared" ca="1" si="315"/>
        <v>Yarsu (Epi)</v>
      </c>
      <c r="D4052" s="6" t="s">
        <v>688</v>
      </c>
      <c r="E4052" s="25" t="str">
        <f t="shared" ca="1" si="316"/>
        <v>Epi</v>
      </c>
      <c r="F4052" s="25" t="str">
        <f t="shared" ca="1" si="317"/>
        <v>VUT0105007</v>
      </c>
      <c r="G4052" s="25" t="str">
        <f t="shared" ca="1" si="318"/>
        <v>VUT0105</v>
      </c>
      <c r="H4052" s="25" t="str">
        <f t="shared" ca="1" si="319"/>
        <v>SHEFA</v>
      </c>
      <c r="I4052" s="2"/>
      <c r="J4052" s="2">
        <v>0</v>
      </c>
      <c r="K4052" s="2"/>
    </row>
    <row r="4053" spans="1:11">
      <c r="A4053" s="6" t="s">
        <v>2907</v>
      </c>
      <c r="B4053" s="6" t="s">
        <v>2908</v>
      </c>
      <c r="C4053" s="25" t="str">
        <f t="shared" ca="1" si="315"/>
        <v>Yarsu (Epi)</v>
      </c>
      <c r="D4053" s="6" t="s">
        <v>688</v>
      </c>
      <c r="E4053" s="25" t="str">
        <f t="shared" ca="1" si="316"/>
        <v>Epi</v>
      </c>
      <c r="F4053" s="25" t="str">
        <f t="shared" ca="1" si="317"/>
        <v>VUT0105007</v>
      </c>
      <c r="G4053" s="25" t="str">
        <f t="shared" ca="1" si="318"/>
        <v>VUT0105</v>
      </c>
      <c r="H4053" s="25" t="str">
        <f t="shared" ca="1" si="319"/>
        <v>SHEFA</v>
      </c>
      <c r="I4053" s="2"/>
      <c r="J4053" s="2">
        <v>0</v>
      </c>
      <c r="K4053" s="2"/>
    </row>
    <row r="4054" spans="1:11">
      <c r="A4054" s="6" t="s">
        <v>2909</v>
      </c>
      <c r="B4054" s="6" t="s">
        <v>2910</v>
      </c>
      <c r="C4054" s="25" t="str">
        <f t="shared" ca="1" si="315"/>
        <v>Yarsu (Epi)</v>
      </c>
      <c r="D4054" s="6" t="s">
        <v>688</v>
      </c>
      <c r="E4054" s="25" t="str">
        <f t="shared" ca="1" si="316"/>
        <v>Epi</v>
      </c>
      <c r="F4054" s="25" t="str">
        <f t="shared" ca="1" si="317"/>
        <v>VUT0105007</v>
      </c>
      <c r="G4054" s="25" t="str">
        <f t="shared" ca="1" si="318"/>
        <v>VUT0105</v>
      </c>
      <c r="H4054" s="25" t="str">
        <f t="shared" ca="1" si="319"/>
        <v>SHEFA</v>
      </c>
      <c r="I4054" s="2"/>
      <c r="J4054" s="2">
        <v>0</v>
      </c>
      <c r="K4054" s="2"/>
    </row>
    <row r="4055" spans="1:11">
      <c r="A4055" s="6" t="s">
        <v>2913</v>
      </c>
      <c r="B4055" s="6" t="s">
        <v>2914</v>
      </c>
      <c r="C4055" s="25" t="str">
        <f t="shared" ca="1" si="315"/>
        <v>Yarsu (Epi)</v>
      </c>
      <c r="D4055" s="6" t="s">
        <v>688</v>
      </c>
      <c r="E4055" s="25" t="str">
        <f t="shared" ca="1" si="316"/>
        <v>Epi</v>
      </c>
      <c r="F4055" s="25" t="str">
        <f t="shared" ca="1" si="317"/>
        <v>VUT0105007</v>
      </c>
      <c r="G4055" s="25" t="str">
        <f t="shared" ca="1" si="318"/>
        <v>VUT0105</v>
      </c>
      <c r="H4055" s="25" t="str">
        <f t="shared" ca="1" si="319"/>
        <v>SHEFA</v>
      </c>
      <c r="I4055" s="2"/>
      <c r="J4055" s="2">
        <v>0</v>
      </c>
      <c r="K4055" s="2"/>
    </row>
    <row r="4056" spans="1:11">
      <c r="A4056" s="6" t="s">
        <v>2917</v>
      </c>
      <c r="B4056" s="6" t="s">
        <v>2918</v>
      </c>
      <c r="C4056" s="25" t="str">
        <f t="shared" ca="1" si="315"/>
        <v>Yarsu (Epi)</v>
      </c>
      <c r="D4056" s="6" t="s">
        <v>688</v>
      </c>
      <c r="E4056" s="25" t="str">
        <f t="shared" ca="1" si="316"/>
        <v>Epi</v>
      </c>
      <c r="F4056" s="25" t="str">
        <f t="shared" ca="1" si="317"/>
        <v>VUT0105007</v>
      </c>
      <c r="G4056" s="25" t="str">
        <f t="shared" ca="1" si="318"/>
        <v>VUT0105</v>
      </c>
      <c r="H4056" s="25" t="str">
        <f t="shared" ca="1" si="319"/>
        <v>SHEFA</v>
      </c>
      <c r="I4056" s="2"/>
      <c r="J4056" s="2">
        <v>0</v>
      </c>
      <c r="K4056" s="2"/>
    </row>
    <row r="4057" spans="1:11">
      <c r="A4057" s="6" t="s">
        <v>2919</v>
      </c>
      <c r="B4057" s="6" t="s">
        <v>2920</v>
      </c>
      <c r="C4057" s="25" t="str">
        <f t="shared" ca="1" si="315"/>
        <v>Yarsu (Epi)</v>
      </c>
      <c r="D4057" s="6" t="s">
        <v>688</v>
      </c>
      <c r="E4057" s="25" t="str">
        <f t="shared" ca="1" si="316"/>
        <v>Epi</v>
      </c>
      <c r="F4057" s="25" t="str">
        <f t="shared" ca="1" si="317"/>
        <v>VUT0105007</v>
      </c>
      <c r="G4057" s="25" t="str">
        <f t="shared" ca="1" si="318"/>
        <v>VUT0105</v>
      </c>
      <c r="H4057" s="25" t="str">
        <f t="shared" ca="1" si="319"/>
        <v>SHEFA</v>
      </c>
      <c r="I4057" s="2"/>
      <c r="J4057" s="2">
        <v>0</v>
      </c>
      <c r="K4057" s="2"/>
    </row>
    <row r="4058" spans="1:11">
      <c r="A4058" s="6" t="s">
        <v>2921</v>
      </c>
      <c r="B4058" s="6" t="s">
        <v>2922</v>
      </c>
      <c r="C4058" s="25" t="str">
        <f t="shared" ca="1" si="315"/>
        <v>Yarsu (Epi)</v>
      </c>
      <c r="D4058" s="6" t="s">
        <v>688</v>
      </c>
      <c r="E4058" s="25" t="str">
        <f t="shared" ca="1" si="316"/>
        <v>Epi</v>
      </c>
      <c r="F4058" s="25" t="str">
        <f t="shared" ca="1" si="317"/>
        <v>VUT0105007</v>
      </c>
      <c r="G4058" s="25" t="str">
        <f t="shared" ca="1" si="318"/>
        <v>VUT0105</v>
      </c>
      <c r="H4058" s="25" t="str">
        <f t="shared" ca="1" si="319"/>
        <v>SHEFA</v>
      </c>
      <c r="I4058" s="2"/>
      <c r="J4058" s="2">
        <v>0</v>
      </c>
      <c r="K4058" s="2"/>
    </row>
    <row r="4059" spans="1:11">
      <c r="A4059" s="6" t="s">
        <v>2923</v>
      </c>
      <c r="B4059" s="6" t="s">
        <v>2924</v>
      </c>
      <c r="C4059" s="25" t="str">
        <f t="shared" ca="1" si="315"/>
        <v>Yarsu (Epi)</v>
      </c>
      <c r="D4059" s="6" t="s">
        <v>688</v>
      </c>
      <c r="E4059" s="25" t="str">
        <f t="shared" ca="1" si="316"/>
        <v>Epi</v>
      </c>
      <c r="F4059" s="25" t="str">
        <f t="shared" ca="1" si="317"/>
        <v>VUT0105007</v>
      </c>
      <c r="G4059" s="25" t="str">
        <f t="shared" ca="1" si="318"/>
        <v>VUT0105</v>
      </c>
      <c r="H4059" s="25" t="str">
        <f t="shared" ca="1" si="319"/>
        <v>SHEFA</v>
      </c>
      <c r="I4059" s="2"/>
      <c r="J4059" s="2">
        <v>0</v>
      </c>
      <c r="K4059" s="2"/>
    </row>
    <row r="4060" spans="1:11">
      <c r="A4060" s="6" t="s">
        <v>2929</v>
      </c>
      <c r="B4060" s="6" t="s">
        <v>2930</v>
      </c>
      <c r="C4060" s="25" t="str">
        <f t="shared" ca="1" si="315"/>
        <v>Yarsu (Epi)</v>
      </c>
      <c r="D4060" s="6" t="s">
        <v>688</v>
      </c>
      <c r="E4060" s="25" t="str">
        <f t="shared" ca="1" si="316"/>
        <v>Epi</v>
      </c>
      <c r="F4060" s="25" t="str">
        <f t="shared" ca="1" si="317"/>
        <v>VUT0105007</v>
      </c>
      <c r="G4060" s="25" t="str">
        <f t="shared" ca="1" si="318"/>
        <v>VUT0105</v>
      </c>
      <c r="H4060" s="25" t="str">
        <f t="shared" ca="1" si="319"/>
        <v>SHEFA</v>
      </c>
      <c r="I4060" s="2"/>
      <c r="J4060" s="2">
        <v>0</v>
      </c>
      <c r="K4060" s="2"/>
    </row>
    <row r="4061" spans="1:11">
      <c r="A4061" s="6" t="s">
        <v>355</v>
      </c>
      <c r="B4061" s="6" t="s">
        <v>2853</v>
      </c>
      <c r="C4061" s="25" t="str">
        <f t="shared" ca="1" si="315"/>
        <v>Yarsu (Namuka)</v>
      </c>
      <c r="D4061" s="6" t="s">
        <v>690</v>
      </c>
      <c r="E4061" s="25" t="str">
        <f t="shared" ca="1" si="316"/>
        <v>Namuka</v>
      </c>
      <c r="F4061" s="25" t="str">
        <f t="shared" ca="1" si="317"/>
        <v>VUT0105067</v>
      </c>
      <c r="G4061" s="25" t="str">
        <f t="shared" ca="1" si="318"/>
        <v>VUT0105</v>
      </c>
      <c r="H4061" s="25" t="str">
        <f t="shared" ca="1" si="319"/>
        <v>SHEFA</v>
      </c>
      <c r="I4061" s="2"/>
      <c r="J4061" s="2">
        <v>0</v>
      </c>
      <c r="K4061" s="2"/>
    </row>
    <row r="4062" spans="1:11">
      <c r="A4062" s="2"/>
      <c r="B4062" s="2"/>
      <c r="C4062" s="25"/>
      <c r="D4062" s="2"/>
      <c r="E4062" s="25"/>
      <c r="F4062" s="25"/>
      <c r="G4062" s="25"/>
      <c r="H4062" s="25"/>
      <c r="I4062" s="2"/>
      <c r="J4062" s="2"/>
      <c r="K4062" s="2"/>
    </row>
    <row r="4063" spans="1:11">
      <c r="A4063" s="2"/>
      <c r="B4063" s="2"/>
      <c r="C4063" s="25"/>
      <c r="D4063" s="2"/>
      <c r="E4063" s="25"/>
      <c r="F4063" s="25"/>
      <c r="G4063" s="25"/>
      <c r="H4063" s="25"/>
      <c r="I4063" s="2"/>
      <c r="J4063" s="2"/>
      <c r="K4063" s="2"/>
    </row>
    <row r="4064" spans="1:11">
      <c r="A4064" s="2"/>
      <c r="B4064" s="2"/>
      <c r="C4064" s="25"/>
      <c r="D4064" s="2"/>
      <c r="E4064" s="25"/>
      <c r="F4064" s="25"/>
      <c r="G4064" s="25"/>
      <c r="H4064" s="25"/>
      <c r="I4064" s="2"/>
      <c r="J4064" s="2"/>
      <c r="K4064" s="2"/>
    </row>
    <row r="4065" spans="1:11">
      <c r="A4065" s="2"/>
      <c r="B4065" s="2"/>
      <c r="C4065" s="25"/>
      <c r="D4065" s="2"/>
      <c r="E4065" s="25"/>
      <c r="F4065" s="25"/>
      <c r="G4065" s="25"/>
      <c r="H4065" s="25"/>
      <c r="I4065" s="2"/>
      <c r="J4065" s="2"/>
      <c r="K4065" s="2"/>
    </row>
    <row r="4066" spans="1:11">
      <c r="A4066" s="2"/>
      <c r="B4066" s="2"/>
      <c r="C4066" s="25"/>
      <c r="D4066" s="2"/>
      <c r="E4066" s="25"/>
      <c r="F4066" s="25"/>
      <c r="G4066" s="25"/>
      <c r="H4066" s="25"/>
      <c r="I4066" s="2"/>
      <c r="J4066" s="2"/>
      <c r="K4066" s="2"/>
    </row>
    <row r="4067" spans="1:11">
      <c r="A4067" s="2"/>
      <c r="B4067" s="2"/>
      <c r="C4067" s="25"/>
      <c r="D4067" s="2"/>
      <c r="E4067" s="25"/>
      <c r="F4067" s="25"/>
      <c r="G4067" s="25"/>
      <c r="H4067" s="25"/>
      <c r="I4067" s="2"/>
      <c r="J4067" s="2"/>
      <c r="K4067" s="2"/>
    </row>
    <row r="4068" spans="1:11">
      <c r="A4068" s="2"/>
      <c r="B4068" s="2"/>
      <c r="C4068" s="25"/>
      <c r="D4068" s="2"/>
      <c r="E4068" s="25"/>
      <c r="F4068" s="25"/>
      <c r="G4068" s="25"/>
      <c r="H4068" s="25"/>
      <c r="I4068" s="2"/>
      <c r="J4068" s="2"/>
      <c r="K4068" s="2"/>
    </row>
    <row r="4069" spans="1:11">
      <c r="A4069" s="2"/>
      <c r="B4069" s="2"/>
      <c r="C4069" s="25"/>
      <c r="D4069" s="2"/>
      <c r="E4069" s="25"/>
      <c r="F4069" s="25"/>
      <c r="G4069" s="25"/>
      <c r="H4069" s="25"/>
      <c r="I4069" s="2"/>
      <c r="J4069" s="2"/>
      <c r="K4069" s="2"/>
    </row>
    <row r="4070" spans="1:11">
      <c r="A4070" s="2"/>
      <c r="B4070" s="2"/>
      <c r="C4070" s="25"/>
      <c r="D4070" s="2"/>
      <c r="E4070" s="25"/>
      <c r="F4070" s="25"/>
      <c r="G4070" s="25"/>
      <c r="H4070" s="25"/>
      <c r="I4070" s="2"/>
      <c r="J4070" s="2"/>
      <c r="K4070" s="2"/>
    </row>
    <row r="4071" spans="1:11">
      <c r="A4071" s="2"/>
      <c r="B4071" s="2"/>
      <c r="C4071" s="25"/>
      <c r="D4071" s="2"/>
      <c r="E4071" s="25"/>
      <c r="F4071" s="25"/>
      <c r="G4071" s="25"/>
      <c r="H4071" s="25"/>
      <c r="I4071" s="2"/>
      <c r="J4071" s="2"/>
      <c r="K4071" s="2"/>
    </row>
    <row r="4072" spans="1:11">
      <c r="A4072" s="2"/>
      <c r="B4072" s="2"/>
      <c r="C4072" s="25"/>
      <c r="D4072" s="2"/>
      <c r="E4072" s="25"/>
      <c r="F4072" s="25"/>
      <c r="G4072" s="25"/>
      <c r="H4072" s="25"/>
      <c r="I4072" s="2"/>
      <c r="J4072" s="2"/>
      <c r="K4072" s="2"/>
    </row>
    <row r="4073" spans="1:11">
      <c r="A4073" s="2"/>
      <c r="B4073" s="2"/>
      <c r="C4073" s="25"/>
      <c r="D4073" s="2"/>
      <c r="E4073" s="25"/>
      <c r="F4073" s="25"/>
      <c r="G4073" s="25"/>
      <c r="H4073" s="25"/>
      <c r="I4073" s="2"/>
      <c r="J4073" s="2"/>
      <c r="K4073" s="2"/>
    </row>
    <row r="4074" spans="1:11">
      <c r="A4074" s="2"/>
      <c r="B4074" s="2"/>
      <c r="C4074" s="25"/>
      <c r="D4074" s="2"/>
      <c r="E4074" s="25"/>
      <c r="F4074" s="25"/>
      <c r="G4074" s="25"/>
      <c r="H4074" s="25"/>
      <c r="I4074" s="2"/>
      <c r="J4074" s="2"/>
      <c r="K4074" s="2"/>
    </row>
    <row r="4075" spans="1:11">
      <c r="A4075" s="2"/>
      <c r="B4075" s="2"/>
      <c r="C4075" s="25"/>
      <c r="D4075" s="2"/>
      <c r="E4075" s="25"/>
      <c r="F4075" s="25"/>
      <c r="G4075" s="25"/>
      <c r="H4075" s="25"/>
      <c r="I4075" s="2"/>
      <c r="J4075" s="2"/>
      <c r="K4075" s="2"/>
    </row>
    <row r="4076" spans="1:11">
      <c r="A4076" s="2"/>
      <c r="B4076" s="2"/>
      <c r="C4076" s="25"/>
      <c r="D4076" s="2"/>
      <c r="E4076" s="25"/>
      <c r="F4076" s="25"/>
      <c r="G4076" s="25"/>
      <c r="H4076" s="25"/>
      <c r="I4076" s="2"/>
      <c r="J4076" s="2"/>
      <c r="K4076" s="2"/>
    </row>
    <row r="4077" spans="1:11">
      <c r="A4077" s="2"/>
      <c r="B4077" s="2"/>
      <c r="C4077" s="25"/>
      <c r="D4077" s="2"/>
      <c r="E4077" s="25"/>
      <c r="F4077" s="25"/>
      <c r="G4077" s="25"/>
      <c r="H4077" s="25"/>
      <c r="I4077" s="2"/>
      <c r="J4077" s="2"/>
      <c r="K4077" s="2"/>
    </row>
    <row r="4078" spans="1:11">
      <c r="A4078" s="2"/>
      <c r="B4078" s="2"/>
      <c r="C4078" s="25"/>
      <c r="D4078" s="2"/>
      <c r="E4078" s="25"/>
      <c r="F4078" s="25"/>
      <c r="G4078" s="25"/>
      <c r="H4078" s="25"/>
      <c r="I4078" s="2"/>
      <c r="J4078" s="2"/>
      <c r="K4078" s="2"/>
    </row>
    <row r="4079" spans="1:11">
      <c r="A4079" s="2"/>
      <c r="B4079" s="2"/>
      <c r="C4079" s="25"/>
      <c r="D4079" s="2"/>
      <c r="E4079" s="25"/>
      <c r="F4079" s="25"/>
      <c r="G4079" s="25"/>
      <c r="H4079" s="25"/>
      <c r="I4079" s="2"/>
      <c r="J4079" s="2"/>
      <c r="K4079" s="2"/>
    </row>
    <row r="4080" spans="1:11">
      <c r="A4080" s="2"/>
      <c r="B4080" s="2"/>
      <c r="C4080" s="25"/>
      <c r="D4080" s="2"/>
      <c r="E4080" s="25"/>
      <c r="F4080" s="25"/>
      <c r="G4080" s="25"/>
      <c r="H4080" s="25"/>
      <c r="I4080" s="2"/>
      <c r="J4080" s="2"/>
      <c r="K4080" s="2"/>
    </row>
    <row r="4081" spans="1:11">
      <c r="A4081" s="2"/>
      <c r="B4081" s="2"/>
      <c r="C4081" s="25"/>
      <c r="D4081" s="2"/>
      <c r="E4081" s="25"/>
      <c r="F4081" s="25"/>
      <c r="G4081" s="25"/>
      <c r="H4081" s="25"/>
      <c r="I4081" s="2"/>
      <c r="J4081" s="2"/>
      <c r="K4081" s="2"/>
    </row>
    <row r="4082" spans="1:11">
      <c r="A4082" s="2"/>
      <c r="B4082" s="2"/>
      <c r="C4082" s="25"/>
      <c r="D4082" s="2"/>
      <c r="E4082" s="25"/>
      <c r="F4082" s="25"/>
      <c r="G4082" s="25"/>
      <c r="H4082" s="25"/>
      <c r="I4082" s="2"/>
      <c r="J4082" s="2"/>
      <c r="K4082" s="2"/>
    </row>
    <row r="4083" spans="1:11">
      <c r="A4083" s="2"/>
      <c r="B4083" s="2"/>
      <c r="C4083" s="25"/>
      <c r="D4083" s="2"/>
      <c r="E4083" s="25"/>
      <c r="F4083" s="25"/>
      <c r="G4083" s="25"/>
      <c r="H4083" s="25"/>
      <c r="I4083" s="2"/>
      <c r="J4083" s="2"/>
      <c r="K4083" s="2"/>
    </row>
    <row r="4084" spans="1:11">
      <c r="A4084" s="2"/>
      <c r="B4084" s="2"/>
      <c r="C4084" s="25"/>
      <c r="D4084" s="2"/>
      <c r="E4084" s="25"/>
      <c r="F4084" s="25"/>
      <c r="G4084" s="25"/>
      <c r="H4084" s="25"/>
      <c r="I4084" s="2"/>
      <c r="J4084" s="2"/>
      <c r="K4084" s="2"/>
    </row>
    <row r="4085" spans="1:11">
      <c r="A4085" s="2"/>
      <c r="B4085" s="2"/>
      <c r="C4085" s="25"/>
      <c r="D4085" s="2"/>
      <c r="E4085" s="25"/>
      <c r="F4085" s="25"/>
      <c r="G4085" s="25"/>
      <c r="H4085" s="25"/>
      <c r="I4085" s="2"/>
      <c r="J4085" s="2"/>
      <c r="K4085" s="2"/>
    </row>
    <row r="4086" spans="1:11">
      <c r="A4086" s="2"/>
      <c r="B4086" s="2"/>
      <c r="C4086" s="25"/>
      <c r="D4086" s="2"/>
      <c r="E4086" s="25"/>
      <c r="F4086" s="25"/>
      <c r="G4086" s="25"/>
      <c r="H4086" s="25"/>
      <c r="I4086" s="2"/>
      <c r="J4086" s="2"/>
      <c r="K4086" s="2"/>
    </row>
    <row r="4087" spans="1:11">
      <c r="A4087" s="2"/>
      <c r="B4087" s="2"/>
      <c r="C4087" s="25"/>
      <c r="D4087" s="2"/>
      <c r="E4087" s="25"/>
      <c r="F4087" s="25"/>
      <c r="G4087" s="25"/>
      <c r="H4087" s="25"/>
      <c r="I4087" s="2"/>
      <c r="J4087" s="2"/>
      <c r="K4087" s="2"/>
    </row>
    <row r="4088" spans="1:11">
      <c r="A4088" s="2"/>
      <c r="B4088" s="2"/>
      <c r="C4088" s="25"/>
      <c r="D4088" s="2"/>
      <c r="E4088" s="25"/>
      <c r="F4088" s="25"/>
      <c r="G4088" s="25"/>
      <c r="H4088" s="25"/>
      <c r="I4088" s="2"/>
      <c r="J4088" s="2"/>
      <c r="K4088" s="2"/>
    </row>
    <row r="4089" spans="1:11">
      <c r="A4089" s="2"/>
      <c r="B4089" s="2"/>
      <c r="C4089" s="25"/>
      <c r="D4089" s="2"/>
      <c r="E4089" s="25"/>
      <c r="F4089" s="25"/>
      <c r="G4089" s="25"/>
      <c r="H4089" s="25"/>
      <c r="I4089" s="2"/>
      <c r="J4089" s="2"/>
      <c r="K4089" s="2"/>
    </row>
    <row r="4090" spans="1:11">
      <c r="A4090" s="2"/>
      <c r="B4090" s="2"/>
      <c r="C4090" s="25"/>
      <c r="D4090" s="2"/>
      <c r="E4090" s="25"/>
      <c r="F4090" s="25"/>
      <c r="G4090" s="25"/>
      <c r="H4090" s="25"/>
      <c r="I4090" s="2"/>
      <c r="J4090" s="2"/>
      <c r="K4090" s="2"/>
    </row>
    <row r="4091" spans="1:11">
      <c r="A4091" s="2"/>
      <c r="B4091" s="2"/>
      <c r="C4091" s="25"/>
      <c r="D4091" s="2"/>
      <c r="E4091" s="25"/>
      <c r="F4091" s="25"/>
      <c r="G4091" s="25"/>
      <c r="H4091" s="25"/>
      <c r="I4091" s="2"/>
      <c r="J4091" s="2"/>
      <c r="K4091" s="2"/>
    </row>
    <row r="4092" spans="1:11">
      <c r="A4092" s="2"/>
      <c r="B4092" s="2"/>
      <c r="C4092" s="25"/>
      <c r="D4092" s="2"/>
      <c r="E4092" s="25"/>
      <c r="F4092" s="25"/>
      <c r="G4092" s="25"/>
      <c r="H4092" s="25"/>
      <c r="I4092" s="2"/>
      <c r="J4092" s="2"/>
      <c r="K4092" s="2"/>
    </row>
    <row r="4093" spans="1:11">
      <c r="A4093" s="2"/>
      <c r="B4093" s="2"/>
      <c r="C4093" s="25"/>
      <c r="D4093" s="2"/>
      <c r="E4093" s="25"/>
      <c r="F4093" s="25"/>
      <c r="G4093" s="25"/>
      <c r="H4093" s="25"/>
      <c r="I4093" s="2"/>
      <c r="J4093" s="2"/>
      <c r="K4093" s="2"/>
    </row>
    <row r="4094" spans="1:11">
      <c r="A4094" s="2"/>
      <c r="B4094" s="2"/>
      <c r="C4094" s="25"/>
      <c r="D4094" s="2"/>
      <c r="E4094" s="25"/>
      <c r="F4094" s="25"/>
      <c r="G4094" s="25"/>
      <c r="H4094" s="25"/>
      <c r="I4094" s="2"/>
      <c r="J4094" s="2"/>
      <c r="K4094" s="2"/>
    </row>
    <row r="4095" spans="1:11">
      <c r="A4095" s="2"/>
      <c r="B4095" s="2"/>
      <c r="C4095" s="25"/>
      <c r="D4095" s="2"/>
      <c r="E4095" s="25"/>
      <c r="F4095" s="25"/>
      <c r="G4095" s="25"/>
      <c r="H4095" s="25"/>
      <c r="I4095" s="2"/>
      <c r="J4095" s="2"/>
      <c r="K4095" s="2"/>
    </row>
    <row r="4096" spans="1:11">
      <c r="A4096" s="2"/>
      <c r="B4096" s="2"/>
      <c r="C4096" s="25"/>
      <c r="D4096" s="2"/>
      <c r="E4096" s="25"/>
      <c r="F4096" s="25"/>
      <c r="G4096" s="25"/>
      <c r="H4096" s="25"/>
      <c r="I4096" s="2"/>
      <c r="J4096" s="2"/>
      <c r="K4096" s="2"/>
    </row>
    <row r="4097" spans="1:11">
      <c r="A4097" s="2"/>
      <c r="B4097" s="2"/>
      <c r="C4097" s="25"/>
      <c r="D4097" s="2"/>
      <c r="E4097" s="25"/>
      <c r="F4097" s="25"/>
      <c r="G4097" s="25"/>
      <c r="H4097" s="25"/>
      <c r="I4097" s="2"/>
      <c r="J4097" s="2"/>
      <c r="K4097" s="2"/>
    </row>
    <row r="4098" spans="1:11">
      <c r="A4098" s="2"/>
      <c r="B4098" s="2"/>
      <c r="C4098" s="25"/>
      <c r="D4098" s="2"/>
      <c r="E4098" s="25"/>
      <c r="F4098" s="25"/>
      <c r="G4098" s="25"/>
      <c r="H4098" s="25"/>
      <c r="I4098" s="2"/>
      <c r="J4098" s="2"/>
      <c r="K4098" s="2"/>
    </row>
    <row r="4099" spans="1:11">
      <c r="A4099" s="2"/>
      <c r="B4099" s="2"/>
      <c r="C4099" s="25"/>
      <c r="D4099" s="2"/>
      <c r="E4099" s="25"/>
      <c r="F4099" s="25"/>
      <c r="G4099" s="25"/>
      <c r="H4099" s="25"/>
      <c r="I4099" s="2"/>
      <c r="J4099" s="2"/>
      <c r="K4099" s="2"/>
    </row>
    <row r="4100" spans="1:11">
      <c r="A4100" s="2"/>
      <c r="B4100" s="2"/>
      <c r="C4100" s="25"/>
      <c r="D4100" s="2"/>
      <c r="E4100" s="25"/>
      <c r="F4100" s="25"/>
      <c r="G4100" s="25"/>
      <c r="H4100" s="25"/>
      <c r="I4100" s="2"/>
      <c r="J4100" s="2"/>
      <c r="K4100" s="2"/>
    </row>
    <row r="4101" spans="1:11">
      <c r="A4101" s="2"/>
      <c r="B4101" s="2"/>
      <c r="C4101" s="25"/>
      <c r="D4101" s="2"/>
      <c r="E4101" s="25"/>
      <c r="F4101" s="25"/>
      <c r="G4101" s="25"/>
      <c r="H4101" s="25"/>
      <c r="I4101" s="2"/>
      <c r="J4101" s="2"/>
      <c r="K4101" s="2"/>
    </row>
    <row r="4102" spans="1:11">
      <c r="A4102" s="2"/>
      <c r="B4102" s="2"/>
      <c r="C4102" s="25"/>
      <c r="D4102" s="2"/>
      <c r="E4102" s="25"/>
      <c r="F4102" s="25"/>
      <c r="G4102" s="25"/>
      <c r="H4102" s="25"/>
      <c r="I4102" s="2"/>
      <c r="J4102" s="2"/>
      <c r="K4102" s="2"/>
    </row>
    <row r="4103" spans="1:11">
      <c r="A4103" s="2"/>
      <c r="B4103" s="2"/>
      <c r="C4103" s="25"/>
      <c r="D4103" s="2"/>
      <c r="E4103" s="25"/>
      <c r="F4103" s="25"/>
      <c r="G4103" s="25"/>
      <c r="H4103" s="25"/>
      <c r="I4103" s="2"/>
      <c r="J4103" s="2"/>
      <c r="K4103" s="2"/>
    </row>
    <row r="4104" spans="1:11">
      <c r="A4104" s="2"/>
      <c r="B4104" s="2"/>
      <c r="C4104" s="25"/>
      <c r="D4104" s="2"/>
      <c r="E4104" s="25"/>
      <c r="F4104" s="25"/>
      <c r="G4104" s="25"/>
      <c r="H4104" s="25"/>
      <c r="I4104" s="2"/>
      <c r="J4104" s="2"/>
      <c r="K4104" s="2"/>
    </row>
    <row r="4105" spans="1:11">
      <c r="A4105" s="2"/>
      <c r="B4105" s="2"/>
      <c r="C4105" s="25"/>
      <c r="D4105" s="2"/>
      <c r="E4105" s="25"/>
      <c r="F4105" s="25"/>
      <c r="G4105" s="25"/>
      <c r="H4105" s="25"/>
      <c r="I4105" s="2"/>
      <c r="J4105" s="2"/>
      <c r="K4105" s="2"/>
    </row>
    <row r="4106" spans="1:11">
      <c r="A4106" s="2"/>
      <c r="B4106" s="2"/>
      <c r="C4106" s="25"/>
      <c r="D4106" s="2"/>
      <c r="E4106" s="25"/>
      <c r="F4106" s="25"/>
      <c r="G4106" s="25"/>
      <c r="H4106" s="25"/>
      <c r="I4106" s="2"/>
      <c r="J4106" s="2"/>
      <c r="K4106" s="2"/>
    </row>
    <row r="4107" spans="1:11">
      <c r="A4107" s="2"/>
      <c r="B4107" s="2"/>
      <c r="C4107" s="25"/>
      <c r="D4107" s="2"/>
      <c r="E4107" s="25"/>
      <c r="F4107" s="25"/>
      <c r="G4107" s="25"/>
      <c r="H4107" s="25"/>
      <c r="I4107" s="2"/>
      <c r="J4107" s="2"/>
      <c r="K4107" s="2"/>
    </row>
    <row r="4108" spans="1:11">
      <c r="A4108" s="2"/>
      <c r="B4108" s="2"/>
      <c r="C4108" s="25"/>
      <c r="D4108" s="2"/>
      <c r="E4108" s="25"/>
      <c r="F4108" s="25"/>
      <c r="G4108" s="25"/>
      <c r="H4108" s="25"/>
      <c r="I4108" s="2"/>
      <c r="J4108" s="2"/>
      <c r="K4108" s="2"/>
    </row>
    <row r="4109" spans="1:11">
      <c r="A4109" s="2"/>
      <c r="B4109" s="2"/>
      <c r="C4109" s="25"/>
      <c r="D4109" s="2"/>
      <c r="E4109" s="25"/>
      <c r="F4109" s="25"/>
      <c r="G4109" s="25"/>
      <c r="H4109" s="25"/>
      <c r="I4109" s="2"/>
      <c r="J4109" s="2"/>
      <c r="K4109" s="2"/>
    </row>
    <row r="4110" spans="1:11">
      <c r="A4110" s="2"/>
      <c r="B4110" s="2"/>
      <c r="C4110" s="25"/>
      <c r="D4110" s="2"/>
      <c r="E4110" s="25"/>
      <c r="F4110" s="25"/>
      <c r="G4110" s="25"/>
      <c r="H4110" s="25"/>
      <c r="I4110" s="2"/>
      <c r="J4110" s="2"/>
      <c r="K4110" s="2"/>
    </row>
    <row r="4111" spans="1:11">
      <c r="A4111" s="2"/>
      <c r="B4111" s="2"/>
      <c r="C4111" s="25"/>
      <c r="D4111" s="2"/>
      <c r="E4111" s="25"/>
      <c r="F4111" s="25"/>
      <c r="G4111" s="25"/>
      <c r="H4111" s="25"/>
      <c r="I4111" s="2"/>
      <c r="J4111" s="2"/>
      <c r="K4111" s="2"/>
    </row>
    <row r="4112" spans="1:11">
      <c r="A4112" s="2"/>
      <c r="B4112" s="2"/>
      <c r="C4112" s="25"/>
      <c r="D4112" s="2"/>
      <c r="E4112" s="25"/>
      <c r="F4112" s="25"/>
      <c r="G4112" s="25"/>
      <c r="H4112" s="25"/>
      <c r="I4112" s="2"/>
      <c r="J4112" s="2"/>
      <c r="K4112" s="2"/>
    </row>
    <row r="4113" spans="1:11">
      <c r="A4113" s="2"/>
      <c r="B4113" s="2"/>
      <c r="C4113" s="25"/>
      <c r="D4113" s="2"/>
      <c r="E4113" s="25"/>
      <c r="F4113" s="25"/>
      <c r="G4113" s="25"/>
      <c r="H4113" s="25"/>
      <c r="I4113" s="2"/>
      <c r="J4113" s="2"/>
      <c r="K4113" s="2"/>
    </row>
    <row r="4114" spans="1:11">
      <c r="A4114" s="2"/>
      <c r="B4114" s="2"/>
      <c r="C4114" s="25"/>
      <c r="D4114" s="2"/>
      <c r="E4114" s="25"/>
      <c r="F4114" s="25"/>
      <c r="G4114" s="25"/>
      <c r="H4114" s="25"/>
      <c r="I4114" s="2"/>
      <c r="J4114" s="2"/>
      <c r="K4114" s="2"/>
    </row>
    <row r="4115" spans="1:11">
      <c r="A4115" s="2"/>
      <c r="B4115" s="2"/>
      <c r="C4115" s="25"/>
      <c r="D4115" s="2"/>
      <c r="E4115" s="25"/>
      <c r="F4115" s="25"/>
      <c r="G4115" s="25"/>
      <c r="H4115" s="25"/>
      <c r="I4115" s="2"/>
      <c r="J4115" s="2"/>
      <c r="K4115" s="2"/>
    </row>
    <row r="4116" spans="1:11">
      <c r="A4116" s="2"/>
      <c r="B4116" s="2"/>
      <c r="C4116" s="25"/>
      <c r="D4116" s="2"/>
      <c r="E4116" s="25"/>
      <c r="F4116" s="25"/>
      <c r="G4116" s="25"/>
      <c r="H4116" s="25"/>
      <c r="I4116" s="2"/>
      <c r="J4116" s="2"/>
      <c r="K4116" s="2"/>
    </row>
    <row r="4117" spans="1:11">
      <c r="A4117" s="2"/>
      <c r="B4117" s="2"/>
      <c r="C4117" s="25"/>
      <c r="D4117" s="2"/>
      <c r="E4117" s="25"/>
      <c r="F4117" s="25"/>
      <c r="G4117" s="25"/>
      <c r="H4117" s="25"/>
      <c r="I4117" s="2"/>
      <c r="J4117" s="2"/>
      <c r="K4117" s="2"/>
    </row>
    <row r="4118" spans="1:11">
      <c r="A4118" s="2"/>
      <c r="B4118" s="2"/>
      <c r="C4118" s="25"/>
      <c r="D4118" s="2"/>
      <c r="E4118" s="25"/>
      <c r="F4118" s="25"/>
      <c r="G4118" s="25"/>
      <c r="H4118" s="25"/>
      <c r="I4118" s="2"/>
      <c r="J4118" s="2"/>
      <c r="K4118" s="2"/>
    </row>
    <row r="4119" spans="1:11">
      <c r="A4119" s="2"/>
      <c r="B4119" s="2"/>
      <c r="C4119" s="25"/>
      <c r="D4119" s="2"/>
      <c r="E4119" s="25"/>
      <c r="F4119" s="25"/>
      <c r="G4119" s="25"/>
      <c r="H4119" s="25"/>
      <c r="I4119" s="2"/>
      <c r="J4119" s="2"/>
      <c r="K4119" s="2"/>
    </row>
    <row r="4120" spans="1:11">
      <c r="A4120" s="2"/>
      <c r="B4120" s="2"/>
      <c r="C4120" s="25"/>
      <c r="D4120" s="2"/>
      <c r="E4120" s="25"/>
      <c r="F4120" s="25"/>
      <c r="G4120" s="25"/>
      <c r="H4120" s="25"/>
      <c r="I4120" s="2"/>
      <c r="J4120" s="2"/>
      <c r="K4120" s="2"/>
    </row>
    <row r="4121" spans="1:11">
      <c r="A4121" s="2"/>
      <c r="B4121" s="2"/>
      <c r="C4121" s="25"/>
      <c r="D4121" s="2"/>
      <c r="E4121" s="25"/>
      <c r="F4121" s="25"/>
      <c r="G4121" s="25"/>
      <c r="H4121" s="25"/>
      <c r="I4121" s="2"/>
      <c r="J4121" s="2"/>
      <c r="K4121" s="2"/>
    </row>
    <row r="4122" spans="1:11">
      <c r="A4122" s="2"/>
      <c r="B4122" s="2"/>
      <c r="C4122" s="25"/>
      <c r="D4122" s="2"/>
      <c r="E4122" s="25"/>
      <c r="F4122" s="25"/>
      <c r="G4122" s="25"/>
      <c r="H4122" s="25"/>
      <c r="I4122" s="2"/>
      <c r="J4122" s="2"/>
      <c r="K4122" s="2"/>
    </row>
    <row r="4123" spans="1:11">
      <c r="A4123" s="2"/>
      <c r="B4123" s="2"/>
      <c r="C4123" s="25"/>
      <c r="D4123" s="2"/>
      <c r="E4123" s="25"/>
      <c r="F4123" s="25"/>
      <c r="G4123" s="25"/>
      <c r="H4123" s="25"/>
      <c r="I4123" s="2"/>
      <c r="J4123" s="2"/>
      <c r="K4123" s="2">
        <v>3</v>
      </c>
    </row>
    <row r="4124" spans="1:11">
      <c r="A4124" s="2"/>
      <c r="B4124" s="2"/>
      <c r="C4124" s="25"/>
      <c r="D4124" s="2"/>
      <c r="E4124" s="25"/>
      <c r="F4124" s="25"/>
      <c r="G4124" s="25"/>
      <c r="H4124" s="25"/>
      <c r="I4124" s="2"/>
      <c r="J4124" s="2"/>
      <c r="K4124" s="2"/>
    </row>
    <row r="4125" spans="1:11">
      <c r="A4125" s="2"/>
      <c r="B4125" s="2"/>
      <c r="C4125" s="25"/>
      <c r="D4125" s="2"/>
      <c r="E4125" s="25"/>
      <c r="F4125" s="25"/>
      <c r="G4125" s="25"/>
      <c r="H4125" s="25"/>
      <c r="I4125" s="2"/>
      <c r="J4125" s="2"/>
      <c r="K4125" s="2"/>
    </row>
    <row r="4126" spans="1:11">
      <c r="A4126" s="2"/>
      <c r="B4126" s="2"/>
      <c r="C4126" s="25"/>
      <c r="D4126" s="2"/>
      <c r="E4126" s="25"/>
      <c r="F4126" s="25"/>
      <c r="G4126" s="25"/>
      <c r="H4126" s="25"/>
      <c r="I4126" s="2"/>
      <c r="J4126" s="2"/>
      <c r="K4126" s="2"/>
    </row>
    <row r="4127" spans="1:11">
      <c r="A4127" s="2"/>
      <c r="B4127" s="2"/>
      <c r="C4127" s="25"/>
      <c r="D4127" s="2"/>
      <c r="E4127" s="25"/>
      <c r="F4127" s="25"/>
      <c r="G4127" s="25"/>
      <c r="H4127" s="25"/>
      <c r="I4127" s="2"/>
      <c r="J4127" s="2"/>
      <c r="K4127" s="2"/>
    </row>
    <row r="4128" spans="1:11">
      <c r="A4128" s="2"/>
      <c r="B4128" s="2"/>
      <c r="C4128" s="25"/>
      <c r="D4128" s="2"/>
      <c r="E4128" s="25"/>
      <c r="F4128" s="25"/>
      <c r="G4128" s="25"/>
      <c r="H4128" s="25"/>
      <c r="I4128" s="2"/>
      <c r="J4128" s="2"/>
      <c r="K4128" s="2"/>
    </row>
    <row r="4129" spans="1:11">
      <c r="A4129" s="2"/>
      <c r="B4129" s="2"/>
      <c r="C4129" s="25"/>
      <c r="D4129" s="2"/>
      <c r="E4129" s="25"/>
      <c r="F4129" s="25"/>
      <c r="G4129" s="25"/>
      <c r="H4129" s="25"/>
      <c r="I4129" s="2"/>
      <c r="J4129" s="2"/>
      <c r="K4129" s="2"/>
    </row>
    <row r="4130" spans="1:11">
      <c r="A4130" s="2"/>
      <c r="B4130" s="2"/>
      <c r="C4130" s="25"/>
      <c r="D4130" s="2"/>
      <c r="E4130" s="25"/>
      <c r="F4130" s="25"/>
      <c r="G4130" s="25"/>
      <c r="H4130" s="25"/>
      <c r="I4130" s="2"/>
      <c r="J4130" s="2"/>
      <c r="K4130" s="2"/>
    </row>
    <row r="4131" spans="1:11">
      <c r="A4131" s="2"/>
      <c r="B4131" s="2"/>
      <c r="C4131" s="25"/>
      <c r="D4131" s="2"/>
      <c r="E4131" s="25"/>
      <c r="F4131" s="25"/>
      <c r="G4131" s="25"/>
      <c r="H4131" s="25"/>
      <c r="I4131" s="2"/>
      <c r="J4131" s="2"/>
      <c r="K4131" s="2"/>
    </row>
    <row r="4132" spans="1:11">
      <c r="A4132" s="2"/>
      <c r="B4132" s="2"/>
      <c r="C4132" s="25"/>
      <c r="D4132" s="2"/>
      <c r="E4132" s="25"/>
      <c r="F4132" s="25"/>
      <c r="G4132" s="25"/>
      <c r="H4132" s="25"/>
      <c r="I4132" s="2"/>
      <c r="J4132" s="2"/>
      <c r="K4132" s="2"/>
    </row>
    <row r="4133" spans="1:11">
      <c r="A4133" s="2"/>
      <c r="B4133" s="2"/>
      <c r="C4133" s="25"/>
      <c r="D4133" s="2"/>
      <c r="E4133" s="25"/>
      <c r="F4133" s="25"/>
      <c r="G4133" s="25"/>
      <c r="H4133" s="25"/>
      <c r="I4133" s="2"/>
      <c r="J4133" s="2"/>
      <c r="K4133" s="2"/>
    </row>
    <row r="4134" spans="1:11">
      <c r="A4134" s="2"/>
      <c r="B4134" s="2"/>
      <c r="C4134" s="25"/>
      <c r="D4134" s="2"/>
      <c r="E4134" s="25"/>
      <c r="F4134" s="25"/>
      <c r="G4134" s="25"/>
      <c r="H4134" s="25"/>
      <c r="I4134" s="2"/>
      <c r="J4134" s="2"/>
      <c r="K4134" s="2"/>
    </row>
    <row r="4135" spans="1:11">
      <c r="A4135" s="2"/>
      <c r="B4135" s="2"/>
      <c r="C4135" s="25"/>
      <c r="D4135" s="2"/>
      <c r="E4135" s="25"/>
      <c r="F4135" s="25"/>
      <c r="G4135" s="25"/>
      <c r="H4135" s="25"/>
      <c r="I4135" s="2"/>
      <c r="J4135" s="2"/>
      <c r="K4135" s="2"/>
    </row>
    <row r="4136" spans="1:11">
      <c r="A4136" s="2"/>
      <c r="B4136" s="2"/>
      <c r="C4136" s="25"/>
      <c r="D4136" s="2"/>
      <c r="E4136" s="25"/>
      <c r="F4136" s="25"/>
      <c r="G4136" s="25"/>
      <c r="H4136" s="25"/>
      <c r="I4136" s="2"/>
      <c r="J4136" s="2"/>
      <c r="K4136" s="2"/>
    </row>
    <row r="4137" spans="1:11">
      <c r="A4137" s="2"/>
      <c r="B4137" s="2"/>
      <c r="C4137" s="25"/>
      <c r="D4137" s="2"/>
      <c r="E4137" s="25"/>
      <c r="F4137" s="25"/>
      <c r="G4137" s="25"/>
      <c r="H4137" s="25"/>
      <c r="I4137" s="2"/>
      <c r="J4137" s="2"/>
      <c r="K4137" s="2"/>
    </row>
    <row r="4138" spans="1:11">
      <c r="A4138" s="2"/>
      <c r="B4138" s="2"/>
      <c r="C4138" s="25"/>
      <c r="D4138" s="2"/>
      <c r="E4138" s="25"/>
      <c r="F4138" s="25"/>
      <c r="G4138" s="25"/>
      <c r="H4138" s="25"/>
      <c r="I4138" s="2"/>
      <c r="J4138" s="2"/>
      <c r="K4138" s="2"/>
    </row>
    <row r="4139" spans="1:11">
      <c r="A4139" s="2"/>
      <c r="B4139" s="2"/>
      <c r="C4139" s="25"/>
      <c r="D4139" s="2"/>
      <c r="E4139" s="25"/>
      <c r="F4139" s="25"/>
      <c r="G4139" s="25"/>
      <c r="H4139" s="25"/>
      <c r="I4139" s="2"/>
      <c r="J4139" s="2"/>
      <c r="K4139" s="2"/>
    </row>
    <row r="4140" spans="1:11">
      <c r="A4140" s="2"/>
      <c r="B4140" s="2"/>
      <c r="C4140" s="25"/>
      <c r="D4140" s="2"/>
      <c r="E4140" s="25"/>
      <c r="F4140" s="25"/>
      <c r="G4140" s="25"/>
      <c r="H4140" s="25"/>
      <c r="I4140" s="2"/>
      <c r="J4140" s="2"/>
      <c r="K4140" s="2"/>
    </row>
    <row r="4141" spans="1:11">
      <c r="A4141" s="2"/>
      <c r="B4141" s="2"/>
      <c r="C4141" s="25"/>
      <c r="D4141" s="2"/>
      <c r="E4141" s="25"/>
      <c r="F4141" s="25"/>
      <c r="G4141" s="25"/>
      <c r="H4141" s="25"/>
      <c r="I4141" s="2"/>
      <c r="J4141" s="2"/>
      <c r="K4141" s="2"/>
    </row>
    <row r="4142" spans="1:11">
      <c r="A4142" s="2"/>
      <c r="B4142" s="2"/>
      <c r="C4142" s="25"/>
      <c r="D4142" s="2"/>
      <c r="E4142" s="25"/>
      <c r="F4142" s="25"/>
      <c r="G4142" s="25"/>
      <c r="H4142" s="25"/>
      <c r="I4142" s="2"/>
      <c r="J4142" s="2"/>
      <c r="K4142" s="2"/>
    </row>
    <row r="4143" spans="1:11">
      <c r="A4143" s="2"/>
      <c r="B4143" s="2"/>
      <c r="C4143" s="25"/>
      <c r="D4143" s="2"/>
      <c r="E4143" s="25"/>
      <c r="F4143" s="25"/>
      <c r="G4143" s="25"/>
      <c r="H4143" s="25"/>
      <c r="I4143" s="2"/>
      <c r="J4143" s="2"/>
      <c r="K4143" s="2"/>
    </row>
    <row r="4144" spans="1:11">
      <c r="A4144" s="2"/>
      <c r="B4144" s="2"/>
      <c r="C4144" s="25"/>
      <c r="D4144" s="2"/>
      <c r="E4144" s="25"/>
      <c r="F4144" s="25"/>
      <c r="G4144" s="25"/>
      <c r="H4144" s="25"/>
      <c r="I4144" s="2"/>
      <c r="J4144" s="2"/>
      <c r="K4144" s="2"/>
    </row>
    <row r="4145" spans="1:11">
      <c r="A4145" s="2"/>
      <c r="B4145" s="2"/>
      <c r="C4145" s="25"/>
      <c r="D4145" s="2"/>
      <c r="E4145" s="25"/>
      <c r="F4145" s="25"/>
      <c r="G4145" s="25"/>
      <c r="H4145" s="25"/>
      <c r="I4145" s="2"/>
      <c r="J4145" s="2"/>
      <c r="K4145" s="2"/>
    </row>
    <row r="4146" spans="1:11">
      <c r="A4146" s="2"/>
      <c r="B4146" s="2"/>
      <c r="C4146" s="25"/>
      <c r="D4146" s="2"/>
      <c r="E4146" s="25"/>
      <c r="F4146" s="25"/>
      <c r="G4146" s="25"/>
      <c r="H4146" s="25"/>
      <c r="I4146" s="2"/>
      <c r="J4146" s="2"/>
      <c r="K4146" s="2"/>
    </row>
    <row r="4147" spans="1:11">
      <c r="A4147" s="2"/>
      <c r="B4147" s="2"/>
      <c r="C4147" s="25"/>
      <c r="D4147" s="2"/>
      <c r="E4147" s="25"/>
      <c r="F4147" s="25"/>
      <c r="G4147" s="25"/>
      <c r="H4147" s="25"/>
      <c r="I4147" s="2"/>
      <c r="J4147" s="2"/>
      <c r="K4147" s="2"/>
    </row>
    <row r="4148" spans="1:11">
      <c r="A4148" s="2"/>
      <c r="B4148" s="2"/>
      <c r="C4148" s="25"/>
      <c r="D4148" s="2"/>
      <c r="E4148" s="25"/>
      <c r="F4148" s="25"/>
      <c r="G4148" s="25"/>
      <c r="H4148" s="25"/>
      <c r="I4148" s="2"/>
      <c r="J4148" s="2"/>
      <c r="K4148" s="2"/>
    </row>
    <row r="4149" spans="1:11">
      <c r="A4149" s="2"/>
      <c r="B4149" s="2"/>
      <c r="C4149" s="25"/>
      <c r="D4149" s="2"/>
      <c r="E4149" s="25"/>
      <c r="F4149" s="25"/>
      <c r="G4149" s="25"/>
      <c r="H4149" s="25"/>
      <c r="I4149" s="2"/>
      <c r="J4149" s="2"/>
      <c r="K4149" s="2"/>
    </row>
    <row r="4150" spans="1:11">
      <c r="A4150" s="2"/>
      <c r="B4150" s="2"/>
      <c r="C4150" s="25"/>
      <c r="D4150" s="2"/>
      <c r="E4150" s="25"/>
      <c r="F4150" s="25"/>
      <c r="G4150" s="25"/>
      <c r="H4150" s="25"/>
      <c r="I4150" s="2"/>
      <c r="J4150" s="2"/>
      <c r="K4150" s="2"/>
    </row>
    <row r="4151" spans="1:11">
      <c r="A4151" s="2"/>
      <c r="B4151" s="2"/>
      <c r="C4151" s="25"/>
      <c r="D4151" s="2"/>
      <c r="E4151" s="25"/>
      <c r="F4151" s="25"/>
      <c r="G4151" s="25"/>
      <c r="H4151" s="25"/>
      <c r="I4151" s="2"/>
      <c r="J4151" s="2"/>
      <c r="K4151" s="2"/>
    </row>
    <row r="4152" spans="1:11">
      <c r="A4152" s="2"/>
      <c r="B4152" s="2"/>
      <c r="C4152" s="25"/>
      <c r="D4152" s="2"/>
      <c r="E4152" s="25"/>
      <c r="F4152" s="25"/>
      <c r="G4152" s="25"/>
      <c r="H4152" s="25"/>
      <c r="I4152" s="2"/>
      <c r="J4152" s="2"/>
      <c r="K4152" s="2"/>
    </row>
    <row r="4153" spans="1:11">
      <c r="A4153" s="2"/>
      <c r="B4153" s="2"/>
      <c r="C4153" s="25"/>
      <c r="D4153" s="2"/>
      <c r="E4153" s="25"/>
      <c r="F4153" s="25"/>
      <c r="G4153" s="25"/>
      <c r="H4153" s="25"/>
      <c r="I4153" s="2"/>
      <c r="J4153" s="2"/>
      <c r="K4153" s="2"/>
    </row>
    <row r="4154" spans="1:11">
      <c r="A4154" s="2"/>
      <c r="B4154" s="2"/>
      <c r="C4154" s="25"/>
      <c r="D4154" s="2"/>
      <c r="E4154" s="25"/>
      <c r="F4154" s="25"/>
      <c r="G4154" s="25"/>
      <c r="H4154" s="25"/>
      <c r="I4154" s="2"/>
      <c r="J4154" s="2"/>
      <c r="K4154" s="2"/>
    </row>
    <row r="4155" spans="1:11">
      <c r="A4155" s="2"/>
      <c r="B4155" s="2"/>
      <c r="C4155" s="25"/>
      <c r="D4155" s="2"/>
      <c r="E4155" s="25"/>
      <c r="F4155" s="25"/>
      <c r="G4155" s="25"/>
      <c r="H4155" s="25"/>
      <c r="I4155" s="2"/>
      <c r="J4155" s="2"/>
      <c r="K4155" s="2"/>
    </row>
    <row r="4156" spans="1:11">
      <c r="A4156" s="2"/>
      <c r="B4156" s="2"/>
      <c r="C4156" s="25"/>
      <c r="D4156" s="2"/>
      <c r="E4156" s="25"/>
      <c r="F4156" s="25"/>
      <c r="G4156" s="25"/>
      <c r="H4156" s="25"/>
      <c r="I4156" s="2"/>
      <c r="J4156" s="2"/>
      <c r="K4156" s="2"/>
    </row>
    <row r="4157" spans="1:11">
      <c r="A4157" s="2"/>
      <c r="B4157" s="2"/>
      <c r="C4157" s="25"/>
      <c r="D4157" s="2"/>
      <c r="E4157" s="25"/>
      <c r="F4157" s="25"/>
      <c r="G4157" s="25"/>
      <c r="H4157" s="25"/>
      <c r="I4157" s="2"/>
      <c r="J4157" s="2"/>
      <c r="K4157" s="2"/>
    </row>
    <row r="4158" spans="1:11">
      <c r="A4158" s="2"/>
      <c r="B4158" s="2"/>
      <c r="C4158" s="25"/>
      <c r="D4158" s="2"/>
      <c r="E4158" s="25"/>
      <c r="F4158" s="25"/>
      <c r="G4158" s="25"/>
      <c r="H4158" s="25"/>
      <c r="I4158" s="2"/>
      <c r="J4158" s="2"/>
      <c r="K4158" s="2"/>
    </row>
    <row r="4159" spans="1:11">
      <c r="A4159" s="2"/>
      <c r="B4159" s="2"/>
      <c r="C4159" s="25"/>
      <c r="D4159" s="2"/>
      <c r="E4159" s="25"/>
      <c r="F4159" s="25"/>
      <c r="G4159" s="25"/>
      <c r="H4159" s="25"/>
      <c r="I4159" s="2"/>
      <c r="J4159" s="2"/>
      <c r="K4159" s="2"/>
    </row>
    <row r="4160" spans="1:11">
      <c r="A4160" s="2"/>
      <c r="B4160" s="2"/>
      <c r="C4160" s="25"/>
      <c r="D4160" s="2"/>
      <c r="E4160" s="25"/>
      <c r="F4160" s="25"/>
      <c r="G4160" s="25"/>
      <c r="H4160" s="25"/>
      <c r="I4160" s="2"/>
      <c r="J4160" s="2"/>
      <c r="K4160" s="2"/>
    </row>
    <row r="4161" spans="1:11">
      <c r="A4161" s="2"/>
      <c r="B4161" s="2"/>
      <c r="C4161" s="25"/>
      <c r="D4161" s="2"/>
      <c r="E4161" s="25"/>
      <c r="F4161" s="25"/>
      <c r="G4161" s="25"/>
      <c r="H4161" s="25"/>
      <c r="I4161" s="2"/>
      <c r="J4161" s="2"/>
      <c r="K4161" s="2"/>
    </row>
    <row r="4162" spans="1:11">
      <c r="A4162" s="2"/>
      <c r="B4162" s="2"/>
      <c r="C4162" s="25"/>
      <c r="D4162" s="2"/>
      <c r="E4162" s="25"/>
      <c r="F4162" s="25"/>
      <c r="G4162" s="25"/>
      <c r="H4162" s="25"/>
      <c r="I4162" s="2"/>
      <c r="J4162" s="2"/>
      <c r="K4162" s="2"/>
    </row>
    <row r="4163" spans="1:11">
      <c r="A4163" s="2"/>
      <c r="B4163" s="2"/>
      <c r="C4163" s="25"/>
      <c r="D4163" s="2"/>
      <c r="E4163" s="25"/>
      <c r="F4163" s="25"/>
      <c r="G4163" s="25"/>
      <c r="H4163" s="25"/>
      <c r="I4163" s="2"/>
      <c r="J4163" s="2"/>
      <c r="K4163" s="2"/>
    </row>
    <row r="4164" spans="1:11">
      <c r="A4164" s="2"/>
      <c r="B4164" s="2"/>
      <c r="C4164" s="25"/>
      <c r="D4164" s="2"/>
      <c r="E4164" s="25"/>
      <c r="F4164" s="25"/>
      <c r="G4164" s="25"/>
      <c r="H4164" s="25"/>
      <c r="I4164" s="2"/>
      <c r="J4164" s="2"/>
      <c r="K4164" s="2"/>
    </row>
    <row r="4165" spans="1:11">
      <c r="A4165" s="2"/>
      <c r="B4165" s="2"/>
      <c r="C4165" s="25"/>
      <c r="D4165" s="2"/>
      <c r="E4165" s="25"/>
      <c r="F4165" s="25"/>
      <c r="G4165" s="25"/>
      <c r="H4165" s="25"/>
      <c r="I4165" s="2"/>
      <c r="J4165" s="2"/>
      <c r="K4165" s="2"/>
    </row>
    <row r="4166" spans="1:11">
      <c r="A4166" s="2"/>
      <c r="B4166" s="2"/>
      <c r="C4166" s="25"/>
      <c r="D4166" s="2"/>
      <c r="E4166" s="25"/>
      <c r="F4166" s="25"/>
      <c r="G4166" s="25"/>
      <c r="H4166" s="25"/>
      <c r="I4166" s="2"/>
      <c r="J4166" s="2"/>
      <c r="K4166" s="2"/>
    </row>
    <row r="4167" spans="1:11">
      <c r="A4167" s="2"/>
      <c r="B4167" s="2"/>
      <c r="C4167" s="25"/>
      <c r="D4167" s="2"/>
      <c r="E4167" s="25"/>
      <c r="F4167" s="25"/>
      <c r="G4167" s="25"/>
      <c r="H4167" s="25"/>
      <c r="I4167" s="2"/>
      <c r="J4167" s="2"/>
      <c r="K4167" s="2"/>
    </row>
    <row r="4168" spans="1:11">
      <c r="A4168" s="2"/>
      <c r="B4168" s="2"/>
      <c r="C4168" s="25"/>
      <c r="D4168" s="2"/>
      <c r="E4168" s="25"/>
      <c r="F4168" s="25"/>
      <c r="G4168" s="25"/>
      <c r="H4168" s="25"/>
      <c r="I4168" s="2"/>
      <c r="J4168" s="2"/>
      <c r="K4168" s="2"/>
    </row>
    <row r="4169" spans="1:11">
      <c r="A4169" s="2"/>
      <c r="B4169" s="2"/>
      <c r="C4169" s="25"/>
      <c r="D4169" s="2"/>
      <c r="E4169" s="25"/>
      <c r="F4169" s="25"/>
      <c r="G4169" s="25"/>
      <c r="H4169" s="25"/>
      <c r="I4169" s="2"/>
      <c r="J4169" s="2"/>
      <c r="K4169" s="2"/>
    </row>
    <row r="4170" spans="1:11">
      <c r="A4170" s="2"/>
      <c r="B4170" s="2"/>
      <c r="C4170" s="25"/>
      <c r="D4170" s="2"/>
      <c r="E4170" s="25"/>
      <c r="F4170" s="25"/>
      <c r="G4170" s="25"/>
      <c r="H4170" s="25"/>
      <c r="I4170" s="2"/>
      <c r="J4170" s="2"/>
      <c r="K4170" s="2"/>
    </row>
    <row r="4171" spans="1:11">
      <c r="A4171" s="2"/>
      <c r="B4171" s="2"/>
      <c r="C4171" s="25"/>
      <c r="D4171" s="2"/>
      <c r="E4171" s="25"/>
      <c r="F4171" s="25"/>
      <c r="G4171" s="25"/>
      <c r="H4171" s="25"/>
      <c r="I4171" s="2"/>
      <c r="J4171" s="2"/>
      <c r="K4171" s="2"/>
    </row>
    <row r="4172" spans="1:11">
      <c r="A4172" s="2"/>
      <c r="B4172" s="2"/>
      <c r="C4172" s="25"/>
      <c r="D4172" s="2"/>
      <c r="E4172" s="25"/>
      <c r="F4172" s="25"/>
      <c r="G4172" s="25"/>
      <c r="H4172" s="25"/>
      <c r="I4172" s="2"/>
      <c r="J4172" s="2"/>
      <c r="K4172" s="2"/>
    </row>
    <row r="4173" spans="1:11">
      <c r="A4173" s="2"/>
      <c r="B4173" s="2"/>
      <c r="C4173" s="25"/>
      <c r="D4173" s="2"/>
      <c r="E4173" s="25"/>
      <c r="F4173" s="25"/>
      <c r="G4173" s="25"/>
      <c r="H4173" s="25"/>
      <c r="I4173" s="2"/>
      <c r="J4173" s="2"/>
      <c r="K4173" s="2"/>
    </row>
    <row r="4174" spans="1:11">
      <c r="A4174" s="2"/>
      <c r="B4174" s="2"/>
      <c r="C4174" s="25"/>
      <c r="D4174" s="2"/>
      <c r="E4174" s="25"/>
      <c r="F4174" s="25"/>
      <c r="G4174" s="25"/>
      <c r="H4174" s="25"/>
      <c r="I4174" s="2"/>
      <c r="J4174" s="2"/>
      <c r="K4174" s="2"/>
    </row>
    <row r="4175" spans="1:11">
      <c r="A4175" s="2"/>
      <c r="B4175" s="2"/>
      <c r="C4175" s="25"/>
      <c r="D4175" s="2"/>
      <c r="E4175" s="25"/>
      <c r="F4175" s="25"/>
      <c r="G4175" s="25"/>
      <c r="H4175" s="25"/>
      <c r="I4175" s="2"/>
      <c r="J4175" s="2"/>
      <c r="K4175" s="2"/>
    </row>
    <row r="4176" spans="1:11">
      <c r="A4176" s="2"/>
      <c r="B4176" s="2"/>
      <c r="C4176" s="25"/>
      <c r="D4176" s="2"/>
      <c r="E4176" s="25"/>
      <c r="F4176" s="25"/>
      <c r="G4176" s="25"/>
      <c r="H4176" s="25"/>
      <c r="I4176" s="2"/>
      <c r="J4176" s="2"/>
      <c r="K4176" s="2"/>
    </row>
    <row r="4177" spans="1:11">
      <c r="A4177" s="2"/>
      <c r="B4177" s="2"/>
      <c r="C4177" s="25"/>
      <c r="D4177" s="2"/>
      <c r="E4177" s="25"/>
      <c r="F4177" s="25"/>
      <c r="G4177" s="25"/>
      <c r="H4177" s="25"/>
      <c r="I4177" s="2"/>
      <c r="J4177" s="2"/>
      <c r="K4177" s="2"/>
    </row>
    <row r="4178" spans="1:11">
      <c r="A4178" s="2"/>
      <c r="B4178" s="2"/>
      <c r="C4178" s="25"/>
      <c r="D4178" s="2"/>
      <c r="E4178" s="25"/>
      <c r="F4178" s="25"/>
      <c r="G4178" s="25"/>
      <c r="H4178" s="25"/>
      <c r="I4178" s="2"/>
      <c r="J4178" s="2"/>
      <c r="K4178" s="2"/>
    </row>
    <row r="4179" spans="1:11">
      <c r="A4179" s="2"/>
      <c r="B4179" s="2"/>
      <c r="C4179" s="25"/>
      <c r="D4179" s="2"/>
      <c r="E4179" s="25"/>
      <c r="F4179" s="25"/>
      <c r="G4179" s="25"/>
      <c r="H4179" s="25"/>
      <c r="I4179" s="2"/>
      <c r="J4179" s="2"/>
      <c r="K4179" s="2"/>
    </row>
    <row r="4180" spans="1:11">
      <c r="A4180" s="2"/>
      <c r="B4180" s="2"/>
      <c r="C4180" s="25"/>
      <c r="D4180" s="2"/>
      <c r="E4180" s="25"/>
      <c r="F4180" s="25"/>
      <c r="G4180" s="25"/>
      <c r="H4180" s="25"/>
      <c r="I4180" s="2"/>
      <c r="J4180" s="2"/>
      <c r="K4180" s="2"/>
    </row>
    <row r="4181" spans="1:11">
      <c r="A4181" s="2"/>
      <c r="B4181" s="2"/>
      <c r="C4181" s="25"/>
      <c r="D4181" s="2"/>
      <c r="E4181" s="25"/>
      <c r="F4181" s="25"/>
      <c r="G4181" s="25"/>
      <c r="H4181" s="25"/>
      <c r="I4181" s="2"/>
      <c r="J4181" s="2"/>
      <c r="K4181" s="2"/>
    </row>
    <row r="4182" spans="1:11">
      <c r="A4182" s="2"/>
      <c r="B4182" s="2"/>
      <c r="C4182" s="25"/>
      <c r="D4182" s="2"/>
      <c r="E4182" s="25"/>
      <c r="F4182" s="25"/>
      <c r="G4182" s="25"/>
      <c r="H4182" s="25"/>
      <c r="I4182" s="2"/>
      <c r="J4182" s="2"/>
      <c r="K4182" s="2"/>
    </row>
    <row r="4183" spans="1:11">
      <c r="A4183" s="2"/>
      <c r="B4183" s="2"/>
      <c r="C4183" s="25"/>
      <c r="D4183" s="2"/>
      <c r="E4183" s="25"/>
      <c r="F4183" s="25"/>
      <c r="G4183" s="25"/>
      <c r="H4183" s="25"/>
      <c r="I4183" s="2"/>
      <c r="J4183" s="2"/>
      <c r="K4183" s="2"/>
    </row>
    <row r="4184" spans="1:11">
      <c r="A4184" s="2"/>
      <c r="B4184" s="2"/>
      <c r="C4184" s="25"/>
      <c r="D4184" s="2"/>
      <c r="E4184" s="25"/>
      <c r="F4184" s="25"/>
      <c r="G4184" s="25"/>
      <c r="H4184" s="25"/>
      <c r="I4184" s="2"/>
      <c r="J4184" s="2"/>
      <c r="K4184" s="2"/>
    </row>
    <row r="4185" spans="1:11">
      <c r="A4185" s="2"/>
      <c r="B4185" s="2"/>
      <c r="C4185" s="25"/>
      <c r="D4185" s="2"/>
      <c r="E4185" s="25"/>
      <c r="F4185" s="25"/>
      <c r="G4185" s="25"/>
      <c r="H4185" s="25"/>
      <c r="I4185" s="2"/>
      <c r="J4185" s="2"/>
      <c r="K4185" s="2"/>
    </row>
    <row r="4186" spans="1:11">
      <c r="A4186" s="2"/>
      <c r="B4186" s="2"/>
      <c r="C4186" s="25"/>
      <c r="D4186" s="2"/>
      <c r="E4186" s="25"/>
      <c r="F4186" s="25"/>
      <c r="G4186" s="25"/>
      <c r="H4186" s="25"/>
      <c r="I4186" s="2"/>
      <c r="J4186" s="2"/>
      <c r="K4186" s="2"/>
    </row>
    <row r="4187" spans="1:11">
      <c r="A4187" s="2"/>
      <c r="B4187" s="2"/>
      <c r="C4187" s="25"/>
      <c r="D4187" s="2"/>
      <c r="E4187" s="25"/>
      <c r="F4187" s="25"/>
      <c r="G4187" s="25"/>
      <c r="H4187" s="25"/>
      <c r="I4187" s="2"/>
      <c r="J4187" s="2"/>
      <c r="K4187" s="2"/>
    </row>
    <row r="4188" spans="1:11">
      <c r="A4188" s="2"/>
      <c r="B4188" s="2"/>
      <c r="C4188" s="25"/>
      <c r="D4188" s="2"/>
      <c r="E4188" s="25"/>
      <c r="F4188" s="25"/>
      <c r="G4188" s="25"/>
      <c r="H4188" s="25"/>
      <c r="I4188" s="2"/>
      <c r="J4188" s="2"/>
      <c r="K4188" s="2"/>
    </row>
    <row r="4189" spans="1:11">
      <c r="A4189" s="2"/>
      <c r="B4189" s="2"/>
      <c r="C4189" s="25"/>
      <c r="D4189" s="2"/>
      <c r="E4189" s="25"/>
      <c r="F4189" s="25"/>
      <c r="G4189" s="25"/>
      <c r="H4189" s="25"/>
      <c r="I4189" s="2"/>
      <c r="J4189" s="2"/>
      <c r="K4189" s="2"/>
    </row>
    <row r="4190" spans="1:11">
      <c r="A4190" s="2"/>
      <c r="B4190" s="2"/>
      <c r="C4190" s="25"/>
      <c r="D4190" s="2"/>
      <c r="E4190" s="25"/>
      <c r="F4190" s="25"/>
      <c r="G4190" s="25"/>
      <c r="H4190" s="25"/>
      <c r="I4190" s="2"/>
      <c r="J4190" s="2"/>
      <c r="K4190" s="2"/>
    </row>
    <row r="4191" spans="1:11">
      <c r="A4191" s="2"/>
      <c r="B4191" s="2"/>
      <c r="C4191" s="25"/>
      <c r="D4191" s="2"/>
      <c r="E4191" s="25"/>
      <c r="F4191" s="25"/>
      <c r="G4191" s="25"/>
      <c r="H4191" s="25"/>
      <c r="I4191" s="2"/>
      <c r="J4191" s="2"/>
      <c r="K4191" s="2"/>
    </row>
    <row r="4192" spans="1:11">
      <c r="A4192" s="2"/>
      <c r="B4192" s="2"/>
      <c r="C4192" s="25"/>
      <c r="D4192" s="2"/>
      <c r="E4192" s="25"/>
      <c r="F4192" s="25"/>
      <c r="G4192" s="25"/>
      <c r="H4192" s="25"/>
      <c r="I4192" s="2"/>
      <c r="J4192" s="2"/>
      <c r="K4192" s="2"/>
    </row>
    <row r="4193" spans="1:11">
      <c r="A4193" s="2"/>
      <c r="B4193" s="2"/>
      <c r="C4193" s="25"/>
      <c r="D4193" s="2"/>
      <c r="E4193" s="25"/>
      <c r="F4193" s="25"/>
      <c r="G4193" s="25"/>
      <c r="H4193" s="25"/>
      <c r="I4193" s="2"/>
      <c r="J4193" s="2"/>
      <c r="K4193" s="2"/>
    </row>
    <row r="4194" spans="1:11">
      <c r="A4194" s="2"/>
      <c r="B4194" s="2"/>
      <c r="C4194" s="25"/>
      <c r="D4194" s="2"/>
      <c r="E4194" s="25"/>
      <c r="F4194" s="25"/>
      <c r="G4194" s="25"/>
      <c r="H4194" s="25"/>
      <c r="I4194" s="2"/>
      <c r="J4194" s="2"/>
      <c r="K4194" s="2"/>
    </row>
    <row r="4195" spans="1:11">
      <c r="A4195" s="2"/>
      <c r="B4195" s="2"/>
      <c r="C4195" s="25"/>
      <c r="D4195" s="2"/>
      <c r="E4195" s="25"/>
      <c r="F4195" s="25"/>
      <c r="G4195" s="25"/>
      <c r="H4195" s="25"/>
      <c r="I4195" s="2"/>
      <c r="J4195" s="2"/>
      <c r="K4195" s="2"/>
    </row>
    <row r="4196" spans="1:11">
      <c r="A4196" s="2"/>
      <c r="B4196" s="2"/>
      <c r="C4196" s="25"/>
      <c r="D4196" s="2"/>
      <c r="E4196" s="25"/>
      <c r="F4196" s="25"/>
      <c r="G4196" s="25"/>
      <c r="H4196" s="25"/>
      <c r="I4196" s="2"/>
      <c r="J4196" s="2"/>
      <c r="K4196" s="2"/>
    </row>
    <row r="4197" spans="1:11">
      <c r="A4197" s="2"/>
      <c r="B4197" s="2"/>
      <c r="C4197" s="25"/>
      <c r="D4197" s="2"/>
      <c r="E4197" s="25"/>
      <c r="F4197" s="25"/>
      <c r="G4197" s="25"/>
      <c r="H4197" s="25"/>
      <c r="I4197" s="2"/>
      <c r="J4197" s="2"/>
      <c r="K4197" s="2"/>
    </row>
    <row r="4198" spans="1:11">
      <c r="A4198" s="2"/>
      <c r="B4198" s="2"/>
      <c r="C4198" s="25"/>
      <c r="D4198" s="2"/>
      <c r="E4198" s="25"/>
      <c r="F4198" s="25"/>
      <c r="G4198" s="25"/>
      <c r="H4198" s="25"/>
      <c r="I4198" s="2"/>
      <c r="J4198" s="2"/>
      <c r="K4198" s="2"/>
    </row>
    <row r="4199" spans="1:11">
      <c r="A4199" s="2"/>
      <c r="B4199" s="2"/>
      <c r="C4199" s="25"/>
      <c r="D4199" s="2"/>
      <c r="E4199" s="25"/>
      <c r="F4199" s="25"/>
      <c r="G4199" s="25"/>
      <c r="H4199" s="25"/>
      <c r="I4199" s="2"/>
      <c r="J4199" s="2"/>
      <c r="K4199" s="2"/>
    </row>
    <row r="4200" spans="1:11">
      <c r="A4200" s="2"/>
      <c r="B4200" s="2"/>
      <c r="C4200" s="25"/>
      <c r="D4200" s="2"/>
      <c r="E4200" s="25"/>
      <c r="F4200" s="25"/>
      <c r="G4200" s="25"/>
      <c r="H4200" s="25"/>
      <c r="I4200" s="2"/>
      <c r="J4200" s="2"/>
      <c r="K4200" s="2"/>
    </row>
    <row r="4201" spans="1:11">
      <c r="A4201" s="2"/>
      <c r="B4201" s="2"/>
      <c r="C4201" s="25"/>
      <c r="D4201" s="2"/>
      <c r="E4201" s="25"/>
      <c r="F4201" s="25"/>
      <c r="G4201" s="25"/>
      <c r="H4201" s="25"/>
      <c r="I4201" s="2"/>
      <c r="J4201" s="2"/>
      <c r="K4201" s="2"/>
    </row>
    <row r="4202" spans="1:11">
      <c r="A4202" s="2"/>
      <c r="B4202" s="2"/>
      <c r="C4202" s="25"/>
      <c r="D4202" s="2"/>
      <c r="E4202" s="25"/>
      <c r="F4202" s="25"/>
      <c r="G4202" s="25"/>
      <c r="H4202" s="25"/>
      <c r="I4202" s="2"/>
      <c r="J4202" s="2"/>
      <c r="K4202" s="2"/>
    </row>
    <row r="4203" spans="1:11">
      <c r="A4203" s="2"/>
      <c r="B4203" s="2"/>
      <c r="C4203" s="25"/>
      <c r="D4203" s="2"/>
      <c r="E4203" s="25"/>
      <c r="F4203" s="25"/>
      <c r="G4203" s="25"/>
      <c r="H4203" s="25"/>
      <c r="I4203" s="2"/>
      <c r="J4203" s="2"/>
      <c r="K4203" s="2"/>
    </row>
    <row r="4204" spans="1:11">
      <c r="A4204" s="2"/>
      <c r="B4204" s="2"/>
      <c r="C4204" s="25"/>
      <c r="D4204" s="2"/>
      <c r="E4204" s="25"/>
      <c r="F4204" s="25"/>
      <c r="G4204" s="25"/>
      <c r="H4204" s="25"/>
      <c r="I4204" s="2"/>
      <c r="J4204" s="2"/>
      <c r="K4204" s="2"/>
    </row>
    <row r="4205" spans="1:11">
      <c r="A4205" s="2"/>
      <c r="B4205" s="2"/>
      <c r="C4205" s="25"/>
      <c r="D4205" s="2"/>
      <c r="E4205" s="25"/>
      <c r="F4205" s="25"/>
      <c r="G4205" s="25"/>
      <c r="H4205" s="25"/>
      <c r="I4205" s="2"/>
      <c r="J4205" s="2"/>
      <c r="K4205" s="2"/>
    </row>
    <row r="4206" spans="1:11">
      <c r="A4206" s="2"/>
      <c r="B4206" s="2"/>
      <c r="C4206" s="25"/>
      <c r="D4206" s="2"/>
      <c r="E4206" s="25"/>
      <c r="F4206" s="25"/>
      <c r="G4206" s="25"/>
      <c r="H4206" s="25"/>
      <c r="I4206" s="2"/>
      <c r="J4206" s="2"/>
      <c r="K4206" s="2"/>
    </row>
    <row r="4207" spans="1:11">
      <c r="A4207" s="2"/>
      <c r="B4207" s="2"/>
      <c r="C4207" s="25"/>
      <c r="D4207" s="2"/>
      <c r="E4207" s="25"/>
      <c r="F4207" s="25"/>
      <c r="G4207" s="25"/>
      <c r="H4207" s="25"/>
      <c r="I4207" s="2"/>
      <c r="J4207" s="2"/>
      <c r="K4207" s="2"/>
    </row>
    <row r="4208" spans="1:11">
      <c r="A4208" s="2"/>
      <c r="B4208" s="2"/>
      <c r="C4208" s="25"/>
      <c r="D4208" s="2"/>
      <c r="E4208" s="25"/>
      <c r="F4208" s="25"/>
      <c r="G4208" s="25"/>
      <c r="H4208" s="25"/>
      <c r="I4208" s="2"/>
      <c r="J4208" s="2"/>
      <c r="K4208" s="2"/>
    </row>
    <row r="4209" spans="1:11">
      <c r="A4209" s="2"/>
      <c r="B4209" s="2"/>
      <c r="C4209" s="25"/>
      <c r="D4209" s="2"/>
      <c r="E4209" s="25"/>
      <c r="F4209" s="25"/>
      <c r="G4209" s="25"/>
      <c r="H4209" s="25"/>
      <c r="I4209" s="2"/>
      <c r="J4209" s="2"/>
      <c r="K4209" s="2"/>
    </row>
    <row r="4210" spans="1:11">
      <c r="A4210" s="2"/>
      <c r="B4210" s="2"/>
      <c r="C4210" s="25"/>
      <c r="D4210" s="2"/>
      <c r="E4210" s="25"/>
      <c r="F4210" s="25"/>
      <c r="G4210" s="25"/>
      <c r="H4210" s="25"/>
      <c r="I4210" s="2"/>
      <c r="J4210" s="2"/>
      <c r="K4210" s="2"/>
    </row>
    <row r="4211" spans="1:11">
      <c r="A4211" s="2"/>
      <c r="B4211" s="2"/>
      <c r="C4211" s="25"/>
      <c r="D4211" s="2"/>
      <c r="E4211" s="25"/>
      <c r="F4211" s="25"/>
      <c r="G4211" s="25"/>
      <c r="H4211" s="25"/>
      <c r="I4211" s="2"/>
      <c r="J4211" s="2"/>
      <c r="K4211" s="2"/>
    </row>
    <row r="4212" spans="1:11">
      <c r="A4212" s="2"/>
      <c r="B4212" s="2"/>
      <c r="C4212" s="25"/>
      <c r="D4212" s="2"/>
      <c r="E4212" s="25"/>
      <c r="F4212" s="25"/>
      <c r="G4212" s="25"/>
      <c r="H4212" s="25"/>
      <c r="I4212" s="2"/>
      <c r="J4212" s="2"/>
      <c r="K4212" s="2"/>
    </row>
    <row r="4213" spans="1:11">
      <c r="A4213" s="2"/>
      <c r="B4213" s="2"/>
      <c r="C4213" s="25"/>
      <c r="D4213" s="2"/>
      <c r="E4213" s="25"/>
      <c r="F4213" s="25"/>
      <c r="G4213" s="25"/>
      <c r="H4213" s="25"/>
      <c r="I4213" s="2"/>
      <c r="J4213" s="2"/>
      <c r="K4213" s="2">
        <v>2</v>
      </c>
    </row>
    <row r="4214" spans="1:11">
      <c r="A4214" s="2"/>
      <c r="B4214" s="2"/>
      <c r="C4214" s="25"/>
      <c r="D4214" s="2"/>
      <c r="E4214" s="25"/>
      <c r="F4214" s="25"/>
      <c r="G4214" s="25"/>
      <c r="H4214" s="25"/>
      <c r="I4214" s="2"/>
      <c r="J4214" s="2"/>
      <c r="K4214" s="2"/>
    </row>
    <row r="4215" spans="1:11">
      <c r="A4215" s="2"/>
      <c r="B4215" s="2"/>
      <c r="C4215" s="25"/>
      <c r="D4215" s="2"/>
      <c r="E4215" s="25"/>
      <c r="F4215" s="25"/>
      <c r="G4215" s="25"/>
      <c r="H4215" s="25"/>
      <c r="I4215" s="2"/>
      <c r="J4215" s="2"/>
      <c r="K4215" s="2"/>
    </row>
    <row r="4216" spans="1:11">
      <c r="A4216" s="2"/>
      <c r="B4216" s="2"/>
      <c r="C4216" s="25"/>
      <c r="D4216" s="2"/>
      <c r="E4216" s="25"/>
      <c r="F4216" s="25"/>
      <c r="G4216" s="25"/>
      <c r="H4216" s="25"/>
      <c r="I4216" s="2"/>
      <c r="J4216" s="2"/>
      <c r="K4216" s="2"/>
    </row>
    <row r="4217" spans="1:11">
      <c r="A4217" s="2"/>
      <c r="B4217" s="2"/>
      <c r="C4217" s="25"/>
      <c r="D4217" s="2"/>
      <c r="E4217" s="25"/>
      <c r="F4217" s="25"/>
      <c r="G4217" s="25"/>
      <c r="H4217" s="25"/>
      <c r="I4217" s="2"/>
      <c r="J4217" s="2"/>
      <c r="K4217" s="2"/>
    </row>
    <row r="4218" spans="1:11">
      <c r="A4218" s="2"/>
      <c r="B4218" s="2"/>
      <c r="C4218" s="25"/>
      <c r="D4218" s="2"/>
      <c r="E4218" s="25"/>
      <c r="F4218" s="25"/>
      <c r="G4218" s="25"/>
      <c r="H4218" s="25"/>
      <c r="I4218" s="2"/>
      <c r="J4218" s="2"/>
      <c r="K4218" s="2"/>
    </row>
    <row r="4219" spans="1:11">
      <c r="A4219" s="2"/>
      <c r="B4219" s="2"/>
      <c r="C4219" s="25"/>
      <c r="D4219" s="2"/>
      <c r="E4219" s="25"/>
      <c r="F4219" s="25"/>
      <c r="G4219" s="25"/>
      <c r="H4219" s="25"/>
      <c r="I4219" s="2"/>
      <c r="J4219" s="2"/>
      <c r="K4219" s="2"/>
    </row>
    <row r="4220" spans="1:11">
      <c r="A4220" s="2"/>
      <c r="B4220" s="2"/>
      <c r="C4220" s="25"/>
      <c r="D4220" s="2"/>
      <c r="E4220" s="25"/>
      <c r="F4220" s="25"/>
      <c r="G4220" s="25"/>
      <c r="H4220" s="25"/>
      <c r="I4220" s="2"/>
      <c r="J4220" s="2"/>
      <c r="K4220" s="2"/>
    </row>
    <row r="4221" spans="1:11">
      <c r="A4221" s="2"/>
      <c r="B4221" s="2"/>
      <c r="C4221" s="25"/>
      <c r="D4221" s="2"/>
      <c r="E4221" s="25"/>
      <c r="F4221" s="25"/>
      <c r="G4221" s="25"/>
      <c r="H4221" s="25"/>
      <c r="I4221" s="2"/>
      <c r="J4221" s="2"/>
      <c r="K4221" s="2"/>
    </row>
    <row r="4222" spans="1:11">
      <c r="A4222" s="2"/>
      <c r="B4222" s="2"/>
      <c r="C4222" s="25"/>
      <c r="D4222" s="2"/>
      <c r="E4222" s="25"/>
      <c r="F4222" s="25"/>
      <c r="G4222" s="25"/>
      <c r="H4222" s="25"/>
      <c r="I4222" s="2"/>
      <c r="J4222" s="2"/>
      <c r="K4222" s="2"/>
    </row>
    <row r="4223" spans="1:11">
      <c r="A4223" s="2"/>
      <c r="B4223" s="2"/>
      <c r="C4223" s="25"/>
      <c r="D4223" s="2"/>
      <c r="E4223" s="25"/>
      <c r="F4223" s="25"/>
      <c r="G4223" s="25"/>
      <c r="H4223" s="25"/>
      <c r="I4223" s="2"/>
      <c r="J4223" s="2"/>
      <c r="K4223" s="2"/>
    </row>
    <row r="4224" spans="1:11">
      <c r="A4224" s="2"/>
      <c r="B4224" s="2"/>
      <c r="C4224" s="25"/>
      <c r="D4224" s="2"/>
      <c r="E4224" s="25"/>
      <c r="F4224" s="25"/>
      <c r="G4224" s="25"/>
      <c r="H4224" s="25"/>
      <c r="I4224" s="2"/>
      <c r="J4224" s="2"/>
      <c r="K4224" s="2"/>
    </row>
    <row r="4225" spans="1:11">
      <c r="A4225" s="2"/>
      <c r="B4225" s="2"/>
      <c r="C4225" s="25"/>
      <c r="D4225" s="2"/>
      <c r="E4225" s="25"/>
      <c r="F4225" s="25"/>
      <c r="G4225" s="25"/>
      <c r="H4225" s="25"/>
      <c r="I4225" s="2"/>
      <c r="J4225" s="2"/>
      <c r="K4225" s="2"/>
    </row>
    <row r="4226" spans="1:11">
      <c r="A4226" s="2"/>
      <c r="B4226" s="2"/>
      <c r="C4226" s="25"/>
      <c r="D4226" s="2"/>
      <c r="E4226" s="25"/>
      <c r="F4226" s="25"/>
      <c r="G4226" s="25"/>
      <c r="H4226" s="25"/>
      <c r="I4226" s="2"/>
      <c r="J4226" s="2"/>
      <c r="K4226" s="2"/>
    </row>
    <row r="4227" spans="1:11">
      <c r="A4227" s="2"/>
      <c r="B4227" s="2"/>
      <c r="C4227" s="25"/>
      <c r="D4227" s="2"/>
      <c r="E4227" s="25"/>
      <c r="F4227" s="25"/>
      <c r="G4227" s="25"/>
      <c r="H4227" s="25"/>
      <c r="I4227" s="2"/>
      <c r="J4227" s="2"/>
      <c r="K4227" s="2"/>
    </row>
    <row r="4228" spans="1:11">
      <c r="A4228" s="2"/>
      <c r="B4228" s="2"/>
      <c r="C4228" s="25"/>
      <c r="D4228" s="2"/>
      <c r="E4228" s="25"/>
      <c r="F4228" s="25"/>
      <c r="G4228" s="25"/>
      <c r="H4228" s="25"/>
      <c r="I4228" s="2"/>
      <c r="J4228" s="2"/>
      <c r="K4228" s="2"/>
    </row>
    <row r="4229" spans="1:11">
      <c r="A4229" s="2"/>
      <c r="B4229" s="2"/>
      <c r="C4229" s="25"/>
      <c r="D4229" s="2"/>
      <c r="E4229" s="25"/>
      <c r="F4229" s="25"/>
      <c r="G4229" s="25"/>
      <c r="H4229" s="25"/>
      <c r="I4229" s="2"/>
      <c r="J4229" s="2"/>
      <c r="K4229" s="2"/>
    </row>
    <row r="4230" spans="1:11">
      <c r="A4230" s="2"/>
      <c r="B4230" s="2"/>
      <c r="C4230" s="25"/>
      <c r="D4230" s="2"/>
      <c r="E4230" s="25"/>
      <c r="F4230" s="25"/>
      <c r="G4230" s="25"/>
      <c r="H4230" s="25"/>
      <c r="I4230" s="2"/>
      <c r="J4230" s="2"/>
      <c r="K4230" s="2"/>
    </row>
    <row r="4231" spans="1:11">
      <c r="A4231" s="2"/>
      <c r="B4231" s="2"/>
      <c r="C4231" s="25"/>
      <c r="D4231" s="2"/>
      <c r="E4231" s="25"/>
      <c r="F4231" s="25"/>
      <c r="G4231" s="25"/>
      <c r="H4231" s="25"/>
      <c r="I4231" s="2"/>
      <c r="J4231" s="2"/>
      <c r="K4231" s="2"/>
    </row>
    <row r="4232" spans="1:11">
      <c r="A4232" s="2"/>
      <c r="B4232" s="2"/>
      <c r="C4232" s="25"/>
      <c r="D4232" s="2"/>
      <c r="E4232" s="25"/>
      <c r="F4232" s="25"/>
      <c r="G4232" s="25"/>
      <c r="H4232" s="25"/>
      <c r="I4232" s="2"/>
      <c r="J4232" s="2"/>
      <c r="K4232" s="2"/>
    </row>
    <row r="4233" spans="1:11">
      <c r="A4233" s="2"/>
      <c r="B4233" s="2"/>
      <c r="C4233" s="25"/>
      <c r="D4233" s="2"/>
      <c r="E4233" s="25"/>
      <c r="F4233" s="25"/>
      <c r="G4233" s="25"/>
      <c r="H4233" s="25"/>
      <c r="I4233" s="2"/>
      <c r="J4233" s="2"/>
      <c r="K4233" s="2"/>
    </row>
    <row r="4234" spans="1:11">
      <c r="A4234" s="2"/>
      <c r="B4234" s="2"/>
      <c r="C4234" s="25"/>
      <c r="D4234" s="2"/>
      <c r="E4234" s="25"/>
      <c r="F4234" s="25"/>
      <c r="G4234" s="25"/>
      <c r="H4234" s="25"/>
      <c r="I4234" s="2"/>
      <c r="J4234" s="2"/>
      <c r="K4234" s="2"/>
    </row>
    <row r="4235" spans="1:11">
      <c r="A4235" s="2"/>
      <c r="B4235" s="2"/>
      <c r="C4235" s="25"/>
      <c r="D4235" s="2"/>
      <c r="E4235" s="25"/>
      <c r="F4235" s="25"/>
      <c r="G4235" s="25"/>
      <c r="H4235" s="25"/>
      <c r="I4235" s="2"/>
      <c r="J4235" s="2"/>
      <c r="K4235" s="2"/>
    </row>
    <row r="4236" spans="1:11">
      <c r="A4236" s="2"/>
      <c r="B4236" s="2"/>
      <c r="C4236" s="25"/>
      <c r="D4236" s="2"/>
      <c r="E4236" s="25"/>
      <c r="F4236" s="25"/>
      <c r="G4236" s="25"/>
      <c r="H4236" s="25"/>
      <c r="I4236" s="2"/>
      <c r="J4236" s="2"/>
      <c r="K4236" s="2"/>
    </row>
    <row r="4237" spans="1:11">
      <c r="A4237" s="2"/>
      <c r="B4237" s="2"/>
      <c r="C4237" s="25"/>
      <c r="D4237" s="2"/>
      <c r="E4237" s="25"/>
      <c r="F4237" s="25"/>
      <c r="G4237" s="25"/>
      <c r="H4237" s="25"/>
      <c r="I4237" s="2"/>
      <c r="J4237" s="2"/>
      <c r="K4237" s="2"/>
    </row>
    <row r="4238" spans="1:11">
      <c r="A4238" s="2"/>
      <c r="B4238" s="2"/>
      <c r="C4238" s="25"/>
      <c r="D4238" s="2"/>
      <c r="E4238" s="25"/>
      <c r="F4238" s="25"/>
      <c r="G4238" s="25"/>
      <c r="H4238" s="25"/>
      <c r="I4238" s="2"/>
      <c r="J4238" s="2"/>
      <c r="K4238" s="2"/>
    </row>
    <row r="4239" spans="1:11">
      <c r="A4239" s="2"/>
      <c r="B4239" s="2"/>
      <c r="C4239" s="25"/>
      <c r="D4239" s="2"/>
      <c r="E4239" s="25"/>
      <c r="F4239" s="25"/>
      <c r="G4239" s="25"/>
      <c r="H4239" s="25"/>
      <c r="I4239" s="2"/>
      <c r="J4239" s="2"/>
      <c r="K4239" s="2"/>
    </row>
    <row r="4240" spans="1:11">
      <c r="A4240" s="2"/>
      <c r="B4240" s="2"/>
      <c r="C4240" s="25"/>
      <c r="D4240" s="2"/>
      <c r="E4240" s="25"/>
      <c r="F4240" s="25"/>
      <c r="G4240" s="25"/>
      <c r="H4240" s="25"/>
      <c r="I4240" s="2"/>
      <c r="J4240" s="2"/>
      <c r="K4240" s="2"/>
    </row>
    <row r="4241" spans="1:11">
      <c r="A4241" s="2"/>
      <c r="B4241" s="2"/>
      <c r="C4241" s="25"/>
      <c r="D4241" s="2"/>
      <c r="E4241" s="25"/>
      <c r="F4241" s="25"/>
      <c r="G4241" s="25"/>
      <c r="H4241" s="25"/>
      <c r="I4241" s="2"/>
      <c r="J4241" s="2"/>
      <c r="K4241" s="2"/>
    </row>
    <row r="4242" spans="1:11">
      <c r="A4242" s="2"/>
      <c r="B4242" s="2"/>
      <c r="C4242" s="25"/>
      <c r="D4242" s="2"/>
      <c r="E4242" s="25"/>
      <c r="F4242" s="25"/>
      <c r="G4242" s="25"/>
      <c r="H4242" s="25"/>
      <c r="I4242" s="2"/>
      <c r="J4242" s="2"/>
      <c r="K4242" s="2"/>
    </row>
    <row r="4243" spans="1:11">
      <c r="A4243" s="2"/>
      <c r="B4243" s="2"/>
      <c r="C4243" s="25"/>
      <c r="D4243" s="2"/>
      <c r="E4243" s="25"/>
      <c r="F4243" s="25"/>
      <c r="G4243" s="25"/>
      <c r="H4243" s="25"/>
      <c r="I4243" s="2"/>
      <c r="J4243" s="2"/>
      <c r="K4243" s="2"/>
    </row>
    <row r="4244" spans="1:11">
      <c r="A4244" s="2"/>
      <c r="B4244" s="2"/>
      <c r="C4244" s="25"/>
      <c r="D4244" s="2"/>
      <c r="E4244" s="25"/>
      <c r="F4244" s="25"/>
      <c r="G4244" s="25"/>
      <c r="H4244" s="25"/>
      <c r="I4244" s="2"/>
      <c r="J4244" s="2"/>
      <c r="K4244" s="2"/>
    </row>
    <row r="4245" spans="1:11">
      <c r="A4245" s="2"/>
      <c r="B4245" s="2"/>
      <c r="C4245" s="25"/>
      <c r="D4245" s="2"/>
      <c r="E4245" s="25"/>
      <c r="F4245" s="25"/>
      <c r="G4245" s="25"/>
      <c r="H4245" s="25"/>
      <c r="I4245" s="2"/>
      <c r="J4245" s="2"/>
      <c r="K4245" s="2"/>
    </row>
    <row r="4246" spans="1:11">
      <c r="A4246" s="2"/>
      <c r="B4246" s="2"/>
      <c r="C4246" s="25"/>
      <c r="D4246" s="2"/>
      <c r="E4246" s="25"/>
      <c r="F4246" s="25"/>
      <c r="G4246" s="25"/>
      <c r="H4246" s="25"/>
      <c r="I4246" s="2"/>
      <c r="J4246" s="2"/>
      <c r="K4246" s="2"/>
    </row>
    <row r="4247" spans="1:11">
      <c r="A4247" s="2"/>
      <c r="B4247" s="2"/>
      <c r="C4247" s="25"/>
      <c r="D4247" s="2"/>
      <c r="E4247" s="25"/>
      <c r="F4247" s="25"/>
      <c r="G4247" s="25"/>
      <c r="H4247" s="25"/>
      <c r="I4247" s="2"/>
      <c r="J4247" s="2"/>
      <c r="K4247" s="2"/>
    </row>
    <row r="4248" spans="1:11">
      <c r="A4248" s="2"/>
      <c r="B4248" s="2"/>
      <c r="C4248" s="25"/>
      <c r="D4248" s="2"/>
      <c r="E4248" s="25"/>
      <c r="F4248" s="25"/>
      <c r="G4248" s="25"/>
      <c r="H4248" s="25"/>
      <c r="I4248" s="2"/>
      <c r="J4248" s="2"/>
      <c r="K4248" s="2"/>
    </row>
    <row r="4249" spans="1:11">
      <c r="A4249" s="2"/>
      <c r="B4249" s="2"/>
      <c r="C4249" s="25"/>
      <c r="D4249" s="2"/>
      <c r="E4249" s="25"/>
      <c r="F4249" s="25"/>
      <c r="G4249" s="25"/>
      <c r="H4249" s="25"/>
      <c r="I4249" s="2"/>
      <c r="J4249" s="2"/>
      <c r="K4249" s="2"/>
    </row>
    <row r="4250" spans="1:11">
      <c r="A4250" s="2"/>
      <c r="B4250" s="2"/>
      <c r="C4250" s="25"/>
      <c r="D4250" s="2"/>
      <c r="E4250" s="25"/>
      <c r="F4250" s="25"/>
      <c r="G4250" s="25"/>
      <c r="H4250" s="25"/>
      <c r="I4250" s="2"/>
      <c r="J4250" s="2"/>
      <c r="K4250" s="2"/>
    </row>
    <row r="4251" spans="1:11">
      <c r="A4251" s="2"/>
      <c r="B4251" s="2"/>
      <c r="C4251" s="25"/>
      <c r="D4251" s="2"/>
      <c r="E4251" s="25"/>
      <c r="F4251" s="25"/>
      <c r="G4251" s="25"/>
      <c r="H4251" s="25"/>
      <c r="I4251" s="2"/>
      <c r="J4251" s="2"/>
      <c r="K4251" s="2"/>
    </row>
    <row r="4252" spans="1:11">
      <c r="A4252" s="2"/>
      <c r="B4252" s="2"/>
      <c r="C4252" s="25"/>
      <c r="D4252" s="2"/>
      <c r="E4252" s="25"/>
      <c r="F4252" s="25"/>
      <c r="G4252" s="25"/>
      <c r="H4252" s="25"/>
      <c r="I4252" s="2"/>
      <c r="J4252" s="2"/>
      <c r="K4252" s="2"/>
    </row>
    <row r="4253" spans="1:11">
      <c r="A4253" s="2"/>
      <c r="B4253" s="2"/>
      <c r="C4253" s="25"/>
      <c r="D4253" s="2"/>
      <c r="E4253" s="25"/>
      <c r="F4253" s="25"/>
      <c r="G4253" s="25"/>
      <c r="H4253" s="25"/>
      <c r="I4253" s="2"/>
      <c r="J4253" s="2"/>
      <c r="K4253" s="2"/>
    </row>
    <row r="4254" spans="1:11">
      <c r="A4254" s="2"/>
      <c r="B4254" s="2"/>
      <c r="C4254" s="25"/>
      <c r="D4254" s="2"/>
      <c r="E4254" s="25"/>
      <c r="F4254" s="25"/>
      <c r="G4254" s="25"/>
      <c r="H4254" s="25"/>
      <c r="I4254" s="2"/>
      <c r="J4254" s="2"/>
      <c r="K4254" s="2"/>
    </row>
    <row r="4255" spans="1:11">
      <c r="A4255" s="2"/>
      <c r="B4255" s="2"/>
      <c r="C4255" s="25"/>
      <c r="D4255" s="2"/>
      <c r="E4255" s="25"/>
      <c r="F4255" s="25"/>
      <c r="G4255" s="25"/>
      <c r="H4255" s="25"/>
      <c r="I4255" s="2"/>
      <c r="J4255" s="2"/>
      <c r="K4255" s="2"/>
    </row>
    <row r="4256" spans="1:11">
      <c r="A4256" s="2"/>
      <c r="B4256" s="2"/>
      <c r="C4256" s="25"/>
      <c r="D4256" s="2"/>
      <c r="E4256" s="25"/>
      <c r="F4256" s="25"/>
      <c r="G4256" s="25"/>
      <c r="H4256" s="25"/>
      <c r="I4256" s="2"/>
      <c r="J4256" s="2"/>
      <c r="K4256" s="2"/>
    </row>
    <row r="4257" spans="1:11">
      <c r="A4257" s="2"/>
      <c r="B4257" s="2"/>
      <c r="C4257" s="25"/>
      <c r="D4257" s="2"/>
      <c r="E4257" s="25"/>
      <c r="F4257" s="25"/>
      <c r="G4257" s="25"/>
      <c r="H4257" s="25"/>
      <c r="I4257" s="2"/>
      <c r="J4257" s="2"/>
      <c r="K4257" s="2"/>
    </row>
    <row r="4258" spans="1:11">
      <c r="A4258" s="2"/>
      <c r="B4258" s="2"/>
      <c r="C4258" s="25"/>
      <c r="D4258" s="2"/>
      <c r="E4258" s="25"/>
      <c r="F4258" s="25"/>
      <c r="G4258" s="25"/>
      <c r="H4258" s="25"/>
      <c r="I4258" s="2"/>
      <c r="J4258" s="2"/>
      <c r="K4258" s="2"/>
    </row>
    <row r="4259" spans="1:11">
      <c r="A4259" s="2"/>
      <c r="B4259" s="2"/>
      <c r="C4259" s="25"/>
      <c r="D4259" s="2"/>
      <c r="E4259" s="25"/>
      <c r="F4259" s="25"/>
      <c r="G4259" s="25"/>
      <c r="H4259" s="25"/>
      <c r="I4259" s="2"/>
      <c r="J4259" s="2"/>
      <c r="K4259" s="2"/>
    </row>
    <row r="4260" spans="1:11">
      <c r="A4260" s="2"/>
      <c r="B4260" s="2"/>
      <c r="C4260" s="25"/>
      <c r="D4260" s="2"/>
      <c r="E4260" s="25"/>
      <c r="F4260" s="25"/>
      <c r="G4260" s="25"/>
      <c r="H4260" s="25"/>
      <c r="I4260" s="2"/>
      <c r="J4260" s="2"/>
      <c r="K4260" s="2"/>
    </row>
    <row r="4261" spans="1:11">
      <c r="A4261" s="2"/>
      <c r="B4261" s="2"/>
      <c r="C4261" s="25"/>
      <c r="D4261" s="2"/>
      <c r="E4261" s="25"/>
      <c r="F4261" s="25"/>
      <c r="G4261" s="25"/>
      <c r="H4261" s="25"/>
      <c r="I4261" s="2"/>
      <c r="J4261" s="2"/>
      <c r="K4261" s="2"/>
    </row>
    <row r="4262" spans="1:11">
      <c r="A4262" s="2"/>
      <c r="B4262" s="2"/>
      <c r="C4262" s="25"/>
      <c r="D4262" s="2"/>
      <c r="E4262" s="25"/>
      <c r="F4262" s="25"/>
      <c r="G4262" s="25"/>
      <c r="H4262" s="25"/>
      <c r="I4262" s="2"/>
      <c r="J4262" s="2"/>
      <c r="K4262" s="2"/>
    </row>
    <row r="4263" spans="1:11">
      <c r="A4263" s="2"/>
      <c r="B4263" s="2"/>
      <c r="C4263" s="25"/>
      <c r="D4263" s="2"/>
      <c r="E4263" s="25"/>
      <c r="F4263" s="25"/>
      <c r="G4263" s="25"/>
      <c r="H4263" s="25"/>
      <c r="I4263" s="2"/>
      <c r="J4263" s="2"/>
      <c r="K4263" s="2"/>
    </row>
    <row r="4264" spans="1:11">
      <c r="A4264" s="2"/>
      <c r="B4264" s="2"/>
      <c r="C4264" s="25"/>
      <c r="D4264" s="2"/>
      <c r="E4264" s="25"/>
      <c r="F4264" s="25"/>
      <c r="G4264" s="25"/>
      <c r="H4264" s="25"/>
      <c r="I4264" s="2"/>
      <c r="J4264" s="2"/>
      <c r="K4264" s="2"/>
    </row>
    <row r="4265" spans="1:11">
      <c r="A4265" s="2"/>
      <c r="B4265" s="2"/>
      <c r="C4265" s="25"/>
      <c r="D4265" s="2"/>
      <c r="E4265" s="25"/>
      <c r="F4265" s="25"/>
      <c r="G4265" s="25"/>
      <c r="H4265" s="25"/>
      <c r="I4265" s="2"/>
      <c r="J4265" s="2"/>
      <c r="K4265" s="2"/>
    </row>
    <row r="4266" spans="1:11">
      <c r="A4266" s="2"/>
      <c r="B4266" s="2"/>
      <c r="C4266" s="25"/>
      <c r="D4266" s="2"/>
      <c r="E4266" s="25"/>
      <c r="F4266" s="25"/>
      <c r="G4266" s="25"/>
      <c r="H4266" s="25"/>
      <c r="I4266" s="2"/>
      <c r="J4266" s="2"/>
      <c r="K4266" s="2"/>
    </row>
    <row r="4267" spans="1:11">
      <c r="A4267" s="2"/>
      <c r="B4267" s="2"/>
      <c r="C4267" s="25"/>
      <c r="D4267" s="2"/>
      <c r="E4267" s="25"/>
      <c r="F4267" s="25"/>
      <c r="G4267" s="25"/>
      <c r="H4267" s="25"/>
      <c r="I4267" s="2"/>
      <c r="J4267" s="2"/>
      <c r="K4267" s="2"/>
    </row>
    <row r="4268" spans="1:11">
      <c r="A4268" s="2"/>
      <c r="B4268" s="2"/>
      <c r="C4268" s="25"/>
      <c r="D4268" s="2"/>
      <c r="E4268" s="25"/>
      <c r="F4268" s="25"/>
      <c r="G4268" s="25"/>
      <c r="H4268" s="25"/>
      <c r="I4268" s="2"/>
      <c r="J4268" s="2"/>
      <c r="K4268" s="2"/>
    </row>
    <row r="4269" spans="1:11">
      <c r="A4269" s="2"/>
      <c r="B4269" s="2"/>
      <c r="C4269" s="25"/>
      <c r="D4269" s="2"/>
      <c r="E4269" s="25"/>
      <c r="F4269" s="25"/>
      <c r="G4269" s="25"/>
      <c r="H4269" s="25"/>
      <c r="I4269" s="2"/>
      <c r="J4269" s="2"/>
      <c r="K4269" s="2"/>
    </row>
    <row r="4270" spans="1:11">
      <c r="A4270" s="2"/>
      <c r="B4270" s="2"/>
      <c r="C4270" s="25"/>
      <c r="D4270" s="2"/>
      <c r="E4270" s="25"/>
      <c r="F4270" s="25"/>
      <c r="G4270" s="25"/>
      <c r="H4270" s="25"/>
      <c r="I4270" s="2"/>
      <c r="J4270" s="2"/>
      <c r="K4270" s="2"/>
    </row>
    <row r="4271" spans="1:11">
      <c r="A4271" s="2"/>
      <c r="B4271" s="2"/>
      <c r="C4271" s="25"/>
      <c r="D4271" s="2"/>
      <c r="E4271" s="25"/>
      <c r="F4271" s="25"/>
      <c r="G4271" s="25"/>
      <c r="H4271" s="25"/>
      <c r="I4271" s="2"/>
      <c r="J4271" s="2"/>
      <c r="K4271" s="2"/>
    </row>
    <row r="4272" spans="1:11">
      <c r="A4272" s="2"/>
      <c r="B4272" s="2"/>
      <c r="C4272" s="25"/>
      <c r="D4272" s="2"/>
      <c r="E4272" s="25"/>
      <c r="F4272" s="25"/>
      <c r="G4272" s="25"/>
      <c r="H4272" s="25"/>
      <c r="I4272" s="2"/>
      <c r="J4272" s="2"/>
      <c r="K4272" s="2"/>
    </row>
    <row r="4273" spans="1:11">
      <c r="A4273" s="2"/>
      <c r="B4273" s="2"/>
      <c r="C4273" s="25"/>
      <c r="D4273" s="2"/>
      <c r="E4273" s="25"/>
      <c r="F4273" s="25"/>
      <c r="G4273" s="25"/>
      <c r="H4273" s="25"/>
      <c r="I4273" s="2"/>
      <c r="J4273" s="2"/>
      <c r="K4273" s="2"/>
    </row>
    <row r="4274" spans="1:11">
      <c r="A4274" s="2"/>
      <c r="B4274" s="2"/>
      <c r="C4274" s="25"/>
      <c r="D4274" s="2"/>
      <c r="E4274" s="25"/>
      <c r="F4274" s="25"/>
      <c r="G4274" s="25"/>
      <c r="H4274" s="25"/>
      <c r="I4274" s="2"/>
      <c r="J4274" s="2"/>
      <c r="K4274" s="2"/>
    </row>
    <row r="4275" spans="1:11">
      <c r="A4275" s="2"/>
      <c r="B4275" s="2"/>
      <c r="C4275" s="25"/>
      <c r="D4275" s="2"/>
      <c r="E4275" s="25"/>
      <c r="F4275" s="25"/>
      <c r="G4275" s="25"/>
      <c r="H4275" s="25"/>
      <c r="I4275" s="2"/>
      <c r="J4275" s="2"/>
      <c r="K4275" s="2"/>
    </row>
    <row r="4276" spans="1:11">
      <c r="A4276" s="2"/>
      <c r="B4276" s="2"/>
      <c r="C4276" s="25"/>
      <c r="D4276" s="2"/>
      <c r="E4276" s="25"/>
      <c r="F4276" s="25"/>
      <c r="G4276" s="25"/>
      <c r="H4276" s="25"/>
      <c r="I4276" s="2"/>
      <c r="J4276" s="2"/>
      <c r="K4276" s="2"/>
    </row>
    <row r="4277" spans="1:11">
      <c r="A4277" s="2"/>
      <c r="B4277" s="2"/>
      <c r="C4277" s="25"/>
      <c r="D4277" s="2"/>
      <c r="E4277" s="25"/>
      <c r="F4277" s="25"/>
      <c r="G4277" s="25"/>
      <c r="H4277" s="25"/>
      <c r="I4277" s="2"/>
      <c r="J4277" s="2"/>
      <c r="K4277" s="2"/>
    </row>
    <row r="4278" spans="1:11">
      <c r="A4278" s="2"/>
      <c r="B4278" s="2"/>
      <c r="C4278" s="25"/>
      <c r="D4278" s="2"/>
      <c r="E4278" s="25"/>
      <c r="F4278" s="25"/>
      <c r="G4278" s="25"/>
      <c r="H4278" s="25"/>
      <c r="I4278" s="2"/>
      <c r="J4278" s="2"/>
      <c r="K4278" s="2"/>
    </row>
    <row r="4279" spans="1:11">
      <c r="A4279" s="2"/>
      <c r="B4279" s="2"/>
      <c r="C4279" s="25"/>
      <c r="D4279" s="2"/>
      <c r="E4279" s="25"/>
      <c r="F4279" s="25"/>
      <c r="G4279" s="25"/>
      <c r="H4279" s="25"/>
      <c r="I4279" s="2"/>
      <c r="J4279" s="2"/>
      <c r="K4279" s="2"/>
    </row>
    <row r="4280" spans="1:11">
      <c r="A4280" s="2"/>
      <c r="B4280" s="2"/>
      <c r="C4280" s="25"/>
      <c r="D4280" s="2"/>
      <c r="E4280" s="25"/>
      <c r="F4280" s="25"/>
      <c r="G4280" s="25"/>
      <c r="H4280" s="25"/>
      <c r="I4280" s="2"/>
      <c r="J4280" s="2"/>
      <c r="K4280" s="2"/>
    </row>
    <row r="4281" spans="1:11">
      <c r="A4281" s="2"/>
      <c r="B4281" s="2"/>
      <c r="C4281" s="25"/>
      <c r="D4281" s="2"/>
      <c r="E4281" s="25"/>
      <c r="F4281" s="25"/>
      <c r="G4281" s="25"/>
      <c r="H4281" s="25"/>
      <c r="I4281" s="2"/>
      <c r="J4281" s="2"/>
      <c r="K4281" s="2"/>
    </row>
    <row r="4282" spans="1:11">
      <c r="A4282" s="2"/>
      <c r="B4282" s="2"/>
      <c r="C4282" s="25"/>
      <c r="D4282" s="2"/>
      <c r="E4282" s="25"/>
      <c r="F4282" s="25"/>
      <c r="G4282" s="25"/>
      <c r="H4282" s="25"/>
      <c r="I4282" s="2"/>
      <c r="J4282" s="2"/>
      <c r="K4282" s="2"/>
    </row>
    <row r="4283" spans="1:11">
      <c r="A4283" s="2"/>
      <c r="B4283" s="2"/>
      <c r="C4283" s="25"/>
      <c r="D4283" s="2"/>
      <c r="E4283" s="25"/>
      <c r="F4283" s="25"/>
      <c r="G4283" s="25"/>
      <c r="H4283" s="25"/>
      <c r="I4283" s="2"/>
      <c r="J4283" s="2"/>
      <c r="K4283" s="2"/>
    </row>
    <row r="4284" spans="1:11">
      <c r="A4284" s="2"/>
      <c r="B4284" s="2"/>
      <c r="C4284" s="25"/>
      <c r="D4284" s="2"/>
      <c r="E4284" s="25"/>
      <c r="F4284" s="25"/>
      <c r="G4284" s="25"/>
      <c r="H4284" s="25"/>
      <c r="I4284" s="2"/>
      <c r="J4284" s="2"/>
      <c r="K4284" s="2"/>
    </row>
    <row r="4285" spans="1:11">
      <c r="A4285" s="2"/>
      <c r="B4285" s="2"/>
      <c r="C4285" s="25"/>
      <c r="D4285" s="2"/>
      <c r="E4285" s="25"/>
      <c r="F4285" s="25"/>
      <c r="G4285" s="25"/>
      <c r="H4285" s="25"/>
      <c r="I4285" s="2"/>
      <c r="J4285" s="2"/>
      <c r="K4285" s="2"/>
    </row>
    <row r="4286" spans="1:11">
      <c r="A4286" s="2"/>
      <c r="B4286" s="2"/>
      <c r="C4286" s="25"/>
      <c r="D4286" s="2"/>
      <c r="E4286" s="25"/>
      <c r="F4286" s="25"/>
      <c r="G4286" s="25"/>
      <c r="H4286" s="25"/>
      <c r="I4286" s="2"/>
      <c r="J4286" s="2"/>
      <c r="K4286" s="2"/>
    </row>
    <row r="4287" spans="1:11">
      <c r="A4287" s="2"/>
      <c r="B4287" s="2"/>
      <c r="C4287" s="25"/>
      <c r="D4287" s="2"/>
      <c r="E4287" s="25"/>
      <c r="F4287" s="25"/>
      <c r="G4287" s="25"/>
      <c r="H4287" s="25"/>
      <c r="I4287" s="2"/>
      <c r="J4287" s="2"/>
      <c r="K4287" s="2"/>
    </row>
    <row r="4288" spans="1:11">
      <c r="A4288" s="2"/>
      <c r="B4288" s="2"/>
      <c r="C4288" s="25"/>
      <c r="D4288" s="2"/>
      <c r="E4288" s="25"/>
      <c r="F4288" s="25"/>
      <c r="G4288" s="25"/>
      <c r="H4288" s="25"/>
      <c r="I4288" s="2"/>
      <c r="J4288" s="2"/>
      <c r="K4288" s="2"/>
    </row>
    <row r="4289" spans="1:11">
      <c r="A4289" s="2"/>
      <c r="B4289" s="2"/>
      <c r="C4289" s="25"/>
      <c r="D4289" s="2"/>
      <c r="E4289" s="25"/>
      <c r="F4289" s="25"/>
      <c r="G4289" s="25"/>
      <c r="H4289" s="25"/>
      <c r="I4289" s="2"/>
      <c r="J4289" s="2"/>
      <c r="K4289" s="2"/>
    </row>
    <row r="4290" spans="1:11">
      <c r="A4290" s="2"/>
      <c r="B4290" s="2"/>
      <c r="C4290" s="25"/>
      <c r="D4290" s="2"/>
      <c r="E4290" s="25"/>
      <c r="F4290" s="25"/>
      <c r="G4290" s="25"/>
      <c r="H4290" s="25"/>
      <c r="I4290" s="2"/>
      <c r="J4290" s="2"/>
      <c r="K4290" s="2"/>
    </row>
    <row r="4291" spans="1:11">
      <c r="A4291" s="2"/>
      <c r="B4291" s="2"/>
      <c r="C4291" s="25"/>
      <c r="D4291" s="2"/>
      <c r="E4291" s="25"/>
      <c r="F4291" s="25"/>
      <c r="G4291" s="25"/>
      <c r="H4291" s="25"/>
      <c r="I4291" s="2"/>
      <c r="J4291" s="2"/>
      <c r="K4291" s="2"/>
    </row>
    <row r="4292" spans="1:11">
      <c r="A4292" s="2"/>
      <c r="B4292" s="2"/>
      <c r="C4292" s="25"/>
      <c r="D4292" s="2"/>
      <c r="E4292" s="25"/>
      <c r="F4292" s="25"/>
      <c r="G4292" s="25"/>
      <c r="H4292" s="25"/>
      <c r="I4292" s="2"/>
      <c r="J4292" s="2"/>
      <c r="K4292" s="2"/>
    </row>
    <row r="4293" spans="1:11">
      <c r="A4293" s="2"/>
      <c r="B4293" s="2"/>
      <c r="C4293" s="25"/>
      <c r="D4293" s="2"/>
      <c r="E4293" s="25"/>
      <c r="F4293" s="25"/>
      <c r="G4293" s="25"/>
      <c r="H4293" s="25"/>
      <c r="I4293" s="2"/>
      <c r="J4293" s="2"/>
      <c r="K4293" s="2"/>
    </row>
    <row r="4294" spans="1:11">
      <c r="A4294" s="2"/>
      <c r="B4294" s="2"/>
      <c r="C4294" s="25"/>
      <c r="D4294" s="2"/>
      <c r="E4294" s="25"/>
      <c r="F4294" s="25"/>
      <c r="G4294" s="25"/>
      <c r="H4294" s="25"/>
      <c r="I4294" s="2"/>
      <c r="J4294" s="2"/>
      <c r="K4294" s="2"/>
    </row>
    <row r="4295" spans="1:11">
      <c r="A4295" s="2"/>
      <c r="B4295" s="2"/>
      <c r="C4295" s="25"/>
      <c r="D4295" s="2"/>
      <c r="E4295" s="25"/>
      <c r="F4295" s="25"/>
      <c r="G4295" s="25"/>
      <c r="H4295" s="25"/>
      <c r="I4295" s="2"/>
      <c r="J4295" s="2"/>
      <c r="K4295" s="2"/>
    </row>
    <row r="4296" spans="1:11">
      <c r="A4296" s="2"/>
      <c r="B4296" s="2"/>
      <c r="C4296" s="25"/>
      <c r="D4296" s="2"/>
      <c r="E4296" s="25"/>
      <c r="F4296" s="25"/>
      <c r="G4296" s="25"/>
      <c r="H4296" s="25"/>
      <c r="I4296" s="2"/>
      <c r="J4296" s="2"/>
      <c r="K4296" s="2"/>
    </row>
    <row r="4297" spans="1:11">
      <c r="A4297" s="2"/>
      <c r="B4297" s="2"/>
      <c r="C4297" s="25"/>
      <c r="D4297" s="2"/>
      <c r="E4297" s="25"/>
      <c r="F4297" s="25"/>
      <c r="G4297" s="25"/>
      <c r="H4297" s="25"/>
      <c r="I4297" s="2"/>
      <c r="J4297" s="2"/>
      <c r="K4297" s="2"/>
    </row>
    <row r="4298" spans="1:11">
      <c r="A4298" s="2"/>
      <c r="B4298" s="2"/>
      <c r="C4298" s="25"/>
      <c r="D4298" s="2"/>
      <c r="E4298" s="25"/>
      <c r="F4298" s="25"/>
      <c r="G4298" s="25"/>
      <c r="H4298" s="25"/>
      <c r="I4298" s="2"/>
      <c r="J4298" s="2"/>
      <c r="K4298" s="2"/>
    </row>
    <row r="4299" spans="1:11">
      <c r="A4299" s="2"/>
      <c r="B4299" s="2"/>
      <c r="C4299" s="25"/>
      <c r="D4299" s="2"/>
      <c r="E4299" s="25"/>
      <c r="F4299" s="25"/>
      <c r="G4299" s="25"/>
      <c r="H4299" s="25"/>
      <c r="I4299" s="2"/>
      <c r="J4299" s="2"/>
      <c r="K4299" s="2"/>
    </row>
    <row r="4300" spans="1:11">
      <c r="A4300" s="2"/>
      <c r="B4300" s="2"/>
      <c r="C4300" s="25"/>
      <c r="D4300" s="2"/>
      <c r="E4300" s="25"/>
      <c r="F4300" s="25"/>
      <c r="G4300" s="25"/>
      <c r="H4300" s="25"/>
      <c r="I4300" s="2"/>
      <c r="J4300" s="2"/>
      <c r="K4300" s="2"/>
    </row>
    <row r="4301" spans="1:11">
      <c r="A4301" s="2"/>
      <c r="B4301" s="2"/>
      <c r="C4301" s="25"/>
      <c r="D4301" s="2"/>
      <c r="E4301" s="25"/>
      <c r="F4301" s="25"/>
      <c r="G4301" s="25"/>
      <c r="H4301" s="25"/>
      <c r="I4301" s="2"/>
      <c r="J4301" s="2"/>
      <c r="K4301" s="2"/>
    </row>
    <row r="4302" spans="1:11">
      <c r="A4302" s="2"/>
      <c r="B4302" s="2"/>
      <c r="C4302" s="25"/>
      <c r="D4302" s="2"/>
      <c r="E4302" s="25"/>
      <c r="F4302" s="25"/>
      <c r="G4302" s="25"/>
      <c r="H4302" s="25"/>
      <c r="I4302" s="2"/>
      <c r="J4302" s="2"/>
      <c r="K4302" s="2"/>
    </row>
    <row r="4303" spans="1:11">
      <c r="A4303" s="2"/>
      <c r="B4303" s="2"/>
      <c r="C4303" s="25"/>
      <c r="D4303" s="2"/>
      <c r="E4303" s="25"/>
      <c r="F4303" s="25"/>
      <c r="G4303" s="25"/>
      <c r="H4303" s="25"/>
      <c r="I4303" s="2"/>
      <c r="J4303" s="2"/>
      <c r="K4303" s="2"/>
    </row>
    <row r="4304" spans="1:11">
      <c r="A4304" s="2"/>
      <c r="B4304" s="2"/>
      <c r="C4304" s="25"/>
      <c r="D4304" s="2"/>
      <c r="E4304" s="25"/>
      <c r="F4304" s="25"/>
      <c r="G4304" s="25"/>
      <c r="H4304" s="25"/>
      <c r="I4304" s="2"/>
      <c r="J4304" s="2"/>
      <c r="K4304" s="2"/>
    </row>
    <row r="4305" spans="1:11">
      <c r="A4305" s="2"/>
      <c r="B4305" s="2"/>
      <c r="C4305" s="25"/>
      <c r="D4305" s="2"/>
      <c r="E4305" s="25"/>
      <c r="F4305" s="25"/>
      <c r="G4305" s="25"/>
      <c r="H4305" s="25"/>
      <c r="I4305" s="2"/>
      <c r="J4305" s="2"/>
      <c r="K4305" s="2"/>
    </row>
    <row r="4306" spans="1:11">
      <c r="A4306" s="2"/>
      <c r="B4306" s="2"/>
      <c r="C4306" s="25"/>
      <c r="D4306" s="2"/>
      <c r="E4306" s="25"/>
      <c r="F4306" s="25"/>
      <c r="G4306" s="25"/>
      <c r="H4306" s="25"/>
      <c r="I4306" s="2"/>
      <c r="J4306" s="2"/>
      <c r="K4306" s="2"/>
    </row>
    <row r="4307" spans="1:11">
      <c r="A4307" s="2"/>
      <c r="B4307" s="2"/>
      <c r="C4307" s="25"/>
      <c r="D4307" s="2"/>
      <c r="E4307" s="25"/>
      <c r="F4307" s="25"/>
      <c r="G4307" s="25"/>
      <c r="H4307" s="25"/>
      <c r="I4307" s="2"/>
      <c r="J4307" s="2"/>
      <c r="K4307" s="2"/>
    </row>
    <row r="4308" spans="1:11">
      <c r="A4308" s="2"/>
      <c r="B4308" s="2"/>
      <c r="C4308" s="25"/>
      <c r="D4308" s="2"/>
      <c r="E4308" s="25"/>
      <c r="F4308" s="25"/>
      <c r="G4308" s="25"/>
      <c r="H4308" s="25"/>
      <c r="I4308" s="2"/>
      <c r="J4308" s="2"/>
      <c r="K4308" s="2"/>
    </row>
    <row r="4309" spans="1:11">
      <c r="A4309" s="2"/>
      <c r="B4309" s="2"/>
      <c r="C4309" s="25"/>
      <c r="D4309" s="2"/>
      <c r="E4309" s="25"/>
      <c r="F4309" s="25"/>
      <c r="G4309" s="25"/>
      <c r="H4309" s="25"/>
      <c r="I4309" s="2"/>
      <c r="J4309" s="2"/>
      <c r="K4309" s="2"/>
    </row>
    <row r="4310" spans="1:11">
      <c r="A4310" s="2"/>
      <c r="B4310" s="2"/>
      <c r="C4310" s="25"/>
      <c r="D4310" s="2"/>
      <c r="E4310" s="25"/>
      <c r="F4310" s="25"/>
      <c r="G4310" s="25"/>
      <c r="H4310" s="25"/>
      <c r="I4310" s="2"/>
      <c r="J4310" s="2"/>
      <c r="K4310" s="2"/>
    </row>
    <row r="4311" spans="1:11">
      <c r="A4311" s="2"/>
      <c r="B4311" s="2"/>
      <c r="C4311" s="25"/>
      <c r="D4311" s="2"/>
      <c r="E4311" s="25"/>
      <c r="F4311" s="25"/>
      <c r="G4311" s="25"/>
      <c r="H4311" s="25"/>
      <c r="I4311" s="2"/>
      <c r="J4311" s="2"/>
      <c r="K4311" s="2"/>
    </row>
    <row r="4312" spans="1:11">
      <c r="A4312" s="2"/>
      <c r="B4312" s="2"/>
      <c r="C4312" s="25"/>
      <c r="D4312" s="2"/>
      <c r="E4312" s="25"/>
      <c r="F4312" s="25"/>
      <c r="G4312" s="25"/>
      <c r="H4312" s="25"/>
      <c r="I4312" s="2"/>
      <c r="J4312" s="2"/>
      <c r="K4312" s="2"/>
    </row>
    <row r="4313" spans="1:11">
      <c r="A4313" s="2"/>
      <c r="B4313" s="2"/>
      <c r="C4313" s="25"/>
      <c r="D4313" s="2"/>
      <c r="E4313" s="25"/>
      <c r="F4313" s="25"/>
      <c r="G4313" s="25"/>
      <c r="H4313" s="25"/>
      <c r="I4313" s="2"/>
      <c r="J4313" s="2"/>
      <c r="K4313" s="2"/>
    </row>
    <row r="4314" spans="1:11">
      <c r="A4314" s="2"/>
      <c r="B4314" s="2"/>
      <c r="C4314" s="25"/>
      <c r="D4314" s="2"/>
      <c r="E4314" s="25"/>
      <c r="F4314" s="25"/>
      <c r="G4314" s="25"/>
      <c r="H4314" s="25"/>
      <c r="I4314" s="2"/>
      <c r="J4314" s="2"/>
      <c r="K4314" s="2"/>
    </row>
    <row r="4315" spans="1:11">
      <c r="A4315" s="2"/>
      <c r="B4315" s="2"/>
      <c r="C4315" s="25"/>
      <c r="D4315" s="2"/>
      <c r="E4315" s="25"/>
      <c r="F4315" s="25"/>
      <c r="G4315" s="25"/>
      <c r="H4315" s="25"/>
      <c r="I4315" s="2"/>
      <c r="J4315" s="2"/>
      <c r="K4315" s="2"/>
    </row>
    <row r="4316" spans="1:11">
      <c r="A4316" s="2"/>
      <c r="B4316" s="2"/>
      <c r="C4316" s="25"/>
      <c r="D4316" s="2"/>
      <c r="E4316" s="25"/>
      <c r="F4316" s="25"/>
      <c r="G4316" s="25"/>
      <c r="H4316" s="25"/>
      <c r="I4316" s="2"/>
      <c r="J4316" s="2"/>
      <c r="K4316" s="2"/>
    </row>
    <row r="4317" spans="1:11">
      <c r="A4317" s="2"/>
      <c r="B4317" s="2"/>
      <c r="C4317" s="25"/>
      <c r="D4317" s="2"/>
      <c r="E4317" s="25"/>
      <c r="F4317" s="25"/>
      <c r="G4317" s="25"/>
      <c r="H4317" s="25"/>
      <c r="I4317" s="2"/>
      <c r="J4317" s="2"/>
      <c r="K4317" s="2"/>
    </row>
    <row r="4318" spans="1:11">
      <c r="A4318" s="2"/>
      <c r="B4318" s="2"/>
      <c r="C4318" s="25"/>
      <c r="D4318" s="2"/>
      <c r="E4318" s="25"/>
      <c r="F4318" s="25"/>
      <c r="G4318" s="25"/>
      <c r="H4318" s="25"/>
      <c r="I4318" s="2"/>
      <c r="J4318" s="2"/>
      <c r="K4318" s="2"/>
    </row>
    <row r="4319" spans="1:11">
      <c r="A4319" s="2"/>
      <c r="B4319" s="2"/>
      <c r="C4319" s="25"/>
      <c r="D4319" s="2"/>
      <c r="E4319" s="25"/>
      <c r="F4319" s="25"/>
      <c r="G4319" s="25"/>
      <c r="H4319" s="25"/>
      <c r="I4319" s="2"/>
      <c r="J4319" s="2"/>
      <c r="K4319" s="2"/>
    </row>
    <row r="4320" spans="1:11">
      <c r="A4320" s="2"/>
      <c r="B4320" s="2"/>
      <c r="C4320" s="25"/>
      <c r="D4320" s="2"/>
      <c r="E4320" s="25"/>
      <c r="F4320" s="25"/>
      <c r="G4320" s="25"/>
      <c r="H4320" s="25"/>
      <c r="I4320" s="2"/>
      <c r="J4320" s="2"/>
      <c r="K4320" s="2"/>
    </row>
    <row r="4321" spans="1:11">
      <c r="A4321" s="2"/>
      <c r="B4321" s="2"/>
      <c r="C4321" s="25"/>
      <c r="D4321" s="2"/>
      <c r="E4321" s="25"/>
      <c r="F4321" s="25"/>
      <c r="G4321" s="25"/>
      <c r="H4321" s="25"/>
      <c r="I4321" s="2"/>
      <c r="J4321" s="2"/>
      <c r="K4321" s="2"/>
    </row>
    <row r="4322" spans="1:11">
      <c r="A4322" s="2"/>
      <c r="B4322" s="2"/>
      <c r="C4322" s="25"/>
      <c r="D4322" s="2"/>
      <c r="E4322" s="25"/>
      <c r="F4322" s="25"/>
      <c r="G4322" s="25"/>
      <c r="H4322" s="25"/>
      <c r="I4322" s="2"/>
      <c r="J4322" s="2"/>
      <c r="K4322" s="2"/>
    </row>
    <row r="4323" spans="1:11">
      <c r="A4323" s="2"/>
      <c r="B4323" s="2"/>
      <c r="C4323" s="25"/>
      <c r="D4323" s="2"/>
      <c r="E4323" s="25"/>
      <c r="F4323" s="25"/>
      <c r="G4323" s="25"/>
      <c r="H4323" s="25"/>
      <c r="I4323" s="2"/>
      <c r="J4323" s="2"/>
      <c r="K4323" s="2"/>
    </row>
    <row r="4324" spans="1:11">
      <c r="A4324" s="2"/>
      <c r="B4324" s="2"/>
      <c r="C4324" s="25"/>
      <c r="D4324" s="2"/>
      <c r="E4324" s="25"/>
      <c r="F4324" s="25"/>
      <c r="G4324" s="25"/>
      <c r="H4324" s="25"/>
      <c r="I4324" s="2"/>
      <c r="J4324" s="2"/>
      <c r="K4324" s="2"/>
    </row>
    <row r="4325" spans="1:11">
      <c r="A4325" s="2"/>
      <c r="B4325" s="2"/>
      <c r="C4325" s="25"/>
      <c r="D4325" s="2"/>
      <c r="E4325" s="25"/>
      <c r="F4325" s="25"/>
      <c r="G4325" s="25"/>
      <c r="H4325" s="25"/>
      <c r="I4325" s="2"/>
      <c r="J4325" s="2"/>
      <c r="K4325" s="2"/>
    </row>
    <row r="4326" spans="1:11">
      <c r="A4326" s="2"/>
      <c r="B4326" s="2"/>
      <c r="C4326" s="25"/>
      <c r="D4326" s="2"/>
      <c r="E4326" s="25"/>
      <c r="F4326" s="25"/>
      <c r="G4326" s="25"/>
      <c r="H4326" s="25"/>
      <c r="I4326" s="2"/>
      <c r="J4326" s="2"/>
      <c r="K4326" s="2"/>
    </row>
    <row r="4327" spans="1:11">
      <c r="A4327" s="2"/>
      <c r="B4327" s="2"/>
      <c r="C4327" s="25"/>
      <c r="D4327" s="2"/>
      <c r="E4327" s="25"/>
      <c r="F4327" s="25"/>
      <c r="G4327" s="25"/>
      <c r="H4327" s="25"/>
      <c r="I4327" s="2"/>
      <c r="J4327" s="2"/>
      <c r="K4327" s="2"/>
    </row>
    <row r="4328" spans="1:11">
      <c r="A4328" s="2"/>
      <c r="B4328" s="2"/>
      <c r="C4328" s="25"/>
      <c r="D4328" s="2"/>
      <c r="E4328" s="25"/>
      <c r="F4328" s="25"/>
      <c r="G4328" s="25"/>
      <c r="H4328" s="25"/>
      <c r="I4328" s="2"/>
      <c r="J4328" s="2"/>
      <c r="K4328" s="2"/>
    </row>
    <row r="4329" spans="1:11">
      <c r="A4329" s="2"/>
      <c r="B4329" s="2"/>
      <c r="C4329" s="25"/>
      <c r="D4329" s="2"/>
      <c r="E4329" s="25"/>
      <c r="F4329" s="25"/>
      <c r="G4329" s="25"/>
      <c r="H4329" s="25"/>
      <c r="I4329" s="2"/>
      <c r="J4329" s="2"/>
      <c r="K4329" s="2"/>
    </row>
    <row r="4330" spans="1:11">
      <c r="A4330" s="2"/>
      <c r="B4330" s="2"/>
      <c r="C4330" s="25"/>
      <c r="D4330" s="2"/>
      <c r="E4330" s="25"/>
      <c r="F4330" s="25"/>
      <c r="G4330" s="25"/>
      <c r="H4330" s="25"/>
      <c r="I4330" s="2"/>
      <c r="J4330" s="2"/>
      <c r="K4330" s="2"/>
    </row>
    <row r="4331" spans="1:11">
      <c r="A4331" s="2"/>
      <c r="B4331" s="2"/>
      <c r="C4331" s="25"/>
      <c r="D4331" s="2"/>
      <c r="E4331" s="25"/>
      <c r="F4331" s="25"/>
      <c r="G4331" s="25"/>
      <c r="H4331" s="25"/>
      <c r="I4331" s="2"/>
      <c r="J4331" s="2"/>
      <c r="K4331" s="2"/>
    </row>
    <row r="4332" spans="1:11">
      <c r="A4332" s="2"/>
      <c r="B4332" s="2"/>
      <c r="C4332" s="25"/>
      <c r="D4332" s="2"/>
      <c r="E4332" s="25"/>
      <c r="F4332" s="25"/>
      <c r="G4332" s="25"/>
      <c r="H4332" s="25"/>
      <c r="I4332" s="2"/>
      <c r="J4332" s="2"/>
      <c r="K4332" s="2"/>
    </row>
    <row r="4333" spans="1:11">
      <c r="A4333" s="2"/>
      <c r="B4333" s="2"/>
      <c r="C4333" s="25"/>
      <c r="D4333" s="2"/>
      <c r="E4333" s="25"/>
      <c r="F4333" s="25"/>
      <c r="G4333" s="25"/>
      <c r="H4333" s="25"/>
      <c r="I4333" s="2"/>
      <c r="J4333" s="2"/>
      <c r="K4333" s="2"/>
    </row>
    <row r="4334" spans="1:11">
      <c r="A4334" s="2"/>
      <c r="B4334" s="2"/>
      <c r="C4334" s="25"/>
      <c r="D4334" s="2"/>
      <c r="E4334" s="25"/>
      <c r="F4334" s="25"/>
      <c r="G4334" s="25"/>
      <c r="H4334" s="25"/>
      <c r="I4334" s="2"/>
      <c r="J4334" s="2"/>
      <c r="K4334" s="2"/>
    </row>
    <row r="4335" spans="1:11">
      <c r="A4335" s="2"/>
      <c r="B4335" s="2"/>
      <c r="C4335" s="25"/>
      <c r="D4335" s="2"/>
      <c r="E4335" s="25"/>
      <c r="F4335" s="25"/>
      <c r="G4335" s="25"/>
      <c r="H4335" s="25"/>
      <c r="I4335" s="2"/>
      <c r="J4335" s="2"/>
      <c r="K4335" s="2"/>
    </row>
    <row r="4336" spans="1:11">
      <c r="A4336" s="2"/>
      <c r="B4336" s="2"/>
      <c r="C4336" s="25"/>
      <c r="D4336" s="2"/>
      <c r="E4336" s="25"/>
      <c r="F4336" s="25"/>
      <c r="G4336" s="25"/>
      <c r="H4336" s="25"/>
      <c r="I4336" s="2"/>
      <c r="J4336" s="2"/>
      <c r="K4336" s="2"/>
    </row>
    <row r="4337" spans="1:11">
      <c r="A4337" s="2"/>
      <c r="B4337" s="2"/>
      <c r="C4337" s="25"/>
      <c r="D4337" s="2"/>
      <c r="E4337" s="25"/>
      <c r="F4337" s="25"/>
      <c r="G4337" s="25"/>
      <c r="H4337" s="25"/>
      <c r="I4337" s="2"/>
      <c r="J4337" s="2"/>
      <c r="K4337" s="2"/>
    </row>
    <row r="4338" spans="1:11">
      <c r="A4338" s="2"/>
      <c r="B4338" s="2"/>
      <c r="C4338" s="25"/>
      <c r="D4338" s="2"/>
      <c r="E4338" s="25"/>
      <c r="F4338" s="25"/>
      <c r="G4338" s="25"/>
      <c r="H4338" s="25"/>
      <c r="I4338" s="2"/>
      <c r="J4338" s="2"/>
      <c r="K4338" s="2"/>
    </row>
    <row r="4339" spans="1:11">
      <c r="A4339" s="2"/>
      <c r="B4339" s="2"/>
      <c r="C4339" s="25"/>
      <c r="D4339" s="2"/>
      <c r="E4339" s="25"/>
      <c r="F4339" s="25"/>
      <c r="G4339" s="25"/>
      <c r="H4339" s="25"/>
      <c r="I4339" s="2"/>
      <c r="J4339" s="2"/>
      <c r="K4339" s="2"/>
    </row>
    <row r="4340" spans="1:11">
      <c r="A4340" s="2"/>
      <c r="B4340" s="2"/>
      <c r="C4340" s="25"/>
      <c r="D4340" s="2"/>
      <c r="E4340" s="25"/>
      <c r="F4340" s="25"/>
      <c r="G4340" s="25"/>
      <c r="H4340" s="25"/>
      <c r="I4340" s="2"/>
      <c r="J4340" s="2"/>
      <c r="K4340" s="2"/>
    </row>
    <row r="4341" spans="1:11">
      <c r="A4341" s="2"/>
      <c r="B4341" s="2"/>
      <c r="C4341" s="25"/>
      <c r="D4341" s="2"/>
      <c r="E4341" s="25"/>
      <c r="F4341" s="25"/>
      <c r="G4341" s="25"/>
      <c r="H4341" s="25"/>
      <c r="I4341" s="2"/>
      <c r="J4341" s="2"/>
      <c r="K4341" s="2"/>
    </row>
    <row r="4342" spans="1:11">
      <c r="A4342" s="2"/>
      <c r="B4342" s="2"/>
      <c r="C4342" s="25"/>
      <c r="D4342" s="2"/>
      <c r="E4342" s="25"/>
      <c r="F4342" s="25"/>
      <c r="G4342" s="25"/>
      <c r="H4342" s="25"/>
      <c r="I4342" s="2"/>
      <c r="J4342" s="2"/>
      <c r="K4342" s="2"/>
    </row>
    <row r="4343" spans="1:11">
      <c r="A4343" s="2"/>
      <c r="B4343" s="2"/>
      <c r="C4343" s="25"/>
      <c r="D4343" s="2"/>
      <c r="E4343" s="25"/>
      <c r="F4343" s="25"/>
      <c r="G4343" s="25"/>
      <c r="H4343" s="25"/>
      <c r="I4343" s="2"/>
      <c r="J4343" s="2"/>
      <c r="K4343" s="2"/>
    </row>
    <row r="4344" spans="1:11">
      <c r="A4344" s="2"/>
      <c r="B4344" s="2"/>
      <c r="C4344" s="25"/>
      <c r="D4344" s="2"/>
      <c r="E4344" s="25"/>
      <c r="F4344" s="25"/>
      <c r="G4344" s="25"/>
      <c r="H4344" s="25"/>
      <c r="I4344" s="2"/>
      <c r="J4344" s="2"/>
      <c r="K4344" s="2"/>
    </row>
    <row r="4345" spans="1:11">
      <c r="A4345" s="2"/>
      <c r="B4345" s="2"/>
      <c r="C4345" s="25"/>
      <c r="D4345" s="2"/>
      <c r="E4345" s="25"/>
      <c r="F4345" s="25"/>
      <c r="G4345" s="25"/>
      <c r="H4345" s="25"/>
      <c r="I4345" s="2"/>
      <c r="J4345" s="2"/>
      <c r="K4345" s="2"/>
    </row>
    <row r="4346" spans="1:11">
      <c r="A4346" s="2"/>
      <c r="B4346" s="2"/>
      <c r="C4346" s="25"/>
      <c r="D4346" s="2"/>
      <c r="E4346" s="25"/>
      <c r="F4346" s="25"/>
      <c r="G4346" s="25"/>
      <c r="H4346" s="25"/>
      <c r="I4346" s="2"/>
      <c r="J4346" s="2"/>
      <c r="K4346" s="2"/>
    </row>
    <row r="4347" spans="1:11">
      <c r="A4347" s="2"/>
      <c r="B4347" s="2"/>
      <c r="C4347" s="25"/>
      <c r="D4347" s="2"/>
      <c r="E4347" s="25"/>
      <c r="F4347" s="25"/>
      <c r="G4347" s="25"/>
      <c r="H4347" s="25"/>
      <c r="I4347" s="2"/>
      <c r="J4347" s="2"/>
      <c r="K4347" s="2"/>
    </row>
    <row r="4348" spans="1:11">
      <c r="A4348" s="2"/>
      <c r="B4348" s="2"/>
      <c r="C4348" s="25"/>
      <c r="D4348" s="2"/>
      <c r="E4348" s="25"/>
      <c r="F4348" s="25"/>
      <c r="G4348" s="25"/>
      <c r="H4348" s="25"/>
      <c r="I4348" s="2"/>
      <c r="J4348" s="2"/>
      <c r="K4348" s="2"/>
    </row>
    <row r="4349" spans="1:11">
      <c r="A4349" s="2"/>
      <c r="B4349" s="2"/>
      <c r="C4349" s="25"/>
      <c r="D4349" s="2"/>
      <c r="E4349" s="25"/>
      <c r="F4349" s="25"/>
      <c r="G4349" s="25"/>
      <c r="H4349" s="25"/>
      <c r="I4349" s="2"/>
      <c r="J4349" s="2"/>
      <c r="K4349" s="2"/>
    </row>
    <row r="4350" spans="1:11">
      <c r="A4350" s="2"/>
      <c r="B4350" s="2"/>
      <c r="C4350" s="25"/>
      <c r="D4350" s="2"/>
      <c r="E4350" s="25"/>
      <c r="F4350" s="25"/>
      <c r="G4350" s="25"/>
      <c r="H4350" s="25"/>
      <c r="I4350" s="2"/>
      <c r="J4350" s="2"/>
      <c r="K4350" s="2"/>
    </row>
    <row r="4351" spans="1:11">
      <c r="A4351" s="2"/>
      <c r="B4351" s="2"/>
      <c r="C4351" s="25"/>
      <c r="D4351" s="2"/>
      <c r="E4351" s="25"/>
      <c r="F4351" s="25"/>
      <c r="G4351" s="25"/>
      <c r="H4351" s="25"/>
      <c r="I4351" s="2"/>
      <c r="J4351" s="2"/>
      <c r="K4351" s="2"/>
    </row>
    <row r="4352" spans="1:11">
      <c r="A4352" s="2"/>
      <c r="B4352" s="2"/>
      <c r="C4352" s="25"/>
      <c r="D4352" s="2"/>
      <c r="E4352" s="25"/>
      <c r="F4352" s="25"/>
      <c r="G4352" s="25"/>
      <c r="H4352" s="25"/>
      <c r="I4352" s="2"/>
      <c r="J4352" s="2"/>
      <c r="K4352" s="2"/>
    </row>
    <row r="4353" spans="1:11">
      <c r="A4353" s="2"/>
      <c r="B4353" s="2"/>
      <c r="C4353" s="25"/>
      <c r="D4353" s="2"/>
      <c r="E4353" s="25"/>
      <c r="F4353" s="25"/>
      <c r="G4353" s="25"/>
      <c r="H4353" s="25"/>
      <c r="I4353" s="2"/>
      <c r="J4353" s="2"/>
      <c r="K4353" s="2"/>
    </row>
    <row r="4354" spans="1:11">
      <c r="A4354" s="2"/>
      <c r="B4354" s="2"/>
      <c r="C4354" s="25"/>
      <c r="D4354" s="2"/>
      <c r="E4354" s="25"/>
      <c r="F4354" s="25"/>
      <c r="G4354" s="25"/>
      <c r="H4354" s="25"/>
      <c r="I4354" s="2"/>
      <c r="J4354" s="2"/>
      <c r="K4354" s="2"/>
    </row>
    <row r="4355" spans="1:11">
      <c r="A4355" s="2"/>
      <c r="B4355" s="2"/>
      <c r="C4355" s="25"/>
      <c r="D4355" s="2"/>
      <c r="E4355" s="25"/>
      <c r="F4355" s="25"/>
      <c r="G4355" s="25"/>
      <c r="H4355" s="25"/>
      <c r="I4355" s="2"/>
      <c r="J4355" s="2"/>
      <c r="K4355" s="2"/>
    </row>
    <row r="4356" spans="1:11">
      <c r="A4356" s="2"/>
      <c r="B4356" s="2"/>
      <c r="C4356" s="25"/>
      <c r="D4356" s="2"/>
      <c r="E4356" s="25"/>
      <c r="F4356" s="25"/>
      <c r="G4356" s="25"/>
      <c r="H4356" s="25"/>
      <c r="I4356" s="2"/>
      <c r="J4356" s="2"/>
      <c r="K4356" s="2"/>
    </row>
    <row r="4357" spans="1:11">
      <c r="A4357" s="2"/>
      <c r="B4357" s="2"/>
      <c r="C4357" s="25"/>
      <c r="D4357" s="2"/>
      <c r="E4357" s="25"/>
      <c r="F4357" s="25"/>
      <c r="G4357" s="25"/>
      <c r="H4357" s="25"/>
      <c r="I4357" s="2"/>
      <c r="J4357" s="2"/>
      <c r="K4357" s="2"/>
    </row>
    <row r="4358" spans="1:11">
      <c r="A4358" s="2"/>
      <c r="B4358" s="2"/>
      <c r="C4358" s="25"/>
      <c r="D4358" s="2"/>
      <c r="E4358" s="25"/>
      <c r="F4358" s="25"/>
      <c r="G4358" s="25"/>
      <c r="H4358" s="25"/>
      <c r="I4358" s="2"/>
      <c r="J4358" s="2"/>
      <c r="K4358" s="2"/>
    </row>
    <row r="4359" spans="1:11">
      <c r="A4359" s="2"/>
      <c r="B4359" s="2"/>
      <c r="C4359" s="25"/>
      <c r="D4359" s="2"/>
      <c r="E4359" s="25"/>
      <c r="F4359" s="25"/>
      <c r="G4359" s="25"/>
      <c r="H4359" s="25"/>
      <c r="I4359" s="2"/>
      <c r="J4359" s="2"/>
      <c r="K4359" s="2"/>
    </row>
    <row r="4360" spans="1:11">
      <c r="A4360" s="2"/>
      <c r="B4360" s="2"/>
      <c r="C4360" s="25"/>
      <c r="D4360" s="2"/>
      <c r="E4360" s="25"/>
      <c r="F4360" s="25"/>
      <c r="G4360" s="25"/>
      <c r="H4360" s="25"/>
      <c r="I4360" s="2"/>
      <c r="J4360" s="2"/>
      <c r="K4360" s="2"/>
    </row>
    <row r="4361" spans="1:11">
      <c r="A4361" s="2"/>
      <c r="B4361" s="2"/>
      <c r="C4361" s="25"/>
      <c r="D4361" s="2"/>
      <c r="E4361" s="25"/>
      <c r="F4361" s="25"/>
      <c r="G4361" s="25"/>
      <c r="H4361" s="25"/>
      <c r="I4361" s="2"/>
      <c r="J4361" s="2"/>
      <c r="K4361" s="2"/>
    </row>
    <row r="4362" spans="1:11">
      <c r="A4362" s="2"/>
      <c r="B4362" s="2"/>
      <c r="C4362" s="25"/>
      <c r="D4362" s="2"/>
      <c r="E4362" s="25"/>
      <c r="F4362" s="25"/>
      <c r="G4362" s="25"/>
      <c r="H4362" s="25"/>
      <c r="I4362" s="2"/>
      <c r="J4362" s="2"/>
      <c r="K4362" s="2"/>
    </row>
    <row r="4363" spans="1:11">
      <c r="A4363" s="2"/>
      <c r="B4363" s="2"/>
      <c r="C4363" s="25"/>
      <c r="D4363" s="2"/>
      <c r="E4363" s="25"/>
      <c r="F4363" s="25"/>
      <c r="G4363" s="25"/>
      <c r="H4363" s="25"/>
      <c r="I4363" s="2"/>
      <c r="J4363" s="2"/>
      <c r="K4363" s="2"/>
    </row>
    <row r="4364" spans="1:11">
      <c r="A4364" s="2"/>
      <c r="B4364" s="2"/>
      <c r="C4364" s="25"/>
      <c r="D4364" s="2"/>
      <c r="E4364" s="25"/>
      <c r="F4364" s="25"/>
      <c r="G4364" s="25"/>
      <c r="H4364" s="25"/>
      <c r="I4364" s="2"/>
      <c r="J4364" s="2"/>
      <c r="K4364" s="2"/>
    </row>
    <row r="4365" spans="1:11">
      <c r="A4365" s="2"/>
      <c r="B4365" s="2"/>
      <c r="C4365" s="25"/>
      <c r="D4365" s="2"/>
      <c r="E4365" s="25"/>
      <c r="F4365" s="25"/>
      <c r="G4365" s="25"/>
      <c r="H4365" s="25"/>
      <c r="I4365" s="2"/>
      <c r="J4365" s="2"/>
      <c r="K4365" s="2"/>
    </row>
    <row r="4366" spans="1:11">
      <c r="A4366" s="2"/>
      <c r="B4366" s="2"/>
      <c r="C4366" s="25"/>
      <c r="D4366" s="2"/>
      <c r="E4366" s="25"/>
      <c r="F4366" s="25"/>
      <c r="G4366" s="25"/>
      <c r="H4366" s="25"/>
      <c r="I4366" s="2"/>
      <c r="J4366" s="2"/>
      <c r="K4366" s="2"/>
    </row>
    <row r="4367" spans="1:11">
      <c r="A4367" s="2"/>
      <c r="B4367" s="2"/>
      <c r="C4367" s="25"/>
      <c r="D4367" s="2"/>
      <c r="E4367" s="25"/>
      <c r="F4367" s="25"/>
      <c r="G4367" s="25"/>
      <c r="H4367" s="25"/>
      <c r="I4367" s="2"/>
      <c r="J4367" s="2"/>
      <c r="K4367" s="2"/>
    </row>
    <row r="4368" spans="1:11">
      <c r="A4368" s="2"/>
      <c r="B4368" s="2"/>
      <c r="C4368" s="25"/>
      <c r="D4368" s="2"/>
      <c r="E4368" s="25"/>
      <c r="F4368" s="25"/>
      <c r="G4368" s="25"/>
      <c r="H4368" s="25"/>
      <c r="I4368" s="2"/>
      <c r="J4368" s="2"/>
      <c r="K4368" s="2"/>
    </row>
    <row r="4369" spans="1:11">
      <c r="A4369" s="2"/>
      <c r="B4369" s="2"/>
      <c r="C4369" s="25"/>
      <c r="D4369" s="2"/>
      <c r="E4369" s="25"/>
      <c r="F4369" s="25"/>
      <c r="G4369" s="25"/>
      <c r="H4369" s="25"/>
      <c r="I4369" s="2"/>
      <c r="J4369" s="2"/>
      <c r="K4369" s="2"/>
    </row>
    <row r="4370" spans="1:11">
      <c r="A4370" s="2"/>
      <c r="B4370" s="2"/>
      <c r="C4370" s="25"/>
      <c r="D4370" s="2"/>
      <c r="E4370" s="25"/>
      <c r="F4370" s="25"/>
      <c r="G4370" s="25"/>
      <c r="H4370" s="25"/>
      <c r="I4370" s="2"/>
      <c r="J4370" s="2"/>
      <c r="K4370" s="2"/>
    </row>
    <row r="4371" spans="1:11">
      <c r="A4371" s="2"/>
      <c r="B4371" s="2"/>
      <c r="C4371" s="25"/>
      <c r="D4371" s="2"/>
      <c r="E4371" s="25"/>
      <c r="F4371" s="25"/>
      <c r="G4371" s="25"/>
      <c r="H4371" s="25"/>
      <c r="I4371" s="2"/>
      <c r="J4371" s="2"/>
      <c r="K4371" s="2"/>
    </row>
    <row r="4372" spans="1:11">
      <c r="A4372" s="2"/>
      <c r="B4372" s="2"/>
      <c r="C4372" s="25"/>
      <c r="D4372" s="2"/>
      <c r="E4372" s="25"/>
      <c r="F4372" s="25"/>
      <c r="G4372" s="25"/>
      <c r="H4372" s="25"/>
      <c r="I4372" s="2"/>
      <c r="J4372" s="2"/>
      <c r="K4372" s="2"/>
    </row>
    <row r="4373" spans="1:11">
      <c r="A4373" s="2"/>
      <c r="B4373" s="2"/>
      <c r="C4373" s="25"/>
      <c r="D4373" s="2"/>
      <c r="E4373" s="25"/>
      <c r="F4373" s="25"/>
      <c r="G4373" s="25"/>
      <c r="H4373" s="25"/>
      <c r="I4373" s="2"/>
      <c r="J4373" s="2"/>
      <c r="K4373" s="2"/>
    </row>
    <row r="4374" spans="1:11">
      <c r="A4374" s="2"/>
      <c r="B4374" s="2"/>
      <c r="C4374" s="25"/>
      <c r="D4374" s="2"/>
      <c r="E4374" s="25"/>
      <c r="F4374" s="25"/>
      <c r="G4374" s="25"/>
      <c r="H4374" s="25"/>
      <c r="I4374" s="2"/>
      <c r="J4374" s="2"/>
      <c r="K4374" s="2"/>
    </row>
    <row r="4375" spans="1:11">
      <c r="A4375" s="2"/>
      <c r="B4375" s="2"/>
      <c r="C4375" s="25"/>
      <c r="D4375" s="2"/>
      <c r="E4375" s="25"/>
      <c r="F4375" s="25"/>
      <c r="G4375" s="25"/>
      <c r="H4375" s="25"/>
      <c r="I4375" s="2"/>
      <c r="J4375" s="2"/>
      <c r="K4375" s="2"/>
    </row>
    <row r="4376" spans="1:11">
      <c r="A4376" s="2"/>
      <c r="B4376" s="2"/>
      <c r="C4376" s="25"/>
      <c r="D4376" s="2"/>
      <c r="E4376" s="25"/>
      <c r="F4376" s="25"/>
      <c r="G4376" s="25"/>
      <c r="H4376" s="25"/>
      <c r="I4376" s="2"/>
      <c r="J4376" s="2"/>
      <c r="K4376" s="2"/>
    </row>
    <row r="4377" spans="1:11">
      <c r="A4377" s="2"/>
      <c r="B4377" s="2"/>
      <c r="C4377" s="25"/>
      <c r="D4377" s="2"/>
      <c r="E4377" s="25"/>
      <c r="F4377" s="25"/>
      <c r="G4377" s="25"/>
      <c r="H4377" s="25"/>
      <c r="I4377" s="2"/>
      <c r="J4377" s="2"/>
      <c r="K4377" s="2"/>
    </row>
    <row r="4378" spans="1:11">
      <c r="A4378" s="2"/>
      <c r="B4378" s="2"/>
      <c r="C4378" s="25"/>
      <c r="D4378" s="2"/>
      <c r="E4378" s="25"/>
      <c r="F4378" s="25"/>
      <c r="G4378" s="25"/>
      <c r="H4378" s="25"/>
      <c r="I4378" s="2"/>
      <c r="J4378" s="2"/>
      <c r="K4378" s="2"/>
    </row>
    <row r="4379" spans="1:11">
      <c r="A4379" s="2"/>
      <c r="B4379" s="2"/>
      <c r="C4379" s="25"/>
      <c r="D4379" s="2"/>
      <c r="E4379" s="25"/>
      <c r="F4379" s="25"/>
      <c r="G4379" s="25"/>
      <c r="H4379" s="25"/>
      <c r="I4379" s="2"/>
      <c r="J4379" s="2"/>
      <c r="K4379" s="2"/>
    </row>
    <row r="4380" spans="1:11">
      <c r="A4380" s="2"/>
      <c r="B4380" s="2"/>
      <c r="C4380" s="25"/>
      <c r="D4380" s="2"/>
      <c r="E4380" s="25"/>
      <c r="F4380" s="25"/>
      <c r="G4380" s="25"/>
      <c r="H4380" s="25"/>
      <c r="I4380" s="2"/>
      <c r="J4380" s="2"/>
      <c r="K4380" s="2"/>
    </row>
    <row r="4381" spans="1:11">
      <c r="A4381" s="2"/>
      <c r="B4381" s="2"/>
      <c r="C4381" s="25"/>
      <c r="D4381" s="2"/>
      <c r="E4381" s="25"/>
      <c r="F4381" s="25"/>
      <c r="G4381" s="25"/>
      <c r="H4381" s="25"/>
      <c r="I4381" s="2"/>
      <c r="J4381" s="2"/>
      <c r="K4381" s="2"/>
    </row>
    <row r="4382" spans="1:11">
      <c r="A4382" s="2"/>
      <c r="B4382" s="2"/>
      <c r="C4382" s="25"/>
      <c r="D4382" s="2"/>
      <c r="E4382" s="25"/>
      <c r="F4382" s="25"/>
      <c r="G4382" s="25"/>
      <c r="H4382" s="25"/>
      <c r="I4382" s="2"/>
      <c r="J4382" s="2"/>
      <c r="K4382" s="2"/>
    </row>
    <row r="4383" spans="1:11">
      <c r="A4383" s="2"/>
      <c r="B4383" s="2"/>
      <c r="C4383" s="25"/>
      <c r="D4383" s="2"/>
      <c r="E4383" s="25"/>
      <c r="F4383" s="25"/>
      <c r="G4383" s="25"/>
      <c r="H4383" s="25"/>
      <c r="I4383" s="2"/>
      <c r="J4383" s="2"/>
      <c r="K4383" s="2"/>
    </row>
    <row r="4384" spans="1:11">
      <c r="A4384" s="2"/>
      <c r="B4384" s="2"/>
      <c r="C4384" s="25"/>
      <c r="D4384" s="2"/>
      <c r="E4384" s="25"/>
      <c r="F4384" s="25"/>
      <c r="G4384" s="25"/>
      <c r="H4384" s="25"/>
      <c r="I4384" s="2"/>
      <c r="J4384" s="2"/>
      <c r="K4384" s="2"/>
    </row>
    <row r="4385" spans="1:11">
      <c r="A4385" s="2"/>
      <c r="B4385" s="2"/>
      <c r="C4385" s="25"/>
      <c r="D4385" s="2"/>
      <c r="E4385" s="25"/>
      <c r="F4385" s="25"/>
      <c r="G4385" s="25"/>
      <c r="H4385" s="25"/>
      <c r="I4385" s="2"/>
      <c r="J4385" s="2"/>
      <c r="K4385" s="2"/>
    </row>
    <row r="4386" spans="1:11">
      <c r="A4386" s="2"/>
      <c r="B4386" s="2"/>
      <c r="C4386" s="25"/>
      <c r="D4386" s="2"/>
      <c r="E4386" s="25"/>
      <c r="F4386" s="25"/>
      <c r="G4386" s="25"/>
      <c r="H4386" s="25"/>
      <c r="I4386" s="2"/>
      <c r="J4386" s="2"/>
      <c r="K4386" s="2"/>
    </row>
    <row r="4387" spans="1:11">
      <c r="A4387" s="2"/>
      <c r="B4387" s="2"/>
      <c r="C4387" s="25"/>
      <c r="D4387" s="2"/>
      <c r="E4387" s="25"/>
      <c r="F4387" s="25"/>
      <c r="G4387" s="25"/>
      <c r="H4387" s="25"/>
      <c r="I4387" s="2"/>
      <c r="J4387" s="2"/>
      <c r="K4387" s="2"/>
    </row>
    <row r="4388" spans="1:11">
      <c r="A4388" s="2"/>
      <c r="B4388" s="2"/>
      <c r="C4388" s="25"/>
      <c r="D4388" s="2"/>
      <c r="E4388" s="25"/>
      <c r="F4388" s="25"/>
      <c r="G4388" s="25"/>
      <c r="H4388" s="25"/>
      <c r="I4388" s="2"/>
      <c r="J4388" s="2"/>
      <c r="K4388" s="2"/>
    </row>
    <row r="4389" spans="1:11">
      <c r="A4389" s="2"/>
      <c r="B4389" s="2"/>
      <c r="C4389" s="25"/>
      <c r="D4389" s="2"/>
      <c r="E4389" s="25"/>
      <c r="F4389" s="25"/>
      <c r="G4389" s="25"/>
      <c r="H4389" s="25"/>
      <c r="I4389" s="2"/>
      <c r="J4389" s="2"/>
      <c r="K4389" s="2"/>
    </row>
    <row r="4390" spans="1:11">
      <c r="A4390" s="2"/>
      <c r="B4390" s="2"/>
      <c r="C4390" s="25"/>
      <c r="D4390" s="2"/>
      <c r="E4390" s="25"/>
      <c r="F4390" s="25"/>
      <c r="G4390" s="25"/>
      <c r="H4390" s="25"/>
      <c r="I4390" s="2"/>
      <c r="J4390" s="2"/>
      <c r="K4390" s="2"/>
    </row>
    <row r="4391" spans="1:11">
      <c r="A4391" s="2"/>
      <c r="B4391" s="2"/>
      <c r="C4391" s="25"/>
      <c r="D4391" s="2"/>
      <c r="E4391" s="25"/>
      <c r="F4391" s="25"/>
      <c r="G4391" s="25"/>
      <c r="H4391" s="25"/>
      <c r="I4391" s="2"/>
      <c r="J4391" s="2"/>
      <c r="K4391" s="2"/>
    </row>
    <row r="4392" spans="1:11">
      <c r="A4392" s="2"/>
      <c r="B4392" s="2"/>
      <c r="C4392" s="25"/>
      <c r="D4392" s="2"/>
      <c r="E4392" s="25"/>
      <c r="F4392" s="25"/>
      <c r="G4392" s="25"/>
      <c r="H4392" s="25"/>
      <c r="I4392" s="2"/>
      <c r="J4392" s="2"/>
      <c r="K4392" s="2"/>
    </row>
    <row r="4393" spans="1:11">
      <c r="A4393" s="2"/>
      <c r="B4393" s="2"/>
      <c r="C4393" s="25"/>
      <c r="D4393" s="2"/>
      <c r="E4393" s="25"/>
      <c r="F4393" s="25"/>
      <c r="G4393" s="25"/>
      <c r="H4393" s="25"/>
      <c r="I4393" s="2"/>
      <c r="J4393" s="2"/>
      <c r="K4393" s="2"/>
    </row>
    <row r="4394" spans="1:11">
      <c r="A4394" s="2"/>
      <c r="B4394" s="2"/>
      <c r="C4394" s="25"/>
      <c r="D4394" s="2"/>
      <c r="E4394" s="25"/>
      <c r="F4394" s="25"/>
      <c r="G4394" s="25"/>
      <c r="H4394" s="25"/>
      <c r="I4394" s="2"/>
      <c r="J4394" s="2"/>
      <c r="K4394" s="2"/>
    </row>
    <row r="4395" spans="1:11">
      <c r="A4395" s="2"/>
      <c r="B4395" s="2"/>
      <c r="C4395" s="25"/>
      <c r="D4395" s="2"/>
      <c r="E4395" s="25"/>
      <c r="F4395" s="25"/>
      <c r="G4395" s="25"/>
      <c r="H4395" s="25"/>
      <c r="I4395" s="2"/>
      <c r="J4395" s="2"/>
      <c r="K4395" s="2"/>
    </row>
    <row r="4396" spans="1:11">
      <c r="A4396" s="2"/>
      <c r="B4396" s="2"/>
      <c r="C4396" s="25"/>
      <c r="D4396" s="2"/>
      <c r="E4396" s="25"/>
      <c r="F4396" s="25"/>
      <c r="G4396" s="25"/>
      <c r="H4396" s="25"/>
      <c r="I4396" s="2"/>
      <c r="J4396" s="2"/>
      <c r="K4396" s="2"/>
    </row>
    <row r="4397" spans="1:11">
      <c r="A4397" s="2"/>
      <c r="B4397" s="2"/>
      <c r="C4397" s="25"/>
      <c r="D4397" s="2"/>
      <c r="E4397" s="25"/>
      <c r="F4397" s="25"/>
      <c r="G4397" s="25"/>
      <c r="H4397" s="25"/>
      <c r="I4397" s="2"/>
      <c r="J4397" s="2"/>
      <c r="K4397" s="2"/>
    </row>
    <row r="4398" spans="1:11">
      <c r="A4398" s="2"/>
      <c r="B4398" s="2"/>
      <c r="C4398" s="25"/>
      <c r="D4398" s="2"/>
      <c r="E4398" s="25"/>
      <c r="F4398" s="25"/>
      <c r="G4398" s="25"/>
      <c r="H4398" s="25"/>
      <c r="I4398" s="2"/>
      <c r="J4398" s="2"/>
      <c r="K4398" s="2"/>
    </row>
    <row r="4399" spans="1:11">
      <c r="A4399" s="2"/>
      <c r="B4399" s="2"/>
      <c r="C4399" s="25"/>
      <c r="D4399" s="2"/>
      <c r="E4399" s="25"/>
      <c r="F4399" s="25"/>
      <c r="G4399" s="25"/>
      <c r="H4399" s="25"/>
      <c r="I4399" s="2"/>
      <c r="J4399" s="2"/>
      <c r="K4399" s="2"/>
    </row>
    <row r="4400" spans="1:11">
      <c r="A4400" s="2"/>
      <c r="B4400" s="2"/>
      <c r="C4400" s="25"/>
      <c r="D4400" s="2"/>
      <c r="E4400" s="25"/>
      <c r="F4400" s="25"/>
      <c r="G4400" s="25"/>
      <c r="H4400" s="25"/>
      <c r="I4400" s="2"/>
      <c r="J4400" s="2"/>
      <c r="K4400" s="2"/>
    </row>
    <row r="4401" spans="1:11">
      <c r="A4401" s="2"/>
      <c r="B4401" s="2"/>
      <c r="C4401" s="25"/>
      <c r="D4401" s="2"/>
      <c r="E4401" s="25"/>
      <c r="F4401" s="25"/>
      <c r="G4401" s="25"/>
      <c r="H4401" s="25"/>
      <c r="I4401" s="2"/>
      <c r="J4401" s="2"/>
      <c r="K4401" s="2"/>
    </row>
    <row r="4402" spans="1:11">
      <c r="A4402" s="2"/>
      <c r="B4402" s="2"/>
      <c r="C4402" s="25"/>
      <c r="D4402" s="2"/>
      <c r="E4402" s="25"/>
      <c r="F4402" s="25"/>
      <c r="G4402" s="25"/>
      <c r="H4402" s="25"/>
      <c r="I4402" s="2"/>
      <c r="J4402" s="2"/>
      <c r="K4402" s="2"/>
    </row>
    <row r="4403" spans="1:11">
      <c r="A4403" s="2"/>
      <c r="B4403" s="2"/>
      <c r="C4403" s="25"/>
      <c r="D4403" s="2"/>
      <c r="E4403" s="25"/>
      <c r="F4403" s="25"/>
      <c r="G4403" s="25"/>
      <c r="H4403" s="25"/>
      <c r="I4403" s="2"/>
      <c r="J4403" s="2"/>
      <c r="K4403" s="2"/>
    </row>
    <row r="4404" spans="1:11">
      <c r="A4404" s="2"/>
      <c r="B4404" s="2"/>
      <c r="C4404" s="25"/>
      <c r="D4404" s="2"/>
      <c r="E4404" s="25"/>
      <c r="F4404" s="25"/>
      <c r="G4404" s="25"/>
      <c r="H4404" s="25"/>
      <c r="I4404" s="2"/>
      <c r="J4404" s="2"/>
      <c r="K4404" s="2"/>
    </row>
    <row r="4405" spans="1:11">
      <c r="A4405" s="2"/>
      <c r="B4405" s="2"/>
      <c r="C4405" s="25"/>
      <c r="D4405" s="2"/>
      <c r="E4405" s="25"/>
      <c r="F4405" s="25"/>
      <c r="G4405" s="25"/>
      <c r="H4405" s="25"/>
      <c r="I4405" s="2"/>
      <c r="J4405" s="2"/>
      <c r="K4405" s="2"/>
    </row>
    <row r="4406" spans="1:11">
      <c r="A4406" s="2"/>
      <c r="B4406" s="2"/>
      <c r="C4406" s="25"/>
      <c r="D4406" s="2"/>
      <c r="E4406" s="25"/>
      <c r="F4406" s="25"/>
      <c r="G4406" s="25"/>
      <c r="H4406" s="25"/>
      <c r="I4406" s="2"/>
      <c r="J4406" s="2"/>
      <c r="K4406" s="2"/>
    </row>
    <row r="4407" spans="1:11">
      <c r="A4407" s="2"/>
      <c r="B4407" s="2"/>
      <c r="C4407" s="25"/>
      <c r="D4407" s="2"/>
      <c r="E4407" s="25"/>
      <c r="F4407" s="25"/>
      <c r="G4407" s="25"/>
      <c r="H4407" s="25"/>
      <c r="I4407" s="2"/>
      <c r="J4407" s="2"/>
      <c r="K4407" s="2"/>
    </row>
    <row r="4408" spans="1:11">
      <c r="A4408" s="2"/>
      <c r="B4408" s="2"/>
      <c r="C4408" s="25"/>
      <c r="D4408" s="2"/>
      <c r="E4408" s="25"/>
      <c r="F4408" s="25"/>
      <c r="G4408" s="25"/>
      <c r="H4408" s="25"/>
      <c r="I4408" s="2"/>
      <c r="J4408" s="2"/>
      <c r="K4408" s="2"/>
    </row>
    <row r="4409" spans="1:11">
      <c r="A4409" s="2"/>
      <c r="B4409" s="2"/>
      <c r="C4409" s="25"/>
      <c r="D4409" s="2"/>
      <c r="E4409" s="25"/>
      <c r="F4409" s="25"/>
      <c r="G4409" s="25"/>
      <c r="H4409" s="25"/>
      <c r="I4409" s="2"/>
      <c r="J4409" s="2"/>
      <c r="K4409" s="2"/>
    </row>
    <row r="4410" spans="1:11">
      <c r="A4410" s="2"/>
      <c r="B4410" s="2"/>
      <c r="C4410" s="25"/>
      <c r="D4410" s="2"/>
      <c r="E4410" s="25"/>
      <c r="F4410" s="25"/>
      <c r="G4410" s="25"/>
      <c r="H4410" s="25"/>
      <c r="I4410" s="2"/>
      <c r="J4410" s="2"/>
      <c r="K4410" s="2"/>
    </row>
    <row r="4411" spans="1:11">
      <c r="A4411" s="2"/>
      <c r="B4411" s="2"/>
      <c r="C4411" s="25"/>
      <c r="D4411" s="2"/>
      <c r="E4411" s="25"/>
      <c r="F4411" s="25"/>
      <c r="G4411" s="25"/>
      <c r="H4411" s="25"/>
      <c r="I4411" s="2"/>
      <c r="J4411" s="2"/>
      <c r="K4411" s="2"/>
    </row>
    <row r="4412" spans="1:11">
      <c r="A4412" s="2"/>
      <c r="B4412" s="2"/>
      <c r="C4412" s="25"/>
      <c r="D4412" s="2"/>
      <c r="E4412" s="25"/>
      <c r="F4412" s="25"/>
      <c r="G4412" s="25"/>
      <c r="H4412" s="25"/>
      <c r="I4412" s="2"/>
      <c r="J4412" s="2"/>
      <c r="K4412" s="2"/>
    </row>
    <row r="4413" spans="1:11">
      <c r="A4413" s="2"/>
      <c r="B4413" s="2"/>
      <c r="C4413" s="25"/>
      <c r="D4413" s="2"/>
      <c r="E4413" s="25"/>
      <c r="F4413" s="25"/>
      <c r="G4413" s="25"/>
      <c r="H4413" s="25"/>
      <c r="I4413" s="2"/>
      <c r="J4413" s="2"/>
      <c r="K4413" s="2"/>
    </row>
    <row r="4414" spans="1:11">
      <c r="A4414" s="2"/>
      <c r="B4414" s="2"/>
      <c r="C4414" s="25"/>
      <c r="D4414" s="2"/>
      <c r="E4414" s="25"/>
      <c r="F4414" s="25"/>
      <c r="G4414" s="25"/>
      <c r="H4414" s="25"/>
      <c r="I4414" s="2"/>
      <c r="J4414" s="2"/>
      <c r="K4414" s="2"/>
    </row>
    <row r="4415" spans="1:11">
      <c r="A4415" s="2"/>
      <c r="B4415" s="2"/>
      <c r="C4415" s="25"/>
      <c r="D4415" s="2"/>
      <c r="E4415" s="25"/>
      <c r="F4415" s="25"/>
      <c r="G4415" s="25"/>
      <c r="H4415" s="25"/>
      <c r="I4415" s="2"/>
      <c r="J4415" s="2"/>
      <c r="K4415" s="2"/>
    </row>
    <row r="4416" spans="1:11">
      <c r="A4416" s="2"/>
      <c r="B4416" s="2"/>
      <c r="C4416" s="25"/>
      <c r="D4416" s="2"/>
      <c r="E4416" s="25"/>
      <c r="F4416" s="25"/>
      <c r="G4416" s="25"/>
      <c r="H4416" s="25"/>
      <c r="I4416" s="2"/>
      <c r="J4416" s="2"/>
      <c r="K4416" s="2"/>
    </row>
    <row r="4417" spans="1:11">
      <c r="A4417" s="2"/>
      <c r="B4417" s="2"/>
      <c r="C4417" s="25"/>
      <c r="D4417" s="2"/>
      <c r="E4417" s="25"/>
      <c r="F4417" s="25"/>
      <c r="G4417" s="25"/>
      <c r="H4417" s="25"/>
      <c r="I4417" s="2"/>
      <c r="J4417" s="2"/>
      <c r="K4417" s="2"/>
    </row>
    <row r="4418" spans="1:11">
      <c r="A4418" s="2"/>
      <c r="B4418" s="2"/>
      <c r="C4418" s="25"/>
      <c r="D4418" s="2"/>
      <c r="E4418" s="25"/>
      <c r="F4418" s="25"/>
      <c r="G4418" s="25"/>
      <c r="H4418" s="25"/>
      <c r="I4418" s="2"/>
      <c r="J4418" s="2"/>
      <c r="K4418" s="2"/>
    </row>
    <row r="4419" spans="1:11">
      <c r="A4419" s="2"/>
      <c r="B4419" s="2"/>
      <c r="C4419" s="25"/>
      <c r="D4419" s="2"/>
      <c r="E4419" s="25"/>
      <c r="F4419" s="25"/>
      <c r="G4419" s="25"/>
      <c r="H4419" s="25"/>
      <c r="I4419" s="2"/>
      <c r="J4419" s="2"/>
      <c r="K4419" s="2"/>
    </row>
    <row r="4420" spans="1:11">
      <c r="A4420" s="2"/>
      <c r="B4420" s="2"/>
      <c r="C4420" s="25"/>
      <c r="D4420" s="2"/>
      <c r="E4420" s="25"/>
      <c r="F4420" s="25"/>
      <c r="G4420" s="25"/>
      <c r="H4420" s="25"/>
      <c r="I4420" s="2"/>
      <c r="J4420" s="2"/>
      <c r="K4420" s="2"/>
    </row>
    <row r="4421" spans="1:11">
      <c r="A4421" s="2"/>
      <c r="B4421" s="2"/>
      <c r="C4421" s="25"/>
      <c r="D4421" s="2"/>
      <c r="E4421" s="25"/>
      <c r="F4421" s="25"/>
      <c r="G4421" s="25"/>
      <c r="H4421" s="25"/>
      <c r="I4421" s="2"/>
      <c r="J4421" s="2"/>
      <c r="K4421" s="2"/>
    </row>
    <row r="4422" spans="1:11">
      <c r="A4422" s="2"/>
      <c r="B4422" s="2"/>
      <c r="C4422" s="25"/>
      <c r="D4422" s="2"/>
      <c r="E4422" s="25"/>
      <c r="F4422" s="25"/>
      <c r="G4422" s="25"/>
      <c r="H4422" s="25"/>
      <c r="I4422" s="2"/>
      <c r="J4422" s="2"/>
      <c r="K4422" s="2"/>
    </row>
    <row r="4423" spans="1:11">
      <c r="A4423" s="2"/>
      <c r="B4423" s="2"/>
      <c r="C4423" s="25"/>
      <c r="D4423" s="2"/>
      <c r="E4423" s="25"/>
      <c r="F4423" s="25"/>
      <c r="G4423" s="25"/>
      <c r="H4423" s="25"/>
      <c r="I4423" s="2"/>
      <c r="J4423" s="2"/>
      <c r="K4423" s="2"/>
    </row>
    <row r="4424" spans="1:11">
      <c r="A4424" s="2"/>
      <c r="B4424" s="2"/>
      <c r="C4424" s="25"/>
      <c r="D4424" s="2"/>
      <c r="E4424" s="25"/>
      <c r="F4424" s="25"/>
      <c r="G4424" s="25"/>
      <c r="H4424" s="25"/>
      <c r="I4424" s="2"/>
      <c r="J4424" s="2"/>
      <c r="K4424" s="2"/>
    </row>
    <row r="4425" spans="1:11">
      <c r="A4425" s="2"/>
      <c r="B4425" s="2"/>
      <c r="C4425" s="25"/>
      <c r="D4425" s="2"/>
      <c r="E4425" s="25"/>
      <c r="F4425" s="25"/>
      <c r="G4425" s="25"/>
      <c r="H4425" s="25"/>
      <c r="I4425" s="2"/>
      <c r="J4425" s="2"/>
      <c r="K4425" s="2"/>
    </row>
    <row r="4426" spans="1:11">
      <c r="A4426" s="2"/>
      <c r="B4426" s="2"/>
      <c r="C4426" s="25"/>
      <c r="D4426" s="2"/>
      <c r="E4426" s="25"/>
      <c r="F4426" s="25"/>
      <c r="G4426" s="25"/>
      <c r="H4426" s="25"/>
      <c r="I4426" s="2"/>
      <c r="J4426" s="2"/>
      <c r="K4426" s="2"/>
    </row>
    <row r="4427" spans="1:11">
      <c r="A4427" s="2"/>
      <c r="B4427" s="2"/>
      <c r="C4427" s="25"/>
      <c r="D4427" s="2"/>
      <c r="E4427" s="25"/>
      <c r="F4427" s="25"/>
      <c r="G4427" s="25"/>
      <c r="H4427" s="25"/>
      <c r="I4427" s="2"/>
      <c r="J4427" s="2"/>
      <c r="K4427" s="2"/>
    </row>
    <row r="4428" spans="1:11">
      <c r="A4428" s="2"/>
      <c r="B4428" s="2"/>
      <c r="C4428" s="25"/>
      <c r="D4428" s="2"/>
      <c r="E4428" s="25"/>
      <c r="F4428" s="25"/>
      <c r="G4428" s="25"/>
      <c r="H4428" s="25"/>
      <c r="I4428" s="2"/>
      <c r="J4428" s="2"/>
      <c r="K4428" s="2"/>
    </row>
    <row r="4429" spans="1:11">
      <c r="A4429" s="2"/>
      <c r="B4429" s="2"/>
      <c r="C4429" s="25"/>
      <c r="D4429" s="2"/>
      <c r="E4429" s="25"/>
      <c r="F4429" s="25"/>
      <c r="G4429" s="25"/>
      <c r="H4429" s="25"/>
      <c r="I4429" s="2"/>
      <c r="J4429" s="2"/>
      <c r="K4429" s="2"/>
    </row>
    <row r="4430" spans="1:11">
      <c r="A4430" s="2"/>
      <c r="B4430" s="2"/>
      <c r="C4430" s="25"/>
      <c r="D4430" s="2"/>
      <c r="E4430" s="25"/>
      <c r="F4430" s="25"/>
      <c r="G4430" s="25"/>
      <c r="H4430" s="25"/>
      <c r="I4430" s="2"/>
      <c r="J4430" s="2"/>
      <c r="K4430" s="2"/>
    </row>
    <row r="4431" spans="1:11">
      <c r="A4431" s="2"/>
      <c r="B4431" s="2"/>
      <c r="C4431" s="25"/>
      <c r="D4431" s="2"/>
      <c r="E4431" s="25"/>
      <c r="F4431" s="25"/>
      <c r="G4431" s="25"/>
      <c r="H4431" s="25"/>
      <c r="I4431" s="2"/>
      <c r="J4431" s="2"/>
      <c r="K4431" s="2"/>
    </row>
    <row r="4432" spans="1:11">
      <c r="A4432" s="2"/>
      <c r="B4432" s="2"/>
      <c r="C4432" s="25"/>
      <c r="D4432" s="2"/>
      <c r="E4432" s="25"/>
      <c r="F4432" s="25"/>
      <c r="G4432" s="25"/>
      <c r="H4432" s="25"/>
      <c r="I4432" s="2"/>
      <c r="J4432" s="2"/>
      <c r="K4432" s="2"/>
    </row>
    <row r="4433" spans="1:11">
      <c r="A4433" s="2"/>
      <c r="B4433" s="2"/>
      <c r="C4433" s="25"/>
      <c r="D4433" s="2"/>
      <c r="E4433" s="25"/>
      <c r="F4433" s="25"/>
      <c r="G4433" s="25"/>
      <c r="H4433" s="25"/>
      <c r="I4433" s="2"/>
      <c r="J4433" s="2"/>
      <c r="K4433" s="2"/>
    </row>
    <row r="4434" spans="1:11">
      <c r="A4434" s="2"/>
      <c r="B4434" s="2"/>
      <c r="C4434" s="25"/>
      <c r="D4434" s="2"/>
      <c r="E4434" s="25"/>
      <c r="F4434" s="25"/>
      <c r="G4434" s="25"/>
      <c r="H4434" s="25"/>
      <c r="I4434" s="2"/>
      <c r="J4434" s="2"/>
      <c r="K4434" s="2"/>
    </row>
    <row r="4435" spans="1:11">
      <c r="A4435" s="2"/>
      <c r="B4435" s="2"/>
      <c r="C4435" s="25"/>
      <c r="D4435" s="2"/>
      <c r="E4435" s="25"/>
      <c r="F4435" s="25"/>
      <c r="G4435" s="25"/>
      <c r="H4435" s="25"/>
      <c r="I4435" s="2"/>
      <c r="J4435" s="2"/>
      <c r="K4435" s="2"/>
    </row>
    <row r="4436" spans="1:11">
      <c r="A4436" s="2"/>
      <c r="B4436" s="2"/>
      <c r="C4436" s="25"/>
      <c r="D4436" s="2"/>
      <c r="E4436" s="25"/>
      <c r="F4436" s="25"/>
      <c r="G4436" s="25"/>
      <c r="H4436" s="25"/>
      <c r="I4436" s="2"/>
      <c r="J4436" s="2"/>
      <c r="K4436" s="2"/>
    </row>
    <row r="4437" spans="1:11">
      <c r="A4437" s="2"/>
      <c r="B4437" s="2"/>
      <c r="C4437" s="25"/>
      <c r="D4437" s="2"/>
      <c r="E4437" s="25"/>
      <c r="F4437" s="25"/>
      <c r="G4437" s="25"/>
      <c r="H4437" s="25"/>
      <c r="I4437" s="2"/>
      <c r="J4437" s="2"/>
      <c r="K4437" s="2"/>
    </row>
    <row r="4438" spans="1:11">
      <c r="A4438" s="2"/>
      <c r="B4438" s="2"/>
      <c r="C4438" s="25"/>
      <c r="D4438" s="2"/>
      <c r="E4438" s="25"/>
      <c r="F4438" s="25"/>
      <c r="G4438" s="25"/>
      <c r="H4438" s="25"/>
      <c r="I4438" s="2"/>
      <c r="J4438" s="2"/>
      <c r="K4438" s="2"/>
    </row>
    <row r="4439" spans="1:11">
      <c r="A4439" s="2"/>
      <c r="B4439" s="2"/>
      <c r="C4439" s="25"/>
      <c r="D4439" s="2"/>
      <c r="E4439" s="25"/>
      <c r="F4439" s="25"/>
      <c r="G4439" s="25"/>
      <c r="H4439" s="25"/>
      <c r="I4439" s="2"/>
      <c r="J4439" s="2"/>
      <c r="K4439" s="2"/>
    </row>
    <row r="4440" spans="1:11">
      <c r="A4440" s="2"/>
      <c r="B4440" s="2"/>
      <c r="C4440" s="25"/>
      <c r="D4440" s="2"/>
      <c r="E4440" s="25"/>
      <c r="F4440" s="25"/>
      <c r="G4440" s="25"/>
      <c r="H4440" s="25"/>
      <c r="I4440" s="2"/>
      <c r="J4440" s="2"/>
      <c r="K4440" s="2"/>
    </row>
    <row r="4441" spans="1:11">
      <c r="A4441" s="2"/>
      <c r="B4441" s="2"/>
      <c r="C4441" s="25"/>
      <c r="D4441" s="2"/>
      <c r="E4441" s="25"/>
      <c r="F4441" s="25"/>
      <c r="G4441" s="25"/>
      <c r="H4441" s="25"/>
      <c r="I4441" s="2"/>
      <c r="J4441" s="2"/>
      <c r="K4441" s="2"/>
    </row>
    <row r="4442" spans="1:11">
      <c r="A4442" s="2"/>
      <c r="B4442" s="2"/>
      <c r="C4442" s="25"/>
      <c r="D4442" s="2"/>
      <c r="E4442" s="25"/>
      <c r="F4442" s="25"/>
      <c r="G4442" s="25"/>
      <c r="H4442" s="25"/>
      <c r="I4442" s="2"/>
      <c r="J4442" s="2"/>
      <c r="K4442" s="2"/>
    </row>
    <row r="4443" spans="1:11">
      <c r="A4443" s="2"/>
      <c r="B4443" s="2"/>
      <c r="C4443" s="25"/>
      <c r="D4443" s="2"/>
      <c r="E4443" s="25"/>
      <c r="F4443" s="25"/>
      <c r="G4443" s="25"/>
      <c r="H4443" s="25"/>
      <c r="I4443" s="2"/>
      <c r="J4443" s="2"/>
      <c r="K4443" s="2"/>
    </row>
    <row r="4444" spans="1:11">
      <c r="A4444" s="2"/>
      <c r="B4444" s="2"/>
      <c r="C4444" s="25"/>
      <c r="D4444" s="2"/>
      <c r="E4444" s="25"/>
      <c r="F4444" s="25"/>
      <c r="G4444" s="25"/>
      <c r="H4444" s="25"/>
      <c r="I4444" s="2"/>
      <c r="J4444" s="2"/>
      <c r="K4444" s="2"/>
    </row>
    <row r="4445" spans="1:11">
      <c r="A4445" s="2"/>
      <c r="B4445" s="2"/>
      <c r="C4445" s="25"/>
      <c r="D4445" s="2"/>
      <c r="E4445" s="25"/>
      <c r="F4445" s="25"/>
      <c r="G4445" s="25"/>
      <c r="H4445" s="25"/>
      <c r="I4445" s="2"/>
      <c r="J4445" s="2"/>
      <c r="K4445" s="2"/>
    </row>
    <row r="4446" spans="1:11">
      <c r="A4446" s="2"/>
      <c r="B4446" s="2"/>
      <c r="C4446" s="25"/>
      <c r="D4446" s="2"/>
      <c r="E4446" s="25"/>
      <c r="F4446" s="25"/>
      <c r="G4446" s="25"/>
      <c r="H4446" s="25"/>
      <c r="I4446" s="2"/>
      <c r="J4446" s="2"/>
      <c r="K4446" s="2"/>
    </row>
    <row r="4447" spans="1:11">
      <c r="A4447" s="2"/>
      <c r="B4447" s="2"/>
      <c r="C4447" s="25"/>
      <c r="D4447" s="2"/>
      <c r="E4447" s="25"/>
      <c r="F4447" s="25"/>
      <c r="G4447" s="25"/>
      <c r="H4447" s="25"/>
      <c r="I4447" s="2"/>
      <c r="J4447" s="2"/>
      <c r="K4447" s="2"/>
    </row>
    <row r="4448" spans="1:11">
      <c r="A4448" s="2"/>
      <c r="B4448" s="2"/>
      <c r="C4448" s="25"/>
      <c r="D4448" s="2"/>
      <c r="E4448" s="25"/>
      <c r="F4448" s="25"/>
      <c r="G4448" s="25"/>
      <c r="H4448" s="25"/>
      <c r="I4448" s="2"/>
      <c r="J4448" s="2"/>
      <c r="K4448" s="2"/>
    </row>
    <row r="4449" spans="1:11">
      <c r="A4449" s="2"/>
      <c r="B4449" s="2"/>
      <c r="C4449" s="25"/>
      <c r="D4449" s="2"/>
      <c r="E4449" s="25"/>
      <c r="F4449" s="25"/>
      <c r="G4449" s="25"/>
      <c r="H4449" s="25"/>
      <c r="I4449" s="2"/>
      <c r="J4449" s="2"/>
      <c r="K4449" s="2"/>
    </row>
    <row r="4450" spans="1:11">
      <c r="A4450" s="2"/>
      <c r="B4450" s="2"/>
      <c r="C4450" s="25"/>
      <c r="D4450" s="2"/>
      <c r="E4450" s="25"/>
      <c r="F4450" s="25"/>
      <c r="G4450" s="25"/>
      <c r="H4450" s="25"/>
      <c r="I4450" s="2"/>
      <c r="J4450" s="2"/>
      <c r="K4450" s="2"/>
    </row>
    <row r="4451" spans="1:11">
      <c r="A4451" s="2"/>
      <c r="B4451" s="2"/>
      <c r="C4451" s="25"/>
      <c r="D4451" s="2"/>
      <c r="E4451" s="25"/>
      <c r="F4451" s="25"/>
      <c r="G4451" s="25"/>
      <c r="H4451" s="25"/>
      <c r="I4451" s="2"/>
      <c r="J4451" s="2"/>
      <c r="K4451" s="2"/>
    </row>
    <row r="4452" spans="1:11">
      <c r="A4452" s="2"/>
      <c r="B4452" s="2"/>
      <c r="C4452" s="25"/>
      <c r="D4452" s="2"/>
      <c r="E4452" s="25"/>
      <c r="F4452" s="25"/>
      <c r="G4452" s="25"/>
      <c r="H4452" s="25"/>
      <c r="I4452" s="2"/>
      <c r="J4452" s="2"/>
      <c r="K4452" s="2"/>
    </row>
    <row r="4453" spans="1:11">
      <c r="A4453" s="2"/>
      <c r="B4453" s="2"/>
      <c r="C4453" s="25"/>
      <c r="D4453" s="2"/>
      <c r="E4453" s="25"/>
      <c r="F4453" s="25"/>
      <c r="G4453" s="25"/>
      <c r="H4453" s="25"/>
      <c r="I4453" s="2"/>
      <c r="J4453" s="2"/>
      <c r="K4453" s="2"/>
    </row>
    <row r="4454" spans="1:11">
      <c r="A4454" s="2"/>
      <c r="B4454" s="2"/>
      <c r="C4454" s="25"/>
      <c r="D4454" s="2"/>
      <c r="E4454" s="25"/>
      <c r="F4454" s="25"/>
      <c r="G4454" s="25"/>
      <c r="H4454" s="25"/>
      <c r="I4454" s="2"/>
      <c r="J4454" s="2"/>
      <c r="K4454" s="2"/>
    </row>
    <row r="4455" spans="1:11">
      <c r="A4455" s="2"/>
      <c r="B4455" s="2"/>
      <c r="C4455" s="25"/>
      <c r="D4455" s="2"/>
      <c r="E4455" s="25"/>
      <c r="F4455" s="25"/>
      <c r="G4455" s="25"/>
      <c r="H4455" s="25"/>
      <c r="I4455" s="2"/>
      <c r="J4455" s="2"/>
      <c r="K4455" s="2"/>
    </row>
    <row r="4456" spans="1:11">
      <c r="A4456" s="2"/>
      <c r="B4456" s="2"/>
      <c r="C4456" s="25"/>
      <c r="D4456" s="2"/>
      <c r="E4456" s="25"/>
      <c r="F4456" s="25"/>
      <c r="G4456" s="25"/>
      <c r="H4456" s="25"/>
      <c r="I4456" s="2"/>
      <c r="J4456" s="2"/>
      <c r="K4456" s="2"/>
    </row>
    <row r="4457" spans="1:11">
      <c r="A4457" s="2"/>
      <c r="B4457" s="2"/>
      <c r="C4457" s="25"/>
      <c r="D4457" s="2"/>
      <c r="E4457" s="25"/>
      <c r="F4457" s="25"/>
      <c r="G4457" s="25"/>
      <c r="H4457" s="25"/>
      <c r="I4457" s="2"/>
      <c r="J4457" s="2"/>
      <c r="K4457" s="2"/>
    </row>
    <row r="4458" spans="1:11">
      <c r="A4458" s="2"/>
      <c r="B4458" s="2"/>
      <c r="C4458" s="25"/>
      <c r="D4458" s="2"/>
      <c r="E4458" s="25"/>
      <c r="F4458" s="25"/>
      <c r="G4458" s="25"/>
      <c r="H4458" s="25"/>
      <c r="I4458" s="2"/>
      <c r="J4458" s="2"/>
      <c r="K4458" s="2"/>
    </row>
    <row r="4459" spans="1:11">
      <c r="A4459" s="2"/>
      <c r="B4459" s="2"/>
      <c r="C4459" s="25"/>
      <c r="D4459" s="2"/>
      <c r="E4459" s="25"/>
      <c r="F4459" s="25"/>
      <c r="G4459" s="25"/>
      <c r="H4459" s="25"/>
      <c r="I4459" s="2"/>
      <c r="J4459" s="2"/>
      <c r="K4459" s="2"/>
    </row>
    <row r="4460" spans="1:11">
      <c r="A4460" s="2"/>
      <c r="B4460" s="2"/>
      <c r="C4460" s="25"/>
      <c r="D4460" s="2"/>
      <c r="E4460" s="25"/>
      <c r="F4460" s="25"/>
      <c r="G4460" s="25"/>
      <c r="H4460" s="25"/>
      <c r="I4460" s="2"/>
      <c r="J4460" s="2"/>
      <c r="K4460" s="2"/>
    </row>
    <row r="4461" spans="1:11">
      <c r="A4461" s="2"/>
      <c r="B4461" s="2"/>
      <c r="C4461" s="25"/>
      <c r="D4461" s="2"/>
      <c r="E4461" s="25"/>
      <c r="F4461" s="25"/>
      <c r="G4461" s="25"/>
      <c r="H4461" s="25"/>
      <c r="I4461" s="2"/>
      <c r="J4461" s="2"/>
      <c r="K4461" s="2"/>
    </row>
    <row r="4462" spans="1:11">
      <c r="A4462" s="2"/>
      <c r="B4462" s="2"/>
      <c r="C4462" s="25"/>
      <c r="D4462" s="2"/>
      <c r="E4462" s="25"/>
      <c r="F4462" s="25"/>
      <c r="G4462" s="25"/>
      <c r="H4462" s="25"/>
      <c r="I4462" s="2"/>
      <c r="J4462" s="2"/>
      <c r="K4462" s="2"/>
    </row>
    <row r="4463" spans="1:11">
      <c r="A4463" s="2"/>
      <c r="B4463" s="2"/>
      <c r="C4463" s="25"/>
      <c r="D4463" s="2"/>
      <c r="E4463" s="25"/>
      <c r="F4463" s="25"/>
      <c r="G4463" s="25"/>
      <c r="H4463" s="25"/>
      <c r="I4463" s="2"/>
      <c r="J4463" s="2"/>
      <c r="K4463" s="2"/>
    </row>
    <row r="4464" spans="1:11">
      <c r="A4464" s="2"/>
      <c r="B4464" s="2"/>
      <c r="C4464" s="25"/>
      <c r="D4464" s="2"/>
      <c r="E4464" s="25"/>
      <c r="F4464" s="25"/>
      <c r="G4464" s="25"/>
      <c r="H4464" s="25"/>
      <c r="I4464" s="2"/>
      <c r="J4464" s="2"/>
      <c r="K4464" s="2"/>
    </row>
    <row r="4465" spans="1:11">
      <c r="A4465" s="2"/>
      <c r="B4465" s="2"/>
      <c r="C4465" s="25"/>
      <c r="D4465" s="2"/>
      <c r="E4465" s="25"/>
      <c r="F4465" s="25"/>
      <c r="G4465" s="25"/>
      <c r="H4465" s="25"/>
      <c r="I4465" s="2"/>
      <c r="J4465" s="2"/>
      <c r="K4465" s="2"/>
    </row>
    <row r="4466" spans="1:11">
      <c r="A4466" s="2"/>
      <c r="B4466" s="2"/>
      <c r="C4466" s="25"/>
      <c r="D4466" s="2"/>
      <c r="E4466" s="25"/>
      <c r="F4466" s="25"/>
      <c r="G4466" s="25"/>
      <c r="H4466" s="25"/>
      <c r="I4466" s="2"/>
      <c r="J4466" s="2"/>
      <c r="K4466" s="2"/>
    </row>
    <row r="4467" spans="1:11">
      <c r="A4467" s="2"/>
      <c r="B4467" s="2"/>
      <c r="C4467" s="25"/>
      <c r="D4467" s="2"/>
      <c r="E4467" s="25"/>
      <c r="F4467" s="25"/>
      <c r="G4467" s="25"/>
      <c r="H4467" s="25"/>
      <c r="I4467" s="2"/>
      <c r="J4467" s="2"/>
      <c r="K4467" s="2"/>
    </row>
    <row r="4468" spans="1:11">
      <c r="A4468" s="2"/>
      <c r="B4468" s="2"/>
      <c r="C4468" s="25"/>
      <c r="D4468" s="2"/>
      <c r="E4468" s="25"/>
      <c r="F4468" s="25"/>
      <c r="G4468" s="25"/>
      <c r="H4468" s="25"/>
      <c r="I4468" s="2"/>
      <c r="J4468" s="2"/>
      <c r="K4468" s="2"/>
    </row>
    <row r="4469" spans="1:11">
      <c r="A4469" s="2"/>
      <c r="B4469" s="2"/>
      <c r="C4469" s="25"/>
      <c r="D4469" s="2"/>
      <c r="E4469" s="25"/>
      <c r="F4469" s="25"/>
      <c r="G4469" s="25"/>
      <c r="H4469" s="25"/>
      <c r="I4469" s="2"/>
      <c r="J4469" s="2"/>
      <c r="K4469" s="2"/>
    </row>
    <row r="4470" spans="1:11">
      <c r="A4470" s="2"/>
      <c r="B4470" s="2"/>
      <c r="C4470" s="25"/>
      <c r="D4470" s="2"/>
      <c r="E4470" s="25"/>
      <c r="F4470" s="25"/>
      <c r="G4470" s="25"/>
      <c r="H4470" s="25"/>
      <c r="I4470" s="2"/>
      <c r="J4470" s="2"/>
      <c r="K4470" s="2"/>
    </row>
    <row r="4471" spans="1:11">
      <c r="A4471" s="2"/>
      <c r="B4471" s="2"/>
      <c r="C4471" s="25"/>
      <c r="D4471" s="2"/>
      <c r="E4471" s="25"/>
      <c r="F4471" s="25"/>
      <c r="G4471" s="25"/>
      <c r="H4471" s="25"/>
      <c r="I4471" s="2"/>
      <c r="J4471" s="2"/>
      <c r="K4471" s="2"/>
    </row>
    <row r="4472" spans="1:11">
      <c r="A4472" s="2"/>
      <c r="B4472" s="2"/>
      <c r="C4472" s="25"/>
      <c r="D4472" s="2"/>
      <c r="E4472" s="25"/>
      <c r="F4472" s="25"/>
      <c r="G4472" s="25"/>
      <c r="H4472" s="25"/>
      <c r="I4472" s="2"/>
      <c r="J4472" s="2"/>
      <c r="K4472" s="2"/>
    </row>
    <row r="4473" spans="1:11">
      <c r="A4473" s="2"/>
      <c r="B4473" s="2"/>
      <c r="C4473" s="25"/>
      <c r="D4473" s="2"/>
      <c r="E4473" s="25"/>
      <c r="F4473" s="25"/>
      <c r="G4473" s="25"/>
      <c r="H4473" s="25"/>
      <c r="I4473" s="2"/>
      <c r="J4473" s="2"/>
      <c r="K4473" s="2"/>
    </row>
    <row r="4474" spans="1:11">
      <c r="A4474" s="2"/>
      <c r="B4474" s="2"/>
      <c r="C4474" s="25"/>
      <c r="D4474" s="2"/>
      <c r="E4474" s="25"/>
      <c r="F4474" s="25"/>
      <c r="G4474" s="25"/>
      <c r="H4474" s="25"/>
      <c r="I4474" s="2"/>
      <c r="J4474" s="2"/>
      <c r="K4474" s="2"/>
    </row>
    <row r="4475" spans="1:11">
      <c r="A4475" s="2"/>
      <c r="B4475" s="2"/>
      <c r="C4475" s="25"/>
      <c r="D4475" s="2"/>
      <c r="E4475" s="25"/>
      <c r="F4475" s="25"/>
      <c r="G4475" s="25"/>
      <c r="H4475" s="25"/>
      <c r="I4475" s="2"/>
      <c r="J4475" s="2"/>
      <c r="K4475" s="2"/>
    </row>
    <row r="4476" spans="1:11">
      <c r="A4476" s="2"/>
      <c r="B4476" s="2"/>
      <c r="C4476" s="25"/>
      <c r="D4476" s="2"/>
      <c r="E4476" s="25"/>
      <c r="F4476" s="25"/>
      <c r="G4476" s="25"/>
      <c r="H4476" s="25"/>
      <c r="I4476" s="2"/>
      <c r="J4476" s="2"/>
      <c r="K4476" s="2"/>
    </row>
    <row r="4477" spans="1:11">
      <c r="A4477" s="2"/>
      <c r="B4477" s="2"/>
      <c r="C4477" s="25"/>
      <c r="D4477" s="2"/>
      <c r="E4477" s="25"/>
      <c r="F4477" s="25"/>
      <c r="G4477" s="25"/>
      <c r="H4477" s="25"/>
      <c r="I4477" s="2"/>
      <c r="J4477" s="2"/>
      <c r="K4477" s="2"/>
    </row>
    <row r="4478" spans="1:11">
      <c r="A4478" s="2"/>
      <c r="B4478" s="2"/>
      <c r="C4478" s="25"/>
      <c r="D4478" s="2"/>
      <c r="E4478" s="25"/>
      <c r="F4478" s="25"/>
      <c r="G4478" s="25"/>
      <c r="H4478" s="25"/>
      <c r="I4478" s="2"/>
      <c r="J4478" s="2"/>
      <c r="K4478" s="2"/>
    </row>
    <row r="4479" spans="1:11">
      <c r="A4479" s="2"/>
      <c r="B4479" s="2"/>
      <c r="C4479" s="25"/>
      <c r="D4479" s="2"/>
      <c r="E4479" s="25"/>
      <c r="F4479" s="25"/>
      <c r="G4479" s="25"/>
      <c r="H4479" s="25"/>
      <c r="I4479" s="2"/>
      <c r="J4479" s="2"/>
      <c r="K4479" s="2"/>
    </row>
    <row r="4480" spans="1:11">
      <c r="A4480" s="2"/>
      <c r="B4480" s="2"/>
      <c r="C4480" s="25"/>
      <c r="D4480" s="2"/>
      <c r="E4480" s="25"/>
      <c r="F4480" s="25"/>
      <c r="G4480" s="25"/>
      <c r="H4480" s="25"/>
      <c r="I4480" s="2"/>
      <c r="J4480" s="2"/>
      <c r="K4480" s="2"/>
    </row>
    <row r="4481" spans="1:11">
      <c r="A4481" s="2"/>
      <c r="B4481" s="2"/>
      <c r="C4481" s="25"/>
      <c r="D4481" s="2"/>
      <c r="E4481" s="25"/>
      <c r="F4481" s="25"/>
      <c r="G4481" s="25"/>
      <c r="H4481" s="25"/>
      <c r="I4481" s="2"/>
      <c r="J4481" s="2"/>
      <c r="K4481" s="2"/>
    </row>
    <row r="4482" spans="1:11">
      <c r="A4482" s="2"/>
      <c r="B4482" s="2"/>
      <c r="C4482" s="25"/>
      <c r="D4482" s="2"/>
      <c r="E4482" s="25"/>
      <c r="F4482" s="25"/>
      <c r="G4482" s="25"/>
      <c r="H4482" s="25"/>
      <c r="I4482" s="2"/>
      <c r="J4482" s="2"/>
      <c r="K4482" s="2"/>
    </row>
    <row r="4483" spans="1:11">
      <c r="A4483" s="2"/>
      <c r="B4483" s="2"/>
      <c r="C4483" s="25"/>
      <c r="D4483" s="2"/>
      <c r="E4483" s="25"/>
      <c r="F4483" s="25"/>
      <c r="G4483" s="25"/>
      <c r="H4483" s="25"/>
      <c r="I4483" s="2"/>
      <c r="J4483" s="2"/>
      <c r="K4483" s="2"/>
    </row>
    <row r="4484" spans="1:11">
      <c r="A4484" s="2"/>
      <c r="B4484" s="2"/>
      <c r="C4484" s="25"/>
      <c r="D4484" s="2"/>
      <c r="E4484" s="25"/>
      <c r="F4484" s="25"/>
      <c r="G4484" s="25"/>
      <c r="H4484" s="25"/>
      <c r="I4484" s="2"/>
      <c r="J4484" s="2"/>
      <c r="K4484" s="2"/>
    </row>
    <row r="4485" spans="1:11">
      <c r="A4485" s="2"/>
      <c r="B4485" s="2"/>
      <c r="C4485" s="25"/>
      <c r="D4485" s="2"/>
      <c r="E4485" s="25"/>
      <c r="F4485" s="25"/>
      <c r="G4485" s="25"/>
      <c r="H4485" s="25"/>
      <c r="I4485" s="2"/>
      <c r="J4485" s="2"/>
      <c r="K4485" s="2"/>
    </row>
    <row r="4486" spans="1:11">
      <c r="A4486" s="2"/>
      <c r="B4486" s="2"/>
      <c r="C4486" s="25"/>
      <c r="D4486" s="2"/>
      <c r="E4486" s="25"/>
      <c r="F4486" s="25"/>
      <c r="G4486" s="25"/>
      <c r="H4486" s="25"/>
      <c r="I4486" s="2"/>
      <c r="J4486" s="2"/>
      <c r="K4486" s="2"/>
    </row>
    <row r="4487" spans="1:11">
      <c r="A4487" s="2"/>
      <c r="B4487" s="2"/>
      <c r="C4487" s="25"/>
      <c r="D4487" s="2"/>
      <c r="E4487" s="25"/>
      <c r="F4487" s="25"/>
      <c r="G4487" s="25"/>
      <c r="H4487" s="25"/>
      <c r="I4487" s="2"/>
      <c r="J4487" s="2"/>
      <c r="K4487" s="2"/>
    </row>
    <row r="4488" spans="1:11">
      <c r="A4488" s="2"/>
      <c r="B4488" s="2"/>
      <c r="C4488" s="25"/>
      <c r="D4488" s="2"/>
      <c r="E4488" s="25"/>
      <c r="F4488" s="25"/>
      <c r="G4488" s="25"/>
      <c r="H4488" s="25"/>
      <c r="I4488" s="2"/>
      <c r="J4488" s="2"/>
      <c r="K4488" s="2"/>
    </row>
    <row r="4489" spans="1:11">
      <c r="A4489" s="2"/>
      <c r="B4489" s="2"/>
      <c r="C4489" s="25"/>
      <c r="D4489" s="2"/>
      <c r="E4489" s="25"/>
      <c r="F4489" s="25"/>
      <c r="G4489" s="25"/>
      <c r="H4489" s="25"/>
      <c r="I4489" s="2"/>
      <c r="J4489" s="2"/>
      <c r="K4489" s="2"/>
    </row>
    <row r="4490" spans="1:11">
      <c r="A4490" s="2"/>
      <c r="B4490" s="2"/>
      <c r="C4490" s="25"/>
      <c r="D4490" s="2"/>
      <c r="E4490" s="25"/>
      <c r="F4490" s="25"/>
      <c r="G4490" s="25"/>
      <c r="H4490" s="25"/>
      <c r="I4490" s="2"/>
      <c r="J4490" s="2"/>
      <c r="K4490" s="2"/>
    </row>
    <row r="4491" spans="1:11">
      <c r="A4491" s="2"/>
      <c r="B4491" s="2"/>
      <c r="C4491" s="25"/>
      <c r="D4491" s="2"/>
      <c r="E4491" s="25"/>
      <c r="F4491" s="25"/>
      <c r="G4491" s="25"/>
      <c r="H4491" s="25"/>
      <c r="I4491" s="2"/>
      <c r="J4491" s="2"/>
      <c r="K4491" s="2"/>
    </row>
    <row r="4492" spans="1:11">
      <c r="A4492" s="2"/>
      <c r="B4492" s="2"/>
      <c r="C4492" s="25"/>
      <c r="D4492" s="2"/>
      <c r="E4492" s="25"/>
      <c r="F4492" s="25"/>
      <c r="G4492" s="25"/>
      <c r="H4492" s="25"/>
      <c r="I4492" s="2"/>
      <c r="J4492" s="2"/>
      <c r="K4492" s="2"/>
    </row>
    <row r="4493" spans="1:11">
      <c r="A4493" s="2"/>
      <c r="B4493" s="2"/>
      <c r="C4493" s="25"/>
      <c r="D4493" s="2"/>
      <c r="E4493" s="25"/>
      <c r="F4493" s="25"/>
      <c r="G4493" s="25"/>
      <c r="H4493" s="25"/>
      <c r="I4493" s="2"/>
      <c r="J4493" s="2"/>
      <c r="K4493" s="2"/>
    </row>
    <row r="4494" spans="1:11">
      <c r="A4494" s="2"/>
      <c r="B4494" s="2"/>
      <c r="C4494" s="25"/>
      <c r="D4494" s="2"/>
      <c r="E4494" s="25"/>
      <c r="F4494" s="25"/>
      <c r="G4494" s="25"/>
      <c r="H4494" s="25"/>
      <c r="I4494" s="2"/>
      <c r="J4494" s="2"/>
      <c r="K4494" s="2"/>
    </row>
    <row r="4495" spans="1:11">
      <c r="A4495" s="2"/>
      <c r="B4495" s="2"/>
      <c r="C4495" s="25"/>
      <c r="D4495" s="2"/>
      <c r="E4495" s="25"/>
      <c r="F4495" s="25"/>
      <c r="G4495" s="25"/>
      <c r="H4495" s="25"/>
      <c r="I4495" s="2"/>
      <c r="J4495" s="2"/>
      <c r="K4495" s="2"/>
    </row>
    <row r="4496" spans="1:11">
      <c r="A4496" s="2"/>
      <c r="B4496" s="2"/>
      <c r="C4496" s="25"/>
      <c r="D4496" s="2"/>
      <c r="E4496" s="25"/>
      <c r="F4496" s="25"/>
      <c r="G4496" s="25"/>
      <c r="H4496" s="25"/>
      <c r="I4496" s="2"/>
      <c r="J4496" s="2"/>
      <c r="K4496" s="2"/>
    </row>
    <row r="4497" spans="1:11">
      <c r="A4497" s="2"/>
      <c r="B4497" s="2"/>
      <c r="C4497" s="25"/>
      <c r="D4497" s="2"/>
      <c r="E4497" s="25"/>
      <c r="F4497" s="25"/>
      <c r="G4497" s="25"/>
      <c r="H4497" s="25"/>
      <c r="I4497" s="2"/>
      <c r="J4497" s="2"/>
      <c r="K4497" s="2"/>
    </row>
    <row r="4498" spans="1:11">
      <c r="A4498" s="2"/>
      <c r="B4498" s="2"/>
      <c r="C4498" s="25"/>
      <c r="D4498" s="2"/>
      <c r="E4498" s="25"/>
      <c r="F4498" s="25"/>
      <c r="G4498" s="25"/>
      <c r="H4498" s="25"/>
      <c r="I4498" s="2"/>
      <c r="J4498" s="2"/>
      <c r="K4498" s="2"/>
    </row>
    <row r="4499" spans="1:11">
      <c r="A4499" s="2"/>
      <c r="B4499" s="2"/>
      <c r="C4499" s="25"/>
      <c r="D4499" s="2"/>
      <c r="E4499" s="25"/>
      <c r="F4499" s="25"/>
      <c r="G4499" s="25"/>
      <c r="H4499" s="25"/>
      <c r="I4499" s="2"/>
      <c r="J4499" s="2"/>
      <c r="K4499" s="2"/>
    </row>
    <row r="4500" spans="1:11">
      <c r="A4500" s="2"/>
      <c r="B4500" s="2"/>
      <c r="C4500" s="25"/>
      <c r="D4500" s="2"/>
      <c r="E4500" s="25"/>
      <c r="F4500" s="25"/>
      <c r="G4500" s="25"/>
      <c r="H4500" s="25"/>
      <c r="I4500" s="2"/>
      <c r="J4500" s="2"/>
      <c r="K4500" s="2"/>
    </row>
    <row r="4501" spans="1:11">
      <c r="A4501" s="2"/>
      <c r="B4501" s="2"/>
      <c r="C4501" s="25"/>
      <c r="D4501" s="2"/>
      <c r="E4501" s="25"/>
      <c r="F4501" s="25"/>
      <c r="G4501" s="25"/>
      <c r="H4501" s="25"/>
      <c r="I4501" s="2"/>
      <c r="J4501" s="2"/>
      <c r="K4501" s="2"/>
    </row>
    <row r="4502" spans="1:11">
      <c r="A4502" s="2"/>
      <c r="B4502" s="2"/>
      <c r="C4502" s="25"/>
      <c r="D4502" s="2"/>
      <c r="E4502" s="25"/>
      <c r="F4502" s="25"/>
      <c r="G4502" s="25"/>
      <c r="H4502" s="25"/>
      <c r="I4502" s="2"/>
      <c r="J4502" s="2"/>
      <c r="K4502" s="2"/>
    </row>
    <row r="4503" spans="1:11">
      <c r="A4503" s="2"/>
      <c r="B4503" s="2"/>
      <c r="C4503" s="25"/>
      <c r="D4503" s="2"/>
      <c r="E4503" s="25"/>
      <c r="F4503" s="25"/>
      <c r="G4503" s="25"/>
      <c r="H4503" s="25"/>
      <c r="I4503" s="2"/>
      <c r="J4503" s="2"/>
      <c r="K4503" s="2"/>
    </row>
    <row r="4504" spans="1:11">
      <c r="A4504" s="2"/>
      <c r="B4504" s="2"/>
      <c r="C4504" s="25"/>
      <c r="D4504" s="2"/>
      <c r="E4504" s="25"/>
      <c r="F4504" s="25"/>
      <c r="G4504" s="25"/>
      <c r="H4504" s="25"/>
      <c r="I4504" s="2"/>
      <c r="J4504" s="2"/>
      <c r="K4504" s="2"/>
    </row>
    <row r="4505" spans="1:11">
      <c r="A4505" s="2"/>
      <c r="B4505" s="2"/>
      <c r="C4505" s="25"/>
      <c r="D4505" s="2"/>
      <c r="E4505" s="25"/>
      <c r="F4505" s="25"/>
      <c r="G4505" s="25"/>
      <c r="H4505" s="25"/>
      <c r="I4505" s="2"/>
      <c r="J4505" s="2"/>
      <c r="K4505" s="2"/>
    </row>
    <row r="4506" spans="1:11">
      <c r="A4506" s="2"/>
      <c r="B4506" s="2"/>
      <c r="C4506" s="25"/>
      <c r="D4506" s="2"/>
      <c r="E4506" s="25"/>
      <c r="F4506" s="25"/>
      <c r="G4506" s="25"/>
      <c r="H4506" s="25"/>
      <c r="I4506" s="2"/>
      <c r="J4506" s="2"/>
      <c r="K4506" s="2"/>
    </row>
    <row r="4507" spans="1:11">
      <c r="A4507" s="2"/>
      <c r="B4507" s="2"/>
      <c r="C4507" s="25"/>
      <c r="D4507" s="2"/>
      <c r="E4507" s="25"/>
      <c r="F4507" s="25"/>
      <c r="G4507" s="25"/>
      <c r="H4507" s="25"/>
      <c r="I4507" s="2"/>
      <c r="J4507" s="2"/>
      <c r="K4507" s="2"/>
    </row>
    <row r="4508" spans="1:11">
      <c r="A4508" s="2"/>
      <c r="B4508" s="2"/>
      <c r="C4508" s="25"/>
      <c r="D4508" s="2"/>
      <c r="E4508" s="25"/>
      <c r="F4508" s="25"/>
      <c r="G4508" s="25"/>
      <c r="H4508" s="25"/>
      <c r="I4508" s="2"/>
      <c r="J4508" s="2"/>
      <c r="K4508" s="2"/>
    </row>
    <row r="4509" spans="1:11">
      <c r="A4509" s="2"/>
      <c r="B4509" s="2"/>
      <c r="C4509" s="25"/>
      <c r="D4509" s="2"/>
      <c r="E4509" s="25"/>
      <c r="F4509" s="25"/>
      <c r="G4509" s="25"/>
      <c r="H4509" s="25"/>
      <c r="I4509" s="2"/>
      <c r="J4509" s="2"/>
      <c r="K4509" s="2"/>
    </row>
    <row r="4510" spans="1:11">
      <c r="A4510" s="2"/>
      <c r="B4510" s="2"/>
      <c r="C4510" s="25"/>
      <c r="D4510" s="2"/>
      <c r="E4510" s="25"/>
      <c r="F4510" s="25"/>
      <c r="G4510" s="25"/>
      <c r="H4510" s="25"/>
      <c r="I4510" s="2"/>
      <c r="J4510" s="2"/>
      <c r="K4510" s="2"/>
    </row>
    <row r="4511" spans="1:11">
      <c r="A4511" s="2"/>
      <c r="B4511" s="2"/>
      <c r="C4511" s="25"/>
      <c r="D4511" s="2"/>
      <c r="E4511" s="25"/>
      <c r="F4511" s="25"/>
      <c r="G4511" s="25"/>
      <c r="H4511" s="25"/>
      <c r="I4511" s="2"/>
      <c r="J4511" s="2"/>
      <c r="K4511" s="2"/>
    </row>
    <row r="4512" spans="1:11">
      <c r="A4512" s="2"/>
      <c r="B4512" s="2"/>
      <c r="C4512" s="25"/>
      <c r="D4512" s="2"/>
      <c r="E4512" s="25"/>
      <c r="F4512" s="25"/>
      <c r="G4512" s="25"/>
      <c r="H4512" s="25"/>
      <c r="I4512" s="2"/>
      <c r="J4512" s="2"/>
      <c r="K4512" s="2"/>
    </row>
    <row r="4513" spans="1:11">
      <c r="A4513" s="2"/>
      <c r="B4513" s="2"/>
      <c r="C4513" s="25"/>
      <c r="D4513" s="2"/>
      <c r="E4513" s="25"/>
      <c r="F4513" s="25"/>
      <c r="G4513" s="25"/>
      <c r="H4513" s="25"/>
      <c r="I4513" s="2"/>
      <c r="J4513" s="2"/>
      <c r="K4513" s="2"/>
    </row>
    <row r="4514" spans="1:11">
      <c r="A4514" s="2"/>
      <c r="B4514" s="2"/>
      <c r="C4514" s="25"/>
      <c r="D4514" s="2"/>
      <c r="E4514" s="25"/>
      <c r="F4514" s="25"/>
      <c r="G4514" s="25"/>
      <c r="H4514" s="25"/>
      <c r="I4514" s="2"/>
      <c r="J4514" s="2"/>
      <c r="K4514" s="2"/>
    </row>
    <row r="4515" spans="1:11">
      <c r="A4515" s="2"/>
      <c r="B4515" s="2"/>
      <c r="C4515" s="25"/>
      <c r="D4515" s="2"/>
      <c r="E4515" s="25"/>
      <c r="F4515" s="25"/>
      <c r="G4515" s="25"/>
      <c r="H4515" s="25"/>
      <c r="I4515" s="2"/>
      <c r="J4515" s="2"/>
      <c r="K4515" s="2"/>
    </row>
    <row r="4516" spans="1:11">
      <c r="A4516" s="2"/>
      <c r="B4516" s="2"/>
      <c r="C4516" s="25"/>
      <c r="D4516" s="2"/>
      <c r="E4516" s="25"/>
      <c r="F4516" s="25"/>
      <c r="G4516" s="25"/>
      <c r="H4516" s="25"/>
      <c r="I4516" s="2"/>
      <c r="J4516" s="2"/>
      <c r="K4516" s="2"/>
    </row>
    <row r="4517" spans="1:11">
      <c r="A4517" s="2"/>
      <c r="B4517" s="2"/>
      <c r="C4517" s="25"/>
      <c r="D4517" s="2"/>
      <c r="E4517" s="25"/>
      <c r="F4517" s="25"/>
      <c r="G4517" s="25"/>
      <c r="H4517" s="25"/>
      <c r="I4517" s="2"/>
      <c r="J4517" s="2"/>
      <c r="K4517" s="2"/>
    </row>
    <row r="4518" spans="1:11">
      <c r="A4518" s="2"/>
      <c r="B4518" s="2"/>
      <c r="C4518" s="25"/>
      <c r="D4518" s="2"/>
      <c r="E4518" s="25"/>
      <c r="F4518" s="25"/>
      <c r="G4518" s="25"/>
      <c r="H4518" s="25"/>
      <c r="I4518" s="2"/>
      <c r="J4518" s="2"/>
      <c r="K4518" s="2"/>
    </row>
    <row r="4519" spans="1:11">
      <c r="A4519" s="2"/>
      <c r="B4519" s="2"/>
      <c r="C4519" s="25"/>
      <c r="D4519" s="2"/>
      <c r="E4519" s="25"/>
      <c r="F4519" s="25"/>
      <c r="G4519" s="25"/>
      <c r="H4519" s="25"/>
      <c r="I4519" s="2"/>
      <c r="J4519" s="2"/>
      <c r="K4519" s="2"/>
    </row>
    <row r="4520" spans="1:11">
      <c r="A4520" s="2"/>
      <c r="B4520" s="2"/>
      <c r="C4520" s="25"/>
      <c r="D4520" s="2"/>
      <c r="E4520" s="25"/>
      <c r="F4520" s="25"/>
      <c r="G4520" s="25"/>
      <c r="H4520" s="25"/>
      <c r="I4520" s="2"/>
      <c r="J4520" s="2"/>
      <c r="K4520" s="2"/>
    </row>
    <row r="4521" spans="1:11">
      <c r="A4521" s="2"/>
      <c r="B4521" s="2"/>
      <c r="C4521" s="25"/>
      <c r="D4521" s="2"/>
      <c r="E4521" s="25"/>
      <c r="F4521" s="25"/>
      <c r="G4521" s="25"/>
      <c r="H4521" s="25"/>
      <c r="I4521" s="2"/>
      <c r="J4521" s="2"/>
      <c r="K4521" s="2"/>
    </row>
    <row r="4522" spans="1:11">
      <c r="A4522" s="2"/>
      <c r="B4522" s="2"/>
      <c r="C4522" s="25"/>
      <c r="D4522" s="2"/>
      <c r="E4522" s="25"/>
      <c r="F4522" s="25"/>
      <c r="G4522" s="25"/>
      <c r="H4522" s="25"/>
      <c r="I4522" s="2"/>
      <c r="J4522" s="2"/>
      <c r="K4522" s="2"/>
    </row>
    <row r="4523" spans="1:11">
      <c r="A4523" s="2"/>
      <c r="B4523" s="2"/>
      <c r="C4523" s="25"/>
      <c r="D4523" s="2"/>
      <c r="E4523" s="25"/>
      <c r="F4523" s="25"/>
      <c r="G4523" s="25"/>
      <c r="H4523" s="25"/>
      <c r="I4523" s="2"/>
      <c r="J4523" s="2"/>
      <c r="K4523" s="2"/>
    </row>
    <row r="4524" spans="1:11">
      <c r="A4524" s="2"/>
      <c r="B4524" s="2"/>
      <c r="C4524" s="25"/>
      <c r="D4524" s="2"/>
      <c r="E4524" s="25"/>
      <c r="F4524" s="25"/>
      <c r="G4524" s="25"/>
      <c r="H4524" s="25"/>
      <c r="I4524" s="2"/>
      <c r="J4524" s="2"/>
      <c r="K4524" s="2"/>
    </row>
    <row r="4525" spans="1:11">
      <c r="A4525" s="2"/>
      <c r="B4525" s="2"/>
      <c r="C4525" s="25"/>
      <c r="D4525" s="2"/>
      <c r="E4525" s="25"/>
      <c r="F4525" s="25"/>
      <c r="G4525" s="25"/>
      <c r="H4525" s="25"/>
      <c r="I4525" s="2"/>
      <c r="J4525" s="2"/>
      <c r="K4525" s="2"/>
    </row>
    <row r="4526" spans="1:11">
      <c r="A4526" s="2"/>
      <c r="B4526" s="2"/>
      <c r="C4526" s="25"/>
      <c r="D4526" s="2"/>
      <c r="E4526" s="25"/>
      <c r="F4526" s="25"/>
      <c r="G4526" s="25"/>
      <c r="H4526" s="25"/>
      <c r="I4526" s="2"/>
      <c r="J4526" s="2"/>
      <c r="K4526" s="2"/>
    </row>
    <row r="4527" spans="1:11">
      <c r="A4527" s="2"/>
      <c r="B4527" s="2"/>
      <c r="C4527" s="25"/>
      <c r="D4527" s="2"/>
      <c r="E4527" s="25"/>
      <c r="F4527" s="25"/>
      <c r="G4527" s="25"/>
      <c r="H4527" s="25"/>
      <c r="I4527" s="2"/>
      <c r="J4527" s="2"/>
      <c r="K4527" s="2"/>
    </row>
    <row r="4528" spans="1:11">
      <c r="A4528" s="2"/>
      <c r="B4528" s="2"/>
      <c r="C4528" s="25"/>
      <c r="D4528" s="2"/>
      <c r="E4528" s="25"/>
      <c r="F4528" s="25"/>
      <c r="G4528" s="25"/>
      <c r="H4528" s="25"/>
      <c r="I4528" s="2"/>
      <c r="J4528" s="2"/>
      <c r="K4528" s="2"/>
    </row>
    <row r="4529" spans="1:11">
      <c r="A4529" s="2"/>
      <c r="B4529" s="2"/>
      <c r="C4529" s="25"/>
      <c r="D4529" s="2"/>
      <c r="E4529" s="25"/>
      <c r="F4529" s="25"/>
      <c r="G4529" s="25"/>
      <c r="H4529" s="25"/>
      <c r="I4529" s="2"/>
      <c r="J4529" s="2"/>
      <c r="K4529" s="2"/>
    </row>
    <row r="4530" spans="1:11">
      <c r="A4530" s="2"/>
      <c r="B4530" s="2"/>
      <c r="C4530" s="25"/>
      <c r="D4530" s="2"/>
      <c r="E4530" s="25"/>
      <c r="F4530" s="25"/>
      <c r="G4530" s="25"/>
      <c r="H4530" s="25"/>
      <c r="I4530" s="2"/>
      <c r="J4530" s="2"/>
      <c r="K4530" s="2"/>
    </row>
    <row r="4531" spans="1:11">
      <c r="A4531" s="2"/>
      <c r="B4531" s="2"/>
      <c r="C4531" s="25"/>
      <c r="D4531" s="2"/>
      <c r="E4531" s="25"/>
      <c r="F4531" s="25"/>
      <c r="G4531" s="25"/>
      <c r="H4531" s="25"/>
      <c r="I4531" s="2"/>
      <c r="J4531" s="2"/>
      <c r="K4531" s="2"/>
    </row>
    <row r="4532" spans="1:11">
      <c r="A4532" s="2"/>
      <c r="B4532" s="2"/>
      <c r="C4532" s="25"/>
      <c r="D4532" s="2"/>
      <c r="E4532" s="25"/>
      <c r="F4532" s="25"/>
      <c r="G4532" s="25"/>
      <c r="H4532" s="25"/>
      <c r="I4532" s="2"/>
      <c r="J4532" s="2"/>
      <c r="K4532" s="2"/>
    </row>
    <row r="4533" spans="1:11">
      <c r="A4533" s="2"/>
      <c r="B4533" s="2"/>
      <c r="C4533" s="25"/>
      <c r="D4533" s="2"/>
      <c r="E4533" s="25"/>
      <c r="F4533" s="25"/>
      <c r="G4533" s="25"/>
      <c r="H4533" s="25"/>
      <c r="I4533" s="2"/>
      <c r="J4533" s="2"/>
      <c r="K4533" s="2"/>
    </row>
    <row r="4534" spans="1:11">
      <c r="A4534" s="2"/>
      <c r="B4534" s="2"/>
      <c r="C4534" s="25"/>
      <c r="D4534" s="2"/>
      <c r="E4534" s="25"/>
      <c r="F4534" s="25"/>
      <c r="G4534" s="25"/>
      <c r="H4534" s="25"/>
      <c r="I4534" s="2"/>
      <c r="J4534" s="2"/>
      <c r="K4534" s="2"/>
    </row>
    <row r="4535" spans="1:11">
      <c r="A4535" s="2"/>
      <c r="B4535" s="2"/>
      <c r="C4535" s="25"/>
      <c r="D4535" s="2"/>
      <c r="E4535" s="25"/>
      <c r="F4535" s="25"/>
      <c r="G4535" s="25"/>
      <c r="H4535" s="25"/>
      <c r="I4535" s="2"/>
      <c r="J4535" s="2"/>
      <c r="K4535" s="2"/>
    </row>
    <row r="4536" spans="1:11">
      <c r="A4536" s="2"/>
      <c r="B4536" s="2"/>
      <c r="C4536" s="25"/>
      <c r="D4536" s="2"/>
      <c r="E4536" s="25"/>
      <c r="F4536" s="25"/>
      <c r="G4536" s="25"/>
      <c r="H4536" s="25"/>
      <c r="I4536" s="2"/>
      <c r="J4536" s="2"/>
      <c r="K4536" s="2"/>
    </row>
    <row r="4537" spans="1:11">
      <c r="A4537" s="2"/>
      <c r="B4537" s="2"/>
      <c r="C4537" s="25"/>
      <c r="D4537" s="2"/>
      <c r="E4537" s="25"/>
      <c r="F4537" s="25"/>
      <c r="G4537" s="25"/>
      <c r="H4537" s="25"/>
      <c r="I4537" s="2"/>
      <c r="J4537" s="2"/>
      <c r="K4537" s="2"/>
    </row>
    <row r="4538" spans="1:11">
      <c r="A4538" s="2"/>
      <c r="B4538" s="2"/>
      <c r="C4538" s="25"/>
      <c r="D4538" s="2"/>
      <c r="E4538" s="25"/>
      <c r="F4538" s="25"/>
      <c r="G4538" s="25"/>
      <c r="H4538" s="25"/>
      <c r="I4538" s="2"/>
      <c r="J4538" s="2"/>
      <c r="K4538" s="2"/>
    </row>
    <row r="4539" spans="1:11">
      <c r="A4539" s="2"/>
      <c r="B4539" s="2"/>
      <c r="C4539" s="25"/>
      <c r="D4539" s="2"/>
      <c r="E4539" s="25"/>
      <c r="F4539" s="25"/>
      <c r="G4539" s="25"/>
      <c r="H4539" s="25"/>
      <c r="I4539" s="2"/>
      <c r="J4539" s="2"/>
      <c r="K4539" s="2"/>
    </row>
    <row r="4540" spans="1:11">
      <c r="A4540" s="2"/>
      <c r="B4540" s="2"/>
      <c r="C4540" s="25"/>
      <c r="D4540" s="2"/>
      <c r="E4540" s="25"/>
      <c r="F4540" s="25"/>
      <c r="G4540" s="25"/>
      <c r="H4540" s="25"/>
      <c r="I4540" s="2"/>
      <c r="J4540" s="2"/>
      <c r="K4540" s="2"/>
    </row>
    <row r="4541" spans="1:11">
      <c r="A4541" s="2"/>
      <c r="B4541" s="2"/>
      <c r="C4541" s="25"/>
      <c r="D4541" s="2"/>
      <c r="E4541" s="25"/>
      <c r="F4541" s="25"/>
      <c r="G4541" s="25"/>
      <c r="H4541" s="25"/>
      <c r="I4541" s="2"/>
      <c r="J4541" s="2"/>
      <c r="K4541" s="2"/>
    </row>
    <row r="4542" spans="1:11">
      <c r="A4542" s="2"/>
      <c r="B4542" s="2"/>
      <c r="C4542" s="25"/>
      <c r="D4542" s="2"/>
      <c r="E4542" s="25"/>
      <c r="F4542" s="25"/>
      <c r="G4542" s="25"/>
      <c r="H4542" s="25"/>
      <c r="I4542" s="2"/>
      <c r="J4542" s="2"/>
      <c r="K4542" s="2"/>
    </row>
    <row r="4543" spans="1:11">
      <c r="A4543" s="2"/>
      <c r="B4543" s="2"/>
      <c r="C4543" s="25"/>
      <c r="D4543" s="2"/>
      <c r="E4543" s="25"/>
      <c r="F4543" s="25"/>
      <c r="G4543" s="25"/>
      <c r="H4543" s="25"/>
      <c r="I4543" s="2"/>
      <c r="J4543" s="2"/>
      <c r="K4543" s="2"/>
    </row>
    <row r="4544" spans="1:11">
      <c r="A4544" s="2"/>
      <c r="B4544" s="2"/>
      <c r="C4544" s="25"/>
      <c r="D4544" s="2"/>
      <c r="E4544" s="25"/>
      <c r="F4544" s="25"/>
      <c r="G4544" s="25"/>
      <c r="H4544" s="25"/>
      <c r="I4544" s="2"/>
      <c r="J4544" s="2"/>
      <c r="K4544" s="2"/>
    </row>
    <row r="4545" spans="1:11">
      <c r="A4545" s="2"/>
      <c r="B4545" s="2"/>
      <c r="C4545" s="25"/>
      <c r="D4545" s="2"/>
      <c r="E4545" s="25"/>
      <c r="F4545" s="25"/>
      <c r="G4545" s="25"/>
      <c r="H4545" s="25"/>
      <c r="I4545" s="2"/>
      <c r="J4545" s="2"/>
      <c r="K4545" s="2"/>
    </row>
    <row r="4546" spans="1:11">
      <c r="A4546" s="2"/>
      <c r="B4546" s="2"/>
      <c r="C4546" s="25"/>
      <c r="D4546" s="2"/>
      <c r="E4546" s="25"/>
      <c r="F4546" s="25"/>
      <c r="G4546" s="25"/>
      <c r="H4546" s="25"/>
      <c r="I4546" s="2"/>
      <c r="J4546" s="2"/>
      <c r="K4546" s="2"/>
    </row>
    <row r="4547" spans="1:11">
      <c r="A4547" s="2"/>
      <c r="B4547" s="2"/>
      <c r="C4547" s="25"/>
      <c r="D4547" s="2"/>
      <c r="E4547" s="25"/>
      <c r="F4547" s="25"/>
      <c r="G4547" s="25"/>
      <c r="H4547" s="25"/>
      <c r="I4547" s="2"/>
      <c r="J4547" s="2"/>
      <c r="K4547" s="2"/>
    </row>
    <row r="4548" spans="1:11">
      <c r="A4548" s="2"/>
      <c r="B4548" s="2"/>
      <c r="C4548" s="25"/>
      <c r="D4548" s="2"/>
      <c r="E4548" s="25"/>
      <c r="F4548" s="25"/>
      <c r="G4548" s="25"/>
      <c r="H4548" s="25"/>
      <c r="I4548" s="2"/>
      <c r="J4548" s="2"/>
      <c r="K4548" s="2"/>
    </row>
    <row r="4549" spans="1:11">
      <c r="A4549" s="2"/>
      <c r="B4549" s="2"/>
      <c r="C4549" s="25"/>
      <c r="D4549" s="2"/>
      <c r="E4549" s="25"/>
      <c r="F4549" s="25"/>
      <c r="G4549" s="25"/>
      <c r="H4549" s="25"/>
      <c r="I4549" s="2"/>
      <c r="J4549" s="2"/>
      <c r="K4549" s="2"/>
    </row>
    <row r="4550" spans="1:11">
      <c r="A4550" s="2"/>
      <c r="B4550" s="2"/>
      <c r="C4550" s="25"/>
      <c r="D4550" s="2"/>
      <c r="E4550" s="25"/>
      <c r="F4550" s="25"/>
      <c r="G4550" s="25"/>
      <c r="H4550" s="25"/>
      <c r="I4550" s="2"/>
      <c r="J4550" s="2"/>
      <c r="K4550" s="2"/>
    </row>
    <row r="4551" spans="1:11">
      <c r="A4551" s="2"/>
      <c r="B4551" s="2"/>
      <c r="C4551" s="25"/>
      <c r="D4551" s="2"/>
      <c r="E4551" s="25"/>
      <c r="F4551" s="25"/>
      <c r="G4551" s="25"/>
      <c r="H4551" s="25"/>
      <c r="I4551" s="2"/>
      <c r="J4551" s="2"/>
      <c r="K4551" s="2"/>
    </row>
    <row r="4552" spans="1:11">
      <c r="A4552" s="2"/>
      <c r="B4552" s="2"/>
      <c r="C4552" s="25"/>
      <c r="D4552" s="2"/>
      <c r="E4552" s="25"/>
      <c r="F4552" s="25"/>
      <c r="G4552" s="25"/>
      <c r="H4552" s="25"/>
      <c r="I4552" s="2"/>
      <c r="J4552" s="2"/>
      <c r="K4552" s="2"/>
    </row>
    <row r="4553" spans="1:11">
      <c r="A4553" s="2"/>
      <c r="B4553" s="2"/>
      <c r="C4553" s="25"/>
      <c r="D4553" s="2"/>
      <c r="E4553" s="25"/>
      <c r="F4553" s="25"/>
      <c r="G4553" s="25"/>
      <c r="H4553" s="25"/>
      <c r="I4553" s="2"/>
      <c r="J4553" s="2"/>
      <c r="K4553" s="2"/>
    </row>
    <row r="4554" spans="1:11">
      <c r="A4554" s="2"/>
      <c r="B4554" s="2"/>
      <c r="C4554" s="25"/>
      <c r="D4554" s="2"/>
      <c r="E4554" s="25"/>
      <c r="F4554" s="25"/>
      <c r="G4554" s="25"/>
      <c r="H4554" s="25"/>
      <c r="I4554" s="2"/>
      <c r="J4554" s="2"/>
      <c r="K4554" s="2"/>
    </row>
    <row r="4555" spans="1:11">
      <c r="A4555" s="2"/>
      <c r="B4555" s="2"/>
      <c r="C4555" s="25"/>
      <c r="D4555" s="2"/>
      <c r="E4555" s="25"/>
      <c r="F4555" s="25"/>
      <c r="G4555" s="25"/>
      <c r="H4555" s="25"/>
      <c r="I4555" s="2"/>
      <c r="J4555" s="2"/>
      <c r="K4555" s="2"/>
    </row>
    <row r="4556" spans="1:11">
      <c r="A4556" s="2"/>
      <c r="B4556" s="2"/>
      <c r="C4556" s="25"/>
      <c r="D4556" s="2"/>
      <c r="E4556" s="25"/>
      <c r="F4556" s="25"/>
      <c r="G4556" s="25"/>
      <c r="H4556" s="25"/>
      <c r="I4556" s="2"/>
      <c r="J4556" s="2"/>
      <c r="K4556" s="2"/>
    </row>
    <row r="4557" spans="1:11">
      <c r="A4557" s="2"/>
      <c r="B4557" s="2"/>
      <c r="C4557" s="25"/>
      <c r="D4557" s="2"/>
      <c r="E4557" s="25"/>
      <c r="F4557" s="25"/>
      <c r="G4557" s="25"/>
      <c r="H4557" s="25"/>
      <c r="I4557" s="2"/>
      <c r="J4557" s="2"/>
      <c r="K4557" s="2"/>
    </row>
    <row r="4558" spans="1:11">
      <c r="A4558" s="2"/>
      <c r="B4558" s="2"/>
      <c r="C4558" s="25"/>
      <c r="D4558" s="2"/>
      <c r="E4558" s="25"/>
      <c r="F4558" s="25"/>
      <c r="G4558" s="25"/>
      <c r="H4558" s="25"/>
      <c r="I4558" s="2"/>
      <c r="J4558" s="2"/>
      <c r="K4558" s="2"/>
    </row>
    <row r="4559" spans="1:11">
      <c r="A4559" s="2"/>
      <c r="B4559" s="2"/>
      <c r="C4559" s="25"/>
      <c r="D4559" s="2"/>
      <c r="E4559" s="25"/>
      <c r="F4559" s="25"/>
      <c r="G4559" s="25"/>
      <c r="H4559" s="25"/>
      <c r="I4559" s="2"/>
      <c r="J4559" s="2"/>
      <c r="K4559" s="2"/>
    </row>
    <row r="4560" spans="1:11">
      <c r="A4560" s="2"/>
      <c r="B4560" s="2"/>
      <c r="C4560" s="25"/>
      <c r="D4560" s="2"/>
      <c r="E4560" s="25"/>
      <c r="F4560" s="25"/>
      <c r="G4560" s="25"/>
      <c r="H4560" s="25"/>
      <c r="I4560" s="2"/>
      <c r="J4560" s="2"/>
      <c r="K4560" s="2"/>
    </row>
    <row r="4561" spans="1:11">
      <c r="A4561" s="2"/>
      <c r="B4561" s="2"/>
      <c r="C4561" s="25"/>
      <c r="D4561" s="2"/>
      <c r="E4561" s="25"/>
      <c r="F4561" s="25"/>
      <c r="G4561" s="25"/>
      <c r="H4561" s="25"/>
      <c r="I4561" s="2"/>
      <c r="J4561" s="2"/>
      <c r="K4561" s="2"/>
    </row>
    <row r="4562" spans="1:11">
      <c r="A4562" s="2"/>
      <c r="B4562" s="2"/>
      <c r="C4562" s="25"/>
      <c r="D4562" s="2"/>
      <c r="E4562" s="25"/>
      <c r="F4562" s="25"/>
      <c r="G4562" s="25"/>
      <c r="H4562" s="25"/>
      <c r="I4562" s="2"/>
      <c r="J4562" s="2"/>
      <c r="K4562" s="2"/>
    </row>
    <row r="4563" spans="1:11">
      <c r="A4563" s="2"/>
      <c r="B4563" s="2"/>
      <c r="C4563" s="25"/>
      <c r="D4563" s="2"/>
      <c r="E4563" s="25"/>
      <c r="F4563" s="25"/>
      <c r="G4563" s="25"/>
      <c r="H4563" s="25"/>
      <c r="I4563" s="2"/>
      <c r="J4563" s="2"/>
      <c r="K4563" s="2"/>
    </row>
    <row r="4564" spans="1:11">
      <c r="A4564" s="2"/>
      <c r="B4564" s="2"/>
      <c r="C4564" s="25"/>
      <c r="D4564" s="2"/>
      <c r="E4564" s="25"/>
      <c r="F4564" s="25"/>
      <c r="G4564" s="25"/>
      <c r="H4564" s="25"/>
      <c r="I4564" s="2"/>
      <c r="J4564" s="2"/>
      <c r="K4564" s="2"/>
    </row>
    <row r="4565" spans="1:11">
      <c r="A4565" s="2"/>
      <c r="B4565" s="2"/>
      <c r="C4565" s="25"/>
      <c r="D4565" s="2"/>
      <c r="E4565" s="25"/>
      <c r="F4565" s="25"/>
      <c r="G4565" s="25"/>
      <c r="H4565" s="25"/>
      <c r="I4565" s="2"/>
      <c r="J4565" s="2"/>
      <c r="K4565" s="2"/>
    </row>
    <row r="4566" spans="1:11">
      <c r="A4566" s="2"/>
      <c r="B4566" s="2"/>
      <c r="C4566" s="25"/>
      <c r="D4566" s="2"/>
      <c r="E4566" s="25"/>
      <c r="F4566" s="25"/>
      <c r="G4566" s="25"/>
      <c r="H4566" s="25"/>
      <c r="I4566" s="2"/>
      <c r="J4566" s="2"/>
      <c r="K4566" s="2"/>
    </row>
    <row r="4567" spans="1:11">
      <c r="A4567" s="2"/>
      <c r="B4567" s="2"/>
      <c r="C4567" s="25"/>
      <c r="D4567" s="2"/>
      <c r="E4567" s="25"/>
      <c r="F4567" s="25"/>
      <c r="G4567" s="25"/>
      <c r="H4567" s="25"/>
      <c r="I4567" s="2"/>
      <c r="J4567" s="2"/>
      <c r="K4567" s="2"/>
    </row>
    <row r="4568" spans="1:11">
      <c r="A4568" s="2"/>
      <c r="B4568" s="2"/>
      <c r="C4568" s="25"/>
      <c r="D4568" s="2"/>
      <c r="E4568" s="25"/>
      <c r="F4568" s="25"/>
      <c r="G4568" s="25"/>
      <c r="H4568" s="25"/>
      <c r="I4568" s="2"/>
      <c r="J4568" s="2"/>
      <c r="K4568" s="2"/>
    </row>
    <row r="4569" spans="1:11">
      <c r="A4569" s="2"/>
      <c r="B4569" s="2"/>
      <c r="C4569" s="25"/>
      <c r="D4569" s="2"/>
      <c r="E4569" s="25"/>
      <c r="F4569" s="25"/>
      <c r="G4569" s="25"/>
      <c r="H4569" s="25"/>
      <c r="I4569" s="2"/>
      <c r="J4569" s="2"/>
      <c r="K4569" s="2"/>
    </row>
    <row r="4570" spans="1:11">
      <c r="A4570" s="2"/>
      <c r="B4570" s="2"/>
      <c r="C4570" s="25"/>
      <c r="D4570" s="2"/>
      <c r="E4570" s="25"/>
      <c r="F4570" s="25"/>
      <c r="G4570" s="25"/>
      <c r="H4570" s="25"/>
      <c r="I4570" s="2"/>
      <c r="J4570" s="2"/>
      <c r="K4570" s="2"/>
    </row>
    <row r="4571" spans="1:11">
      <c r="A4571" s="2"/>
      <c r="B4571" s="2"/>
      <c r="C4571" s="25"/>
      <c r="D4571" s="2"/>
      <c r="E4571" s="25"/>
      <c r="F4571" s="25"/>
      <c r="G4571" s="25"/>
      <c r="H4571" s="25"/>
      <c r="I4571" s="2"/>
      <c r="J4571" s="2"/>
      <c r="K4571" s="2"/>
    </row>
    <row r="4572" spans="1:11">
      <c r="A4572" s="2"/>
      <c r="B4572" s="2"/>
      <c r="C4572" s="25"/>
      <c r="D4572" s="2"/>
      <c r="E4572" s="25"/>
      <c r="F4572" s="25"/>
      <c r="G4572" s="25"/>
      <c r="H4572" s="25"/>
      <c r="I4572" s="2"/>
      <c r="J4572" s="2"/>
      <c r="K4572" s="2"/>
    </row>
    <row r="4573" spans="1:11">
      <c r="A4573" s="2"/>
      <c r="B4573" s="2"/>
      <c r="C4573" s="25"/>
      <c r="D4573" s="2"/>
      <c r="E4573" s="25"/>
      <c r="F4573" s="25"/>
      <c r="G4573" s="25"/>
      <c r="H4573" s="25"/>
      <c r="I4573" s="2"/>
      <c r="J4573" s="2"/>
      <c r="K4573" s="2"/>
    </row>
    <row r="4574" spans="1:11">
      <c r="A4574" s="2"/>
      <c r="B4574" s="2"/>
      <c r="C4574" s="25"/>
      <c r="D4574" s="2"/>
      <c r="E4574" s="25"/>
      <c r="F4574" s="25"/>
      <c r="G4574" s="25"/>
      <c r="H4574" s="25"/>
      <c r="I4574" s="2"/>
      <c r="J4574" s="2"/>
      <c r="K4574" s="2"/>
    </row>
    <row r="4575" spans="1:11">
      <c r="A4575" s="2"/>
      <c r="B4575" s="2"/>
      <c r="C4575" s="25"/>
      <c r="D4575" s="2"/>
      <c r="E4575" s="25"/>
      <c r="F4575" s="25"/>
      <c r="G4575" s="25"/>
      <c r="H4575" s="25"/>
      <c r="I4575" s="2"/>
      <c r="J4575" s="2"/>
      <c r="K4575" s="2"/>
    </row>
    <row r="4576" spans="1:11">
      <c r="A4576" s="2"/>
      <c r="B4576" s="2"/>
      <c r="C4576" s="25"/>
      <c r="D4576" s="2"/>
      <c r="E4576" s="25"/>
      <c r="F4576" s="25"/>
      <c r="G4576" s="25"/>
      <c r="H4576" s="25"/>
      <c r="I4576" s="2"/>
      <c r="J4576" s="2"/>
      <c r="K4576" s="2"/>
    </row>
    <row r="4577" spans="1:11">
      <c r="A4577" s="2"/>
      <c r="B4577" s="2"/>
      <c r="C4577" s="25"/>
      <c r="D4577" s="2"/>
      <c r="E4577" s="25"/>
      <c r="F4577" s="25"/>
      <c r="G4577" s="25"/>
      <c r="H4577" s="25"/>
      <c r="I4577" s="2"/>
      <c r="J4577" s="2"/>
      <c r="K4577" s="2"/>
    </row>
    <row r="4578" spans="1:11">
      <c r="A4578" s="2"/>
      <c r="B4578" s="2"/>
      <c r="C4578" s="25"/>
      <c r="D4578" s="2"/>
      <c r="E4578" s="25"/>
      <c r="F4578" s="25"/>
      <c r="G4578" s="25"/>
      <c r="H4578" s="25"/>
      <c r="I4578" s="2"/>
      <c r="J4578" s="2"/>
      <c r="K4578" s="2"/>
    </row>
    <row r="4579" spans="1:11">
      <c r="A4579" s="2"/>
      <c r="B4579" s="2"/>
      <c r="C4579" s="25"/>
      <c r="D4579" s="2"/>
      <c r="E4579" s="25"/>
      <c r="F4579" s="25"/>
      <c r="G4579" s="25"/>
      <c r="H4579" s="25"/>
      <c r="I4579" s="2"/>
      <c r="J4579" s="2"/>
      <c r="K4579" s="2"/>
    </row>
    <row r="4580" spans="1:11">
      <c r="A4580" s="2"/>
      <c r="B4580" s="2"/>
      <c r="C4580" s="25"/>
      <c r="D4580" s="2"/>
      <c r="E4580" s="25"/>
      <c r="F4580" s="25"/>
      <c r="G4580" s="25"/>
      <c r="H4580" s="25"/>
      <c r="I4580" s="2"/>
      <c r="J4580" s="2"/>
      <c r="K4580" s="2"/>
    </row>
    <row r="4581" spans="1:11">
      <c r="A4581" s="2"/>
      <c r="B4581" s="2"/>
      <c r="C4581" s="25"/>
      <c r="D4581" s="2"/>
      <c r="E4581" s="25"/>
      <c r="F4581" s="25"/>
      <c r="G4581" s="25"/>
      <c r="H4581" s="25"/>
      <c r="I4581" s="2"/>
      <c r="J4581" s="2"/>
      <c r="K4581" s="2"/>
    </row>
    <row r="4582" spans="1:11">
      <c r="A4582" s="2"/>
      <c r="B4582" s="2"/>
      <c r="C4582" s="25"/>
      <c r="D4582" s="2"/>
      <c r="E4582" s="25"/>
      <c r="F4582" s="25"/>
      <c r="G4582" s="25"/>
      <c r="H4582" s="25"/>
      <c r="I4582" s="2"/>
      <c r="J4582" s="2"/>
      <c r="K4582" s="2"/>
    </row>
    <row r="4583" spans="1:11">
      <c r="A4583" s="2"/>
      <c r="B4583" s="2"/>
      <c r="C4583" s="25"/>
      <c r="D4583" s="2"/>
      <c r="E4583" s="25"/>
      <c r="F4583" s="25"/>
      <c r="G4583" s="25"/>
      <c r="H4583" s="25"/>
      <c r="I4583" s="2"/>
      <c r="J4583" s="2"/>
      <c r="K4583" s="2"/>
    </row>
    <row r="4584" spans="1:11">
      <c r="A4584" s="2"/>
      <c r="B4584" s="2"/>
      <c r="C4584" s="25"/>
      <c r="D4584" s="2"/>
      <c r="E4584" s="25"/>
      <c r="F4584" s="25"/>
      <c r="G4584" s="25"/>
      <c r="H4584" s="25"/>
      <c r="I4584" s="2"/>
      <c r="J4584" s="2"/>
      <c r="K4584" s="2"/>
    </row>
    <row r="4585" spans="1:11">
      <c r="A4585" s="2"/>
      <c r="B4585" s="2"/>
      <c r="C4585" s="25"/>
      <c r="D4585" s="2"/>
      <c r="E4585" s="25"/>
      <c r="F4585" s="25"/>
      <c r="G4585" s="25"/>
      <c r="H4585" s="25"/>
      <c r="I4585" s="2"/>
      <c r="J4585" s="2"/>
      <c r="K4585" s="2"/>
    </row>
    <row r="4586" spans="1:11">
      <c r="A4586" s="2"/>
      <c r="B4586" s="2"/>
      <c r="C4586" s="25"/>
      <c r="D4586" s="2"/>
      <c r="E4586" s="25"/>
      <c r="F4586" s="25"/>
      <c r="G4586" s="25"/>
      <c r="H4586" s="25"/>
      <c r="I4586" s="2"/>
      <c r="J4586" s="2"/>
      <c r="K4586" s="2"/>
    </row>
    <row r="4587" spans="1:11">
      <c r="A4587" s="2"/>
      <c r="B4587" s="2"/>
      <c r="C4587" s="25"/>
      <c r="D4587" s="2"/>
      <c r="E4587" s="25"/>
      <c r="F4587" s="25"/>
      <c r="G4587" s="25"/>
      <c r="H4587" s="25"/>
      <c r="I4587" s="2"/>
      <c r="J4587" s="2"/>
      <c r="K4587" s="2"/>
    </row>
    <row r="4588" spans="1:11">
      <c r="A4588" s="2"/>
      <c r="B4588" s="2"/>
      <c r="C4588" s="25"/>
      <c r="D4588" s="2"/>
      <c r="E4588" s="25"/>
      <c r="F4588" s="25"/>
      <c r="G4588" s="25"/>
      <c r="H4588" s="25"/>
      <c r="I4588" s="2"/>
      <c r="J4588" s="2"/>
      <c r="K4588" s="2"/>
    </row>
    <row r="4589" spans="1:11">
      <c r="A4589" s="2"/>
      <c r="B4589" s="2"/>
      <c r="C4589" s="25"/>
      <c r="D4589" s="2"/>
      <c r="E4589" s="25"/>
      <c r="F4589" s="25"/>
      <c r="G4589" s="25"/>
      <c r="H4589" s="25"/>
      <c r="I4589" s="2"/>
      <c r="J4589" s="2"/>
      <c r="K4589" s="2"/>
    </row>
    <row r="4590" spans="1:11">
      <c r="A4590" s="2"/>
      <c r="B4590" s="2"/>
      <c r="C4590" s="25"/>
      <c r="D4590" s="2"/>
      <c r="E4590" s="25"/>
      <c r="F4590" s="25"/>
      <c r="G4590" s="25"/>
      <c r="H4590" s="25"/>
      <c r="I4590" s="2"/>
      <c r="J4590" s="2"/>
      <c r="K4590" s="2"/>
    </row>
    <row r="4591" spans="1:11">
      <c r="A4591" s="2"/>
      <c r="B4591" s="2"/>
      <c r="C4591" s="25"/>
      <c r="D4591" s="2"/>
      <c r="E4591" s="25"/>
      <c r="F4591" s="25"/>
      <c r="G4591" s="25"/>
      <c r="H4591" s="25"/>
      <c r="I4591" s="2"/>
      <c r="J4591" s="2"/>
      <c r="K4591" s="2"/>
    </row>
    <row r="4592" spans="1:11">
      <c r="A4592" s="2"/>
      <c r="B4592" s="2"/>
      <c r="C4592" s="25"/>
      <c r="D4592" s="2"/>
      <c r="E4592" s="25"/>
      <c r="F4592" s="25"/>
      <c r="G4592" s="25"/>
      <c r="H4592" s="25"/>
      <c r="I4592" s="2"/>
      <c r="J4592" s="2"/>
      <c r="K4592" s="2"/>
    </row>
    <row r="4593" spans="1:11">
      <c r="A4593" s="2"/>
      <c r="B4593" s="2"/>
      <c r="C4593" s="25"/>
      <c r="D4593" s="2"/>
      <c r="E4593" s="25"/>
      <c r="F4593" s="25"/>
      <c r="G4593" s="25"/>
      <c r="H4593" s="25"/>
      <c r="I4593" s="2"/>
      <c r="J4593" s="2"/>
      <c r="K4593" s="2"/>
    </row>
    <row r="4594" spans="1:11">
      <c r="A4594" s="2"/>
      <c r="B4594" s="2"/>
      <c r="C4594" s="25"/>
      <c r="D4594" s="2"/>
      <c r="E4594" s="25"/>
      <c r="F4594" s="25"/>
      <c r="G4594" s="25"/>
      <c r="H4594" s="25"/>
      <c r="I4594" s="2"/>
      <c r="J4594" s="2"/>
      <c r="K4594" s="2"/>
    </row>
    <row r="4595" spans="1:11">
      <c r="A4595" s="2"/>
      <c r="B4595" s="2"/>
      <c r="C4595" s="25"/>
      <c r="D4595" s="2"/>
      <c r="E4595" s="25"/>
      <c r="F4595" s="25"/>
      <c r="G4595" s="25"/>
      <c r="H4595" s="25"/>
      <c r="I4595" s="2"/>
      <c r="J4595" s="2"/>
      <c r="K4595" s="2"/>
    </row>
    <row r="4596" spans="1:11">
      <c r="A4596" s="2"/>
      <c r="B4596" s="2"/>
      <c r="C4596" s="25"/>
      <c r="D4596" s="2"/>
      <c r="E4596" s="25"/>
      <c r="F4596" s="25"/>
      <c r="G4596" s="25"/>
      <c r="H4596" s="25"/>
      <c r="I4596" s="2"/>
      <c r="J4596" s="2"/>
      <c r="K4596" s="2"/>
    </row>
    <row r="4597" spans="1:11">
      <c r="A4597" s="2"/>
      <c r="B4597" s="2"/>
      <c r="C4597" s="25"/>
      <c r="D4597" s="2"/>
      <c r="E4597" s="25"/>
      <c r="F4597" s="25"/>
      <c r="G4597" s="25"/>
      <c r="H4597" s="25"/>
      <c r="I4597" s="2"/>
      <c r="J4597" s="2"/>
      <c r="K4597" s="2"/>
    </row>
    <row r="4598" spans="1:11">
      <c r="A4598" s="2"/>
      <c r="B4598" s="2"/>
      <c r="C4598" s="25"/>
      <c r="D4598" s="2"/>
      <c r="E4598" s="25"/>
      <c r="F4598" s="25"/>
      <c r="G4598" s="25"/>
      <c r="H4598" s="25"/>
      <c r="I4598" s="2"/>
      <c r="J4598" s="2"/>
      <c r="K4598" s="2"/>
    </row>
    <row r="4599" spans="1:11">
      <c r="A4599" s="2"/>
      <c r="B4599" s="2"/>
      <c r="C4599" s="25"/>
      <c r="D4599" s="2"/>
      <c r="E4599" s="25"/>
      <c r="F4599" s="25"/>
      <c r="G4599" s="25"/>
      <c r="H4599" s="25"/>
      <c r="I4599" s="2"/>
      <c r="J4599" s="2"/>
      <c r="K4599" s="2"/>
    </row>
    <row r="4600" spans="1:11">
      <c r="A4600" s="2"/>
      <c r="B4600" s="2"/>
      <c r="C4600" s="25"/>
      <c r="D4600" s="2"/>
      <c r="E4600" s="25"/>
      <c r="F4600" s="25"/>
      <c r="G4600" s="25"/>
      <c r="H4600" s="25"/>
      <c r="I4600" s="2"/>
      <c r="J4600" s="2"/>
      <c r="K4600" s="2"/>
    </row>
    <row r="4601" spans="1:11">
      <c r="A4601" s="2"/>
      <c r="B4601" s="2"/>
      <c r="C4601" s="25"/>
      <c r="D4601" s="2"/>
      <c r="E4601" s="25"/>
      <c r="F4601" s="25"/>
      <c r="G4601" s="25"/>
      <c r="H4601" s="25"/>
      <c r="I4601" s="2"/>
      <c r="J4601" s="2"/>
      <c r="K4601" s="2"/>
    </row>
    <row r="4602" spans="1:11">
      <c r="A4602" s="2"/>
      <c r="B4602" s="2"/>
      <c r="C4602" s="25"/>
      <c r="D4602" s="2"/>
      <c r="E4602" s="25"/>
      <c r="F4602" s="25"/>
      <c r="G4602" s="25"/>
      <c r="H4602" s="25"/>
      <c r="I4602" s="2"/>
      <c r="J4602" s="2"/>
      <c r="K4602" s="2"/>
    </row>
    <row r="4603" spans="1:11">
      <c r="A4603" s="2"/>
      <c r="B4603" s="2"/>
      <c r="C4603" s="25"/>
      <c r="D4603" s="2"/>
      <c r="E4603" s="25"/>
      <c r="F4603" s="25"/>
      <c r="G4603" s="25"/>
      <c r="H4603" s="25"/>
      <c r="I4603" s="2"/>
      <c r="J4603" s="2"/>
      <c r="K4603" s="2"/>
    </row>
    <row r="4604" spans="1:11">
      <c r="A4604" s="2"/>
      <c r="B4604" s="2"/>
      <c r="C4604" s="25"/>
      <c r="D4604" s="2"/>
      <c r="E4604" s="25"/>
      <c r="F4604" s="25"/>
      <c r="G4604" s="25"/>
      <c r="H4604" s="25"/>
      <c r="I4604" s="2"/>
      <c r="J4604" s="2"/>
      <c r="K4604" s="2"/>
    </row>
    <row r="4605" spans="1:11">
      <c r="A4605" s="2"/>
      <c r="B4605" s="2"/>
      <c r="C4605" s="25"/>
      <c r="D4605" s="2"/>
      <c r="E4605" s="25"/>
      <c r="F4605" s="25"/>
      <c r="G4605" s="25"/>
      <c r="H4605" s="25"/>
      <c r="I4605" s="2"/>
      <c r="J4605" s="2"/>
      <c r="K4605" s="2"/>
    </row>
    <row r="4606" spans="1:11">
      <c r="A4606" s="2"/>
      <c r="B4606" s="2"/>
      <c r="C4606" s="25"/>
      <c r="D4606" s="2"/>
      <c r="E4606" s="25"/>
      <c r="F4606" s="25"/>
      <c r="G4606" s="25"/>
      <c r="H4606" s="25"/>
      <c r="I4606" s="2"/>
      <c r="J4606" s="2"/>
      <c r="K4606" s="2"/>
    </row>
    <row r="4607" spans="1:11">
      <c r="A4607" s="2"/>
      <c r="B4607" s="2"/>
      <c r="C4607" s="25"/>
      <c r="D4607" s="2"/>
      <c r="E4607" s="25"/>
      <c r="F4607" s="25"/>
      <c r="G4607" s="25"/>
      <c r="H4607" s="25"/>
      <c r="I4607" s="2"/>
      <c r="J4607" s="2"/>
      <c r="K4607" s="2"/>
    </row>
    <row r="4608" spans="1:11">
      <c r="A4608" s="2"/>
      <c r="B4608" s="2"/>
      <c r="C4608" s="25"/>
      <c r="D4608" s="2"/>
      <c r="E4608" s="25"/>
      <c r="F4608" s="25"/>
      <c r="G4608" s="25"/>
      <c r="H4608" s="25"/>
      <c r="I4608" s="2"/>
      <c r="J4608" s="2"/>
      <c r="K4608" s="2"/>
    </row>
    <row r="4609" spans="1:11">
      <c r="A4609" s="2"/>
      <c r="B4609" s="2"/>
      <c r="C4609" s="25"/>
      <c r="D4609" s="2"/>
      <c r="E4609" s="25"/>
      <c r="F4609" s="25"/>
      <c r="G4609" s="25"/>
      <c r="H4609" s="25"/>
      <c r="I4609" s="2"/>
      <c r="J4609" s="2"/>
      <c r="K4609" s="2"/>
    </row>
    <row r="4610" spans="1:11">
      <c r="A4610" s="2"/>
      <c r="B4610" s="2"/>
      <c r="C4610" s="25"/>
      <c r="D4610" s="2"/>
      <c r="E4610" s="25"/>
      <c r="F4610" s="25"/>
      <c r="G4610" s="25"/>
      <c r="H4610" s="25"/>
      <c r="I4610" s="2"/>
      <c r="J4610" s="2"/>
      <c r="K4610" s="2"/>
    </row>
    <row r="4611" spans="1:11">
      <c r="A4611" s="2"/>
      <c r="B4611" s="2"/>
      <c r="C4611" s="25"/>
      <c r="D4611" s="2"/>
      <c r="E4611" s="25"/>
      <c r="F4611" s="25"/>
      <c r="G4611" s="25"/>
      <c r="H4611" s="25"/>
      <c r="I4611" s="2"/>
      <c r="J4611" s="2"/>
      <c r="K4611" s="2"/>
    </row>
    <row r="4612" spans="1:11">
      <c r="A4612" s="2"/>
      <c r="B4612" s="2"/>
      <c r="C4612" s="25"/>
      <c r="D4612" s="2"/>
      <c r="E4612" s="25"/>
      <c r="F4612" s="25"/>
      <c r="G4612" s="25"/>
      <c r="H4612" s="25"/>
      <c r="I4612" s="2"/>
      <c r="J4612" s="2"/>
      <c r="K4612" s="2"/>
    </row>
    <row r="4613" spans="1:11">
      <c r="A4613" s="2"/>
      <c r="B4613" s="2"/>
      <c r="C4613" s="25"/>
      <c r="D4613" s="2"/>
      <c r="E4613" s="25"/>
      <c r="F4613" s="25"/>
      <c r="G4613" s="25"/>
      <c r="H4613" s="25"/>
      <c r="I4613" s="2"/>
      <c r="J4613" s="2"/>
      <c r="K4613" s="2"/>
    </row>
    <row r="4614" spans="1:11">
      <c r="A4614" s="2"/>
      <c r="B4614" s="2"/>
      <c r="C4614" s="25"/>
      <c r="D4614" s="2"/>
      <c r="E4614" s="25"/>
      <c r="F4614" s="25"/>
      <c r="G4614" s="25"/>
      <c r="H4614" s="25"/>
      <c r="I4614" s="2"/>
      <c r="J4614" s="2"/>
      <c r="K4614" s="2"/>
    </row>
    <row r="4615" spans="1:11">
      <c r="A4615" s="2"/>
      <c r="B4615" s="2"/>
      <c r="C4615" s="25"/>
      <c r="D4615" s="2"/>
      <c r="E4615" s="25"/>
      <c r="F4615" s="25"/>
      <c r="G4615" s="25"/>
      <c r="H4615" s="25"/>
      <c r="I4615" s="2"/>
      <c r="J4615" s="2"/>
      <c r="K4615" s="2"/>
    </row>
    <row r="4616" spans="1:11">
      <c r="A4616" s="2"/>
      <c r="B4616" s="2"/>
      <c r="C4616" s="25"/>
      <c r="D4616" s="2"/>
      <c r="E4616" s="25"/>
      <c r="F4616" s="25"/>
      <c r="G4616" s="25"/>
      <c r="H4616" s="25"/>
      <c r="I4616" s="2"/>
      <c r="J4616" s="2"/>
      <c r="K4616" s="2"/>
    </row>
    <row r="4617" spans="1:11">
      <c r="A4617" s="2"/>
      <c r="B4617" s="2"/>
      <c r="C4617" s="25"/>
      <c r="D4617" s="2"/>
      <c r="E4617" s="25"/>
      <c r="F4617" s="25"/>
      <c r="G4617" s="25"/>
      <c r="H4617" s="25"/>
      <c r="I4617" s="2"/>
      <c r="J4617" s="2"/>
      <c r="K4617" s="2"/>
    </row>
    <row r="4618" spans="1:11">
      <c r="A4618" s="2"/>
      <c r="B4618" s="2"/>
      <c r="C4618" s="25"/>
      <c r="D4618" s="2"/>
      <c r="E4618" s="25"/>
      <c r="F4618" s="25"/>
      <c r="G4618" s="25"/>
      <c r="H4618" s="25"/>
      <c r="I4618" s="2"/>
      <c r="J4618" s="2"/>
      <c r="K4618" s="2"/>
    </row>
    <row r="4619" spans="1:11">
      <c r="A4619" s="2"/>
      <c r="B4619" s="2"/>
      <c r="C4619" s="25"/>
      <c r="D4619" s="2"/>
      <c r="E4619" s="25"/>
      <c r="F4619" s="25"/>
      <c r="G4619" s="25"/>
      <c r="H4619" s="25"/>
      <c r="I4619" s="2"/>
      <c r="J4619" s="2"/>
      <c r="K4619" s="2"/>
    </row>
    <row r="4620" spans="1:11">
      <c r="A4620" s="2"/>
      <c r="B4620" s="2"/>
      <c r="C4620" s="25"/>
      <c r="D4620" s="2"/>
      <c r="E4620" s="25"/>
      <c r="F4620" s="25"/>
      <c r="G4620" s="25"/>
      <c r="H4620" s="25"/>
      <c r="I4620" s="2"/>
      <c r="J4620" s="2"/>
      <c r="K4620" s="2"/>
    </row>
    <row r="4621" spans="1:11">
      <c r="A4621" s="2"/>
      <c r="B4621" s="2"/>
      <c r="C4621" s="25"/>
      <c r="D4621" s="2"/>
      <c r="E4621" s="25"/>
      <c r="F4621" s="25"/>
      <c r="G4621" s="25"/>
      <c r="H4621" s="25"/>
      <c r="I4621" s="2"/>
      <c r="J4621" s="2"/>
      <c r="K4621" s="2"/>
    </row>
    <row r="4622" spans="1:11">
      <c r="A4622" s="2"/>
      <c r="B4622" s="2"/>
      <c r="C4622" s="25"/>
      <c r="D4622" s="2"/>
      <c r="E4622" s="25"/>
      <c r="F4622" s="25"/>
      <c r="G4622" s="25"/>
      <c r="H4622" s="25"/>
      <c r="I4622" s="2"/>
      <c r="J4622" s="2"/>
      <c r="K4622" s="2"/>
    </row>
    <row r="4623" spans="1:11">
      <c r="A4623" s="2"/>
      <c r="B4623" s="2"/>
      <c r="C4623" s="25"/>
      <c r="D4623" s="2"/>
      <c r="E4623" s="25"/>
      <c r="F4623" s="25"/>
      <c r="G4623" s="25"/>
      <c r="H4623" s="25"/>
      <c r="I4623" s="2"/>
      <c r="J4623" s="2"/>
      <c r="K4623" s="2"/>
    </row>
    <row r="4624" spans="1:11">
      <c r="A4624" s="2"/>
      <c r="B4624" s="2"/>
      <c r="C4624" s="25"/>
      <c r="D4624" s="2"/>
      <c r="E4624" s="25"/>
      <c r="F4624" s="25"/>
      <c r="G4624" s="25"/>
      <c r="H4624" s="25"/>
      <c r="I4624" s="2"/>
      <c r="J4624" s="2"/>
      <c r="K4624" s="2"/>
    </row>
    <row r="4625" spans="1:11">
      <c r="A4625" s="2"/>
      <c r="B4625" s="2"/>
      <c r="C4625" s="25"/>
      <c r="D4625" s="2"/>
      <c r="E4625" s="25"/>
      <c r="F4625" s="25"/>
      <c r="G4625" s="25"/>
      <c r="H4625" s="25"/>
      <c r="I4625" s="2"/>
      <c r="J4625" s="2"/>
      <c r="K4625" s="2"/>
    </row>
    <row r="4626" spans="1:11">
      <c r="A4626" s="2"/>
      <c r="B4626" s="2"/>
      <c r="C4626" s="25"/>
      <c r="D4626" s="2"/>
      <c r="E4626" s="25"/>
      <c r="F4626" s="25"/>
      <c r="G4626" s="25"/>
      <c r="H4626" s="25"/>
      <c r="I4626" s="2"/>
      <c r="J4626" s="2"/>
      <c r="K4626" s="2"/>
    </row>
    <row r="4627" spans="1:11">
      <c r="A4627" s="2"/>
      <c r="B4627" s="2"/>
      <c r="C4627" s="25"/>
      <c r="D4627" s="2"/>
      <c r="E4627" s="25"/>
      <c r="F4627" s="25"/>
      <c r="G4627" s="25"/>
      <c r="H4627" s="25"/>
      <c r="I4627" s="2"/>
      <c r="J4627" s="2"/>
      <c r="K4627" s="2"/>
    </row>
    <row r="4628" spans="1:11">
      <c r="A4628" s="2"/>
      <c r="B4628" s="2"/>
      <c r="C4628" s="25"/>
      <c r="D4628" s="2"/>
      <c r="E4628" s="25"/>
      <c r="F4628" s="25"/>
      <c r="G4628" s="25"/>
      <c r="H4628" s="25"/>
      <c r="I4628" s="2"/>
      <c r="J4628" s="2"/>
      <c r="K4628" s="2"/>
    </row>
    <row r="4629" spans="1:11">
      <c r="A4629" s="2"/>
      <c r="B4629" s="2"/>
      <c r="C4629" s="25"/>
      <c r="D4629" s="2"/>
      <c r="E4629" s="25"/>
      <c r="F4629" s="25"/>
      <c r="G4629" s="25"/>
      <c r="H4629" s="25"/>
      <c r="I4629" s="2"/>
      <c r="J4629" s="2"/>
      <c r="K4629" s="2"/>
    </row>
    <row r="4630" spans="1:11">
      <c r="A4630" s="2"/>
      <c r="B4630" s="2"/>
      <c r="C4630" s="25"/>
      <c r="D4630" s="2"/>
      <c r="E4630" s="25"/>
      <c r="F4630" s="25"/>
      <c r="G4630" s="25"/>
      <c r="H4630" s="25"/>
      <c r="I4630" s="2"/>
      <c r="J4630" s="2"/>
      <c r="K4630" s="2"/>
    </row>
    <row r="4631" spans="1:11">
      <c r="A4631" s="2"/>
      <c r="B4631" s="2"/>
      <c r="C4631" s="25"/>
      <c r="D4631" s="2"/>
      <c r="E4631" s="25"/>
      <c r="F4631" s="25"/>
      <c r="G4631" s="25"/>
      <c r="H4631" s="25"/>
      <c r="I4631" s="2"/>
      <c r="J4631" s="2"/>
      <c r="K4631" s="2"/>
    </row>
    <row r="4632" spans="1:11">
      <c r="A4632" s="2"/>
      <c r="B4632" s="2"/>
      <c r="C4632" s="25"/>
      <c r="D4632" s="2"/>
      <c r="E4632" s="25"/>
      <c r="F4632" s="25"/>
      <c r="G4632" s="25"/>
      <c r="H4632" s="25"/>
      <c r="I4632" s="2"/>
      <c r="J4632" s="2"/>
      <c r="K4632" s="2"/>
    </row>
    <row r="4633" spans="1:11">
      <c r="A4633" s="2"/>
      <c r="B4633" s="2"/>
      <c r="C4633" s="25"/>
      <c r="D4633" s="2"/>
      <c r="E4633" s="25"/>
      <c r="F4633" s="25"/>
      <c r="G4633" s="25"/>
      <c r="H4633" s="25"/>
      <c r="I4633" s="2"/>
      <c r="J4633" s="2"/>
      <c r="K4633" s="2"/>
    </row>
    <row r="4634" spans="1:11">
      <c r="A4634" s="2"/>
      <c r="B4634" s="2"/>
      <c r="C4634" s="25"/>
      <c r="D4634" s="2"/>
      <c r="E4634" s="25"/>
      <c r="F4634" s="25"/>
      <c r="G4634" s="25"/>
      <c r="H4634" s="25"/>
      <c r="I4634" s="2"/>
      <c r="J4634" s="2"/>
      <c r="K4634" s="2"/>
    </row>
    <row r="4635" spans="1:11">
      <c r="A4635" s="2"/>
      <c r="B4635" s="2"/>
      <c r="C4635" s="25"/>
      <c r="D4635" s="2"/>
      <c r="E4635" s="25"/>
      <c r="F4635" s="25"/>
      <c r="G4635" s="25"/>
      <c r="H4635" s="25"/>
      <c r="I4635" s="2"/>
      <c r="J4635" s="2"/>
      <c r="K4635" s="2"/>
    </row>
    <row r="4636" spans="1:11">
      <c r="A4636" s="2"/>
      <c r="B4636" s="2"/>
      <c r="C4636" s="25"/>
      <c r="D4636" s="2"/>
      <c r="E4636" s="25"/>
      <c r="F4636" s="25"/>
      <c r="G4636" s="25"/>
      <c r="H4636" s="25"/>
      <c r="I4636" s="2"/>
      <c r="J4636" s="2"/>
      <c r="K4636" s="2"/>
    </row>
    <row r="4637" spans="1:11">
      <c r="A4637" s="2"/>
      <c r="B4637" s="2"/>
      <c r="C4637" s="25"/>
      <c r="D4637" s="2"/>
      <c r="E4637" s="25"/>
      <c r="F4637" s="25"/>
      <c r="G4637" s="25"/>
      <c r="H4637" s="25"/>
      <c r="I4637" s="2"/>
      <c r="J4637" s="2"/>
      <c r="K4637" s="2">
        <v>2</v>
      </c>
    </row>
    <row r="4638" spans="1:11">
      <c r="A4638" s="2"/>
      <c r="B4638" s="2"/>
      <c r="C4638" s="25"/>
      <c r="D4638" s="2"/>
      <c r="E4638" s="25"/>
      <c r="F4638" s="25"/>
      <c r="G4638" s="25"/>
      <c r="H4638" s="25"/>
      <c r="I4638" s="2"/>
      <c r="J4638" s="2"/>
      <c r="K4638" s="2"/>
    </row>
    <row r="4639" spans="1:11">
      <c r="A4639" s="2"/>
      <c r="B4639" s="2"/>
      <c r="C4639" s="25"/>
      <c r="D4639" s="2"/>
      <c r="E4639" s="25"/>
      <c r="F4639" s="25"/>
      <c r="G4639" s="25"/>
      <c r="H4639" s="25"/>
      <c r="I4639" s="2"/>
      <c r="J4639" s="2"/>
      <c r="K4639" s="2"/>
    </row>
    <row r="4640" spans="1:11">
      <c r="A4640" s="2"/>
      <c r="B4640" s="2"/>
      <c r="C4640" s="25"/>
      <c r="D4640" s="2"/>
      <c r="E4640" s="25"/>
      <c r="F4640" s="25"/>
      <c r="G4640" s="25"/>
      <c r="H4640" s="25"/>
      <c r="I4640" s="2"/>
      <c r="J4640" s="2"/>
      <c r="K4640" s="2"/>
    </row>
    <row r="4641" spans="1:11">
      <c r="A4641" s="2"/>
      <c r="B4641" s="2"/>
      <c r="C4641" s="25"/>
      <c r="D4641" s="2"/>
      <c r="E4641" s="25"/>
      <c r="F4641" s="25"/>
      <c r="G4641" s="25"/>
      <c r="H4641" s="25"/>
      <c r="I4641" s="2"/>
      <c r="J4641" s="2"/>
      <c r="K4641" s="2"/>
    </row>
    <row r="4642" spans="1:11">
      <c r="A4642" s="2"/>
      <c r="B4642" s="2"/>
      <c r="C4642" s="25"/>
      <c r="D4642" s="2"/>
      <c r="E4642" s="25"/>
      <c r="F4642" s="25"/>
      <c r="G4642" s="25"/>
      <c r="H4642" s="25"/>
      <c r="I4642" s="2"/>
      <c r="J4642" s="2"/>
      <c r="K4642" s="2"/>
    </row>
    <row r="4643" spans="1:11">
      <c r="A4643" s="2"/>
      <c r="B4643" s="2"/>
      <c r="C4643" s="25"/>
      <c r="D4643" s="2"/>
      <c r="E4643" s="25"/>
      <c r="F4643" s="25"/>
      <c r="G4643" s="25"/>
      <c r="H4643" s="25"/>
      <c r="I4643" s="2"/>
      <c r="J4643" s="2"/>
      <c r="K4643" s="2"/>
    </row>
    <row r="4644" spans="1:11">
      <c r="A4644" s="2"/>
      <c r="B4644" s="2"/>
      <c r="C4644" s="25"/>
      <c r="D4644" s="2"/>
      <c r="E4644" s="25"/>
      <c r="F4644" s="25"/>
      <c r="G4644" s="25"/>
      <c r="H4644" s="25"/>
      <c r="I4644" s="2"/>
      <c r="J4644" s="2"/>
      <c r="K4644" s="2"/>
    </row>
    <row r="4645" spans="1:11">
      <c r="A4645" s="2"/>
      <c r="B4645" s="2"/>
      <c r="C4645" s="25"/>
      <c r="D4645" s="2"/>
      <c r="E4645" s="25"/>
      <c r="F4645" s="25"/>
      <c r="G4645" s="25"/>
      <c r="H4645" s="25"/>
      <c r="I4645" s="2"/>
      <c r="J4645" s="2"/>
      <c r="K4645" s="2"/>
    </row>
    <row r="4646" spans="1:11">
      <c r="A4646" s="2"/>
      <c r="B4646" s="2"/>
      <c r="C4646" s="25"/>
      <c r="D4646" s="2"/>
      <c r="E4646" s="25"/>
      <c r="F4646" s="25"/>
      <c r="G4646" s="25"/>
      <c r="H4646" s="25"/>
      <c r="I4646" s="2"/>
      <c r="J4646" s="2"/>
      <c r="K4646" s="2"/>
    </row>
    <row r="4647" spans="1:11">
      <c r="A4647" s="2"/>
      <c r="B4647" s="2"/>
      <c r="C4647" s="25"/>
      <c r="D4647" s="2"/>
      <c r="E4647" s="25"/>
      <c r="F4647" s="25"/>
      <c r="G4647" s="25"/>
      <c r="H4647" s="25"/>
      <c r="I4647" s="2"/>
      <c r="J4647" s="2"/>
      <c r="K4647" s="2"/>
    </row>
    <row r="4648" spans="1:11">
      <c r="A4648" s="2"/>
      <c r="B4648" s="2"/>
      <c r="C4648" s="25"/>
      <c r="D4648" s="2"/>
      <c r="E4648" s="25"/>
      <c r="F4648" s="25"/>
      <c r="G4648" s="25"/>
      <c r="H4648" s="25"/>
      <c r="I4648" s="2"/>
      <c r="J4648" s="2"/>
      <c r="K4648" s="2"/>
    </row>
    <row r="4649" spans="1:11">
      <c r="A4649" s="2"/>
      <c r="B4649" s="2"/>
      <c r="C4649" s="25"/>
      <c r="D4649" s="2"/>
      <c r="E4649" s="25"/>
      <c r="F4649" s="25"/>
      <c r="G4649" s="25"/>
      <c r="H4649" s="25"/>
      <c r="I4649" s="2"/>
      <c r="J4649" s="2"/>
      <c r="K4649" s="2"/>
    </row>
    <row r="4650" spans="1:11">
      <c r="A4650" s="2"/>
      <c r="B4650" s="2"/>
      <c r="C4650" s="25"/>
      <c r="D4650" s="2"/>
      <c r="E4650" s="25"/>
      <c r="F4650" s="25"/>
      <c r="G4650" s="25"/>
      <c r="H4650" s="25"/>
      <c r="I4650" s="2"/>
      <c r="J4650" s="2"/>
      <c r="K4650" s="2"/>
    </row>
    <row r="4651" spans="1:11">
      <c r="A4651" s="2"/>
      <c r="B4651" s="2"/>
      <c r="C4651" s="25"/>
      <c r="D4651" s="2"/>
      <c r="E4651" s="25"/>
      <c r="F4651" s="25"/>
      <c r="G4651" s="25"/>
      <c r="H4651" s="25"/>
      <c r="I4651" s="2"/>
      <c r="J4651" s="2"/>
      <c r="K4651" s="2"/>
    </row>
    <row r="4652" spans="1:11">
      <c r="A4652" s="2"/>
      <c r="B4652" s="2"/>
      <c r="C4652" s="25"/>
      <c r="D4652" s="2"/>
      <c r="E4652" s="25"/>
      <c r="F4652" s="25"/>
      <c r="G4652" s="25"/>
      <c r="H4652" s="25"/>
      <c r="I4652" s="2"/>
      <c r="J4652" s="2"/>
      <c r="K4652" s="2"/>
    </row>
    <row r="4653" spans="1:11">
      <c r="A4653" s="2"/>
      <c r="B4653" s="2"/>
      <c r="C4653" s="25"/>
      <c r="D4653" s="2"/>
      <c r="E4653" s="25"/>
      <c r="F4653" s="25"/>
      <c r="G4653" s="25"/>
      <c r="H4653" s="25"/>
      <c r="I4653" s="2"/>
      <c r="J4653" s="2"/>
      <c r="K4653" s="2"/>
    </row>
    <row r="4654" spans="1:11">
      <c r="A4654" s="2"/>
      <c r="B4654" s="2"/>
      <c r="C4654" s="25"/>
      <c r="D4654" s="2"/>
      <c r="E4654" s="25"/>
      <c r="F4654" s="25"/>
      <c r="G4654" s="25"/>
      <c r="H4654" s="25"/>
      <c r="I4654" s="2"/>
      <c r="J4654" s="2"/>
      <c r="K4654" s="2"/>
    </row>
    <row r="4655" spans="1:11">
      <c r="A4655" s="2"/>
      <c r="B4655" s="2"/>
      <c r="C4655" s="25"/>
      <c r="D4655" s="2"/>
      <c r="E4655" s="25"/>
      <c r="F4655" s="25"/>
      <c r="G4655" s="25"/>
      <c r="H4655" s="25"/>
      <c r="I4655" s="2"/>
      <c r="J4655" s="2"/>
      <c r="K4655" s="2"/>
    </row>
    <row r="4656" spans="1:11">
      <c r="A4656" s="2"/>
      <c r="B4656" s="2"/>
      <c r="C4656" s="25"/>
      <c r="D4656" s="2"/>
      <c r="E4656" s="25"/>
      <c r="F4656" s="25"/>
      <c r="G4656" s="25"/>
      <c r="H4656" s="25"/>
      <c r="I4656" s="2"/>
      <c r="J4656" s="2"/>
      <c r="K4656" s="2"/>
    </row>
    <row r="4657" spans="1:11">
      <c r="A4657" s="2"/>
      <c r="B4657" s="2"/>
      <c r="C4657" s="25"/>
      <c r="D4657" s="2"/>
      <c r="E4657" s="25"/>
      <c r="F4657" s="25"/>
      <c r="G4657" s="25"/>
      <c r="H4657" s="25"/>
      <c r="I4657" s="2"/>
      <c r="J4657" s="2"/>
      <c r="K4657" s="2"/>
    </row>
    <row r="4658" spans="1:11">
      <c r="A4658" s="2"/>
      <c r="B4658" s="2"/>
      <c r="C4658" s="25"/>
      <c r="D4658" s="2"/>
      <c r="E4658" s="25"/>
      <c r="F4658" s="25"/>
      <c r="G4658" s="25"/>
      <c r="H4658" s="25"/>
      <c r="I4658" s="2"/>
      <c r="J4658" s="2"/>
      <c r="K4658" s="2"/>
    </row>
    <row r="4659" spans="1:11">
      <c r="A4659" s="2"/>
      <c r="B4659" s="2"/>
      <c r="C4659" s="25"/>
      <c r="D4659" s="2"/>
      <c r="E4659" s="25"/>
      <c r="F4659" s="25"/>
      <c r="G4659" s="25"/>
      <c r="H4659" s="25"/>
      <c r="I4659" s="2"/>
      <c r="J4659" s="2"/>
      <c r="K4659" s="2"/>
    </row>
    <row r="4660" spans="1:11">
      <c r="A4660" s="2"/>
      <c r="B4660" s="2"/>
      <c r="C4660" s="25"/>
      <c r="D4660" s="2"/>
      <c r="E4660" s="25"/>
      <c r="F4660" s="25"/>
      <c r="G4660" s="25"/>
      <c r="H4660" s="25"/>
      <c r="I4660" s="2"/>
      <c r="J4660" s="2"/>
      <c r="K4660" s="2"/>
    </row>
    <row r="4661" spans="1:11">
      <c r="A4661" s="2"/>
      <c r="B4661" s="2"/>
      <c r="C4661" s="25"/>
      <c r="D4661" s="2"/>
      <c r="E4661" s="25"/>
      <c r="F4661" s="25"/>
      <c r="G4661" s="25"/>
      <c r="H4661" s="25"/>
      <c r="I4661" s="2"/>
      <c r="J4661" s="2"/>
      <c r="K4661" s="2"/>
    </row>
    <row r="4662" spans="1:11">
      <c r="A4662" s="2"/>
      <c r="B4662" s="2"/>
      <c r="C4662" s="25"/>
      <c r="D4662" s="2"/>
      <c r="E4662" s="25"/>
      <c r="F4662" s="25"/>
      <c r="G4662" s="25"/>
      <c r="H4662" s="25"/>
      <c r="I4662" s="2"/>
      <c r="J4662" s="2"/>
      <c r="K4662" s="2"/>
    </row>
    <row r="4663" spans="1:11">
      <c r="A4663" s="2"/>
      <c r="B4663" s="2"/>
      <c r="C4663" s="25"/>
      <c r="D4663" s="2"/>
      <c r="E4663" s="25"/>
      <c r="F4663" s="25"/>
      <c r="G4663" s="25"/>
      <c r="H4663" s="25"/>
      <c r="I4663" s="2"/>
      <c r="J4663" s="2"/>
      <c r="K4663" s="2"/>
    </row>
    <row r="4664" spans="1:11">
      <c r="A4664" s="2"/>
      <c r="B4664" s="2"/>
      <c r="C4664" s="25"/>
      <c r="D4664" s="2"/>
      <c r="E4664" s="25"/>
      <c r="F4664" s="25"/>
      <c r="G4664" s="25"/>
      <c r="H4664" s="25"/>
      <c r="I4664" s="2"/>
      <c r="J4664" s="2"/>
      <c r="K4664" s="2"/>
    </row>
    <row r="4665" spans="1:11">
      <c r="A4665" s="2"/>
      <c r="B4665" s="2"/>
      <c r="C4665" s="25"/>
      <c r="D4665" s="2"/>
      <c r="E4665" s="25"/>
      <c r="F4665" s="25"/>
      <c r="G4665" s="25"/>
      <c r="H4665" s="25"/>
      <c r="I4665" s="2"/>
      <c r="J4665" s="2"/>
      <c r="K4665" s="2"/>
    </row>
    <row r="4666" spans="1:11">
      <c r="A4666" s="2"/>
      <c r="B4666" s="2"/>
      <c r="C4666" s="25"/>
      <c r="D4666" s="2"/>
      <c r="E4666" s="25"/>
      <c r="F4666" s="25"/>
      <c r="G4666" s="25"/>
      <c r="H4666" s="25"/>
      <c r="I4666" s="2"/>
      <c r="J4666" s="2"/>
      <c r="K4666" s="2"/>
    </row>
    <row r="4667" spans="1:11">
      <c r="A4667" s="2"/>
      <c r="B4667" s="2"/>
      <c r="C4667" s="25"/>
      <c r="D4667" s="2"/>
      <c r="E4667" s="25"/>
      <c r="F4667" s="25"/>
      <c r="G4667" s="25"/>
      <c r="H4667" s="25"/>
      <c r="I4667" s="2"/>
      <c r="J4667" s="2"/>
      <c r="K4667" s="2"/>
    </row>
    <row r="4668" spans="1:11">
      <c r="A4668" s="2"/>
      <c r="B4668" s="2"/>
      <c r="C4668" s="25"/>
      <c r="D4668" s="2"/>
      <c r="E4668" s="25"/>
      <c r="F4668" s="25"/>
      <c r="G4668" s="25"/>
      <c r="H4668" s="25"/>
      <c r="I4668" s="2"/>
      <c r="J4668" s="2"/>
      <c r="K4668" s="2"/>
    </row>
    <row r="4669" spans="1:11">
      <c r="A4669" s="2"/>
      <c r="B4669" s="2"/>
      <c r="C4669" s="25"/>
      <c r="D4669" s="2"/>
      <c r="E4669" s="25"/>
      <c r="F4669" s="25"/>
      <c r="G4669" s="25"/>
      <c r="H4669" s="25"/>
      <c r="I4669" s="2"/>
      <c r="J4669" s="2"/>
      <c r="K4669" s="2"/>
    </row>
    <row r="4670" spans="1:11">
      <c r="A4670" s="2"/>
      <c r="B4670" s="2"/>
      <c r="C4670" s="25"/>
      <c r="D4670" s="2"/>
      <c r="E4670" s="25"/>
      <c r="F4670" s="25"/>
      <c r="G4670" s="25"/>
      <c r="H4670" s="25"/>
      <c r="I4670" s="2"/>
      <c r="J4670" s="2"/>
      <c r="K4670" s="2"/>
    </row>
    <row r="4671" spans="1:11">
      <c r="A4671" s="2"/>
      <c r="B4671" s="2"/>
      <c r="C4671" s="25"/>
      <c r="D4671" s="2"/>
      <c r="E4671" s="25"/>
      <c r="F4671" s="25"/>
      <c r="G4671" s="25"/>
      <c r="H4671" s="25"/>
      <c r="I4671" s="2"/>
      <c r="J4671" s="2"/>
      <c r="K4671" s="2"/>
    </row>
    <row r="4672" spans="1:11">
      <c r="A4672" s="2"/>
      <c r="B4672" s="2"/>
      <c r="C4672" s="25"/>
      <c r="D4672" s="2"/>
      <c r="E4672" s="25"/>
      <c r="F4672" s="25"/>
      <c r="G4672" s="25"/>
      <c r="H4672" s="25"/>
      <c r="I4672" s="2"/>
      <c r="J4672" s="2"/>
      <c r="K4672" s="2"/>
    </row>
    <row r="4673" spans="1:11">
      <c r="A4673" s="2"/>
      <c r="B4673" s="2"/>
      <c r="C4673" s="25"/>
      <c r="D4673" s="2"/>
      <c r="E4673" s="25"/>
      <c r="F4673" s="25"/>
      <c r="G4673" s="25"/>
      <c r="H4673" s="25"/>
      <c r="I4673" s="2"/>
      <c r="J4673" s="2"/>
      <c r="K4673" s="2"/>
    </row>
    <row r="4674" spans="1:11">
      <c r="A4674" s="2"/>
      <c r="B4674" s="2"/>
      <c r="C4674" s="25"/>
      <c r="D4674" s="2"/>
      <c r="E4674" s="25"/>
      <c r="F4674" s="25"/>
      <c r="G4674" s="25"/>
      <c r="H4674" s="25"/>
      <c r="I4674" s="2"/>
      <c r="J4674" s="2"/>
      <c r="K4674" s="2"/>
    </row>
    <row r="4675" spans="1:11">
      <c r="A4675" s="2"/>
      <c r="B4675" s="2"/>
      <c r="C4675" s="25"/>
      <c r="D4675" s="2"/>
      <c r="E4675" s="25"/>
      <c r="F4675" s="25"/>
      <c r="G4675" s="25"/>
      <c r="H4675" s="25"/>
      <c r="I4675" s="2"/>
      <c r="J4675" s="2"/>
      <c r="K4675" s="2"/>
    </row>
    <row r="4676" spans="1:11">
      <c r="A4676" s="2"/>
      <c r="B4676" s="2"/>
      <c r="C4676" s="25"/>
      <c r="D4676" s="2"/>
      <c r="E4676" s="25"/>
      <c r="F4676" s="25"/>
      <c r="G4676" s="25"/>
      <c r="H4676" s="25"/>
      <c r="I4676" s="2"/>
      <c r="J4676" s="2"/>
      <c r="K4676" s="2"/>
    </row>
    <row r="4677" spans="1:11">
      <c r="A4677" s="2"/>
      <c r="B4677" s="2"/>
      <c r="C4677" s="25"/>
      <c r="D4677" s="2"/>
      <c r="E4677" s="25"/>
      <c r="F4677" s="25"/>
      <c r="G4677" s="25"/>
      <c r="H4677" s="25"/>
      <c r="I4677" s="2"/>
      <c r="J4677" s="2"/>
      <c r="K4677" s="2"/>
    </row>
    <row r="4678" spans="1:11">
      <c r="A4678" s="2"/>
      <c r="B4678" s="2"/>
      <c r="C4678" s="25"/>
      <c r="D4678" s="2"/>
      <c r="E4678" s="25"/>
      <c r="F4678" s="25"/>
      <c r="G4678" s="25"/>
      <c r="H4678" s="25"/>
      <c r="I4678" s="2"/>
      <c r="J4678" s="2"/>
      <c r="K4678" s="2"/>
    </row>
    <row r="4679" spans="1:11">
      <c r="A4679" s="2"/>
      <c r="B4679" s="2"/>
      <c r="C4679" s="25"/>
      <c r="D4679" s="2"/>
      <c r="E4679" s="25"/>
      <c r="F4679" s="25"/>
      <c r="G4679" s="25"/>
      <c r="H4679" s="25"/>
      <c r="I4679" s="2"/>
      <c r="J4679" s="2"/>
      <c r="K4679" s="2"/>
    </row>
    <row r="4680" spans="1:11">
      <c r="A4680" s="2"/>
      <c r="B4680" s="2"/>
      <c r="C4680" s="25"/>
      <c r="D4680" s="2"/>
      <c r="E4680" s="25"/>
      <c r="F4680" s="25"/>
      <c r="G4680" s="25"/>
      <c r="H4680" s="25"/>
      <c r="I4680" s="2"/>
      <c r="J4680" s="2"/>
      <c r="K4680" s="2"/>
    </row>
    <row r="4681" spans="1:11">
      <c r="A4681" s="2"/>
      <c r="B4681" s="2"/>
      <c r="C4681" s="25"/>
      <c r="D4681" s="2"/>
      <c r="E4681" s="25"/>
      <c r="F4681" s="25"/>
      <c r="G4681" s="25"/>
      <c r="H4681" s="25"/>
      <c r="I4681" s="2"/>
      <c r="J4681" s="2"/>
      <c r="K4681" s="2"/>
    </row>
    <row r="4682" spans="1:11">
      <c r="A4682" s="2"/>
      <c r="B4682" s="2"/>
      <c r="C4682" s="25"/>
      <c r="D4682" s="2"/>
      <c r="E4682" s="25"/>
      <c r="F4682" s="25"/>
      <c r="G4682" s="25"/>
      <c r="H4682" s="25"/>
      <c r="I4682" s="2"/>
      <c r="J4682" s="2"/>
      <c r="K4682" s="2"/>
    </row>
    <row r="4683" spans="1:11">
      <c r="A4683" s="2"/>
      <c r="B4683" s="2"/>
      <c r="C4683" s="25"/>
      <c r="D4683" s="2"/>
      <c r="E4683" s="25"/>
      <c r="F4683" s="25"/>
      <c r="G4683" s="25"/>
      <c r="H4683" s="25"/>
      <c r="I4683" s="2"/>
      <c r="J4683" s="2"/>
      <c r="K4683" s="2"/>
    </row>
    <row r="4684" spans="1:11">
      <c r="A4684" s="2"/>
      <c r="B4684" s="2"/>
      <c r="C4684" s="25"/>
      <c r="D4684" s="2"/>
      <c r="E4684" s="25"/>
      <c r="F4684" s="25"/>
      <c r="G4684" s="25"/>
      <c r="H4684" s="25"/>
      <c r="I4684" s="2"/>
      <c r="J4684" s="2"/>
      <c r="K4684" s="2"/>
    </row>
    <row r="4685" spans="1:11">
      <c r="A4685" s="2"/>
      <c r="B4685" s="2"/>
      <c r="C4685" s="25"/>
      <c r="D4685" s="2"/>
      <c r="E4685" s="25"/>
      <c r="F4685" s="25"/>
      <c r="G4685" s="25"/>
      <c r="H4685" s="25"/>
      <c r="I4685" s="2"/>
      <c r="J4685" s="2"/>
      <c r="K4685" s="2"/>
    </row>
    <row r="4686" spans="1:11">
      <c r="A4686" s="2"/>
      <c r="B4686" s="2"/>
      <c r="C4686" s="25"/>
      <c r="D4686" s="2"/>
      <c r="E4686" s="25"/>
      <c r="F4686" s="25"/>
      <c r="G4686" s="25"/>
      <c r="H4686" s="25"/>
      <c r="I4686" s="2"/>
      <c r="J4686" s="2"/>
      <c r="K4686" s="2"/>
    </row>
    <row r="4687" spans="1:11">
      <c r="A4687" s="2"/>
      <c r="B4687" s="2"/>
      <c r="C4687" s="25"/>
      <c r="D4687" s="2"/>
      <c r="E4687" s="25"/>
      <c r="F4687" s="25"/>
      <c r="G4687" s="25"/>
      <c r="H4687" s="25"/>
      <c r="I4687" s="2"/>
      <c r="J4687" s="2"/>
      <c r="K4687" s="2"/>
    </row>
    <row r="4688" spans="1:11">
      <c r="A4688" s="2"/>
      <c r="B4688" s="2"/>
      <c r="C4688" s="25"/>
      <c r="D4688" s="2"/>
      <c r="E4688" s="25"/>
      <c r="F4688" s="25"/>
      <c r="G4688" s="25"/>
      <c r="H4688" s="25"/>
      <c r="I4688" s="2"/>
      <c r="J4688" s="2"/>
      <c r="K4688" s="2"/>
    </row>
    <row r="4689" spans="1:11">
      <c r="A4689" s="2"/>
      <c r="B4689" s="2"/>
      <c r="C4689" s="25"/>
      <c r="D4689" s="2"/>
      <c r="E4689" s="25"/>
      <c r="F4689" s="25"/>
      <c r="G4689" s="25"/>
      <c r="H4689" s="25"/>
      <c r="I4689" s="2"/>
      <c r="J4689" s="2"/>
      <c r="K4689" s="2"/>
    </row>
    <row r="4690" spans="1:11">
      <c r="A4690" s="2"/>
      <c r="B4690" s="2"/>
      <c r="C4690" s="25"/>
      <c r="D4690" s="2"/>
      <c r="E4690" s="25"/>
      <c r="F4690" s="25"/>
      <c r="G4690" s="25"/>
      <c r="H4690" s="25"/>
      <c r="I4690" s="2"/>
      <c r="J4690" s="2"/>
      <c r="K4690" s="2"/>
    </row>
    <row r="4691" spans="1:11">
      <c r="A4691" s="2"/>
      <c r="B4691" s="2"/>
      <c r="C4691" s="25"/>
      <c r="D4691" s="2"/>
      <c r="E4691" s="25"/>
      <c r="F4691" s="25"/>
      <c r="G4691" s="25"/>
      <c r="H4691" s="25"/>
      <c r="I4691" s="2"/>
      <c r="J4691" s="2"/>
      <c r="K4691" s="2"/>
    </row>
    <row r="4692" spans="1:11">
      <c r="A4692" s="2"/>
      <c r="B4692" s="2"/>
      <c r="C4692" s="25"/>
      <c r="D4692" s="2"/>
      <c r="E4692" s="25"/>
      <c r="F4692" s="25"/>
      <c r="G4692" s="25"/>
      <c r="H4692" s="25"/>
      <c r="I4692" s="2"/>
      <c r="J4692" s="2"/>
      <c r="K4692" s="2"/>
    </row>
    <row r="4693" spans="1:11">
      <c r="A4693" s="2"/>
      <c r="B4693" s="2"/>
      <c r="C4693" s="25"/>
      <c r="D4693" s="2"/>
      <c r="E4693" s="25"/>
      <c r="F4693" s="25"/>
      <c r="G4693" s="25"/>
      <c r="H4693" s="25"/>
      <c r="I4693" s="2"/>
      <c r="J4693" s="2"/>
      <c r="K4693" s="2"/>
    </row>
    <row r="4694" spans="1:11">
      <c r="A4694" s="2"/>
      <c r="B4694" s="2"/>
      <c r="C4694" s="25"/>
      <c r="D4694" s="2"/>
      <c r="E4694" s="25"/>
      <c r="F4694" s="25"/>
      <c r="G4694" s="25"/>
      <c r="H4694" s="25"/>
      <c r="I4694" s="2"/>
      <c r="J4694" s="2"/>
      <c r="K4694" s="2"/>
    </row>
    <row r="4695" spans="1:11">
      <c r="A4695" s="2"/>
      <c r="B4695" s="2"/>
      <c r="C4695" s="25"/>
      <c r="D4695" s="2"/>
      <c r="E4695" s="25"/>
      <c r="F4695" s="25"/>
      <c r="G4695" s="25"/>
      <c r="H4695" s="25"/>
      <c r="I4695" s="2"/>
      <c r="J4695" s="2"/>
      <c r="K4695" s="2"/>
    </row>
    <row r="4696" spans="1:11">
      <c r="A4696" s="2"/>
      <c r="B4696" s="2"/>
      <c r="C4696" s="25"/>
      <c r="D4696" s="2"/>
      <c r="E4696" s="25"/>
      <c r="F4696" s="25"/>
      <c r="G4696" s="25"/>
      <c r="H4696" s="25"/>
      <c r="I4696" s="2"/>
      <c r="J4696" s="2"/>
      <c r="K4696" s="2"/>
    </row>
    <row r="4697" spans="1:11">
      <c r="A4697" s="2"/>
      <c r="B4697" s="2"/>
      <c r="C4697" s="25"/>
      <c r="D4697" s="2"/>
      <c r="E4697" s="25"/>
      <c r="F4697" s="25"/>
      <c r="G4697" s="25"/>
      <c r="H4697" s="25"/>
      <c r="I4697" s="2"/>
      <c r="J4697" s="2"/>
      <c r="K4697" s="2"/>
    </row>
    <row r="4698" spans="1:11">
      <c r="A4698" s="2"/>
      <c r="B4698" s="2"/>
      <c r="C4698" s="25"/>
      <c r="D4698" s="2"/>
      <c r="E4698" s="25"/>
      <c r="F4698" s="25"/>
      <c r="G4698" s="25"/>
      <c r="H4698" s="25"/>
      <c r="I4698" s="2"/>
      <c r="J4698" s="2"/>
      <c r="K4698" s="2"/>
    </row>
    <row r="4699" spans="1:11">
      <c r="A4699" s="2"/>
      <c r="B4699" s="2"/>
      <c r="C4699" s="25"/>
      <c r="D4699" s="2"/>
      <c r="E4699" s="25"/>
      <c r="F4699" s="25"/>
      <c r="G4699" s="25"/>
      <c r="H4699" s="25"/>
      <c r="I4699" s="2"/>
      <c r="J4699" s="2"/>
      <c r="K4699" s="2"/>
    </row>
    <row r="4700" spans="1:11">
      <c r="A4700" s="2"/>
      <c r="B4700" s="2"/>
      <c r="C4700" s="25"/>
      <c r="D4700" s="2"/>
      <c r="E4700" s="25"/>
      <c r="F4700" s="25"/>
      <c r="G4700" s="25"/>
      <c r="H4700" s="25"/>
      <c r="I4700" s="2"/>
      <c r="J4700" s="2"/>
      <c r="K4700" s="2"/>
    </row>
    <row r="4701" spans="1:11">
      <c r="A4701" s="2"/>
      <c r="B4701" s="2"/>
      <c r="C4701" s="25"/>
      <c r="D4701" s="2"/>
      <c r="E4701" s="25"/>
      <c r="F4701" s="25"/>
      <c r="G4701" s="25"/>
      <c r="H4701" s="25"/>
      <c r="I4701" s="2"/>
      <c r="J4701" s="2"/>
      <c r="K4701" s="2"/>
    </row>
    <row r="4702" spans="1:11">
      <c r="A4702" s="2"/>
      <c r="B4702" s="2"/>
      <c r="C4702" s="25"/>
      <c r="D4702" s="2"/>
      <c r="E4702" s="25"/>
      <c r="F4702" s="25"/>
      <c r="G4702" s="25"/>
      <c r="H4702" s="25"/>
      <c r="I4702" s="2"/>
      <c r="J4702" s="2"/>
      <c r="K4702" s="2"/>
    </row>
    <row r="4703" spans="1:11">
      <c r="A4703" s="2"/>
      <c r="B4703" s="2"/>
      <c r="C4703" s="25"/>
      <c r="D4703" s="2"/>
      <c r="E4703" s="25"/>
      <c r="F4703" s="25"/>
      <c r="G4703" s="25"/>
      <c r="H4703" s="25"/>
      <c r="I4703" s="2"/>
      <c r="J4703" s="2"/>
      <c r="K4703" s="2"/>
    </row>
    <row r="4704" spans="1:11">
      <c r="A4704" s="2"/>
      <c r="B4704" s="2"/>
      <c r="C4704" s="25"/>
      <c r="D4704" s="2"/>
      <c r="E4704" s="25"/>
      <c r="F4704" s="25"/>
      <c r="G4704" s="25"/>
      <c r="H4704" s="25"/>
      <c r="I4704" s="2"/>
      <c r="J4704" s="2"/>
      <c r="K4704" s="2"/>
    </row>
    <row r="4705" spans="1:11">
      <c r="A4705" s="2"/>
      <c r="B4705" s="2"/>
      <c r="C4705" s="25"/>
      <c r="D4705" s="2"/>
      <c r="E4705" s="25"/>
      <c r="F4705" s="25"/>
      <c r="G4705" s="25"/>
      <c r="H4705" s="25"/>
      <c r="I4705" s="2"/>
      <c r="J4705" s="2"/>
      <c r="K4705" s="2"/>
    </row>
    <row r="4706" spans="1:11">
      <c r="A4706" s="2"/>
      <c r="B4706" s="2"/>
      <c r="C4706" s="25"/>
      <c r="D4706" s="2"/>
      <c r="E4706" s="25"/>
      <c r="F4706" s="25"/>
      <c r="G4706" s="25"/>
      <c r="H4706" s="25"/>
      <c r="I4706" s="2"/>
      <c r="J4706" s="2"/>
      <c r="K4706" s="2"/>
    </row>
    <row r="4707" spans="1:11">
      <c r="A4707" s="2"/>
      <c r="B4707" s="2"/>
      <c r="C4707" s="25"/>
      <c r="D4707" s="2"/>
      <c r="E4707" s="25"/>
      <c r="F4707" s="25"/>
      <c r="G4707" s="25"/>
      <c r="H4707" s="25"/>
      <c r="I4707" s="2"/>
      <c r="J4707" s="2"/>
      <c r="K4707" s="2"/>
    </row>
    <row r="4708" spans="1:11">
      <c r="A4708" s="2"/>
      <c r="B4708" s="2"/>
      <c r="C4708" s="25"/>
      <c r="D4708" s="2"/>
      <c r="E4708" s="25"/>
      <c r="F4708" s="25"/>
      <c r="G4708" s="25"/>
      <c r="H4708" s="25"/>
      <c r="I4708" s="2"/>
      <c r="J4708" s="2"/>
      <c r="K4708" s="2"/>
    </row>
    <row r="4709" spans="1:11">
      <c r="A4709" s="2"/>
      <c r="B4709" s="2"/>
      <c r="C4709" s="25"/>
      <c r="D4709" s="2"/>
      <c r="E4709" s="25"/>
      <c r="F4709" s="25"/>
      <c r="G4709" s="25"/>
      <c r="H4709" s="25"/>
      <c r="I4709" s="2"/>
      <c r="J4709" s="2"/>
      <c r="K4709" s="2"/>
    </row>
    <row r="4710" spans="1:11">
      <c r="A4710" s="2"/>
      <c r="B4710" s="2"/>
      <c r="C4710" s="25"/>
      <c r="D4710" s="2"/>
      <c r="E4710" s="25"/>
      <c r="F4710" s="25"/>
      <c r="G4710" s="25"/>
      <c r="H4710" s="25"/>
      <c r="I4710" s="2"/>
      <c r="J4710" s="2"/>
      <c r="K4710" s="2"/>
    </row>
    <row r="4711" spans="1:11">
      <c r="A4711" s="2"/>
      <c r="B4711" s="2"/>
      <c r="C4711" s="25"/>
      <c r="D4711" s="2"/>
      <c r="E4711" s="25"/>
      <c r="F4711" s="25"/>
      <c r="G4711" s="25"/>
      <c r="H4711" s="25"/>
      <c r="I4711" s="2"/>
      <c r="J4711" s="2"/>
      <c r="K4711" s="2"/>
    </row>
    <row r="4712" spans="1:11">
      <c r="A4712" s="2"/>
      <c r="B4712" s="2"/>
      <c r="C4712" s="25"/>
      <c r="D4712" s="2"/>
      <c r="E4712" s="25"/>
      <c r="F4712" s="25"/>
      <c r="G4712" s="25"/>
      <c r="H4712" s="25"/>
      <c r="I4712" s="2"/>
      <c r="J4712" s="2"/>
      <c r="K4712" s="2"/>
    </row>
    <row r="4713" spans="1:11">
      <c r="A4713" s="2"/>
      <c r="B4713" s="2"/>
      <c r="C4713" s="25"/>
      <c r="D4713" s="2"/>
      <c r="E4713" s="25"/>
      <c r="F4713" s="25"/>
      <c r="G4713" s="25"/>
      <c r="H4713" s="25"/>
      <c r="I4713" s="2"/>
      <c r="J4713" s="2"/>
      <c r="K4713" s="2"/>
    </row>
    <row r="4714" spans="1:11">
      <c r="A4714" s="2"/>
      <c r="B4714" s="2"/>
      <c r="C4714" s="25"/>
      <c r="D4714" s="2"/>
      <c r="E4714" s="25"/>
      <c r="F4714" s="25"/>
      <c r="G4714" s="25"/>
      <c r="H4714" s="25"/>
      <c r="I4714" s="2"/>
      <c r="J4714" s="2"/>
      <c r="K4714" s="2"/>
    </row>
    <row r="4715" spans="1:11">
      <c r="A4715" s="2"/>
      <c r="B4715" s="2"/>
      <c r="C4715" s="25"/>
      <c r="D4715" s="2"/>
      <c r="E4715" s="25"/>
      <c r="F4715" s="25"/>
      <c r="G4715" s="25"/>
      <c r="H4715" s="25"/>
      <c r="I4715" s="2"/>
      <c r="J4715" s="2"/>
      <c r="K4715" s="2"/>
    </row>
    <row r="4716" spans="1:11">
      <c r="A4716" s="2"/>
      <c r="B4716" s="2"/>
      <c r="C4716" s="25"/>
      <c r="D4716" s="2"/>
      <c r="E4716" s="25"/>
      <c r="F4716" s="25"/>
      <c r="G4716" s="25"/>
      <c r="H4716" s="25"/>
      <c r="I4716" s="2"/>
      <c r="J4716" s="2"/>
      <c r="K4716" s="2"/>
    </row>
    <row r="4717" spans="1:11">
      <c r="A4717" s="2"/>
      <c r="B4717" s="2"/>
      <c r="C4717" s="25"/>
      <c r="D4717" s="2"/>
      <c r="E4717" s="25"/>
      <c r="F4717" s="25"/>
      <c r="G4717" s="25"/>
      <c r="H4717" s="25"/>
      <c r="I4717" s="2"/>
      <c r="J4717" s="2"/>
      <c r="K4717" s="2"/>
    </row>
    <row r="4718" spans="1:11">
      <c r="A4718" s="2"/>
      <c r="B4718" s="2"/>
      <c r="C4718" s="25"/>
      <c r="D4718" s="2"/>
      <c r="E4718" s="25"/>
      <c r="F4718" s="25"/>
      <c r="G4718" s="25"/>
      <c r="H4718" s="25"/>
      <c r="I4718" s="2"/>
      <c r="J4718" s="2"/>
      <c r="K4718" s="2"/>
    </row>
    <row r="4719" spans="1:11">
      <c r="A4719" s="2"/>
      <c r="B4719" s="2"/>
      <c r="C4719" s="25"/>
      <c r="D4719" s="2"/>
      <c r="E4719" s="25"/>
      <c r="F4719" s="25"/>
      <c r="G4719" s="25"/>
      <c r="H4719" s="25"/>
      <c r="I4719" s="2"/>
      <c r="J4719" s="2"/>
      <c r="K4719" s="2"/>
    </row>
    <row r="4720" spans="1:11">
      <c r="A4720" s="2"/>
      <c r="B4720" s="2"/>
      <c r="C4720" s="25"/>
      <c r="D4720" s="2"/>
      <c r="E4720" s="25"/>
      <c r="F4720" s="25"/>
      <c r="G4720" s="25"/>
      <c r="H4720" s="25"/>
      <c r="I4720" s="2"/>
      <c r="J4720" s="2"/>
      <c r="K4720" s="2"/>
    </row>
    <row r="4721" spans="1:11">
      <c r="A4721" s="2"/>
      <c r="B4721" s="2"/>
      <c r="C4721" s="25"/>
      <c r="D4721" s="2"/>
      <c r="E4721" s="25"/>
      <c r="F4721" s="25"/>
      <c r="G4721" s="25"/>
      <c r="H4721" s="25"/>
      <c r="I4721" s="2"/>
      <c r="J4721" s="2"/>
      <c r="K4721" s="2"/>
    </row>
    <row r="4722" spans="1:11">
      <c r="A4722" s="2"/>
      <c r="B4722" s="2"/>
      <c r="C4722" s="25"/>
      <c r="D4722" s="2"/>
      <c r="E4722" s="25"/>
      <c r="F4722" s="25"/>
      <c r="G4722" s="25"/>
      <c r="H4722" s="25"/>
      <c r="I4722" s="2"/>
      <c r="J4722" s="2"/>
      <c r="K4722" s="2"/>
    </row>
    <row r="4723" spans="1:11">
      <c r="A4723" s="2"/>
      <c r="B4723" s="2"/>
      <c r="C4723" s="25"/>
      <c r="D4723" s="2"/>
      <c r="E4723" s="25"/>
      <c r="F4723" s="25"/>
      <c r="G4723" s="25"/>
      <c r="H4723" s="25"/>
      <c r="I4723" s="2"/>
      <c r="J4723" s="2"/>
      <c r="K4723" s="2"/>
    </row>
    <row r="4724" spans="1:11">
      <c r="A4724" s="2"/>
      <c r="B4724" s="2"/>
      <c r="C4724" s="25"/>
      <c r="D4724" s="2"/>
      <c r="E4724" s="25"/>
      <c r="F4724" s="25"/>
      <c r="G4724" s="25"/>
      <c r="H4724" s="25"/>
      <c r="I4724" s="2"/>
      <c r="J4724" s="2"/>
      <c r="K4724" s="2"/>
    </row>
    <row r="4725" spans="1:11">
      <c r="A4725" s="2"/>
      <c r="B4725" s="2"/>
      <c r="C4725" s="25"/>
      <c r="D4725" s="2"/>
      <c r="E4725" s="25"/>
      <c r="F4725" s="25"/>
      <c r="G4725" s="25"/>
      <c r="H4725" s="25"/>
      <c r="I4725" s="2"/>
      <c r="J4725" s="2"/>
      <c r="K4725" s="2"/>
    </row>
    <row r="4726" spans="1:11">
      <c r="A4726" s="2"/>
      <c r="B4726" s="2"/>
      <c r="C4726" s="25"/>
      <c r="D4726" s="2"/>
      <c r="E4726" s="25"/>
      <c r="F4726" s="25"/>
      <c r="G4726" s="25"/>
      <c r="H4726" s="25"/>
      <c r="I4726" s="2"/>
      <c r="J4726" s="2"/>
      <c r="K4726" s="2"/>
    </row>
    <row r="4727" spans="1:11">
      <c r="A4727" s="2"/>
      <c r="B4727" s="2"/>
      <c r="C4727" s="25"/>
      <c r="D4727" s="2"/>
      <c r="E4727" s="25"/>
      <c r="F4727" s="25"/>
      <c r="G4727" s="25"/>
      <c r="H4727" s="25"/>
      <c r="I4727" s="2"/>
      <c r="J4727" s="2"/>
      <c r="K4727" s="2"/>
    </row>
    <row r="4728" spans="1:11">
      <c r="A4728" s="2"/>
      <c r="B4728" s="2"/>
      <c r="C4728" s="25"/>
      <c r="D4728" s="2"/>
      <c r="E4728" s="25"/>
      <c r="F4728" s="25"/>
      <c r="G4728" s="25"/>
      <c r="H4728" s="25"/>
      <c r="I4728" s="2"/>
      <c r="J4728" s="2"/>
      <c r="K4728" s="2"/>
    </row>
    <row r="4729" spans="1:11">
      <c r="A4729" s="2"/>
      <c r="B4729" s="2"/>
      <c r="C4729" s="25"/>
      <c r="D4729" s="2"/>
      <c r="E4729" s="25"/>
      <c r="F4729" s="25"/>
      <c r="G4729" s="25"/>
      <c r="H4729" s="25"/>
      <c r="I4729" s="2"/>
      <c r="J4729" s="2"/>
      <c r="K4729" s="2"/>
    </row>
    <row r="4730" spans="1:11">
      <c r="A4730" s="2"/>
      <c r="B4730" s="2"/>
      <c r="C4730" s="25"/>
      <c r="D4730" s="2"/>
      <c r="E4730" s="25"/>
      <c r="F4730" s="25"/>
      <c r="G4730" s="25"/>
      <c r="H4730" s="25"/>
      <c r="I4730" s="2"/>
      <c r="J4730" s="2"/>
      <c r="K4730" s="2"/>
    </row>
    <row r="4731" spans="1:11">
      <c r="A4731" s="2"/>
      <c r="B4731" s="2"/>
      <c r="C4731" s="25"/>
      <c r="D4731" s="2"/>
      <c r="E4731" s="25"/>
      <c r="F4731" s="25"/>
      <c r="G4731" s="25"/>
      <c r="H4731" s="25"/>
      <c r="I4731" s="2"/>
      <c r="J4731" s="2"/>
      <c r="K4731" s="2"/>
    </row>
    <row r="4732" spans="1:11">
      <c r="A4732" s="2"/>
      <c r="B4732" s="2"/>
      <c r="C4732" s="25"/>
      <c r="D4732" s="2"/>
      <c r="E4732" s="25"/>
      <c r="F4732" s="25"/>
      <c r="G4732" s="25"/>
      <c r="H4732" s="25"/>
      <c r="I4732" s="2"/>
      <c r="J4732" s="2"/>
      <c r="K4732" s="2"/>
    </row>
    <row r="4733" spans="1:11">
      <c r="A4733" s="2"/>
      <c r="B4733" s="2"/>
      <c r="C4733" s="25"/>
      <c r="D4733" s="2"/>
      <c r="E4733" s="25"/>
      <c r="F4733" s="25"/>
      <c r="G4733" s="25"/>
      <c r="H4733" s="25"/>
      <c r="I4733" s="2"/>
      <c r="J4733" s="2"/>
      <c r="K4733" s="2"/>
    </row>
    <row r="4734" spans="1:11">
      <c r="A4734" s="2"/>
      <c r="B4734" s="2"/>
      <c r="C4734" s="25"/>
      <c r="D4734" s="2"/>
      <c r="E4734" s="25"/>
      <c r="F4734" s="25"/>
      <c r="G4734" s="25"/>
      <c r="H4734" s="25"/>
      <c r="I4734" s="2"/>
      <c r="J4734" s="2"/>
      <c r="K4734" s="2"/>
    </row>
    <row r="4735" spans="1:11">
      <c r="A4735" s="2"/>
      <c r="B4735" s="2"/>
      <c r="C4735" s="25"/>
      <c r="D4735" s="2"/>
      <c r="E4735" s="25"/>
      <c r="F4735" s="25"/>
      <c r="G4735" s="25"/>
      <c r="H4735" s="25"/>
      <c r="I4735" s="2"/>
      <c r="J4735" s="2"/>
      <c r="K4735" s="2"/>
    </row>
    <row r="4736" spans="1:11">
      <c r="A4736" s="2"/>
      <c r="B4736" s="2"/>
      <c r="C4736" s="25"/>
      <c r="D4736" s="2"/>
      <c r="E4736" s="25"/>
      <c r="F4736" s="25"/>
      <c r="G4736" s="25"/>
      <c r="H4736" s="25"/>
      <c r="I4736" s="2"/>
      <c r="J4736" s="2"/>
      <c r="K4736" s="2"/>
    </row>
    <row r="4737" spans="1:11">
      <c r="A4737" s="2"/>
      <c r="B4737" s="2"/>
      <c r="C4737" s="25"/>
      <c r="D4737" s="2"/>
      <c r="E4737" s="25"/>
      <c r="F4737" s="25"/>
      <c r="G4737" s="25"/>
      <c r="H4737" s="25"/>
      <c r="I4737" s="2"/>
      <c r="J4737" s="2"/>
      <c r="K4737" s="2"/>
    </row>
    <row r="4738" spans="1:11">
      <c r="A4738" s="2"/>
      <c r="B4738" s="2"/>
      <c r="C4738" s="25"/>
      <c r="D4738" s="2"/>
      <c r="E4738" s="25"/>
      <c r="F4738" s="25"/>
      <c r="G4738" s="25"/>
      <c r="H4738" s="25"/>
      <c r="I4738" s="2"/>
      <c r="J4738" s="2"/>
      <c r="K4738" s="2"/>
    </row>
    <row r="4739" spans="1:11">
      <c r="A4739" s="2"/>
      <c r="B4739" s="2"/>
      <c r="C4739" s="25"/>
      <c r="D4739" s="2"/>
      <c r="E4739" s="25"/>
      <c r="F4739" s="25"/>
      <c r="G4739" s="25"/>
      <c r="H4739" s="25"/>
      <c r="I4739" s="2"/>
      <c r="J4739" s="2"/>
      <c r="K4739" s="2"/>
    </row>
    <row r="4740" spans="1:11">
      <c r="A4740" s="2"/>
      <c r="B4740" s="2"/>
      <c r="C4740" s="25"/>
      <c r="D4740" s="2"/>
      <c r="E4740" s="25"/>
      <c r="F4740" s="25"/>
      <c r="G4740" s="25"/>
      <c r="H4740" s="25"/>
      <c r="I4740" s="2"/>
      <c r="J4740" s="2"/>
      <c r="K4740" s="2"/>
    </row>
    <row r="4741" spans="1:11">
      <c r="A4741" s="2"/>
      <c r="B4741" s="2"/>
      <c r="C4741" s="25"/>
      <c r="D4741" s="2"/>
      <c r="E4741" s="25"/>
      <c r="F4741" s="25"/>
      <c r="G4741" s="25"/>
      <c r="H4741" s="25"/>
      <c r="I4741" s="2"/>
      <c r="J4741" s="2"/>
      <c r="K4741" s="2"/>
    </row>
    <row r="4742" spans="1:11">
      <c r="A4742" s="2"/>
      <c r="B4742" s="2"/>
      <c r="C4742" s="25"/>
      <c r="D4742" s="2"/>
      <c r="E4742" s="25"/>
      <c r="F4742" s="25"/>
      <c r="G4742" s="25"/>
      <c r="H4742" s="25"/>
      <c r="I4742" s="2"/>
      <c r="J4742" s="2"/>
      <c r="K4742" s="2"/>
    </row>
    <row r="4743" spans="1:11">
      <c r="A4743" s="2"/>
      <c r="B4743" s="2"/>
      <c r="C4743" s="25"/>
      <c r="D4743" s="2"/>
      <c r="E4743" s="25"/>
      <c r="F4743" s="25"/>
      <c r="G4743" s="25"/>
      <c r="H4743" s="25"/>
      <c r="I4743" s="2"/>
      <c r="J4743" s="2"/>
      <c r="K4743" s="2"/>
    </row>
    <row r="4744" spans="1:11">
      <c r="A4744" s="2"/>
      <c r="B4744" s="2"/>
      <c r="C4744" s="25"/>
      <c r="D4744" s="2"/>
      <c r="E4744" s="25"/>
      <c r="F4744" s="25"/>
      <c r="G4744" s="25"/>
      <c r="H4744" s="25"/>
      <c r="I4744" s="2"/>
      <c r="J4744" s="2"/>
      <c r="K4744" s="2"/>
    </row>
    <row r="4745" spans="1:11">
      <c r="A4745" s="2"/>
      <c r="B4745" s="2"/>
      <c r="C4745" s="25"/>
      <c r="D4745" s="2"/>
      <c r="E4745" s="25"/>
      <c r="F4745" s="25"/>
      <c r="G4745" s="25"/>
      <c r="H4745" s="25"/>
      <c r="I4745" s="2"/>
      <c r="J4745" s="2"/>
      <c r="K4745" s="2"/>
    </row>
    <row r="4746" spans="1:11">
      <c r="A4746" s="2"/>
      <c r="B4746" s="2"/>
      <c r="C4746" s="25"/>
      <c r="D4746" s="2"/>
      <c r="E4746" s="25"/>
      <c r="F4746" s="25"/>
      <c r="G4746" s="25"/>
      <c r="H4746" s="25"/>
      <c r="I4746" s="2"/>
      <c r="J4746" s="2"/>
      <c r="K4746" s="2"/>
    </row>
    <row r="4747" spans="1:11">
      <c r="A4747" s="2"/>
      <c r="B4747" s="2"/>
      <c r="C4747" s="25"/>
      <c r="D4747" s="2"/>
      <c r="E4747" s="25"/>
      <c r="F4747" s="25"/>
      <c r="G4747" s="25"/>
      <c r="H4747" s="25"/>
      <c r="I4747" s="2"/>
      <c r="J4747" s="2"/>
      <c r="K4747" s="2"/>
    </row>
    <row r="4748" spans="1:11">
      <c r="A4748" s="2"/>
      <c r="B4748" s="2"/>
      <c r="C4748" s="25"/>
      <c r="D4748" s="2"/>
      <c r="E4748" s="25"/>
      <c r="F4748" s="25"/>
      <c r="G4748" s="25"/>
      <c r="H4748" s="25"/>
      <c r="I4748" s="2"/>
      <c r="J4748" s="2"/>
      <c r="K4748" s="2"/>
    </row>
    <row r="4749" spans="1:11">
      <c r="A4749" s="2"/>
      <c r="B4749" s="2"/>
      <c r="C4749" s="25"/>
      <c r="D4749" s="2"/>
      <c r="E4749" s="25"/>
      <c r="F4749" s="25"/>
      <c r="G4749" s="25"/>
      <c r="H4749" s="25"/>
      <c r="I4749" s="2"/>
      <c r="J4749" s="2"/>
      <c r="K4749" s="2"/>
    </row>
    <row r="4750" spans="1:11">
      <c r="A4750" s="2"/>
      <c r="B4750" s="2"/>
      <c r="C4750" s="25"/>
      <c r="D4750" s="2"/>
      <c r="E4750" s="25"/>
      <c r="F4750" s="25"/>
      <c r="G4750" s="25"/>
      <c r="H4750" s="25"/>
      <c r="I4750" s="2"/>
      <c r="J4750" s="2"/>
      <c r="K4750" s="2"/>
    </row>
    <row r="4751" spans="1:11">
      <c r="A4751" s="2"/>
      <c r="B4751" s="2"/>
      <c r="C4751" s="25"/>
      <c r="D4751" s="2"/>
      <c r="E4751" s="25"/>
      <c r="F4751" s="25"/>
      <c r="G4751" s="25"/>
      <c r="H4751" s="25"/>
      <c r="I4751" s="2"/>
      <c r="J4751" s="2"/>
      <c r="K4751" s="2"/>
    </row>
    <row r="4752" spans="1:11">
      <c r="A4752" s="2"/>
      <c r="B4752" s="2"/>
      <c r="C4752" s="25"/>
      <c r="D4752" s="2"/>
      <c r="E4752" s="25"/>
      <c r="F4752" s="25"/>
      <c r="G4752" s="25"/>
      <c r="H4752" s="25"/>
      <c r="I4752" s="2"/>
      <c r="J4752" s="2"/>
      <c r="K4752" s="2"/>
    </row>
    <row r="4753" spans="1:11">
      <c r="A4753" s="2"/>
      <c r="B4753" s="2"/>
      <c r="C4753" s="25"/>
      <c r="D4753" s="2"/>
      <c r="E4753" s="25"/>
      <c r="F4753" s="25"/>
      <c r="G4753" s="25"/>
      <c r="H4753" s="25"/>
      <c r="I4753" s="2"/>
      <c r="J4753" s="2"/>
      <c r="K4753" s="2"/>
    </row>
    <row r="4754" spans="1:11">
      <c r="A4754" s="2"/>
      <c r="B4754" s="2"/>
      <c r="C4754" s="25"/>
      <c r="D4754" s="2"/>
      <c r="E4754" s="25"/>
      <c r="F4754" s="25"/>
      <c r="G4754" s="25"/>
      <c r="H4754" s="25"/>
      <c r="I4754" s="2"/>
      <c r="J4754" s="2"/>
      <c r="K4754" s="2"/>
    </row>
    <row r="4755" spans="1:11">
      <c r="A4755" s="2"/>
      <c r="B4755" s="2"/>
      <c r="C4755" s="25"/>
      <c r="D4755" s="2"/>
      <c r="E4755" s="25"/>
      <c r="F4755" s="25"/>
      <c r="G4755" s="25"/>
      <c r="H4755" s="25"/>
      <c r="I4755" s="2"/>
      <c r="J4755" s="2"/>
      <c r="K4755" s="2"/>
    </row>
    <row r="4756" spans="1:11">
      <c r="A4756" s="2"/>
      <c r="B4756" s="2"/>
      <c r="C4756" s="25"/>
      <c r="D4756" s="2"/>
      <c r="E4756" s="25"/>
      <c r="F4756" s="25"/>
      <c r="G4756" s="25"/>
      <c r="H4756" s="25"/>
      <c r="I4756" s="2"/>
      <c r="J4756" s="2"/>
      <c r="K4756" s="2"/>
    </row>
    <row r="4757" spans="1:11">
      <c r="A4757" s="2"/>
      <c r="B4757" s="2"/>
      <c r="C4757" s="25"/>
      <c r="D4757" s="2"/>
      <c r="E4757" s="25"/>
      <c r="F4757" s="25"/>
      <c r="G4757" s="25"/>
      <c r="H4757" s="25"/>
      <c r="I4757" s="2"/>
      <c r="J4757" s="2"/>
      <c r="K4757" s="2"/>
    </row>
    <row r="4758" spans="1:11">
      <c r="A4758" s="2"/>
      <c r="B4758" s="2"/>
      <c r="C4758" s="25"/>
      <c r="D4758" s="2"/>
      <c r="E4758" s="25"/>
      <c r="F4758" s="25"/>
      <c r="G4758" s="25"/>
      <c r="H4758" s="25"/>
      <c r="I4758" s="2"/>
      <c r="J4758" s="2"/>
      <c r="K4758" s="2"/>
    </row>
    <row r="4759" spans="1:11">
      <c r="A4759" s="2"/>
      <c r="B4759" s="2"/>
      <c r="C4759" s="25"/>
      <c r="D4759" s="2"/>
      <c r="E4759" s="25"/>
      <c r="F4759" s="25"/>
      <c r="G4759" s="25"/>
      <c r="H4759" s="25"/>
      <c r="I4759" s="2"/>
      <c r="J4759" s="2"/>
      <c r="K4759" s="2"/>
    </row>
    <row r="4760" spans="1:11">
      <c r="A4760" s="2"/>
      <c r="B4760" s="2"/>
      <c r="C4760" s="25"/>
      <c r="D4760" s="2"/>
      <c r="E4760" s="25"/>
      <c r="F4760" s="25"/>
      <c r="G4760" s="25"/>
      <c r="H4760" s="25"/>
      <c r="I4760" s="2"/>
      <c r="J4760" s="2"/>
      <c r="K4760" s="2"/>
    </row>
    <row r="4761" spans="1:11">
      <c r="A4761" s="2"/>
      <c r="B4761" s="2"/>
      <c r="C4761" s="25"/>
      <c r="D4761" s="2"/>
      <c r="E4761" s="25"/>
      <c r="F4761" s="25"/>
      <c r="G4761" s="25"/>
      <c r="H4761" s="25"/>
      <c r="I4761" s="2"/>
      <c r="J4761" s="2"/>
      <c r="K4761" s="2"/>
    </row>
    <row r="4762" spans="1:11">
      <c r="A4762" s="2"/>
      <c r="B4762" s="2"/>
      <c r="C4762" s="25"/>
      <c r="D4762" s="2"/>
      <c r="E4762" s="25"/>
      <c r="F4762" s="25"/>
      <c r="G4762" s="25"/>
      <c r="H4762" s="25"/>
      <c r="I4762" s="2"/>
      <c r="J4762" s="2"/>
      <c r="K4762" s="2"/>
    </row>
    <row r="4763" spans="1:11">
      <c r="A4763" s="2"/>
      <c r="B4763" s="2"/>
      <c r="C4763" s="25"/>
      <c r="D4763" s="2"/>
      <c r="E4763" s="25"/>
      <c r="F4763" s="25"/>
      <c r="G4763" s="25"/>
      <c r="H4763" s="25"/>
      <c r="I4763" s="2"/>
      <c r="J4763" s="2"/>
      <c r="K4763" s="2"/>
    </row>
    <row r="4764" spans="1:11">
      <c r="A4764" s="2"/>
      <c r="B4764" s="2"/>
      <c r="C4764" s="25"/>
      <c r="D4764" s="2"/>
      <c r="E4764" s="25"/>
      <c r="F4764" s="25"/>
      <c r="G4764" s="25"/>
      <c r="H4764" s="25"/>
      <c r="I4764" s="2"/>
      <c r="J4764" s="2"/>
      <c r="K4764" s="2"/>
    </row>
    <row r="4765" spans="1:11">
      <c r="A4765" s="2"/>
      <c r="B4765" s="2"/>
      <c r="C4765" s="25"/>
      <c r="D4765" s="2"/>
      <c r="E4765" s="25"/>
      <c r="F4765" s="25"/>
      <c r="G4765" s="25"/>
      <c r="H4765" s="25"/>
      <c r="I4765" s="2"/>
      <c r="J4765" s="2"/>
      <c r="K4765" s="2"/>
    </row>
    <row r="4766" spans="1:11">
      <c r="A4766" s="2"/>
      <c r="B4766" s="2"/>
      <c r="C4766" s="25"/>
      <c r="D4766" s="2"/>
      <c r="E4766" s="25"/>
      <c r="F4766" s="25"/>
      <c r="G4766" s="25"/>
      <c r="H4766" s="25"/>
      <c r="I4766" s="2"/>
      <c r="J4766" s="2"/>
      <c r="K4766" s="2"/>
    </row>
    <row r="4767" spans="1:11">
      <c r="A4767" s="2"/>
      <c r="B4767" s="2"/>
      <c r="C4767" s="25"/>
      <c r="D4767" s="2"/>
      <c r="E4767" s="25"/>
      <c r="F4767" s="25"/>
      <c r="G4767" s="25"/>
      <c r="H4767" s="25"/>
      <c r="I4767" s="2"/>
      <c r="J4767" s="2"/>
      <c r="K4767" s="2"/>
    </row>
    <row r="4768" spans="1:11">
      <c r="A4768" s="2"/>
      <c r="B4768" s="2"/>
      <c r="C4768" s="25"/>
      <c r="D4768" s="2"/>
      <c r="E4768" s="25"/>
      <c r="F4768" s="25"/>
      <c r="G4768" s="25"/>
      <c r="H4768" s="25"/>
      <c r="I4768" s="2"/>
      <c r="J4768" s="2"/>
      <c r="K4768" s="2"/>
    </row>
    <row r="4769" spans="1:11">
      <c r="A4769" s="2"/>
      <c r="B4769" s="2"/>
      <c r="C4769" s="25"/>
      <c r="D4769" s="2"/>
      <c r="E4769" s="25"/>
      <c r="F4769" s="25"/>
      <c r="G4769" s="25"/>
      <c r="H4769" s="25"/>
      <c r="I4769" s="2"/>
      <c r="J4769" s="2"/>
      <c r="K4769" s="2"/>
    </row>
    <row r="4770" spans="1:11">
      <c r="A4770" s="2"/>
      <c r="B4770" s="2"/>
      <c r="C4770" s="25"/>
      <c r="D4770" s="2"/>
      <c r="E4770" s="25"/>
      <c r="F4770" s="25"/>
      <c r="G4770" s="25"/>
      <c r="H4770" s="25"/>
      <c r="I4770" s="2"/>
      <c r="J4770" s="2"/>
      <c r="K4770" s="2"/>
    </row>
    <row r="4771" spans="1:11">
      <c r="A4771" s="2"/>
      <c r="B4771" s="2"/>
      <c r="C4771" s="25"/>
      <c r="D4771" s="2"/>
      <c r="E4771" s="25"/>
      <c r="F4771" s="25"/>
      <c r="G4771" s="25"/>
      <c r="H4771" s="25"/>
      <c r="I4771" s="2"/>
      <c r="J4771" s="2"/>
      <c r="K4771" s="2"/>
    </row>
    <row r="4772" spans="1:11">
      <c r="A4772" s="2"/>
      <c r="B4772" s="2"/>
      <c r="C4772" s="25"/>
      <c r="D4772" s="2"/>
      <c r="E4772" s="25"/>
      <c r="F4772" s="25"/>
      <c r="G4772" s="25"/>
      <c r="H4772" s="25"/>
      <c r="I4772" s="2"/>
      <c r="J4772" s="2"/>
      <c r="K4772" s="2"/>
    </row>
    <row r="4773" spans="1:11">
      <c r="A4773" s="2"/>
      <c r="B4773" s="2"/>
      <c r="C4773" s="25"/>
      <c r="D4773" s="2"/>
      <c r="E4773" s="25"/>
      <c r="F4773" s="25"/>
      <c r="G4773" s="25"/>
      <c r="H4773" s="25"/>
      <c r="I4773" s="2"/>
      <c r="J4773" s="2"/>
      <c r="K4773" s="2"/>
    </row>
    <row r="4774" spans="1:11">
      <c r="A4774" s="2"/>
      <c r="B4774" s="2"/>
      <c r="C4774" s="25"/>
      <c r="D4774" s="2"/>
      <c r="E4774" s="25"/>
      <c r="F4774" s="25"/>
      <c r="G4774" s="25"/>
      <c r="H4774" s="25"/>
      <c r="I4774" s="2"/>
      <c r="J4774" s="2"/>
      <c r="K4774" s="2"/>
    </row>
    <row r="4775" spans="1:11">
      <c r="A4775" s="2"/>
      <c r="B4775" s="2"/>
      <c r="C4775" s="25"/>
      <c r="D4775" s="2"/>
      <c r="E4775" s="25"/>
      <c r="F4775" s="25"/>
      <c r="G4775" s="25"/>
      <c r="H4775" s="25"/>
      <c r="I4775" s="2"/>
      <c r="J4775" s="2"/>
      <c r="K4775" s="2"/>
    </row>
    <row r="4776" spans="1:11">
      <c r="A4776" s="2"/>
      <c r="B4776" s="2"/>
      <c r="C4776" s="25"/>
      <c r="D4776" s="2"/>
      <c r="E4776" s="25"/>
      <c r="F4776" s="25"/>
      <c r="G4776" s="25"/>
      <c r="H4776" s="25"/>
      <c r="I4776" s="2"/>
      <c r="J4776" s="2"/>
      <c r="K4776" s="2"/>
    </row>
    <row r="4777" spans="1:11">
      <c r="A4777" s="2"/>
      <c r="B4777" s="2"/>
      <c r="C4777" s="25"/>
      <c r="D4777" s="2"/>
      <c r="E4777" s="25"/>
      <c r="F4777" s="25"/>
      <c r="G4777" s="25"/>
      <c r="H4777" s="25"/>
      <c r="I4777" s="2"/>
      <c r="J4777" s="2"/>
      <c r="K4777" s="2"/>
    </row>
    <row r="4778" spans="1:11">
      <c r="A4778" s="2"/>
      <c r="B4778" s="2"/>
      <c r="C4778" s="25"/>
      <c r="D4778" s="2"/>
      <c r="E4778" s="25"/>
      <c r="F4778" s="25"/>
      <c r="G4778" s="25"/>
      <c r="H4778" s="25"/>
      <c r="I4778" s="2"/>
      <c r="J4778" s="2"/>
      <c r="K4778" s="2"/>
    </row>
    <row r="4779" spans="1:11">
      <c r="A4779" s="2"/>
      <c r="B4779" s="2"/>
      <c r="C4779" s="25"/>
      <c r="D4779" s="2"/>
      <c r="E4779" s="25"/>
      <c r="F4779" s="25"/>
      <c r="G4779" s="25"/>
      <c r="H4779" s="25"/>
      <c r="I4779" s="2"/>
      <c r="J4779" s="2"/>
      <c r="K4779" s="2"/>
    </row>
    <row r="4780" spans="1:11">
      <c r="A4780" s="2"/>
      <c r="B4780" s="2"/>
      <c r="C4780" s="25"/>
      <c r="D4780" s="2"/>
      <c r="E4780" s="25"/>
      <c r="F4780" s="25"/>
      <c r="G4780" s="25"/>
      <c r="H4780" s="25"/>
      <c r="I4780" s="2"/>
      <c r="J4780" s="2"/>
      <c r="K4780" s="2"/>
    </row>
    <row r="4781" spans="1:11">
      <c r="A4781" s="2"/>
      <c r="B4781" s="2"/>
      <c r="C4781" s="25"/>
      <c r="D4781" s="2"/>
      <c r="E4781" s="25"/>
      <c r="F4781" s="25"/>
      <c r="G4781" s="25"/>
      <c r="H4781" s="25"/>
      <c r="I4781" s="2"/>
      <c r="J4781" s="2"/>
      <c r="K4781" s="2"/>
    </row>
    <row r="4782" spans="1:11">
      <c r="A4782" s="2"/>
      <c r="B4782" s="2"/>
      <c r="C4782" s="25"/>
      <c r="D4782" s="2"/>
      <c r="E4782" s="25"/>
      <c r="F4782" s="25"/>
      <c r="G4782" s="25"/>
      <c r="H4782" s="25"/>
      <c r="I4782" s="2"/>
      <c r="J4782" s="2"/>
      <c r="K4782" s="2"/>
    </row>
    <row r="4783" spans="1:11">
      <c r="A4783" s="2"/>
      <c r="B4783" s="2"/>
      <c r="C4783" s="25"/>
      <c r="D4783" s="2"/>
      <c r="E4783" s="25"/>
      <c r="F4783" s="25"/>
      <c r="G4783" s="25"/>
      <c r="H4783" s="25"/>
      <c r="I4783" s="2"/>
      <c r="J4783" s="2"/>
      <c r="K4783" s="2"/>
    </row>
    <row r="4784" spans="1:11">
      <c r="A4784" s="2"/>
      <c r="B4784" s="2"/>
      <c r="C4784" s="25"/>
      <c r="D4784" s="2"/>
      <c r="E4784" s="25"/>
      <c r="F4784" s="25"/>
      <c r="G4784" s="25"/>
      <c r="H4784" s="25"/>
      <c r="I4784" s="2"/>
      <c r="J4784" s="2"/>
      <c r="K4784" s="2"/>
    </row>
    <row r="4785" spans="1:11">
      <c r="A4785" s="2"/>
      <c r="B4785" s="2"/>
      <c r="C4785" s="25"/>
      <c r="D4785" s="2"/>
      <c r="E4785" s="25"/>
      <c r="F4785" s="25"/>
      <c r="G4785" s="25"/>
      <c r="H4785" s="25"/>
      <c r="I4785" s="2"/>
      <c r="J4785" s="2"/>
      <c r="K4785" s="2"/>
    </row>
    <row r="4786" spans="1:11">
      <c r="A4786" s="2"/>
      <c r="B4786" s="2"/>
      <c r="C4786" s="25"/>
      <c r="D4786" s="2"/>
      <c r="E4786" s="25"/>
      <c r="F4786" s="25"/>
      <c r="G4786" s="25"/>
      <c r="H4786" s="25"/>
      <c r="I4786" s="2"/>
      <c r="J4786" s="2"/>
      <c r="K4786" s="2"/>
    </row>
    <row r="4787" spans="1:11">
      <c r="A4787" s="2"/>
      <c r="B4787" s="2"/>
      <c r="C4787" s="25"/>
      <c r="D4787" s="2"/>
      <c r="E4787" s="25"/>
      <c r="F4787" s="25"/>
      <c r="G4787" s="25"/>
      <c r="H4787" s="25"/>
      <c r="I4787" s="2"/>
      <c r="J4787" s="2"/>
      <c r="K4787" s="2"/>
    </row>
    <row r="4788" spans="1:11">
      <c r="A4788" s="2"/>
      <c r="B4788" s="2"/>
      <c r="C4788" s="25"/>
      <c r="D4788" s="2"/>
      <c r="E4788" s="25"/>
      <c r="F4788" s="25"/>
      <c r="G4788" s="25"/>
      <c r="H4788" s="25"/>
      <c r="I4788" s="2"/>
      <c r="J4788" s="2"/>
      <c r="K4788" s="2"/>
    </row>
    <row r="4789" spans="1:11">
      <c r="A4789" s="2"/>
      <c r="B4789" s="2"/>
      <c r="C4789" s="25"/>
      <c r="D4789" s="2"/>
      <c r="E4789" s="25"/>
      <c r="F4789" s="25"/>
      <c r="G4789" s="25"/>
      <c r="H4789" s="25"/>
      <c r="I4789" s="2"/>
      <c r="J4789" s="2"/>
      <c r="K4789" s="2"/>
    </row>
    <row r="4790" spans="1:11">
      <c r="A4790" s="2"/>
      <c r="B4790" s="2"/>
      <c r="C4790" s="25"/>
      <c r="D4790" s="2"/>
      <c r="E4790" s="25"/>
      <c r="F4790" s="25"/>
      <c r="G4790" s="25"/>
      <c r="H4790" s="25"/>
      <c r="I4790" s="2"/>
      <c r="J4790" s="2"/>
      <c r="K4790" s="2"/>
    </row>
    <row r="4791" spans="1:11">
      <c r="A4791" s="2"/>
      <c r="B4791" s="2"/>
      <c r="C4791" s="25"/>
      <c r="D4791" s="2"/>
      <c r="E4791" s="25"/>
      <c r="F4791" s="25"/>
      <c r="G4791" s="25"/>
      <c r="H4791" s="25"/>
      <c r="I4791" s="2"/>
      <c r="J4791" s="2"/>
      <c r="K4791" s="2"/>
    </row>
    <row r="4792" spans="1:11">
      <c r="A4792" s="2"/>
      <c r="B4792" s="2"/>
      <c r="C4792" s="25"/>
      <c r="D4792" s="2"/>
      <c r="E4792" s="25"/>
      <c r="F4792" s="25"/>
      <c r="G4792" s="25"/>
      <c r="H4792" s="25"/>
      <c r="I4792" s="2"/>
      <c r="J4792" s="2"/>
      <c r="K4792" s="2"/>
    </row>
    <row r="4793" spans="1:11">
      <c r="A4793" s="2"/>
      <c r="B4793" s="2"/>
      <c r="C4793" s="25"/>
      <c r="D4793" s="2"/>
      <c r="E4793" s="25"/>
      <c r="F4793" s="25"/>
      <c r="G4793" s="25"/>
      <c r="H4793" s="25"/>
      <c r="I4793" s="2"/>
      <c r="J4793" s="2"/>
      <c r="K4793" s="2"/>
    </row>
    <row r="4794" spans="1:11">
      <c r="A4794" s="2"/>
      <c r="B4794" s="2"/>
      <c r="C4794" s="25"/>
      <c r="D4794" s="2"/>
      <c r="E4794" s="25"/>
      <c r="F4794" s="25"/>
      <c r="G4794" s="25"/>
      <c r="H4794" s="25"/>
      <c r="I4794" s="2"/>
      <c r="J4794" s="2"/>
      <c r="K4794" s="2"/>
    </row>
    <row r="4795" spans="1:11">
      <c r="A4795" s="2"/>
      <c r="B4795" s="2"/>
      <c r="C4795" s="25"/>
      <c r="D4795" s="2"/>
      <c r="E4795" s="25"/>
      <c r="F4795" s="25"/>
      <c r="G4795" s="25"/>
      <c r="H4795" s="25"/>
      <c r="I4795" s="2"/>
      <c r="J4795" s="2"/>
      <c r="K4795" s="2"/>
    </row>
    <row r="4796" spans="1:11">
      <c r="A4796" s="2"/>
      <c r="B4796" s="2"/>
      <c r="C4796" s="25"/>
      <c r="D4796" s="2"/>
      <c r="E4796" s="25"/>
      <c r="F4796" s="25"/>
      <c r="G4796" s="25"/>
      <c r="H4796" s="25"/>
      <c r="I4796" s="2"/>
      <c r="J4796" s="2"/>
      <c r="K4796" s="2"/>
    </row>
    <row r="4797" spans="1:11">
      <c r="A4797" s="2"/>
      <c r="B4797" s="2"/>
      <c r="C4797" s="25"/>
      <c r="D4797" s="2"/>
      <c r="E4797" s="25"/>
      <c r="F4797" s="25"/>
      <c r="G4797" s="25"/>
      <c r="H4797" s="25"/>
      <c r="I4797" s="2"/>
      <c r="J4797" s="2"/>
      <c r="K4797" s="2"/>
    </row>
    <row r="4798" spans="1:11">
      <c r="A4798" s="2"/>
      <c r="B4798" s="2"/>
      <c r="C4798" s="25"/>
      <c r="D4798" s="2"/>
      <c r="E4798" s="25"/>
      <c r="F4798" s="25"/>
      <c r="G4798" s="25"/>
      <c r="H4798" s="25"/>
      <c r="I4798" s="2"/>
      <c r="J4798" s="2"/>
      <c r="K4798" s="2"/>
    </row>
    <row r="4799" spans="1:11">
      <c r="A4799" s="2"/>
      <c r="B4799" s="2"/>
      <c r="C4799" s="25"/>
      <c r="D4799" s="2"/>
      <c r="E4799" s="25"/>
      <c r="F4799" s="25"/>
      <c r="G4799" s="25"/>
      <c r="H4799" s="25"/>
      <c r="I4799" s="2"/>
      <c r="J4799" s="2"/>
      <c r="K4799" s="2"/>
    </row>
    <row r="4800" spans="1:11">
      <c r="A4800" s="2"/>
      <c r="B4800" s="2"/>
      <c r="C4800" s="25"/>
      <c r="D4800" s="2"/>
      <c r="E4800" s="25"/>
      <c r="F4800" s="25"/>
      <c r="G4800" s="25"/>
      <c r="H4800" s="25"/>
      <c r="I4800" s="2"/>
      <c r="J4800" s="2"/>
      <c r="K4800" s="2"/>
    </row>
    <row r="4801" spans="1:11">
      <c r="A4801" s="2"/>
      <c r="B4801" s="2"/>
      <c r="C4801" s="25"/>
      <c r="D4801" s="2"/>
      <c r="E4801" s="25"/>
      <c r="F4801" s="25"/>
      <c r="G4801" s="25"/>
      <c r="H4801" s="25"/>
      <c r="I4801" s="2"/>
      <c r="J4801" s="2"/>
      <c r="K4801" s="2"/>
    </row>
    <row r="4802" spans="1:11">
      <c r="A4802" s="2"/>
      <c r="B4802" s="2"/>
      <c r="C4802" s="25"/>
      <c r="D4802" s="2"/>
      <c r="E4802" s="25"/>
      <c r="F4802" s="25"/>
      <c r="G4802" s="25"/>
      <c r="H4802" s="25"/>
      <c r="I4802" s="2"/>
      <c r="J4802" s="2"/>
      <c r="K4802" s="2"/>
    </row>
    <row r="4803" spans="1:11">
      <c r="A4803" s="2"/>
      <c r="B4803" s="2"/>
      <c r="C4803" s="25"/>
      <c r="D4803" s="2"/>
      <c r="E4803" s="25"/>
      <c r="F4803" s="25"/>
      <c r="G4803" s="25"/>
      <c r="H4803" s="25"/>
      <c r="I4803" s="2"/>
      <c r="J4803" s="2"/>
      <c r="K4803" s="2"/>
    </row>
    <row r="4804" spans="1:11">
      <c r="A4804" s="2"/>
      <c r="B4804" s="2"/>
      <c r="C4804" s="25"/>
      <c r="D4804" s="2"/>
      <c r="E4804" s="25"/>
      <c r="F4804" s="25"/>
      <c r="G4804" s="25"/>
      <c r="H4804" s="25"/>
      <c r="I4804" s="2"/>
      <c r="J4804" s="2"/>
      <c r="K4804" s="2"/>
    </row>
    <row r="4805" spans="1:11">
      <c r="A4805" s="2"/>
      <c r="B4805" s="2"/>
      <c r="C4805" s="25"/>
      <c r="D4805" s="2"/>
      <c r="E4805" s="25"/>
      <c r="F4805" s="25"/>
      <c r="G4805" s="25"/>
      <c r="H4805" s="25"/>
      <c r="I4805" s="2"/>
      <c r="J4805" s="2"/>
      <c r="K4805" s="2"/>
    </row>
    <row r="4806" spans="1:11">
      <c r="A4806" s="2"/>
      <c r="B4806" s="2"/>
      <c r="C4806" s="25"/>
      <c r="D4806" s="2"/>
      <c r="E4806" s="25"/>
      <c r="F4806" s="25"/>
      <c r="G4806" s="25"/>
      <c r="H4806" s="25"/>
      <c r="I4806" s="2"/>
      <c r="J4806" s="2"/>
      <c r="K4806" s="2"/>
    </row>
    <row r="4807" spans="1:11">
      <c r="A4807" s="2"/>
      <c r="B4807" s="2"/>
      <c r="C4807" s="25"/>
      <c r="D4807" s="2"/>
      <c r="E4807" s="25"/>
      <c r="F4807" s="25"/>
      <c r="G4807" s="25"/>
      <c r="H4807" s="25"/>
      <c r="I4807" s="2"/>
      <c r="J4807" s="2"/>
      <c r="K4807" s="2"/>
    </row>
    <row r="4808" spans="1:11">
      <c r="A4808" s="2"/>
      <c r="B4808" s="2"/>
      <c r="C4808" s="25"/>
      <c r="D4808" s="2"/>
      <c r="E4808" s="25"/>
      <c r="F4808" s="25"/>
      <c r="G4808" s="25"/>
      <c r="H4808" s="25"/>
      <c r="I4808" s="2"/>
      <c r="J4808" s="2"/>
      <c r="K4808" s="2"/>
    </row>
    <row r="4809" spans="1:11">
      <c r="A4809" s="2"/>
      <c r="B4809" s="2"/>
      <c r="C4809" s="25"/>
      <c r="D4809" s="2"/>
      <c r="E4809" s="25"/>
      <c r="F4809" s="25"/>
      <c r="G4809" s="25"/>
      <c r="H4809" s="25"/>
      <c r="I4809" s="2"/>
      <c r="J4809" s="2"/>
      <c r="K4809" s="2"/>
    </row>
    <row r="4810" spans="1:11">
      <c r="A4810" s="2"/>
      <c r="B4810" s="2"/>
      <c r="C4810" s="25"/>
      <c r="D4810" s="2"/>
      <c r="E4810" s="25"/>
      <c r="F4810" s="25"/>
      <c r="G4810" s="25"/>
      <c r="H4810" s="25"/>
      <c r="I4810" s="2"/>
      <c r="J4810" s="2"/>
      <c r="K4810" s="2"/>
    </row>
    <row r="4811" spans="1:11">
      <c r="A4811" s="2"/>
      <c r="B4811" s="2"/>
      <c r="C4811" s="25"/>
      <c r="D4811" s="2"/>
      <c r="E4811" s="25"/>
      <c r="F4811" s="25"/>
      <c r="G4811" s="25"/>
      <c r="H4811" s="25"/>
      <c r="I4811" s="2"/>
      <c r="J4811" s="2"/>
      <c r="K4811" s="2"/>
    </row>
    <row r="4812" spans="1:11">
      <c r="A4812" s="2"/>
      <c r="B4812" s="2"/>
      <c r="C4812" s="25"/>
      <c r="D4812" s="2"/>
      <c r="E4812" s="25"/>
      <c r="F4812" s="25"/>
      <c r="G4812" s="25"/>
      <c r="H4812" s="25"/>
      <c r="I4812" s="2"/>
      <c r="J4812" s="2"/>
      <c r="K4812" s="2"/>
    </row>
    <row r="4813" spans="1:11">
      <c r="A4813" s="2"/>
      <c r="B4813" s="2"/>
      <c r="C4813" s="25"/>
      <c r="D4813" s="2"/>
      <c r="E4813" s="25"/>
      <c r="F4813" s="25"/>
      <c r="G4813" s="25"/>
      <c r="H4813" s="25"/>
      <c r="I4813" s="2"/>
      <c r="J4813" s="2"/>
      <c r="K4813" s="2"/>
    </row>
    <row r="4814" spans="1:11">
      <c r="A4814" s="2"/>
      <c r="B4814" s="2"/>
      <c r="C4814" s="25"/>
      <c r="D4814" s="2"/>
      <c r="E4814" s="25"/>
      <c r="F4814" s="25"/>
      <c r="G4814" s="25"/>
      <c r="H4814" s="25"/>
      <c r="I4814" s="2"/>
      <c r="J4814" s="2"/>
      <c r="K4814" s="2"/>
    </row>
    <row r="4815" spans="1:11">
      <c r="A4815" s="2"/>
      <c r="B4815" s="2"/>
      <c r="C4815" s="25"/>
      <c r="D4815" s="2"/>
      <c r="E4815" s="25"/>
      <c r="F4815" s="25"/>
      <c r="G4815" s="25"/>
      <c r="H4815" s="25"/>
      <c r="I4815" s="2"/>
      <c r="J4815" s="2"/>
      <c r="K4815" s="2"/>
    </row>
    <row r="4816" spans="1:11">
      <c r="A4816" s="2"/>
      <c r="B4816" s="2"/>
      <c r="C4816" s="25"/>
      <c r="D4816" s="2"/>
      <c r="E4816" s="25"/>
      <c r="F4816" s="25"/>
      <c r="G4816" s="25"/>
      <c r="H4816" s="25"/>
      <c r="I4816" s="2"/>
      <c r="J4816" s="2"/>
      <c r="K4816" s="2"/>
    </row>
    <row r="4817" spans="1:11">
      <c r="A4817" s="2"/>
      <c r="B4817" s="2"/>
      <c r="C4817" s="25"/>
      <c r="D4817" s="2"/>
      <c r="E4817" s="25"/>
      <c r="F4817" s="25"/>
      <c r="G4817" s="25"/>
      <c r="H4817" s="25"/>
      <c r="I4817" s="2"/>
      <c r="J4817" s="2"/>
      <c r="K4817" s="2"/>
    </row>
    <row r="4818" spans="1:11">
      <c r="A4818" s="2"/>
      <c r="B4818" s="2"/>
      <c r="C4818" s="25"/>
      <c r="D4818" s="2"/>
      <c r="E4818" s="25"/>
      <c r="F4818" s="25"/>
      <c r="G4818" s="25"/>
      <c r="H4818" s="25"/>
      <c r="I4818" s="2"/>
      <c r="J4818" s="2"/>
      <c r="K4818" s="2"/>
    </row>
    <row r="4819" spans="1:11">
      <c r="A4819" s="2"/>
      <c r="B4819" s="2"/>
      <c r="C4819" s="25"/>
      <c r="D4819" s="2"/>
      <c r="E4819" s="25"/>
      <c r="F4819" s="25"/>
      <c r="G4819" s="25"/>
      <c r="H4819" s="25"/>
      <c r="I4819" s="2"/>
      <c r="J4819" s="2"/>
      <c r="K4819" s="2"/>
    </row>
    <row r="4820" spans="1:11">
      <c r="A4820" s="2"/>
      <c r="B4820" s="2"/>
      <c r="C4820" s="25"/>
      <c r="D4820" s="2"/>
      <c r="E4820" s="25"/>
      <c r="F4820" s="25"/>
      <c r="G4820" s="25"/>
      <c r="H4820" s="25"/>
      <c r="I4820" s="2"/>
      <c r="J4820" s="2"/>
      <c r="K4820" s="2"/>
    </row>
    <row r="4821" spans="1:11">
      <c r="A4821" s="2"/>
      <c r="B4821" s="2"/>
      <c r="C4821" s="25"/>
      <c r="D4821" s="2"/>
      <c r="E4821" s="25"/>
      <c r="F4821" s="25"/>
      <c r="G4821" s="25"/>
      <c r="H4821" s="25"/>
      <c r="I4821" s="2"/>
      <c r="J4821" s="2"/>
      <c r="K4821" s="2"/>
    </row>
    <row r="4822" spans="1:11">
      <c r="A4822" s="2"/>
      <c r="B4822" s="2"/>
      <c r="C4822" s="25"/>
      <c r="D4822" s="2"/>
      <c r="E4822" s="25"/>
      <c r="F4822" s="25"/>
      <c r="G4822" s="25"/>
      <c r="H4822" s="25"/>
      <c r="I4822" s="2"/>
      <c r="J4822" s="2"/>
      <c r="K4822" s="2"/>
    </row>
    <row r="4823" spans="1:11">
      <c r="A4823" s="2"/>
      <c r="B4823" s="2"/>
      <c r="C4823" s="25"/>
      <c r="D4823" s="2"/>
      <c r="E4823" s="25"/>
      <c r="F4823" s="25"/>
      <c r="G4823" s="25"/>
      <c r="H4823" s="25"/>
      <c r="I4823" s="2"/>
      <c r="J4823" s="2"/>
      <c r="K4823" s="2"/>
    </row>
    <row r="4824" spans="1:11">
      <c r="A4824" s="2"/>
      <c r="B4824" s="2"/>
      <c r="C4824" s="25"/>
      <c r="D4824" s="2"/>
      <c r="E4824" s="25"/>
      <c r="F4824" s="25"/>
      <c r="G4824" s="25"/>
      <c r="H4824" s="25"/>
      <c r="I4824" s="2"/>
      <c r="J4824" s="2"/>
      <c r="K4824" s="2"/>
    </row>
    <row r="4825" spans="1:11">
      <c r="A4825" s="2"/>
      <c r="B4825" s="2"/>
      <c r="C4825" s="25"/>
      <c r="D4825" s="2"/>
      <c r="E4825" s="25"/>
      <c r="F4825" s="25"/>
      <c r="G4825" s="25"/>
      <c r="H4825" s="25"/>
      <c r="I4825" s="2"/>
      <c r="J4825" s="2"/>
      <c r="K4825" s="2"/>
    </row>
    <row r="4826" spans="1:11">
      <c r="A4826" s="2"/>
      <c r="B4826" s="2"/>
      <c r="C4826" s="25"/>
      <c r="D4826" s="2"/>
      <c r="E4826" s="25"/>
      <c r="F4826" s="25"/>
      <c r="G4826" s="25"/>
      <c r="H4826" s="25"/>
      <c r="I4826" s="2"/>
      <c r="J4826" s="2"/>
      <c r="K4826" s="2"/>
    </row>
    <row r="4827" spans="1:11">
      <c r="A4827" s="2"/>
      <c r="B4827" s="2"/>
      <c r="C4827" s="25"/>
      <c r="D4827" s="2"/>
      <c r="E4827" s="25"/>
      <c r="F4827" s="25"/>
      <c r="G4827" s="25"/>
      <c r="H4827" s="25"/>
      <c r="I4827" s="2"/>
      <c r="J4827" s="2"/>
      <c r="K4827" s="2"/>
    </row>
    <row r="4828" spans="1:11">
      <c r="A4828" s="2"/>
      <c r="B4828" s="2"/>
      <c r="C4828" s="25"/>
      <c r="D4828" s="2"/>
      <c r="E4828" s="25"/>
      <c r="F4828" s="25"/>
      <c r="G4828" s="25"/>
      <c r="H4828" s="25"/>
      <c r="I4828" s="2"/>
      <c r="J4828" s="2"/>
      <c r="K4828" s="2"/>
    </row>
    <row r="4829" spans="1:11">
      <c r="A4829" s="2"/>
      <c r="B4829" s="2"/>
      <c r="C4829" s="25"/>
      <c r="D4829" s="2"/>
      <c r="E4829" s="25"/>
      <c r="F4829" s="25"/>
      <c r="G4829" s="25"/>
      <c r="H4829" s="25"/>
      <c r="I4829" s="2"/>
      <c r="J4829" s="2"/>
      <c r="K4829" s="2"/>
    </row>
    <row r="4830" spans="1:11">
      <c r="A4830" s="2"/>
      <c r="B4830" s="2"/>
      <c r="C4830" s="25"/>
      <c r="D4830" s="2"/>
      <c r="E4830" s="25"/>
      <c r="F4830" s="25"/>
      <c r="G4830" s="25"/>
      <c r="H4830" s="25"/>
      <c r="I4830" s="2"/>
      <c r="J4830" s="2"/>
      <c r="K4830" s="2"/>
    </row>
    <row r="4831" spans="1:11">
      <c r="A4831" s="2"/>
      <c r="B4831" s="2"/>
      <c r="C4831" s="25"/>
      <c r="D4831" s="2"/>
      <c r="E4831" s="25"/>
      <c r="F4831" s="25"/>
      <c r="G4831" s="25"/>
      <c r="H4831" s="25"/>
      <c r="I4831" s="2"/>
      <c r="J4831" s="2"/>
      <c r="K4831" s="2"/>
    </row>
    <row r="4832" spans="1:11">
      <c r="A4832" s="2"/>
      <c r="B4832" s="2"/>
      <c r="C4832" s="25"/>
      <c r="D4832" s="2"/>
      <c r="E4832" s="25"/>
      <c r="F4832" s="25"/>
      <c r="G4832" s="25"/>
      <c r="H4832" s="25"/>
      <c r="I4832" s="2"/>
      <c r="J4832" s="2"/>
      <c r="K4832" s="2"/>
    </row>
    <row r="4833" spans="1:11">
      <c r="A4833" s="2"/>
      <c r="B4833" s="2"/>
      <c r="C4833" s="25"/>
      <c r="D4833" s="2"/>
      <c r="E4833" s="25"/>
      <c r="F4833" s="25"/>
      <c r="G4833" s="25"/>
      <c r="H4833" s="25"/>
      <c r="I4833" s="2"/>
      <c r="J4833" s="2"/>
      <c r="K4833" s="2"/>
    </row>
    <row r="4834" spans="1:11">
      <c r="A4834" s="2"/>
      <c r="B4834" s="2"/>
      <c r="C4834" s="25"/>
      <c r="D4834" s="2"/>
      <c r="E4834" s="25"/>
      <c r="F4834" s="25"/>
      <c r="G4834" s="25"/>
      <c r="H4834" s="25"/>
      <c r="I4834" s="2"/>
      <c r="J4834" s="2"/>
      <c r="K4834" s="2"/>
    </row>
    <row r="4835" spans="1:11">
      <c r="A4835" s="2"/>
      <c r="B4835" s="2"/>
      <c r="C4835" s="25"/>
      <c r="D4835" s="2"/>
      <c r="E4835" s="25"/>
      <c r="F4835" s="25"/>
      <c r="G4835" s="25"/>
      <c r="H4835" s="25"/>
      <c r="I4835" s="2"/>
      <c r="J4835" s="2"/>
      <c r="K4835" s="2"/>
    </row>
    <row r="4836" spans="1:11">
      <c r="A4836" s="2"/>
      <c r="B4836" s="2"/>
      <c r="C4836" s="25"/>
      <c r="D4836" s="2"/>
      <c r="E4836" s="25"/>
      <c r="F4836" s="25"/>
      <c r="G4836" s="25"/>
      <c r="H4836" s="25"/>
      <c r="I4836" s="2"/>
      <c r="J4836" s="2"/>
      <c r="K4836" s="2"/>
    </row>
    <row r="4837" spans="1:11">
      <c r="A4837" s="2"/>
      <c r="B4837" s="2"/>
      <c r="C4837" s="25"/>
      <c r="D4837" s="2"/>
      <c r="E4837" s="25"/>
      <c r="F4837" s="25"/>
      <c r="G4837" s="25"/>
      <c r="H4837" s="25"/>
      <c r="I4837" s="2"/>
      <c r="J4837" s="2"/>
      <c r="K4837" s="2"/>
    </row>
    <row r="4838" spans="1:11">
      <c r="A4838" s="2"/>
      <c r="B4838" s="2"/>
      <c r="C4838" s="25"/>
      <c r="D4838" s="2"/>
      <c r="E4838" s="25"/>
      <c r="F4838" s="25"/>
      <c r="G4838" s="25"/>
      <c r="H4838" s="25"/>
      <c r="I4838" s="2"/>
      <c r="J4838" s="2"/>
      <c r="K4838" s="2"/>
    </row>
    <row r="4839" spans="1:11">
      <c r="A4839" s="2"/>
      <c r="B4839" s="2"/>
      <c r="C4839" s="25"/>
      <c r="D4839" s="2"/>
      <c r="E4839" s="25"/>
      <c r="F4839" s="25"/>
      <c r="G4839" s="25"/>
      <c r="H4839" s="25"/>
      <c r="I4839" s="2"/>
      <c r="J4839" s="2"/>
      <c r="K4839" s="2"/>
    </row>
    <row r="4840" spans="1:11">
      <c r="A4840" s="2"/>
      <c r="B4840" s="2"/>
      <c r="C4840" s="25"/>
      <c r="D4840" s="2"/>
      <c r="E4840" s="25"/>
      <c r="F4840" s="25"/>
      <c r="G4840" s="25"/>
      <c r="H4840" s="25"/>
      <c r="I4840" s="2"/>
      <c r="J4840" s="2"/>
      <c r="K4840" s="2"/>
    </row>
    <row r="4841" spans="1:11">
      <c r="A4841" s="2"/>
      <c r="B4841" s="2"/>
      <c r="C4841" s="25"/>
      <c r="D4841" s="2"/>
      <c r="E4841" s="25"/>
      <c r="F4841" s="25"/>
      <c r="G4841" s="25"/>
      <c r="H4841" s="25"/>
      <c r="I4841" s="2"/>
      <c r="J4841" s="2"/>
      <c r="K4841" s="2"/>
    </row>
    <row r="4842" spans="1:11">
      <c r="A4842" s="2"/>
      <c r="B4842" s="2"/>
      <c r="C4842" s="25"/>
      <c r="D4842" s="2"/>
      <c r="E4842" s="25"/>
      <c r="F4842" s="25"/>
      <c r="G4842" s="25"/>
      <c r="H4842" s="25"/>
      <c r="I4842" s="2"/>
      <c r="J4842" s="2"/>
      <c r="K4842" s="2"/>
    </row>
    <row r="4843" spans="1:11">
      <c r="A4843" s="2"/>
      <c r="B4843" s="2"/>
      <c r="C4843" s="25"/>
      <c r="D4843" s="2"/>
      <c r="E4843" s="25"/>
      <c r="F4843" s="25"/>
      <c r="G4843" s="25"/>
      <c r="H4843" s="25"/>
      <c r="I4843" s="2"/>
      <c r="J4843" s="2"/>
      <c r="K4843" s="2"/>
    </row>
    <row r="4844" spans="1:11">
      <c r="A4844" s="2"/>
      <c r="B4844" s="2"/>
      <c r="C4844" s="25"/>
      <c r="D4844" s="2"/>
      <c r="E4844" s="25"/>
      <c r="F4844" s="25"/>
      <c r="G4844" s="25"/>
      <c r="H4844" s="25"/>
      <c r="I4844" s="2"/>
      <c r="J4844" s="2"/>
      <c r="K4844" s="2"/>
    </row>
    <row r="4845" spans="1:11">
      <c r="A4845" s="2"/>
      <c r="B4845" s="2"/>
      <c r="C4845" s="25"/>
      <c r="D4845" s="2"/>
      <c r="E4845" s="25"/>
      <c r="F4845" s="25"/>
      <c r="G4845" s="25"/>
      <c r="H4845" s="25"/>
      <c r="I4845" s="2"/>
      <c r="J4845" s="2"/>
      <c r="K4845" s="2"/>
    </row>
    <row r="4846" spans="1:11">
      <c r="A4846" s="2"/>
      <c r="B4846" s="2"/>
      <c r="C4846" s="25"/>
      <c r="D4846" s="2"/>
      <c r="E4846" s="25"/>
      <c r="F4846" s="25"/>
      <c r="G4846" s="25"/>
      <c r="H4846" s="25"/>
      <c r="I4846" s="2"/>
      <c r="J4846" s="2"/>
      <c r="K4846" s="2"/>
    </row>
    <row r="4847" spans="1:11">
      <c r="A4847" s="2"/>
      <c r="B4847" s="2"/>
      <c r="C4847" s="25"/>
      <c r="D4847" s="2"/>
      <c r="E4847" s="25"/>
      <c r="F4847" s="25"/>
      <c r="G4847" s="25"/>
      <c r="H4847" s="25"/>
      <c r="I4847" s="2"/>
      <c r="J4847" s="2"/>
      <c r="K4847" s="2"/>
    </row>
    <row r="4848" spans="1:11">
      <c r="A4848" s="2"/>
      <c r="B4848" s="2"/>
      <c r="C4848" s="25"/>
      <c r="D4848" s="2"/>
      <c r="E4848" s="25"/>
      <c r="F4848" s="25"/>
      <c r="G4848" s="25"/>
      <c r="H4848" s="25"/>
      <c r="I4848" s="2"/>
      <c r="J4848" s="2"/>
      <c r="K4848" s="2"/>
    </row>
    <row r="4849" spans="1:11">
      <c r="A4849" s="2"/>
      <c r="B4849" s="2"/>
      <c r="C4849" s="25"/>
      <c r="D4849" s="2"/>
      <c r="E4849" s="25"/>
      <c r="F4849" s="25"/>
      <c r="G4849" s="25"/>
      <c r="H4849" s="25"/>
      <c r="I4849" s="2"/>
      <c r="J4849" s="2"/>
      <c r="K4849" s="2"/>
    </row>
    <row r="4850" spans="1:11">
      <c r="A4850" s="2"/>
      <c r="B4850" s="2"/>
      <c r="C4850" s="25"/>
      <c r="D4850" s="2"/>
      <c r="E4850" s="25"/>
      <c r="F4850" s="25"/>
      <c r="G4850" s="25"/>
      <c r="H4850" s="25"/>
      <c r="I4850" s="2"/>
      <c r="J4850" s="2"/>
      <c r="K4850" s="2"/>
    </row>
    <row r="4851" spans="1:11">
      <c r="A4851" s="2"/>
      <c r="B4851" s="2"/>
      <c r="C4851" s="25"/>
      <c r="D4851" s="2"/>
      <c r="E4851" s="25"/>
      <c r="F4851" s="25"/>
      <c r="G4851" s="25"/>
      <c r="H4851" s="25"/>
      <c r="I4851" s="2"/>
      <c r="J4851" s="2"/>
      <c r="K4851" s="2"/>
    </row>
    <row r="4852" spans="1:11">
      <c r="A4852" s="2"/>
      <c r="B4852" s="2"/>
      <c r="C4852" s="25"/>
      <c r="D4852" s="2"/>
      <c r="E4852" s="25"/>
      <c r="F4852" s="25"/>
      <c r="G4852" s="25"/>
      <c r="H4852" s="25"/>
      <c r="I4852" s="2"/>
      <c r="J4852" s="2"/>
      <c r="K4852" s="2"/>
    </row>
    <row r="4853" spans="1:11">
      <c r="A4853" s="2"/>
      <c r="B4853" s="2"/>
      <c r="C4853" s="25"/>
      <c r="D4853" s="2"/>
      <c r="E4853" s="25"/>
      <c r="F4853" s="25"/>
      <c r="G4853" s="25"/>
      <c r="H4853" s="25"/>
      <c r="I4853" s="2"/>
      <c r="J4853" s="2"/>
      <c r="K4853" s="2"/>
    </row>
    <row r="4854" spans="1:11">
      <c r="A4854" s="2"/>
      <c r="B4854" s="2"/>
      <c r="C4854" s="25"/>
      <c r="D4854" s="2"/>
      <c r="E4854" s="25"/>
      <c r="F4854" s="25"/>
      <c r="G4854" s="25"/>
      <c r="H4854" s="25"/>
      <c r="I4854" s="2"/>
      <c r="J4854" s="2"/>
      <c r="K4854" s="2"/>
    </row>
    <row r="4855" spans="1:11">
      <c r="A4855" s="2"/>
      <c r="B4855" s="2"/>
      <c r="C4855" s="25"/>
      <c r="D4855" s="2"/>
      <c r="E4855" s="25"/>
      <c r="F4855" s="25"/>
      <c r="G4855" s="25"/>
      <c r="H4855" s="25"/>
      <c r="I4855" s="2"/>
      <c r="J4855" s="2"/>
      <c r="K4855" s="2"/>
    </row>
    <row r="4856" spans="1:11">
      <c r="A4856" s="2"/>
      <c r="B4856" s="2"/>
      <c r="C4856" s="25"/>
      <c r="D4856" s="2"/>
      <c r="E4856" s="25"/>
      <c r="F4856" s="25"/>
      <c r="G4856" s="25"/>
      <c r="H4856" s="25"/>
      <c r="I4856" s="2"/>
      <c r="J4856" s="2"/>
      <c r="K4856" s="2"/>
    </row>
    <row r="4857" spans="1:11">
      <c r="A4857" s="2"/>
      <c r="B4857" s="2"/>
      <c r="C4857" s="25"/>
      <c r="D4857" s="2"/>
      <c r="E4857" s="25"/>
      <c r="F4857" s="25"/>
      <c r="G4857" s="25"/>
      <c r="H4857" s="25"/>
      <c r="I4857" s="2"/>
      <c r="J4857" s="2"/>
      <c r="K4857" s="2"/>
    </row>
    <row r="4858" spans="1:11">
      <c r="A4858" s="2"/>
      <c r="B4858" s="2"/>
      <c r="C4858" s="25"/>
      <c r="D4858" s="2"/>
      <c r="E4858" s="25"/>
      <c r="F4858" s="25"/>
      <c r="G4858" s="25"/>
      <c r="H4858" s="25"/>
      <c r="I4858" s="2"/>
      <c r="J4858" s="2"/>
      <c r="K4858" s="2"/>
    </row>
    <row r="4859" spans="1:11">
      <c r="A4859" s="2"/>
      <c r="B4859" s="2"/>
      <c r="C4859" s="25"/>
      <c r="D4859" s="2"/>
      <c r="E4859" s="25"/>
      <c r="F4859" s="25"/>
      <c r="G4859" s="25"/>
      <c r="H4859" s="25"/>
      <c r="I4859" s="2"/>
      <c r="J4859" s="2"/>
      <c r="K4859" s="2"/>
    </row>
    <row r="4860" spans="1:11">
      <c r="A4860" s="2"/>
      <c r="B4860" s="2"/>
      <c r="C4860" s="25"/>
      <c r="D4860" s="2"/>
      <c r="E4860" s="25"/>
      <c r="F4860" s="25"/>
      <c r="G4860" s="25"/>
      <c r="H4860" s="25"/>
      <c r="I4860" s="2"/>
      <c r="J4860" s="2"/>
      <c r="K4860" s="2"/>
    </row>
    <row r="4861" spans="1:11">
      <c r="A4861" s="2"/>
      <c r="B4861" s="2"/>
      <c r="C4861" s="25"/>
      <c r="D4861" s="2"/>
      <c r="E4861" s="25"/>
      <c r="F4861" s="25"/>
      <c r="G4861" s="25"/>
      <c r="H4861" s="25"/>
      <c r="I4861" s="2"/>
      <c r="J4861" s="2"/>
      <c r="K4861" s="2"/>
    </row>
    <row r="4862" spans="1:11">
      <c r="A4862" s="2"/>
      <c r="B4862" s="2"/>
      <c r="C4862" s="25"/>
      <c r="D4862" s="2"/>
      <c r="E4862" s="25"/>
      <c r="F4862" s="25"/>
      <c r="G4862" s="25"/>
      <c r="H4862" s="25"/>
      <c r="I4862" s="2"/>
      <c r="J4862" s="2"/>
      <c r="K4862" s="2"/>
    </row>
    <row r="4863" spans="1:11">
      <c r="A4863" s="2"/>
      <c r="B4863" s="2"/>
      <c r="C4863" s="25"/>
      <c r="D4863" s="2"/>
      <c r="E4863" s="25"/>
      <c r="F4863" s="25"/>
      <c r="G4863" s="25"/>
      <c r="H4863" s="25"/>
      <c r="I4863" s="2"/>
      <c r="J4863" s="2"/>
      <c r="K4863" s="2"/>
    </row>
    <row r="4864" spans="1:11">
      <c r="A4864" s="2"/>
      <c r="B4864" s="2"/>
      <c r="C4864" s="25"/>
      <c r="D4864" s="2"/>
      <c r="E4864" s="25"/>
      <c r="F4864" s="25"/>
      <c r="G4864" s="25"/>
      <c r="H4864" s="25"/>
      <c r="I4864" s="2"/>
      <c r="J4864" s="2"/>
      <c r="K4864" s="2"/>
    </row>
    <row r="4865" spans="1:11">
      <c r="A4865" s="2"/>
      <c r="B4865" s="2"/>
      <c r="C4865" s="25"/>
      <c r="D4865" s="2"/>
      <c r="E4865" s="25"/>
      <c r="F4865" s="25"/>
      <c r="G4865" s="25"/>
      <c r="H4865" s="25"/>
      <c r="I4865" s="2"/>
      <c r="J4865" s="2"/>
      <c r="K4865" s="2"/>
    </row>
    <row r="4866" spans="1:11">
      <c r="A4866" s="2"/>
      <c r="B4866" s="2"/>
      <c r="C4866" s="25"/>
      <c r="D4866" s="2"/>
      <c r="E4866" s="25"/>
      <c r="F4866" s="25"/>
      <c r="G4866" s="25"/>
      <c r="H4866" s="25"/>
      <c r="I4866" s="2"/>
      <c r="J4866" s="2"/>
      <c r="K4866" s="2"/>
    </row>
    <row r="4867" spans="1:11">
      <c r="A4867" s="2"/>
      <c r="B4867" s="2"/>
      <c r="C4867" s="25"/>
      <c r="D4867" s="2"/>
      <c r="E4867" s="25"/>
      <c r="F4867" s="25"/>
      <c r="G4867" s="25"/>
      <c r="H4867" s="25"/>
      <c r="I4867" s="2"/>
      <c r="J4867" s="2"/>
      <c r="K4867" s="2"/>
    </row>
    <row r="4868" spans="1:11">
      <c r="A4868" s="2"/>
      <c r="B4868" s="2"/>
      <c r="C4868" s="25"/>
      <c r="D4868" s="2"/>
      <c r="E4868" s="25"/>
      <c r="F4868" s="25"/>
      <c r="G4868" s="25"/>
      <c r="H4868" s="25"/>
      <c r="I4868" s="2"/>
      <c r="J4868" s="2"/>
      <c r="K4868" s="2"/>
    </row>
    <row r="4869" spans="1:11">
      <c r="A4869" s="2"/>
      <c r="B4869" s="2"/>
      <c r="C4869" s="25"/>
      <c r="D4869" s="2"/>
      <c r="E4869" s="25"/>
      <c r="F4869" s="25"/>
      <c r="G4869" s="25"/>
      <c r="H4869" s="25"/>
      <c r="I4869" s="2"/>
      <c r="J4869" s="2"/>
      <c r="K4869" s="2"/>
    </row>
    <row r="4870" spans="1:11">
      <c r="A4870" s="2"/>
      <c r="B4870" s="2"/>
      <c r="C4870" s="25"/>
      <c r="D4870" s="2"/>
      <c r="E4870" s="25"/>
      <c r="F4870" s="25"/>
      <c r="G4870" s="25"/>
      <c r="H4870" s="25"/>
      <c r="I4870" s="2"/>
      <c r="J4870" s="2"/>
      <c r="K4870" s="2"/>
    </row>
    <row r="4871" spans="1:11">
      <c r="A4871" s="2"/>
      <c r="B4871" s="2"/>
      <c r="C4871" s="25"/>
      <c r="D4871" s="2"/>
      <c r="E4871" s="25"/>
      <c r="F4871" s="25"/>
      <c r="G4871" s="25"/>
      <c r="H4871" s="25"/>
      <c r="I4871" s="2"/>
      <c r="J4871" s="2"/>
      <c r="K4871" s="2"/>
    </row>
    <row r="4872" spans="1:11">
      <c r="A4872" s="2"/>
      <c r="B4872" s="2"/>
      <c r="C4872" s="25"/>
      <c r="D4872" s="2"/>
      <c r="E4872" s="25"/>
      <c r="F4872" s="25"/>
      <c r="G4872" s="25"/>
      <c r="H4872" s="25"/>
      <c r="I4872" s="2"/>
      <c r="J4872" s="2"/>
      <c r="K4872" s="2"/>
    </row>
    <row r="4873" spans="1:11">
      <c r="A4873" s="2"/>
      <c r="B4873" s="2"/>
      <c r="C4873" s="25"/>
      <c r="D4873" s="2"/>
      <c r="E4873" s="25"/>
      <c r="F4873" s="25"/>
      <c r="G4873" s="25"/>
      <c r="H4873" s="25"/>
      <c r="I4873" s="2"/>
      <c r="J4873" s="2"/>
      <c r="K4873" s="2"/>
    </row>
    <row r="4874" spans="1:11">
      <c r="A4874" s="2"/>
      <c r="B4874" s="2"/>
      <c r="C4874" s="25"/>
      <c r="D4874" s="2"/>
      <c r="E4874" s="25"/>
      <c r="F4874" s="25"/>
      <c r="G4874" s="25"/>
      <c r="H4874" s="25"/>
      <c r="I4874" s="2"/>
      <c r="J4874" s="2"/>
      <c r="K4874" s="2"/>
    </row>
    <row r="4875" spans="1:11">
      <c r="A4875" s="2"/>
      <c r="B4875" s="2"/>
      <c r="C4875" s="25"/>
      <c r="D4875" s="2"/>
      <c r="E4875" s="25"/>
      <c r="F4875" s="25"/>
      <c r="G4875" s="25"/>
      <c r="H4875" s="25"/>
      <c r="I4875" s="2"/>
      <c r="J4875" s="2"/>
      <c r="K4875" s="2"/>
    </row>
    <row r="4876" spans="1:11">
      <c r="A4876" s="2"/>
      <c r="B4876" s="2"/>
      <c r="C4876" s="25"/>
      <c r="D4876" s="2"/>
      <c r="E4876" s="25"/>
      <c r="F4876" s="25"/>
      <c r="G4876" s="25"/>
      <c r="H4876" s="25"/>
      <c r="I4876" s="2"/>
      <c r="J4876" s="2"/>
      <c r="K4876" s="2"/>
    </row>
    <row r="4877" spans="1:11">
      <c r="A4877" s="2"/>
      <c r="B4877" s="2"/>
      <c r="C4877" s="25"/>
      <c r="D4877" s="2"/>
      <c r="E4877" s="25"/>
      <c r="F4877" s="25"/>
      <c r="G4877" s="25"/>
      <c r="H4877" s="25"/>
      <c r="I4877" s="2"/>
      <c r="J4877" s="2"/>
      <c r="K4877" s="2"/>
    </row>
    <row r="4878" spans="1:11">
      <c r="A4878" s="2"/>
      <c r="B4878" s="2"/>
      <c r="C4878" s="25"/>
      <c r="D4878" s="2"/>
      <c r="E4878" s="25"/>
      <c r="F4878" s="25"/>
      <c r="G4878" s="25"/>
      <c r="H4878" s="25"/>
      <c r="I4878" s="2"/>
      <c r="J4878" s="2"/>
      <c r="K4878" s="2"/>
    </row>
    <row r="4879" spans="1:11">
      <c r="A4879" s="2"/>
      <c r="B4879" s="2"/>
      <c r="C4879" s="25"/>
      <c r="D4879" s="2"/>
      <c r="E4879" s="25"/>
      <c r="F4879" s="25"/>
      <c r="G4879" s="25"/>
      <c r="H4879" s="25"/>
      <c r="I4879" s="2"/>
      <c r="J4879" s="2"/>
      <c r="K4879" s="2"/>
    </row>
    <row r="4880" spans="1:11">
      <c r="A4880" s="2"/>
      <c r="B4880" s="2"/>
      <c r="C4880" s="25"/>
      <c r="D4880" s="2"/>
      <c r="E4880" s="25"/>
      <c r="F4880" s="25"/>
      <c r="G4880" s="25"/>
      <c r="H4880" s="25"/>
      <c r="I4880" s="2"/>
      <c r="J4880" s="2"/>
      <c r="K4880" s="2"/>
    </row>
    <row r="4881" spans="1:11">
      <c r="A4881" s="2"/>
      <c r="B4881" s="2"/>
      <c r="C4881" s="25"/>
      <c r="D4881" s="2"/>
      <c r="E4881" s="25"/>
      <c r="F4881" s="25"/>
      <c r="G4881" s="25"/>
      <c r="H4881" s="25"/>
      <c r="I4881" s="2"/>
      <c r="J4881" s="2"/>
      <c r="K4881" s="2"/>
    </row>
    <row r="4882" spans="1:11">
      <c r="A4882" s="2"/>
      <c r="B4882" s="2"/>
      <c r="C4882" s="25"/>
      <c r="D4882" s="2"/>
      <c r="E4882" s="25"/>
      <c r="F4882" s="25"/>
      <c r="G4882" s="25"/>
      <c r="H4882" s="25"/>
      <c r="I4882" s="2"/>
      <c r="J4882" s="2"/>
      <c r="K4882" s="2"/>
    </row>
    <row r="4883" spans="1:11">
      <c r="A4883" s="2"/>
      <c r="B4883" s="2"/>
      <c r="C4883" s="25"/>
      <c r="D4883" s="2"/>
      <c r="E4883" s="25"/>
      <c r="F4883" s="25"/>
      <c r="G4883" s="25"/>
      <c r="H4883" s="25"/>
      <c r="I4883" s="2"/>
      <c r="J4883" s="2"/>
      <c r="K4883" s="2"/>
    </row>
    <row r="4884" spans="1:11">
      <c r="A4884" s="2"/>
      <c r="B4884" s="2"/>
      <c r="C4884" s="25"/>
      <c r="D4884" s="2"/>
      <c r="E4884" s="25"/>
      <c r="F4884" s="25"/>
      <c r="G4884" s="25"/>
      <c r="H4884" s="25"/>
      <c r="I4884" s="2"/>
      <c r="J4884" s="2"/>
      <c r="K4884" s="2"/>
    </row>
    <row r="4885" spans="1:11">
      <c r="A4885" s="2"/>
      <c r="B4885" s="2"/>
      <c r="C4885" s="25"/>
      <c r="D4885" s="2"/>
      <c r="E4885" s="25"/>
      <c r="F4885" s="25"/>
      <c r="G4885" s="25"/>
      <c r="H4885" s="25"/>
      <c r="I4885" s="2"/>
      <c r="J4885" s="2"/>
      <c r="K4885" s="2"/>
    </row>
    <row r="4886" spans="1:11">
      <c r="A4886" s="2"/>
      <c r="B4886" s="2"/>
      <c r="C4886" s="25"/>
      <c r="D4886" s="2"/>
      <c r="E4886" s="25"/>
      <c r="F4886" s="25"/>
      <c r="G4886" s="25"/>
      <c r="H4886" s="25"/>
      <c r="I4886" s="2"/>
      <c r="J4886" s="2"/>
      <c r="K4886" s="2"/>
    </row>
    <row r="4887" spans="1:11">
      <c r="A4887" s="2"/>
      <c r="B4887" s="2"/>
      <c r="C4887" s="25"/>
      <c r="D4887" s="2"/>
      <c r="E4887" s="25"/>
      <c r="F4887" s="25"/>
      <c r="G4887" s="25"/>
      <c r="H4887" s="25"/>
      <c r="I4887" s="2"/>
      <c r="J4887" s="2"/>
      <c r="K4887" s="2"/>
    </row>
    <row r="4888" spans="1:11">
      <c r="A4888" s="2"/>
      <c r="B4888" s="2"/>
      <c r="C4888" s="25"/>
      <c r="D4888" s="2"/>
      <c r="E4888" s="25"/>
      <c r="F4888" s="25"/>
      <c r="G4888" s="25"/>
      <c r="H4888" s="25"/>
      <c r="I4888" s="2"/>
      <c r="J4888" s="2"/>
      <c r="K4888" s="2"/>
    </row>
    <row r="4889" spans="1:11">
      <c r="A4889" s="2"/>
      <c r="B4889" s="2"/>
      <c r="C4889" s="25"/>
      <c r="D4889" s="2"/>
      <c r="E4889" s="25"/>
      <c r="F4889" s="25"/>
      <c r="G4889" s="25"/>
      <c r="H4889" s="25"/>
      <c r="I4889" s="2"/>
      <c r="J4889" s="2"/>
      <c r="K4889" s="2"/>
    </row>
    <row r="4890" spans="1:11">
      <c r="A4890" s="2"/>
      <c r="B4890" s="2"/>
      <c r="C4890" s="25"/>
      <c r="D4890" s="2"/>
      <c r="E4890" s="25"/>
      <c r="F4890" s="25"/>
      <c r="G4890" s="25"/>
      <c r="H4890" s="25"/>
      <c r="I4890" s="2"/>
      <c r="J4890" s="2"/>
      <c r="K4890" s="2"/>
    </row>
    <row r="4891" spans="1:11">
      <c r="A4891" s="2"/>
      <c r="B4891" s="2"/>
      <c r="C4891" s="25"/>
      <c r="D4891" s="2"/>
      <c r="E4891" s="25"/>
      <c r="F4891" s="25"/>
      <c r="G4891" s="25"/>
      <c r="H4891" s="25"/>
      <c r="I4891" s="2"/>
      <c r="J4891" s="2"/>
      <c r="K4891" s="2"/>
    </row>
    <row r="4892" spans="1:11">
      <c r="A4892" s="2"/>
      <c r="B4892" s="2"/>
      <c r="C4892" s="25"/>
      <c r="D4892" s="2"/>
      <c r="E4892" s="25"/>
      <c r="F4892" s="25"/>
      <c r="G4892" s="25"/>
      <c r="H4892" s="25"/>
      <c r="I4892" s="2"/>
      <c r="J4892" s="2"/>
      <c r="K4892" s="2"/>
    </row>
    <row r="4893" spans="1:11">
      <c r="A4893" s="2"/>
      <c r="B4893" s="2"/>
      <c r="C4893" s="25"/>
      <c r="D4893" s="2"/>
      <c r="E4893" s="25"/>
      <c r="F4893" s="25"/>
      <c r="G4893" s="25"/>
      <c r="H4893" s="25"/>
      <c r="I4893" s="2"/>
      <c r="J4893" s="2"/>
      <c r="K4893" s="2"/>
    </row>
    <row r="4894" spans="1:11">
      <c r="A4894" s="2"/>
      <c r="B4894" s="2"/>
      <c r="C4894" s="25"/>
      <c r="D4894" s="2"/>
      <c r="E4894" s="25"/>
      <c r="F4894" s="25"/>
      <c r="G4894" s="25"/>
      <c r="H4894" s="25"/>
      <c r="I4894" s="2"/>
      <c r="J4894" s="2"/>
      <c r="K4894" s="2"/>
    </row>
    <row r="4895" spans="1:11">
      <c r="A4895" s="2"/>
      <c r="B4895" s="2"/>
      <c r="C4895" s="25"/>
      <c r="D4895" s="2"/>
      <c r="E4895" s="25"/>
      <c r="F4895" s="25"/>
      <c r="G4895" s="25"/>
      <c r="H4895" s="25"/>
      <c r="I4895" s="2"/>
      <c r="J4895" s="2"/>
      <c r="K4895" s="2"/>
    </row>
    <row r="4896" spans="1:11">
      <c r="A4896" s="2"/>
      <c r="B4896" s="2"/>
      <c r="C4896" s="25"/>
      <c r="D4896" s="2"/>
      <c r="E4896" s="25"/>
      <c r="F4896" s="25"/>
      <c r="G4896" s="25"/>
      <c r="H4896" s="25"/>
      <c r="I4896" s="2"/>
      <c r="J4896" s="2"/>
      <c r="K4896" s="2"/>
    </row>
    <row r="4897" spans="1:11">
      <c r="A4897" s="2"/>
      <c r="B4897" s="2"/>
      <c r="C4897" s="25"/>
      <c r="D4897" s="2"/>
      <c r="E4897" s="25"/>
      <c r="F4897" s="25"/>
      <c r="G4897" s="25"/>
      <c r="H4897" s="25"/>
      <c r="I4897" s="2"/>
      <c r="J4897" s="2"/>
      <c r="K4897" s="2"/>
    </row>
    <row r="4898" spans="1:11">
      <c r="A4898" s="2"/>
      <c r="B4898" s="2"/>
      <c r="C4898" s="25"/>
      <c r="D4898" s="2"/>
      <c r="E4898" s="25"/>
      <c r="F4898" s="25"/>
      <c r="G4898" s="25"/>
      <c r="H4898" s="25"/>
      <c r="I4898" s="2"/>
      <c r="J4898" s="2"/>
      <c r="K4898" s="2"/>
    </row>
    <row r="4899" spans="1:11">
      <c r="A4899" s="2"/>
      <c r="B4899" s="2"/>
      <c r="C4899" s="25"/>
      <c r="D4899" s="2"/>
      <c r="E4899" s="25"/>
      <c r="F4899" s="25"/>
      <c r="G4899" s="25"/>
      <c r="H4899" s="25"/>
      <c r="I4899" s="2"/>
      <c r="J4899" s="2"/>
      <c r="K4899" s="2"/>
    </row>
    <row r="4900" spans="1:11">
      <c r="A4900" s="2"/>
      <c r="B4900" s="2"/>
      <c r="C4900" s="25"/>
      <c r="D4900" s="2"/>
      <c r="E4900" s="25"/>
      <c r="F4900" s="25"/>
      <c r="G4900" s="25"/>
      <c r="H4900" s="25"/>
      <c r="I4900" s="2"/>
      <c r="J4900" s="2"/>
      <c r="K4900" s="2"/>
    </row>
    <row r="4901" spans="1:11">
      <c r="A4901" s="2"/>
      <c r="B4901" s="2"/>
      <c r="C4901" s="25"/>
      <c r="D4901" s="2"/>
      <c r="E4901" s="25"/>
      <c r="F4901" s="25"/>
      <c r="G4901" s="25"/>
      <c r="H4901" s="25"/>
      <c r="I4901" s="2"/>
      <c r="J4901" s="2"/>
      <c r="K4901" s="2"/>
    </row>
    <row r="4902" spans="1:11">
      <c r="A4902" s="2"/>
      <c r="B4902" s="2"/>
      <c r="C4902" s="25"/>
      <c r="D4902" s="2"/>
      <c r="E4902" s="25"/>
      <c r="F4902" s="25"/>
      <c r="G4902" s="25"/>
      <c r="H4902" s="25"/>
      <c r="I4902" s="2"/>
      <c r="J4902" s="2"/>
      <c r="K4902" s="2"/>
    </row>
    <row r="4903" spans="1:11">
      <c r="A4903" s="2"/>
      <c r="B4903" s="2"/>
      <c r="C4903" s="25"/>
      <c r="D4903" s="2"/>
      <c r="E4903" s="25"/>
      <c r="F4903" s="25"/>
      <c r="G4903" s="25"/>
      <c r="H4903" s="25"/>
      <c r="I4903" s="2"/>
      <c r="J4903" s="2"/>
      <c r="K4903" s="2"/>
    </row>
    <row r="4904" spans="1:11">
      <c r="A4904" s="2"/>
      <c r="B4904" s="2"/>
      <c r="C4904" s="25"/>
      <c r="D4904" s="2"/>
      <c r="E4904" s="25"/>
      <c r="F4904" s="25"/>
      <c r="G4904" s="25"/>
      <c r="H4904" s="25"/>
      <c r="I4904" s="2"/>
      <c r="J4904" s="2"/>
      <c r="K4904" s="2"/>
    </row>
    <row r="4905" spans="1:11">
      <c r="A4905" s="2"/>
      <c r="B4905" s="2"/>
      <c r="C4905" s="25"/>
      <c r="D4905" s="2"/>
      <c r="E4905" s="25"/>
      <c r="F4905" s="25"/>
      <c r="G4905" s="25"/>
      <c r="H4905" s="25"/>
      <c r="I4905" s="2"/>
      <c r="J4905" s="2"/>
      <c r="K4905" s="2"/>
    </row>
    <row r="4906" spans="1:11">
      <c r="A4906" s="2"/>
      <c r="B4906" s="2"/>
      <c r="C4906" s="25"/>
      <c r="D4906" s="2"/>
      <c r="E4906" s="25"/>
      <c r="F4906" s="25"/>
      <c r="G4906" s="25"/>
      <c r="H4906" s="25"/>
      <c r="I4906" s="2"/>
      <c r="J4906" s="2"/>
      <c r="K4906" s="2"/>
    </row>
    <row r="4907" spans="1:11">
      <c r="A4907" s="2"/>
      <c r="B4907" s="2"/>
      <c r="C4907" s="25"/>
      <c r="D4907" s="2"/>
      <c r="E4907" s="25"/>
      <c r="F4907" s="25"/>
      <c r="G4907" s="25"/>
      <c r="H4907" s="25"/>
      <c r="I4907" s="2"/>
      <c r="J4907" s="2"/>
      <c r="K4907" s="2"/>
    </row>
    <row r="4908" spans="1:11">
      <c r="A4908" s="2"/>
      <c r="B4908" s="2"/>
      <c r="C4908" s="25"/>
      <c r="D4908" s="2"/>
      <c r="E4908" s="25"/>
      <c r="F4908" s="25"/>
      <c r="G4908" s="25"/>
      <c r="H4908" s="25"/>
      <c r="I4908" s="2"/>
      <c r="J4908" s="2"/>
      <c r="K4908" s="2"/>
    </row>
    <row r="4909" spans="1:11">
      <c r="A4909" s="2"/>
      <c r="B4909" s="2"/>
      <c r="C4909" s="25"/>
      <c r="D4909" s="2"/>
      <c r="E4909" s="25"/>
      <c r="F4909" s="25"/>
      <c r="G4909" s="25"/>
      <c r="H4909" s="25"/>
      <c r="I4909" s="2"/>
      <c r="J4909" s="2"/>
      <c r="K4909" s="2"/>
    </row>
    <row r="4910" spans="1:11">
      <c r="A4910" s="2"/>
      <c r="B4910" s="2"/>
      <c r="C4910" s="25"/>
      <c r="D4910" s="2"/>
      <c r="E4910" s="25"/>
      <c r="F4910" s="25"/>
      <c r="G4910" s="25"/>
      <c r="H4910" s="25"/>
      <c r="I4910" s="2"/>
      <c r="J4910" s="2"/>
      <c r="K4910" s="2"/>
    </row>
    <row r="4911" spans="1:11">
      <c r="A4911" s="2"/>
      <c r="B4911" s="2"/>
      <c r="C4911" s="25"/>
      <c r="D4911" s="2"/>
      <c r="E4911" s="25"/>
      <c r="F4911" s="25"/>
      <c r="G4911" s="25"/>
      <c r="H4911" s="25"/>
      <c r="I4911" s="2"/>
      <c r="J4911" s="2"/>
      <c r="K4911" s="2"/>
    </row>
    <row r="4912" spans="1:11">
      <c r="A4912" s="2"/>
      <c r="B4912" s="2"/>
      <c r="C4912" s="25"/>
      <c r="D4912" s="2"/>
      <c r="E4912" s="25"/>
      <c r="F4912" s="25"/>
      <c r="G4912" s="25"/>
      <c r="H4912" s="25"/>
      <c r="I4912" s="2"/>
      <c r="J4912" s="2"/>
      <c r="K4912" s="2"/>
    </row>
    <row r="4913" spans="1:11">
      <c r="A4913" s="2"/>
      <c r="B4913" s="2"/>
      <c r="C4913" s="25"/>
      <c r="D4913" s="2"/>
      <c r="E4913" s="25"/>
      <c r="F4913" s="25"/>
      <c r="G4913" s="25"/>
      <c r="H4913" s="25"/>
      <c r="I4913" s="2"/>
      <c r="J4913" s="2"/>
      <c r="K4913" s="2"/>
    </row>
    <row r="4914" spans="1:11">
      <c r="A4914" s="2"/>
      <c r="B4914" s="2"/>
      <c r="C4914" s="25"/>
      <c r="D4914" s="2"/>
      <c r="E4914" s="25"/>
      <c r="F4914" s="25"/>
      <c r="G4914" s="25"/>
      <c r="H4914" s="25"/>
      <c r="I4914" s="2"/>
      <c r="J4914" s="2"/>
      <c r="K4914" s="2"/>
    </row>
    <row r="4915" spans="1:11">
      <c r="A4915" s="2"/>
      <c r="B4915" s="2"/>
      <c r="C4915" s="25"/>
      <c r="D4915" s="2"/>
      <c r="E4915" s="25"/>
      <c r="F4915" s="25"/>
      <c r="G4915" s="25"/>
      <c r="H4915" s="25"/>
      <c r="I4915" s="2"/>
      <c r="J4915" s="2"/>
      <c r="K4915" s="2"/>
    </row>
    <row r="4916" spans="1:11">
      <c r="A4916" s="2"/>
      <c r="B4916" s="2"/>
      <c r="C4916" s="25"/>
      <c r="D4916" s="2"/>
      <c r="E4916" s="25"/>
      <c r="F4916" s="25"/>
      <c r="G4916" s="25"/>
      <c r="H4916" s="25"/>
      <c r="I4916" s="2"/>
      <c r="J4916" s="2"/>
      <c r="K4916" s="2"/>
    </row>
    <row r="4917" spans="1:11">
      <c r="A4917" s="2"/>
      <c r="B4917" s="2"/>
      <c r="C4917" s="25"/>
      <c r="D4917" s="2"/>
      <c r="E4917" s="25"/>
      <c r="F4917" s="25"/>
      <c r="G4917" s="25"/>
      <c r="H4917" s="25"/>
      <c r="I4917" s="2"/>
      <c r="J4917" s="2"/>
      <c r="K4917" s="2"/>
    </row>
    <row r="4918" spans="1:11">
      <c r="A4918" s="2"/>
      <c r="B4918" s="2"/>
      <c r="C4918" s="25"/>
      <c r="D4918" s="2"/>
      <c r="E4918" s="25"/>
      <c r="F4918" s="25"/>
      <c r="G4918" s="25"/>
      <c r="H4918" s="25"/>
      <c r="I4918" s="2"/>
      <c r="J4918" s="2"/>
      <c r="K4918" s="2"/>
    </row>
    <row r="4919" spans="1:11">
      <c r="A4919" s="2"/>
      <c r="B4919" s="2"/>
      <c r="C4919" s="25"/>
      <c r="D4919" s="2"/>
      <c r="E4919" s="25"/>
      <c r="F4919" s="25"/>
      <c r="G4919" s="25"/>
      <c r="H4919" s="25"/>
      <c r="I4919" s="2"/>
      <c r="J4919" s="2"/>
      <c r="K4919" s="2"/>
    </row>
    <row r="4920" spans="1:11">
      <c r="A4920" s="2"/>
      <c r="B4920" s="2"/>
      <c r="C4920" s="25"/>
      <c r="D4920" s="2"/>
      <c r="E4920" s="25"/>
      <c r="F4920" s="25"/>
      <c r="G4920" s="25"/>
      <c r="H4920" s="25"/>
      <c r="I4920" s="2"/>
      <c r="J4920" s="2"/>
      <c r="K4920" s="2"/>
    </row>
    <row r="4921" spans="1:11">
      <c r="A4921" s="2"/>
      <c r="B4921" s="2"/>
      <c r="C4921" s="25"/>
      <c r="D4921" s="2"/>
      <c r="E4921" s="25"/>
      <c r="F4921" s="25"/>
      <c r="G4921" s="25"/>
      <c r="H4921" s="25"/>
      <c r="I4921" s="2"/>
      <c r="J4921" s="2"/>
      <c r="K4921" s="2"/>
    </row>
    <row r="4922" spans="1:11">
      <c r="A4922" s="2"/>
      <c r="B4922" s="2"/>
      <c r="C4922" s="25"/>
      <c r="D4922" s="2"/>
      <c r="E4922" s="25"/>
      <c r="F4922" s="25"/>
      <c r="G4922" s="25"/>
      <c r="H4922" s="25"/>
      <c r="I4922" s="2"/>
      <c r="J4922" s="2"/>
      <c r="K4922" s="2"/>
    </row>
    <row r="4923" spans="1:11">
      <c r="A4923" s="2"/>
      <c r="B4923" s="2"/>
      <c r="C4923" s="25"/>
      <c r="D4923" s="2"/>
      <c r="E4923" s="25"/>
      <c r="F4923" s="25"/>
      <c r="G4923" s="25"/>
      <c r="H4923" s="25"/>
      <c r="I4923" s="2"/>
      <c r="J4923" s="2"/>
      <c r="K4923" s="2"/>
    </row>
    <row r="4924" spans="1:11">
      <c r="A4924" s="2"/>
      <c r="B4924" s="2"/>
      <c r="C4924" s="25"/>
      <c r="D4924" s="2"/>
      <c r="E4924" s="25"/>
      <c r="F4924" s="25"/>
      <c r="G4924" s="25"/>
      <c r="H4924" s="25"/>
      <c r="I4924" s="2"/>
      <c r="J4924" s="2"/>
      <c r="K4924" s="2"/>
    </row>
    <row r="4925" spans="1:11">
      <c r="A4925" s="2"/>
      <c r="B4925" s="2"/>
      <c r="C4925" s="25"/>
      <c r="D4925" s="2"/>
      <c r="E4925" s="25"/>
      <c r="F4925" s="25"/>
      <c r="G4925" s="25"/>
      <c r="H4925" s="25"/>
      <c r="I4925" s="2"/>
      <c r="J4925" s="2"/>
      <c r="K4925" s="2"/>
    </row>
    <row r="4926" spans="1:11">
      <c r="A4926" s="2"/>
      <c r="B4926" s="2"/>
      <c r="C4926" s="25"/>
      <c r="D4926" s="2"/>
      <c r="E4926" s="25"/>
      <c r="F4926" s="25"/>
      <c r="G4926" s="25"/>
      <c r="H4926" s="25"/>
      <c r="I4926" s="2"/>
      <c r="J4926" s="2"/>
      <c r="K4926" s="2"/>
    </row>
    <row r="4927" spans="1:11">
      <c r="A4927" s="2"/>
      <c r="B4927" s="2"/>
      <c r="C4927" s="25"/>
      <c r="D4927" s="2"/>
      <c r="E4927" s="25"/>
      <c r="F4927" s="25"/>
      <c r="G4927" s="25"/>
      <c r="H4927" s="25"/>
      <c r="I4927" s="2"/>
      <c r="J4927" s="2"/>
      <c r="K4927" s="2"/>
    </row>
    <row r="4928" spans="1:11">
      <c r="A4928" s="2"/>
      <c r="B4928" s="2"/>
      <c r="C4928" s="25"/>
      <c r="D4928" s="2"/>
      <c r="E4928" s="25"/>
      <c r="F4928" s="25"/>
      <c r="G4928" s="25"/>
      <c r="H4928" s="25"/>
      <c r="I4928" s="2"/>
      <c r="J4928" s="2"/>
      <c r="K4928" s="2"/>
    </row>
    <row r="4929" spans="1:11">
      <c r="A4929" s="2"/>
      <c r="B4929" s="2"/>
      <c r="C4929" s="25"/>
      <c r="D4929" s="2"/>
      <c r="E4929" s="25"/>
      <c r="F4929" s="25"/>
      <c r="G4929" s="25"/>
      <c r="H4929" s="25"/>
      <c r="I4929" s="2"/>
      <c r="J4929" s="2"/>
      <c r="K4929" s="2"/>
    </row>
    <row r="4930" spans="1:11">
      <c r="A4930" s="2"/>
      <c r="B4930" s="2"/>
      <c r="C4930" s="25"/>
      <c r="D4930" s="2"/>
      <c r="E4930" s="25"/>
      <c r="F4930" s="25"/>
      <c r="G4930" s="25"/>
      <c r="H4930" s="25"/>
      <c r="I4930" s="2"/>
      <c r="J4930" s="2"/>
      <c r="K4930" s="2"/>
    </row>
    <row r="4931" spans="1:11">
      <c r="A4931" s="2"/>
      <c r="B4931" s="2"/>
      <c r="C4931" s="25"/>
      <c r="D4931" s="2"/>
      <c r="E4931" s="25"/>
      <c r="F4931" s="25"/>
      <c r="G4931" s="25"/>
      <c r="H4931" s="25"/>
      <c r="I4931" s="2"/>
      <c r="J4931" s="2"/>
      <c r="K4931" s="2"/>
    </row>
    <row r="4932" spans="1:11">
      <c r="A4932" s="2"/>
      <c r="B4932" s="2"/>
      <c r="C4932" s="25"/>
      <c r="D4932" s="2"/>
      <c r="E4932" s="25"/>
      <c r="F4932" s="25"/>
      <c r="G4932" s="25"/>
      <c r="H4932" s="25"/>
      <c r="I4932" s="2"/>
      <c r="J4932" s="2"/>
      <c r="K4932" s="2"/>
    </row>
    <row r="4933" spans="1:11">
      <c r="A4933" s="2"/>
      <c r="B4933" s="2"/>
      <c r="C4933" s="25"/>
      <c r="D4933" s="2"/>
      <c r="E4933" s="25"/>
      <c r="F4933" s="25"/>
      <c r="G4933" s="25"/>
      <c r="H4933" s="25"/>
      <c r="I4933" s="2"/>
      <c r="J4933" s="2"/>
      <c r="K4933" s="2"/>
    </row>
    <row r="4934" spans="1:11">
      <c r="A4934" s="2"/>
      <c r="B4934" s="2"/>
      <c r="C4934" s="25"/>
      <c r="D4934" s="2"/>
      <c r="E4934" s="25"/>
      <c r="F4934" s="25"/>
      <c r="G4934" s="25"/>
      <c r="H4934" s="25"/>
      <c r="I4934" s="2"/>
      <c r="J4934" s="2"/>
      <c r="K4934" s="2"/>
    </row>
    <row r="4935" spans="1:11">
      <c r="A4935" s="2"/>
      <c r="B4935" s="2"/>
      <c r="C4935" s="25"/>
      <c r="D4935" s="2"/>
      <c r="E4935" s="25"/>
      <c r="F4935" s="25"/>
      <c r="G4935" s="25"/>
      <c r="H4935" s="25"/>
      <c r="I4935" s="2"/>
      <c r="J4935" s="2"/>
      <c r="K4935" s="2"/>
    </row>
    <row r="4936" spans="1:11">
      <c r="A4936" s="2"/>
      <c r="B4936" s="2"/>
      <c r="C4936" s="25"/>
      <c r="D4936" s="2"/>
      <c r="E4936" s="25"/>
      <c r="F4936" s="25"/>
      <c r="G4936" s="25"/>
      <c r="H4936" s="25"/>
      <c r="I4936" s="2"/>
      <c r="J4936" s="2"/>
      <c r="K4936" s="2"/>
    </row>
    <row r="4937" spans="1:11">
      <c r="A4937" s="2"/>
      <c r="B4937" s="2"/>
      <c r="C4937" s="25"/>
      <c r="D4937" s="2"/>
      <c r="E4937" s="25"/>
      <c r="F4937" s="25"/>
      <c r="G4937" s="25"/>
      <c r="H4937" s="25"/>
      <c r="I4937" s="2"/>
      <c r="J4937" s="2"/>
      <c r="K4937" s="2"/>
    </row>
    <row r="4938" spans="1:11">
      <c r="A4938" s="2"/>
      <c r="B4938" s="2"/>
      <c r="C4938" s="25"/>
      <c r="D4938" s="2"/>
      <c r="E4938" s="25"/>
      <c r="F4938" s="25"/>
      <c r="G4938" s="25"/>
      <c r="H4938" s="25"/>
      <c r="I4938" s="2"/>
      <c r="J4938" s="2"/>
      <c r="K4938" s="2">
        <v>2</v>
      </c>
    </row>
    <row r="4939" spans="1:11">
      <c r="A4939" s="2"/>
      <c r="B4939" s="2"/>
      <c r="C4939" s="25"/>
      <c r="D4939" s="2"/>
      <c r="E4939" s="25"/>
      <c r="F4939" s="25"/>
      <c r="G4939" s="25"/>
      <c r="H4939" s="25"/>
      <c r="I4939" s="2"/>
      <c r="J4939" s="2"/>
      <c r="K4939" s="2"/>
    </row>
    <row r="4940" spans="1:11">
      <c r="A4940" s="2"/>
      <c r="B4940" s="2"/>
      <c r="C4940" s="25"/>
      <c r="D4940" s="2"/>
      <c r="E4940" s="25"/>
      <c r="F4940" s="25"/>
      <c r="G4940" s="25"/>
      <c r="H4940" s="25"/>
      <c r="I4940" s="2"/>
      <c r="J4940" s="2"/>
      <c r="K4940" s="2"/>
    </row>
    <row r="4941" spans="1:11">
      <c r="A4941" s="2"/>
      <c r="B4941" s="2"/>
      <c r="C4941" s="25"/>
      <c r="D4941" s="2"/>
      <c r="E4941" s="25"/>
      <c r="F4941" s="25"/>
      <c r="G4941" s="25"/>
      <c r="H4941" s="25"/>
      <c r="I4941" s="2"/>
      <c r="J4941" s="2"/>
      <c r="K4941" s="2"/>
    </row>
    <row r="4942" spans="1:11">
      <c r="A4942" s="2"/>
      <c r="B4942" s="2"/>
      <c r="C4942" s="25"/>
      <c r="D4942" s="2"/>
      <c r="E4942" s="25"/>
      <c r="F4942" s="25"/>
      <c r="G4942" s="25"/>
      <c r="H4942" s="25"/>
      <c r="I4942" s="2"/>
      <c r="J4942" s="2"/>
      <c r="K4942" s="2"/>
    </row>
    <row r="4943" spans="1:11">
      <c r="A4943" s="2"/>
      <c r="B4943" s="2"/>
      <c r="C4943" s="25"/>
      <c r="D4943" s="2"/>
      <c r="E4943" s="25"/>
      <c r="F4943" s="25"/>
      <c r="G4943" s="25"/>
      <c r="H4943" s="25"/>
      <c r="I4943" s="2"/>
      <c r="J4943" s="2"/>
      <c r="K4943" s="2"/>
    </row>
    <row r="4944" spans="1:11">
      <c r="A4944" s="2"/>
      <c r="B4944" s="2"/>
      <c r="C4944" s="25"/>
      <c r="D4944" s="2"/>
      <c r="E4944" s="25"/>
      <c r="F4944" s="25"/>
      <c r="G4944" s="25"/>
      <c r="H4944" s="25"/>
      <c r="I4944" s="2"/>
      <c r="J4944" s="2"/>
      <c r="K4944" s="2"/>
    </row>
    <row r="4945" spans="1:11">
      <c r="A4945" s="2"/>
      <c r="B4945" s="2"/>
      <c r="C4945" s="25"/>
      <c r="D4945" s="2"/>
      <c r="E4945" s="25"/>
      <c r="F4945" s="25"/>
      <c r="G4945" s="25"/>
      <c r="H4945" s="25"/>
      <c r="I4945" s="2"/>
      <c r="J4945" s="2"/>
      <c r="K4945" s="2"/>
    </row>
    <row r="4946" spans="1:11">
      <c r="A4946" s="2"/>
      <c r="B4946" s="2"/>
      <c r="C4946" s="25"/>
      <c r="D4946" s="2"/>
      <c r="E4946" s="25"/>
      <c r="F4946" s="25"/>
      <c r="G4946" s="25"/>
      <c r="H4946" s="25"/>
      <c r="I4946" s="2"/>
      <c r="J4946" s="2"/>
      <c r="K4946" s="2"/>
    </row>
    <row r="4947" spans="1:11">
      <c r="A4947" s="2"/>
      <c r="B4947" s="2"/>
      <c r="C4947" s="25"/>
      <c r="D4947" s="2"/>
      <c r="E4947" s="25"/>
      <c r="F4947" s="25"/>
      <c r="G4947" s="25"/>
      <c r="H4947" s="25"/>
      <c r="I4947" s="2"/>
      <c r="J4947" s="2"/>
      <c r="K4947" s="2"/>
    </row>
    <row r="4948" spans="1:11">
      <c r="A4948" s="2"/>
      <c r="B4948" s="2"/>
      <c r="C4948" s="25"/>
      <c r="D4948" s="2"/>
      <c r="E4948" s="25"/>
      <c r="F4948" s="25"/>
      <c r="G4948" s="25"/>
      <c r="H4948" s="25"/>
      <c r="I4948" s="2"/>
      <c r="J4948" s="2"/>
      <c r="K4948" s="2"/>
    </row>
    <row r="4949" spans="1:11">
      <c r="A4949" s="2"/>
      <c r="B4949" s="2"/>
      <c r="C4949" s="25"/>
      <c r="D4949" s="2"/>
      <c r="E4949" s="25"/>
      <c r="F4949" s="25"/>
      <c r="G4949" s="25"/>
      <c r="H4949" s="25"/>
      <c r="I4949" s="2"/>
      <c r="J4949" s="2"/>
      <c r="K4949" s="2"/>
    </row>
    <row r="4950" spans="1:11">
      <c r="A4950" s="2"/>
      <c r="B4950" s="2"/>
      <c r="C4950" s="25"/>
      <c r="D4950" s="2"/>
      <c r="E4950" s="25"/>
      <c r="F4950" s="25"/>
      <c r="G4950" s="25"/>
      <c r="H4950" s="25"/>
      <c r="I4950" s="2"/>
      <c r="J4950" s="2"/>
      <c r="K4950" s="2"/>
    </row>
    <row r="4951" spans="1:11">
      <c r="A4951" s="2"/>
      <c r="B4951" s="2"/>
      <c r="C4951" s="25"/>
      <c r="D4951" s="2"/>
      <c r="E4951" s="25"/>
      <c r="F4951" s="25"/>
      <c r="G4951" s="25"/>
      <c r="H4951" s="25"/>
      <c r="I4951" s="2"/>
      <c r="J4951" s="2"/>
      <c r="K4951" s="2"/>
    </row>
    <row r="4952" spans="1:11">
      <c r="A4952" s="2"/>
      <c r="B4952" s="2"/>
      <c r="C4952" s="25"/>
      <c r="D4952" s="2"/>
      <c r="E4952" s="25"/>
      <c r="F4952" s="25"/>
      <c r="G4952" s="25"/>
      <c r="H4952" s="25"/>
      <c r="I4952" s="2"/>
      <c r="J4952" s="2"/>
      <c r="K4952" s="2"/>
    </row>
    <row r="4953" spans="1:11">
      <c r="A4953" s="2"/>
      <c r="B4953" s="2"/>
      <c r="C4953" s="25"/>
      <c r="D4953" s="2"/>
      <c r="E4953" s="25"/>
      <c r="F4953" s="25"/>
      <c r="G4953" s="25"/>
      <c r="H4953" s="25"/>
      <c r="I4953" s="2"/>
      <c r="J4953" s="2"/>
      <c r="K4953" s="2"/>
    </row>
    <row r="4954" spans="1:11">
      <c r="A4954" s="2"/>
      <c r="B4954" s="2"/>
      <c r="C4954" s="25"/>
      <c r="D4954" s="2"/>
      <c r="E4954" s="25"/>
      <c r="F4954" s="25"/>
      <c r="G4954" s="25"/>
      <c r="H4954" s="25"/>
      <c r="I4954" s="2"/>
      <c r="J4954" s="2"/>
      <c r="K4954" s="2"/>
    </row>
    <row r="4955" spans="1:11">
      <c r="A4955" s="2"/>
      <c r="B4955" s="2"/>
      <c r="C4955" s="25"/>
      <c r="D4955" s="2"/>
      <c r="E4955" s="25"/>
      <c r="F4955" s="25"/>
      <c r="G4955" s="25"/>
      <c r="H4955" s="25"/>
      <c r="I4955" s="2"/>
      <c r="J4955" s="2"/>
      <c r="K4955" s="2"/>
    </row>
    <row r="4956" spans="1:11">
      <c r="A4956" s="2"/>
      <c r="B4956" s="2"/>
      <c r="C4956" s="25"/>
      <c r="D4956" s="2"/>
      <c r="E4956" s="25"/>
      <c r="F4956" s="25"/>
      <c r="G4956" s="25"/>
      <c r="H4956" s="25"/>
      <c r="I4956" s="2"/>
      <c r="J4956" s="2"/>
      <c r="K4956" s="2"/>
    </row>
    <row r="4957" spans="1:11">
      <c r="A4957" s="2"/>
      <c r="B4957" s="2"/>
      <c r="C4957" s="25"/>
      <c r="D4957" s="2"/>
      <c r="E4957" s="25"/>
      <c r="F4957" s="25"/>
      <c r="G4957" s="25"/>
      <c r="H4957" s="25"/>
      <c r="I4957" s="2"/>
      <c r="J4957" s="2"/>
      <c r="K4957" s="2"/>
    </row>
    <row r="4958" spans="1:11">
      <c r="A4958" s="2"/>
      <c r="B4958" s="2"/>
      <c r="C4958" s="25"/>
      <c r="D4958" s="2"/>
      <c r="E4958" s="25"/>
      <c r="F4958" s="25"/>
      <c r="G4958" s="25"/>
      <c r="H4958" s="25"/>
      <c r="I4958" s="2"/>
      <c r="J4958" s="2"/>
      <c r="K4958" s="2"/>
    </row>
    <row r="4959" spans="1:11">
      <c r="A4959" s="2"/>
      <c r="B4959" s="2"/>
      <c r="C4959" s="25"/>
      <c r="D4959" s="2"/>
      <c r="E4959" s="25"/>
      <c r="F4959" s="25"/>
      <c r="G4959" s="25"/>
      <c r="H4959" s="25"/>
      <c r="I4959" s="2"/>
      <c r="J4959" s="2"/>
      <c r="K4959" s="2"/>
    </row>
    <row r="4960" spans="1:11">
      <c r="A4960" s="2"/>
      <c r="B4960" s="2"/>
      <c r="C4960" s="25"/>
      <c r="D4960" s="2"/>
      <c r="E4960" s="25"/>
      <c r="F4960" s="25"/>
      <c r="G4960" s="25"/>
      <c r="H4960" s="25"/>
      <c r="I4960" s="2"/>
      <c r="J4960" s="2"/>
      <c r="K4960" s="2"/>
    </row>
    <row r="4961" spans="1:11">
      <c r="A4961" s="2"/>
      <c r="B4961" s="2"/>
      <c r="C4961" s="25"/>
      <c r="D4961" s="2"/>
      <c r="E4961" s="25"/>
      <c r="F4961" s="25"/>
      <c r="G4961" s="25"/>
      <c r="H4961" s="25"/>
      <c r="I4961" s="2"/>
      <c r="J4961" s="2"/>
      <c r="K4961" s="2"/>
    </row>
    <row r="4962" spans="1:11">
      <c r="A4962" s="2"/>
      <c r="B4962" s="2"/>
      <c r="C4962" s="25"/>
      <c r="D4962" s="2"/>
      <c r="E4962" s="25"/>
      <c r="F4962" s="25"/>
      <c r="G4962" s="25"/>
      <c r="H4962" s="25"/>
      <c r="I4962" s="2"/>
      <c r="J4962" s="2"/>
      <c r="K4962" s="2"/>
    </row>
    <row r="4963" spans="1:11">
      <c r="A4963" s="2"/>
      <c r="B4963" s="2"/>
      <c r="C4963" s="25"/>
      <c r="D4963" s="2"/>
      <c r="E4963" s="25"/>
      <c r="F4963" s="25"/>
      <c r="G4963" s="25"/>
      <c r="H4963" s="25"/>
      <c r="I4963" s="2"/>
      <c r="J4963" s="2"/>
      <c r="K4963" s="2"/>
    </row>
    <row r="4964" spans="1:11">
      <c r="A4964" s="2"/>
      <c r="B4964" s="2"/>
      <c r="C4964" s="25"/>
      <c r="D4964" s="2"/>
      <c r="E4964" s="25"/>
      <c r="F4964" s="25"/>
      <c r="G4964" s="25"/>
      <c r="H4964" s="25"/>
      <c r="I4964" s="2"/>
      <c r="J4964" s="2"/>
      <c r="K4964" s="2"/>
    </row>
    <row r="4965" spans="1:11">
      <c r="A4965" s="2"/>
      <c r="B4965" s="2"/>
      <c r="C4965" s="25"/>
      <c r="D4965" s="2"/>
      <c r="E4965" s="25"/>
      <c r="F4965" s="25"/>
      <c r="G4965" s="25"/>
      <c r="H4965" s="25"/>
      <c r="I4965" s="2"/>
      <c r="J4965" s="2"/>
      <c r="K4965" s="2"/>
    </row>
    <row r="4966" spans="1:11">
      <c r="A4966" s="2"/>
      <c r="B4966" s="2"/>
      <c r="C4966" s="25"/>
      <c r="D4966" s="2"/>
      <c r="E4966" s="25"/>
      <c r="F4966" s="25"/>
      <c r="G4966" s="25"/>
      <c r="H4966" s="25"/>
      <c r="I4966" s="2"/>
      <c r="J4966" s="2"/>
      <c r="K4966" s="2"/>
    </row>
    <row r="4967" spans="1:11">
      <c r="A4967" s="2"/>
      <c r="B4967" s="2"/>
      <c r="C4967" s="25"/>
      <c r="D4967" s="2"/>
      <c r="E4967" s="25"/>
      <c r="F4967" s="25"/>
      <c r="G4967" s="25"/>
      <c r="H4967" s="25"/>
      <c r="I4967" s="2"/>
      <c r="J4967" s="2"/>
      <c r="K4967" s="2"/>
    </row>
    <row r="4968" spans="1:11">
      <c r="A4968" s="2"/>
      <c r="B4968" s="2"/>
      <c r="C4968" s="25"/>
      <c r="D4968" s="2"/>
      <c r="E4968" s="25"/>
      <c r="F4968" s="25"/>
      <c r="G4968" s="25"/>
      <c r="H4968" s="25"/>
      <c r="I4968" s="2"/>
      <c r="J4968" s="2"/>
      <c r="K4968" s="2"/>
    </row>
    <row r="4969" spans="1:11">
      <c r="A4969" s="2"/>
      <c r="B4969" s="2"/>
      <c r="C4969" s="25"/>
      <c r="D4969" s="2"/>
      <c r="E4969" s="25"/>
      <c r="F4969" s="25"/>
      <c r="G4969" s="25"/>
      <c r="H4969" s="25"/>
      <c r="I4969" s="2"/>
      <c r="J4969" s="2"/>
      <c r="K4969" s="2"/>
    </row>
    <row r="4970" spans="1:11">
      <c r="A4970" s="2"/>
      <c r="B4970" s="2"/>
      <c r="C4970" s="25"/>
      <c r="D4970" s="2"/>
      <c r="E4970" s="25"/>
      <c r="F4970" s="25"/>
      <c r="G4970" s="25"/>
      <c r="H4970" s="25"/>
      <c r="I4970" s="2"/>
      <c r="J4970" s="2"/>
      <c r="K4970" s="2"/>
    </row>
    <row r="4971" spans="1:11">
      <c r="A4971" s="2"/>
      <c r="B4971" s="2"/>
      <c r="C4971" s="25"/>
      <c r="D4971" s="2"/>
      <c r="E4971" s="25"/>
      <c r="F4971" s="25"/>
      <c r="G4971" s="25"/>
      <c r="H4971" s="25"/>
      <c r="I4971" s="2"/>
      <c r="J4971" s="2"/>
      <c r="K4971" s="2"/>
    </row>
    <row r="4972" spans="1:11">
      <c r="A4972" s="2"/>
      <c r="B4972" s="2"/>
      <c r="C4972" s="25"/>
      <c r="D4972" s="2"/>
      <c r="E4972" s="25"/>
      <c r="F4972" s="25"/>
      <c r="G4972" s="25"/>
      <c r="H4972" s="25"/>
      <c r="I4972" s="2"/>
      <c r="J4972" s="2"/>
      <c r="K4972" s="2"/>
    </row>
    <row r="4973" spans="1:11">
      <c r="A4973" s="2"/>
      <c r="B4973" s="2"/>
      <c r="C4973" s="25"/>
      <c r="D4973" s="2"/>
      <c r="E4973" s="25"/>
      <c r="F4973" s="25"/>
      <c r="G4973" s="25"/>
      <c r="H4973" s="25"/>
      <c r="I4973" s="2"/>
      <c r="J4973" s="2"/>
      <c r="K4973" s="2"/>
    </row>
    <row r="4974" spans="1:11">
      <c r="A4974" s="2"/>
      <c r="B4974" s="2"/>
      <c r="C4974" s="25"/>
      <c r="D4974" s="2"/>
      <c r="E4974" s="25"/>
      <c r="F4974" s="25"/>
      <c r="G4974" s="25"/>
      <c r="H4974" s="25"/>
      <c r="I4974" s="2"/>
      <c r="J4974" s="2"/>
      <c r="K4974" s="2"/>
    </row>
    <row r="4975" spans="1:11">
      <c r="A4975" s="2"/>
      <c r="B4975" s="2"/>
      <c r="C4975" s="25"/>
      <c r="D4975" s="2"/>
      <c r="E4975" s="25"/>
      <c r="F4975" s="25"/>
      <c r="G4975" s="25"/>
      <c r="H4975" s="25"/>
      <c r="I4975" s="2"/>
      <c r="J4975" s="2"/>
      <c r="K4975" s="2"/>
    </row>
    <row r="4976" spans="1:11">
      <c r="A4976" s="2"/>
      <c r="B4976" s="2"/>
      <c r="C4976" s="25"/>
      <c r="D4976" s="2"/>
      <c r="E4976" s="25"/>
      <c r="F4976" s="25"/>
      <c r="G4976" s="25"/>
      <c r="H4976" s="25"/>
      <c r="I4976" s="2"/>
      <c r="J4976" s="2"/>
      <c r="K4976" s="2"/>
    </row>
    <row r="4977" spans="1:11">
      <c r="A4977" s="2"/>
      <c r="B4977" s="2"/>
      <c r="C4977" s="25"/>
      <c r="D4977" s="2"/>
      <c r="E4977" s="25"/>
      <c r="F4977" s="25"/>
      <c r="G4977" s="25"/>
      <c r="H4977" s="25"/>
      <c r="I4977" s="2"/>
      <c r="J4977" s="2"/>
      <c r="K4977" s="2"/>
    </row>
    <row r="4978" spans="1:11">
      <c r="A4978" s="2"/>
      <c r="B4978" s="2"/>
      <c r="C4978" s="25"/>
      <c r="D4978" s="2"/>
      <c r="E4978" s="25"/>
      <c r="F4978" s="25"/>
      <c r="G4978" s="25"/>
      <c r="H4978" s="25"/>
      <c r="I4978" s="2"/>
      <c r="J4978" s="2"/>
      <c r="K4978" s="2"/>
    </row>
    <row r="4979" spans="1:11">
      <c r="A4979" s="2"/>
      <c r="B4979" s="2"/>
      <c r="C4979" s="25"/>
      <c r="D4979" s="2"/>
      <c r="E4979" s="25"/>
      <c r="F4979" s="25"/>
      <c r="G4979" s="25"/>
      <c r="H4979" s="25"/>
      <c r="I4979" s="2"/>
      <c r="J4979" s="2"/>
      <c r="K4979" s="2"/>
    </row>
    <row r="4980" spans="1:11">
      <c r="A4980" s="2"/>
      <c r="B4980" s="2"/>
      <c r="C4980" s="25"/>
      <c r="D4980" s="2"/>
      <c r="E4980" s="25"/>
      <c r="F4980" s="25"/>
      <c r="G4980" s="25"/>
      <c r="H4980" s="25"/>
      <c r="I4980" s="2"/>
      <c r="J4980" s="2"/>
      <c r="K4980" s="2"/>
    </row>
    <row r="4981" spans="1:11">
      <c r="A4981" s="2"/>
      <c r="B4981" s="2"/>
      <c r="C4981" s="25"/>
      <c r="D4981" s="2"/>
      <c r="E4981" s="25"/>
      <c r="F4981" s="25"/>
      <c r="G4981" s="25"/>
      <c r="H4981" s="25"/>
      <c r="I4981" s="2"/>
      <c r="J4981" s="2"/>
      <c r="K4981" s="2"/>
    </row>
    <row r="4982" spans="1:11">
      <c r="A4982" s="2"/>
      <c r="B4982" s="2"/>
      <c r="C4982" s="25"/>
      <c r="D4982" s="2"/>
      <c r="E4982" s="25"/>
      <c r="F4982" s="25"/>
      <c r="G4982" s="25"/>
      <c r="H4982" s="25"/>
      <c r="I4982" s="2"/>
      <c r="J4982" s="2"/>
      <c r="K4982" s="2"/>
    </row>
    <row r="4983" spans="1:11">
      <c r="A4983" s="2"/>
      <c r="B4983" s="2"/>
      <c r="C4983" s="25"/>
      <c r="D4983" s="2"/>
      <c r="E4983" s="25"/>
      <c r="F4983" s="25"/>
      <c r="G4983" s="25"/>
      <c r="H4983" s="25"/>
      <c r="I4983" s="2"/>
      <c r="J4983" s="2"/>
      <c r="K4983" s="2"/>
    </row>
    <row r="4984" spans="1:11">
      <c r="A4984" s="2"/>
      <c r="B4984" s="2"/>
      <c r="C4984" s="25"/>
      <c r="D4984" s="2"/>
      <c r="E4984" s="25"/>
      <c r="F4984" s="25"/>
      <c r="G4984" s="25"/>
      <c r="H4984" s="25"/>
      <c r="I4984" s="2"/>
      <c r="J4984" s="2"/>
      <c r="K4984" s="2"/>
    </row>
    <row r="4985" spans="1:11">
      <c r="A4985" s="2"/>
      <c r="B4985" s="2"/>
      <c r="C4985" s="25"/>
      <c r="D4985" s="2"/>
      <c r="E4985" s="25"/>
      <c r="F4985" s="25"/>
      <c r="G4985" s="25"/>
      <c r="H4985" s="25"/>
      <c r="I4985" s="2"/>
      <c r="J4985" s="2"/>
      <c r="K4985" s="2"/>
    </row>
    <row r="4986" spans="1:11">
      <c r="A4986" s="2"/>
      <c r="B4986" s="2"/>
      <c r="C4986" s="25"/>
      <c r="D4986" s="2"/>
      <c r="E4986" s="25"/>
      <c r="F4986" s="25"/>
      <c r="G4986" s="25"/>
      <c r="H4986" s="25"/>
      <c r="I4986" s="2"/>
      <c r="J4986" s="2"/>
      <c r="K4986" s="2"/>
    </row>
    <row r="4987" spans="1:11">
      <c r="A4987" s="2"/>
      <c r="B4987" s="2"/>
      <c r="C4987" s="25"/>
      <c r="D4987" s="2"/>
      <c r="E4987" s="25"/>
      <c r="F4987" s="25"/>
      <c r="G4987" s="25"/>
      <c r="H4987" s="25"/>
      <c r="I4987" s="2"/>
      <c r="J4987" s="2"/>
      <c r="K4987" s="2"/>
    </row>
    <row r="4988" spans="1:11">
      <c r="A4988" s="2"/>
      <c r="B4988" s="2"/>
      <c r="C4988" s="25"/>
      <c r="D4988" s="2"/>
      <c r="E4988" s="25"/>
      <c r="F4988" s="25"/>
      <c r="G4988" s="25"/>
      <c r="H4988" s="25"/>
      <c r="I4988" s="2"/>
      <c r="J4988" s="2"/>
      <c r="K4988" s="2"/>
    </row>
    <row r="4989" spans="1:11">
      <c r="A4989" s="2"/>
      <c r="B4989" s="2"/>
      <c r="C4989" s="25"/>
      <c r="D4989" s="2"/>
      <c r="E4989" s="25"/>
      <c r="F4989" s="25"/>
      <c r="G4989" s="25"/>
      <c r="H4989" s="25"/>
      <c r="I4989" s="2"/>
      <c r="J4989" s="2"/>
      <c r="K4989" s="2"/>
    </row>
    <row r="4990" spans="1:11">
      <c r="A4990" s="2"/>
      <c r="B4990" s="2"/>
      <c r="C4990" s="25"/>
      <c r="D4990" s="2"/>
      <c r="E4990" s="25"/>
      <c r="F4990" s="25"/>
      <c r="G4990" s="25"/>
      <c r="H4990" s="25"/>
      <c r="I4990" s="2"/>
      <c r="J4990" s="2"/>
      <c r="K4990" s="2"/>
    </row>
    <row r="4991" spans="1:11">
      <c r="A4991" s="2"/>
      <c r="B4991" s="2"/>
      <c r="C4991" s="25"/>
      <c r="D4991" s="2"/>
      <c r="E4991" s="25"/>
      <c r="F4991" s="25"/>
      <c r="G4991" s="25"/>
      <c r="H4991" s="25"/>
      <c r="I4991" s="2"/>
      <c r="J4991" s="2"/>
      <c r="K4991" s="2"/>
    </row>
    <row r="4992" spans="1:11">
      <c r="A4992" s="2"/>
      <c r="B4992" s="2"/>
      <c r="C4992" s="25"/>
      <c r="D4992" s="2"/>
      <c r="E4992" s="25"/>
      <c r="F4992" s="25"/>
      <c r="G4992" s="25"/>
      <c r="H4992" s="25"/>
      <c r="I4992" s="2"/>
      <c r="J4992" s="2"/>
      <c r="K4992" s="2"/>
    </row>
    <row r="4993" spans="1:11">
      <c r="A4993" s="2"/>
      <c r="B4993" s="2"/>
      <c r="C4993" s="25"/>
      <c r="D4993" s="2"/>
      <c r="E4993" s="25"/>
      <c r="F4993" s="25"/>
      <c r="G4993" s="25"/>
      <c r="H4993" s="25"/>
      <c r="I4993" s="2"/>
      <c r="J4993" s="2"/>
      <c r="K4993" s="2"/>
    </row>
    <row r="4994" spans="1:11">
      <c r="A4994" s="2"/>
      <c r="B4994" s="2"/>
      <c r="C4994" s="25"/>
      <c r="D4994" s="2"/>
      <c r="E4994" s="25"/>
      <c r="F4994" s="25"/>
      <c r="G4994" s="25"/>
      <c r="H4994" s="25"/>
      <c r="I4994" s="2"/>
      <c r="J4994" s="2"/>
      <c r="K4994" s="2"/>
    </row>
    <row r="4995" spans="1:11">
      <c r="A4995" s="2"/>
      <c r="B4995" s="2"/>
      <c r="C4995" s="25"/>
      <c r="D4995" s="2"/>
      <c r="E4995" s="25"/>
      <c r="F4995" s="25"/>
      <c r="G4995" s="25"/>
      <c r="H4995" s="25"/>
      <c r="I4995" s="2"/>
      <c r="J4995" s="2"/>
      <c r="K4995" s="2"/>
    </row>
    <row r="4996" spans="1:11">
      <c r="A4996" s="2"/>
      <c r="B4996" s="2"/>
      <c r="C4996" s="25"/>
      <c r="D4996" s="2"/>
      <c r="E4996" s="25"/>
      <c r="F4996" s="25"/>
      <c r="G4996" s="25"/>
      <c r="H4996" s="25"/>
      <c r="I4996" s="2"/>
      <c r="J4996" s="2"/>
      <c r="K4996" s="2"/>
    </row>
    <row r="4997" spans="1:11">
      <c r="A4997" s="2"/>
      <c r="B4997" s="2"/>
      <c r="C4997" s="25"/>
      <c r="D4997" s="2"/>
      <c r="E4997" s="25"/>
      <c r="F4997" s="25"/>
      <c r="G4997" s="25"/>
      <c r="H4997" s="25"/>
      <c r="I4997" s="2"/>
      <c r="J4997" s="2"/>
      <c r="K4997" s="2"/>
    </row>
    <row r="4998" spans="1:11">
      <c r="A4998" s="2"/>
      <c r="B4998" s="2"/>
      <c r="C4998" s="25"/>
      <c r="D4998" s="2"/>
      <c r="E4998" s="25"/>
      <c r="F4998" s="25"/>
      <c r="G4998" s="25"/>
      <c r="H4998" s="25"/>
      <c r="I4998" s="2"/>
      <c r="J4998" s="2"/>
      <c r="K4998" s="2"/>
    </row>
    <row r="4999" spans="1:11">
      <c r="A4999" s="2"/>
      <c r="B4999" s="2"/>
      <c r="C4999" s="25"/>
      <c r="D4999" s="2"/>
      <c r="E4999" s="25"/>
      <c r="F4999" s="25"/>
      <c r="G4999" s="25"/>
      <c r="H4999" s="25"/>
      <c r="I4999" s="2"/>
      <c r="J4999" s="2"/>
      <c r="K4999" s="2"/>
    </row>
    <row r="5000" spans="1:11">
      <c r="A5000" s="2"/>
      <c r="B5000" s="2"/>
      <c r="C5000" s="25"/>
      <c r="D5000" s="2"/>
      <c r="E5000" s="25"/>
      <c r="F5000" s="25"/>
      <c r="G5000" s="25"/>
      <c r="H5000" s="25"/>
      <c r="I5000" s="2"/>
      <c r="J5000" s="2"/>
      <c r="K5000" s="2"/>
    </row>
    <row r="5001" spans="1:11">
      <c r="A5001" s="2"/>
      <c r="B5001" s="2"/>
      <c r="C5001" s="25"/>
      <c r="D5001" s="2"/>
      <c r="E5001" s="25"/>
      <c r="F5001" s="25"/>
      <c r="G5001" s="25"/>
      <c r="H5001" s="25"/>
      <c r="I5001" s="2"/>
      <c r="J5001" s="2"/>
      <c r="K5001" s="2"/>
    </row>
    <row r="5002" spans="1:11">
      <c r="A5002" s="2"/>
      <c r="B5002" s="2"/>
      <c r="C5002" s="25"/>
      <c r="D5002" s="2"/>
      <c r="E5002" s="25"/>
      <c r="F5002" s="25"/>
      <c r="G5002" s="25"/>
      <c r="H5002" s="25"/>
      <c r="I5002" s="2"/>
      <c r="J5002" s="2"/>
      <c r="K5002" s="2"/>
    </row>
    <row r="5003" spans="1:11">
      <c r="A5003" s="2"/>
      <c r="B5003" s="2"/>
      <c r="C5003" s="25"/>
      <c r="D5003" s="2"/>
      <c r="E5003" s="25"/>
      <c r="F5003" s="25"/>
      <c r="G5003" s="25"/>
      <c r="H5003" s="25"/>
      <c r="I5003" s="2"/>
      <c r="J5003" s="2"/>
      <c r="K5003" s="2"/>
    </row>
    <row r="5004" spans="1:11">
      <c r="A5004" s="2"/>
      <c r="B5004" s="2"/>
      <c r="C5004" s="25"/>
      <c r="D5004" s="2"/>
      <c r="E5004" s="25"/>
      <c r="F5004" s="25"/>
      <c r="G5004" s="25"/>
      <c r="H5004" s="25"/>
      <c r="I5004" s="2"/>
      <c r="J5004" s="2"/>
      <c r="K5004" s="2"/>
    </row>
    <row r="5005" spans="1:11">
      <c r="A5005" s="2"/>
      <c r="B5005" s="2"/>
      <c r="C5005" s="25"/>
      <c r="D5005" s="2"/>
      <c r="E5005" s="25"/>
      <c r="F5005" s="25"/>
      <c r="G5005" s="25"/>
      <c r="H5005" s="25"/>
      <c r="I5005" s="2"/>
      <c r="J5005" s="2"/>
      <c r="K5005" s="2"/>
    </row>
    <row r="5006" spans="1:11">
      <c r="A5006" s="2"/>
      <c r="B5006" s="2"/>
      <c r="C5006" s="25"/>
      <c r="D5006" s="2"/>
      <c r="E5006" s="25"/>
      <c r="F5006" s="25"/>
      <c r="G5006" s="25"/>
      <c r="H5006" s="25"/>
      <c r="I5006" s="2"/>
      <c r="J5006" s="2"/>
      <c r="K5006" s="2"/>
    </row>
    <row r="5007" spans="1:11">
      <c r="A5007" s="2"/>
      <c r="B5007" s="2"/>
      <c r="C5007" s="25"/>
      <c r="D5007" s="2"/>
      <c r="E5007" s="25"/>
      <c r="F5007" s="25"/>
      <c r="G5007" s="25"/>
      <c r="H5007" s="25"/>
      <c r="I5007" s="2"/>
      <c r="J5007" s="2"/>
      <c r="K5007" s="2"/>
    </row>
    <row r="5008" spans="1:11">
      <c r="A5008" s="2"/>
      <c r="B5008" s="2"/>
      <c r="C5008" s="25"/>
      <c r="D5008" s="2"/>
      <c r="E5008" s="25"/>
      <c r="F5008" s="25"/>
      <c r="G5008" s="25"/>
      <c r="H5008" s="25"/>
      <c r="I5008" s="2"/>
      <c r="J5008" s="2"/>
      <c r="K5008" s="2"/>
    </row>
    <row r="5009" spans="1:11">
      <c r="A5009" s="2"/>
      <c r="B5009" s="2"/>
      <c r="C5009" s="25"/>
      <c r="D5009" s="2"/>
      <c r="E5009" s="25"/>
      <c r="F5009" s="25"/>
      <c r="G5009" s="25"/>
      <c r="H5009" s="25"/>
      <c r="I5009" s="2"/>
      <c r="J5009" s="2"/>
      <c r="K5009" s="2"/>
    </row>
    <row r="5010" spans="1:11">
      <c r="A5010" s="2"/>
      <c r="B5010" s="2"/>
      <c r="C5010" s="25"/>
      <c r="D5010" s="2"/>
      <c r="E5010" s="25"/>
      <c r="F5010" s="25"/>
      <c r="G5010" s="25"/>
      <c r="H5010" s="25"/>
      <c r="I5010" s="2"/>
      <c r="J5010" s="2"/>
      <c r="K5010" s="2"/>
    </row>
    <row r="5011" spans="1:11">
      <c r="A5011" s="2"/>
      <c r="B5011" s="2"/>
      <c r="C5011" s="25"/>
      <c r="D5011" s="2"/>
      <c r="E5011" s="25"/>
      <c r="F5011" s="25"/>
      <c r="G5011" s="25"/>
      <c r="H5011" s="25"/>
      <c r="I5011" s="2"/>
      <c r="J5011" s="2"/>
      <c r="K5011" s="2"/>
    </row>
    <row r="5012" spans="1:11">
      <c r="A5012" s="2"/>
      <c r="B5012" s="2"/>
      <c r="C5012" s="25"/>
      <c r="D5012" s="2"/>
      <c r="E5012" s="25"/>
      <c r="F5012" s="25"/>
      <c r="G5012" s="25"/>
      <c r="H5012" s="25"/>
      <c r="I5012" s="2"/>
      <c r="J5012" s="2"/>
      <c r="K5012" s="2"/>
    </row>
    <row r="5013" spans="1:11">
      <c r="A5013" s="2"/>
      <c r="B5013" s="2"/>
      <c r="C5013" s="25"/>
      <c r="D5013" s="2"/>
      <c r="E5013" s="25"/>
      <c r="F5013" s="25"/>
      <c r="G5013" s="25"/>
      <c r="H5013" s="25"/>
      <c r="I5013" s="2"/>
      <c r="J5013" s="2"/>
      <c r="K5013" s="2"/>
    </row>
    <row r="5014" spans="1:11">
      <c r="A5014" s="2"/>
      <c r="B5014" s="2"/>
      <c r="C5014" s="25"/>
      <c r="D5014" s="2"/>
      <c r="E5014" s="25"/>
      <c r="F5014" s="25"/>
      <c r="G5014" s="25"/>
      <c r="H5014" s="25"/>
      <c r="I5014" s="2"/>
      <c r="J5014" s="2"/>
      <c r="K5014" s="2"/>
    </row>
    <row r="5015" spans="1:11">
      <c r="A5015" s="2"/>
      <c r="B5015" s="2"/>
      <c r="C5015" s="25"/>
      <c r="D5015" s="2"/>
      <c r="E5015" s="25"/>
      <c r="F5015" s="25"/>
      <c r="G5015" s="25"/>
      <c r="H5015" s="25"/>
      <c r="I5015" s="2"/>
      <c r="J5015" s="2"/>
      <c r="K5015" s="2"/>
    </row>
    <row r="5016" spans="1:11">
      <c r="A5016" s="2"/>
      <c r="B5016" s="2"/>
      <c r="C5016" s="25"/>
      <c r="D5016" s="2"/>
      <c r="E5016" s="25"/>
      <c r="F5016" s="25"/>
      <c r="G5016" s="25"/>
      <c r="H5016" s="25"/>
      <c r="I5016" s="2"/>
      <c r="J5016" s="2"/>
      <c r="K5016" s="2"/>
    </row>
    <row r="5017" spans="1:11">
      <c r="A5017" s="2"/>
      <c r="B5017" s="2"/>
      <c r="C5017" s="25"/>
      <c r="D5017" s="2"/>
      <c r="E5017" s="25"/>
      <c r="F5017" s="25"/>
      <c r="G5017" s="25"/>
      <c r="H5017" s="25"/>
      <c r="I5017" s="2"/>
      <c r="J5017" s="2"/>
      <c r="K5017" s="2"/>
    </row>
    <row r="5018" spans="1:11">
      <c r="A5018" s="2"/>
      <c r="B5018" s="2"/>
      <c r="C5018" s="25"/>
      <c r="D5018" s="2"/>
      <c r="E5018" s="25"/>
      <c r="F5018" s="25"/>
      <c r="G5018" s="25"/>
      <c r="H5018" s="25"/>
      <c r="I5018" s="2"/>
      <c r="J5018" s="2"/>
      <c r="K5018" s="2"/>
    </row>
    <row r="5019" spans="1:11">
      <c r="A5019" s="2"/>
      <c r="B5019" s="2"/>
      <c r="C5019" s="25"/>
      <c r="D5019" s="2"/>
      <c r="E5019" s="25"/>
      <c r="F5019" s="25"/>
      <c r="G5019" s="25"/>
      <c r="H5019" s="25"/>
      <c r="I5019" s="2"/>
      <c r="J5019" s="2"/>
      <c r="K5019" s="2"/>
    </row>
    <row r="5020" spans="1:11">
      <c r="A5020" s="2"/>
      <c r="B5020" s="2"/>
      <c r="C5020" s="25"/>
      <c r="D5020" s="2"/>
      <c r="E5020" s="25"/>
      <c r="F5020" s="25"/>
      <c r="G5020" s="25"/>
      <c r="H5020" s="25"/>
      <c r="I5020" s="2"/>
      <c r="J5020" s="2"/>
      <c r="K5020" s="2"/>
    </row>
    <row r="5021" spans="1:11">
      <c r="A5021" s="2"/>
      <c r="B5021" s="2"/>
      <c r="C5021" s="25"/>
      <c r="D5021" s="2"/>
      <c r="E5021" s="25"/>
      <c r="F5021" s="25"/>
      <c r="G5021" s="25"/>
      <c r="H5021" s="25"/>
      <c r="I5021" s="2"/>
      <c r="J5021" s="2"/>
      <c r="K5021" s="2"/>
    </row>
    <row r="5022" spans="1:11">
      <c r="A5022" s="2"/>
      <c r="B5022" s="2"/>
      <c r="C5022" s="25"/>
      <c r="D5022" s="2"/>
      <c r="E5022" s="25"/>
      <c r="F5022" s="25"/>
      <c r="G5022" s="25"/>
      <c r="H5022" s="25"/>
      <c r="I5022" s="2"/>
      <c r="J5022" s="2"/>
      <c r="K5022" s="2"/>
    </row>
    <row r="5023" spans="1:11">
      <c r="A5023" s="2"/>
      <c r="B5023" s="2"/>
      <c r="C5023" s="25"/>
      <c r="D5023" s="2"/>
      <c r="E5023" s="25"/>
      <c r="F5023" s="25"/>
      <c r="G5023" s="25"/>
      <c r="H5023" s="25"/>
      <c r="I5023" s="2"/>
      <c r="J5023" s="2"/>
      <c r="K5023" s="2"/>
    </row>
    <row r="5024" spans="1:11">
      <c r="A5024" s="2"/>
      <c r="B5024" s="2"/>
      <c r="C5024" s="25"/>
      <c r="D5024" s="2"/>
      <c r="E5024" s="25"/>
      <c r="F5024" s="25"/>
      <c r="G5024" s="25"/>
      <c r="H5024" s="25"/>
      <c r="I5024" s="2"/>
      <c r="J5024" s="2"/>
      <c r="K5024" s="2"/>
    </row>
    <row r="5025" spans="1:11">
      <c r="A5025" s="2"/>
      <c r="B5025" s="2"/>
      <c r="C5025" s="25"/>
      <c r="D5025" s="2"/>
      <c r="E5025" s="25"/>
      <c r="F5025" s="25"/>
      <c r="G5025" s="25"/>
      <c r="H5025" s="25"/>
      <c r="I5025" s="2"/>
      <c r="J5025" s="2"/>
      <c r="K5025" s="2"/>
    </row>
    <row r="5026" spans="1:11">
      <c r="A5026" s="2"/>
      <c r="B5026" s="2"/>
      <c r="C5026" s="25"/>
      <c r="D5026" s="2"/>
      <c r="E5026" s="25"/>
      <c r="F5026" s="25"/>
      <c r="G5026" s="25"/>
      <c r="H5026" s="25"/>
      <c r="I5026" s="2"/>
      <c r="J5026" s="2"/>
      <c r="K5026" s="2"/>
    </row>
    <row r="5027" spans="1:11">
      <c r="A5027" s="2"/>
      <c r="B5027" s="2"/>
      <c r="C5027" s="25"/>
      <c r="D5027" s="2"/>
      <c r="E5027" s="25"/>
      <c r="F5027" s="25"/>
      <c r="G5027" s="25"/>
      <c r="H5027" s="25"/>
      <c r="I5027" s="2"/>
      <c r="J5027" s="2"/>
      <c r="K5027" s="2"/>
    </row>
    <row r="5028" spans="1:11">
      <c r="A5028" s="2"/>
      <c r="B5028" s="2"/>
      <c r="C5028" s="25"/>
      <c r="D5028" s="2"/>
      <c r="E5028" s="25"/>
      <c r="F5028" s="25"/>
      <c r="G5028" s="25"/>
      <c r="H5028" s="25"/>
      <c r="I5028" s="2"/>
      <c r="J5028" s="2"/>
      <c r="K5028" s="2"/>
    </row>
    <row r="5029" spans="1:11">
      <c r="A5029" s="2"/>
      <c r="B5029" s="2"/>
      <c r="C5029" s="25"/>
      <c r="D5029" s="2"/>
      <c r="E5029" s="25"/>
      <c r="F5029" s="25"/>
      <c r="G5029" s="25"/>
      <c r="H5029" s="25"/>
      <c r="I5029" s="2"/>
      <c r="J5029" s="2"/>
      <c r="K5029" s="2"/>
    </row>
    <row r="5030" spans="1:11">
      <c r="A5030" s="2"/>
      <c r="B5030" s="2"/>
      <c r="C5030" s="25"/>
      <c r="D5030" s="2"/>
      <c r="E5030" s="25"/>
      <c r="F5030" s="25"/>
      <c r="G5030" s="25"/>
      <c r="H5030" s="25"/>
      <c r="I5030" s="2"/>
      <c r="J5030" s="2"/>
      <c r="K5030" s="2"/>
    </row>
    <row r="5031" spans="1:11">
      <c r="A5031" s="2"/>
      <c r="B5031" s="2"/>
      <c r="C5031" s="25"/>
      <c r="D5031" s="2"/>
      <c r="E5031" s="25"/>
      <c r="F5031" s="25"/>
      <c r="G5031" s="25"/>
      <c r="H5031" s="25"/>
      <c r="I5031" s="2"/>
      <c r="J5031" s="2"/>
      <c r="K5031" s="2"/>
    </row>
    <row r="5032" spans="1:11">
      <c r="A5032" s="2"/>
      <c r="B5032" s="2"/>
      <c r="C5032" s="25"/>
      <c r="D5032" s="2"/>
      <c r="E5032" s="25"/>
      <c r="F5032" s="25"/>
      <c r="G5032" s="25"/>
      <c r="H5032" s="25"/>
      <c r="I5032" s="2"/>
      <c r="J5032" s="2"/>
      <c r="K5032" s="2"/>
    </row>
    <row r="5033" spans="1:11">
      <c r="A5033" s="2"/>
      <c r="B5033" s="2"/>
      <c r="C5033" s="25"/>
      <c r="D5033" s="2"/>
      <c r="E5033" s="25"/>
      <c r="F5033" s="25"/>
      <c r="G5033" s="25"/>
      <c r="H5033" s="25"/>
      <c r="I5033" s="2"/>
      <c r="J5033" s="2"/>
      <c r="K5033" s="2"/>
    </row>
    <row r="5034" spans="1:11">
      <c r="A5034" s="2"/>
      <c r="B5034" s="2"/>
      <c r="C5034" s="25"/>
      <c r="D5034" s="2"/>
      <c r="E5034" s="25"/>
      <c r="F5034" s="25"/>
      <c r="G5034" s="25"/>
      <c r="H5034" s="25"/>
      <c r="I5034" s="2"/>
      <c r="J5034" s="2"/>
      <c r="K5034" s="2"/>
    </row>
    <row r="5035" spans="1:11">
      <c r="A5035" s="2"/>
      <c r="B5035" s="2"/>
      <c r="C5035" s="25"/>
      <c r="D5035" s="2"/>
      <c r="E5035" s="25"/>
      <c r="F5035" s="25"/>
      <c r="G5035" s="25"/>
      <c r="H5035" s="25"/>
      <c r="I5035" s="2"/>
      <c r="J5035" s="2"/>
      <c r="K5035" s="2"/>
    </row>
    <row r="5036" spans="1:11">
      <c r="A5036" s="2"/>
      <c r="B5036" s="2"/>
      <c r="C5036" s="25"/>
      <c r="D5036" s="2"/>
      <c r="E5036" s="25"/>
      <c r="F5036" s="25"/>
      <c r="G5036" s="25"/>
      <c r="H5036" s="25"/>
      <c r="I5036" s="2"/>
      <c r="J5036" s="2"/>
      <c r="K5036" s="2"/>
    </row>
    <row r="5037" spans="1:11">
      <c r="A5037" s="2"/>
      <c r="B5037" s="2"/>
      <c r="C5037" s="25"/>
      <c r="D5037" s="2"/>
      <c r="E5037" s="25"/>
      <c r="F5037" s="25"/>
      <c r="G5037" s="25"/>
      <c r="H5037" s="25"/>
      <c r="I5037" s="2"/>
      <c r="J5037" s="2"/>
      <c r="K5037" s="2"/>
    </row>
    <row r="5038" spans="1:11">
      <c r="A5038" s="2"/>
      <c r="B5038" s="2"/>
      <c r="C5038" s="25"/>
      <c r="D5038" s="2"/>
      <c r="E5038" s="25"/>
      <c r="F5038" s="25"/>
      <c r="G5038" s="25"/>
      <c r="H5038" s="25"/>
      <c r="I5038" s="2"/>
      <c r="J5038" s="2"/>
      <c r="K5038" s="2"/>
    </row>
    <row r="5039" spans="1:11">
      <c r="A5039" s="2"/>
      <c r="B5039" s="2"/>
      <c r="C5039" s="25"/>
      <c r="D5039" s="2"/>
      <c r="E5039" s="25"/>
      <c r="F5039" s="25"/>
      <c r="G5039" s="25"/>
      <c r="H5039" s="25"/>
      <c r="I5039" s="2"/>
      <c r="J5039" s="2"/>
      <c r="K5039" s="2"/>
    </row>
    <row r="5040" spans="1:11">
      <c r="A5040" s="2"/>
      <c r="B5040" s="2"/>
      <c r="C5040" s="25"/>
      <c r="D5040" s="2"/>
      <c r="E5040" s="25"/>
      <c r="F5040" s="25"/>
      <c r="G5040" s="25"/>
      <c r="H5040" s="25"/>
      <c r="I5040" s="2"/>
      <c r="J5040" s="2"/>
      <c r="K5040" s="2"/>
    </row>
    <row r="5041" spans="1:11">
      <c r="A5041" s="2"/>
      <c r="B5041" s="2"/>
      <c r="C5041" s="25"/>
      <c r="D5041" s="2"/>
      <c r="E5041" s="25"/>
      <c r="F5041" s="25"/>
      <c r="G5041" s="25"/>
      <c r="H5041" s="25"/>
      <c r="I5041" s="2"/>
      <c r="J5041" s="2"/>
      <c r="K5041" s="2"/>
    </row>
    <row r="5042" spans="1:11">
      <c r="A5042" s="2"/>
      <c r="B5042" s="2"/>
      <c r="C5042" s="25"/>
      <c r="D5042" s="2"/>
      <c r="E5042" s="25"/>
      <c r="F5042" s="25"/>
      <c r="G5042" s="25"/>
      <c r="H5042" s="25"/>
      <c r="I5042" s="2"/>
      <c r="J5042" s="2"/>
      <c r="K5042" s="2"/>
    </row>
    <row r="5043" spans="1:11">
      <c r="A5043" s="2"/>
      <c r="B5043" s="2"/>
      <c r="C5043" s="25"/>
      <c r="D5043" s="2"/>
      <c r="E5043" s="25"/>
      <c r="F5043" s="25"/>
      <c r="G5043" s="25"/>
      <c r="H5043" s="25"/>
      <c r="I5043" s="2"/>
      <c r="J5043" s="2"/>
      <c r="K5043" s="2"/>
    </row>
    <row r="5044" spans="1:11">
      <c r="A5044" s="2"/>
      <c r="B5044" s="2"/>
      <c r="C5044" s="25"/>
      <c r="D5044" s="2"/>
      <c r="E5044" s="25"/>
      <c r="F5044" s="25"/>
      <c r="G5044" s="25"/>
      <c r="H5044" s="25"/>
      <c r="I5044" s="2"/>
      <c r="J5044" s="2"/>
      <c r="K5044" s="2"/>
    </row>
    <row r="5045" spans="1:11">
      <c r="A5045" s="2"/>
      <c r="B5045" s="2"/>
      <c r="C5045" s="25"/>
      <c r="D5045" s="2"/>
      <c r="E5045" s="25"/>
      <c r="F5045" s="25"/>
      <c r="G5045" s="25"/>
      <c r="H5045" s="25"/>
      <c r="I5045" s="2"/>
      <c r="J5045" s="2"/>
      <c r="K5045" s="2"/>
    </row>
    <row r="5046" spans="1:11">
      <c r="A5046" s="2"/>
      <c r="B5046" s="2"/>
      <c r="C5046" s="25"/>
      <c r="D5046" s="2"/>
      <c r="E5046" s="25"/>
      <c r="F5046" s="25"/>
      <c r="G5046" s="25"/>
      <c r="H5046" s="25"/>
      <c r="I5046" s="2"/>
      <c r="J5046" s="2"/>
      <c r="K5046" s="2"/>
    </row>
    <row r="5047" spans="1:11">
      <c r="A5047" s="2"/>
      <c r="B5047" s="2"/>
      <c r="C5047" s="25"/>
      <c r="D5047" s="2"/>
      <c r="E5047" s="25"/>
      <c r="F5047" s="25"/>
      <c r="G5047" s="25"/>
      <c r="H5047" s="25"/>
      <c r="I5047" s="2"/>
      <c r="J5047" s="2"/>
      <c r="K5047" s="2"/>
    </row>
    <row r="5048" spans="1:11">
      <c r="A5048" s="2"/>
      <c r="B5048" s="2"/>
      <c r="C5048" s="25"/>
      <c r="D5048" s="2"/>
      <c r="E5048" s="25"/>
      <c r="F5048" s="25"/>
      <c r="G5048" s="25"/>
      <c r="H5048" s="25"/>
      <c r="I5048" s="2"/>
      <c r="J5048" s="2"/>
      <c r="K5048" s="2"/>
    </row>
    <row r="5049" spans="1:11">
      <c r="A5049" s="2"/>
      <c r="B5049" s="2"/>
      <c r="C5049" s="25"/>
      <c r="D5049" s="2"/>
      <c r="E5049" s="25"/>
      <c r="F5049" s="25"/>
      <c r="G5049" s="25"/>
      <c r="H5049" s="25"/>
      <c r="I5049" s="2"/>
      <c r="J5049" s="2"/>
      <c r="K5049" s="2"/>
    </row>
    <row r="5050" spans="1:11">
      <c r="A5050" s="2"/>
      <c r="B5050" s="2"/>
      <c r="C5050" s="25"/>
      <c r="D5050" s="2"/>
      <c r="E5050" s="25"/>
      <c r="F5050" s="25"/>
      <c r="G5050" s="25"/>
      <c r="H5050" s="25"/>
      <c r="I5050" s="2"/>
      <c r="J5050" s="2"/>
      <c r="K5050" s="2"/>
    </row>
    <row r="5051" spans="1:11">
      <c r="A5051" s="2"/>
      <c r="B5051" s="2"/>
      <c r="C5051" s="25"/>
      <c r="D5051" s="2"/>
      <c r="E5051" s="25"/>
      <c r="F5051" s="25"/>
      <c r="G5051" s="25"/>
      <c r="H5051" s="25"/>
      <c r="I5051" s="2"/>
      <c r="J5051" s="2"/>
      <c r="K5051" s="2"/>
    </row>
    <row r="5052" spans="1:11">
      <c r="A5052" s="2"/>
      <c r="B5052" s="2"/>
      <c r="C5052" s="25"/>
      <c r="D5052" s="2"/>
      <c r="E5052" s="25"/>
      <c r="F5052" s="25"/>
      <c r="G5052" s="25"/>
      <c r="H5052" s="25"/>
      <c r="I5052" s="2"/>
      <c r="J5052" s="2"/>
      <c r="K5052" s="2"/>
    </row>
    <row r="5053" spans="1:11">
      <c r="A5053" s="2"/>
      <c r="B5053" s="2"/>
      <c r="C5053" s="25"/>
      <c r="D5053" s="2"/>
      <c r="E5053" s="25"/>
      <c r="F5053" s="25"/>
      <c r="G5053" s="25"/>
      <c r="H5053" s="25"/>
      <c r="I5053" s="2"/>
      <c r="J5053" s="2"/>
      <c r="K5053" s="2"/>
    </row>
    <row r="5054" spans="1:11">
      <c r="A5054" s="2"/>
      <c r="B5054" s="2"/>
      <c r="C5054" s="25"/>
      <c r="D5054" s="2"/>
      <c r="E5054" s="25"/>
      <c r="F5054" s="25"/>
      <c r="G5054" s="25"/>
      <c r="H5054" s="25"/>
      <c r="I5054" s="2"/>
      <c r="J5054" s="2"/>
      <c r="K5054" s="2"/>
    </row>
    <row r="5055" spans="1:11">
      <c r="A5055" s="2"/>
      <c r="B5055" s="2"/>
      <c r="C5055" s="25"/>
      <c r="D5055" s="2"/>
      <c r="E5055" s="25"/>
      <c r="F5055" s="25"/>
      <c r="G5055" s="25"/>
      <c r="H5055" s="25"/>
      <c r="I5055" s="2"/>
      <c r="J5055" s="2"/>
      <c r="K5055" s="2"/>
    </row>
    <row r="5056" spans="1:11">
      <c r="A5056" s="2"/>
      <c r="B5056" s="2"/>
      <c r="C5056" s="25"/>
      <c r="D5056" s="2"/>
      <c r="E5056" s="25"/>
      <c r="F5056" s="25"/>
      <c r="G5056" s="25"/>
      <c r="H5056" s="25"/>
      <c r="I5056" s="2"/>
      <c r="J5056" s="2"/>
      <c r="K5056" s="2"/>
    </row>
    <row r="5057" spans="1:11">
      <c r="A5057" s="2"/>
      <c r="B5057" s="2"/>
      <c r="C5057" s="25"/>
      <c r="D5057" s="2"/>
      <c r="E5057" s="25"/>
      <c r="F5057" s="25"/>
      <c r="G5057" s="25"/>
      <c r="H5057" s="25"/>
      <c r="I5057" s="2"/>
      <c r="J5057" s="2"/>
      <c r="K5057" s="2"/>
    </row>
    <row r="5058" spans="1:11">
      <c r="A5058" s="2"/>
      <c r="B5058" s="2"/>
      <c r="C5058" s="25"/>
      <c r="D5058" s="2"/>
      <c r="E5058" s="25"/>
      <c r="F5058" s="25"/>
      <c r="G5058" s="25"/>
      <c r="H5058" s="25"/>
      <c r="I5058" s="2"/>
      <c r="J5058" s="2"/>
      <c r="K5058" s="2"/>
    </row>
    <row r="5059" spans="1:11">
      <c r="A5059" s="2"/>
      <c r="B5059" s="2"/>
      <c r="C5059" s="25"/>
      <c r="D5059" s="2"/>
      <c r="E5059" s="25"/>
      <c r="F5059" s="25"/>
      <c r="G5059" s="25"/>
      <c r="H5059" s="25"/>
      <c r="I5059" s="2"/>
      <c r="J5059" s="2"/>
      <c r="K5059" s="2"/>
    </row>
    <row r="5060" spans="1:11">
      <c r="A5060" s="2"/>
      <c r="B5060" s="2"/>
      <c r="C5060" s="25"/>
      <c r="D5060" s="2"/>
      <c r="E5060" s="25"/>
      <c r="F5060" s="25"/>
      <c r="G5060" s="25"/>
      <c r="H5060" s="25"/>
      <c r="I5060" s="2"/>
      <c r="J5060" s="2"/>
      <c r="K5060" s="2"/>
    </row>
    <row r="5061" spans="1:11">
      <c r="A5061" s="2"/>
      <c r="B5061" s="2"/>
      <c r="C5061" s="25"/>
      <c r="D5061" s="2"/>
      <c r="E5061" s="25"/>
      <c r="F5061" s="25"/>
      <c r="G5061" s="25"/>
      <c r="H5061" s="25"/>
      <c r="I5061" s="2"/>
      <c r="J5061" s="2"/>
      <c r="K5061" s="2"/>
    </row>
    <row r="5062" spans="1:11">
      <c r="A5062" s="2"/>
      <c r="B5062" s="2"/>
      <c r="C5062" s="25"/>
      <c r="D5062" s="2"/>
      <c r="E5062" s="25"/>
      <c r="F5062" s="25"/>
      <c r="G5062" s="25"/>
      <c r="H5062" s="25"/>
      <c r="I5062" s="2"/>
      <c r="J5062" s="2"/>
      <c r="K5062" s="2"/>
    </row>
    <row r="5063" spans="1:11">
      <c r="A5063" s="2"/>
      <c r="B5063" s="2"/>
      <c r="C5063" s="25"/>
      <c r="D5063" s="2"/>
      <c r="E5063" s="25"/>
      <c r="F5063" s="25"/>
      <c r="G5063" s="25"/>
      <c r="H5063" s="25"/>
      <c r="I5063" s="2"/>
      <c r="J5063" s="2"/>
      <c r="K5063" s="2"/>
    </row>
    <row r="5064" spans="1:11">
      <c r="A5064" s="2"/>
      <c r="B5064" s="2"/>
      <c r="C5064" s="25"/>
      <c r="D5064" s="2"/>
      <c r="E5064" s="25"/>
      <c r="F5064" s="25"/>
      <c r="G5064" s="25"/>
      <c r="H5064" s="25"/>
      <c r="I5064" s="2"/>
      <c r="J5064" s="2"/>
      <c r="K5064" s="2"/>
    </row>
    <row r="5065" spans="1:11">
      <c r="A5065" s="2"/>
      <c r="B5065" s="2"/>
      <c r="C5065" s="25"/>
      <c r="D5065" s="2"/>
      <c r="E5065" s="25"/>
      <c r="F5065" s="25"/>
      <c r="G5065" s="25"/>
      <c r="H5065" s="25"/>
      <c r="I5065" s="2"/>
      <c r="J5065" s="2"/>
      <c r="K5065" s="2"/>
    </row>
    <row r="5066" spans="1:11">
      <c r="A5066" s="2"/>
      <c r="B5066" s="2"/>
      <c r="C5066" s="25"/>
      <c r="D5066" s="2"/>
      <c r="E5066" s="25"/>
      <c r="F5066" s="25"/>
      <c r="G5066" s="25"/>
      <c r="H5066" s="25"/>
      <c r="I5066" s="2"/>
      <c r="J5066" s="2"/>
      <c r="K5066" s="2"/>
    </row>
    <row r="5067" spans="1:11">
      <c r="A5067" s="2"/>
      <c r="B5067" s="2"/>
      <c r="C5067" s="25"/>
      <c r="D5067" s="2"/>
      <c r="E5067" s="25"/>
      <c r="F5067" s="25"/>
      <c r="G5067" s="25"/>
      <c r="H5067" s="25"/>
      <c r="I5067" s="2"/>
      <c r="J5067" s="2"/>
      <c r="K5067" s="2"/>
    </row>
    <row r="5068" spans="1:11">
      <c r="A5068" s="2"/>
      <c r="B5068" s="2"/>
      <c r="C5068" s="25"/>
      <c r="D5068" s="2"/>
      <c r="E5068" s="25"/>
      <c r="F5068" s="25"/>
      <c r="G5068" s="25"/>
      <c r="H5068" s="25"/>
      <c r="I5068" s="2"/>
      <c r="J5068" s="2"/>
      <c r="K5068" s="2"/>
    </row>
    <row r="5069" spans="1:11">
      <c r="A5069" s="2"/>
      <c r="B5069" s="2"/>
      <c r="C5069" s="25"/>
      <c r="D5069" s="2"/>
      <c r="E5069" s="25"/>
      <c r="F5069" s="25"/>
      <c r="G5069" s="25"/>
      <c r="H5069" s="25"/>
      <c r="I5069" s="2"/>
      <c r="J5069" s="2"/>
      <c r="K5069" s="2"/>
    </row>
    <row r="5070" spans="1:11">
      <c r="A5070" s="2"/>
      <c r="B5070" s="2"/>
      <c r="C5070" s="25"/>
      <c r="D5070" s="2"/>
      <c r="E5070" s="25"/>
      <c r="F5070" s="25"/>
      <c r="G5070" s="25"/>
      <c r="H5070" s="25"/>
      <c r="I5070" s="2"/>
      <c r="J5070" s="2"/>
      <c r="K5070" s="2"/>
    </row>
    <row r="5071" spans="1:11">
      <c r="A5071" s="2"/>
      <c r="B5071" s="2"/>
      <c r="C5071" s="25"/>
      <c r="D5071" s="2"/>
      <c r="E5071" s="25"/>
      <c r="F5071" s="25"/>
      <c r="G5071" s="25"/>
      <c r="H5071" s="25"/>
      <c r="I5071" s="2"/>
      <c r="J5071" s="2"/>
      <c r="K5071" s="2"/>
    </row>
    <row r="5072" spans="1:11">
      <c r="A5072" s="2"/>
      <c r="B5072" s="2"/>
      <c r="C5072" s="25"/>
      <c r="D5072" s="2"/>
      <c r="E5072" s="25"/>
      <c r="F5072" s="25"/>
      <c r="G5072" s="25"/>
      <c r="H5072" s="25"/>
      <c r="I5072" s="2"/>
      <c r="J5072" s="2"/>
      <c r="K5072" s="2"/>
    </row>
    <row r="5073" spans="1:11">
      <c r="A5073" s="2"/>
      <c r="B5073" s="2"/>
      <c r="C5073" s="25"/>
      <c r="D5073" s="2"/>
      <c r="E5073" s="25"/>
      <c r="F5073" s="25"/>
      <c r="G5073" s="25"/>
      <c r="H5073" s="25"/>
      <c r="I5073" s="2"/>
      <c r="J5073" s="2"/>
      <c r="K5073" s="2"/>
    </row>
    <row r="5074" spans="1:11">
      <c r="A5074" s="2"/>
      <c r="B5074" s="2"/>
      <c r="C5074" s="25"/>
      <c r="D5074" s="2"/>
      <c r="E5074" s="25"/>
      <c r="F5074" s="25"/>
      <c r="G5074" s="25"/>
      <c r="H5074" s="25"/>
      <c r="I5074" s="2"/>
      <c r="J5074" s="2"/>
      <c r="K5074" s="2"/>
    </row>
    <row r="5075" spans="1:11">
      <c r="A5075" s="2"/>
      <c r="B5075" s="2"/>
      <c r="C5075" s="25"/>
      <c r="D5075" s="2"/>
      <c r="E5075" s="25"/>
      <c r="F5075" s="25"/>
      <c r="G5075" s="25"/>
      <c r="H5075" s="25"/>
      <c r="I5075" s="2"/>
      <c r="J5075" s="2"/>
      <c r="K5075" s="2"/>
    </row>
    <row r="5076" spans="1:11">
      <c r="A5076" s="2"/>
      <c r="B5076" s="2"/>
      <c r="C5076" s="25"/>
      <c r="D5076" s="2"/>
      <c r="E5076" s="25"/>
      <c r="F5076" s="25"/>
      <c r="G5076" s="25"/>
      <c r="H5076" s="25"/>
      <c r="I5076" s="2"/>
      <c r="J5076" s="2"/>
      <c r="K5076" s="2"/>
    </row>
    <row r="5077" spans="1:11">
      <c r="A5077" s="2"/>
      <c r="B5077" s="2"/>
      <c r="C5077" s="25"/>
      <c r="D5077" s="2"/>
      <c r="E5077" s="25"/>
      <c r="F5077" s="25"/>
      <c r="G5077" s="25"/>
      <c r="H5077" s="25"/>
      <c r="I5077" s="2"/>
      <c r="J5077" s="2"/>
      <c r="K5077" s="2"/>
    </row>
    <row r="5078" spans="1:11">
      <c r="A5078" s="2"/>
      <c r="B5078" s="2"/>
      <c r="C5078" s="25"/>
      <c r="D5078" s="2"/>
      <c r="E5078" s="25"/>
      <c r="F5078" s="25"/>
      <c r="G5078" s="25"/>
      <c r="H5078" s="25"/>
      <c r="I5078" s="2"/>
      <c r="J5078" s="2"/>
      <c r="K5078" s="2"/>
    </row>
    <row r="5079" spans="1:11">
      <c r="A5079" s="2"/>
      <c r="B5079" s="2"/>
      <c r="C5079" s="25"/>
      <c r="D5079" s="2"/>
      <c r="E5079" s="25"/>
      <c r="F5079" s="25"/>
      <c r="G5079" s="25"/>
      <c r="H5079" s="25"/>
      <c r="I5079" s="2"/>
      <c r="J5079" s="2"/>
      <c r="K5079" s="2">
        <v>2</v>
      </c>
    </row>
    <row r="5080" spans="1:11">
      <c r="A5080" s="2"/>
      <c r="B5080" s="2"/>
      <c r="C5080" s="25"/>
      <c r="D5080" s="2"/>
      <c r="E5080" s="25"/>
      <c r="F5080" s="25"/>
      <c r="G5080" s="25"/>
      <c r="H5080" s="25"/>
      <c r="I5080" s="2"/>
      <c r="J5080" s="2"/>
      <c r="K5080" s="2"/>
    </row>
    <row r="5081" spans="1:11">
      <c r="A5081" s="2"/>
      <c r="B5081" s="2"/>
      <c r="C5081" s="25"/>
      <c r="D5081" s="2"/>
      <c r="E5081" s="25"/>
      <c r="F5081" s="25"/>
      <c r="G5081" s="25"/>
      <c r="H5081" s="25"/>
      <c r="I5081" s="2"/>
      <c r="J5081" s="2"/>
      <c r="K5081" s="2"/>
    </row>
    <row r="5082" spans="1:11">
      <c r="A5082" s="2"/>
      <c r="B5082" s="2"/>
      <c r="C5082" s="25"/>
      <c r="D5082" s="2"/>
      <c r="E5082" s="25"/>
      <c r="F5082" s="25"/>
      <c r="G5082" s="25"/>
      <c r="H5082" s="25"/>
      <c r="I5082" s="2"/>
      <c r="J5082" s="2"/>
      <c r="K5082" s="2"/>
    </row>
    <row r="5083" spans="1:11">
      <c r="A5083" s="2"/>
      <c r="B5083" s="2"/>
      <c r="C5083" s="25"/>
      <c r="D5083" s="2"/>
      <c r="E5083" s="25"/>
      <c r="F5083" s="25"/>
      <c r="G5083" s="25"/>
      <c r="H5083" s="25"/>
      <c r="I5083" s="2"/>
      <c r="J5083" s="2"/>
      <c r="K5083" s="2"/>
    </row>
    <row r="5084" spans="1:11">
      <c r="A5084" s="2"/>
      <c r="B5084" s="2"/>
      <c r="C5084" s="25"/>
      <c r="D5084" s="2"/>
      <c r="E5084" s="25"/>
      <c r="F5084" s="25"/>
      <c r="G5084" s="25"/>
      <c r="H5084" s="25"/>
      <c r="I5084" s="2"/>
      <c r="J5084" s="2"/>
      <c r="K5084" s="2"/>
    </row>
    <row r="5085" spans="1:11">
      <c r="A5085" s="2"/>
      <c r="B5085" s="2"/>
      <c r="C5085" s="25"/>
      <c r="D5085" s="2"/>
      <c r="E5085" s="25"/>
      <c r="F5085" s="25"/>
      <c r="G5085" s="25"/>
      <c r="H5085" s="25"/>
      <c r="I5085" s="2"/>
      <c r="J5085" s="2"/>
      <c r="K5085" s="2"/>
    </row>
    <row r="5086" spans="1:11">
      <c r="A5086" s="2"/>
      <c r="B5086" s="2"/>
      <c r="C5086" s="25"/>
      <c r="D5086" s="2"/>
      <c r="E5086" s="25"/>
      <c r="F5086" s="25"/>
      <c r="G5086" s="25"/>
      <c r="H5086" s="25"/>
      <c r="I5086" s="2"/>
      <c r="J5086" s="2"/>
      <c r="K5086" s="2"/>
    </row>
    <row r="5087" spans="1:11">
      <c r="A5087" s="2"/>
      <c r="B5087" s="2"/>
      <c r="C5087" s="25"/>
      <c r="D5087" s="2"/>
      <c r="E5087" s="25"/>
      <c r="F5087" s="25"/>
      <c r="G5087" s="25"/>
      <c r="H5087" s="25"/>
      <c r="I5087" s="2"/>
      <c r="J5087" s="2"/>
      <c r="K5087" s="2"/>
    </row>
    <row r="5088" spans="1:11">
      <c r="A5088" s="2"/>
      <c r="B5088" s="2"/>
      <c r="C5088" s="25"/>
      <c r="D5088" s="2"/>
      <c r="E5088" s="25"/>
      <c r="F5088" s="25"/>
      <c r="G5088" s="25"/>
      <c r="H5088" s="25"/>
      <c r="I5088" s="2"/>
      <c r="J5088" s="2"/>
      <c r="K5088" s="2"/>
    </row>
    <row r="5089" spans="1:11">
      <c r="A5089" s="2"/>
      <c r="B5089" s="2"/>
      <c r="C5089" s="25"/>
      <c r="D5089" s="2"/>
      <c r="E5089" s="25"/>
      <c r="F5089" s="25"/>
      <c r="G5089" s="25"/>
      <c r="H5089" s="25"/>
      <c r="I5089" s="2"/>
      <c r="J5089" s="2"/>
      <c r="K5089" s="2"/>
    </row>
    <row r="5090" spans="1:11">
      <c r="A5090" s="2"/>
      <c r="B5090" s="2"/>
      <c r="C5090" s="25"/>
      <c r="D5090" s="2"/>
      <c r="E5090" s="25"/>
      <c r="F5090" s="25"/>
      <c r="G5090" s="25"/>
      <c r="H5090" s="25"/>
      <c r="I5090" s="2"/>
      <c r="J5090" s="2"/>
      <c r="K5090" s="2"/>
    </row>
    <row r="5091" spans="1:11">
      <c r="A5091" s="2"/>
      <c r="B5091" s="2"/>
      <c r="C5091" s="25"/>
      <c r="D5091" s="2"/>
      <c r="E5091" s="25"/>
      <c r="F5091" s="25"/>
      <c r="G5091" s="25"/>
      <c r="H5091" s="25"/>
      <c r="I5091" s="2"/>
      <c r="J5091" s="2"/>
      <c r="K5091" s="2"/>
    </row>
    <row r="5092" spans="1:11">
      <c r="A5092" s="2"/>
      <c r="B5092" s="2"/>
      <c r="C5092" s="25"/>
      <c r="D5092" s="2"/>
      <c r="E5092" s="25"/>
      <c r="F5092" s="25"/>
      <c r="G5092" s="25"/>
      <c r="H5092" s="25"/>
      <c r="I5092" s="2"/>
      <c r="J5092" s="2"/>
      <c r="K5092" s="2"/>
    </row>
    <row r="5093" spans="1:11">
      <c r="A5093" s="2"/>
      <c r="B5093" s="2"/>
      <c r="C5093" s="25"/>
      <c r="D5093" s="2"/>
      <c r="E5093" s="25"/>
      <c r="F5093" s="25"/>
      <c r="G5093" s="25"/>
      <c r="H5093" s="25"/>
      <c r="I5093" s="2"/>
      <c r="J5093" s="2"/>
      <c r="K5093" s="2"/>
    </row>
    <row r="5094" spans="1:11">
      <c r="A5094" s="2"/>
      <c r="B5094" s="2"/>
      <c r="C5094" s="25"/>
      <c r="D5094" s="2"/>
      <c r="E5094" s="25"/>
      <c r="F5094" s="25"/>
      <c r="G5094" s="25"/>
      <c r="H5094" s="25"/>
      <c r="I5094" s="2"/>
      <c r="J5094" s="2"/>
      <c r="K5094" s="2"/>
    </row>
    <row r="5095" spans="1:11">
      <c r="A5095" s="2"/>
      <c r="B5095" s="2"/>
      <c r="C5095" s="25"/>
      <c r="D5095" s="2"/>
      <c r="E5095" s="25"/>
      <c r="F5095" s="25"/>
      <c r="G5095" s="25"/>
      <c r="H5095" s="25"/>
      <c r="I5095" s="2"/>
      <c r="J5095" s="2"/>
      <c r="K5095" s="2"/>
    </row>
    <row r="5096" spans="1:11">
      <c r="A5096" s="2"/>
      <c r="B5096" s="2"/>
      <c r="C5096" s="25"/>
      <c r="D5096" s="2"/>
      <c r="E5096" s="25"/>
      <c r="F5096" s="25"/>
      <c r="G5096" s="25"/>
      <c r="H5096" s="25"/>
      <c r="I5096" s="2"/>
      <c r="J5096" s="2"/>
      <c r="K5096" s="2"/>
    </row>
    <row r="5097" spans="1:11">
      <c r="A5097" s="2"/>
      <c r="B5097" s="2"/>
      <c r="C5097" s="25"/>
      <c r="D5097" s="2"/>
      <c r="E5097" s="25"/>
      <c r="F5097" s="25"/>
      <c r="G5097" s="25"/>
      <c r="H5097" s="25"/>
      <c r="I5097" s="2"/>
      <c r="J5097" s="2"/>
      <c r="K5097" s="2"/>
    </row>
    <row r="5098" spans="1:11">
      <c r="A5098" s="2"/>
      <c r="B5098" s="2"/>
      <c r="C5098" s="25"/>
      <c r="D5098" s="2"/>
      <c r="E5098" s="25"/>
      <c r="F5098" s="25"/>
      <c r="G5098" s="25"/>
      <c r="H5098" s="25"/>
      <c r="I5098" s="2"/>
      <c r="J5098" s="2"/>
      <c r="K5098" s="2"/>
    </row>
    <row r="5099" spans="1:11">
      <c r="A5099" s="2"/>
      <c r="B5099" s="2"/>
      <c r="C5099" s="25"/>
      <c r="D5099" s="2"/>
      <c r="E5099" s="25"/>
      <c r="F5099" s="25"/>
      <c r="G5099" s="25"/>
      <c r="H5099" s="25"/>
      <c r="I5099" s="2"/>
      <c r="J5099" s="2"/>
      <c r="K5099" s="2"/>
    </row>
    <row r="5100" spans="1:11">
      <c r="A5100" s="2"/>
      <c r="B5100" s="2"/>
      <c r="C5100" s="25"/>
      <c r="D5100" s="2"/>
      <c r="E5100" s="25"/>
      <c r="F5100" s="25"/>
      <c r="G5100" s="25"/>
      <c r="H5100" s="25"/>
      <c r="I5100" s="2"/>
      <c r="J5100" s="2"/>
      <c r="K5100" s="2"/>
    </row>
    <row r="5101" spans="1:11">
      <c r="A5101" s="2"/>
      <c r="B5101" s="2"/>
      <c r="C5101" s="25"/>
      <c r="D5101" s="2"/>
      <c r="E5101" s="25"/>
      <c r="F5101" s="25"/>
      <c r="G5101" s="25"/>
      <c r="H5101" s="25"/>
      <c r="I5101" s="2"/>
      <c r="J5101" s="2"/>
      <c r="K5101" s="2"/>
    </row>
    <row r="5102" spans="1:11">
      <c r="A5102" s="2"/>
      <c r="B5102" s="2"/>
      <c r="C5102" s="25"/>
      <c r="D5102" s="2"/>
      <c r="E5102" s="25"/>
      <c r="F5102" s="25"/>
      <c r="G5102" s="25"/>
      <c r="H5102" s="25"/>
      <c r="I5102" s="2"/>
      <c r="J5102" s="2"/>
      <c r="K5102" s="2"/>
    </row>
    <row r="5103" spans="1:11">
      <c r="A5103" s="2"/>
      <c r="B5103" s="2"/>
      <c r="C5103" s="25"/>
      <c r="D5103" s="2"/>
      <c r="E5103" s="25"/>
      <c r="F5103" s="25"/>
      <c r="G5103" s="25"/>
      <c r="H5103" s="25"/>
      <c r="I5103" s="2"/>
      <c r="J5103" s="2"/>
      <c r="K5103" s="2"/>
    </row>
    <row r="5104" spans="1:11">
      <c r="A5104" s="2"/>
      <c r="B5104" s="2"/>
      <c r="C5104" s="25"/>
      <c r="D5104" s="2"/>
      <c r="E5104" s="25"/>
      <c r="F5104" s="25"/>
      <c r="G5104" s="25"/>
      <c r="H5104" s="25"/>
      <c r="I5104" s="2"/>
      <c r="J5104" s="2"/>
      <c r="K5104" s="2"/>
    </row>
    <row r="5105" spans="1:11">
      <c r="A5105" s="2"/>
      <c r="B5105" s="2"/>
      <c r="C5105" s="25"/>
      <c r="D5105" s="2"/>
      <c r="E5105" s="25"/>
      <c r="F5105" s="25"/>
      <c r="G5105" s="25"/>
      <c r="H5105" s="25"/>
      <c r="I5105" s="2"/>
      <c r="J5105" s="2"/>
      <c r="K5105" s="2"/>
    </row>
    <row r="5106" spans="1:11">
      <c r="A5106" s="2"/>
      <c r="B5106" s="2"/>
      <c r="C5106" s="25"/>
      <c r="D5106" s="2"/>
      <c r="E5106" s="25"/>
      <c r="F5106" s="25"/>
      <c r="G5106" s="25"/>
      <c r="H5106" s="25"/>
      <c r="I5106" s="2"/>
      <c r="J5106" s="2"/>
      <c r="K5106" s="2"/>
    </row>
    <row r="5107" spans="1:11">
      <c r="A5107" s="2"/>
      <c r="B5107" s="2"/>
      <c r="C5107" s="25"/>
      <c r="D5107" s="2"/>
      <c r="E5107" s="25"/>
      <c r="F5107" s="25"/>
      <c r="G5107" s="25"/>
      <c r="H5107" s="25"/>
      <c r="I5107" s="2"/>
      <c r="J5107" s="2"/>
      <c r="K5107" s="2"/>
    </row>
    <row r="5108" spans="1:11">
      <c r="A5108" s="2"/>
      <c r="B5108" s="2"/>
      <c r="C5108" s="25"/>
      <c r="D5108" s="2"/>
      <c r="E5108" s="25"/>
      <c r="F5108" s="25"/>
      <c r="G5108" s="25"/>
      <c r="H5108" s="25"/>
      <c r="I5108" s="2"/>
      <c r="J5108" s="2"/>
      <c r="K5108" s="2"/>
    </row>
    <row r="5109" spans="1:11">
      <c r="A5109" s="2"/>
      <c r="B5109" s="2"/>
      <c r="C5109" s="25"/>
      <c r="D5109" s="2"/>
      <c r="E5109" s="25"/>
      <c r="F5109" s="25"/>
      <c r="G5109" s="25"/>
      <c r="H5109" s="25"/>
      <c r="I5109" s="2"/>
      <c r="J5109" s="2"/>
      <c r="K5109" s="2"/>
    </row>
    <row r="5110" spans="1:11">
      <c r="A5110" s="2"/>
      <c r="B5110" s="2"/>
      <c r="C5110" s="25"/>
      <c r="D5110" s="2"/>
      <c r="E5110" s="25"/>
      <c r="F5110" s="25"/>
      <c r="G5110" s="25"/>
      <c r="H5110" s="25"/>
      <c r="I5110" s="2"/>
      <c r="J5110" s="2"/>
      <c r="K5110" s="2"/>
    </row>
    <row r="5111" spans="1:11">
      <c r="A5111" s="2"/>
      <c r="B5111" s="2"/>
      <c r="C5111" s="25"/>
      <c r="D5111" s="2"/>
      <c r="E5111" s="25"/>
      <c r="F5111" s="25"/>
      <c r="G5111" s="25"/>
      <c r="H5111" s="25"/>
      <c r="I5111" s="2"/>
      <c r="J5111" s="2"/>
      <c r="K5111" s="2"/>
    </row>
    <row r="5112" spans="1:11">
      <c r="A5112" s="2"/>
      <c r="B5112" s="2"/>
      <c r="C5112" s="25"/>
      <c r="D5112" s="2"/>
      <c r="E5112" s="25"/>
      <c r="F5112" s="25"/>
      <c r="G5112" s="25"/>
      <c r="H5112" s="25"/>
      <c r="I5112" s="2"/>
      <c r="J5112" s="2"/>
      <c r="K5112" s="2"/>
    </row>
    <row r="5113" spans="1:11">
      <c r="A5113" s="2"/>
      <c r="B5113" s="2"/>
      <c r="C5113" s="25"/>
      <c r="D5113" s="2"/>
      <c r="E5113" s="25"/>
      <c r="F5113" s="25"/>
      <c r="G5113" s="25"/>
      <c r="H5113" s="25"/>
      <c r="I5113" s="2"/>
      <c r="J5113" s="2"/>
      <c r="K5113" s="2"/>
    </row>
    <row r="5114" spans="1:11">
      <c r="A5114" s="2"/>
      <c r="B5114" s="2"/>
      <c r="C5114" s="25"/>
      <c r="D5114" s="2"/>
      <c r="E5114" s="25"/>
      <c r="F5114" s="25"/>
      <c r="G5114" s="25"/>
      <c r="H5114" s="25"/>
      <c r="I5114" s="2"/>
      <c r="J5114" s="2"/>
      <c r="K5114" s="2"/>
    </row>
    <row r="5115" spans="1:11">
      <c r="A5115" s="2"/>
      <c r="B5115" s="2"/>
      <c r="C5115" s="25"/>
      <c r="D5115" s="2"/>
      <c r="E5115" s="25"/>
      <c r="F5115" s="25"/>
      <c r="G5115" s="25"/>
      <c r="H5115" s="25"/>
      <c r="I5115" s="2"/>
      <c r="J5115" s="2"/>
      <c r="K5115" s="2"/>
    </row>
    <row r="5116" spans="1:11">
      <c r="A5116" s="2"/>
      <c r="B5116" s="2"/>
      <c r="C5116" s="25"/>
      <c r="D5116" s="2"/>
      <c r="E5116" s="25"/>
      <c r="F5116" s="25"/>
      <c r="G5116" s="25"/>
      <c r="H5116" s="25"/>
      <c r="I5116" s="2"/>
      <c r="J5116" s="2"/>
      <c r="K5116" s="2"/>
    </row>
    <row r="5117" spans="1:11">
      <c r="A5117" s="2"/>
      <c r="B5117" s="2"/>
      <c r="C5117" s="25"/>
      <c r="D5117" s="2"/>
      <c r="E5117" s="25"/>
      <c r="F5117" s="25"/>
      <c r="G5117" s="25"/>
      <c r="H5117" s="25"/>
      <c r="I5117" s="2"/>
      <c r="J5117" s="2"/>
      <c r="K5117" s="2"/>
    </row>
    <row r="5118" spans="1:11">
      <c r="A5118" s="2"/>
      <c r="B5118" s="2"/>
      <c r="C5118" s="25"/>
      <c r="D5118" s="2"/>
      <c r="E5118" s="25"/>
      <c r="F5118" s="25"/>
      <c r="G5118" s="25"/>
      <c r="H5118" s="25"/>
      <c r="I5118" s="2"/>
      <c r="J5118" s="2"/>
      <c r="K5118" s="2"/>
    </row>
    <row r="5119" spans="1:11">
      <c r="A5119" s="2"/>
      <c r="B5119" s="2"/>
      <c r="C5119" s="25"/>
      <c r="D5119" s="2"/>
      <c r="E5119" s="25"/>
      <c r="F5119" s="25"/>
      <c r="G5119" s="25"/>
      <c r="H5119" s="25"/>
      <c r="I5119" s="2"/>
      <c r="J5119" s="2"/>
      <c r="K5119" s="2"/>
    </row>
    <row r="5120" spans="1:11">
      <c r="A5120" s="2"/>
      <c r="B5120" s="2"/>
      <c r="C5120" s="25"/>
      <c r="D5120" s="2"/>
      <c r="E5120" s="25"/>
      <c r="F5120" s="25"/>
      <c r="G5120" s="25"/>
      <c r="H5120" s="25"/>
      <c r="I5120" s="2"/>
      <c r="J5120" s="2"/>
      <c r="K5120" s="2"/>
    </row>
    <row r="5121" spans="1:11">
      <c r="A5121" s="2"/>
      <c r="B5121" s="2"/>
      <c r="C5121" s="25"/>
      <c r="D5121" s="2"/>
      <c r="E5121" s="25"/>
      <c r="F5121" s="25"/>
      <c r="G5121" s="25"/>
      <c r="H5121" s="25"/>
      <c r="I5121" s="2"/>
      <c r="J5121" s="2"/>
      <c r="K5121" s="2"/>
    </row>
    <row r="5122" spans="1:11">
      <c r="A5122" s="2"/>
      <c r="B5122" s="2"/>
      <c r="C5122" s="25"/>
      <c r="D5122" s="2"/>
      <c r="E5122" s="25"/>
      <c r="F5122" s="25"/>
      <c r="G5122" s="25"/>
      <c r="H5122" s="25"/>
      <c r="I5122" s="2"/>
      <c r="J5122" s="2"/>
      <c r="K5122" s="2"/>
    </row>
    <row r="5123" spans="1:11">
      <c r="A5123" s="2"/>
      <c r="B5123" s="2"/>
      <c r="C5123" s="25"/>
      <c r="D5123" s="2"/>
      <c r="E5123" s="25"/>
      <c r="F5123" s="25"/>
      <c r="G5123" s="25"/>
      <c r="H5123" s="25"/>
      <c r="I5123" s="2"/>
      <c r="J5123" s="2"/>
      <c r="K5123" s="2"/>
    </row>
    <row r="5124" spans="1:11">
      <c r="A5124" s="2"/>
      <c r="B5124" s="2"/>
      <c r="C5124" s="25"/>
      <c r="D5124" s="2"/>
      <c r="E5124" s="25"/>
      <c r="F5124" s="25"/>
      <c r="G5124" s="25"/>
      <c r="H5124" s="25"/>
      <c r="I5124" s="2"/>
      <c r="J5124" s="2"/>
      <c r="K5124" s="2"/>
    </row>
    <row r="5125" spans="1:11">
      <c r="A5125" s="2"/>
      <c r="B5125" s="2"/>
      <c r="C5125" s="25"/>
      <c r="D5125" s="2"/>
      <c r="E5125" s="25"/>
      <c r="F5125" s="25"/>
      <c r="G5125" s="25"/>
      <c r="H5125" s="25"/>
      <c r="I5125" s="2"/>
      <c r="J5125" s="2"/>
      <c r="K5125" s="2"/>
    </row>
    <row r="5126" spans="1:11">
      <c r="A5126" s="2"/>
      <c r="B5126" s="2"/>
      <c r="C5126" s="25"/>
      <c r="D5126" s="2"/>
      <c r="E5126" s="25"/>
      <c r="F5126" s="25"/>
      <c r="G5126" s="25"/>
      <c r="H5126" s="25"/>
      <c r="I5126" s="2"/>
      <c r="J5126" s="2"/>
      <c r="K5126" s="2"/>
    </row>
    <row r="5127" spans="1:11">
      <c r="A5127" s="2"/>
      <c r="B5127" s="2"/>
      <c r="C5127" s="25"/>
      <c r="D5127" s="2"/>
      <c r="E5127" s="25"/>
      <c r="F5127" s="25"/>
      <c r="G5127" s="25"/>
      <c r="H5127" s="25"/>
      <c r="I5127" s="2"/>
      <c r="J5127" s="2"/>
      <c r="K5127" s="2"/>
    </row>
    <row r="5128" spans="1:11">
      <c r="A5128" s="2"/>
      <c r="B5128" s="2"/>
      <c r="C5128" s="25"/>
      <c r="D5128" s="2"/>
      <c r="E5128" s="25"/>
      <c r="F5128" s="25"/>
      <c r="G5128" s="25"/>
      <c r="H5128" s="25"/>
      <c r="I5128" s="2"/>
      <c r="J5128" s="2"/>
      <c r="K5128" s="2"/>
    </row>
    <row r="5129" spans="1:11">
      <c r="A5129" s="2"/>
      <c r="B5129" s="2"/>
      <c r="C5129" s="25"/>
      <c r="D5129" s="2"/>
      <c r="E5129" s="25"/>
      <c r="F5129" s="25"/>
      <c r="G5129" s="25"/>
      <c r="H5129" s="25"/>
      <c r="I5129" s="2"/>
      <c r="J5129" s="2"/>
      <c r="K5129" s="2"/>
    </row>
    <row r="5130" spans="1:11">
      <c r="A5130" s="2"/>
      <c r="B5130" s="2"/>
      <c r="C5130" s="25"/>
      <c r="D5130" s="2"/>
      <c r="E5130" s="25"/>
      <c r="F5130" s="25"/>
      <c r="G5130" s="25"/>
      <c r="H5130" s="25"/>
      <c r="I5130" s="2"/>
      <c r="J5130" s="2"/>
      <c r="K5130" s="2"/>
    </row>
    <row r="5131" spans="1:11">
      <c r="A5131" s="2"/>
      <c r="B5131" s="2"/>
      <c r="C5131" s="25"/>
      <c r="D5131" s="2"/>
      <c r="E5131" s="25"/>
      <c r="F5131" s="25"/>
      <c r="G5131" s="25"/>
      <c r="H5131" s="25"/>
      <c r="I5131" s="2"/>
      <c r="J5131" s="2"/>
      <c r="K5131" s="2"/>
    </row>
    <row r="5132" spans="1:11">
      <c r="A5132" s="2"/>
      <c r="B5132" s="2"/>
      <c r="C5132" s="25"/>
      <c r="D5132" s="2"/>
      <c r="E5132" s="25"/>
      <c r="F5132" s="25"/>
      <c r="G5132" s="25"/>
      <c r="H5132" s="25"/>
      <c r="I5132" s="2"/>
      <c r="J5132" s="2"/>
      <c r="K5132" s="2"/>
    </row>
    <row r="5133" spans="1:11">
      <c r="A5133" s="2"/>
      <c r="B5133" s="2"/>
      <c r="C5133" s="25"/>
      <c r="D5133" s="2"/>
      <c r="E5133" s="25"/>
      <c r="F5133" s="25"/>
      <c r="G5133" s="25"/>
      <c r="H5133" s="25"/>
      <c r="I5133" s="2"/>
      <c r="J5133" s="2"/>
      <c r="K5133" s="2"/>
    </row>
    <row r="5134" spans="1:11">
      <c r="A5134" s="2"/>
      <c r="B5134" s="2"/>
      <c r="C5134" s="25"/>
      <c r="D5134" s="2"/>
      <c r="E5134" s="25"/>
      <c r="F5134" s="25"/>
      <c r="G5134" s="25"/>
      <c r="H5134" s="25"/>
      <c r="I5134" s="2"/>
      <c r="J5134" s="2"/>
      <c r="K5134" s="2"/>
    </row>
    <row r="5135" spans="1:11">
      <c r="A5135" s="2"/>
      <c r="B5135" s="2"/>
      <c r="C5135" s="25"/>
      <c r="D5135" s="2"/>
      <c r="E5135" s="25"/>
      <c r="F5135" s="25"/>
      <c r="G5135" s="25"/>
      <c r="H5135" s="25"/>
      <c r="I5135" s="2"/>
      <c r="J5135" s="2"/>
      <c r="K5135" s="2"/>
    </row>
    <row r="5136" spans="1:11">
      <c r="A5136" s="2"/>
      <c r="B5136" s="2"/>
      <c r="C5136" s="25"/>
      <c r="D5136" s="2"/>
      <c r="E5136" s="25"/>
      <c r="F5136" s="25"/>
      <c r="G5136" s="25"/>
      <c r="H5136" s="25"/>
      <c r="I5136" s="2"/>
      <c r="J5136" s="2"/>
      <c r="K5136" s="2"/>
    </row>
    <row r="5137" spans="1:11">
      <c r="A5137" s="2"/>
      <c r="B5137" s="2"/>
      <c r="C5137" s="25"/>
      <c r="D5137" s="2"/>
      <c r="E5137" s="25"/>
      <c r="F5137" s="25"/>
      <c r="G5137" s="25"/>
      <c r="H5137" s="25"/>
      <c r="I5137" s="2"/>
      <c r="J5137" s="2"/>
      <c r="K5137" s="2"/>
    </row>
    <row r="5138" spans="1:11">
      <c r="A5138" s="2"/>
      <c r="B5138" s="2"/>
      <c r="C5138" s="25"/>
      <c r="D5138" s="2"/>
      <c r="E5138" s="25"/>
      <c r="F5138" s="25"/>
      <c r="G5138" s="25"/>
      <c r="H5138" s="25"/>
      <c r="I5138" s="2"/>
      <c r="J5138" s="2"/>
      <c r="K5138" s="2"/>
    </row>
    <row r="5139" spans="1:11">
      <c r="A5139" s="2"/>
      <c r="B5139" s="2"/>
      <c r="C5139" s="25"/>
      <c r="D5139" s="2"/>
      <c r="E5139" s="25"/>
      <c r="F5139" s="25"/>
      <c r="G5139" s="25"/>
      <c r="H5139" s="25"/>
      <c r="I5139" s="2"/>
      <c r="J5139" s="2"/>
      <c r="K5139" s="2"/>
    </row>
    <row r="5140" spans="1:11">
      <c r="A5140" s="2"/>
      <c r="B5140" s="2"/>
      <c r="C5140" s="25"/>
      <c r="D5140" s="2"/>
      <c r="E5140" s="25"/>
      <c r="F5140" s="25"/>
      <c r="G5140" s="25"/>
      <c r="H5140" s="25"/>
      <c r="I5140" s="2"/>
      <c r="J5140" s="2"/>
      <c r="K5140" s="2"/>
    </row>
    <row r="5141" spans="1:11">
      <c r="A5141" s="2"/>
      <c r="B5141" s="2"/>
      <c r="C5141" s="25"/>
      <c r="D5141" s="2"/>
      <c r="E5141" s="25"/>
      <c r="F5141" s="25"/>
      <c r="G5141" s="25"/>
      <c r="H5141" s="25"/>
      <c r="I5141" s="2"/>
      <c r="J5141" s="2"/>
      <c r="K5141" s="2"/>
    </row>
    <row r="5142" spans="1:11">
      <c r="A5142" s="2"/>
      <c r="B5142" s="2"/>
      <c r="C5142" s="25"/>
      <c r="D5142" s="2"/>
      <c r="E5142" s="25"/>
      <c r="F5142" s="25"/>
      <c r="G5142" s="25"/>
      <c r="H5142" s="25"/>
      <c r="I5142" s="2"/>
      <c r="J5142" s="2"/>
      <c r="K5142" s="2"/>
    </row>
    <row r="5143" spans="1:11">
      <c r="A5143" s="2"/>
      <c r="B5143" s="2"/>
      <c r="C5143" s="25"/>
      <c r="D5143" s="2"/>
      <c r="E5143" s="25"/>
      <c r="F5143" s="25"/>
      <c r="G5143" s="25"/>
      <c r="H5143" s="25"/>
      <c r="I5143" s="2"/>
      <c r="J5143" s="2"/>
      <c r="K5143" s="2"/>
    </row>
    <row r="5144" spans="1:11">
      <c r="A5144" s="2"/>
      <c r="B5144" s="2"/>
      <c r="C5144" s="25"/>
      <c r="D5144" s="2"/>
      <c r="E5144" s="25"/>
      <c r="F5144" s="25"/>
      <c r="G5144" s="25"/>
      <c r="H5144" s="25"/>
      <c r="I5144" s="2"/>
      <c r="J5144" s="2"/>
      <c r="K5144" s="2"/>
    </row>
    <row r="5145" spans="1:11">
      <c r="A5145" s="2"/>
      <c r="B5145" s="2"/>
      <c r="C5145" s="25"/>
      <c r="D5145" s="2"/>
      <c r="E5145" s="25"/>
      <c r="F5145" s="25"/>
      <c r="G5145" s="25"/>
      <c r="H5145" s="25"/>
      <c r="I5145" s="2"/>
      <c r="J5145" s="2"/>
      <c r="K5145" s="2"/>
    </row>
    <row r="5146" spans="1:11">
      <c r="A5146" s="2"/>
      <c r="B5146" s="2"/>
      <c r="C5146" s="25"/>
      <c r="D5146" s="2"/>
      <c r="E5146" s="25"/>
      <c r="F5146" s="25"/>
      <c r="G5146" s="25"/>
      <c r="H5146" s="25"/>
      <c r="I5146" s="2"/>
      <c r="J5146" s="2"/>
      <c r="K5146" s="2"/>
    </row>
    <row r="5147" spans="1:11">
      <c r="A5147" s="2"/>
      <c r="B5147" s="2"/>
      <c r="C5147" s="25"/>
      <c r="D5147" s="2"/>
      <c r="E5147" s="25"/>
      <c r="F5147" s="25"/>
      <c r="G5147" s="25"/>
      <c r="H5147" s="25"/>
      <c r="I5147" s="2"/>
      <c r="J5147" s="2"/>
      <c r="K5147" s="2"/>
    </row>
    <row r="5148" spans="1:11">
      <c r="A5148" s="2"/>
      <c r="B5148" s="2"/>
      <c r="C5148" s="25"/>
      <c r="D5148" s="2"/>
      <c r="E5148" s="25"/>
      <c r="F5148" s="25"/>
      <c r="G5148" s="25"/>
      <c r="H5148" s="25"/>
      <c r="I5148" s="2"/>
      <c r="J5148" s="2"/>
      <c r="K5148" s="2"/>
    </row>
    <row r="5149" spans="1:11">
      <c r="A5149" s="2"/>
      <c r="B5149" s="2"/>
      <c r="C5149" s="25"/>
      <c r="D5149" s="2"/>
      <c r="E5149" s="25"/>
      <c r="F5149" s="25"/>
      <c r="G5149" s="25"/>
      <c r="H5149" s="25"/>
      <c r="I5149" s="2"/>
      <c r="J5149" s="2"/>
      <c r="K5149" s="2"/>
    </row>
    <row r="5150" spans="1:11">
      <c r="A5150" s="2"/>
      <c r="B5150" s="2"/>
      <c r="C5150" s="25"/>
      <c r="D5150" s="2"/>
      <c r="E5150" s="25"/>
      <c r="F5150" s="25"/>
      <c r="G5150" s="25"/>
      <c r="H5150" s="25"/>
      <c r="I5150" s="2"/>
      <c r="J5150" s="2"/>
      <c r="K5150" s="2"/>
    </row>
    <row r="5151" spans="1:11">
      <c r="A5151" s="2"/>
      <c r="B5151" s="2"/>
      <c r="C5151" s="25"/>
      <c r="D5151" s="2"/>
      <c r="E5151" s="25"/>
      <c r="F5151" s="25"/>
      <c r="G5151" s="25"/>
      <c r="H5151" s="25"/>
      <c r="I5151" s="2"/>
      <c r="J5151" s="2"/>
      <c r="K5151" s="2"/>
    </row>
    <row r="5152" spans="1:11">
      <c r="A5152" s="2"/>
      <c r="B5152" s="2"/>
      <c r="C5152" s="25"/>
      <c r="D5152" s="2"/>
      <c r="E5152" s="25"/>
      <c r="F5152" s="25"/>
      <c r="G5152" s="25"/>
      <c r="H5152" s="25"/>
      <c r="I5152" s="2"/>
      <c r="J5152" s="2"/>
      <c r="K5152" s="2"/>
    </row>
    <row r="5153" spans="1:11">
      <c r="A5153" s="2"/>
      <c r="B5153" s="2"/>
      <c r="C5153" s="25"/>
      <c r="D5153" s="2"/>
      <c r="E5153" s="25"/>
      <c r="F5153" s="25"/>
      <c r="G5153" s="25"/>
      <c r="H5153" s="25"/>
      <c r="I5153" s="2"/>
      <c r="J5153" s="2"/>
      <c r="K5153" s="2"/>
    </row>
    <row r="5154" spans="1:11">
      <c r="A5154" s="2"/>
      <c r="B5154" s="2"/>
      <c r="C5154" s="25"/>
      <c r="D5154" s="2"/>
      <c r="E5154" s="25"/>
      <c r="F5154" s="25"/>
      <c r="G5154" s="25"/>
      <c r="H5154" s="25"/>
      <c r="I5154" s="2"/>
      <c r="J5154" s="2"/>
      <c r="K5154" s="2"/>
    </row>
    <row r="5155" spans="1:11">
      <c r="A5155" s="2"/>
      <c r="B5155" s="2"/>
      <c r="C5155" s="25"/>
      <c r="D5155" s="2"/>
      <c r="E5155" s="25"/>
      <c r="F5155" s="25"/>
      <c r="G5155" s="25"/>
      <c r="H5155" s="25"/>
      <c r="I5155" s="2"/>
      <c r="J5155" s="2"/>
      <c r="K5155" s="2"/>
    </row>
    <row r="5156" spans="1:11">
      <c r="A5156" s="2"/>
      <c r="B5156" s="2"/>
      <c r="C5156" s="25"/>
      <c r="D5156" s="2"/>
      <c r="E5156" s="25"/>
      <c r="F5156" s="25"/>
      <c r="G5156" s="25"/>
      <c r="H5156" s="25"/>
      <c r="I5156" s="2"/>
      <c r="J5156" s="2"/>
      <c r="K5156" s="2"/>
    </row>
    <row r="5157" spans="1:11">
      <c r="A5157" s="2"/>
      <c r="B5157" s="2"/>
      <c r="C5157" s="25"/>
      <c r="D5157" s="2"/>
      <c r="E5157" s="25"/>
      <c r="F5157" s="25"/>
      <c r="G5157" s="25"/>
      <c r="H5157" s="25"/>
      <c r="I5157" s="2"/>
      <c r="J5157" s="2"/>
      <c r="K5157" s="2"/>
    </row>
    <row r="5158" spans="1:11">
      <c r="A5158" s="2"/>
      <c r="B5158" s="2"/>
      <c r="C5158" s="25"/>
      <c r="D5158" s="2"/>
      <c r="E5158" s="25"/>
      <c r="F5158" s="25"/>
      <c r="G5158" s="25"/>
      <c r="H5158" s="25"/>
      <c r="I5158" s="2"/>
      <c r="J5158" s="2"/>
      <c r="K5158" s="2"/>
    </row>
    <row r="5159" spans="1:11">
      <c r="A5159" s="2"/>
      <c r="B5159" s="2"/>
      <c r="C5159" s="25"/>
      <c r="D5159" s="2"/>
      <c r="E5159" s="25"/>
      <c r="F5159" s="25"/>
      <c r="G5159" s="25"/>
      <c r="H5159" s="25"/>
      <c r="I5159" s="2"/>
      <c r="J5159" s="2"/>
      <c r="K5159" s="2"/>
    </row>
    <row r="5160" spans="1:11">
      <c r="A5160" s="2"/>
      <c r="B5160" s="2"/>
      <c r="C5160" s="25"/>
      <c r="D5160" s="2"/>
      <c r="E5160" s="25"/>
      <c r="F5160" s="25"/>
      <c r="G5160" s="25"/>
      <c r="H5160" s="25"/>
      <c r="I5160" s="2"/>
      <c r="J5160" s="2"/>
      <c r="K5160" s="2"/>
    </row>
    <row r="5161" spans="1:11">
      <c r="A5161" s="2"/>
      <c r="B5161" s="2"/>
      <c r="C5161" s="25"/>
      <c r="D5161" s="2"/>
      <c r="E5161" s="25"/>
      <c r="F5161" s="25"/>
      <c r="G5161" s="25"/>
      <c r="H5161" s="25"/>
      <c r="I5161" s="2"/>
      <c r="J5161" s="2"/>
      <c r="K5161" s="2"/>
    </row>
    <row r="5162" spans="1:11">
      <c r="A5162" s="2"/>
      <c r="B5162" s="2"/>
      <c r="C5162" s="25"/>
      <c r="D5162" s="2"/>
      <c r="E5162" s="25"/>
      <c r="F5162" s="25"/>
      <c r="G5162" s="25"/>
      <c r="H5162" s="25"/>
      <c r="I5162" s="2"/>
      <c r="J5162" s="2"/>
      <c r="K5162" s="2"/>
    </row>
    <row r="5163" spans="1:11">
      <c r="A5163" s="2"/>
      <c r="B5163" s="2"/>
      <c r="C5163" s="25"/>
      <c r="D5163" s="2"/>
      <c r="E5163" s="25"/>
      <c r="F5163" s="25"/>
      <c r="G5163" s="25"/>
      <c r="H5163" s="25"/>
      <c r="I5163" s="2"/>
      <c r="J5163" s="2"/>
      <c r="K5163" s="2"/>
    </row>
    <row r="5164" spans="1:11">
      <c r="A5164" s="2"/>
      <c r="B5164" s="2"/>
      <c r="C5164" s="25"/>
      <c r="D5164" s="2"/>
      <c r="E5164" s="25"/>
      <c r="F5164" s="25"/>
      <c r="G5164" s="25"/>
      <c r="H5164" s="25"/>
      <c r="I5164" s="2"/>
      <c r="J5164" s="2"/>
      <c r="K5164" s="2"/>
    </row>
    <row r="5165" spans="1:11">
      <c r="A5165" s="2"/>
      <c r="B5165" s="2"/>
      <c r="C5165" s="25"/>
      <c r="D5165" s="2"/>
      <c r="E5165" s="25"/>
      <c r="F5165" s="25"/>
      <c r="G5165" s="25"/>
      <c r="H5165" s="25"/>
      <c r="I5165" s="2"/>
      <c r="J5165" s="2"/>
      <c r="K5165" s="2"/>
    </row>
    <row r="5166" spans="1:11">
      <c r="A5166" s="2"/>
      <c r="B5166" s="2"/>
      <c r="C5166" s="25"/>
      <c r="D5166" s="2"/>
      <c r="E5166" s="25"/>
      <c r="F5166" s="25"/>
      <c r="G5166" s="25"/>
      <c r="H5166" s="25"/>
      <c r="I5166" s="2"/>
      <c r="J5166" s="2"/>
      <c r="K5166" s="2"/>
    </row>
    <row r="5167" spans="1:11">
      <c r="A5167" s="2"/>
      <c r="B5167" s="2"/>
      <c r="C5167" s="25"/>
      <c r="D5167" s="2"/>
      <c r="E5167" s="25"/>
      <c r="F5167" s="25"/>
      <c r="G5167" s="25"/>
      <c r="H5167" s="25"/>
      <c r="I5167" s="2"/>
      <c r="J5167" s="2"/>
      <c r="K5167" s="2"/>
    </row>
    <row r="5168" spans="1:11">
      <c r="A5168" s="2"/>
      <c r="B5168" s="2"/>
      <c r="C5168" s="25"/>
      <c r="D5168" s="2"/>
      <c r="E5168" s="25"/>
      <c r="F5168" s="25"/>
      <c r="G5168" s="25"/>
      <c r="H5168" s="25"/>
      <c r="I5168" s="2"/>
      <c r="J5168" s="2"/>
      <c r="K5168" s="2"/>
    </row>
    <row r="5169" spans="1:11">
      <c r="A5169" s="2"/>
      <c r="B5169" s="2"/>
      <c r="C5169" s="25"/>
      <c r="D5169" s="2"/>
      <c r="E5169" s="25"/>
      <c r="F5169" s="25"/>
      <c r="G5169" s="25"/>
      <c r="H5169" s="25"/>
      <c r="I5169" s="2"/>
      <c r="J5169" s="2"/>
      <c r="K5169" s="2"/>
    </row>
    <row r="5170" spans="1:11">
      <c r="A5170" s="2"/>
      <c r="B5170" s="2"/>
      <c r="C5170" s="25"/>
      <c r="D5170" s="2"/>
      <c r="E5170" s="25"/>
      <c r="F5170" s="25"/>
      <c r="G5170" s="25"/>
      <c r="H5170" s="25"/>
      <c r="I5170" s="2"/>
      <c r="J5170" s="2"/>
      <c r="K5170" s="2"/>
    </row>
    <row r="5171" spans="1:11">
      <c r="A5171" s="2"/>
      <c r="B5171" s="2"/>
      <c r="C5171" s="25"/>
      <c r="D5171" s="2"/>
      <c r="E5171" s="25"/>
      <c r="F5171" s="25"/>
      <c r="G5171" s="25"/>
      <c r="H5171" s="25"/>
      <c r="I5171" s="2"/>
      <c r="J5171" s="2"/>
      <c r="K5171" s="2"/>
    </row>
    <row r="5172" spans="1:11">
      <c r="A5172" s="2"/>
      <c r="B5172" s="2"/>
      <c r="C5172" s="25"/>
      <c r="D5172" s="2"/>
      <c r="E5172" s="25"/>
      <c r="F5172" s="25"/>
      <c r="G5172" s="25"/>
      <c r="H5172" s="25"/>
      <c r="I5172" s="2"/>
      <c r="J5172" s="2"/>
      <c r="K5172" s="2"/>
    </row>
    <row r="5173" spans="1:11">
      <c r="A5173" s="2"/>
      <c r="B5173" s="2"/>
      <c r="C5173" s="25"/>
      <c r="D5173" s="2"/>
      <c r="E5173" s="25"/>
      <c r="F5173" s="25"/>
      <c r="G5173" s="25"/>
      <c r="H5173" s="25"/>
      <c r="I5173" s="2"/>
      <c r="J5173" s="2"/>
      <c r="K5173" s="2"/>
    </row>
    <row r="5174" spans="1:11">
      <c r="A5174" s="2"/>
      <c r="B5174" s="2"/>
      <c r="C5174" s="25"/>
      <c r="D5174" s="2"/>
      <c r="E5174" s="25"/>
      <c r="F5174" s="25"/>
      <c r="G5174" s="25"/>
      <c r="H5174" s="25"/>
      <c r="I5174" s="2"/>
      <c r="J5174" s="2"/>
      <c r="K5174" s="2"/>
    </row>
    <row r="5175" spans="1:11">
      <c r="A5175" s="2"/>
      <c r="B5175" s="2"/>
      <c r="C5175" s="25"/>
      <c r="D5175" s="2"/>
      <c r="E5175" s="25"/>
      <c r="F5175" s="25"/>
      <c r="G5175" s="25"/>
      <c r="H5175" s="25"/>
      <c r="I5175" s="2"/>
      <c r="J5175" s="2"/>
      <c r="K5175" s="2"/>
    </row>
    <row r="5176" spans="1:11">
      <c r="A5176" s="2"/>
      <c r="B5176" s="2"/>
      <c r="C5176" s="25"/>
      <c r="D5176" s="2"/>
      <c r="E5176" s="25"/>
      <c r="F5176" s="25"/>
      <c r="G5176" s="25"/>
      <c r="H5176" s="25"/>
      <c r="I5176" s="2"/>
      <c r="J5176" s="2"/>
      <c r="K5176" s="2"/>
    </row>
    <row r="5177" spans="1:11">
      <c r="A5177" s="2"/>
      <c r="B5177" s="2"/>
      <c r="C5177" s="25"/>
      <c r="D5177" s="2"/>
      <c r="E5177" s="25"/>
      <c r="F5177" s="25"/>
      <c r="G5177" s="25"/>
      <c r="H5177" s="25"/>
      <c r="I5177" s="2"/>
      <c r="J5177" s="2"/>
      <c r="K5177" s="2"/>
    </row>
    <row r="5178" spans="1:11">
      <c r="A5178" s="2"/>
      <c r="B5178" s="2"/>
      <c r="C5178" s="25"/>
      <c r="D5178" s="2"/>
      <c r="E5178" s="25"/>
      <c r="F5178" s="25"/>
      <c r="G5178" s="25"/>
      <c r="H5178" s="25"/>
      <c r="I5178" s="2"/>
      <c r="J5178" s="2"/>
      <c r="K5178" s="2"/>
    </row>
    <row r="5179" spans="1:11">
      <c r="A5179" s="2"/>
      <c r="B5179" s="2"/>
      <c r="C5179" s="25"/>
      <c r="D5179" s="2"/>
      <c r="E5179" s="25"/>
      <c r="F5179" s="25"/>
      <c r="G5179" s="25"/>
      <c r="H5179" s="25"/>
      <c r="I5179" s="2"/>
      <c r="J5179" s="2"/>
      <c r="K5179" s="2"/>
    </row>
    <row r="5180" spans="1:11">
      <c r="A5180" s="2"/>
      <c r="B5180" s="2"/>
      <c r="C5180" s="25"/>
      <c r="D5180" s="2"/>
      <c r="E5180" s="25"/>
      <c r="F5180" s="25"/>
      <c r="G5180" s="25"/>
      <c r="H5180" s="25"/>
      <c r="I5180" s="2"/>
      <c r="J5180" s="2"/>
      <c r="K5180" s="2"/>
    </row>
    <row r="5181" spans="1:11">
      <c r="A5181" s="2"/>
      <c r="B5181" s="2"/>
      <c r="C5181" s="25"/>
      <c r="D5181" s="2"/>
      <c r="E5181" s="25"/>
      <c r="F5181" s="25"/>
      <c r="G5181" s="25"/>
      <c r="H5181" s="25"/>
      <c r="I5181" s="2"/>
      <c r="J5181" s="2"/>
      <c r="K5181" s="2"/>
    </row>
    <row r="5182" spans="1:11">
      <c r="A5182" s="2"/>
      <c r="B5182" s="2"/>
      <c r="C5182" s="25"/>
      <c r="D5182" s="2"/>
      <c r="E5182" s="25"/>
      <c r="F5182" s="25"/>
      <c r="G5182" s="25"/>
      <c r="H5182" s="25"/>
      <c r="I5182" s="2"/>
      <c r="J5182" s="2"/>
      <c r="K5182" s="2"/>
    </row>
    <row r="5183" spans="1:11">
      <c r="A5183" s="2"/>
      <c r="B5183" s="2"/>
      <c r="C5183" s="25"/>
      <c r="D5183" s="2"/>
      <c r="E5183" s="25"/>
      <c r="F5183" s="25"/>
      <c r="G5183" s="25"/>
      <c r="H5183" s="25"/>
      <c r="I5183" s="2"/>
      <c r="J5183" s="2"/>
      <c r="K5183" s="2"/>
    </row>
    <row r="5184" spans="1:11">
      <c r="A5184" s="2"/>
      <c r="B5184" s="2"/>
      <c r="C5184" s="25"/>
      <c r="D5184" s="2"/>
      <c r="E5184" s="25"/>
      <c r="F5184" s="25"/>
      <c r="G5184" s="25"/>
      <c r="H5184" s="25"/>
      <c r="I5184" s="2"/>
      <c r="J5184" s="2"/>
      <c r="K5184" s="2"/>
    </row>
    <row r="5185" spans="1:11">
      <c r="A5185" s="2"/>
      <c r="B5185" s="2"/>
      <c r="C5185" s="25"/>
      <c r="D5185" s="2"/>
      <c r="E5185" s="25"/>
      <c r="F5185" s="25"/>
      <c r="G5185" s="25"/>
      <c r="H5185" s="25"/>
      <c r="I5185" s="2"/>
      <c r="J5185" s="2"/>
      <c r="K5185" s="2"/>
    </row>
    <row r="5186" spans="1:11">
      <c r="A5186" s="2"/>
      <c r="B5186" s="2"/>
      <c r="C5186" s="25"/>
      <c r="D5186" s="2"/>
      <c r="E5186" s="25"/>
      <c r="F5186" s="25"/>
      <c r="G5186" s="25"/>
      <c r="H5186" s="25"/>
      <c r="I5186" s="2"/>
      <c r="J5186" s="2"/>
      <c r="K5186" s="2"/>
    </row>
    <row r="5187" spans="1:11">
      <c r="A5187" s="2"/>
      <c r="B5187" s="2"/>
      <c r="C5187" s="25"/>
      <c r="D5187" s="2"/>
      <c r="E5187" s="25"/>
      <c r="F5187" s="25"/>
      <c r="G5187" s="25"/>
      <c r="H5187" s="25"/>
      <c r="I5187" s="2"/>
      <c r="J5187" s="2"/>
      <c r="K5187" s="2"/>
    </row>
    <row r="5188" spans="1:11">
      <c r="A5188" s="2"/>
      <c r="B5188" s="2"/>
      <c r="C5188" s="25"/>
      <c r="D5188" s="2"/>
      <c r="E5188" s="25"/>
      <c r="F5188" s="25"/>
      <c r="G5188" s="25"/>
      <c r="H5188" s="25"/>
      <c r="I5188" s="2"/>
      <c r="J5188" s="2"/>
      <c r="K5188" s="2"/>
    </row>
    <row r="5189" spans="1:11">
      <c r="A5189" s="2"/>
      <c r="B5189" s="2"/>
      <c r="C5189" s="25"/>
      <c r="D5189" s="2"/>
      <c r="E5189" s="25"/>
      <c r="F5189" s="25"/>
      <c r="G5189" s="25"/>
      <c r="H5189" s="25"/>
      <c r="I5189" s="2"/>
      <c r="J5189" s="2"/>
      <c r="K5189" s="2"/>
    </row>
    <row r="5190" spans="1:11">
      <c r="A5190" s="2"/>
      <c r="B5190" s="2"/>
      <c r="C5190" s="25"/>
      <c r="D5190" s="2"/>
      <c r="E5190" s="25"/>
      <c r="F5190" s="25"/>
      <c r="G5190" s="25"/>
      <c r="H5190" s="25"/>
      <c r="I5190" s="2"/>
      <c r="J5190" s="2"/>
      <c r="K5190" s="2"/>
    </row>
    <row r="5191" spans="1:11">
      <c r="A5191" s="2"/>
      <c r="B5191" s="2"/>
      <c r="C5191" s="25"/>
      <c r="D5191" s="2"/>
      <c r="E5191" s="25"/>
      <c r="F5191" s="25"/>
      <c r="G5191" s="25"/>
      <c r="H5191" s="25"/>
      <c r="I5191" s="2"/>
      <c r="J5191" s="2"/>
      <c r="K5191" s="2"/>
    </row>
    <row r="5192" spans="1:11">
      <c r="A5192" s="2"/>
      <c r="B5192" s="2"/>
      <c r="C5192" s="25"/>
      <c r="D5192" s="2"/>
      <c r="E5192" s="25"/>
      <c r="F5192" s="25"/>
      <c r="G5192" s="25"/>
      <c r="H5192" s="25"/>
      <c r="I5192" s="2"/>
      <c r="J5192" s="2"/>
      <c r="K5192" s="2"/>
    </row>
    <row r="5193" spans="1:11">
      <c r="A5193" s="2"/>
      <c r="B5193" s="2"/>
      <c r="C5193" s="25"/>
      <c r="D5193" s="2"/>
      <c r="E5193" s="25"/>
      <c r="F5193" s="25"/>
      <c r="G5193" s="25"/>
      <c r="H5193" s="25"/>
      <c r="I5193" s="2"/>
      <c r="J5193" s="2"/>
      <c r="K5193" s="2"/>
    </row>
    <row r="5194" spans="1:11">
      <c r="A5194" s="2"/>
      <c r="B5194" s="2"/>
      <c r="C5194" s="25"/>
      <c r="D5194" s="2"/>
      <c r="E5194" s="25"/>
      <c r="F5194" s="25"/>
      <c r="G5194" s="25"/>
      <c r="H5194" s="25"/>
      <c r="I5194" s="2"/>
      <c r="J5194" s="2"/>
      <c r="K5194" s="2"/>
    </row>
    <row r="5195" spans="1:11">
      <c r="A5195" s="2"/>
      <c r="B5195" s="2"/>
      <c r="C5195" s="25"/>
      <c r="D5195" s="2"/>
      <c r="E5195" s="25"/>
      <c r="F5195" s="25"/>
      <c r="G5195" s="25"/>
      <c r="H5195" s="25"/>
      <c r="I5195" s="2"/>
      <c r="J5195" s="2"/>
      <c r="K5195" s="2"/>
    </row>
    <row r="5196" spans="1:11">
      <c r="A5196" s="2"/>
      <c r="B5196" s="2"/>
      <c r="C5196" s="25"/>
      <c r="D5196" s="2"/>
      <c r="E5196" s="25"/>
      <c r="F5196" s="25"/>
      <c r="G5196" s="25"/>
      <c r="H5196" s="25"/>
      <c r="I5196" s="2"/>
      <c r="J5196" s="2"/>
      <c r="K5196" s="2"/>
    </row>
    <row r="5197" spans="1:11">
      <c r="A5197" s="2"/>
      <c r="B5197" s="2"/>
      <c r="C5197" s="25"/>
      <c r="D5197" s="2"/>
      <c r="E5197" s="25"/>
      <c r="F5197" s="25"/>
      <c r="G5197" s="25"/>
      <c r="H5197" s="25"/>
      <c r="I5197" s="2"/>
      <c r="J5197" s="2"/>
      <c r="K5197" s="2"/>
    </row>
    <row r="5198" spans="1:11">
      <c r="A5198" s="2"/>
      <c r="B5198" s="2"/>
      <c r="C5198" s="25"/>
      <c r="D5198" s="2"/>
      <c r="E5198" s="25"/>
      <c r="F5198" s="25"/>
      <c r="G5198" s="25"/>
      <c r="H5198" s="25"/>
      <c r="I5198" s="2"/>
      <c r="J5198" s="2"/>
      <c r="K5198" s="2"/>
    </row>
    <row r="5199" spans="1:11">
      <c r="A5199" s="2"/>
      <c r="B5199" s="2"/>
      <c r="C5199" s="25"/>
      <c r="D5199" s="2"/>
      <c r="E5199" s="25"/>
      <c r="F5199" s="25"/>
      <c r="G5199" s="25"/>
      <c r="H5199" s="25"/>
      <c r="I5199" s="2"/>
      <c r="J5199" s="2"/>
      <c r="K5199" s="2"/>
    </row>
    <row r="5200" spans="1:11">
      <c r="A5200" s="2"/>
      <c r="B5200" s="2"/>
      <c r="C5200" s="25"/>
      <c r="D5200" s="2"/>
      <c r="E5200" s="25"/>
      <c r="F5200" s="25"/>
      <c r="G5200" s="25"/>
      <c r="H5200" s="25"/>
      <c r="I5200" s="2"/>
      <c r="J5200" s="2"/>
      <c r="K5200" s="2"/>
    </row>
    <row r="5201" spans="1:11">
      <c r="A5201" s="2"/>
      <c r="B5201" s="2"/>
      <c r="C5201" s="25"/>
      <c r="D5201" s="2"/>
      <c r="E5201" s="25"/>
      <c r="F5201" s="25"/>
      <c r="G5201" s="25"/>
      <c r="H5201" s="25"/>
      <c r="I5201" s="2"/>
      <c r="J5201" s="2"/>
      <c r="K5201" s="2"/>
    </row>
    <row r="5202" spans="1:11">
      <c r="A5202" s="2"/>
      <c r="B5202" s="2"/>
      <c r="C5202" s="25"/>
      <c r="D5202" s="2"/>
      <c r="E5202" s="25"/>
      <c r="F5202" s="25"/>
      <c r="G5202" s="25"/>
      <c r="H5202" s="25"/>
      <c r="I5202" s="2"/>
      <c r="J5202" s="2"/>
      <c r="K5202" s="2"/>
    </row>
    <row r="5203" spans="1:11">
      <c r="A5203" s="2"/>
      <c r="B5203" s="2"/>
      <c r="C5203" s="25"/>
      <c r="D5203" s="2"/>
      <c r="E5203" s="25"/>
      <c r="F5203" s="25"/>
      <c r="G5203" s="25"/>
      <c r="H5203" s="25"/>
      <c r="I5203" s="2"/>
      <c r="J5203" s="2"/>
      <c r="K5203" s="2"/>
    </row>
    <row r="5204" spans="1:11">
      <c r="A5204" s="2"/>
      <c r="B5204" s="2"/>
      <c r="C5204" s="25"/>
      <c r="D5204" s="2"/>
      <c r="E5204" s="25"/>
      <c r="F5204" s="25"/>
      <c r="G5204" s="25"/>
      <c r="H5204" s="25"/>
      <c r="I5204" s="2"/>
      <c r="J5204" s="2"/>
      <c r="K5204" s="2"/>
    </row>
    <row r="5205" spans="1:11">
      <c r="A5205" s="2"/>
      <c r="B5205" s="2"/>
      <c r="C5205" s="25"/>
      <c r="D5205" s="2"/>
      <c r="E5205" s="25"/>
      <c r="F5205" s="25"/>
      <c r="G5205" s="25"/>
      <c r="H5205" s="25"/>
      <c r="I5205" s="2"/>
      <c r="J5205" s="2"/>
      <c r="K5205" s="2"/>
    </row>
    <row r="5206" spans="1:11">
      <c r="A5206" s="2"/>
      <c r="B5206" s="2"/>
      <c r="C5206" s="25"/>
      <c r="D5206" s="2"/>
      <c r="E5206" s="25"/>
      <c r="F5206" s="25"/>
      <c r="G5206" s="25"/>
      <c r="H5206" s="25"/>
      <c r="I5206" s="2"/>
      <c r="J5206" s="2"/>
      <c r="K5206" s="2"/>
    </row>
    <row r="5207" spans="1:11">
      <c r="A5207" s="2"/>
      <c r="B5207" s="2"/>
      <c r="C5207" s="25"/>
      <c r="D5207" s="2"/>
      <c r="E5207" s="25"/>
      <c r="F5207" s="25"/>
      <c r="G5207" s="25"/>
      <c r="H5207" s="25"/>
      <c r="I5207" s="2"/>
      <c r="J5207" s="2"/>
      <c r="K5207" s="2"/>
    </row>
    <row r="5208" spans="1:11">
      <c r="A5208" s="2"/>
      <c r="B5208" s="2"/>
      <c r="C5208" s="25"/>
      <c r="D5208" s="2"/>
      <c r="E5208" s="25"/>
      <c r="F5208" s="25"/>
      <c r="G5208" s="25"/>
      <c r="H5208" s="25"/>
      <c r="I5208" s="2"/>
      <c r="J5208" s="2"/>
      <c r="K5208" s="2"/>
    </row>
    <row r="5209" spans="1:11">
      <c r="A5209" s="2"/>
      <c r="B5209" s="2"/>
      <c r="C5209" s="25"/>
      <c r="D5209" s="2"/>
      <c r="E5209" s="25"/>
      <c r="F5209" s="25"/>
      <c r="G5209" s="25"/>
      <c r="H5209" s="25"/>
      <c r="I5209" s="2"/>
      <c r="J5209" s="2"/>
      <c r="K5209" s="2"/>
    </row>
    <row r="5210" spans="1:11">
      <c r="A5210" s="2"/>
      <c r="B5210" s="2"/>
      <c r="C5210" s="25"/>
      <c r="D5210" s="2"/>
      <c r="E5210" s="25"/>
      <c r="F5210" s="25"/>
      <c r="G5210" s="25"/>
      <c r="H5210" s="25"/>
      <c r="I5210" s="2"/>
      <c r="J5210" s="2"/>
      <c r="K5210" s="2"/>
    </row>
    <row r="5211" spans="1:11">
      <c r="A5211" s="2"/>
      <c r="B5211" s="2"/>
      <c r="C5211" s="25"/>
      <c r="D5211" s="2"/>
      <c r="E5211" s="25"/>
      <c r="F5211" s="25"/>
      <c r="G5211" s="25"/>
      <c r="H5211" s="25"/>
      <c r="I5211" s="2"/>
      <c r="J5211" s="2"/>
      <c r="K5211" s="2"/>
    </row>
    <row r="5212" spans="1:11">
      <c r="A5212" s="2"/>
      <c r="B5212" s="2"/>
      <c r="C5212" s="25"/>
      <c r="D5212" s="2"/>
      <c r="E5212" s="25"/>
      <c r="F5212" s="25"/>
      <c r="G5212" s="25"/>
      <c r="H5212" s="25"/>
      <c r="I5212" s="2"/>
      <c r="J5212" s="2"/>
      <c r="K5212" s="2"/>
    </row>
    <row r="5213" spans="1:11">
      <c r="A5213" s="2"/>
      <c r="B5213" s="2"/>
      <c r="C5213" s="25"/>
      <c r="D5213" s="2"/>
      <c r="E5213" s="25"/>
      <c r="F5213" s="25"/>
      <c r="G5213" s="25"/>
      <c r="H5213" s="25"/>
      <c r="I5213" s="2"/>
      <c r="J5213" s="2"/>
      <c r="K5213" s="2">
        <v>2</v>
      </c>
    </row>
    <row r="5214" spans="1:11">
      <c r="A5214" s="2"/>
      <c r="B5214" s="2"/>
      <c r="C5214" s="25"/>
      <c r="D5214" s="2"/>
      <c r="E5214" s="25"/>
      <c r="F5214" s="25"/>
      <c r="G5214" s="25"/>
      <c r="H5214" s="25"/>
      <c r="I5214" s="2"/>
      <c r="J5214" s="2"/>
      <c r="K5214" s="2"/>
    </row>
    <row r="5215" spans="1:11">
      <c r="A5215" s="2"/>
      <c r="B5215" s="2"/>
      <c r="C5215" s="25"/>
      <c r="D5215" s="2"/>
      <c r="E5215" s="25"/>
      <c r="F5215" s="25"/>
      <c r="G5215" s="25"/>
      <c r="H5215" s="25"/>
      <c r="I5215" s="2"/>
      <c r="J5215" s="2"/>
      <c r="K5215" s="2"/>
    </row>
    <row r="5216" spans="1:11">
      <c r="A5216" s="2"/>
      <c r="B5216" s="2"/>
      <c r="C5216" s="25"/>
      <c r="D5216" s="2"/>
      <c r="E5216" s="25"/>
      <c r="F5216" s="25"/>
      <c r="G5216" s="25"/>
      <c r="H5216" s="25"/>
      <c r="I5216" s="2"/>
      <c r="J5216" s="2"/>
      <c r="K5216" s="2"/>
    </row>
    <row r="5217" spans="1:11">
      <c r="A5217" s="2"/>
      <c r="B5217" s="2"/>
      <c r="C5217" s="25"/>
      <c r="D5217" s="2"/>
      <c r="E5217" s="25"/>
      <c r="F5217" s="25"/>
      <c r="G5217" s="25"/>
      <c r="H5217" s="25"/>
      <c r="I5217" s="2"/>
      <c r="J5217" s="2"/>
      <c r="K5217" s="2"/>
    </row>
    <row r="5218" spans="1:11">
      <c r="A5218" s="2"/>
      <c r="B5218" s="2"/>
      <c r="C5218" s="25"/>
      <c r="D5218" s="2"/>
      <c r="E5218" s="25"/>
      <c r="F5218" s="25"/>
      <c r="G5218" s="25"/>
      <c r="H5218" s="25"/>
      <c r="I5218" s="2"/>
      <c r="J5218" s="2"/>
      <c r="K5218" s="2"/>
    </row>
    <row r="5219" spans="1:11">
      <c r="A5219" s="2"/>
      <c r="B5219" s="2"/>
      <c r="C5219" s="25"/>
      <c r="D5219" s="2"/>
      <c r="E5219" s="25"/>
      <c r="F5219" s="25"/>
      <c r="G5219" s="25"/>
      <c r="H5219" s="25"/>
      <c r="I5219" s="2"/>
      <c r="J5219" s="2"/>
      <c r="K5219" s="2"/>
    </row>
    <row r="5220" spans="1:11">
      <c r="A5220" s="2"/>
      <c r="B5220" s="2"/>
      <c r="C5220" s="25"/>
      <c r="D5220" s="2"/>
      <c r="E5220" s="25"/>
      <c r="F5220" s="25"/>
      <c r="G5220" s="25"/>
      <c r="H5220" s="25"/>
      <c r="I5220" s="2"/>
      <c r="J5220" s="2"/>
      <c r="K5220" s="2"/>
    </row>
    <row r="5221" spans="1:11">
      <c r="A5221" s="2"/>
      <c r="B5221" s="2"/>
      <c r="C5221" s="25"/>
      <c r="D5221" s="2"/>
      <c r="E5221" s="25"/>
      <c r="F5221" s="25"/>
      <c r="G5221" s="25"/>
      <c r="H5221" s="25"/>
      <c r="I5221" s="2"/>
      <c r="J5221" s="2"/>
      <c r="K5221" s="2"/>
    </row>
    <row r="5222" spans="1:11">
      <c r="A5222" s="2"/>
      <c r="B5222" s="2"/>
      <c r="C5222" s="25"/>
      <c r="D5222" s="2"/>
      <c r="E5222" s="25"/>
      <c r="F5222" s="25"/>
      <c r="G5222" s="25"/>
      <c r="H5222" s="25"/>
      <c r="I5222" s="2"/>
      <c r="J5222" s="2"/>
      <c r="K5222" s="2"/>
    </row>
    <row r="5223" spans="1:11">
      <c r="A5223" s="2"/>
      <c r="B5223" s="2"/>
      <c r="C5223" s="25"/>
      <c r="D5223" s="2"/>
      <c r="E5223" s="25"/>
      <c r="F5223" s="25"/>
      <c r="G5223" s="25"/>
      <c r="H5223" s="25"/>
      <c r="I5223" s="2"/>
      <c r="J5223" s="2"/>
      <c r="K5223" s="2"/>
    </row>
    <row r="5224" spans="1:11">
      <c r="A5224" s="2"/>
      <c r="B5224" s="2"/>
      <c r="C5224" s="25"/>
      <c r="D5224" s="2"/>
      <c r="E5224" s="25"/>
      <c r="F5224" s="25"/>
      <c r="G5224" s="25"/>
      <c r="H5224" s="25"/>
      <c r="I5224" s="2"/>
      <c r="J5224" s="2"/>
      <c r="K5224" s="2"/>
    </row>
    <row r="5225" spans="1:11">
      <c r="A5225" s="2"/>
      <c r="B5225" s="2"/>
      <c r="C5225" s="25"/>
      <c r="D5225" s="2"/>
      <c r="E5225" s="25"/>
      <c r="F5225" s="25"/>
      <c r="G5225" s="25"/>
      <c r="H5225" s="25"/>
      <c r="I5225" s="2"/>
      <c r="J5225" s="2"/>
      <c r="K5225" s="2"/>
    </row>
    <row r="5226" spans="1:11">
      <c r="A5226" s="2"/>
      <c r="B5226" s="2"/>
      <c r="C5226" s="25"/>
      <c r="D5226" s="2"/>
      <c r="E5226" s="25"/>
      <c r="F5226" s="25"/>
      <c r="G5226" s="25"/>
      <c r="H5226" s="25"/>
      <c r="I5226" s="2"/>
      <c r="J5226" s="2"/>
      <c r="K5226" s="2"/>
    </row>
    <row r="5227" spans="1:11">
      <c r="A5227" s="2"/>
      <c r="B5227" s="2"/>
      <c r="C5227" s="25"/>
      <c r="D5227" s="2"/>
      <c r="E5227" s="25"/>
      <c r="F5227" s="25"/>
      <c r="G5227" s="25"/>
      <c r="H5227" s="25"/>
      <c r="I5227" s="2"/>
      <c r="J5227" s="2"/>
      <c r="K5227" s="2"/>
    </row>
    <row r="5228" spans="1:11">
      <c r="A5228" s="2"/>
      <c r="B5228" s="2"/>
      <c r="C5228" s="25"/>
      <c r="D5228" s="2"/>
      <c r="E5228" s="25"/>
      <c r="F5228" s="25"/>
      <c r="G5228" s="25"/>
      <c r="H5228" s="25"/>
      <c r="I5228" s="2"/>
      <c r="J5228" s="2"/>
      <c r="K5228" s="2"/>
    </row>
    <row r="5229" spans="1:11">
      <c r="A5229" s="2"/>
      <c r="B5229" s="2"/>
      <c r="C5229" s="25"/>
      <c r="D5229" s="2"/>
      <c r="E5229" s="25"/>
      <c r="F5229" s="25"/>
      <c r="G5229" s="25"/>
      <c r="H5229" s="25"/>
      <c r="I5229" s="2"/>
      <c r="J5229" s="2"/>
      <c r="K5229" s="2"/>
    </row>
    <row r="5230" spans="1:11">
      <c r="A5230" s="2"/>
      <c r="B5230" s="2"/>
      <c r="C5230" s="25"/>
      <c r="D5230" s="2"/>
      <c r="E5230" s="25"/>
      <c r="F5230" s="25"/>
      <c r="G5230" s="25"/>
      <c r="H5230" s="25"/>
      <c r="I5230" s="2"/>
      <c r="J5230" s="2"/>
      <c r="K5230" s="2"/>
    </row>
    <row r="5231" spans="1:11">
      <c r="A5231" s="2"/>
      <c r="B5231" s="2"/>
      <c r="C5231" s="25"/>
      <c r="D5231" s="2"/>
      <c r="E5231" s="25"/>
      <c r="F5231" s="25"/>
      <c r="G5231" s="25"/>
      <c r="H5231" s="25"/>
      <c r="I5231" s="2"/>
      <c r="J5231" s="2"/>
      <c r="K5231" s="2"/>
    </row>
    <row r="5232" spans="1:11">
      <c r="A5232" s="2"/>
      <c r="B5232" s="2"/>
      <c r="C5232" s="25"/>
      <c r="D5232" s="2"/>
      <c r="E5232" s="25"/>
      <c r="F5232" s="25"/>
      <c r="G5232" s="25"/>
      <c r="H5232" s="25"/>
      <c r="I5232" s="2"/>
      <c r="J5232" s="2"/>
      <c r="K5232" s="2"/>
    </row>
    <row r="5233" spans="1:11">
      <c r="A5233" s="2"/>
      <c r="B5233" s="2"/>
      <c r="C5233" s="25"/>
      <c r="D5233" s="2"/>
      <c r="E5233" s="25"/>
      <c r="F5233" s="25"/>
      <c r="G5233" s="25"/>
      <c r="H5233" s="25"/>
      <c r="I5233" s="2"/>
      <c r="J5233" s="2"/>
      <c r="K5233" s="2"/>
    </row>
    <row r="5234" spans="1:11">
      <c r="A5234" s="2"/>
      <c r="B5234" s="2"/>
      <c r="C5234" s="25"/>
      <c r="D5234" s="2"/>
      <c r="E5234" s="25"/>
      <c r="F5234" s="25"/>
      <c r="G5234" s="25"/>
      <c r="H5234" s="25"/>
      <c r="I5234" s="2"/>
      <c r="J5234" s="2"/>
      <c r="K5234" s="2"/>
    </row>
    <row r="5235" spans="1:11">
      <c r="A5235" s="2"/>
      <c r="B5235" s="2"/>
      <c r="C5235" s="25"/>
      <c r="D5235" s="2"/>
      <c r="E5235" s="25"/>
      <c r="F5235" s="25"/>
      <c r="G5235" s="25"/>
      <c r="H5235" s="25"/>
      <c r="I5235" s="2"/>
      <c r="J5235" s="2"/>
      <c r="K5235" s="2"/>
    </row>
    <row r="5236" spans="1:11">
      <c r="A5236" s="2"/>
      <c r="B5236" s="2"/>
      <c r="C5236" s="25"/>
      <c r="D5236" s="2"/>
      <c r="E5236" s="25"/>
      <c r="F5236" s="25"/>
      <c r="G5236" s="25"/>
      <c r="H5236" s="25"/>
      <c r="I5236" s="2"/>
      <c r="J5236" s="2"/>
      <c r="K5236" s="2"/>
    </row>
    <row r="5237" spans="1:11">
      <c r="A5237" s="2"/>
      <c r="B5237" s="2"/>
      <c r="C5237" s="25"/>
      <c r="D5237" s="2"/>
      <c r="E5237" s="25"/>
      <c r="F5237" s="25"/>
      <c r="G5237" s="25"/>
      <c r="H5237" s="25"/>
      <c r="I5237" s="2"/>
      <c r="J5237" s="2"/>
      <c r="K5237" s="2"/>
    </row>
    <row r="5238" spans="1:11">
      <c r="A5238" s="2"/>
      <c r="B5238" s="2"/>
      <c r="C5238" s="25"/>
      <c r="D5238" s="2"/>
      <c r="E5238" s="25"/>
      <c r="F5238" s="25"/>
      <c r="G5238" s="25"/>
      <c r="H5238" s="25"/>
      <c r="I5238" s="2"/>
      <c r="J5238" s="2"/>
      <c r="K5238" s="2"/>
    </row>
    <row r="5239" spans="1:11">
      <c r="A5239" s="2"/>
      <c r="B5239" s="2"/>
      <c r="C5239" s="25"/>
      <c r="D5239" s="2"/>
      <c r="E5239" s="25"/>
      <c r="F5239" s="25"/>
      <c r="G5239" s="25"/>
      <c r="H5239" s="25"/>
      <c r="I5239" s="2"/>
      <c r="J5239" s="2"/>
      <c r="K5239" s="2"/>
    </row>
    <row r="5240" spans="1:11">
      <c r="A5240" s="2"/>
      <c r="B5240" s="2"/>
      <c r="C5240" s="25"/>
      <c r="D5240" s="2"/>
      <c r="E5240" s="25"/>
      <c r="F5240" s="25"/>
      <c r="G5240" s="25"/>
      <c r="H5240" s="25"/>
      <c r="I5240" s="2"/>
      <c r="J5240" s="2"/>
      <c r="K5240" s="2"/>
    </row>
    <row r="5241" spans="1:11">
      <c r="A5241" s="2"/>
      <c r="B5241" s="2"/>
      <c r="C5241" s="25"/>
      <c r="D5241" s="2"/>
      <c r="E5241" s="25"/>
      <c r="F5241" s="25"/>
      <c r="G5241" s="25"/>
      <c r="H5241" s="25"/>
      <c r="I5241" s="2"/>
      <c r="J5241" s="2"/>
      <c r="K5241" s="2"/>
    </row>
    <row r="5242" spans="1:11">
      <c r="A5242" s="2"/>
      <c r="B5242" s="2"/>
      <c r="C5242" s="25"/>
      <c r="D5242" s="2"/>
      <c r="E5242" s="25"/>
      <c r="F5242" s="25"/>
      <c r="G5242" s="25"/>
      <c r="H5242" s="25"/>
      <c r="I5242" s="2"/>
      <c r="J5242" s="2"/>
      <c r="K5242" s="2"/>
    </row>
    <row r="5243" spans="1:11">
      <c r="A5243" s="2"/>
      <c r="B5243" s="2"/>
      <c r="C5243" s="25"/>
      <c r="D5243" s="2"/>
      <c r="E5243" s="25"/>
      <c r="F5243" s="25"/>
      <c r="G5243" s="25"/>
      <c r="H5243" s="25"/>
      <c r="I5243" s="2"/>
      <c r="J5243" s="2"/>
      <c r="K5243" s="2"/>
    </row>
    <row r="5244" spans="1:11">
      <c r="A5244" s="2"/>
      <c r="B5244" s="2"/>
      <c r="C5244" s="25"/>
      <c r="D5244" s="2"/>
      <c r="E5244" s="25"/>
      <c r="F5244" s="25"/>
      <c r="G5244" s="25"/>
      <c r="H5244" s="25"/>
      <c r="I5244" s="2"/>
      <c r="J5244" s="2"/>
      <c r="K5244" s="2"/>
    </row>
    <row r="5245" spans="1:11">
      <c r="A5245" s="2"/>
      <c r="B5245" s="2"/>
      <c r="C5245" s="25"/>
      <c r="D5245" s="2"/>
      <c r="E5245" s="25"/>
      <c r="F5245" s="25"/>
      <c r="G5245" s="25"/>
      <c r="H5245" s="25"/>
      <c r="I5245" s="2"/>
      <c r="J5245" s="2"/>
      <c r="K5245" s="2"/>
    </row>
    <row r="5246" spans="1:11">
      <c r="A5246" s="2"/>
      <c r="B5246" s="2"/>
      <c r="C5246" s="25"/>
      <c r="D5246" s="2"/>
      <c r="E5246" s="25"/>
      <c r="F5246" s="25"/>
      <c r="G5246" s="25"/>
      <c r="H5246" s="25"/>
      <c r="I5246" s="2"/>
      <c r="J5246" s="2"/>
      <c r="K5246" s="2"/>
    </row>
    <row r="5247" spans="1:11">
      <c r="A5247" s="2"/>
      <c r="B5247" s="2"/>
      <c r="C5247" s="25"/>
      <c r="D5247" s="2"/>
      <c r="E5247" s="25"/>
      <c r="F5247" s="25"/>
      <c r="G5247" s="25"/>
      <c r="H5247" s="25"/>
      <c r="I5247" s="2"/>
      <c r="J5247" s="2"/>
      <c r="K5247" s="2"/>
    </row>
  </sheetData>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zoomScaleNormal="100" workbookViewId="0">
      <selection activeCell="D6" sqref="D6"/>
    </sheetView>
  </sheetViews>
  <sheetFormatPr defaultRowHeight="15"/>
  <cols>
    <col min="1" max="1" width="3.42578125" style="6" customWidth="1"/>
    <col min="2" max="2" width="19.5703125" customWidth="1"/>
    <col min="3" max="3" width="85.5703125" customWidth="1"/>
    <col min="4" max="4" width="54" customWidth="1"/>
  </cols>
  <sheetData>
    <row r="1" spans="2:6" s="6" customFormat="1"/>
    <row r="2" spans="2:6" ht="21" customHeight="1">
      <c r="B2" s="199"/>
      <c r="C2" s="201" t="s">
        <v>8823</v>
      </c>
      <c r="D2" s="200" t="s">
        <v>8659</v>
      </c>
      <c r="E2" s="66"/>
      <c r="F2" s="62"/>
    </row>
    <row r="3" spans="2:6" ht="51.75">
      <c r="B3" s="197" t="s">
        <v>8658</v>
      </c>
      <c r="C3" s="63" t="s">
        <v>8817</v>
      </c>
      <c r="D3" s="67" t="s">
        <v>8660</v>
      </c>
      <c r="E3" s="66"/>
      <c r="F3" s="64"/>
    </row>
    <row r="4" spans="2:6" s="6" customFormat="1" ht="26.25">
      <c r="B4" s="197" t="s">
        <v>8657</v>
      </c>
      <c r="C4" s="63" t="s">
        <v>8818</v>
      </c>
      <c r="D4" s="65"/>
      <c r="E4" s="66"/>
      <c r="F4" s="64"/>
    </row>
    <row r="5" spans="2:6" ht="39">
      <c r="B5" s="197" t="s">
        <v>15</v>
      </c>
      <c r="C5" s="63" t="s">
        <v>8819</v>
      </c>
      <c r="D5" s="65"/>
      <c r="E5" s="66"/>
      <c r="F5" s="64"/>
    </row>
    <row r="6" spans="2:6" ht="51.75">
      <c r="B6" s="197" t="s">
        <v>8820</v>
      </c>
      <c r="C6" s="63" t="s">
        <v>8821</v>
      </c>
      <c r="D6" s="65"/>
      <c r="E6" s="66"/>
      <c r="F6" s="64"/>
    </row>
    <row r="7" spans="2:6" ht="56.25" customHeight="1">
      <c r="B7" s="198" t="s">
        <v>8810</v>
      </c>
      <c r="C7" s="63" t="s">
        <v>8822</v>
      </c>
      <c r="D7" s="66"/>
      <c r="E7" s="66"/>
    </row>
    <row r="8" spans="2:6">
      <c r="B8" s="66"/>
      <c r="C8" s="66"/>
      <c r="D8" s="66"/>
      <c r="E8" s="66"/>
    </row>
    <row r="9" spans="2:6">
      <c r="B9" s="66"/>
      <c r="C9" s="66"/>
      <c r="D9" s="66"/>
      <c r="E9" s="66"/>
    </row>
    <row r="10" spans="2:6">
      <c r="B10" s="66"/>
      <c r="C10" s="66"/>
      <c r="D10" s="66"/>
      <c r="E10" s="66"/>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DL5199"/>
  <sheetViews>
    <sheetView tabSelected="1" zoomScale="90" zoomScaleNormal="90" zoomScaleSheetLayoutView="80" workbookViewId="0">
      <pane ySplit="2" topLeftCell="A3" activePane="bottomLeft" state="frozen"/>
      <selection pane="bottomLeft" activeCell="A3" sqref="A3"/>
    </sheetView>
  </sheetViews>
  <sheetFormatPr defaultColWidth="12.5703125" defaultRowHeight="15"/>
  <cols>
    <col min="1" max="1" width="11" style="76" customWidth="1"/>
    <col min="2" max="2" width="11.140625" style="77" hidden="1" customWidth="1"/>
    <col min="3" max="3" width="12" style="43" customWidth="1"/>
    <col min="4" max="4" width="14.42578125" style="53" hidden="1" customWidth="1"/>
    <col min="5" max="5" width="16.85546875" style="54" customWidth="1"/>
    <col min="6" max="6" width="17.28515625" style="55" hidden="1" customWidth="1"/>
    <col min="7" max="7" width="19.85546875" style="54" customWidth="1"/>
    <col min="8" max="8" width="6.42578125" style="53" hidden="1" customWidth="1"/>
    <col min="9" max="9" width="21" style="53" customWidth="1"/>
    <col min="10" max="10" width="20.5703125" style="43" customWidth="1"/>
    <col min="11" max="11" width="18.42578125" style="74" hidden="1" customWidth="1"/>
    <col min="12" max="12" width="17.85546875" style="43" hidden="1" customWidth="1"/>
    <col min="13" max="13" width="34.42578125" style="56" customWidth="1"/>
    <col min="14" max="14" width="18.7109375" style="56" customWidth="1"/>
    <col min="15" max="15" width="26.5703125" style="43" customWidth="1"/>
    <col min="16" max="16" width="13.140625" style="43" hidden="1" customWidth="1"/>
    <col min="17" max="17" width="12.28515625" style="43" customWidth="1"/>
    <col min="18" max="18" width="11.42578125" style="43" customWidth="1"/>
    <col min="19" max="19" width="14.7109375" style="57" customWidth="1"/>
    <col min="20" max="20" width="21.5703125" customWidth="1"/>
    <col min="21" max="21" width="18" style="194" customWidth="1"/>
    <col min="22" max="22" width="55.140625" style="43" customWidth="1"/>
    <col min="23" max="23" width="50.28515625" style="43" hidden="1" customWidth="1"/>
    <col min="24" max="24" width="26.85546875" style="58" hidden="1" customWidth="1"/>
    <col min="25" max="25" width="17" style="53" hidden="1" customWidth="1"/>
    <col min="26" max="26" width="15.42578125" style="53" hidden="1" customWidth="1"/>
    <col min="27" max="27" width="15.85546875" style="53" hidden="1" customWidth="1"/>
    <col min="28" max="28" width="20.28515625" style="53" hidden="1" customWidth="1"/>
    <col min="29" max="116" width="12.5703125" style="34"/>
    <col min="117" max="16384" width="12.5703125" style="43"/>
  </cols>
  <sheetData>
    <row r="1" spans="1:116" s="37" customFormat="1" ht="18.75">
      <c r="A1" s="203" t="s">
        <v>8800</v>
      </c>
      <c r="B1" s="204"/>
      <c r="C1" s="204"/>
      <c r="D1" s="204"/>
      <c r="E1" s="204"/>
      <c r="F1" s="204"/>
      <c r="G1" s="204"/>
      <c r="H1" s="204"/>
      <c r="I1" s="205"/>
      <c r="J1" s="180" t="s">
        <v>8691</v>
      </c>
      <c r="K1" s="203" t="s">
        <v>8814</v>
      </c>
      <c r="L1" s="204"/>
      <c r="M1" s="205"/>
      <c r="N1" s="203" t="s">
        <v>8815</v>
      </c>
      <c r="O1" s="204"/>
      <c r="P1" s="204"/>
      <c r="Q1" s="203" t="s">
        <v>8799</v>
      </c>
      <c r="R1" s="204"/>
      <c r="S1" s="205"/>
      <c r="T1" s="181" t="s">
        <v>8810</v>
      </c>
      <c r="U1" s="190"/>
      <c r="V1" s="36" t="s">
        <v>43</v>
      </c>
      <c r="W1" s="202" t="s">
        <v>42</v>
      </c>
      <c r="X1" s="202"/>
      <c r="Y1" s="202"/>
      <c r="Z1" s="202"/>
    </row>
    <row r="2" spans="1:116" s="189" customFormat="1" ht="63.75" customHeight="1">
      <c r="A2" s="187" t="s">
        <v>8649</v>
      </c>
      <c r="B2" s="187" t="s">
        <v>8650</v>
      </c>
      <c r="C2" s="187" t="s">
        <v>8651</v>
      </c>
      <c r="D2" s="187" t="s">
        <v>8652</v>
      </c>
      <c r="E2" s="187" t="s">
        <v>8653</v>
      </c>
      <c r="F2" s="187" t="s">
        <v>8654</v>
      </c>
      <c r="G2" s="187" t="s">
        <v>85</v>
      </c>
      <c r="H2" s="187" t="s">
        <v>52</v>
      </c>
      <c r="I2" s="187" t="s">
        <v>8656</v>
      </c>
      <c r="J2" s="84" t="s">
        <v>8764</v>
      </c>
      <c r="K2" s="84" t="s">
        <v>8798</v>
      </c>
      <c r="L2" s="84" t="s">
        <v>2</v>
      </c>
      <c r="M2" s="84" t="s">
        <v>8813</v>
      </c>
      <c r="N2" s="84" t="s">
        <v>8811</v>
      </c>
      <c r="O2" s="84" t="s">
        <v>8812</v>
      </c>
      <c r="P2" s="84" t="s">
        <v>8757</v>
      </c>
      <c r="Q2" s="195" t="s">
        <v>8801</v>
      </c>
      <c r="R2" s="195" t="s">
        <v>53</v>
      </c>
      <c r="S2" s="196" t="s">
        <v>8802</v>
      </c>
      <c r="T2" s="84" t="s">
        <v>8803</v>
      </c>
      <c r="U2" s="188" t="s">
        <v>8804</v>
      </c>
      <c r="V2" s="84" t="s">
        <v>8816</v>
      </c>
      <c r="W2" s="38" t="s">
        <v>17</v>
      </c>
      <c r="X2" s="38" t="s">
        <v>18</v>
      </c>
      <c r="Y2" s="38" t="s">
        <v>19</v>
      </c>
      <c r="Z2" s="38" t="s">
        <v>52</v>
      </c>
    </row>
    <row r="3" spans="1:116" s="34" customFormat="1" ht="29.25" customHeight="1">
      <c r="A3" s="101"/>
      <c r="B3" s="122"/>
      <c r="C3" s="101"/>
      <c r="D3" s="122"/>
      <c r="E3" s="101"/>
      <c r="F3" s="122"/>
      <c r="G3" s="101"/>
      <c r="H3" s="122"/>
      <c r="I3" s="102"/>
      <c r="J3" s="117"/>
      <c r="K3" s="101"/>
      <c r="L3" s="101"/>
      <c r="M3" s="117"/>
      <c r="N3" s="117"/>
      <c r="O3" s="101"/>
      <c r="P3" s="122" t="e">
        <f>VLOOKUP(N3,'MATERIAL LIST'!$A$2:$B$64,2,FALSE)</f>
        <v>#N/A</v>
      </c>
      <c r="Q3" s="101"/>
      <c r="R3" s="101"/>
      <c r="S3" s="123"/>
      <c r="T3" s="101"/>
      <c r="U3" s="124"/>
      <c r="V3" s="120"/>
      <c r="W3" s="78"/>
      <c r="X3" s="16"/>
      <c r="Y3" s="16"/>
      <c r="Z3" s="16"/>
    </row>
    <row r="4" spans="1:116" s="39" customFormat="1" ht="29.25" customHeight="1">
      <c r="A4" s="101"/>
      <c r="B4" s="122"/>
      <c r="C4" s="101"/>
      <c r="D4" s="122"/>
      <c r="E4" s="101"/>
      <c r="F4" s="122"/>
      <c r="G4" s="101"/>
      <c r="H4" s="122"/>
      <c r="I4" s="102"/>
      <c r="J4" s="117"/>
      <c r="K4" s="101"/>
      <c r="L4" s="101"/>
      <c r="M4" s="117"/>
      <c r="N4" s="117"/>
      <c r="O4" s="101"/>
      <c r="P4" s="122" t="e">
        <f>VLOOKUP(N4,'MATERIAL LIST'!$A$2:$B$64,2,FALSE)</f>
        <v>#N/A</v>
      </c>
      <c r="Q4" s="101"/>
      <c r="R4" s="101"/>
      <c r="S4" s="123"/>
      <c r="T4" s="101"/>
      <c r="U4" s="124"/>
      <c r="V4" s="120"/>
      <c r="W4" s="79"/>
      <c r="X4" s="38"/>
      <c r="Y4" s="38"/>
      <c r="Z4" s="38"/>
    </row>
    <row r="5" spans="1:116" s="41" customFormat="1" ht="29.25" customHeight="1">
      <c r="A5" s="101"/>
      <c r="B5" s="122"/>
      <c r="C5" s="101"/>
      <c r="D5" s="122"/>
      <c r="E5" s="101"/>
      <c r="F5" s="122"/>
      <c r="G5" s="101"/>
      <c r="H5" s="122"/>
      <c r="I5" s="102"/>
      <c r="J5" s="117"/>
      <c r="K5" s="101"/>
      <c r="L5" s="101"/>
      <c r="M5" s="117"/>
      <c r="N5" s="117"/>
      <c r="O5" s="101"/>
      <c r="P5" s="122" t="e">
        <f>VLOOKUP(N5,'MATERIAL LIST'!$A$2:$B$64,2,FALSE)</f>
        <v>#N/A</v>
      </c>
      <c r="Q5" s="101"/>
      <c r="R5" s="101"/>
      <c r="S5" s="123"/>
      <c r="T5" s="101"/>
      <c r="U5" s="124"/>
      <c r="V5" s="120"/>
      <c r="W5" s="80"/>
      <c r="X5" s="35"/>
      <c r="Y5" s="35"/>
      <c r="Z5" s="35"/>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row>
    <row r="6" spans="1:116" s="70" customFormat="1" ht="29.25" customHeight="1">
      <c r="A6" s="101"/>
      <c r="B6" s="122"/>
      <c r="C6" s="101"/>
      <c r="D6" s="122"/>
      <c r="E6" s="101"/>
      <c r="F6" s="122"/>
      <c r="G6" s="101"/>
      <c r="H6" s="122"/>
      <c r="I6" s="122"/>
      <c r="J6" s="101"/>
      <c r="K6" s="101"/>
      <c r="L6" s="101"/>
      <c r="M6" s="117"/>
      <c r="N6" s="117"/>
      <c r="O6" s="117"/>
      <c r="P6" s="122" t="e">
        <f>VLOOKUP(N6,'MATERIAL LIST'!$A$2:$B$64,2,FALSE)</f>
        <v>#N/A</v>
      </c>
      <c r="Q6" s="117"/>
      <c r="R6" s="101"/>
      <c r="S6" s="123"/>
      <c r="T6" s="101"/>
      <c r="U6" s="124"/>
      <c r="V6" s="120"/>
      <c r="W6" s="81"/>
      <c r="X6" s="68"/>
      <c r="Y6" s="68"/>
      <c r="Z6" s="68"/>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c r="CZ6" s="69"/>
      <c r="DA6" s="69"/>
      <c r="DB6" s="69"/>
      <c r="DC6" s="69"/>
      <c r="DD6" s="69"/>
      <c r="DE6" s="69"/>
      <c r="DF6" s="69"/>
      <c r="DG6" s="69"/>
      <c r="DH6" s="69"/>
      <c r="DI6" s="69"/>
      <c r="DJ6" s="69"/>
    </row>
    <row r="7" spans="1:116" s="45" customFormat="1" ht="29.25" customHeight="1">
      <c r="A7" s="101"/>
      <c r="B7" s="122"/>
      <c r="C7" s="101"/>
      <c r="D7" s="122"/>
      <c r="E7" s="101"/>
      <c r="F7" s="122"/>
      <c r="G7" s="101"/>
      <c r="H7" s="122"/>
      <c r="I7" s="122"/>
      <c r="J7" s="101"/>
      <c r="K7" s="101"/>
      <c r="L7" s="101"/>
      <c r="M7" s="117"/>
      <c r="N7" s="117"/>
      <c r="O7" s="117"/>
      <c r="P7" s="122" t="e">
        <f>VLOOKUP(N7,'MATERIAL LIST'!$A$2:$B$64,2,FALSE)</f>
        <v>#N/A</v>
      </c>
      <c r="Q7" s="117"/>
      <c r="R7" s="101"/>
      <c r="S7" s="123"/>
      <c r="T7" s="101"/>
      <c r="U7" s="124"/>
      <c r="V7" s="120"/>
      <c r="W7" s="82"/>
      <c r="X7" s="32"/>
      <c r="Y7" s="32"/>
      <c r="Z7" s="32"/>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row>
    <row r="8" spans="1:116" s="45" customFormat="1" ht="29.25" customHeight="1">
      <c r="A8" s="101"/>
      <c r="B8" s="122"/>
      <c r="C8" s="101"/>
      <c r="D8" s="122"/>
      <c r="E8" s="101"/>
      <c r="F8" s="122"/>
      <c r="G8" s="101"/>
      <c r="H8" s="122"/>
      <c r="I8" s="122"/>
      <c r="J8" s="101"/>
      <c r="K8" s="101"/>
      <c r="L8" s="101"/>
      <c r="M8" s="117"/>
      <c r="N8" s="101"/>
      <c r="O8" s="101"/>
      <c r="P8" s="122" t="e">
        <f>VLOOKUP(N8,'MATERIAL LIST'!$A$2:$B$64,2,FALSE)</f>
        <v>#N/A</v>
      </c>
      <c r="Q8" s="101"/>
      <c r="R8" s="101"/>
      <c r="S8" s="123"/>
      <c r="T8" s="101"/>
      <c r="U8" s="124"/>
      <c r="V8" s="120"/>
      <c r="W8" s="82"/>
      <c r="X8" s="32"/>
      <c r="Y8" s="32"/>
      <c r="Z8" s="32"/>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row>
    <row r="9" spans="1:116" s="70" customFormat="1" ht="29.25" customHeight="1">
      <c r="A9" s="101"/>
      <c r="B9" s="122"/>
      <c r="C9" s="101"/>
      <c r="D9" s="122"/>
      <c r="E9" s="101"/>
      <c r="F9" s="122"/>
      <c r="G9" s="101"/>
      <c r="H9" s="122"/>
      <c r="I9" s="122"/>
      <c r="J9" s="101"/>
      <c r="K9" s="101"/>
      <c r="L9" s="101"/>
      <c r="M9" s="101"/>
      <c r="N9" s="117"/>
      <c r="O9" s="101"/>
      <c r="P9" s="122" t="e">
        <f>VLOOKUP(N9,'MATERIAL LIST'!$A$2:$B$64,2,FALSE)</f>
        <v>#N/A</v>
      </c>
      <c r="Q9" s="101"/>
      <c r="R9" s="101"/>
      <c r="S9" s="123"/>
      <c r="T9" s="101"/>
      <c r="U9" s="124"/>
      <c r="V9" s="120"/>
      <c r="W9" s="81"/>
      <c r="X9" s="68"/>
      <c r="Y9" s="68"/>
      <c r="Z9" s="68"/>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row>
    <row r="10" spans="1:116" s="70" customFormat="1" ht="29.25" customHeight="1">
      <c r="A10" s="101"/>
      <c r="B10" s="122"/>
      <c r="C10" s="101"/>
      <c r="D10" s="122"/>
      <c r="E10" s="101"/>
      <c r="F10" s="122"/>
      <c r="G10" s="101"/>
      <c r="H10" s="122"/>
      <c r="I10" s="122"/>
      <c r="J10" s="101"/>
      <c r="K10" s="101"/>
      <c r="L10" s="101"/>
      <c r="M10" s="117"/>
      <c r="N10" s="117"/>
      <c r="O10" s="101"/>
      <c r="P10" s="122" t="e">
        <f>VLOOKUP(N10,'MATERIAL LIST'!$A$2:$B$64,2,FALSE)</f>
        <v>#N/A</v>
      </c>
      <c r="Q10" s="101"/>
      <c r="R10" s="101"/>
      <c r="S10" s="123"/>
      <c r="T10" s="101"/>
      <c r="U10" s="124"/>
      <c r="V10" s="120"/>
      <c r="W10" s="81"/>
      <c r="X10" s="68"/>
      <c r="Y10" s="68"/>
      <c r="Z10" s="68"/>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row>
    <row r="11" spans="1:116" s="70" customFormat="1" ht="29.25" customHeight="1">
      <c r="A11" s="101"/>
      <c r="B11" s="122"/>
      <c r="C11" s="101"/>
      <c r="D11" s="122"/>
      <c r="E11" s="101"/>
      <c r="F11" s="122"/>
      <c r="G11" s="101"/>
      <c r="H11" s="122"/>
      <c r="I11" s="122"/>
      <c r="J11" s="101"/>
      <c r="K11" s="101"/>
      <c r="L11" s="101"/>
      <c r="M11" s="117"/>
      <c r="N11" s="101"/>
      <c r="O11" s="101"/>
      <c r="P11" s="122" t="e">
        <f>VLOOKUP(N11,'MATERIAL LIST'!$A$2:$B$64,2,FALSE)</f>
        <v>#N/A</v>
      </c>
      <c r="Q11" s="101"/>
      <c r="R11" s="101"/>
      <c r="S11" s="123"/>
      <c r="T11" s="101"/>
      <c r="U11" s="124"/>
      <c r="V11" s="120"/>
      <c r="W11" s="81"/>
      <c r="X11" s="68"/>
      <c r="Y11" s="68"/>
      <c r="Z11" s="68"/>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row>
    <row r="12" spans="1:116" ht="29.25" customHeight="1">
      <c r="A12" s="101"/>
      <c r="B12" s="122"/>
      <c r="C12" s="101"/>
      <c r="D12" s="122"/>
      <c r="E12" s="101"/>
      <c r="F12" s="122"/>
      <c r="G12" s="101"/>
      <c r="H12" s="122"/>
      <c r="I12" s="122"/>
      <c r="J12" s="101"/>
      <c r="K12" s="101"/>
      <c r="L12" s="101"/>
      <c r="M12" s="117"/>
      <c r="N12" s="117"/>
      <c r="O12" s="101"/>
      <c r="P12" s="122" t="e">
        <f>VLOOKUP(N12,'MATERIAL LIST'!$A$2:$B$64,2,FALSE)</f>
        <v>#N/A</v>
      </c>
      <c r="Q12" s="101"/>
      <c r="R12" s="101"/>
      <c r="S12" s="123"/>
      <c r="T12" s="101"/>
      <c r="U12" s="124"/>
      <c r="V12" s="120"/>
      <c r="W12" s="78"/>
      <c r="X12" s="16"/>
      <c r="Y12" s="16"/>
      <c r="Z12" s="16"/>
      <c r="AA12" s="34"/>
      <c r="AB12" s="34"/>
      <c r="DK12" s="43"/>
      <c r="DL12" s="43"/>
    </row>
    <row r="13" spans="1:116" s="70" customFormat="1" ht="29.25" customHeight="1">
      <c r="A13" s="101"/>
      <c r="B13" s="122"/>
      <c r="C13" s="101"/>
      <c r="D13" s="122"/>
      <c r="E13" s="101"/>
      <c r="F13" s="122"/>
      <c r="G13" s="101"/>
      <c r="H13" s="122"/>
      <c r="I13" s="122"/>
      <c r="J13" s="101"/>
      <c r="K13" s="101"/>
      <c r="L13" s="101"/>
      <c r="M13" s="117"/>
      <c r="N13" s="117"/>
      <c r="O13" s="101"/>
      <c r="P13" s="122" t="e">
        <f>VLOOKUP(N13,'MATERIAL LIST'!$A$2:$B$64,2,FALSE)</f>
        <v>#N/A</v>
      </c>
      <c r="Q13" s="101"/>
      <c r="R13" s="101"/>
      <c r="S13" s="123"/>
      <c r="T13" s="101"/>
      <c r="U13" s="124"/>
      <c r="V13" s="120"/>
      <c r="W13" s="81"/>
      <c r="X13" s="68"/>
      <c r="Y13" s="68"/>
      <c r="Z13" s="68"/>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row>
    <row r="14" spans="1:116" s="34" customFormat="1" ht="29.25" customHeight="1">
      <c r="A14" s="101"/>
      <c r="B14" s="122"/>
      <c r="C14" s="101"/>
      <c r="D14" s="122"/>
      <c r="E14" s="101"/>
      <c r="F14" s="122"/>
      <c r="G14" s="101"/>
      <c r="H14" s="122"/>
      <c r="I14" s="122"/>
      <c r="J14" s="101"/>
      <c r="K14" s="101"/>
      <c r="L14" s="101"/>
      <c r="M14" s="117"/>
      <c r="N14" s="117"/>
      <c r="O14" s="101"/>
      <c r="P14" s="122" t="e">
        <f>VLOOKUP(N14,'MATERIAL LIST'!$A$2:$B$64,2,FALSE)</f>
        <v>#N/A</v>
      </c>
      <c r="Q14" s="101"/>
      <c r="R14" s="101"/>
      <c r="S14" s="123"/>
      <c r="T14" s="101"/>
      <c r="U14" s="124"/>
      <c r="V14" s="120"/>
      <c r="W14" s="78"/>
      <c r="X14" s="16"/>
      <c r="Y14" s="16"/>
      <c r="Z14" s="16"/>
    </row>
    <row r="15" spans="1:116" s="34" customFormat="1" ht="29.25" customHeight="1">
      <c r="A15" s="101"/>
      <c r="B15" s="122"/>
      <c r="C15" s="101"/>
      <c r="D15" s="122"/>
      <c r="E15" s="101"/>
      <c r="F15" s="122"/>
      <c r="G15" s="101"/>
      <c r="H15" s="122"/>
      <c r="I15" s="122"/>
      <c r="J15" s="101"/>
      <c r="K15" s="101"/>
      <c r="L15" s="101"/>
      <c r="M15" s="117"/>
      <c r="N15" s="101"/>
      <c r="O15" s="101"/>
      <c r="P15" s="122" t="e">
        <f>VLOOKUP(N15,'MATERIAL LIST'!$A$2:$B$64,2,FALSE)</f>
        <v>#N/A</v>
      </c>
      <c r="Q15" s="101"/>
      <c r="R15" s="101"/>
      <c r="S15" s="123"/>
      <c r="T15" s="101"/>
      <c r="U15" s="124"/>
      <c r="V15" s="120"/>
      <c r="W15" s="78"/>
      <c r="X15" s="16"/>
      <c r="Y15" s="16"/>
      <c r="Z15" s="16"/>
    </row>
    <row r="16" spans="1:116" s="34" customFormat="1" ht="29.25" customHeight="1">
      <c r="A16" s="101"/>
      <c r="B16" s="122"/>
      <c r="C16" s="101"/>
      <c r="D16" s="122"/>
      <c r="E16" s="101"/>
      <c r="F16" s="122"/>
      <c r="G16" s="101"/>
      <c r="H16" s="122"/>
      <c r="I16" s="122"/>
      <c r="J16" s="101"/>
      <c r="K16" s="101"/>
      <c r="L16" s="101"/>
      <c r="M16" s="117"/>
      <c r="N16" s="101"/>
      <c r="O16" s="101"/>
      <c r="P16" s="122" t="e">
        <f>VLOOKUP(N16,'MATERIAL LIST'!$A$2:$B$64,2,FALSE)</f>
        <v>#N/A</v>
      </c>
      <c r="Q16" s="101"/>
      <c r="R16" s="101"/>
      <c r="S16" s="123"/>
      <c r="T16" s="101"/>
      <c r="U16" s="124"/>
      <c r="V16" s="120"/>
      <c r="W16" s="78"/>
      <c r="X16" s="16"/>
      <c r="Y16" s="16"/>
      <c r="Z16" s="16"/>
    </row>
    <row r="17" spans="1:26" s="34" customFormat="1" ht="29.25" customHeight="1">
      <c r="A17" s="101"/>
      <c r="B17" s="122"/>
      <c r="C17" s="101"/>
      <c r="D17" s="122"/>
      <c r="E17" s="101"/>
      <c r="F17" s="122"/>
      <c r="G17" s="101"/>
      <c r="H17" s="122"/>
      <c r="I17" s="122"/>
      <c r="J17" s="101"/>
      <c r="K17" s="101"/>
      <c r="L17" s="101"/>
      <c r="M17" s="117"/>
      <c r="N17" s="117"/>
      <c r="O17" s="101"/>
      <c r="P17" s="122" t="e">
        <f>VLOOKUP(N17,'MATERIAL LIST'!$A$2:$B$64,2,FALSE)</f>
        <v>#N/A</v>
      </c>
      <c r="Q17" s="101"/>
      <c r="R17" s="101"/>
      <c r="S17" s="123"/>
      <c r="T17" s="101"/>
      <c r="U17" s="124"/>
      <c r="V17" s="120"/>
      <c r="W17" s="78"/>
      <c r="X17" s="16"/>
      <c r="Y17" s="16"/>
      <c r="Z17" s="16"/>
    </row>
    <row r="18" spans="1:26" s="34" customFormat="1" ht="29.25" customHeight="1">
      <c r="A18" s="101"/>
      <c r="B18" s="122"/>
      <c r="C18" s="101"/>
      <c r="D18" s="122"/>
      <c r="E18" s="101"/>
      <c r="F18" s="122"/>
      <c r="G18" s="101"/>
      <c r="H18" s="122"/>
      <c r="I18" s="122"/>
      <c r="J18" s="101"/>
      <c r="K18" s="101"/>
      <c r="L18" s="101"/>
      <c r="M18" s="117"/>
      <c r="N18" s="101"/>
      <c r="O18" s="101"/>
      <c r="P18" s="122" t="e">
        <f>VLOOKUP(N18,'MATERIAL LIST'!$A$2:$B$64,2,FALSE)</f>
        <v>#N/A</v>
      </c>
      <c r="Q18" s="101"/>
      <c r="R18" s="101"/>
      <c r="S18" s="123"/>
      <c r="T18" s="101"/>
      <c r="U18" s="124"/>
      <c r="V18" s="120"/>
      <c r="W18" s="78"/>
      <c r="X18" s="16"/>
      <c r="Y18" s="16"/>
      <c r="Z18" s="16"/>
    </row>
    <row r="19" spans="1:26" s="34" customFormat="1" ht="29.25" customHeight="1">
      <c r="A19" s="101"/>
      <c r="B19" s="122"/>
      <c r="C19" s="101"/>
      <c r="D19" s="122"/>
      <c r="E19" s="101"/>
      <c r="F19" s="122"/>
      <c r="G19" s="101"/>
      <c r="H19" s="122"/>
      <c r="I19" s="122"/>
      <c r="J19" s="101"/>
      <c r="K19" s="101"/>
      <c r="L19" s="101"/>
      <c r="M19" s="117"/>
      <c r="N19" s="117"/>
      <c r="O19" s="101"/>
      <c r="P19" s="122" t="e">
        <f>VLOOKUP(N19,'MATERIAL LIST'!$A$2:$B$64,2,FALSE)</f>
        <v>#N/A</v>
      </c>
      <c r="Q19" s="101"/>
      <c r="R19" s="101"/>
      <c r="S19" s="123"/>
      <c r="T19" s="101"/>
      <c r="U19" s="124"/>
      <c r="V19" s="120"/>
      <c r="W19" s="78"/>
      <c r="X19" s="16"/>
      <c r="Y19" s="16"/>
      <c r="Z19" s="16"/>
    </row>
    <row r="20" spans="1:26" s="34" customFormat="1" ht="29.25" customHeight="1">
      <c r="A20" s="101"/>
      <c r="B20" s="122"/>
      <c r="C20" s="101"/>
      <c r="D20" s="122"/>
      <c r="E20" s="101"/>
      <c r="F20" s="122"/>
      <c r="G20" s="101"/>
      <c r="H20" s="122"/>
      <c r="I20" s="122"/>
      <c r="J20" s="101"/>
      <c r="K20" s="101"/>
      <c r="L20" s="101"/>
      <c r="M20" s="117"/>
      <c r="N20" s="101"/>
      <c r="O20" s="101"/>
      <c r="P20" s="122" t="e">
        <f>VLOOKUP(N20,'MATERIAL LIST'!$A$2:$B$64,2,FALSE)</f>
        <v>#N/A</v>
      </c>
      <c r="Q20" s="101"/>
      <c r="R20" s="101"/>
      <c r="S20" s="123"/>
      <c r="T20" s="101"/>
      <c r="U20" s="124"/>
      <c r="V20" s="120"/>
      <c r="W20" s="78"/>
      <c r="X20" s="16"/>
      <c r="Y20" s="16"/>
      <c r="Z20" s="16"/>
    </row>
    <row r="21" spans="1:26" s="34" customFormat="1" ht="29.25" customHeight="1">
      <c r="A21" s="101"/>
      <c r="B21" s="122"/>
      <c r="C21" s="101"/>
      <c r="D21" s="122"/>
      <c r="E21" s="101"/>
      <c r="F21" s="122"/>
      <c r="G21" s="101"/>
      <c r="H21" s="122"/>
      <c r="I21" s="122"/>
      <c r="J21" s="101"/>
      <c r="K21" s="101"/>
      <c r="L21" s="101"/>
      <c r="M21" s="117"/>
      <c r="N21" s="101"/>
      <c r="O21" s="101"/>
      <c r="P21" s="122" t="e">
        <f>VLOOKUP(N21,'MATERIAL LIST'!$A$2:$B$64,2,FALSE)</f>
        <v>#N/A</v>
      </c>
      <c r="Q21" s="101"/>
      <c r="R21" s="101"/>
      <c r="S21" s="123"/>
      <c r="T21" s="101"/>
      <c r="U21" s="124"/>
      <c r="V21" s="120"/>
      <c r="W21" s="78"/>
      <c r="X21" s="16"/>
      <c r="Y21" s="16"/>
      <c r="Z21" s="16"/>
    </row>
    <row r="22" spans="1:26" s="34" customFormat="1" ht="29.25" customHeight="1">
      <c r="A22" s="101"/>
      <c r="B22" s="122"/>
      <c r="C22" s="101"/>
      <c r="D22" s="122"/>
      <c r="E22" s="101"/>
      <c r="F22" s="122"/>
      <c r="G22" s="101"/>
      <c r="H22" s="122"/>
      <c r="I22" s="122"/>
      <c r="J22" s="101"/>
      <c r="K22" s="101"/>
      <c r="L22" s="101"/>
      <c r="M22" s="117"/>
      <c r="N22" s="101"/>
      <c r="O22" s="101"/>
      <c r="P22" s="122" t="e">
        <f>VLOOKUP(N22,'MATERIAL LIST'!$A$2:$B$64,2,FALSE)</f>
        <v>#N/A</v>
      </c>
      <c r="Q22" s="101"/>
      <c r="R22" s="101"/>
      <c r="S22" s="123"/>
      <c r="T22" s="101"/>
      <c r="U22" s="124"/>
      <c r="V22" s="120"/>
      <c r="W22" s="78"/>
      <c r="X22" s="16"/>
      <c r="Y22" s="16"/>
      <c r="Z22" s="16"/>
    </row>
    <row r="23" spans="1:26" s="34" customFormat="1" ht="29.25" customHeight="1">
      <c r="A23" s="101"/>
      <c r="B23" s="122"/>
      <c r="C23" s="101"/>
      <c r="D23" s="122"/>
      <c r="E23" s="101"/>
      <c r="F23" s="122"/>
      <c r="G23" s="101"/>
      <c r="H23" s="122"/>
      <c r="I23" s="122"/>
      <c r="J23" s="101"/>
      <c r="K23" s="101"/>
      <c r="L23" s="101"/>
      <c r="M23" s="117"/>
      <c r="N23" s="101"/>
      <c r="O23" s="101"/>
      <c r="P23" s="122" t="e">
        <f>VLOOKUP(N23,'MATERIAL LIST'!$A$2:$B$64,2,FALSE)</f>
        <v>#N/A</v>
      </c>
      <c r="Q23" s="101"/>
      <c r="R23" s="101"/>
      <c r="S23" s="123"/>
      <c r="T23" s="101"/>
      <c r="U23" s="124"/>
      <c r="V23" s="120"/>
      <c r="W23" s="78"/>
      <c r="X23" s="16"/>
      <c r="Y23" s="16"/>
      <c r="Z23" s="16"/>
    </row>
    <row r="24" spans="1:26" s="34" customFormat="1" ht="29.25" customHeight="1">
      <c r="A24" s="101"/>
      <c r="B24" s="122"/>
      <c r="C24" s="101"/>
      <c r="D24" s="122"/>
      <c r="E24" s="101"/>
      <c r="F24" s="122"/>
      <c r="G24" s="101"/>
      <c r="H24" s="122"/>
      <c r="I24" s="122"/>
      <c r="J24" s="101"/>
      <c r="K24" s="101"/>
      <c r="L24" s="101"/>
      <c r="M24" s="117"/>
      <c r="N24" s="117"/>
      <c r="O24" s="101"/>
      <c r="P24" s="122" t="e">
        <f>VLOOKUP(N24,'MATERIAL LIST'!$A$2:$B$64,2,FALSE)</f>
        <v>#N/A</v>
      </c>
      <c r="Q24" s="101"/>
      <c r="R24" s="101"/>
      <c r="S24" s="123"/>
      <c r="T24" s="101"/>
      <c r="U24" s="124"/>
      <c r="V24" s="120"/>
      <c r="W24" s="78"/>
      <c r="X24" s="16"/>
      <c r="Y24" s="16"/>
      <c r="Z24" s="16"/>
    </row>
    <row r="25" spans="1:26" s="34" customFormat="1" ht="29.25" customHeight="1">
      <c r="A25" s="101"/>
      <c r="B25" s="122"/>
      <c r="C25" s="101"/>
      <c r="D25" s="122"/>
      <c r="E25" s="101"/>
      <c r="F25" s="122"/>
      <c r="G25" s="101"/>
      <c r="H25" s="122"/>
      <c r="I25" s="122"/>
      <c r="J25" s="101"/>
      <c r="K25" s="101"/>
      <c r="L25" s="101"/>
      <c r="M25" s="117"/>
      <c r="N25" s="101"/>
      <c r="O25" s="101"/>
      <c r="P25" s="122" t="e">
        <f>VLOOKUP(N25,'MATERIAL LIST'!$A$2:$B$64,2,FALSE)</f>
        <v>#N/A</v>
      </c>
      <c r="Q25" s="101"/>
      <c r="R25" s="101"/>
      <c r="S25" s="123"/>
      <c r="T25" s="101"/>
      <c r="U25" s="124"/>
      <c r="V25" s="120"/>
      <c r="W25" s="78"/>
      <c r="X25" s="16"/>
      <c r="Y25" s="16"/>
      <c r="Z25" s="16"/>
    </row>
    <row r="26" spans="1:26" s="34" customFormat="1" ht="29.25" customHeight="1">
      <c r="A26" s="102"/>
      <c r="B26" s="122"/>
      <c r="C26" s="101"/>
      <c r="D26" s="122"/>
      <c r="E26" s="101"/>
      <c r="F26" s="122"/>
      <c r="G26" s="101"/>
      <c r="H26" s="122"/>
      <c r="I26" s="102"/>
      <c r="J26" s="101"/>
      <c r="K26" s="101"/>
      <c r="L26" s="101"/>
      <c r="M26" s="101"/>
      <c r="N26" s="117"/>
      <c r="O26" s="101"/>
      <c r="P26" s="122" t="e">
        <f>VLOOKUP(N26,'MATERIAL LIST'!$A$2:$B$64,2,FALSE)</f>
        <v>#N/A</v>
      </c>
      <c r="Q26" s="101"/>
      <c r="R26" s="101"/>
      <c r="S26" s="123"/>
      <c r="T26" s="101"/>
      <c r="U26" s="125"/>
      <c r="V26" s="120"/>
      <c r="W26" s="78"/>
      <c r="X26" s="16"/>
      <c r="Y26" s="16"/>
      <c r="Z26" s="16"/>
    </row>
    <row r="27" spans="1:26" s="34" customFormat="1" ht="29.25" customHeight="1">
      <c r="A27" s="102"/>
      <c r="B27" s="122"/>
      <c r="C27" s="101"/>
      <c r="D27" s="122"/>
      <c r="E27" s="101"/>
      <c r="F27" s="122"/>
      <c r="G27" s="101"/>
      <c r="H27" s="122"/>
      <c r="I27" s="102"/>
      <c r="J27" s="101"/>
      <c r="K27" s="101"/>
      <c r="L27" s="101"/>
      <c r="M27" s="101"/>
      <c r="N27" s="117"/>
      <c r="O27" s="101"/>
      <c r="P27" s="122" t="e">
        <f>VLOOKUP(N27,'MATERIAL LIST'!$A$2:$B$64,2,FALSE)</f>
        <v>#N/A</v>
      </c>
      <c r="Q27" s="101"/>
      <c r="R27" s="101"/>
      <c r="S27" s="123"/>
      <c r="T27" s="101"/>
      <c r="U27" s="125"/>
      <c r="V27" s="120"/>
      <c r="W27" s="78"/>
      <c r="X27" s="16"/>
      <c r="Y27" s="16"/>
      <c r="Z27" s="16"/>
    </row>
    <row r="28" spans="1:26" s="34" customFormat="1" ht="29.25" customHeight="1">
      <c r="A28" s="102"/>
      <c r="B28" s="122"/>
      <c r="C28" s="101"/>
      <c r="D28" s="122"/>
      <c r="E28" s="101"/>
      <c r="F28" s="122"/>
      <c r="G28" s="101"/>
      <c r="H28" s="122"/>
      <c r="I28" s="102"/>
      <c r="J28" s="101"/>
      <c r="K28" s="101"/>
      <c r="L28" s="101"/>
      <c r="M28" s="101"/>
      <c r="N28" s="117"/>
      <c r="O28" s="101"/>
      <c r="P28" s="122" t="e">
        <f>VLOOKUP(N28,'MATERIAL LIST'!$A$2:$B$64,2,FALSE)</f>
        <v>#N/A</v>
      </c>
      <c r="Q28" s="101"/>
      <c r="R28" s="101"/>
      <c r="S28" s="123"/>
      <c r="T28" s="101"/>
      <c r="U28" s="125"/>
      <c r="V28" s="120"/>
      <c r="W28" s="78"/>
      <c r="X28" s="16"/>
      <c r="Y28" s="16"/>
      <c r="Z28" s="16"/>
    </row>
    <row r="29" spans="1:26" s="34" customFormat="1" ht="29.25" customHeight="1">
      <c r="A29" s="102"/>
      <c r="B29" s="122"/>
      <c r="C29" s="101"/>
      <c r="D29" s="122"/>
      <c r="E29" s="101"/>
      <c r="F29" s="122"/>
      <c r="G29" s="101"/>
      <c r="H29" s="122"/>
      <c r="I29" s="102"/>
      <c r="J29" s="101"/>
      <c r="K29" s="101"/>
      <c r="L29" s="101"/>
      <c r="M29" s="101"/>
      <c r="N29" s="117"/>
      <c r="O29" s="101"/>
      <c r="P29" s="122" t="e">
        <f>VLOOKUP(N29,'MATERIAL LIST'!$A$2:$B$64,2,FALSE)</f>
        <v>#N/A</v>
      </c>
      <c r="Q29" s="101"/>
      <c r="R29" s="101"/>
      <c r="S29" s="123"/>
      <c r="T29" s="101"/>
      <c r="U29" s="125"/>
      <c r="V29" s="120"/>
      <c r="W29" s="78"/>
      <c r="X29" s="16"/>
      <c r="Y29" s="16"/>
      <c r="Z29" s="16"/>
    </row>
    <row r="30" spans="1:26" s="34" customFormat="1" ht="29.25" customHeight="1">
      <c r="A30" s="102"/>
      <c r="B30" s="122"/>
      <c r="C30" s="101"/>
      <c r="D30" s="122"/>
      <c r="E30" s="101"/>
      <c r="F30" s="122"/>
      <c r="G30" s="101"/>
      <c r="H30" s="122"/>
      <c r="I30" s="102"/>
      <c r="J30" s="101"/>
      <c r="K30" s="101"/>
      <c r="L30" s="101"/>
      <c r="M30" s="101"/>
      <c r="N30" s="117"/>
      <c r="O30" s="101"/>
      <c r="P30" s="122" t="e">
        <f>VLOOKUP(N30,'MATERIAL LIST'!$A$2:$B$64,2,FALSE)</f>
        <v>#N/A</v>
      </c>
      <c r="Q30" s="101"/>
      <c r="R30" s="101"/>
      <c r="S30" s="123"/>
      <c r="T30" s="101"/>
      <c r="U30" s="125"/>
      <c r="V30" s="120"/>
      <c r="W30" s="78"/>
      <c r="X30" s="16"/>
      <c r="Y30" s="16"/>
      <c r="Z30" s="16"/>
    </row>
    <row r="31" spans="1:26" s="34" customFormat="1" ht="29.25" customHeight="1">
      <c r="A31" s="102"/>
      <c r="B31" s="102"/>
      <c r="C31" s="102"/>
      <c r="D31" s="102"/>
      <c r="E31" s="102"/>
      <c r="F31" s="102"/>
      <c r="G31" s="102"/>
      <c r="H31" s="102"/>
      <c r="I31" s="102"/>
      <c r="J31" s="102"/>
      <c r="K31" s="101"/>
      <c r="L31" s="102"/>
      <c r="M31" s="102"/>
      <c r="N31" s="117"/>
      <c r="O31" s="102"/>
      <c r="P31" s="122" t="e">
        <f>VLOOKUP(N31,'MATERIAL LIST'!$A$2:$B$64,2,FALSE)</f>
        <v>#N/A</v>
      </c>
      <c r="Q31" s="102"/>
      <c r="R31" s="102"/>
      <c r="S31" s="102"/>
      <c r="T31" s="102"/>
      <c r="U31" s="125"/>
      <c r="V31" s="126"/>
      <c r="W31" s="78"/>
      <c r="X31" s="16"/>
      <c r="Y31" s="16"/>
      <c r="Z31" s="16"/>
    </row>
    <row r="32" spans="1:26" s="34" customFormat="1" ht="29.25" customHeight="1">
      <c r="A32" s="102"/>
      <c r="B32" s="102"/>
      <c r="C32" s="102"/>
      <c r="D32" s="102"/>
      <c r="E32" s="102"/>
      <c r="F32" s="102"/>
      <c r="G32" s="102"/>
      <c r="H32" s="102"/>
      <c r="I32" s="102"/>
      <c r="J32" s="102"/>
      <c r="K32" s="101"/>
      <c r="L32" s="102"/>
      <c r="M32" s="102"/>
      <c r="N32" s="117"/>
      <c r="O32" s="102"/>
      <c r="P32" s="122" t="e">
        <f>VLOOKUP(N32,'MATERIAL LIST'!$A$2:$B$64,2,FALSE)</f>
        <v>#N/A</v>
      </c>
      <c r="Q32" s="102"/>
      <c r="R32" s="102"/>
      <c r="S32" s="102"/>
      <c r="T32" s="102"/>
      <c r="U32" s="125"/>
      <c r="V32" s="126"/>
      <c r="W32" s="78"/>
      <c r="X32" s="16"/>
      <c r="Y32" s="16"/>
      <c r="Z32" s="16"/>
    </row>
    <row r="33" spans="1:26" s="34" customFormat="1" ht="29.25" customHeight="1">
      <c r="A33" s="101"/>
      <c r="B33" s="122"/>
      <c r="C33" s="101"/>
      <c r="D33" s="122"/>
      <c r="E33" s="101"/>
      <c r="F33" s="122"/>
      <c r="G33" s="101"/>
      <c r="H33" s="122"/>
      <c r="I33" s="122"/>
      <c r="J33" s="101"/>
      <c r="K33" s="101"/>
      <c r="L33" s="101"/>
      <c r="M33" s="101"/>
      <c r="N33" s="117"/>
      <c r="O33" s="101"/>
      <c r="P33" s="122" t="e">
        <f>VLOOKUP(N33,'MATERIAL LIST'!$A$2:$B$64,2,FALSE)</f>
        <v>#N/A</v>
      </c>
      <c r="Q33" s="101"/>
      <c r="R33" s="101"/>
      <c r="S33" s="123"/>
      <c r="T33" s="101"/>
      <c r="U33" s="124"/>
      <c r="V33" s="120"/>
      <c r="W33" s="78"/>
      <c r="X33" s="16"/>
      <c r="Y33" s="16"/>
      <c r="Z33" s="16"/>
    </row>
    <row r="34" spans="1:26" s="34" customFormat="1" ht="29.25" customHeight="1">
      <c r="A34" s="101"/>
      <c r="B34" s="122"/>
      <c r="C34" s="101"/>
      <c r="D34" s="122"/>
      <c r="E34" s="101"/>
      <c r="F34" s="122"/>
      <c r="G34" s="101"/>
      <c r="H34" s="122"/>
      <c r="I34" s="122"/>
      <c r="J34" s="101"/>
      <c r="K34" s="101"/>
      <c r="L34" s="101"/>
      <c r="M34" s="101"/>
      <c r="N34" s="117"/>
      <c r="O34" s="101"/>
      <c r="P34" s="122" t="e">
        <f>VLOOKUP(N34,'MATERIAL LIST'!$A$2:$B$64,2,FALSE)</f>
        <v>#N/A</v>
      </c>
      <c r="Q34" s="101"/>
      <c r="R34" s="101"/>
      <c r="S34" s="123"/>
      <c r="T34" s="101"/>
      <c r="U34" s="124"/>
      <c r="V34" s="120"/>
      <c r="W34" s="78"/>
      <c r="X34" s="16"/>
      <c r="Y34" s="16"/>
      <c r="Z34" s="16"/>
    </row>
    <row r="35" spans="1:26" s="34" customFormat="1" ht="29.25" customHeight="1">
      <c r="A35" s="101"/>
      <c r="B35" s="122"/>
      <c r="C35" s="101"/>
      <c r="D35" s="122"/>
      <c r="E35" s="101"/>
      <c r="F35" s="122"/>
      <c r="G35" s="101"/>
      <c r="H35" s="122"/>
      <c r="I35" s="122"/>
      <c r="J35" s="101"/>
      <c r="K35" s="101"/>
      <c r="L35" s="101"/>
      <c r="M35" s="101"/>
      <c r="N35" s="117"/>
      <c r="O35" s="101"/>
      <c r="P35" s="122" t="e">
        <f>VLOOKUP(N35,'MATERIAL LIST'!$A$2:$B$64,2,FALSE)</f>
        <v>#N/A</v>
      </c>
      <c r="Q35" s="101"/>
      <c r="R35" s="101"/>
      <c r="S35" s="123"/>
      <c r="T35" s="101"/>
      <c r="U35" s="124"/>
      <c r="V35" s="120"/>
      <c r="W35" s="78"/>
      <c r="X35" s="16"/>
      <c r="Y35" s="16"/>
      <c r="Z35" s="16"/>
    </row>
    <row r="36" spans="1:26" s="34" customFormat="1" ht="29.25" customHeight="1">
      <c r="A36" s="101"/>
      <c r="B36" s="122"/>
      <c r="C36" s="101"/>
      <c r="D36" s="122"/>
      <c r="E36" s="101"/>
      <c r="F36" s="122"/>
      <c r="G36" s="101"/>
      <c r="H36" s="122"/>
      <c r="I36" s="122"/>
      <c r="J36" s="101"/>
      <c r="K36" s="101"/>
      <c r="L36" s="101"/>
      <c r="M36" s="101"/>
      <c r="N36" s="117"/>
      <c r="O36" s="101"/>
      <c r="P36" s="122" t="e">
        <f>VLOOKUP(N36,'MATERIAL LIST'!$A$2:$B$64,2,FALSE)</f>
        <v>#N/A</v>
      </c>
      <c r="Q36" s="101"/>
      <c r="R36" s="101"/>
      <c r="S36" s="123"/>
      <c r="T36" s="101"/>
      <c r="U36" s="124"/>
      <c r="V36" s="127"/>
      <c r="W36" s="78"/>
      <c r="X36" s="16"/>
      <c r="Y36" s="16"/>
      <c r="Z36" s="16"/>
    </row>
    <row r="37" spans="1:26" s="34" customFormat="1" ht="29.25" customHeight="1">
      <c r="A37" s="101"/>
      <c r="B37" s="122"/>
      <c r="C37" s="101"/>
      <c r="D37" s="122"/>
      <c r="E37" s="101"/>
      <c r="F37" s="122"/>
      <c r="G37" s="101"/>
      <c r="H37" s="122"/>
      <c r="I37" s="122"/>
      <c r="J37" s="101"/>
      <c r="K37" s="101"/>
      <c r="L37" s="101"/>
      <c r="M37" s="101"/>
      <c r="N37" s="117"/>
      <c r="O37" s="101"/>
      <c r="P37" s="122" t="e">
        <f>VLOOKUP(N37,'MATERIAL LIST'!$A$2:$B$64,2,FALSE)</f>
        <v>#N/A</v>
      </c>
      <c r="Q37" s="101"/>
      <c r="R37" s="101"/>
      <c r="S37" s="123"/>
      <c r="T37" s="101"/>
      <c r="U37" s="124"/>
      <c r="V37" s="120"/>
      <c r="W37" s="78"/>
      <c r="X37" s="16"/>
      <c r="Y37" s="16"/>
      <c r="Z37" s="16"/>
    </row>
    <row r="38" spans="1:26" s="34" customFormat="1" ht="29.25" customHeight="1">
      <c r="A38" s="101"/>
      <c r="B38" s="122"/>
      <c r="C38" s="101"/>
      <c r="D38" s="122"/>
      <c r="E38" s="101"/>
      <c r="F38" s="122"/>
      <c r="G38" s="101"/>
      <c r="H38" s="122"/>
      <c r="I38" s="122"/>
      <c r="J38" s="101"/>
      <c r="K38" s="101"/>
      <c r="L38" s="101"/>
      <c r="M38" s="101"/>
      <c r="N38" s="117"/>
      <c r="O38" s="101"/>
      <c r="P38" s="122" t="e">
        <f>VLOOKUP(N38,'MATERIAL LIST'!$A$2:$B$64,2,FALSE)</f>
        <v>#N/A</v>
      </c>
      <c r="Q38" s="101"/>
      <c r="R38" s="101"/>
      <c r="S38" s="123"/>
      <c r="T38" s="101"/>
      <c r="U38" s="124"/>
      <c r="V38" s="120"/>
      <c r="W38" s="78"/>
      <c r="X38" s="16"/>
      <c r="Y38" s="16"/>
      <c r="Z38" s="16"/>
    </row>
    <row r="39" spans="1:26" s="34" customFormat="1" ht="29.25" customHeight="1">
      <c r="A39" s="101"/>
      <c r="B39" s="122"/>
      <c r="C39" s="101"/>
      <c r="D39" s="122"/>
      <c r="E39" s="101"/>
      <c r="F39" s="122"/>
      <c r="G39" s="101"/>
      <c r="H39" s="122"/>
      <c r="I39" s="122"/>
      <c r="J39" s="101"/>
      <c r="K39" s="101"/>
      <c r="L39" s="101"/>
      <c r="M39" s="101"/>
      <c r="N39" s="117"/>
      <c r="O39" s="101"/>
      <c r="P39" s="122" t="e">
        <f>VLOOKUP(N39,'MATERIAL LIST'!$A$2:$B$64,2,FALSE)</f>
        <v>#N/A</v>
      </c>
      <c r="Q39" s="101"/>
      <c r="R39" s="101"/>
      <c r="S39" s="123"/>
      <c r="T39" s="101"/>
      <c r="U39" s="124"/>
      <c r="V39" s="120"/>
      <c r="W39" s="78"/>
      <c r="X39" s="16"/>
      <c r="Y39" s="16"/>
      <c r="Z39" s="16"/>
    </row>
    <row r="40" spans="1:26" s="34" customFormat="1" ht="29.25" customHeight="1">
      <c r="A40" s="101"/>
      <c r="B40" s="122"/>
      <c r="C40" s="101"/>
      <c r="D40" s="122"/>
      <c r="E40" s="101"/>
      <c r="F40" s="122"/>
      <c r="G40" s="101"/>
      <c r="H40" s="122"/>
      <c r="I40" s="122"/>
      <c r="J40" s="101"/>
      <c r="K40" s="101"/>
      <c r="L40" s="101"/>
      <c r="M40" s="101"/>
      <c r="N40" s="117"/>
      <c r="O40" s="101"/>
      <c r="P40" s="122" t="e">
        <f>VLOOKUP(N40,'MATERIAL LIST'!$A$2:$B$64,2,FALSE)</f>
        <v>#N/A</v>
      </c>
      <c r="Q40" s="101"/>
      <c r="R40" s="101"/>
      <c r="S40" s="123"/>
      <c r="T40" s="101"/>
      <c r="U40" s="124"/>
      <c r="V40" s="120"/>
      <c r="W40" s="78"/>
      <c r="X40" s="16"/>
      <c r="Y40" s="16"/>
      <c r="Z40" s="16"/>
    </row>
    <row r="41" spans="1:26" s="34" customFormat="1" ht="29.25" customHeight="1">
      <c r="A41" s="101"/>
      <c r="B41" s="122"/>
      <c r="C41" s="101"/>
      <c r="D41" s="122"/>
      <c r="E41" s="101"/>
      <c r="F41" s="122"/>
      <c r="G41" s="101"/>
      <c r="H41" s="122"/>
      <c r="I41" s="122"/>
      <c r="J41" s="101"/>
      <c r="K41" s="101"/>
      <c r="L41" s="101"/>
      <c r="M41" s="101"/>
      <c r="N41" s="117"/>
      <c r="O41" s="101"/>
      <c r="P41" s="122" t="e">
        <f>VLOOKUP(N41,'MATERIAL LIST'!$A$2:$B$64,2,FALSE)</f>
        <v>#N/A</v>
      </c>
      <c r="Q41" s="101"/>
      <c r="R41" s="101"/>
      <c r="S41" s="123"/>
      <c r="T41" s="101"/>
      <c r="U41" s="124"/>
      <c r="V41" s="120"/>
      <c r="W41" s="78"/>
      <c r="X41" s="16"/>
      <c r="Y41" s="16"/>
      <c r="Z41" s="16"/>
    </row>
    <row r="42" spans="1:26" s="34" customFormat="1" ht="29.25" customHeight="1">
      <c r="A42" s="101"/>
      <c r="B42" s="122"/>
      <c r="C42" s="101"/>
      <c r="D42" s="122"/>
      <c r="E42" s="101"/>
      <c r="F42" s="122"/>
      <c r="G42" s="101"/>
      <c r="H42" s="122"/>
      <c r="I42" s="122"/>
      <c r="J42" s="101"/>
      <c r="K42" s="101"/>
      <c r="L42" s="101"/>
      <c r="M42" s="101"/>
      <c r="N42" s="117"/>
      <c r="O42" s="101"/>
      <c r="P42" s="122" t="e">
        <f>VLOOKUP(N42,'MATERIAL LIST'!$A$2:$B$64,2,FALSE)</f>
        <v>#N/A</v>
      </c>
      <c r="Q42" s="101"/>
      <c r="R42" s="101"/>
      <c r="S42" s="123"/>
      <c r="T42" s="101"/>
      <c r="U42" s="124"/>
      <c r="V42" s="120"/>
      <c r="W42" s="78"/>
      <c r="X42" s="16"/>
      <c r="Y42" s="16"/>
      <c r="Z42" s="16"/>
    </row>
    <row r="43" spans="1:26" s="34" customFormat="1" ht="29.25" customHeight="1">
      <c r="A43" s="101"/>
      <c r="B43" s="122"/>
      <c r="C43" s="101"/>
      <c r="D43" s="122"/>
      <c r="E43" s="101"/>
      <c r="F43" s="122"/>
      <c r="G43" s="101"/>
      <c r="H43" s="122"/>
      <c r="I43" s="122"/>
      <c r="J43" s="101"/>
      <c r="K43" s="101"/>
      <c r="L43" s="101"/>
      <c r="M43" s="101"/>
      <c r="N43" s="117"/>
      <c r="O43" s="101"/>
      <c r="P43" s="122" t="e">
        <f>VLOOKUP(N43,'MATERIAL LIST'!$A$2:$B$64,2,FALSE)</f>
        <v>#N/A</v>
      </c>
      <c r="Q43" s="101"/>
      <c r="R43" s="101"/>
      <c r="S43" s="123"/>
      <c r="T43" s="101"/>
      <c r="U43" s="124"/>
      <c r="V43" s="120"/>
      <c r="W43" s="78"/>
      <c r="X43" s="16"/>
      <c r="Y43" s="16"/>
      <c r="Z43" s="16"/>
    </row>
    <row r="44" spans="1:26" s="34" customFormat="1" ht="29.25" customHeight="1">
      <c r="A44" s="101"/>
      <c r="B44" s="122"/>
      <c r="C44" s="101"/>
      <c r="D44" s="122"/>
      <c r="E44" s="101"/>
      <c r="F44" s="122"/>
      <c r="G44" s="101"/>
      <c r="H44" s="122"/>
      <c r="I44" s="122"/>
      <c r="J44" s="101"/>
      <c r="K44" s="101"/>
      <c r="L44" s="101"/>
      <c r="M44" s="101"/>
      <c r="N44" s="117"/>
      <c r="O44" s="101"/>
      <c r="P44" s="122" t="e">
        <f>VLOOKUP(N44,'MATERIAL LIST'!$A$2:$B$64,2,FALSE)</f>
        <v>#N/A</v>
      </c>
      <c r="Q44" s="101"/>
      <c r="R44" s="101"/>
      <c r="S44" s="123"/>
      <c r="T44" s="101"/>
      <c r="U44" s="124"/>
      <c r="V44" s="120"/>
      <c r="W44" s="78"/>
      <c r="X44" s="16"/>
      <c r="Y44" s="16"/>
      <c r="Z44" s="16"/>
    </row>
    <row r="45" spans="1:26" s="34" customFormat="1" ht="29.25" customHeight="1">
      <c r="A45" s="101"/>
      <c r="B45" s="122"/>
      <c r="C45" s="101"/>
      <c r="D45" s="122"/>
      <c r="E45" s="101"/>
      <c r="F45" s="122"/>
      <c r="G45" s="101"/>
      <c r="H45" s="122"/>
      <c r="I45" s="122"/>
      <c r="J45" s="101"/>
      <c r="K45" s="101"/>
      <c r="L45" s="101"/>
      <c r="M45" s="101"/>
      <c r="N45" s="117"/>
      <c r="O45" s="101"/>
      <c r="P45" s="122" t="e">
        <f>VLOOKUP(N45,'MATERIAL LIST'!$A$2:$B$64,2,FALSE)</f>
        <v>#N/A</v>
      </c>
      <c r="Q45" s="101"/>
      <c r="R45" s="101"/>
      <c r="S45" s="123"/>
      <c r="T45" s="101"/>
      <c r="U45" s="124"/>
      <c r="V45" s="120"/>
      <c r="W45" s="78"/>
      <c r="X45" s="16"/>
      <c r="Y45" s="16"/>
      <c r="Z45" s="16"/>
    </row>
    <row r="46" spans="1:26" s="34" customFormat="1" ht="29.25" customHeight="1">
      <c r="A46" s="101"/>
      <c r="B46" s="122"/>
      <c r="C46" s="101"/>
      <c r="D46" s="122"/>
      <c r="E46" s="101"/>
      <c r="F46" s="122"/>
      <c r="G46" s="101"/>
      <c r="H46" s="122"/>
      <c r="I46" s="122"/>
      <c r="J46" s="101"/>
      <c r="K46" s="101"/>
      <c r="L46" s="101"/>
      <c r="M46" s="101"/>
      <c r="N46" s="117"/>
      <c r="O46" s="101"/>
      <c r="P46" s="122" t="e">
        <f>VLOOKUP(N46,'MATERIAL LIST'!$A$2:$B$64,2,FALSE)</f>
        <v>#N/A</v>
      </c>
      <c r="Q46" s="101"/>
      <c r="R46" s="101"/>
      <c r="S46" s="123"/>
      <c r="T46" s="101"/>
      <c r="U46" s="124"/>
      <c r="V46" s="120"/>
      <c r="W46" s="78"/>
      <c r="X46" s="16"/>
      <c r="Y46" s="16"/>
      <c r="Z46" s="16"/>
    </row>
    <row r="47" spans="1:26" s="34" customFormat="1" ht="29.25" customHeight="1">
      <c r="A47" s="101"/>
      <c r="B47" s="122"/>
      <c r="C47" s="101"/>
      <c r="D47" s="122"/>
      <c r="E47" s="101"/>
      <c r="F47" s="122"/>
      <c r="G47" s="101"/>
      <c r="H47" s="122"/>
      <c r="I47" s="122"/>
      <c r="J47" s="101"/>
      <c r="K47" s="101"/>
      <c r="L47" s="101"/>
      <c r="M47" s="101"/>
      <c r="N47" s="117"/>
      <c r="O47" s="101"/>
      <c r="P47" s="122" t="e">
        <f>VLOOKUP(N47,'MATERIAL LIST'!$A$2:$B$64,2,FALSE)</f>
        <v>#N/A</v>
      </c>
      <c r="Q47" s="101"/>
      <c r="R47" s="101"/>
      <c r="S47" s="123"/>
      <c r="T47" s="101"/>
      <c r="U47" s="124"/>
      <c r="V47" s="120"/>
      <c r="W47" s="78"/>
      <c r="X47" s="16"/>
      <c r="Y47" s="16"/>
      <c r="Z47" s="16"/>
    </row>
    <row r="48" spans="1:26" s="34" customFormat="1" ht="29.25" customHeight="1">
      <c r="A48" s="101"/>
      <c r="B48" s="122"/>
      <c r="C48" s="101"/>
      <c r="D48" s="122"/>
      <c r="E48" s="101"/>
      <c r="F48" s="122"/>
      <c r="G48" s="101"/>
      <c r="H48" s="122"/>
      <c r="I48" s="122"/>
      <c r="J48" s="101"/>
      <c r="K48" s="101"/>
      <c r="L48" s="101"/>
      <c r="M48" s="101"/>
      <c r="N48" s="117"/>
      <c r="O48" s="101"/>
      <c r="P48" s="122" t="e">
        <f>VLOOKUP(N48,'MATERIAL LIST'!$A$2:$B$64,2,FALSE)</f>
        <v>#N/A</v>
      </c>
      <c r="Q48" s="101"/>
      <c r="R48" s="101"/>
      <c r="S48" s="123"/>
      <c r="T48" s="101"/>
      <c r="U48" s="124"/>
      <c r="V48" s="120"/>
      <c r="W48" s="78"/>
      <c r="X48" s="16"/>
      <c r="Y48" s="16"/>
      <c r="Z48" s="16"/>
    </row>
    <row r="49" spans="1:26" s="40" customFormat="1" ht="29.25" customHeight="1">
      <c r="A49" s="101"/>
      <c r="B49" s="122"/>
      <c r="C49" s="101"/>
      <c r="D49" s="122"/>
      <c r="E49" s="101"/>
      <c r="F49" s="122"/>
      <c r="G49" s="101"/>
      <c r="H49" s="122"/>
      <c r="I49" s="122"/>
      <c r="J49" s="101"/>
      <c r="K49" s="101"/>
      <c r="L49" s="101"/>
      <c r="M49" s="101"/>
      <c r="N49" s="117"/>
      <c r="O49" s="101"/>
      <c r="P49" s="122" t="e">
        <f>VLOOKUP(N49,'MATERIAL LIST'!$A$2:$B$64,2,FALSE)</f>
        <v>#N/A</v>
      </c>
      <c r="Q49" s="101"/>
      <c r="R49" s="101"/>
      <c r="S49" s="123"/>
      <c r="T49" s="101"/>
      <c r="U49" s="124"/>
      <c r="V49" s="120"/>
      <c r="W49" s="80"/>
      <c r="X49" s="35"/>
      <c r="Y49" s="35"/>
      <c r="Z49" s="35"/>
    </row>
    <row r="50" spans="1:26" s="34" customFormat="1" ht="29.25" customHeight="1">
      <c r="A50" s="101"/>
      <c r="B50" s="122"/>
      <c r="C50" s="101"/>
      <c r="D50" s="122"/>
      <c r="E50" s="101"/>
      <c r="F50" s="122"/>
      <c r="G50" s="101"/>
      <c r="H50" s="122"/>
      <c r="I50" s="122"/>
      <c r="J50" s="101"/>
      <c r="K50" s="101"/>
      <c r="L50" s="101"/>
      <c r="M50" s="101"/>
      <c r="N50" s="117"/>
      <c r="O50" s="101"/>
      <c r="P50" s="122" t="e">
        <f>VLOOKUP(N50,'MATERIAL LIST'!$A$2:$B$64,2,FALSE)</f>
        <v>#N/A</v>
      </c>
      <c r="Q50" s="101"/>
      <c r="R50" s="101"/>
      <c r="S50" s="123"/>
      <c r="T50" s="101"/>
      <c r="U50" s="124"/>
      <c r="V50" s="120"/>
      <c r="W50" s="78"/>
      <c r="X50" s="16"/>
      <c r="Y50" s="16"/>
      <c r="Z50" s="16"/>
    </row>
    <row r="51" spans="1:26" s="34" customFormat="1" ht="29.25" customHeight="1">
      <c r="A51" s="101"/>
      <c r="B51" s="122"/>
      <c r="C51" s="101"/>
      <c r="D51" s="122"/>
      <c r="E51" s="101"/>
      <c r="F51" s="122"/>
      <c r="G51" s="101"/>
      <c r="H51" s="122"/>
      <c r="I51" s="122"/>
      <c r="J51" s="101"/>
      <c r="K51" s="101"/>
      <c r="L51" s="101"/>
      <c r="M51" s="101"/>
      <c r="N51" s="117"/>
      <c r="O51" s="101"/>
      <c r="P51" s="122" t="e">
        <f>VLOOKUP(N51,'MATERIAL LIST'!$A$2:$B$64,2,FALSE)</f>
        <v>#N/A</v>
      </c>
      <c r="Q51" s="101"/>
      <c r="R51" s="101"/>
      <c r="S51" s="123"/>
      <c r="T51" s="101"/>
      <c r="U51" s="124"/>
      <c r="V51" s="120"/>
      <c r="W51" s="78"/>
      <c r="X51" s="16"/>
      <c r="Y51" s="16"/>
      <c r="Z51" s="16"/>
    </row>
    <row r="52" spans="1:26" s="34" customFormat="1" ht="29.25" customHeight="1">
      <c r="A52" s="101"/>
      <c r="B52" s="122"/>
      <c r="C52" s="101"/>
      <c r="D52" s="122"/>
      <c r="E52" s="101"/>
      <c r="F52" s="122"/>
      <c r="G52" s="101"/>
      <c r="H52" s="122"/>
      <c r="I52" s="122"/>
      <c r="J52" s="101"/>
      <c r="K52" s="101"/>
      <c r="L52" s="101"/>
      <c r="M52" s="101"/>
      <c r="N52" s="117"/>
      <c r="O52" s="101"/>
      <c r="P52" s="122" t="e">
        <f>VLOOKUP(N52,'MATERIAL LIST'!$A$2:$B$64,2,FALSE)</f>
        <v>#N/A</v>
      </c>
      <c r="Q52" s="101"/>
      <c r="R52" s="101"/>
      <c r="S52" s="123"/>
      <c r="T52" s="101"/>
      <c r="U52" s="124"/>
      <c r="V52" s="120"/>
      <c r="W52" s="78"/>
      <c r="X52" s="16"/>
      <c r="Y52" s="16"/>
      <c r="Z52" s="16"/>
    </row>
    <row r="53" spans="1:26" s="34" customFormat="1" ht="29.25" customHeight="1">
      <c r="A53" s="101"/>
      <c r="B53" s="122"/>
      <c r="C53" s="101"/>
      <c r="D53" s="122"/>
      <c r="E53" s="101"/>
      <c r="F53" s="122"/>
      <c r="G53" s="101"/>
      <c r="H53" s="122"/>
      <c r="I53" s="122"/>
      <c r="J53" s="101"/>
      <c r="K53" s="101"/>
      <c r="L53" s="101"/>
      <c r="M53" s="101"/>
      <c r="N53" s="117"/>
      <c r="O53" s="101"/>
      <c r="P53" s="122" t="e">
        <f>VLOOKUP(N53,'MATERIAL LIST'!$A$2:$B$64,2,FALSE)</f>
        <v>#N/A</v>
      </c>
      <c r="Q53" s="101"/>
      <c r="R53" s="101"/>
      <c r="S53" s="123"/>
      <c r="T53" s="101"/>
      <c r="U53" s="124"/>
      <c r="V53" s="120"/>
      <c r="W53" s="78"/>
      <c r="X53" s="16"/>
      <c r="Y53" s="16"/>
      <c r="Z53" s="16"/>
    </row>
    <row r="54" spans="1:26" s="34" customFormat="1" ht="29.25" customHeight="1">
      <c r="A54" s="101"/>
      <c r="B54" s="122"/>
      <c r="C54" s="101"/>
      <c r="D54" s="122"/>
      <c r="E54" s="101"/>
      <c r="F54" s="122"/>
      <c r="G54" s="101"/>
      <c r="H54" s="122"/>
      <c r="I54" s="122"/>
      <c r="J54" s="101"/>
      <c r="K54" s="101"/>
      <c r="L54" s="101"/>
      <c r="M54" s="101"/>
      <c r="N54" s="117"/>
      <c r="O54" s="101"/>
      <c r="P54" s="122" t="e">
        <f>VLOOKUP(N54,'MATERIAL LIST'!$A$2:$B$64,2,FALSE)</f>
        <v>#N/A</v>
      </c>
      <c r="Q54" s="101"/>
      <c r="R54" s="101"/>
      <c r="S54" s="123"/>
      <c r="T54" s="101"/>
      <c r="U54" s="124"/>
      <c r="V54" s="120"/>
      <c r="W54" s="78"/>
      <c r="X54" s="16"/>
      <c r="Y54" s="16"/>
      <c r="Z54" s="16"/>
    </row>
    <row r="55" spans="1:26" s="34" customFormat="1" ht="29.25" customHeight="1">
      <c r="A55" s="101"/>
      <c r="B55" s="122"/>
      <c r="C55" s="101"/>
      <c r="D55" s="122"/>
      <c r="E55" s="101"/>
      <c r="F55" s="122"/>
      <c r="G55" s="101"/>
      <c r="H55" s="122"/>
      <c r="I55" s="122"/>
      <c r="J55" s="101"/>
      <c r="K55" s="101"/>
      <c r="L55" s="101"/>
      <c r="M55" s="101"/>
      <c r="N55" s="117"/>
      <c r="O55" s="101"/>
      <c r="P55" s="122" t="e">
        <f>VLOOKUP(N55,'MATERIAL LIST'!$A$2:$B$64,2,FALSE)</f>
        <v>#N/A</v>
      </c>
      <c r="Q55" s="101"/>
      <c r="R55" s="101"/>
      <c r="S55" s="123"/>
      <c r="T55" s="101"/>
      <c r="U55" s="124"/>
      <c r="V55" s="120"/>
      <c r="W55" s="78"/>
      <c r="X55" s="16"/>
      <c r="Y55" s="16"/>
      <c r="Z55" s="16"/>
    </row>
    <row r="56" spans="1:26" s="34" customFormat="1" ht="29.25" customHeight="1">
      <c r="A56" s="101"/>
      <c r="B56" s="122"/>
      <c r="C56" s="101"/>
      <c r="D56" s="122"/>
      <c r="E56" s="101"/>
      <c r="F56" s="122"/>
      <c r="G56" s="101"/>
      <c r="H56" s="122"/>
      <c r="I56" s="122"/>
      <c r="J56" s="101"/>
      <c r="K56" s="101"/>
      <c r="L56" s="101"/>
      <c r="M56" s="101"/>
      <c r="N56" s="117"/>
      <c r="O56" s="101"/>
      <c r="P56" s="122" t="e">
        <f>VLOOKUP(N56,'MATERIAL LIST'!$A$2:$B$64,2,FALSE)</f>
        <v>#N/A</v>
      </c>
      <c r="Q56" s="101"/>
      <c r="R56" s="101"/>
      <c r="S56" s="123"/>
      <c r="T56" s="101"/>
      <c r="U56" s="124"/>
      <c r="V56" s="120"/>
      <c r="W56" s="78"/>
      <c r="X56" s="16"/>
      <c r="Y56" s="16"/>
      <c r="Z56" s="16"/>
    </row>
    <row r="57" spans="1:26" s="34" customFormat="1" ht="29.25" customHeight="1">
      <c r="A57" s="101"/>
      <c r="B57" s="122"/>
      <c r="C57" s="101"/>
      <c r="D57" s="122"/>
      <c r="E57" s="101"/>
      <c r="F57" s="122"/>
      <c r="G57" s="101"/>
      <c r="H57" s="122"/>
      <c r="I57" s="122"/>
      <c r="J57" s="101"/>
      <c r="K57" s="101"/>
      <c r="L57" s="101"/>
      <c r="M57" s="101"/>
      <c r="N57" s="117"/>
      <c r="O57" s="101"/>
      <c r="P57" s="122" t="e">
        <f>VLOOKUP(N57,'MATERIAL LIST'!$A$2:$B$64,2,FALSE)</f>
        <v>#N/A</v>
      </c>
      <c r="Q57" s="101"/>
      <c r="R57" s="101"/>
      <c r="S57" s="123"/>
      <c r="T57" s="101"/>
      <c r="U57" s="124"/>
      <c r="V57" s="120"/>
      <c r="W57" s="78"/>
      <c r="X57" s="16"/>
      <c r="Y57" s="16"/>
      <c r="Z57" s="16"/>
    </row>
    <row r="58" spans="1:26" s="34" customFormat="1" ht="29.25" customHeight="1">
      <c r="A58" s="101"/>
      <c r="B58" s="122"/>
      <c r="C58" s="101"/>
      <c r="D58" s="122"/>
      <c r="E58" s="101"/>
      <c r="F58" s="122"/>
      <c r="G58" s="101"/>
      <c r="H58" s="122"/>
      <c r="I58" s="122"/>
      <c r="J58" s="101"/>
      <c r="K58" s="101"/>
      <c r="L58" s="101"/>
      <c r="M58" s="101"/>
      <c r="N58" s="117"/>
      <c r="O58" s="101"/>
      <c r="P58" s="122" t="e">
        <f>VLOOKUP(N58,'MATERIAL LIST'!$A$2:$B$64,2,FALSE)</f>
        <v>#N/A</v>
      </c>
      <c r="Q58" s="101"/>
      <c r="R58" s="101"/>
      <c r="S58" s="123"/>
      <c r="T58" s="101"/>
      <c r="U58" s="124"/>
      <c r="V58" s="120"/>
      <c r="W58" s="78"/>
      <c r="X58" s="16"/>
      <c r="Y58" s="16"/>
      <c r="Z58" s="16"/>
    </row>
    <row r="59" spans="1:26" s="34" customFormat="1" ht="29.25" customHeight="1">
      <c r="A59" s="101"/>
      <c r="B59" s="122"/>
      <c r="C59" s="101"/>
      <c r="D59" s="122"/>
      <c r="E59" s="101"/>
      <c r="F59" s="122"/>
      <c r="G59" s="101"/>
      <c r="H59" s="122"/>
      <c r="I59" s="122"/>
      <c r="J59" s="101"/>
      <c r="K59" s="101"/>
      <c r="L59" s="101"/>
      <c r="M59" s="101"/>
      <c r="N59" s="117"/>
      <c r="O59" s="101"/>
      <c r="P59" s="122" t="e">
        <f>VLOOKUP(N59,'MATERIAL LIST'!$A$2:$B$64,2,FALSE)</f>
        <v>#N/A</v>
      </c>
      <c r="Q59" s="101"/>
      <c r="R59" s="101"/>
      <c r="S59" s="123"/>
      <c r="T59" s="101"/>
      <c r="U59" s="124"/>
      <c r="V59" s="120"/>
      <c r="W59" s="78"/>
      <c r="X59" s="16"/>
      <c r="Y59" s="16"/>
      <c r="Z59" s="16"/>
    </row>
    <row r="60" spans="1:26" s="34" customFormat="1" ht="29.25" customHeight="1">
      <c r="A60" s="101"/>
      <c r="B60" s="122"/>
      <c r="C60" s="101"/>
      <c r="D60" s="122"/>
      <c r="E60" s="101"/>
      <c r="F60" s="122"/>
      <c r="G60" s="101"/>
      <c r="H60" s="122"/>
      <c r="I60" s="122"/>
      <c r="J60" s="101"/>
      <c r="K60" s="101"/>
      <c r="L60" s="101"/>
      <c r="M60" s="101"/>
      <c r="N60" s="117"/>
      <c r="O60" s="101"/>
      <c r="P60" s="122" t="e">
        <f>VLOOKUP(N60,'MATERIAL LIST'!$A$2:$B$64,2,FALSE)</f>
        <v>#N/A</v>
      </c>
      <c r="Q60" s="101"/>
      <c r="R60" s="101"/>
      <c r="S60" s="128"/>
      <c r="T60" s="101"/>
      <c r="U60" s="124"/>
      <c r="V60" s="120"/>
      <c r="W60" s="78"/>
      <c r="X60" s="16"/>
      <c r="Y60" s="16"/>
      <c r="Z60" s="16"/>
    </row>
    <row r="61" spans="1:26" s="34" customFormat="1" ht="29.25" customHeight="1">
      <c r="A61" s="100"/>
      <c r="B61" s="129"/>
      <c r="C61" s="130"/>
      <c r="D61" s="129"/>
      <c r="E61" s="130"/>
      <c r="F61" s="129"/>
      <c r="G61" s="130"/>
      <c r="H61" s="129"/>
      <c r="I61" s="100"/>
      <c r="J61" s="130"/>
      <c r="K61" s="130"/>
      <c r="L61" s="130"/>
      <c r="M61" s="130"/>
      <c r="N61" s="117"/>
      <c r="O61" s="130"/>
      <c r="P61" s="122" t="e">
        <f>VLOOKUP(N61,'MATERIAL LIST'!$A$2:$B$64,2,FALSE)</f>
        <v>#N/A</v>
      </c>
      <c r="Q61" s="130"/>
      <c r="R61" s="130"/>
      <c r="S61" s="131"/>
      <c r="T61" s="130"/>
      <c r="U61" s="132"/>
      <c r="V61" s="133"/>
      <c r="W61" s="78"/>
      <c r="X61" s="16"/>
      <c r="Y61" s="16"/>
      <c r="Z61" s="16"/>
    </row>
    <row r="62" spans="1:26" s="34" customFormat="1" ht="29.25" customHeight="1">
      <c r="A62" s="100"/>
      <c r="B62" s="129"/>
      <c r="C62" s="130"/>
      <c r="D62" s="129"/>
      <c r="E62" s="130"/>
      <c r="F62" s="129"/>
      <c r="G62" s="130"/>
      <c r="H62" s="129"/>
      <c r="I62" s="100"/>
      <c r="J62" s="130"/>
      <c r="K62" s="130"/>
      <c r="L62" s="130"/>
      <c r="M62" s="130"/>
      <c r="N62" s="117"/>
      <c r="O62" s="130"/>
      <c r="P62" s="122" t="e">
        <f>VLOOKUP(N62,'MATERIAL LIST'!$A$2:$B$64,2,FALSE)</f>
        <v>#N/A</v>
      </c>
      <c r="Q62" s="130"/>
      <c r="R62" s="130"/>
      <c r="S62" s="131"/>
      <c r="T62" s="130"/>
      <c r="U62" s="132"/>
      <c r="V62" s="133"/>
      <c r="W62" s="78"/>
      <c r="X62" s="16"/>
      <c r="Y62" s="16"/>
      <c r="Z62" s="16"/>
    </row>
    <row r="63" spans="1:26" s="34" customFormat="1" ht="29.25" customHeight="1">
      <c r="A63" s="100"/>
      <c r="B63" s="129"/>
      <c r="C63" s="130"/>
      <c r="D63" s="129"/>
      <c r="E63" s="130"/>
      <c r="F63" s="129"/>
      <c r="G63" s="130"/>
      <c r="H63" s="129"/>
      <c r="I63" s="100"/>
      <c r="J63" s="130"/>
      <c r="K63" s="130"/>
      <c r="L63" s="130"/>
      <c r="M63" s="130"/>
      <c r="N63" s="117"/>
      <c r="O63" s="130"/>
      <c r="P63" s="122" t="e">
        <f>VLOOKUP(N63,'MATERIAL LIST'!$A$2:$B$64,2,FALSE)</f>
        <v>#N/A</v>
      </c>
      <c r="Q63" s="130"/>
      <c r="R63" s="130"/>
      <c r="S63" s="131"/>
      <c r="T63" s="130"/>
      <c r="U63" s="132"/>
      <c r="V63" s="133"/>
      <c r="W63" s="78"/>
      <c r="X63" s="16"/>
      <c r="Y63" s="16"/>
      <c r="Z63" s="16"/>
    </row>
    <row r="64" spans="1:26" s="34" customFormat="1" ht="29.25" customHeight="1">
      <c r="A64" s="100"/>
      <c r="B64" s="129"/>
      <c r="C64" s="130"/>
      <c r="D64" s="129"/>
      <c r="E64" s="130"/>
      <c r="F64" s="129"/>
      <c r="G64" s="130"/>
      <c r="H64" s="129"/>
      <c r="I64" s="100"/>
      <c r="J64" s="130"/>
      <c r="K64" s="130"/>
      <c r="L64" s="130"/>
      <c r="M64" s="130"/>
      <c r="N64" s="117"/>
      <c r="O64" s="130"/>
      <c r="P64" s="122" t="e">
        <f>VLOOKUP(N64,'MATERIAL LIST'!$A$2:$B$64,2,FALSE)</f>
        <v>#N/A</v>
      </c>
      <c r="Q64" s="130"/>
      <c r="R64" s="130"/>
      <c r="S64" s="131"/>
      <c r="T64" s="130"/>
      <c r="U64" s="132"/>
      <c r="V64" s="133"/>
      <c r="W64" s="78"/>
      <c r="X64" s="16"/>
      <c r="Y64" s="16"/>
      <c r="Z64" s="16"/>
    </row>
    <row r="65" spans="1:26" s="34" customFormat="1" ht="29.25" customHeight="1">
      <c r="A65" s="100"/>
      <c r="B65" s="129"/>
      <c r="C65" s="130"/>
      <c r="D65" s="129"/>
      <c r="E65" s="130"/>
      <c r="F65" s="129"/>
      <c r="G65" s="130"/>
      <c r="H65" s="129"/>
      <c r="I65" s="100"/>
      <c r="J65" s="130"/>
      <c r="K65" s="130"/>
      <c r="L65" s="130"/>
      <c r="M65" s="130"/>
      <c r="N65" s="117"/>
      <c r="O65" s="130"/>
      <c r="P65" s="122" t="e">
        <f>VLOOKUP(N65,'MATERIAL LIST'!$A$2:$B$64,2,FALSE)</f>
        <v>#N/A</v>
      </c>
      <c r="Q65" s="130"/>
      <c r="R65" s="130"/>
      <c r="S65" s="131"/>
      <c r="T65" s="130"/>
      <c r="U65" s="132"/>
      <c r="V65" s="133"/>
      <c r="W65" s="78"/>
      <c r="X65" s="16"/>
      <c r="Y65" s="16"/>
      <c r="Z65" s="16"/>
    </row>
    <row r="66" spans="1:26" s="34" customFormat="1" ht="29.25" customHeight="1">
      <c r="A66" s="134"/>
      <c r="B66" s="135"/>
      <c r="C66" s="136"/>
      <c r="D66" s="135"/>
      <c r="E66" s="136"/>
      <c r="F66" s="135"/>
      <c r="G66" s="136"/>
      <c r="H66" s="135"/>
      <c r="I66" s="134"/>
      <c r="J66" s="130"/>
      <c r="K66" s="130"/>
      <c r="L66" s="130"/>
      <c r="M66" s="130"/>
      <c r="N66" s="117"/>
      <c r="O66" s="130"/>
      <c r="P66" s="122" t="e">
        <f>VLOOKUP(N66,'MATERIAL LIST'!$A$2:$B$64,2,FALSE)</f>
        <v>#N/A</v>
      </c>
      <c r="Q66" s="130"/>
      <c r="R66" s="130"/>
      <c r="S66" s="131"/>
      <c r="T66" s="130"/>
      <c r="U66" s="132"/>
      <c r="V66" s="133"/>
      <c r="W66" s="78"/>
      <c r="X66" s="16"/>
      <c r="Y66" s="16"/>
      <c r="Z66" s="16"/>
    </row>
    <row r="67" spans="1:26" s="34" customFormat="1" ht="29.25" customHeight="1">
      <c r="A67" s="100"/>
      <c r="B67" s="129"/>
      <c r="C67" s="130"/>
      <c r="D67" s="129"/>
      <c r="E67" s="130"/>
      <c r="F67" s="129"/>
      <c r="G67" s="130"/>
      <c r="H67" s="129"/>
      <c r="I67" s="100"/>
      <c r="J67" s="130"/>
      <c r="K67" s="130"/>
      <c r="L67" s="130"/>
      <c r="M67" s="130"/>
      <c r="N67" s="117"/>
      <c r="O67" s="130"/>
      <c r="P67" s="122" t="e">
        <f>VLOOKUP(N67,'MATERIAL LIST'!$A$2:$B$64,2,FALSE)</f>
        <v>#N/A</v>
      </c>
      <c r="Q67" s="130"/>
      <c r="R67" s="130"/>
      <c r="S67" s="131"/>
      <c r="T67" s="130"/>
      <c r="U67" s="132"/>
      <c r="V67" s="133"/>
      <c r="W67" s="78"/>
      <c r="X67" s="16"/>
      <c r="Y67" s="16"/>
      <c r="Z67" s="16"/>
    </row>
    <row r="68" spans="1:26" s="34" customFormat="1" ht="29.25" customHeight="1">
      <c r="A68" s="100"/>
      <c r="B68" s="129"/>
      <c r="C68" s="130"/>
      <c r="D68" s="129"/>
      <c r="E68" s="130"/>
      <c r="F68" s="129"/>
      <c r="G68" s="130"/>
      <c r="H68" s="129"/>
      <c r="I68" s="100"/>
      <c r="J68" s="130"/>
      <c r="K68" s="130"/>
      <c r="L68" s="130"/>
      <c r="M68" s="130"/>
      <c r="N68" s="117"/>
      <c r="O68" s="130"/>
      <c r="P68" s="122" t="e">
        <f>VLOOKUP(N68,'MATERIAL LIST'!$A$2:$B$64,2,FALSE)</f>
        <v>#N/A</v>
      </c>
      <c r="Q68" s="130"/>
      <c r="R68" s="130"/>
      <c r="S68" s="131"/>
      <c r="T68" s="130"/>
      <c r="U68" s="132"/>
      <c r="V68" s="133"/>
      <c r="W68" s="78"/>
      <c r="X68" s="16"/>
      <c r="Y68" s="16"/>
      <c r="Z68" s="16"/>
    </row>
    <row r="69" spans="1:26" s="34" customFormat="1" ht="29.25" customHeight="1">
      <c r="A69" s="134"/>
      <c r="B69" s="134"/>
      <c r="C69" s="134"/>
      <c r="D69" s="134"/>
      <c r="E69" s="134"/>
      <c r="F69" s="134"/>
      <c r="G69" s="134"/>
      <c r="H69" s="134"/>
      <c r="I69" s="134"/>
      <c r="J69" s="130"/>
      <c r="K69" s="130"/>
      <c r="L69" s="130"/>
      <c r="M69" s="130"/>
      <c r="N69" s="117"/>
      <c r="O69" s="130"/>
      <c r="P69" s="122" t="e">
        <f>VLOOKUP(N69,'MATERIAL LIST'!$A$2:$B$64,2,FALSE)</f>
        <v>#N/A</v>
      </c>
      <c r="Q69" s="130"/>
      <c r="R69" s="130"/>
      <c r="S69" s="131"/>
      <c r="T69" s="130"/>
      <c r="U69" s="132"/>
      <c r="V69" s="137"/>
      <c r="W69" s="78"/>
      <c r="X69" s="16"/>
      <c r="Y69" s="16"/>
      <c r="Z69" s="16"/>
    </row>
    <row r="70" spans="1:26" s="34" customFormat="1" ht="29.25" customHeight="1">
      <c r="A70" s="100"/>
      <c r="B70" s="129"/>
      <c r="C70" s="130"/>
      <c r="D70" s="129"/>
      <c r="E70" s="130"/>
      <c r="F70" s="129"/>
      <c r="G70" s="130"/>
      <c r="H70" s="129"/>
      <c r="I70" s="100"/>
      <c r="J70" s="130"/>
      <c r="K70" s="130"/>
      <c r="L70" s="130"/>
      <c r="M70" s="130"/>
      <c r="N70" s="117"/>
      <c r="O70" s="130"/>
      <c r="P70" s="122" t="e">
        <f>VLOOKUP(N70,'MATERIAL LIST'!$A$2:$B$64,2,FALSE)</f>
        <v>#N/A</v>
      </c>
      <c r="Q70" s="130"/>
      <c r="R70" s="130"/>
      <c r="S70" s="131"/>
      <c r="T70" s="130"/>
      <c r="U70" s="132"/>
      <c r="V70" s="133"/>
      <c r="W70" s="78"/>
      <c r="X70" s="16"/>
      <c r="Y70" s="16"/>
      <c r="Z70" s="16"/>
    </row>
    <row r="71" spans="1:26" s="34" customFormat="1" ht="29.25" customHeight="1">
      <c r="A71" s="100"/>
      <c r="B71" s="129"/>
      <c r="C71" s="130"/>
      <c r="D71" s="129"/>
      <c r="E71" s="130"/>
      <c r="F71" s="129"/>
      <c r="G71" s="130"/>
      <c r="H71" s="129"/>
      <c r="I71" s="100"/>
      <c r="J71" s="130"/>
      <c r="K71" s="130"/>
      <c r="L71" s="130"/>
      <c r="M71" s="130"/>
      <c r="N71" s="117"/>
      <c r="O71" s="130"/>
      <c r="P71" s="122" t="e">
        <f>VLOOKUP(N71,'MATERIAL LIST'!$A$2:$B$64,2,FALSE)</f>
        <v>#N/A</v>
      </c>
      <c r="Q71" s="130"/>
      <c r="R71" s="130"/>
      <c r="S71" s="131"/>
      <c r="T71" s="130"/>
      <c r="U71" s="132"/>
      <c r="V71" s="133"/>
      <c r="W71" s="78"/>
      <c r="X71" s="16"/>
      <c r="Y71" s="16"/>
      <c r="Z71" s="16"/>
    </row>
    <row r="72" spans="1:26" s="34" customFormat="1" ht="29.25" customHeight="1">
      <c r="A72" s="100"/>
      <c r="B72" s="129"/>
      <c r="C72" s="130"/>
      <c r="D72" s="129"/>
      <c r="E72" s="130"/>
      <c r="F72" s="129"/>
      <c r="G72" s="130"/>
      <c r="H72" s="129"/>
      <c r="I72" s="100"/>
      <c r="J72" s="130"/>
      <c r="K72" s="130"/>
      <c r="L72" s="130"/>
      <c r="M72" s="130"/>
      <c r="N72" s="117"/>
      <c r="O72" s="130"/>
      <c r="P72" s="122" t="e">
        <f>VLOOKUP(N72,'MATERIAL LIST'!$A$2:$B$64,2,FALSE)</f>
        <v>#N/A</v>
      </c>
      <c r="Q72" s="130"/>
      <c r="R72" s="130"/>
      <c r="S72" s="131"/>
      <c r="T72" s="130"/>
      <c r="U72" s="132"/>
      <c r="V72" s="133"/>
      <c r="W72" s="78"/>
      <c r="X72" s="16"/>
      <c r="Y72" s="16"/>
      <c r="Z72" s="16"/>
    </row>
    <row r="73" spans="1:26" s="34" customFormat="1" ht="29.25" customHeight="1">
      <c r="A73" s="100"/>
      <c r="B73" s="129"/>
      <c r="C73" s="130"/>
      <c r="D73" s="129"/>
      <c r="E73" s="130"/>
      <c r="F73" s="129"/>
      <c r="G73" s="130"/>
      <c r="H73" s="129"/>
      <c r="I73" s="100"/>
      <c r="J73" s="130"/>
      <c r="K73" s="130"/>
      <c r="L73" s="130"/>
      <c r="M73" s="130"/>
      <c r="N73" s="117"/>
      <c r="O73" s="130"/>
      <c r="P73" s="122" t="e">
        <f>VLOOKUP(N73,'MATERIAL LIST'!$A$2:$B$64,2,FALSE)</f>
        <v>#N/A</v>
      </c>
      <c r="Q73" s="130"/>
      <c r="R73" s="130"/>
      <c r="S73" s="131"/>
      <c r="T73" s="130"/>
      <c r="U73" s="132"/>
      <c r="V73" s="133"/>
      <c r="W73" s="78"/>
      <c r="X73" s="16"/>
      <c r="Y73" s="16"/>
      <c r="Z73" s="16"/>
    </row>
    <row r="74" spans="1:26" s="60" customFormat="1" ht="29.25" customHeight="1">
      <c r="A74" s="100"/>
      <c r="B74" s="129"/>
      <c r="C74" s="130"/>
      <c r="D74" s="129"/>
      <c r="E74" s="130"/>
      <c r="F74" s="129"/>
      <c r="G74" s="130"/>
      <c r="H74" s="129"/>
      <c r="I74" s="100"/>
      <c r="J74" s="130"/>
      <c r="K74" s="130"/>
      <c r="L74" s="130"/>
      <c r="M74" s="130"/>
      <c r="N74" s="117"/>
      <c r="O74" s="130"/>
      <c r="P74" s="122" t="e">
        <f>VLOOKUP(N74,'MATERIAL LIST'!$A$2:$B$64,2,FALSE)</f>
        <v>#N/A</v>
      </c>
      <c r="Q74" s="130"/>
      <c r="R74" s="130"/>
      <c r="S74" s="131"/>
      <c r="T74" s="130"/>
      <c r="U74" s="132"/>
      <c r="V74" s="133"/>
      <c r="W74" s="83"/>
      <c r="X74" s="59"/>
      <c r="Y74" s="59"/>
      <c r="Z74" s="59"/>
    </row>
    <row r="75" spans="1:26" s="34" customFormat="1" ht="29.25" customHeight="1">
      <c r="A75" s="100"/>
      <c r="B75" s="129"/>
      <c r="C75" s="130"/>
      <c r="D75" s="129"/>
      <c r="E75" s="130"/>
      <c r="F75" s="129"/>
      <c r="G75" s="130"/>
      <c r="H75" s="129"/>
      <c r="I75" s="100"/>
      <c r="J75" s="130"/>
      <c r="K75" s="130"/>
      <c r="L75" s="130"/>
      <c r="M75" s="130"/>
      <c r="N75" s="117"/>
      <c r="O75" s="130"/>
      <c r="P75" s="122" t="e">
        <f>VLOOKUP(N75,'MATERIAL LIST'!$A$2:$B$64,2,FALSE)</f>
        <v>#N/A</v>
      </c>
      <c r="Q75" s="130"/>
      <c r="R75" s="130"/>
      <c r="S75" s="131"/>
      <c r="T75" s="130"/>
      <c r="U75" s="132"/>
      <c r="V75" s="133"/>
      <c r="W75" s="78"/>
      <c r="X75" s="16"/>
      <c r="Y75" s="16"/>
      <c r="Z75" s="16"/>
    </row>
    <row r="76" spans="1:26" s="34" customFormat="1" ht="29.25" customHeight="1">
      <c r="A76" s="100"/>
      <c r="B76" s="129"/>
      <c r="C76" s="130"/>
      <c r="D76" s="129"/>
      <c r="E76" s="130"/>
      <c r="F76" s="129"/>
      <c r="G76" s="130"/>
      <c r="H76" s="129"/>
      <c r="I76" s="100"/>
      <c r="J76" s="130"/>
      <c r="K76" s="130"/>
      <c r="L76" s="130"/>
      <c r="M76" s="130"/>
      <c r="N76" s="117"/>
      <c r="O76" s="130"/>
      <c r="P76" s="122" t="e">
        <f>VLOOKUP(N76,'MATERIAL LIST'!$A$2:$B$64,2,FALSE)</f>
        <v>#N/A</v>
      </c>
      <c r="Q76" s="130"/>
      <c r="R76" s="130"/>
      <c r="S76" s="131"/>
      <c r="T76" s="130"/>
      <c r="U76" s="132"/>
      <c r="V76" s="133"/>
      <c r="W76" s="78"/>
      <c r="X76" s="16"/>
      <c r="Y76" s="16"/>
      <c r="Z76" s="16"/>
    </row>
    <row r="77" spans="1:26" s="34" customFormat="1" ht="29.25" customHeight="1">
      <c r="A77" s="100"/>
      <c r="B77" s="129"/>
      <c r="C77" s="130"/>
      <c r="D77" s="129"/>
      <c r="E77" s="130"/>
      <c r="F77" s="129"/>
      <c r="G77" s="130"/>
      <c r="H77" s="129"/>
      <c r="I77" s="100"/>
      <c r="J77" s="130"/>
      <c r="K77" s="130"/>
      <c r="L77" s="130"/>
      <c r="M77" s="130"/>
      <c r="N77" s="117"/>
      <c r="O77" s="130"/>
      <c r="P77" s="122" t="e">
        <f>VLOOKUP(N77,'MATERIAL LIST'!$A$2:$B$64,2,FALSE)</f>
        <v>#N/A</v>
      </c>
      <c r="Q77" s="130"/>
      <c r="R77" s="130"/>
      <c r="S77" s="131"/>
      <c r="T77" s="130"/>
      <c r="U77" s="132"/>
      <c r="V77" s="133"/>
      <c r="W77" s="78"/>
      <c r="X77" s="16"/>
      <c r="Y77" s="16"/>
      <c r="Z77" s="16"/>
    </row>
    <row r="78" spans="1:26" s="34" customFormat="1" ht="29.25" customHeight="1">
      <c r="A78" s="100"/>
      <c r="B78" s="129"/>
      <c r="C78" s="130"/>
      <c r="D78" s="129"/>
      <c r="E78" s="130"/>
      <c r="F78" s="129"/>
      <c r="G78" s="130"/>
      <c r="H78" s="129"/>
      <c r="I78" s="100"/>
      <c r="J78" s="130"/>
      <c r="K78" s="130"/>
      <c r="L78" s="130"/>
      <c r="M78" s="130"/>
      <c r="N78" s="117"/>
      <c r="O78" s="130"/>
      <c r="P78" s="122" t="e">
        <f>VLOOKUP(N78,'MATERIAL LIST'!$A$2:$B$64,2,FALSE)</f>
        <v>#N/A</v>
      </c>
      <c r="Q78" s="130"/>
      <c r="R78" s="130"/>
      <c r="S78" s="131"/>
      <c r="T78" s="130"/>
      <c r="U78" s="132"/>
      <c r="V78" s="133"/>
      <c r="W78" s="78"/>
      <c r="X78" s="16"/>
      <c r="Y78" s="16"/>
      <c r="Z78" s="16"/>
    </row>
    <row r="79" spans="1:26" s="34" customFormat="1" ht="29.25" customHeight="1">
      <c r="A79" s="100"/>
      <c r="B79" s="100"/>
      <c r="C79" s="100"/>
      <c r="D79" s="100"/>
      <c r="E79" s="100"/>
      <c r="F79" s="100"/>
      <c r="G79" s="100"/>
      <c r="H79" s="100"/>
      <c r="I79" s="100"/>
      <c r="J79" s="130"/>
      <c r="K79" s="130"/>
      <c r="L79" s="130"/>
      <c r="M79" s="130"/>
      <c r="N79" s="117"/>
      <c r="O79" s="130"/>
      <c r="P79" s="122" t="e">
        <f>VLOOKUP(N79,'MATERIAL LIST'!$A$2:$B$64,2,FALSE)</f>
        <v>#N/A</v>
      </c>
      <c r="Q79" s="130"/>
      <c r="R79" s="130"/>
      <c r="S79" s="131"/>
      <c r="T79" s="130"/>
      <c r="U79" s="132"/>
      <c r="V79" s="133"/>
      <c r="W79" s="78"/>
      <c r="X79" s="16"/>
      <c r="Y79" s="16"/>
      <c r="Z79" s="16"/>
    </row>
    <row r="80" spans="1:26" s="34" customFormat="1" ht="29.25" customHeight="1">
      <c r="A80" s="100"/>
      <c r="B80" s="100"/>
      <c r="C80" s="100"/>
      <c r="D80" s="100"/>
      <c r="E80" s="100"/>
      <c r="F80" s="100"/>
      <c r="G80" s="100"/>
      <c r="H80" s="100"/>
      <c r="I80" s="100"/>
      <c r="J80" s="130"/>
      <c r="K80" s="130"/>
      <c r="L80" s="130"/>
      <c r="M80" s="130"/>
      <c r="N80" s="117"/>
      <c r="O80" s="130"/>
      <c r="P80" s="122" t="e">
        <f>VLOOKUP(N80,'MATERIAL LIST'!$A$2:$B$64,2,FALSE)</f>
        <v>#N/A</v>
      </c>
      <c r="Q80" s="130"/>
      <c r="R80" s="130"/>
      <c r="S80" s="131"/>
      <c r="T80" s="130"/>
      <c r="U80" s="132"/>
      <c r="V80" s="133"/>
      <c r="W80" s="78"/>
      <c r="X80" s="16"/>
      <c r="Y80" s="16"/>
      <c r="Z80" s="16"/>
    </row>
    <row r="81" spans="1:26" s="34" customFormat="1" ht="29.25" customHeight="1">
      <c r="A81" s="130"/>
      <c r="B81" s="129"/>
      <c r="C81" s="130"/>
      <c r="D81" s="129"/>
      <c r="E81" s="130"/>
      <c r="F81" s="129"/>
      <c r="G81" s="130"/>
      <c r="H81" s="129"/>
      <c r="I81" s="129"/>
      <c r="J81" s="130"/>
      <c r="K81" s="130"/>
      <c r="L81" s="130"/>
      <c r="M81" s="130"/>
      <c r="N81" s="117"/>
      <c r="O81" s="130"/>
      <c r="P81" s="122" t="e">
        <f>VLOOKUP(N81,'MATERIAL LIST'!$A$2:$B$64,2,FALSE)</f>
        <v>#N/A</v>
      </c>
      <c r="Q81" s="130"/>
      <c r="R81" s="130"/>
      <c r="S81" s="131"/>
      <c r="T81" s="130"/>
      <c r="U81" s="138"/>
      <c r="V81" s="133"/>
      <c r="W81" s="78"/>
      <c r="X81" s="16"/>
      <c r="Y81" s="16"/>
      <c r="Z81" s="16"/>
    </row>
    <row r="82" spans="1:26" s="34" customFormat="1" ht="29.25" customHeight="1">
      <c r="A82" s="130"/>
      <c r="B82" s="129"/>
      <c r="C82" s="130"/>
      <c r="D82" s="129"/>
      <c r="E82" s="130"/>
      <c r="F82" s="129"/>
      <c r="G82" s="130"/>
      <c r="H82" s="129"/>
      <c r="I82" s="129"/>
      <c r="J82" s="130"/>
      <c r="K82" s="130"/>
      <c r="L82" s="130"/>
      <c r="M82" s="130"/>
      <c r="N82" s="117"/>
      <c r="O82" s="130"/>
      <c r="P82" s="122" t="e">
        <f>VLOOKUP(N82,'MATERIAL LIST'!$A$2:$B$64,2,FALSE)</f>
        <v>#N/A</v>
      </c>
      <c r="Q82" s="130"/>
      <c r="R82" s="130"/>
      <c r="S82" s="131"/>
      <c r="T82" s="130"/>
      <c r="U82" s="138"/>
      <c r="V82" s="133"/>
      <c r="W82" s="78"/>
      <c r="X82" s="16"/>
      <c r="Y82" s="16"/>
      <c r="Z82" s="16"/>
    </row>
    <row r="83" spans="1:26" s="34" customFormat="1" ht="29.25" customHeight="1">
      <c r="A83" s="130"/>
      <c r="B83" s="129"/>
      <c r="C83" s="130"/>
      <c r="D83" s="129"/>
      <c r="E83" s="130"/>
      <c r="F83" s="129"/>
      <c r="G83" s="130"/>
      <c r="H83" s="129"/>
      <c r="I83" s="129"/>
      <c r="J83" s="130"/>
      <c r="K83" s="130"/>
      <c r="L83" s="130"/>
      <c r="M83" s="130"/>
      <c r="N83" s="117"/>
      <c r="O83" s="130"/>
      <c r="P83" s="122" t="e">
        <f>VLOOKUP(N83,'MATERIAL LIST'!$A$2:$B$64,2,FALSE)</f>
        <v>#N/A</v>
      </c>
      <c r="Q83" s="130"/>
      <c r="R83" s="130"/>
      <c r="S83" s="131"/>
      <c r="T83" s="130"/>
      <c r="U83" s="138"/>
      <c r="V83" s="133"/>
      <c r="W83" s="78"/>
      <c r="X83" s="16"/>
      <c r="Y83" s="16"/>
      <c r="Z83" s="16"/>
    </row>
    <row r="84" spans="1:26" s="34" customFormat="1" ht="29.25" customHeight="1">
      <c r="A84" s="130"/>
      <c r="B84" s="129"/>
      <c r="C84" s="130"/>
      <c r="D84" s="129"/>
      <c r="E84" s="130"/>
      <c r="F84" s="129"/>
      <c r="G84" s="130"/>
      <c r="H84" s="129"/>
      <c r="I84" s="129"/>
      <c r="J84" s="130"/>
      <c r="K84" s="130"/>
      <c r="L84" s="130"/>
      <c r="M84" s="130"/>
      <c r="N84" s="117"/>
      <c r="O84" s="130"/>
      <c r="P84" s="122" t="e">
        <f>VLOOKUP(N84,'MATERIAL LIST'!$A$2:$B$64,2,FALSE)</f>
        <v>#N/A</v>
      </c>
      <c r="Q84" s="130"/>
      <c r="R84" s="130"/>
      <c r="S84" s="131"/>
      <c r="T84" s="130"/>
      <c r="U84" s="138"/>
      <c r="V84" s="133"/>
      <c r="W84" s="78"/>
      <c r="X84" s="16"/>
      <c r="Y84" s="16"/>
      <c r="Z84" s="16"/>
    </row>
    <row r="85" spans="1:26" s="34" customFormat="1" ht="29.25" customHeight="1">
      <c r="A85" s="130"/>
      <c r="B85" s="129"/>
      <c r="C85" s="130"/>
      <c r="D85" s="129"/>
      <c r="E85" s="130"/>
      <c r="F85" s="129"/>
      <c r="G85" s="130"/>
      <c r="H85" s="129"/>
      <c r="I85" s="129"/>
      <c r="J85" s="130"/>
      <c r="K85" s="130"/>
      <c r="L85" s="130"/>
      <c r="M85" s="130"/>
      <c r="N85" s="117"/>
      <c r="O85" s="130"/>
      <c r="P85" s="122" t="e">
        <f>VLOOKUP(N85,'MATERIAL LIST'!$A$2:$B$64,2,FALSE)</f>
        <v>#N/A</v>
      </c>
      <c r="Q85" s="130"/>
      <c r="R85" s="130"/>
      <c r="S85" s="131"/>
      <c r="T85" s="130"/>
      <c r="U85" s="138"/>
      <c r="V85" s="133"/>
      <c r="W85" s="78"/>
      <c r="X85" s="16"/>
      <c r="Y85" s="16"/>
      <c r="Z85" s="16"/>
    </row>
    <row r="86" spans="1:26" s="34" customFormat="1" ht="29.25" customHeight="1">
      <c r="A86" s="130"/>
      <c r="B86" s="129"/>
      <c r="C86" s="130"/>
      <c r="D86" s="129"/>
      <c r="E86" s="130"/>
      <c r="F86" s="129"/>
      <c r="G86" s="130"/>
      <c r="H86" s="129"/>
      <c r="I86" s="129"/>
      <c r="J86" s="130"/>
      <c r="K86" s="130"/>
      <c r="L86" s="130"/>
      <c r="M86" s="130"/>
      <c r="N86" s="117"/>
      <c r="O86" s="130"/>
      <c r="P86" s="122" t="e">
        <f>VLOOKUP(N86,'MATERIAL LIST'!$A$2:$B$64,2,FALSE)</f>
        <v>#N/A</v>
      </c>
      <c r="Q86" s="130"/>
      <c r="R86" s="130"/>
      <c r="S86" s="131"/>
      <c r="T86" s="130"/>
      <c r="U86" s="138"/>
      <c r="V86" s="133"/>
      <c r="W86" s="78"/>
      <c r="X86" s="16"/>
      <c r="Y86" s="16"/>
      <c r="Z86" s="16"/>
    </row>
    <row r="87" spans="1:26" s="34" customFormat="1" ht="29.25" customHeight="1">
      <c r="A87" s="130"/>
      <c r="B87" s="129"/>
      <c r="C87" s="130"/>
      <c r="D87" s="129"/>
      <c r="E87" s="130"/>
      <c r="F87" s="129"/>
      <c r="G87" s="130"/>
      <c r="H87" s="129"/>
      <c r="I87" s="129"/>
      <c r="J87" s="130"/>
      <c r="K87" s="130"/>
      <c r="L87" s="130"/>
      <c r="M87" s="130"/>
      <c r="N87" s="117"/>
      <c r="O87" s="130"/>
      <c r="P87" s="122" t="e">
        <f>VLOOKUP(N87,'MATERIAL LIST'!$A$2:$B$64,2,FALSE)</f>
        <v>#N/A</v>
      </c>
      <c r="Q87" s="130"/>
      <c r="R87" s="130"/>
      <c r="S87" s="131"/>
      <c r="T87" s="130"/>
      <c r="U87" s="138"/>
      <c r="V87" s="133"/>
      <c r="W87" s="78"/>
      <c r="X87" s="16"/>
      <c r="Y87" s="16"/>
      <c r="Z87" s="16"/>
    </row>
    <row r="88" spans="1:26" s="34" customFormat="1" ht="29.25" customHeight="1">
      <c r="A88" s="130"/>
      <c r="B88" s="129"/>
      <c r="C88" s="130"/>
      <c r="D88" s="129"/>
      <c r="E88" s="130"/>
      <c r="F88" s="129"/>
      <c r="G88" s="130"/>
      <c r="H88" s="129"/>
      <c r="I88" s="129"/>
      <c r="J88" s="130"/>
      <c r="K88" s="130"/>
      <c r="L88" s="130"/>
      <c r="M88" s="130"/>
      <c r="N88" s="117"/>
      <c r="O88" s="130"/>
      <c r="P88" s="122" t="e">
        <f>VLOOKUP(N88,'MATERIAL LIST'!$A$2:$B$64,2,FALSE)</f>
        <v>#N/A</v>
      </c>
      <c r="Q88" s="130"/>
      <c r="R88" s="130"/>
      <c r="S88" s="131"/>
      <c r="T88" s="130"/>
      <c r="U88" s="138"/>
      <c r="V88" s="133"/>
      <c r="W88" s="78"/>
      <c r="X88" s="16"/>
      <c r="Y88" s="16"/>
      <c r="Z88" s="16"/>
    </row>
    <row r="89" spans="1:26" s="34" customFormat="1" ht="29.25" customHeight="1">
      <c r="A89" s="130"/>
      <c r="B89" s="129"/>
      <c r="C89" s="130"/>
      <c r="D89" s="129"/>
      <c r="E89" s="130"/>
      <c r="F89" s="129"/>
      <c r="G89" s="130"/>
      <c r="H89" s="129"/>
      <c r="I89" s="129"/>
      <c r="J89" s="130"/>
      <c r="K89" s="130"/>
      <c r="L89" s="130"/>
      <c r="M89" s="130"/>
      <c r="N89" s="117"/>
      <c r="O89" s="130"/>
      <c r="P89" s="122" t="e">
        <f>VLOOKUP(N89,'MATERIAL LIST'!$A$2:$B$64,2,FALSE)</f>
        <v>#N/A</v>
      </c>
      <c r="Q89" s="130"/>
      <c r="R89" s="130"/>
      <c r="S89" s="131"/>
      <c r="T89" s="130"/>
      <c r="U89" s="138"/>
      <c r="V89" s="133"/>
      <c r="W89" s="78"/>
      <c r="X89" s="16"/>
      <c r="Y89" s="16"/>
      <c r="Z89" s="16"/>
    </row>
    <row r="90" spans="1:26" s="34" customFormat="1" ht="29.25" customHeight="1">
      <c r="A90" s="130"/>
      <c r="B90" s="129"/>
      <c r="C90" s="130"/>
      <c r="D90" s="129"/>
      <c r="E90" s="130"/>
      <c r="F90" s="129"/>
      <c r="G90" s="130"/>
      <c r="H90" s="129"/>
      <c r="I90" s="129"/>
      <c r="J90" s="130"/>
      <c r="K90" s="130"/>
      <c r="L90" s="130"/>
      <c r="M90" s="130"/>
      <c r="N90" s="117"/>
      <c r="O90" s="130"/>
      <c r="P90" s="122" t="e">
        <f>VLOOKUP(N90,'MATERIAL LIST'!$A$2:$B$64,2,FALSE)</f>
        <v>#N/A</v>
      </c>
      <c r="Q90" s="130"/>
      <c r="R90" s="130"/>
      <c r="S90" s="131"/>
      <c r="T90" s="130"/>
      <c r="U90" s="138"/>
      <c r="V90" s="133"/>
      <c r="W90" s="78"/>
      <c r="X90" s="16"/>
      <c r="Y90" s="16"/>
      <c r="Z90" s="16"/>
    </row>
    <row r="91" spans="1:26" s="34" customFormat="1" ht="29.25" customHeight="1">
      <c r="A91" s="130"/>
      <c r="B91" s="129"/>
      <c r="C91" s="130"/>
      <c r="D91" s="129"/>
      <c r="E91" s="130"/>
      <c r="F91" s="129"/>
      <c r="G91" s="130"/>
      <c r="H91" s="129"/>
      <c r="I91" s="129"/>
      <c r="J91" s="130"/>
      <c r="K91" s="130"/>
      <c r="L91" s="130"/>
      <c r="M91" s="130"/>
      <c r="N91" s="117"/>
      <c r="O91" s="130"/>
      <c r="P91" s="122" t="e">
        <f>VLOOKUP(N91,'MATERIAL LIST'!$A$2:$B$64,2,FALSE)</f>
        <v>#N/A</v>
      </c>
      <c r="Q91" s="130"/>
      <c r="R91" s="130"/>
      <c r="S91" s="131"/>
      <c r="T91" s="130"/>
      <c r="U91" s="138"/>
      <c r="V91" s="133"/>
      <c r="W91" s="78"/>
      <c r="X91" s="16"/>
      <c r="Y91" s="16"/>
      <c r="Z91" s="16"/>
    </row>
    <row r="92" spans="1:26" s="34" customFormat="1" ht="29.25" customHeight="1">
      <c r="A92" s="130"/>
      <c r="B92" s="129"/>
      <c r="C92" s="130"/>
      <c r="D92" s="129"/>
      <c r="E92" s="130"/>
      <c r="F92" s="129"/>
      <c r="G92" s="130"/>
      <c r="H92" s="129"/>
      <c r="I92" s="129"/>
      <c r="J92" s="130"/>
      <c r="K92" s="130"/>
      <c r="L92" s="130"/>
      <c r="M92" s="130"/>
      <c r="N92" s="117"/>
      <c r="O92" s="130"/>
      <c r="P92" s="122" t="e">
        <f>VLOOKUP(N92,'MATERIAL LIST'!$A$2:$B$64,2,FALSE)</f>
        <v>#N/A</v>
      </c>
      <c r="Q92" s="130"/>
      <c r="R92" s="130"/>
      <c r="S92" s="131"/>
      <c r="T92" s="130"/>
      <c r="U92" s="138"/>
      <c r="V92" s="133"/>
      <c r="W92" s="78"/>
      <c r="X92" s="16"/>
      <c r="Y92" s="16"/>
      <c r="Z92" s="16"/>
    </row>
    <row r="93" spans="1:26" s="34" customFormat="1" ht="29.25" customHeight="1">
      <c r="A93" s="130"/>
      <c r="B93" s="129"/>
      <c r="C93" s="130"/>
      <c r="D93" s="129"/>
      <c r="E93" s="130"/>
      <c r="F93" s="129"/>
      <c r="G93" s="130"/>
      <c r="H93" s="129"/>
      <c r="I93" s="129"/>
      <c r="J93" s="130"/>
      <c r="K93" s="130"/>
      <c r="L93" s="130"/>
      <c r="M93" s="130"/>
      <c r="N93" s="117"/>
      <c r="O93" s="130"/>
      <c r="P93" s="122" t="e">
        <f>VLOOKUP(N93,'MATERIAL LIST'!$A$2:$B$64,2,FALSE)</f>
        <v>#N/A</v>
      </c>
      <c r="Q93" s="130"/>
      <c r="R93" s="130"/>
      <c r="S93" s="131"/>
      <c r="T93" s="130"/>
      <c r="U93" s="138"/>
      <c r="V93" s="133"/>
      <c r="W93" s="78"/>
      <c r="X93" s="16"/>
      <c r="Y93" s="16"/>
      <c r="Z93" s="16"/>
    </row>
    <row r="94" spans="1:26" s="34" customFormat="1" ht="29.25" customHeight="1">
      <c r="A94" s="130"/>
      <c r="B94" s="129"/>
      <c r="C94" s="130"/>
      <c r="D94" s="129"/>
      <c r="E94" s="130"/>
      <c r="F94" s="129"/>
      <c r="G94" s="130"/>
      <c r="H94" s="129"/>
      <c r="I94" s="129"/>
      <c r="J94" s="130"/>
      <c r="K94" s="130"/>
      <c r="L94" s="130"/>
      <c r="M94" s="130"/>
      <c r="N94" s="117"/>
      <c r="O94" s="130"/>
      <c r="P94" s="122" t="e">
        <f>VLOOKUP(N94,'MATERIAL LIST'!$A$2:$B$64,2,FALSE)</f>
        <v>#N/A</v>
      </c>
      <c r="Q94" s="130"/>
      <c r="R94" s="130"/>
      <c r="S94" s="131"/>
      <c r="T94" s="130"/>
      <c r="U94" s="138"/>
      <c r="V94" s="133"/>
      <c r="W94" s="78"/>
      <c r="X94" s="16"/>
      <c r="Y94" s="16"/>
      <c r="Z94" s="16"/>
    </row>
    <row r="95" spans="1:26" s="34" customFormat="1" ht="29.25" customHeight="1">
      <c r="A95" s="130"/>
      <c r="B95" s="129"/>
      <c r="C95" s="130"/>
      <c r="D95" s="129"/>
      <c r="E95" s="130"/>
      <c r="F95" s="129"/>
      <c r="G95" s="130"/>
      <c r="H95" s="129"/>
      <c r="I95" s="129"/>
      <c r="J95" s="130"/>
      <c r="K95" s="130"/>
      <c r="L95" s="130"/>
      <c r="M95" s="130"/>
      <c r="N95" s="117"/>
      <c r="O95" s="130"/>
      <c r="P95" s="122" t="e">
        <f>VLOOKUP(N95,'MATERIAL LIST'!$A$2:$B$64,2,FALSE)</f>
        <v>#N/A</v>
      </c>
      <c r="Q95" s="130"/>
      <c r="R95" s="130"/>
      <c r="S95" s="131"/>
      <c r="T95" s="130"/>
      <c r="U95" s="138"/>
      <c r="V95" s="133"/>
      <c r="W95" s="78"/>
      <c r="X95" s="16"/>
      <c r="Y95" s="16"/>
      <c r="Z95" s="16"/>
    </row>
    <row r="96" spans="1:26" s="34" customFormat="1" ht="29.25" customHeight="1">
      <c r="A96" s="130"/>
      <c r="B96" s="129"/>
      <c r="C96" s="130"/>
      <c r="D96" s="129"/>
      <c r="E96" s="130"/>
      <c r="F96" s="129"/>
      <c r="G96" s="130"/>
      <c r="H96" s="129"/>
      <c r="I96" s="129"/>
      <c r="J96" s="130"/>
      <c r="K96" s="130"/>
      <c r="L96" s="130"/>
      <c r="M96" s="130"/>
      <c r="N96" s="117"/>
      <c r="O96" s="130"/>
      <c r="P96" s="122" t="e">
        <f>VLOOKUP(N96,'MATERIAL LIST'!$A$2:$B$64,2,FALSE)</f>
        <v>#N/A</v>
      </c>
      <c r="Q96" s="130"/>
      <c r="R96" s="130"/>
      <c r="S96" s="131"/>
      <c r="T96" s="130"/>
      <c r="U96" s="138"/>
      <c r="V96" s="133"/>
      <c r="W96" s="78"/>
      <c r="X96" s="16"/>
      <c r="Y96" s="16"/>
      <c r="Z96" s="16"/>
    </row>
    <row r="97" spans="1:26" s="34" customFormat="1" ht="29.25" customHeight="1">
      <c r="A97" s="130"/>
      <c r="B97" s="129"/>
      <c r="C97" s="130"/>
      <c r="D97" s="129"/>
      <c r="E97" s="130"/>
      <c r="F97" s="129"/>
      <c r="G97" s="130"/>
      <c r="H97" s="129"/>
      <c r="I97" s="129"/>
      <c r="J97" s="130"/>
      <c r="K97" s="130"/>
      <c r="L97" s="130"/>
      <c r="M97" s="130"/>
      <c r="N97" s="117"/>
      <c r="O97" s="130"/>
      <c r="P97" s="122" t="e">
        <f>VLOOKUP(N97,'MATERIAL LIST'!$A$2:$B$64,2,FALSE)</f>
        <v>#N/A</v>
      </c>
      <c r="Q97" s="130"/>
      <c r="R97" s="130"/>
      <c r="S97" s="131"/>
      <c r="T97" s="130"/>
      <c r="U97" s="138"/>
      <c r="V97" s="133"/>
      <c r="W97" s="78"/>
      <c r="X97" s="16"/>
      <c r="Y97" s="16"/>
      <c r="Z97" s="16"/>
    </row>
    <row r="98" spans="1:26" s="34" customFormat="1" ht="29.25" customHeight="1">
      <c r="A98" s="130"/>
      <c r="B98" s="129"/>
      <c r="C98" s="130"/>
      <c r="D98" s="129"/>
      <c r="E98" s="130"/>
      <c r="F98" s="129"/>
      <c r="G98" s="130"/>
      <c r="H98" s="129"/>
      <c r="I98" s="129"/>
      <c r="J98" s="130"/>
      <c r="K98" s="130"/>
      <c r="L98" s="130"/>
      <c r="M98" s="130"/>
      <c r="N98" s="117"/>
      <c r="O98" s="130"/>
      <c r="P98" s="122" t="e">
        <f>VLOOKUP(N98,'MATERIAL LIST'!$A$2:$B$64,2,FALSE)</f>
        <v>#N/A</v>
      </c>
      <c r="Q98" s="130"/>
      <c r="R98" s="130"/>
      <c r="S98" s="131"/>
      <c r="T98" s="130"/>
      <c r="U98" s="138"/>
      <c r="V98" s="133"/>
      <c r="W98" s="78"/>
      <c r="X98" s="16"/>
      <c r="Y98" s="16"/>
      <c r="Z98" s="16"/>
    </row>
    <row r="99" spans="1:26" s="34" customFormat="1" ht="29.25" customHeight="1">
      <c r="A99" s="130"/>
      <c r="B99" s="129"/>
      <c r="C99" s="130"/>
      <c r="D99" s="129"/>
      <c r="E99" s="130"/>
      <c r="F99" s="129"/>
      <c r="G99" s="130"/>
      <c r="H99" s="129"/>
      <c r="I99" s="129"/>
      <c r="J99" s="130"/>
      <c r="K99" s="130"/>
      <c r="L99" s="130"/>
      <c r="M99" s="130"/>
      <c r="N99" s="117"/>
      <c r="O99" s="130"/>
      <c r="P99" s="122" t="e">
        <f>VLOOKUP(N99,'MATERIAL LIST'!$A$2:$B$64,2,FALSE)</f>
        <v>#N/A</v>
      </c>
      <c r="Q99" s="130"/>
      <c r="R99" s="130"/>
      <c r="S99" s="131"/>
      <c r="T99" s="130"/>
      <c r="U99" s="138"/>
      <c r="V99" s="133"/>
      <c r="W99" s="78"/>
      <c r="X99" s="16"/>
      <c r="Y99" s="16"/>
      <c r="Z99" s="16"/>
    </row>
    <row r="100" spans="1:26" s="34" customFormat="1" ht="29.25" customHeight="1">
      <c r="A100" s="130"/>
      <c r="B100" s="129"/>
      <c r="C100" s="130"/>
      <c r="D100" s="129"/>
      <c r="E100" s="130"/>
      <c r="F100" s="129"/>
      <c r="G100" s="130"/>
      <c r="H100" s="129"/>
      <c r="I100" s="129"/>
      <c r="J100" s="130"/>
      <c r="K100" s="130"/>
      <c r="L100" s="130"/>
      <c r="M100" s="130"/>
      <c r="N100" s="117"/>
      <c r="O100" s="130"/>
      <c r="P100" s="122" t="e">
        <f>VLOOKUP(N100,'MATERIAL LIST'!$A$2:$B$64,2,FALSE)</f>
        <v>#N/A</v>
      </c>
      <c r="Q100" s="130"/>
      <c r="R100" s="130"/>
      <c r="S100" s="131"/>
      <c r="T100" s="130"/>
      <c r="U100" s="138"/>
      <c r="V100" s="133"/>
      <c r="W100" s="78"/>
      <c r="X100" s="16"/>
      <c r="Y100" s="16"/>
      <c r="Z100" s="16"/>
    </row>
    <row r="101" spans="1:26" s="34" customFormat="1" ht="29.25" customHeight="1">
      <c r="A101" s="130"/>
      <c r="B101" s="129"/>
      <c r="C101" s="130"/>
      <c r="D101" s="129"/>
      <c r="E101" s="130"/>
      <c r="F101" s="129"/>
      <c r="G101" s="130"/>
      <c r="H101" s="129"/>
      <c r="I101" s="129"/>
      <c r="J101" s="130"/>
      <c r="K101" s="130"/>
      <c r="L101" s="130"/>
      <c r="M101" s="130"/>
      <c r="N101" s="117"/>
      <c r="O101" s="130"/>
      <c r="P101" s="122" t="e">
        <f>VLOOKUP(N101,'MATERIAL LIST'!$A$2:$B$64,2,FALSE)</f>
        <v>#N/A</v>
      </c>
      <c r="Q101" s="130"/>
      <c r="R101" s="130"/>
      <c r="S101" s="131"/>
      <c r="T101" s="130"/>
      <c r="U101" s="138"/>
      <c r="V101" s="133"/>
      <c r="W101" s="78"/>
      <c r="X101" s="16"/>
      <c r="Y101" s="16"/>
      <c r="Z101" s="16"/>
    </row>
    <row r="102" spans="1:26" s="34" customFormat="1" ht="29.25" customHeight="1">
      <c r="A102" s="130"/>
      <c r="B102" s="129"/>
      <c r="C102" s="130"/>
      <c r="D102" s="129"/>
      <c r="E102" s="130"/>
      <c r="F102" s="129"/>
      <c r="G102" s="130"/>
      <c r="H102" s="129"/>
      <c r="I102" s="129"/>
      <c r="J102" s="130"/>
      <c r="K102" s="130"/>
      <c r="L102" s="130"/>
      <c r="M102" s="130"/>
      <c r="N102" s="117"/>
      <c r="O102" s="130"/>
      <c r="P102" s="122" t="e">
        <f>VLOOKUP(N102,'MATERIAL LIST'!$A$2:$B$64,2,FALSE)</f>
        <v>#N/A</v>
      </c>
      <c r="Q102" s="130"/>
      <c r="R102" s="130"/>
      <c r="S102" s="131"/>
      <c r="T102" s="130"/>
      <c r="U102" s="138"/>
      <c r="V102" s="133"/>
      <c r="W102" s="78"/>
      <c r="X102" s="16"/>
      <c r="Y102" s="16"/>
      <c r="Z102" s="16"/>
    </row>
    <row r="103" spans="1:26" s="34" customFormat="1" ht="29.25" customHeight="1">
      <c r="A103" s="130"/>
      <c r="B103" s="129"/>
      <c r="C103" s="130"/>
      <c r="D103" s="129"/>
      <c r="E103" s="130"/>
      <c r="F103" s="129"/>
      <c r="G103" s="130"/>
      <c r="H103" s="129"/>
      <c r="I103" s="129"/>
      <c r="J103" s="130"/>
      <c r="K103" s="130"/>
      <c r="L103" s="130"/>
      <c r="M103" s="130"/>
      <c r="N103" s="117"/>
      <c r="O103" s="130"/>
      <c r="P103" s="122" t="e">
        <f>VLOOKUP(N103,'MATERIAL LIST'!$A$2:$B$64,2,FALSE)</f>
        <v>#N/A</v>
      </c>
      <c r="Q103" s="130"/>
      <c r="R103" s="130"/>
      <c r="S103" s="131"/>
      <c r="T103" s="130"/>
      <c r="U103" s="138"/>
      <c r="V103" s="133"/>
      <c r="W103" s="78"/>
      <c r="X103" s="16"/>
      <c r="Y103" s="16"/>
      <c r="Z103" s="16"/>
    </row>
    <row r="104" spans="1:26" s="34" customFormat="1" ht="29.25" customHeight="1">
      <c r="A104" s="130"/>
      <c r="B104" s="129"/>
      <c r="C104" s="130"/>
      <c r="D104" s="129"/>
      <c r="E104" s="130"/>
      <c r="F104" s="129"/>
      <c r="G104" s="130"/>
      <c r="H104" s="129"/>
      <c r="I104" s="129"/>
      <c r="J104" s="130"/>
      <c r="K104" s="130"/>
      <c r="L104" s="130"/>
      <c r="M104" s="130"/>
      <c r="N104" s="117"/>
      <c r="O104" s="130"/>
      <c r="P104" s="122" t="e">
        <f>VLOOKUP(N104,'MATERIAL LIST'!$A$2:$B$64,2,FALSE)</f>
        <v>#N/A</v>
      </c>
      <c r="Q104" s="130"/>
      <c r="R104" s="130"/>
      <c r="S104" s="131"/>
      <c r="T104" s="130"/>
      <c r="U104" s="138"/>
      <c r="V104" s="133"/>
      <c r="W104" s="78"/>
      <c r="X104" s="16"/>
      <c r="Y104" s="16"/>
      <c r="Z104" s="16"/>
    </row>
    <row r="105" spans="1:26" s="34" customFormat="1" ht="29.25" customHeight="1">
      <c r="A105" s="130"/>
      <c r="B105" s="129"/>
      <c r="C105" s="130"/>
      <c r="D105" s="129"/>
      <c r="E105" s="130"/>
      <c r="F105" s="129"/>
      <c r="G105" s="130"/>
      <c r="H105" s="129"/>
      <c r="I105" s="129"/>
      <c r="J105" s="130"/>
      <c r="K105" s="130"/>
      <c r="L105" s="130"/>
      <c r="M105" s="130"/>
      <c r="N105" s="117"/>
      <c r="O105" s="130"/>
      <c r="P105" s="122" t="e">
        <f>VLOOKUP(N105,'MATERIAL LIST'!$A$2:$B$64,2,FALSE)</f>
        <v>#N/A</v>
      </c>
      <c r="Q105" s="130"/>
      <c r="R105" s="130"/>
      <c r="S105" s="131"/>
      <c r="T105" s="130"/>
      <c r="U105" s="138"/>
      <c r="V105" s="133"/>
      <c r="W105" s="78"/>
      <c r="X105" s="16"/>
      <c r="Y105" s="16"/>
      <c r="Z105" s="16"/>
    </row>
    <row r="106" spans="1:26" s="34" customFormat="1" ht="29.25" customHeight="1">
      <c r="A106" s="130"/>
      <c r="B106" s="129"/>
      <c r="C106" s="130"/>
      <c r="D106" s="129"/>
      <c r="E106" s="130"/>
      <c r="F106" s="129"/>
      <c r="G106" s="130"/>
      <c r="H106" s="129"/>
      <c r="I106" s="129"/>
      <c r="J106" s="130"/>
      <c r="K106" s="130"/>
      <c r="L106" s="130"/>
      <c r="M106" s="130"/>
      <c r="N106" s="117"/>
      <c r="O106" s="130"/>
      <c r="P106" s="122" t="e">
        <f>VLOOKUP(N106,'MATERIAL LIST'!$A$2:$B$64,2,FALSE)</f>
        <v>#N/A</v>
      </c>
      <c r="Q106" s="130"/>
      <c r="R106" s="130"/>
      <c r="S106" s="131"/>
      <c r="T106" s="130"/>
      <c r="U106" s="138"/>
      <c r="V106" s="133"/>
      <c r="W106" s="78"/>
      <c r="X106" s="16"/>
      <c r="Y106" s="16"/>
      <c r="Z106" s="16"/>
    </row>
    <row r="107" spans="1:26" s="34" customFormat="1" ht="29.25" customHeight="1">
      <c r="A107" s="130"/>
      <c r="B107" s="129"/>
      <c r="C107" s="130"/>
      <c r="D107" s="129"/>
      <c r="E107" s="130"/>
      <c r="F107" s="129"/>
      <c r="G107" s="130"/>
      <c r="H107" s="129"/>
      <c r="I107" s="129"/>
      <c r="J107" s="130"/>
      <c r="K107" s="130"/>
      <c r="L107" s="130"/>
      <c r="M107" s="130"/>
      <c r="N107" s="117"/>
      <c r="O107" s="130"/>
      <c r="P107" s="122" t="e">
        <f>VLOOKUP(N107,'MATERIAL LIST'!$A$2:$B$64,2,FALSE)</f>
        <v>#N/A</v>
      </c>
      <c r="Q107" s="130"/>
      <c r="R107" s="130"/>
      <c r="S107" s="131"/>
      <c r="T107" s="130"/>
      <c r="U107" s="138"/>
      <c r="V107" s="133"/>
      <c r="W107" s="78"/>
      <c r="X107" s="16"/>
      <c r="Y107" s="16"/>
      <c r="Z107" s="16"/>
    </row>
    <row r="108" spans="1:26" s="34" customFormat="1" ht="29.25" customHeight="1">
      <c r="A108" s="130"/>
      <c r="B108" s="129"/>
      <c r="C108" s="130"/>
      <c r="D108" s="129"/>
      <c r="E108" s="130"/>
      <c r="F108" s="129"/>
      <c r="G108" s="130"/>
      <c r="H108" s="129"/>
      <c r="I108" s="129"/>
      <c r="J108" s="130"/>
      <c r="K108" s="130"/>
      <c r="L108" s="130"/>
      <c r="M108" s="130"/>
      <c r="N108" s="117"/>
      <c r="O108" s="130"/>
      <c r="P108" s="122" t="e">
        <f>VLOOKUP(N108,'MATERIAL LIST'!$A$2:$B$64,2,FALSE)</f>
        <v>#N/A</v>
      </c>
      <c r="Q108" s="130"/>
      <c r="R108" s="130"/>
      <c r="S108" s="131"/>
      <c r="T108" s="130"/>
      <c r="U108" s="138"/>
      <c r="V108" s="133"/>
      <c r="W108" s="78"/>
      <c r="X108" s="16"/>
      <c r="Y108" s="16"/>
      <c r="Z108" s="16"/>
    </row>
    <row r="109" spans="1:26" s="34" customFormat="1" ht="29.25" customHeight="1">
      <c r="A109" s="100"/>
      <c r="B109" s="129"/>
      <c r="C109" s="130"/>
      <c r="D109" s="129"/>
      <c r="E109" s="130"/>
      <c r="F109" s="129"/>
      <c r="G109" s="130"/>
      <c r="H109" s="129"/>
      <c r="I109" s="100"/>
      <c r="J109" s="130"/>
      <c r="K109" s="130"/>
      <c r="L109" s="130"/>
      <c r="M109" s="130"/>
      <c r="N109" s="117"/>
      <c r="O109" s="130"/>
      <c r="P109" s="122" t="e">
        <f>VLOOKUP(N109,'MATERIAL LIST'!$A$2:$B$64,2,FALSE)</f>
        <v>#N/A</v>
      </c>
      <c r="Q109" s="130"/>
      <c r="R109" s="130"/>
      <c r="S109" s="131"/>
      <c r="T109" s="130"/>
      <c r="U109" s="132"/>
      <c r="V109" s="133"/>
      <c r="W109" s="78"/>
      <c r="X109" s="16"/>
      <c r="Y109" s="16"/>
      <c r="Z109" s="16"/>
    </row>
    <row r="110" spans="1:26" s="34" customFormat="1" ht="29.25" customHeight="1">
      <c r="A110" s="100"/>
      <c r="B110" s="129"/>
      <c r="C110" s="130"/>
      <c r="D110" s="129"/>
      <c r="E110" s="130"/>
      <c r="F110" s="129"/>
      <c r="G110" s="130"/>
      <c r="H110" s="129"/>
      <c r="I110" s="100"/>
      <c r="J110" s="130"/>
      <c r="K110" s="130"/>
      <c r="L110" s="130"/>
      <c r="M110" s="130"/>
      <c r="N110" s="117"/>
      <c r="O110" s="130"/>
      <c r="P110" s="122" t="e">
        <f>VLOOKUP(N110,'MATERIAL LIST'!$A$2:$B$64,2,FALSE)</f>
        <v>#N/A</v>
      </c>
      <c r="Q110" s="130"/>
      <c r="R110" s="130"/>
      <c r="S110" s="131"/>
      <c r="T110" s="130"/>
      <c r="U110" s="132"/>
      <c r="V110" s="133"/>
      <c r="W110" s="78"/>
      <c r="X110" s="16"/>
      <c r="Y110" s="16"/>
      <c r="Z110" s="16"/>
    </row>
    <row r="111" spans="1:26" s="34" customFormat="1" ht="29.25" customHeight="1">
      <c r="A111" s="139"/>
      <c r="B111" s="129"/>
      <c r="C111" s="100"/>
      <c r="D111" s="129"/>
      <c r="E111" s="100"/>
      <c r="F111" s="129"/>
      <c r="G111" s="130"/>
      <c r="H111" s="129"/>
      <c r="I111" s="100"/>
      <c r="J111" s="130"/>
      <c r="K111" s="100"/>
      <c r="L111" s="130"/>
      <c r="M111" s="100"/>
      <c r="N111" s="117"/>
      <c r="O111" s="100"/>
      <c r="P111" s="122" t="e">
        <f>VLOOKUP(N111,'MATERIAL LIST'!$A$2:$B$64,2,FALSE)</f>
        <v>#N/A</v>
      </c>
      <c r="Q111" s="100"/>
      <c r="R111" s="130"/>
      <c r="S111" s="100"/>
      <c r="T111" s="130"/>
      <c r="U111" s="132"/>
      <c r="V111" s="140"/>
      <c r="W111" s="78"/>
      <c r="X111" s="16"/>
      <c r="Y111" s="16"/>
      <c r="Z111" s="16"/>
    </row>
    <row r="112" spans="1:26" s="34" customFormat="1" ht="29.25" customHeight="1">
      <c r="A112" s="100"/>
      <c r="B112" s="129"/>
      <c r="C112" s="100"/>
      <c r="D112" s="129"/>
      <c r="E112" s="130"/>
      <c r="F112" s="129"/>
      <c r="G112" s="130"/>
      <c r="H112" s="129"/>
      <c r="I112" s="100"/>
      <c r="J112" s="130"/>
      <c r="K112" s="100"/>
      <c r="L112" s="130"/>
      <c r="M112" s="100"/>
      <c r="N112" s="117"/>
      <c r="O112" s="130"/>
      <c r="P112" s="122" t="e">
        <f>VLOOKUP(N112,'MATERIAL LIST'!$A$2:$B$64,2,FALSE)</f>
        <v>#N/A</v>
      </c>
      <c r="Q112" s="130"/>
      <c r="R112" s="130"/>
      <c r="S112" s="131"/>
      <c r="T112" s="100"/>
      <c r="U112" s="138"/>
      <c r="V112" s="141"/>
      <c r="W112" s="78"/>
      <c r="X112" s="16"/>
      <c r="Y112" s="16"/>
      <c r="Z112" s="16"/>
    </row>
    <row r="113" spans="1:26" s="34" customFormat="1" ht="29.25" customHeight="1">
      <c r="A113" s="130"/>
      <c r="B113" s="129"/>
      <c r="C113" s="130"/>
      <c r="D113" s="129"/>
      <c r="E113" s="130"/>
      <c r="F113" s="129"/>
      <c r="G113" s="130"/>
      <c r="H113" s="129"/>
      <c r="I113" s="129"/>
      <c r="J113" s="130"/>
      <c r="K113" s="130"/>
      <c r="L113" s="130"/>
      <c r="M113" s="130"/>
      <c r="N113" s="117"/>
      <c r="O113" s="130"/>
      <c r="P113" s="122" t="e">
        <f>VLOOKUP(N113,'MATERIAL LIST'!$A$2:$B$64,2,FALSE)</f>
        <v>#N/A</v>
      </c>
      <c r="Q113" s="130"/>
      <c r="R113" s="130"/>
      <c r="S113" s="131"/>
      <c r="T113" s="130"/>
      <c r="U113" s="138"/>
      <c r="V113" s="140"/>
      <c r="W113" s="78"/>
      <c r="X113" s="16"/>
      <c r="Y113" s="16"/>
      <c r="Z113" s="16"/>
    </row>
    <row r="114" spans="1:26" s="34" customFormat="1" ht="29.25" customHeight="1">
      <c r="A114" s="130"/>
      <c r="B114" s="129"/>
      <c r="C114" s="130"/>
      <c r="D114" s="129"/>
      <c r="E114" s="130"/>
      <c r="F114" s="129"/>
      <c r="G114" s="130"/>
      <c r="H114" s="129"/>
      <c r="I114" s="129"/>
      <c r="J114" s="130"/>
      <c r="K114" s="130"/>
      <c r="L114" s="130"/>
      <c r="M114" s="130"/>
      <c r="N114" s="117"/>
      <c r="O114" s="130"/>
      <c r="P114" s="122" t="e">
        <f>VLOOKUP(N114,'MATERIAL LIST'!$A$2:$B$64,2,FALSE)</f>
        <v>#N/A</v>
      </c>
      <c r="Q114" s="130"/>
      <c r="R114" s="130"/>
      <c r="S114" s="131"/>
      <c r="T114" s="130"/>
      <c r="U114" s="138"/>
      <c r="V114" s="140"/>
      <c r="W114" s="78"/>
      <c r="X114" s="16"/>
      <c r="Y114" s="16"/>
      <c r="Z114" s="16"/>
    </row>
    <row r="115" spans="1:26" s="34" customFormat="1" ht="29.25" customHeight="1">
      <c r="A115" s="130"/>
      <c r="B115" s="129"/>
      <c r="C115" s="130"/>
      <c r="D115" s="129"/>
      <c r="E115" s="130"/>
      <c r="F115" s="129"/>
      <c r="G115" s="130"/>
      <c r="H115" s="129"/>
      <c r="I115" s="129"/>
      <c r="J115" s="130"/>
      <c r="K115" s="130"/>
      <c r="L115" s="130"/>
      <c r="M115" s="130"/>
      <c r="N115" s="117"/>
      <c r="O115" s="130"/>
      <c r="P115" s="122" t="e">
        <f>VLOOKUP(N115,'MATERIAL LIST'!$A$2:$B$64,2,FALSE)</f>
        <v>#N/A</v>
      </c>
      <c r="Q115" s="130"/>
      <c r="R115" s="130"/>
      <c r="S115" s="131"/>
      <c r="T115" s="130"/>
      <c r="U115" s="138"/>
      <c r="V115" s="140"/>
      <c r="W115" s="78"/>
      <c r="X115" s="16"/>
      <c r="Y115" s="16"/>
      <c r="Z115" s="16"/>
    </row>
    <row r="116" spans="1:26" s="34" customFormat="1" ht="29.25" customHeight="1">
      <c r="A116" s="130"/>
      <c r="B116" s="129"/>
      <c r="C116" s="130"/>
      <c r="D116" s="129"/>
      <c r="E116" s="130"/>
      <c r="F116" s="129"/>
      <c r="G116" s="130"/>
      <c r="H116" s="129"/>
      <c r="I116" s="129"/>
      <c r="J116" s="130"/>
      <c r="K116" s="130"/>
      <c r="L116" s="130"/>
      <c r="M116" s="130"/>
      <c r="N116" s="117"/>
      <c r="O116" s="130"/>
      <c r="P116" s="122" t="e">
        <f>VLOOKUP(N116,'MATERIAL LIST'!$A$2:$B$64,2,FALSE)</f>
        <v>#N/A</v>
      </c>
      <c r="Q116" s="130"/>
      <c r="R116" s="130"/>
      <c r="S116" s="131"/>
      <c r="T116" s="130"/>
      <c r="U116" s="138"/>
      <c r="V116" s="140"/>
      <c r="W116" s="78"/>
      <c r="X116" s="16"/>
      <c r="Y116" s="16"/>
      <c r="Z116" s="16"/>
    </row>
    <row r="117" spans="1:26" s="34" customFormat="1" ht="29.25" customHeight="1">
      <c r="A117" s="130"/>
      <c r="B117" s="129"/>
      <c r="C117" s="130"/>
      <c r="D117" s="129"/>
      <c r="E117" s="130"/>
      <c r="F117" s="129"/>
      <c r="G117" s="130"/>
      <c r="H117" s="129"/>
      <c r="I117" s="129"/>
      <c r="J117" s="130"/>
      <c r="K117" s="130"/>
      <c r="L117" s="130"/>
      <c r="M117" s="130"/>
      <c r="N117" s="117"/>
      <c r="O117" s="130"/>
      <c r="P117" s="122" t="e">
        <f>VLOOKUP(N117,'MATERIAL LIST'!$A$2:$B$64,2,FALSE)</f>
        <v>#N/A</v>
      </c>
      <c r="Q117" s="130"/>
      <c r="R117" s="130"/>
      <c r="S117" s="131"/>
      <c r="T117" s="130"/>
      <c r="U117" s="138"/>
      <c r="V117" s="140"/>
      <c r="W117" s="78"/>
      <c r="X117" s="16"/>
      <c r="Y117" s="16"/>
      <c r="Z117" s="16"/>
    </row>
    <row r="118" spans="1:26" s="34" customFormat="1" ht="29.25" customHeight="1">
      <c r="A118" s="130"/>
      <c r="B118" s="129"/>
      <c r="C118" s="130"/>
      <c r="D118" s="129"/>
      <c r="E118" s="130"/>
      <c r="F118" s="129"/>
      <c r="G118" s="130"/>
      <c r="H118" s="129"/>
      <c r="I118" s="129"/>
      <c r="J118" s="130"/>
      <c r="K118" s="130"/>
      <c r="L118" s="130"/>
      <c r="M118" s="130"/>
      <c r="N118" s="117"/>
      <c r="O118" s="130"/>
      <c r="P118" s="122" t="e">
        <f>VLOOKUP(N118,'MATERIAL LIST'!$A$2:$B$64,2,FALSE)</f>
        <v>#N/A</v>
      </c>
      <c r="Q118" s="130"/>
      <c r="R118" s="130"/>
      <c r="S118" s="131"/>
      <c r="T118" s="130"/>
      <c r="U118" s="138"/>
      <c r="V118" s="140"/>
      <c r="W118" s="78"/>
      <c r="X118" s="16"/>
      <c r="Y118" s="16"/>
      <c r="Z118" s="16"/>
    </row>
    <row r="119" spans="1:26" s="34" customFormat="1" ht="29.25" customHeight="1">
      <c r="A119" s="130"/>
      <c r="B119" s="129"/>
      <c r="C119" s="130"/>
      <c r="D119" s="129"/>
      <c r="E119" s="130"/>
      <c r="F119" s="129"/>
      <c r="G119" s="130"/>
      <c r="H119" s="129"/>
      <c r="I119" s="129"/>
      <c r="J119" s="130"/>
      <c r="K119" s="130"/>
      <c r="L119" s="130"/>
      <c r="M119" s="130"/>
      <c r="N119" s="117"/>
      <c r="O119" s="130"/>
      <c r="P119" s="122" t="e">
        <f>VLOOKUP(N119,'MATERIAL LIST'!$A$2:$B$64,2,FALSE)</f>
        <v>#N/A</v>
      </c>
      <c r="Q119" s="130"/>
      <c r="R119" s="130"/>
      <c r="S119" s="131"/>
      <c r="T119" s="130"/>
      <c r="U119" s="138"/>
      <c r="V119" s="140"/>
      <c r="W119" s="78"/>
      <c r="X119" s="16"/>
      <c r="Y119" s="16"/>
      <c r="Z119" s="16"/>
    </row>
    <row r="120" spans="1:26" s="34" customFormat="1" ht="29.25" customHeight="1">
      <c r="A120" s="130"/>
      <c r="B120" s="129"/>
      <c r="C120" s="130"/>
      <c r="D120" s="129"/>
      <c r="E120" s="130"/>
      <c r="F120" s="129"/>
      <c r="G120" s="130"/>
      <c r="H120" s="129"/>
      <c r="I120" s="129"/>
      <c r="J120" s="130"/>
      <c r="K120" s="130"/>
      <c r="L120" s="130"/>
      <c r="M120" s="130"/>
      <c r="N120" s="117"/>
      <c r="O120" s="130"/>
      <c r="P120" s="122" t="e">
        <f>VLOOKUP(N120,'MATERIAL LIST'!$A$2:$B$64,2,FALSE)</f>
        <v>#N/A</v>
      </c>
      <c r="Q120" s="130"/>
      <c r="R120" s="130"/>
      <c r="S120" s="131"/>
      <c r="T120" s="130"/>
      <c r="U120" s="138"/>
      <c r="V120" s="140"/>
      <c r="W120" s="78"/>
      <c r="X120" s="16"/>
      <c r="Y120" s="16"/>
      <c r="Z120" s="16"/>
    </row>
    <row r="121" spans="1:26" s="34" customFormat="1" ht="29.25" customHeight="1">
      <c r="A121" s="130"/>
      <c r="B121" s="129"/>
      <c r="C121" s="130"/>
      <c r="D121" s="129"/>
      <c r="E121" s="130"/>
      <c r="F121" s="129"/>
      <c r="G121" s="130"/>
      <c r="H121" s="129"/>
      <c r="I121" s="129"/>
      <c r="J121" s="130"/>
      <c r="K121" s="130"/>
      <c r="L121" s="130"/>
      <c r="M121" s="130"/>
      <c r="N121" s="117"/>
      <c r="O121" s="130"/>
      <c r="P121" s="122" t="e">
        <f>VLOOKUP(N121,'MATERIAL LIST'!$A$2:$B$64,2,FALSE)</f>
        <v>#N/A</v>
      </c>
      <c r="Q121" s="130"/>
      <c r="R121" s="130"/>
      <c r="S121" s="131"/>
      <c r="T121" s="130"/>
      <c r="U121" s="138"/>
      <c r="V121" s="140"/>
      <c r="W121" s="78"/>
      <c r="X121" s="16"/>
      <c r="Y121" s="16"/>
      <c r="Z121" s="16"/>
    </row>
    <row r="122" spans="1:26" s="34" customFormat="1" ht="29.25" customHeight="1">
      <c r="A122" s="130"/>
      <c r="B122" s="129"/>
      <c r="C122" s="130"/>
      <c r="D122" s="129"/>
      <c r="E122" s="130"/>
      <c r="F122" s="129"/>
      <c r="G122" s="130"/>
      <c r="H122" s="129"/>
      <c r="I122" s="129"/>
      <c r="J122" s="130"/>
      <c r="K122" s="130"/>
      <c r="L122" s="130"/>
      <c r="M122" s="130"/>
      <c r="N122" s="117"/>
      <c r="O122" s="130"/>
      <c r="P122" s="122" t="e">
        <f>VLOOKUP(N122,'MATERIAL LIST'!$A$2:$B$64,2,FALSE)</f>
        <v>#N/A</v>
      </c>
      <c r="Q122" s="130"/>
      <c r="R122" s="130"/>
      <c r="S122" s="131"/>
      <c r="T122" s="130"/>
      <c r="U122" s="138"/>
      <c r="V122" s="140"/>
      <c r="W122" s="78"/>
      <c r="X122" s="16"/>
      <c r="Y122" s="16"/>
      <c r="Z122" s="16"/>
    </row>
    <row r="123" spans="1:26" s="34" customFormat="1" ht="29.25" customHeight="1">
      <c r="A123" s="130"/>
      <c r="B123" s="129"/>
      <c r="C123" s="130"/>
      <c r="D123" s="129"/>
      <c r="E123" s="130"/>
      <c r="F123" s="129"/>
      <c r="G123" s="130"/>
      <c r="H123" s="129"/>
      <c r="I123" s="129"/>
      <c r="J123" s="130"/>
      <c r="K123" s="130"/>
      <c r="L123" s="130"/>
      <c r="M123" s="130"/>
      <c r="N123" s="117"/>
      <c r="O123" s="130"/>
      <c r="P123" s="122" t="e">
        <f>VLOOKUP(N123,'MATERIAL LIST'!$A$2:$B$64,2,FALSE)</f>
        <v>#N/A</v>
      </c>
      <c r="Q123" s="130"/>
      <c r="R123" s="130"/>
      <c r="S123" s="131"/>
      <c r="T123" s="130"/>
      <c r="U123" s="138"/>
      <c r="V123" s="140"/>
      <c r="W123" s="78"/>
      <c r="X123" s="16"/>
      <c r="Y123" s="16"/>
      <c r="Z123" s="16"/>
    </row>
    <row r="124" spans="1:26" s="34" customFormat="1" ht="29.25" customHeight="1">
      <c r="A124" s="130"/>
      <c r="B124" s="129"/>
      <c r="C124" s="130"/>
      <c r="D124" s="129"/>
      <c r="E124" s="130"/>
      <c r="F124" s="129"/>
      <c r="G124" s="130"/>
      <c r="H124" s="129"/>
      <c r="I124" s="129"/>
      <c r="J124" s="130"/>
      <c r="K124" s="130"/>
      <c r="L124" s="130"/>
      <c r="M124" s="130"/>
      <c r="N124" s="117"/>
      <c r="O124" s="130"/>
      <c r="P124" s="122" t="e">
        <f>VLOOKUP(N124,'MATERIAL LIST'!$A$2:$B$64,2,FALSE)</f>
        <v>#N/A</v>
      </c>
      <c r="Q124" s="130"/>
      <c r="R124" s="130"/>
      <c r="S124" s="131"/>
      <c r="T124" s="130"/>
      <c r="U124" s="138"/>
      <c r="V124" s="140"/>
      <c r="W124" s="78"/>
      <c r="X124" s="16"/>
      <c r="Y124" s="16"/>
      <c r="Z124" s="16"/>
    </row>
    <row r="125" spans="1:26" s="34" customFormat="1" ht="29.25" customHeight="1">
      <c r="A125" s="130"/>
      <c r="B125" s="129"/>
      <c r="C125" s="130"/>
      <c r="D125" s="129"/>
      <c r="E125" s="130"/>
      <c r="F125" s="129"/>
      <c r="G125" s="130"/>
      <c r="H125" s="129"/>
      <c r="I125" s="129"/>
      <c r="J125" s="130"/>
      <c r="K125" s="130"/>
      <c r="L125" s="130"/>
      <c r="M125" s="130"/>
      <c r="N125" s="117"/>
      <c r="O125" s="130"/>
      <c r="P125" s="122" t="e">
        <f>VLOOKUP(N125,'MATERIAL LIST'!$A$2:$B$64,2,FALSE)</f>
        <v>#N/A</v>
      </c>
      <c r="Q125" s="130"/>
      <c r="R125" s="130"/>
      <c r="S125" s="131"/>
      <c r="T125" s="130"/>
      <c r="U125" s="138"/>
      <c r="V125" s="140"/>
      <c r="W125" s="78"/>
      <c r="X125" s="16"/>
      <c r="Y125" s="16"/>
      <c r="Z125" s="16"/>
    </row>
    <row r="126" spans="1:26" s="34" customFormat="1" ht="29.25" customHeight="1">
      <c r="A126" s="130"/>
      <c r="B126" s="129"/>
      <c r="C126" s="130"/>
      <c r="D126" s="129"/>
      <c r="E126" s="130"/>
      <c r="F126" s="129"/>
      <c r="G126" s="130"/>
      <c r="H126" s="129"/>
      <c r="I126" s="129"/>
      <c r="J126" s="130"/>
      <c r="K126" s="130"/>
      <c r="L126" s="130"/>
      <c r="M126" s="130"/>
      <c r="N126" s="117"/>
      <c r="O126" s="130"/>
      <c r="P126" s="122" t="e">
        <f>VLOOKUP(N126,'MATERIAL LIST'!$A$2:$B$64,2,FALSE)</f>
        <v>#N/A</v>
      </c>
      <c r="Q126" s="130"/>
      <c r="R126" s="130"/>
      <c r="S126" s="131"/>
      <c r="T126" s="130"/>
      <c r="U126" s="138"/>
      <c r="V126" s="140"/>
      <c r="W126" s="78"/>
      <c r="X126" s="16"/>
      <c r="Y126" s="16"/>
      <c r="Z126" s="16"/>
    </row>
    <row r="127" spans="1:26" s="34" customFormat="1" ht="29.25" customHeight="1">
      <c r="A127" s="130"/>
      <c r="B127" s="129"/>
      <c r="C127" s="130"/>
      <c r="D127" s="129"/>
      <c r="E127" s="130"/>
      <c r="F127" s="129"/>
      <c r="G127" s="130"/>
      <c r="H127" s="129"/>
      <c r="I127" s="129"/>
      <c r="J127" s="130"/>
      <c r="K127" s="130"/>
      <c r="L127" s="130"/>
      <c r="M127" s="130"/>
      <c r="N127" s="117"/>
      <c r="O127" s="130"/>
      <c r="P127" s="122" t="e">
        <f>VLOOKUP(N127,'MATERIAL LIST'!$A$2:$B$64,2,FALSE)</f>
        <v>#N/A</v>
      </c>
      <c r="Q127" s="130"/>
      <c r="R127" s="130"/>
      <c r="S127" s="131"/>
      <c r="T127" s="130"/>
      <c r="U127" s="138"/>
      <c r="V127" s="140"/>
      <c r="W127" s="78"/>
      <c r="X127" s="16"/>
      <c r="Y127" s="16"/>
      <c r="Z127" s="16"/>
    </row>
    <row r="128" spans="1:26" s="34" customFormat="1" ht="29.25" customHeight="1">
      <c r="A128" s="130"/>
      <c r="B128" s="129"/>
      <c r="C128" s="130"/>
      <c r="D128" s="129"/>
      <c r="E128" s="130"/>
      <c r="F128" s="129"/>
      <c r="G128" s="130"/>
      <c r="H128" s="129"/>
      <c r="I128" s="129"/>
      <c r="J128" s="130"/>
      <c r="K128" s="130"/>
      <c r="L128" s="130"/>
      <c r="M128" s="130"/>
      <c r="N128" s="117"/>
      <c r="O128" s="130"/>
      <c r="P128" s="122" t="e">
        <f>VLOOKUP(N128,'MATERIAL LIST'!$A$2:$B$64,2,FALSE)</f>
        <v>#N/A</v>
      </c>
      <c r="Q128" s="130"/>
      <c r="R128" s="130"/>
      <c r="S128" s="131"/>
      <c r="T128" s="130"/>
      <c r="U128" s="138"/>
      <c r="V128" s="140"/>
      <c r="W128" s="78"/>
      <c r="X128" s="16"/>
      <c r="Y128" s="16"/>
      <c r="Z128" s="16"/>
    </row>
    <row r="129" spans="1:26" s="34" customFormat="1" ht="29.25" customHeight="1">
      <c r="A129" s="130"/>
      <c r="B129" s="129"/>
      <c r="C129" s="130"/>
      <c r="D129" s="129"/>
      <c r="E129" s="130"/>
      <c r="F129" s="129"/>
      <c r="G129" s="130"/>
      <c r="H129" s="129"/>
      <c r="I129" s="129"/>
      <c r="J129" s="130"/>
      <c r="K129" s="130"/>
      <c r="L129" s="130"/>
      <c r="M129" s="130"/>
      <c r="N129" s="117"/>
      <c r="O129" s="130"/>
      <c r="P129" s="122" t="e">
        <f>VLOOKUP(N129,'MATERIAL LIST'!$A$2:$B$64,2,FALSE)</f>
        <v>#N/A</v>
      </c>
      <c r="Q129" s="130"/>
      <c r="R129" s="130"/>
      <c r="S129" s="131"/>
      <c r="T129" s="130"/>
      <c r="U129" s="138"/>
      <c r="V129" s="140"/>
      <c r="W129" s="78"/>
      <c r="X129" s="16"/>
      <c r="Y129" s="16"/>
      <c r="Z129" s="16"/>
    </row>
    <row r="130" spans="1:26" s="34" customFormat="1" ht="29.25" customHeight="1">
      <c r="A130" s="130"/>
      <c r="B130" s="129"/>
      <c r="C130" s="130"/>
      <c r="D130" s="129"/>
      <c r="E130" s="130"/>
      <c r="F130" s="129"/>
      <c r="G130" s="130"/>
      <c r="H130" s="129"/>
      <c r="I130" s="129"/>
      <c r="J130" s="130"/>
      <c r="K130" s="130"/>
      <c r="L130" s="130"/>
      <c r="M130" s="130"/>
      <c r="N130" s="117"/>
      <c r="O130" s="130"/>
      <c r="P130" s="122" t="e">
        <f>VLOOKUP(N130,'MATERIAL LIST'!$A$2:$B$64,2,FALSE)</f>
        <v>#N/A</v>
      </c>
      <c r="Q130" s="130"/>
      <c r="R130" s="130"/>
      <c r="S130" s="131"/>
      <c r="T130" s="130"/>
      <c r="U130" s="138"/>
      <c r="V130" s="140"/>
      <c r="W130" s="78"/>
      <c r="X130" s="16"/>
      <c r="Y130" s="16"/>
      <c r="Z130" s="16"/>
    </row>
    <row r="131" spans="1:26" s="34" customFormat="1" ht="29.25" customHeight="1">
      <c r="A131" s="102"/>
      <c r="B131" s="122"/>
      <c r="C131" s="101"/>
      <c r="D131" s="122"/>
      <c r="E131" s="101"/>
      <c r="F131" s="122"/>
      <c r="G131" s="101"/>
      <c r="H131" s="122"/>
      <c r="I131" s="102"/>
      <c r="J131" s="101"/>
      <c r="K131" s="101"/>
      <c r="L131" s="101"/>
      <c r="M131" s="101"/>
      <c r="N131" s="117"/>
      <c r="O131" s="101"/>
      <c r="P131" s="122" t="e">
        <f>VLOOKUP(N131,'MATERIAL LIST'!$A$2:$B$64,2,FALSE)</f>
        <v>#N/A</v>
      </c>
      <c r="Q131" s="101"/>
      <c r="R131" s="101"/>
      <c r="S131" s="123"/>
      <c r="T131" s="101"/>
      <c r="U131" s="125"/>
      <c r="V131" s="120"/>
      <c r="W131" s="78"/>
      <c r="X131" s="16"/>
      <c r="Y131" s="16"/>
      <c r="Z131" s="16"/>
    </row>
    <row r="132" spans="1:26" s="34" customFormat="1" ht="29.25" customHeight="1">
      <c r="A132" s="102"/>
      <c r="B132" s="122"/>
      <c r="C132" s="101"/>
      <c r="D132" s="122"/>
      <c r="E132" s="101"/>
      <c r="F132" s="122"/>
      <c r="G132" s="101"/>
      <c r="H132" s="122"/>
      <c r="I132" s="102"/>
      <c r="J132" s="101"/>
      <c r="K132" s="101"/>
      <c r="L132" s="101"/>
      <c r="M132" s="101"/>
      <c r="N132" s="117"/>
      <c r="O132" s="101"/>
      <c r="P132" s="122" t="e">
        <f>VLOOKUP(N132,'MATERIAL LIST'!$A$2:$B$64,2,FALSE)</f>
        <v>#N/A</v>
      </c>
      <c r="Q132" s="101"/>
      <c r="R132" s="101"/>
      <c r="S132" s="123"/>
      <c r="T132" s="101"/>
      <c r="U132" s="125"/>
      <c r="V132" s="120"/>
      <c r="W132" s="78"/>
      <c r="X132" s="16"/>
      <c r="Y132" s="16"/>
      <c r="Z132" s="16"/>
    </row>
    <row r="133" spans="1:26" s="34" customFormat="1" ht="29.25" customHeight="1">
      <c r="A133" s="102"/>
      <c r="B133" s="122"/>
      <c r="C133" s="101"/>
      <c r="D133" s="122"/>
      <c r="E133" s="101"/>
      <c r="F133" s="122"/>
      <c r="G133" s="101"/>
      <c r="H133" s="122"/>
      <c r="I133" s="122"/>
      <c r="J133" s="101"/>
      <c r="K133" s="101"/>
      <c r="L133" s="101"/>
      <c r="M133" s="101"/>
      <c r="N133" s="117"/>
      <c r="O133" s="101"/>
      <c r="P133" s="122" t="e">
        <f>VLOOKUP(N133,'MATERIAL LIST'!$A$2:$B$64,2,FALSE)</f>
        <v>#N/A</v>
      </c>
      <c r="Q133" s="101"/>
      <c r="R133" s="101"/>
      <c r="S133" s="123"/>
      <c r="T133" s="101"/>
      <c r="U133" s="125"/>
      <c r="V133" s="120"/>
      <c r="W133" s="78"/>
      <c r="X133" s="16"/>
      <c r="Y133" s="16"/>
      <c r="Z133" s="16"/>
    </row>
    <row r="134" spans="1:26" s="34" customFormat="1" ht="29.25" customHeight="1">
      <c r="A134" s="102"/>
      <c r="B134" s="122"/>
      <c r="C134" s="101"/>
      <c r="D134" s="122"/>
      <c r="E134" s="101"/>
      <c r="F134" s="122"/>
      <c r="G134" s="101"/>
      <c r="H134" s="122"/>
      <c r="I134" s="102"/>
      <c r="J134" s="101"/>
      <c r="K134" s="101"/>
      <c r="L134" s="101"/>
      <c r="M134" s="101"/>
      <c r="N134" s="117"/>
      <c r="O134" s="101"/>
      <c r="P134" s="122" t="e">
        <f>VLOOKUP(N134,'MATERIAL LIST'!$A$2:$B$64,2,FALSE)</f>
        <v>#N/A</v>
      </c>
      <c r="Q134" s="101"/>
      <c r="R134" s="101"/>
      <c r="S134" s="123"/>
      <c r="T134" s="101"/>
      <c r="U134" s="125"/>
      <c r="V134" s="120"/>
      <c r="W134" s="78"/>
      <c r="X134" s="16"/>
      <c r="Y134" s="16"/>
      <c r="Z134" s="16"/>
    </row>
    <row r="135" spans="1:26" s="34" customFormat="1" ht="29.25" customHeight="1">
      <c r="A135" s="102"/>
      <c r="B135" s="122"/>
      <c r="C135" s="101"/>
      <c r="D135" s="122"/>
      <c r="E135" s="101"/>
      <c r="F135" s="122"/>
      <c r="G135" s="101"/>
      <c r="H135" s="122"/>
      <c r="I135" s="102"/>
      <c r="J135" s="101"/>
      <c r="K135" s="101"/>
      <c r="L135" s="101"/>
      <c r="M135" s="101"/>
      <c r="N135" s="117"/>
      <c r="O135" s="101"/>
      <c r="P135" s="122" t="e">
        <f>VLOOKUP(N135,'MATERIAL LIST'!$A$2:$B$64,2,FALSE)</f>
        <v>#N/A</v>
      </c>
      <c r="Q135" s="101"/>
      <c r="R135" s="101"/>
      <c r="S135" s="123"/>
      <c r="T135" s="101"/>
      <c r="U135" s="125"/>
      <c r="V135" s="120"/>
      <c r="W135" s="78"/>
      <c r="X135" s="16"/>
      <c r="Y135" s="16"/>
      <c r="Z135" s="16"/>
    </row>
    <row r="136" spans="1:26" s="34" customFormat="1" ht="29.25" customHeight="1">
      <c r="A136" s="102"/>
      <c r="B136" s="122"/>
      <c r="C136" s="101"/>
      <c r="D136" s="122"/>
      <c r="E136" s="101"/>
      <c r="F136" s="122"/>
      <c r="G136" s="101"/>
      <c r="H136" s="122"/>
      <c r="I136" s="102"/>
      <c r="J136" s="101"/>
      <c r="K136" s="101"/>
      <c r="L136" s="101"/>
      <c r="M136" s="101"/>
      <c r="N136" s="117"/>
      <c r="O136" s="101"/>
      <c r="P136" s="122" t="e">
        <f>VLOOKUP(N136,'MATERIAL LIST'!$A$2:$B$64,2,FALSE)</f>
        <v>#N/A</v>
      </c>
      <c r="Q136" s="101"/>
      <c r="R136" s="101"/>
      <c r="S136" s="123"/>
      <c r="T136" s="101"/>
      <c r="U136" s="125"/>
      <c r="V136" s="142"/>
      <c r="W136" s="78"/>
      <c r="X136" s="16"/>
      <c r="Y136" s="16"/>
      <c r="Z136" s="16"/>
    </row>
    <row r="137" spans="1:26" s="34" customFormat="1" ht="29.25" customHeight="1">
      <c r="A137" s="143"/>
      <c r="B137" s="144"/>
      <c r="C137" s="143"/>
      <c r="D137" s="144"/>
      <c r="E137" s="143"/>
      <c r="F137" s="144"/>
      <c r="G137" s="143"/>
      <c r="H137" s="144"/>
      <c r="I137" s="144"/>
      <c r="J137" s="143"/>
      <c r="K137" s="143"/>
      <c r="L137" s="143"/>
      <c r="M137" s="143"/>
      <c r="N137" s="117"/>
      <c r="O137" s="143"/>
      <c r="P137" s="122" t="e">
        <f>VLOOKUP(N137,'MATERIAL LIST'!$A$2:$B$64,2,FALSE)</f>
        <v>#N/A</v>
      </c>
      <c r="Q137" s="143"/>
      <c r="R137" s="143"/>
      <c r="S137" s="145"/>
      <c r="T137" s="143"/>
      <c r="U137" s="125"/>
      <c r="V137" s="146"/>
      <c r="W137" s="78"/>
      <c r="X137" s="16"/>
      <c r="Y137" s="16"/>
      <c r="Z137" s="16"/>
    </row>
    <row r="138" spans="1:26" s="34" customFormat="1" ht="29.25" customHeight="1">
      <c r="A138" s="143"/>
      <c r="B138" s="144"/>
      <c r="C138" s="143"/>
      <c r="D138" s="144"/>
      <c r="E138" s="143"/>
      <c r="F138" s="144"/>
      <c r="G138" s="143"/>
      <c r="H138" s="144"/>
      <c r="I138" s="144"/>
      <c r="J138" s="143"/>
      <c r="K138" s="143"/>
      <c r="L138" s="143"/>
      <c r="M138" s="143"/>
      <c r="N138" s="117"/>
      <c r="O138" s="143"/>
      <c r="P138" s="122" t="e">
        <f>VLOOKUP(N138,'MATERIAL LIST'!$A$2:$B$64,2,FALSE)</f>
        <v>#N/A</v>
      </c>
      <c r="Q138" s="143"/>
      <c r="R138" s="143"/>
      <c r="S138" s="145"/>
      <c r="T138" s="143"/>
      <c r="U138" s="191"/>
      <c r="V138" s="146"/>
      <c r="W138" s="78"/>
      <c r="X138" s="16"/>
      <c r="Y138" s="16"/>
      <c r="Z138" s="16"/>
    </row>
    <row r="139" spans="1:26" s="34" customFormat="1" ht="29.25" customHeight="1">
      <c r="A139" s="102"/>
      <c r="B139" s="122"/>
      <c r="C139" s="101"/>
      <c r="D139" s="122"/>
      <c r="E139" s="101"/>
      <c r="F139" s="122"/>
      <c r="G139" s="101"/>
      <c r="H139" s="122"/>
      <c r="I139" s="102"/>
      <c r="J139" s="101"/>
      <c r="K139" s="101"/>
      <c r="L139" s="101"/>
      <c r="M139" s="101"/>
      <c r="N139" s="117"/>
      <c r="O139" s="101"/>
      <c r="P139" s="122" t="e">
        <f>VLOOKUP(N139,'MATERIAL LIST'!$A$2:$B$64,2,FALSE)</f>
        <v>#N/A</v>
      </c>
      <c r="Q139" s="101"/>
      <c r="R139" s="101"/>
      <c r="S139" s="123"/>
      <c r="T139" s="101"/>
      <c r="U139" s="125"/>
      <c r="V139" s="142"/>
      <c r="W139" s="78"/>
      <c r="X139" s="16"/>
      <c r="Y139" s="16"/>
      <c r="Z139" s="16"/>
    </row>
    <row r="140" spans="1:26" s="34" customFormat="1" ht="29.25" customHeight="1">
      <c r="A140" s="102"/>
      <c r="B140" s="122"/>
      <c r="C140" s="101"/>
      <c r="D140" s="122"/>
      <c r="E140" s="101"/>
      <c r="F140" s="122"/>
      <c r="G140" s="101"/>
      <c r="H140" s="122"/>
      <c r="I140" s="102"/>
      <c r="J140" s="101"/>
      <c r="K140" s="101"/>
      <c r="L140" s="101"/>
      <c r="M140" s="101"/>
      <c r="N140" s="117"/>
      <c r="O140" s="101"/>
      <c r="P140" s="122" t="e">
        <f>VLOOKUP(N140,'MATERIAL LIST'!$A$2:$B$64,2,FALSE)</f>
        <v>#N/A</v>
      </c>
      <c r="Q140" s="101"/>
      <c r="R140" s="101"/>
      <c r="S140" s="123"/>
      <c r="T140" s="101"/>
      <c r="U140" s="125"/>
      <c r="V140" s="142"/>
      <c r="W140" s="78"/>
      <c r="X140" s="16"/>
      <c r="Y140" s="16"/>
      <c r="Z140" s="16"/>
    </row>
    <row r="141" spans="1:26" s="34" customFormat="1" ht="29.25" customHeight="1">
      <c r="A141" s="102"/>
      <c r="B141" s="122"/>
      <c r="C141" s="101"/>
      <c r="D141" s="122"/>
      <c r="E141" s="101"/>
      <c r="F141" s="122"/>
      <c r="G141" s="101"/>
      <c r="H141" s="122"/>
      <c r="I141" s="102"/>
      <c r="J141" s="101"/>
      <c r="K141" s="101"/>
      <c r="L141" s="101"/>
      <c r="M141" s="101"/>
      <c r="N141" s="117"/>
      <c r="O141" s="101"/>
      <c r="P141" s="122" t="e">
        <f>VLOOKUP(N141,'MATERIAL LIST'!$A$2:$B$64,2,FALSE)</f>
        <v>#N/A</v>
      </c>
      <c r="Q141" s="101"/>
      <c r="R141" s="101"/>
      <c r="S141" s="123"/>
      <c r="T141" s="101"/>
      <c r="U141" s="125"/>
      <c r="V141" s="142"/>
      <c r="W141" s="78"/>
      <c r="X141" s="16"/>
      <c r="Y141" s="16"/>
      <c r="Z141" s="16"/>
    </row>
    <row r="142" spans="1:26" s="34" customFormat="1" ht="29.25" customHeight="1">
      <c r="A142" s="102"/>
      <c r="B142" s="122"/>
      <c r="C142" s="101"/>
      <c r="D142" s="122"/>
      <c r="E142" s="101"/>
      <c r="F142" s="122"/>
      <c r="G142" s="101"/>
      <c r="H142" s="122"/>
      <c r="I142" s="102"/>
      <c r="J142" s="101"/>
      <c r="K142" s="101"/>
      <c r="L142" s="101"/>
      <c r="M142" s="101"/>
      <c r="N142" s="117"/>
      <c r="O142" s="101"/>
      <c r="P142" s="122" t="e">
        <f>VLOOKUP(N142,'MATERIAL LIST'!$A$2:$B$64,2,FALSE)</f>
        <v>#N/A</v>
      </c>
      <c r="Q142" s="101"/>
      <c r="R142" s="101"/>
      <c r="S142" s="123"/>
      <c r="T142" s="101"/>
      <c r="U142" s="125"/>
      <c r="V142" s="120"/>
      <c r="W142" s="78"/>
      <c r="X142" s="16"/>
      <c r="Y142" s="16"/>
      <c r="Z142" s="16"/>
    </row>
    <row r="143" spans="1:26" s="34" customFormat="1" ht="29.25" customHeight="1">
      <c r="A143" s="102"/>
      <c r="B143" s="122"/>
      <c r="C143" s="101"/>
      <c r="D143" s="122"/>
      <c r="E143" s="101"/>
      <c r="F143" s="122"/>
      <c r="G143" s="101"/>
      <c r="H143" s="122"/>
      <c r="I143" s="102"/>
      <c r="J143" s="101"/>
      <c r="K143" s="101"/>
      <c r="L143" s="101"/>
      <c r="M143" s="101"/>
      <c r="N143" s="117"/>
      <c r="O143" s="143"/>
      <c r="P143" s="122" t="e">
        <f>VLOOKUP(N143,'MATERIAL LIST'!$A$2:$B$64,2,FALSE)</f>
        <v>#N/A</v>
      </c>
      <c r="Q143" s="143"/>
      <c r="R143" s="101"/>
      <c r="S143" s="123"/>
      <c r="T143" s="101"/>
      <c r="U143" s="125"/>
      <c r="V143" s="120"/>
      <c r="W143" s="78"/>
      <c r="X143" s="16"/>
      <c r="Y143" s="16"/>
      <c r="Z143" s="16"/>
    </row>
    <row r="144" spans="1:26" s="34" customFormat="1" ht="29.25" customHeight="1">
      <c r="A144" s="143"/>
      <c r="B144" s="144"/>
      <c r="C144" s="101"/>
      <c r="D144" s="144"/>
      <c r="E144" s="143"/>
      <c r="F144" s="144"/>
      <c r="G144" s="143"/>
      <c r="H144" s="144"/>
      <c r="I144" s="144"/>
      <c r="J144" s="101"/>
      <c r="K144" s="101"/>
      <c r="L144" s="101"/>
      <c r="M144" s="143"/>
      <c r="N144" s="117"/>
      <c r="O144" s="143"/>
      <c r="P144" s="122" t="e">
        <f>VLOOKUP(N144,'MATERIAL LIST'!$A$2:$B$64,2,FALSE)</f>
        <v>#N/A</v>
      </c>
      <c r="Q144" s="143"/>
      <c r="R144" s="101"/>
      <c r="S144" s="145"/>
      <c r="T144" s="143"/>
      <c r="U144" s="125"/>
      <c r="V144" s="147"/>
      <c r="W144" s="78"/>
      <c r="X144" s="16"/>
      <c r="Y144" s="16"/>
      <c r="Z144" s="16"/>
    </row>
    <row r="145" spans="1:26" s="34" customFormat="1" ht="29.25" customHeight="1">
      <c r="A145" s="143"/>
      <c r="B145" s="144"/>
      <c r="C145" s="101"/>
      <c r="D145" s="144"/>
      <c r="E145" s="143"/>
      <c r="F145" s="144"/>
      <c r="G145" s="143"/>
      <c r="H145" s="144"/>
      <c r="I145" s="144"/>
      <c r="J145" s="101"/>
      <c r="K145" s="101"/>
      <c r="L145" s="101"/>
      <c r="M145" s="143"/>
      <c r="N145" s="117"/>
      <c r="O145" s="143"/>
      <c r="P145" s="122" t="e">
        <f>VLOOKUP(N145,'MATERIAL LIST'!$A$2:$B$64,2,FALSE)</f>
        <v>#N/A</v>
      </c>
      <c r="Q145" s="143"/>
      <c r="R145" s="101"/>
      <c r="S145" s="145"/>
      <c r="T145" s="143"/>
      <c r="U145" s="125"/>
      <c r="V145" s="147"/>
      <c r="W145" s="78"/>
      <c r="X145" s="16"/>
      <c r="Y145" s="16"/>
      <c r="Z145" s="16"/>
    </row>
    <row r="146" spans="1:26" s="34" customFormat="1" ht="29.25" customHeight="1">
      <c r="A146" s="143"/>
      <c r="B146" s="144"/>
      <c r="C146" s="101"/>
      <c r="D146" s="144"/>
      <c r="E146" s="143"/>
      <c r="F146" s="144"/>
      <c r="G146" s="143"/>
      <c r="H146" s="144"/>
      <c r="I146" s="144"/>
      <c r="J146" s="101"/>
      <c r="K146" s="101"/>
      <c r="L146" s="101"/>
      <c r="M146" s="143"/>
      <c r="N146" s="117"/>
      <c r="O146" s="143"/>
      <c r="P146" s="122" t="e">
        <f>VLOOKUP(N146,'MATERIAL LIST'!$A$2:$B$64,2,FALSE)</f>
        <v>#N/A</v>
      </c>
      <c r="Q146" s="143"/>
      <c r="R146" s="101"/>
      <c r="S146" s="145"/>
      <c r="T146" s="143"/>
      <c r="U146" s="125"/>
      <c r="V146" s="147"/>
      <c r="W146" s="78"/>
      <c r="X146" s="16"/>
      <c r="Y146" s="16"/>
      <c r="Z146" s="16"/>
    </row>
    <row r="147" spans="1:26" s="34" customFormat="1" ht="29.25" customHeight="1">
      <c r="A147" s="143"/>
      <c r="B147" s="144"/>
      <c r="C147" s="101"/>
      <c r="D147" s="144"/>
      <c r="E147" s="143"/>
      <c r="F147" s="144"/>
      <c r="G147" s="143"/>
      <c r="H147" s="144"/>
      <c r="I147" s="144"/>
      <c r="J147" s="101"/>
      <c r="K147" s="101"/>
      <c r="L147" s="101"/>
      <c r="M147" s="143"/>
      <c r="N147" s="117"/>
      <c r="O147" s="143"/>
      <c r="P147" s="122" t="e">
        <f>VLOOKUP(N147,'MATERIAL LIST'!$A$2:$B$64,2,FALSE)</f>
        <v>#N/A</v>
      </c>
      <c r="Q147" s="143"/>
      <c r="R147" s="101"/>
      <c r="S147" s="145"/>
      <c r="T147" s="143"/>
      <c r="U147" s="125"/>
      <c r="V147" s="147"/>
      <c r="W147" s="78"/>
      <c r="X147" s="16"/>
      <c r="Y147" s="16"/>
      <c r="Z147" s="16"/>
    </row>
    <row r="148" spans="1:26" s="34" customFormat="1" ht="29.25" customHeight="1">
      <c r="A148" s="143"/>
      <c r="B148" s="144"/>
      <c r="C148" s="101"/>
      <c r="D148" s="144"/>
      <c r="E148" s="143"/>
      <c r="F148" s="144"/>
      <c r="G148" s="143"/>
      <c r="H148" s="144"/>
      <c r="I148" s="144"/>
      <c r="J148" s="101"/>
      <c r="K148" s="101"/>
      <c r="L148" s="101"/>
      <c r="M148" s="143"/>
      <c r="N148" s="117"/>
      <c r="O148" s="143"/>
      <c r="P148" s="122" t="e">
        <f>VLOOKUP(N148,'MATERIAL LIST'!$A$2:$B$64,2,FALSE)</f>
        <v>#N/A</v>
      </c>
      <c r="Q148" s="143"/>
      <c r="R148" s="101"/>
      <c r="S148" s="145"/>
      <c r="T148" s="143"/>
      <c r="U148" s="125"/>
      <c r="V148" s="147"/>
      <c r="W148" s="78"/>
      <c r="X148" s="16"/>
      <c r="Y148" s="16"/>
      <c r="Z148" s="16"/>
    </row>
    <row r="149" spans="1:26" s="34" customFormat="1" ht="29.25" customHeight="1">
      <c r="A149" s="143"/>
      <c r="B149" s="144"/>
      <c r="C149" s="101"/>
      <c r="D149" s="144"/>
      <c r="E149" s="143"/>
      <c r="F149" s="144"/>
      <c r="G149" s="143"/>
      <c r="H149" s="144"/>
      <c r="I149" s="144"/>
      <c r="J149" s="101"/>
      <c r="K149" s="101"/>
      <c r="L149" s="101"/>
      <c r="M149" s="143"/>
      <c r="N149" s="117"/>
      <c r="O149" s="143"/>
      <c r="P149" s="122" t="e">
        <f>VLOOKUP(N149,'MATERIAL LIST'!$A$2:$B$64,2,FALSE)</f>
        <v>#N/A</v>
      </c>
      <c r="Q149" s="143"/>
      <c r="R149" s="101"/>
      <c r="S149" s="145"/>
      <c r="T149" s="143"/>
      <c r="U149" s="125"/>
      <c r="V149" s="147"/>
      <c r="W149" s="78"/>
      <c r="X149" s="16"/>
      <c r="Y149" s="16"/>
      <c r="Z149" s="16"/>
    </row>
    <row r="150" spans="1:26" s="34" customFormat="1" ht="29.25" customHeight="1">
      <c r="A150" s="143"/>
      <c r="B150" s="144"/>
      <c r="C150" s="101"/>
      <c r="D150" s="144"/>
      <c r="E150" s="143"/>
      <c r="F150" s="144"/>
      <c r="G150" s="143"/>
      <c r="H150" s="144"/>
      <c r="I150" s="144"/>
      <c r="J150" s="101"/>
      <c r="K150" s="101"/>
      <c r="L150" s="101"/>
      <c r="M150" s="143"/>
      <c r="N150" s="117"/>
      <c r="O150" s="143"/>
      <c r="P150" s="122" t="e">
        <f>VLOOKUP(N150,'MATERIAL LIST'!$A$2:$B$64,2,FALSE)</f>
        <v>#N/A</v>
      </c>
      <c r="Q150" s="143"/>
      <c r="R150" s="101"/>
      <c r="S150" s="145"/>
      <c r="T150" s="143"/>
      <c r="U150" s="125"/>
      <c r="V150" s="147"/>
      <c r="W150" s="78"/>
      <c r="X150" s="16"/>
      <c r="Y150" s="16"/>
      <c r="Z150" s="16"/>
    </row>
    <row r="151" spans="1:26" s="34" customFormat="1" ht="29.25" customHeight="1">
      <c r="A151" s="143"/>
      <c r="B151" s="144"/>
      <c r="C151" s="101"/>
      <c r="D151" s="144"/>
      <c r="E151" s="143"/>
      <c r="F151" s="144"/>
      <c r="G151" s="143"/>
      <c r="H151" s="144"/>
      <c r="I151" s="144"/>
      <c r="J151" s="101"/>
      <c r="K151" s="101"/>
      <c r="L151" s="101"/>
      <c r="M151" s="143"/>
      <c r="N151" s="117"/>
      <c r="O151" s="143"/>
      <c r="P151" s="122" t="e">
        <f>VLOOKUP(N151,'MATERIAL LIST'!$A$2:$B$64,2,FALSE)</f>
        <v>#N/A</v>
      </c>
      <c r="Q151" s="143"/>
      <c r="R151" s="101"/>
      <c r="S151" s="145"/>
      <c r="T151" s="143"/>
      <c r="U151" s="125"/>
      <c r="V151" s="147"/>
      <c r="W151" s="78"/>
      <c r="X151" s="16"/>
      <c r="Y151" s="16"/>
      <c r="Z151" s="16"/>
    </row>
    <row r="152" spans="1:26" s="34" customFormat="1" ht="29.25" customHeight="1">
      <c r="A152" s="101"/>
      <c r="B152" s="144"/>
      <c r="C152" s="101"/>
      <c r="D152" s="144"/>
      <c r="E152" s="143"/>
      <c r="F152" s="144"/>
      <c r="G152" s="143"/>
      <c r="H152" s="144"/>
      <c r="I152" s="144"/>
      <c r="J152" s="101"/>
      <c r="K152" s="101"/>
      <c r="L152" s="101"/>
      <c r="M152" s="143"/>
      <c r="N152" s="117"/>
      <c r="O152" s="143"/>
      <c r="P152" s="122" t="e">
        <f>VLOOKUP(N152,'MATERIAL LIST'!$A$2:$B$64,2,FALSE)</f>
        <v>#N/A</v>
      </c>
      <c r="Q152" s="143"/>
      <c r="R152" s="101"/>
      <c r="S152" s="145"/>
      <c r="T152" s="143"/>
      <c r="U152" s="125"/>
      <c r="V152" s="147"/>
      <c r="W152" s="78"/>
      <c r="X152" s="16"/>
      <c r="Y152" s="16"/>
      <c r="Z152" s="16"/>
    </row>
    <row r="153" spans="1:26" s="34" customFormat="1" ht="29.25" customHeight="1">
      <c r="A153" s="101"/>
      <c r="B153" s="144"/>
      <c r="C153" s="101"/>
      <c r="D153" s="144"/>
      <c r="E153" s="143"/>
      <c r="F153" s="144"/>
      <c r="G153" s="143"/>
      <c r="H153" s="144"/>
      <c r="I153" s="144"/>
      <c r="J153" s="101"/>
      <c r="K153" s="101"/>
      <c r="L153" s="101"/>
      <c r="M153" s="143"/>
      <c r="N153" s="117"/>
      <c r="O153" s="143"/>
      <c r="P153" s="122" t="e">
        <f>VLOOKUP(N153,'MATERIAL LIST'!$A$2:$B$64,2,FALSE)</f>
        <v>#N/A</v>
      </c>
      <c r="Q153" s="143"/>
      <c r="R153" s="101"/>
      <c r="S153" s="145"/>
      <c r="T153" s="143"/>
      <c r="U153" s="125"/>
      <c r="V153" s="147"/>
      <c r="W153" s="78"/>
      <c r="X153" s="16"/>
      <c r="Y153" s="16"/>
      <c r="Z153" s="16"/>
    </row>
    <row r="154" spans="1:26" s="34" customFormat="1" ht="29.25" customHeight="1">
      <c r="A154" s="143"/>
      <c r="B154" s="144"/>
      <c r="C154" s="101"/>
      <c r="D154" s="144"/>
      <c r="E154" s="143"/>
      <c r="F154" s="144"/>
      <c r="G154" s="143"/>
      <c r="H154" s="144"/>
      <c r="I154" s="144"/>
      <c r="J154" s="101"/>
      <c r="K154" s="101"/>
      <c r="L154" s="101"/>
      <c r="M154" s="143"/>
      <c r="N154" s="117"/>
      <c r="O154" s="143"/>
      <c r="P154" s="122" t="e">
        <f>VLOOKUP(N154,'MATERIAL LIST'!$A$2:$B$64,2,FALSE)</f>
        <v>#N/A</v>
      </c>
      <c r="Q154" s="143"/>
      <c r="R154" s="101"/>
      <c r="S154" s="145"/>
      <c r="T154" s="143"/>
      <c r="U154" s="125"/>
      <c r="V154" s="147"/>
      <c r="W154" s="78"/>
      <c r="X154" s="16"/>
      <c r="Y154" s="16"/>
      <c r="Z154" s="16"/>
    </row>
    <row r="155" spans="1:26" s="34" customFormat="1" ht="29.25" customHeight="1">
      <c r="A155" s="143"/>
      <c r="B155" s="144"/>
      <c r="C155" s="143"/>
      <c r="D155" s="144"/>
      <c r="E155" s="143"/>
      <c r="F155" s="144"/>
      <c r="G155" s="143"/>
      <c r="H155" s="144"/>
      <c r="I155" s="144"/>
      <c r="J155" s="143"/>
      <c r="K155" s="143"/>
      <c r="L155" s="101"/>
      <c r="M155" s="143"/>
      <c r="N155" s="117"/>
      <c r="O155" s="143"/>
      <c r="P155" s="122" t="e">
        <f>VLOOKUP(N155,'MATERIAL LIST'!$A$2:$B$64,2,FALSE)</f>
        <v>#N/A</v>
      </c>
      <c r="Q155" s="143"/>
      <c r="R155" s="143"/>
      <c r="S155" s="145"/>
      <c r="T155" s="143"/>
      <c r="U155" s="125"/>
      <c r="V155" s="147"/>
      <c r="W155" s="78"/>
      <c r="X155" s="16"/>
      <c r="Y155" s="16"/>
      <c r="Z155" s="16"/>
    </row>
    <row r="156" spans="1:26" s="34" customFormat="1" ht="29.25" customHeight="1">
      <c r="A156" s="143"/>
      <c r="B156" s="144"/>
      <c r="C156" s="143"/>
      <c r="D156" s="144"/>
      <c r="E156" s="143"/>
      <c r="F156" s="144"/>
      <c r="G156" s="143"/>
      <c r="H156" s="144"/>
      <c r="I156" s="144"/>
      <c r="J156" s="143"/>
      <c r="K156" s="143"/>
      <c r="L156" s="143"/>
      <c r="M156" s="143"/>
      <c r="N156" s="117"/>
      <c r="O156" s="143"/>
      <c r="P156" s="122" t="e">
        <f>VLOOKUP(N156,'MATERIAL LIST'!$A$2:$B$64,2,FALSE)</f>
        <v>#N/A</v>
      </c>
      <c r="Q156" s="143"/>
      <c r="R156" s="143"/>
      <c r="S156" s="145"/>
      <c r="T156" s="143"/>
      <c r="U156" s="125"/>
      <c r="V156" s="147"/>
      <c r="W156" s="78"/>
      <c r="X156" s="16"/>
      <c r="Y156" s="16"/>
      <c r="Z156" s="16"/>
    </row>
    <row r="157" spans="1:26" s="34" customFormat="1" ht="29.25" customHeight="1">
      <c r="A157" s="102"/>
      <c r="B157" s="122"/>
      <c r="C157" s="101"/>
      <c r="D157" s="122"/>
      <c r="E157" s="101"/>
      <c r="F157" s="122"/>
      <c r="G157" s="101"/>
      <c r="H157" s="122"/>
      <c r="I157" s="102"/>
      <c r="J157" s="101"/>
      <c r="K157" s="101"/>
      <c r="L157" s="101"/>
      <c r="M157" s="101"/>
      <c r="N157" s="117"/>
      <c r="O157" s="143"/>
      <c r="P157" s="122" t="e">
        <f>VLOOKUP(N157,'MATERIAL LIST'!$A$2:$B$64,2,FALSE)</f>
        <v>#N/A</v>
      </c>
      <c r="Q157" s="143"/>
      <c r="R157" s="101"/>
      <c r="S157" s="123"/>
      <c r="T157" s="101"/>
      <c r="U157" s="125"/>
      <c r="V157" s="147"/>
      <c r="W157" s="78"/>
      <c r="X157" s="16"/>
      <c r="Y157" s="16"/>
      <c r="Z157" s="16"/>
    </row>
    <row r="158" spans="1:26" s="34" customFormat="1" ht="29.25" customHeight="1">
      <c r="A158" s="102"/>
      <c r="B158" s="122"/>
      <c r="C158" s="101"/>
      <c r="D158" s="122"/>
      <c r="E158" s="101"/>
      <c r="F158" s="122"/>
      <c r="G158" s="101"/>
      <c r="H158" s="122"/>
      <c r="I158" s="102"/>
      <c r="J158" s="101"/>
      <c r="K158" s="101"/>
      <c r="L158" s="101"/>
      <c r="M158" s="101"/>
      <c r="N158" s="117"/>
      <c r="O158" s="101"/>
      <c r="P158" s="122" t="e">
        <f>VLOOKUP(N158,'MATERIAL LIST'!$A$2:$B$64,2,FALSE)</f>
        <v>#N/A</v>
      </c>
      <c r="Q158" s="101"/>
      <c r="R158" s="101"/>
      <c r="S158" s="123"/>
      <c r="T158" s="101"/>
      <c r="U158" s="125"/>
      <c r="V158" s="120"/>
      <c r="W158" s="78"/>
      <c r="X158" s="16"/>
      <c r="Y158" s="16"/>
      <c r="Z158" s="16"/>
    </row>
    <row r="159" spans="1:26" s="34" customFormat="1" ht="29.25" customHeight="1">
      <c r="A159" s="143"/>
      <c r="B159" s="144"/>
      <c r="C159" s="143"/>
      <c r="D159" s="144"/>
      <c r="E159" s="143"/>
      <c r="F159" s="144"/>
      <c r="G159" s="143"/>
      <c r="H159" s="144"/>
      <c r="I159" s="144"/>
      <c r="J159" s="143"/>
      <c r="K159" s="143"/>
      <c r="L159" s="143"/>
      <c r="M159" s="143"/>
      <c r="N159" s="117"/>
      <c r="O159" s="143"/>
      <c r="P159" s="122" t="e">
        <f>VLOOKUP(N159,'MATERIAL LIST'!$A$2:$B$64,2,FALSE)</f>
        <v>#N/A</v>
      </c>
      <c r="Q159" s="143"/>
      <c r="R159" s="143"/>
      <c r="S159" s="145"/>
      <c r="T159" s="101"/>
      <c r="U159" s="125"/>
      <c r="V159" s="147"/>
      <c r="W159" s="78"/>
      <c r="X159" s="16"/>
      <c r="Y159" s="16"/>
      <c r="Z159" s="16"/>
    </row>
    <row r="160" spans="1:26" s="34" customFormat="1" ht="29.25" customHeight="1">
      <c r="A160" s="143"/>
      <c r="B160" s="144"/>
      <c r="C160" s="143"/>
      <c r="D160" s="144"/>
      <c r="E160" s="143"/>
      <c r="F160" s="144"/>
      <c r="G160" s="143"/>
      <c r="H160" s="144"/>
      <c r="I160" s="144"/>
      <c r="J160" s="143"/>
      <c r="K160" s="143"/>
      <c r="L160" s="143"/>
      <c r="M160" s="143"/>
      <c r="N160" s="117"/>
      <c r="O160" s="143"/>
      <c r="P160" s="122" t="e">
        <f>VLOOKUP(N160,'MATERIAL LIST'!$A$2:$B$64,2,FALSE)</f>
        <v>#N/A</v>
      </c>
      <c r="Q160" s="143"/>
      <c r="R160" s="143"/>
      <c r="S160" s="145"/>
      <c r="T160" s="101"/>
      <c r="U160" s="125"/>
      <c r="V160" s="147"/>
      <c r="W160" s="78"/>
      <c r="X160" s="16"/>
      <c r="Y160" s="16"/>
      <c r="Z160" s="16"/>
    </row>
    <row r="161" spans="1:26" s="34" customFormat="1" ht="29.25" customHeight="1">
      <c r="A161" s="143"/>
      <c r="B161" s="144"/>
      <c r="C161" s="143"/>
      <c r="D161" s="144"/>
      <c r="E161" s="143"/>
      <c r="F161" s="144"/>
      <c r="G161" s="143"/>
      <c r="H161" s="144"/>
      <c r="I161" s="144"/>
      <c r="J161" s="143"/>
      <c r="K161" s="143"/>
      <c r="L161" s="143"/>
      <c r="M161" s="143"/>
      <c r="N161" s="117"/>
      <c r="O161" s="143"/>
      <c r="P161" s="122" t="e">
        <f>VLOOKUP(N161,'MATERIAL LIST'!$A$2:$B$64,2,FALSE)</f>
        <v>#N/A</v>
      </c>
      <c r="Q161" s="143"/>
      <c r="R161" s="143"/>
      <c r="S161" s="145"/>
      <c r="T161" s="101"/>
      <c r="U161" s="125"/>
      <c r="V161" s="147"/>
      <c r="W161" s="78"/>
      <c r="X161" s="16"/>
      <c r="Y161" s="16"/>
      <c r="Z161" s="16"/>
    </row>
    <row r="162" spans="1:26" s="34" customFormat="1" ht="29.25" customHeight="1">
      <c r="A162" s="102"/>
      <c r="B162" s="122"/>
      <c r="C162" s="101"/>
      <c r="D162" s="122"/>
      <c r="E162" s="101"/>
      <c r="F162" s="122"/>
      <c r="G162" s="101"/>
      <c r="H162" s="122"/>
      <c r="I162" s="102"/>
      <c r="J162" s="101"/>
      <c r="K162" s="101"/>
      <c r="L162" s="101"/>
      <c r="M162" s="101"/>
      <c r="N162" s="117"/>
      <c r="O162" s="101"/>
      <c r="P162" s="122" t="e">
        <f>VLOOKUP(N162,'MATERIAL LIST'!$A$2:$B$64,2,FALSE)</f>
        <v>#N/A</v>
      </c>
      <c r="Q162" s="101"/>
      <c r="R162" s="101"/>
      <c r="S162" s="123"/>
      <c r="T162" s="101"/>
      <c r="U162" s="125"/>
      <c r="V162" s="120"/>
      <c r="W162" s="78"/>
      <c r="X162" s="16"/>
      <c r="Y162" s="16"/>
      <c r="Z162" s="16"/>
    </row>
    <row r="163" spans="1:26" s="34" customFormat="1" ht="29.25" customHeight="1">
      <c r="A163" s="102"/>
      <c r="B163" s="122"/>
      <c r="C163" s="101"/>
      <c r="D163" s="122"/>
      <c r="E163" s="101"/>
      <c r="F163" s="122"/>
      <c r="G163" s="101"/>
      <c r="H163" s="122"/>
      <c r="I163" s="102"/>
      <c r="J163" s="101"/>
      <c r="K163" s="101"/>
      <c r="L163" s="101"/>
      <c r="M163" s="101"/>
      <c r="N163" s="117"/>
      <c r="O163" s="101"/>
      <c r="P163" s="122" t="e">
        <f>VLOOKUP(N163,'MATERIAL LIST'!$A$2:$B$64,2,FALSE)</f>
        <v>#N/A</v>
      </c>
      <c r="Q163" s="101"/>
      <c r="R163" s="101"/>
      <c r="S163" s="123"/>
      <c r="T163" s="101"/>
      <c r="U163" s="125"/>
      <c r="V163" s="120"/>
      <c r="W163" s="78"/>
      <c r="X163" s="16"/>
      <c r="Y163" s="16"/>
      <c r="Z163" s="16"/>
    </row>
    <row r="164" spans="1:26" s="34" customFormat="1" ht="29.25" customHeight="1">
      <c r="A164" s="102"/>
      <c r="B164" s="122"/>
      <c r="C164" s="101"/>
      <c r="D164" s="122"/>
      <c r="E164" s="101"/>
      <c r="F164" s="122"/>
      <c r="G164" s="101"/>
      <c r="H164" s="122"/>
      <c r="I164" s="102"/>
      <c r="J164" s="101"/>
      <c r="K164" s="101"/>
      <c r="L164" s="101"/>
      <c r="M164" s="101"/>
      <c r="N164" s="117"/>
      <c r="O164" s="101"/>
      <c r="P164" s="122" t="e">
        <f>VLOOKUP(N164,'MATERIAL LIST'!$A$2:$B$64,2,FALSE)</f>
        <v>#N/A</v>
      </c>
      <c r="Q164" s="101"/>
      <c r="R164" s="101"/>
      <c r="S164" s="123"/>
      <c r="T164" s="101"/>
      <c r="U164" s="125"/>
      <c r="V164" s="120"/>
      <c r="W164" s="78"/>
      <c r="X164" s="16"/>
      <c r="Y164" s="16"/>
      <c r="Z164" s="16"/>
    </row>
    <row r="165" spans="1:26" s="34" customFormat="1" ht="29.25" customHeight="1">
      <c r="A165" s="102"/>
      <c r="B165" s="122"/>
      <c r="C165" s="101"/>
      <c r="D165" s="122"/>
      <c r="E165" s="101"/>
      <c r="F165" s="122"/>
      <c r="G165" s="101"/>
      <c r="H165" s="122"/>
      <c r="I165" s="122"/>
      <c r="J165" s="101"/>
      <c r="K165" s="101"/>
      <c r="L165" s="101"/>
      <c r="M165" s="101"/>
      <c r="N165" s="117"/>
      <c r="O165" s="101"/>
      <c r="P165" s="122" t="e">
        <f>VLOOKUP(N165,'MATERIAL LIST'!$A$2:$B$64,2,FALSE)</f>
        <v>#N/A</v>
      </c>
      <c r="Q165" s="101"/>
      <c r="R165" s="101"/>
      <c r="S165" s="123"/>
      <c r="T165" s="101"/>
      <c r="U165" s="125"/>
      <c r="V165" s="120"/>
      <c r="W165" s="78"/>
      <c r="X165" s="16"/>
      <c r="Y165" s="16"/>
      <c r="Z165" s="16"/>
    </row>
    <row r="166" spans="1:26" s="34" customFormat="1" ht="29.25" customHeight="1">
      <c r="A166" s="102"/>
      <c r="B166" s="122"/>
      <c r="C166" s="101"/>
      <c r="D166" s="122"/>
      <c r="E166" s="101"/>
      <c r="F166" s="122"/>
      <c r="G166" s="101"/>
      <c r="H166" s="122"/>
      <c r="I166" s="122"/>
      <c r="J166" s="101"/>
      <c r="K166" s="101"/>
      <c r="L166" s="101"/>
      <c r="M166" s="101"/>
      <c r="N166" s="117"/>
      <c r="O166" s="101"/>
      <c r="P166" s="122" t="e">
        <f>VLOOKUP(N166,'MATERIAL LIST'!$A$2:$B$64,2,FALSE)</f>
        <v>#N/A</v>
      </c>
      <c r="Q166" s="101"/>
      <c r="R166" s="101"/>
      <c r="S166" s="123"/>
      <c r="T166" s="101"/>
      <c r="U166" s="125"/>
      <c r="V166" s="120"/>
      <c r="W166" s="78"/>
      <c r="X166" s="16"/>
      <c r="Y166" s="16"/>
      <c r="Z166" s="16"/>
    </row>
    <row r="167" spans="1:26" s="34" customFormat="1" ht="29.25" customHeight="1">
      <c r="A167" s="102"/>
      <c r="B167" s="122"/>
      <c r="C167" s="101"/>
      <c r="D167" s="122"/>
      <c r="E167" s="101"/>
      <c r="F167" s="122"/>
      <c r="G167" s="101"/>
      <c r="H167" s="122"/>
      <c r="I167" s="122"/>
      <c r="J167" s="101"/>
      <c r="K167" s="101"/>
      <c r="L167" s="101"/>
      <c r="M167" s="101"/>
      <c r="N167" s="117"/>
      <c r="O167" s="101"/>
      <c r="P167" s="122" t="e">
        <f>VLOOKUP(N167,'MATERIAL LIST'!$A$2:$B$64,2,FALSE)</f>
        <v>#N/A</v>
      </c>
      <c r="Q167" s="101"/>
      <c r="R167" s="101"/>
      <c r="S167" s="123"/>
      <c r="T167" s="101"/>
      <c r="U167" s="125"/>
      <c r="V167" s="120"/>
      <c r="W167" s="78"/>
      <c r="X167" s="16"/>
      <c r="Y167" s="16"/>
      <c r="Z167" s="16"/>
    </row>
    <row r="168" spans="1:26" s="34" customFormat="1" ht="29.25" customHeight="1">
      <c r="A168" s="102"/>
      <c r="B168" s="122"/>
      <c r="C168" s="101"/>
      <c r="D168" s="122"/>
      <c r="E168" s="101"/>
      <c r="F168" s="122"/>
      <c r="G168" s="101"/>
      <c r="H168" s="122"/>
      <c r="I168" s="102"/>
      <c r="J168" s="101"/>
      <c r="K168" s="101"/>
      <c r="L168" s="101"/>
      <c r="M168" s="101"/>
      <c r="N168" s="117"/>
      <c r="O168" s="101"/>
      <c r="P168" s="122" t="e">
        <f>VLOOKUP(N168,'MATERIAL LIST'!$A$2:$B$64,2,FALSE)</f>
        <v>#N/A</v>
      </c>
      <c r="Q168" s="101"/>
      <c r="R168" s="101"/>
      <c r="S168" s="123"/>
      <c r="T168" s="101"/>
      <c r="U168" s="125"/>
      <c r="V168" s="120"/>
      <c r="W168" s="78"/>
      <c r="X168" s="16"/>
      <c r="Y168" s="16"/>
      <c r="Z168" s="16"/>
    </row>
    <row r="169" spans="1:26" s="34" customFormat="1" ht="29.25" customHeight="1">
      <c r="A169" s="102"/>
      <c r="B169" s="122"/>
      <c r="C169" s="101"/>
      <c r="D169" s="122"/>
      <c r="E169" s="101"/>
      <c r="F169" s="122"/>
      <c r="G169" s="101"/>
      <c r="H169" s="122"/>
      <c r="I169" s="102"/>
      <c r="J169" s="101"/>
      <c r="K169" s="101"/>
      <c r="L169" s="101"/>
      <c r="M169" s="101"/>
      <c r="N169" s="117"/>
      <c r="O169" s="101"/>
      <c r="P169" s="122" t="e">
        <f>VLOOKUP(N169,'MATERIAL LIST'!$A$2:$B$64,2,FALSE)</f>
        <v>#N/A</v>
      </c>
      <c r="Q169" s="101"/>
      <c r="R169" s="101"/>
      <c r="S169" s="123"/>
      <c r="T169" s="101"/>
      <c r="U169" s="125"/>
      <c r="V169" s="120"/>
      <c r="W169" s="78"/>
      <c r="X169" s="16"/>
      <c r="Y169" s="16"/>
      <c r="Z169" s="16"/>
    </row>
    <row r="170" spans="1:26" s="34" customFormat="1" ht="29.25" customHeight="1">
      <c r="A170" s="102"/>
      <c r="B170" s="122"/>
      <c r="C170" s="101"/>
      <c r="D170" s="122"/>
      <c r="E170" s="101"/>
      <c r="F170" s="122"/>
      <c r="G170" s="101"/>
      <c r="H170" s="122"/>
      <c r="I170" s="102"/>
      <c r="J170" s="101"/>
      <c r="K170" s="101"/>
      <c r="L170" s="101"/>
      <c r="M170" s="101"/>
      <c r="N170" s="117"/>
      <c r="O170" s="101"/>
      <c r="P170" s="122" t="e">
        <f>VLOOKUP(N170,'MATERIAL LIST'!$A$2:$B$64,2,FALSE)</f>
        <v>#N/A</v>
      </c>
      <c r="Q170" s="101"/>
      <c r="R170" s="101"/>
      <c r="S170" s="123"/>
      <c r="T170" s="101"/>
      <c r="U170" s="125"/>
      <c r="V170" s="120"/>
      <c r="W170" s="78"/>
      <c r="X170" s="16"/>
      <c r="Y170" s="16"/>
      <c r="Z170" s="16"/>
    </row>
    <row r="171" spans="1:26" s="34" customFormat="1" ht="29.25" customHeight="1">
      <c r="A171" s="102"/>
      <c r="B171" s="122"/>
      <c r="C171" s="101"/>
      <c r="D171" s="122"/>
      <c r="E171" s="101"/>
      <c r="F171" s="122"/>
      <c r="G171" s="101"/>
      <c r="H171" s="122"/>
      <c r="I171" s="102"/>
      <c r="J171" s="101"/>
      <c r="K171" s="101"/>
      <c r="L171" s="101"/>
      <c r="M171" s="101"/>
      <c r="N171" s="117"/>
      <c r="O171" s="101"/>
      <c r="P171" s="122" t="e">
        <f>VLOOKUP(N171,'MATERIAL LIST'!$A$2:$B$64,2,FALSE)</f>
        <v>#N/A</v>
      </c>
      <c r="Q171" s="101"/>
      <c r="R171" s="101"/>
      <c r="S171" s="123"/>
      <c r="T171" s="101"/>
      <c r="U171" s="125"/>
      <c r="V171" s="120"/>
      <c r="W171" s="78"/>
      <c r="X171" s="16"/>
      <c r="Y171" s="16"/>
      <c r="Z171" s="16"/>
    </row>
    <row r="172" spans="1:26" s="34" customFormat="1" ht="29.25" customHeight="1">
      <c r="A172" s="102"/>
      <c r="B172" s="122"/>
      <c r="C172" s="101"/>
      <c r="D172" s="122"/>
      <c r="E172" s="101"/>
      <c r="F172" s="122"/>
      <c r="G172" s="101"/>
      <c r="H172" s="122"/>
      <c r="I172" s="102"/>
      <c r="J172" s="101"/>
      <c r="K172" s="101"/>
      <c r="L172" s="101"/>
      <c r="M172" s="101"/>
      <c r="N172" s="117"/>
      <c r="O172" s="101"/>
      <c r="P172" s="122" t="e">
        <f>VLOOKUP(N172,'MATERIAL LIST'!$A$2:$B$64,2,FALSE)</f>
        <v>#N/A</v>
      </c>
      <c r="Q172" s="101"/>
      <c r="R172" s="101"/>
      <c r="S172" s="123"/>
      <c r="T172" s="101"/>
      <c r="U172" s="125"/>
      <c r="V172" s="120"/>
      <c r="W172" s="78"/>
      <c r="X172" s="16"/>
      <c r="Y172" s="16"/>
      <c r="Z172" s="16"/>
    </row>
    <row r="173" spans="1:26" s="34" customFormat="1" ht="29.25" customHeight="1">
      <c r="A173" s="102"/>
      <c r="B173" s="122"/>
      <c r="C173" s="101"/>
      <c r="D173" s="122"/>
      <c r="E173" s="101"/>
      <c r="F173" s="122"/>
      <c r="G173" s="101"/>
      <c r="H173" s="122"/>
      <c r="I173" s="102"/>
      <c r="J173" s="101"/>
      <c r="K173" s="101"/>
      <c r="L173" s="101"/>
      <c r="M173" s="101"/>
      <c r="N173" s="117"/>
      <c r="O173" s="101"/>
      <c r="P173" s="122" t="e">
        <f>VLOOKUP(N173,'MATERIAL LIST'!$A$2:$B$64,2,FALSE)</f>
        <v>#N/A</v>
      </c>
      <c r="Q173" s="101"/>
      <c r="R173" s="101"/>
      <c r="S173" s="123"/>
      <c r="T173" s="101"/>
      <c r="U173" s="125"/>
      <c r="V173" s="120"/>
      <c r="W173" s="78"/>
      <c r="X173" s="16"/>
      <c r="Y173" s="16"/>
      <c r="Z173" s="16"/>
    </row>
    <row r="174" spans="1:26" s="34" customFormat="1" ht="29.25" customHeight="1">
      <c r="A174" s="102"/>
      <c r="B174" s="122"/>
      <c r="C174" s="101"/>
      <c r="D174" s="122"/>
      <c r="E174" s="101"/>
      <c r="F174" s="122"/>
      <c r="G174" s="101"/>
      <c r="H174" s="122"/>
      <c r="I174" s="102"/>
      <c r="J174" s="101"/>
      <c r="K174" s="101"/>
      <c r="L174" s="101"/>
      <c r="M174" s="101"/>
      <c r="N174" s="117"/>
      <c r="O174" s="101"/>
      <c r="P174" s="122" t="e">
        <f>VLOOKUP(N174,'MATERIAL LIST'!$A$2:$B$64,2,FALSE)</f>
        <v>#N/A</v>
      </c>
      <c r="Q174" s="101"/>
      <c r="R174" s="101"/>
      <c r="S174" s="123"/>
      <c r="T174" s="101"/>
      <c r="U174" s="125"/>
      <c r="V174" s="120"/>
      <c r="W174" s="78"/>
      <c r="X174" s="16"/>
      <c r="Y174" s="16"/>
      <c r="Z174" s="16"/>
    </row>
    <row r="175" spans="1:26" s="34" customFormat="1" ht="29.25" customHeight="1">
      <c r="A175" s="102"/>
      <c r="B175" s="122"/>
      <c r="C175" s="101"/>
      <c r="D175" s="122"/>
      <c r="E175" s="101"/>
      <c r="F175" s="122"/>
      <c r="G175" s="101"/>
      <c r="H175" s="122"/>
      <c r="I175" s="102"/>
      <c r="J175" s="101"/>
      <c r="K175" s="101"/>
      <c r="L175" s="101"/>
      <c r="M175" s="101"/>
      <c r="N175" s="117"/>
      <c r="O175" s="101"/>
      <c r="P175" s="122"/>
      <c r="Q175" s="101"/>
      <c r="R175" s="101"/>
      <c r="S175" s="123"/>
      <c r="T175" s="101"/>
      <c r="U175" s="125"/>
      <c r="V175" s="120"/>
      <c r="W175" s="78"/>
      <c r="X175" s="16"/>
      <c r="Y175" s="16"/>
      <c r="Z175" s="16"/>
    </row>
    <row r="176" spans="1:26" s="34" customFormat="1" ht="29.25" customHeight="1">
      <c r="A176" s="102"/>
      <c r="B176" s="122"/>
      <c r="C176" s="101"/>
      <c r="D176" s="122"/>
      <c r="E176" s="101"/>
      <c r="F176" s="122"/>
      <c r="G176" s="101"/>
      <c r="H176" s="122"/>
      <c r="I176" s="102"/>
      <c r="J176" s="101"/>
      <c r="K176" s="101"/>
      <c r="L176" s="101"/>
      <c r="M176" s="101"/>
      <c r="N176" s="117"/>
      <c r="O176" s="101"/>
      <c r="P176" s="122"/>
      <c r="Q176" s="101"/>
      <c r="R176" s="101"/>
      <c r="S176" s="123"/>
      <c r="T176" s="101"/>
      <c r="U176" s="125"/>
      <c r="V176" s="120"/>
      <c r="W176" s="78"/>
      <c r="X176" s="16"/>
      <c r="Y176" s="16"/>
      <c r="Z176" s="16"/>
    </row>
    <row r="177" spans="1:26" s="34" customFormat="1" ht="29.25" customHeight="1">
      <c r="A177" s="102"/>
      <c r="B177" s="122"/>
      <c r="C177" s="101"/>
      <c r="D177" s="122"/>
      <c r="E177" s="101"/>
      <c r="F177" s="122"/>
      <c r="G177" s="101"/>
      <c r="H177" s="122"/>
      <c r="I177" s="102"/>
      <c r="J177" s="101"/>
      <c r="K177" s="101"/>
      <c r="L177" s="101"/>
      <c r="M177" s="101"/>
      <c r="N177" s="117"/>
      <c r="O177" s="101"/>
      <c r="P177" s="122"/>
      <c r="Q177" s="101"/>
      <c r="R177" s="101"/>
      <c r="S177" s="123"/>
      <c r="T177" s="101"/>
      <c r="U177" s="125"/>
      <c r="V177" s="120"/>
      <c r="W177" s="78"/>
      <c r="X177" s="16"/>
      <c r="Y177" s="16"/>
      <c r="Z177" s="16"/>
    </row>
    <row r="178" spans="1:26" s="34" customFormat="1" ht="29.25" customHeight="1">
      <c r="A178" s="102"/>
      <c r="B178" s="122"/>
      <c r="C178" s="101"/>
      <c r="D178" s="122"/>
      <c r="E178" s="101"/>
      <c r="F178" s="122"/>
      <c r="G178" s="101"/>
      <c r="H178" s="122"/>
      <c r="I178" s="102"/>
      <c r="J178" s="101"/>
      <c r="K178" s="101"/>
      <c r="L178" s="101"/>
      <c r="M178" s="101"/>
      <c r="N178" s="117"/>
      <c r="O178" s="101"/>
      <c r="P178" s="122"/>
      <c r="Q178" s="101"/>
      <c r="R178" s="101"/>
      <c r="S178" s="123"/>
      <c r="T178" s="101"/>
      <c r="U178" s="125"/>
      <c r="V178" s="120"/>
      <c r="W178" s="78"/>
      <c r="X178" s="16"/>
      <c r="Y178" s="16"/>
      <c r="Z178" s="16"/>
    </row>
    <row r="179" spans="1:26" s="34" customFormat="1" ht="29.25" customHeight="1">
      <c r="A179" s="102"/>
      <c r="B179" s="122"/>
      <c r="C179" s="101"/>
      <c r="D179" s="122"/>
      <c r="E179" s="101"/>
      <c r="F179" s="122"/>
      <c r="G179" s="101"/>
      <c r="H179" s="122"/>
      <c r="I179" s="102"/>
      <c r="J179" s="101"/>
      <c r="K179" s="101"/>
      <c r="L179" s="101"/>
      <c r="M179" s="101"/>
      <c r="N179" s="117"/>
      <c r="O179" s="101"/>
      <c r="P179" s="122"/>
      <c r="Q179" s="101"/>
      <c r="R179" s="101"/>
      <c r="S179" s="123"/>
      <c r="T179" s="101"/>
      <c r="U179" s="125"/>
      <c r="V179" s="120"/>
      <c r="W179" s="78"/>
      <c r="X179" s="16"/>
      <c r="Y179" s="16"/>
      <c r="Z179" s="16"/>
    </row>
    <row r="180" spans="1:26" s="34" customFormat="1" ht="29.25" customHeight="1">
      <c r="A180" s="102"/>
      <c r="B180" s="122"/>
      <c r="C180" s="101"/>
      <c r="D180" s="122"/>
      <c r="E180" s="101"/>
      <c r="F180" s="122"/>
      <c r="G180" s="101"/>
      <c r="H180" s="122"/>
      <c r="I180" s="101"/>
      <c r="J180" s="101"/>
      <c r="K180" s="101"/>
      <c r="L180" s="101"/>
      <c r="M180" s="101"/>
      <c r="N180" s="117"/>
      <c r="O180" s="101"/>
      <c r="P180" s="122"/>
      <c r="Q180" s="101"/>
      <c r="R180" s="101"/>
      <c r="S180" s="123"/>
      <c r="T180" s="101"/>
      <c r="U180" s="125"/>
      <c r="V180" s="148"/>
      <c r="W180" s="78"/>
      <c r="X180" s="16"/>
      <c r="Y180" s="16"/>
      <c r="Z180" s="16"/>
    </row>
    <row r="181" spans="1:26" s="34" customFormat="1" ht="29.25" customHeight="1">
      <c r="A181" s="101"/>
      <c r="B181" s="122"/>
      <c r="C181" s="101"/>
      <c r="D181" s="122"/>
      <c r="E181" s="101"/>
      <c r="F181" s="122"/>
      <c r="G181" s="101"/>
      <c r="H181" s="122"/>
      <c r="I181" s="122"/>
      <c r="J181" s="101"/>
      <c r="K181" s="101"/>
      <c r="L181" s="101"/>
      <c r="M181" s="101"/>
      <c r="N181" s="117"/>
      <c r="O181" s="101"/>
      <c r="P181" s="122"/>
      <c r="Q181" s="101"/>
      <c r="R181" s="101"/>
      <c r="S181" s="123"/>
      <c r="T181" s="101"/>
      <c r="U181" s="125"/>
      <c r="V181" s="101"/>
      <c r="W181" s="78"/>
      <c r="X181" s="16"/>
      <c r="Y181" s="16"/>
      <c r="Z181" s="16"/>
    </row>
    <row r="182" spans="1:26" s="34" customFormat="1" ht="29.25" customHeight="1">
      <c r="A182" s="102"/>
      <c r="B182" s="122"/>
      <c r="C182" s="101"/>
      <c r="D182" s="122"/>
      <c r="E182" s="101"/>
      <c r="F182" s="122"/>
      <c r="G182" s="101"/>
      <c r="H182" s="122"/>
      <c r="I182" s="117"/>
      <c r="J182" s="101"/>
      <c r="K182" s="101"/>
      <c r="L182" s="101"/>
      <c r="M182" s="101"/>
      <c r="N182" s="117"/>
      <c r="O182" s="101"/>
      <c r="P182" s="122"/>
      <c r="Q182" s="101"/>
      <c r="R182" s="101"/>
      <c r="S182" s="123"/>
      <c r="T182" s="101"/>
      <c r="U182" s="125"/>
      <c r="V182" s="101"/>
      <c r="W182" s="78"/>
      <c r="X182" s="16"/>
      <c r="Y182" s="16"/>
      <c r="Z182" s="16"/>
    </row>
    <row r="183" spans="1:26" s="34" customFormat="1" ht="29.25" customHeight="1">
      <c r="A183" s="101"/>
      <c r="B183" s="122"/>
      <c r="C183" s="101"/>
      <c r="D183" s="122"/>
      <c r="E183" s="101"/>
      <c r="F183" s="122"/>
      <c r="G183" s="101"/>
      <c r="H183" s="122"/>
      <c r="I183" s="122"/>
      <c r="J183" s="101"/>
      <c r="K183" s="101"/>
      <c r="L183" s="101"/>
      <c r="M183" s="101"/>
      <c r="N183" s="117"/>
      <c r="O183" s="101"/>
      <c r="P183" s="122"/>
      <c r="Q183" s="101"/>
      <c r="R183" s="101"/>
      <c r="S183" s="123"/>
      <c r="T183" s="101"/>
      <c r="U183" s="125"/>
      <c r="V183" s="148"/>
      <c r="W183" s="78"/>
      <c r="X183" s="16"/>
      <c r="Y183" s="16"/>
      <c r="Z183" s="16"/>
    </row>
    <row r="184" spans="1:26" s="34" customFormat="1" ht="29.25" customHeight="1">
      <c r="A184" s="102"/>
      <c r="B184" s="122"/>
      <c r="C184" s="101"/>
      <c r="D184" s="122"/>
      <c r="E184" s="101"/>
      <c r="F184" s="122"/>
      <c r="G184" s="101"/>
      <c r="H184" s="122"/>
      <c r="I184" s="101"/>
      <c r="J184" s="101"/>
      <c r="K184" s="101"/>
      <c r="L184" s="101"/>
      <c r="M184" s="101"/>
      <c r="N184" s="117"/>
      <c r="O184" s="101"/>
      <c r="P184" s="122"/>
      <c r="Q184" s="101"/>
      <c r="R184" s="101"/>
      <c r="S184" s="123"/>
      <c r="T184" s="101"/>
      <c r="U184" s="125"/>
      <c r="V184" s="101"/>
      <c r="W184" s="78"/>
      <c r="X184" s="16"/>
      <c r="Y184" s="16"/>
      <c r="Z184" s="16"/>
    </row>
    <row r="185" spans="1:26" s="34" customFormat="1" ht="29.25" customHeight="1">
      <c r="A185" s="101"/>
      <c r="B185" s="122"/>
      <c r="C185" s="101"/>
      <c r="D185" s="122"/>
      <c r="E185" s="101"/>
      <c r="F185" s="122"/>
      <c r="G185" s="101"/>
      <c r="H185" s="122"/>
      <c r="I185" s="122"/>
      <c r="J185" s="101"/>
      <c r="K185" s="101"/>
      <c r="L185" s="101"/>
      <c r="M185" s="101"/>
      <c r="N185" s="117"/>
      <c r="O185" s="101"/>
      <c r="P185" s="122"/>
      <c r="Q185" s="101"/>
      <c r="R185" s="101"/>
      <c r="S185" s="123"/>
      <c r="T185" s="101"/>
      <c r="U185" s="125"/>
      <c r="V185" s="148"/>
      <c r="W185" s="78"/>
      <c r="X185" s="16"/>
      <c r="Y185" s="16"/>
      <c r="Z185" s="16"/>
    </row>
    <row r="186" spans="1:26" s="34" customFormat="1" ht="29.25" customHeight="1">
      <c r="A186" s="101"/>
      <c r="B186" s="144"/>
      <c r="C186" s="101"/>
      <c r="D186" s="144"/>
      <c r="E186" s="143"/>
      <c r="F186" s="144"/>
      <c r="G186" s="143"/>
      <c r="H186" s="144"/>
      <c r="I186" s="122"/>
      <c r="J186" s="101"/>
      <c r="K186" s="101"/>
      <c r="L186" s="101"/>
      <c r="M186" s="101"/>
      <c r="N186" s="117"/>
      <c r="O186" s="101"/>
      <c r="P186" s="122"/>
      <c r="Q186" s="101"/>
      <c r="R186" s="101"/>
      <c r="S186" s="145"/>
      <c r="T186" s="143"/>
      <c r="U186" s="125"/>
      <c r="V186" s="101"/>
      <c r="W186" s="78"/>
      <c r="X186" s="16"/>
      <c r="Y186" s="16"/>
      <c r="Z186" s="16"/>
    </row>
    <row r="187" spans="1:26" s="34" customFormat="1" ht="29.25" customHeight="1">
      <c r="A187" s="102"/>
      <c r="B187" s="122"/>
      <c r="C187" s="101"/>
      <c r="D187" s="122"/>
      <c r="E187" s="101"/>
      <c r="F187" s="122"/>
      <c r="G187" s="101"/>
      <c r="H187" s="122"/>
      <c r="I187" s="101"/>
      <c r="J187" s="101"/>
      <c r="K187" s="101"/>
      <c r="L187" s="101"/>
      <c r="M187" s="101"/>
      <c r="N187" s="117"/>
      <c r="O187" s="101"/>
      <c r="P187" s="122"/>
      <c r="Q187" s="101"/>
      <c r="R187" s="101"/>
      <c r="S187" s="123"/>
      <c r="T187" s="101"/>
      <c r="U187" s="125"/>
      <c r="V187" s="148"/>
      <c r="W187" s="78"/>
      <c r="X187" s="16"/>
      <c r="Y187" s="16"/>
      <c r="Z187" s="16"/>
    </row>
    <row r="188" spans="1:26" s="34" customFormat="1" ht="29.25" customHeight="1">
      <c r="A188" s="102"/>
      <c r="B188" s="122"/>
      <c r="C188" s="101"/>
      <c r="D188" s="122"/>
      <c r="E188" s="101"/>
      <c r="F188" s="122"/>
      <c r="G188" s="101"/>
      <c r="H188" s="122"/>
      <c r="I188" s="101"/>
      <c r="J188" s="101"/>
      <c r="K188" s="101"/>
      <c r="L188" s="101"/>
      <c r="M188" s="101"/>
      <c r="N188" s="117"/>
      <c r="O188" s="101"/>
      <c r="P188" s="122"/>
      <c r="Q188" s="101"/>
      <c r="R188" s="101"/>
      <c r="S188" s="123"/>
      <c r="T188" s="101"/>
      <c r="U188" s="125"/>
      <c r="V188" s="148"/>
      <c r="W188" s="78"/>
      <c r="X188" s="16"/>
      <c r="Y188" s="16"/>
      <c r="Z188" s="16"/>
    </row>
    <row r="189" spans="1:26" s="34" customFormat="1" ht="29.25" customHeight="1">
      <c r="A189" s="101"/>
      <c r="B189" s="122"/>
      <c r="C189" s="101"/>
      <c r="D189" s="122"/>
      <c r="E189" s="101"/>
      <c r="F189" s="122"/>
      <c r="G189" s="101"/>
      <c r="H189" s="122"/>
      <c r="I189" s="122"/>
      <c r="J189" s="101"/>
      <c r="K189" s="101"/>
      <c r="L189" s="101"/>
      <c r="M189" s="101"/>
      <c r="N189" s="117"/>
      <c r="O189" s="101"/>
      <c r="P189" s="122"/>
      <c r="Q189" s="101"/>
      <c r="R189" s="101"/>
      <c r="S189" s="123"/>
      <c r="T189" s="101"/>
      <c r="U189" s="125"/>
      <c r="V189" s="101"/>
      <c r="W189" s="78"/>
      <c r="X189" s="16"/>
      <c r="Y189" s="16"/>
      <c r="Z189" s="16"/>
    </row>
    <row r="190" spans="1:26" s="34" customFormat="1" ht="29.25" customHeight="1">
      <c r="A190" s="102"/>
      <c r="B190" s="122"/>
      <c r="C190" s="101"/>
      <c r="D190" s="122"/>
      <c r="E190" s="101"/>
      <c r="F190" s="122"/>
      <c r="G190" s="101"/>
      <c r="H190" s="122"/>
      <c r="I190" s="101"/>
      <c r="J190" s="101"/>
      <c r="K190" s="101"/>
      <c r="L190" s="101"/>
      <c r="M190" s="101"/>
      <c r="N190" s="117"/>
      <c r="O190" s="101"/>
      <c r="P190" s="122"/>
      <c r="Q190" s="101"/>
      <c r="R190" s="101"/>
      <c r="S190" s="123"/>
      <c r="T190" s="101"/>
      <c r="U190" s="125"/>
      <c r="V190" s="148"/>
      <c r="W190" s="78"/>
      <c r="X190" s="16"/>
      <c r="Y190" s="16"/>
      <c r="Z190" s="16"/>
    </row>
    <row r="191" spans="1:26" s="34" customFormat="1" ht="29.25" customHeight="1">
      <c r="A191" s="101"/>
      <c r="B191" s="122"/>
      <c r="C191" s="101"/>
      <c r="D191" s="122"/>
      <c r="E191" s="101"/>
      <c r="F191" s="122"/>
      <c r="G191" s="101"/>
      <c r="H191" s="122"/>
      <c r="I191" s="122"/>
      <c r="J191" s="101"/>
      <c r="K191" s="101"/>
      <c r="L191" s="101"/>
      <c r="M191" s="101"/>
      <c r="N191" s="117"/>
      <c r="O191" s="101"/>
      <c r="P191" s="122"/>
      <c r="Q191" s="101"/>
      <c r="R191" s="101"/>
      <c r="S191" s="123"/>
      <c r="T191" s="101"/>
      <c r="U191" s="125"/>
      <c r="V191" s="101"/>
      <c r="W191" s="78"/>
      <c r="X191" s="16"/>
      <c r="Y191" s="16"/>
      <c r="Z191" s="16"/>
    </row>
    <row r="192" spans="1:26" s="34" customFormat="1" ht="29.25" customHeight="1">
      <c r="A192" s="102"/>
      <c r="B192" s="122"/>
      <c r="C192" s="101"/>
      <c r="D192" s="122"/>
      <c r="E192" s="101"/>
      <c r="F192" s="122"/>
      <c r="G192" s="101"/>
      <c r="H192" s="122"/>
      <c r="I192" s="101"/>
      <c r="J192" s="101"/>
      <c r="K192" s="101"/>
      <c r="L192" s="101"/>
      <c r="M192" s="101"/>
      <c r="N192" s="117"/>
      <c r="O192" s="101"/>
      <c r="P192" s="122"/>
      <c r="Q192" s="101"/>
      <c r="R192" s="101"/>
      <c r="S192" s="123"/>
      <c r="T192" s="101"/>
      <c r="U192" s="125"/>
      <c r="V192" s="148"/>
      <c r="W192" s="78"/>
      <c r="X192" s="16"/>
      <c r="Y192" s="16"/>
      <c r="Z192" s="16"/>
    </row>
    <row r="193" spans="1:26" s="34" customFormat="1" ht="29.25" customHeight="1">
      <c r="A193" s="101"/>
      <c r="B193" s="122"/>
      <c r="C193" s="101"/>
      <c r="D193" s="122"/>
      <c r="E193" s="101"/>
      <c r="F193" s="122"/>
      <c r="G193" s="101"/>
      <c r="H193" s="122"/>
      <c r="I193" s="122"/>
      <c r="J193" s="101"/>
      <c r="K193" s="101"/>
      <c r="L193" s="101"/>
      <c r="M193" s="101"/>
      <c r="N193" s="117"/>
      <c r="O193" s="101"/>
      <c r="P193" s="122"/>
      <c r="Q193" s="101"/>
      <c r="R193" s="101"/>
      <c r="S193" s="123"/>
      <c r="T193" s="101"/>
      <c r="U193" s="125"/>
      <c r="V193" s="101"/>
      <c r="W193" s="78"/>
      <c r="X193" s="16"/>
      <c r="Y193" s="16"/>
      <c r="Z193" s="16"/>
    </row>
    <row r="194" spans="1:26" s="34" customFormat="1" ht="29.25" customHeight="1">
      <c r="A194" s="102"/>
      <c r="B194" s="122"/>
      <c r="C194" s="101"/>
      <c r="D194" s="122"/>
      <c r="E194" s="101"/>
      <c r="F194" s="122"/>
      <c r="G194" s="101"/>
      <c r="H194" s="122"/>
      <c r="I194" s="102"/>
      <c r="J194" s="101"/>
      <c r="K194" s="101"/>
      <c r="L194" s="101"/>
      <c r="M194" s="101"/>
      <c r="N194" s="117"/>
      <c r="O194" s="101"/>
      <c r="P194" s="122"/>
      <c r="Q194" s="101"/>
      <c r="R194" s="101"/>
      <c r="S194" s="123"/>
      <c r="T194" s="101"/>
      <c r="U194" s="125"/>
      <c r="V194" s="120"/>
      <c r="W194" s="78"/>
      <c r="X194" s="16"/>
      <c r="Y194" s="16"/>
      <c r="Z194" s="16"/>
    </row>
    <row r="195" spans="1:26" s="34" customFormat="1" ht="29.25" customHeight="1">
      <c r="A195" s="102"/>
      <c r="B195" s="122"/>
      <c r="C195" s="101"/>
      <c r="D195" s="122"/>
      <c r="E195" s="101"/>
      <c r="F195" s="122"/>
      <c r="G195" s="101"/>
      <c r="H195" s="122"/>
      <c r="I195" s="102"/>
      <c r="J195" s="101"/>
      <c r="K195" s="101"/>
      <c r="L195" s="101"/>
      <c r="M195" s="101"/>
      <c r="N195" s="117"/>
      <c r="O195" s="101"/>
      <c r="P195" s="122"/>
      <c r="Q195" s="101"/>
      <c r="R195" s="101"/>
      <c r="S195" s="123"/>
      <c r="T195" s="101"/>
      <c r="U195" s="125"/>
      <c r="V195" s="120"/>
      <c r="W195" s="78"/>
      <c r="X195" s="16"/>
      <c r="Y195" s="16"/>
      <c r="Z195" s="16"/>
    </row>
    <row r="196" spans="1:26" s="34" customFormat="1" ht="29.25" customHeight="1">
      <c r="A196" s="102"/>
      <c r="B196" s="122"/>
      <c r="C196" s="101"/>
      <c r="D196" s="122"/>
      <c r="E196" s="101"/>
      <c r="F196" s="122"/>
      <c r="G196" s="101"/>
      <c r="H196" s="122"/>
      <c r="I196" s="122"/>
      <c r="J196" s="101"/>
      <c r="K196" s="101"/>
      <c r="L196" s="101"/>
      <c r="M196" s="101"/>
      <c r="N196" s="117"/>
      <c r="O196" s="101"/>
      <c r="P196" s="122"/>
      <c r="Q196" s="101"/>
      <c r="R196" s="101"/>
      <c r="S196" s="123"/>
      <c r="T196" s="101"/>
      <c r="U196" s="125"/>
      <c r="V196" s="120"/>
      <c r="W196" s="78"/>
      <c r="X196" s="16"/>
      <c r="Y196" s="16"/>
      <c r="Z196" s="16"/>
    </row>
    <row r="197" spans="1:26" s="34" customFormat="1" ht="29.25" customHeight="1">
      <c r="A197" s="102"/>
      <c r="B197" s="122"/>
      <c r="C197" s="101"/>
      <c r="D197" s="122"/>
      <c r="E197" s="101"/>
      <c r="F197" s="122"/>
      <c r="G197" s="101"/>
      <c r="H197" s="122"/>
      <c r="I197" s="102"/>
      <c r="J197" s="101"/>
      <c r="K197" s="101"/>
      <c r="L197" s="101"/>
      <c r="M197" s="101"/>
      <c r="N197" s="117"/>
      <c r="O197" s="101"/>
      <c r="P197" s="122"/>
      <c r="Q197" s="101"/>
      <c r="R197" s="101"/>
      <c r="S197" s="123"/>
      <c r="T197" s="101"/>
      <c r="U197" s="125"/>
      <c r="V197" s="120"/>
      <c r="W197" s="78"/>
      <c r="X197" s="16"/>
      <c r="Y197" s="16"/>
      <c r="Z197" s="16"/>
    </row>
    <row r="198" spans="1:26" s="34" customFormat="1" ht="29.25" customHeight="1">
      <c r="A198" s="102"/>
      <c r="B198" s="122"/>
      <c r="C198" s="101"/>
      <c r="D198" s="122"/>
      <c r="E198" s="101"/>
      <c r="F198" s="122"/>
      <c r="G198" s="101"/>
      <c r="H198" s="122"/>
      <c r="I198" s="102"/>
      <c r="J198" s="101"/>
      <c r="K198" s="101"/>
      <c r="L198" s="101"/>
      <c r="M198" s="101"/>
      <c r="N198" s="117"/>
      <c r="O198" s="101"/>
      <c r="P198" s="122"/>
      <c r="Q198" s="101"/>
      <c r="R198" s="101"/>
      <c r="S198" s="123"/>
      <c r="T198" s="101"/>
      <c r="U198" s="125"/>
      <c r="V198" s="120"/>
      <c r="W198" s="78"/>
      <c r="X198" s="16"/>
      <c r="Y198" s="16"/>
      <c r="Z198" s="16"/>
    </row>
    <row r="199" spans="1:26" s="34" customFormat="1" ht="29.25" customHeight="1">
      <c r="A199" s="102"/>
      <c r="B199" s="122"/>
      <c r="C199" s="101"/>
      <c r="D199" s="122"/>
      <c r="E199" s="101"/>
      <c r="F199" s="122"/>
      <c r="G199" s="101"/>
      <c r="H199" s="122"/>
      <c r="I199" s="102"/>
      <c r="J199" s="101"/>
      <c r="K199" s="101"/>
      <c r="L199" s="101"/>
      <c r="M199" s="101"/>
      <c r="N199" s="117"/>
      <c r="O199" s="101"/>
      <c r="P199" s="122"/>
      <c r="Q199" s="101"/>
      <c r="R199" s="101"/>
      <c r="S199" s="123"/>
      <c r="T199" s="101"/>
      <c r="U199" s="125"/>
      <c r="V199" s="120"/>
      <c r="W199" s="78"/>
      <c r="X199" s="16"/>
      <c r="Y199" s="16"/>
      <c r="Z199" s="16"/>
    </row>
    <row r="200" spans="1:26" s="60" customFormat="1" ht="29.25" customHeight="1">
      <c r="A200" s="102"/>
      <c r="B200" s="122"/>
      <c r="C200" s="101"/>
      <c r="D200" s="122"/>
      <c r="E200" s="101"/>
      <c r="F200" s="122"/>
      <c r="G200" s="101"/>
      <c r="H200" s="122"/>
      <c r="I200" s="102"/>
      <c r="J200" s="101"/>
      <c r="K200" s="101"/>
      <c r="L200" s="101"/>
      <c r="M200" s="101"/>
      <c r="N200" s="117"/>
      <c r="O200" s="101"/>
      <c r="P200" s="122"/>
      <c r="Q200" s="101"/>
      <c r="R200" s="101"/>
      <c r="S200" s="123"/>
      <c r="T200" s="101"/>
      <c r="U200" s="125"/>
      <c r="V200" s="120"/>
      <c r="W200" s="83"/>
      <c r="X200" s="59"/>
      <c r="Y200" s="59"/>
      <c r="Z200" s="59"/>
    </row>
    <row r="201" spans="1:26" s="34" customFormat="1" ht="29.25" customHeight="1">
      <c r="A201" s="102"/>
      <c r="B201" s="122"/>
      <c r="C201" s="101"/>
      <c r="D201" s="122"/>
      <c r="E201" s="101"/>
      <c r="F201" s="122"/>
      <c r="G201" s="101"/>
      <c r="H201" s="122"/>
      <c r="I201" s="102"/>
      <c r="J201" s="101"/>
      <c r="K201" s="101"/>
      <c r="L201" s="101"/>
      <c r="M201" s="101"/>
      <c r="N201" s="117"/>
      <c r="O201" s="101"/>
      <c r="P201" s="122"/>
      <c r="Q201" s="101"/>
      <c r="R201" s="101"/>
      <c r="S201" s="123"/>
      <c r="T201" s="101"/>
      <c r="U201" s="125"/>
      <c r="V201" s="120"/>
      <c r="W201" s="78"/>
      <c r="X201" s="16"/>
      <c r="Y201" s="16"/>
      <c r="Z201" s="16"/>
    </row>
    <row r="202" spans="1:26" s="34" customFormat="1" ht="29.25" customHeight="1">
      <c r="A202" s="102"/>
      <c r="B202" s="122"/>
      <c r="C202" s="101"/>
      <c r="D202" s="122"/>
      <c r="E202" s="101"/>
      <c r="F202" s="122"/>
      <c r="G202" s="101"/>
      <c r="H202" s="122"/>
      <c r="I202" s="102"/>
      <c r="J202" s="101"/>
      <c r="K202" s="101"/>
      <c r="L202" s="101"/>
      <c r="M202" s="101"/>
      <c r="N202" s="117"/>
      <c r="O202" s="101"/>
      <c r="P202" s="122"/>
      <c r="Q202" s="101"/>
      <c r="R202" s="101"/>
      <c r="S202" s="123"/>
      <c r="T202" s="101"/>
      <c r="U202" s="125"/>
      <c r="V202" s="120"/>
      <c r="W202" s="78"/>
      <c r="X202" s="16"/>
      <c r="Y202" s="16"/>
      <c r="Z202" s="16"/>
    </row>
    <row r="203" spans="1:26" s="34" customFormat="1" ht="29.25" customHeight="1">
      <c r="A203" s="102"/>
      <c r="B203" s="122"/>
      <c r="C203" s="101"/>
      <c r="D203" s="122"/>
      <c r="E203" s="101"/>
      <c r="F203" s="122"/>
      <c r="G203" s="101"/>
      <c r="H203" s="122"/>
      <c r="I203" s="102"/>
      <c r="J203" s="101"/>
      <c r="K203" s="101"/>
      <c r="L203" s="101"/>
      <c r="M203" s="101"/>
      <c r="N203" s="117"/>
      <c r="O203" s="101"/>
      <c r="P203" s="122"/>
      <c r="Q203" s="101"/>
      <c r="R203" s="101"/>
      <c r="S203" s="123"/>
      <c r="T203" s="101"/>
      <c r="U203" s="125"/>
      <c r="V203" s="120"/>
      <c r="W203" s="78"/>
      <c r="X203" s="16"/>
      <c r="Y203" s="16"/>
      <c r="Z203" s="16"/>
    </row>
    <row r="204" spans="1:26" s="34" customFormat="1" ht="29.25" customHeight="1">
      <c r="A204" s="102"/>
      <c r="B204" s="122"/>
      <c r="C204" s="101"/>
      <c r="D204" s="122"/>
      <c r="E204" s="101"/>
      <c r="F204" s="122"/>
      <c r="G204" s="101"/>
      <c r="H204" s="122"/>
      <c r="I204" s="102"/>
      <c r="J204" s="101"/>
      <c r="K204" s="101"/>
      <c r="L204" s="101"/>
      <c r="M204" s="101"/>
      <c r="N204" s="117"/>
      <c r="O204" s="101"/>
      <c r="P204" s="122"/>
      <c r="Q204" s="101"/>
      <c r="R204" s="101"/>
      <c r="S204" s="123"/>
      <c r="T204" s="101"/>
      <c r="U204" s="125"/>
      <c r="V204" s="120"/>
      <c r="W204" s="78"/>
      <c r="X204" s="16"/>
      <c r="Y204" s="16"/>
      <c r="Z204" s="16"/>
    </row>
    <row r="205" spans="1:26" s="34" customFormat="1" ht="29.25" customHeight="1">
      <c r="A205" s="102"/>
      <c r="B205" s="122"/>
      <c r="C205" s="101"/>
      <c r="D205" s="122"/>
      <c r="E205" s="101"/>
      <c r="F205" s="122"/>
      <c r="G205" s="101"/>
      <c r="H205" s="122"/>
      <c r="I205" s="102"/>
      <c r="J205" s="101"/>
      <c r="K205" s="101"/>
      <c r="L205" s="101"/>
      <c r="M205" s="101"/>
      <c r="N205" s="117"/>
      <c r="O205" s="101"/>
      <c r="P205" s="122"/>
      <c r="Q205" s="101"/>
      <c r="R205" s="101"/>
      <c r="S205" s="123"/>
      <c r="T205" s="101"/>
      <c r="U205" s="125"/>
      <c r="V205" s="120"/>
      <c r="W205" s="78"/>
      <c r="X205" s="16"/>
      <c r="Y205" s="16"/>
      <c r="Z205" s="16"/>
    </row>
    <row r="206" spans="1:26" s="34" customFormat="1" ht="29.25" customHeight="1">
      <c r="A206" s="102"/>
      <c r="B206" s="122"/>
      <c r="C206" s="101"/>
      <c r="D206" s="122"/>
      <c r="E206" s="101"/>
      <c r="F206" s="122"/>
      <c r="G206" s="101"/>
      <c r="H206" s="122"/>
      <c r="I206" s="102"/>
      <c r="J206" s="101"/>
      <c r="K206" s="101"/>
      <c r="L206" s="101"/>
      <c r="M206" s="101"/>
      <c r="N206" s="117"/>
      <c r="O206" s="101"/>
      <c r="P206" s="122"/>
      <c r="Q206" s="101"/>
      <c r="R206" s="101"/>
      <c r="S206" s="123"/>
      <c r="T206" s="101"/>
      <c r="U206" s="125"/>
      <c r="V206" s="120"/>
      <c r="W206" s="78"/>
      <c r="X206" s="16"/>
      <c r="Y206" s="16"/>
      <c r="Z206" s="16"/>
    </row>
    <row r="207" spans="1:26" s="34" customFormat="1" ht="29.25" customHeight="1">
      <c r="A207" s="102"/>
      <c r="B207" s="122"/>
      <c r="C207" s="101"/>
      <c r="D207" s="122"/>
      <c r="E207" s="101"/>
      <c r="F207" s="122"/>
      <c r="G207" s="101"/>
      <c r="H207" s="122"/>
      <c r="I207" s="102"/>
      <c r="J207" s="101"/>
      <c r="K207" s="101"/>
      <c r="L207" s="101"/>
      <c r="M207" s="101"/>
      <c r="N207" s="117"/>
      <c r="O207" s="101"/>
      <c r="P207" s="122"/>
      <c r="Q207" s="101"/>
      <c r="R207" s="101"/>
      <c r="S207" s="123"/>
      <c r="T207" s="101"/>
      <c r="U207" s="125"/>
      <c r="V207" s="120"/>
      <c r="W207" s="78"/>
      <c r="X207" s="16"/>
      <c r="Y207" s="16"/>
      <c r="Z207" s="16"/>
    </row>
    <row r="208" spans="1:26" s="34" customFormat="1" ht="29.25" customHeight="1">
      <c r="A208" s="102"/>
      <c r="B208" s="122"/>
      <c r="C208" s="101"/>
      <c r="D208" s="122"/>
      <c r="E208" s="101"/>
      <c r="F208" s="122"/>
      <c r="G208" s="101"/>
      <c r="H208" s="122"/>
      <c r="I208" s="102"/>
      <c r="J208" s="101"/>
      <c r="K208" s="101"/>
      <c r="L208" s="101"/>
      <c r="M208" s="101"/>
      <c r="N208" s="117"/>
      <c r="O208" s="101"/>
      <c r="P208" s="122"/>
      <c r="Q208" s="101"/>
      <c r="R208" s="101"/>
      <c r="S208" s="123"/>
      <c r="T208" s="101"/>
      <c r="U208" s="125"/>
      <c r="V208" s="120"/>
      <c r="W208" s="78"/>
      <c r="X208" s="16"/>
      <c r="Y208" s="16"/>
      <c r="Z208" s="16"/>
    </row>
    <row r="209" spans="1:26" s="34" customFormat="1" ht="29.25" customHeight="1">
      <c r="A209" s="102"/>
      <c r="B209" s="122"/>
      <c r="C209" s="101"/>
      <c r="D209" s="122"/>
      <c r="E209" s="101"/>
      <c r="F209" s="122"/>
      <c r="G209" s="101"/>
      <c r="H209" s="122"/>
      <c r="I209" s="122"/>
      <c r="J209" s="101"/>
      <c r="K209" s="101"/>
      <c r="L209" s="101"/>
      <c r="M209" s="101"/>
      <c r="N209" s="117"/>
      <c r="O209" s="101"/>
      <c r="P209" s="122"/>
      <c r="Q209" s="101"/>
      <c r="R209" s="101"/>
      <c r="S209" s="123"/>
      <c r="T209" s="101"/>
      <c r="U209" s="125"/>
      <c r="V209" s="120"/>
      <c r="W209" s="78"/>
      <c r="X209" s="16"/>
      <c r="Y209" s="16"/>
      <c r="Z209" s="16"/>
    </row>
    <row r="210" spans="1:26" s="34" customFormat="1" ht="29.25" customHeight="1">
      <c r="A210" s="102"/>
      <c r="B210" s="122"/>
      <c r="C210" s="101"/>
      <c r="D210" s="122"/>
      <c r="E210" s="101"/>
      <c r="F210" s="122"/>
      <c r="G210" s="101"/>
      <c r="H210" s="122"/>
      <c r="I210" s="102"/>
      <c r="J210" s="101"/>
      <c r="K210" s="101"/>
      <c r="L210" s="101"/>
      <c r="M210" s="101"/>
      <c r="N210" s="117"/>
      <c r="O210" s="101"/>
      <c r="P210" s="122"/>
      <c r="Q210" s="101"/>
      <c r="R210" s="101"/>
      <c r="S210" s="123"/>
      <c r="T210" s="101"/>
      <c r="U210" s="125"/>
      <c r="V210" s="120"/>
      <c r="W210" s="78"/>
      <c r="X210" s="16"/>
      <c r="Y210" s="16"/>
      <c r="Z210" s="16"/>
    </row>
    <row r="211" spans="1:26" s="34" customFormat="1" ht="29.25" customHeight="1">
      <c r="A211" s="102"/>
      <c r="B211" s="122"/>
      <c r="C211" s="101"/>
      <c r="D211" s="122"/>
      <c r="E211" s="101"/>
      <c r="F211" s="122"/>
      <c r="G211" s="101"/>
      <c r="H211" s="122"/>
      <c r="I211" s="102"/>
      <c r="J211" s="101"/>
      <c r="K211" s="101"/>
      <c r="L211" s="101"/>
      <c r="M211" s="101"/>
      <c r="N211" s="117"/>
      <c r="O211" s="101"/>
      <c r="P211" s="122"/>
      <c r="Q211" s="101"/>
      <c r="R211" s="101"/>
      <c r="S211" s="123"/>
      <c r="T211" s="101"/>
      <c r="U211" s="125"/>
      <c r="V211" s="120"/>
      <c r="W211" s="78"/>
      <c r="X211" s="16"/>
      <c r="Y211" s="16"/>
      <c r="Z211" s="16"/>
    </row>
    <row r="212" spans="1:26" s="34" customFormat="1" ht="29.25" customHeight="1">
      <c r="A212" s="102"/>
      <c r="B212" s="122"/>
      <c r="C212" s="101"/>
      <c r="D212" s="122"/>
      <c r="E212" s="101"/>
      <c r="F212" s="122"/>
      <c r="G212" s="101"/>
      <c r="H212" s="122"/>
      <c r="I212" s="102"/>
      <c r="J212" s="101"/>
      <c r="K212" s="101"/>
      <c r="L212" s="101"/>
      <c r="M212" s="101"/>
      <c r="N212" s="117"/>
      <c r="O212" s="101"/>
      <c r="P212" s="122"/>
      <c r="Q212" s="101"/>
      <c r="R212" s="101"/>
      <c r="S212" s="123"/>
      <c r="T212" s="101"/>
      <c r="U212" s="125"/>
      <c r="V212" s="120"/>
      <c r="W212" s="78"/>
      <c r="X212" s="16"/>
      <c r="Y212" s="16"/>
      <c r="Z212" s="16"/>
    </row>
    <row r="213" spans="1:26" s="34" customFormat="1" ht="29.25" customHeight="1">
      <c r="A213" s="143"/>
      <c r="B213" s="144"/>
      <c r="C213" s="143"/>
      <c r="D213" s="144"/>
      <c r="E213" s="143"/>
      <c r="F213" s="144"/>
      <c r="G213" s="143"/>
      <c r="H213" s="144"/>
      <c r="I213" s="144"/>
      <c r="J213" s="143"/>
      <c r="K213" s="143"/>
      <c r="L213" s="143"/>
      <c r="M213" s="143"/>
      <c r="N213" s="117"/>
      <c r="O213" s="101"/>
      <c r="P213" s="122"/>
      <c r="Q213" s="101"/>
      <c r="R213" s="143"/>
      <c r="S213" s="145"/>
      <c r="T213" s="101"/>
      <c r="U213" s="125"/>
      <c r="V213" s="120"/>
      <c r="W213" s="78"/>
      <c r="X213" s="16"/>
      <c r="Y213" s="16"/>
      <c r="Z213" s="16"/>
    </row>
    <row r="214" spans="1:26" s="34" customFormat="1" ht="29.25" customHeight="1">
      <c r="A214" s="102"/>
      <c r="B214" s="122"/>
      <c r="C214" s="101"/>
      <c r="D214" s="122"/>
      <c r="E214" s="101"/>
      <c r="F214" s="122"/>
      <c r="G214" s="101"/>
      <c r="H214" s="122"/>
      <c r="I214" s="102"/>
      <c r="J214" s="101"/>
      <c r="K214" s="101"/>
      <c r="L214" s="101"/>
      <c r="M214" s="101"/>
      <c r="N214" s="117"/>
      <c r="O214" s="101"/>
      <c r="P214" s="122"/>
      <c r="Q214" s="101"/>
      <c r="R214" s="101"/>
      <c r="S214" s="123"/>
      <c r="T214" s="101"/>
      <c r="U214" s="125"/>
      <c r="V214" s="120"/>
      <c r="W214" s="78"/>
      <c r="X214" s="16"/>
      <c r="Y214" s="16"/>
      <c r="Z214" s="16"/>
    </row>
    <row r="215" spans="1:26" s="34" customFormat="1" ht="29.25" customHeight="1">
      <c r="A215" s="102"/>
      <c r="B215" s="122"/>
      <c r="C215" s="101"/>
      <c r="D215" s="122"/>
      <c r="E215" s="101"/>
      <c r="F215" s="122"/>
      <c r="G215" s="101"/>
      <c r="H215" s="122"/>
      <c r="I215" s="102"/>
      <c r="J215" s="101"/>
      <c r="K215" s="101"/>
      <c r="L215" s="101"/>
      <c r="M215" s="101"/>
      <c r="N215" s="117"/>
      <c r="O215" s="101"/>
      <c r="P215" s="122"/>
      <c r="Q215" s="101"/>
      <c r="R215" s="101"/>
      <c r="S215" s="123"/>
      <c r="T215" s="101"/>
      <c r="U215" s="125"/>
      <c r="V215" s="120"/>
      <c r="W215" s="78"/>
      <c r="X215" s="16"/>
      <c r="Y215" s="16"/>
      <c r="Z215" s="16"/>
    </row>
    <row r="216" spans="1:26" s="34" customFormat="1" ht="29.25" customHeight="1">
      <c r="A216" s="102"/>
      <c r="B216" s="122"/>
      <c r="C216" s="101"/>
      <c r="D216" s="122"/>
      <c r="E216" s="101"/>
      <c r="F216" s="122"/>
      <c r="G216" s="101"/>
      <c r="H216" s="122"/>
      <c r="I216" s="122"/>
      <c r="J216" s="101"/>
      <c r="K216" s="101"/>
      <c r="L216" s="101"/>
      <c r="M216" s="101"/>
      <c r="N216" s="117"/>
      <c r="O216" s="101"/>
      <c r="P216" s="122"/>
      <c r="Q216" s="101"/>
      <c r="R216" s="101"/>
      <c r="S216" s="123"/>
      <c r="T216" s="101"/>
      <c r="U216" s="125"/>
      <c r="V216" s="120"/>
      <c r="W216" s="78"/>
      <c r="X216" s="16"/>
      <c r="Y216" s="16"/>
      <c r="Z216" s="16"/>
    </row>
    <row r="217" spans="1:26" s="34" customFormat="1" ht="29.25" customHeight="1">
      <c r="A217" s="102"/>
      <c r="B217" s="122"/>
      <c r="C217" s="101"/>
      <c r="D217" s="122"/>
      <c r="E217" s="101"/>
      <c r="F217" s="122"/>
      <c r="G217" s="101"/>
      <c r="H217" s="122"/>
      <c r="I217" s="102"/>
      <c r="J217" s="101"/>
      <c r="K217" s="101"/>
      <c r="L217" s="101"/>
      <c r="M217" s="101"/>
      <c r="N217" s="117"/>
      <c r="O217" s="101"/>
      <c r="P217" s="122"/>
      <c r="Q217" s="101"/>
      <c r="R217" s="101"/>
      <c r="S217" s="123"/>
      <c r="T217" s="101"/>
      <c r="U217" s="125"/>
      <c r="V217" s="120"/>
      <c r="W217" s="78"/>
      <c r="X217" s="16"/>
      <c r="Y217" s="16"/>
      <c r="Z217" s="16"/>
    </row>
    <row r="218" spans="1:26" s="34" customFormat="1" ht="29.25" customHeight="1">
      <c r="A218" s="102"/>
      <c r="B218" s="122"/>
      <c r="C218" s="101"/>
      <c r="D218" s="122"/>
      <c r="E218" s="101"/>
      <c r="F218" s="122"/>
      <c r="G218" s="101"/>
      <c r="H218" s="122"/>
      <c r="I218" s="102"/>
      <c r="J218" s="101"/>
      <c r="K218" s="101"/>
      <c r="L218" s="101"/>
      <c r="M218" s="101"/>
      <c r="N218" s="117"/>
      <c r="O218" s="101"/>
      <c r="P218" s="122"/>
      <c r="Q218" s="101"/>
      <c r="R218" s="101"/>
      <c r="S218" s="123"/>
      <c r="T218" s="101"/>
      <c r="U218" s="125"/>
      <c r="V218" s="120"/>
      <c r="W218" s="78"/>
      <c r="X218" s="16"/>
      <c r="Y218" s="16"/>
      <c r="Z218" s="16"/>
    </row>
    <row r="219" spans="1:26" s="34" customFormat="1" ht="29.25" customHeight="1">
      <c r="A219" s="102"/>
      <c r="B219" s="122"/>
      <c r="C219" s="101"/>
      <c r="D219" s="122"/>
      <c r="E219" s="101"/>
      <c r="F219" s="122"/>
      <c r="G219" s="101"/>
      <c r="H219" s="122"/>
      <c r="I219" s="102"/>
      <c r="J219" s="101"/>
      <c r="K219" s="101"/>
      <c r="L219" s="101"/>
      <c r="M219" s="101"/>
      <c r="N219" s="117"/>
      <c r="O219" s="101"/>
      <c r="P219" s="122"/>
      <c r="Q219" s="101"/>
      <c r="R219" s="101"/>
      <c r="S219" s="123"/>
      <c r="T219" s="101"/>
      <c r="U219" s="125"/>
      <c r="V219" s="120"/>
      <c r="W219" s="78"/>
      <c r="X219" s="16"/>
      <c r="Y219" s="16"/>
      <c r="Z219" s="16"/>
    </row>
    <row r="220" spans="1:26" s="34" customFormat="1" ht="29.25" customHeight="1">
      <c r="A220" s="102"/>
      <c r="B220" s="122"/>
      <c r="C220" s="101"/>
      <c r="D220" s="122"/>
      <c r="E220" s="101"/>
      <c r="F220" s="122"/>
      <c r="G220" s="101"/>
      <c r="H220" s="122"/>
      <c r="I220" s="102"/>
      <c r="J220" s="101"/>
      <c r="K220" s="101"/>
      <c r="L220" s="101"/>
      <c r="M220" s="101"/>
      <c r="N220" s="117"/>
      <c r="O220" s="101"/>
      <c r="P220" s="122"/>
      <c r="Q220" s="101"/>
      <c r="R220" s="101"/>
      <c r="S220" s="123"/>
      <c r="T220" s="101"/>
      <c r="U220" s="125"/>
      <c r="V220" s="120"/>
      <c r="W220" s="78"/>
      <c r="X220" s="16"/>
      <c r="Y220" s="16"/>
      <c r="Z220" s="16"/>
    </row>
    <row r="221" spans="1:26" s="34" customFormat="1" ht="29.25" customHeight="1">
      <c r="A221" s="102"/>
      <c r="B221" s="122"/>
      <c r="C221" s="101"/>
      <c r="D221" s="122"/>
      <c r="E221" s="101"/>
      <c r="F221" s="122"/>
      <c r="G221" s="101"/>
      <c r="H221" s="122"/>
      <c r="I221" s="102"/>
      <c r="J221" s="101"/>
      <c r="K221" s="101"/>
      <c r="L221" s="101"/>
      <c r="M221" s="101"/>
      <c r="N221" s="117"/>
      <c r="O221" s="101"/>
      <c r="P221" s="122"/>
      <c r="Q221" s="101"/>
      <c r="R221" s="101"/>
      <c r="S221" s="123"/>
      <c r="T221" s="101"/>
      <c r="U221" s="125"/>
      <c r="V221" s="120"/>
      <c r="W221" s="78"/>
      <c r="X221" s="16"/>
      <c r="Y221" s="16"/>
      <c r="Z221" s="16"/>
    </row>
    <row r="222" spans="1:26" s="34" customFormat="1" ht="29.25" customHeight="1">
      <c r="A222" s="102"/>
      <c r="B222" s="122"/>
      <c r="C222" s="101"/>
      <c r="D222" s="122"/>
      <c r="E222" s="101"/>
      <c r="F222" s="122"/>
      <c r="G222" s="101"/>
      <c r="H222" s="122"/>
      <c r="I222" s="102"/>
      <c r="J222" s="101"/>
      <c r="K222" s="101"/>
      <c r="L222" s="101"/>
      <c r="M222" s="101"/>
      <c r="N222" s="117"/>
      <c r="O222" s="101"/>
      <c r="P222" s="122"/>
      <c r="Q222" s="101"/>
      <c r="R222" s="101"/>
      <c r="S222" s="123"/>
      <c r="T222" s="101"/>
      <c r="U222" s="125"/>
      <c r="V222" s="120"/>
      <c r="W222" s="78"/>
      <c r="X222" s="16"/>
      <c r="Y222" s="16"/>
      <c r="Z222" s="16"/>
    </row>
    <row r="223" spans="1:26" s="34" customFormat="1" ht="29.25" customHeight="1">
      <c r="A223" s="102"/>
      <c r="B223" s="122"/>
      <c r="C223" s="101"/>
      <c r="D223" s="122"/>
      <c r="E223" s="101"/>
      <c r="F223" s="122"/>
      <c r="G223" s="101"/>
      <c r="H223" s="122"/>
      <c r="I223" s="102"/>
      <c r="J223" s="101"/>
      <c r="K223" s="101"/>
      <c r="L223" s="101"/>
      <c r="M223" s="101"/>
      <c r="N223" s="117"/>
      <c r="O223" s="101"/>
      <c r="P223" s="122"/>
      <c r="Q223" s="101"/>
      <c r="R223" s="101"/>
      <c r="S223" s="123"/>
      <c r="T223" s="101"/>
      <c r="U223" s="125"/>
      <c r="V223" s="120"/>
      <c r="W223" s="78"/>
      <c r="X223" s="16"/>
      <c r="Y223" s="16"/>
      <c r="Z223" s="16"/>
    </row>
    <row r="224" spans="1:26" s="34" customFormat="1" ht="29.25" customHeight="1">
      <c r="A224" s="102"/>
      <c r="B224" s="122"/>
      <c r="C224" s="101"/>
      <c r="D224" s="122"/>
      <c r="E224" s="101"/>
      <c r="F224" s="122"/>
      <c r="G224" s="101"/>
      <c r="H224" s="122"/>
      <c r="I224" s="102"/>
      <c r="J224" s="101"/>
      <c r="K224" s="101"/>
      <c r="L224" s="101"/>
      <c r="M224" s="101"/>
      <c r="N224" s="117"/>
      <c r="O224" s="101"/>
      <c r="P224" s="122"/>
      <c r="Q224" s="101"/>
      <c r="R224" s="101"/>
      <c r="S224" s="123"/>
      <c r="T224" s="101"/>
      <c r="U224" s="125"/>
      <c r="V224" s="120"/>
      <c r="W224" s="78"/>
      <c r="X224" s="16"/>
      <c r="Y224" s="16"/>
      <c r="Z224" s="16"/>
    </row>
    <row r="225" spans="1:26" s="34" customFormat="1" ht="29.25" customHeight="1">
      <c r="A225" s="102"/>
      <c r="B225" s="122"/>
      <c r="C225" s="101"/>
      <c r="D225" s="122"/>
      <c r="E225" s="101"/>
      <c r="F225" s="122"/>
      <c r="G225" s="101"/>
      <c r="H225" s="122"/>
      <c r="I225" s="102"/>
      <c r="J225" s="101"/>
      <c r="K225" s="101"/>
      <c r="L225" s="101"/>
      <c r="M225" s="101"/>
      <c r="N225" s="117"/>
      <c r="O225" s="101"/>
      <c r="P225" s="122"/>
      <c r="Q225" s="101"/>
      <c r="R225" s="101"/>
      <c r="S225" s="123"/>
      <c r="T225" s="101"/>
      <c r="U225" s="125"/>
      <c r="V225" s="120"/>
      <c r="W225" s="78"/>
      <c r="X225" s="16"/>
      <c r="Y225" s="16"/>
      <c r="Z225" s="16"/>
    </row>
    <row r="226" spans="1:26" s="34" customFormat="1" ht="29.25" customHeight="1">
      <c r="A226" s="102"/>
      <c r="B226" s="122"/>
      <c r="C226" s="101"/>
      <c r="D226" s="122"/>
      <c r="E226" s="101"/>
      <c r="F226" s="122"/>
      <c r="G226" s="101"/>
      <c r="H226" s="122"/>
      <c r="I226" s="102"/>
      <c r="J226" s="101"/>
      <c r="K226" s="101"/>
      <c r="L226" s="101"/>
      <c r="M226" s="101"/>
      <c r="N226" s="117"/>
      <c r="O226" s="101"/>
      <c r="P226" s="122"/>
      <c r="Q226" s="101"/>
      <c r="R226" s="101"/>
      <c r="S226" s="123"/>
      <c r="T226" s="101"/>
      <c r="U226" s="125"/>
      <c r="V226" s="120"/>
      <c r="W226" s="78"/>
      <c r="X226" s="16"/>
      <c r="Y226" s="16"/>
      <c r="Z226" s="16"/>
    </row>
    <row r="227" spans="1:26" s="34" customFormat="1" ht="29.25" customHeight="1">
      <c r="A227" s="102"/>
      <c r="B227" s="122"/>
      <c r="C227" s="101"/>
      <c r="D227" s="122"/>
      <c r="E227" s="101"/>
      <c r="F227" s="122"/>
      <c r="G227" s="101"/>
      <c r="H227" s="122"/>
      <c r="I227" s="102"/>
      <c r="J227" s="101"/>
      <c r="K227" s="101"/>
      <c r="L227" s="101"/>
      <c r="M227" s="101"/>
      <c r="N227" s="117"/>
      <c r="O227" s="101"/>
      <c r="P227" s="122"/>
      <c r="Q227" s="101"/>
      <c r="R227" s="101"/>
      <c r="S227" s="123"/>
      <c r="T227" s="101"/>
      <c r="U227" s="125"/>
      <c r="V227" s="120"/>
      <c r="W227" s="78"/>
      <c r="X227" s="16"/>
      <c r="Y227" s="16"/>
      <c r="Z227" s="16"/>
    </row>
    <row r="228" spans="1:26" s="34" customFormat="1" ht="29.25" customHeight="1">
      <c r="A228" s="102"/>
      <c r="B228" s="122"/>
      <c r="C228" s="101"/>
      <c r="D228" s="122"/>
      <c r="E228" s="101"/>
      <c r="F228" s="122"/>
      <c r="G228" s="101"/>
      <c r="H228" s="122"/>
      <c r="I228" s="102"/>
      <c r="J228" s="101"/>
      <c r="K228" s="101"/>
      <c r="L228" s="101"/>
      <c r="M228" s="101"/>
      <c r="N228" s="117"/>
      <c r="O228" s="101"/>
      <c r="P228" s="122"/>
      <c r="Q228" s="101"/>
      <c r="R228" s="101"/>
      <c r="S228" s="123"/>
      <c r="T228" s="101"/>
      <c r="U228" s="125"/>
      <c r="V228" s="120"/>
      <c r="W228" s="78"/>
      <c r="X228" s="16"/>
      <c r="Y228" s="16"/>
      <c r="Z228" s="16"/>
    </row>
    <row r="229" spans="1:26" s="34" customFormat="1" ht="29.25" customHeight="1">
      <c r="A229" s="102"/>
      <c r="B229" s="122"/>
      <c r="C229" s="101"/>
      <c r="D229" s="122"/>
      <c r="E229" s="101"/>
      <c r="F229" s="122"/>
      <c r="G229" s="101"/>
      <c r="H229" s="122"/>
      <c r="I229" s="102"/>
      <c r="J229" s="101"/>
      <c r="K229" s="101"/>
      <c r="L229" s="101"/>
      <c r="M229" s="101"/>
      <c r="N229" s="117"/>
      <c r="O229" s="101"/>
      <c r="P229" s="122"/>
      <c r="Q229" s="101"/>
      <c r="R229" s="101"/>
      <c r="S229" s="123"/>
      <c r="T229" s="101"/>
      <c r="U229" s="125"/>
      <c r="V229" s="120"/>
      <c r="W229" s="78"/>
      <c r="X229" s="16"/>
      <c r="Y229" s="16"/>
      <c r="Z229" s="16"/>
    </row>
    <row r="230" spans="1:26" s="34" customFormat="1" ht="29.25" customHeight="1">
      <c r="A230" s="102"/>
      <c r="B230" s="122"/>
      <c r="C230" s="101"/>
      <c r="D230" s="122"/>
      <c r="E230" s="101"/>
      <c r="F230" s="122"/>
      <c r="G230" s="101"/>
      <c r="H230" s="122"/>
      <c r="I230" s="102"/>
      <c r="J230" s="101"/>
      <c r="K230" s="101"/>
      <c r="L230" s="101"/>
      <c r="M230" s="101"/>
      <c r="N230" s="117"/>
      <c r="O230" s="101"/>
      <c r="P230" s="122"/>
      <c r="Q230" s="101"/>
      <c r="R230" s="101"/>
      <c r="S230" s="123"/>
      <c r="T230" s="101"/>
      <c r="U230" s="125"/>
      <c r="V230" s="120"/>
      <c r="W230" s="78"/>
      <c r="X230" s="16"/>
      <c r="Y230" s="16"/>
      <c r="Z230" s="16"/>
    </row>
    <row r="231" spans="1:26" s="34" customFormat="1" ht="29.25" customHeight="1">
      <c r="A231" s="102"/>
      <c r="B231" s="122"/>
      <c r="C231" s="101"/>
      <c r="D231" s="122"/>
      <c r="E231" s="101"/>
      <c r="F231" s="122"/>
      <c r="G231" s="101"/>
      <c r="H231" s="122"/>
      <c r="I231" s="102"/>
      <c r="J231" s="101"/>
      <c r="K231" s="101"/>
      <c r="L231" s="101"/>
      <c r="M231" s="101"/>
      <c r="N231" s="117"/>
      <c r="O231" s="101"/>
      <c r="P231" s="122"/>
      <c r="Q231" s="101"/>
      <c r="R231" s="101"/>
      <c r="S231" s="123"/>
      <c r="T231" s="101"/>
      <c r="U231" s="125"/>
      <c r="V231" s="120"/>
      <c r="W231" s="78"/>
      <c r="X231" s="16"/>
      <c r="Y231" s="16"/>
      <c r="Z231" s="16"/>
    </row>
    <row r="232" spans="1:26" s="34" customFormat="1" ht="29.25" customHeight="1">
      <c r="A232" s="102"/>
      <c r="B232" s="122"/>
      <c r="C232" s="101"/>
      <c r="D232" s="122"/>
      <c r="E232" s="101"/>
      <c r="F232" s="122"/>
      <c r="G232" s="101"/>
      <c r="H232" s="122"/>
      <c r="I232" s="102"/>
      <c r="J232" s="101"/>
      <c r="K232" s="101"/>
      <c r="L232" s="101"/>
      <c r="M232" s="101"/>
      <c r="N232" s="117"/>
      <c r="O232" s="101"/>
      <c r="P232" s="122"/>
      <c r="Q232" s="101"/>
      <c r="R232" s="101"/>
      <c r="S232" s="123"/>
      <c r="T232" s="101"/>
      <c r="U232" s="125"/>
      <c r="V232" s="120"/>
      <c r="W232" s="78"/>
      <c r="X232" s="16"/>
      <c r="Y232" s="16"/>
      <c r="Z232" s="16"/>
    </row>
    <row r="233" spans="1:26" s="34" customFormat="1" ht="29.25" customHeight="1">
      <c r="A233" s="102"/>
      <c r="B233" s="122"/>
      <c r="C233" s="101"/>
      <c r="D233" s="122"/>
      <c r="E233" s="101"/>
      <c r="F233" s="122"/>
      <c r="G233" s="101"/>
      <c r="H233" s="122"/>
      <c r="I233" s="102"/>
      <c r="J233" s="101"/>
      <c r="K233" s="101"/>
      <c r="L233" s="101"/>
      <c r="M233" s="101"/>
      <c r="N233" s="117"/>
      <c r="O233" s="101"/>
      <c r="P233" s="122"/>
      <c r="Q233" s="101"/>
      <c r="R233" s="101"/>
      <c r="S233" s="123"/>
      <c r="T233" s="101"/>
      <c r="U233" s="125"/>
      <c r="V233" s="120"/>
      <c r="W233" s="78"/>
      <c r="X233" s="16"/>
      <c r="Y233" s="16"/>
      <c r="Z233" s="16"/>
    </row>
    <row r="234" spans="1:26" s="34" customFormat="1" ht="29.25" customHeight="1">
      <c r="A234" s="102"/>
      <c r="B234" s="122"/>
      <c r="C234" s="101"/>
      <c r="D234" s="122"/>
      <c r="E234" s="101"/>
      <c r="F234" s="122"/>
      <c r="G234" s="101"/>
      <c r="H234" s="122"/>
      <c r="I234" s="102"/>
      <c r="J234" s="101"/>
      <c r="K234" s="101"/>
      <c r="L234" s="101"/>
      <c r="M234" s="101"/>
      <c r="N234" s="117"/>
      <c r="O234" s="101"/>
      <c r="P234" s="122"/>
      <c r="Q234" s="101"/>
      <c r="R234" s="101"/>
      <c r="S234" s="123"/>
      <c r="T234" s="101"/>
      <c r="U234" s="125"/>
      <c r="V234" s="120"/>
      <c r="W234" s="78"/>
      <c r="X234" s="16"/>
      <c r="Y234" s="16"/>
      <c r="Z234" s="16"/>
    </row>
    <row r="235" spans="1:26" s="34" customFormat="1" ht="29.25" customHeight="1">
      <c r="A235" s="102"/>
      <c r="B235" s="122"/>
      <c r="C235" s="101"/>
      <c r="D235" s="122"/>
      <c r="E235" s="101"/>
      <c r="F235" s="122"/>
      <c r="G235" s="101"/>
      <c r="H235" s="122"/>
      <c r="I235" s="102"/>
      <c r="J235" s="101"/>
      <c r="K235" s="101"/>
      <c r="L235" s="101"/>
      <c r="M235" s="101"/>
      <c r="N235" s="117"/>
      <c r="O235" s="101"/>
      <c r="P235" s="122"/>
      <c r="Q235" s="101"/>
      <c r="R235" s="101"/>
      <c r="S235" s="123"/>
      <c r="T235" s="101"/>
      <c r="U235" s="125"/>
      <c r="V235" s="120"/>
      <c r="W235" s="78"/>
      <c r="X235" s="16"/>
      <c r="Y235" s="16"/>
      <c r="Z235" s="16"/>
    </row>
    <row r="236" spans="1:26" s="34" customFormat="1" ht="29.25" customHeight="1">
      <c r="A236" s="102"/>
      <c r="B236" s="122"/>
      <c r="C236" s="101"/>
      <c r="D236" s="122"/>
      <c r="E236" s="101"/>
      <c r="F236" s="122"/>
      <c r="G236" s="101"/>
      <c r="H236" s="122"/>
      <c r="I236" s="102"/>
      <c r="J236" s="101"/>
      <c r="K236" s="101"/>
      <c r="L236" s="101"/>
      <c r="M236" s="101"/>
      <c r="N236" s="117"/>
      <c r="O236" s="101"/>
      <c r="P236" s="122"/>
      <c r="Q236" s="101"/>
      <c r="R236" s="101"/>
      <c r="S236" s="123"/>
      <c r="T236" s="101"/>
      <c r="U236" s="125"/>
      <c r="V236" s="120"/>
      <c r="W236" s="78"/>
      <c r="X236" s="16"/>
      <c r="Y236" s="16"/>
      <c r="Z236" s="16"/>
    </row>
    <row r="237" spans="1:26" s="34" customFormat="1" ht="29.25" customHeight="1">
      <c r="A237" s="102"/>
      <c r="B237" s="122"/>
      <c r="C237" s="101"/>
      <c r="D237" s="122"/>
      <c r="E237" s="101"/>
      <c r="F237" s="122"/>
      <c r="G237" s="101"/>
      <c r="H237" s="122"/>
      <c r="I237" s="102"/>
      <c r="J237" s="101"/>
      <c r="K237" s="101"/>
      <c r="L237" s="101"/>
      <c r="M237" s="101"/>
      <c r="N237" s="117"/>
      <c r="O237" s="101"/>
      <c r="P237" s="122"/>
      <c r="Q237" s="101"/>
      <c r="R237" s="101"/>
      <c r="S237" s="123"/>
      <c r="T237" s="101"/>
      <c r="U237" s="125"/>
      <c r="V237" s="120"/>
      <c r="W237" s="78"/>
      <c r="X237" s="16"/>
      <c r="Y237" s="16"/>
      <c r="Z237" s="16"/>
    </row>
    <row r="238" spans="1:26" s="34" customFormat="1" ht="29.25" customHeight="1">
      <c r="A238" s="102"/>
      <c r="B238" s="122"/>
      <c r="C238" s="101"/>
      <c r="D238" s="122"/>
      <c r="E238" s="101"/>
      <c r="F238" s="122"/>
      <c r="G238" s="101"/>
      <c r="H238" s="122"/>
      <c r="I238" s="102"/>
      <c r="J238" s="101"/>
      <c r="K238" s="101"/>
      <c r="L238" s="101"/>
      <c r="M238" s="101"/>
      <c r="N238" s="117"/>
      <c r="O238" s="101"/>
      <c r="P238" s="122"/>
      <c r="Q238" s="101"/>
      <c r="R238" s="101"/>
      <c r="S238" s="123"/>
      <c r="T238" s="101"/>
      <c r="U238" s="125"/>
      <c r="V238" s="120"/>
      <c r="W238" s="78"/>
      <c r="X238" s="16"/>
      <c r="Y238" s="16"/>
      <c r="Z238" s="16"/>
    </row>
    <row r="239" spans="1:26" s="34" customFormat="1" ht="29.25" customHeight="1">
      <c r="A239" s="102"/>
      <c r="B239" s="122"/>
      <c r="C239" s="101"/>
      <c r="D239" s="122"/>
      <c r="E239" s="101"/>
      <c r="F239" s="122"/>
      <c r="G239" s="101"/>
      <c r="H239" s="122"/>
      <c r="I239" s="102"/>
      <c r="J239" s="101"/>
      <c r="K239" s="101"/>
      <c r="L239" s="101"/>
      <c r="M239" s="101"/>
      <c r="N239" s="117"/>
      <c r="O239" s="101"/>
      <c r="P239" s="122"/>
      <c r="Q239" s="101"/>
      <c r="R239" s="101"/>
      <c r="S239" s="123"/>
      <c r="T239" s="101"/>
      <c r="U239" s="125"/>
      <c r="V239" s="120"/>
      <c r="W239" s="78"/>
      <c r="X239" s="16"/>
      <c r="Y239" s="16"/>
      <c r="Z239" s="16"/>
    </row>
    <row r="240" spans="1:26" s="34" customFormat="1" ht="29.25" customHeight="1">
      <c r="A240" s="102"/>
      <c r="B240" s="122"/>
      <c r="C240" s="101"/>
      <c r="D240" s="122"/>
      <c r="E240" s="101"/>
      <c r="F240" s="122"/>
      <c r="G240" s="101"/>
      <c r="H240" s="122"/>
      <c r="I240" s="102"/>
      <c r="J240" s="101"/>
      <c r="K240" s="101"/>
      <c r="L240" s="101"/>
      <c r="M240" s="101"/>
      <c r="N240" s="117"/>
      <c r="O240" s="101"/>
      <c r="P240" s="122"/>
      <c r="Q240" s="101"/>
      <c r="R240" s="101"/>
      <c r="S240" s="123"/>
      <c r="T240" s="101"/>
      <c r="U240" s="125"/>
      <c r="V240" s="120"/>
      <c r="W240" s="78"/>
      <c r="X240" s="16"/>
      <c r="Y240" s="16"/>
      <c r="Z240" s="16"/>
    </row>
    <row r="241" spans="1:26" s="34" customFormat="1" ht="29.25" customHeight="1">
      <c r="A241" s="102"/>
      <c r="B241" s="122"/>
      <c r="C241" s="101"/>
      <c r="D241" s="122"/>
      <c r="E241" s="101"/>
      <c r="F241" s="122"/>
      <c r="G241" s="101"/>
      <c r="H241" s="122"/>
      <c r="I241" s="102"/>
      <c r="J241" s="101"/>
      <c r="K241" s="101"/>
      <c r="L241" s="101"/>
      <c r="M241" s="101"/>
      <c r="N241" s="117"/>
      <c r="O241" s="101"/>
      <c r="P241" s="122"/>
      <c r="Q241" s="101"/>
      <c r="R241" s="101"/>
      <c r="S241" s="123"/>
      <c r="T241" s="101"/>
      <c r="U241" s="125"/>
      <c r="V241" s="120"/>
      <c r="W241" s="78"/>
      <c r="X241" s="16"/>
      <c r="Y241" s="16"/>
      <c r="Z241" s="16"/>
    </row>
    <row r="242" spans="1:26" s="34" customFormat="1" ht="29.25" customHeight="1">
      <c r="A242" s="102"/>
      <c r="B242" s="122"/>
      <c r="C242" s="101"/>
      <c r="D242" s="122"/>
      <c r="E242" s="101"/>
      <c r="F242" s="122"/>
      <c r="G242" s="101"/>
      <c r="H242" s="122"/>
      <c r="I242" s="102"/>
      <c r="J242" s="101"/>
      <c r="K242" s="101"/>
      <c r="L242" s="101"/>
      <c r="M242" s="101"/>
      <c r="N242" s="117"/>
      <c r="O242" s="101"/>
      <c r="P242" s="122"/>
      <c r="Q242" s="101"/>
      <c r="R242" s="101"/>
      <c r="S242" s="123"/>
      <c r="T242" s="101"/>
      <c r="U242" s="125"/>
      <c r="V242" s="120"/>
      <c r="W242" s="78"/>
      <c r="X242" s="16"/>
      <c r="Y242" s="16"/>
      <c r="Z242" s="16"/>
    </row>
    <row r="243" spans="1:26" s="34" customFormat="1" ht="29.25" customHeight="1">
      <c r="A243" s="102"/>
      <c r="B243" s="122"/>
      <c r="C243" s="101"/>
      <c r="D243" s="122"/>
      <c r="E243" s="101"/>
      <c r="F243" s="122"/>
      <c r="G243" s="101"/>
      <c r="H243" s="122"/>
      <c r="I243" s="102"/>
      <c r="J243" s="101"/>
      <c r="K243" s="101"/>
      <c r="L243" s="101"/>
      <c r="M243" s="101"/>
      <c r="N243" s="117"/>
      <c r="O243" s="101"/>
      <c r="P243" s="122"/>
      <c r="Q243" s="101"/>
      <c r="R243" s="101"/>
      <c r="S243" s="123"/>
      <c r="T243" s="101"/>
      <c r="U243" s="125"/>
      <c r="V243" s="120"/>
      <c r="W243" s="78"/>
      <c r="X243" s="16"/>
      <c r="Y243" s="16"/>
      <c r="Z243" s="16"/>
    </row>
    <row r="244" spans="1:26" s="34" customFormat="1" ht="29.25" customHeight="1">
      <c r="A244" s="102"/>
      <c r="B244" s="122"/>
      <c r="C244" s="101"/>
      <c r="D244" s="122"/>
      <c r="E244" s="101"/>
      <c r="F244" s="122"/>
      <c r="G244" s="101"/>
      <c r="H244" s="122"/>
      <c r="I244" s="102"/>
      <c r="J244" s="101"/>
      <c r="K244" s="101"/>
      <c r="L244" s="101"/>
      <c r="M244" s="101"/>
      <c r="N244" s="117"/>
      <c r="O244" s="101"/>
      <c r="P244" s="122"/>
      <c r="Q244" s="101"/>
      <c r="R244" s="101"/>
      <c r="S244" s="123"/>
      <c r="T244" s="101"/>
      <c r="U244" s="125"/>
      <c r="V244" s="120"/>
      <c r="W244" s="78"/>
      <c r="X244" s="16"/>
      <c r="Y244" s="16"/>
      <c r="Z244" s="16"/>
    </row>
    <row r="245" spans="1:26" s="34" customFormat="1" ht="29.25" customHeight="1">
      <c r="A245" s="102"/>
      <c r="B245" s="122"/>
      <c r="C245" s="101"/>
      <c r="D245" s="122"/>
      <c r="E245" s="101"/>
      <c r="F245" s="122"/>
      <c r="G245" s="101"/>
      <c r="H245" s="122"/>
      <c r="I245" s="102"/>
      <c r="J245" s="101"/>
      <c r="K245" s="101"/>
      <c r="L245" s="101"/>
      <c r="M245" s="101"/>
      <c r="N245" s="117"/>
      <c r="O245" s="101"/>
      <c r="P245" s="122"/>
      <c r="Q245" s="101"/>
      <c r="R245" s="101"/>
      <c r="S245" s="123"/>
      <c r="T245" s="101"/>
      <c r="U245" s="125"/>
      <c r="V245" s="120"/>
      <c r="W245" s="78"/>
      <c r="X245" s="16"/>
      <c r="Y245" s="16"/>
      <c r="Z245" s="16"/>
    </row>
    <row r="246" spans="1:26" s="34" customFormat="1" ht="29.25" customHeight="1">
      <c r="A246" s="102"/>
      <c r="B246" s="122"/>
      <c r="C246" s="101"/>
      <c r="D246" s="122"/>
      <c r="E246" s="101"/>
      <c r="F246" s="122"/>
      <c r="G246" s="101"/>
      <c r="H246" s="122"/>
      <c r="I246" s="102"/>
      <c r="J246" s="101"/>
      <c r="K246" s="101"/>
      <c r="L246" s="101"/>
      <c r="M246" s="101"/>
      <c r="N246" s="117"/>
      <c r="O246" s="101"/>
      <c r="P246" s="122"/>
      <c r="Q246" s="101"/>
      <c r="R246" s="101"/>
      <c r="S246" s="123"/>
      <c r="T246" s="101"/>
      <c r="U246" s="125"/>
      <c r="V246" s="120"/>
      <c r="W246" s="78"/>
      <c r="X246" s="16"/>
      <c r="Y246" s="16"/>
      <c r="Z246" s="16"/>
    </row>
    <row r="247" spans="1:26" s="34" customFormat="1" ht="29.25" customHeight="1">
      <c r="A247" s="102"/>
      <c r="B247" s="122"/>
      <c r="C247" s="101"/>
      <c r="D247" s="122"/>
      <c r="E247" s="101"/>
      <c r="F247" s="122"/>
      <c r="G247" s="101"/>
      <c r="H247" s="122"/>
      <c r="I247" s="102"/>
      <c r="J247" s="101"/>
      <c r="K247" s="101"/>
      <c r="L247" s="101"/>
      <c r="M247" s="101"/>
      <c r="N247" s="117"/>
      <c r="O247" s="101"/>
      <c r="P247" s="122"/>
      <c r="Q247" s="101"/>
      <c r="R247" s="101"/>
      <c r="S247" s="123"/>
      <c r="T247" s="101"/>
      <c r="U247" s="125"/>
      <c r="V247" s="120"/>
      <c r="W247" s="78"/>
      <c r="X247" s="16"/>
      <c r="Y247" s="16"/>
      <c r="Z247" s="16"/>
    </row>
    <row r="248" spans="1:26" s="34" customFormat="1" ht="29.25" customHeight="1">
      <c r="A248" s="102"/>
      <c r="B248" s="122"/>
      <c r="C248" s="101"/>
      <c r="D248" s="122"/>
      <c r="E248" s="101"/>
      <c r="F248" s="122"/>
      <c r="G248" s="101"/>
      <c r="H248" s="122"/>
      <c r="I248" s="102"/>
      <c r="J248" s="101"/>
      <c r="K248" s="101"/>
      <c r="L248" s="101"/>
      <c r="M248" s="101"/>
      <c r="N248" s="117"/>
      <c r="O248" s="101"/>
      <c r="P248" s="122"/>
      <c r="Q248" s="101"/>
      <c r="R248" s="101"/>
      <c r="S248" s="123"/>
      <c r="T248" s="101"/>
      <c r="U248" s="125"/>
      <c r="V248" s="120"/>
      <c r="W248" s="78"/>
      <c r="X248" s="16"/>
      <c r="Y248" s="16"/>
      <c r="Z248" s="16"/>
    </row>
    <row r="249" spans="1:26" s="34" customFormat="1" ht="29.25" customHeight="1">
      <c r="A249" s="102"/>
      <c r="B249" s="122"/>
      <c r="C249" s="101"/>
      <c r="D249" s="122"/>
      <c r="E249" s="101"/>
      <c r="F249" s="122"/>
      <c r="G249" s="101"/>
      <c r="H249" s="122"/>
      <c r="I249" s="102"/>
      <c r="J249" s="101"/>
      <c r="K249" s="101"/>
      <c r="L249" s="101"/>
      <c r="M249" s="101"/>
      <c r="N249" s="117"/>
      <c r="O249" s="101"/>
      <c r="P249" s="122"/>
      <c r="Q249" s="101"/>
      <c r="R249" s="101"/>
      <c r="S249" s="123"/>
      <c r="T249" s="101"/>
      <c r="U249" s="125"/>
      <c r="V249" s="120"/>
      <c r="W249" s="78"/>
      <c r="X249" s="16"/>
      <c r="Y249" s="16"/>
      <c r="Z249" s="16"/>
    </row>
    <row r="250" spans="1:26" s="34" customFormat="1" ht="29.25" customHeight="1">
      <c r="A250" s="102"/>
      <c r="B250" s="122"/>
      <c r="C250" s="101"/>
      <c r="D250" s="122"/>
      <c r="E250" s="101"/>
      <c r="F250" s="122"/>
      <c r="G250" s="101"/>
      <c r="H250" s="122"/>
      <c r="I250" s="102"/>
      <c r="J250" s="101"/>
      <c r="K250" s="101"/>
      <c r="L250" s="101"/>
      <c r="M250" s="101"/>
      <c r="N250" s="117"/>
      <c r="O250" s="101"/>
      <c r="P250" s="122"/>
      <c r="Q250" s="101"/>
      <c r="R250" s="101"/>
      <c r="S250" s="123"/>
      <c r="T250" s="101"/>
      <c r="U250" s="125"/>
      <c r="V250" s="120"/>
      <c r="W250" s="78"/>
      <c r="X250" s="16"/>
      <c r="Y250" s="16"/>
      <c r="Z250" s="16"/>
    </row>
    <row r="251" spans="1:26" s="34" customFormat="1" ht="29.25" customHeight="1">
      <c r="A251" s="102"/>
      <c r="B251" s="122"/>
      <c r="C251" s="101"/>
      <c r="D251" s="122"/>
      <c r="E251" s="101"/>
      <c r="F251" s="122"/>
      <c r="G251" s="101"/>
      <c r="H251" s="122"/>
      <c r="I251" s="102"/>
      <c r="J251" s="101"/>
      <c r="K251" s="101"/>
      <c r="L251" s="101"/>
      <c r="M251" s="101"/>
      <c r="N251" s="117"/>
      <c r="O251" s="101"/>
      <c r="P251" s="122"/>
      <c r="Q251" s="101"/>
      <c r="R251" s="101"/>
      <c r="S251" s="123"/>
      <c r="T251" s="101"/>
      <c r="U251" s="125"/>
      <c r="V251" s="120"/>
      <c r="W251" s="78"/>
      <c r="X251" s="16"/>
      <c r="Y251" s="16"/>
      <c r="Z251" s="16"/>
    </row>
    <row r="252" spans="1:26" s="34" customFormat="1" ht="29.25" customHeight="1">
      <c r="A252" s="102"/>
      <c r="B252" s="122"/>
      <c r="C252" s="101"/>
      <c r="D252" s="122"/>
      <c r="E252" s="101"/>
      <c r="F252" s="122"/>
      <c r="G252" s="101"/>
      <c r="H252" s="122"/>
      <c r="I252" s="102"/>
      <c r="J252" s="101"/>
      <c r="K252" s="101"/>
      <c r="L252" s="101"/>
      <c r="M252" s="101"/>
      <c r="N252" s="117"/>
      <c r="O252" s="101"/>
      <c r="P252" s="122"/>
      <c r="Q252" s="101"/>
      <c r="R252" s="101"/>
      <c r="S252" s="123"/>
      <c r="T252" s="101"/>
      <c r="U252" s="125"/>
      <c r="V252" s="120"/>
      <c r="W252" s="78"/>
      <c r="X252" s="16"/>
      <c r="Y252" s="16"/>
      <c r="Z252" s="16"/>
    </row>
    <row r="253" spans="1:26" s="34" customFormat="1" ht="29.25" customHeight="1">
      <c r="A253" s="102"/>
      <c r="B253" s="122"/>
      <c r="C253" s="101"/>
      <c r="D253" s="122"/>
      <c r="E253" s="101"/>
      <c r="F253" s="122"/>
      <c r="G253" s="101"/>
      <c r="H253" s="122"/>
      <c r="I253" s="102"/>
      <c r="J253" s="101"/>
      <c r="K253" s="101"/>
      <c r="L253" s="101"/>
      <c r="M253" s="101"/>
      <c r="N253" s="117"/>
      <c r="O253" s="101"/>
      <c r="P253" s="122"/>
      <c r="Q253" s="101"/>
      <c r="R253" s="101"/>
      <c r="S253" s="123"/>
      <c r="T253" s="101"/>
      <c r="U253" s="125"/>
      <c r="V253" s="120"/>
      <c r="W253" s="78"/>
      <c r="X253" s="16"/>
      <c r="Y253" s="16"/>
      <c r="Z253" s="16"/>
    </row>
    <row r="254" spans="1:26" s="34" customFormat="1" ht="29.25" customHeight="1">
      <c r="A254" s="102"/>
      <c r="B254" s="122"/>
      <c r="C254" s="101"/>
      <c r="D254" s="122"/>
      <c r="E254" s="101"/>
      <c r="F254" s="122"/>
      <c r="G254" s="101"/>
      <c r="H254" s="122"/>
      <c r="I254" s="102"/>
      <c r="J254" s="101"/>
      <c r="K254" s="101"/>
      <c r="L254" s="101"/>
      <c r="M254" s="101"/>
      <c r="N254" s="117"/>
      <c r="O254" s="101"/>
      <c r="P254" s="122"/>
      <c r="Q254" s="101"/>
      <c r="R254" s="101"/>
      <c r="S254" s="123"/>
      <c r="T254" s="101"/>
      <c r="U254" s="125"/>
      <c r="V254" s="120"/>
      <c r="W254" s="78"/>
      <c r="X254" s="16"/>
      <c r="Y254" s="16"/>
      <c r="Z254" s="16"/>
    </row>
    <row r="255" spans="1:26" s="34" customFormat="1" ht="29.25" customHeight="1">
      <c r="A255" s="102"/>
      <c r="B255" s="122"/>
      <c r="C255" s="101"/>
      <c r="D255" s="122"/>
      <c r="E255" s="101"/>
      <c r="F255" s="122"/>
      <c r="G255" s="101"/>
      <c r="H255" s="122"/>
      <c r="I255" s="102"/>
      <c r="J255" s="101"/>
      <c r="K255" s="101"/>
      <c r="L255" s="101"/>
      <c r="M255" s="101"/>
      <c r="N255" s="117"/>
      <c r="O255" s="101"/>
      <c r="P255" s="122"/>
      <c r="Q255" s="101"/>
      <c r="R255" s="101"/>
      <c r="S255" s="123"/>
      <c r="T255" s="101"/>
      <c r="U255" s="125"/>
      <c r="V255" s="120"/>
      <c r="W255" s="78"/>
      <c r="X255" s="16"/>
      <c r="Y255" s="16"/>
      <c r="Z255" s="16"/>
    </row>
    <row r="256" spans="1:26" s="34" customFormat="1" ht="29.25" customHeight="1">
      <c r="A256" s="102"/>
      <c r="B256" s="122"/>
      <c r="C256" s="101"/>
      <c r="D256" s="122"/>
      <c r="E256" s="101"/>
      <c r="F256" s="122"/>
      <c r="G256" s="101"/>
      <c r="H256" s="122"/>
      <c r="I256" s="102"/>
      <c r="J256" s="101"/>
      <c r="K256" s="101"/>
      <c r="L256" s="101"/>
      <c r="M256" s="101"/>
      <c r="N256" s="117"/>
      <c r="O256" s="101"/>
      <c r="P256" s="122"/>
      <c r="Q256" s="101"/>
      <c r="R256" s="101"/>
      <c r="S256" s="123"/>
      <c r="T256" s="101"/>
      <c r="U256" s="125"/>
      <c r="V256" s="120"/>
      <c r="W256" s="78"/>
      <c r="X256" s="16"/>
      <c r="Y256" s="16"/>
      <c r="Z256" s="16"/>
    </row>
    <row r="257" spans="1:26" s="34" customFormat="1" ht="29.25" customHeight="1">
      <c r="A257" s="102"/>
      <c r="B257" s="122"/>
      <c r="C257" s="101"/>
      <c r="D257" s="122"/>
      <c r="E257" s="101"/>
      <c r="F257" s="122"/>
      <c r="G257" s="101"/>
      <c r="H257" s="122"/>
      <c r="I257" s="102"/>
      <c r="J257" s="101"/>
      <c r="K257" s="101"/>
      <c r="L257" s="101"/>
      <c r="M257" s="101"/>
      <c r="N257" s="117"/>
      <c r="O257" s="101"/>
      <c r="P257" s="101"/>
      <c r="Q257" s="101"/>
      <c r="R257" s="101"/>
      <c r="S257" s="123"/>
      <c r="T257" s="101"/>
      <c r="U257" s="125"/>
      <c r="V257" s="120"/>
      <c r="W257" s="78"/>
      <c r="X257" s="16"/>
      <c r="Y257" s="16"/>
      <c r="Z257" s="16"/>
    </row>
    <row r="258" spans="1:26" s="34" customFormat="1" ht="29.25" customHeight="1">
      <c r="A258" s="102"/>
      <c r="B258" s="122"/>
      <c r="C258" s="101"/>
      <c r="D258" s="122"/>
      <c r="E258" s="101"/>
      <c r="F258" s="122"/>
      <c r="G258" s="101"/>
      <c r="H258" s="122"/>
      <c r="I258" s="102"/>
      <c r="J258" s="101"/>
      <c r="K258" s="101"/>
      <c r="L258" s="101"/>
      <c r="M258" s="101"/>
      <c r="N258" s="117"/>
      <c r="O258" s="101"/>
      <c r="P258" s="101"/>
      <c r="Q258" s="101"/>
      <c r="R258" s="101"/>
      <c r="S258" s="123"/>
      <c r="T258" s="101"/>
      <c r="U258" s="125"/>
      <c r="V258" s="120"/>
      <c r="W258" s="78"/>
      <c r="X258" s="16"/>
      <c r="Y258" s="16"/>
      <c r="Z258" s="16"/>
    </row>
    <row r="259" spans="1:26" s="34" customFormat="1" ht="29.25" customHeight="1">
      <c r="A259" s="102"/>
      <c r="B259" s="122"/>
      <c r="C259" s="101"/>
      <c r="D259" s="122"/>
      <c r="E259" s="101"/>
      <c r="F259" s="122"/>
      <c r="G259" s="101"/>
      <c r="H259" s="122"/>
      <c r="I259" s="102"/>
      <c r="J259" s="101"/>
      <c r="K259" s="101"/>
      <c r="L259" s="101"/>
      <c r="M259" s="101"/>
      <c r="N259" s="117"/>
      <c r="O259" s="101"/>
      <c r="P259" s="101"/>
      <c r="Q259" s="101"/>
      <c r="R259" s="101"/>
      <c r="S259" s="123"/>
      <c r="T259" s="101"/>
      <c r="U259" s="125"/>
      <c r="V259" s="120"/>
      <c r="W259" s="78"/>
      <c r="X259" s="16"/>
      <c r="Y259" s="16"/>
      <c r="Z259" s="16"/>
    </row>
    <row r="260" spans="1:26" s="34" customFormat="1" ht="29.25" customHeight="1">
      <c r="A260" s="102"/>
      <c r="B260" s="122"/>
      <c r="C260" s="101"/>
      <c r="D260" s="122"/>
      <c r="E260" s="101"/>
      <c r="F260" s="122"/>
      <c r="G260" s="101"/>
      <c r="H260" s="122"/>
      <c r="I260" s="102"/>
      <c r="J260" s="101"/>
      <c r="K260" s="101"/>
      <c r="L260" s="101"/>
      <c r="M260" s="101"/>
      <c r="N260" s="117"/>
      <c r="O260" s="101"/>
      <c r="P260" s="101"/>
      <c r="Q260" s="101"/>
      <c r="R260" s="101"/>
      <c r="S260" s="123"/>
      <c r="T260" s="101"/>
      <c r="U260" s="125"/>
      <c r="V260" s="120"/>
      <c r="W260" s="78"/>
      <c r="X260" s="16"/>
      <c r="Y260" s="16"/>
      <c r="Z260" s="16"/>
    </row>
    <row r="261" spans="1:26" s="34" customFormat="1" ht="29.25" customHeight="1">
      <c r="A261" s="102"/>
      <c r="B261" s="122"/>
      <c r="C261" s="101"/>
      <c r="D261" s="122"/>
      <c r="E261" s="101"/>
      <c r="F261" s="122"/>
      <c r="G261" s="101"/>
      <c r="H261" s="122"/>
      <c r="I261" s="102"/>
      <c r="J261" s="101"/>
      <c r="K261" s="101"/>
      <c r="L261" s="101"/>
      <c r="M261" s="101"/>
      <c r="N261" s="117"/>
      <c r="O261" s="101"/>
      <c r="P261" s="101"/>
      <c r="Q261" s="101"/>
      <c r="R261" s="101"/>
      <c r="S261" s="123"/>
      <c r="T261" s="101"/>
      <c r="U261" s="125"/>
      <c r="V261" s="120"/>
      <c r="W261" s="78"/>
      <c r="X261" s="16"/>
      <c r="Y261" s="16"/>
      <c r="Z261" s="16"/>
    </row>
    <row r="262" spans="1:26" s="34" customFormat="1" ht="29.25" customHeight="1">
      <c r="A262" s="102"/>
      <c r="B262" s="122"/>
      <c r="C262" s="101"/>
      <c r="D262" s="122"/>
      <c r="E262" s="101"/>
      <c r="F262" s="122"/>
      <c r="G262" s="101"/>
      <c r="H262" s="122"/>
      <c r="I262" s="102"/>
      <c r="J262" s="101"/>
      <c r="K262" s="101"/>
      <c r="L262" s="101"/>
      <c r="M262" s="101"/>
      <c r="N262" s="117"/>
      <c r="O262" s="101"/>
      <c r="P262" s="101"/>
      <c r="Q262" s="101"/>
      <c r="R262" s="101"/>
      <c r="S262" s="123"/>
      <c r="T262" s="101"/>
      <c r="U262" s="125"/>
      <c r="V262" s="120"/>
      <c r="W262" s="78"/>
      <c r="X262" s="16"/>
      <c r="Y262" s="16"/>
      <c r="Z262" s="16"/>
    </row>
    <row r="263" spans="1:26" s="34" customFormat="1" ht="29.25" customHeight="1">
      <c r="A263" s="102"/>
      <c r="B263" s="122"/>
      <c r="C263" s="101"/>
      <c r="D263" s="122"/>
      <c r="E263" s="101"/>
      <c r="F263" s="122"/>
      <c r="G263" s="101"/>
      <c r="H263" s="122"/>
      <c r="I263" s="102"/>
      <c r="J263" s="101"/>
      <c r="K263" s="101"/>
      <c r="L263" s="101"/>
      <c r="M263" s="101"/>
      <c r="N263" s="117"/>
      <c r="O263" s="101"/>
      <c r="P263" s="101"/>
      <c r="Q263" s="101"/>
      <c r="R263" s="101"/>
      <c r="S263" s="123"/>
      <c r="T263" s="101"/>
      <c r="U263" s="125"/>
      <c r="V263" s="142"/>
      <c r="W263" s="78"/>
      <c r="X263" s="16"/>
      <c r="Y263" s="16"/>
      <c r="Z263" s="16"/>
    </row>
    <row r="264" spans="1:26" s="34" customFormat="1" ht="29.25" customHeight="1">
      <c r="A264" s="102"/>
      <c r="B264" s="122"/>
      <c r="C264" s="101"/>
      <c r="D264" s="122"/>
      <c r="E264" s="101"/>
      <c r="F264" s="122"/>
      <c r="G264" s="101"/>
      <c r="H264" s="122"/>
      <c r="I264" s="102"/>
      <c r="J264" s="101"/>
      <c r="K264" s="101"/>
      <c r="L264" s="101"/>
      <c r="M264" s="101"/>
      <c r="N264" s="117"/>
      <c r="O264" s="101"/>
      <c r="P264" s="101"/>
      <c r="Q264" s="101"/>
      <c r="R264" s="101"/>
      <c r="S264" s="123"/>
      <c r="T264" s="101"/>
      <c r="U264" s="125"/>
      <c r="V264" s="142"/>
      <c r="W264" s="78"/>
      <c r="X264" s="16"/>
      <c r="Y264" s="16"/>
      <c r="Z264" s="16"/>
    </row>
    <row r="265" spans="1:26" s="34" customFormat="1" ht="29.25" customHeight="1">
      <c r="A265" s="102"/>
      <c r="B265" s="122"/>
      <c r="C265" s="101"/>
      <c r="D265" s="122"/>
      <c r="E265" s="101"/>
      <c r="F265" s="122"/>
      <c r="G265" s="101"/>
      <c r="H265" s="122"/>
      <c r="I265" s="102"/>
      <c r="J265" s="101"/>
      <c r="K265" s="101"/>
      <c r="L265" s="101"/>
      <c r="M265" s="101"/>
      <c r="N265" s="117"/>
      <c r="O265" s="101"/>
      <c r="P265" s="101"/>
      <c r="Q265" s="101"/>
      <c r="R265" s="101"/>
      <c r="S265" s="123"/>
      <c r="T265" s="101"/>
      <c r="U265" s="125"/>
      <c r="V265" s="142"/>
      <c r="W265" s="78"/>
      <c r="X265" s="16"/>
      <c r="Y265" s="16"/>
      <c r="Z265" s="16"/>
    </row>
    <row r="266" spans="1:26" s="34" customFormat="1" ht="29.25" customHeight="1">
      <c r="A266" s="102"/>
      <c r="B266" s="122"/>
      <c r="C266" s="101"/>
      <c r="D266" s="122"/>
      <c r="E266" s="101"/>
      <c r="F266" s="122"/>
      <c r="G266" s="101"/>
      <c r="H266" s="122"/>
      <c r="I266" s="102"/>
      <c r="J266" s="101"/>
      <c r="K266" s="101"/>
      <c r="L266" s="101"/>
      <c r="M266" s="101"/>
      <c r="N266" s="117"/>
      <c r="O266" s="101"/>
      <c r="P266" s="101"/>
      <c r="Q266" s="101"/>
      <c r="R266" s="101"/>
      <c r="S266" s="123"/>
      <c r="T266" s="101"/>
      <c r="U266" s="125"/>
      <c r="V266" s="142"/>
      <c r="W266" s="78"/>
      <c r="X266" s="16"/>
      <c r="Y266" s="16"/>
      <c r="Z266" s="16"/>
    </row>
    <row r="267" spans="1:26" s="34" customFormat="1" ht="29.25" customHeight="1">
      <c r="A267" s="102"/>
      <c r="B267" s="122"/>
      <c r="C267" s="101"/>
      <c r="D267" s="122"/>
      <c r="E267" s="101"/>
      <c r="F267" s="122"/>
      <c r="G267" s="101"/>
      <c r="H267" s="122"/>
      <c r="I267" s="102"/>
      <c r="J267" s="101"/>
      <c r="K267" s="101"/>
      <c r="L267" s="101"/>
      <c r="M267" s="101"/>
      <c r="N267" s="117"/>
      <c r="O267" s="101"/>
      <c r="P267" s="101"/>
      <c r="Q267" s="101"/>
      <c r="R267" s="101"/>
      <c r="S267" s="123"/>
      <c r="T267" s="101"/>
      <c r="U267" s="125"/>
      <c r="V267" s="142"/>
      <c r="W267" s="78"/>
      <c r="X267" s="16"/>
      <c r="Y267" s="16"/>
      <c r="Z267" s="16"/>
    </row>
    <row r="268" spans="1:26" s="34" customFormat="1" ht="29.25" customHeight="1">
      <c r="A268" s="102"/>
      <c r="B268" s="144"/>
      <c r="C268" s="101"/>
      <c r="D268" s="144"/>
      <c r="E268" s="101"/>
      <c r="F268" s="144"/>
      <c r="G268" s="143"/>
      <c r="H268" s="144"/>
      <c r="I268" s="144"/>
      <c r="J268" s="101"/>
      <c r="K268" s="101"/>
      <c r="L268" s="101"/>
      <c r="M268" s="101"/>
      <c r="N268" s="117"/>
      <c r="O268" s="101"/>
      <c r="P268" s="101"/>
      <c r="Q268" s="101"/>
      <c r="R268" s="101"/>
      <c r="S268" s="145"/>
      <c r="T268" s="101"/>
      <c r="U268" s="125"/>
      <c r="V268" s="142"/>
      <c r="W268" s="78"/>
      <c r="X268" s="16"/>
      <c r="Y268" s="16"/>
      <c r="Z268" s="16"/>
    </row>
    <row r="269" spans="1:26" s="34" customFormat="1" ht="29.25" customHeight="1">
      <c r="A269" s="102"/>
      <c r="B269" s="122"/>
      <c r="C269" s="101"/>
      <c r="D269" s="122"/>
      <c r="E269" s="101"/>
      <c r="F269" s="122"/>
      <c r="G269" s="101"/>
      <c r="H269" s="122"/>
      <c r="I269" s="102"/>
      <c r="J269" s="101"/>
      <c r="K269" s="101"/>
      <c r="L269" s="101"/>
      <c r="M269" s="101"/>
      <c r="N269" s="117"/>
      <c r="O269" s="101"/>
      <c r="P269" s="101"/>
      <c r="Q269" s="101"/>
      <c r="R269" s="101"/>
      <c r="S269" s="123"/>
      <c r="T269" s="101"/>
      <c r="U269" s="125"/>
      <c r="V269" s="142"/>
      <c r="W269" s="78"/>
      <c r="X269" s="16"/>
      <c r="Y269" s="16"/>
      <c r="Z269" s="16"/>
    </row>
    <row r="270" spans="1:26" s="34" customFormat="1" ht="29.25" customHeight="1">
      <c r="A270" s="102"/>
      <c r="B270" s="122"/>
      <c r="C270" s="101"/>
      <c r="D270" s="122"/>
      <c r="E270" s="101"/>
      <c r="F270" s="122"/>
      <c r="G270" s="101"/>
      <c r="H270" s="122"/>
      <c r="I270" s="102"/>
      <c r="J270" s="101"/>
      <c r="K270" s="101"/>
      <c r="L270" s="101"/>
      <c r="M270" s="101"/>
      <c r="N270" s="117"/>
      <c r="O270" s="101"/>
      <c r="P270" s="101"/>
      <c r="Q270" s="101"/>
      <c r="R270" s="101"/>
      <c r="S270" s="123"/>
      <c r="T270" s="101"/>
      <c r="U270" s="125"/>
      <c r="V270" s="142"/>
      <c r="W270" s="78"/>
      <c r="X270" s="16"/>
      <c r="Y270" s="16"/>
      <c r="Z270" s="16"/>
    </row>
    <row r="271" spans="1:26" s="34" customFormat="1" ht="29.25" customHeight="1">
      <c r="A271" s="102"/>
      <c r="B271" s="122"/>
      <c r="C271" s="101"/>
      <c r="D271" s="122"/>
      <c r="E271" s="101"/>
      <c r="F271" s="122"/>
      <c r="G271" s="101"/>
      <c r="H271" s="122"/>
      <c r="I271" s="102"/>
      <c r="J271" s="101"/>
      <c r="K271" s="101"/>
      <c r="L271" s="101"/>
      <c r="M271" s="101"/>
      <c r="N271" s="117"/>
      <c r="O271" s="101"/>
      <c r="P271" s="101"/>
      <c r="Q271" s="101"/>
      <c r="R271" s="101"/>
      <c r="S271" s="123"/>
      <c r="T271" s="101"/>
      <c r="U271" s="125"/>
      <c r="V271" s="142"/>
      <c r="W271" s="78"/>
      <c r="X271" s="16"/>
      <c r="Y271" s="16"/>
      <c r="Z271" s="16"/>
    </row>
    <row r="272" spans="1:26" s="34" customFormat="1" ht="29.25" customHeight="1">
      <c r="A272" s="102"/>
      <c r="B272" s="122"/>
      <c r="C272" s="101"/>
      <c r="D272" s="122"/>
      <c r="E272" s="101"/>
      <c r="F272" s="122"/>
      <c r="G272" s="101"/>
      <c r="H272" s="122"/>
      <c r="I272" s="102"/>
      <c r="J272" s="101"/>
      <c r="K272" s="101"/>
      <c r="L272" s="101"/>
      <c r="M272" s="101"/>
      <c r="N272" s="117"/>
      <c r="O272" s="101"/>
      <c r="P272" s="101"/>
      <c r="Q272" s="101"/>
      <c r="R272" s="101"/>
      <c r="S272" s="123"/>
      <c r="T272" s="101"/>
      <c r="U272" s="125"/>
      <c r="V272" s="142"/>
      <c r="W272" s="78"/>
      <c r="X272" s="16"/>
      <c r="Y272" s="16"/>
      <c r="Z272" s="16"/>
    </row>
    <row r="273" spans="1:26" s="34" customFormat="1" ht="29.25" customHeight="1">
      <c r="A273" s="102"/>
      <c r="B273" s="122"/>
      <c r="C273" s="101"/>
      <c r="D273" s="122"/>
      <c r="E273" s="101"/>
      <c r="F273" s="122"/>
      <c r="G273" s="101"/>
      <c r="H273" s="122"/>
      <c r="I273" s="102"/>
      <c r="J273" s="101"/>
      <c r="K273" s="101"/>
      <c r="L273" s="101"/>
      <c r="M273" s="101"/>
      <c r="N273" s="117"/>
      <c r="O273" s="101"/>
      <c r="P273" s="101"/>
      <c r="Q273" s="101"/>
      <c r="R273" s="101"/>
      <c r="S273" s="123"/>
      <c r="T273" s="101"/>
      <c r="U273" s="125"/>
      <c r="V273" s="142"/>
      <c r="W273" s="78"/>
      <c r="X273" s="16"/>
      <c r="Y273" s="16"/>
      <c r="Z273" s="16"/>
    </row>
    <row r="274" spans="1:26" s="34" customFormat="1" ht="29.25" customHeight="1">
      <c r="A274" s="102"/>
      <c r="B274" s="122"/>
      <c r="C274" s="101"/>
      <c r="D274" s="122"/>
      <c r="E274" s="101"/>
      <c r="F274" s="122"/>
      <c r="G274" s="101"/>
      <c r="H274" s="122"/>
      <c r="I274" s="102"/>
      <c r="J274" s="101"/>
      <c r="K274" s="101"/>
      <c r="L274" s="101"/>
      <c r="M274" s="101"/>
      <c r="N274" s="117"/>
      <c r="O274" s="101"/>
      <c r="P274" s="101"/>
      <c r="Q274" s="101"/>
      <c r="R274" s="101"/>
      <c r="S274" s="123"/>
      <c r="T274" s="101"/>
      <c r="U274" s="125"/>
      <c r="V274" s="142"/>
      <c r="W274" s="78"/>
      <c r="X274" s="16"/>
      <c r="Y274" s="16"/>
      <c r="Z274" s="16"/>
    </row>
    <row r="275" spans="1:26" s="34" customFormat="1" ht="29.25" customHeight="1">
      <c r="A275" s="102"/>
      <c r="B275" s="122"/>
      <c r="C275" s="101"/>
      <c r="D275" s="122"/>
      <c r="E275" s="101"/>
      <c r="F275" s="122"/>
      <c r="G275" s="101"/>
      <c r="H275" s="122"/>
      <c r="I275" s="102"/>
      <c r="J275" s="101"/>
      <c r="K275" s="101"/>
      <c r="L275" s="101"/>
      <c r="M275" s="101"/>
      <c r="N275" s="117"/>
      <c r="O275" s="101"/>
      <c r="P275" s="101"/>
      <c r="Q275" s="101"/>
      <c r="R275" s="101"/>
      <c r="S275" s="123"/>
      <c r="T275" s="101"/>
      <c r="U275" s="125"/>
      <c r="V275" s="142"/>
      <c r="W275" s="78"/>
      <c r="X275" s="16"/>
      <c r="Y275" s="16"/>
      <c r="Z275" s="16"/>
    </row>
    <row r="276" spans="1:26" s="34" customFormat="1" ht="29.25" customHeight="1">
      <c r="A276" s="102"/>
      <c r="B276" s="122"/>
      <c r="C276" s="101"/>
      <c r="D276" s="122"/>
      <c r="E276" s="101"/>
      <c r="F276" s="122"/>
      <c r="G276" s="101"/>
      <c r="H276" s="122"/>
      <c r="I276" s="102"/>
      <c r="J276" s="101"/>
      <c r="K276" s="101"/>
      <c r="L276" s="101"/>
      <c r="M276" s="101"/>
      <c r="N276" s="117"/>
      <c r="O276" s="101"/>
      <c r="P276" s="101"/>
      <c r="Q276" s="101"/>
      <c r="R276" s="101"/>
      <c r="S276" s="123"/>
      <c r="T276" s="101"/>
      <c r="U276" s="125"/>
      <c r="V276" s="142"/>
      <c r="W276" s="78"/>
      <c r="X276" s="16"/>
      <c r="Y276" s="16"/>
      <c r="Z276" s="16"/>
    </row>
    <row r="277" spans="1:26" s="34" customFormat="1" ht="29.25" customHeight="1">
      <c r="A277" s="102"/>
      <c r="B277" s="122"/>
      <c r="C277" s="101"/>
      <c r="D277" s="122"/>
      <c r="E277" s="101"/>
      <c r="F277" s="122"/>
      <c r="G277" s="101"/>
      <c r="H277" s="122"/>
      <c r="I277" s="102"/>
      <c r="J277" s="101"/>
      <c r="K277" s="101"/>
      <c r="L277" s="101"/>
      <c r="M277" s="101"/>
      <c r="N277" s="117"/>
      <c r="O277" s="101"/>
      <c r="P277" s="101"/>
      <c r="Q277" s="101"/>
      <c r="R277" s="101"/>
      <c r="S277" s="123"/>
      <c r="T277" s="101"/>
      <c r="U277" s="125"/>
      <c r="V277" s="142"/>
      <c r="W277" s="78"/>
      <c r="X277" s="16"/>
      <c r="Y277" s="16"/>
      <c r="Z277" s="16"/>
    </row>
    <row r="278" spans="1:26" s="34" customFormat="1" ht="29.25" customHeight="1">
      <c r="A278" s="102"/>
      <c r="B278" s="122"/>
      <c r="C278" s="101"/>
      <c r="D278" s="122"/>
      <c r="E278" s="101"/>
      <c r="F278" s="122"/>
      <c r="G278" s="101"/>
      <c r="H278" s="122"/>
      <c r="I278" s="102"/>
      <c r="J278" s="101"/>
      <c r="K278" s="101"/>
      <c r="L278" s="101"/>
      <c r="M278" s="101"/>
      <c r="N278" s="117"/>
      <c r="O278" s="101"/>
      <c r="P278" s="101"/>
      <c r="Q278" s="101"/>
      <c r="R278" s="101"/>
      <c r="S278" s="123"/>
      <c r="T278" s="101"/>
      <c r="U278" s="125"/>
      <c r="V278" s="142"/>
      <c r="W278" s="78"/>
      <c r="X278" s="16"/>
      <c r="Y278" s="16"/>
      <c r="Z278" s="16"/>
    </row>
    <row r="279" spans="1:26" s="34" customFormat="1" ht="29.25" customHeight="1">
      <c r="A279" s="102"/>
      <c r="B279" s="122"/>
      <c r="C279" s="101"/>
      <c r="D279" s="122"/>
      <c r="E279" s="101"/>
      <c r="F279" s="122"/>
      <c r="G279" s="101"/>
      <c r="H279" s="122"/>
      <c r="I279" s="102"/>
      <c r="J279" s="101"/>
      <c r="K279" s="101"/>
      <c r="L279" s="101"/>
      <c r="M279" s="101"/>
      <c r="N279" s="117"/>
      <c r="O279" s="101"/>
      <c r="P279" s="101"/>
      <c r="Q279" s="101"/>
      <c r="R279" s="101"/>
      <c r="S279" s="123"/>
      <c r="T279" s="101"/>
      <c r="U279" s="125"/>
      <c r="V279" s="142"/>
      <c r="W279" s="78"/>
      <c r="X279" s="16"/>
      <c r="Y279" s="16"/>
      <c r="Z279" s="16"/>
    </row>
    <row r="280" spans="1:26" s="34" customFormat="1" ht="29.25" customHeight="1">
      <c r="A280" s="102"/>
      <c r="B280" s="122"/>
      <c r="C280" s="101"/>
      <c r="D280" s="122"/>
      <c r="E280" s="101"/>
      <c r="F280" s="122"/>
      <c r="G280" s="101"/>
      <c r="H280" s="122"/>
      <c r="I280" s="102"/>
      <c r="J280" s="101"/>
      <c r="K280" s="101"/>
      <c r="L280" s="101"/>
      <c r="M280" s="101"/>
      <c r="N280" s="117"/>
      <c r="O280" s="101"/>
      <c r="P280" s="101"/>
      <c r="Q280" s="101"/>
      <c r="R280" s="101"/>
      <c r="S280" s="123"/>
      <c r="T280" s="101"/>
      <c r="U280" s="125"/>
      <c r="V280" s="142"/>
      <c r="W280" s="78"/>
      <c r="X280" s="16"/>
      <c r="Y280" s="16"/>
      <c r="Z280" s="16"/>
    </row>
    <row r="281" spans="1:26" s="34" customFormat="1" ht="29.25" customHeight="1">
      <c r="A281" s="102"/>
      <c r="B281" s="122"/>
      <c r="C281" s="101"/>
      <c r="D281" s="122"/>
      <c r="E281" s="101"/>
      <c r="F281" s="122"/>
      <c r="G281" s="101"/>
      <c r="H281" s="122"/>
      <c r="I281" s="102"/>
      <c r="J281" s="101"/>
      <c r="K281" s="101"/>
      <c r="L281" s="101"/>
      <c r="M281" s="101"/>
      <c r="N281" s="117"/>
      <c r="O281" s="101"/>
      <c r="P281" s="101"/>
      <c r="Q281" s="101"/>
      <c r="R281" s="101"/>
      <c r="S281" s="123"/>
      <c r="T281" s="101"/>
      <c r="U281" s="125"/>
      <c r="V281" s="142"/>
      <c r="W281" s="78"/>
      <c r="X281" s="16"/>
      <c r="Y281" s="16"/>
      <c r="Z281" s="16"/>
    </row>
    <row r="282" spans="1:26" s="34" customFormat="1" ht="29.25" customHeight="1">
      <c r="A282" s="102"/>
      <c r="B282" s="122"/>
      <c r="C282" s="101"/>
      <c r="D282" s="122"/>
      <c r="E282" s="101"/>
      <c r="F282" s="122"/>
      <c r="G282" s="101"/>
      <c r="H282" s="122"/>
      <c r="I282" s="102"/>
      <c r="J282" s="101"/>
      <c r="K282" s="101"/>
      <c r="L282" s="101"/>
      <c r="M282" s="101"/>
      <c r="N282" s="117"/>
      <c r="O282" s="101"/>
      <c r="P282" s="101"/>
      <c r="Q282" s="101"/>
      <c r="R282" s="101"/>
      <c r="S282" s="123"/>
      <c r="T282" s="101"/>
      <c r="U282" s="125"/>
      <c r="V282" s="142"/>
      <c r="W282" s="78"/>
      <c r="X282" s="16"/>
      <c r="Y282" s="16"/>
      <c r="Z282" s="16"/>
    </row>
    <row r="283" spans="1:26" s="34" customFormat="1" ht="29.25" customHeight="1">
      <c r="A283" s="102"/>
      <c r="B283" s="122"/>
      <c r="C283" s="101"/>
      <c r="D283" s="122"/>
      <c r="E283" s="101"/>
      <c r="F283" s="122"/>
      <c r="G283" s="101"/>
      <c r="H283" s="122"/>
      <c r="I283" s="102"/>
      <c r="J283" s="101"/>
      <c r="K283" s="101"/>
      <c r="L283" s="101"/>
      <c r="M283" s="101"/>
      <c r="N283" s="117"/>
      <c r="O283" s="101"/>
      <c r="P283" s="101"/>
      <c r="Q283" s="101"/>
      <c r="R283" s="101"/>
      <c r="S283" s="123"/>
      <c r="T283" s="101"/>
      <c r="U283" s="125"/>
      <c r="V283" s="142"/>
      <c r="W283" s="78"/>
      <c r="X283" s="16"/>
      <c r="Y283" s="16"/>
      <c r="Z283" s="16"/>
    </row>
    <row r="284" spans="1:26" s="34" customFormat="1" ht="29.25" customHeight="1">
      <c r="A284" s="101"/>
      <c r="B284" s="122"/>
      <c r="C284" s="101"/>
      <c r="D284" s="122"/>
      <c r="E284" s="101"/>
      <c r="F284" s="122"/>
      <c r="G284" s="101"/>
      <c r="H284" s="122"/>
      <c r="I284" s="101"/>
      <c r="J284" s="101"/>
      <c r="K284" s="101"/>
      <c r="L284" s="101"/>
      <c r="M284" s="101"/>
      <c r="N284" s="117"/>
      <c r="O284" s="101"/>
      <c r="P284" s="101"/>
      <c r="Q284" s="101"/>
      <c r="R284" s="101"/>
      <c r="S284" s="123"/>
      <c r="T284" s="101"/>
      <c r="U284" s="125"/>
      <c r="V284" s="142"/>
      <c r="W284" s="78"/>
      <c r="X284" s="16"/>
      <c r="Y284" s="16"/>
      <c r="Z284" s="16"/>
    </row>
    <row r="285" spans="1:26" s="34" customFormat="1" ht="29.25" customHeight="1">
      <c r="A285" s="102"/>
      <c r="B285" s="122"/>
      <c r="C285" s="101"/>
      <c r="D285" s="122"/>
      <c r="E285" s="101"/>
      <c r="F285" s="122"/>
      <c r="G285" s="101"/>
      <c r="H285" s="122"/>
      <c r="I285" s="122"/>
      <c r="J285" s="101"/>
      <c r="K285" s="101"/>
      <c r="L285" s="101"/>
      <c r="M285" s="101"/>
      <c r="N285" s="117"/>
      <c r="O285" s="101"/>
      <c r="P285" s="101"/>
      <c r="Q285" s="101"/>
      <c r="R285" s="101"/>
      <c r="S285" s="123"/>
      <c r="T285" s="101"/>
      <c r="U285" s="125"/>
      <c r="V285" s="120"/>
      <c r="W285" s="78"/>
      <c r="X285" s="16"/>
      <c r="Y285" s="16"/>
      <c r="Z285" s="16"/>
    </row>
    <row r="286" spans="1:26" s="34" customFormat="1" ht="29.25" customHeight="1">
      <c r="A286" s="102"/>
      <c r="B286" s="122"/>
      <c r="C286" s="101"/>
      <c r="D286" s="122"/>
      <c r="E286" s="101"/>
      <c r="F286" s="122"/>
      <c r="G286" s="101"/>
      <c r="H286" s="122"/>
      <c r="I286" s="102"/>
      <c r="J286" s="101"/>
      <c r="K286" s="101"/>
      <c r="L286" s="101"/>
      <c r="M286" s="101"/>
      <c r="N286" s="117"/>
      <c r="O286" s="101"/>
      <c r="P286" s="101"/>
      <c r="Q286" s="101"/>
      <c r="R286" s="101"/>
      <c r="S286" s="123"/>
      <c r="T286" s="101"/>
      <c r="U286" s="125"/>
      <c r="V286" s="120"/>
      <c r="W286" s="78"/>
      <c r="X286" s="16"/>
      <c r="Y286" s="16"/>
      <c r="Z286" s="16"/>
    </row>
    <row r="287" spans="1:26" s="34" customFormat="1" ht="29.25" customHeight="1">
      <c r="A287" s="102"/>
      <c r="B287" s="122"/>
      <c r="C287" s="101"/>
      <c r="D287" s="122"/>
      <c r="E287" s="101"/>
      <c r="F287" s="122"/>
      <c r="G287" s="101"/>
      <c r="H287" s="122"/>
      <c r="I287" s="102"/>
      <c r="J287" s="101"/>
      <c r="K287" s="101"/>
      <c r="L287" s="101"/>
      <c r="M287" s="101"/>
      <c r="N287" s="117"/>
      <c r="O287" s="101"/>
      <c r="P287" s="101"/>
      <c r="Q287" s="101"/>
      <c r="R287" s="101"/>
      <c r="S287" s="123"/>
      <c r="T287" s="101"/>
      <c r="U287" s="125"/>
      <c r="V287" s="120"/>
      <c r="W287" s="78"/>
      <c r="X287" s="16"/>
      <c r="Y287" s="16"/>
      <c r="Z287" s="16"/>
    </row>
    <row r="288" spans="1:26" s="34" customFormat="1" ht="29.25" customHeight="1">
      <c r="A288" s="102"/>
      <c r="B288" s="122"/>
      <c r="C288" s="101"/>
      <c r="D288" s="122"/>
      <c r="E288" s="101"/>
      <c r="F288" s="122"/>
      <c r="G288" s="101"/>
      <c r="H288" s="122"/>
      <c r="I288" s="102"/>
      <c r="J288" s="101"/>
      <c r="K288" s="101"/>
      <c r="L288" s="101"/>
      <c r="M288" s="101"/>
      <c r="N288" s="117"/>
      <c r="O288" s="101"/>
      <c r="P288" s="101"/>
      <c r="Q288" s="101"/>
      <c r="R288" s="101"/>
      <c r="S288" s="123"/>
      <c r="T288" s="101"/>
      <c r="U288" s="125"/>
      <c r="V288" s="120"/>
      <c r="W288" s="78"/>
      <c r="X288" s="16"/>
      <c r="Y288" s="16"/>
      <c r="Z288" s="16"/>
    </row>
    <row r="289" spans="1:26" s="34" customFormat="1" ht="29.25" customHeight="1">
      <c r="A289" s="102"/>
      <c r="B289" s="122"/>
      <c r="C289" s="101"/>
      <c r="D289" s="122"/>
      <c r="E289" s="101"/>
      <c r="F289" s="122"/>
      <c r="G289" s="101"/>
      <c r="H289" s="122"/>
      <c r="I289" s="102"/>
      <c r="J289" s="101"/>
      <c r="K289" s="101"/>
      <c r="L289" s="101"/>
      <c r="M289" s="101"/>
      <c r="N289" s="117"/>
      <c r="O289" s="101"/>
      <c r="P289" s="101"/>
      <c r="Q289" s="101"/>
      <c r="R289" s="101"/>
      <c r="S289" s="123"/>
      <c r="T289" s="101"/>
      <c r="U289" s="125"/>
      <c r="V289" s="120"/>
      <c r="W289" s="78"/>
      <c r="X289" s="16"/>
      <c r="Y289" s="16"/>
      <c r="Z289" s="16"/>
    </row>
    <row r="290" spans="1:26" s="34" customFormat="1" ht="29.25" customHeight="1">
      <c r="A290" s="102"/>
      <c r="B290" s="122"/>
      <c r="C290" s="101"/>
      <c r="D290" s="122"/>
      <c r="E290" s="101"/>
      <c r="F290" s="122"/>
      <c r="G290" s="101"/>
      <c r="H290" s="122"/>
      <c r="I290" s="102"/>
      <c r="J290" s="101"/>
      <c r="K290" s="101"/>
      <c r="L290" s="101"/>
      <c r="M290" s="101"/>
      <c r="N290" s="117"/>
      <c r="O290" s="101"/>
      <c r="P290" s="101"/>
      <c r="Q290" s="101"/>
      <c r="R290" s="101"/>
      <c r="S290" s="123"/>
      <c r="T290" s="101"/>
      <c r="U290" s="125"/>
      <c r="V290" s="120"/>
      <c r="W290" s="78"/>
      <c r="X290" s="16"/>
      <c r="Y290" s="16"/>
      <c r="Z290" s="16"/>
    </row>
    <row r="291" spans="1:26" s="34" customFormat="1" ht="29.25" customHeight="1">
      <c r="A291" s="149"/>
      <c r="B291" s="129"/>
      <c r="C291" s="102"/>
      <c r="D291" s="129"/>
      <c r="E291" s="150"/>
      <c r="F291" s="129"/>
      <c r="G291" s="150"/>
      <c r="H291" s="129"/>
      <c r="I291" s="149"/>
      <c r="J291" s="101"/>
      <c r="K291" s="150"/>
      <c r="L291" s="130"/>
      <c r="M291" s="150"/>
      <c r="N291" s="117"/>
      <c r="O291" s="150"/>
      <c r="P291" s="101"/>
      <c r="Q291" s="150"/>
      <c r="R291" s="150"/>
      <c r="S291" s="151"/>
      <c r="T291" s="150"/>
      <c r="U291" s="192"/>
      <c r="V291" s="119"/>
      <c r="W291" s="78"/>
      <c r="X291" s="16"/>
      <c r="Y291" s="16"/>
      <c r="Z291" s="16"/>
    </row>
    <row r="292" spans="1:26" s="34" customFormat="1" ht="29.25" customHeight="1">
      <c r="A292" s="101"/>
      <c r="B292" s="122"/>
      <c r="C292" s="102"/>
      <c r="D292" s="122"/>
      <c r="E292" s="117"/>
      <c r="F292" s="122"/>
      <c r="G292" s="101"/>
      <c r="H292" s="122"/>
      <c r="I292" s="122"/>
      <c r="J292" s="101"/>
      <c r="K292" s="101"/>
      <c r="L292" s="101"/>
      <c r="M292" s="101"/>
      <c r="N292" s="117"/>
      <c r="O292" s="101"/>
      <c r="P292" s="101"/>
      <c r="Q292" s="101"/>
      <c r="R292" s="101"/>
      <c r="S292" s="123"/>
      <c r="T292" s="101"/>
      <c r="U292" s="124"/>
      <c r="V292" s="101"/>
      <c r="W292" s="78"/>
      <c r="X292" s="16"/>
      <c r="Y292" s="16"/>
      <c r="Z292" s="16"/>
    </row>
    <row r="293" spans="1:26" s="34" customFormat="1" ht="29.25" customHeight="1">
      <c r="A293" s="101"/>
      <c r="B293" s="122"/>
      <c r="C293" s="102"/>
      <c r="D293" s="122"/>
      <c r="E293" s="117"/>
      <c r="F293" s="122"/>
      <c r="G293" s="101"/>
      <c r="H293" s="122"/>
      <c r="I293" s="122"/>
      <c r="J293" s="101"/>
      <c r="K293" s="101"/>
      <c r="L293" s="101"/>
      <c r="M293" s="101"/>
      <c r="N293" s="117"/>
      <c r="O293" s="101"/>
      <c r="P293" s="101"/>
      <c r="Q293" s="101"/>
      <c r="R293" s="101"/>
      <c r="S293" s="123"/>
      <c r="T293" s="101"/>
      <c r="U293" s="124"/>
      <c r="V293" s="101"/>
      <c r="W293" s="78"/>
      <c r="X293" s="16"/>
      <c r="Y293" s="16"/>
      <c r="Z293" s="16"/>
    </row>
    <row r="294" spans="1:26" s="34" customFormat="1" ht="29.25" customHeight="1">
      <c r="A294" s="102"/>
      <c r="B294" s="144"/>
      <c r="C294" s="100"/>
      <c r="D294" s="122"/>
      <c r="E294" s="143"/>
      <c r="F294" s="122"/>
      <c r="G294" s="143"/>
      <c r="H294" s="122"/>
      <c r="I294" s="144"/>
      <c r="J294" s="101"/>
      <c r="K294" s="102"/>
      <c r="L294" s="143"/>
      <c r="M294" s="102"/>
      <c r="N294" s="117"/>
      <c r="O294" s="143"/>
      <c r="P294" s="101"/>
      <c r="Q294" s="143"/>
      <c r="R294" s="143"/>
      <c r="S294" s="145"/>
      <c r="T294" s="102"/>
      <c r="U294" s="124"/>
      <c r="V294" s="147"/>
      <c r="W294" s="78"/>
      <c r="X294" s="16"/>
      <c r="Y294" s="16"/>
      <c r="Z294" s="16"/>
    </row>
    <row r="295" spans="1:26" s="34" customFormat="1" ht="29.25" customHeight="1">
      <c r="A295" s="102"/>
      <c r="B295" s="144"/>
      <c r="C295" s="102"/>
      <c r="D295" s="122"/>
      <c r="E295" s="143"/>
      <c r="F295" s="122"/>
      <c r="G295" s="143"/>
      <c r="H295" s="122"/>
      <c r="I295" s="144"/>
      <c r="J295" s="101"/>
      <c r="K295" s="102"/>
      <c r="L295" s="143"/>
      <c r="M295" s="102"/>
      <c r="N295" s="117"/>
      <c r="O295" s="143"/>
      <c r="P295" s="101"/>
      <c r="Q295" s="143"/>
      <c r="R295" s="143"/>
      <c r="S295" s="145"/>
      <c r="T295" s="102"/>
      <c r="U295" s="124"/>
      <c r="V295" s="147"/>
      <c r="W295" s="78"/>
      <c r="X295" s="16"/>
      <c r="Y295" s="16"/>
      <c r="Z295" s="16"/>
    </row>
    <row r="296" spans="1:26" s="34" customFormat="1" ht="29.25" customHeight="1">
      <c r="A296" s="102"/>
      <c r="B296" s="144"/>
      <c r="C296" s="101"/>
      <c r="D296" s="122"/>
      <c r="E296" s="101"/>
      <c r="F296" s="122"/>
      <c r="G296" s="143"/>
      <c r="H296" s="122"/>
      <c r="I296" s="144"/>
      <c r="J296" s="101"/>
      <c r="K296" s="102"/>
      <c r="L296" s="143"/>
      <c r="M296" s="102"/>
      <c r="N296" s="117"/>
      <c r="O296" s="143"/>
      <c r="P296" s="101"/>
      <c r="Q296" s="143"/>
      <c r="R296" s="143"/>
      <c r="S296" s="145"/>
      <c r="T296" s="102"/>
      <c r="U296" s="124"/>
      <c r="V296" s="147"/>
      <c r="W296" s="78"/>
      <c r="X296" s="16"/>
      <c r="Y296" s="16"/>
      <c r="Z296" s="16"/>
    </row>
    <row r="297" spans="1:26" s="34" customFormat="1" ht="29.25" customHeight="1">
      <c r="A297" s="102"/>
      <c r="B297" s="144"/>
      <c r="C297" s="102"/>
      <c r="D297" s="122"/>
      <c r="E297" s="143"/>
      <c r="F297" s="122"/>
      <c r="G297" s="143"/>
      <c r="H297" s="122"/>
      <c r="I297" s="144"/>
      <c r="J297" s="101"/>
      <c r="K297" s="102"/>
      <c r="L297" s="143"/>
      <c r="M297" s="102"/>
      <c r="N297" s="117"/>
      <c r="O297" s="143"/>
      <c r="P297" s="101"/>
      <c r="Q297" s="143"/>
      <c r="R297" s="143"/>
      <c r="S297" s="145"/>
      <c r="T297" s="102"/>
      <c r="U297" s="124"/>
      <c r="V297" s="147"/>
      <c r="W297" s="78"/>
      <c r="X297" s="16"/>
      <c r="Y297" s="16"/>
      <c r="Z297" s="16"/>
    </row>
    <row r="298" spans="1:26" s="34" customFormat="1" ht="29.25" customHeight="1">
      <c r="A298" s="102"/>
      <c r="B298" s="144"/>
      <c r="C298" s="102"/>
      <c r="D298" s="122"/>
      <c r="E298" s="143"/>
      <c r="F298" s="122"/>
      <c r="G298" s="143"/>
      <c r="H298" s="122"/>
      <c r="I298" s="144"/>
      <c r="J298" s="101"/>
      <c r="K298" s="102"/>
      <c r="L298" s="143"/>
      <c r="M298" s="102"/>
      <c r="N298" s="117"/>
      <c r="O298" s="143"/>
      <c r="P298" s="101"/>
      <c r="Q298" s="143"/>
      <c r="R298" s="143"/>
      <c r="S298" s="145"/>
      <c r="T298" s="102"/>
      <c r="U298" s="124"/>
      <c r="V298" s="147"/>
      <c r="W298" s="78"/>
      <c r="X298" s="16"/>
      <c r="Y298" s="16"/>
      <c r="Z298" s="16"/>
    </row>
    <row r="299" spans="1:26" s="34" customFormat="1" ht="29.25" customHeight="1">
      <c r="A299" s="101"/>
      <c r="B299" s="122"/>
      <c r="C299" s="101"/>
      <c r="D299" s="122"/>
      <c r="E299" s="117"/>
      <c r="F299" s="122"/>
      <c r="G299" s="101"/>
      <c r="H299" s="122"/>
      <c r="I299" s="122"/>
      <c r="J299" s="101"/>
      <c r="K299" s="101"/>
      <c r="L299" s="101"/>
      <c r="M299" s="101"/>
      <c r="N299" s="117"/>
      <c r="O299" s="101"/>
      <c r="P299" s="101"/>
      <c r="Q299" s="101"/>
      <c r="R299" s="101"/>
      <c r="S299" s="123"/>
      <c r="T299" s="101"/>
      <c r="U299" s="124"/>
      <c r="V299" s="101"/>
      <c r="W299" s="78"/>
      <c r="X299" s="16"/>
      <c r="Y299" s="16"/>
      <c r="Z299" s="16"/>
    </row>
    <row r="300" spans="1:26" s="34" customFormat="1" ht="29.25" customHeight="1">
      <c r="A300" s="101"/>
      <c r="B300" s="122"/>
      <c r="C300" s="101"/>
      <c r="D300" s="122"/>
      <c r="E300" s="117"/>
      <c r="F300" s="122"/>
      <c r="G300" s="101"/>
      <c r="H300" s="122"/>
      <c r="I300" s="122"/>
      <c r="J300" s="101"/>
      <c r="K300" s="101"/>
      <c r="L300" s="101"/>
      <c r="M300" s="101"/>
      <c r="N300" s="117"/>
      <c r="O300" s="101"/>
      <c r="P300" s="101"/>
      <c r="Q300" s="101"/>
      <c r="R300" s="101"/>
      <c r="S300" s="123"/>
      <c r="T300" s="101"/>
      <c r="U300" s="124"/>
      <c r="V300" s="101"/>
      <c r="W300" s="78"/>
      <c r="X300" s="16"/>
      <c r="Y300" s="16"/>
      <c r="Z300" s="16"/>
    </row>
    <row r="301" spans="1:26" s="34" customFormat="1" ht="29.25" customHeight="1">
      <c r="A301" s="101"/>
      <c r="B301" s="122"/>
      <c r="C301" s="101"/>
      <c r="D301" s="122"/>
      <c r="E301" s="101"/>
      <c r="F301" s="122"/>
      <c r="G301" s="101"/>
      <c r="H301" s="122"/>
      <c r="I301" s="122"/>
      <c r="J301" s="101"/>
      <c r="K301" s="101"/>
      <c r="L301" s="101"/>
      <c r="M301" s="101"/>
      <c r="N301" s="117"/>
      <c r="O301" s="101"/>
      <c r="P301" s="101"/>
      <c r="Q301" s="101"/>
      <c r="R301" s="101"/>
      <c r="S301" s="123"/>
      <c r="T301" s="101"/>
      <c r="U301" s="124"/>
      <c r="V301" s="101"/>
      <c r="W301" s="78"/>
      <c r="X301" s="16"/>
      <c r="Y301" s="16"/>
      <c r="Z301" s="16"/>
    </row>
    <row r="302" spans="1:26" s="34" customFormat="1" ht="29.25" customHeight="1">
      <c r="A302" s="101"/>
      <c r="B302" s="122"/>
      <c r="C302" s="101"/>
      <c r="D302" s="122"/>
      <c r="E302" s="117"/>
      <c r="F302" s="122"/>
      <c r="G302" s="101"/>
      <c r="H302" s="122"/>
      <c r="I302" s="122"/>
      <c r="J302" s="101"/>
      <c r="K302" s="101"/>
      <c r="L302" s="101"/>
      <c r="M302" s="101"/>
      <c r="N302" s="117"/>
      <c r="O302" s="101"/>
      <c r="P302" s="101"/>
      <c r="Q302" s="101"/>
      <c r="R302" s="101"/>
      <c r="S302" s="123"/>
      <c r="T302" s="101"/>
      <c r="U302" s="124"/>
      <c r="V302" s="101"/>
      <c r="W302" s="78"/>
      <c r="X302" s="16"/>
      <c r="Y302" s="16"/>
      <c r="Z302" s="16"/>
    </row>
    <row r="303" spans="1:26" s="34" customFormat="1" ht="29.25" customHeight="1">
      <c r="A303" s="101"/>
      <c r="B303" s="122"/>
      <c r="C303" s="101"/>
      <c r="D303" s="122"/>
      <c r="E303" s="117"/>
      <c r="F303" s="122"/>
      <c r="G303" s="101"/>
      <c r="H303" s="122"/>
      <c r="I303" s="122"/>
      <c r="J303" s="101"/>
      <c r="K303" s="101"/>
      <c r="L303" s="101"/>
      <c r="M303" s="101"/>
      <c r="N303" s="117"/>
      <c r="O303" s="101"/>
      <c r="P303" s="101"/>
      <c r="Q303" s="101"/>
      <c r="R303" s="101"/>
      <c r="S303" s="123"/>
      <c r="T303" s="101"/>
      <c r="U303" s="124"/>
      <c r="V303" s="101"/>
      <c r="W303" s="78"/>
      <c r="X303" s="16"/>
      <c r="Y303" s="16"/>
      <c r="Z303" s="16"/>
    </row>
    <row r="304" spans="1:26" s="34" customFormat="1" ht="29.25" customHeight="1">
      <c r="A304" s="101"/>
      <c r="B304" s="122"/>
      <c r="C304" s="101"/>
      <c r="D304" s="122"/>
      <c r="E304" s="101"/>
      <c r="F304" s="122"/>
      <c r="G304" s="101"/>
      <c r="H304" s="122"/>
      <c r="I304" s="122"/>
      <c r="J304" s="101"/>
      <c r="K304" s="101"/>
      <c r="L304" s="101"/>
      <c r="M304" s="101"/>
      <c r="N304" s="117"/>
      <c r="O304" s="101"/>
      <c r="P304" s="101"/>
      <c r="Q304" s="101"/>
      <c r="R304" s="101"/>
      <c r="S304" s="123"/>
      <c r="T304" s="101"/>
      <c r="U304" s="124"/>
      <c r="V304" s="101"/>
      <c r="W304" s="78"/>
      <c r="X304" s="16"/>
      <c r="Y304" s="16"/>
      <c r="Z304" s="16"/>
    </row>
    <row r="305" spans="1:26" s="34" customFormat="1" ht="29.25" customHeight="1">
      <c r="A305" s="101"/>
      <c r="B305" s="122"/>
      <c r="C305" s="101"/>
      <c r="D305" s="122"/>
      <c r="E305" s="101"/>
      <c r="F305" s="122"/>
      <c r="G305" s="101"/>
      <c r="H305" s="122"/>
      <c r="I305" s="122"/>
      <c r="J305" s="101"/>
      <c r="K305" s="101"/>
      <c r="L305" s="101"/>
      <c r="M305" s="101"/>
      <c r="N305" s="117"/>
      <c r="O305" s="101"/>
      <c r="P305" s="101"/>
      <c r="Q305" s="101"/>
      <c r="R305" s="101"/>
      <c r="S305" s="152"/>
      <c r="T305" s="101"/>
      <c r="U305" s="124"/>
      <c r="V305" s="120"/>
      <c r="W305" s="78"/>
      <c r="X305" s="16"/>
      <c r="Y305" s="16"/>
      <c r="Z305" s="16"/>
    </row>
    <row r="306" spans="1:26" s="34" customFormat="1" ht="29.25" customHeight="1">
      <c r="A306" s="101"/>
      <c r="B306" s="122"/>
      <c r="C306" s="101"/>
      <c r="D306" s="122"/>
      <c r="E306" s="101"/>
      <c r="F306" s="122"/>
      <c r="G306" s="101"/>
      <c r="H306" s="122"/>
      <c r="I306" s="122"/>
      <c r="J306" s="101"/>
      <c r="K306" s="101"/>
      <c r="L306" s="101"/>
      <c r="M306" s="101"/>
      <c r="N306" s="117"/>
      <c r="O306" s="101"/>
      <c r="P306" s="101"/>
      <c r="Q306" s="101"/>
      <c r="R306" s="101"/>
      <c r="S306" s="152"/>
      <c r="T306" s="101"/>
      <c r="U306" s="124"/>
      <c r="V306" s="120"/>
      <c r="W306" s="78"/>
      <c r="X306" s="16"/>
      <c r="Y306" s="16"/>
      <c r="Z306" s="16"/>
    </row>
    <row r="307" spans="1:26" s="34" customFormat="1" ht="29.25" customHeight="1">
      <c r="A307" s="101"/>
      <c r="B307" s="122"/>
      <c r="C307" s="101"/>
      <c r="D307" s="122"/>
      <c r="E307" s="101"/>
      <c r="F307" s="122"/>
      <c r="G307" s="101"/>
      <c r="H307" s="122"/>
      <c r="I307" s="122"/>
      <c r="J307" s="101"/>
      <c r="K307" s="101"/>
      <c r="L307" s="101"/>
      <c r="M307" s="101"/>
      <c r="N307" s="117"/>
      <c r="O307" s="101"/>
      <c r="P307" s="101"/>
      <c r="Q307" s="101"/>
      <c r="R307" s="101"/>
      <c r="S307" s="152"/>
      <c r="T307" s="101"/>
      <c r="U307" s="124"/>
      <c r="V307" s="120"/>
      <c r="W307" s="78"/>
      <c r="X307" s="16"/>
      <c r="Y307" s="16"/>
      <c r="Z307" s="16"/>
    </row>
    <row r="308" spans="1:26" s="34" customFormat="1" ht="29.25" customHeight="1">
      <c r="A308" s="101"/>
      <c r="B308" s="122"/>
      <c r="C308" s="101"/>
      <c r="D308" s="122"/>
      <c r="E308" s="101"/>
      <c r="F308" s="122"/>
      <c r="G308" s="101"/>
      <c r="H308" s="122"/>
      <c r="I308" s="122"/>
      <c r="J308" s="101"/>
      <c r="K308" s="101"/>
      <c r="L308" s="101"/>
      <c r="M308" s="101"/>
      <c r="N308" s="117"/>
      <c r="O308" s="101"/>
      <c r="P308" s="101"/>
      <c r="Q308" s="101"/>
      <c r="R308" s="101"/>
      <c r="S308" s="152"/>
      <c r="T308" s="101"/>
      <c r="U308" s="124"/>
      <c r="V308" s="120"/>
      <c r="W308" s="78"/>
      <c r="X308" s="16"/>
      <c r="Y308" s="16"/>
      <c r="Z308" s="16"/>
    </row>
    <row r="309" spans="1:26" s="34" customFormat="1" ht="29.25" customHeight="1">
      <c r="A309" s="101"/>
      <c r="B309" s="122"/>
      <c r="C309" s="101"/>
      <c r="D309" s="122"/>
      <c r="E309" s="101"/>
      <c r="F309" s="122"/>
      <c r="G309" s="101"/>
      <c r="H309" s="122"/>
      <c r="I309" s="122"/>
      <c r="J309" s="101"/>
      <c r="K309" s="101"/>
      <c r="L309" s="101"/>
      <c r="M309" s="101"/>
      <c r="N309" s="117"/>
      <c r="O309" s="101"/>
      <c r="P309" s="101"/>
      <c r="Q309" s="101"/>
      <c r="R309" s="101"/>
      <c r="S309" s="152"/>
      <c r="T309" s="101"/>
      <c r="U309" s="124"/>
      <c r="V309" s="120"/>
      <c r="W309" s="78"/>
      <c r="X309" s="16"/>
      <c r="Y309" s="16"/>
      <c r="Z309" s="16"/>
    </row>
    <row r="310" spans="1:26" s="34" customFormat="1" ht="29.25" customHeight="1">
      <c r="A310" s="101"/>
      <c r="B310" s="122"/>
      <c r="C310" s="101"/>
      <c r="D310" s="122"/>
      <c r="E310" s="101"/>
      <c r="F310" s="122"/>
      <c r="G310" s="101"/>
      <c r="H310" s="122"/>
      <c r="I310" s="122"/>
      <c r="J310" s="101"/>
      <c r="K310" s="101"/>
      <c r="L310" s="101"/>
      <c r="M310" s="101"/>
      <c r="N310" s="117"/>
      <c r="O310" s="101"/>
      <c r="P310" s="101"/>
      <c r="Q310" s="101"/>
      <c r="R310" s="101"/>
      <c r="S310" s="152"/>
      <c r="T310" s="101"/>
      <c r="U310" s="124"/>
      <c r="V310" s="120"/>
      <c r="W310" s="78"/>
      <c r="X310" s="16"/>
      <c r="Y310" s="16"/>
      <c r="Z310" s="16"/>
    </row>
    <row r="311" spans="1:26" s="34" customFormat="1" ht="29.25" customHeight="1">
      <c r="A311" s="101"/>
      <c r="B311" s="122"/>
      <c r="C311" s="101"/>
      <c r="D311" s="122"/>
      <c r="E311" s="101"/>
      <c r="F311" s="122"/>
      <c r="G311" s="101"/>
      <c r="H311" s="122"/>
      <c r="I311" s="122"/>
      <c r="J311" s="101"/>
      <c r="K311" s="101"/>
      <c r="L311" s="101"/>
      <c r="M311" s="101"/>
      <c r="N311" s="117"/>
      <c r="O311" s="101"/>
      <c r="P311" s="101"/>
      <c r="Q311" s="101"/>
      <c r="R311" s="101"/>
      <c r="S311" s="152"/>
      <c r="T311" s="101"/>
      <c r="U311" s="124"/>
      <c r="V311" s="120"/>
      <c r="W311" s="78"/>
      <c r="X311" s="16"/>
      <c r="Y311" s="16"/>
      <c r="Z311" s="16"/>
    </row>
    <row r="312" spans="1:26" s="34" customFormat="1" ht="29.25" customHeight="1">
      <c r="A312" s="101"/>
      <c r="B312" s="122"/>
      <c r="C312" s="101"/>
      <c r="D312" s="122"/>
      <c r="E312" s="101"/>
      <c r="F312" s="122"/>
      <c r="G312" s="101"/>
      <c r="H312" s="122"/>
      <c r="I312" s="122"/>
      <c r="J312" s="101"/>
      <c r="K312" s="101"/>
      <c r="L312" s="101"/>
      <c r="M312" s="101"/>
      <c r="N312" s="117"/>
      <c r="O312" s="101"/>
      <c r="P312" s="101"/>
      <c r="Q312" s="101"/>
      <c r="R312" s="101"/>
      <c r="S312" s="152"/>
      <c r="T312" s="101"/>
      <c r="U312" s="124"/>
      <c r="V312" s="120"/>
      <c r="W312" s="78"/>
      <c r="X312" s="16"/>
      <c r="Y312" s="16"/>
      <c r="Z312" s="16"/>
    </row>
    <row r="313" spans="1:26" s="34" customFormat="1" ht="29.25" customHeight="1">
      <c r="A313" s="101"/>
      <c r="B313" s="122"/>
      <c r="C313" s="101"/>
      <c r="D313" s="122"/>
      <c r="E313" s="101"/>
      <c r="F313" s="122"/>
      <c r="G313" s="101"/>
      <c r="H313" s="122"/>
      <c r="I313" s="122"/>
      <c r="J313" s="101"/>
      <c r="K313" s="101"/>
      <c r="L313" s="101"/>
      <c r="M313" s="101"/>
      <c r="N313" s="117"/>
      <c r="O313" s="101"/>
      <c r="P313" s="101"/>
      <c r="Q313" s="101"/>
      <c r="R313" s="101"/>
      <c r="S313" s="152"/>
      <c r="T313" s="101"/>
      <c r="U313" s="124"/>
      <c r="V313" s="120"/>
      <c r="W313" s="78"/>
      <c r="X313" s="16"/>
      <c r="Y313" s="16"/>
      <c r="Z313" s="16"/>
    </row>
    <row r="314" spans="1:26" s="34" customFormat="1" ht="29.25" customHeight="1">
      <c r="A314" s="101"/>
      <c r="B314" s="122"/>
      <c r="C314" s="101"/>
      <c r="D314" s="122"/>
      <c r="E314" s="101"/>
      <c r="F314" s="122"/>
      <c r="G314" s="101"/>
      <c r="H314" s="122"/>
      <c r="I314" s="122"/>
      <c r="J314" s="101"/>
      <c r="K314" s="101"/>
      <c r="L314" s="101"/>
      <c r="M314" s="101"/>
      <c r="N314" s="117"/>
      <c r="O314" s="101"/>
      <c r="P314" s="101"/>
      <c r="Q314" s="101"/>
      <c r="R314" s="101"/>
      <c r="S314" s="152"/>
      <c r="T314" s="101"/>
      <c r="U314" s="124"/>
      <c r="V314" s="120"/>
      <c r="W314" s="78"/>
      <c r="X314" s="16"/>
      <c r="Y314" s="16"/>
      <c r="Z314" s="16"/>
    </row>
    <row r="315" spans="1:26" s="34" customFormat="1" ht="29.25" customHeight="1">
      <c r="A315" s="101"/>
      <c r="B315" s="122"/>
      <c r="C315" s="101"/>
      <c r="D315" s="122"/>
      <c r="E315" s="101"/>
      <c r="F315" s="122"/>
      <c r="G315" s="101"/>
      <c r="H315" s="122"/>
      <c r="I315" s="122"/>
      <c r="J315" s="101"/>
      <c r="K315" s="101"/>
      <c r="L315" s="101"/>
      <c r="M315" s="101"/>
      <c r="N315" s="117"/>
      <c r="O315" s="101"/>
      <c r="P315" s="101"/>
      <c r="Q315" s="101"/>
      <c r="R315" s="101"/>
      <c r="S315" s="152"/>
      <c r="T315" s="101"/>
      <c r="U315" s="124"/>
      <c r="V315" s="120"/>
      <c r="W315" s="78"/>
      <c r="X315" s="16"/>
      <c r="Y315" s="16"/>
      <c r="Z315" s="16"/>
    </row>
    <row r="316" spans="1:26" s="34" customFormat="1" ht="29.25" customHeight="1">
      <c r="A316" s="101"/>
      <c r="B316" s="122"/>
      <c r="C316" s="101"/>
      <c r="D316" s="122"/>
      <c r="E316" s="101"/>
      <c r="F316" s="122"/>
      <c r="G316" s="101"/>
      <c r="H316" s="122"/>
      <c r="I316" s="122"/>
      <c r="J316" s="101"/>
      <c r="K316" s="101"/>
      <c r="L316" s="101"/>
      <c r="M316" s="101"/>
      <c r="N316" s="117"/>
      <c r="O316" s="101"/>
      <c r="P316" s="101"/>
      <c r="Q316" s="101"/>
      <c r="R316" s="101"/>
      <c r="S316" s="152"/>
      <c r="T316" s="101"/>
      <c r="U316" s="124"/>
      <c r="V316" s="120"/>
      <c r="W316" s="78"/>
      <c r="X316" s="16"/>
      <c r="Y316" s="16"/>
      <c r="Z316" s="16"/>
    </row>
    <row r="317" spans="1:26" s="34" customFormat="1" ht="29.25" customHeight="1">
      <c r="A317" s="101"/>
      <c r="B317" s="122"/>
      <c r="C317" s="101"/>
      <c r="D317" s="122"/>
      <c r="E317" s="101"/>
      <c r="F317" s="122"/>
      <c r="G317" s="101"/>
      <c r="H317" s="122"/>
      <c r="I317" s="122"/>
      <c r="J317" s="101"/>
      <c r="K317" s="101"/>
      <c r="L317" s="101"/>
      <c r="M317" s="101"/>
      <c r="N317" s="117"/>
      <c r="O317" s="101"/>
      <c r="P317" s="101"/>
      <c r="Q317" s="101"/>
      <c r="R317" s="101"/>
      <c r="S317" s="152"/>
      <c r="T317" s="101"/>
      <c r="U317" s="124"/>
      <c r="V317" s="120"/>
      <c r="W317" s="78"/>
      <c r="X317" s="16"/>
      <c r="Y317" s="16"/>
      <c r="Z317" s="16"/>
    </row>
    <row r="318" spans="1:26" s="34" customFormat="1" ht="29.25" customHeight="1">
      <c r="A318" s="101"/>
      <c r="B318" s="122"/>
      <c r="C318" s="101"/>
      <c r="D318" s="122"/>
      <c r="E318" s="101"/>
      <c r="F318" s="122"/>
      <c r="G318" s="101"/>
      <c r="H318" s="122"/>
      <c r="I318" s="122"/>
      <c r="J318" s="101"/>
      <c r="K318" s="101"/>
      <c r="L318" s="101"/>
      <c r="M318" s="101"/>
      <c r="N318" s="117"/>
      <c r="O318" s="101"/>
      <c r="P318" s="101"/>
      <c r="Q318" s="101"/>
      <c r="R318" s="101"/>
      <c r="S318" s="152"/>
      <c r="T318" s="101"/>
      <c r="U318" s="124"/>
      <c r="V318" s="120"/>
      <c r="W318" s="78"/>
      <c r="X318" s="16"/>
      <c r="Y318" s="16"/>
      <c r="Z318" s="16"/>
    </row>
    <row r="319" spans="1:26" s="34" customFormat="1" ht="29.25" customHeight="1">
      <c r="A319" s="101"/>
      <c r="B319" s="122"/>
      <c r="C319" s="101"/>
      <c r="D319" s="122"/>
      <c r="E319" s="101"/>
      <c r="F319" s="122"/>
      <c r="G319" s="101"/>
      <c r="H319" s="122"/>
      <c r="I319" s="122"/>
      <c r="J319" s="101"/>
      <c r="K319" s="101"/>
      <c r="L319" s="101"/>
      <c r="M319" s="101"/>
      <c r="N319" s="117"/>
      <c r="O319" s="101"/>
      <c r="P319" s="101"/>
      <c r="Q319" s="101"/>
      <c r="R319" s="101"/>
      <c r="S319" s="152"/>
      <c r="T319" s="101"/>
      <c r="U319" s="124"/>
      <c r="V319" s="120"/>
      <c r="W319" s="78"/>
      <c r="X319" s="16"/>
      <c r="Y319" s="16"/>
      <c r="Z319" s="16"/>
    </row>
    <row r="320" spans="1:26" s="34" customFormat="1" ht="29.25" customHeight="1">
      <c r="A320" s="101"/>
      <c r="B320" s="122"/>
      <c r="C320" s="101"/>
      <c r="D320" s="122"/>
      <c r="E320" s="101"/>
      <c r="F320" s="122"/>
      <c r="G320" s="101"/>
      <c r="H320" s="122"/>
      <c r="I320" s="122"/>
      <c r="J320" s="101"/>
      <c r="K320" s="101"/>
      <c r="L320" s="101"/>
      <c r="M320" s="101"/>
      <c r="N320" s="117"/>
      <c r="O320" s="101"/>
      <c r="P320" s="101"/>
      <c r="Q320" s="101"/>
      <c r="R320" s="101"/>
      <c r="S320" s="152"/>
      <c r="T320" s="101"/>
      <c r="U320" s="124"/>
      <c r="V320" s="120"/>
      <c r="W320" s="78"/>
      <c r="X320" s="16"/>
      <c r="Y320" s="16"/>
      <c r="Z320" s="16"/>
    </row>
    <row r="321" spans="1:26" s="34" customFormat="1" ht="29.25" customHeight="1">
      <c r="A321" s="101"/>
      <c r="B321" s="122"/>
      <c r="C321" s="101"/>
      <c r="D321" s="122"/>
      <c r="E321" s="101"/>
      <c r="F321" s="122"/>
      <c r="G321" s="101"/>
      <c r="H321" s="122"/>
      <c r="I321" s="122"/>
      <c r="J321" s="101"/>
      <c r="K321" s="101"/>
      <c r="L321" s="101"/>
      <c r="M321" s="101"/>
      <c r="N321" s="117"/>
      <c r="O321" s="101"/>
      <c r="P321" s="101"/>
      <c r="Q321" s="101"/>
      <c r="R321" s="101"/>
      <c r="S321" s="152"/>
      <c r="T321" s="101"/>
      <c r="U321" s="124"/>
      <c r="V321" s="120"/>
      <c r="W321" s="78"/>
      <c r="X321" s="16"/>
      <c r="Y321" s="16"/>
      <c r="Z321" s="16"/>
    </row>
    <row r="322" spans="1:26" s="34" customFormat="1" ht="29.25" customHeight="1">
      <c r="A322" s="101"/>
      <c r="B322" s="122"/>
      <c r="C322" s="101"/>
      <c r="D322" s="122"/>
      <c r="E322" s="101"/>
      <c r="F322" s="122"/>
      <c r="G322" s="101"/>
      <c r="H322" s="122"/>
      <c r="I322" s="122"/>
      <c r="J322" s="101"/>
      <c r="K322" s="101"/>
      <c r="L322" s="101"/>
      <c r="M322" s="101"/>
      <c r="N322" s="117"/>
      <c r="O322" s="101"/>
      <c r="P322" s="101"/>
      <c r="Q322" s="101"/>
      <c r="R322" s="101"/>
      <c r="S322" s="152"/>
      <c r="T322" s="101"/>
      <c r="U322" s="124"/>
      <c r="V322" s="120"/>
      <c r="W322" s="78"/>
      <c r="X322" s="16"/>
      <c r="Y322" s="16"/>
      <c r="Z322" s="16"/>
    </row>
    <row r="323" spans="1:26" s="34" customFormat="1" ht="29.25" customHeight="1">
      <c r="A323" s="101"/>
      <c r="B323" s="122"/>
      <c r="C323" s="101"/>
      <c r="D323" s="122"/>
      <c r="E323" s="101"/>
      <c r="F323" s="122"/>
      <c r="G323" s="101"/>
      <c r="H323" s="122"/>
      <c r="I323" s="122"/>
      <c r="J323" s="101"/>
      <c r="K323" s="101"/>
      <c r="L323" s="101"/>
      <c r="M323" s="101"/>
      <c r="N323" s="117"/>
      <c r="O323" s="101"/>
      <c r="P323" s="101"/>
      <c r="Q323" s="101"/>
      <c r="R323" s="101"/>
      <c r="S323" s="152"/>
      <c r="T323" s="101"/>
      <c r="U323" s="124"/>
      <c r="V323" s="120"/>
      <c r="W323" s="78"/>
      <c r="X323" s="16"/>
      <c r="Y323" s="16"/>
      <c r="Z323" s="16"/>
    </row>
    <row r="324" spans="1:26" s="34" customFormat="1" ht="29.25" customHeight="1">
      <c r="A324" s="101"/>
      <c r="B324" s="122"/>
      <c r="C324" s="101"/>
      <c r="D324" s="122"/>
      <c r="E324" s="101"/>
      <c r="F324" s="122"/>
      <c r="G324" s="101"/>
      <c r="H324" s="122"/>
      <c r="I324" s="122"/>
      <c r="J324" s="101"/>
      <c r="K324" s="101"/>
      <c r="L324" s="101"/>
      <c r="M324" s="101"/>
      <c r="N324" s="117"/>
      <c r="O324" s="101"/>
      <c r="P324" s="101"/>
      <c r="Q324" s="101"/>
      <c r="R324" s="101"/>
      <c r="S324" s="152"/>
      <c r="T324" s="101"/>
      <c r="U324" s="124"/>
      <c r="V324" s="120"/>
      <c r="W324" s="78"/>
      <c r="X324" s="16"/>
      <c r="Y324" s="16"/>
      <c r="Z324" s="16"/>
    </row>
    <row r="325" spans="1:26" s="34" customFormat="1" ht="29.25" customHeight="1">
      <c r="A325" s="101"/>
      <c r="B325" s="122"/>
      <c r="C325" s="101"/>
      <c r="D325" s="122"/>
      <c r="E325" s="101"/>
      <c r="F325" s="122"/>
      <c r="G325" s="101"/>
      <c r="H325" s="122"/>
      <c r="I325" s="122"/>
      <c r="J325" s="101"/>
      <c r="K325" s="101"/>
      <c r="L325" s="101"/>
      <c r="M325" s="101"/>
      <c r="N325" s="117"/>
      <c r="O325" s="101"/>
      <c r="P325" s="101"/>
      <c r="Q325" s="101"/>
      <c r="R325" s="101"/>
      <c r="S325" s="152"/>
      <c r="T325" s="101"/>
      <c r="U325" s="124"/>
      <c r="V325" s="120"/>
      <c r="W325" s="78"/>
      <c r="X325" s="16"/>
      <c r="Y325" s="16"/>
      <c r="Z325" s="16"/>
    </row>
    <row r="326" spans="1:26" s="34" customFormat="1" ht="29.25" customHeight="1">
      <c r="A326" s="101"/>
      <c r="B326" s="122"/>
      <c r="C326" s="101"/>
      <c r="D326" s="122"/>
      <c r="E326" s="101"/>
      <c r="F326" s="122"/>
      <c r="G326" s="101"/>
      <c r="H326" s="122"/>
      <c r="I326" s="122"/>
      <c r="J326" s="101"/>
      <c r="K326" s="101"/>
      <c r="L326" s="101"/>
      <c r="M326" s="101"/>
      <c r="N326" s="117"/>
      <c r="O326" s="101"/>
      <c r="P326" s="101"/>
      <c r="Q326" s="101"/>
      <c r="R326" s="101"/>
      <c r="S326" s="152"/>
      <c r="T326" s="101"/>
      <c r="U326" s="124"/>
      <c r="V326" s="120"/>
      <c r="W326" s="78"/>
      <c r="X326" s="16"/>
      <c r="Y326" s="16"/>
      <c r="Z326" s="16"/>
    </row>
    <row r="327" spans="1:26" s="34" customFormat="1" ht="29.25" customHeight="1">
      <c r="A327" s="101"/>
      <c r="B327" s="122"/>
      <c r="C327" s="101"/>
      <c r="D327" s="122"/>
      <c r="E327" s="101"/>
      <c r="F327" s="122"/>
      <c r="G327" s="101"/>
      <c r="H327" s="122"/>
      <c r="I327" s="122"/>
      <c r="J327" s="101"/>
      <c r="K327" s="101"/>
      <c r="L327" s="101"/>
      <c r="M327" s="101"/>
      <c r="N327" s="117"/>
      <c r="O327" s="101"/>
      <c r="P327" s="101"/>
      <c r="Q327" s="101"/>
      <c r="R327" s="101"/>
      <c r="S327" s="152"/>
      <c r="T327" s="101"/>
      <c r="U327" s="124"/>
      <c r="V327" s="120"/>
      <c r="W327" s="78"/>
      <c r="X327" s="16"/>
      <c r="Y327" s="16"/>
      <c r="Z327" s="16"/>
    </row>
    <row r="328" spans="1:26" s="34" customFormat="1" ht="29.25" customHeight="1">
      <c r="A328" s="101"/>
      <c r="B328" s="122"/>
      <c r="C328" s="101"/>
      <c r="D328" s="122"/>
      <c r="E328" s="101"/>
      <c r="F328" s="122"/>
      <c r="G328" s="101"/>
      <c r="H328" s="122"/>
      <c r="I328" s="122"/>
      <c r="J328" s="101"/>
      <c r="K328" s="101"/>
      <c r="L328" s="101"/>
      <c r="M328" s="101"/>
      <c r="N328" s="117"/>
      <c r="O328" s="101"/>
      <c r="P328" s="101"/>
      <c r="Q328" s="101"/>
      <c r="R328" s="101"/>
      <c r="S328" s="152"/>
      <c r="T328" s="101"/>
      <c r="U328" s="124"/>
      <c r="V328" s="120"/>
      <c r="W328" s="78"/>
      <c r="X328" s="16"/>
      <c r="Y328" s="16"/>
      <c r="Z328" s="16"/>
    </row>
    <row r="329" spans="1:26" s="34" customFormat="1" ht="29.25" customHeight="1">
      <c r="A329" s="101"/>
      <c r="B329" s="122"/>
      <c r="C329" s="101"/>
      <c r="D329" s="122"/>
      <c r="E329" s="101"/>
      <c r="F329" s="122"/>
      <c r="G329" s="101"/>
      <c r="H329" s="122"/>
      <c r="I329" s="122"/>
      <c r="J329" s="101"/>
      <c r="K329" s="101"/>
      <c r="L329" s="101"/>
      <c r="M329" s="101"/>
      <c r="N329" s="117"/>
      <c r="O329" s="101"/>
      <c r="P329" s="101"/>
      <c r="Q329" s="101"/>
      <c r="R329" s="101"/>
      <c r="S329" s="152"/>
      <c r="T329" s="101"/>
      <c r="U329" s="124"/>
      <c r="V329" s="120"/>
      <c r="W329" s="78"/>
      <c r="X329" s="16"/>
      <c r="Y329" s="16"/>
      <c r="Z329" s="16"/>
    </row>
    <row r="330" spans="1:26" s="34" customFormat="1" ht="29.25" customHeight="1">
      <c r="A330" s="101"/>
      <c r="B330" s="122"/>
      <c r="C330" s="101"/>
      <c r="D330" s="122"/>
      <c r="E330" s="101"/>
      <c r="F330" s="122"/>
      <c r="G330" s="101"/>
      <c r="H330" s="122"/>
      <c r="I330" s="122"/>
      <c r="J330" s="101"/>
      <c r="K330" s="101"/>
      <c r="L330" s="101"/>
      <c r="M330" s="101"/>
      <c r="N330" s="117"/>
      <c r="O330" s="101"/>
      <c r="P330" s="101"/>
      <c r="Q330" s="101"/>
      <c r="R330" s="101"/>
      <c r="S330" s="152"/>
      <c r="T330" s="101"/>
      <c r="U330" s="124"/>
      <c r="V330" s="120"/>
      <c r="W330" s="78"/>
      <c r="X330" s="16"/>
      <c r="Y330" s="16"/>
      <c r="Z330" s="16"/>
    </row>
    <row r="331" spans="1:26" s="34" customFormat="1" ht="29.25" customHeight="1">
      <c r="A331" s="101"/>
      <c r="B331" s="122"/>
      <c r="C331" s="101"/>
      <c r="D331" s="122"/>
      <c r="E331" s="101"/>
      <c r="F331" s="122"/>
      <c r="G331" s="101"/>
      <c r="H331" s="122"/>
      <c r="I331" s="122"/>
      <c r="J331" s="101"/>
      <c r="K331" s="101"/>
      <c r="L331" s="101"/>
      <c r="M331" s="101"/>
      <c r="N331" s="117"/>
      <c r="O331" s="101"/>
      <c r="P331" s="101"/>
      <c r="Q331" s="101"/>
      <c r="R331" s="101"/>
      <c r="S331" s="152"/>
      <c r="T331" s="101"/>
      <c r="U331" s="124"/>
      <c r="V331" s="120"/>
      <c r="W331" s="78"/>
      <c r="X331" s="16"/>
      <c r="Y331" s="16"/>
      <c r="Z331" s="16"/>
    </row>
    <row r="332" spans="1:26" s="34" customFormat="1" ht="29.25" customHeight="1">
      <c r="A332" s="101"/>
      <c r="B332" s="122"/>
      <c r="C332" s="101"/>
      <c r="D332" s="122"/>
      <c r="E332" s="101"/>
      <c r="F332" s="122"/>
      <c r="G332" s="101"/>
      <c r="H332" s="122"/>
      <c r="I332" s="122"/>
      <c r="J332" s="101"/>
      <c r="K332" s="101"/>
      <c r="L332" s="101"/>
      <c r="M332" s="101"/>
      <c r="N332" s="117"/>
      <c r="O332" s="101"/>
      <c r="P332" s="101"/>
      <c r="Q332" s="101"/>
      <c r="R332" s="101"/>
      <c r="S332" s="152"/>
      <c r="T332" s="101"/>
      <c r="U332" s="124"/>
      <c r="V332" s="120"/>
      <c r="W332" s="78"/>
      <c r="X332" s="16"/>
      <c r="Y332" s="16"/>
      <c r="Z332" s="16"/>
    </row>
    <row r="333" spans="1:26" s="34" customFormat="1" ht="29.25" customHeight="1">
      <c r="A333" s="101"/>
      <c r="B333" s="122"/>
      <c r="C333" s="101"/>
      <c r="D333" s="122"/>
      <c r="E333" s="101"/>
      <c r="F333" s="122"/>
      <c r="G333" s="101"/>
      <c r="H333" s="122"/>
      <c r="I333" s="122"/>
      <c r="J333" s="101"/>
      <c r="K333" s="101"/>
      <c r="L333" s="101"/>
      <c r="M333" s="101"/>
      <c r="N333" s="117"/>
      <c r="O333" s="101"/>
      <c r="P333" s="101"/>
      <c r="Q333" s="101"/>
      <c r="R333" s="101"/>
      <c r="S333" s="152"/>
      <c r="T333" s="101"/>
      <c r="U333" s="124"/>
      <c r="V333" s="120"/>
      <c r="W333" s="78"/>
      <c r="X333" s="16"/>
      <c r="Y333" s="16"/>
      <c r="Z333" s="16"/>
    </row>
    <row r="334" spans="1:26" s="34" customFormat="1" ht="29.25" customHeight="1">
      <c r="A334" s="101"/>
      <c r="B334" s="122"/>
      <c r="C334" s="101"/>
      <c r="D334" s="122"/>
      <c r="E334" s="101"/>
      <c r="F334" s="122"/>
      <c r="G334" s="101"/>
      <c r="H334" s="122"/>
      <c r="I334" s="122"/>
      <c r="J334" s="101"/>
      <c r="K334" s="101"/>
      <c r="L334" s="101"/>
      <c r="M334" s="101"/>
      <c r="N334" s="117"/>
      <c r="O334" s="101"/>
      <c r="P334" s="101"/>
      <c r="Q334" s="101"/>
      <c r="R334" s="101"/>
      <c r="S334" s="152"/>
      <c r="T334" s="101"/>
      <c r="U334" s="124"/>
      <c r="V334" s="120"/>
      <c r="W334" s="78"/>
      <c r="X334" s="16"/>
      <c r="Y334" s="16"/>
      <c r="Z334" s="16"/>
    </row>
    <row r="335" spans="1:26" s="34" customFormat="1" ht="29.25" customHeight="1">
      <c r="A335" s="101"/>
      <c r="B335" s="122"/>
      <c r="C335" s="101"/>
      <c r="D335" s="122"/>
      <c r="E335" s="101"/>
      <c r="F335" s="122"/>
      <c r="G335" s="101"/>
      <c r="H335" s="122"/>
      <c r="I335" s="122"/>
      <c r="J335" s="101"/>
      <c r="K335" s="101"/>
      <c r="L335" s="101"/>
      <c r="M335" s="101"/>
      <c r="N335" s="117"/>
      <c r="O335" s="101"/>
      <c r="P335" s="101"/>
      <c r="Q335" s="101"/>
      <c r="R335" s="101"/>
      <c r="S335" s="152"/>
      <c r="T335" s="101"/>
      <c r="U335" s="124"/>
      <c r="V335" s="120"/>
      <c r="W335" s="78"/>
      <c r="X335" s="16"/>
      <c r="Y335" s="16"/>
      <c r="Z335" s="16"/>
    </row>
    <row r="336" spans="1:26" s="34" customFormat="1" ht="29.25" customHeight="1">
      <c r="A336" s="101"/>
      <c r="B336" s="122"/>
      <c r="C336" s="101"/>
      <c r="D336" s="122"/>
      <c r="E336" s="101"/>
      <c r="F336" s="122"/>
      <c r="G336" s="101"/>
      <c r="H336" s="122"/>
      <c r="I336" s="122"/>
      <c r="J336" s="101"/>
      <c r="K336" s="101"/>
      <c r="L336" s="101"/>
      <c r="M336" s="101"/>
      <c r="N336" s="117"/>
      <c r="O336" s="101"/>
      <c r="P336" s="101"/>
      <c r="Q336" s="101"/>
      <c r="R336" s="101"/>
      <c r="S336" s="152"/>
      <c r="T336" s="101"/>
      <c r="U336" s="124"/>
      <c r="V336" s="120"/>
      <c r="W336" s="78"/>
      <c r="X336" s="16"/>
      <c r="Y336" s="16"/>
      <c r="Z336" s="16"/>
    </row>
    <row r="337" spans="1:26" s="34" customFormat="1" ht="29.25" customHeight="1">
      <c r="A337" s="101"/>
      <c r="B337" s="122"/>
      <c r="C337" s="101"/>
      <c r="D337" s="122"/>
      <c r="E337" s="101"/>
      <c r="F337" s="122"/>
      <c r="G337" s="101"/>
      <c r="H337" s="122"/>
      <c r="I337" s="122"/>
      <c r="J337" s="101"/>
      <c r="K337" s="101"/>
      <c r="L337" s="101"/>
      <c r="M337" s="101"/>
      <c r="N337" s="117"/>
      <c r="O337" s="101"/>
      <c r="P337" s="101"/>
      <c r="Q337" s="101"/>
      <c r="R337" s="101"/>
      <c r="S337" s="152"/>
      <c r="T337" s="101"/>
      <c r="U337" s="124"/>
      <c r="V337" s="120"/>
      <c r="W337" s="78"/>
      <c r="X337" s="16"/>
      <c r="Y337" s="16"/>
      <c r="Z337" s="16"/>
    </row>
    <row r="338" spans="1:26" s="34" customFormat="1" ht="29.25" customHeight="1">
      <c r="A338" s="101"/>
      <c r="B338" s="122"/>
      <c r="C338" s="101"/>
      <c r="D338" s="122"/>
      <c r="E338" s="101"/>
      <c r="F338" s="122"/>
      <c r="G338" s="101"/>
      <c r="H338" s="122"/>
      <c r="I338" s="122"/>
      <c r="J338" s="101"/>
      <c r="K338" s="101"/>
      <c r="L338" s="101"/>
      <c r="M338" s="101"/>
      <c r="N338" s="117"/>
      <c r="O338" s="101"/>
      <c r="P338" s="101"/>
      <c r="Q338" s="101"/>
      <c r="R338" s="101"/>
      <c r="S338" s="152"/>
      <c r="T338" s="101"/>
      <c r="U338" s="124"/>
      <c r="V338" s="120"/>
      <c r="W338" s="78"/>
      <c r="X338" s="16"/>
      <c r="Y338" s="16"/>
      <c r="Z338" s="16"/>
    </row>
    <row r="339" spans="1:26" s="34" customFormat="1" ht="29.25" customHeight="1">
      <c r="A339" s="101"/>
      <c r="B339" s="122"/>
      <c r="C339" s="101"/>
      <c r="D339" s="122"/>
      <c r="E339" s="101"/>
      <c r="F339" s="122"/>
      <c r="G339" s="101"/>
      <c r="H339" s="122"/>
      <c r="I339" s="122"/>
      <c r="J339" s="101"/>
      <c r="K339" s="101"/>
      <c r="L339" s="101"/>
      <c r="M339" s="101"/>
      <c r="N339" s="117"/>
      <c r="O339" s="101"/>
      <c r="P339" s="101"/>
      <c r="Q339" s="101"/>
      <c r="R339" s="101"/>
      <c r="S339" s="152"/>
      <c r="T339" s="101"/>
      <c r="U339" s="124"/>
      <c r="V339" s="120"/>
      <c r="W339" s="78"/>
      <c r="X339" s="16"/>
      <c r="Y339" s="16"/>
      <c r="Z339" s="16"/>
    </row>
    <row r="340" spans="1:26" s="34" customFormat="1" ht="29.25" customHeight="1">
      <c r="A340" s="101"/>
      <c r="B340" s="122"/>
      <c r="C340" s="101"/>
      <c r="D340" s="122"/>
      <c r="E340" s="101"/>
      <c r="F340" s="122"/>
      <c r="G340" s="101"/>
      <c r="H340" s="122"/>
      <c r="I340" s="122"/>
      <c r="J340" s="101"/>
      <c r="K340" s="101"/>
      <c r="L340" s="101"/>
      <c r="M340" s="101"/>
      <c r="N340" s="117"/>
      <c r="O340" s="101"/>
      <c r="P340" s="101"/>
      <c r="Q340" s="101"/>
      <c r="R340" s="101"/>
      <c r="S340" s="152"/>
      <c r="T340" s="101"/>
      <c r="U340" s="124"/>
      <c r="V340" s="120"/>
      <c r="W340" s="78"/>
      <c r="X340" s="16"/>
      <c r="Y340" s="16"/>
      <c r="Z340" s="16"/>
    </row>
    <row r="341" spans="1:26" s="34" customFormat="1" ht="29.25" customHeight="1">
      <c r="A341" s="101"/>
      <c r="B341" s="122"/>
      <c r="C341" s="101"/>
      <c r="D341" s="122"/>
      <c r="E341" s="101"/>
      <c r="F341" s="122"/>
      <c r="G341" s="101"/>
      <c r="H341" s="122"/>
      <c r="I341" s="122"/>
      <c r="J341" s="101"/>
      <c r="K341" s="101"/>
      <c r="L341" s="101"/>
      <c r="M341" s="101"/>
      <c r="N341" s="117"/>
      <c r="O341" s="101"/>
      <c r="P341" s="101"/>
      <c r="Q341" s="101"/>
      <c r="R341" s="101"/>
      <c r="S341" s="152"/>
      <c r="T341" s="101"/>
      <c r="U341" s="124"/>
      <c r="V341" s="120"/>
      <c r="W341" s="78"/>
      <c r="X341" s="16"/>
      <c r="Y341" s="16"/>
      <c r="Z341" s="16"/>
    </row>
    <row r="342" spans="1:26" s="34" customFormat="1" ht="29.25" customHeight="1">
      <c r="A342" s="101"/>
      <c r="B342" s="122"/>
      <c r="C342" s="101"/>
      <c r="D342" s="122"/>
      <c r="E342" s="101"/>
      <c r="F342" s="122"/>
      <c r="G342" s="101"/>
      <c r="H342" s="122"/>
      <c r="I342" s="122"/>
      <c r="J342" s="101"/>
      <c r="K342" s="101"/>
      <c r="L342" s="101"/>
      <c r="M342" s="101"/>
      <c r="N342" s="117"/>
      <c r="O342" s="101"/>
      <c r="P342" s="101"/>
      <c r="Q342" s="101"/>
      <c r="R342" s="101"/>
      <c r="S342" s="152"/>
      <c r="T342" s="101"/>
      <c r="U342" s="124"/>
      <c r="V342" s="120"/>
      <c r="W342" s="78"/>
      <c r="X342" s="16"/>
      <c r="Y342" s="16"/>
      <c r="Z342" s="16"/>
    </row>
    <row r="343" spans="1:26" s="34" customFormat="1" ht="29.25" customHeight="1">
      <c r="A343" s="101"/>
      <c r="B343" s="122"/>
      <c r="C343" s="101"/>
      <c r="D343" s="122"/>
      <c r="E343" s="101"/>
      <c r="F343" s="122"/>
      <c r="G343" s="101"/>
      <c r="H343" s="122"/>
      <c r="I343" s="122"/>
      <c r="J343" s="101"/>
      <c r="K343" s="101"/>
      <c r="L343" s="101"/>
      <c r="M343" s="101"/>
      <c r="N343" s="117"/>
      <c r="O343" s="101"/>
      <c r="P343" s="101"/>
      <c r="Q343" s="101"/>
      <c r="R343" s="101"/>
      <c r="S343" s="152"/>
      <c r="T343" s="101"/>
      <c r="U343" s="124"/>
      <c r="V343" s="120"/>
      <c r="W343" s="78"/>
      <c r="X343" s="16"/>
      <c r="Y343" s="16"/>
      <c r="Z343" s="16"/>
    </row>
    <row r="344" spans="1:26" s="34" customFormat="1" ht="29.25" customHeight="1">
      <c r="A344" s="101"/>
      <c r="B344" s="122"/>
      <c r="C344" s="101"/>
      <c r="D344" s="122"/>
      <c r="E344" s="101"/>
      <c r="F344" s="122"/>
      <c r="G344" s="101"/>
      <c r="H344" s="122"/>
      <c r="I344" s="122"/>
      <c r="J344" s="101"/>
      <c r="K344" s="101"/>
      <c r="L344" s="101"/>
      <c r="M344" s="101"/>
      <c r="N344" s="117"/>
      <c r="O344" s="101"/>
      <c r="P344" s="101"/>
      <c r="Q344" s="101"/>
      <c r="R344" s="101"/>
      <c r="S344" s="152"/>
      <c r="T344" s="101"/>
      <c r="U344" s="124"/>
      <c r="V344" s="120"/>
      <c r="W344" s="78"/>
      <c r="X344" s="16"/>
      <c r="Y344" s="16"/>
      <c r="Z344" s="16"/>
    </row>
    <row r="345" spans="1:26" s="34" customFormat="1" ht="29.25" customHeight="1">
      <c r="A345" s="101"/>
      <c r="B345" s="122"/>
      <c r="C345" s="101"/>
      <c r="D345" s="122"/>
      <c r="E345" s="101"/>
      <c r="F345" s="122"/>
      <c r="G345" s="101"/>
      <c r="H345" s="122"/>
      <c r="I345" s="122"/>
      <c r="J345" s="101"/>
      <c r="K345" s="101"/>
      <c r="L345" s="101"/>
      <c r="M345" s="101"/>
      <c r="N345" s="117"/>
      <c r="O345" s="101"/>
      <c r="P345" s="101"/>
      <c r="Q345" s="101"/>
      <c r="R345" s="101"/>
      <c r="S345" s="152"/>
      <c r="T345" s="101"/>
      <c r="U345" s="124"/>
      <c r="V345" s="120"/>
      <c r="W345" s="78"/>
      <c r="X345" s="16"/>
      <c r="Y345" s="16"/>
      <c r="Z345" s="16"/>
    </row>
    <row r="346" spans="1:26" s="34" customFormat="1" ht="29.25" customHeight="1">
      <c r="A346" s="101"/>
      <c r="B346" s="122"/>
      <c r="C346" s="101"/>
      <c r="D346" s="122"/>
      <c r="E346" s="101"/>
      <c r="F346" s="122"/>
      <c r="G346" s="101"/>
      <c r="H346" s="122"/>
      <c r="I346" s="122"/>
      <c r="J346" s="101"/>
      <c r="K346" s="101"/>
      <c r="L346" s="101"/>
      <c r="M346" s="101"/>
      <c r="N346" s="117"/>
      <c r="O346" s="101"/>
      <c r="P346" s="101"/>
      <c r="Q346" s="101"/>
      <c r="R346" s="101"/>
      <c r="S346" s="152"/>
      <c r="T346" s="101"/>
      <c r="U346" s="124"/>
      <c r="V346" s="120"/>
      <c r="W346" s="78"/>
      <c r="X346" s="16"/>
      <c r="Y346" s="16"/>
      <c r="Z346" s="16"/>
    </row>
    <row r="347" spans="1:26" s="34" customFormat="1" ht="29.25" customHeight="1">
      <c r="A347" s="101"/>
      <c r="B347" s="122"/>
      <c r="C347" s="101"/>
      <c r="D347" s="122"/>
      <c r="E347" s="101"/>
      <c r="F347" s="122"/>
      <c r="G347" s="101"/>
      <c r="H347" s="122"/>
      <c r="I347" s="122"/>
      <c r="J347" s="101"/>
      <c r="K347" s="101"/>
      <c r="L347" s="101"/>
      <c r="M347" s="101"/>
      <c r="N347" s="117"/>
      <c r="O347" s="101"/>
      <c r="P347" s="101"/>
      <c r="Q347" s="101"/>
      <c r="R347" s="101"/>
      <c r="S347" s="152"/>
      <c r="T347" s="101"/>
      <c r="U347" s="124"/>
      <c r="V347" s="120"/>
      <c r="W347" s="78"/>
      <c r="X347" s="16"/>
      <c r="Y347" s="16"/>
      <c r="Z347" s="16"/>
    </row>
    <row r="348" spans="1:26" s="34" customFormat="1" ht="29.25" customHeight="1">
      <c r="A348" s="101"/>
      <c r="B348" s="122"/>
      <c r="C348" s="101"/>
      <c r="D348" s="122"/>
      <c r="E348" s="101"/>
      <c r="F348" s="122"/>
      <c r="G348" s="101"/>
      <c r="H348" s="122"/>
      <c r="I348" s="122"/>
      <c r="J348" s="101"/>
      <c r="K348" s="101"/>
      <c r="L348" s="101"/>
      <c r="M348" s="101"/>
      <c r="N348" s="117"/>
      <c r="O348" s="101"/>
      <c r="P348" s="101"/>
      <c r="Q348" s="101"/>
      <c r="R348" s="101"/>
      <c r="S348" s="152"/>
      <c r="T348" s="101"/>
      <c r="U348" s="124"/>
      <c r="V348" s="120"/>
      <c r="W348" s="78"/>
      <c r="X348" s="16"/>
      <c r="Y348" s="16"/>
      <c r="Z348" s="16"/>
    </row>
    <row r="349" spans="1:26" s="34" customFormat="1" ht="29.25" customHeight="1">
      <c r="A349" s="101"/>
      <c r="B349" s="122"/>
      <c r="C349" s="101"/>
      <c r="D349" s="122"/>
      <c r="E349" s="101"/>
      <c r="F349" s="122"/>
      <c r="G349" s="101"/>
      <c r="H349" s="122"/>
      <c r="I349" s="122"/>
      <c r="J349" s="101"/>
      <c r="K349" s="101"/>
      <c r="L349" s="101"/>
      <c r="M349" s="101"/>
      <c r="N349" s="117"/>
      <c r="O349" s="101"/>
      <c r="P349" s="101"/>
      <c r="Q349" s="101"/>
      <c r="R349" s="101"/>
      <c r="S349" s="152"/>
      <c r="T349" s="101"/>
      <c r="U349" s="124"/>
      <c r="V349" s="120"/>
      <c r="W349" s="78"/>
      <c r="X349" s="16"/>
      <c r="Y349" s="16"/>
      <c r="Z349" s="16"/>
    </row>
    <row r="350" spans="1:26" s="34" customFormat="1" ht="29.25" customHeight="1">
      <c r="A350" s="101"/>
      <c r="B350" s="122"/>
      <c r="C350" s="101"/>
      <c r="D350" s="122"/>
      <c r="E350" s="101"/>
      <c r="F350" s="122"/>
      <c r="G350" s="101"/>
      <c r="H350" s="122"/>
      <c r="I350" s="122"/>
      <c r="J350" s="101"/>
      <c r="K350" s="101"/>
      <c r="L350" s="101"/>
      <c r="M350" s="101"/>
      <c r="N350" s="117"/>
      <c r="O350" s="101"/>
      <c r="P350" s="101"/>
      <c r="Q350" s="101"/>
      <c r="R350" s="101"/>
      <c r="S350" s="152"/>
      <c r="T350" s="101"/>
      <c r="U350" s="124"/>
      <c r="V350" s="120"/>
      <c r="W350" s="78"/>
      <c r="X350" s="16"/>
      <c r="Y350" s="16"/>
      <c r="Z350" s="16"/>
    </row>
    <row r="351" spans="1:26" s="34" customFormat="1" ht="29.25" customHeight="1">
      <c r="A351" s="101"/>
      <c r="B351" s="122"/>
      <c r="C351" s="101"/>
      <c r="D351" s="122"/>
      <c r="E351" s="101"/>
      <c r="F351" s="122"/>
      <c r="G351" s="101"/>
      <c r="H351" s="122"/>
      <c r="I351" s="122"/>
      <c r="J351" s="101"/>
      <c r="K351" s="101"/>
      <c r="L351" s="101"/>
      <c r="M351" s="101"/>
      <c r="N351" s="117"/>
      <c r="O351" s="101"/>
      <c r="P351" s="101"/>
      <c r="Q351" s="101"/>
      <c r="R351" s="101"/>
      <c r="S351" s="152"/>
      <c r="T351" s="101"/>
      <c r="U351" s="124"/>
      <c r="V351" s="120"/>
      <c r="W351" s="78"/>
      <c r="X351" s="16"/>
      <c r="Y351" s="16"/>
      <c r="Z351" s="16"/>
    </row>
    <row r="352" spans="1:26" s="34" customFormat="1" ht="29.25" customHeight="1">
      <c r="A352" s="101"/>
      <c r="B352" s="122"/>
      <c r="C352" s="101"/>
      <c r="D352" s="122"/>
      <c r="E352" s="101"/>
      <c r="F352" s="122"/>
      <c r="G352" s="101"/>
      <c r="H352" s="122"/>
      <c r="I352" s="122"/>
      <c r="J352" s="101"/>
      <c r="K352" s="101"/>
      <c r="L352" s="101"/>
      <c r="M352" s="101"/>
      <c r="N352" s="117"/>
      <c r="O352" s="101"/>
      <c r="P352" s="101"/>
      <c r="Q352" s="101"/>
      <c r="R352" s="101"/>
      <c r="S352" s="152"/>
      <c r="T352" s="101"/>
      <c r="U352" s="124"/>
      <c r="V352" s="120"/>
      <c r="W352" s="78"/>
      <c r="X352" s="16"/>
      <c r="Y352" s="16"/>
      <c r="Z352" s="16"/>
    </row>
    <row r="353" spans="1:26" s="34" customFormat="1" ht="29.25" customHeight="1">
      <c r="A353" s="101"/>
      <c r="B353" s="122"/>
      <c r="C353" s="101"/>
      <c r="D353" s="122"/>
      <c r="E353" s="101"/>
      <c r="F353" s="122"/>
      <c r="G353" s="101"/>
      <c r="H353" s="122"/>
      <c r="I353" s="122"/>
      <c r="J353" s="101"/>
      <c r="K353" s="101"/>
      <c r="L353" s="101"/>
      <c r="M353" s="101"/>
      <c r="N353" s="117"/>
      <c r="O353" s="101"/>
      <c r="P353" s="101"/>
      <c r="Q353" s="101"/>
      <c r="R353" s="101"/>
      <c r="S353" s="152"/>
      <c r="T353" s="101"/>
      <c r="U353" s="124"/>
      <c r="V353" s="120"/>
      <c r="W353" s="78"/>
      <c r="X353" s="16"/>
      <c r="Y353" s="16"/>
      <c r="Z353" s="16"/>
    </row>
    <row r="354" spans="1:26" s="34" customFormat="1" ht="29.25" customHeight="1">
      <c r="A354" s="101"/>
      <c r="B354" s="122"/>
      <c r="C354" s="101"/>
      <c r="D354" s="122"/>
      <c r="E354" s="101"/>
      <c r="F354" s="122"/>
      <c r="G354" s="101"/>
      <c r="H354" s="122"/>
      <c r="I354" s="122"/>
      <c r="J354" s="101"/>
      <c r="K354" s="101"/>
      <c r="L354" s="101"/>
      <c r="M354" s="101"/>
      <c r="N354" s="117"/>
      <c r="O354" s="101"/>
      <c r="P354" s="101"/>
      <c r="Q354" s="101"/>
      <c r="R354" s="101"/>
      <c r="S354" s="152"/>
      <c r="T354" s="101"/>
      <c r="U354" s="124"/>
      <c r="V354" s="120"/>
      <c r="W354" s="78"/>
      <c r="X354" s="16"/>
      <c r="Y354" s="16"/>
      <c r="Z354" s="16"/>
    </row>
    <row r="355" spans="1:26" s="34" customFormat="1">
      <c r="A355" s="101"/>
      <c r="B355" s="122"/>
      <c r="C355" s="101"/>
      <c r="D355" s="122"/>
      <c r="E355" s="101"/>
      <c r="F355" s="122"/>
      <c r="G355" s="101"/>
      <c r="H355" s="122"/>
      <c r="I355" s="122"/>
      <c r="J355" s="101"/>
      <c r="K355" s="101"/>
      <c r="L355" s="101"/>
      <c r="M355" s="101"/>
      <c r="N355" s="117"/>
      <c r="O355" s="101"/>
      <c r="P355" s="101"/>
      <c r="Q355" s="101"/>
      <c r="R355" s="101"/>
      <c r="S355" s="152"/>
      <c r="T355" s="101"/>
      <c r="U355" s="124"/>
      <c r="V355" s="120"/>
      <c r="W355" s="78"/>
      <c r="X355" s="16"/>
      <c r="Y355" s="16"/>
      <c r="Z355" s="16"/>
    </row>
    <row r="356" spans="1:26" s="34" customFormat="1">
      <c r="A356" s="101"/>
      <c r="B356" s="122"/>
      <c r="C356" s="101"/>
      <c r="D356" s="122"/>
      <c r="E356" s="101"/>
      <c r="F356" s="122"/>
      <c r="G356" s="101"/>
      <c r="H356" s="122"/>
      <c r="I356" s="122"/>
      <c r="J356" s="101"/>
      <c r="K356" s="101"/>
      <c r="L356" s="101"/>
      <c r="M356" s="101"/>
      <c r="N356" s="117"/>
      <c r="O356" s="101"/>
      <c r="P356" s="101"/>
      <c r="Q356" s="101"/>
      <c r="R356" s="101"/>
      <c r="S356" s="152"/>
      <c r="T356" s="101"/>
      <c r="U356" s="124"/>
      <c r="V356" s="120"/>
      <c r="W356" s="78"/>
      <c r="X356" s="16"/>
      <c r="Y356" s="16"/>
      <c r="Z356" s="16"/>
    </row>
    <row r="357" spans="1:26" s="34" customFormat="1">
      <c r="A357" s="101"/>
      <c r="B357" s="122"/>
      <c r="C357" s="101"/>
      <c r="D357" s="122"/>
      <c r="E357" s="101"/>
      <c r="F357" s="122"/>
      <c r="G357" s="101"/>
      <c r="H357" s="122"/>
      <c r="I357" s="122"/>
      <c r="J357" s="101"/>
      <c r="K357" s="101"/>
      <c r="L357" s="101"/>
      <c r="M357" s="101"/>
      <c r="N357" s="117"/>
      <c r="O357" s="101"/>
      <c r="P357" s="101"/>
      <c r="Q357" s="101"/>
      <c r="R357" s="101"/>
      <c r="S357" s="152"/>
      <c r="T357" s="101"/>
      <c r="U357" s="124"/>
      <c r="V357" s="120"/>
      <c r="W357" s="78"/>
      <c r="X357" s="16"/>
      <c r="Y357" s="16"/>
      <c r="Z357" s="16"/>
    </row>
    <row r="358" spans="1:26" s="34" customFormat="1">
      <c r="A358" s="101"/>
      <c r="B358" s="122"/>
      <c r="C358" s="101"/>
      <c r="D358" s="122"/>
      <c r="E358" s="101"/>
      <c r="F358" s="122"/>
      <c r="G358" s="101"/>
      <c r="H358" s="122"/>
      <c r="I358" s="122"/>
      <c r="J358" s="101"/>
      <c r="K358" s="101"/>
      <c r="L358" s="101"/>
      <c r="M358" s="101"/>
      <c r="N358" s="117"/>
      <c r="O358" s="101"/>
      <c r="P358" s="101"/>
      <c r="Q358" s="101"/>
      <c r="R358" s="101"/>
      <c r="S358" s="152"/>
      <c r="T358" s="101"/>
      <c r="U358" s="124"/>
      <c r="V358" s="120"/>
      <c r="W358" s="78"/>
      <c r="X358" s="16"/>
      <c r="Y358" s="16"/>
      <c r="Z358" s="16"/>
    </row>
    <row r="359" spans="1:26" s="34" customFormat="1">
      <c r="A359" s="101"/>
      <c r="B359" s="122"/>
      <c r="C359" s="101"/>
      <c r="D359" s="122"/>
      <c r="E359" s="101"/>
      <c r="F359" s="122"/>
      <c r="G359" s="101"/>
      <c r="H359" s="122"/>
      <c r="I359" s="122"/>
      <c r="J359" s="101"/>
      <c r="K359" s="101"/>
      <c r="L359" s="101"/>
      <c r="M359" s="101"/>
      <c r="N359" s="117"/>
      <c r="O359" s="101"/>
      <c r="P359" s="101"/>
      <c r="Q359" s="101"/>
      <c r="R359" s="101"/>
      <c r="S359" s="152"/>
      <c r="T359" s="101"/>
      <c r="U359" s="124"/>
      <c r="V359" s="120"/>
      <c r="W359" s="78"/>
      <c r="X359" s="16"/>
      <c r="Y359" s="16"/>
      <c r="Z359" s="16"/>
    </row>
    <row r="360" spans="1:26" s="34" customFormat="1">
      <c r="A360" s="101"/>
      <c r="B360" s="122"/>
      <c r="C360" s="101"/>
      <c r="D360" s="122"/>
      <c r="E360" s="101"/>
      <c r="F360" s="122"/>
      <c r="G360" s="101"/>
      <c r="H360" s="122"/>
      <c r="I360" s="122"/>
      <c r="J360" s="101"/>
      <c r="K360" s="101"/>
      <c r="L360" s="101"/>
      <c r="M360" s="101"/>
      <c r="N360" s="117"/>
      <c r="O360" s="101"/>
      <c r="P360" s="101"/>
      <c r="Q360" s="101"/>
      <c r="R360" s="101"/>
      <c r="S360" s="152"/>
      <c r="T360" s="101"/>
      <c r="U360" s="124"/>
      <c r="V360" s="120"/>
      <c r="W360" s="78"/>
      <c r="X360" s="16"/>
      <c r="Y360" s="16"/>
      <c r="Z360" s="16"/>
    </row>
    <row r="361" spans="1:26" s="34" customFormat="1">
      <c r="A361" s="101"/>
      <c r="B361" s="122"/>
      <c r="C361" s="101"/>
      <c r="D361" s="122"/>
      <c r="E361" s="101"/>
      <c r="F361" s="122"/>
      <c r="G361" s="101"/>
      <c r="H361" s="122"/>
      <c r="I361" s="122"/>
      <c r="J361" s="101"/>
      <c r="K361" s="101"/>
      <c r="L361" s="101"/>
      <c r="M361" s="101"/>
      <c r="N361" s="117"/>
      <c r="O361" s="101"/>
      <c r="P361" s="101"/>
      <c r="Q361" s="101"/>
      <c r="R361" s="101"/>
      <c r="S361" s="152"/>
      <c r="T361" s="101"/>
      <c r="U361" s="124"/>
      <c r="V361" s="120"/>
      <c r="W361" s="78"/>
      <c r="X361" s="16"/>
      <c r="Y361" s="16"/>
      <c r="Z361" s="16"/>
    </row>
    <row r="362" spans="1:26" s="34" customFormat="1">
      <c r="A362" s="101"/>
      <c r="B362" s="122"/>
      <c r="C362" s="101"/>
      <c r="D362" s="122"/>
      <c r="E362" s="101"/>
      <c r="F362" s="122"/>
      <c r="G362" s="101"/>
      <c r="H362" s="122"/>
      <c r="I362" s="122"/>
      <c r="J362" s="101"/>
      <c r="K362" s="101"/>
      <c r="L362" s="101"/>
      <c r="M362" s="101"/>
      <c r="N362" s="117"/>
      <c r="O362" s="101"/>
      <c r="P362" s="101"/>
      <c r="Q362" s="101"/>
      <c r="R362" s="101"/>
      <c r="S362" s="152"/>
      <c r="T362" s="101"/>
      <c r="U362" s="124"/>
      <c r="V362" s="120"/>
      <c r="W362" s="78"/>
      <c r="X362" s="16"/>
      <c r="Y362" s="16"/>
      <c r="Z362" s="16"/>
    </row>
    <row r="363" spans="1:26" s="34" customFormat="1">
      <c r="A363" s="101"/>
      <c r="B363" s="122"/>
      <c r="C363" s="101"/>
      <c r="D363" s="122"/>
      <c r="E363" s="101"/>
      <c r="F363" s="122"/>
      <c r="G363" s="101"/>
      <c r="H363" s="122"/>
      <c r="I363" s="122"/>
      <c r="J363" s="101"/>
      <c r="K363" s="101"/>
      <c r="L363" s="101"/>
      <c r="M363" s="101"/>
      <c r="N363" s="117"/>
      <c r="O363" s="101"/>
      <c r="P363" s="101"/>
      <c r="Q363" s="101"/>
      <c r="R363" s="101"/>
      <c r="S363" s="152"/>
      <c r="T363" s="101"/>
      <c r="U363" s="124"/>
      <c r="V363" s="120"/>
      <c r="W363" s="78"/>
      <c r="X363" s="16"/>
      <c r="Y363" s="16"/>
      <c r="Z363" s="16"/>
    </row>
    <row r="364" spans="1:26" s="34" customFormat="1" ht="0.75" customHeight="1">
      <c r="A364" s="101"/>
      <c r="B364" s="122"/>
      <c r="C364" s="101"/>
      <c r="D364" s="122"/>
      <c r="E364" s="101"/>
      <c r="F364" s="122"/>
      <c r="G364" s="101"/>
      <c r="H364" s="122"/>
      <c r="I364" s="122"/>
      <c r="J364" s="101"/>
      <c r="K364" s="101"/>
      <c r="L364" s="101"/>
      <c r="M364" s="101"/>
      <c r="N364" s="117"/>
      <c r="O364" s="101"/>
      <c r="P364" s="101"/>
      <c r="Q364" s="101"/>
      <c r="R364" s="101"/>
      <c r="S364" s="152"/>
      <c r="T364" s="101"/>
      <c r="U364" s="124"/>
      <c r="V364" s="120"/>
      <c r="W364" s="78"/>
      <c r="X364" s="16"/>
      <c r="Y364" s="16"/>
      <c r="Z364" s="16"/>
    </row>
    <row r="365" spans="1:26" s="34" customFormat="1">
      <c r="A365" s="101"/>
      <c r="B365" s="122"/>
      <c r="C365" s="101"/>
      <c r="D365" s="122"/>
      <c r="E365" s="101"/>
      <c r="F365" s="122"/>
      <c r="G365" s="101"/>
      <c r="H365" s="122"/>
      <c r="I365" s="122"/>
      <c r="J365" s="101"/>
      <c r="K365" s="101"/>
      <c r="L365" s="101"/>
      <c r="M365" s="101"/>
      <c r="N365" s="117"/>
      <c r="O365" s="101"/>
      <c r="P365" s="101"/>
      <c r="Q365" s="101"/>
      <c r="R365" s="101"/>
      <c r="S365" s="152"/>
      <c r="T365" s="101"/>
      <c r="U365" s="124"/>
      <c r="V365" s="120"/>
      <c r="W365" s="78"/>
      <c r="X365" s="16"/>
      <c r="Y365" s="16"/>
      <c r="Z365" s="16"/>
    </row>
    <row r="366" spans="1:26" s="34" customFormat="1">
      <c r="A366" s="101"/>
      <c r="B366" s="122"/>
      <c r="C366" s="101"/>
      <c r="D366" s="122"/>
      <c r="E366" s="101"/>
      <c r="F366" s="122"/>
      <c r="G366" s="101"/>
      <c r="H366" s="122"/>
      <c r="I366" s="122"/>
      <c r="J366" s="101"/>
      <c r="K366" s="101"/>
      <c r="L366" s="101"/>
      <c r="M366" s="101"/>
      <c r="N366" s="117"/>
      <c r="O366" s="101"/>
      <c r="P366" s="101"/>
      <c r="Q366" s="101"/>
      <c r="R366" s="101"/>
      <c r="S366" s="152"/>
      <c r="T366" s="101"/>
      <c r="U366" s="124"/>
      <c r="V366" s="120"/>
      <c r="W366" s="78"/>
      <c r="X366" s="16"/>
      <c r="Y366" s="16"/>
      <c r="Z366" s="16"/>
    </row>
    <row r="367" spans="1:26" s="34" customFormat="1">
      <c r="A367" s="101"/>
      <c r="B367" s="122"/>
      <c r="C367" s="101"/>
      <c r="D367" s="122"/>
      <c r="E367" s="101"/>
      <c r="F367" s="122"/>
      <c r="G367" s="101"/>
      <c r="H367" s="122"/>
      <c r="I367" s="122"/>
      <c r="J367" s="101"/>
      <c r="K367" s="101"/>
      <c r="L367" s="101"/>
      <c r="M367" s="101"/>
      <c r="N367" s="117"/>
      <c r="O367" s="101"/>
      <c r="P367" s="101"/>
      <c r="Q367" s="101"/>
      <c r="R367" s="101"/>
      <c r="S367" s="152"/>
      <c r="T367" s="101"/>
      <c r="U367" s="124"/>
      <c r="V367" s="120"/>
      <c r="W367" s="78"/>
      <c r="X367" s="16"/>
      <c r="Y367" s="16"/>
      <c r="Z367" s="16"/>
    </row>
    <row r="368" spans="1:26" s="34" customFormat="1">
      <c r="A368" s="101"/>
      <c r="B368" s="122"/>
      <c r="C368" s="101"/>
      <c r="D368" s="122"/>
      <c r="E368" s="101"/>
      <c r="F368" s="122"/>
      <c r="G368" s="101"/>
      <c r="H368" s="122"/>
      <c r="I368" s="122"/>
      <c r="J368" s="101"/>
      <c r="K368" s="101"/>
      <c r="L368" s="101"/>
      <c r="M368" s="101"/>
      <c r="N368" s="117"/>
      <c r="O368" s="101"/>
      <c r="P368" s="101"/>
      <c r="Q368" s="101"/>
      <c r="R368" s="101"/>
      <c r="S368" s="152"/>
      <c r="T368" s="101"/>
      <c r="U368" s="124"/>
      <c r="V368" s="120"/>
      <c r="W368" s="78"/>
      <c r="X368" s="16"/>
      <c r="Y368" s="16"/>
      <c r="Z368" s="16"/>
    </row>
    <row r="369" spans="1:26" s="34" customFormat="1">
      <c r="A369" s="101"/>
      <c r="B369" s="122"/>
      <c r="C369" s="101"/>
      <c r="D369" s="122"/>
      <c r="E369" s="101"/>
      <c r="F369" s="122"/>
      <c r="G369" s="101"/>
      <c r="H369" s="122"/>
      <c r="I369" s="122"/>
      <c r="J369" s="101"/>
      <c r="K369" s="101"/>
      <c r="L369" s="101"/>
      <c r="M369" s="101"/>
      <c r="N369" s="117"/>
      <c r="O369" s="101"/>
      <c r="P369" s="101"/>
      <c r="Q369" s="101"/>
      <c r="R369" s="101"/>
      <c r="S369" s="152"/>
      <c r="T369" s="101"/>
      <c r="U369" s="124"/>
      <c r="V369" s="120"/>
      <c r="W369" s="78"/>
      <c r="X369" s="16"/>
      <c r="Y369" s="16"/>
      <c r="Z369" s="16"/>
    </row>
    <row r="370" spans="1:26" s="34" customFormat="1">
      <c r="A370" s="101"/>
      <c r="B370" s="122"/>
      <c r="C370" s="101"/>
      <c r="D370" s="122"/>
      <c r="E370" s="101"/>
      <c r="F370" s="122"/>
      <c r="G370" s="101"/>
      <c r="H370" s="122"/>
      <c r="I370" s="122"/>
      <c r="J370" s="101"/>
      <c r="K370" s="101"/>
      <c r="L370" s="101"/>
      <c r="M370" s="101"/>
      <c r="N370" s="117"/>
      <c r="O370" s="101"/>
      <c r="P370" s="101"/>
      <c r="Q370" s="101"/>
      <c r="R370" s="101"/>
      <c r="S370" s="152"/>
      <c r="T370" s="101"/>
      <c r="U370" s="124"/>
      <c r="V370" s="120"/>
      <c r="W370" s="78"/>
      <c r="X370" s="16"/>
      <c r="Y370" s="16"/>
      <c r="Z370" s="16"/>
    </row>
    <row r="371" spans="1:26" s="34" customFormat="1">
      <c r="A371" s="101"/>
      <c r="B371" s="122"/>
      <c r="C371" s="101"/>
      <c r="D371" s="122"/>
      <c r="E371" s="101"/>
      <c r="F371" s="122"/>
      <c r="G371" s="101"/>
      <c r="H371" s="122"/>
      <c r="I371" s="122"/>
      <c r="J371" s="101"/>
      <c r="K371" s="101"/>
      <c r="L371" s="101"/>
      <c r="M371" s="101"/>
      <c r="N371" s="117"/>
      <c r="O371" s="101"/>
      <c r="P371" s="101"/>
      <c r="Q371" s="101"/>
      <c r="R371" s="101"/>
      <c r="S371" s="152"/>
      <c r="T371" s="101"/>
      <c r="U371" s="124"/>
      <c r="V371" s="120"/>
      <c r="W371" s="78"/>
      <c r="X371" s="16"/>
      <c r="Y371" s="16"/>
      <c r="Z371" s="16"/>
    </row>
    <row r="372" spans="1:26" s="34" customFormat="1">
      <c r="A372" s="101"/>
      <c r="B372" s="122"/>
      <c r="C372" s="101"/>
      <c r="D372" s="122"/>
      <c r="E372" s="101"/>
      <c r="F372" s="122"/>
      <c r="G372" s="101"/>
      <c r="H372" s="122"/>
      <c r="I372" s="122"/>
      <c r="J372" s="101"/>
      <c r="K372" s="101"/>
      <c r="L372" s="101"/>
      <c r="M372" s="101"/>
      <c r="N372" s="117"/>
      <c r="O372" s="101"/>
      <c r="P372" s="101"/>
      <c r="Q372" s="101"/>
      <c r="R372" s="101"/>
      <c r="S372" s="152"/>
      <c r="T372" s="101"/>
      <c r="U372" s="124"/>
      <c r="V372" s="120"/>
      <c r="W372" s="78"/>
      <c r="X372" s="16"/>
      <c r="Y372" s="16"/>
      <c r="Z372" s="16"/>
    </row>
    <row r="373" spans="1:26" s="34" customFormat="1">
      <c r="A373" s="101"/>
      <c r="B373" s="122"/>
      <c r="C373" s="101"/>
      <c r="D373" s="122"/>
      <c r="E373" s="101"/>
      <c r="F373" s="122"/>
      <c r="G373" s="101"/>
      <c r="H373" s="122"/>
      <c r="I373" s="122"/>
      <c r="J373" s="101"/>
      <c r="K373" s="101"/>
      <c r="L373" s="101"/>
      <c r="M373" s="101"/>
      <c r="N373" s="117"/>
      <c r="O373" s="101"/>
      <c r="P373" s="101"/>
      <c r="Q373" s="101"/>
      <c r="R373" s="101"/>
      <c r="S373" s="152"/>
      <c r="T373" s="101"/>
      <c r="U373" s="124"/>
      <c r="V373" s="120"/>
      <c r="W373" s="78"/>
      <c r="X373" s="16"/>
      <c r="Y373" s="16"/>
      <c r="Z373" s="16"/>
    </row>
    <row r="374" spans="1:26" s="34" customFormat="1" ht="15" customHeight="1">
      <c r="A374" s="101"/>
      <c r="B374" s="122"/>
      <c r="C374" s="101"/>
      <c r="D374" s="122"/>
      <c r="E374" s="101"/>
      <c r="F374" s="122"/>
      <c r="G374" s="101"/>
      <c r="H374" s="122"/>
      <c r="I374" s="122"/>
      <c r="J374" s="101"/>
      <c r="K374" s="101"/>
      <c r="L374" s="101"/>
      <c r="M374" s="101"/>
      <c r="N374" s="117"/>
      <c r="O374" s="101"/>
      <c r="P374" s="101"/>
      <c r="Q374" s="101"/>
      <c r="R374" s="101"/>
      <c r="S374" s="152"/>
      <c r="T374" s="101"/>
      <c r="U374" s="124"/>
      <c r="V374" s="120"/>
      <c r="W374" s="78"/>
      <c r="X374" s="16"/>
      <c r="Y374" s="16"/>
      <c r="Z374" s="16"/>
    </row>
    <row r="375" spans="1:26" s="34" customFormat="1">
      <c r="A375" s="101"/>
      <c r="B375" s="122"/>
      <c r="C375" s="101"/>
      <c r="D375" s="122"/>
      <c r="E375" s="101"/>
      <c r="F375" s="122"/>
      <c r="G375" s="101"/>
      <c r="H375" s="122"/>
      <c r="I375" s="122"/>
      <c r="J375" s="101"/>
      <c r="K375" s="101"/>
      <c r="L375" s="101"/>
      <c r="M375" s="101"/>
      <c r="N375" s="117"/>
      <c r="O375" s="101"/>
      <c r="P375" s="101"/>
      <c r="Q375" s="101"/>
      <c r="R375" s="101"/>
      <c r="S375" s="152"/>
      <c r="T375" s="101"/>
      <c r="U375" s="124"/>
      <c r="V375" s="120"/>
      <c r="W375" s="78"/>
      <c r="X375" s="16"/>
      <c r="Y375" s="16"/>
      <c r="Z375" s="16"/>
    </row>
    <row r="376" spans="1:26" s="34" customFormat="1">
      <c r="A376" s="101"/>
      <c r="B376" s="122"/>
      <c r="C376" s="101"/>
      <c r="D376" s="122"/>
      <c r="E376" s="101"/>
      <c r="F376" s="122"/>
      <c r="G376" s="101"/>
      <c r="H376" s="122"/>
      <c r="I376" s="122"/>
      <c r="J376" s="101"/>
      <c r="K376" s="101"/>
      <c r="L376" s="101"/>
      <c r="M376" s="101"/>
      <c r="N376" s="117"/>
      <c r="O376" s="101"/>
      <c r="P376" s="101"/>
      <c r="Q376" s="101"/>
      <c r="R376" s="101"/>
      <c r="S376" s="152"/>
      <c r="T376" s="101"/>
      <c r="U376" s="124"/>
      <c r="V376" s="120"/>
      <c r="W376" s="78"/>
      <c r="X376" s="16"/>
      <c r="Y376" s="16"/>
      <c r="Z376" s="16"/>
    </row>
    <row r="377" spans="1:26" s="34" customFormat="1">
      <c r="A377" s="101"/>
      <c r="B377" s="122"/>
      <c r="C377" s="101"/>
      <c r="D377" s="122"/>
      <c r="E377" s="101"/>
      <c r="F377" s="122"/>
      <c r="G377" s="101"/>
      <c r="H377" s="122"/>
      <c r="I377" s="122"/>
      <c r="J377" s="101"/>
      <c r="K377" s="101"/>
      <c r="L377" s="101"/>
      <c r="M377" s="101"/>
      <c r="N377" s="117"/>
      <c r="O377" s="101"/>
      <c r="P377" s="101"/>
      <c r="Q377" s="101"/>
      <c r="R377" s="101"/>
      <c r="S377" s="152"/>
      <c r="T377" s="101"/>
      <c r="U377" s="124"/>
      <c r="V377" s="120"/>
      <c r="W377" s="78"/>
      <c r="X377" s="16"/>
      <c r="Y377" s="16"/>
      <c r="Z377" s="16"/>
    </row>
    <row r="378" spans="1:26" s="34" customFormat="1">
      <c r="A378" s="101"/>
      <c r="B378" s="122"/>
      <c r="C378" s="101"/>
      <c r="D378" s="122"/>
      <c r="E378" s="101"/>
      <c r="F378" s="122"/>
      <c r="G378" s="101"/>
      <c r="H378" s="122"/>
      <c r="I378" s="122"/>
      <c r="J378" s="101"/>
      <c r="K378" s="101"/>
      <c r="L378" s="101"/>
      <c r="M378" s="101"/>
      <c r="N378" s="117"/>
      <c r="O378" s="101"/>
      <c r="P378" s="101"/>
      <c r="Q378" s="101"/>
      <c r="R378" s="101"/>
      <c r="S378" s="152"/>
      <c r="T378" s="101"/>
      <c r="U378" s="124"/>
      <c r="V378" s="120"/>
      <c r="W378" s="78"/>
      <c r="X378" s="16"/>
      <c r="Y378" s="16"/>
      <c r="Z378" s="16"/>
    </row>
    <row r="379" spans="1:26" s="34" customFormat="1" ht="15.75" customHeight="1">
      <c r="A379" s="101"/>
      <c r="B379" s="122"/>
      <c r="C379" s="101"/>
      <c r="D379" s="122"/>
      <c r="E379" s="101"/>
      <c r="F379" s="122"/>
      <c r="G379" s="101"/>
      <c r="H379" s="122"/>
      <c r="I379" s="122"/>
      <c r="J379" s="101"/>
      <c r="K379" s="101"/>
      <c r="L379" s="101"/>
      <c r="M379" s="101"/>
      <c r="N379" s="117"/>
      <c r="O379" s="101"/>
      <c r="P379" s="101"/>
      <c r="Q379" s="101"/>
      <c r="R379" s="101"/>
      <c r="S379" s="152"/>
      <c r="T379" s="101"/>
      <c r="U379" s="124"/>
      <c r="V379" s="120"/>
      <c r="W379" s="78"/>
      <c r="X379" s="16"/>
      <c r="Y379" s="16"/>
      <c r="Z379" s="16"/>
    </row>
    <row r="380" spans="1:26" s="34" customFormat="1">
      <c r="A380" s="101"/>
      <c r="B380" s="122"/>
      <c r="C380" s="101"/>
      <c r="D380" s="122"/>
      <c r="E380" s="101"/>
      <c r="F380" s="122"/>
      <c r="G380" s="101"/>
      <c r="H380" s="122"/>
      <c r="I380" s="122"/>
      <c r="J380" s="101"/>
      <c r="K380" s="101"/>
      <c r="L380" s="101"/>
      <c r="M380" s="101"/>
      <c r="N380" s="117"/>
      <c r="O380" s="101"/>
      <c r="P380" s="101"/>
      <c r="Q380" s="101"/>
      <c r="R380" s="101"/>
      <c r="S380" s="152"/>
      <c r="T380" s="101"/>
      <c r="U380" s="124"/>
      <c r="V380" s="120"/>
      <c r="W380" s="78"/>
      <c r="X380" s="16"/>
      <c r="Y380" s="16"/>
      <c r="Z380" s="16"/>
    </row>
    <row r="381" spans="1:26" s="34" customFormat="1">
      <c r="A381" s="101"/>
      <c r="B381" s="122"/>
      <c r="C381" s="101"/>
      <c r="D381" s="122"/>
      <c r="E381" s="101"/>
      <c r="F381" s="122"/>
      <c r="G381" s="101"/>
      <c r="H381" s="122"/>
      <c r="I381" s="122"/>
      <c r="J381" s="153"/>
      <c r="K381" s="101"/>
      <c r="L381" s="101"/>
      <c r="M381" s="101"/>
      <c r="N381" s="117"/>
      <c r="O381" s="101"/>
      <c r="P381" s="101"/>
      <c r="Q381" s="101"/>
      <c r="R381" s="101"/>
      <c r="S381" s="152"/>
      <c r="T381" s="101"/>
      <c r="U381" s="124"/>
      <c r="V381" s="120"/>
      <c r="W381" s="78"/>
      <c r="X381" s="16"/>
      <c r="Y381" s="16"/>
      <c r="Z381" s="16"/>
    </row>
    <row r="382" spans="1:26" s="34" customFormat="1">
      <c r="A382" s="101"/>
      <c r="B382" s="122"/>
      <c r="C382" s="101"/>
      <c r="D382" s="122"/>
      <c r="E382" s="101"/>
      <c r="F382" s="122"/>
      <c r="G382" s="101"/>
      <c r="H382" s="122"/>
      <c r="I382" s="122"/>
      <c r="J382" s="153"/>
      <c r="K382" s="101"/>
      <c r="L382" s="101"/>
      <c r="M382" s="101"/>
      <c r="N382" s="117"/>
      <c r="O382" s="101"/>
      <c r="P382" s="101"/>
      <c r="Q382" s="101"/>
      <c r="R382" s="101"/>
      <c r="S382" s="152"/>
      <c r="T382" s="101"/>
      <c r="U382" s="124"/>
      <c r="V382" s="120"/>
      <c r="W382" s="78"/>
      <c r="X382" s="16"/>
      <c r="Y382" s="16"/>
      <c r="Z382" s="16"/>
    </row>
    <row r="383" spans="1:26" s="34" customFormat="1">
      <c r="A383" s="101"/>
      <c r="B383" s="122"/>
      <c r="C383" s="101"/>
      <c r="D383" s="122"/>
      <c r="E383" s="101"/>
      <c r="F383" s="122"/>
      <c r="G383" s="101"/>
      <c r="H383" s="122"/>
      <c r="I383" s="122"/>
      <c r="J383" s="153"/>
      <c r="K383" s="101"/>
      <c r="L383" s="101"/>
      <c r="M383" s="101"/>
      <c r="N383" s="117"/>
      <c r="O383" s="101"/>
      <c r="P383" s="101"/>
      <c r="Q383" s="101"/>
      <c r="R383" s="101"/>
      <c r="S383" s="152"/>
      <c r="T383" s="101"/>
      <c r="U383" s="124"/>
      <c r="V383" s="120"/>
      <c r="W383" s="78"/>
      <c r="X383" s="16"/>
      <c r="Y383" s="16"/>
      <c r="Z383" s="16"/>
    </row>
    <row r="384" spans="1:26" s="34" customFormat="1">
      <c r="A384" s="101"/>
      <c r="B384" s="122"/>
      <c r="C384" s="101"/>
      <c r="D384" s="122"/>
      <c r="E384" s="101"/>
      <c r="F384" s="122"/>
      <c r="G384" s="101"/>
      <c r="H384" s="122"/>
      <c r="I384" s="122"/>
      <c r="J384" s="153"/>
      <c r="K384" s="101"/>
      <c r="L384" s="101"/>
      <c r="M384" s="101"/>
      <c r="N384" s="117"/>
      <c r="O384" s="101"/>
      <c r="P384" s="101"/>
      <c r="Q384" s="101"/>
      <c r="R384" s="101"/>
      <c r="S384" s="152"/>
      <c r="T384" s="101"/>
      <c r="U384" s="124"/>
      <c r="V384" s="120"/>
      <c r="W384" s="78"/>
      <c r="X384" s="16"/>
      <c r="Y384" s="16"/>
      <c r="Z384" s="16"/>
    </row>
    <row r="385" spans="1:26" s="34" customFormat="1">
      <c r="A385" s="101"/>
      <c r="B385" s="122"/>
      <c r="C385" s="101"/>
      <c r="D385" s="122"/>
      <c r="E385" s="101"/>
      <c r="F385" s="122"/>
      <c r="G385" s="101"/>
      <c r="H385" s="122"/>
      <c r="I385" s="122"/>
      <c r="J385" s="153"/>
      <c r="K385" s="101"/>
      <c r="L385" s="101"/>
      <c r="M385" s="101"/>
      <c r="N385" s="117"/>
      <c r="O385" s="101"/>
      <c r="P385" s="101"/>
      <c r="Q385" s="101"/>
      <c r="R385" s="101"/>
      <c r="S385" s="152"/>
      <c r="T385" s="101"/>
      <c r="U385" s="124"/>
      <c r="V385" s="120"/>
      <c r="W385" s="78"/>
      <c r="X385" s="16"/>
      <c r="Y385" s="16"/>
      <c r="Z385" s="16"/>
    </row>
    <row r="386" spans="1:26" s="34" customFormat="1">
      <c r="A386" s="101"/>
      <c r="B386" s="122"/>
      <c r="C386" s="101"/>
      <c r="D386" s="122"/>
      <c r="E386" s="101"/>
      <c r="F386" s="122"/>
      <c r="G386" s="101"/>
      <c r="H386" s="122"/>
      <c r="I386" s="122"/>
      <c r="J386" s="153"/>
      <c r="K386" s="101"/>
      <c r="L386" s="101"/>
      <c r="M386" s="101"/>
      <c r="N386" s="117"/>
      <c r="O386" s="101"/>
      <c r="P386" s="101"/>
      <c r="Q386" s="101"/>
      <c r="R386" s="101"/>
      <c r="S386" s="152"/>
      <c r="T386" s="101"/>
      <c r="U386" s="124"/>
      <c r="V386" s="120"/>
      <c r="W386" s="78"/>
      <c r="X386" s="16"/>
      <c r="Y386" s="16"/>
      <c r="Z386" s="16"/>
    </row>
    <row r="387" spans="1:26" s="34" customFormat="1">
      <c r="A387" s="101"/>
      <c r="B387" s="122"/>
      <c r="C387" s="101"/>
      <c r="D387" s="122"/>
      <c r="E387" s="101"/>
      <c r="F387" s="122"/>
      <c r="G387" s="101"/>
      <c r="H387" s="122"/>
      <c r="I387" s="122"/>
      <c r="J387" s="153"/>
      <c r="K387" s="101"/>
      <c r="L387" s="101"/>
      <c r="M387" s="101"/>
      <c r="N387" s="117"/>
      <c r="O387" s="101"/>
      <c r="P387" s="101"/>
      <c r="Q387" s="101"/>
      <c r="R387" s="101"/>
      <c r="S387" s="152"/>
      <c r="T387" s="101"/>
      <c r="U387" s="124"/>
      <c r="V387" s="120"/>
      <c r="W387" s="78"/>
      <c r="X387" s="16"/>
      <c r="Y387" s="16"/>
      <c r="Z387" s="16"/>
    </row>
    <row r="388" spans="1:26" s="34" customFormat="1">
      <c r="A388" s="101"/>
      <c r="B388" s="122"/>
      <c r="C388" s="101"/>
      <c r="D388" s="122"/>
      <c r="E388" s="101"/>
      <c r="F388" s="122"/>
      <c r="G388" s="101"/>
      <c r="H388" s="122"/>
      <c r="I388" s="122"/>
      <c r="J388" s="153"/>
      <c r="K388" s="101"/>
      <c r="L388" s="101"/>
      <c r="M388" s="101"/>
      <c r="N388" s="117"/>
      <c r="O388" s="101"/>
      <c r="P388" s="101"/>
      <c r="Q388" s="101"/>
      <c r="R388" s="101"/>
      <c r="S388" s="152"/>
      <c r="T388" s="101"/>
      <c r="U388" s="124"/>
      <c r="V388" s="120"/>
      <c r="W388" s="78"/>
      <c r="X388" s="16"/>
      <c r="Y388" s="16"/>
      <c r="Z388" s="16"/>
    </row>
    <row r="389" spans="1:26" s="34" customFormat="1">
      <c r="A389" s="101"/>
      <c r="B389" s="122"/>
      <c r="C389" s="101"/>
      <c r="D389" s="122"/>
      <c r="E389" s="101"/>
      <c r="F389" s="122"/>
      <c r="G389" s="101"/>
      <c r="H389" s="122"/>
      <c r="I389" s="122"/>
      <c r="J389" s="153"/>
      <c r="K389" s="101"/>
      <c r="L389" s="101"/>
      <c r="M389" s="101"/>
      <c r="N389" s="117"/>
      <c r="O389" s="101"/>
      <c r="P389" s="101"/>
      <c r="Q389" s="101"/>
      <c r="R389" s="101"/>
      <c r="S389" s="152"/>
      <c r="T389" s="101"/>
      <c r="U389" s="124"/>
      <c r="V389" s="120"/>
      <c r="W389" s="78"/>
      <c r="X389" s="16"/>
      <c r="Y389" s="16"/>
      <c r="Z389" s="16"/>
    </row>
    <row r="390" spans="1:26" s="34" customFormat="1">
      <c r="A390" s="101"/>
      <c r="B390" s="122"/>
      <c r="C390" s="101"/>
      <c r="D390" s="122"/>
      <c r="E390" s="101"/>
      <c r="F390" s="122"/>
      <c r="G390" s="101"/>
      <c r="H390" s="122"/>
      <c r="I390" s="122"/>
      <c r="J390" s="153"/>
      <c r="K390" s="101"/>
      <c r="L390" s="101"/>
      <c r="M390" s="101"/>
      <c r="N390" s="117"/>
      <c r="O390" s="101"/>
      <c r="P390" s="101"/>
      <c r="Q390" s="101"/>
      <c r="R390" s="101"/>
      <c r="S390" s="152"/>
      <c r="T390" s="101"/>
      <c r="U390" s="124"/>
      <c r="V390" s="120"/>
      <c r="W390" s="78"/>
      <c r="X390" s="16"/>
      <c r="Y390" s="16"/>
      <c r="Z390" s="16"/>
    </row>
    <row r="391" spans="1:26" s="34" customFormat="1">
      <c r="A391" s="101"/>
      <c r="B391" s="122"/>
      <c r="C391" s="101"/>
      <c r="D391" s="122"/>
      <c r="E391" s="101"/>
      <c r="F391" s="122"/>
      <c r="G391" s="101"/>
      <c r="H391" s="122"/>
      <c r="I391" s="122"/>
      <c r="J391" s="153"/>
      <c r="K391" s="101"/>
      <c r="L391" s="101"/>
      <c r="M391" s="101"/>
      <c r="N391" s="117"/>
      <c r="O391" s="101"/>
      <c r="P391" s="101"/>
      <c r="Q391" s="101"/>
      <c r="R391" s="101"/>
      <c r="S391" s="152"/>
      <c r="T391" s="101"/>
      <c r="U391" s="124"/>
      <c r="V391" s="120"/>
      <c r="W391" s="78"/>
      <c r="X391" s="16"/>
      <c r="Y391" s="16"/>
      <c r="Z391" s="16"/>
    </row>
    <row r="392" spans="1:26" s="34" customFormat="1">
      <c r="A392" s="101"/>
      <c r="B392" s="122"/>
      <c r="C392" s="101"/>
      <c r="D392" s="122"/>
      <c r="E392" s="101"/>
      <c r="F392" s="122"/>
      <c r="G392" s="101"/>
      <c r="H392" s="122"/>
      <c r="I392" s="122"/>
      <c r="J392" s="153"/>
      <c r="K392" s="101"/>
      <c r="L392" s="101"/>
      <c r="M392" s="101"/>
      <c r="N392" s="117"/>
      <c r="O392" s="101"/>
      <c r="P392" s="101"/>
      <c r="Q392" s="101"/>
      <c r="R392" s="101"/>
      <c r="S392" s="152"/>
      <c r="T392" s="101"/>
      <c r="U392" s="124"/>
      <c r="V392" s="120"/>
      <c r="W392" s="78"/>
      <c r="X392" s="16"/>
      <c r="Y392" s="16"/>
      <c r="Z392" s="16"/>
    </row>
    <row r="393" spans="1:26" s="34" customFormat="1">
      <c r="A393" s="101"/>
      <c r="B393" s="122"/>
      <c r="C393" s="101"/>
      <c r="D393" s="122"/>
      <c r="E393" s="101"/>
      <c r="F393" s="122"/>
      <c r="G393" s="101"/>
      <c r="H393" s="122"/>
      <c r="I393" s="122"/>
      <c r="J393" s="153"/>
      <c r="K393" s="101"/>
      <c r="L393" s="101"/>
      <c r="M393" s="101"/>
      <c r="N393" s="117"/>
      <c r="O393" s="101"/>
      <c r="P393" s="101"/>
      <c r="Q393" s="101"/>
      <c r="R393" s="101"/>
      <c r="S393" s="152"/>
      <c r="T393" s="101"/>
      <c r="U393" s="124"/>
      <c r="V393" s="120"/>
      <c r="W393" s="78"/>
      <c r="X393" s="16"/>
      <c r="Y393" s="16"/>
      <c r="Z393" s="16"/>
    </row>
    <row r="394" spans="1:26" s="34" customFormat="1">
      <c r="A394" s="101"/>
      <c r="B394" s="122"/>
      <c r="C394" s="101"/>
      <c r="D394" s="122"/>
      <c r="E394" s="101"/>
      <c r="F394" s="122"/>
      <c r="G394" s="101"/>
      <c r="H394" s="122"/>
      <c r="I394" s="122"/>
      <c r="J394" s="153"/>
      <c r="K394" s="101"/>
      <c r="L394" s="101"/>
      <c r="M394" s="101"/>
      <c r="N394" s="117"/>
      <c r="O394" s="101"/>
      <c r="P394" s="101"/>
      <c r="Q394" s="101"/>
      <c r="R394" s="101"/>
      <c r="S394" s="152"/>
      <c r="T394" s="101"/>
      <c r="U394" s="124"/>
      <c r="V394" s="120"/>
      <c r="W394" s="78"/>
      <c r="X394" s="16"/>
      <c r="Y394" s="16"/>
      <c r="Z394" s="16"/>
    </row>
    <row r="395" spans="1:26" s="34" customFormat="1">
      <c r="A395" s="101"/>
      <c r="B395" s="122"/>
      <c r="C395" s="101"/>
      <c r="D395" s="122"/>
      <c r="E395" s="101"/>
      <c r="F395" s="122"/>
      <c r="G395" s="101"/>
      <c r="H395" s="122"/>
      <c r="I395" s="122"/>
      <c r="J395" s="153"/>
      <c r="K395" s="101"/>
      <c r="L395" s="101"/>
      <c r="M395" s="101"/>
      <c r="N395" s="117"/>
      <c r="O395" s="101"/>
      <c r="P395" s="101"/>
      <c r="Q395" s="101"/>
      <c r="R395" s="101"/>
      <c r="S395" s="152"/>
      <c r="T395" s="101"/>
      <c r="U395" s="124"/>
      <c r="V395" s="120"/>
      <c r="W395" s="78"/>
      <c r="X395" s="16"/>
      <c r="Y395" s="16"/>
      <c r="Z395" s="16"/>
    </row>
    <row r="396" spans="1:26" s="34" customFormat="1">
      <c r="A396" s="101"/>
      <c r="B396" s="122"/>
      <c r="C396" s="101"/>
      <c r="D396" s="122"/>
      <c r="E396" s="101"/>
      <c r="F396" s="122"/>
      <c r="G396" s="101"/>
      <c r="H396" s="122"/>
      <c r="I396" s="122"/>
      <c r="J396" s="153"/>
      <c r="K396" s="101"/>
      <c r="L396" s="101"/>
      <c r="M396" s="101"/>
      <c r="N396" s="117"/>
      <c r="O396" s="101"/>
      <c r="P396" s="101"/>
      <c r="Q396" s="101"/>
      <c r="R396" s="101"/>
      <c r="S396" s="152"/>
      <c r="T396" s="101"/>
      <c r="U396" s="124"/>
      <c r="V396" s="120"/>
      <c r="W396" s="78"/>
      <c r="X396" s="16"/>
      <c r="Y396" s="16"/>
      <c r="Z396" s="16"/>
    </row>
    <row r="397" spans="1:26" s="34" customFormat="1">
      <c r="A397" s="101"/>
      <c r="B397" s="122"/>
      <c r="C397" s="101"/>
      <c r="D397" s="122"/>
      <c r="E397" s="101"/>
      <c r="F397" s="122"/>
      <c r="G397" s="101"/>
      <c r="H397" s="122"/>
      <c r="I397" s="122"/>
      <c r="J397" s="153"/>
      <c r="K397" s="101"/>
      <c r="L397" s="101"/>
      <c r="M397" s="101"/>
      <c r="N397" s="117"/>
      <c r="O397" s="101"/>
      <c r="P397" s="101"/>
      <c r="Q397" s="101"/>
      <c r="R397" s="101"/>
      <c r="S397" s="152"/>
      <c r="T397" s="101"/>
      <c r="U397" s="124"/>
      <c r="V397" s="120"/>
      <c r="W397" s="78"/>
      <c r="X397" s="16"/>
      <c r="Y397" s="16"/>
      <c r="Z397" s="16"/>
    </row>
    <row r="398" spans="1:26" s="34" customFormat="1">
      <c r="A398" s="101"/>
      <c r="B398" s="122"/>
      <c r="C398" s="101"/>
      <c r="D398" s="122"/>
      <c r="E398" s="101"/>
      <c r="F398" s="122"/>
      <c r="G398" s="101"/>
      <c r="H398" s="122"/>
      <c r="I398" s="122"/>
      <c r="J398" s="153"/>
      <c r="K398" s="101"/>
      <c r="L398" s="101"/>
      <c r="M398" s="101"/>
      <c r="N398" s="117"/>
      <c r="O398" s="101"/>
      <c r="P398" s="101"/>
      <c r="Q398" s="101"/>
      <c r="R398" s="101"/>
      <c r="S398" s="152"/>
      <c r="T398" s="101"/>
      <c r="U398" s="124"/>
      <c r="V398" s="120"/>
      <c r="W398" s="78"/>
      <c r="X398" s="16"/>
      <c r="Y398" s="16"/>
      <c r="Z398" s="16"/>
    </row>
    <row r="399" spans="1:26" s="34" customFormat="1">
      <c r="A399" s="101"/>
      <c r="B399" s="122"/>
      <c r="C399" s="101"/>
      <c r="D399" s="122"/>
      <c r="E399" s="101"/>
      <c r="F399" s="122"/>
      <c r="G399" s="101"/>
      <c r="H399" s="122"/>
      <c r="I399" s="122"/>
      <c r="J399" s="153"/>
      <c r="K399" s="101"/>
      <c r="L399" s="101"/>
      <c r="M399" s="101"/>
      <c r="N399" s="117"/>
      <c r="O399" s="101"/>
      <c r="P399" s="101"/>
      <c r="Q399" s="101"/>
      <c r="R399" s="101"/>
      <c r="S399" s="152"/>
      <c r="T399" s="101"/>
      <c r="U399" s="124"/>
      <c r="V399" s="120"/>
      <c r="W399" s="78"/>
      <c r="X399" s="16"/>
      <c r="Y399" s="16"/>
      <c r="Z399" s="16"/>
    </row>
    <row r="400" spans="1:26" s="34" customFormat="1">
      <c r="A400" s="101"/>
      <c r="B400" s="122"/>
      <c r="C400" s="101"/>
      <c r="D400" s="122"/>
      <c r="E400" s="101"/>
      <c r="F400" s="122"/>
      <c r="G400" s="101"/>
      <c r="H400" s="122"/>
      <c r="I400" s="122"/>
      <c r="J400" s="153"/>
      <c r="K400" s="101"/>
      <c r="L400" s="101"/>
      <c r="M400" s="101"/>
      <c r="N400" s="117"/>
      <c r="O400" s="101"/>
      <c r="P400" s="101"/>
      <c r="Q400" s="101"/>
      <c r="R400" s="101"/>
      <c r="S400" s="152"/>
      <c r="T400" s="101"/>
      <c r="U400" s="124"/>
      <c r="V400" s="120"/>
      <c r="W400" s="78"/>
      <c r="X400" s="16"/>
      <c r="Y400" s="16"/>
      <c r="Z400" s="16"/>
    </row>
    <row r="401" spans="1:26" s="34" customFormat="1">
      <c r="A401" s="101"/>
      <c r="B401" s="122"/>
      <c r="C401" s="101"/>
      <c r="D401" s="122"/>
      <c r="E401" s="101"/>
      <c r="F401" s="122"/>
      <c r="G401" s="101"/>
      <c r="H401" s="122"/>
      <c r="I401" s="122"/>
      <c r="J401" s="153"/>
      <c r="K401" s="101"/>
      <c r="L401" s="101"/>
      <c r="M401" s="101"/>
      <c r="N401" s="117"/>
      <c r="O401" s="101"/>
      <c r="P401" s="101"/>
      <c r="Q401" s="101"/>
      <c r="R401" s="101"/>
      <c r="S401" s="152"/>
      <c r="T401" s="101"/>
      <c r="U401" s="124"/>
      <c r="V401" s="120"/>
      <c r="W401" s="78"/>
      <c r="X401" s="16"/>
      <c r="Y401" s="16"/>
      <c r="Z401" s="16"/>
    </row>
    <row r="402" spans="1:26" s="34" customFormat="1">
      <c r="A402" s="101"/>
      <c r="B402" s="122"/>
      <c r="C402" s="101"/>
      <c r="D402" s="122"/>
      <c r="E402" s="101"/>
      <c r="F402" s="122"/>
      <c r="G402" s="101"/>
      <c r="H402" s="122"/>
      <c r="I402" s="122"/>
      <c r="J402" s="153"/>
      <c r="K402" s="101"/>
      <c r="L402" s="101"/>
      <c r="M402" s="101"/>
      <c r="N402" s="117"/>
      <c r="O402" s="101"/>
      <c r="P402" s="101"/>
      <c r="Q402" s="101"/>
      <c r="R402" s="101"/>
      <c r="S402" s="152"/>
      <c r="T402" s="101"/>
      <c r="U402" s="124"/>
      <c r="V402" s="120"/>
      <c r="W402" s="78"/>
      <c r="X402" s="16"/>
      <c r="Y402" s="16"/>
      <c r="Z402" s="16"/>
    </row>
    <row r="403" spans="1:26" s="34" customFormat="1">
      <c r="A403" s="101"/>
      <c r="B403" s="122"/>
      <c r="C403" s="101"/>
      <c r="D403" s="122"/>
      <c r="E403" s="101"/>
      <c r="F403" s="122"/>
      <c r="G403" s="101"/>
      <c r="H403" s="122"/>
      <c r="I403" s="122"/>
      <c r="J403" s="153"/>
      <c r="K403" s="101"/>
      <c r="L403" s="101"/>
      <c r="M403" s="101"/>
      <c r="N403" s="117"/>
      <c r="O403" s="101"/>
      <c r="P403" s="101"/>
      <c r="Q403" s="101"/>
      <c r="R403" s="101"/>
      <c r="S403" s="152"/>
      <c r="T403" s="101"/>
      <c r="U403" s="124"/>
      <c r="V403" s="120"/>
      <c r="W403" s="78"/>
      <c r="X403" s="16"/>
      <c r="Y403" s="16"/>
      <c r="Z403" s="16"/>
    </row>
    <row r="404" spans="1:26" s="34" customFormat="1">
      <c r="A404" s="101"/>
      <c r="B404" s="122"/>
      <c r="C404" s="101"/>
      <c r="D404" s="122"/>
      <c r="E404" s="101"/>
      <c r="F404" s="122"/>
      <c r="G404" s="101"/>
      <c r="H404" s="122"/>
      <c r="I404" s="122"/>
      <c r="J404" s="153"/>
      <c r="K404" s="101"/>
      <c r="L404" s="101"/>
      <c r="M404" s="101"/>
      <c r="N404" s="117"/>
      <c r="O404" s="101"/>
      <c r="P404" s="101"/>
      <c r="Q404" s="101"/>
      <c r="R404" s="101"/>
      <c r="S404" s="152"/>
      <c r="T404" s="101"/>
      <c r="U404" s="124"/>
      <c r="V404" s="120"/>
      <c r="W404" s="78"/>
      <c r="X404" s="16"/>
      <c r="Y404" s="16"/>
      <c r="Z404" s="16"/>
    </row>
    <row r="405" spans="1:26" s="34" customFormat="1">
      <c r="A405" s="101"/>
      <c r="B405" s="122"/>
      <c r="C405" s="101"/>
      <c r="D405" s="122"/>
      <c r="E405" s="101"/>
      <c r="F405" s="122"/>
      <c r="G405" s="101"/>
      <c r="H405" s="122"/>
      <c r="I405" s="122"/>
      <c r="J405" s="153"/>
      <c r="K405" s="101"/>
      <c r="L405" s="101"/>
      <c r="M405" s="101"/>
      <c r="N405" s="117"/>
      <c r="O405" s="101"/>
      <c r="P405" s="101"/>
      <c r="Q405" s="101"/>
      <c r="R405" s="101"/>
      <c r="S405" s="152"/>
      <c r="T405" s="101"/>
      <c r="U405" s="124"/>
      <c r="V405" s="120"/>
      <c r="W405" s="78"/>
      <c r="X405" s="16"/>
      <c r="Y405" s="16"/>
      <c r="Z405" s="16"/>
    </row>
    <row r="406" spans="1:26" s="34" customFormat="1">
      <c r="A406" s="101"/>
      <c r="B406" s="122"/>
      <c r="C406" s="101"/>
      <c r="D406" s="122"/>
      <c r="E406" s="101"/>
      <c r="F406" s="122"/>
      <c r="G406" s="101"/>
      <c r="H406" s="122"/>
      <c r="I406" s="122"/>
      <c r="J406" s="153"/>
      <c r="K406" s="101"/>
      <c r="L406" s="101"/>
      <c r="M406" s="101"/>
      <c r="N406" s="117"/>
      <c r="O406" s="101"/>
      <c r="P406" s="101"/>
      <c r="Q406" s="101"/>
      <c r="R406" s="101"/>
      <c r="S406" s="152"/>
      <c r="T406" s="101"/>
      <c r="U406" s="124"/>
      <c r="V406" s="120"/>
      <c r="W406" s="78"/>
      <c r="X406" s="16"/>
      <c r="Y406" s="16"/>
      <c r="Z406" s="16"/>
    </row>
    <row r="407" spans="1:26" s="34" customFormat="1">
      <c r="A407" s="101"/>
      <c r="B407" s="122"/>
      <c r="C407" s="101"/>
      <c r="D407" s="122"/>
      <c r="E407" s="101"/>
      <c r="F407" s="122"/>
      <c r="G407" s="101"/>
      <c r="H407" s="122"/>
      <c r="I407" s="122"/>
      <c r="J407" s="153"/>
      <c r="K407" s="101"/>
      <c r="L407" s="101"/>
      <c r="M407" s="101"/>
      <c r="N407" s="117"/>
      <c r="O407" s="101"/>
      <c r="P407" s="101"/>
      <c r="Q407" s="101"/>
      <c r="R407" s="101"/>
      <c r="S407" s="152"/>
      <c r="T407" s="101"/>
      <c r="U407" s="124"/>
      <c r="V407" s="120"/>
      <c r="W407" s="78"/>
      <c r="X407" s="16"/>
      <c r="Y407" s="16"/>
      <c r="Z407" s="16"/>
    </row>
    <row r="408" spans="1:26" s="34" customFormat="1">
      <c r="A408" s="101"/>
      <c r="B408" s="122"/>
      <c r="C408" s="101"/>
      <c r="D408" s="122"/>
      <c r="E408" s="101"/>
      <c r="F408" s="122"/>
      <c r="G408" s="101"/>
      <c r="H408" s="122"/>
      <c r="I408" s="122"/>
      <c r="J408" s="153"/>
      <c r="K408" s="101"/>
      <c r="L408" s="101"/>
      <c r="M408" s="101"/>
      <c r="N408" s="117"/>
      <c r="O408" s="101"/>
      <c r="P408" s="101"/>
      <c r="Q408" s="101"/>
      <c r="R408" s="101"/>
      <c r="S408" s="152"/>
      <c r="T408" s="101"/>
      <c r="U408" s="124"/>
      <c r="V408" s="120"/>
      <c r="W408" s="78"/>
      <c r="X408" s="16"/>
      <c r="Y408" s="16"/>
      <c r="Z408" s="16"/>
    </row>
    <row r="409" spans="1:26" s="34" customFormat="1">
      <c r="A409" s="101"/>
      <c r="B409" s="122"/>
      <c r="C409" s="101"/>
      <c r="D409" s="122"/>
      <c r="E409" s="101"/>
      <c r="F409" s="122"/>
      <c r="G409" s="101"/>
      <c r="H409" s="122"/>
      <c r="I409" s="122"/>
      <c r="J409" s="153"/>
      <c r="K409" s="101"/>
      <c r="L409" s="101"/>
      <c r="M409" s="101"/>
      <c r="N409" s="117"/>
      <c r="O409" s="101"/>
      <c r="P409" s="101"/>
      <c r="Q409" s="101"/>
      <c r="R409" s="101"/>
      <c r="S409" s="152"/>
      <c r="T409" s="101"/>
      <c r="U409" s="124"/>
      <c r="V409" s="120"/>
      <c r="W409" s="78"/>
      <c r="X409" s="16"/>
      <c r="Y409" s="16"/>
      <c r="Z409" s="16"/>
    </row>
    <row r="410" spans="1:26" s="34" customFormat="1">
      <c r="A410" s="101"/>
      <c r="B410" s="122"/>
      <c r="C410" s="101"/>
      <c r="D410" s="122"/>
      <c r="E410" s="101"/>
      <c r="F410" s="122"/>
      <c r="G410" s="101"/>
      <c r="H410" s="122"/>
      <c r="I410" s="122"/>
      <c r="J410" s="153"/>
      <c r="K410" s="101"/>
      <c r="L410" s="101"/>
      <c r="M410" s="101"/>
      <c r="N410" s="117"/>
      <c r="O410" s="101"/>
      <c r="P410" s="101"/>
      <c r="Q410" s="101"/>
      <c r="R410" s="101"/>
      <c r="S410" s="152"/>
      <c r="T410" s="101"/>
      <c r="U410" s="124"/>
      <c r="V410" s="120"/>
      <c r="W410" s="78"/>
      <c r="X410" s="16"/>
      <c r="Y410" s="16"/>
      <c r="Z410" s="16"/>
    </row>
    <row r="411" spans="1:26" s="34" customFormat="1">
      <c r="A411" s="101"/>
      <c r="B411" s="122"/>
      <c r="C411" s="101"/>
      <c r="D411" s="122"/>
      <c r="E411" s="101"/>
      <c r="F411" s="122"/>
      <c r="G411" s="101"/>
      <c r="H411" s="122"/>
      <c r="I411" s="122"/>
      <c r="J411" s="153"/>
      <c r="K411" s="101"/>
      <c r="L411" s="101"/>
      <c r="M411" s="101"/>
      <c r="N411" s="117"/>
      <c r="O411" s="101"/>
      <c r="P411" s="101"/>
      <c r="Q411" s="101"/>
      <c r="R411" s="101"/>
      <c r="S411" s="152"/>
      <c r="T411" s="101"/>
      <c r="U411" s="124"/>
      <c r="V411" s="120"/>
      <c r="W411" s="78"/>
      <c r="X411" s="16"/>
      <c r="Y411" s="16"/>
      <c r="Z411" s="16"/>
    </row>
    <row r="412" spans="1:26" s="34" customFormat="1">
      <c r="A412" s="101"/>
      <c r="B412" s="122"/>
      <c r="C412" s="101"/>
      <c r="D412" s="122"/>
      <c r="E412" s="101"/>
      <c r="F412" s="122"/>
      <c r="G412" s="101"/>
      <c r="H412" s="122"/>
      <c r="I412" s="122"/>
      <c r="J412" s="153"/>
      <c r="K412" s="101"/>
      <c r="L412" s="101"/>
      <c r="M412" s="101"/>
      <c r="N412" s="117"/>
      <c r="O412" s="101"/>
      <c r="P412" s="101"/>
      <c r="Q412" s="101"/>
      <c r="R412" s="101"/>
      <c r="S412" s="152"/>
      <c r="T412" s="101"/>
      <c r="U412" s="124"/>
      <c r="V412" s="120"/>
      <c r="W412" s="78"/>
      <c r="X412" s="16"/>
      <c r="Y412" s="16"/>
      <c r="Z412" s="16"/>
    </row>
    <row r="413" spans="1:26" s="34" customFormat="1">
      <c r="A413" s="101"/>
      <c r="B413" s="122"/>
      <c r="C413" s="101"/>
      <c r="D413" s="122"/>
      <c r="E413" s="101"/>
      <c r="F413" s="122"/>
      <c r="G413" s="101"/>
      <c r="H413" s="122"/>
      <c r="I413" s="122"/>
      <c r="J413" s="153"/>
      <c r="K413" s="101"/>
      <c r="L413" s="101"/>
      <c r="M413" s="101"/>
      <c r="N413" s="117"/>
      <c r="O413" s="101"/>
      <c r="P413" s="101"/>
      <c r="Q413" s="101"/>
      <c r="R413" s="101"/>
      <c r="S413" s="152"/>
      <c r="T413" s="101"/>
      <c r="U413" s="124"/>
      <c r="V413" s="120"/>
      <c r="W413" s="78"/>
      <c r="X413" s="16"/>
      <c r="Y413" s="16"/>
      <c r="Z413" s="16"/>
    </row>
    <row r="414" spans="1:26" s="34" customFormat="1">
      <c r="A414" s="101"/>
      <c r="B414" s="122"/>
      <c r="C414" s="101"/>
      <c r="D414" s="122"/>
      <c r="E414" s="101"/>
      <c r="F414" s="122"/>
      <c r="G414" s="101"/>
      <c r="H414" s="122"/>
      <c r="I414" s="122"/>
      <c r="J414" s="153"/>
      <c r="K414" s="101"/>
      <c r="L414" s="101"/>
      <c r="M414" s="101"/>
      <c r="N414" s="117"/>
      <c r="O414" s="101"/>
      <c r="P414" s="101"/>
      <c r="Q414" s="101"/>
      <c r="R414" s="101"/>
      <c r="S414" s="152"/>
      <c r="T414" s="101"/>
      <c r="U414" s="124"/>
      <c r="V414" s="120"/>
      <c r="W414" s="78"/>
      <c r="X414" s="16"/>
      <c r="Y414" s="16"/>
      <c r="Z414" s="16"/>
    </row>
    <row r="415" spans="1:26" s="34" customFormat="1">
      <c r="A415" s="101"/>
      <c r="B415" s="122"/>
      <c r="C415" s="101"/>
      <c r="D415" s="122"/>
      <c r="E415" s="101"/>
      <c r="F415" s="122"/>
      <c r="G415" s="101"/>
      <c r="H415" s="122"/>
      <c r="I415" s="122"/>
      <c r="J415" s="153"/>
      <c r="K415" s="101"/>
      <c r="L415" s="101"/>
      <c r="M415" s="101"/>
      <c r="N415" s="117"/>
      <c r="O415" s="101"/>
      <c r="P415" s="101"/>
      <c r="Q415" s="101"/>
      <c r="R415" s="101"/>
      <c r="S415" s="152"/>
      <c r="T415" s="101"/>
      <c r="U415" s="124"/>
      <c r="V415" s="120"/>
      <c r="W415" s="78"/>
      <c r="X415" s="16"/>
      <c r="Y415" s="16"/>
      <c r="Z415" s="16"/>
    </row>
    <row r="416" spans="1:26" s="34" customFormat="1">
      <c r="A416" s="101"/>
      <c r="B416" s="122"/>
      <c r="C416" s="101"/>
      <c r="D416" s="122"/>
      <c r="E416" s="101"/>
      <c r="F416" s="122"/>
      <c r="G416" s="101"/>
      <c r="H416" s="122"/>
      <c r="I416" s="122"/>
      <c r="J416" s="153"/>
      <c r="K416" s="101"/>
      <c r="L416" s="101"/>
      <c r="M416" s="101"/>
      <c r="N416" s="117"/>
      <c r="O416" s="101"/>
      <c r="P416" s="101"/>
      <c r="Q416" s="101"/>
      <c r="R416" s="101"/>
      <c r="S416" s="152"/>
      <c r="T416" s="101"/>
      <c r="U416" s="124"/>
      <c r="V416" s="120"/>
      <c r="W416" s="78"/>
      <c r="X416" s="16"/>
      <c r="Y416" s="16"/>
      <c r="Z416" s="16"/>
    </row>
    <row r="417" spans="1:26" s="34" customFormat="1">
      <c r="A417" s="101"/>
      <c r="B417" s="122"/>
      <c r="C417" s="101"/>
      <c r="D417" s="122"/>
      <c r="E417" s="101"/>
      <c r="F417" s="122"/>
      <c r="G417" s="101"/>
      <c r="H417" s="122"/>
      <c r="I417" s="122"/>
      <c r="J417" s="153"/>
      <c r="K417" s="101"/>
      <c r="L417" s="101"/>
      <c r="M417" s="101"/>
      <c r="N417" s="117"/>
      <c r="O417" s="101"/>
      <c r="P417" s="101"/>
      <c r="Q417" s="101"/>
      <c r="R417" s="101"/>
      <c r="S417" s="152"/>
      <c r="T417" s="101"/>
      <c r="U417" s="124"/>
      <c r="V417" s="120"/>
      <c r="W417" s="78"/>
      <c r="X417" s="16"/>
      <c r="Y417" s="16"/>
      <c r="Z417" s="16"/>
    </row>
    <row r="418" spans="1:26" s="34" customFormat="1">
      <c r="A418" s="101"/>
      <c r="B418" s="122"/>
      <c r="C418" s="101"/>
      <c r="D418" s="122"/>
      <c r="E418" s="101"/>
      <c r="F418" s="122"/>
      <c r="G418" s="101"/>
      <c r="H418" s="122"/>
      <c r="I418" s="122"/>
      <c r="J418" s="153"/>
      <c r="K418" s="101"/>
      <c r="L418" s="101"/>
      <c r="M418" s="101"/>
      <c r="N418" s="117"/>
      <c r="O418" s="101"/>
      <c r="P418" s="101"/>
      <c r="Q418" s="101"/>
      <c r="R418" s="101"/>
      <c r="S418" s="152"/>
      <c r="T418" s="101"/>
      <c r="U418" s="124"/>
      <c r="V418" s="120"/>
      <c r="W418" s="78"/>
      <c r="X418" s="16"/>
      <c r="Y418" s="16"/>
      <c r="Z418" s="16"/>
    </row>
    <row r="419" spans="1:26" s="34" customFormat="1">
      <c r="A419" s="101"/>
      <c r="B419" s="122"/>
      <c r="C419" s="101"/>
      <c r="D419" s="122"/>
      <c r="E419" s="101"/>
      <c r="F419" s="122"/>
      <c r="G419" s="101"/>
      <c r="H419" s="122"/>
      <c r="I419" s="122"/>
      <c r="J419" s="153"/>
      <c r="K419" s="101"/>
      <c r="L419" s="101"/>
      <c r="M419" s="101"/>
      <c r="N419" s="117"/>
      <c r="O419" s="101"/>
      <c r="P419" s="101"/>
      <c r="Q419" s="101"/>
      <c r="R419" s="101"/>
      <c r="S419" s="152"/>
      <c r="T419" s="101"/>
      <c r="U419" s="124"/>
      <c r="V419" s="120"/>
      <c r="W419" s="78"/>
      <c r="X419" s="16"/>
      <c r="Y419" s="16"/>
      <c r="Z419" s="16"/>
    </row>
    <row r="420" spans="1:26" s="34" customFormat="1">
      <c r="A420" s="101"/>
      <c r="B420" s="122"/>
      <c r="C420" s="101"/>
      <c r="D420" s="122"/>
      <c r="E420" s="101"/>
      <c r="F420" s="122"/>
      <c r="G420" s="101"/>
      <c r="H420" s="122"/>
      <c r="I420" s="122"/>
      <c r="J420" s="153"/>
      <c r="K420" s="101"/>
      <c r="L420" s="101"/>
      <c r="M420" s="101"/>
      <c r="N420" s="117"/>
      <c r="O420" s="101"/>
      <c r="P420" s="101"/>
      <c r="Q420" s="101"/>
      <c r="R420" s="101"/>
      <c r="S420" s="152"/>
      <c r="T420" s="101"/>
      <c r="U420" s="124"/>
      <c r="V420" s="120"/>
      <c r="W420" s="78"/>
      <c r="X420" s="16"/>
      <c r="Y420" s="16"/>
      <c r="Z420" s="16"/>
    </row>
    <row r="421" spans="1:26" s="34" customFormat="1">
      <c r="A421" s="101"/>
      <c r="B421" s="122"/>
      <c r="C421" s="101"/>
      <c r="D421" s="122"/>
      <c r="E421" s="101"/>
      <c r="F421" s="122"/>
      <c r="G421" s="101"/>
      <c r="H421" s="122"/>
      <c r="I421" s="122"/>
      <c r="J421" s="153"/>
      <c r="K421" s="101"/>
      <c r="L421" s="101"/>
      <c r="M421" s="101"/>
      <c r="N421" s="117"/>
      <c r="O421" s="101"/>
      <c r="P421" s="101"/>
      <c r="Q421" s="101"/>
      <c r="R421" s="101"/>
      <c r="S421" s="152"/>
      <c r="T421" s="101"/>
      <c r="U421" s="124"/>
      <c r="V421" s="120"/>
      <c r="W421" s="78"/>
      <c r="X421" s="16"/>
      <c r="Y421" s="16"/>
      <c r="Z421" s="16"/>
    </row>
    <row r="422" spans="1:26" s="34" customFormat="1">
      <c r="A422" s="101"/>
      <c r="B422" s="122"/>
      <c r="C422" s="101"/>
      <c r="D422" s="122"/>
      <c r="E422" s="101"/>
      <c r="F422" s="122"/>
      <c r="G422" s="101"/>
      <c r="H422" s="122"/>
      <c r="I422" s="122"/>
      <c r="J422" s="153"/>
      <c r="K422" s="101"/>
      <c r="L422" s="101"/>
      <c r="M422" s="101"/>
      <c r="N422" s="117"/>
      <c r="O422" s="101"/>
      <c r="P422" s="101"/>
      <c r="Q422" s="101"/>
      <c r="R422" s="101"/>
      <c r="S422" s="152"/>
      <c r="T422" s="101"/>
      <c r="U422" s="124"/>
      <c r="V422" s="120"/>
      <c r="W422" s="78"/>
      <c r="X422" s="16"/>
      <c r="Y422" s="16"/>
      <c r="Z422" s="16"/>
    </row>
    <row r="423" spans="1:26" s="34" customFormat="1">
      <c r="A423" s="101"/>
      <c r="B423" s="122"/>
      <c r="C423" s="101"/>
      <c r="D423" s="122"/>
      <c r="E423" s="101"/>
      <c r="F423" s="122"/>
      <c r="G423" s="101"/>
      <c r="H423" s="122"/>
      <c r="I423" s="122"/>
      <c r="J423" s="153"/>
      <c r="K423" s="101"/>
      <c r="L423" s="101"/>
      <c r="M423" s="101"/>
      <c r="N423" s="117"/>
      <c r="O423" s="101"/>
      <c r="P423" s="101"/>
      <c r="Q423" s="101"/>
      <c r="R423" s="101"/>
      <c r="S423" s="152"/>
      <c r="T423" s="101"/>
      <c r="U423" s="124"/>
      <c r="V423" s="120"/>
      <c r="W423" s="78"/>
      <c r="X423" s="16"/>
      <c r="Y423" s="16"/>
      <c r="Z423" s="16"/>
    </row>
    <row r="424" spans="1:26" s="34" customFormat="1">
      <c r="A424" s="101"/>
      <c r="B424" s="122"/>
      <c r="C424" s="101"/>
      <c r="D424" s="122"/>
      <c r="E424" s="101"/>
      <c r="F424" s="122"/>
      <c r="G424" s="101"/>
      <c r="H424" s="122"/>
      <c r="I424" s="122"/>
      <c r="J424" s="101"/>
      <c r="K424" s="101"/>
      <c r="L424" s="101"/>
      <c r="M424" s="101"/>
      <c r="N424" s="117"/>
      <c r="O424" s="101"/>
      <c r="P424" s="101"/>
      <c r="Q424" s="101"/>
      <c r="R424" s="101"/>
      <c r="S424" s="123"/>
      <c r="T424" s="101"/>
      <c r="U424" s="124"/>
      <c r="V424" s="120"/>
      <c r="W424" s="78"/>
      <c r="X424" s="16"/>
      <c r="Y424" s="16"/>
      <c r="Z424" s="16"/>
    </row>
    <row r="425" spans="1:26" s="34" customFormat="1">
      <c r="A425" s="101"/>
      <c r="B425" s="122"/>
      <c r="C425" s="101"/>
      <c r="D425" s="122"/>
      <c r="E425" s="101"/>
      <c r="F425" s="122"/>
      <c r="G425" s="101"/>
      <c r="H425" s="122"/>
      <c r="I425" s="122"/>
      <c r="J425" s="101"/>
      <c r="K425" s="101"/>
      <c r="L425" s="101"/>
      <c r="M425" s="101"/>
      <c r="N425" s="117"/>
      <c r="O425" s="101"/>
      <c r="P425" s="101"/>
      <c r="Q425" s="101"/>
      <c r="R425" s="101"/>
      <c r="S425" s="123"/>
      <c r="T425" s="101"/>
      <c r="U425" s="124"/>
      <c r="V425" s="120"/>
      <c r="W425" s="78"/>
      <c r="X425" s="16"/>
      <c r="Y425" s="16"/>
      <c r="Z425" s="16"/>
    </row>
    <row r="426" spans="1:26" s="34" customFormat="1">
      <c r="A426" s="101"/>
      <c r="B426" s="122"/>
      <c r="C426" s="101"/>
      <c r="D426" s="122"/>
      <c r="E426" s="101"/>
      <c r="F426" s="122"/>
      <c r="G426" s="101"/>
      <c r="H426" s="122"/>
      <c r="I426" s="122"/>
      <c r="J426" s="101"/>
      <c r="K426" s="101"/>
      <c r="L426" s="101"/>
      <c r="M426" s="101"/>
      <c r="N426" s="117"/>
      <c r="O426" s="101"/>
      <c r="P426" s="101"/>
      <c r="Q426" s="101"/>
      <c r="R426" s="101"/>
      <c r="S426" s="123"/>
      <c r="T426" s="101"/>
      <c r="U426" s="124"/>
      <c r="V426" s="120"/>
      <c r="W426" s="78"/>
      <c r="X426" s="16"/>
      <c r="Y426" s="16"/>
      <c r="Z426" s="16"/>
    </row>
    <row r="427" spans="1:26" s="34" customFormat="1">
      <c r="A427" s="101"/>
      <c r="B427" s="122"/>
      <c r="C427" s="101"/>
      <c r="D427" s="122"/>
      <c r="E427" s="101"/>
      <c r="F427" s="122"/>
      <c r="G427" s="101"/>
      <c r="H427" s="122"/>
      <c r="I427" s="122"/>
      <c r="J427" s="101"/>
      <c r="K427" s="101"/>
      <c r="L427" s="101"/>
      <c r="M427" s="101"/>
      <c r="N427" s="117"/>
      <c r="O427" s="101"/>
      <c r="P427" s="101"/>
      <c r="Q427" s="101"/>
      <c r="R427" s="101"/>
      <c r="S427" s="123"/>
      <c r="T427" s="101"/>
      <c r="U427" s="124"/>
      <c r="V427" s="120"/>
      <c r="W427" s="78"/>
      <c r="X427" s="16"/>
      <c r="Y427" s="16"/>
      <c r="Z427" s="16"/>
    </row>
    <row r="428" spans="1:26" s="34" customFormat="1" ht="82.5" customHeight="1">
      <c r="A428" s="101"/>
      <c r="B428" s="122"/>
      <c r="C428" s="101"/>
      <c r="D428" s="122"/>
      <c r="E428" s="101"/>
      <c r="F428" s="122"/>
      <c r="G428" s="101"/>
      <c r="H428" s="122"/>
      <c r="I428" s="122"/>
      <c r="J428" s="153"/>
      <c r="K428" s="101"/>
      <c r="L428" s="101"/>
      <c r="M428" s="101"/>
      <c r="N428" s="117"/>
      <c r="O428" s="101"/>
      <c r="P428" s="101"/>
      <c r="Q428" s="101"/>
      <c r="R428" s="101"/>
      <c r="S428" s="152"/>
      <c r="T428" s="101"/>
      <c r="U428" s="124"/>
      <c r="V428" s="120"/>
      <c r="W428" s="78"/>
      <c r="X428" s="16"/>
      <c r="Y428" s="16"/>
      <c r="Z428" s="16"/>
    </row>
    <row r="429" spans="1:26" s="34" customFormat="1" ht="63" customHeight="1">
      <c r="A429" s="101"/>
      <c r="B429" s="122"/>
      <c r="C429" s="101"/>
      <c r="D429" s="122"/>
      <c r="E429" s="101"/>
      <c r="F429" s="122"/>
      <c r="G429" s="101"/>
      <c r="H429" s="122"/>
      <c r="I429" s="122"/>
      <c r="J429" s="153"/>
      <c r="K429" s="101"/>
      <c r="L429" s="101"/>
      <c r="M429" s="101"/>
      <c r="N429" s="117"/>
      <c r="O429" s="101"/>
      <c r="P429" s="101"/>
      <c r="Q429" s="101"/>
      <c r="R429" s="101"/>
      <c r="S429" s="152"/>
      <c r="T429" s="101"/>
      <c r="U429" s="124"/>
      <c r="V429" s="120"/>
      <c r="W429" s="78"/>
      <c r="X429" s="16"/>
      <c r="Y429" s="16"/>
      <c r="Z429" s="16"/>
    </row>
    <row r="430" spans="1:26" s="34" customFormat="1">
      <c r="A430" s="101"/>
      <c r="B430" s="122"/>
      <c r="C430" s="101"/>
      <c r="D430" s="122"/>
      <c r="E430" s="101"/>
      <c r="F430" s="122"/>
      <c r="G430" s="101"/>
      <c r="H430" s="122"/>
      <c r="I430" s="122"/>
      <c r="J430" s="153"/>
      <c r="K430" s="101"/>
      <c r="L430" s="101"/>
      <c r="M430" s="101"/>
      <c r="N430" s="117"/>
      <c r="O430" s="101"/>
      <c r="P430" s="101"/>
      <c r="Q430" s="101"/>
      <c r="R430" s="101"/>
      <c r="S430" s="152"/>
      <c r="T430" s="101"/>
      <c r="U430" s="124"/>
      <c r="V430" s="120"/>
      <c r="W430" s="78"/>
      <c r="X430" s="16"/>
      <c r="Y430" s="16"/>
      <c r="Z430" s="16"/>
    </row>
    <row r="431" spans="1:26" s="34" customFormat="1">
      <c r="A431" s="101"/>
      <c r="B431" s="122"/>
      <c r="C431" s="101"/>
      <c r="D431" s="122"/>
      <c r="E431" s="101"/>
      <c r="F431" s="122"/>
      <c r="G431" s="101"/>
      <c r="H431" s="122"/>
      <c r="I431" s="122"/>
      <c r="J431" s="153"/>
      <c r="K431" s="101"/>
      <c r="L431" s="101"/>
      <c r="M431" s="101"/>
      <c r="N431" s="117"/>
      <c r="O431" s="101"/>
      <c r="P431" s="101"/>
      <c r="Q431" s="101"/>
      <c r="R431" s="101"/>
      <c r="S431" s="152"/>
      <c r="T431" s="101"/>
      <c r="U431" s="124"/>
      <c r="V431" s="120"/>
      <c r="W431" s="78"/>
      <c r="X431" s="16"/>
      <c r="Y431" s="16"/>
      <c r="Z431" s="16"/>
    </row>
    <row r="432" spans="1:26" s="34" customFormat="1">
      <c r="A432" s="101"/>
      <c r="B432" s="122"/>
      <c r="C432" s="101"/>
      <c r="D432" s="122"/>
      <c r="E432" s="101"/>
      <c r="F432" s="122"/>
      <c r="G432" s="101"/>
      <c r="H432" s="122"/>
      <c r="I432" s="122"/>
      <c r="J432" s="153"/>
      <c r="K432" s="101"/>
      <c r="L432" s="101"/>
      <c r="M432" s="101"/>
      <c r="N432" s="117"/>
      <c r="O432" s="101"/>
      <c r="P432" s="101"/>
      <c r="Q432" s="101"/>
      <c r="R432" s="101"/>
      <c r="S432" s="152"/>
      <c r="T432" s="101"/>
      <c r="U432" s="124"/>
      <c r="V432" s="120"/>
      <c r="W432" s="78"/>
      <c r="X432" s="16"/>
      <c r="Y432" s="16"/>
      <c r="Z432" s="16"/>
    </row>
    <row r="433" spans="1:26" s="34" customFormat="1">
      <c r="A433" s="101"/>
      <c r="B433" s="122"/>
      <c r="C433" s="101"/>
      <c r="D433" s="122"/>
      <c r="E433" s="101"/>
      <c r="F433" s="122"/>
      <c r="G433" s="101"/>
      <c r="H433" s="122"/>
      <c r="I433" s="122"/>
      <c r="J433" s="153"/>
      <c r="K433" s="101"/>
      <c r="L433" s="101"/>
      <c r="M433" s="101"/>
      <c r="N433" s="117"/>
      <c r="O433" s="101"/>
      <c r="P433" s="101"/>
      <c r="Q433" s="101"/>
      <c r="R433" s="101"/>
      <c r="S433" s="152"/>
      <c r="T433" s="101"/>
      <c r="U433" s="124"/>
      <c r="V433" s="120"/>
      <c r="W433" s="78"/>
      <c r="X433" s="16"/>
      <c r="Y433" s="16"/>
      <c r="Z433" s="16"/>
    </row>
    <row r="434" spans="1:26" s="34" customFormat="1">
      <c r="A434" s="101"/>
      <c r="B434" s="122"/>
      <c r="C434" s="101"/>
      <c r="D434" s="122"/>
      <c r="E434" s="101"/>
      <c r="F434" s="122"/>
      <c r="G434" s="101"/>
      <c r="H434" s="122"/>
      <c r="I434" s="122"/>
      <c r="J434" s="153"/>
      <c r="K434" s="101"/>
      <c r="L434" s="101"/>
      <c r="M434" s="101"/>
      <c r="N434" s="117"/>
      <c r="O434" s="101"/>
      <c r="P434" s="101"/>
      <c r="Q434" s="101"/>
      <c r="R434" s="101"/>
      <c r="S434" s="152"/>
      <c r="T434" s="101"/>
      <c r="U434" s="124"/>
      <c r="V434" s="120"/>
      <c r="W434" s="78"/>
      <c r="X434" s="16"/>
      <c r="Y434" s="16"/>
      <c r="Z434" s="16"/>
    </row>
    <row r="435" spans="1:26" s="34" customFormat="1">
      <c r="A435" s="101"/>
      <c r="B435" s="122"/>
      <c r="C435" s="101"/>
      <c r="D435" s="122"/>
      <c r="E435" s="101"/>
      <c r="F435" s="122"/>
      <c r="G435" s="101"/>
      <c r="H435" s="122"/>
      <c r="I435" s="122"/>
      <c r="J435" s="153"/>
      <c r="K435" s="101"/>
      <c r="L435" s="101"/>
      <c r="M435" s="101"/>
      <c r="N435" s="117"/>
      <c r="O435" s="101"/>
      <c r="P435" s="101"/>
      <c r="Q435" s="101"/>
      <c r="R435" s="101"/>
      <c r="S435" s="152"/>
      <c r="T435" s="101"/>
      <c r="U435" s="124"/>
      <c r="V435" s="120"/>
      <c r="W435" s="78"/>
      <c r="X435" s="16"/>
      <c r="Y435" s="16"/>
      <c r="Z435" s="16"/>
    </row>
    <row r="436" spans="1:26" s="34" customFormat="1">
      <c r="A436" s="101"/>
      <c r="B436" s="122"/>
      <c r="C436" s="101"/>
      <c r="D436" s="122"/>
      <c r="E436" s="101"/>
      <c r="F436" s="122"/>
      <c r="G436" s="101"/>
      <c r="H436" s="122"/>
      <c r="I436" s="122"/>
      <c r="J436" s="153"/>
      <c r="K436" s="101"/>
      <c r="L436" s="101"/>
      <c r="M436" s="101"/>
      <c r="N436" s="117"/>
      <c r="O436" s="101"/>
      <c r="P436" s="101"/>
      <c r="Q436" s="101"/>
      <c r="R436" s="101"/>
      <c r="S436" s="152"/>
      <c r="T436" s="101"/>
      <c r="U436" s="124"/>
      <c r="V436" s="120"/>
      <c r="W436" s="78"/>
      <c r="X436" s="16"/>
      <c r="Y436" s="16"/>
      <c r="Z436" s="16"/>
    </row>
    <row r="437" spans="1:26" s="34" customFormat="1">
      <c r="A437" s="101"/>
      <c r="B437" s="122"/>
      <c r="C437" s="101"/>
      <c r="D437" s="122"/>
      <c r="E437" s="101"/>
      <c r="F437" s="122"/>
      <c r="G437" s="101"/>
      <c r="H437" s="122"/>
      <c r="I437" s="122"/>
      <c r="J437" s="153"/>
      <c r="K437" s="101"/>
      <c r="L437" s="101"/>
      <c r="M437" s="101"/>
      <c r="N437" s="117"/>
      <c r="O437" s="101"/>
      <c r="P437" s="101"/>
      <c r="Q437" s="101"/>
      <c r="R437" s="101"/>
      <c r="S437" s="152"/>
      <c r="T437" s="101"/>
      <c r="U437" s="124"/>
      <c r="V437" s="120"/>
      <c r="W437" s="78"/>
      <c r="X437" s="16"/>
      <c r="Y437" s="16"/>
      <c r="Z437" s="16"/>
    </row>
    <row r="438" spans="1:26" s="34" customFormat="1">
      <c r="A438" s="101"/>
      <c r="B438" s="122"/>
      <c r="C438" s="101"/>
      <c r="D438" s="122"/>
      <c r="E438" s="101"/>
      <c r="F438" s="122"/>
      <c r="G438" s="101"/>
      <c r="H438" s="122"/>
      <c r="I438" s="122"/>
      <c r="J438" s="153"/>
      <c r="K438" s="101"/>
      <c r="L438" s="101"/>
      <c r="M438" s="101"/>
      <c r="N438" s="117"/>
      <c r="O438" s="101"/>
      <c r="P438" s="101"/>
      <c r="Q438" s="101"/>
      <c r="R438" s="101"/>
      <c r="S438" s="152"/>
      <c r="T438" s="101"/>
      <c r="U438" s="124"/>
      <c r="V438" s="120"/>
      <c r="W438" s="78"/>
      <c r="X438" s="16"/>
      <c r="Y438" s="16"/>
      <c r="Z438" s="16"/>
    </row>
    <row r="439" spans="1:26" s="34" customFormat="1">
      <c r="A439" s="101"/>
      <c r="B439" s="122"/>
      <c r="C439" s="101"/>
      <c r="D439" s="122"/>
      <c r="E439" s="101"/>
      <c r="F439" s="122"/>
      <c r="G439" s="101"/>
      <c r="H439" s="122"/>
      <c r="I439" s="122"/>
      <c r="J439" s="153"/>
      <c r="K439" s="101"/>
      <c r="L439" s="101"/>
      <c r="M439" s="101"/>
      <c r="N439" s="117"/>
      <c r="O439" s="101"/>
      <c r="P439" s="101"/>
      <c r="Q439" s="101"/>
      <c r="R439" s="101"/>
      <c r="S439" s="152"/>
      <c r="T439" s="101"/>
      <c r="U439" s="124"/>
      <c r="V439" s="120"/>
      <c r="W439" s="78"/>
      <c r="X439" s="16"/>
      <c r="Y439" s="16"/>
      <c r="Z439" s="16"/>
    </row>
    <row r="440" spans="1:26" s="34" customFormat="1">
      <c r="A440" s="101"/>
      <c r="B440" s="122"/>
      <c r="C440" s="101"/>
      <c r="D440" s="122"/>
      <c r="E440" s="101"/>
      <c r="F440" s="122"/>
      <c r="G440" s="101"/>
      <c r="H440" s="122"/>
      <c r="I440" s="122"/>
      <c r="J440" s="153"/>
      <c r="K440" s="101"/>
      <c r="L440" s="101"/>
      <c r="M440" s="101"/>
      <c r="N440" s="117"/>
      <c r="O440" s="101"/>
      <c r="P440" s="101"/>
      <c r="Q440" s="101"/>
      <c r="R440" s="101"/>
      <c r="S440" s="152"/>
      <c r="T440" s="101"/>
      <c r="U440" s="124"/>
      <c r="V440" s="120"/>
      <c r="W440" s="78"/>
      <c r="X440" s="16"/>
      <c r="Y440" s="16"/>
      <c r="Z440" s="16"/>
    </row>
    <row r="441" spans="1:26" s="34" customFormat="1">
      <c r="A441" s="101"/>
      <c r="B441" s="122"/>
      <c r="C441" s="101"/>
      <c r="D441" s="122"/>
      <c r="E441" s="101"/>
      <c r="F441" s="122"/>
      <c r="G441" s="101"/>
      <c r="H441" s="122"/>
      <c r="I441" s="122"/>
      <c r="J441" s="153"/>
      <c r="K441" s="101"/>
      <c r="L441" s="101"/>
      <c r="M441" s="101"/>
      <c r="N441" s="117"/>
      <c r="O441" s="101"/>
      <c r="P441" s="101"/>
      <c r="Q441" s="101"/>
      <c r="R441" s="101"/>
      <c r="S441" s="152"/>
      <c r="T441" s="101"/>
      <c r="U441" s="124"/>
      <c r="V441" s="120"/>
      <c r="W441" s="78"/>
      <c r="X441" s="16"/>
      <c r="Y441" s="16"/>
      <c r="Z441" s="16"/>
    </row>
    <row r="442" spans="1:26" s="34" customFormat="1">
      <c r="A442" s="101"/>
      <c r="B442" s="122"/>
      <c r="C442" s="101"/>
      <c r="D442" s="122"/>
      <c r="E442" s="101"/>
      <c r="F442" s="122"/>
      <c r="G442" s="101"/>
      <c r="H442" s="122"/>
      <c r="I442" s="122"/>
      <c r="J442" s="153"/>
      <c r="K442" s="101"/>
      <c r="L442" s="101"/>
      <c r="M442" s="101"/>
      <c r="N442" s="117"/>
      <c r="O442" s="101"/>
      <c r="P442" s="101"/>
      <c r="Q442" s="101"/>
      <c r="R442" s="101"/>
      <c r="S442" s="152"/>
      <c r="T442" s="101"/>
      <c r="U442" s="124"/>
      <c r="V442" s="120"/>
      <c r="W442" s="78"/>
      <c r="X442" s="16"/>
      <c r="Y442" s="16"/>
      <c r="Z442" s="16"/>
    </row>
    <row r="443" spans="1:26" s="34" customFormat="1">
      <c r="A443" s="101"/>
      <c r="B443" s="122"/>
      <c r="C443" s="101"/>
      <c r="D443" s="122"/>
      <c r="E443" s="101"/>
      <c r="F443" s="122"/>
      <c r="G443" s="101"/>
      <c r="H443" s="122"/>
      <c r="I443" s="122"/>
      <c r="J443" s="153"/>
      <c r="K443" s="101"/>
      <c r="L443" s="101"/>
      <c r="M443" s="101"/>
      <c r="N443" s="117"/>
      <c r="O443" s="101"/>
      <c r="P443" s="101"/>
      <c r="Q443" s="101"/>
      <c r="R443" s="101"/>
      <c r="S443" s="152"/>
      <c r="T443" s="101"/>
      <c r="U443" s="124"/>
      <c r="V443" s="120"/>
      <c r="W443" s="78"/>
      <c r="X443" s="16"/>
      <c r="Y443" s="16"/>
      <c r="Z443" s="16"/>
    </row>
    <row r="444" spans="1:26" s="34" customFormat="1">
      <c r="A444" s="101"/>
      <c r="B444" s="122"/>
      <c r="C444" s="101"/>
      <c r="D444" s="122"/>
      <c r="E444" s="101"/>
      <c r="F444" s="122"/>
      <c r="G444" s="101"/>
      <c r="H444" s="122"/>
      <c r="I444" s="122"/>
      <c r="J444" s="153"/>
      <c r="K444" s="101"/>
      <c r="L444" s="101"/>
      <c r="M444" s="101"/>
      <c r="N444" s="117"/>
      <c r="O444" s="101"/>
      <c r="P444" s="101"/>
      <c r="Q444" s="101"/>
      <c r="R444" s="101"/>
      <c r="S444" s="152"/>
      <c r="T444" s="101"/>
      <c r="U444" s="124"/>
      <c r="V444" s="120"/>
      <c r="W444" s="78"/>
      <c r="X444" s="16"/>
      <c r="Y444" s="16"/>
      <c r="Z444" s="16"/>
    </row>
    <row r="445" spans="1:26" s="34" customFormat="1">
      <c r="A445" s="101"/>
      <c r="B445" s="122"/>
      <c r="C445" s="101"/>
      <c r="D445" s="122"/>
      <c r="E445" s="101"/>
      <c r="F445" s="122"/>
      <c r="G445" s="101"/>
      <c r="H445" s="122"/>
      <c r="I445" s="122"/>
      <c r="J445" s="153"/>
      <c r="K445" s="101"/>
      <c r="L445" s="101"/>
      <c r="M445" s="101"/>
      <c r="N445" s="117"/>
      <c r="O445" s="101"/>
      <c r="P445" s="101"/>
      <c r="Q445" s="101"/>
      <c r="R445" s="101"/>
      <c r="S445" s="152"/>
      <c r="T445" s="101"/>
      <c r="U445" s="124"/>
      <c r="V445" s="120"/>
      <c r="W445" s="78"/>
      <c r="X445" s="16"/>
      <c r="Y445" s="16"/>
      <c r="Z445" s="16"/>
    </row>
    <row r="446" spans="1:26" s="34" customFormat="1">
      <c r="A446" s="101"/>
      <c r="B446" s="122"/>
      <c r="C446" s="101"/>
      <c r="D446" s="122"/>
      <c r="E446" s="101"/>
      <c r="F446" s="122"/>
      <c r="G446" s="101"/>
      <c r="H446" s="122"/>
      <c r="I446" s="122"/>
      <c r="J446" s="153"/>
      <c r="K446" s="101"/>
      <c r="L446" s="101"/>
      <c r="M446" s="101"/>
      <c r="N446" s="117"/>
      <c r="O446" s="101"/>
      <c r="P446" s="101"/>
      <c r="Q446" s="101"/>
      <c r="R446" s="101"/>
      <c r="S446" s="152"/>
      <c r="T446" s="101"/>
      <c r="U446" s="124"/>
      <c r="V446" s="120"/>
      <c r="W446" s="78"/>
      <c r="X446" s="16"/>
      <c r="Y446" s="16"/>
      <c r="Z446" s="16"/>
    </row>
    <row r="447" spans="1:26" s="34" customFormat="1">
      <c r="A447" s="101"/>
      <c r="B447" s="122"/>
      <c r="C447" s="101"/>
      <c r="D447" s="122"/>
      <c r="E447" s="101"/>
      <c r="F447" s="122"/>
      <c r="G447" s="101"/>
      <c r="H447" s="122"/>
      <c r="I447" s="122"/>
      <c r="J447" s="153"/>
      <c r="K447" s="101"/>
      <c r="L447" s="101"/>
      <c r="M447" s="101"/>
      <c r="N447" s="117"/>
      <c r="O447" s="101"/>
      <c r="P447" s="101"/>
      <c r="Q447" s="101"/>
      <c r="R447" s="101"/>
      <c r="S447" s="152"/>
      <c r="T447" s="101"/>
      <c r="U447" s="124"/>
      <c r="V447" s="120"/>
      <c r="W447" s="78"/>
      <c r="X447" s="16"/>
      <c r="Y447" s="16"/>
      <c r="Z447" s="16"/>
    </row>
    <row r="448" spans="1:26" s="34" customFormat="1">
      <c r="A448" s="101"/>
      <c r="B448" s="122"/>
      <c r="C448" s="101"/>
      <c r="D448" s="122"/>
      <c r="E448" s="101"/>
      <c r="F448" s="122"/>
      <c r="G448" s="101"/>
      <c r="H448" s="122"/>
      <c r="I448" s="122"/>
      <c r="J448" s="153"/>
      <c r="K448" s="101"/>
      <c r="L448" s="101"/>
      <c r="M448" s="101"/>
      <c r="N448" s="117"/>
      <c r="O448" s="101"/>
      <c r="P448" s="101"/>
      <c r="Q448" s="101"/>
      <c r="R448" s="101"/>
      <c r="S448" s="152"/>
      <c r="T448" s="101"/>
      <c r="U448" s="124"/>
      <c r="V448" s="120"/>
      <c r="W448" s="78"/>
      <c r="X448" s="16"/>
      <c r="Y448" s="16"/>
      <c r="Z448" s="16"/>
    </row>
    <row r="449" spans="1:26" s="34" customFormat="1">
      <c r="A449" s="101"/>
      <c r="B449" s="122"/>
      <c r="C449" s="101"/>
      <c r="D449" s="122"/>
      <c r="E449" s="101"/>
      <c r="F449" s="122"/>
      <c r="G449" s="101"/>
      <c r="H449" s="122"/>
      <c r="I449" s="122"/>
      <c r="J449" s="153"/>
      <c r="K449" s="101"/>
      <c r="L449" s="101"/>
      <c r="M449" s="101"/>
      <c r="N449" s="117"/>
      <c r="O449" s="101"/>
      <c r="P449" s="101"/>
      <c r="Q449" s="101"/>
      <c r="R449" s="101"/>
      <c r="S449" s="152"/>
      <c r="T449" s="101"/>
      <c r="U449" s="124"/>
      <c r="V449" s="120"/>
      <c r="W449" s="78"/>
      <c r="X449" s="16"/>
      <c r="Y449" s="16"/>
      <c r="Z449" s="16"/>
    </row>
    <row r="450" spans="1:26" s="34" customFormat="1">
      <c r="A450" s="101"/>
      <c r="B450" s="122"/>
      <c r="C450" s="101"/>
      <c r="D450" s="122"/>
      <c r="E450" s="101"/>
      <c r="F450" s="122"/>
      <c r="G450" s="101"/>
      <c r="H450" s="122"/>
      <c r="I450" s="122"/>
      <c r="J450" s="153"/>
      <c r="K450" s="101"/>
      <c r="L450" s="101"/>
      <c r="M450" s="101"/>
      <c r="N450" s="117"/>
      <c r="O450" s="101"/>
      <c r="P450" s="101"/>
      <c r="Q450" s="101"/>
      <c r="R450" s="101"/>
      <c r="S450" s="152"/>
      <c r="T450" s="101"/>
      <c r="U450" s="124"/>
      <c r="V450" s="120"/>
      <c r="W450" s="78"/>
      <c r="X450" s="16"/>
      <c r="Y450" s="16"/>
      <c r="Z450" s="16"/>
    </row>
    <row r="451" spans="1:26" s="34" customFormat="1">
      <c r="A451" s="101"/>
      <c r="B451" s="122"/>
      <c r="C451" s="101"/>
      <c r="D451" s="122"/>
      <c r="E451" s="101"/>
      <c r="F451" s="122"/>
      <c r="G451" s="101"/>
      <c r="H451" s="122"/>
      <c r="I451" s="122"/>
      <c r="J451" s="153"/>
      <c r="K451" s="101"/>
      <c r="L451" s="101"/>
      <c r="M451" s="101"/>
      <c r="N451" s="117"/>
      <c r="O451" s="101"/>
      <c r="P451" s="101"/>
      <c r="Q451" s="101"/>
      <c r="R451" s="101"/>
      <c r="S451" s="152"/>
      <c r="T451" s="101"/>
      <c r="U451" s="124"/>
      <c r="V451" s="120"/>
      <c r="W451" s="78"/>
      <c r="X451" s="16"/>
      <c r="Y451" s="16"/>
      <c r="Z451" s="16"/>
    </row>
    <row r="452" spans="1:26" s="34" customFormat="1">
      <c r="A452" s="101"/>
      <c r="B452" s="122"/>
      <c r="C452" s="101"/>
      <c r="D452" s="122"/>
      <c r="E452" s="101"/>
      <c r="F452" s="122"/>
      <c r="G452" s="101"/>
      <c r="H452" s="122"/>
      <c r="I452" s="122"/>
      <c r="J452" s="153"/>
      <c r="K452" s="101"/>
      <c r="L452" s="101"/>
      <c r="M452" s="101"/>
      <c r="N452" s="117"/>
      <c r="O452" s="101"/>
      <c r="P452" s="101"/>
      <c r="Q452" s="101"/>
      <c r="R452" s="101"/>
      <c r="S452" s="152"/>
      <c r="T452" s="101"/>
      <c r="U452" s="124"/>
      <c r="V452" s="120"/>
      <c r="W452" s="78"/>
      <c r="X452" s="16"/>
      <c r="Y452" s="16"/>
      <c r="Z452" s="16"/>
    </row>
    <row r="453" spans="1:26" s="34" customFormat="1">
      <c r="A453" s="101"/>
      <c r="B453" s="122"/>
      <c r="C453" s="101"/>
      <c r="D453" s="122"/>
      <c r="E453" s="101"/>
      <c r="F453" s="122"/>
      <c r="G453" s="101"/>
      <c r="H453" s="122"/>
      <c r="I453" s="122"/>
      <c r="J453" s="153"/>
      <c r="K453" s="101"/>
      <c r="L453" s="101"/>
      <c r="M453" s="101"/>
      <c r="N453" s="117"/>
      <c r="O453" s="101"/>
      <c r="P453" s="101"/>
      <c r="Q453" s="101"/>
      <c r="R453" s="101"/>
      <c r="S453" s="152"/>
      <c r="T453" s="101"/>
      <c r="U453" s="124"/>
      <c r="V453" s="120"/>
      <c r="W453" s="78"/>
      <c r="X453" s="16"/>
      <c r="Y453" s="16"/>
      <c r="Z453" s="16"/>
    </row>
    <row r="454" spans="1:26" s="34" customFormat="1">
      <c r="A454" s="101"/>
      <c r="B454" s="122"/>
      <c r="C454" s="101"/>
      <c r="D454" s="122"/>
      <c r="E454" s="101"/>
      <c r="F454" s="122"/>
      <c r="G454" s="101"/>
      <c r="H454" s="122"/>
      <c r="I454" s="122"/>
      <c r="J454" s="153"/>
      <c r="K454" s="101"/>
      <c r="L454" s="101"/>
      <c r="M454" s="101"/>
      <c r="N454" s="117"/>
      <c r="O454" s="101"/>
      <c r="P454" s="101"/>
      <c r="Q454" s="101"/>
      <c r="R454" s="101"/>
      <c r="S454" s="152"/>
      <c r="T454" s="101"/>
      <c r="U454" s="124"/>
      <c r="V454" s="120"/>
      <c r="W454" s="78"/>
      <c r="X454" s="16"/>
      <c r="Y454" s="16"/>
      <c r="Z454" s="16"/>
    </row>
    <row r="455" spans="1:26" s="34" customFormat="1">
      <c r="A455" s="101"/>
      <c r="B455" s="122"/>
      <c r="C455" s="101"/>
      <c r="D455" s="122"/>
      <c r="E455" s="101"/>
      <c r="F455" s="122"/>
      <c r="G455" s="101"/>
      <c r="H455" s="122"/>
      <c r="I455" s="122"/>
      <c r="J455" s="153"/>
      <c r="K455" s="101"/>
      <c r="L455" s="101"/>
      <c r="M455" s="101"/>
      <c r="N455" s="117"/>
      <c r="O455" s="101"/>
      <c r="P455" s="101"/>
      <c r="Q455" s="101"/>
      <c r="R455" s="101"/>
      <c r="S455" s="152"/>
      <c r="T455" s="101"/>
      <c r="U455" s="124"/>
      <c r="V455" s="120"/>
      <c r="W455" s="78"/>
      <c r="X455" s="16"/>
      <c r="Y455" s="16"/>
      <c r="Z455" s="16"/>
    </row>
    <row r="456" spans="1:26" s="34" customFormat="1">
      <c r="A456" s="101"/>
      <c r="B456" s="122"/>
      <c r="C456" s="101"/>
      <c r="D456" s="122"/>
      <c r="E456" s="101"/>
      <c r="F456" s="122"/>
      <c r="G456" s="101"/>
      <c r="H456" s="122"/>
      <c r="I456" s="122"/>
      <c r="J456" s="153"/>
      <c r="K456" s="101"/>
      <c r="L456" s="101"/>
      <c r="M456" s="101"/>
      <c r="N456" s="117"/>
      <c r="O456" s="101"/>
      <c r="P456" s="101"/>
      <c r="Q456" s="101"/>
      <c r="R456" s="101"/>
      <c r="S456" s="152"/>
      <c r="T456" s="101"/>
      <c r="U456" s="124"/>
      <c r="V456" s="120"/>
      <c r="W456" s="78"/>
      <c r="X456" s="16"/>
      <c r="Y456" s="16"/>
      <c r="Z456" s="16"/>
    </row>
    <row r="457" spans="1:26" s="34" customFormat="1">
      <c r="A457" s="101"/>
      <c r="B457" s="122"/>
      <c r="C457" s="101"/>
      <c r="D457" s="122"/>
      <c r="E457" s="101"/>
      <c r="F457" s="122"/>
      <c r="G457" s="101"/>
      <c r="H457" s="122"/>
      <c r="I457" s="122"/>
      <c r="J457" s="153"/>
      <c r="K457" s="101"/>
      <c r="L457" s="101"/>
      <c r="M457" s="101"/>
      <c r="N457" s="117"/>
      <c r="O457" s="101"/>
      <c r="P457" s="101"/>
      <c r="Q457" s="101"/>
      <c r="R457" s="101"/>
      <c r="S457" s="152"/>
      <c r="T457" s="101"/>
      <c r="U457" s="124"/>
      <c r="V457" s="120"/>
      <c r="W457" s="78"/>
      <c r="X457" s="16"/>
      <c r="Y457" s="16"/>
      <c r="Z457" s="16"/>
    </row>
    <row r="458" spans="1:26" s="34" customFormat="1">
      <c r="A458" s="101"/>
      <c r="B458" s="122"/>
      <c r="C458" s="101"/>
      <c r="D458" s="122"/>
      <c r="E458" s="101"/>
      <c r="F458" s="122"/>
      <c r="G458" s="101"/>
      <c r="H458" s="122"/>
      <c r="I458" s="122"/>
      <c r="J458" s="153"/>
      <c r="K458" s="101"/>
      <c r="L458" s="101"/>
      <c r="M458" s="101"/>
      <c r="N458" s="117"/>
      <c r="O458" s="101"/>
      <c r="P458" s="101"/>
      <c r="Q458" s="101"/>
      <c r="R458" s="101"/>
      <c r="S458" s="152"/>
      <c r="T458" s="101"/>
      <c r="U458" s="124"/>
      <c r="V458" s="120"/>
      <c r="W458" s="78"/>
      <c r="X458" s="16"/>
      <c r="Y458" s="16"/>
      <c r="Z458" s="16"/>
    </row>
    <row r="459" spans="1:26" s="34" customFormat="1">
      <c r="A459" s="101"/>
      <c r="B459" s="122"/>
      <c r="C459" s="101"/>
      <c r="D459" s="122"/>
      <c r="E459" s="101"/>
      <c r="F459" s="122"/>
      <c r="G459" s="101"/>
      <c r="H459" s="122"/>
      <c r="I459" s="122"/>
      <c r="J459" s="153"/>
      <c r="K459" s="101"/>
      <c r="L459" s="101"/>
      <c r="M459" s="101"/>
      <c r="N459" s="117"/>
      <c r="O459" s="101"/>
      <c r="P459" s="101"/>
      <c r="Q459" s="101"/>
      <c r="R459" s="101"/>
      <c r="S459" s="152"/>
      <c r="T459" s="101"/>
      <c r="U459" s="124"/>
      <c r="V459" s="120"/>
      <c r="W459" s="78"/>
      <c r="X459" s="16"/>
      <c r="Y459" s="16"/>
      <c r="Z459" s="16"/>
    </row>
    <row r="460" spans="1:26" s="34" customFormat="1">
      <c r="A460" s="101"/>
      <c r="B460" s="122"/>
      <c r="C460" s="101"/>
      <c r="D460" s="122"/>
      <c r="E460" s="101"/>
      <c r="F460" s="122"/>
      <c r="G460" s="101"/>
      <c r="H460" s="122"/>
      <c r="I460" s="122"/>
      <c r="J460" s="153"/>
      <c r="K460" s="101"/>
      <c r="L460" s="101"/>
      <c r="M460" s="101"/>
      <c r="N460" s="117"/>
      <c r="O460" s="101"/>
      <c r="P460" s="101"/>
      <c r="Q460" s="101"/>
      <c r="R460" s="101"/>
      <c r="S460" s="152"/>
      <c r="T460" s="101"/>
      <c r="U460" s="124"/>
      <c r="V460" s="120"/>
      <c r="W460" s="78"/>
      <c r="X460" s="16"/>
      <c r="Y460" s="16"/>
      <c r="Z460" s="16"/>
    </row>
    <row r="461" spans="1:26" s="34" customFormat="1">
      <c r="A461" s="101"/>
      <c r="B461" s="122"/>
      <c r="C461" s="101"/>
      <c r="D461" s="122"/>
      <c r="E461" s="101"/>
      <c r="F461" s="122"/>
      <c r="G461" s="101"/>
      <c r="H461" s="122"/>
      <c r="I461" s="122"/>
      <c r="J461" s="153"/>
      <c r="K461" s="101"/>
      <c r="L461" s="101"/>
      <c r="M461" s="101"/>
      <c r="N461" s="117"/>
      <c r="O461" s="101"/>
      <c r="P461" s="101"/>
      <c r="Q461" s="101"/>
      <c r="R461" s="101"/>
      <c r="S461" s="152"/>
      <c r="T461" s="101"/>
      <c r="U461" s="124"/>
      <c r="V461" s="120"/>
      <c r="W461" s="78"/>
      <c r="X461" s="16"/>
      <c r="Y461" s="16"/>
      <c r="Z461" s="16"/>
    </row>
    <row r="462" spans="1:26" s="34" customFormat="1">
      <c r="A462" s="101"/>
      <c r="B462" s="122"/>
      <c r="C462" s="101"/>
      <c r="D462" s="122"/>
      <c r="E462" s="101"/>
      <c r="F462" s="122"/>
      <c r="G462" s="101"/>
      <c r="H462" s="122"/>
      <c r="I462" s="122"/>
      <c r="J462" s="153"/>
      <c r="K462" s="101"/>
      <c r="L462" s="101"/>
      <c r="M462" s="101"/>
      <c r="N462" s="117"/>
      <c r="O462" s="101"/>
      <c r="P462" s="101"/>
      <c r="Q462" s="101"/>
      <c r="R462" s="101"/>
      <c r="S462" s="152"/>
      <c r="T462" s="101"/>
      <c r="U462" s="124"/>
      <c r="V462" s="120"/>
      <c r="W462" s="78"/>
      <c r="X462" s="16"/>
      <c r="Y462" s="16"/>
      <c r="Z462" s="16"/>
    </row>
    <row r="463" spans="1:26" s="34" customFormat="1">
      <c r="A463" s="101"/>
      <c r="B463" s="122"/>
      <c r="C463" s="101"/>
      <c r="D463" s="122"/>
      <c r="E463" s="101"/>
      <c r="F463" s="122"/>
      <c r="G463" s="101"/>
      <c r="H463" s="122"/>
      <c r="I463" s="122"/>
      <c r="J463" s="153"/>
      <c r="K463" s="101"/>
      <c r="L463" s="101"/>
      <c r="M463" s="101"/>
      <c r="N463" s="117"/>
      <c r="O463" s="101"/>
      <c r="P463" s="101"/>
      <c r="Q463" s="101"/>
      <c r="R463" s="101"/>
      <c r="S463" s="152"/>
      <c r="T463" s="101"/>
      <c r="U463" s="124"/>
      <c r="V463" s="120"/>
      <c r="W463" s="78"/>
      <c r="X463" s="16"/>
      <c r="Y463" s="16"/>
      <c r="Z463" s="16"/>
    </row>
    <row r="464" spans="1:26" s="34" customFormat="1">
      <c r="A464" s="101"/>
      <c r="B464" s="122"/>
      <c r="C464" s="101"/>
      <c r="D464" s="122"/>
      <c r="E464" s="101"/>
      <c r="F464" s="122"/>
      <c r="G464" s="101"/>
      <c r="H464" s="122"/>
      <c r="I464" s="122"/>
      <c r="J464" s="101"/>
      <c r="K464" s="101"/>
      <c r="L464" s="101"/>
      <c r="M464" s="101"/>
      <c r="N464" s="117"/>
      <c r="O464" s="101"/>
      <c r="P464" s="101"/>
      <c r="Q464" s="101"/>
      <c r="R464" s="101"/>
      <c r="S464" s="152"/>
      <c r="T464" s="101"/>
      <c r="U464" s="124"/>
      <c r="V464" s="120"/>
      <c r="W464" s="78"/>
      <c r="X464" s="16"/>
      <c r="Y464" s="16"/>
      <c r="Z464" s="16"/>
    </row>
    <row r="465" spans="1:26" s="34" customFormat="1">
      <c r="A465" s="101"/>
      <c r="B465" s="122"/>
      <c r="C465" s="101"/>
      <c r="D465" s="122"/>
      <c r="E465" s="101"/>
      <c r="F465" s="122"/>
      <c r="G465" s="101"/>
      <c r="H465" s="122"/>
      <c r="I465" s="122"/>
      <c r="J465" s="101"/>
      <c r="K465" s="101"/>
      <c r="L465" s="101"/>
      <c r="M465" s="101"/>
      <c r="N465" s="117"/>
      <c r="O465" s="101"/>
      <c r="P465" s="101"/>
      <c r="Q465" s="101"/>
      <c r="R465" s="101"/>
      <c r="S465" s="152"/>
      <c r="T465" s="101"/>
      <c r="U465" s="124"/>
      <c r="V465" s="120"/>
      <c r="W465" s="78"/>
      <c r="X465" s="16"/>
      <c r="Y465" s="16"/>
      <c r="Z465" s="16"/>
    </row>
    <row r="466" spans="1:26" s="34" customFormat="1">
      <c r="A466" s="101"/>
      <c r="B466" s="122"/>
      <c r="C466" s="101"/>
      <c r="D466" s="122"/>
      <c r="E466" s="101"/>
      <c r="F466" s="122"/>
      <c r="G466" s="101"/>
      <c r="H466" s="122"/>
      <c r="I466" s="122"/>
      <c r="J466" s="101"/>
      <c r="K466" s="101"/>
      <c r="L466" s="101"/>
      <c r="M466" s="101"/>
      <c r="N466" s="117"/>
      <c r="O466" s="101"/>
      <c r="P466" s="101"/>
      <c r="Q466" s="101"/>
      <c r="R466" s="101"/>
      <c r="S466" s="152"/>
      <c r="T466" s="101"/>
      <c r="U466" s="124"/>
      <c r="V466" s="120"/>
      <c r="W466" s="78"/>
      <c r="X466" s="16"/>
      <c r="Y466" s="16"/>
      <c r="Z466" s="16"/>
    </row>
    <row r="467" spans="1:26" s="34" customFormat="1">
      <c r="A467" s="101"/>
      <c r="B467" s="122"/>
      <c r="C467" s="101"/>
      <c r="D467" s="122"/>
      <c r="E467" s="101"/>
      <c r="F467" s="122"/>
      <c r="G467" s="101"/>
      <c r="H467" s="122"/>
      <c r="I467" s="122"/>
      <c r="J467" s="101"/>
      <c r="K467" s="101"/>
      <c r="L467" s="101"/>
      <c r="M467" s="101"/>
      <c r="N467" s="117"/>
      <c r="O467" s="101"/>
      <c r="P467" s="101"/>
      <c r="Q467" s="101"/>
      <c r="R467" s="101"/>
      <c r="S467" s="152"/>
      <c r="T467" s="101"/>
      <c r="U467" s="124"/>
      <c r="V467" s="120"/>
      <c r="W467" s="78"/>
      <c r="X467" s="16"/>
      <c r="Y467" s="16"/>
      <c r="Z467" s="16"/>
    </row>
    <row r="468" spans="1:26" s="34" customFormat="1">
      <c r="A468" s="101"/>
      <c r="B468" s="122"/>
      <c r="C468" s="101"/>
      <c r="D468" s="122"/>
      <c r="E468" s="101"/>
      <c r="F468" s="122"/>
      <c r="G468" s="101"/>
      <c r="H468" s="122"/>
      <c r="I468" s="122"/>
      <c r="J468" s="101"/>
      <c r="K468" s="101"/>
      <c r="L468" s="101"/>
      <c r="M468" s="101"/>
      <c r="N468" s="117"/>
      <c r="O468" s="101"/>
      <c r="P468" s="101"/>
      <c r="Q468" s="101"/>
      <c r="R468" s="101"/>
      <c r="S468" s="152"/>
      <c r="T468" s="101"/>
      <c r="U468" s="124"/>
      <c r="V468" s="120"/>
      <c r="W468" s="78"/>
      <c r="X468" s="16"/>
      <c r="Y468" s="16"/>
      <c r="Z468" s="16"/>
    </row>
    <row r="469" spans="1:26" s="34" customFormat="1">
      <c r="A469" s="101"/>
      <c r="B469" s="122"/>
      <c r="C469" s="101"/>
      <c r="D469" s="122"/>
      <c r="E469" s="101"/>
      <c r="F469" s="122"/>
      <c r="G469" s="101"/>
      <c r="H469" s="122"/>
      <c r="I469" s="122"/>
      <c r="J469" s="101"/>
      <c r="K469" s="101"/>
      <c r="L469" s="101"/>
      <c r="M469" s="101"/>
      <c r="N469" s="117"/>
      <c r="O469" s="101"/>
      <c r="P469" s="101"/>
      <c r="Q469" s="101"/>
      <c r="R469" s="101"/>
      <c r="S469" s="152"/>
      <c r="T469" s="101"/>
      <c r="U469" s="124"/>
      <c r="V469" s="120"/>
      <c r="W469" s="78"/>
      <c r="X469" s="16"/>
      <c r="Y469" s="16"/>
      <c r="Z469" s="16"/>
    </row>
    <row r="470" spans="1:26" s="34" customFormat="1">
      <c r="A470" s="101"/>
      <c r="B470" s="122"/>
      <c r="C470" s="101"/>
      <c r="D470" s="122"/>
      <c r="E470" s="101"/>
      <c r="F470" s="122"/>
      <c r="G470" s="101"/>
      <c r="H470" s="122"/>
      <c r="I470" s="122"/>
      <c r="J470" s="101"/>
      <c r="K470" s="101"/>
      <c r="L470" s="101"/>
      <c r="M470" s="101"/>
      <c r="N470" s="117"/>
      <c r="O470" s="101"/>
      <c r="P470" s="101"/>
      <c r="Q470" s="101"/>
      <c r="R470" s="101"/>
      <c r="S470" s="152"/>
      <c r="T470" s="101"/>
      <c r="U470" s="124"/>
      <c r="V470" s="120"/>
      <c r="W470" s="78"/>
      <c r="X470" s="16"/>
      <c r="Y470" s="16"/>
      <c r="Z470" s="16"/>
    </row>
    <row r="471" spans="1:26" s="34" customFormat="1">
      <c r="A471" s="101"/>
      <c r="B471" s="122"/>
      <c r="C471" s="101"/>
      <c r="D471" s="122"/>
      <c r="E471" s="101"/>
      <c r="F471" s="122"/>
      <c r="G471" s="101"/>
      <c r="H471" s="122"/>
      <c r="I471" s="122"/>
      <c r="J471" s="101"/>
      <c r="K471" s="101"/>
      <c r="L471" s="101"/>
      <c r="M471" s="101"/>
      <c r="N471" s="117"/>
      <c r="O471" s="101"/>
      <c r="P471" s="101"/>
      <c r="Q471" s="101"/>
      <c r="R471" s="101"/>
      <c r="S471" s="152"/>
      <c r="T471" s="101"/>
      <c r="U471" s="124"/>
      <c r="V471" s="120"/>
      <c r="W471" s="78"/>
      <c r="X471" s="16"/>
      <c r="Y471" s="16"/>
      <c r="Z471" s="16"/>
    </row>
    <row r="472" spans="1:26" s="34" customFormat="1">
      <c r="A472" s="101"/>
      <c r="B472" s="122"/>
      <c r="C472" s="101"/>
      <c r="D472" s="122"/>
      <c r="E472" s="101"/>
      <c r="F472" s="122"/>
      <c r="G472" s="101"/>
      <c r="H472" s="122"/>
      <c r="I472" s="122"/>
      <c r="J472" s="101"/>
      <c r="K472" s="101"/>
      <c r="L472" s="101"/>
      <c r="M472" s="101"/>
      <c r="N472" s="117"/>
      <c r="O472" s="101"/>
      <c r="P472" s="101"/>
      <c r="Q472" s="101"/>
      <c r="R472" s="101"/>
      <c r="S472" s="152"/>
      <c r="T472" s="101"/>
      <c r="U472" s="124"/>
      <c r="V472" s="120"/>
      <c r="W472" s="78"/>
      <c r="X472" s="16"/>
      <c r="Y472" s="16"/>
      <c r="Z472" s="16"/>
    </row>
    <row r="473" spans="1:26" s="34" customFormat="1">
      <c r="A473" s="101"/>
      <c r="B473" s="122"/>
      <c r="C473" s="101"/>
      <c r="D473" s="122"/>
      <c r="E473" s="101"/>
      <c r="F473" s="122"/>
      <c r="G473" s="101"/>
      <c r="H473" s="122"/>
      <c r="I473" s="122"/>
      <c r="J473" s="101"/>
      <c r="K473" s="101"/>
      <c r="L473" s="101"/>
      <c r="M473" s="101"/>
      <c r="N473" s="117"/>
      <c r="O473" s="101"/>
      <c r="P473" s="101"/>
      <c r="Q473" s="101"/>
      <c r="R473" s="101"/>
      <c r="S473" s="152"/>
      <c r="T473" s="101"/>
      <c r="U473" s="124"/>
      <c r="V473" s="120"/>
      <c r="W473" s="78"/>
      <c r="X473" s="16"/>
      <c r="Y473" s="16"/>
      <c r="Z473" s="16"/>
    </row>
    <row r="474" spans="1:26" s="34" customFormat="1">
      <c r="A474" s="101"/>
      <c r="B474" s="122"/>
      <c r="C474" s="101"/>
      <c r="D474" s="122"/>
      <c r="E474" s="101"/>
      <c r="F474" s="122"/>
      <c r="G474" s="101"/>
      <c r="H474" s="122"/>
      <c r="I474" s="122"/>
      <c r="J474" s="101"/>
      <c r="K474" s="101"/>
      <c r="L474" s="101"/>
      <c r="M474" s="101"/>
      <c r="N474" s="117"/>
      <c r="O474" s="101"/>
      <c r="P474" s="101"/>
      <c r="Q474" s="101"/>
      <c r="R474" s="101"/>
      <c r="S474" s="152"/>
      <c r="T474" s="101"/>
      <c r="U474" s="124"/>
      <c r="V474" s="120"/>
      <c r="W474" s="78"/>
      <c r="X474" s="16"/>
      <c r="Y474" s="16"/>
      <c r="Z474" s="16"/>
    </row>
    <row r="475" spans="1:26" s="34" customFormat="1">
      <c r="A475" s="101"/>
      <c r="B475" s="122"/>
      <c r="C475" s="101"/>
      <c r="D475" s="122"/>
      <c r="E475" s="101"/>
      <c r="F475" s="122"/>
      <c r="G475" s="101"/>
      <c r="H475" s="122"/>
      <c r="I475" s="122"/>
      <c r="J475" s="101"/>
      <c r="K475" s="101"/>
      <c r="L475" s="101"/>
      <c r="M475" s="101"/>
      <c r="N475" s="117"/>
      <c r="O475" s="101"/>
      <c r="P475" s="101"/>
      <c r="Q475" s="101"/>
      <c r="R475" s="101"/>
      <c r="S475" s="152"/>
      <c r="T475" s="101"/>
      <c r="U475" s="124"/>
      <c r="V475" s="120"/>
      <c r="W475" s="78"/>
      <c r="X475" s="16"/>
      <c r="Y475" s="16"/>
      <c r="Z475" s="16"/>
    </row>
    <row r="476" spans="1:26" s="34" customFormat="1">
      <c r="A476" s="101"/>
      <c r="B476" s="122"/>
      <c r="C476" s="101"/>
      <c r="D476" s="122"/>
      <c r="E476" s="101"/>
      <c r="F476" s="122"/>
      <c r="G476" s="101"/>
      <c r="H476" s="122"/>
      <c r="I476" s="122"/>
      <c r="J476" s="101"/>
      <c r="K476" s="101"/>
      <c r="L476" s="101"/>
      <c r="M476" s="101"/>
      <c r="N476" s="117"/>
      <c r="O476" s="101"/>
      <c r="P476" s="101"/>
      <c r="Q476" s="101"/>
      <c r="R476" s="101"/>
      <c r="S476" s="152"/>
      <c r="T476" s="101"/>
      <c r="U476" s="124"/>
      <c r="V476" s="120"/>
      <c r="W476" s="78"/>
      <c r="X476" s="16"/>
      <c r="Y476" s="16"/>
      <c r="Z476" s="16"/>
    </row>
    <row r="477" spans="1:26" s="34" customFormat="1">
      <c r="A477" s="101"/>
      <c r="B477" s="122"/>
      <c r="C477" s="101"/>
      <c r="D477" s="122"/>
      <c r="E477" s="101"/>
      <c r="F477" s="122"/>
      <c r="G477" s="101"/>
      <c r="H477" s="122"/>
      <c r="I477" s="122"/>
      <c r="J477" s="101"/>
      <c r="K477" s="101"/>
      <c r="L477" s="101"/>
      <c r="M477" s="101"/>
      <c r="N477" s="117"/>
      <c r="O477" s="101"/>
      <c r="P477" s="101"/>
      <c r="Q477" s="101"/>
      <c r="R477" s="101"/>
      <c r="S477" s="152"/>
      <c r="T477" s="101"/>
      <c r="U477" s="124"/>
      <c r="V477" s="120"/>
      <c r="W477" s="78"/>
      <c r="X477" s="16"/>
      <c r="Y477" s="16"/>
      <c r="Z477" s="16"/>
    </row>
    <row r="478" spans="1:26" s="34" customFormat="1">
      <c r="A478" s="101"/>
      <c r="B478" s="122"/>
      <c r="C478" s="101"/>
      <c r="D478" s="122"/>
      <c r="E478" s="101"/>
      <c r="F478" s="122"/>
      <c r="G478" s="101"/>
      <c r="H478" s="122"/>
      <c r="I478" s="122"/>
      <c r="J478" s="101"/>
      <c r="K478" s="101"/>
      <c r="L478" s="101"/>
      <c r="M478" s="101"/>
      <c r="N478" s="117"/>
      <c r="O478" s="101"/>
      <c r="P478" s="101"/>
      <c r="Q478" s="101"/>
      <c r="R478" s="101"/>
      <c r="S478" s="152"/>
      <c r="T478" s="101"/>
      <c r="U478" s="124"/>
      <c r="V478" s="120"/>
      <c r="W478" s="78"/>
      <c r="X478" s="16"/>
      <c r="Y478" s="16"/>
      <c r="Z478" s="16"/>
    </row>
    <row r="479" spans="1:26" s="34" customFormat="1">
      <c r="A479" s="101"/>
      <c r="B479" s="122"/>
      <c r="C479" s="101"/>
      <c r="D479" s="122"/>
      <c r="E479" s="101"/>
      <c r="F479" s="122"/>
      <c r="G479" s="101"/>
      <c r="H479" s="122"/>
      <c r="I479" s="122"/>
      <c r="J479" s="101"/>
      <c r="K479" s="101"/>
      <c r="L479" s="101"/>
      <c r="M479" s="101"/>
      <c r="N479" s="117"/>
      <c r="O479" s="101"/>
      <c r="P479" s="101"/>
      <c r="Q479" s="101"/>
      <c r="R479" s="101"/>
      <c r="S479" s="152"/>
      <c r="T479" s="101"/>
      <c r="U479" s="124"/>
      <c r="V479" s="120"/>
      <c r="W479" s="78"/>
      <c r="X479" s="16"/>
      <c r="Y479" s="16"/>
      <c r="Z479" s="16"/>
    </row>
    <row r="480" spans="1:26" s="34" customFormat="1">
      <c r="A480" s="101"/>
      <c r="B480" s="122"/>
      <c r="C480" s="101"/>
      <c r="D480" s="122"/>
      <c r="E480" s="101"/>
      <c r="F480" s="122"/>
      <c r="G480" s="101"/>
      <c r="H480" s="122"/>
      <c r="I480" s="122"/>
      <c r="J480" s="101"/>
      <c r="K480" s="101"/>
      <c r="L480" s="101"/>
      <c r="M480" s="101"/>
      <c r="N480" s="117"/>
      <c r="O480" s="101"/>
      <c r="P480" s="101"/>
      <c r="Q480" s="101"/>
      <c r="R480" s="101"/>
      <c r="S480" s="152"/>
      <c r="T480" s="101"/>
      <c r="U480" s="124"/>
      <c r="V480" s="120"/>
      <c r="W480" s="78"/>
      <c r="X480" s="16"/>
      <c r="Y480" s="16"/>
      <c r="Z480" s="16"/>
    </row>
    <row r="481" spans="1:26" s="34" customFormat="1">
      <c r="A481" s="101"/>
      <c r="B481" s="122"/>
      <c r="C481" s="101"/>
      <c r="D481" s="122"/>
      <c r="E481" s="101"/>
      <c r="F481" s="122"/>
      <c r="G481" s="101"/>
      <c r="H481" s="122"/>
      <c r="I481" s="122"/>
      <c r="J481" s="101"/>
      <c r="K481" s="101"/>
      <c r="L481" s="101"/>
      <c r="M481" s="101"/>
      <c r="N481" s="117"/>
      <c r="O481" s="101"/>
      <c r="P481" s="101"/>
      <c r="Q481" s="101"/>
      <c r="R481" s="101"/>
      <c r="S481" s="152"/>
      <c r="T481" s="101"/>
      <c r="U481" s="124"/>
      <c r="V481" s="120"/>
      <c r="W481" s="78"/>
      <c r="X481" s="16"/>
      <c r="Y481" s="16"/>
      <c r="Z481" s="16"/>
    </row>
    <row r="482" spans="1:26" s="34" customFormat="1">
      <c r="A482" s="101"/>
      <c r="B482" s="122"/>
      <c r="C482" s="101"/>
      <c r="D482" s="122"/>
      <c r="E482" s="101"/>
      <c r="F482" s="122"/>
      <c r="G482" s="101"/>
      <c r="H482" s="122"/>
      <c r="I482" s="122"/>
      <c r="J482" s="101"/>
      <c r="K482" s="101"/>
      <c r="L482" s="101"/>
      <c r="M482" s="101"/>
      <c r="N482" s="117"/>
      <c r="O482" s="101"/>
      <c r="P482" s="101"/>
      <c r="Q482" s="101"/>
      <c r="R482" s="101"/>
      <c r="S482" s="152"/>
      <c r="T482" s="101"/>
      <c r="U482" s="124"/>
      <c r="V482" s="120"/>
      <c r="W482" s="78"/>
      <c r="X482" s="16"/>
      <c r="Y482" s="16"/>
      <c r="Z482" s="16"/>
    </row>
    <row r="483" spans="1:26" s="34" customFormat="1">
      <c r="A483" s="101"/>
      <c r="B483" s="122"/>
      <c r="C483" s="101"/>
      <c r="D483" s="122"/>
      <c r="E483" s="101"/>
      <c r="F483" s="122"/>
      <c r="G483" s="101"/>
      <c r="H483" s="122"/>
      <c r="I483" s="122"/>
      <c r="J483" s="101"/>
      <c r="K483" s="101"/>
      <c r="L483" s="101"/>
      <c r="M483" s="101"/>
      <c r="N483" s="117"/>
      <c r="O483" s="101"/>
      <c r="P483" s="101"/>
      <c r="Q483" s="101"/>
      <c r="R483" s="101"/>
      <c r="S483" s="152"/>
      <c r="T483" s="101"/>
      <c r="U483" s="124"/>
      <c r="V483" s="120"/>
      <c r="W483" s="78"/>
      <c r="X483" s="16"/>
      <c r="Y483" s="16"/>
      <c r="Z483" s="16"/>
    </row>
    <row r="484" spans="1:26" s="34" customFormat="1">
      <c r="A484" s="101"/>
      <c r="B484" s="122"/>
      <c r="C484" s="101"/>
      <c r="D484" s="122"/>
      <c r="E484" s="101"/>
      <c r="F484" s="122"/>
      <c r="G484" s="101"/>
      <c r="H484" s="122"/>
      <c r="I484" s="122"/>
      <c r="J484" s="101"/>
      <c r="K484" s="101"/>
      <c r="L484" s="101"/>
      <c r="M484" s="101"/>
      <c r="N484" s="117"/>
      <c r="O484" s="101"/>
      <c r="P484" s="101"/>
      <c r="Q484" s="101"/>
      <c r="R484" s="101"/>
      <c r="S484" s="152"/>
      <c r="T484" s="101"/>
      <c r="U484" s="124"/>
      <c r="V484" s="120"/>
      <c r="W484" s="78"/>
      <c r="X484" s="16"/>
      <c r="Y484" s="16"/>
      <c r="Z484" s="16"/>
    </row>
    <row r="485" spans="1:26" s="34" customFormat="1">
      <c r="A485" s="101"/>
      <c r="B485" s="122"/>
      <c r="C485" s="101"/>
      <c r="D485" s="122"/>
      <c r="E485" s="101"/>
      <c r="F485" s="122"/>
      <c r="G485" s="101"/>
      <c r="H485" s="122"/>
      <c r="I485" s="122"/>
      <c r="J485" s="101"/>
      <c r="K485" s="101"/>
      <c r="L485" s="101"/>
      <c r="M485" s="101"/>
      <c r="N485" s="117"/>
      <c r="O485" s="101"/>
      <c r="P485" s="101"/>
      <c r="Q485" s="101"/>
      <c r="R485" s="101"/>
      <c r="S485" s="152"/>
      <c r="T485" s="101"/>
      <c r="U485" s="124"/>
      <c r="V485" s="120"/>
      <c r="W485" s="78"/>
      <c r="X485" s="16"/>
      <c r="Y485" s="16"/>
      <c r="Z485" s="16"/>
    </row>
    <row r="486" spans="1:26" s="34" customFormat="1">
      <c r="A486" s="101"/>
      <c r="B486" s="122"/>
      <c r="C486" s="101"/>
      <c r="D486" s="122"/>
      <c r="E486" s="101"/>
      <c r="F486" s="122"/>
      <c r="G486" s="101"/>
      <c r="H486" s="122"/>
      <c r="I486" s="122"/>
      <c r="J486" s="101"/>
      <c r="K486" s="101"/>
      <c r="L486" s="101"/>
      <c r="M486" s="101"/>
      <c r="N486" s="117"/>
      <c r="O486" s="101"/>
      <c r="P486" s="101"/>
      <c r="Q486" s="101"/>
      <c r="R486" s="101"/>
      <c r="S486" s="152"/>
      <c r="T486" s="101"/>
      <c r="U486" s="124"/>
      <c r="V486" s="120"/>
      <c r="W486" s="78"/>
      <c r="X486" s="16"/>
      <c r="Y486" s="16"/>
      <c r="Z486" s="16"/>
    </row>
    <row r="487" spans="1:26" s="34" customFormat="1">
      <c r="A487" s="101"/>
      <c r="B487" s="122"/>
      <c r="C487" s="101"/>
      <c r="D487" s="122"/>
      <c r="E487" s="101"/>
      <c r="F487" s="122"/>
      <c r="G487" s="101"/>
      <c r="H487" s="122"/>
      <c r="I487" s="122"/>
      <c r="J487" s="101"/>
      <c r="K487" s="101"/>
      <c r="L487" s="101"/>
      <c r="M487" s="101"/>
      <c r="N487" s="117"/>
      <c r="O487" s="101"/>
      <c r="P487" s="101"/>
      <c r="Q487" s="101"/>
      <c r="R487" s="101"/>
      <c r="S487" s="152"/>
      <c r="T487" s="101"/>
      <c r="U487" s="124"/>
      <c r="V487" s="120"/>
      <c r="W487" s="78" t="e">
        <f>VLOOKUP(A668, 'adm1'!A$2:B$15, 2, FALSE)</f>
        <v>#N/A</v>
      </c>
      <c r="X487" s="16" t="e">
        <f>VLOOKUP(C668, 'adm2'!A$2:B$62, 2, FALSE)</f>
        <v>#N/A</v>
      </c>
      <c r="Y487" s="16" t="e">
        <f>VLOOKUP(E668, 'adm3'!A$2:B$273, 2, FALSE)</f>
        <v>#N/A</v>
      </c>
      <c r="Z487" s="16" t="e">
        <f>VLOOKUP(G668, stle!A$2:B$5250, 2, FALSE)</f>
        <v>#N/A</v>
      </c>
    </row>
    <row r="488" spans="1:26" s="34" customFormat="1">
      <c r="A488" s="101"/>
      <c r="B488" s="122"/>
      <c r="C488" s="101"/>
      <c r="D488" s="122"/>
      <c r="E488" s="101"/>
      <c r="F488" s="122"/>
      <c r="G488" s="101"/>
      <c r="H488" s="122"/>
      <c r="I488" s="122"/>
      <c r="J488" s="101"/>
      <c r="K488" s="101"/>
      <c r="L488" s="101"/>
      <c r="M488" s="101"/>
      <c r="N488" s="117"/>
      <c r="O488" s="101"/>
      <c r="P488" s="101"/>
      <c r="Q488" s="101"/>
      <c r="R488" s="101"/>
      <c r="S488" s="152"/>
      <c r="T488" s="101"/>
      <c r="U488" s="124"/>
      <c r="V488" s="120"/>
      <c r="W488" s="78" t="e">
        <f>VLOOKUP(A669, 'adm1'!A$2:B$15, 2, FALSE)</f>
        <v>#N/A</v>
      </c>
      <c r="X488" s="16" t="e">
        <f>VLOOKUP(C669, 'adm2'!A$2:B$62, 2, FALSE)</f>
        <v>#N/A</v>
      </c>
      <c r="Y488" s="16" t="e">
        <f>VLOOKUP(E669, 'adm3'!A$2:B$273, 2, FALSE)</f>
        <v>#N/A</v>
      </c>
      <c r="Z488" s="16" t="e">
        <f>VLOOKUP(G669, stle!A$2:B$5250, 2, FALSE)</f>
        <v>#N/A</v>
      </c>
    </row>
    <row r="489" spans="1:26" s="34" customFormat="1">
      <c r="A489" s="101"/>
      <c r="B489" s="122"/>
      <c r="C489" s="101"/>
      <c r="D489" s="122"/>
      <c r="E489" s="101"/>
      <c r="F489" s="122"/>
      <c r="G489" s="101"/>
      <c r="H489" s="122"/>
      <c r="I489" s="122"/>
      <c r="J489" s="101"/>
      <c r="K489" s="101"/>
      <c r="L489" s="101"/>
      <c r="M489" s="101"/>
      <c r="N489" s="117"/>
      <c r="O489" s="101"/>
      <c r="P489" s="101"/>
      <c r="Q489" s="101"/>
      <c r="R489" s="101"/>
      <c r="S489" s="152"/>
      <c r="T489" s="101"/>
      <c r="U489" s="124"/>
      <c r="V489" s="120"/>
      <c r="W489" s="78" t="e">
        <f>VLOOKUP(A670, 'adm1'!A$2:B$15, 2, FALSE)</f>
        <v>#N/A</v>
      </c>
      <c r="X489" s="16" t="e">
        <f>VLOOKUP(C670, 'adm2'!A$2:B$62, 2, FALSE)</f>
        <v>#N/A</v>
      </c>
      <c r="Y489" s="16" t="e">
        <f>VLOOKUP(E670, 'adm3'!A$2:B$273, 2, FALSE)</f>
        <v>#N/A</v>
      </c>
      <c r="Z489" s="16" t="e">
        <f>VLOOKUP(G670, stle!A$2:B$5250, 2, FALSE)</f>
        <v>#N/A</v>
      </c>
    </row>
    <row r="490" spans="1:26" s="34" customFormat="1">
      <c r="A490" s="101"/>
      <c r="B490" s="122"/>
      <c r="C490" s="101"/>
      <c r="D490" s="122"/>
      <c r="E490" s="101"/>
      <c r="F490" s="122"/>
      <c r="G490" s="101"/>
      <c r="H490" s="122"/>
      <c r="I490" s="122"/>
      <c r="J490" s="101"/>
      <c r="K490" s="101"/>
      <c r="L490" s="101"/>
      <c r="M490" s="101"/>
      <c r="N490" s="117"/>
      <c r="O490" s="101"/>
      <c r="P490" s="101"/>
      <c r="Q490" s="101"/>
      <c r="R490" s="101"/>
      <c r="S490" s="152"/>
      <c r="T490" s="101"/>
      <c r="U490" s="124"/>
      <c r="V490" s="120"/>
      <c r="W490" s="78" t="e">
        <f>VLOOKUP(A671, 'adm1'!A$2:B$15, 2, FALSE)</f>
        <v>#N/A</v>
      </c>
      <c r="X490" s="16" t="e">
        <f>VLOOKUP(C671, 'adm2'!A$2:B$62, 2, FALSE)</f>
        <v>#N/A</v>
      </c>
      <c r="Y490" s="16" t="e">
        <f>VLOOKUP(E671, 'adm3'!A$2:B$273, 2, FALSE)</f>
        <v>#N/A</v>
      </c>
      <c r="Z490" s="16" t="e">
        <f>VLOOKUP(G671, stle!A$2:B$5250, 2, FALSE)</f>
        <v>#N/A</v>
      </c>
    </row>
    <row r="491" spans="1:26" s="34" customFormat="1">
      <c r="A491" s="101"/>
      <c r="B491" s="122"/>
      <c r="C491" s="101"/>
      <c r="D491" s="122"/>
      <c r="E491" s="101"/>
      <c r="F491" s="122"/>
      <c r="G491" s="101"/>
      <c r="H491" s="122"/>
      <c r="I491" s="122"/>
      <c r="J491" s="101"/>
      <c r="K491" s="101"/>
      <c r="L491" s="101"/>
      <c r="M491" s="101"/>
      <c r="N491" s="117"/>
      <c r="O491" s="101"/>
      <c r="P491" s="101"/>
      <c r="Q491" s="101"/>
      <c r="R491" s="101"/>
      <c r="S491" s="152"/>
      <c r="T491" s="101"/>
      <c r="U491" s="124"/>
      <c r="V491" s="120"/>
      <c r="W491" s="78" t="e">
        <f>VLOOKUP(A672, 'adm1'!A$2:B$15, 2, FALSE)</f>
        <v>#N/A</v>
      </c>
      <c r="X491" s="16" t="e">
        <f>VLOOKUP(C672, 'adm2'!A$2:B$62, 2, FALSE)</f>
        <v>#N/A</v>
      </c>
      <c r="Y491" s="16" t="e">
        <f>VLOOKUP(E672, 'adm3'!A$2:B$273, 2, FALSE)</f>
        <v>#N/A</v>
      </c>
      <c r="Z491" s="16" t="e">
        <f>VLOOKUP(G672, stle!A$2:B$5250, 2, FALSE)</f>
        <v>#N/A</v>
      </c>
    </row>
    <row r="492" spans="1:26" s="34" customFormat="1">
      <c r="A492" s="101"/>
      <c r="B492" s="122"/>
      <c r="C492" s="101"/>
      <c r="D492" s="122"/>
      <c r="E492" s="101"/>
      <c r="F492" s="122"/>
      <c r="G492" s="101"/>
      <c r="H492" s="122"/>
      <c r="I492" s="122"/>
      <c r="J492" s="101"/>
      <c r="K492" s="101"/>
      <c r="L492" s="101"/>
      <c r="M492" s="101"/>
      <c r="N492" s="117"/>
      <c r="O492" s="101"/>
      <c r="P492" s="101"/>
      <c r="Q492" s="101"/>
      <c r="R492" s="101"/>
      <c r="S492" s="152"/>
      <c r="T492" s="101"/>
      <c r="U492" s="124"/>
      <c r="V492" s="120"/>
      <c r="W492" s="78" t="e">
        <f>VLOOKUP(A673, 'adm1'!A$2:B$15, 2, FALSE)</f>
        <v>#N/A</v>
      </c>
      <c r="X492" s="16" t="e">
        <f>VLOOKUP(C673, 'adm2'!A$2:B$62, 2, FALSE)</f>
        <v>#N/A</v>
      </c>
      <c r="Y492" s="16" t="e">
        <f>VLOOKUP(E673, 'adm3'!A$2:B$273, 2, FALSE)</f>
        <v>#N/A</v>
      </c>
      <c r="Z492" s="16" t="e">
        <f>VLOOKUP(G673, stle!A$2:B$5250, 2, FALSE)</f>
        <v>#N/A</v>
      </c>
    </row>
    <row r="493" spans="1:26" s="34" customFormat="1">
      <c r="A493" s="101"/>
      <c r="B493" s="122"/>
      <c r="C493" s="101"/>
      <c r="D493" s="122"/>
      <c r="E493" s="101"/>
      <c r="F493" s="122"/>
      <c r="G493" s="101"/>
      <c r="H493" s="122"/>
      <c r="I493" s="122"/>
      <c r="J493" s="101"/>
      <c r="K493" s="101"/>
      <c r="L493" s="101"/>
      <c r="M493" s="101"/>
      <c r="N493" s="117"/>
      <c r="O493" s="101"/>
      <c r="P493" s="101"/>
      <c r="Q493" s="101"/>
      <c r="R493" s="101"/>
      <c r="S493" s="152"/>
      <c r="T493" s="101"/>
      <c r="U493" s="124"/>
      <c r="V493" s="120"/>
      <c r="W493" s="78" t="e">
        <f>VLOOKUP(A674, 'adm1'!A$2:B$15, 2, FALSE)</f>
        <v>#N/A</v>
      </c>
      <c r="X493" s="16" t="e">
        <f>VLOOKUP(C674, 'adm2'!A$2:B$62, 2, FALSE)</f>
        <v>#N/A</v>
      </c>
      <c r="Y493" s="16" t="e">
        <f>VLOOKUP(E674, 'adm3'!A$2:B$273, 2, FALSE)</f>
        <v>#N/A</v>
      </c>
      <c r="Z493" s="16" t="e">
        <f>VLOOKUP(G674, stle!A$2:B$5250, 2, FALSE)</f>
        <v>#N/A</v>
      </c>
    </row>
    <row r="494" spans="1:26" s="34" customFormat="1">
      <c r="A494" s="101"/>
      <c r="B494" s="122"/>
      <c r="C494" s="101"/>
      <c r="D494" s="122"/>
      <c r="E494" s="101"/>
      <c r="F494" s="122"/>
      <c r="G494" s="101"/>
      <c r="H494" s="122"/>
      <c r="I494" s="122"/>
      <c r="J494" s="101"/>
      <c r="K494" s="101"/>
      <c r="L494" s="101"/>
      <c r="M494" s="101"/>
      <c r="N494" s="117"/>
      <c r="O494" s="101"/>
      <c r="P494" s="101"/>
      <c r="Q494" s="101"/>
      <c r="R494" s="101"/>
      <c r="S494" s="152"/>
      <c r="T494" s="101"/>
      <c r="U494" s="124"/>
      <c r="V494" s="120"/>
      <c r="W494" s="78" t="e">
        <f>VLOOKUP(A675, 'adm1'!A$2:B$15, 2, FALSE)</f>
        <v>#N/A</v>
      </c>
      <c r="X494" s="16" t="e">
        <f>VLOOKUP(C675, 'adm2'!A$2:B$62, 2, FALSE)</f>
        <v>#N/A</v>
      </c>
      <c r="Y494" s="16" t="e">
        <f>VLOOKUP(E675, 'adm3'!A$2:B$273, 2, FALSE)</f>
        <v>#N/A</v>
      </c>
      <c r="Z494" s="16" t="e">
        <f>VLOOKUP(G675, stle!A$2:B$5250, 2, FALSE)</f>
        <v>#N/A</v>
      </c>
    </row>
    <row r="495" spans="1:26" s="34" customFormat="1">
      <c r="A495" s="101"/>
      <c r="B495" s="122"/>
      <c r="C495" s="101"/>
      <c r="D495" s="122"/>
      <c r="E495" s="101"/>
      <c r="F495" s="122"/>
      <c r="G495" s="101"/>
      <c r="H495" s="122"/>
      <c r="I495" s="122"/>
      <c r="J495" s="101"/>
      <c r="K495" s="101"/>
      <c r="L495" s="101"/>
      <c r="M495" s="101"/>
      <c r="N495" s="117"/>
      <c r="O495" s="101"/>
      <c r="P495" s="101"/>
      <c r="Q495" s="101"/>
      <c r="R495" s="101"/>
      <c r="S495" s="152"/>
      <c r="T495" s="101"/>
      <c r="U495" s="124"/>
      <c r="V495" s="120"/>
      <c r="W495" s="78" t="e">
        <f>VLOOKUP(A676, 'adm1'!A$2:B$15, 2, FALSE)</f>
        <v>#N/A</v>
      </c>
      <c r="X495" s="16" t="e">
        <f>VLOOKUP(C676, 'adm2'!A$2:B$62, 2, FALSE)</f>
        <v>#N/A</v>
      </c>
      <c r="Y495" s="16" t="e">
        <f>VLOOKUP(E676, 'adm3'!A$2:B$273, 2, FALSE)</f>
        <v>#N/A</v>
      </c>
      <c r="Z495" s="16" t="e">
        <f>VLOOKUP(G676, stle!A$2:B$5250, 2, FALSE)</f>
        <v>#N/A</v>
      </c>
    </row>
    <row r="496" spans="1:26" s="34" customFormat="1">
      <c r="A496" s="101"/>
      <c r="B496" s="122"/>
      <c r="C496" s="101"/>
      <c r="D496" s="122"/>
      <c r="E496" s="101"/>
      <c r="F496" s="122"/>
      <c r="G496" s="101"/>
      <c r="H496" s="122"/>
      <c r="I496" s="122"/>
      <c r="J496" s="101"/>
      <c r="K496" s="101"/>
      <c r="L496" s="101"/>
      <c r="M496" s="101"/>
      <c r="N496" s="117"/>
      <c r="O496" s="101"/>
      <c r="P496" s="101"/>
      <c r="Q496" s="101"/>
      <c r="R496" s="101"/>
      <c r="S496" s="152"/>
      <c r="T496" s="101"/>
      <c r="U496" s="124"/>
      <c r="V496" s="120"/>
      <c r="W496" s="78" t="e">
        <f>VLOOKUP(A677, 'adm1'!A$2:B$15, 2, FALSE)</f>
        <v>#N/A</v>
      </c>
      <c r="X496" s="16" t="e">
        <f>VLOOKUP(C677, 'adm2'!A$2:B$62, 2, FALSE)</f>
        <v>#N/A</v>
      </c>
      <c r="Y496" s="16" t="e">
        <f>VLOOKUP(E677, 'adm3'!A$2:B$273, 2, FALSE)</f>
        <v>#N/A</v>
      </c>
      <c r="Z496" s="16" t="e">
        <f>VLOOKUP(G677, stle!A$2:B$5250, 2, FALSE)</f>
        <v>#N/A</v>
      </c>
    </row>
    <row r="497" spans="1:26" s="34" customFormat="1">
      <c r="A497" s="101"/>
      <c r="B497" s="122"/>
      <c r="C497" s="101"/>
      <c r="D497" s="122"/>
      <c r="E497" s="101"/>
      <c r="F497" s="122"/>
      <c r="G497" s="101"/>
      <c r="H497" s="122"/>
      <c r="I497" s="122"/>
      <c r="J497" s="101"/>
      <c r="K497" s="101"/>
      <c r="L497" s="101"/>
      <c r="M497" s="101"/>
      <c r="N497" s="117"/>
      <c r="O497" s="101"/>
      <c r="P497" s="101"/>
      <c r="Q497" s="101"/>
      <c r="R497" s="101"/>
      <c r="S497" s="152"/>
      <c r="T497" s="101"/>
      <c r="U497" s="124"/>
      <c r="V497" s="120"/>
      <c r="W497" s="78" t="e">
        <f>VLOOKUP(A678, 'adm1'!A$2:B$15, 2, FALSE)</f>
        <v>#N/A</v>
      </c>
      <c r="X497" s="16" t="e">
        <f>VLOOKUP(C678, 'adm2'!A$2:B$62, 2, FALSE)</f>
        <v>#N/A</v>
      </c>
      <c r="Y497" s="16" t="e">
        <f>VLOOKUP(E678, 'adm3'!A$2:B$273, 2, FALSE)</f>
        <v>#N/A</v>
      </c>
      <c r="Z497" s="16" t="e">
        <f>VLOOKUP(G678, stle!A$2:B$5250, 2, FALSE)</f>
        <v>#N/A</v>
      </c>
    </row>
    <row r="498" spans="1:26" s="34" customFormat="1">
      <c r="A498" s="101"/>
      <c r="B498" s="122"/>
      <c r="C498" s="101"/>
      <c r="D498" s="122"/>
      <c r="E498" s="101"/>
      <c r="F498" s="122"/>
      <c r="G498" s="101"/>
      <c r="H498" s="122"/>
      <c r="I498" s="122"/>
      <c r="J498" s="101"/>
      <c r="K498" s="101"/>
      <c r="L498" s="101"/>
      <c r="M498" s="101"/>
      <c r="N498" s="117"/>
      <c r="O498" s="101"/>
      <c r="P498" s="101"/>
      <c r="Q498" s="101"/>
      <c r="R498" s="101"/>
      <c r="S498" s="152"/>
      <c r="T498" s="101"/>
      <c r="U498" s="124"/>
      <c r="V498" s="120"/>
      <c r="W498" s="78" t="e">
        <f>VLOOKUP(A679, 'adm1'!A$2:B$15, 2, FALSE)</f>
        <v>#N/A</v>
      </c>
      <c r="X498" s="16" t="e">
        <f>VLOOKUP(C679, 'adm2'!A$2:B$62, 2, FALSE)</f>
        <v>#N/A</v>
      </c>
      <c r="Y498" s="16" t="e">
        <f>VLOOKUP(E679, 'adm3'!A$2:B$273, 2, FALSE)</f>
        <v>#N/A</v>
      </c>
      <c r="Z498" s="16" t="e">
        <f>VLOOKUP(G679, stle!A$2:B$5250, 2, FALSE)</f>
        <v>#N/A</v>
      </c>
    </row>
    <row r="499" spans="1:26" s="34" customFormat="1">
      <c r="A499" s="101"/>
      <c r="B499" s="122"/>
      <c r="C499" s="101"/>
      <c r="D499" s="122"/>
      <c r="E499" s="101"/>
      <c r="F499" s="122"/>
      <c r="G499" s="101"/>
      <c r="H499" s="122"/>
      <c r="I499" s="122"/>
      <c r="J499" s="101"/>
      <c r="K499" s="101"/>
      <c r="L499" s="101"/>
      <c r="M499" s="101"/>
      <c r="N499" s="117"/>
      <c r="O499" s="101"/>
      <c r="P499" s="101"/>
      <c r="Q499" s="101"/>
      <c r="R499" s="101"/>
      <c r="S499" s="152"/>
      <c r="T499" s="101"/>
      <c r="U499" s="124"/>
      <c r="V499" s="120"/>
      <c r="W499" s="78" t="e">
        <f>VLOOKUP(A680, 'adm1'!A$2:B$15, 2, FALSE)</f>
        <v>#N/A</v>
      </c>
      <c r="X499" s="16" t="e">
        <f>VLOOKUP(C680, 'adm2'!A$2:B$62, 2, FALSE)</f>
        <v>#N/A</v>
      </c>
      <c r="Y499" s="16" t="e">
        <f>VLOOKUP(E680, 'adm3'!A$2:B$273, 2, FALSE)</f>
        <v>#N/A</v>
      </c>
      <c r="Z499" s="16" t="e">
        <f>VLOOKUP(G680, stle!A$2:B$5250, 2, FALSE)</f>
        <v>#N/A</v>
      </c>
    </row>
    <row r="500" spans="1:26" s="34" customFormat="1">
      <c r="A500" s="101"/>
      <c r="B500" s="122"/>
      <c r="C500" s="101"/>
      <c r="D500" s="122"/>
      <c r="E500" s="101"/>
      <c r="F500" s="122"/>
      <c r="G500" s="101"/>
      <c r="H500" s="122"/>
      <c r="I500" s="122"/>
      <c r="J500" s="101"/>
      <c r="K500" s="101"/>
      <c r="L500" s="101"/>
      <c r="M500" s="101"/>
      <c r="N500" s="117"/>
      <c r="O500" s="101"/>
      <c r="P500" s="101"/>
      <c r="Q500" s="101"/>
      <c r="R500" s="101"/>
      <c r="S500" s="152"/>
      <c r="T500" s="101"/>
      <c r="U500" s="124"/>
      <c r="V500" s="120"/>
      <c r="W500" s="78" t="e">
        <f>VLOOKUP(A681, 'adm1'!A$2:B$15, 2, FALSE)</f>
        <v>#N/A</v>
      </c>
      <c r="X500" s="16" t="e">
        <f>VLOOKUP(C681, 'adm2'!A$2:B$62, 2, FALSE)</f>
        <v>#N/A</v>
      </c>
      <c r="Y500" s="16" t="e">
        <f>VLOOKUP(E681, 'adm3'!A$2:B$273, 2, FALSE)</f>
        <v>#N/A</v>
      </c>
      <c r="Z500" s="16" t="e">
        <f>VLOOKUP(G681, stle!A$2:B$5250, 2, FALSE)</f>
        <v>#N/A</v>
      </c>
    </row>
    <row r="501" spans="1:26" s="34" customFormat="1">
      <c r="A501" s="101"/>
      <c r="B501" s="122"/>
      <c r="C501" s="101"/>
      <c r="D501" s="122"/>
      <c r="E501" s="101"/>
      <c r="F501" s="122"/>
      <c r="G501" s="101"/>
      <c r="H501" s="122"/>
      <c r="I501" s="122"/>
      <c r="J501" s="101"/>
      <c r="K501" s="101"/>
      <c r="L501" s="101"/>
      <c r="M501" s="101"/>
      <c r="N501" s="117"/>
      <c r="O501" s="101"/>
      <c r="P501" s="101"/>
      <c r="Q501" s="101"/>
      <c r="R501" s="101"/>
      <c r="S501" s="152"/>
      <c r="T501" s="101"/>
      <c r="U501" s="124"/>
      <c r="V501" s="120"/>
      <c r="W501" s="78" t="e">
        <f>VLOOKUP(A682, 'adm1'!A$2:B$15, 2, FALSE)</f>
        <v>#N/A</v>
      </c>
      <c r="X501" s="16" t="e">
        <f>VLOOKUP(C682, 'adm2'!A$2:B$62, 2, FALSE)</f>
        <v>#N/A</v>
      </c>
      <c r="Y501" s="16" t="e">
        <f>VLOOKUP(E682, 'adm3'!A$2:B$273, 2, FALSE)</f>
        <v>#N/A</v>
      </c>
      <c r="Z501" s="16" t="e">
        <f>VLOOKUP(G682, stle!A$2:B$5250, 2, FALSE)</f>
        <v>#N/A</v>
      </c>
    </row>
    <row r="502" spans="1:26" s="34" customFormat="1">
      <c r="A502" s="101"/>
      <c r="B502" s="122"/>
      <c r="C502" s="101"/>
      <c r="D502" s="122"/>
      <c r="E502" s="101"/>
      <c r="F502" s="122"/>
      <c r="G502" s="101"/>
      <c r="H502" s="122"/>
      <c r="I502" s="122"/>
      <c r="J502" s="101"/>
      <c r="K502" s="101"/>
      <c r="L502" s="101"/>
      <c r="M502" s="101"/>
      <c r="N502" s="117"/>
      <c r="O502" s="101"/>
      <c r="P502" s="101"/>
      <c r="Q502" s="101"/>
      <c r="R502" s="101"/>
      <c r="S502" s="152"/>
      <c r="T502" s="101"/>
      <c r="U502" s="124"/>
      <c r="V502" s="120"/>
      <c r="W502" s="78" t="e">
        <f>VLOOKUP(A683, 'adm1'!A$2:B$15, 2, FALSE)</f>
        <v>#N/A</v>
      </c>
      <c r="X502" s="16" t="e">
        <f>VLOOKUP(C683, 'adm2'!A$2:B$62, 2, FALSE)</f>
        <v>#N/A</v>
      </c>
      <c r="Y502" s="16" t="e">
        <f>VLOOKUP(E683, 'adm3'!A$2:B$273, 2, FALSE)</f>
        <v>#N/A</v>
      </c>
      <c r="Z502" s="16" t="e">
        <f>VLOOKUP(G683, stle!A$2:B$5250, 2, FALSE)</f>
        <v>#N/A</v>
      </c>
    </row>
    <row r="503" spans="1:26" s="34" customFormat="1">
      <c r="A503" s="101"/>
      <c r="B503" s="122"/>
      <c r="C503" s="101"/>
      <c r="D503" s="122"/>
      <c r="E503" s="101"/>
      <c r="F503" s="122"/>
      <c r="G503" s="101"/>
      <c r="H503" s="122"/>
      <c r="I503" s="122"/>
      <c r="J503" s="101"/>
      <c r="K503" s="101"/>
      <c r="L503" s="101"/>
      <c r="M503" s="101"/>
      <c r="N503" s="117"/>
      <c r="O503" s="101"/>
      <c r="P503" s="101"/>
      <c r="Q503" s="101"/>
      <c r="R503" s="101"/>
      <c r="S503" s="152"/>
      <c r="T503" s="101"/>
      <c r="U503" s="124"/>
      <c r="V503" s="120"/>
      <c r="W503" s="78" t="e">
        <f>VLOOKUP(A684, 'adm1'!A$2:B$15, 2, FALSE)</f>
        <v>#N/A</v>
      </c>
      <c r="X503" s="16" t="e">
        <f>VLOOKUP(C684, 'adm2'!A$2:B$62, 2, FALSE)</f>
        <v>#N/A</v>
      </c>
      <c r="Y503" s="16" t="e">
        <f>VLOOKUP(E684, 'adm3'!A$2:B$273, 2, FALSE)</f>
        <v>#N/A</v>
      </c>
      <c r="Z503" s="16" t="e">
        <f>VLOOKUP(G684, stle!A$2:B$5250, 2, FALSE)</f>
        <v>#N/A</v>
      </c>
    </row>
    <row r="504" spans="1:26" s="34" customFormat="1">
      <c r="A504" s="101"/>
      <c r="B504" s="122"/>
      <c r="C504" s="101"/>
      <c r="D504" s="122"/>
      <c r="E504" s="101"/>
      <c r="F504" s="122"/>
      <c r="G504" s="101"/>
      <c r="H504" s="122"/>
      <c r="I504" s="122"/>
      <c r="J504" s="101"/>
      <c r="K504" s="101"/>
      <c r="L504" s="101"/>
      <c r="M504" s="101"/>
      <c r="N504" s="117"/>
      <c r="O504" s="101"/>
      <c r="P504" s="101"/>
      <c r="Q504" s="101"/>
      <c r="R504" s="101"/>
      <c r="S504" s="152"/>
      <c r="T504" s="101"/>
      <c r="U504" s="124"/>
      <c r="V504" s="120"/>
      <c r="W504" s="78" t="e">
        <f>VLOOKUP(A685, 'adm1'!A$2:B$15, 2, FALSE)</f>
        <v>#N/A</v>
      </c>
      <c r="X504" s="16" t="e">
        <f>VLOOKUP(C685, 'adm2'!A$2:B$62, 2, FALSE)</f>
        <v>#N/A</v>
      </c>
      <c r="Y504" s="16" t="e">
        <f>VLOOKUP(E685, 'adm3'!A$2:B$273, 2, FALSE)</f>
        <v>#N/A</v>
      </c>
      <c r="Z504" s="16" t="e">
        <f>VLOOKUP(G685, stle!A$2:B$5250, 2, FALSE)</f>
        <v>#N/A</v>
      </c>
    </row>
    <row r="505" spans="1:26" s="34" customFormat="1">
      <c r="A505" s="101"/>
      <c r="B505" s="122"/>
      <c r="C505" s="101"/>
      <c r="D505" s="122"/>
      <c r="E505" s="101"/>
      <c r="F505" s="122"/>
      <c r="G505" s="101"/>
      <c r="H505" s="122"/>
      <c r="I505" s="122"/>
      <c r="J505" s="101"/>
      <c r="K505" s="101"/>
      <c r="L505" s="101"/>
      <c r="M505" s="101"/>
      <c r="N505" s="117"/>
      <c r="O505" s="101"/>
      <c r="P505" s="101"/>
      <c r="Q505" s="101"/>
      <c r="R505" s="101"/>
      <c r="S505" s="152"/>
      <c r="T505" s="101"/>
      <c r="U505" s="124"/>
      <c r="V505" s="120"/>
      <c r="W505" s="78" t="e">
        <f>VLOOKUP(A686, 'adm1'!A$2:B$15, 2, FALSE)</f>
        <v>#N/A</v>
      </c>
      <c r="X505" s="16" t="e">
        <f>VLOOKUP(C686, 'adm2'!A$2:B$62, 2, FALSE)</f>
        <v>#N/A</v>
      </c>
      <c r="Y505" s="16" t="e">
        <f>VLOOKUP(E686, 'adm3'!A$2:B$273, 2, FALSE)</f>
        <v>#N/A</v>
      </c>
      <c r="Z505" s="16" t="e">
        <f>VLOOKUP(G686, stle!A$2:B$5250, 2, FALSE)</f>
        <v>#N/A</v>
      </c>
    </row>
    <row r="506" spans="1:26" s="34" customFormat="1">
      <c r="A506" s="101"/>
      <c r="B506" s="122"/>
      <c r="C506" s="101"/>
      <c r="D506" s="122"/>
      <c r="E506" s="101"/>
      <c r="F506" s="122"/>
      <c r="G506" s="101"/>
      <c r="H506" s="122"/>
      <c r="I506" s="122"/>
      <c r="J506" s="101"/>
      <c r="K506" s="101"/>
      <c r="L506" s="101"/>
      <c r="M506" s="101"/>
      <c r="N506" s="117"/>
      <c r="O506" s="101"/>
      <c r="P506" s="101"/>
      <c r="Q506" s="101"/>
      <c r="R506" s="101"/>
      <c r="S506" s="152"/>
      <c r="T506" s="101"/>
      <c r="U506" s="124"/>
      <c r="V506" s="120"/>
      <c r="W506" s="78" t="e">
        <f>VLOOKUP(A687, 'adm1'!A$2:B$15, 2, FALSE)</f>
        <v>#N/A</v>
      </c>
      <c r="X506" s="16" t="e">
        <f>VLOOKUP(C687, 'adm2'!A$2:B$62, 2, FALSE)</f>
        <v>#N/A</v>
      </c>
      <c r="Y506" s="16" t="e">
        <f>VLOOKUP(E687, 'adm3'!A$2:B$273, 2, FALSE)</f>
        <v>#N/A</v>
      </c>
      <c r="Z506" s="16" t="e">
        <f>VLOOKUP(G687, stle!A$2:B$5250, 2, FALSE)</f>
        <v>#N/A</v>
      </c>
    </row>
    <row r="507" spans="1:26" s="34" customFormat="1">
      <c r="A507" s="101"/>
      <c r="B507" s="122"/>
      <c r="C507" s="101"/>
      <c r="D507" s="122"/>
      <c r="E507" s="101"/>
      <c r="F507" s="122"/>
      <c r="G507" s="101"/>
      <c r="H507" s="122"/>
      <c r="I507" s="122"/>
      <c r="J507" s="101"/>
      <c r="K507" s="101"/>
      <c r="L507" s="101"/>
      <c r="M507" s="101"/>
      <c r="N507" s="117"/>
      <c r="O507" s="101"/>
      <c r="P507" s="101"/>
      <c r="Q507" s="101"/>
      <c r="R507" s="101"/>
      <c r="S507" s="152"/>
      <c r="T507" s="101"/>
      <c r="U507" s="124"/>
      <c r="V507" s="120"/>
      <c r="W507" s="78" t="e">
        <f>VLOOKUP(A688, 'adm1'!A$2:B$15, 2, FALSE)</f>
        <v>#N/A</v>
      </c>
      <c r="X507" s="16" t="e">
        <f>VLOOKUP(C688, 'adm2'!A$2:B$62, 2, FALSE)</f>
        <v>#N/A</v>
      </c>
      <c r="Y507" s="16" t="e">
        <f>VLOOKUP(E688, 'adm3'!A$2:B$273, 2, FALSE)</f>
        <v>#N/A</v>
      </c>
      <c r="Z507" s="16" t="e">
        <f>VLOOKUP(G688, stle!A$2:B$5250, 2, FALSE)</f>
        <v>#N/A</v>
      </c>
    </row>
    <row r="508" spans="1:26" s="34" customFormat="1">
      <c r="A508" s="101"/>
      <c r="B508" s="122"/>
      <c r="C508" s="101"/>
      <c r="D508" s="122"/>
      <c r="E508" s="101"/>
      <c r="F508" s="122"/>
      <c r="G508" s="101"/>
      <c r="H508" s="122"/>
      <c r="I508" s="122"/>
      <c r="J508" s="101"/>
      <c r="K508" s="101"/>
      <c r="L508" s="101"/>
      <c r="M508" s="101"/>
      <c r="N508" s="117"/>
      <c r="O508" s="101"/>
      <c r="P508" s="101"/>
      <c r="Q508" s="101"/>
      <c r="R508" s="101"/>
      <c r="S508" s="152"/>
      <c r="T508" s="101"/>
      <c r="U508" s="124"/>
      <c r="V508" s="120"/>
      <c r="W508" s="78" t="e">
        <f>VLOOKUP(A689, 'adm1'!A$2:B$15, 2, FALSE)</f>
        <v>#N/A</v>
      </c>
      <c r="X508" s="16" t="e">
        <f>VLOOKUP(C689, 'adm2'!A$2:B$62, 2, FALSE)</f>
        <v>#N/A</v>
      </c>
      <c r="Y508" s="16" t="e">
        <f>VLOOKUP(E689, 'adm3'!A$2:B$273, 2, FALSE)</f>
        <v>#N/A</v>
      </c>
      <c r="Z508" s="16" t="e">
        <f>VLOOKUP(G689, stle!A$2:B$5250, 2, FALSE)</f>
        <v>#N/A</v>
      </c>
    </row>
    <row r="509" spans="1:26" s="34" customFormat="1">
      <c r="A509" s="101"/>
      <c r="B509" s="122"/>
      <c r="C509" s="101"/>
      <c r="D509" s="122"/>
      <c r="E509" s="101"/>
      <c r="F509" s="122"/>
      <c r="G509" s="101"/>
      <c r="H509" s="122"/>
      <c r="I509" s="122"/>
      <c r="J509" s="101"/>
      <c r="K509" s="101"/>
      <c r="L509" s="101"/>
      <c r="M509" s="101"/>
      <c r="N509" s="117"/>
      <c r="O509" s="101"/>
      <c r="P509" s="101"/>
      <c r="Q509" s="101"/>
      <c r="R509" s="101"/>
      <c r="S509" s="152"/>
      <c r="T509" s="101"/>
      <c r="U509" s="124"/>
      <c r="V509" s="120"/>
      <c r="W509" s="78" t="e">
        <f>VLOOKUP(A690, 'adm1'!A$2:B$15, 2, FALSE)</f>
        <v>#N/A</v>
      </c>
      <c r="X509" s="16" t="e">
        <f>VLOOKUP(C690, 'adm2'!A$2:B$62, 2, FALSE)</f>
        <v>#N/A</v>
      </c>
      <c r="Y509" s="16" t="e">
        <f>VLOOKUP(E690, 'adm3'!A$2:B$273, 2, FALSE)</f>
        <v>#N/A</v>
      </c>
      <c r="Z509" s="16" t="e">
        <f>VLOOKUP(G690, stle!A$2:B$5250, 2, FALSE)</f>
        <v>#N/A</v>
      </c>
    </row>
    <row r="510" spans="1:26" s="34" customFormat="1">
      <c r="A510" s="101"/>
      <c r="B510" s="122"/>
      <c r="C510" s="101"/>
      <c r="D510" s="122"/>
      <c r="E510" s="101"/>
      <c r="F510" s="122"/>
      <c r="G510" s="101"/>
      <c r="H510" s="122"/>
      <c r="I510" s="122"/>
      <c r="J510" s="101"/>
      <c r="K510" s="101"/>
      <c r="L510" s="101"/>
      <c r="M510" s="101"/>
      <c r="N510" s="117"/>
      <c r="O510" s="101"/>
      <c r="P510" s="101"/>
      <c r="Q510" s="101"/>
      <c r="R510" s="101"/>
      <c r="S510" s="152"/>
      <c r="T510" s="101"/>
      <c r="U510" s="124"/>
      <c r="V510" s="120"/>
      <c r="W510" s="78" t="e">
        <f>VLOOKUP(A691, 'adm1'!A$2:B$15, 2, FALSE)</f>
        <v>#N/A</v>
      </c>
      <c r="X510" s="16" t="e">
        <f>VLOOKUP(C691, 'adm2'!A$2:B$62, 2, FALSE)</f>
        <v>#N/A</v>
      </c>
      <c r="Y510" s="16" t="e">
        <f>VLOOKUP(E691, 'adm3'!A$2:B$273, 2, FALSE)</f>
        <v>#N/A</v>
      </c>
      <c r="Z510" s="16" t="e">
        <f>VLOOKUP(G691, stle!A$2:B$5250, 2, FALSE)</f>
        <v>#N/A</v>
      </c>
    </row>
    <row r="511" spans="1:26" s="34" customFormat="1">
      <c r="A511" s="101"/>
      <c r="B511" s="122"/>
      <c r="C511" s="101"/>
      <c r="D511" s="122"/>
      <c r="E511" s="101"/>
      <c r="F511" s="122"/>
      <c r="G511" s="101"/>
      <c r="H511" s="122"/>
      <c r="I511" s="122"/>
      <c r="J511" s="101"/>
      <c r="K511" s="101"/>
      <c r="L511" s="101"/>
      <c r="M511" s="101"/>
      <c r="N511" s="117"/>
      <c r="O511" s="101"/>
      <c r="P511" s="101"/>
      <c r="Q511" s="101"/>
      <c r="R511" s="101"/>
      <c r="S511" s="152"/>
      <c r="T511" s="101"/>
      <c r="U511" s="124"/>
      <c r="V511" s="120"/>
      <c r="W511" s="78" t="e">
        <f>VLOOKUP(A692, 'adm1'!A$2:B$15, 2, FALSE)</f>
        <v>#N/A</v>
      </c>
      <c r="X511" s="16" t="e">
        <f>VLOOKUP(C692, 'adm2'!A$2:B$62, 2, FALSE)</f>
        <v>#N/A</v>
      </c>
      <c r="Y511" s="16" t="e">
        <f>VLOOKUP(E692, 'adm3'!A$2:B$273, 2, FALSE)</f>
        <v>#N/A</v>
      </c>
      <c r="Z511" s="16" t="e">
        <f>VLOOKUP(G692, stle!A$2:B$5250, 2, FALSE)</f>
        <v>#N/A</v>
      </c>
    </row>
    <row r="512" spans="1:26" s="34" customFormat="1">
      <c r="A512" s="101"/>
      <c r="B512" s="122"/>
      <c r="C512" s="101"/>
      <c r="D512" s="122"/>
      <c r="E512" s="101"/>
      <c r="F512" s="122"/>
      <c r="G512" s="101"/>
      <c r="H512" s="122"/>
      <c r="I512" s="122"/>
      <c r="J512" s="101"/>
      <c r="K512" s="101"/>
      <c r="L512" s="101"/>
      <c r="M512" s="101"/>
      <c r="N512" s="117"/>
      <c r="O512" s="101"/>
      <c r="P512" s="101"/>
      <c r="Q512" s="101"/>
      <c r="R512" s="101"/>
      <c r="S512" s="152"/>
      <c r="T512" s="101"/>
      <c r="U512" s="124"/>
      <c r="V512" s="120"/>
      <c r="W512" s="78" t="e">
        <f>VLOOKUP(A693, 'adm1'!A$2:B$15, 2, FALSE)</f>
        <v>#N/A</v>
      </c>
      <c r="X512" s="16" t="e">
        <f>VLOOKUP(C693, 'adm2'!A$2:B$62, 2, FALSE)</f>
        <v>#N/A</v>
      </c>
      <c r="Y512" s="16" t="e">
        <f>VLOOKUP(E693, 'adm3'!A$2:B$273, 2, FALSE)</f>
        <v>#N/A</v>
      </c>
      <c r="Z512" s="16" t="e">
        <f>VLOOKUP(G693, stle!A$2:B$5250, 2, FALSE)</f>
        <v>#N/A</v>
      </c>
    </row>
    <row r="513" spans="1:26" s="34" customFormat="1">
      <c r="A513" s="101"/>
      <c r="B513" s="122"/>
      <c r="C513" s="101"/>
      <c r="D513" s="122"/>
      <c r="E513" s="101"/>
      <c r="F513" s="122"/>
      <c r="G513" s="101"/>
      <c r="H513" s="122"/>
      <c r="I513" s="122"/>
      <c r="J513" s="101"/>
      <c r="K513" s="101"/>
      <c r="L513" s="101"/>
      <c r="M513" s="101"/>
      <c r="N513" s="117"/>
      <c r="O513" s="101"/>
      <c r="P513" s="101"/>
      <c r="Q513" s="101"/>
      <c r="R513" s="101"/>
      <c r="S513" s="152"/>
      <c r="T513" s="101"/>
      <c r="U513" s="124"/>
      <c r="V513" s="120"/>
      <c r="W513" s="78" t="e">
        <f>VLOOKUP(A694, 'adm1'!A$2:B$15, 2, FALSE)</f>
        <v>#N/A</v>
      </c>
      <c r="X513" s="16" t="e">
        <f>VLOOKUP(C694, 'adm2'!A$2:B$62, 2, FALSE)</f>
        <v>#N/A</v>
      </c>
      <c r="Y513" s="16" t="e">
        <f>VLOOKUP(E694, 'adm3'!A$2:B$273, 2, FALSE)</f>
        <v>#N/A</v>
      </c>
      <c r="Z513" s="16" t="e">
        <f>VLOOKUP(G694, stle!A$2:B$5250, 2, FALSE)</f>
        <v>#N/A</v>
      </c>
    </row>
    <row r="514" spans="1:26" s="34" customFormat="1">
      <c r="A514" s="101"/>
      <c r="B514" s="122"/>
      <c r="C514" s="101"/>
      <c r="D514" s="122"/>
      <c r="E514" s="101"/>
      <c r="F514" s="122"/>
      <c r="G514" s="101"/>
      <c r="H514" s="122"/>
      <c r="I514" s="122"/>
      <c r="J514" s="101"/>
      <c r="K514" s="101"/>
      <c r="L514" s="101"/>
      <c r="M514" s="101"/>
      <c r="N514" s="117"/>
      <c r="O514" s="101"/>
      <c r="P514" s="101"/>
      <c r="Q514" s="101"/>
      <c r="R514" s="101"/>
      <c r="S514" s="152"/>
      <c r="T514" s="101"/>
      <c r="U514" s="124"/>
      <c r="V514" s="120"/>
      <c r="W514" s="78" t="e">
        <f>VLOOKUP(A695, 'adm1'!A$2:B$15, 2, FALSE)</f>
        <v>#N/A</v>
      </c>
      <c r="X514" s="16" t="e">
        <f>VLOOKUP(C695, 'adm2'!A$2:B$62, 2, FALSE)</f>
        <v>#N/A</v>
      </c>
      <c r="Y514" s="16" t="e">
        <f>VLOOKUP(E695, 'adm3'!A$2:B$273, 2, FALSE)</f>
        <v>#N/A</v>
      </c>
      <c r="Z514" s="16" t="e">
        <f>VLOOKUP(G695, stle!A$2:B$5250, 2, FALSE)</f>
        <v>#N/A</v>
      </c>
    </row>
    <row r="515" spans="1:26" s="34" customFormat="1">
      <c r="A515" s="101"/>
      <c r="B515" s="122"/>
      <c r="C515" s="101"/>
      <c r="D515" s="122"/>
      <c r="E515" s="101"/>
      <c r="F515" s="122"/>
      <c r="G515" s="101"/>
      <c r="H515" s="122"/>
      <c r="I515" s="122"/>
      <c r="J515" s="101"/>
      <c r="K515" s="101"/>
      <c r="L515" s="101"/>
      <c r="M515" s="101"/>
      <c r="N515" s="117"/>
      <c r="O515" s="101"/>
      <c r="P515" s="101"/>
      <c r="Q515" s="101"/>
      <c r="R515" s="101"/>
      <c r="S515" s="152"/>
      <c r="T515" s="101"/>
      <c r="U515" s="124"/>
      <c r="V515" s="120"/>
      <c r="W515" s="78" t="e">
        <f>VLOOKUP(A696, 'adm1'!A$2:B$15, 2, FALSE)</f>
        <v>#N/A</v>
      </c>
      <c r="X515" s="16" t="e">
        <f>VLOOKUP(C696, 'adm2'!A$2:B$62, 2, FALSE)</f>
        <v>#N/A</v>
      </c>
      <c r="Y515" s="16" t="e">
        <f>VLOOKUP(E696, 'adm3'!A$2:B$273, 2, FALSE)</f>
        <v>#N/A</v>
      </c>
      <c r="Z515" s="16" t="e">
        <f>VLOOKUP(G696, stle!A$2:B$5250, 2, FALSE)</f>
        <v>#N/A</v>
      </c>
    </row>
    <row r="516" spans="1:26" s="34" customFormat="1">
      <c r="A516" s="101"/>
      <c r="B516" s="122"/>
      <c r="C516" s="101"/>
      <c r="D516" s="122"/>
      <c r="E516" s="101"/>
      <c r="F516" s="122"/>
      <c r="G516" s="101"/>
      <c r="H516" s="122"/>
      <c r="I516" s="122"/>
      <c r="J516" s="101"/>
      <c r="K516" s="101"/>
      <c r="L516" s="101"/>
      <c r="M516" s="101"/>
      <c r="N516" s="117"/>
      <c r="O516" s="101"/>
      <c r="P516" s="101"/>
      <c r="Q516" s="101"/>
      <c r="R516" s="101"/>
      <c r="S516" s="152"/>
      <c r="T516" s="101"/>
      <c r="U516" s="124"/>
      <c r="V516" s="120"/>
      <c r="W516" s="78" t="e">
        <f>VLOOKUP(A697, 'adm1'!A$2:B$15, 2, FALSE)</f>
        <v>#N/A</v>
      </c>
      <c r="X516" s="16" t="e">
        <f>VLOOKUP(C697, 'adm2'!A$2:B$62, 2, FALSE)</f>
        <v>#N/A</v>
      </c>
      <c r="Y516" s="16" t="e">
        <f>VLOOKUP(E697, 'adm3'!A$2:B$273, 2, FALSE)</f>
        <v>#N/A</v>
      </c>
      <c r="Z516" s="16" t="e">
        <f>VLOOKUP(G697, stle!A$2:B$5250, 2, FALSE)</f>
        <v>#N/A</v>
      </c>
    </row>
    <row r="517" spans="1:26" s="34" customFormat="1">
      <c r="A517" s="101"/>
      <c r="B517" s="122"/>
      <c r="C517" s="101"/>
      <c r="D517" s="122"/>
      <c r="E517" s="101"/>
      <c r="F517" s="122"/>
      <c r="G517" s="101"/>
      <c r="H517" s="122"/>
      <c r="I517" s="122"/>
      <c r="J517" s="101"/>
      <c r="K517" s="101"/>
      <c r="L517" s="101"/>
      <c r="M517" s="101"/>
      <c r="N517" s="117"/>
      <c r="O517" s="101"/>
      <c r="P517" s="101"/>
      <c r="Q517" s="101"/>
      <c r="R517" s="101"/>
      <c r="S517" s="152"/>
      <c r="T517" s="101"/>
      <c r="U517" s="124"/>
      <c r="V517" s="120"/>
      <c r="W517" s="78" t="e">
        <f>VLOOKUP(A698, 'adm1'!A$2:B$15, 2, FALSE)</f>
        <v>#N/A</v>
      </c>
      <c r="X517" s="16" t="e">
        <f>VLOOKUP(C698, 'adm2'!A$2:B$62, 2, FALSE)</f>
        <v>#N/A</v>
      </c>
      <c r="Y517" s="16" t="e">
        <f>VLOOKUP(E698, 'adm3'!A$2:B$273, 2, FALSE)</f>
        <v>#N/A</v>
      </c>
      <c r="Z517" s="16" t="e">
        <f>VLOOKUP(G698, stle!A$2:B$5250, 2, FALSE)</f>
        <v>#N/A</v>
      </c>
    </row>
    <row r="518" spans="1:26" s="34" customFormat="1">
      <c r="A518" s="101"/>
      <c r="B518" s="122"/>
      <c r="C518" s="101"/>
      <c r="D518" s="122"/>
      <c r="E518" s="101"/>
      <c r="F518" s="122"/>
      <c r="G518" s="101"/>
      <c r="H518" s="122"/>
      <c r="I518" s="122"/>
      <c r="J518" s="101"/>
      <c r="K518" s="101"/>
      <c r="L518" s="101"/>
      <c r="M518" s="101"/>
      <c r="N518" s="117"/>
      <c r="O518" s="101"/>
      <c r="P518" s="101"/>
      <c r="Q518" s="101"/>
      <c r="R518" s="101"/>
      <c r="S518" s="152"/>
      <c r="T518" s="101"/>
      <c r="U518" s="124"/>
      <c r="V518" s="120"/>
      <c r="W518" s="78" t="e">
        <f>VLOOKUP(A699, 'adm1'!A$2:B$15, 2, FALSE)</f>
        <v>#N/A</v>
      </c>
      <c r="X518" s="16" t="e">
        <f>VLOOKUP(C699, 'adm2'!A$2:B$62, 2, FALSE)</f>
        <v>#N/A</v>
      </c>
      <c r="Y518" s="16" t="e">
        <f>VLOOKUP(E699, 'adm3'!A$2:B$273, 2, FALSE)</f>
        <v>#N/A</v>
      </c>
      <c r="Z518" s="16" t="e">
        <f>VLOOKUP(G699, stle!A$2:B$5250, 2, FALSE)</f>
        <v>#N/A</v>
      </c>
    </row>
    <row r="519" spans="1:26" s="34" customFormat="1">
      <c r="A519" s="101"/>
      <c r="B519" s="122"/>
      <c r="C519" s="101"/>
      <c r="D519" s="122"/>
      <c r="E519" s="101"/>
      <c r="F519" s="122"/>
      <c r="G519" s="101"/>
      <c r="H519" s="122"/>
      <c r="I519" s="122"/>
      <c r="J519" s="101"/>
      <c r="K519" s="101"/>
      <c r="L519" s="101"/>
      <c r="M519" s="101"/>
      <c r="N519" s="117"/>
      <c r="O519" s="101"/>
      <c r="P519" s="101"/>
      <c r="Q519" s="101"/>
      <c r="R519" s="101"/>
      <c r="S519" s="152"/>
      <c r="T519" s="101"/>
      <c r="U519" s="124"/>
      <c r="V519" s="120"/>
      <c r="W519" s="78" t="e">
        <f>VLOOKUP(A700, 'adm1'!A$2:B$15, 2, FALSE)</f>
        <v>#N/A</v>
      </c>
      <c r="X519" s="16" t="e">
        <f>VLOOKUP(C700, 'adm2'!A$2:B$62, 2, FALSE)</f>
        <v>#N/A</v>
      </c>
      <c r="Y519" s="16" t="e">
        <f>VLOOKUP(E700, 'adm3'!A$2:B$273, 2, FALSE)</f>
        <v>#N/A</v>
      </c>
      <c r="Z519" s="16" t="e">
        <f>VLOOKUP(G700, stle!A$2:B$5250, 2, FALSE)</f>
        <v>#N/A</v>
      </c>
    </row>
    <row r="520" spans="1:26" s="34" customFormat="1">
      <c r="A520" s="101"/>
      <c r="B520" s="122"/>
      <c r="C520" s="101"/>
      <c r="D520" s="122"/>
      <c r="E520" s="101"/>
      <c r="F520" s="122"/>
      <c r="G520" s="101"/>
      <c r="H520" s="122"/>
      <c r="I520" s="122"/>
      <c r="J520" s="101"/>
      <c r="K520" s="101"/>
      <c r="L520" s="101"/>
      <c r="M520" s="101"/>
      <c r="N520" s="117"/>
      <c r="O520" s="101"/>
      <c r="P520" s="101"/>
      <c r="Q520" s="101"/>
      <c r="R520" s="101"/>
      <c r="S520" s="152"/>
      <c r="T520" s="101"/>
      <c r="U520" s="124"/>
      <c r="V520" s="120"/>
      <c r="W520" s="78" t="e">
        <f>VLOOKUP(A701, 'adm1'!A$2:B$15, 2, FALSE)</f>
        <v>#N/A</v>
      </c>
      <c r="X520" s="16" t="e">
        <f>VLOOKUP(C701, 'adm2'!A$2:B$62, 2, FALSE)</f>
        <v>#N/A</v>
      </c>
      <c r="Y520" s="16" t="e">
        <f>VLOOKUP(E701, 'adm3'!A$2:B$273, 2, FALSE)</f>
        <v>#N/A</v>
      </c>
      <c r="Z520" s="16" t="e">
        <f>VLOOKUP(G701, stle!A$2:B$5250, 2, FALSE)</f>
        <v>#N/A</v>
      </c>
    </row>
    <row r="521" spans="1:26" s="34" customFormat="1">
      <c r="A521" s="101"/>
      <c r="B521" s="122"/>
      <c r="C521" s="101"/>
      <c r="D521" s="122"/>
      <c r="E521" s="101"/>
      <c r="F521" s="122"/>
      <c r="G521" s="101"/>
      <c r="H521" s="122"/>
      <c r="I521" s="122"/>
      <c r="J521" s="101"/>
      <c r="K521" s="101"/>
      <c r="L521" s="101"/>
      <c r="M521" s="101"/>
      <c r="N521" s="117"/>
      <c r="O521" s="101"/>
      <c r="P521" s="101"/>
      <c r="Q521" s="101"/>
      <c r="R521" s="101"/>
      <c r="S521" s="152"/>
      <c r="T521" s="101"/>
      <c r="U521" s="124"/>
      <c r="V521" s="120"/>
      <c r="W521" s="78" t="e">
        <f>VLOOKUP(A702, 'adm1'!A$2:B$15, 2, FALSE)</f>
        <v>#N/A</v>
      </c>
      <c r="X521" s="16" t="e">
        <f>VLOOKUP(C702, 'adm2'!A$2:B$62, 2, FALSE)</f>
        <v>#N/A</v>
      </c>
      <c r="Y521" s="16" t="e">
        <f>VLOOKUP(E702, 'adm3'!A$2:B$273, 2, FALSE)</f>
        <v>#N/A</v>
      </c>
      <c r="Z521" s="16" t="e">
        <f>VLOOKUP(G702, stle!A$2:B$5250, 2, FALSE)</f>
        <v>#N/A</v>
      </c>
    </row>
    <row r="522" spans="1:26" s="34" customFormat="1">
      <c r="A522" s="101"/>
      <c r="B522" s="122"/>
      <c r="C522" s="101"/>
      <c r="D522" s="122"/>
      <c r="E522" s="101"/>
      <c r="F522" s="122"/>
      <c r="G522" s="101"/>
      <c r="H522" s="122"/>
      <c r="I522" s="122"/>
      <c r="J522" s="101"/>
      <c r="K522" s="101"/>
      <c r="L522" s="101"/>
      <c r="M522" s="101"/>
      <c r="N522" s="117"/>
      <c r="O522" s="101"/>
      <c r="P522" s="101"/>
      <c r="Q522" s="101"/>
      <c r="R522" s="101"/>
      <c r="S522" s="152"/>
      <c r="T522" s="101"/>
      <c r="U522" s="124"/>
      <c r="V522" s="120"/>
      <c r="W522" s="78" t="e">
        <f>VLOOKUP(A703, 'adm1'!A$2:B$15, 2, FALSE)</f>
        <v>#N/A</v>
      </c>
      <c r="X522" s="16" t="e">
        <f>VLOOKUP(C703, 'adm2'!A$2:B$62, 2, FALSE)</f>
        <v>#N/A</v>
      </c>
      <c r="Y522" s="16" t="e">
        <f>VLOOKUP(E703, 'adm3'!A$2:B$273, 2, FALSE)</f>
        <v>#N/A</v>
      </c>
      <c r="Z522" s="16" t="e">
        <f>VLOOKUP(G703, stle!A$2:B$5250, 2, FALSE)</f>
        <v>#N/A</v>
      </c>
    </row>
    <row r="523" spans="1:26" s="34" customFormat="1">
      <c r="A523" s="101"/>
      <c r="B523" s="122"/>
      <c r="C523" s="101"/>
      <c r="D523" s="122"/>
      <c r="E523" s="101"/>
      <c r="F523" s="122"/>
      <c r="G523" s="101"/>
      <c r="H523" s="122"/>
      <c r="I523" s="122"/>
      <c r="J523" s="101"/>
      <c r="K523" s="101"/>
      <c r="L523" s="101"/>
      <c r="M523" s="101"/>
      <c r="N523" s="117"/>
      <c r="O523" s="101"/>
      <c r="P523" s="101"/>
      <c r="Q523" s="101"/>
      <c r="R523" s="101"/>
      <c r="S523" s="152"/>
      <c r="T523" s="101"/>
      <c r="U523" s="124"/>
      <c r="V523" s="120"/>
      <c r="W523" s="78" t="e">
        <f>VLOOKUP(A704, 'adm1'!A$2:B$15, 2, FALSE)</f>
        <v>#N/A</v>
      </c>
      <c r="X523" s="16" t="e">
        <f>VLOOKUP(C704, 'adm2'!A$2:B$62, 2, FALSE)</f>
        <v>#N/A</v>
      </c>
      <c r="Y523" s="16" t="e">
        <f>VLOOKUP(E704, 'adm3'!A$2:B$273, 2, FALSE)</f>
        <v>#N/A</v>
      </c>
      <c r="Z523" s="16" t="e">
        <f>VLOOKUP(G704, stle!A$2:B$5250, 2, FALSE)</f>
        <v>#N/A</v>
      </c>
    </row>
    <row r="524" spans="1:26" s="34" customFormat="1">
      <c r="A524" s="101"/>
      <c r="B524" s="122"/>
      <c r="C524" s="101"/>
      <c r="D524" s="122"/>
      <c r="E524" s="101"/>
      <c r="F524" s="122"/>
      <c r="G524" s="101"/>
      <c r="H524" s="122"/>
      <c r="I524" s="122"/>
      <c r="J524" s="101"/>
      <c r="K524" s="101"/>
      <c r="L524" s="101"/>
      <c r="M524" s="101"/>
      <c r="N524" s="117"/>
      <c r="O524" s="101"/>
      <c r="P524" s="101"/>
      <c r="Q524" s="101"/>
      <c r="R524" s="101"/>
      <c r="S524" s="152"/>
      <c r="T524" s="101"/>
      <c r="U524" s="124"/>
      <c r="V524" s="120"/>
      <c r="W524" s="78" t="e">
        <f>VLOOKUP(A705, 'adm1'!A$2:B$15, 2, FALSE)</f>
        <v>#N/A</v>
      </c>
      <c r="X524" s="16" t="e">
        <f>VLOOKUP(C705, 'adm2'!A$2:B$62, 2, FALSE)</f>
        <v>#N/A</v>
      </c>
      <c r="Y524" s="16" t="e">
        <f>VLOOKUP(E705, 'adm3'!A$2:B$273, 2, FALSE)</f>
        <v>#N/A</v>
      </c>
      <c r="Z524" s="16" t="e">
        <f>VLOOKUP(G705, stle!A$2:B$5250, 2, FALSE)</f>
        <v>#N/A</v>
      </c>
    </row>
    <row r="525" spans="1:26" s="34" customFormat="1">
      <c r="A525" s="101"/>
      <c r="B525" s="122"/>
      <c r="C525" s="101"/>
      <c r="D525" s="122"/>
      <c r="E525" s="101"/>
      <c r="F525" s="122"/>
      <c r="G525" s="101"/>
      <c r="H525" s="122"/>
      <c r="I525" s="122"/>
      <c r="J525" s="101"/>
      <c r="K525" s="101"/>
      <c r="L525" s="101"/>
      <c r="M525" s="101"/>
      <c r="N525" s="117"/>
      <c r="O525" s="101"/>
      <c r="P525" s="101"/>
      <c r="Q525" s="101"/>
      <c r="R525" s="101"/>
      <c r="S525" s="152"/>
      <c r="T525" s="101"/>
      <c r="U525" s="124"/>
      <c r="V525" s="120"/>
      <c r="W525" s="78" t="e">
        <f>VLOOKUP(A706, 'adm1'!A$2:B$15, 2, FALSE)</f>
        <v>#N/A</v>
      </c>
      <c r="X525" s="16" t="e">
        <f>VLOOKUP(C706, 'adm2'!A$2:B$62, 2, FALSE)</f>
        <v>#N/A</v>
      </c>
      <c r="Y525" s="16" t="e">
        <f>VLOOKUP(E706, 'adm3'!A$2:B$273, 2, FALSE)</f>
        <v>#N/A</v>
      </c>
      <c r="Z525" s="16" t="e">
        <f>VLOOKUP(G706, stle!A$2:B$5250, 2, FALSE)</f>
        <v>#N/A</v>
      </c>
    </row>
    <row r="526" spans="1:26" s="34" customFormat="1">
      <c r="A526" s="101"/>
      <c r="B526" s="122"/>
      <c r="C526" s="101"/>
      <c r="D526" s="122"/>
      <c r="E526" s="101"/>
      <c r="F526" s="122"/>
      <c r="G526" s="101"/>
      <c r="H526" s="122"/>
      <c r="I526" s="122"/>
      <c r="J526" s="101"/>
      <c r="K526" s="101"/>
      <c r="L526" s="101"/>
      <c r="M526" s="101"/>
      <c r="N526" s="117"/>
      <c r="O526" s="101"/>
      <c r="P526" s="101"/>
      <c r="Q526" s="101"/>
      <c r="R526" s="101"/>
      <c r="S526" s="152"/>
      <c r="T526" s="101"/>
      <c r="U526" s="124"/>
      <c r="V526" s="120"/>
      <c r="W526" s="78" t="e">
        <f>VLOOKUP(A707, 'adm1'!A$2:B$15, 2, FALSE)</f>
        <v>#N/A</v>
      </c>
      <c r="X526" s="16" t="e">
        <f>VLOOKUP(C707, 'adm2'!A$2:B$62, 2, FALSE)</f>
        <v>#N/A</v>
      </c>
      <c r="Y526" s="16" t="e">
        <f>VLOOKUP(E707, 'adm3'!A$2:B$273, 2, FALSE)</f>
        <v>#N/A</v>
      </c>
      <c r="Z526" s="16" t="e">
        <f>VLOOKUP(G707, stle!A$2:B$5250, 2, FALSE)</f>
        <v>#N/A</v>
      </c>
    </row>
    <row r="527" spans="1:26" s="34" customFormat="1">
      <c r="A527" s="101"/>
      <c r="B527" s="122"/>
      <c r="C527" s="101"/>
      <c r="D527" s="122"/>
      <c r="E527" s="101"/>
      <c r="F527" s="122"/>
      <c r="G527" s="101"/>
      <c r="H527" s="122"/>
      <c r="I527" s="122"/>
      <c r="J527" s="101"/>
      <c r="K527" s="101"/>
      <c r="L527" s="101"/>
      <c r="M527" s="101"/>
      <c r="N527" s="117"/>
      <c r="O527" s="101"/>
      <c r="P527" s="101"/>
      <c r="Q527" s="101"/>
      <c r="R527" s="101"/>
      <c r="S527" s="152"/>
      <c r="T527" s="101"/>
      <c r="U527" s="124"/>
      <c r="V527" s="120"/>
      <c r="W527" s="78" t="e">
        <f>VLOOKUP(A708, 'adm1'!A$2:B$15, 2, FALSE)</f>
        <v>#N/A</v>
      </c>
      <c r="X527" s="16" t="e">
        <f>VLOOKUP(C708, 'adm2'!A$2:B$62, 2, FALSE)</f>
        <v>#N/A</v>
      </c>
      <c r="Y527" s="16" t="e">
        <f>VLOOKUP(E708, 'adm3'!A$2:B$273, 2, FALSE)</f>
        <v>#N/A</v>
      </c>
      <c r="Z527" s="16" t="e">
        <f>VLOOKUP(G708, stle!A$2:B$5250, 2, FALSE)</f>
        <v>#N/A</v>
      </c>
    </row>
    <row r="528" spans="1:26" s="34" customFormat="1">
      <c r="A528" s="101"/>
      <c r="B528" s="122"/>
      <c r="C528" s="101"/>
      <c r="D528" s="122"/>
      <c r="E528" s="101"/>
      <c r="F528" s="122"/>
      <c r="G528" s="101"/>
      <c r="H528" s="122"/>
      <c r="I528" s="122"/>
      <c r="J528" s="101"/>
      <c r="K528" s="101"/>
      <c r="L528" s="101"/>
      <c r="M528" s="101"/>
      <c r="N528" s="117"/>
      <c r="O528" s="101"/>
      <c r="P528" s="101"/>
      <c r="Q528" s="101"/>
      <c r="R528" s="101"/>
      <c r="S528" s="152"/>
      <c r="T528" s="101"/>
      <c r="U528" s="124"/>
      <c r="V528" s="120"/>
      <c r="W528" s="78" t="e">
        <f>VLOOKUP(A709, 'adm1'!A$2:B$15, 2, FALSE)</f>
        <v>#N/A</v>
      </c>
      <c r="X528" s="16" t="e">
        <f>VLOOKUP(C709, 'adm2'!A$2:B$62, 2, FALSE)</f>
        <v>#N/A</v>
      </c>
      <c r="Y528" s="16" t="e">
        <f>VLOOKUP(E709, 'adm3'!A$2:B$273, 2, FALSE)</f>
        <v>#N/A</v>
      </c>
      <c r="Z528" s="16" t="e">
        <f>VLOOKUP(G709, stle!A$2:B$5250, 2, FALSE)</f>
        <v>#N/A</v>
      </c>
    </row>
    <row r="529" spans="1:26" s="34" customFormat="1">
      <c r="A529" s="101"/>
      <c r="B529" s="122"/>
      <c r="C529" s="101"/>
      <c r="D529" s="122"/>
      <c r="E529" s="101"/>
      <c r="F529" s="122"/>
      <c r="G529" s="101"/>
      <c r="H529" s="122"/>
      <c r="I529" s="122"/>
      <c r="J529" s="101"/>
      <c r="K529" s="101"/>
      <c r="L529" s="101"/>
      <c r="M529" s="101"/>
      <c r="N529" s="117"/>
      <c r="O529" s="101"/>
      <c r="P529" s="101"/>
      <c r="Q529" s="101"/>
      <c r="R529" s="101"/>
      <c r="S529" s="152"/>
      <c r="T529" s="101"/>
      <c r="U529" s="124"/>
      <c r="V529" s="120"/>
      <c r="W529" s="78" t="e">
        <f>VLOOKUP(A710, 'adm1'!A$2:B$15, 2, FALSE)</f>
        <v>#N/A</v>
      </c>
      <c r="X529" s="16" t="e">
        <f>VLOOKUP(C710, 'adm2'!A$2:B$62, 2, FALSE)</f>
        <v>#N/A</v>
      </c>
      <c r="Y529" s="16" t="e">
        <f>VLOOKUP(E710, 'adm3'!A$2:B$273, 2, FALSE)</f>
        <v>#N/A</v>
      </c>
      <c r="Z529" s="16" t="e">
        <f>VLOOKUP(G710, stle!A$2:B$5250, 2, FALSE)</f>
        <v>#N/A</v>
      </c>
    </row>
    <row r="530" spans="1:26" s="34" customFormat="1">
      <c r="A530" s="101"/>
      <c r="B530" s="122"/>
      <c r="C530" s="101"/>
      <c r="D530" s="122"/>
      <c r="E530" s="101"/>
      <c r="F530" s="122"/>
      <c r="G530" s="101"/>
      <c r="H530" s="122"/>
      <c r="I530" s="122"/>
      <c r="J530" s="101"/>
      <c r="K530" s="101"/>
      <c r="L530" s="101"/>
      <c r="M530" s="101"/>
      <c r="N530" s="117"/>
      <c r="O530" s="101"/>
      <c r="P530" s="101"/>
      <c r="Q530" s="101"/>
      <c r="R530" s="101"/>
      <c r="S530" s="152"/>
      <c r="T530" s="101"/>
      <c r="U530" s="124"/>
      <c r="V530" s="120"/>
      <c r="W530" s="78" t="e">
        <f>VLOOKUP(A711, 'adm1'!A$2:B$15, 2, FALSE)</f>
        <v>#N/A</v>
      </c>
      <c r="X530" s="16" t="e">
        <f>VLOOKUP(C711, 'adm2'!A$2:B$62, 2, FALSE)</f>
        <v>#N/A</v>
      </c>
      <c r="Y530" s="16" t="e">
        <f>VLOOKUP(E711, 'adm3'!A$2:B$273, 2, FALSE)</f>
        <v>#N/A</v>
      </c>
      <c r="Z530" s="16" t="e">
        <f>VLOOKUP(G711, stle!A$2:B$5250, 2, FALSE)</f>
        <v>#N/A</v>
      </c>
    </row>
    <row r="531" spans="1:26" s="34" customFormat="1">
      <c r="A531" s="101"/>
      <c r="B531" s="122"/>
      <c r="C531" s="101"/>
      <c r="D531" s="122"/>
      <c r="E531" s="101"/>
      <c r="F531" s="122"/>
      <c r="G531" s="101"/>
      <c r="H531" s="122"/>
      <c r="I531" s="122"/>
      <c r="J531" s="101"/>
      <c r="K531" s="101"/>
      <c r="L531" s="101"/>
      <c r="M531" s="101"/>
      <c r="N531" s="117"/>
      <c r="O531" s="101"/>
      <c r="P531" s="101"/>
      <c r="Q531" s="101"/>
      <c r="R531" s="101"/>
      <c r="S531" s="152"/>
      <c r="T531" s="101"/>
      <c r="U531" s="124"/>
      <c r="V531" s="120"/>
      <c r="W531" s="78" t="e">
        <f>VLOOKUP(A712, 'adm1'!A$2:B$15, 2, FALSE)</f>
        <v>#N/A</v>
      </c>
      <c r="X531" s="16" t="e">
        <f>VLOOKUP(C712, 'adm2'!A$2:B$62, 2, FALSE)</f>
        <v>#N/A</v>
      </c>
      <c r="Y531" s="16" t="e">
        <f>VLOOKUP(E712, 'adm3'!A$2:B$273, 2, FALSE)</f>
        <v>#N/A</v>
      </c>
      <c r="Z531" s="16" t="e">
        <f>VLOOKUP(G712, stle!A$2:B$5250, 2, FALSE)</f>
        <v>#N/A</v>
      </c>
    </row>
    <row r="532" spans="1:26" s="34" customFormat="1">
      <c r="A532" s="101"/>
      <c r="B532" s="122"/>
      <c r="C532" s="101"/>
      <c r="D532" s="122"/>
      <c r="E532" s="101"/>
      <c r="F532" s="122"/>
      <c r="G532" s="101"/>
      <c r="H532" s="122"/>
      <c r="I532" s="122"/>
      <c r="J532" s="101"/>
      <c r="K532" s="101"/>
      <c r="L532" s="101"/>
      <c r="M532" s="101"/>
      <c r="N532" s="117"/>
      <c r="O532" s="101"/>
      <c r="P532" s="101"/>
      <c r="Q532" s="101"/>
      <c r="R532" s="101"/>
      <c r="S532" s="152"/>
      <c r="T532" s="101"/>
      <c r="U532" s="124"/>
      <c r="V532" s="120"/>
      <c r="W532" s="78" t="e">
        <f>VLOOKUP(A713, 'adm1'!A$2:B$15, 2, FALSE)</f>
        <v>#N/A</v>
      </c>
      <c r="X532" s="16" t="e">
        <f>VLOOKUP(C713, 'adm2'!A$2:B$62, 2, FALSE)</f>
        <v>#N/A</v>
      </c>
      <c r="Y532" s="16" t="e">
        <f>VLOOKUP(E713, 'adm3'!A$2:B$273, 2, FALSE)</f>
        <v>#N/A</v>
      </c>
      <c r="Z532" s="16" t="e">
        <f>VLOOKUP(G713, stle!A$2:B$5250, 2, FALSE)</f>
        <v>#N/A</v>
      </c>
    </row>
    <row r="533" spans="1:26" s="34" customFormat="1">
      <c r="A533" s="101"/>
      <c r="B533" s="122"/>
      <c r="C533" s="101"/>
      <c r="D533" s="122"/>
      <c r="E533" s="101"/>
      <c r="F533" s="122"/>
      <c r="G533" s="101"/>
      <c r="H533" s="122"/>
      <c r="I533" s="122"/>
      <c r="J533" s="101"/>
      <c r="K533" s="101"/>
      <c r="L533" s="101"/>
      <c r="M533" s="101"/>
      <c r="N533" s="117"/>
      <c r="O533" s="101"/>
      <c r="P533" s="101"/>
      <c r="Q533" s="101"/>
      <c r="R533" s="101"/>
      <c r="S533" s="152"/>
      <c r="T533" s="101"/>
      <c r="U533" s="124"/>
      <c r="V533" s="120"/>
      <c r="W533" s="78" t="e">
        <f>VLOOKUP(A714, 'adm1'!A$2:B$15, 2, FALSE)</f>
        <v>#N/A</v>
      </c>
      <c r="X533" s="16" t="e">
        <f>VLOOKUP(C714, 'adm2'!A$2:B$62, 2, FALSE)</f>
        <v>#N/A</v>
      </c>
      <c r="Y533" s="16" t="e">
        <f>VLOOKUP(E714, 'adm3'!A$2:B$273, 2, FALSE)</f>
        <v>#N/A</v>
      </c>
      <c r="Z533" s="16" t="e">
        <f>VLOOKUP(G714, stle!A$2:B$5250, 2, FALSE)</f>
        <v>#N/A</v>
      </c>
    </row>
    <row r="534" spans="1:26" s="34" customFormat="1">
      <c r="A534" s="101"/>
      <c r="B534" s="122"/>
      <c r="C534" s="101"/>
      <c r="D534" s="122"/>
      <c r="E534" s="101"/>
      <c r="F534" s="122"/>
      <c r="G534" s="101"/>
      <c r="H534" s="122"/>
      <c r="I534" s="122"/>
      <c r="J534" s="153"/>
      <c r="K534" s="101"/>
      <c r="L534" s="101"/>
      <c r="M534" s="101"/>
      <c r="N534" s="117"/>
      <c r="O534" s="101"/>
      <c r="P534" s="101"/>
      <c r="Q534" s="101"/>
      <c r="R534" s="101"/>
      <c r="S534" s="152"/>
      <c r="T534" s="101"/>
      <c r="U534" s="124"/>
      <c r="V534" s="120"/>
      <c r="W534" s="78" t="e">
        <f>VLOOKUP(A715, 'adm1'!A$2:B$15, 2, FALSE)</f>
        <v>#N/A</v>
      </c>
      <c r="X534" s="16" t="e">
        <f>VLOOKUP(C715, 'adm2'!A$2:B$62, 2, FALSE)</f>
        <v>#N/A</v>
      </c>
      <c r="Y534" s="16" t="e">
        <f>VLOOKUP(E715, 'adm3'!A$2:B$273, 2, FALSE)</f>
        <v>#N/A</v>
      </c>
      <c r="Z534" s="16" t="e">
        <f>VLOOKUP(G715, stle!A$2:B$5250, 2, FALSE)</f>
        <v>#N/A</v>
      </c>
    </row>
    <row r="535" spans="1:26" s="34" customFormat="1">
      <c r="A535" s="101"/>
      <c r="B535" s="122"/>
      <c r="C535" s="101"/>
      <c r="D535" s="122"/>
      <c r="E535" s="101"/>
      <c r="F535" s="122"/>
      <c r="G535" s="101"/>
      <c r="H535" s="122"/>
      <c r="I535" s="122"/>
      <c r="J535" s="153"/>
      <c r="K535" s="101"/>
      <c r="L535" s="101"/>
      <c r="M535" s="101"/>
      <c r="N535" s="117"/>
      <c r="O535" s="101"/>
      <c r="P535" s="101"/>
      <c r="Q535" s="101"/>
      <c r="R535" s="101"/>
      <c r="S535" s="152"/>
      <c r="T535" s="101"/>
      <c r="U535" s="124"/>
      <c r="V535" s="120"/>
      <c r="W535" s="78" t="e">
        <f>VLOOKUP(A716, 'adm1'!A$2:B$15, 2, FALSE)</f>
        <v>#N/A</v>
      </c>
      <c r="X535" s="16" t="e">
        <f>VLOOKUP(C716, 'adm2'!A$2:B$62, 2, FALSE)</f>
        <v>#N/A</v>
      </c>
      <c r="Y535" s="16" t="e">
        <f>VLOOKUP(E716, 'adm3'!A$2:B$273, 2, FALSE)</f>
        <v>#N/A</v>
      </c>
      <c r="Z535" s="16" t="e">
        <f>VLOOKUP(G716, stle!A$2:B$5250, 2, FALSE)</f>
        <v>#N/A</v>
      </c>
    </row>
    <row r="536" spans="1:26" s="34" customFormat="1">
      <c r="A536" s="101"/>
      <c r="B536" s="122"/>
      <c r="C536" s="101"/>
      <c r="D536" s="122"/>
      <c r="E536" s="101"/>
      <c r="F536" s="122"/>
      <c r="G536" s="101"/>
      <c r="H536" s="122"/>
      <c r="I536" s="122"/>
      <c r="J536" s="153"/>
      <c r="K536" s="101"/>
      <c r="L536" s="101"/>
      <c r="M536" s="101"/>
      <c r="N536" s="117"/>
      <c r="O536" s="101"/>
      <c r="P536" s="101"/>
      <c r="Q536" s="101"/>
      <c r="R536" s="101"/>
      <c r="S536" s="152"/>
      <c r="T536" s="101"/>
      <c r="U536" s="124"/>
      <c r="V536" s="120"/>
      <c r="W536" s="78" t="e">
        <f>VLOOKUP(A717, 'adm1'!A$2:B$15, 2, FALSE)</f>
        <v>#N/A</v>
      </c>
      <c r="X536" s="16" t="e">
        <f>VLOOKUP(C717, 'adm2'!A$2:B$62, 2, FALSE)</f>
        <v>#N/A</v>
      </c>
      <c r="Y536" s="16" t="e">
        <f>VLOOKUP(E717, 'adm3'!A$2:B$273, 2, FALSE)</f>
        <v>#N/A</v>
      </c>
      <c r="Z536" s="16" t="e">
        <f>VLOOKUP(G717, stle!A$2:B$5250, 2, FALSE)</f>
        <v>#N/A</v>
      </c>
    </row>
    <row r="537" spans="1:26" s="34" customFormat="1">
      <c r="A537" s="101"/>
      <c r="B537" s="122"/>
      <c r="C537" s="101"/>
      <c r="D537" s="122"/>
      <c r="E537" s="101"/>
      <c r="F537" s="122"/>
      <c r="G537" s="101"/>
      <c r="H537" s="122"/>
      <c r="I537" s="122"/>
      <c r="J537" s="153"/>
      <c r="K537" s="101"/>
      <c r="L537" s="101"/>
      <c r="M537" s="101"/>
      <c r="N537" s="117"/>
      <c r="O537" s="101"/>
      <c r="P537" s="101"/>
      <c r="Q537" s="101"/>
      <c r="R537" s="101"/>
      <c r="S537" s="152"/>
      <c r="T537" s="101"/>
      <c r="U537" s="124"/>
      <c r="V537" s="120"/>
      <c r="W537" s="78" t="e">
        <f>VLOOKUP(A718, 'adm1'!A$2:B$15, 2, FALSE)</f>
        <v>#N/A</v>
      </c>
      <c r="X537" s="16" t="e">
        <f>VLOOKUP(C718, 'adm2'!A$2:B$62, 2, FALSE)</f>
        <v>#N/A</v>
      </c>
      <c r="Y537" s="16" t="e">
        <f>VLOOKUP(E718, 'adm3'!A$2:B$273, 2, FALSE)</f>
        <v>#N/A</v>
      </c>
      <c r="Z537" s="16" t="e">
        <f>VLOOKUP(G718, stle!A$2:B$5250, 2, FALSE)</f>
        <v>#N/A</v>
      </c>
    </row>
    <row r="538" spans="1:26" s="34" customFormat="1">
      <c r="A538" s="101"/>
      <c r="B538" s="122"/>
      <c r="C538" s="101"/>
      <c r="D538" s="122"/>
      <c r="E538" s="101"/>
      <c r="F538" s="122"/>
      <c r="G538" s="101"/>
      <c r="H538" s="122"/>
      <c r="I538" s="122"/>
      <c r="J538" s="153"/>
      <c r="K538" s="101"/>
      <c r="L538" s="101"/>
      <c r="M538" s="101"/>
      <c r="N538" s="117"/>
      <c r="O538" s="101"/>
      <c r="P538" s="101"/>
      <c r="Q538" s="101"/>
      <c r="R538" s="101"/>
      <c r="S538" s="152"/>
      <c r="T538" s="101"/>
      <c r="U538" s="124"/>
      <c r="V538" s="120"/>
      <c r="W538" s="78" t="e">
        <f>VLOOKUP(A719, 'adm1'!A$2:B$15, 2, FALSE)</f>
        <v>#N/A</v>
      </c>
      <c r="X538" s="16" t="e">
        <f>VLOOKUP(C719, 'adm2'!A$2:B$62, 2, FALSE)</f>
        <v>#N/A</v>
      </c>
      <c r="Y538" s="16" t="e">
        <f>VLOOKUP(E719, 'adm3'!A$2:B$273, 2, FALSE)</f>
        <v>#N/A</v>
      </c>
      <c r="Z538" s="16" t="e">
        <f>VLOOKUP(G719, stle!A$2:B$5250, 2, FALSE)</f>
        <v>#N/A</v>
      </c>
    </row>
    <row r="539" spans="1:26" s="34" customFormat="1">
      <c r="A539" s="101"/>
      <c r="B539" s="122"/>
      <c r="C539" s="101"/>
      <c r="D539" s="122"/>
      <c r="E539" s="101"/>
      <c r="F539" s="122"/>
      <c r="G539" s="101"/>
      <c r="H539" s="122"/>
      <c r="I539" s="122"/>
      <c r="J539" s="153"/>
      <c r="K539" s="101"/>
      <c r="L539" s="101"/>
      <c r="M539" s="101"/>
      <c r="N539" s="117"/>
      <c r="O539" s="101"/>
      <c r="P539" s="101"/>
      <c r="Q539" s="101"/>
      <c r="R539" s="101"/>
      <c r="S539" s="152"/>
      <c r="T539" s="101"/>
      <c r="U539" s="124"/>
      <c r="V539" s="120"/>
      <c r="W539" s="78" t="e">
        <f>VLOOKUP(A720, 'adm1'!A$2:B$15, 2, FALSE)</f>
        <v>#N/A</v>
      </c>
      <c r="X539" s="16" t="e">
        <f>VLOOKUP(C720, 'adm2'!A$2:B$62, 2, FALSE)</f>
        <v>#N/A</v>
      </c>
      <c r="Y539" s="16" t="e">
        <f>VLOOKUP(E720, 'adm3'!A$2:B$273, 2, FALSE)</f>
        <v>#N/A</v>
      </c>
      <c r="Z539" s="16" t="e">
        <f>VLOOKUP(G720, stle!A$2:B$5250, 2, FALSE)</f>
        <v>#N/A</v>
      </c>
    </row>
    <row r="540" spans="1:26" s="34" customFormat="1">
      <c r="A540" s="101"/>
      <c r="B540" s="122"/>
      <c r="C540" s="101"/>
      <c r="D540" s="122"/>
      <c r="E540" s="101"/>
      <c r="F540" s="122"/>
      <c r="G540" s="101"/>
      <c r="H540" s="122"/>
      <c r="I540" s="122"/>
      <c r="J540" s="153"/>
      <c r="K540" s="101"/>
      <c r="L540" s="101"/>
      <c r="M540" s="101"/>
      <c r="N540" s="117"/>
      <c r="O540" s="101"/>
      <c r="P540" s="101"/>
      <c r="Q540" s="101"/>
      <c r="R540" s="101"/>
      <c r="S540" s="152"/>
      <c r="T540" s="101"/>
      <c r="U540" s="124"/>
      <c r="V540" s="120"/>
      <c r="W540" s="78" t="e">
        <f>VLOOKUP(A721, 'adm1'!A$2:B$15, 2, FALSE)</f>
        <v>#N/A</v>
      </c>
      <c r="X540" s="16" t="e">
        <f>VLOOKUP(C721, 'adm2'!A$2:B$62, 2, FALSE)</f>
        <v>#N/A</v>
      </c>
      <c r="Y540" s="16" t="e">
        <f>VLOOKUP(E721, 'adm3'!A$2:B$273, 2, FALSE)</f>
        <v>#N/A</v>
      </c>
      <c r="Z540" s="16" t="e">
        <f>VLOOKUP(G721, stle!A$2:B$5250, 2, FALSE)</f>
        <v>#N/A</v>
      </c>
    </row>
    <row r="541" spans="1:26" s="34" customFormat="1">
      <c r="A541" s="101"/>
      <c r="B541" s="122"/>
      <c r="C541" s="101"/>
      <c r="D541" s="122"/>
      <c r="E541" s="101"/>
      <c r="F541" s="122"/>
      <c r="G541" s="101"/>
      <c r="H541" s="122"/>
      <c r="I541" s="122"/>
      <c r="J541" s="153"/>
      <c r="K541" s="101"/>
      <c r="L541" s="101"/>
      <c r="M541" s="101"/>
      <c r="N541" s="117"/>
      <c r="O541" s="101"/>
      <c r="P541" s="101"/>
      <c r="Q541" s="101"/>
      <c r="R541" s="101"/>
      <c r="S541" s="152"/>
      <c r="T541" s="101"/>
      <c r="U541" s="124"/>
      <c r="V541" s="120"/>
      <c r="W541" s="78" t="e">
        <f>VLOOKUP(A722, 'adm1'!A$2:B$15, 2, FALSE)</f>
        <v>#N/A</v>
      </c>
      <c r="X541" s="16" t="e">
        <f>VLOOKUP(C722, 'adm2'!A$2:B$62, 2, FALSE)</f>
        <v>#N/A</v>
      </c>
      <c r="Y541" s="16" t="e">
        <f>VLOOKUP(E722, 'adm3'!A$2:B$273, 2, FALSE)</f>
        <v>#N/A</v>
      </c>
      <c r="Z541" s="16" t="e">
        <f>VLOOKUP(G722, stle!A$2:B$5250, 2, FALSE)</f>
        <v>#N/A</v>
      </c>
    </row>
    <row r="542" spans="1:26" s="34" customFormat="1">
      <c r="A542" s="101"/>
      <c r="B542" s="122"/>
      <c r="C542" s="101"/>
      <c r="D542" s="122"/>
      <c r="E542" s="101"/>
      <c r="F542" s="122"/>
      <c r="G542" s="101"/>
      <c r="H542" s="122"/>
      <c r="I542" s="122"/>
      <c r="J542" s="153"/>
      <c r="K542" s="101"/>
      <c r="L542" s="101"/>
      <c r="M542" s="101"/>
      <c r="N542" s="117"/>
      <c r="O542" s="101"/>
      <c r="P542" s="101"/>
      <c r="Q542" s="101"/>
      <c r="R542" s="101"/>
      <c r="S542" s="152"/>
      <c r="T542" s="101"/>
      <c r="U542" s="124"/>
      <c r="V542" s="120"/>
      <c r="W542" s="78" t="e">
        <f>VLOOKUP(A723, 'adm1'!A$2:B$15, 2, FALSE)</f>
        <v>#N/A</v>
      </c>
      <c r="X542" s="16" t="e">
        <f>VLOOKUP(C723, 'adm2'!A$2:B$62, 2, FALSE)</f>
        <v>#N/A</v>
      </c>
      <c r="Y542" s="16" t="e">
        <f>VLOOKUP(E723, 'adm3'!A$2:B$273, 2, FALSE)</f>
        <v>#N/A</v>
      </c>
      <c r="Z542" s="16" t="e">
        <f>VLOOKUP(G723, stle!A$2:B$5250, 2, FALSE)</f>
        <v>#N/A</v>
      </c>
    </row>
    <row r="543" spans="1:26" s="34" customFormat="1">
      <c r="A543" s="101"/>
      <c r="B543" s="122"/>
      <c r="C543" s="101"/>
      <c r="D543" s="122"/>
      <c r="E543" s="101"/>
      <c r="F543" s="122"/>
      <c r="G543" s="101"/>
      <c r="H543" s="122"/>
      <c r="I543" s="122"/>
      <c r="J543" s="153"/>
      <c r="K543" s="101"/>
      <c r="L543" s="101"/>
      <c r="M543" s="101"/>
      <c r="N543" s="117"/>
      <c r="O543" s="101"/>
      <c r="P543" s="101"/>
      <c r="Q543" s="101"/>
      <c r="R543" s="101"/>
      <c r="S543" s="152"/>
      <c r="T543" s="101"/>
      <c r="U543" s="124"/>
      <c r="V543" s="120"/>
      <c r="W543" s="78" t="e">
        <f>VLOOKUP(A724, 'adm1'!A$2:B$15, 2, FALSE)</f>
        <v>#N/A</v>
      </c>
      <c r="X543" s="16" t="e">
        <f>VLOOKUP(C724, 'adm2'!A$2:B$62, 2, FALSE)</f>
        <v>#N/A</v>
      </c>
      <c r="Y543" s="16" t="e">
        <f>VLOOKUP(E724, 'adm3'!A$2:B$273, 2, FALSE)</f>
        <v>#N/A</v>
      </c>
      <c r="Z543" s="16" t="e">
        <f>VLOOKUP(G724, stle!A$2:B$5250, 2, FALSE)</f>
        <v>#N/A</v>
      </c>
    </row>
    <row r="544" spans="1:26" s="34" customFormat="1">
      <c r="A544" s="101"/>
      <c r="B544" s="122"/>
      <c r="C544" s="101"/>
      <c r="D544" s="122"/>
      <c r="E544" s="101"/>
      <c r="F544" s="122"/>
      <c r="G544" s="101"/>
      <c r="H544" s="122"/>
      <c r="I544" s="122"/>
      <c r="J544" s="153"/>
      <c r="K544" s="101"/>
      <c r="L544" s="101"/>
      <c r="M544" s="101"/>
      <c r="N544" s="117"/>
      <c r="O544" s="101"/>
      <c r="P544" s="101"/>
      <c r="Q544" s="101"/>
      <c r="R544" s="101"/>
      <c r="S544" s="152"/>
      <c r="T544" s="101"/>
      <c r="U544" s="124"/>
      <c r="V544" s="120"/>
      <c r="W544" s="78" t="e">
        <f>VLOOKUP(A725, 'adm1'!A$2:B$15, 2, FALSE)</f>
        <v>#N/A</v>
      </c>
      <c r="X544" s="16" t="e">
        <f>VLOOKUP(C725, 'adm2'!A$2:B$62, 2, FALSE)</f>
        <v>#N/A</v>
      </c>
      <c r="Y544" s="16" t="e">
        <f>VLOOKUP(E725, 'adm3'!A$2:B$273, 2, FALSE)</f>
        <v>#N/A</v>
      </c>
      <c r="Z544" s="16" t="e">
        <f>VLOOKUP(G725, stle!A$2:B$5250, 2, FALSE)</f>
        <v>#N/A</v>
      </c>
    </row>
    <row r="545" spans="1:26" s="34" customFormat="1">
      <c r="A545" s="101"/>
      <c r="B545" s="122"/>
      <c r="C545" s="101"/>
      <c r="D545" s="122"/>
      <c r="E545" s="101"/>
      <c r="F545" s="122"/>
      <c r="G545" s="101"/>
      <c r="H545" s="122"/>
      <c r="I545" s="122"/>
      <c r="J545" s="153"/>
      <c r="K545" s="101"/>
      <c r="L545" s="101"/>
      <c r="M545" s="101"/>
      <c r="N545" s="117"/>
      <c r="O545" s="101"/>
      <c r="P545" s="101"/>
      <c r="Q545" s="101"/>
      <c r="R545" s="101"/>
      <c r="S545" s="152"/>
      <c r="T545" s="101"/>
      <c r="U545" s="124"/>
      <c r="V545" s="120"/>
      <c r="W545" s="78" t="e">
        <f>VLOOKUP(A726, 'adm1'!A$2:B$15, 2, FALSE)</f>
        <v>#N/A</v>
      </c>
      <c r="X545" s="16" t="e">
        <f>VLOOKUP(C726, 'adm2'!A$2:B$62, 2, FALSE)</f>
        <v>#N/A</v>
      </c>
      <c r="Y545" s="16" t="e">
        <f>VLOOKUP(E726, 'adm3'!A$2:B$273, 2, FALSE)</f>
        <v>#N/A</v>
      </c>
      <c r="Z545" s="16" t="e">
        <f>VLOOKUP(G726, stle!A$2:B$5250, 2, FALSE)</f>
        <v>#N/A</v>
      </c>
    </row>
    <row r="546" spans="1:26" s="34" customFormat="1">
      <c r="A546" s="101"/>
      <c r="B546" s="122"/>
      <c r="C546" s="101"/>
      <c r="D546" s="122"/>
      <c r="E546" s="101"/>
      <c r="F546" s="122"/>
      <c r="G546" s="101"/>
      <c r="H546" s="122"/>
      <c r="I546" s="122"/>
      <c r="J546" s="153"/>
      <c r="K546" s="101"/>
      <c r="L546" s="101"/>
      <c r="M546" s="101"/>
      <c r="N546" s="117"/>
      <c r="O546" s="101"/>
      <c r="P546" s="101"/>
      <c r="Q546" s="101"/>
      <c r="R546" s="101"/>
      <c r="S546" s="152"/>
      <c r="T546" s="101"/>
      <c r="U546" s="124"/>
      <c r="V546" s="120"/>
      <c r="W546" s="78" t="e">
        <f>VLOOKUP(A727, 'adm1'!A$2:B$15, 2, FALSE)</f>
        <v>#N/A</v>
      </c>
      <c r="X546" s="16" t="e">
        <f>VLOOKUP(C727, 'adm2'!A$2:B$62, 2, FALSE)</f>
        <v>#N/A</v>
      </c>
      <c r="Y546" s="16" t="e">
        <f>VLOOKUP(E727, 'adm3'!A$2:B$273, 2, FALSE)</f>
        <v>#N/A</v>
      </c>
      <c r="Z546" s="16" t="e">
        <f>VLOOKUP(G727, stle!A$2:B$5250, 2, FALSE)</f>
        <v>#N/A</v>
      </c>
    </row>
    <row r="547" spans="1:26" s="34" customFormat="1">
      <c r="A547" s="101"/>
      <c r="B547" s="122"/>
      <c r="C547" s="101"/>
      <c r="D547" s="122"/>
      <c r="E547" s="101"/>
      <c r="F547" s="122"/>
      <c r="G547" s="101"/>
      <c r="H547" s="122"/>
      <c r="I547" s="122"/>
      <c r="J547" s="153"/>
      <c r="K547" s="101"/>
      <c r="L547" s="101"/>
      <c r="M547" s="101"/>
      <c r="N547" s="117"/>
      <c r="O547" s="101"/>
      <c r="P547" s="101"/>
      <c r="Q547" s="101"/>
      <c r="R547" s="101"/>
      <c r="S547" s="152"/>
      <c r="T547" s="101"/>
      <c r="U547" s="124"/>
      <c r="V547" s="120"/>
      <c r="W547" s="78" t="e">
        <f>VLOOKUP(A728, 'adm1'!A$2:B$15, 2, FALSE)</f>
        <v>#N/A</v>
      </c>
      <c r="X547" s="16" t="e">
        <f>VLOOKUP(C728, 'adm2'!A$2:B$62, 2, FALSE)</f>
        <v>#N/A</v>
      </c>
      <c r="Y547" s="16" t="e">
        <f>VLOOKUP(E728, 'adm3'!A$2:B$273, 2, FALSE)</f>
        <v>#N/A</v>
      </c>
      <c r="Z547" s="16" t="e">
        <f>VLOOKUP(G728, stle!A$2:B$5250, 2, FALSE)</f>
        <v>#N/A</v>
      </c>
    </row>
    <row r="548" spans="1:26" s="34" customFormat="1">
      <c r="A548" s="101"/>
      <c r="B548" s="122"/>
      <c r="C548" s="101"/>
      <c r="D548" s="122"/>
      <c r="E548" s="101"/>
      <c r="F548" s="122"/>
      <c r="G548" s="101"/>
      <c r="H548" s="122"/>
      <c r="I548" s="122"/>
      <c r="J548" s="153"/>
      <c r="K548" s="101"/>
      <c r="L548" s="101"/>
      <c r="M548" s="101"/>
      <c r="N548" s="117"/>
      <c r="O548" s="101"/>
      <c r="P548" s="101"/>
      <c r="Q548" s="101"/>
      <c r="R548" s="101"/>
      <c r="S548" s="152"/>
      <c r="T548" s="101"/>
      <c r="U548" s="124"/>
      <c r="V548" s="120"/>
      <c r="W548" s="78" t="e">
        <f>VLOOKUP(A729, 'adm1'!A$2:B$15, 2, FALSE)</f>
        <v>#N/A</v>
      </c>
      <c r="X548" s="16" t="e">
        <f>VLOOKUP(C729, 'adm2'!A$2:B$62, 2, FALSE)</f>
        <v>#N/A</v>
      </c>
      <c r="Y548" s="16" t="e">
        <f>VLOOKUP(E729, 'adm3'!A$2:B$273, 2, FALSE)</f>
        <v>#N/A</v>
      </c>
      <c r="Z548" s="16" t="e">
        <f>VLOOKUP(G729, stle!A$2:B$5250, 2, FALSE)</f>
        <v>#N/A</v>
      </c>
    </row>
    <row r="549" spans="1:26" s="34" customFormat="1">
      <c r="A549" s="101"/>
      <c r="B549" s="122"/>
      <c r="C549" s="101"/>
      <c r="D549" s="122"/>
      <c r="E549" s="101"/>
      <c r="F549" s="122"/>
      <c r="G549" s="101"/>
      <c r="H549" s="122"/>
      <c r="I549" s="122"/>
      <c r="J549" s="153"/>
      <c r="K549" s="101"/>
      <c r="L549" s="101"/>
      <c r="M549" s="101"/>
      <c r="N549" s="117"/>
      <c r="O549" s="101"/>
      <c r="P549" s="101"/>
      <c r="Q549" s="101"/>
      <c r="R549" s="101"/>
      <c r="S549" s="152"/>
      <c r="T549" s="101"/>
      <c r="U549" s="124"/>
      <c r="V549" s="120"/>
      <c r="W549" s="78" t="e">
        <f>VLOOKUP(A730, 'adm1'!A$2:B$15, 2, FALSE)</f>
        <v>#N/A</v>
      </c>
      <c r="X549" s="16" t="e">
        <f>VLOOKUP(C730, 'adm2'!A$2:B$62, 2, FALSE)</f>
        <v>#N/A</v>
      </c>
      <c r="Y549" s="16" t="e">
        <f>VLOOKUP(E730, 'adm3'!A$2:B$273, 2, FALSE)</f>
        <v>#N/A</v>
      </c>
      <c r="Z549" s="16" t="e">
        <f>VLOOKUP(G730, stle!A$2:B$5250, 2, FALSE)</f>
        <v>#N/A</v>
      </c>
    </row>
    <row r="550" spans="1:26" s="34" customFormat="1">
      <c r="A550" s="101"/>
      <c r="B550" s="122"/>
      <c r="C550" s="101"/>
      <c r="D550" s="122"/>
      <c r="E550" s="101"/>
      <c r="F550" s="122"/>
      <c r="G550" s="101"/>
      <c r="H550" s="122"/>
      <c r="I550" s="122"/>
      <c r="J550" s="153"/>
      <c r="K550" s="101"/>
      <c r="L550" s="101"/>
      <c r="M550" s="101"/>
      <c r="N550" s="117"/>
      <c r="O550" s="101"/>
      <c r="P550" s="101"/>
      <c r="Q550" s="101"/>
      <c r="R550" s="101"/>
      <c r="S550" s="152"/>
      <c r="T550" s="101"/>
      <c r="U550" s="124"/>
      <c r="V550" s="120"/>
      <c r="W550" s="78" t="e">
        <f>VLOOKUP(A731, 'adm1'!A$2:B$15, 2, FALSE)</f>
        <v>#N/A</v>
      </c>
      <c r="X550" s="16" t="e">
        <f>VLOOKUP(C731, 'adm2'!A$2:B$62, 2, FALSE)</f>
        <v>#N/A</v>
      </c>
      <c r="Y550" s="16" t="e">
        <f>VLOOKUP(E731, 'adm3'!A$2:B$273, 2, FALSE)</f>
        <v>#N/A</v>
      </c>
      <c r="Z550" s="16" t="e">
        <f>VLOOKUP(G731, stle!A$2:B$5250, 2, FALSE)</f>
        <v>#N/A</v>
      </c>
    </row>
    <row r="551" spans="1:26" s="34" customFormat="1">
      <c r="A551" s="101"/>
      <c r="B551" s="122"/>
      <c r="C551" s="101"/>
      <c r="D551" s="122"/>
      <c r="E551" s="101"/>
      <c r="F551" s="122"/>
      <c r="G551" s="101"/>
      <c r="H551" s="122"/>
      <c r="I551" s="122"/>
      <c r="J551" s="153"/>
      <c r="K551" s="101"/>
      <c r="L551" s="101"/>
      <c r="M551" s="101"/>
      <c r="N551" s="117"/>
      <c r="O551" s="101"/>
      <c r="P551" s="101"/>
      <c r="Q551" s="101"/>
      <c r="R551" s="101"/>
      <c r="S551" s="152"/>
      <c r="T551" s="101"/>
      <c r="U551" s="124"/>
      <c r="V551" s="120"/>
      <c r="W551" s="78" t="e">
        <f>VLOOKUP(A732, 'adm1'!A$2:B$15, 2, FALSE)</f>
        <v>#N/A</v>
      </c>
      <c r="X551" s="16" t="e">
        <f>VLOOKUP(C732, 'adm2'!A$2:B$62, 2, FALSE)</f>
        <v>#N/A</v>
      </c>
      <c r="Y551" s="16" t="e">
        <f>VLOOKUP(E732, 'adm3'!A$2:B$273, 2, FALSE)</f>
        <v>#N/A</v>
      </c>
      <c r="Z551" s="16" t="e">
        <f>VLOOKUP(G732, stle!A$2:B$5250, 2, FALSE)</f>
        <v>#N/A</v>
      </c>
    </row>
    <row r="552" spans="1:26" s="34" customFormat="1">
      <c r="A552" s="101"/>
      <c r="B552" s="122"/>
      <c r="C552" s="101"/>
      <c r="D552" s="122"/>
      <c r="E552" s="101"/>
      <c r="F552" s="122"/>
      <c r="G552" s="101"/>
      <c r="H552" s="122"/>
      <c r="I552" s="122"/>
      <c r="J552" s="153"/>
      <c r="K552" s="101"/>
      <c r="L552" s="101"/>
      <c r="M552" s="101"/>
      <c r="N552" s="117"/>
      <c r="O552" s="101"/>
      <c r="P552" s="101"/>
      <c r="Q552" s="101"/>
      <c r="R552" s="101"/>
      <c r="S552" s="152"/>
      <c r="T552" s="101"/>
      <c r="U552" s="124"/>
      <c r="V552" s="120"/>
      <c r="W552" s="78" t="e">
        <f>VLOOKUP(A733, 'adm1'!A$2:B$15, 2, FALSE)</f>
        <v>#N/A</v>
      </c>
      <c r="X552" s="16" t="e">
        <f>VLOOKUP(C733, 'adm2'!A$2:B$62, 2, FALSE)</f>
        <v>#N/A</v>
      </c>
      <c r="Y552" s="16" t="e">
        <f>VLOOKUP(E733, 'adm3'!A$2:B$273, 2, FALSE)</f>
        <v>#N/A</v>
      </c>
      <c r="Z552" s="16" t="e">
        <f>VLOOKUP(G733, stle!A$2:B$5250, 2, FALSE)</f>
        <v>#N/A</v>
      </c>
    </row>
    <row r="553" spans="1:26" s="34" customFormat="1">
      <c r="A553" s="101"/>
      <c r="B553" s="122"/>
      <c r="C553" s="101"/>
      <c r="D553" s="122"/>
      <c r="E553" s="101"/>
      <c r="F553" s="122"/>
      <c r="G553" s="101"/>
      <c r="H553" s="122"/>
      <c r="I553" s="122"/>
      <c r="J553" s="153"/>
      <c r="K553" s="101"/>
      <c r="L553" s="101"/>
      <c r="M553" s="101"/>
      <c r="N553" s="117"/>
      <c r="O553" s="101"/>
      <c r="P553" s="101"/>
      <c r="Q553" s="101"/>
      <c r="R553" s="101"/>
      <c r="S553" s="152"/>
      <c r="T553" s="101"/>
      <c r="U553" s="124"/>
      <c r="V553" s="120"/>
      <c r="W553" s="78" t="e">
        <f>VLOOKUP(A734, 'adm1'!A$2:B$15, 2, FALSE)</f>
        <v>#N/A</v>
      </c>
      <c r="X553" s="16" t="e">
        <f>VLOOKUP(C734, 'adm2'!A$2:B$62, 2, FALSE)</f>
        <v>#N/A</v>
      </c>
      <c r="Y553" s="16" t="e">
        <f>VLOOKUP(E734, 'adm3'!A$2:B$273, 2, FALSE)</f>
        <v>#N/A</v>
      </c>
      <c r="Z553" s="16" t="e">
        <f>VLOOKUP(G734, stle!A$2:B$5250, 2, FALSE)</f>
        <v>#N/A</v>
      </c>
    </row>
    <row r="554" spans="1:26" s="34" customFormat="1">
      <c r="A554" s="101"/>
      <c r="B554" s="122"/>
      <c r="C554" s="101"/>
      <c r="D554" s="122"/>
      <c r="E554" s="101"/>
      <c r="F554" s="122"/>
      <c r="G554" s="101"/>
      <c r="H554" s="122"/>
      <c r="I554" s="122"/>
      <c r="J554" s="153"/>
      <c r="K554" s="101"/>
      <c r="L554" s="101"/>
      <c r="M554" s="101"/>
      <c r="N554" s="117"/>
      <c r="O554" s="101"/>
      <c r="P554" s="101"/>
      <c r="Q554" s="101"/>
      <c r="R554" s="101"/>
      <c r="S554" s="152"/>
      <c r="T554" s="101"/>
      <c r="U554" s="124"/>
      <c r="V554" s="120"/>
      <c r="W554" s="78" t="e">
        <f>VLOOKUP(A735, 'adm1'!A$2:B$15, 2, FALSE)</f>
        <v>#N/A</v>
      </c>
      <c r="X554" s="16" t="e">
        <f>VLOOKUP(C735, 'adm2'!A$2:B$62, 2, FALSE)</f>
        <v>#N/A</v>
      </c>
      <c r="Y554" s="16" t="e">
        <f>VLOOKUP(E735, 'adm3'!A$2:B$273, 2, FALSE)</f>
        <v>#N/A</v>
      </c>
      <c r="Z554" s="16" t="e">
        <f>VLOOKUP(G735, stle!A$2:B$5250, 2, FALSE)</f>
        <v>#N/A</v>
      </c>
    </row>
    <row r="555" spans="1:26" s="34" customFormat="1">
      <c r="A555" s="101"/>
      <c r="B555" s="122"/>
      <c r="C555" s="101"/>
      <c r="D555" s="122"/>
      <c r="E555" s="101"/>
      <c r="F555" s="122"/>
      <c r="G555" s="101"/>
      <c r="H555" s="122"/>
      <c r="I555" s="122"/>
      <c r="J555" s="153"/>
      <c r="K555" s="101"/>
      <c r="L555" s="101"/>
      <c r="M555" s="101"/>
      <c r="N555" s="117"/>
      <c r="O555" s="101"/>
      <c r="P555" s="101"/>
      <c r="Q555" s="101"/>
      <c r="R555" s="101"/>
      <c r="S555" s="152"/>
      <c r="T555" s="101"/>
      <c r="U555" s="124"/>
      <c r="V555" s="120"/>
      <c r="W555" s="78" t="e">
        <f>VLOOKUP(A736, 'adm1'!A$2:B$15, 2, FALSE)</f>
        <v>#N/A</v>
      </c>
      <c r="X555" s="16" t="e">
        <f>VLOOKUP(C736, 'adm2'!A$2:B$62, 2, FALSE)</f>
        <v>#N/A</v>
      </c>
      <c r="Y555" s="16" t="e">
        <f>VLOOKUP(E736, 'adm3'!A$2:B$273, 2, FALSE)</f>
        <v>#N/A</v>
      </c>
      <c r="Z555" s="16" t="e">
        <f>VLOOKUP(G736, stle!A$2:B$5250, 2, FALSE)</f>
        <v>#N/A</v>
      </c>
    </row>
    <row r="556" spans="1:26" s="34" customFormat="1">
      <c r="A556" s="101"/>
      <c r="B556" s="122"/>
      <c r="C556" s="101"/>
      <c r="D556" s="122"/>
      <c r="E556" s="101"/>
      <c r="F556" s="122"/>
      <c r="G556" s="101"/>
      <c r="H556" s="122"/>
      <c r="I556" s="122"/>
      <c r="J556" s="153"/>
      <c r="K556" s="101"/>
      <c r="L556" s="101"/>
      <c r="M556" s="101"/>
      <c r="N556" s="117"/>
      <c r="O556" s="101"/>
      <c r="P556" s="101"/>
      <c r="Q556" s="101"/>
      <c r="R556" s="101"/>
      <c r="S556" s="152"/>
      <c r="T556" s="101"/>
      <c r="U556" s="124"/>
      <c r="V556" s="120"/>
      <c r="W556" s="78" t="e">
        <f>VLOOKUP(A737, 'adm1'!A$2:B$15, 2, FALSE)</f>
        <v>#N/A</v>
      </c>
      <c r="X556" s="16" t="e">
        <f>VLOOKUP(C737, 'adm2'!A$2:B$62, 2, FALSE)</f>
        <v>#N/A</v>
      </c>
      <c r="Y556" s="16" t="e">
        <f>VLOOKUP(E737, 'adm3'!A$2:B$273, 2, FALSE)</f>
        <v>#N/A</v>
      </c>
      <c r="Z556" s="16" t="e">
        <f>VLOOKUP(G737, stle!A$2:B$5250, 2, FALSE)</f>
        <v>#N/A</v>
      </c>
    </row>
    <row r="557" spans="1:26" s="34" customFormat="1">
      <c r="A557" s="101"/>
      <c r="B557" s="122"/>
      <c r="C557" s="101"/>
      <c r="D557" s="122"/>
      <c r="E557" s="101"/>
      <c r="F557" s="122"/>
      <c r="G557" s="101"/>
      <c r="H557" s="122"/>
      <c r="I557" s="122"/>
      <c r="J557" s="153"/>
      <c r="K557" s="101"/>
      <c r="L557" s="101"/>
      <c r="M557" s="101"/>
      <c r="N557" s="117"/>
      <c r="O557" s="101"/>
      <c r="P557" s="101"/>
      <c r="Q557" s="101"/>
      <c r="R557" s="101"/>
      <c r="S557" s="152"/>
      <c r="T557" s="101"/>
      <c r="U557" s="124"/>
      <c r="V557" s="120"/>
      <c r="W557" s="78" t="e">
        <f>VLOOKUP(A738, 'adm1'!A$2:B$15, 2, FALSE)</f>
        <v>#N/A</v>
      </c>
      <c r="X557" s="16" t="e">
        <f>VLOOKUP(C738, 'adm2'!A$2:B$62, 2, FALSE)</f>
        <v>#N/A</v>
      </c>
      <c r="Y557" s="16" t="e">
        <f>VLOOKUP(E738, 'adm3'!A$2:B$273, 2, FALSE)</f>
        <v>#N/A</v>
      </c>
      <c r="Z557" s="16" t="e">
        <f>VLOOKUP(G738, stle!A$2:B$5250, 2, FALSE)</f>
        <v>#N/A</v>
      </c>
    </row>
    <row r="558" spans="1:26" s="34" customFormat="1">
      <c r="A558" s="101"/>
      <c r="B558" s="122"/>
      <c r="C558" s="101"/>
      <c r="D558" s="122"/>
      <c r="E558" s="101"/>
      <c r="F558" s="122"/>
      <c r="G558" s="101"/>
      <c r="H558" s="122"/>
      <c r="I558" s="122"/>
      <c r="J558" s="153"/>
      <c r="K558" s="101"/>
      <c r="L558" s="101"/>
      <c r="M558" s="101"/>
      <c r="N558" s="117"/>
      <c r="O558" s="101"/>
      <c r="P558" s="101"/>
      <c r="Q558" s="101"/>
      <c r="R558" s="101"/>
      <c r="S558" s="152"/>
      <c r="T558" s="101"/>
      <c r="U558" s="124"/>
      <c r="V558" s="120"/>
      <c r="W558" s="78" t="e">
        <f>VLOOKUP(A739, 'adm1'!A$2:B$15, 2, FALSE)</f>
        <v>#N/A</v>
      </c>
      <c r="X558" s="16" t="e">
        <f>VLOOKUP(C739, 'adm2'!A$2:B$62, 2, FALSE)</f>
        <v>#N/A</v>
      </c>
      <c r="Y558" s="16" t="e">
        <f>VLOOKUP(E739, 'adm3'!A$2:B$273, 2, FALSE)</f>
        <v>#N/A</v>
      </c>
      <c r="Z558" s="16" t="e">
        <f>VLOOKUP(G739, stle!A$2:B$5250, 2, FALSE)</f>
        <v>#N/A</v>
      </c>
    </row>
    <row r="559" spans="1:26" s="34" customFormat="1">
      <c r="A559" s="101"/>
      <c r="B559" s="122"/>
      <c r="C559" s="101"/>
      <c r="D559" s="122"/>
      <c r="E559" s="101"/>
      <c r="F559" s="122"/>
      <c r="G559" s="101"/>
      <c r="H559" s="122"/>
      <c r="I559" s="122"/>
      <c r="J559" s="153"/>
      <c r="K559" s="101"/>
      <c r="L559" s="101"/>
      <c r="M559" s="101"/>
      <c r="N559" s="117"/>
      <c r="O559" s="101"/>
      <c r="P559" s="101"/>
      <c r="Q559" s="101"/>
      <c r="R559" s="101"/>
      <c r="S559" s="152"/>
      <c r="T559" s="101"/>
      <c r="U559" s="124"/>
      <c r="V559" s="120"/>
      <c r="W559" s="78" t="e">
        <f>VLOOKUP(A740, 'adm1'!A$2:B$15, 2, FALSE)</f>
        <v>#N/A</v>
      </c>
      <c r="X559" s="16" t="e">
        <f>VLOOKUP(C740, 'adm2'!A$2:B$62, 2, FALSE)</f>
        <v>#N/A</v>
      </c>
      <c r="Y559" s="16" t="e">
        <f>VLOOKUP(E740, 'adm3'!A$2:B$273, 2, FALSE)</f>
        <v>#N/A</v>
      </c>
      <c r="Z559" s="16" t="e">
        <f>VLOOKUP(G740, stle!A$2:B$5250, 2, FALSE)</f>
        <v>#N/A</v>
      </c>
    </row>
    <row r="560" spans="1:26" s="34" customFormat="1">
      <c r="A560" s="101"/>
      <c r="B560" s="122"/>
      <c r="C560" s="101"/>
      <c r="D560" s="122"/>
      <c r="E560" s="101"/>
      <c r="F560" s="122"/>
      <c r="G560" s="101"/>
      <c r="H560" s="122"/>
      <c r="I560" s="122"/>
      <c r="J560" s="153"/>
      <c r="K560" s="101"/>
      <c r="L560" s="101"/>
      <c r="M560" s="101"/>
      <c r="N560" s="117"/>
      <c r="O560" s="101"/>
      <c r="P560" s="101"/>
      <c r="Q560" s="101"/>
      <c r="R560" s="101"/>
      <c r="S560" s="152"/>
      <c r="T560" s="101"/>
      <c r="U560" s="124"/>
      <c r="V560" s="120"/>
      <c r="W560" s="78" t="e">
        <f>VLOOKUP(A741, 'adm1'!A$2:B$15, 2, FALSE)</f>
        <v>#N/A</v>
      </c>
      <c r="X560" s="16" t="e">
        <f>VLOOKUP(C741, 'adm2'!A$2:B$62, 2, FALSE)</f>
        <v>#N/A</v>
      </c>
      <c r="Y560" s="16" t="e">
        <f>VLOOKUP(E741, 'adm3'!A$2:B$273, 2, FALSE)</f>
        <v>#N/A</v>
      </c>
      <c r="Z560" s="16" t="e">
        <f>VLOOKUP(G741, stle!A$2:B$5250, 2, FALSE)</f>
        <v>#N/A</v>
      </c>
    </row>
    <row r="561" spans="1:26" s="34" customFormat="1">
      <c r="A561" s="101"/>
      <c r="B561" s="122"/>
      <c r="C561" s="101"/>
      <c r="D561" s="122"/>
      <c r="E561" s="101"/>
      <c r="F561" s="122"/>
      <c r="G561" s="101"/>
      <c r="H561" s="122"/>
      <c r="I561" s="122"/>
      <c r="J561" s="153"/>
      <c r="K561" s="101"/>
      <c r="L561" s="101"/>
      <c r="M561" s="101"/>
      <c r="N561" s="117"/>
      <c r="O561" s="101"/>
      <c r="P561" s="101"/>
      <c r="Q561" s="101"/>
      <c r="R561" s="101"/>
      <c r="S561" s="152"/>
      <c r="T561" s="101"/>
      <c r="U561" s="124"/>
      <c r="V561" s="120"/>
      <c r="W561" s="78" t="e">
        <f>VLOOKUP(A742, 'adm1'!A$2:B$15, 2, FALSE)</f>
        <v>#N/A</v>
      </c>
      <c r="X561" s="16" t="e">
        <f>VLOOKUP(C742, 'adm2'!A$2:B$62, 2, FALSE)</f>
        <v>#N/A</v>
      </c>
      <c r="Y561" s="16" t="e">
        <f>VLOOKUP(E742, 'adm3'!A$2:B$273, 2, FALSE)</f>
        <v>#N/A</v>
      </c>
      <c r="Z561" s="16" t="e">
        <f>VLOOKUP(G742, stle!A$2:B$5250, 2, FALSE)</f>
        <v>#N/A</v>
      </c>
    </row>
    <row r="562" spans="1:26" s="34" customFormat="1">
      <c r="A562" s="101"/>
      <c r="B562" s="122"/>
      <c r="C562" s="101"/>
      <c r="D562" s="122"/>
      <c r="E562" s="101"/>
      <c r="F562" s="122"/>
      <c r="G562" s="101"/>
      <c r="H562" s="122"/>
      <c r="I562" s="122"/>
      <c r="J562" s="153"/>
      <c r="K562" s="101"/>
      <c r="L562" s="101"/>
      <c r="M562" s="101"/>
      <c r="N562" s="117"/>
      <c r="O562" s="101"/>
      <c r="P562" s="101"/>
      <c r="Q562" s="101"/>
      <c r="R562" s="101"/>
      <c r="S562" s="152"/>
      <c r="T562" s="101"/>
      <c r="U562" s="124"/>
      <c r="V562" s="120"/>
      <c r="W562" s="78" t="e">
        <f>VLOOKUP(A743, 'adm1'!A$2:B$15, 2, FALSE)</f>
        <v>#N/A</v>
      </c>
      <c r="X562" s="16" t="e">
        <f>VLOOKUP(C743, 'adm2'!A$2:B$62, 2, FALSE)</f>
        <v>#N/A</v>
      </c>
      <c r="Y562" s="16" t="e">
        <f>VLOOKUP(E743, 'adm3'!A$2:B$273, 2, FALSE)</f>
        <v>#N/A</v>
      </c>
      <c r="Z562" s="16" t="e">
        <f>VLOOKUP(G743, stle!A$2:B$5250, 2, FALSE)</f>
        <v>#N/A</v>
      </c>
    </row>
    <row r="563" spans="1:26" s="34" customFormat="1">
      <c r="A563" s="101"/>
      <c r="B563" s="122"/>
      <c r="C563" s="101"/>
      <c r="D563" s="122"/>
      <c r="E563" s="101"/>
      <c r="F563" s="122"/>
      <c r="G563" s="101"/>
      <c r="H563" s="122"/>
      <c r="I563" s="122"/>
      <c r="J563" s="153"/>
      <c r="K563" s="101"/>
      <c r="L563" s="101"/>
      <c r="M563" s="101"/>
      <c r="N563" s="117"/>
      <c r="O563" s="101"/>
      <c r="P563" s="101"/>
      <c r="Q563" s="101"/>
      <c r="R563" s="101"/>
      <c r="S563" s="152"/>
      <c r="T563" s="101"/>
      <c r="U563" s="124"/>
      <c r="V563" s="120"/>
      <c r="W563" s="78" t="e">
        <f>VLOOKUP(A744, 'adm1'!A$2:B$15, 2, FALSE)</f>
        <v>#N/A</v>
      </c>
      <c r="X563" s="16" t="e">
        <f>VLOOKUP(C744, 'adm2'!A$2:B$62, 2, FALSE)</f>
        <v>#N/A</v>
      </c>
      <c r="Y563" s="16" t="e">
        <f>VLOOKUP(E744, 'adm3'!A$2:B$273, 2, FALSE)</f>
        <v>#N/A</v>
      </c>
      <c r="Z563" s="16" t="e">
        <f>VLOOKUP(G744, stle!A$2:B$5250, 2, FALSE)</f>
        <v>#N/A</v>
      </c>
    </row>
    <row r="564" spans="1:26" s="34" customFormat="1">
      <c r="A564" s="101"/>
      <c r="B564" s="122"/>
      <c r="C564" s="101"/>
      <c r="D564" s="122"/>
      <c r="E564" s="101"/>
      <c r="F564" s="122"/>
      <c r="G564" s="101"/>
      <c r="H564" s="122"/>
      <c r="I564" s="122"/>
      <c r="J564" s="153"/>
      <c r="K564" s="101"/>
      <c r="L564" s="101"/>
      <c r="M564" s="101"/>
      <c r="N564" s="117"/>
      <c r="O564" s="101"/>
      <c r="P564" s="101"/>
      <c r="Q564" s="101"/>
      <c r="R564" s="101"/>
      <c r="S564" s="152"/>
      <c r="T564" s="101"/>
      <c r="U564" s="124"/>
      <c r="V564" s="120"/>
      <c r="W564" s="78" t="e">
        <f>VLOOKUP(A745, 'adm1'!A$2:B$15, 2, FALSE)</f>
        <v>#N/A</v>
      </c>
      <c r="X564" s="16" t="e">
        <f>VLOOKUP(C745, 'adm2'!A$2:B$62, 2, FALSE)</f>
        <v>#N/A</v>
      </c>
      <c r="Y564" s="16" t="e">
        <f>VLOOKUP(E745, 'adm3'!A$2:B$273, 2, FALSE)</f>
        <v>#N/A</v>
      </c>
      <c r="Z564" s="16" t="e">
        <f>VLOOKUP(G745, stle!A$2:B$5250, 2, FALSE)</f>
        <v>#N/A</v>
      </c>
    </row>
    <row r="565" spans="1:26" s="34" customFormat="1">
      <c r="A565" s="101"/>
      <c r="B565" s="122"/>
      <c r="C565" s="101"/>
      <c r="D565" s="122"/>
      <c r="E565" s="101"/>
      <c r="F565" s="122"/>
      <c r="G565" s="101"/>
      <c r="H565" s="122"/>
      <c r="I565" s="122"/>
      <c r="J565" s="153"/>
      <c r="K565" s="101"/>
      <c r="L565" s="101"/>
      <c r="M565" s="101"/>
      <c r="N565" s="117"/>
      <c r="O565" s="101"/>
      <c r="P565" s="101"/>
      <c r="Q565" s="101"/>
      <c r="R565" s="101"/>
      <c r="S565" s="152"/>
      <c r="T565" s="101"/>
      <c r="U565" s="124"/>
      <c r="V565" s="120"/>
      <c r="W565" s="78" t="e">
        <f>VLOOKUP(A746, 'adm1'!A$2:B$15, 2, FALSE)</f>
        <v>#N/A</v>
      </c>
      <c r="X565" s="16" t="e">
        <f>VLOOKUP(C746, 'adm2'!A$2:B$62, 2, FALSE)</f>
        <v>#N/A</v>
      </c>
      <c r="Y565" s="16" t="e">
        <f>VLOOKUP(E746, 'adm3'!A$2:B$273, 2, FALSE)</f>
        <v>#N/A</v>
      </c>
      <c r="Z565" s="16" t="e">
        <f>VLOOKUP(G746, stle!A$2:B$5250, 2, FALSE)</f>
        <v>#N/A</v>
      </c>
    </row>
    <row r="566" spans="1:26" s="34" customFormat="1">
      <c r="A566" s="101"/>
      <c r="B566" s="122"/>
      <c r="C566" s="101"/>
      <c r="D566" s="122"/>
      <c r="E566" s="101"/>
      <c r="F566" s="122"/>
      <c r="G566" s="101"/>
      <c r="H566" s="122"/>
      <c r="I566" s="122"/>
      <c r="J566" s="153"/>
      <c r="K566" s="101"/>
      <c r="L566" s="101"/>
      <c r="M566" s="101"/>
      <c r="N566" s="117"/>
      <c r="O566" s="101"/>
      <c r="P566" s="101"/>
      <c r="Q566" s="101"/>
      <c r="R566" s="101"/>
      <c r="S566" s="152"/>
      <c r="T566" s="101"/>
      <c r="U566" s="124"/>
      <c r="V566" s="120"/>
      <c r="W566" s="78" t="e">
        <f>VLOOKUP(A747, 'adm1'!A$2:B$15, 2, FALSE)</f>
        <v>#N/A</v>
      </c>
      <c r="X566" s="16" t="e">
        <f>VLOOKUP(C747, 'adm2'!A$2:B$62, 2, FALSE)</f>
        <v>#N/A</v>
      </c>
      <c r="Y566" s="16" t="e">
        <f>VLOOKUP(E747, 'adm3'!A$2:B$273, 2, FALSE)</f>
        <v>#N/A</v>
      </c>
      <c r="Z566" s="16" t="e">
        <f>VLOOKUP(G747, stle!A$2:B$5250, 2, FALSE)</f>
        <v>#N/A</v>
      </c>
    </row>
    <row r="567" spans="1:26" s="34" customFormat="1">
      <c r="A567" s="101"/>
      <c r="B567" s="122"/>
      <c r="C567" s="101"/>
      <c r="D567" s="122"/>
      <c r="E567" s="101"/>
      <c r="F567" s="122"/>
      <c r="G567" s="101"/>
      <c r="H567" s="122"/>
      <c r="I567" s="122"/>
      <c r="J567" s="153"/>
      <c r="K567" s="101"/>
      <c r="L567" s="101"/>
      <c r="M567" s="101"/>
      <c r="N567" s="117"/>
      <c r="O567" s="101"/>
      <c r="P567" s="101"/>
      <c r="Q567" s="101"/>
      <c r="R567" s="101"/>
      <c r="S567" s="152"/>
      <c r="T567" s="101"/>
      <c r="U567" s="124"/>
      <c r="V567" s="120"/>
      <c r="W567" s="78" t="e">
        <f>VLOOKUP(A748, 'adm1'!A$2:B$15, 2, FALSE)</f>
        <v>#N/A</v>
      </c>
      <c r="X567" s="16" t="e">
        <f>VLOOKUP(C748, 'adm2'!A$2:B$62, 2, FALSE)</f>
        <v>#N/A</v>
      </c>
      <c r="Y567" s="16" t="e">
        <f>VLOOKUP(E748, 'adm3'!A$2:B$273, 2, FALSE)</f>
        <v>#N/A</v>
      </c>
      <c r="Z567" s="16" t="e">
        <f>VLOOKUP(G748, stle!A$2:B$5250, 2, FALSE)</f>
        <v>#N/A</v>
      </c>
    </row>
    <row r="568" spans="1:26" s="34" customFormat="1">
      <c r="A568" s="101"/>
      <c r="B568" s="122"/>
      <c r="C568" s="101"/>
      <c r="D568" s="122"/>
      <c r="E568" s="101"/>
      <c r="F568" s="122"/>
      <c r="G568" s="101"/>
      <c r="H568" s="122"/>
      <c r="I568" s="122"/>
      <c r="J568" s="153"/>
      <c r="K568" s="101"/>
      <c r="L568" s="101"/>
      <c r="M568" s="101"/>
      <c r="N568" s="117"/>
      <c r="O568" s="101"/>
      <c r="P568" s="101"/>
      <c r="Q568" s="101"/>
      <c r="R568" s="101"/>
      <c r="S568" s="152"/>
      <c r="T568" s="101"/>
      <c r="U568" s="124"/>
      <c r="V568" s="120"/>
      <c r="W568" s="78" t="e">
        <f>VLOOKUP(A749, 'adm1'!A$2:B$15, 2, FALSE)</f>
        <v>#N/A</v>
      </c>
      <c r="X568" s="16" t="e">
        <f>VLOOKUP(C749, 'adm2'!A$2:B$62, 2, FALSE)</f>
        <v>#N/A</v>
      </c>
      <c r="Y568" s="16" t="e">
        <f>VLOOKUP(E749, 'adm3'!A$2:B$273, 2, FALSE)</f>
        <v>#N/A</v>
      </c>
      <c r="Z568" s="16" t="e">
        <f>VLOOKUP(G749, stle!A$2:B$5250, 2, FALSE)</f>
        <v>#N/A</v>
      </c>
    </row>
    <row r="569" spans="1:26" s="34" customFormat="1">
      <c r="A569" s="101"/>
      <c r="B569" s="122"/>
      <c r="C569" s="101"/>
      <c r="D569" s="122"/>
      <c r="E569" s="101"/>
      <c r="F569" s="122"/>
      <c r="G569" s="101"/>
      <c r="H569" s="122"/>
      <c r="I569" s="122"/>
      <c r="J569" s="153"/>
      <c r="K569" s="101"/>
      <c r="L569" s="101"/>
      <c r="M569" s="101"/>
      <c r="N569" s="117"/>
      <c r="O569" s="101"/>
      <c r="P569" s="101"/>
      <c r="Q569" s="101"/>
      <c r="R569" s="101"/>
      <c r="S569" s="152"/>
      <c r="T569" s="101"/>
      <c r="U569" s="124"/>
      <c r="V569" s="120"/>
      <c r="W569" s="78" t="e">
        <f>VLOOKUP(A750, 'adm1'!A$2:B$15, 2, FALSE)</f>
        <v>#N/A</v>
      </c>
      <c r="X569" s="16" t="e">
        <f>VLOOKUP(C750, 'adm2'!A$2:B$62, 2, FALSE)</f>
        <v>#N/A</v>
      </c>
      <c r="Y569" s="16" t="e">
        <f>VLOOKUP(E750, 'adm3'!A$2:B$273, 2, FALSE)</f>
        <v>#N/A</v>
      </c>
      <c r="Z569" s="16" t="e">
        <f>VLOOKUP(G750, stle!A$2:B$5250, 2, FALSE)</f>
        <v>#N/A</v>
      </c>
    </row>
    <row r="570" spans="1:26" s="34" customFormat="1">
      <c r="A570" s="101"/>
      <c r="B570" s="122"/>
      <c r="C570" s="101"/>
      <c r="D570" s="122"/>
      <c r="E570" s="101"/>
      <c r="F570" s="122"/>
      <c r="G570" s="101"/>
      <c r="H570" s="122"/>
      <c r="I570" s="122"/>
      <c r="J570" s="153"/>
      <c r="K570" s="101"/>
      <c r="L570" s="101"/>
      <c r="M570" s="101"/>
      <c r="N570" s="117"/>
      <c r="O570" s="101"/>
      <c r="P570" s="101"/>
      <c r="Q570" s="101"/>
      <c r="R570" s="101"/>
      <c r="S570" s="152"/>
      <c r="T570" s="101"/>
      <c r="U570" s="124"/>
      <c r="V570" s="120"/>
      <c r="W570" s="78" t="e">
        <f>VLOOKUP(A751, 'adm1'!A$2:B$15, 2, FALSE)</f>
        <v>#N/A</v>
      </c>
      <c r="X570" s="16" t="e">
        <f>VLOOKUP(C751, 'adm2'!A$2:B$62, 2, FALSE)</f>
        <v>#N/A</v>
      </c>
      <c r="Y570" s="16" t="e">
        <f>VLOOKUP(E751, 'adm3'!A$2:B$273, 2, FALSE)</f>
        <v>#N/A</v>
      </c>
      <c r="Z570" s="16" t="e">
        <f>VLOOKUP(G751, stle!A$2:B$5250, 2, FALSE)</f>
        <v>#N/A</v>
      </c>
    </row>
    <row r="571" spans="1:26" s="34" customFormat="1">
      <c r="A571" s="101"/>
      <c r="B571" s="122"/>
      <c r="C571" s="101"/>
      <c r="D571" s="122"/>
      <c r="E571" s="101"/>
      <c r="F571" s="122"/>
      <c r="G571" s="101"/>
      <c r="H571" s="122"/>
      <c r="I571" s="122"/>
      <c r="J571" s="101"/>
      <c r="K571" s="101"/>
      <c r="L571" s="101"/>
      <c r="M571" s="101"/>
      <c r="N571" s="117"/>
      <c r="O571" s="101"/>
      <c r="P571" s="101"/>
      <c r="Q571" s="101"/>
      <c r="R571" s="101"/>
      <c r="S571" s="123"/>
      <c r="T571" s="101"/>
      <c r="U571" s="124"/>
      <c r="V571" s="142"/>
      <c r="W571" s="78" t="e">
        <f>VLOOKUP(A752, 'adm1'!A$2:B$15, 2, FALSE)</f>
        <v>#N/A</v>
      </c>
      <c r="X571" s="16" t="e">
        <f>VLOOKUP(C752, 'adm2'!A$2:B$62, 2, FALSE)</f>
        <v>#N/A</v>
      </c>
      <c r="Y571" s="16" t="e">
        <f>VLOOKUP(E752, 'adm3'!A$2:B$273, 2, FALSE)</f>
        <v>#N/A</v>
      </c>
      <c r="Z571" s="16" t="e">
        <f>VLOOKUP(G752, stle!A$2:B$5250, 2, FALSE)</f>
        <v>#N/A</v>
      </c>
    </row>
    <row r="572" spans="1:26" s="34" customFormat="1">
      <c r="A572" s="101"/>
      <c r="B572" s="122"/>
      <c r="C572" s="101"/>
      <c r="D572" s="122"/>
      <c r="E572" s="101"/>
      <c r="F572" s="122"/>
      <c r="G572" s="101"/>
      <c r="H572" s="122"/>
      <c r="I572" s="122"/>
      <c r="J572" s="101"/>
      <c r="K572" s="101"/>
      <c r="L572" s="101"/>
      <c r="M572" s="101"/>
      <c r="N572" s="117"/>
      <c r="O572" s="101"/>
      <c r="P572" s="101"/>
      <c r="Q572" s="101"/>
      <c r="R572" s="101"/>
      <c r="S572" s="123"/>
      <c r="T572" s="101"/>
      <c r="U572" s="124"/>
      <c r="V572" s="142"/>
      <c r="W572" s="78" t="e">
        <f>VLOOKUP(A753, 'adm1'!A$2:B$15, 2, FALSE)</f>
        <v>#N/A</v>
      </c>
      <c r="X572" s="16" t="e">
        <f>VLOOKUP(C753, 'adm2'!A$2:B$62, 2, FALSE)</f>
        <v>#N/A</v>
      </c>
      <c r="Y572" s="16" t="e">
        <f>VLOOKUP(E753, 'adm3'!A$2:B$273, 2, FALSE)</f>
        <v>#N/A</v>
      </c>
      <c r="Z572" s="16" t="e">
        <f>VLOOKUP(G753, stle!A$2:B$5250, 2, FALSE)</f>
        <v>#N/A</v>
      </c>
    </row>
    <row r="573" spans="1:26" s="34" customFormat="1">
      <c r="A573" s="101"/>
      <c r="B573" s="122"/>
      <c r="C573" s="101"/>
      <c r="D573" s="122"/>
      <c r="E573" s="101"/>
      <c r="F573" s="122"/>
      <c r="G573" s="101"/>
      <c r="H573" s="122"/>
      <c r="I573" s="122"/>
      <c r="J573" s="101"/>
      <c r="K573" s="101"/>
      <c r="L573" s="101"/>
      <c r="M573" s="101"/>
      <c r="N573" s="117"/>
      <c r="O573" s="101"/>
      <c r="P573" s="101"/>
      <c r="Q573" s="101"/>
      <c r="R573" s="101"/>
      <c r="S573" s="123"/>
      <c r="T573" s="101"/>
      <c r="U573" s="124"/>
      <c r="V573" s="142"/>
      <c r="W573" s="78" t="e">
        <f>VLOOKUP(A754, 'adm1'!A$2:B$15, 2, FALSE)</f>
        <v>#N/A</v>
      </c>
      <c r="X573" s="16" t="e">
        <f>VLOOKUP(C754, 'adm2'!A$2:B$62, 2, FALSE)</f>
        <v>#N/A</v>
      </c>
      <c r="Y573" s="16" t="e">
        <f>VLOOKUP(E754, 'adm3'!A$2:B$273, 2, FALSE)</f>
        <v>#N/A</v>
      </c>
      <c r="Z573" s="16" t="e">
        <f>VLOOKUP(G754, stle!A$2:B$5250, 2, FALSE)</f>
        <v>#N/A</v>
      </c>
    </row>
    <row r="574" spans="1:26" s="34" customFormat="1">
      <c r="A574" s="101"/>
      <c r="B574" s="122"/>
      <c r="C574" s="101"/>
      <c r="D574" s="122"/>
      <c r="E574" s="101"/>
      <c r="F574" s="122"/>
      <c r="G574" s="101"/>
      <c r="H574" s="122"/>
      <c r="I574" s="122"/>
      <c r="J574" s="101"/>
      <c r="K574" s="101"/>
      <c r="L574" s="101"/>
      <c r="M574" s="101"/>
      <c r="N574" s="117"/>
      <c r="O574" s="101"/>
      <c r="P574" s="101"/>
      <c r="Q574" s="101"/>
      <c r="R574" s="101"/>
      <c r="S574" s="123"/>
      <c r="T574" s="101"/>
      <c r="U574" s="124"/>
      <c r="V574" s="142"/>
      <c r="W574" s="78" t="e">
        <f>VLOOKUP(A755, 'adm1'!A$2:B$15, 2, FALSE)</f>
        <v>#N/A</v>
      </c>
      <c r="X574" s="16" t="e">
        <f>VLOOKUP(C755, 'adm2'!A$2:B$62, 2, FALSE)</f>
        <v>#N/A</v>
      </c>
      <c r="Y574" s="16" t="e">
        <f>VLOOKUP(E755, 'adm3'!A$2:B$273, 2, FALSE)</f>
        <v>#N/A</v>
      </c>
      <c r="Z574" s="16" t="e">
        <f>VLOOKUP(G755, stle!A$2:B$5250, 2, FALSE)</f>
        <v>#N/A</v>
      </c>
    </row>
    <row r="575" spans="1:26" s="34" customFormat="1">
      <c r="A575" s="101"/>
      <c r="B575" s="122"/>
      <c r="C575" s="101"/>
      <c r="D575" s="122"/>
      <c r="E575" s="101"/>
      <c r="F575" s="122"/>
      <c r="G575" s="101"/>
      <c r="H575" s="122"/>
      <c r="I575" s="122"/>
      <c r="J575" s="101"/>
      <c r="K575" s="101"/>
      <c r="L575" s="101"/>
      <c r="M575" s="101"/>
      <c r="N575" s="117"/>
      <c r="O575" s="101"/>
      <c r="P575" s="101"/>
      <c r="Q575" s="101"/>
      <c r="R575" s="101"/>
      <c r="S575" s="123"/>
      <c r="T575" s="101"/>
      <c r="U575" s="124"/>
      <c r="V575" s="142"/>
      <c r="W575" s="78" t="e">
        <f>VLOOKUP(A756, 'adm1'!A$2:B$15, 2, FALSE)</f>
        <v>#N/A</v>
      </c>
      <c r="X575" s="16" t="e">
        <f>VLOOKUP(C756, 'adm2'!A$2:B$62, 2, FALSE)</f>
        <v>#N/A</v>
      </c>
      <c r="Y575" s="16" t="e">
        <f>VLOOKUP(E756, 'adm3'!A$2:B$273, 2, FALSE)</f>
        <v>#N/A</v>
      </c>
      <c r="Z575" s="16" t="e">
        <f>VLOOKUP(G756, stle!A$2:B$5250, 2, FALSE)</f>
        <v>#N/A</v>
      </c>
    </row>
    <row r="576" spans="1:26" s="34" customFormat="1">
      <c r="A576" s="101"/>
      <c r="B576" s="122"/>
      <c r="C576" s="101"/>
      <c r="D576" s="122"/>
      <c r="E576" s="101"/>
      <c r="F576" s="122"/>
      <c r="G576" s="101"/>
      <c r="H576" s="122"/>
      <c r="I576" s="122"/>
      <c r="J576" s="101"/>
      <c r="K576" s="101"/>
      <c r="L576" s="101"/>
      <c r="M576" s="101"/>
      <c r="N576" s="117"/>
      <c r="O576" s="101"/>
      <c r="P576" s="101"/>
      <c r="Q576" s="101"/>
      <c r="R576" s="101"/>
      <c r="S576" s="123"/>
      <c r="T576" s="101"/>
      <c r="U576" s="124"/>
      <c r="V576" s="142"/>
      <c r="W576" s="78" t="e">
        <f>VLOOKUP(A757, 'adm1'!A$2:B$15, 2, FALSE)</f>
        <v>#N/A</v>
      </c>
      <c r="X576" s="16" t="e">
        <f>VLOOKUP(C757, 'adm2'!A$2:B$62, 2, FALSE)</f>
        <v>#N/A</v>
      </c>
      <c r="Y576" s="16" t="e">
        <f>VLOOKUP(E757, 'adm3'!A$2:B$273, 2, FALSE)</f>
        <v>#N/A</v>
      </c>
      <c r="Z576" s="16" t="e">
        <f>VLOOKUP(G757, stle!A$2:B$5250, 2, FALSE)</f>
        <v>#N/A</v>
      </c>
    </row>
    <row r="577" spans="1:26" s="34" customFormat="1">
      <c r="A577" s="101"/>
      <c r="B577" s="122"/>
      <c r="C577" s="101"/>
      <c r="D577" s="122"/>
      <c r="E577" s="101"/>
      <c r="F577" s="122"/>
      <c r="G577" s="101"/>
      <c r="H577" s="122"/>
      <c r="I577" s="122"/>
      <c r="J577" s="101"/>
      <c r="K577" s="101"/>
      <c r="L577" s="101"/>
      <c r="M577" s="101"/>
      <c r="N577" s="117"/>
      <c r="O577" s="101"/>
      <c r="P577" s="101"/>
      <c r="Q577" s="101"/>
      <c r="R577" s="101"/>
      <c r="S577" s="123"/>
      <c r="T577" s="101"/>
      <c r="U577" s="124"/>
      <c r="V577" s="142"/>
      <c r="W577" s="78" t="e">
        <f>VLOOKUP(A758, 'adm1'!A$2:B$15, 2, FALSE)</f>
        <v>#N/A</v>
      </c>
      <c r="X577" s="16" t="e">
        <f>VLOOKUP(C758, 'adm2'!A$2:B$62, 2, FALSE)</f>
        <v>#N/A</v>
      </c>
      <c r="Y577" s="16" t="e">
        <f>VLOOKUP(E758, 'adm3'!A$2:B$273, 2, FALSE)</f>
        <v>#N/A</v>
      </c>
      <c r="Z577" s="16" t="e">
        <f>VLOOKUP(G758, stle!A$2:B$5250, 2, FALSE)</f>
        <v>#N/A</v>
      </c>
    </row>
    <row r="578" spans="1:26" s="34" customFormat="1">
      <c r="A578" s="101"/>
      <c r="B578" s="122"/>
      <c r="C578" s="101"/>
      <c r="D578" s="122"/>
      <c r="E578" s="101"/>
      <c r="F578" s="122"/>
      <c r="G578" s="101"/>
      <c r="H578" s="122"/>
      <c r="I578" s="122"/>
      <c r="J578" s="101"/>
      <c r="K578" s="101"/>
      <c r="L578" s="101"/>
      <c r="M578" s="101"/>
      <c r="N578" s="117"/>
      <c r="O578" s="101"/>
      <c r="P578" s="101"/>
      <c r="Q578" s="101"/>
      <c r="R578" s="101"/>
      <c r="S578" s="123"/>
      <c r="T578" s="101"/>
      <c r="U578" s="124"/>
      <c r="V578" s="142"/>
      <c r="W578" s="78" t="e">
        <f>VLOOKUP(A759, 'adm1'!A$2:B$15, 2, FALSE)</f>
        <v>#N/A</v>
      </c>
      <c r="X578" s="16" t="e">
        <f>VLOOKUP(C759, 'adm2'!A$2:B$62, 2, FALSE)</f>
        <v>#N/A</v>
      </c>
      <c r="Y578" s="16" t="e">
        <f>VLOOKUP(E759, 'adm3'!A$2:B$273, 2, FALSE)</f>
        <v>#N/A</v>
      </c>
      <c r="Z578" s="16" t="e">
        <f>VLOOKUP(G759, stle!A$2:B$5250, 2, FALSE)</f>
        <v>#N/A</v>
      </c>
    </row>
    <row r="579" spans="1:26" s="34" customFormat="1">
      <c r="A579" s="101"/>
      <c r="B579" s="122"/>
      <c r="C579" s="101"/>
      <c r="D579" s="122"/>
      <c r="E579" s="101"/>
      <c r="F579" s="122"/>
      <c r="G579" s="101"/>
      <c r="H579" s="122"/>
      <c r="I579" s="122"/>
      <c r="J579" s="101"/>
      <c r="K579" s="101"/>
      <c r="L579" s="101"/>
      <c r="M579" s="101"/>
      <c r="N579" s="117"/>
      <c r="O579" s="101"/>
      <c r="P579" s="101"/>
      <c r="Q579" s="101"/>
      <c r="R579" s="101"/>
      <c r="S579" s="123"/>
      <c r="T579" s="101"/>
      <c r="U579" s="124"/>
      <c r="V579" s="142"/>
      <c r="W579" s="78" t="e">
        <f>VLOOKUP(A760, 'adm1'!A$2:B$15, 2, FALSE)</f>
        <v>#N/A</v>
      </c>
      <c r="X579" s="16" t="e">
        <f>VLOOKUP(C760, 'adm2'!A$2:B$62, 2, FALSE)</f>
        <v>#N/A</v>
      </c>
      <c r="Y579" s="16" t="e">
        <f>VLOOKUP(E760, 'adm3'!A$2:B$273, 2, FALSE)</f>
        <v>#N/A</v>
      </c>
      <c r="Z579" s="16" t="e">
        <f>VLOOKUP(G760, stle!A$2:B$5250, 2, FALSE)</f>
        <v>#N/A</v>
      </c>
    </row>
    <row r="580" spans="1:26" s="34" customFormat="1">
      <c r="A580" s="101"/>
      <c r="B580" s="122"/>
      <c r="C580" s="101"/>
      <c r="D580" s="122"/>
      <c r="E580" s="101"/>
      <c r="F580" s="122"/>
      <c r="G580" s="101"/>
      <c r="H580" s="122"/>
      <c r="I580" s="122"/>
      <c r="J580" s="101"/>
      <c r="K580" s="101"/>
      <c r="L580" s="101"/>
      <c r="M580" s="101"/>
      <c r="N580" s="117"/>
      <c r="O580" s="101"/>
      <c r="P580" s="101"/>
      <c r="Q580" s="101"/>
      <c r="R580" s="101"/>
      <c r="S580" s="123"/>
      <c r="T580" s="101"/>
      <c r="U580" s="124"/>
      <c r="V580" s="142"/>
      <c r="W580" s="78" t="e">
        <f>VLOOKUP(A761, 'adm1'!A$2:B$15, 2, FALSE)</f>
        <v>#N/A</v>
      </c>
      <c r="X580" s="16" t="e">
        <f>VLOOKUP(C761, 'adm2'!A$2:B$62, 2, FALSE)</f>
        <v>#N/A</v>
      </c>
      <c r="Y580" s="16" t="e">
        <f>VLOOKUP(E761, 'adm3'!A$2:B$273, 2, FALSE)</f>
        <v>#N/A</v>
      </c>
      <c r="Z580" s="16" t="e">
        <f>VLOOKUP(G761, stle!A$2:B$5250, 2, FALSE)</f>
        <v>#N/A</v>
      </c>
    </row>
    <row r="581" spans="1:26" s="34" customFormat="1">
      <c r="A581" s="154"/>
      <c r="B581" s="122"/>
      <c r="C581" s="154"/>
      <c r="D581" s="122"/>
      <c r="E581" s="154"/>
      <c r="F581" s="122"/>
      <c r="G581" s="150"/>
      <c r="H581" s="122"/>
      <c r="I581" s="155"/>
      <c r="J581" s="154"/>
      <c r="K581" s="154"/>
      <c r="L581" s="101"/>
      <c r="M581" s="154"/>
      <c r="N581" s="117"/>
      <c r="O581" s="154"/>
      <c r="P581" s="101"/>
      <c r="Q581" s="154"/>
      <c r="R581" s="154"/>
      <c r="S581" s="156"/>
      <c r="T581" s="154"/>
      <c r="U581" s="192"/>
      <c r="V581" s="157"/>
      <c r="W581" s="78" t="e">
        <f>VLOOKUP(A762, 'adm1'!A$2:B$15, 2, FALSE)</f>
        <v>#N/A</v>
      </c>
      <c r="X581" s="16" t="e">
        <f>VLOOKUP(C762, 'adm2'!A$2:B$62, 2, FALSE)</f>
        <v>#N/A</v>
      </c>
      <c r="Y581" s="16" t="e">
        <f>VLOOKUP(E762, 'adm3'!A$2:B$273, 2, FALSE)</f>
        <v>#N/A</v>
      </c>
      <c r="Z581" s="16" t="e">
        <f>VLOOKUP(G762, stle!A$2:B$5250, 2, FALSE)</f>
        <v>#N/A</v>
      </c>
    </row>
    <row r="582" spans="1:26" s="34" customFormat="1">
      <c r="A582" s="154"/>
      <c r="B582" s="122"/>
      <c r="C582" s="154"/>
      <c r="D582" s="122"/>
      <c r="E582" s="154"/>
      <c r="F582" s="122"/>
      <c r="G582" s="154"/>
      <c r="H582" s="122"/>
      <c r="I582" s="155"/>
      <c r="J582" s="154"/>
      <c r="K582" s="154"/>
      <c r="L582" s="101"/>
      <c r="M582" s="154"/>
      <c r="N582" s="117"/>
      <c r="O582" s="154"/>
      <c r="P582" s="101"/>
      <c r="Q582" s="154"/>
      <c r="R582" s="154"/>
      <c r="S582" s="156"/>
      <c r="T582" s="154"/>
      <c r="U582" s="192"/>
      <c r="V582" s="157"/>
      <c r="W582" s="78" t="e">
        <f>VLOOKUP(A763, 'adm1'!A$2:B$15, 2, FALSE)</f>
        <v>#N/A</v>
      </c>
      <c r="X582" s="16" t="e">
        <f>VLOOKUP(C763, 'adm2'!A$2:B$62, 2, FALSE)</f>
        <v>#N/A</v>
      </c>
      <c r="Y582" s="16" t="e">
        <f>VLOOKUP(E763, 'adm3'!A$2:B$273, 2, FALSE)</f>
        <v>#N/A</v>
      </c>
      <c r="Z582" s="16" t="e">
        <f>VLOOKUP(G763, stle!A$2:B$5250, 2, FALSE)</f>
        <v>#N/A</v>
      </c>
    </row>
    <row r="583" spans="1:26" s="34" customFormat="1">
      <c r="A583" s="154"/>
      <c r="B583" s="122"/>
      <c r="C583" s="154"/>
      <c r="D583" s="122"/>
      <c r="E583" s="154"/>
      <c r="F583" s="122"/>
      <c r="G583" s="154"/>
      <c r="H583" s="122"/>
      <c r="I583" s="155"/>
      <c r="J583" s="154"/>
      <c r="K583" s="154"/>
      <c r="L583" s="101"/>
      <c r="M583" s="154"/>
      <c r="N583" s="117"/>
      <c r="O583" s="154"/>
      <c r="P583" s="101"/>
      <c r="Q583" s="154"/>
      <c r="R583" s="154"/>
      <c r="S583" s="156"/>
      <c r="T583" s="154"/>
      <c r="U583" s="192"/>
      <c r="V583" s="157"/>
      <c r="W583" s="78" t="e">
        <f>VLOOKUP(A764, 'adm1'!A$2:B$15, 2, FALSE)</f>
        <v>#N/A</v>
      </c>
      <c r="X583" s="16" t="e">
        <f>VLOOKUP(C764, 'adm2'!A$2:B$62, 2, FALSE)</f>
        <v>#N/A</v>
      </c>
      <c r="Y583" s="16" t="e">
        <f>VLOOKUP(E764, 'adm3'!A$2:B$273, 2, FALSE)</f>
        <v>#N/A</v>
      </c>
      <c r="Z583" s="16" t="e">
        <f>VLOOKUP(G764, stle!A$2:B$5250, 2, FALSE)</f>
        <v>#N/A</v>
      </c>
    </row>
    <row r="584" spans="1:26" s="34" customFormat="1">
      <c r="A584" s="154"/>
      <c r="B584" s="122"/>
      <c r="C584" s="154"/>
      <c r="D584" s="122"/>
      <c r="E584" s="154"/>
      <c r="F584" s="122"/>
      <c r="G584" s="154"/>
      <c r="H584" s="122"/>
      <c r="I584" s="155"/>
      <c r="J584" s="154"/>
      <c r="K584" s="154"/>
      <c r="L584" s="101"/>
      <c r="M584" s="154"/>
      <c r="N584" s="117"/>
      <c r="O584" s="154"/>
      <c r="P584" s="101"/>
      <c r="Q584" s="154"/>
      <c r="R584" s="154"/>
      <c r="S584" s="156"/>
      <c r="T584" s="154"/>
      <c r="U584" s="192"/>
      <c r="V584" s="157"/>
      <c r="W584" s="78" t="e">
        <f>VLOOKUP(A765, 'adm1'!A$2:B$15, 2, FALSE)</f>
        <v>#N/A</v>
      </c>
      <c r="X584" s="16" t="e">
        <f>VLOOKUP(C765, 'adm2'!A$2:B$62, 2, FALSE)</f>
        <v>#N/A</v>
      </c>
      <c r="Y584" s="16" t="e">
        <f>VLOOKUP(E765, 'adm3'!A$2:B$273, 2, FALSE)</f>
        <v>#N/A</v>
      </c>
      <c r="Z584" s="16" t="e">
        <f>VLOOKUP(G765, stle!A$2:B$5250, 2, FALSE)</f>
        <v>#N/A</v>
      </c>
    </row>
    <row r="585" spans="1:26" s="34" customFormat="1">
      <c r="A585" s="154"/>
      <c r="B585" s="122"/>
      <c r="C585" s="154"/>
      <c r="D585" s="122"/>
      <c r="E585" s="154"/>
      <c r="F585" s="122"/>
      <c r="G585" s="154"/>
      <c r="H585" s="122"/>
      <c r="I585" s="155"/>
      <c r="J585" s="154"/>
      <c r="K585" s="154"/>
      <c r="L585" s="101"/>
      <c r="M585" s="154"/>
      <c r="N585" s="117"/>
      <c r="O585" s="154"/>
      <c r="P585" s="101"/>
      <c r="Q585" s="154"/>
      <c r="R585" s="154"/>
      <c r="S585" s="156"/>
      <c r="T585" s="154"/>
      <c r="U585" s="192"/>
      <c r="V585" s="142"/>
      <c r="W585" s="78" t="e">
        <f>VLOOKUP(A766, 'adm1'!A$2:B$15, 2, FALSE)</f>
        <v>#N/A</v>
      </c>
      <c r="X585" s="16" t="e">
        <f>VLOOKUP(C766, 'adm2'!A$2:B$62, 2, FALSE)</f>
        <v>#N/A</v>
      </c>
      <c r="Y585" s="16" t="e">
        <f>VLOOKUP(E766, 'adm3'!A$2:B$273, 2, FALSE)</f>
        <v>#N/A</v>
      </c>
      <c r="Z585" s="16" t="e">
        <f>VLOOKUP(G766, stle!A$2:B$5250, 2, FALSE)</f>
        <v>#N/A</v>
      </c>
    </row>
    <row r="586" spans="1:26" s="34" customFormat="1">
      <c r="A586" s="154"/>
      <c r="B586" s="122"/>
      <c r="C586" s="154"/>
      <c r="D586" s="122"/>
      <c r="E586" s="154"/>
      <c r="F586" s="122"/>
      <c r="G586" s="154"/>
      <c r="H586" s="122"/>
      <c r="I586" s="155"/>
      <c r="J586" s="154"/>
      <c r="K586" s="154"/>
      <c r="L586" s="101"/>
      <c r="M586" s="154"/>
      <c r="N586" s="117"/>
      <c r="O586" s="154"/>
      <c r="P586" s="101"/>
      <c r="Q586" s="154"/>
      <c r="R586" s="154"/>
      <c r="S586" s="156"/>
      <c r="T586" s="154"/>
      <c r="U586" s="192"/>
      <c r="V586" s="142"/>
      <c r="W586" s="78" t="e">
        <f>VLOOKUP(A767, 'adm1'!A$2:B$15, 2, FALSE)</f>
        <v>#N/A</v>
      </c>
      <c r="X586" s="16" t="e">
        <f>VLOOKUP(C767, 'adm2'!A$2:B$62, 2, FALSE)</f>
        <v>#N/A</v>
      </c>
      <c r="Y586" s="16" t="e">
        <f>VLOOKUP(E767, 'adm3'!A$2:B$273, 2, FALSE)</f>
        <v>#N/A</v>
      </c>
      <c r="Z586" s="16" t="e">
        <f>VLOOKUP(G767, stle!A$2:B$5250, 2, FALSE)</f>
        <v>#N/A</v>
      </c>
    </row>
    <row r="587" spans="1:26" s="34" customFormat="1">
      <c r="A587" s="154"/>
      <c r="B587" s="122"/>
      <c r="C587" s="154"/>
      <c r="D587" s="122"/>
      <c r="E587" s="154"/>
      <c r="F587" s="122"/>
      <c r="G587" s="154"/>
      <c r="H587" s="122"/>
      <c r="I587" s="155"/>
      <c r="J587" s="154"/>
      <c r="K587" s="154"/>
      <c r="L587" s="101"/>
      <c r="M587" s="154"/>
      <c r="N587" s="117"/>
      <c r="O587" s="154"/>
      <c r="P587" s="101"/>
      <c r="Q587" s="154"/>
      <c r="R587" s="154"/>
      <c r="S587" s="156"/>
      <c r="T587" s="154"/>
      <c r="U587" s="158"/>
      <c r="V587" s="159"/>
      <c r="W587" s="78" t="e">
        <f>VLOOKUP(A768, 'adm1'!A$2:B$15, 2, FALSE)</f>
        <v>#N/A</v>
      </c>
      <c r="X587" s="16" t="e">
        <f>VLOOKUP(C768, 'adm2'!A$2:B$62, 2, FALSE)</f>
        <v>#N/A</v>
      </c>
      <c r="Y587" s="16" t="e">
        <f>VLOOKUP(E768, 'adm3'!A$2:B$273, 2, FALSE)</f>
        <v>#N/A</v>
      </c>
      <c r="Z587" s="16" t="e">
        <f>VLOOKUP(G768, stle!A$2:B$5250, 2, FALSE)</f>
        <v>#N/A</v>
      </c>
    </row>
    <row r="588" spans="1:26" s="34" customFormat="1">
      <c r="A588" s="154"/>
      <c r="B588" s="122"/>
      <c r="C588" s="154"/>
      <c r="D588" s="122"/>
      <c r="E588" s="154"/>
      <c r="F588" s="122"/>
      <c r="G588" s="154"/>
      <c r="H588" s="122"/>
      <c r="I588" s="155"/>
      <c r="J588" s="154"/>
      <c r="K588" s="154"/>
      <c r="L588" s="101"/>
      <c r="M588" s="154"/>
      <c r="N588" s="117"/>
      <c r="O588" s="154"/>
      <c r="P588" s="101"/>
      <c r="Q588" s="154"/>
      <c r="R588" s="154"/>
      <c r="S588" s="156"/>
      <c r="T588" s="154"/>
      <c r="U588" s="158"/>
      <c r="V588" s="159"/>
      <c r="W588" s="78" t="e">
        <f>VLOOKUP(A769, 'adm1'!A$2:B$15, 2, FALSE)</f>
        <v>#N/A</v>
      </c>
      <c r="X588" s="16" t="e">
        <f>VLOOKUP(C769, 'adm2'!A$2:B$62, 2, FALSE)</f>
        <v>#N/A</v>
      </c>
      <c r="Y588" s="16" t="e">
        <f>VLOOKUP(E769, 'adm3'!A$2:B$273, 2, FALSE)</f>
        <v>#N/A</v>
      </c>
      <c r="Z588" s="16" t="e">
        <f>VLOOKUP(G769, stle!A$2:B$5250, 2, FALSE)</f>
        <v>#N/A</v>
      </c>
    </row>
    <row r="589" spans="1:26" s="34" customFormat="1">
      <c r="A589" s="154"/>
      <c r="B589" s="122"/>
      <c r="C589" s="154"/>
      <c r="D589" s="122"/>
      <c r="E589" s="154"/>
      <c r="F589" s="122"/>
      <c r="G589" s="150"/>
      <c r="H589" s="122"/>
      <c r="I589" s="155"/>
      <c r="J589" s="154"/>
      <c r="K589" s="154"/>
      <c r="L589" s="101"/>
      <c r="M589" s="154"/>
      <c r="N589" s="117"/>
      <c r="O589" s="154"/>
      <c r="P589" s="101"/>
      <c r="Q589" s="154"/>
      <c r="R589" s="154"/>
      <c r="S589" s="156"/>
      <c r="T589" s="150"/>
      <c r="U589" s="158"/>
      <c r="V589" s="142"/>
      <c r="W589" s="78" t="e">
        <f>VLOOKUP(A770, 'adm1'!A$2:B$15, 2, FALSE)</f>
        <v>#N/A</v>
      </c>
      <c r="X589" s="16" t="e">
        <f>VLOOKUP(C770, 'adm2'!A$2:B$62, 2, FALSE)</f>
        <v>#N/A</v>
      </c>
      <c r="Y589" s="16" t="e">
        <f>VLOOKUP(E770, 'adm3'!A$2:B$273, 2, FALSE)</f>
        <v>#N/A</v>
      </c>
      <c r="Z589" s="16" t="e">
        <f>VLOOKUP(G770, stle!A$2:B$5250, 2, FALSE)</f>
        <v>#N/A</v>
      </c>
    </row>
    <row r="590" spans="1:26" s="34" customFormat="1">
      <c r="A590" s="154"/>
      <c r="B590" s="122"/>
      <c r="C590" s="154"/>
      <c r="D590" s="122"/>
      <c r="E590" s="154"/>
      <c r="F590" s="122"/>
      <c r="G590" s="150"/>
      <c r="H590" s="122"/>
      <c r="I590" s="155"/>
      <c r="J590" s="154"/>
      <c r="K590" s="154"/>
      <c r="L590" s="101"/>
      <c r="M590" s="154"/>
      <c r="N590" s="117"/>
      <c r="O590" s="154"/>
      <c r="P590" s="101"/>
      <c r="Q590" s="154"/>
      <c r="R590" s="154"/>
      <c r="S590" s="156"/>
      <c r="T590" s="150"/>
      <c r="U590" s="158"/>
      <c r="V590" s="159"/>
      <c r="W590" s="78" t="e">
        <f>VLOOKUP(A771, 'adm1'!A$2:B$15, 2, FALSE)</f>
        <v>#N/A</v>
      </c>
      <c r="X590" s="16" t="e">
        <f>VLOOKUP(C771, 'adm2'!A$2:B$62, 2, FALSE)</f>
        <v>#N/A</v>
      </c>
      <c r="Y590" s="16" t="e">
        <f>VLOOKUP(E771, 'adm3'!A$2:B$273, 2, FALSE)</f>
        <v>#N/A</v>
      </c>
      <c r="Z590" s="16" t="e">
        <f>VLOOKUP(G771, stle!A$2:B$5250, 2, FALSE)</f>
        <v>#N/A</v>
      </c>
    </row>
    <row r="591" spans="1:26" s="34" customFormat="1">
      <c r="A591" s="154"/>
      <c r="B591" s="122"/>
      <c r="C591" s="154"/>
      <c r="D591" s="122"/>
      <c r="E591" s="154"/>
      <c r="F591" s="122"/>
      <c r="G591" s="154"/>
      <c r="H591" s="122"/>
      <c r="I591" s="155"/>
      <c r="J591" s="154"/>
      <c r="K591" s="154"/>
      <c r="L591" s="101"/>
      <c r="M591" s="154"/>
      <c r="N591" s="117"/>
      <c r="O591" s="154"/>
      <c r="P591" s="101"/>
      <c r="Q591" s="154"/>
      <c r="R591" s="154"/>
      <c r="S591" s="156"/>
      <c r="T591" s="150"/>
      <c r="U591" s="192"/>
      <c r="V591" s="159"/>
      <c r="W591" s="78" t="e">
        <f>VLOOKUP(A772, 'adm1'!A$2:B$15, 2, FALSE)</f>
        <v>#N/A</v>
      </c>
      <c r="X591" s="16" t="e">
        <f>VLOOKUP(C772, 'adm2'!A$2:B$62, 2, FALSE)</f>
        <v>#N/A</v>
      </c>
      <c r="Y591" s="16" t="e">
        <f>VLOOKUP(E772, 'adm3'!A$2:B$273, 2, FALSE)</f>
        <v>#N/A</v>
      </c>
      <c r="Z591" s="16" t="e">
        <f>VLOOKUP(G772, stle!A$2:B$5250, 2, FALSE)</f>
        <v>#N/A</v>
      </c>
    </row>
    <row r="592" spans="1:26" s="34" customFormat="1">
      <c r="A592" s="154"/>
      <c r="B592" s="122"/>
      <c r="C592" s="154"/>
      <c r="D592" s="122"/>
      <c r="E592" s="154"/>
      <c r="F592" s="122"/>
      <c r="G592" s="154"/>
      <c r="H592" s="122"/>
      <c r="I592" s="155"/>
      <c r="J592" s="154"/>
      <c r="K592" s="154"/>
      <c r="L592" s="101"/>
      <c r="M592" s="154"/>
      <c r="N592" s="117"/>
      <c r="O592" s="154"/>
      <c r="P592" s="101"/>
      <c r="Q592" s="154"/>
      <c r="R592" s="154"/>
      <c r="S592" s="156"/>
      <c r="T592" s="150"/>
      <c r="U592" s="192"/>
      <c r="V592" s="159"/>
      <c r="W592" s="78" t="e">
        <f>VLOOKUP(A773, 'adm1'!A$2:B$15, 2, FALSE)</f>
        <v>#N/A</v>
      </c>
      <c r="X592" s="16" t="e">
        <f>VLOOKUP(C773, 'adm2'!A$2:B$62, 2, FALSE)</f>
        <v>#N/A</v>
      </c>
      <c r="Y592" s="16" t="e">
        <f>VLOOKUP(E773, 'adm3'!A$2:B$273, 2, FALSE)</f>
        <v>#N/A</v>
      </c>
      <c r="Z592" s="16" t="e">
        <f>VLOOKUP(G773, stle!A$2:B$5250, 2, FALSE)</f>
        <v>#N/A</v>
      </c>
    </row>
    <row r="593" spans="1:26" s="34" customFormat="1">
      <c r="A593" s="154"/>
      <c r="B593" s="122"/>
      <c r="C593" s="154"/>
      <c r="D593" s="122"/>
      <c r="E593" s="154"/>
      <c r="F593" s="122"/>
      <c r="G593" s="154"/>
      <c r="H593" s="122"/>
      <c r="I593" s="155"/>
      <c r="J593" s="154"/>
      <c r="K593" s="154"/>
      <c r="L593" s="101"/>
      <c r="M593" s="154"/>
      <c r="N593" s="117"/>
      <c r="O593" s="154"/>
      <c r="P593" s="101"/>
      <c r="Q593" s="154"/>
      <c r="R593" s="154"/>
      <c r="S593" s="156"/>
      <c r="T593" s="150"/>
      <c r="U593" s="192"/>
      <c r="V593" s="159"/>
      <c r="W593" s="78" t="e">
        <f>VLOOKUP(A774, 'adm1'!A$2:B$15, 2, FALSE)</f>
        <v>#N/A</v>
      </c>
      <c r="X593" s="16" t="e">
        <f>VLOOKUP(C774, 'adm2'!A$2:B$62, 2, FALSE)</f>
        <v>#N/A</v>
      </c>
      <c r="Y593" s="16" t="e">
        <f>VLOOKUP(E774, 'adm3'!A$2:B$273, 2, FALSE)</f>
        <v>#N/A</v>
      </c>
      <c r="Z593" s="16" t="e">
        <f>VLOOKUP(G774, stle!A$2:B$5250, 2, FALSE)</f>
        <v>#N/A</v>
      </c>
    </row>
    <row r="594" spans="1:26" s="34" customFormat="1">
      <c r="A594" s="154"/>
      <c r="B594" s="122"/>
      <c r="C594" s="154"/>
      <c r="D594" s="122"/>
      <c r="E594" s="154"/>
      <c r="F594" s="122"/>
      <c r="G594" s="154"/>
      <c r="H594" s="122"/>
      <c r="I594" s="155"/>
      <c r="J594" s="154"/>
      <c r="K594" s="154"/>
      <c r="L594" s="101"/>
      <c r="M594" s="154"/>
      <c r="N594" s="117"/>
      <c r="O594" s="154"/>
      <c r="P594" s="101"/>
      <c r="Q594" s="154"/>
      <c r="R594" s="154"/>
      <c r="S594" s="156"/>
      <c r="T594" s="154"/>
      <c r="U594" s="158"/>
      <c r="V594" s="159"/>
      <c r="W594" s="78" t="e">
        <f>VLOOKUP(A775, 'adm1'!A$2:B$15, 2, FALSE)</f>
        <v>#N/A</v>
      </c>
      <c r="X594" s="16" t="e">
        <f>VLOOKUP(C775, 'adm2'!A$2:B$62, 2, FALSE)</f>
        <v>#N/A</v>
      </c>
      <c r="Y594" s="16" t="e">
        <f>VLOOKUP(E775, 'adm3'!A$2:B$273, 2, FALSE)</f>
        <v>#N/A</v>
      </c>
      <c r="Z594" s="16" t="e">
        <f>VLOOKUP(G775, stle!A$2:B$5250, 2, FALSE)</f>
        <v>#N/A</v>
      </c>
    </row>
    <row r="595" spans="1:26" s="34" customFormat="1">
      <c r="A595" s="154"/>
      <c r="B595" s="122"/>
      <c r="C595" s="154"/>
      <c r="D595" s="122"/>
      <c r="E595" s="154"/>
      <c r="F595" s="122"/>
      <c r="G595" s="154"/>
      <c r="H595" s="122"/>
      <c r="I595" s="155"/>
      <c r="J595" s="154"/>
      <c r="K595" s="154"/>
      <c r="L595" s="101"/>
      <c r="M595" s="154"/>
      <c r="N595" s="117"/>
      <c r="O595" s="154"/>
      <c r="P595" s="101"/>
      <c r="Q595" s="154"/>
      <c r="R595" s="154"/>
      <c r="S595" s="156"/>
      <c r="T595" s="154"/>
      <c r="U595" s="158"/>
      <c r="V595" s="159"/>
      <c r="W595" s="78" t="e">
        <f>VLOOKUP(A776, 'adm1'!A$2:B$15, 2, FALSE)</f>
        <v>#N/A</v>
      </c>
      <c r="X595" s="16" t="e">
        <f>VLOOKUP(C776, 'adm2'!A$2:B$62, 2, FALSE)</f>
        <v>#N/A</v>
      </c>
      <c r="Y595" s="16" t="e">
        <f>VLOOKUP(E776, 'adm3'!A$2:B$273, 2, FALSE)</f>
        <v>#N/A</v>
      </c>
      <c r="Z595" s="16" t="e">
        <f>VLOOKUP(G776, stle!A$2:B$5250, 2, FALSE)</f>
        <v>#N/A</v>
      </c>
    </row>
    <row r="596" spans="1:26" s="34" customFormat="1">
      <c r="A596" s="101"/>
      <c r="B596" s="122"/>
      <c r="C596" s="101"/>
      <c r="D596" s="122"/>
      <c r="E596" s="101"/>
      <c r="F596" s="122"/>
      <c r="G596" s="101"/>
      <c r="H596" s="122"/>
      <c r="I596" s="122"/>
      <c r="J596" s="101"/>
      <c r="K596" s="101"/>
      <c r="L596" s="101"/>
      <c r="M596" s="101"/>
      <c r="N596" s="117"/>
      <c r="O596" s="101"/>
      <c r="P596" s="101"/>
      <c r="Q596" s="101"/>
      <c r="R596" s="101"/>
      <c r="S596" s="123"/>
      <c r="T596" s="101"/>
      <c r="U596" s="124"/>
      <c r="V596" s="159"/>
      <c r="W596" s="78" t="e">
        <f>VLOOKUP(A777, 'adm1'!A$2:B$15, 2, FALSE)</f>
        <v>#N/A</v>
      </c>
      <c r="X596" s="16" t="e">
        <f>VLOOKUP(C777, 'adm2'!A$2:B$62, 2, FALSE)</f>
        <v>#N/A</v>
      </c>
      <c r="Y596" s="16" t="e">
        <f>VLOOKUP(E777, 'adm3'!A$2:B$273, 2, FALSE)</f>
        <v>#N/A</v>
      </c>
      <c r="Z596" s="16" t="e">
        <f>VLOOKUP(G777, stle!A$2:B$5250, 2, FALSE)</f>
        <v>#N/A</v>
      </c>
    </row>
    <row r="597" spans="1:26" s="34" customFormat="1">
      <c r="A597" s="102"/>
      <c r="B597" s="122"/>
      <c r="C597" s="101"/>
      <c r="D597" s="122"/>
      <c r="E597" s="101"/>
      <c r="F597" s="122"/>
      <c r="G597" s="101"/>
      <c r="H597" s="122"/>
      <c r="I597" s="102"/>
      <c r="J597" s="101"/>
      <c r="K597" s="101"/>
      <c r="L597" s="101"/>
      <c r="M597" s="101"/>
      <c r="N597" s="117"/>
      <c r="O597" s="101"/>
      <c r="P597" s="101"/>
      <c r="Q597" s="101"/>
      <c r="R597" s="101"/>
      <c r="S597" s="123"/>
      <c r="T597" s="101"/>
      <c r="U597" s="125"/>
      <c r="V597" s="142"/>
      <c r="W597" s="78" t="e">
        <f>VLOOKUP(A778, 'adm1'!A$2:B$15, 2, FALSE)</f>
        <v>#N/A</v>
      </c>
      <c r="X597" s="16" t="e">
        <f>VLOOKUP(C778, 'adm2'!A$2:B$62, 2, FALSE)</f>
        <v>#N/A</v>
      </c>
      <c r="Y597" s="16" t="e">
        <f>VLOOKUP(E778, 'adm3'!A$2:B$273, 2, FALSE)</f>
        <v>#N/A</v>
      </c>
      <c r="Z597" s="16" t="e">
        <f>VLOOKUP(G778, stle!A$2:B$5250, 2, FALSE)</f>
        <v>#N/A</v>
      </c>
    </row>
    <row r="598" spans="1:26" s="34" customFormat="1">
      <c r="A598" s="101"/>
      <c r="B598" s="122"/>
      <c r="C598" s="101"/>
      <c r="D598" s="122"/>
      <c r="E598" s="101"/>
      <c r="F598" s="122"/>
      <c r="G598" s="101"/>
      <c r="H598" s="122"/>
      <c r="I598" s="122"/>
      <c r="J598" s="101"/>
      <c r="K598" s="101"/>
      <c r="L598" s="101"/>
      <c r="M598" s="101"/>
      <c r="N598" s="117"/>
      <c r="O598" s="101"/>
      <c r="P598" s="101"/>
      <c r="Q598" s="101"/>
      <c r="R598" s="101"/>
      <c r="S598" s="123"/>
      <c r="T598" s="101"/>
      <c r="U598" s="124"/>
      <c r="V598" s="120"/>
      <c r="W598" s="78" t="e">
        <f>VLOOKUP(A779, 'adm1'!A$2:B$15, 2, FALSE)</f>
        <v>#N/A</v>
      </c>
      <c r="X598" s="16" t="e">
        <f>VLOOKUP(C779, 'adm2'!A$2:B$62, 2, FALSE)</f>
        <v>#N/A</v>
      </c>
      <c r="Y598" s="16" t="e">
        <f>VLOOKUP(E779, 'adm3'!A$2:B$273, 2, FALSE)</f>
        <v>#N/A</v>
      </c>
      <c r="Z598" s="16" t="e">
        <f>VLOOKUP(G779, stle!A$2:B$5250, 2, FALSE)</f>
        <v>#N/A</v>
      </c>
    </row>
    <row r="599" spans="1:26" s="34" customFormat="1">
      <c r="A599" s="101"/>
      <c r="B599" s="122"/>
      <c r="C599" s="101"/>
      <c r="D599" s="122"/>
      <c r="E599" s="101"/>
      <c r="F599" s="122"/>
      <c r="G599" s="101"/>
      <c r="H599" s="122"/>
      <c r="I599" s="122"/>
      <c r="J599" s="101"/>
      <c r="K599" s="101"/>
      <c r="L599" s="101"/>
      <c r="M599" s="101"/>
      <c r="N599" s="117"/>
      <c r="O599" s="101"/>
      <c r="P599" s="101"/>
      <c r="Q599" s="101"/>
      <c r="R599" s="101"/>
      <c r="S599" s="123"/>
      <c r="T599" s="101"/>
      <c r="U599" s="124"/>
      <c r="V599" s="142"/>
      <c r="W599" s="78" t="e">
        <f>VLOOKUP(A780, 'adm1'!A$2:B$15, 2, FALSE)</f>
        <v>#N/A</v>
      </c>
      <c r="X599" s="16" t="e">
        <f>VLOOKUP(C780, 'adm2'!A$2:B$62, 2, FALSE)</f>
        <v>#N/A</v>
      </c>
      <c r="Y599" s="16" t="e">
        <f>VLOOKUP(E780, 'adm3'!A$2:B$273, 2, FALSE)</f>
        <v>#N/A</v>
      </c>
      <c r="Z599" s="16" t="e">
        <f>VLOOKUP(G780, stle!A$2:B$5250, 2, FALSE)</f>
        <v>#N/A</v>
      </c>
    </row>
    <row r="600" spans="1:26" s="34" customFormat="1">
      <c r="A600" s="101"/>
      <c r="B600" s="122"/>
      <c r="C600" s="101"/>
      <c r="D600" s="122"/>
      <c r="E600" s="101"/>
      <c r="F600" s="122"/>
      <c r="G600" s="101"/>
      <c r="H600" s="122"/>
      <c r="I600" s="122"/>
      <c r="J600" s="101"/>
      <c r="K600" s="101"/>
      <c r="L600" s="101"/>
      <c r="M600" s="101"/>
      <c r="N600" s="117"/>
      <c r="O600" s="101"/>
      <c r="P600" s="101"/>
      <c r="Q600" s="101"/>
      <c r="R600" s="101"/>
      <c r="S600" s="123"/>
      <c r="T600" s="101"/>
      <c r="U600" s="124"/>
      <c r="V600" s="142"/>
      <c r="W600" s="78" t="e">
        <f>VLOOKUP(A781, 'adm1'!A$2:B$15, 2, FALSE)</f>
        <v>#N/A</v>
      </c>
      <c r="X600" s="16" t="e">
        <f>VLOOKUP(C781, 'adm2'!A$2:B$62, 2, FALSE)</f>
        <v>#N/A</v>
      </c>
      <c r="Y600" s="16" t="e">
        <f>VLOOKUP(E781, 'adm3'!A$2:B$273, 2, FALSE)</f>
        <v>#N/A</v>
      </c>
      <c r="Z600" s="16" t="e">
        <f>VLOOKUP(G781, stle!A$2:B$5250, 2, FALSE)</f>
        <v>#N/A</v>
      </c>
    </row>
    <row r="601" spans="1:26" s="34" customFormat="1">
      <c r="A601" s="101"/>
      <c r="B601" s="122"/>
      <c r="C601" s="101"/>
      <c r="D601" s="122"/>
      <c r="E601" s="101"/>
      <c r="F601" s="122"/>
      <c r="G601" s="101"/>
      <c r="H601" s="122"/>
      <c r="I601" s="122"/>
      <c r="J601" s="101"/>
      <c r="K601" s="101"/>
      <c r="L601" s="101"/>
      <c r="M601" s="101"/>
      <c r="N601" s="117"/>
      <c r="O601" s="101"/>
      <c r="P601" s="101"/>
      <c r="Q601" s="101"/>
      <c r="R601" s="101"/>
      <c r="S601" s="123"/>
      <c r="T601" s="101"/>
      <c r="U601" s="124"/>
      <c r="V601" s="142"/>
      <c r="W601" s="78" t="e">
        <f>VLOOKUP(A782, 'adm1'!A$2:B$15, 2, FALSE)</f>
        <v>#N/A</v>
      </c>
      <c r="X601" s="16" t="e">
        <f>VLOOKUP(C782, 'adm2'!A$2:B$62, 2, FALSE)</f>
        <v>#N/A</v>
      </c>
      <c r="Y601" s="16" t="e">
        <f>VLOOKUP(E782, 'adm3'!A$2:B$273, 2, FALSE)</f>
        <v>#N/A</v>
      </c>
      <c r="Z601" s="16" t="e">
        <f>VLOOKUP(G782, stle!A$2:B$5250, 2, FALSE)</f>
        <v>#N/A</v>
      </c>
    </row>
    <row r="602" spans="1:26" s="34" customFormat="1">
      <c r="A602" s="101"/>
      <c r="B602" s="122"/>
      <c r="C602" s="101"/>
      <c r="D602" s="122"/>
      <c r="E602" s="101"/>
      <c r="F602" s="122"/>
      <c r="G602" s="101"/>
      <c r="H602" s="122"/>
      <c r="I602" s="122"/>
      <c r="J602" s="101"/>
      <c r="K602" s="101"/>
      <c r="L602" s="101"/>
      <c r="M602" s="101"/>
      <c r="N602" s="117"/>
      <c r="O602" s="101"/>
      <c r="P602" s="101"/>
      <c r="Q602" s="101"/>
      <c r="R602" s="101"/>
      <c r="S602" s="123"/>
      <c r="T602" s="101"/>
      <c r="U602" s="124"/>
      <c r="V602" s="142"/>
      <c r="W602" s="78" t="e">
        <f>VLOOKUP(A783, 'adm1'!A$2:B$15, 2, FALSE)</f>
        <v>#N/A</v>
      </c>
      <c r="X602" s="16" t="e">
        <f>VLOOKUP(C783, 'adm2'!A$2:B$62, 2, FALSE)</f>
        <v>#N/A</v>
      </c>
      <c r="Y602" s="16" t="e">
        <f>VLOOKUP(E783, 'adm3'!A$2:B$273, 2, FALSE)</f>
        <v>#N/A</v>
      </c>
      <c r="Z602" s="16" t="e">
        <f>VLOOKUP(G783, stle!A$2:B$5250, 2, FALSE)</f>
        <v>#N/A</v>
      </c>
    </row>
    <row r="603" spans="1:26" s="34" customFormat="1">
      <c r="A603" s="101"/>
      <c r="B603" s="122"/>
      <c r="C603" s="101"/>
      <c r="D603" s="122"/>
      <c r="E603" s="101"/>
      <c r="F603" s="122"/>
      <c r="G603" s="101"/>
      <c r="H603" s="122"/>
      <c r="I603" s="122"/>
      <c r="J603" s="101"/>
      <c r="K603" s="101"/>
      <c r="L603" s="101"/>
      <c r="M603" s="101"/>
      <c r="N603" s="117"/>
      <c r="O603" s="101"/>
      <c r="P603" s="101"/>
      <c r="Q603" s="101"/>
      <c r="R603" s="101"/>
      <c r="S603" s="123"/>
      <c r="T603" s="101"/>
      <c r="U603" s="124"/>
      <c r="V603" s="142"/>
      <c r="W603" s="78" t="e">
        <f>VLOOKUP(A784, 'adm1'!A$2:B$15, 2, FALSE)</f>
        <v>#N/A</v>
      </c>
      <c r="X603" s="16" t="e">
        <f>VLOOKUP(C784, 'adm2'!A$2:B$62, 2, FALSE)</f>
        <v>#N/A</v>
      </c>
      <c r="Y603" s="16" t="e">
        <f>VLOOKUP(E784, 'adm3'!A$2:B$273, 2, FALSE)</f>
        <v>#N/A</v>
      </c>
      <c r="Z603" s="16" t="e">
        <f>VLOOKUP(G784, stle!A$2:B$5250, 2, FALSE)</f>
        <v>#N/A</v>
      </c>
    </row>
    <row r="604" spans="1:26" s="34" customFormat="1">
      <c r="A604" s="101"/>
      <c r="B604" s="122"/>
      <c r="C604" s="101"/>
      <c r="D604" s="122"/>
      <c r="E604" s="101"/>
      <c r="F604" s="122"/>
      <c r="G604" s="101"/>
      <c r="H604" s="122"/>
      <c r="I604" s="122"/>
      <c r="J604" s="101"/>
      <c r="K604" s="101"/>
      <c r="L604" s="101"/>
      <c r="M604" s="101"/>
      <c r="N604" s="117"/>
      <c r="O604" s="101"/>
      <c r="P604" s="101"/>
      <c r="Q604" s="101"/>
      <c r="R604" s="101"/>
      <c r="S604" s="123"/>
      <c r="T604" s="101"/>
      <c r="U604" s="124"/>
      <c r="V604" s="142"/>
      <c r="W604" s="78" t="e">
        <f>VLOOKUP(A785, 'adm1'!A$2:B$15, 2, FALSE)</f>
        <v>#N/A</v>
      </c>
      <c r="X604" s="16" t="e">
        <f>VLOOKUP(C785, 'adm2'!A$2:B$62, 2, FALSE)</f>
        <v>#N/A</v>
      </c>
      <c r="Y604" s="16" t="e">
        <f>VLOOKUP(E785, 'adm3'!A$2:B$273, 2, FALSE)</f>
        <v>#N/A</v>
      </c>
      <c r="Z604" s="16" t="e">
        <f>VLOOKUP(G785, stle!A$2:B$5250, 2, FALSE)</f>
        <v>#N/A</v>
      </c>
    </row>
    <row r="605" spans="1:26" s="34" customFormat="1">
      <c r="A605" s="101"/>
      <c r="B605" s="122"/>
      <c r="C605" s="101"/>
      <c r="D605" s="122"/>
      <c r="E605" s="101"/>
      <c r="F605" s="122"/>
      <c r="G605" s="101"/>
      <c r="H605" s="122"/>
      <c r="I605" s="122"/>
      <c r="J605" s="101"/>
      <c r="K605" s="101"/>
      <c r="L605" s="101"/>
      <c r="M605" s="101"/>
      <c r="N605" s="117"/>
      <c r="O605" s="101"/>
      <c r="P605" s="101"/>
      <c r="Q605" s="101"/>
      <c r="R605" s="101"/>
      <c r="S605" s="123"/>
      <c r="T605" s="101"/>
      <c r="U605" s="124"/>
      <c r="V605" s="142"/>
      <c r="W605" s="78" t="e">
        <f>VLOOKUP(A786, 'adm1'!A$2:B$15, 2, FALSE)</f>
        <v>#N/A</v>
      </c>
      <c r="X605" s="16" t="e">
        <f>VLOOKUP(C786, 'adm2'!A$2:B$62, 2, FALSE)</f>
        <v>#N/A</v>
      </c>
      <c r="Y605" s="16" t="e">
        <f>VLOOKUP(E786, 'adm3'!A$2:B$273, 2, FALSE)</f>
        <v>#N/A</v>
      </c>
      <c r="Z605" s="16" t="e">
        <f>VLOOKUP(G786, stle!A$2:B$5250, 2, FALSE)</f>
        <v>#N/A</v>
      </c>
    </row>
    <row r="606" spans="1:26" s="34" customFormat="1">
      <c r="A606" s="101"/>
      <c r="B606" s="122"/>
      <c r="C606" s="101"/>
      <c r="D606" s="122"/>
      <c r="E606" s="101"/>
      <c r="F606" s="122"/>
      <c r="G606" s="101"/>
      <c r="H606" s="122"/>
      <c r="I606" s="122"/>
      <c r="J606" s="101"/>
      <c r="K606" s="101"/>
      <c r="L606" s="101"/>
      <c r="M606" s="101"/>
      <c r="N606" s="117"/>
      <c r="O606" s="101"/>
      <c r="P606" s="101"/>
      <c r="Q606" s="101"/>
      <c r="R606" s="101"/>
      <c r="S606" s="123"/>
      <c r="T606" s="101"/>
      <c r="U606" s="124"/>
      <c r="V606" s="120"/>
      <c r="W606" s="78" t="e">
        <f>VLOOKUP(A787, 'adm1'!A$2:B$15, 2, FALSE)</f>
        <v>#N/A</v>
      </c>
      <c r="X606" s="16" t="e">
        <f>VLOOKUP(C787, 'adm2'!A$2:B$62, 2, FALSE)</f>
        <v>#N/A</v>
      </c>
      <c r="Y606" s="16" t="e">
        <f>VLOOKUP(E787, 'adm3'!A$2:B$273, 2, FALSE)</f>
        <v>#N/A</v>
      </c>
      <c r="Z606" s="16" t="e">
        <f>VLOOKUP(G787, stle!A$2:B$5250, 2, FALSE)</f>
        <v>#N/A</v>
      </c>
    </row>
    <row r="607" spans="1:26" s="34" customFormat="1">
      <c r="A607" s="101"/>
      <c r="B607" s="122"/>
      <c r="C607" s="101"/>
      <c r="D607" s="122"/>
      <c r="E607" s="101"/>
      <c r="F607" s="122"/>
      <c r="G607" s="101"/>
      <c r="H607" s="122"/>
      <c r="I607" s="122"/>
      <c r="J607" s="101"/>
      <c r="K607" s="101"/>
      <c r="L607" s="101"/>
      <c r="M607" s="101"/>
      <c r="N607" s="117"/>
      <c r="O607" s="101"/>
      <c r="P607" s="101"/>
      <c r="Q607" s="101"/>
      <c r="R607" s="101"/>
      <c r="S607" s="123"/>
      <c r="T607" s="101"/>
      <c r="U607" s="124"/>
      <c r="V607" s="120"/>
      <c r="W607" s="78" t="e">
        <f>VLOOKUP(A788, 'adm1'!A$2:B$15, 2, FALSE)</f>
        <v>#N/A</v>
      </c>
      <c r="X607" s="16" t="e">
        <f>VLOOKUP(C788, 'adm2'!A$2:B$62, 2, FALSE)</f>
        <v>#N/A</v>
      </c>
      <c r="Y607" s="16" t="e">
        <f>VLOOKUP(E788, 'adm3'!A$2:B$273, 2, FALSE)</f>
        <v>#N/A</v>
      </c>
      <c r="Z607" s="16" t="e">
        <f>VLOOKUP(G788, stle!A$2:B$5250, 2, FALSE)</f>
        <v>#N/A</v>
      </c>
    </row>
    <row r="608" spans="1:26" s="34" customFormat="1">
      <c r="A608" s="101"/>
      <c r="B608" s="122"/>
      <c r="C608" s="101"/>
      <c r="D608" s="122"/>
      <c r="E608" s="101"/>
      <c r="F608" s="122"/>
      <c r="G608" s="101"/>
      <c r="H608" s="122"/>
      <c r="I608" s="122"/>
      <c r="J608" s="101"/>
      <c r="K608" s="101"/>
      <c r="L608" s="101"/>
      <c r="M608" s="101"/>
      <c r="N608" s="117"/>
      <c r="O608" s="101"/>
      <c r="P608" s="101"/>
      <c r="Q608" s="101"/>
      <c r="R608" s="101"/>
      <c r="S608" s="123"/>
      <c r="T608" s="101"/>
      <c r="U608" s="124"/>
      <c r="V608" s="142"/>
      <c r="W608" s="78" t="e">
        <f>VLOOKUP(A789, 'adm1'!A$2:B$15, 2, FALSE)</f>
        <v>#N/A</v>
      </c>
      <c r="X608" s="16" t="e">
        <f>VLOOKUP(C789, 'adm2'!A$2:B$62, 2, FALSE)</f>
        <v>#N/A</v>
      </c>
      <c r="Y608" s="16" t="e">
        <f>VLOOKUP(E789, 'adm3'!A$2:B$273, 2, FALSE)</f>
        <v>#N/A</v>
      </c>
      <c r="Z608" s="16" t="e">
        <f>VLOOKUP(G789, stle!A$2:B$5250, 2, FALSE)</f>
        <v>#N/A</v>
      </c>
    </row>
    <row r="609" spans="1:26" s="34" customFormat="1">
      <c r="A609" s="101"/>
      <c r="B609" s="122"/>
      <c r="C609" s="101"/>
      <c r="D609" s="122"/>
      <c r="E609" s="101"/>
      <c r="F609" s="122"/>
      <c r="G609" s="101"/>
      <c r="H609" s="122"/>
      <c r="I609" s="122"/>
      <c r="J609" s="101"/>
      <c r="K609" s="101"/>
      <c r="L609" s="101"/>
      <c r="M609" s="101"/>
      <c r="N609" s="117"/>
      <c r="O609" s="101"/>
      <c r="P609" s="101"/>
      <c r="Q609" s="101"/>
      <c r="R609" s="101"/>
      <c r="S609" s="123"/>
      <c r="T609" s="101"/>
      <c r="U609" s="125"/>
      <c r="V609" s="142"/>
      <c r="W609" s="78" t="e">
        <f>VLOOKUP(A790, 'adm1'!A$2:B$15, 2, FALSE)</f>
        <v>#N/A</v>
      </c>
      <c r="X609" s="16" t="e">
        <f>VLOOKUP(C790, 'adm2'!A$2:B$62, 2, FALSE)</f>
        <v>#N/A</v>
      </c>
      <c r="Y609" s="16" t="e">
        <f>VLOOKUP(E790, 'adm3'!A$2:B$273, 2, FALSE)</f>
        <v>#N/A</v>
      </c>
      <c r="Z609" s="16" t="e">
        <f>VLOOKUP(G790, stle!A$2:B$5250, 2, FALSE)</f>
        <v>#N/A</v>
      </c>
    </row>
    <row r="610" spans="1:26" s="34" customFormat="1">
      <c r="A610" s="102"/>
      <c r="B610" s="122"/>
      <c r="C610" s="101"/>
      <c r="D610" s="122"/>
      <c r="E610" s="101"/>
      <c r="F610" s="122"/>
      <c r="G610" s="101"/>
      <c r="H610" s="122"/>
      <c r="I610" s="102"/>
      <c r="J610" s="101"/>
      <c r="K610" s="101"/>
      <c r="L610" s="101"/>
      <c r="M610" s="101"/>
      <c r="N610" s="117"/>
      <c r="O610" s="101"/>
      <c r="P610" s="101"/>
      <c r="Q610" s="101"/>
      <c r="R610" s="101"/>
      <c r="S610" s="123"/>
      <c r="T610" s="101"/>
      <c r="U610" s="125"/>
      <c r="V610" s="142"/>
      <c r="W610" s="78" t="e">
        <f>VLOOKUP(A791, 'adm1'!A$2:B$15, 2, FALSE)</f>
        <v>#N/A</v>
      </c>
      <c r="X610" s="16" t="e">
        <f>VLOOKUP(C791, 'adm2'!A$2:B$62, 2, FALSE)</f>
        <v>#N/A</v>
      </c>
      <c r="Y610" s="16" t="e">
        <f>VLOOKUP(E791, 'adm3'!A$2:B$273, 2, FALSE)</f>
        <v>#N/A</v>
      </c>
      <c r="Z610" s="16" t="e">
        <f>VLOOKUP(G791, stle!A$2:B$5250, 2, FALSE)</f>
        <v>#N/A</v>
      </c>
    </row>
    <row r="611" spans="1:26" s="34" customFormat="1">
      <c r="A611" s="101"/>
      <c r="B611" s="122"/>
      <c r="C611" s="101"/>
      <c r="D611" s="122"/>
      <c r="E611" s="101"/>
      <c r="F611" s="122"/>
      <c r="G611" s="101"/>
      <c r="H611" s="122"/>
      <c r="I611" s="122"/>
      <c r="J611" s="101"/>
      <c r="K611" s="101"/>
      <c r="L611" s="101"/>
      <c r="M611" s="101"/>
      <c r="N611" s="117"/>
      <c r="O611" s="101"/>
      <c r="P611" s="101"/>
      <c r="Q611" s="101"/>
      <c r="R611" s="101"/>
      <c r="S611" s="123"/>
      <c r="T611" s="101"/>
      <c r="U611" s="125"/>
      <c r="V611" s="142"/>
      <c r="W611" s="78" t="e">
        <f>VLOOKUP(A792, 'adm1'!A$2:B$15, 2, FALSE)</f>
        <v>#N/A</v>
      </c>
      <c r="X611" s="16" t="e">
        <f>VLOOKUP(C792, 'adm2'!A$2:B$62, 2, FALSE)</f>
        <v>#N/A</v>
      </c>
      <c r="Y611" s="16" t="e">
        <f>VLOOKUP(E792, 'adm3'!A$2:B$273, 2, FALSE)</f>
        <v>#N/A</v>
      </c>
      <c r="Z611" s="16" t="e">
        <f>VLOOKUP(G792, stle!A$2:B$5250, 2, FALSE)</f>
        <v>#N/A</v>
      </c>
    </row>
    <row r="612" spans="1:26" s="34" customFormat="1">
      <c r="A612" s="101"/>
      <c r="B612" s="122"/>
      <c r="C612" s="101"/>
      <c r="D612" s="122"/>
      <c r="E612" s="101"/>
      <c r="F612" s="122"/>
      <c r="G612" s="101"/>
      <c r="H612" s="122"/>
      <c r="I612" s="122"/>
      <c r="J612" s="101"/>
      <c r="K612" s="101"/>
      <c r="L612" s="101"/>
      <c r="M612" s="101"/>
      <c r="N612" s="117"/>
      <c r="O612" s="101"/>
      <c r="P612" s="101"/>
      <c r="Q612" s="101"/>
      <c r="R612" s="101"/>
      <c r="S612" s="123"/>
      <c r="T612" s="101"/>
      <c r="U612" s="125"/>
      <c r="V612" s="142"/>
      <c r="W612" s="78" t="e">
        <f>VLOOKUP(A793, 'adm1'!A$2:B$15, 2, FALSE)</f>
        <v>#N/A</v>
      </c>
      <c r="X612" s="16" t="e">
        <f>VLOOKUP(C793, 'adm2'!A$2:B$62, 2, FALSE)</f>
        <v>#N/A</v>
      </c>
      <c r="Y612" s="16" t="e">
        <f>VLOOKUP(E793, 'adm3'!A$2:B$273, 2, FALSE)</f>
        <v>#N/A</v>
      </c>
      <c r="Z612" s="16" t="e">
        <f>VLOOKUP(G793, stle!A$2:B$5250, 2, FALSE)</f>
        <v>#N/A</v>
      </c>
    </row>
    <row r="613" spans="1:26" s="34" customFormat="1">
      <c r="A613" s="101"/>
      <c r="B613" s="122"/>
      <c r="C613" s="101"/>
      <c r="D613" s="122"/>
      <c r="E613" s="101"/>
      <c r="F613" s="122"/>
      <c r="G613" s="101"/>
      <c r="H613" s="122"/>
      <c r="I613" s="122"/>
      <c r="J613" s="101"/>
      <c r="K613" s="101"/>
      <c r="L613" s="101"/>
      <c r="M613" s="101"/>
      <c r="N613" s="117"/>
      <c r="O613" s="101"/>
      <c r="P613" s="101"/>
      <c r="Q613" s="101"/>
      <c r="R613" s="101"/>
      <c r="S613" s="123"/>
      <c r="T613" s="101"/>
      <c r="U613" s="125"/>
      <c r="V613" s="142"/>
      <c r="W613" s="78" t="e">
        <f>VLOOKUP(A794, 'adm1'!A$2:B$15, 2, FALSE)</f>
        <v>#N/A</v>
      </c>
      <c r="X613" s="16" t="e">
        <f>VLOOKUP(C794, 'adm2'!A$2:B$62, 2, FALSE)</f>
        <v>#N/A</v>
      </c>
      <c r="Y613" s="16" t="e">
        <f>VLOOKUP(E794, 'adm3'!A$2:B$273, 2, FALSE)</f>
        <v>#N/A</v>
      </c>
      <c r="Z613" s="16" t="e">
        <f>VLOOKUP(G794, stle!A$2:B$5250, 2, FALSE)</f>
        <v>#N/A</v>
      </c>
    </row>
    <row r="614" spans="1:26" s="34" customFormat="1">
      <c r="A614" s="101"/>
      <c r="B614" s="122"/>
      <c r="C614" s="101"/>
      <c r="D614" s="122"/>
      <c r="E614" s="101"/>
      <c r="F614" s="122"/>
      <c r="G614" s="101"/>
      <c r="H614" s="122"/>
      <c r="I614" s="122"/>
      <c r="J614" s="101"/>
      <c r="K614" s="101"/>
      <c r="L614" s="101"/>
      <c r="M614" s="101"/>
      <c r="N614" s="117"/>
      <c r="O614" s="101"/>
      <c r="P614" s="101"/>
      <c r="Q614" s="101"/>
      <c r="R614" s="101"/>
      <c r="S614" s="123"/>
      <c r="T614" s="101"/>
      <c r="U614" s="125"/>
      <c r="V614" s="142"/>
      <c r="W614" s="78" t="e">
        <f>VLOOKUP(A795, 'adm1'!A$2:B$15, 2, FALSE)</f>
        <v>#N/A</v>
      </c>
      <c r="X614" s="16" t="e">
        <f>VLOOKUP(C795, 'adm2'!A$2:B$62, 2, FALSE)</f>
        <v>#N/A</v>
      </c>
      <c r="Y614" s="16" t="e">
        <f>VLOOKUP(E795, 'adm3'!A$2:B$273, 2, FALSE)</f>
        <v>#N/A</v>
      </c>
      <c r="Z614" s="16" t="e">
        <f>VLOOKUP(G795, stle!A$2:B$5250, 2, FALSE)</f>
        <v>#N/A</v>
      </c>
    </row>
    <row r="615" spans="1:26" s="34" customFormat="1">
      <c r="A615" s="101"/>
      <c r="B615" s="122"/>
      <c r="C615" s="101"/>
      <c r="D615" s="122"/>
      <c r="E615" s="101"/>
      <c r="F615" s="122"/>
      <c r="G615" s="101"/>
      <c r="H615" s="122"/>
      <c r="I615" s="122"/>
      <c r="J615" s="101"/>
      <c r="K615" s="101"/>
      <c r="L615" s="101"/>
      <c r="M615" s="101"/>
      <c r="N615" s="117"/>
      <c r="O615" s="101"/>
      <c r="P615" s="101"/>
      <c r="Q615" s="101"/>
      <c r="R615" s="101"/>
      <c r="S615" s="123"/>
      <c r="T615" s="101"/>
      <c r="U615" s="125"/>
      <c r="V615" s="142"/>
      <c r="W615" s="78" t="e">
        <f>VLOOKUP(A796, 'adm1'!A$2:B$15, 2, FALSE)</f>
        <v>#N/A</v>
      </c>
      <c r="X615" s="16" t="e">
        <f>VLOOKUP(C796, 'adm2'!A$2:B$62, 2, FALSE)</f>
        <v>#N/A</v>
      </c>
      <c r="Y615" s="16" t="e">
        <f>VLOOKUP(E796, 'adm3'!A$2:B$273, 2, FALSE)</f>
        <v>#N/A</v>
      </c>
      <c r="Z615" s="16" t="e">
        <f>VLOOKUP(G796, stle!A$2:B$5250, 2, FALSE)</f>
        <v>#N/A</v>
      </c>
    </row>
    <row r="616" spans="1:26" s="34" customFormat="1">
      <c r="A616" s="101"/>
      <c r="B616" s="122"/>
      <c r="C616" s="101"/>
      <c r="D616" s="122"/>
      <c r="E616" s="101"/>
      <c r="F616" s="122"/>
      <c r="G616" s="101"/>
      <c r="H616" s="122"/>
      <c r="I616" s="122"/>
      <c r="J616" s="101"/>
      <c r="K616" s="101"/>
      <c r="L616" s="101"/>
      <c r="M616" s="101"/>
      <c r="N616" s="117"/>
      <c r="O616" s="101"/>
      <c r="P616" s="101"/>
      <c r="Q616" s="101"/>
      <c r="R616" s="101"/>
      <c r="S616" s="123"/>
      <c r="T616" s="101"/>
      <c r="U616" s="125"/>
      <c r="V616" s="142"/>
      <c r="W616" s="78" t="e">
        <f>VLOOKUP(A797, 'adm1'!A$2:B$15, 2, FALSE)</f>
        <v>#N/A</v>
      </c>
      <c r="X616" s="16" t="e">
        <f>VLOOKUP(C797, 'adm2'!A$2:B$62, 2, FALSE)</f>
        <v>#N/A</v>
      </c>
      <c r="Y616" s="16" t="e">
        <f>VLOOKUP(E797, 'adm3'!A$2:B$273, 2, FALSE)</f>
        <v>#N/A</v>
      </c>
      <c r="Z616" s="16" t="e">
        <f>VLOOKUP(G797, stle!A$2:B$5250, 2, FALSE)</f>
        <v>#N/A</v>
      </c>
    </row>
    <row r="617" spans="1:26" s="34" customFormat="1">
      <c r="A617" s="154"/>
      <c r="B617" s="122"/>
      <c r="C617" s="154"/>
      <c r="D617" s="122"/>
      <c r="E617" s="154"/>
      <c r="F617" s="122"/>
      <c r="G617" s="154"/>
      <c r="H617" s="122"/>
      <c r="I617" s="155"/>
      <c r="J617" s="154"/>
      <c r="K617" s="154"/>
      <c r="L617" s="101"/>
      <c r="M617" s="154"/>
      <c r="N617" s="117"/>
      <c r="O617" s="154"/>
      <c r="P617" s="101"/>
      <c r="Q617" s="154"/>
      <c r="R617" s="154"/>
      <c r="S617" s="156"/>
      <c r="T617" s="154"/>
      <c r="U617" s="158"/>
      <c r="V617" s="142"/>
      <c r="W617" s="78" t="e">
        <f>VLOOKUP(A798, 'adm1'!A$2:B$15, 2, FALSE)</f>
        <v>#N/A</v>
      </c>
      <c r="X617" s="16" t="e">
        <f>VLOOKUP(C798, 'adm2'!A$2:B$62, 2, FALSE)</f>
        <v>#N/A</v>
      </c>
      <c r="Y617" s="16" t="e">
        <f>VLOOKUP(E798, 'adm3'!A$2:B$273, 2, FALSE)</f>
        <v>#N/A</v>
      </c>
      <c r="Z617" s="16" t="e">
        <f>VLOOKUP(G798, stle!A$2:B$5250, 2, FALSE)</f>
        <v>#N/A</v>
      </c>
    </row>
    <row r="618" spans="1:26" s="34" customFormat="1">
      <c r="A618" s="154"/>
      <c r="B618" s="122"/>
      <c r="C618" s="154"/>
      <c r="D618" s="122"/>
      <c r="E618" s="154"/>
      <c r="F618" s="122"/>
      <c r="G618" s="154"/>
      <c r="H618" s="122"/>
      <c r="I618" s="155"/>
      <c r="J618" s="154"/>
      <c r="K618" s="154"/>
      <c r="L618" s="101"/>
      <c r="M618" s="154"/>
      <c r="N618" s="117"/>
      <c r="O618" s="154"/>
      <c r="P618" s="101"/>
      <c r="Q618" s="154"/>
      <c r="R618" s="154"/>
      <c r="S618" s="156"/>
      <c r="T618" s="154"/>
      <c r="U618" s="158"/>
      <c r="V618" s="159"/>
      <c r="W618" s="78" t="e">
        <f>VLOOKUP(A799, 'adm1'!A$2:B$15, 2, FALSE)</f>
        <v>#N/A</v>
      </c>
      <c r="X618" s="16" t="e">
        <f>VLOOKUP(C799, 'adm2'!A$2:B$62, 2, FALSE)</f>
        <v>#N/A</v>
      </c>
      <c r="Y618" s="16" t="e">
        <f>VLOOKUP(E799, 'adm3'!A$2:B$273, 2, FALSE)</f>
        <v>#N/A</v>
      </c>
      <c r="Z618" s="16" t="e">
        <f>VLOOKUP(G799, stle!A$2:B$5250, 2, FALSE)</f>
        <v>#N/A</v>
      </c>
    </row>
    <row r="619" spans="1:26" s="34" customFormat="1">
      <c r="A619" s="154"/>
      <c r="B619" s="122"/>
      <c r="C619" s="154"/>
      <c r="D619" s="122"/>
      <c r="E619" s="154"/>
      <c r="F619" s="122"/>
      <c r="G619" s="154"/>
      <c r="H619" s="122"/>
      <c r="I619" s="155"/>
      <c r="J619" s="154"/>
      <c r="K619" s="154"/>
      <c r="L619" s="101"/>
      <c r="M619" s="154"/>
      <c r="N619" s="117"/>
      <c r="O619" s="154"/>
      <c r="P619" s="101"/>
      <c r="Q619" s="154"/>
      <c r="R619" s="154"/>
      <c r="S619" s="156"/>
      <c r="T619" s="154"/>
      <c r="U619" s="192"/>
      <c r="V619" s="159"/>
      <c r="W619" s="78" t="e">
        <f>VLOOKUP(A800, 'adm1'!A$2:B$15, 2, FALSE)</f>
        <v>#N/A</v>
      </c>
      <c r="X619" s="16" t="e">
        <f>VLOOKUP(C800, 'adm2'!A$2:B$62, 2, FALSE)</f>
        <v>#N/A</v>
      </c>
      <c r="Y619" s="16" t="e">
        <f>VLOOKUP(E800, 'adm3'!A$2:B$273, 2, FALSE)</f>
        <v>#N/A</v>
      </c>
      <c r="Z619" s="16" t="e">
        <f>VLOOKUP(G800, stle!A$2:B$5250, 2, FALSE)</f>
        <v>#N/A</v>
      </c>
    </row>
    <row r="620" spans="1:26" s="34" customFormat="1">
      <c r="A620" s="101"/>
      <c r="B620" s="122"/>
      <c r="C620" s="101"/>
      <c r="D620" s="122"/>
      <c r="E620" s="101"/>
      <c r="F620" s="122"/>
      <c r="G620" s="101"/>
      <c r="H620" s="122"/>
      <c r="I620" s="122"/>
      <c r="J620" s="154"/>
      <c r="K620" s="154"/>
      <c r="L620" s="160"/>
      <c r="M620" s="154"/>
      <c r="N620" s="117"/>
      <c r="O620" s="154"/>
      <c r="P620" s="101"/>
      <c r="Q620" s="154"/>
      <c r="R620" s="101"/>
      <c r="S620" s="123"/>
      <c r="T620" s="101"/>
      <c r="U620" s="124"/>
      <c r="V620" s="159"/>
      <c r="W620" s="78" t="e">
        <f>VLOOKUP(A801, 'adm1'!A$2:B$15, 2, FALSE)</f>
        <v>#N/A</v>
      </c>
      <c r="X620" s="16" t="e">
        <f>VLOOKUP(C801, 'adm2'!A$2:B$62, 2, FALSE)</f>
        <v>#N/A</v>
      </c>
      <c r="Y620" s="16" t="e">
        <f>VLOOKUP(E801, 'adm3'!A$2:B$273, 2, FALSE)</f>
        <v>#N/A</v>
      </c>
      <c r="Z620" s="16" t="e">
        <f>VLOOKUP(G801, stle!A$2:B$5250, 2, FALSE)</f>
        <v>#N/A</v>
      </c>
    </row>
    <row r="621" spans="1:26" s="34" customFormat="1">
      <c r="A621" s="101"/>
      <c r="B621" s="122"/>
      <c r="C621" s="101"/>
      <c r="D621" s="122"/>
      <c r="E621" s="101"/>
      <c r="F621" s="122"/>
      <c r="G621" s="101"/>
      <c r="H621" s="122"/>
      <c r="I621" s="122"/>
      <c r="J621" s="154"/>
      <c r="K621" s="154"/>
      <c r="L621" s="101"/>
      <c r="M621" s="154"/>
      <c r="N621" s="117"/>
      <c r="O621" s="154"/>
      <c r="P621" s="101"/>
      <c r="Q621" s="154"/>
      <c r="R621" s="101"/>
      <c r="S621" s="123"/>
      <c r="T621" s="101"/>
      <c r="U621" s="124"/>
      <c r="V621" s="159"/>
      <c r="W621" s="78" t="e">
        <f>VLOOKUP(A802, 'adm1'!A$2:B$15, 2, FALSE)</f>
        <v>#N/A</v>
      </c>
      <c r="X621" s="16" t="e">
        <f>VLOOKUP(C802, 'adm2'!A$2:B$62, 2, FALSE)</f>
        <v>#N/A</v>
      </c>
      <c r="Y621" s="16" t="e">
        <f>VLOOKUP(E802, 'adm3'!A$2:B$273, 2, FALSE)</f>
        <v>#N/A</v>
      </c>
      <c r="Z621" s="16" t="e">
        <f>VLOOKUP(G802, stle!A$2:B$5250, 2, FALSE)</f>
        <v>#N/A</v>
      </c>
    </row>
    <row r="622" spans="1:26" s="34" customFormat="1">
      <c r="A622" s="101"/>
      <c r="B622" s="122"/>
      <c r="C622" s="101"/>
      <c r="D622" s="122"/>
      <c r="E622" s="101"/>
      <c r="F622" s="122"/>
      <c r="G622" s="101"/>
      <c r="H622" s="122"/>
      <c r="I622" s="122"/>
      <c r="J622" s="154"/>
      <c r="K622" s="154"/>
      <c r="L622" s="101"/>
      <c r="M622" s="154"/>
      <c r="N622" s="117"/>
      <c r="O622" s="154"/>
      <c r="P622" s="101"/>
      <c r="Q622" s="154"/>
      <c r="R622" s="101"/>
      <c r="S622" s="123"/>
      <c r="T622" s="101"/>
      <c r="U622" s="124"/>
      <c r="V622" s="159"/>
      <c r="W622" s="78" t="e">
        <f>VLOOKUP(A803, 'adm1'!A$2:B$15, 2, FALSE)</f>
        <v>#N/A</v>
      </c>
      <c r="X622" s="16" t="e">
        <f>VLOOKUP(C803, 'adm2'!A$2:B$62, 2, FALSE)</f>
        <v>#N/A</v>
      </c>
      <c r="Y622" s="16" t="e">
        <f>VLOOKUP(E803, 'adm3'!A$2:B$273, 2, FALSE)</f>
        <v>#N/A</v>
      </c>
      <c r="Z622" s="16" t="e">
        <f>VLOOKUP(G803, stle!A$2:B$5250, 2, FALSE)</f>
        <v>#N/A</v>
      </c>
    </row>
    <row r="623" spans="1:26" s="34" customFormat="1">
      <c r="A623" s="101"/>
      <c r="B623" s="122"/>
      <c r="C623" s="101"/>
      <c r="D623" s="122"/>
      <c r="E623" s="101"/>
      <c r="F623" s="122"/>
      <c r="G623" s="101"/>
      <c r="H623" s="122"/>
      <c r="I623" s="122"/>
      <c r="J623" s="101"/>
      <c r="K623" s="101"/>
      <c r="L623" s="101"/>
      <c r="M623" s="101"/>
      <c r="N623" s="117"/>
      <c r="O623" s="101"/>
      <c r="P623" s="101"/>
      <c r="Q623" s="101"/>
      <c r="R623" s="101"/>
      <c r="S623" s="123"/>
      <c r="T623" s="101"/>
      <c r="U623" s="124"/>
      <c r="V623" s="120"/>
      <c r="W623" s="78" t="e">
        <f>VLOOKUP(A804, 'adm1'!A$2:B$15, 2, FALSE)</f>
        <v>#N/A</v>
      </c>
      <c r="X623" s="16" t="e">
        <f>VLOOKUP(C804, 'adm2'!A$2:B$62, 2, FALSE)</f>
        <v>#N/A</v>
      </c>
      <c r="Y623" s="16" t="e">
        <f>VLOOKUP(E804, 'adm3'!A$2:B$273, 2, FALSE)</f>
        <v>#N/A</v>
      </c>
      <c r="Z623" s="16" t="e">
        <f>VLOOKUP(G804, stle!A$2:B$5250, 2, FALSE)</f>
        <v>#N/A</v>
      </c>
    </row>
    <row r="624" spans="1:26" s="34" customFormat="1">
      <c r="A624" s="101"/>
      <c r="B624" s="122"/>
      <c r="C624" s="101"/>
      <c r="D624" s="122"/>
      <c r="E624" s="101"/>
      <c r="F624" s="122"/>
      <c r="G624" s="101"/>
      <c r="H624" s="122"/>
      <c r="I624" s="122"/>
      <c r="J624" s="101"/>
      <c r="K624" s="101"/>
      <c r="L624" s="101"/>
      <c r="M624" s="101"/>
      <c r="N624" s="117"/>
      <c r="O624" s="101"/>
      <c r="P624" s="101"/>
      <c r="Q624" s="101"/>
      <c r="R624" s="101"/>
      <c r="S624" s="123"/>
      <c r="T624" s="101"/>
      <c r="U624" s="124"/>
      <c r="V624" s="120"/>
      <c r="W624" s="78" t="e">
        <f>VLOOKUP(A805, 'adm1'!A$2:B$15, 2, FALSE)</f>
        <v>#N/A</v>
      </c>
      <c r="X624" s="16" t="e">
        <f>VLOOKUP(C805, 'adm2'!A$2:B$62, 2, FALSE)</f>
        <v>#N/A</v>
      </c>
      <c r="Y624" s="16" t="e">
        <f>VLOOKUP(E805, 'adm3'!A$2:B$273, 2, FALSE)</f>
        <v>#N/A</v>
      </c>
      <c r="Z624" s="16" t="e">
        <f>VLOOKUP(G805, stle!A$2:B$5250, 2, FALSE)</f>
        <v>#N/A</v>
      </c>
    </row>
    <row r="625" spans="1:26" s="34" customFormat="1">
      <c r="A625" s="101"/>
      <c r="B625" s="122"/>
      <c r="C625" s="101"/>
      <c r="D625" s="122"/>
      <c r="E625" s="101"/>
      <c r="F625" s="122"/>
      <c r="G625" s="101"/>
      <c r="H625" s="122"/>
      <c r="I625" s="122"/>
      <c r="J625" s="101"/>
      <c r="K625" s="101"/>
      <c r="L625" s="101"/>
      <c r="M625" s="101"/>
      <c r="N625" s="117"/>
      <c r="O625" s="101"/>
      <c r="P625" s="101"/>
      <c r="Q625" s="101"/>
      <c r="R625" s="101"/>
      <c r="S625" s="123"/>
      <c r="T625" s="101"/>
      <c r="U625" s="124"/>
      <c r="V625" s="142"/>
      <c r="W625" s="78" t="e">
        <f>VLOOKUP(A806, 'adm1'!A$2:B$15, 2, FALSE)</f>
        <v>#N/A</v>
      </c>
      <c r="X625" s="16" t="e">
        <f>VLOOKUP(C806, 'adm2'!A$2:B$62, 2, FALSE)</f>
        <v>#N/A</v>
      </c>
      <c r="Y625" s="16" t="e">
        <f>VLOOKUP(E806, 'adm3'!A$2:B$273, 2, FALSE)</f>
        <v>#N/A</v>
      </c>
      <c r="Z625" s="16" t="e">
        <f>VLOOKUP(G806, stle!A$2:B$5250, 2, FALSE)</f>
        <v>#N/A</v>
      </c>
    </row>
    <row r="626" spans="1:26" s="34" customFormat="1">
      <c r="A626" s="101"/>
      <c r="B626" s="122"/>
      <c r="C626" s="101"/>
      <c r="D626" s="122"/>
      <c r="E626" s="101"/>
      <c r="F626" s="122"/>
      <c r="G626" s="101"/>
      <c r="H626" s="122"/>
      <c r="I626" s="122"/>
      <c r="J626" s="101"/>
      <c r="K626" s="101"/>
      <c r="L626" s="101"/>
      <c r="M626" s="101"/>
      <c r="N626" s="117"/>
      <c r="O626" s="101"/>
      <c r="P626" s="101"/>
      <c r="Q626" s="101"/>
      <c r="R626" s="101"/>
      <c r="S626" s="123"/>
      <c r="T626" s="101"/>
      <c r="U626" s="124"/>
      <c r="V626" s="142"/>
      <c r="W626" s="78" t="e">
        <f>VLOOKUP(A807, 'adm1'!A$2:B$15, 2, FALSE)</f>
        <v>#N/A</v>
      </c>
      <c r="X626" s="16" t="e">
        <f>VLOOKUP(C807, 'adm2'!A$2:B$62, 2, FALSE)</f>
        <v>#N/A</v>
      </c>
      <c r="Y626" s="16" t="e">
        <f>VLOOKUP(E807, 'adm3'!A$2:B$273, 2, FALSE)</f>
        <v>#N/A</v>
      </c>
      <c r="Z626" s="16" t="e">
        <f>VLOOKUP(G807, stle!A$2:B$5250, 2, FALSE)</f>
        <v>#N/A</v>
      </c>
    </row>
    <row r="627" spans="1:26" s="34" customFormat="1">
      <c r="A627" s="101"/>
      <c r="B627" s="122"/>
      <c r="C627" s="101"/>
      <c r="D627" s="122"/>
      <c r="E627" s="101"/>
      <c r="F627" s="122"/>
      <c r="G627" s="101"/>
      <c r="H627" s="122"/>
      <c r="I627" s="122"/>
      <c r="J627" s="101"/>
      <c r="K627" s="101"/>
      <c r="L627" s="101"/>
      <c r="M627" s="101"/>
      <c r="N627" s="117"/>
      <c r="O627" s="101"/>
      <c r="P627" s="101"/>
      <c r="Q627" s="101"/>
      <c r="R627" s="101"/>
      <c r="S627" s="123"/>
      <c r="T627" s="101"/>
      <c r="U627" s="124"/>
      <c r="V627" s="142"/>
      <c r="W627" s="78" t="e">
        <f>VLOOKUP(A808, 'adm1'!A$2:B$15, 2, FALSE)</f>
        <v>#N/A</v>
      </c>
      <c r="X627" s="16" t="e">
        <f>VLOOKUP(C808, 'adm2'!A$2:B$62, 2, FALSE)</f>
        <v>#N/A</v>
      </c>
      <c r="Y627" s="16" t="e">
        <f>VLOOKUP(E808, 'adm3'!A$2:B$273, 2, FALSE)</f>
        <v>#N/A</v>
      </c>
      <c r="Z627" s="16" t="e">
        <f>VLOOKUP(G808, stle!A$2:B$5250, 2, FALSE)</f>
        <v>#N/A</v>
      </c>
    </row>
    <row r="628" spans="1:26" s="34" customFormat="1">
      <c r="A628" s="101"/>
      <c r="B628" s="122"/>
      <c r="C628" s="101"/>
      <c r="D628" s="122"/>
      <c r="E628" s="101"/>
      <c r="F628" s="122"/>
      <c r="G628" s="101"/>
      <c r="H628" s="122"/>
      <c r="I628" s="122"/>
      <c r="J628" s="101"/>
      <c r="K628" s="101"/>
      <c r="L628" s="101"/>
      <c r="M628" s="101"/>
      <c r="N628" s="117"/>
      <c r="O628" s="101"/>
      <c r="P628" s="101"/>
      <c r="Q628" s="101"/>
      <c r="R628" s="101"/>
      <c r="S628" s="123"/>
      <c r="T628" s="101"/>
      <c r="U628" s="124"/>
      <c r="V628" s="142"/>
      <c r="W628" s="78" t="e">
        <f>VLOOKUP(A809, 'adm1'!A$2:B$15, 2, FALSE)</f>
        <v>#N/A</v>
      </c>
      <c r="X628" s="16" t="e">
        <f>VLOOKUP(C809, 'adm2'!A$2:B$62, 2, FALSE)</f>
        <v>#N/A</v>
      </c>
      <c r="Y628" s="16" t="e">
        <f>VLOOKUP(E809, 'adm3'!A$2:B$273, 2, FALSE)</f>
        <v>#N/A</v>
      </c>
      <c r="Z628" s="16" t="e">
        <f>VLOOKUP(G809, stle!A$2:B$5250, 2, FALSE)</f>
        <v>#N/A</v>
      </c>
    </row>
    <row r="629" spans="1:26" s="34" customFormat="1">
      <c r="A629" s="101"/>
      <c r="B629" s="122"/>
      <c r="C629" s="101"/>
      <c r="D629" s="122"/>
      <c r="E629" s="101"/>
      <c r="F629" s="122"/>
      <c r="G629" s="101"/>
      <c r="H629" s="122"/>
      <c r="I629" s="122"/>
      <c r="J629" s="101"/>
      <c r="K629" s="101"/>
      <c r="L629" s="101"/>
      <c r="M629" s="101"/>
      <c r="N629" s="117"/>
      <c r="O629" s="101"/>
      <c r="P629" s="101"/>
      <c r="Q629" s="101"/>
      <c r="R629" s="101"/>
      <c r="S629" s="123"/>
      <c r="T629" s="101"/>
      <c r="U629" s="124"/>
      <c r="V629" s="142"/>
      <c r="W629" s="78" t="e">
        <f>VLOOKUP(A810, 'adm1'!A$2:B$15, 2, FALSE)</f>
        <v>#N/A</v>
      </c>
      <c r="X629" s="16" t="e">
        <f>VLOOKUP(C810, 'adm2'!A$2:B$62, 2, FALSE)</f>
        <v>#N/A</v>
      </c>
      <c r="Y629" s="16" t="e">
        <f>VLOOKUP(E810, 'adm3'!A$2:B$273, 2, FALSE)</f>
        <v>#N/A</v>
      </c>
      <c r="Z629" s="16" t="e">
        <f>VLOOKUP(G810, stle!A$2:B$5250, 2, FALSE)</f>
        <v>#N/A</v>
      </c>
    </row>
    <row r="630" spans="1:26" s="34" customFormat="1">
      <c r="A630" s="101"/>
      <c r="B630" s="122"/>
      <c r="C630" s="101"/>
      <c r="D630" s="122"/>
      <c r="E630" s="101"/>
      <c r="F630" s="122"/>
      <c r="G630" s="101"/>
      <c r="H630" s="122"/>
      <c r="I630" s="122"/>
      <c r="J630" s="101"/>
      <c r="K630" s="101"/>
      <c r="L630" s="101"/>
      <c r="M630" s="101"/>
      <c r="N630" s="117"/>
      <c r="O630" s="101"/>
      <c r="P630" s="101"/>
      <c r="Q630" s="101"/>
      <c r="R630" s="101"/>
      <c r="S630" s="123"/>
      <c r="T630" s="101"/>
      <c r="U630" s="124"/>
      <c r="V630" s="142"/>
      <c r="W630" s="78" t="e">
        <f>VLOOKUP(A811, 'adm1'!A$2:B$15, 2, FALSE)</f>
        <v>#N/A</v>
      </c>
      <c r="X630" s="16" t="e">
        <f>VLOOKUP(C811, 'adm2'!A$2:B$62, 2, FALSE)</f>
        <v>#N/A</v>
      </c>
      <c r="Y630" s="16" t="e">
        <f>VLOOKUP(E811, 'adm3'!A$2:B$273, 2, FALSE)</f>
        <v>#N/A</v>
      </c>
      <c r="Z630" s="16" t="e">
        <f>VLOOKUP(G811, stle!A$2:B$5250, 2, FALSE)</f>
        <v>#N/A</v>
      </c>
    </row>
    <row r="631" spans="1:26" s="34" customFormat="1">
      <c r="A631" s="101"/>
      <c r="B631" s="122"/>
      <c r="C631" s="101"/>
      <c r="D631" s="122"/>
      <c r="E631" s="101"/>
      <c r="F631" s="122"/>
      <c r="G631" s="101"/>
      <c r="H631" s="122"/>
      <c r="I631" s="122"/>
      <c r="J631" s="101"/>
      <c r="K631" s="101"/>
      <c r="L631" s="101"/>
      <c r="M631" s="101"/>
      <c r="N631" s="117"/>
      <c r="O631" s="101"/>
      <c r="P631" s="101"/>
      <c r="Q631" s="101"/>
      <c r="R631" s="101"/>
      <c r="S631" s="123"/>
      <c r="T631" s="101"/>
      <c r="U631" s="124"/>
      <c r="V631" s="142"/>
      <c r="W631" s="78" t="e">
        <f>VLOOKUP(A812, 'adm1'!A$2:B$15, 2, FALSE)</f>
        <v>#N/A</v>
      </c>
      <c r="X631" s="16" t="e">
        <f>VLOOKUP(C812, 'adm2'!A$2:B$62, 2, FALSE)</f>
        <v>#N/A</v>
      </c>
      <c r="Y631" s="16" t="e">
        <f>VLOOKUP(E812, 'adm3'!A$2:B$273, 2, FALSE)</f>
        <v>#N/A</v>
      </c>
      <c r="Z631" s="16" t="e">
        <f>VLOOKUP(G812, stle!A$2:B$5250, 2, FALSE)</f>
        <v>#N/A</v>
      </c>
    </row>
    <row r="632" spans="1:26" s="34" customFormat="1">
      <c r="A632" s="101"/>
      <c r="B632" s="122"/>
      <c r="C632" s="101"/>
      <c r="D632" s="122"/>
      <c r="E632" s="101"/>
      <c r="F632" s="122"/>
      <c r="G632" s="101"/>
      <c r="H632" s="122"/>
      <c r="I632" s="122"/>
      <c r="J632" s="101"/>
      <c r="K632" s="101"/>
      <c r="L632" s="101"/>
      <c r="M632" s="101"/>
      <c r="N632" s="117"/>
      <c r="O632" s="101"/>
      <c r="P632" s="101"/>
      <c r="Q632" s="101"/>
      <c r="R632" s="101"/>
      <c r="S632" s="123"/>
      <c r="T632" s="101"/>
      <c r="U632" s="124"/>
      <c r="V632" s="142"/>
      <c r="W632" s="78" t="e">
        <f>VLOOKUP(A813, 'adm1'!A$2:B$15, 2, FALSE)</f>
        <v>#N/A</v>
      </c>
      <c r="X632" s="16" t="e">
        <f>VLOOKUP(C813, 'adm2'!A$2:B$62, 2, FALSE)</f>
        <v>#N/A</v>
      </c>
      <c r="Y632" s="16" t="e">
        <f>VLOOKUP(E813, 'adm3'!A$2:B$273, 2, FALSE)</f>
        <v>#N/A</v>
      </c>
      <c r="Z632" s="16" t="e">
        <f>VLOOKUP(G813, stle!A$2:B$5250, 2, FALSE)</f>
        <v>#N/A</v>
      </c>
    </row>
    <row r="633" spans="1:26" s="34" customFormat="1">
      <c r="A633" s="101"/>
      <c r="B633" s="122"/>
      <c r="C633" s="101"/>
      <c r="D633" s="122"/>
      <c r="E633" s="101"/>
      <c r="F633" s="122"/>
      <c r="G633" s="101"/>
      <c r="H633" s="122"/>
      <c r="I633" s="122"/>
      <c r="J633" s="101"/>
      <c r="K633" s="101"/>
      <c r="L633" s="101"/>
      <c r="M633" s="101"/>
      <c r="N633" s="117"/>
      <c r="O633" s="101"/>
      <c r="P633" s="101"/>
      <c r="Q633" s="101"/>
      <c r="R633" s="101"/>
      <c r="S633" s="123"/>
      <c r="T633" s="101"/>
      <c r="U633" s="124"/>
      <c r="V633" s="142"/>
      <c r="W633" s="78" t="e">
        <f>VLOOKUP(A814, 'adm1'!A$2:B$15, 2, FALSE)</f>
        <v>#N/A</v>
      </c>
      <c r="X633" s="16" t="e">
        <f>VLOOKUP(C814, 'adm2'!A$2:B$62, 2, FALSE)</f>
        <v>#N/A</v>
      </c>
      <c r="Y633" s="16" t="e">
        <f>VLOOKUP(E814, 'adm3'!A$2:B$273, 2, FALSE)</f>
        <v>#N/A</v>
      </c>
      <c r="Z633" s="16" t="e">
        <f>VLOOKUP(G814, stle!A$2:B$5250, 2, FALSE)</f>
        <v>#N/A</v>
      </c>
    </row>
    <row r="634" spans="1:26" s="34" customFormat="1">
      <c r="A634" s="101"/>
      <c r="B634" s="122"/>
      <c r="C634" s="101"/>
      <c r="D634" s="122"/>
      <c r="E634" s="101"/>
      <c r="F634" s="122"/>
      <c r="G634" s="101"/>
      <c r="H634" s="122"/>
      <c r="I634" s="122"/>
      <c r="J634" s="101"/>
      <c r="K634" s="101"/>
      <c r="L634" s="101"/>
      <c r="M634" s="101"/>
      <c r="N634" s="117"/>
      <c r="O634" s="101"/>
      <c r="P634" s="101"/>
      <c r="Q634" s="101"/>
      <c r="R634" s="101"/>
      <c r="S634" s="123"/>
      <c r="T634" s="101"/>
      <c r="U634" s="124"/>
      <c r="V634" s="142"/>
      <c r="W634" s="78" t="e">
        <f>VLOOKUP(A815, 'adm1'!A$2:B$15, 2, FALSE)</f>
        <v>#N/A</v>
      </c>
      <c r="X634" s="16" t="e">
        <f>VLOOKUP(C815, 'adm2'!A$2:B$62, 2, FALSE)</f>
        <v>#N/A</v>
      </c>
      <c r="Y634" s="16" t="e">
        <f>VLOOKUP(E815, 'adm3'!A$2:B$273, 2, FALSE)</f>
        <v>#N/A</v>
      </c>
      <c r="Z634" s="16" t="e">
        <f>VLOOKUP(G815, stle!A$2:B$5250, 2, FALSE)</f>
        <v>#N/A</v>
      </c>
    </row>
    <row r="635" spans="1:26" s="34" customFormat="1">
      <c r="A635" s="101"/>
      <c r="B635" s="122"/>
      <c r="C635" s="101"/>
      <c r="D635" s="122"/>
      <c r="E635" s="101"/>
      <c r="F635" s="122"/>
      <c r="G635" s="101"/>
      <c r="H635" s="122"/>
      <c r="I635" s="122"/>
      <c r="J635" s="101"/>
      <c r="K635" s="101"/>
      <c r="L635" s="101"/>
      <c r="M635" s="101"/>
      <c r="N635" s="117"/>
      <c r="O635" s="101"/>
      <c r="P635" s="101"/>
      <c r="Q635" s="101"/>
      <c r="R635" s="101"/>
      <c r="S635" s="123"/>
      <c r="T635" s="101"/>
      <c r="U635" s="124"/>
      <c r="V635" s="142"/>
      <c r="W635" s="78" t="e">
        <f>VLOOKUP(A816, 'adm1'!A$2:B$15, 2, FALSE)</f>
        <v>#N/A</v>
      </c>
      <c r="X635" s="16" t="e">
        <f>VLOOKUP(C816, 'adm2'!A$2:B$62, 2, FALSE)</f>
        <v>#N/A</v>
      </c>
      <c r="Y635" s="16" t="e">
        <f>VLOOKUP(E816, 'adm3'!A$2:B$273, 2, FALSE)</f>
        <v>#N/A</v>
      </c>
      <c r="Z635" s="16" t="e">
        <f>VLOOKUP(G816, stle!A$2:B$5250, 2, FALSE)</f>
        <v>#N/A</v>
      </c>
    </row>
    <row r="636" spans="1:26" s="34" customFormat="1">
      <c r="A636" s="101"/>
      <c r="B636" s="122"/>
      <c r="C636" s="101"/>
      <c r="D636" s="122"/>
      <c r="E636" s="101"/>
      <c r="F636" s="122"/>
      <c r="G636" s="101"/>
      <c r="H636" s="122"/>
      <c r="I636" s="122"/>
      <c r="J636" s="101"/>
      <c r="K636" s="101"/>
      <c r="L636" s="101"/>
      <c r="M636" s="101"/>
      <c r="N636" s="117"/>
      <c r="O636" s="101"/>
      <c r="P636" s="101"/>
      <c r="Q636" s="101"/>
      <c r="R636" s="101"/>
      <c r="S636" s="123"/>
      <c r="T636" s="101"/>
      <c r="U636" s="124"/>
      <c r="V636" s="142"/>
      <c r="W636" s="78" t="e">
        <f>VLOOKUP(A817, 'adm1'!A$2:B$15, 2, FALSE)</f>
        <v>#N/A</v>
      </c>
      <c r="X636" s="16" t="e">
        <f>VLOOKUP(C817, 'adm2'!A$2:B$62, 2, FALSE)</f>
        <v>#N/A</v>
      </c>
      <c r="Y636" s="16" t="e">
        <f>VLOOKUP(E817, 'adm3'!A$2:B$273, 2, FALSE)</f>
        <v>#N/A</v>
      </c>
      <c r="Z636" s="16" t="e">
        <f>VLOOKUP(G817, stle!A$2:B$5250, 2, FALSE)</f>
        <v>#N/A</v>
      </c>
    </row>
    <row r="637" spans="1:26" s="34" customFormat="1">
      <c r="A637" s="101"/>
      <c r="B637" s="122"/>
      <c r="C637" s="101"/>
      <c r="D637" s="122"/>
      <c r="E637" s="101"/>
      <c r="F637" s="122"/>
      <c r="G637" s="101"/>
      <c r="H637" s="122"/>
      <c r="I637" s="122"/>
      <c r="J637" s="101"/>
      <c r="K637" s="101"/>
      <c r="L637" s="101"/>
      <c r="M637" s="101"/>
      <c r="N637" s="117"/>
      <c r="O637" s="101"/>
      <c r="P637" s="101"/>
      <c r="Q637" s="101"/>
      <c r="R637" s="101"/>
      <c r="S637" s="123"/>
      <c r="T637" s="101"/>
      <c r="U637" s="124"/>
      <c r="V637" s="142"/>
      <c r="W637" s="78" t="e">
        <f>VLOOKUP(A818, 'adm1'!A$2:B$15, 2, FALSE)</f>
        <v>#N/A</v>
      </c>
      <c r="X637" s="16" t="e">
        <f>VLOOKUP(C818, 'adm2'!A$2:B$62, 2, FALSE)</f>
        <v>#N/A</v>
      </c>
      <c r="Y637" s="16" t="e">
        <f>VLOOKUP(E818, 'adm3'!A$2:B$273, 2, FALSE)</f>
        <v>#N/A</v>
      </c>
      <c r="Z637" s="16" t="e">
        <f>VLOOKUP(G818, stle!A$2:B$5250, 2, FALSE)</f>
        <v>#N/A</v>
      </c>
    </row>
    <row r="638" spans="1:26" s="34" customFormat="1">
      <c r="A638" s="101"/>
      <c r="B638" s="122"/>
      <c r="C638" s="101"/>
      <c r="D638" s="122"/>
      <c r="E638" s="101"/>
      <c r="F638" s="122"/>
      <c r="G638" s="101"/>
      <c r="H638" s="122"/>
      <c r="I638" s="122"/>
      <c r="J638" s="101"/>
      <c r="K638" s="101"/>
      <c r="L638" s="101"/>
      <c r="M638" s="101"/>
      <c r="N638" s="117"/>
      <c r="O638" s="101"/>
      <c r="P638" s="101"/>
      <c r="Q638" s="101"/>
      <c r="R638" s="101"/>
      <c r="S638" s="123"/>
      <c r="T638" s="101"/>
      <c r="U638" s="124"/>
      <c r="V638" s="142"/>
      <c r="W638" s="78" t="e">
        <f>VLOOKUP(A819, 'adm1'!A$2:B$15, 2, FALSE)</f>
        <v>#N/A</v>
      </c>
      <c r="X638" s="16" t="e">
        <f>VLOOKUP(C819, 'adm2'!A$2:B$62, 2, FALSE)</f>
        <v>#N/A</v>
      </c>
      <c r="Y638" s="16" t="e">
        <f>VLOOKUP(E819, 'adm3'!A$2:B$273, 2, FALSE)</f>
        <v>#N/A</v>
      </c>
      <c r="Z638" s="16" t="e">
        <f>VLOOKUP(G819, stle!A$2:B$5250, 2, FALSE)</f>
        <v>#N/A</v>
      </c>
    </row>
    <row r="639" spans="1:26" s="34" customFormat="1">
      <c r="A639" s="101"/>
      <c r="B639" s="122"/>
      <c r="C639" s="101"/>
      <c r="D639" s="122"/>
      <c r="E639" s="101"/>
      <c r="F639" s="122"/>
      <c r="G639" s="101"/>
      <c r="H639" s="122"/>
      <c r="I639" s="122"/>
      <c r="J639" s="101"/>
      <c r="K639" s="101"/>
      <c r="L639" s="101"/>
      <c r="M639" s="101"/>
      <c r="N639" s="117"/>
      <c r="O639" s="101"/>
      <c r="P639" s="101"/>
      <c r="Q639" s="101"/>
      <c r="R639" s="101"/>
      <c r="S639" s="123"/>
      <c r="T639" s="101"/>
      <c r="U639" s="124"/>
      <c r="V639" s="142"/>
      <c r="W639" s="78" t="e">
        <f>VLOOKUP(A820, 'adm1'!A$2:B$15, 2, FALSE)</f>
        <v>#N/A</v>
      </c>
      <c r="X639" s="16" t="e">
        <f>VLOOKUP(C820, 'adm2'!A$2:B$62, 2, FALSE)</f>
        <v>#N/A</v>
      </c>
      <c r="Y639" s="16" t="e">
        <f>VLOOKUP(E820, 'adm3'!A$2:B$273, 2, FALSE)</f>
        <v>#N/A</v>
      </c>
      <c r="Z639" s="16" t="e">
        <f>VLOOKUP(G820, stle!A$2:B$5250, 2, FALSE)</f>
        <v>#N/A</v>
      </c>
    </row>
    <row r="640" spans="1:26" s="34" customFormat="1">
      <c r="A640" s="101"/>
      <c r="B640" s="122"/>
      <c r="C640" s="101"/>
      <c r="D640" s="122"/>
      <c r="E640" s="101"/>
      <c r="F640" s="122"/>
      <c r="G640" s="101"/>
      <c r="H640" s="122"/>
      <c r="I640" s="122"/>
      <c r="J640" s="101"/>
      <c r="K640" s="101"/>
      <c r="L640" s="101"/>
      <c r="M640" s="101"/>
      <c r="N640" s="117"/>
      <c r="O640" s="101"/>
      <c r="P640" s="101"/>
      <c r="Q640" s="101"/>
      <c r="R640" s="101"/>
      <c r="S640" s="123"/>
      <c r="T640" s="101"/>
      <c r="U640" s="124"/>
      <c r="V640" s="142"/>
      <c r="W640" s="78" t="e">
        <f>VLOOKUP(A821, 'adm1'!A$2:B$15, 2, FALSE)</f>
        <v>#N/A</v>
      </c>
      <c r="X640" s="16" t="e">
        <f>VLOOKUP(C821, 'adm2'!A$2:B$62, 2, FALSE)</f>
        <v>#N/A</v>
      </c>
      <c r="Y640" s="16" t="e">
        <f>VLOOKUP(E821, 'adm3'!A$2:B$273, 2, FALSE)</f>
        <v>#N/A</v>
      </c>
      <c r="Z640" s="16" t="e">
        <f>VLOOKUP(G821, stle!A$2:B$5250, 2, FALSE)</f>
        <v>#N/A</v>
      </c>
    </row>
    <row r="641" spans="1:26" s="34" customFormat="1">
      <c r="A641" s="101"/>
      <c r="B641" s="122"/>
      <c r="C641" s="101"/>
      <c r="D641" s="122"/>
      <c r="E641" s="101"/>
      <c r="F641" s="122"/>
      <c r="G641" s="101"/>
      <c r="H641" s="122"/>
      <c r="I641" s="122"/>
      <c r="J641" s="101"/>
      <c r="K641" s="101"/>
      <c r="L641" s="101"/>
      <c r="M641" s="101"/>
      <c r="N641" s="117"/>
      <c r="O641" s="101"/>
      <c r="P641" s="101"/>
      <c r="Q641" s="101"/>
      <c r="R641" s="101"/>
      <c r="S641" s="123"/>
      <c r="T641" s="101"/>
      <c r="U641" s="124"/>
      <c r="V641" s="142"/>
      <c r="W641" s="78" t="e">
        <f>VLOOKUP(A822, 'adm1'!A$2:B$15, 2, FALSE)</f>
        <v>#N/A</v>
      </c>
      <c r="X641" s="16" t="e">
        <f>VLOOKUP(C822, 'adm2'!A$2:B$62, 2, FALSE)</f>
        <v>#N/A</v>
      </c>
      <c r="Y641" s="16" t="e">
        <f>VLOOKUP(E822, 'adm3'!A$2:B$273, 2, FALSE)</f>
        <v>#N/A</v>
      </c>
      <c r="Z641" s="16" t="e">
        <f>VLOOKUP(G822, stle!A$2:B$5250, 2, FALSE)</f>
        <v>#N/A</v>
      </c>
    </row>
    <row r="642" spans="1:26" s="34" customFormat="1">
      <c r="A642" s="101"/>
      <c r="B642" s="122"/>
      <c r="C642" s="101"/>
      <c r="D642" s="122"/>
      <c r="E642" s="101"/>
      <c r="F642" s="122"/>
      <c r="G642" s="101"/>
      <c r="H642" s="122"/>
      <c r="I642" s="122"/>
      <c r="J642" s="101"/>
      <c r="K642" s="101"/>
      <c r="L642" s="101"/>
      <c r="M642" s="101"/>
      <c r="N642" s="117"/>
      <c r="O642" s="101"/>
      <c r="P642" s="101"/>
      <c r="Q642" s="101"/>
      <c r="R642" s="101"/>
      <c r="S642" s="123"/>
      <c r="T642" s="101"/>
      <c r="U642" s="124"/>
      <c r="V642" s="142"/>
      <c r="W642" s="78" t="e">
        <f>VLOOKUP(A823, 'adm1'!A$2:B$15, 2, FALSE)</f>
        <v>#N/A</v>
      </c>
      <c r="X642" s="16" t="e">
        <f>VLOOKUP(C823, 'adm2'!A$2:B$62, 2, FALSE)</f>
        <v>#N/A</v>
      </c>
      <c r="Y642" s="16" t="e">
        <f>VLOOKUP(E823, 'adm3'!A$2:B$273, 2, FALSE)</f>
        <v>#N/A</v>
      </c>
      <c r="Z642" s="16" t="e">
        <f>VLOOKUP(G823, stle!A$2:B$5250, 2, FALSE)</f>
        <v>#N/A</v>
      </c>
    </row>
    <row r="643" spans="1:26" s="34" customFormat="1">
      <c r="A643" s="101"/>
      <c r="B643" s="122"/>
      <c r="C643" s="101"/>
      <c r="D643" s="122"/>
      <c r="E643" s="101"/>
      <c r="F643" s="122"/>
      <c r="G643" s="101"/>
      <c r="H643" s="122"/>
      <c r="I643" s="122"/>
      <c r="J643" s="101"/>
      <c r="K643" s="101"/>
      <c r="L643" s="101"/>
      <c r="M643" s="101"/>
      <c r="N643" s="117"/>
      <c r="O643" s="101"/>
      <c r="P643" s="101"/>
      <c r="Q643" s="101"/>
      <c r="R643" s="101"/>
      <c r="S643" s="123"/>
      <c r="T643" s="101"/>
      <c r="U643" s="124"/>
      <c r="V643" s="120"/>
      <c r="W643" s="78" t="e">
        <f>VLOOKUP(A824, 'adm1'!A$2:B$15, 2, FALSE)</f>
        <v>#N/A</v>
      </c>
      <c r="X643" s="16" t="e">
        <f>VLOOKUP(C824, 'adm2'!A$2:B$62, 2, FALSE)</f>
        <v>#N/A</v>
      </c>
      <c r="Y643" s="16" t="e">
        <f>VLOOKUP(E824, 'adm3'!A$2:B$273, 2, FALSE)</f>
        <v>#N/A</v>
      </c>
      <c r="Z643" s="16" t="e">
        <f>VLOOKUP(G824, stle!A$2:B$5250, 2, FALSE)</f>
        <v>#N/A</v>
      </c>
    </row>
    <row r="644" spans="1:26" s="34" customFormat="1">
      <c r="A644" s="101"/>
      <c r="B644" s="122"/>
      <c r="C644" s="101"/>
      <c r="D644" s="122"/>
      <c r="E644" s="101"/>
      <c r="F644" s="122"/>
      <c r="G644" s="101"/>
      <c r="H644" s="122"/>
      <c r="I644" s="122"/>
      <c r="J644" s="101"/>
      <c r="K644" s="101"/>
      <c r="L644" s="101"/>
      <c r="M644" s="101"/>
      <c r="N644" s="117"/>
      <c r="O644" s="101"/>
      <c r="P644" s="101"/>
      <c r="Q644" s="101"/>
      <c r="R644" s="101"/>
      <c r="S644" s="123"/>
      <c r="T644" s="101"/>
      <c r="U644" s="124"/>
      <c r="V644" s="120"/>
      <c r="W644" s="78" t="e">
        <f>VLOOKUP(A825, 'adm1'!A$2:B$15, 2, FALSE)</f>
        <v>#N/A</v>
      </c>
      <c r="X644" s="16" t="e">
        <f>VLOOKUP(C825, 'adm2'!A$2:B$62, 2, FALSE)</f>
        <v>#N/A</v>
      </c>
      <c r="Y644" s="16" t="e">
        <f>VLOOKUP(E825, 'adm3'!A$2:B$273, 2, FALSE)</f>
        <v>#N/A</v>
      </c>
      <c r="Z644" s="16" t="e">
        <f>VLOOKUP(G825, stle!A$2:B$5250, 2, FALSE)</f>
        <v>#N/A</v>
      </c>
    </row>
    <row r="645" spans="1:26" s="34" customFormat="1">
      <c r="A645" s="101"/>
      <c r="B645" s="122"/>
      <c r="C645" s="101"/>
      <c r="D645" s="122"/>
      <c r="E645" s="101"/>
      <c r="F645" s="122"/>
      <c r="G645" s="101"/>
      <c r="H645" s="122"/>
      <c r="I645" s="122"/>
      <c r="J645" s="101"/>
      <c r="K645" s="101"/>
      <c r="L645" s="101"/>
      <c r="M645" s="101"/>
      <c r="N645" s="117"/>
      <c r="O645" s="101"/>
      <c r="P645" s="101"/>
      <c r="Q645" s="101"/>
      <c r="R645" s="101"/>
      <c r="S645" s="123"/>
      <c r="T645" s="101"/>
      <c r="U645" s="124"/>
      <c r="V645" s="142"/>
      <c r="W645" s="78" t="e">
        <f>VLOOKUP(A826, 'adm1'!A$2:B$15, 2, FALSE)</f>
        <v>#N/A</v>
      </c>
      <c r="X645" s="16" t="e">
        <f>VLOOKUP(C826, 'adm2'!A$2:B$62, 2, FALSE)</f>
        <v>#N/A</v>
      </c>
      <c r="Y645" s="16" t="e">
        <f>VLOOKUP(E826, 'adm3'!A$2:B$273, 2, FALSE)</f>
        <v>#N/A</v>
      </c>
      <c r="Z645" s="16" t="e">
        <f>VLOOKUP(G826, stle!A$2:B$5250, 2, FALSE)</f>
        <v>#N/A</v>
      </c>
    </row>
    <row r="646" spans="1:26" s="34" customFormat="1">
      <c r="A646" s="101"/>
      <c r="B646" s="122"/>
      <c r="C646" s="101"/>
      <c r="D646" s="122"/>
      <c r="E646" s="101"/>
      <c r="F646" s="122"/>
      <c r="G646" s="101"/>
      <c r="H646" s="122"/>
      <c r="I646" s="122"/>
      <c r="J646" s="101"/>
      <c r="K646" s="101"/>
      <c r="L646" s="101"/>
      <c r="M646" s="101"/>
      <c r="N646" s="117"/>
      <c r="O646" s="101"/>
      <c r="P646" s="101"/>
      <c r="Q646" s="101"/>
      <c r="R646" s="101"/>
      <c r="S646" s="123"/>
      <c r="T646" s="101"/>
      <c r="U646" s="124"/>
      <c r="V646" s="142"/>
      <c r="W646" s="78" t="e">
        <f>VLOOKUP(A827, 'adm1'!A$2:B$15, 2, FALSE)</f>
        <v>#N/A</v>
      </c>
      <c r="X646" s="16" t="e">
        <f>VLOOKUP(C827, 'adm2'!A$2:B$62, 2, FALSE)</f>
        <v>#N/A</v>
      </c>
      <c r="Y646" s="16" t="e">
        <f>VLOOKUP(E827, 'adm3'!A$2:B$273, 2, FALSE)</f>
        <v>#N/A</v>
      </c>
      <c r="Z646" s="16" t="e">
        <f>VLOOKUP(G827, stle!A$2:B$5250, 2, FALSE)</f>
        <v>#N/A</v>
      </c>
    </row>
    <row r="647" spans="1:26" s="34" customFormat="1">
      <c r="A647" s="101"/>
      <c r="B647" s="122"/>
      <c r="C647" s="101"/>
      <c r="D647" s="122"/>
      <c r="E647" s="101"/>
      <c r="F647" s="122"/>
      <c r="G647" s="101"/>
      <c r="H647" s="122"/>
      <c r="I647" s="122"/>
      <c r="J647" s="101"/>
      <c r="K647" s="101"/>
      <c r="L647" s="101"/>
      <c r="M647" s="101"/>
      <c r="N647" s="117"/>
      <c r="O647" s="101"/>
      <c r="P647" s="101"/>
      <c r="Q647" s="101"/>
      <c r="R647" s="101"/>
      <c r="S647" s="123"/>
      <c r="T647" s="101"/>
      <c r="U647" s="124"/>
      <c r="V647" s="142"/>
      <c r="W647" s="78" t="e">
        <f>VLOOKUP(A828, 'adm1'!A$2:B$15, 2, FALSE)</f>
        <v>#N/A</v>
      </c>
      <c r="X647" s="16" t="e">
        <f>VLOOKUP(C828, 'adm2'!A$2:B$62, 2, FALSE)</f>
        <v>#N/A</v>
      </c>
      <c r="Y647" s="16" t="e">
        <f>VLOOKUP(E828, 'adm3'!A$2:B$273, 2, FALSE)</f>
        <v>#N/A</v>
      </c>
      <c r="Z647" s="16" t="e">
        <f>VLOOKUP(G828, stle!A$2:B$5250, 2, FALSE)</f>
        <v>#N/A</v>
      </c>
    </row>
    <row r="648" spans="1:26" s="34" customFormat="1">
      <c r="A648" s="101"/>
      <c r="B648" s="122"/>
      <c r="C648" s="101"/>
      <c r="D648" s="122"/>
      <c r="E648" s="101"/>
      <c r="F648" s="122"/>
      <c r="G648" s="101"/>
      <c r="H648" s="122"/>
      <c r="I648" s="122"/>
      <c r="J648" s="101"/>
      <c r="K648" s="101"/>
      <c r="L648" s="101"/>
      <c r="M648" s="101"/>
      <c r="N648" s="117"/>
      <c r="O648" s="101"/>
      <c r="P648" s="101"/>
      <c r="Q648" s="101"/>
      <c r="R648" s="101"/>
      <c r="S648" s="123"/>
      <c r="T648" s="101"/>
      <c r="U648" s="124"/>
      <c r="V648" s="142"/>
      <c r="W648" s="78" t="e">
        <f>VLOOKUP(A829, 'adm1'!A$2:B$15, 2, FALSE)</f>
        <v>#N/A</v>
      </c>
      <c r="X648" s="16" t="e">
        <f>VLOOKUP(C829, 'adm2'!A$2:B$62, 2, FALSE)</f>
        <v>#N/A</v>
      </c>
      <c r="Y648" s="16" t="e">
        <f>VLOOKUP(E829, 'adm3'!A$2:B$273, 2, FALSE)</f>
        <v>#N/A</v>
      </c>
      <c r="Z648" s="16" t="e">
        <f>VLOOKUP(G829, stle!A$2:B$5250, 2, FALSE)</f>
        <v>#N/A</v>
      </c>
    </row>
    <row r="649" spans="1:26" s="34" customFormat="1">
      <c r="A649" s="101"/>
      <c r="B649" s="122"/>
      <c r="C649" s="101"/>
      <c r="D649" s="122"/>
      <c r="E649" s="101"/>
      <c r="F649" s="122"/>
      <c r="G649" s="101"/>
      <c r="H649" s="122"/>
      <c r="I649" s="122"/>
      <c r="J649" s="101"/>
      <c r="K649" s="101"/>
      <c r="L649" s="101"/>
      <c r="M649" s="101"/>
      <c r="N649" s="117"/>
      <c r="O649" s="101"/>
      <c r="P649" s="101"/>
      <c r="Q649" s="101"/>
      <c r="R649" s="101"/>
      <c r="S649" s="123"/>
      <c r="T649" s="101"/>
      <c r="U649" s="124"/>
      <c r="V649" s="142"/>
      <c r="W649" s="78" t="e">
        <f>VLOOKUP(A830, 'adm1'!A$2:B$15, 2, FALSE)</f>
        <v>#N/A</v>
      </c>
      <c r="X649" s="16" t="e">
        <f>VLOOKUP(C830, 'adm2'!A$2:B$62, 2, FALSE)</f>
        <v>#N/A</v>
      </c>
      <c r="Y649" s="16" t="e">
        <f>VLOOKUP(E830, 'adm3'!A$2:B$273, 2, FALSE)</f>
        <v>#N/A</v>
      </c>
      <c r="Z649" s="16" t="e">
        <f>VLOOKUP(G830, stle!A$2:B$5250, 2, FALSE)</f>
        <v>#N/A</v>
      </c>
    </row>
    <row r="650" spans="1:26" s="34" customFormat="1">
      <c r="A650" s="101"/>
      <c r="B650" s="122"/>
      <c r="C650" s="101"/>
      <c r="D650" s="122"/>
      <c r="E650" s="101"/>
      <c r="F650" s="122"/>
      <c r="G650" s="101"/>
      <c r="H650" s="122"/>
      <c r="I650" s="122"/>
      <c r="J650" s="101"/>
      <c r="K650" s="101"/>
      <c r="L650" s="101"/>
      <c r="M650" s="101"/>
      <c r="N650" s="117"/>
      <c r="O650" s="101"/>
      <c r="P650" s="101"/>
      <c r="Q650" s="101"/>
      <c r="R650" s="101"/>
      <c r="S650" s="123"/>
      <c r="T650" s="101"/>
      <c r="U650" s="124"/>
      <c r="V650" s="142"/>
      <c r="W650" s="78" t="e">
        <f>VLOOKUP(A831, 'adm1'!A$2:B$15, 2, FALSE)</f>
        <v>#N/A</v>
      </c>
      <c r="X650" s="16" t="e">
        <f>VLOOKUP(C831, 'adm2'!A$2:B$62, 2, FALSE)</f>
        <v>#N/A</v>
      </c>
      <c r="Y650" s="16" t="e">
        <f>VLOOKUP(E831, 'adm3'!A$2:B$273, 2, FALSE)</f>
        <v>#N/A</v>
      </c>
      <c r="Z650" s="16" t="e">
        <f>VLOOKUP(G831, stle!A$2:B$5250, 2, FALSE)</f>
        <v>#N/A</v>
      </c>
    </row>
    <row r="651" spans="1:26" s="34" customFormat="1">
      <c r="A651" s="101"/>
      <c r="B651" s="122"/>
      <c r="C651" s="101"/>
      <c r="D651" s="122"/>
      <c r="E651" s="101"/>
      <c r="F651" s="122"/>
      <c r="G651" s="101"/>
      <c r="H651" s="122"/>
      <c r="I651" s="101"/>
      <c r="J651" s="101"/>
      <c r="K651" s="101"/>
      <c r="L651" s="101"/>
      <c r="M651" s="101"/>
      <c r="N651" s="117"/>
      <c r="O651" s="101"/>
      <c r="P651" s="101"/>
      <c r="Q651" s="101"/>
      <c r="R651" s="101"/>
      <c r="S651" s="123"/>
      <c r="T651" s="101"/>
      <c r="U651" s="124"/>
      <c r="V651" s="142"/>
      <c r="W651" s="78" t="e">
        <f>VLOOKUP(A832, 'adm1'!A$2:B$15, 2, FALSE)</f>
        <v>#N/A</v>
      </c>
      <c r="X651" s="16" t="e">
        <f>VLOOKUP(C832, 'adm2'!A$2:B$62, 2, FALSE)</f>
        <v>#N/A</v>
      </c>
      <c r="Y651" s="16" t="e">
        <f>VLOOKUP(E832, 'adm3'!A$2:B$273, 2, FALSE)</f>
        <v>#N/A</v>
      </c>
      <c r="Z651" s="16" t="e">
        <f>VLOOKUP(G832, stle!A$2:B$5250, 2, FALSE)</f>
        <v>#N/A</v>
      </c>
    </row>
    <row r="652" spans="1:26" s="34" customFormat="1">
      <c r="A652" s="101"/>
      <c r="B652" s="122"/>
      <c r="C652" s="101"/>
      <c r="D652" s="122"/>
      <c r="E652" s="101"/>
      <c r="F652" s="122"/>
      <c r="G652" s="101"/>
      <c r="H652" s="122"/>
      <c r="I652" s="122"/>
      <c r="J652" s="101"/>
      <c r="K652" s="101"/>
      <c r="L652" s="101"/>
      <c r="M652" s="101"/>
      <c r="N652" s="117"/>
      <c r="O652" s="101"/>
      <c r="P652" s="101"/>
      <c r="Q652" s="101"/>
      <c r="R652" s="101"/>
      <c r="S652" s="123"/>
      <c r="T652" s="101"/>
      <c r="U652" s="124"/>
      <c r="V652" s="142"/>
      <c r="W652" s="78" t="e">
        <f>VLOOKUP(A833, 'adm1'!A$2:B$15, 2, FALSE)</f>
        <v>#N/A</v>
      </c>
      <c r="X652" s="16" t="e">
        <f>VLOOKUP(C833, 'adm2'!A$2:B$62, 2, FALSE)</f>
        <v>#N/A</v>
      </c>
      <c r="Y652" s="16" t="e">
        <f>VLOOKUP(E833, 'adm3'!A$2:B$273, 2, FALSE)</f>
        <v>#N/A</v>
      </c>
      <c r="Z652" s="16" t="e">
        <f>VLOOKUP(G833, stle!A$2:B$5250, 2, FALSE)</f>
        <v>#N/A</v>
      </c>
    </row>
    <row r="653" spans="1:26" s="34" customFormat="1">
      <c r="A653" s="101"/>
      <c r="B653" s="122"/>
      <c r="C653" s="101"/>
      <c r="D653" s="122"/>
      <c r="E653" s="101"/>
      <c r="F653" s="122"/>
      <c r="G653" s="101"/>
      <c r="H653" s="122"/>
      <c r="I653" s="122"/>
      <c r="J653" s="101"/>
      <c r="K653" s="101"/>
      <c r="L653" s="101"/>
      <c r="M653" s="101"/>
      <c r="N653" s="117"/>
      <c r="O653" s="101"/>
      <c r="P653" s="101"/>
      <c r="Q653" s="101"/>
      <c r="R653" s="101"/>
      <c r="S653" s="123"/>
      <c r="T653" s="101"/>
      <c r="U653" s="124"/>
      <c r="V653" s="142"/>
      <c r="W653" s="78" t="e">
        <f>VLOOKUP(A834, 'adm1'!A$2:B$15, 2, FALSE)</f>
        <v>#N/A</v>
      </c>
      <c r="X653" s="16" t="e">
        <f>VLOOKUP(C834, 'adm2'!A$2:B$62, 2, FALSE)</f>
        <v>#N/A</v>
      </c>
      <c r="Y653" s="16" t="e">
        <f>VLOOKUP(E834, 'adm3'!A$2:B$273, 2, FALSE)</f>
        <v>#N/A</v>
      </c>
      <c r="Z653" s="16" t="e">
        <f>VLOOKUP(G834, stle!A$2:B$5250, 2, FALSE)</f>
        <v>#N/A</v>
      </c>
    </row>
    <row r="654" spans="1:26" s="34" customFormat="1">
      <c r="A654" s="101"/>
      <c r="B654" s="122"/>
      <c r="C654" s="101"/>
      <c r="D654" s="122"/>
      <c r="E654" s="101"/>
      <c r="F654" s="122"/>
      <c r="G654" s="101"/>
      <c r="H654" s="122"/>
      <c r="I654" s="122"/>
      <c r="J654" s="101"/>
      <c r="K654" s="101"/>
      <c r="L654" s="101"/>
      <c r="M654" s="101"/>
      <c r="N654" s="117"/>
      <c r="O654" s="101"/>
      <c r="P654" s="101"/>
      <c r="Q654" s="101"/>
      <c r="R654" s="101"/>
      <c r="S654" s="123"/>
      <c r="T654" s="101"/>
      <c r="U654" s="124"/>
      <c r="V654" s="142"/>
      <c r="W654" s="78" t="e">
        <f>VLOOKUP(A835, 'adm1'!A$2:B$15, 2, FALSE)</f>
        <v>#N/A</v>
      </c>
      <c r="X654" s="16" t="e">
        <f>VLOOKUP(C835, 'adm2'!A$2:B$62, 2, FALSE)</f>
        <v>#N/A</v>
      </c>
      <c r="Y654" s="16" t="e">
        <f>VLOOKUP(E835, 'adm3'!A$2:B$273, 2, FALSE)</f>
        <v>#N/A</v>
      </c>
      <c r="Z654" s="16" t="e">
        <f>VLOOKUP(G835, stle!A$2:B$5250, 2, FALSE)</f>
        <v>#N/A</v>
      </c>
    </row>
    <row r="655" spans="1:26" s="34" customFormat="1">
      <c r="A655" s="101"/>
      <c r="B655" s="122"/>
      <c r="C655" s="101"/>
      <c r="D655" s="122"/>
      <c r="E655" s="101"/>
      <c r="F655" s="122"/>
      <c r="G655" s="101"/>
      <c r="H655" s="122"/>
      <c r="I655" s="122"/>
      <c r="J655" s="101"/>
      <c r="K655" s="101"/>
      <c r="L655" s="101"/>
      <c r="M655" s="101"/>
      <c r="N655" s="117"/>
      <c r="O655" s="101"/>
      <c r="P655" s="101"/>
      <c r="Q655" s="101"/>
      <c r="R655" s="101"/>
      <c r="S655" s="123"/>
      <c r="T655" s="101"/>
      <c r="U655" s="124"/>
      <c r="V655" s="142"/>
      <c r="W655" s="78" t="e">
        <f>VLOOKUP(A836, 'adm1'!A$2:B$15, 2, FALSE)</f>
        <v>#N/A</v>
      </c>
      <c r="X655" s="16" t="e">
        <f>VLOOKUP(C836, 'adm2'!A$2:B$62, 2, FALSE)</f>
        <v>#N/A</v>
      </c>
      <c r="Y655" s="16" t="e">
        <f>VLOOKUP(E836, 'adm3'!A$2:B$273, 2, FALSE)</f>
        <v>#N/A</v>
      </c>
      <c r="Z655" s="16" t="e">
        <f>VLOOKUP(G836, stle!A$2:B$5250, 2, FALSE)</f>
        <v>#N/A</v>
      </c>
    </row>
    <row r="656" spans="1:26" s="34" customFormat="1">
      <c r="A656" s="101"/>
      <c r="B656" s="122"/>
      <c r="C656" s="101"/>
      <c r="D656" s="122"/>
      <c r="E656" s="101"/>
      <c r="F656" s="122"/>
      <c r="G656" s="101"/>
      <c r="H656" s="122"/>
      <c r="I656" s="122"/>
      <c r="J656" s="101"/>
      <c r="K656" s="101"/>
      <c r="L656" s="101"/>
      <c r="M656" s="101"/>
      <c r="N656" s="117"/>
      <c r="O656" s="101"/>
      <c r="P656" s="101"/>
      <c r="Q656" s="101"/>
      <c r="R656" s="101"/>
      <c r="S656" s="123"/>
      <c r="T656" s="101"/>
      <c r="U656" s="124"/>
      <c r="V656" s="142"/>
      <c r="W656" s="78" t="e">
        <f>VLOOKUP(A837, 'adm1'!A$2:B$15, 2, FALSE)</f>
        <v>#N/A</v>
      </c>
      <c r="X656" s="16" t="e">
        <f>VLOOKUP(C837, 'adm2'!A$2:B$62, 2, FALSE)</f>
        <v>#N/A</v>
      </c>
      <c r="Y656" s="16" t="e">
        <f>VLOOKUP(E837, 'adm3'!A$2:B$273, 2, FALSE)</f>
        <v>#N/A</v>
      </c>
      <c r="Z656" s="16" t="e">
        <f>VLOOKUP(G837, stle!A$2:B$5250, 2, FALSE)</f>
        <v>#N/A</v>
      </c>
    </row>
    <row r="657" spans="1:26" s="34" customFormat="1">
      <c r="A657" s="101"/>
      <c r="B657" s="122"/>
      <c r="C657" s="101"/>
      <c r="D657" s="122"/>
      <c r="E657" s="101"/>
      <c r="F657" s="122"/>
      <c r="G657" s="101"/>
      <c r="H657" s="122"/>
      <c r="I657" s="122"/>
      <c r="J657" s="101"/>
      <c r="K657" s="101"/>
      <c r="L657" s="101"/>
      <c r="M657" s="101"/>
      <c r="N657" s="117"/>
      <c r="O657" s="101"/>
      <c r="P657" s="101"/>
      <c r="Q657" s="101"/>
      <c r="R657" s="101"/>
      <c r="S657" s="123"/>
      <c r="T657" s="101"/>
      <c r="U657" s="124"/>
      <c r="V657" s="142"/>
      <c r="W657" s="78" t="e">
        <f>VLOOKUP(A838, 'adm1'!A$2:B$15, 2, FALSE)</f>
        <v>#N/A</v>
      </c>
      <c r="X657" s="16" t="e">
        <f>VLOOKUP(C838, 'adm2'!A$2:B$62, 2, FALSE)</f>
        <v>#N/A</v>
      </c>
      <c r="Y657" s="16" t="e">
        <f>VLOOKUP(E838, 'adm3'!A$2:B$273, 2, FALSE)</f>
        <v>#N/A</v>
      </c>
      <c r="Z657" s="16" t="e">
        <f>VLOOKUP(G838, stle!A$2:B$5250, 2, FALSE)</f>
        <v>#N/A</v>
      </c>
    </row>
    <row r="658" spans="1:26" s="34" customFormat="1">
      <c r="A658" s="101"/>
      <c r="B658" s="122"/>
      <c r="C658" s="101"/>
      <c r="D658" s="122"/>
      <c r="E658" s="101"/>
      <c r="F658" s="122"/>
      <c r="G658" s="101"/>
      <c r="H658" s="122"/>
      <c r="I658" s="122"/>
      <c r="J658" s="101"/>
      <c r="K658" s="101"/>
      <c r="L658" s="101"/>
      <c r="M658" s="101"/>
      <c r="N658" s="117"/>
      <c r="O658" s="101"/>
      <c r="P658" s="101"/>
      <c r="Q658" s="101"/>
      <c r="R658" s="101"/>
      <c r="S658" s="123"/>
      <c r="T658" s="101"/>
      <c r="U658" s="124"/>
      <c r="V658" s="142"/>
      <c r="W658" s="78" t="e">
        <f>VLOOKUP(A839, 'adm1'!A$2:B$15, 2, FALSE)</f>
        <v>#N/A</v>
      </c>
      <c r="X658" s="16" t="e">
        <f>VLOOKUP(C839, 'adm2'!A$2:B$62, 2, FALSE)</f>
        <v>#N/A</v>
      </c>
      <c r="Y658" s="16" t="e">
        <f>VLOOKUP(E839, 'adm3'!A$2:B$273, 2, FALSE)</f>
        <v>#N/A</v>
      </c>
      <c r="Z658" s="16" t="e">
        <f>VLOOKUP(G839, stle!A$2:B$5250, 2, FALSE)</f>
        <v>#N/A</v>
      </c>
    </row>
    <row r="659" spans="1:26" s="34" customFormat="1">
      <c r="A659" s="101"/>
      <c r="B659" s="122"/>
      <c r="C659" s="101"/>
      <c r="D659" s="122"/>
      <c r="E659" s="101"/>
      <c r="F659" s="122"/>
      <c r="G659" s="101"/>
      <c r="H659" s="122"/>
      <c r="I659" s="122"/>
      <c r="J659" s="101"/>
      <c r="K659" s="101"/>
      <c r="L659" s="101"/>
      <c r="M659" s="101"/>
      <c r="N659" s="117"/>
      <c r="O659" s="101"/>
      <c r="P659" s="101"/>
      <c r="Q659" s="101"/>
      <c r="R659" s="101"/>
      <c r="S659" s="123"/>
      <c r="T659" s="101"/>
      <c r="U659" s="124"/>
      <c r="V659" s="142"/>
      <c r="W659" s="78" t="e">
        <f>VLOOKUP(A840, 'adm1'!A$2:B$15, 2, FALSE)</f>
        <v>#N/A</v>
      </c>
      <c r="X659" s="16" t="e">
        <f>VLOOKUP(C840, 'adm2'!A$2:B$62, 2, FALSE)</f>
        <v>#N/A</v>
      </c>
      <c r="Y659" s="16" t="e">
        <f>VLOOKUP(E840, 'adm3'!A$2:B$273, 2, FALSE)</f>
        <v>#N/A</v>
      </c>
      <c r="Z659" s="16" t="e">
        <f>VLOOKUP(G840, stle!A$2:B$5250, 2, FALSE)</f>
        <v>#N/A</v>
      </c>
    </row>
    <row r="660" spans="1:26" s="34" customFormat="1">
      <c r="A660" s="101"/>
      <c r="B660" s="122"/>
      <c r="C660" s="101"/>
      <c r="D660" s="122"/>
      <c r="E660" s="101"/>
      <c r="F660" s="122"/>
      <c r="G660" s="101"/>
      <c r="H660" s="122"/>
      <c r="I660" s="122"/>
      <c r="J660" s="101"/>
      <c r="K660" s="101"/>
      <c r="L660" s="101"/>
      <c r="M660" s="101"/>
      <c r="N660" s="117"/>
      <c r="O660" s="101"/>
      <c r="P660" s="101"/>
      <c r="Q660" s="101"/>
      <c r="R660" s="101"/>
      <c r="S660" s="123"/>
      <c r="T660" s="101"/>
      <c r="U660" s="124"/>
      <c r="V660" s="142"/>
      <c r="W660" s="78" t="e">
        <f>VLOOKUP(A841, 'adm1'!A$2:B$15, 2, FALSE)</f>
        <v>#N/A</v>
      </c>
      <c r="X660" s="16" t="e">
        <f>VLOOKUP(C841, 'adm2'!A$2:B$62, 2, FALSE)</f>
        <v>#N/A</v>
      </c>
      <c r="Y660" s="16" t="e">
        <f>VLOOKUP(E841, 'adm3'!A$2:B$273, 2, FALSE)</f>
        <v>#N/A</v>
      </c>
      <c r="Z660" s="16" t="e">
        <f>VLOOKUP(G841, stle!A$2:B$5250, 2, FALSE)</f>
        <v>#N/A</v>
      </c>
    </row>
    <row r="661" spans="1:26" s="34" customFormat="1">
      <c r="A661" s="101"/>
      <c r="B661" s="122"/>
      <c r="C661" s="101"/>
      <c r="D661" s="122"/>
      <c r="E661" s="101"/>
      <c r="F661" s="122"/>
      <c r="G661" s="101"/>
      <c r="H661" s="122"/>
      <c r="I661" s="122"/>
      <c r="J661" s="101"/>
      <c r="K661" s="101"/>
      <c r="L661" s="101"/>
      <c r="M661" s="101"/>
      <c r="N661" s="117"/>
      <c r="O661" s="101"/>
      <c r="P661" s="101"/>
      <c r="Q661" s="101"/>
      <c r="R661" s="101"/>
      <c r="S661" s="123"/>
      <c r="T661" s="101"/>
      <c r="U661" s="124"/>
      <c r="V661" s="142"/>
      <c r="W661" s="78" t="e">
        <f>VLOOKUP(A842, 'adm1'!A$2:B$15, 2, FALSE)</f>
        <v>#N/A</v>
      </c>
      <c r="X661" s="16" t="e">
        <f>VLOOKUP(C842, 'adm2'!A$2:B$62, 2, FALSE)</f>
        <v>#N/A</v>
      </c>
      <c r="Y661" s="16" t="e">
        <f>VLOOKUP(E842, 'adm3'!A$2:B$273, 2, FALSE)</f>
        <v>#N/A</v>
      </c>
      <c r="Z661" s="16" t="e">
        <f>VLOOKUP(G842, stle!A$2:B$5250, 2, FALSE)</f>
        <v>#N/A</v>
      </c>
    </row>
    <row r="662" spans="1:26" s="34" customFormat="1">
      <c r="A662" s="101"/>
      <c r="B662" s="122"/>
      <c r="C662" s="101"/>
      <c r="D662" s="122"/>
      <c r="E662" s="101"/>
      <c r="F662" s="122"/>
      <c r="G662" s="101"/>
      <c r="H662" s="122"/>
      <c r="I662" s="122"/>
      <c r="J662" s="101"/>
      <c r="K662" s="101"/>
      <c r="L662" s="101"/>
      <c r="M662" s="101"/>
      <c r="N662" s="117"/>
      <c r="O662" s="101"/>
      <c r="P662" s="101"/>
      <c r="Q662" s="101"/>
      <c r="R662" s="101"/>
      <c r="S662" s="123"/>
      <c r="T662" s="101"/>
      <c r="U662" s="124"/>
      <c r="V662" s="142"/>
      <c r="W662" s="78" t="e">
        <f>VLOOKUP(A843, 'adm1'!A$2:B$15, 2, FALSE)</f>
        <v>#N/A</v>
      </c>
      <c r="X662" s="16" t="e">
        <f>VLOOKUP(C843, 'adm2'!A$2:B$62, 2, FALSE)</f>
        <v>#N/A</v>
      </c>
      <c r="Y662" s="16" t="e">
        <f>VLOOKUP(E843, 'adm3'!A$2:B$273, 2, FALSE)</f>
        <v>#N/A</v>
      </c>
      <c r="Z662" s="16" t="e">
        <f>VLOOKUP(G843, stle!A$2:B$5250, 2, FALSE)</f>
        <v>#N/A</v>
      </c>
    </row>
    <row r="663" spans="1:26" s="34" customFormat="1">
      <c r="A663" s="101"/>
      <c r="B663" s="122"/>
      <c r="C663" s="101"/>
      <c r="D663" s="122"/>
      <c r="E663" s="101"/>
      <c r="F663" s="122"/>
      <c r="G663" s="101"/>
      <c r="H663" s="122"/>
      <c r="I663" s="122"/>
      <c r="J663" s="101"/>
      <c r="K663" s="101"/>
      <c r="L663" s="101"/>
      <c r="M663" s="101"/>
      <c r="N663" s="117"/>
      <c r="O663" s="101"/>
      <c r="P663" s="101"/>
      <c r="Q663" s="101"/>
      <c r="R663" s="101"/>
      <c r="S663" s="123"/>
      <c r="T663" s="101"/>
      <c r="U663" s="124"/>
      <c r="V663" s="142"/>
      <c r="W663" s="78" t="e">
        <f>VLOOKUP(A844, 'adm1'!A$2:B$15, 2, FALSE)</f>
        <v>#N/A</v>
      </c>
      <c r="X663" s="16" t="e">
        <f>VLOOKUP(C844, 'adm2'!A$2:B$62, 2, FALSE)</f>
        <v>#N/A</v>
      </c>
      <c r="Y663" s="16" t="e">
        <f>VLOOKUP(E844, 'adm3'!A$2:B$273, 2, FALSE)</f>
        <v>#N/A</v>
      </c>
      <c r="Z663" s="16" t="e">
        <f>VLOOKUP(G844, stle!A$2:B$5250, 2, FALSE)</f>
        <v>#N/A</v>
      </c>
    </row>
    <row r="664" spans="1:26" s="34" customFormat="1">
      <c r="A664" s="101"/>
      <c r="B664" s="122"/>
      <c r="C664" s="101"/>
      <c r="D664" s="122"/>
      <c r="E664" s="101"/>
      <c r="F664" s="122"/>
      <c r="G664" s="101"/>
      <c r="H664" s="122"/>
      <c r="I664" s="122"/>
      <c r="J664" s="101"/>
      <c r="K664" s="101"/>
      <c r="L664" s="101"/>
      <c r="M664" s="101"/>
      <c r="N664" s="117"/>
      <c r="O664" s="101"/>
      <c r="P664" s="101"/>
      <c r="Q664" s="101"/>
      <c r="R664" s="101"/>
      <c r="S664" s="123"/>
      <c r="T664" s="101"/>
      <c r="U664" s="124"/>
      <c r="V664" s="142"/>
      <c r="W664" s="78" t="e">
        <f>VLOOKUP(A845, 'adm1'!A$2:B$15, 2, FALSE)</f>
        <v>#N/A</v>
      </c>
      <c r="X664" s="16" t="e">
        <f>VLOOKUP(C845, 'adm2'!A$2:B$62, 2, FALSE)</f>
        <v>#N/A</v>
      </c>
      <c r="Y664" s="16" t="e">
        <f>VLOOKUP(E845, 'adm3'!A$2:B$273, 2, FALSE)</f>
        <v>#N/A</v>
      </c>
      <c r="Z664" s="16" t="e">
        <f>VLOOKUP(G845, stle!A$2:B$5250, 2, FALSE)</f>
        <v>#N/A</v>
      </c>
    </row>
    <row r="665" spans="1:26" s="34" customFormat="1">
      <c r="A665" s="101"/>
      <c r="B665" s="122"/>
      <c r="C665" s="101"/>
      <c r="D665" s="122"/>
      <c r="E665" s="101"/>
      <c r="F665" s="122"/>
      <c r="G665" s="101"/>
      <c r="H665" s="122"/>
      <c r="I665" s="122"/>
      <c r="J665" s="101"/>
      <c r="K665" s="101"/>
      <c r="L665" s="101"/>
      <c r="M665" s="101"/>
      <c r="N665" s="117"/>
      <c r="O665" s="101"/>
      <c r="P665" s="101"/>
      <c r="Q665" s="101"/>
      <c r="R665" s="101"/>
      <c r="S665" s="123"/>
      <c r="T665" s="101"/>
      <c r="U665" s="124"/>
      <c r="V665" s="142"/>
      <c r="W665" s="78" t="e">
        <f>VLOOKUP(A846, 'adm1'!A$2:B$15, 2, FALSE)</f>
        <v>#N/A</v>
      </c>
      <c r="X665" s="16" t="e">
        <f>VLOOKUP(C846, 'adm2'!A$2:B$62, 2, FALSE)</f>
        <v>#N/A</v>
      </c>
      <c r="Y665" s="16" t="e">
        <f>VLOOKUP(E846, 'adm3'!A$2:B$273, 2, FALSE)</f>
        <v>#N/A</v>
      </c>
      <c r="Z665" s="16" t="e">
        <f>VLOOKUP(G846, stle!A$2:B$5250, 2, FALSE)</f>
        <v>#N/A</v>
      </c>
    </row>
    <row r="666" spans="1:26" s="34" customFormat="1">
      <c r="A666" s="101"/>
      <c r="B666" s="122"/>
      <c r="C666" s="101"/>
      <c r="D666" s="122"/>
      <c r="E666" s="101"/>
      <c r="F666" s="122"/>
      <c r="G666" s="101"/>
      <c r="H666" s="122"/>
      <c r="I666" s="122"/>
      <c r="J666" s="101"/>
      <c r="K666" s="101"/>
      <c r="L666" s="101"/>
      <c r="M666" s="101"/>
      <c r="N666" s="117"/>
      <c r="O666" s="101"/>
      <c r="P666" s="101"/>
      <c r="Q666" s="101"/>
      <c r="R666" s="101"/>
      <c r="S666" s="123"/>
      <c r="T666" s="101"/>
      <c r="U666" s="124"/>
      <c r="V666" s="142"/>
      <c r="W666" s="78" t="e">
        <f>VLOOKUP(A847, 'adm1'!A$2:B$15, 2, FALSE)</f>
        <v>#N/A</v>
      </c>
      <c r="X666" s="16" t="e">
        <f>VLOOKUP(C847, 'adm2'!A$2:B$62, 2, FALSE)</f>
        <v>#N/A</v>
      </c>
      <c r="Y666" s="16" t="e">
        <f>VLOOKUP(E847, 'adm3'!A$2:B$273, 2, FALSE)</f>
        <v>#N/A</v>
      </c>
      <c r="Z666" s="16" t="e">
        <f>VLOOKUP(G847, stle!A$2:B$5250, 2, FALSE)</f>
        <v>#N/A</v>
      </c>
    </row>
    <row r="667" spans="1:26" s="34" customFormat="1">
      <c r="A667" s="101"/>
      <c r="B667" s="122"/>
      <c r="C667" s="101"/>
      <c r="D667" s="122"/>
      <c r="E667" s="101"/>
      <c r="F667" s="122"/>
      <c r="G667" s="101"/>
      <c r="H667" s="122"/>
      <c r="I667" s="122"/>
      <c r="J667" s="101"/>
      <c r="K667" s="101"/>
      <c r="L667" s="101"/>
      <c r="M667" s="101"/>
      <c r="N667" s="117"/>
      <c r="O667" s="101"/>
      <c r="P667" s="101"/>
      <c r="Q667" s="101"/>
      <c r="R667" s="101"/>
      <c r="S667" s="123"/>
      <c r="T667" s="101"/>
      <c r="U667" s="124"/>
      <c r="V667" s="142"/>
      <c r="W667" s="78" t="e">
        <f>VLOOKUP(A848, 'adm1'!A$2:B$15, 2, FALSE)</f>
        <v>#N/A</v>
      </c>
      <c r="X667" s="16" t="e">
        <f>VLOOKUP(C848, 'adm2'!A$2:B$62, 2, FALSE)</f>
        <v>#N/A</v>
      </c>
      <c r="Y667" s="16" t="e">
        <f>VLOOKUP(E848, 'adm3'!A$2:B$273, 2, FALSE)</f>
        <v>#N/A</v>
      </c>
      <c r="Z667" s="16" t="e">
        <f>VLOOKUP(G848, stle!A$2:B$5250, 2, FALSE)</f>
        <v>#N/A</v>
      </c>
    </row>
    <row r="668" spans="1:26" s="34" customFormat="1">
      <c r="A668" s="101"/>
      <c r="B668" s="122"/>
      <c r="C668" s="101"/>
      <c r="D668" s="122"/>
      <c r="E668" s="101"/>
      <c r="F668" s="122"/>
      <c r="G668" s="101"/>
      <c r="H668" s="122"/>
      <c r="I668" s="122"/>
      <c r="J668" s="101"/>
      <c r="K668" s="101"/>
      <c r="L668" s="101"/>
      <c r="M668" s="101"/>
      <c r="N668" s="117"/>
      <c r="O668" s="101"/>
      <c r="P668" s="101"/>
      <c r="Q668" s="101"/>
      <c r="R668" s="101"/>
      <c r="S668" s="123"/>
      <c r="T668" s="101"/>
      <c r="U668" s="124"/>
      <c r="V668" s="142"/>
      <c r="W668" s="78" t="e">
        <f>VLOOKUP(A849, 'adm1'!A$2:B$15, 2, FALSE)</f>
        <v>#N/A</v>
      </c>
      <c r="X668" s="16" t="e">
        <f>VLOOKUP(C849, 'adm2'!A$2:B$62, 2, FALSE)</f>
        <v>#N/A</v>
      </c>
      <c r="Y668" s="16" t="e">
        <f>VLOOKUP(E849, 'adm3'!A$2:B$273, 2, FALSE)</f>
        <v>#N/A</v>
      </c>
      <c r="Z668" s="16" t="e">
        <f>VLOOKUP(G849, stle!A$2:B$5250, 2, FALSE)</f>
        <v>#N/A</v>
      </c>
    </row>
    <row r="669" spans="1:26" s="34" customFormat="1">
      <c r="A669" s="101"/>
      <c r="B669" s="122"/>
      <c r="C669" s="101"/>
      <c r="D669" s="122"/>
      <c r="E669" s="101"/>
      <c r="F669" s="122"/>
      <c r="G669" s="101"/>
      <c r="H669" s="122"/>
      <c r="I669" s="122"/>
      <c r="J669" s="101"/>
      <c r="K669" s="101"/>
      <c r="L669" s="101"/>
      <c r="M669" s="101"/>
      <c r="N669" s="117"/>
      <c r="O669" s="101"/>
      <c r="P669" s="101"/>
      <c r="Q669" s="101"/>
      <c r="R669" s="101"/>
      <c r="S669" s="123"/>
      <c r="T669" s="101"/>
      <c r="U669" s="124"/>
      <c r="V669" s="142"/>
      <c r="W669" s="78" t="e">
        <f>VLOOKUP(A850, 'adm1'!A$2:B$15, 2, FALSE)</f>
        <v>#N/A</v>
      </c>
      <c r="X669" s="16" t="e">
        <f>VLOOKUP(C850, 'adm2'!A$2:B$62, 2, FALSE)</f>
        <v>#N/A</v>
      </c>
      <c r="Y669" s="16" t="e">
        <f>VLOOKUP(E850, 'adm3'!A$2:B$273, 2, FALSE)</f>
        <v>#N/A</v>
      </c>
      <c r="Z669" s="16" t="e">
        <f>VLOOKUP(G850, stle!A$2:B$5250, 2, FALSE)</f>
        <v>#N/A</v>
      </c>
    </row>
    <row r="670" spans="1:26" s="34" customFormat="1">
      <c r="A670" s="101"/>
      <c r="B670" s="122"/>
      <c r="C670" s="101"/>
      <c r="D670" s="122"/>
      <c r="E670" s="101"/>
      <c r="F670" s="122"/>
      <c r="G670" s="101"/>
      <c r="H670" s="122"/>
      <c r="I670" s="122"/>
      <c r="J670" s="101"/>
      <c r="K670" s="101"/>
      <c r="L670" s="101"/>
      <c r="M670" s="101"/>
      <c r="N670" s="117"/>
      <c r="O670" s="101"/>
      <c r="P670" s="101"/>
      <c r="Q670" s="101"/>
      <c r="R670" s="101"/>
      <c r="S670" s="123"/>
      <c r="T670" s="101"/>
      <c r="U670" s="124"/>
      <c r="V670" s="142"/>
      <c r="W670" s="78" t="e">
        <f>VLOOKUP(A851, 'adm1'!A$2:B$15, 2, FALSE)</f>
        <v>#N/A</v>
      </c>
      <c r="X670" s="16" t="e">
        <f>VLOOKUP(C851, 'adm2'!A$2:B$62, 2, FALSE)</f>
        <v>#N/A</v>
      </c>
      <c r="Y670" s="16" t="e">
        <f>VLOOKUP(E851, 'adm3'!A$2:B$273, 2, FALSE)</f>
        <v>#N/A</v>
      </c>
      <c r="Z670" s="16" t="e">
        <f>VLOOKUP(G851, stle!A$2:B$5250, 2, FALSE)</f>
        <v>#N/A</v>
      </c>
    </row>
    <row r="671" spans="1:26" s="34" customFormat="1">
      <c r="A671" s="101"/>
      <c r="B671" s="122"/>
      <c r="C671" s="101"/>
      <c r="D671" s="122"/>
      <c r="E671" s="101"/>
      <c r="F671" s="122"/>
      <c r="G671" s="101"/>
      <c r="H671" s="122"/>
      <c r="I671" s="122"/>
      <c r="J671" s="101"/>
      <c r="K671" s="101"/>
      <c r="L671" s="101"/>
      <c r="M671" s="101"/>
      <c r="N671" s="117"/>
      <c r="O671" s="101"/>
      <c r="P671" s="101"/>
      <c r="Q671" s="101"/>
      <c r="R671" s="101"/>
      <c r="S671" s="123"/>
      <c r="T671" s="101"/>
      <c r="U671" s="124"/>
      <c r="V671" s="142"/>
      <c r="W671" s="78" t="e">
        <f>VLOOKUP(A852, 'adm1'!A$2:B$15, 2, FALSE)</f>
        <v>#N/A</v>
      </c>
      <c r="X671" s="16" t="e">
        <f>VLOOKUP(C852, 'adm2'!A$2:B$62, 2, FALSE)</f>
        <v>#N/A</v>
      </c>
      <c r="Y671" s="16" t="e">
        <f>VLOOKUP(E852, 'adm3'!A$2:B$273, 2, FALSE)</f>
        <v>#N/A</v>
      </c>
      <c r="Z671" s="16" t="e">
        <f>VLOOKUP(G852, stle!A$2:B$5250, 2, FALSE)</f>
        <v>#N/A</v>
      </c>
    </row>
    <row r="672" spans="1:26" s="34" customFormat="1">
      <c r="A672" s="101"/>
      <c r="B672" s="122"/>
      <c r="C672" s="101"/>
      <c r="D672" s="122"/>
      <c r="E672" s="101"/>
      <c r="F672" s="122"/>
      <c r="G672" s="101"/>
      <c r="H672" s="122"/>
      <c r="I672" s="122"/>
      <c r="J672" s="101"/>
      <c r="K672" s="101"/>
      <c r="L672" s="101"/>
      <c r="M672" s="101"/>
      <c r="N672" s="117"/>
      <c r="O672" s="101"/>
      <c r="P672" s="101"/>
      <c r="Q672" s="101"/>
      <c r="R672" s="101"/>
      <c r="S672" s="123"/>
      <c r="T672" s="101"/>
      <c r="U672" s="124"/>
      <c r="V672" s="142"/>
      <c r="W672" s="78" t="e">
        <f>VLOOKUP(A853, 'adm1'!A$2:B$15, 2, FALSE)</f>
        <v>#N/A</v>
      </c>
      <c r="X672" s="16" t="e">
        <f>VLOOKUP(C853, 'adm2'!A$2:B$62, 2, FALSE)</f>
        <v>#N/A</v>
      </c>
      <c r="Y672" s="16" t="e">
        <f>VLOOKUP(E853, 'adm3'!A$2:B$273, 2, FALSE)</f>
        <v>#N/A</v>
      </c>
      <c r="Z672" s="16" t="e">
        <f>VLOOKUP(G853, stle!A$2:B$5250, 2, FALSE)</f>
        <v>#N/A</v>
      </c>
    </row>
    <row r="673" spans="1:26" s="34" customFormat="1">
      <c r="A673" s="101"/>
      <c r="B673" s="122"/>
      <c r="C673" s="101"/>
      <c r="D673" s="122"/>
      <c r="E673" s="101"/>
      <c r="F673" s="122"/>
      <c r="G673" s="101"/>
      <c r="H673" s="122"/>
      <c r="I673" s="122"/>
      <c r="J673" s="101"/>
      <c r="K673" s="101"/>
      <c r="L673" s="101"/>
      <c r="M673" s="101"/>
      <c r="N673" s="117"/>
      <c r="O673" s="101"/>
      <c r="P673" s="101"/>
      <c r="Q673" s="101"/>
      <c r="R673" s="101"/>
      <c r="S673" s="123"/>
      <c r="T673" s="101"/>
      <c r="U673" s="124"/>
      <c r="V673" s="142"/>
      <c r="W673" s="78" t="e">
        <f>VLOOKUP(A854, 'adm1'!A$2:B$15, 2, FALSE)</f>
        <v>#N/A</v>
      </c>
      <c r="X673" s="16" t="e">
        <f>VLOOKUP(C854, 'adm2'!A$2:B$62, 2, FALSE)</f>
        <v>#N/A</v>
      </c>
      <c r="Y673" s="16" t="e">
        <f>VLOOKUP(E854, 'adm3'!A$2:B$273, 2, FALSE)</f>
        <v>#N/A</v>
      </c>
      <c r="Z673" s="16" t="e">
        <f>VLOOKUP(G854, stle!A$2:B$5250, 2, FALSE)</f>
        <v>#N/A</v>
      </c>
    </row>
    <row r="674" spans="1:26" s="34" customFormat="1">
      <c r="A674" s="101"/>
      <c r="B674" s="122"/>
      <c r="C674" s="101"/>
      <c r="D674" s="122"/>
      <c r="E674" s="101"/>
      <c r="F674" s="122"/>
      <c r="G674" s="101"/>
      <c r="H674" s="122"/>
      <c r="I674" s="122"/>
      <c r="J674" s="101"/>
      <c r="K674" s="101"/>
      <c r="L674" s="101"/>
      <c r="M674" s="101"/>
      <c r="N674" s="117"/>
      <c r="O674" s="101"/>
      <c r="P674" s="101"/>
      <c r="Q674" s="101"/>
      <c r="R674" s="101"/>
      <c r="S674" s="123"/>
      <c r="T674" s="101"/>
      <c r="U674" s="124"/>
      <c r="V674" s="142"/>
      <c r="W674" s="78" t="e">
        <f>VLOOKUP(A855, 'adm1'!A$2:B$15, 2, FALSE)</f>
        <v>#N/A</v>
      </c>
      <c r="X674" s="16" t="e">
        <f>VLOOKUP(C855, 'adm2'!A$2:B$62, 2, FALSE)</f>
        <v>#N/A</v>
      </c>
      <c r="Y674" s="16" t="e">
        <f>VLOOKUP(E855, 'adm3'!A$2:B$273, 2, FALSE)</f>
        <v>#N/A</v>
      </c>
      <c r="Z674" s="16" t="e">
        <f>VLOOKUP(G855, stle!A$2:B$5250, 2, FALSE)</f>
        <v>#N/A</v>
      </c>
    </row>
    <row r="675" spans="1:26" s="34" customFormat="1">
      <c r="A675" s="101"/>
      <c r="B675" s="122"/>
      <c r="C675" s="101"/>
      <c r="D675" s="122"/>
      <c r="E675" s="101"/>
      <c r="F675" s="122"/>
      <c r="G675" s="101"/>
      <c r="H675" s="122"/>
      <c r="I675" s="122"/>
      <c r="J675" s="101"/>
      <c r="K675" s="101"/>
      <c r="L675" s="101"/>
      <c r="M675" s="101"/>
      <c r="N675" s="117"/>
      <c r="O675" s="101"/>
      <c r="P675" s="101"/>
      <c r="Q675" s="101"/>
      <c r="R675" s="101"/>
      <c r="S675" s="123"/>
      <c r="T675" s="101"/>
      <c r="U675" s="124"/>
      <c r="V675" s="142"/>
      <c r="W675" s="78" t="e">
        <f>VLOOKUP(A856, 'adm1'!A$2:B$15, 2, FALSE)</f>
        <v>#N/A</v>
      </c>
      <c r="X675" s="16" t="e">
        <f>VLOOKUP(C856, 'adm2'!A$2:B$62, 2, FALSE)</f>
        <v>#N/A</v>
      </c>
      <c r="Y675" s="16" t="e">
        <f>VLOOKUP(E856, 'adm3'!A$2:B$273, 2, FALSE)</f>
        <v>#N/A</v>
      </c>
      <c r="Z675" s="16" t="e">
        <f>VLOOKUP(G856, stle!A$2:B$5250, 2, FALSE)</f>
        <v>#N/A</v>
      </c>
    </row>
    <row r="676" spans="1:26" s="34" customFormat="1">
      <c r="A676" s="101"/>
      <c r="B676" s="122"/>
      <c r="C676" s="101"/>
      <c r="D676" s="122"/>
      <c r="E676" s="101"/>
      <c r="F676" s="122"/>
      <c r="G676" s="101"/>
      <c r="H676" s="122"/>
      <c r="I676" s="122"/>
      <c r="J676" s="101"/>
      <c r="K676" s="101"/>
      <c r="L676" s="101"/>
      <c r="M676" s="101"/>
      <c r="N676" s="117"/>
      <c r="O676" s="101"/>
      <c r="P676" s="101"/>
      <c r="Q676" s="101"/>
      <c r="R676" s="101"/>
      <c r="S676" s="123"/>
      <c r="T676" s="101"/>
      <c r="U676" s="124"/>
      <c r="V676" s="142"/>
      <c r="W676" s="78" t="e">
        <f>VLOOKUP(A857, 'adm1'!A$2:B$15, 2, FALSE)</f>
        <v>#N/A</v>
      </c>
      <c r="X676" s="16" t="e">
        <f>VLOOKUP(C857, 'adm2'!A$2:B$62, 2, FALSE)</f>
        <v>#N/A</v>
      </c>
      <c r="Y676" s="16" t="e">
        <f>VLOOKUP(E857, 'adm3'!A$2:B$273, 2, FALSE)</f>
        <v>#N/A</v>
      </c>
      <c r="Z676" s="16" t="e">
        <f>VLOOKUP(G857, stle!A$2:B$5250, 2, FALSE)</f>
        <v>#N/A</v>
      </c>
    </row>
    <row r="677" spans="1:26" s="34" customFormat="1">
      <c r="A677" s="101"/>
      <c r="B677" s="122"/>
      <c r="C677" s="101"/>
      <c r="D677" s="122"/>
      <c r="E677" s="101"/>
      <c r="F677" s="122"/>
      <c r="G677" s="101"/>
      <c r="H677" s="122"/>
      <c r="I677" s="101"/>
      <c r="J677" s="101"/>
      <c r="K677" s="101"/>
      <c r="L677" s="101"/>
      <c r="M677" s="101"/>
      <c r="N677" s="117"/>
      <c r="O677" s="101"/>
      <c r="P677" s="101"/>
      <c r="Q677" s="101"/>
      <c r="R677" s="101"/>
      <c r="S677" s="123"/>
      <c r="T677" s="101"/>
      <c r="U677" s="124"/>
      <c r="V677" s="142"/>
      <c r="W677" s="78" t="e">
        <f>VLOOKUP(A858, 'adm1'!A$2:B$15, 2, FALSE)</f>
        <v>#N/A</v>
      </c>
      <c r="X677" s="16" t="e">
        <f>VLOOKUP(C858, 'adm2'!A$2:B$62, 2, FALSE)</f>
        <v>#N/A</v>
      </c>
      <c r="Y677" s="16" t="e">
        <f>VLOOKUP(E858, 'adm3'!A$2:B$273, 2, FALSE)</f>
        <v>#N/A</v>
      </c>
      <c r="Z677" s="16" t="e">
        <f>VLOOKUP(G858, stle!A$2:B$5250, 2, FALSE)</f>
        <v>#N/A</v>
      </c>
    </row>
    <row r="678" spans="1:26" s="34" customFormat="1">
      <c r="A678" s="101"/>
      <c r="B678" s="122"/>
      <c r="C678" s="101"/>
      <c r="D678" s="122"/>
      <c r="E678" s="101"/>
      <c r="F678" s="122"/>
      <c r="G678" s="101"/>
      <c r="H678" s="122"/>
      <c r="I678" s="122"/>
      <c r="J678" s="101"/>
      <c r="K678" s="101"/>
      <c r="L678" s="101"/>
      <c r="M678" s="101"/>
      <c r="N678" s="117"/>
      <c r="O678" s="101"/>
      <c r="P678" s="101"/>
      <c r="Q678" s="101"/>
      <c r="R678" s="101"/>
      <c r="S678" s="123"/>
      <c r="T678" s="101"/>
      <c r="U678" s="124"/>
      <c r="V678" s="142"/>
      <c r="W678" s="78" t="e">
        <f>VLOOKUP(A859, 'adm1'!A$2:B$15, 2, FALSE)</f>
        <v>#N/A</v>
      </c>
      <c r="X678" s="16" t="e">
        <f>VLOOKUP(C859, 'adm2'!A$2:B$62, 2, FALSE)</f>
        <v>#N/A</v>
      </c>
      <c r="Y678" s="16" t="e">
        <f>VLOOKUP(E859, 'adm3'!A$2:B$273, 2, FALSE)</f>
        <v>#N/A</v>
      </c>
      <c r="Z678" s="16" t="e">
        <f>VLOOKUP(G859, stle!A$2:B$5250, 2, FALSE)</f>
        <v>#N/A</v>
      </c>
    </row>
    <row r="679" spans="1:26" s="34" customFormat="1">
      <c r="A679" s="101"/>
      <c r="B679" s="122"/>
      <c r="C679" s="101"/>
      <c r="D679" s="122"/>
      <c r="E679" s="101"/>
      <c r="F679" s="122"/>
      <c r="G679" s="101"/>
      <c r="H679" s="122"/>
      <c r="I679" s="122"/>
      <c r="J679" s="101"/>
      <c r="K679" s="101"/>
      <c r="L679" s="101"/>
      <c r="M679" s="101"/>
      <c r="N679" s="117"/>
      <c r="O679" s="101"/>
      <c r="P679" s="101"/>
      <c r="Q679" s="101"/>
      <c r="R679" s="101"/>
      <c r="S679" s="123"/>
      <c r="T679" s="101"/>
      <c r="U679" s="124"/>
      <c r="V679" s="142"/>
      <c r="W679" s="78" t="e">
        <f>VLOOKUP(A860, 'adm1'!A$2:B$15, 2, FALSE)</f>
        <v>#N/A</v>
      </c>
      <c r="X679" s="16" t="e">
        <f>VLOOKUP(C860, 'adm2'!A$2:B$62, 2, FALSE)</f>
        <v>#N/A</v>
      </c>
      <c r="Y679" s="16" t="e">
        <f>VLOOKUP(E860, 'adm3'!A$2:B$273, 2, FALSE)</f>
        <v>#N/A</v>
      </c>
      <c r="Z679" s="16" t="e">
        <f>VLOOKUP(G860, stle!A$2:B$5250, 2, FALSE)</f>
        <v>#N/A</v>
      </c>
    </row>
    <row r="680" spans="1:26" s="34" customFormat="1">
      <c r="A680" s="101"/>
      <c r="B680" s="122"/>
      <c r="C680" s="101"/>
      <c r="D680" s="122"/>
      <c r="E680" s="101"/>
      <c r="F680" s="122"/>
      <c r="G680" s="101"/>
      <c r="H680" s="122"/>
      <c r="I680" s="122"/>
      <c r="J680" s="101"/>
      <c r="K680" s="101"/>
      <c r="L680" s="101"/>
      <c r="M680" s="101"/>
      <c r="N680" s="117"/>
      <c r="O680" s="101"/>
      <c r="P680" s="101"/>
      <c r="Q680" s="101"/>
      <c r="R680" s="101"/>
      <c r="S680" s="123"/>
      <c r="T680" s="101"/>
      <c r="U680" s="124"/>
      <c r="V680" s="142"/>
      <c r="W680" s="78" t="e">
        <f>VLOOKUP(A861, 'adm1'!A$2:B$15, 2, FALSE)</f>
        <v>#N/A</v>
      </c>
      <c r="X680" s="16" t="e">
        <f>VLOOKUP(C861, 'adm2'!A$2:B$62, 2, FALSE)</f>
        <v>#N/A</v>
      </c>
      <c r="Y680" s="16" t="e">
        <f>VLOOKUP(E861, 'adm3'!A$2:B$273, 2, FALSE)</f>
        <v>#N/A</v>
      </c>
      <c r="Z680" s="16" t="e">
        <f>VLOOKUP(G861, stle!A$2:B$5250, 2, FALSE)</f>
        <v>#N/A</v>
      </c>
    </row>
    <row r="681" spans="1:26" s="34" customFormat="1">
      <c r="A681" s="101"/>
      <c r="B681" s="122"/>
      <c r="C681" s="101"/>
      <c r="D681" s="122"/>
      <c r="E681" s="101"/>
      <c r="F681" s="122"/>
      <c r="G681" s="101"/>
      <c r="H681" s="122"/>
      <c r="I681" s="122"/>
      <c r="J681" s="101"/>
      <c r="K681" s="101"/>
      <c r="L681" s="101"/>
      <c r="M681" s="101"/>
      <c r="N681" s="117"/>
      <c r="O681" s="101"/>
      <c r="P681" s="101"/>
      <c r="Q681" s="101"/>
      <c r="R681" s="101"/>
      <c r="S681" s="123"/>
      <c r="T681" s="101"/>
      <c r="U681" s="124"/>
      <c r="V681" s="142"/>
      <c r="W681" s="78" t="e">
        <f>VLOOKUP(A862, 'adm1'!A$2:B$15, 2, FALSE)</f>
        <v>#N/A</v>
      </c>
      <c r="X681" s="16" t="e">
        <f>VLOOKUP(C862, 'adm2'!A$2:B$62, 2, FALSE)</f>
        <v>#N/A</v>
      </c>
      <c r="Y681" s="16" t="e">
        <f>VLOOKUP(E862, 'adm3'!A$2:B$273, 2, FALSE)</f>
        <v>#N/A</v>
      </c>
      <c r="Z681" s="16" t="e">
        <f>VLOOKUP(G862, stle!A$2:B$5250, 2, FALSE)</f>
        <v>#N/A</v>
      </c>
    </row>
    <row r="682" spans="1:26" s="34" customFormat="1">
      <c r="A682" s="101"/>
      <c r="B682" s="122"/>
      <c r="C682" s="101"/>
      <c r="D682" s="122"/>
      <c r="E682" s="101"/>
      <c r="F682" s="122"/>
      <c r="G682" s="101"/>
      <c r="H682" s="122"/>
      <c r="I682" s="122"/>
      <c r="J682" s="101"/>
      <c r="K682" s="101"/>
      <c r="L682" s="101"/>
      <c r="M682" s="101"/>
      <c r="N682" s="117"/>
      <c r="O682" s="101"/>
      <c r="P682" s="101"/>
      <c r="Q682" s="101"/>
      <c r="R682" s="101"/>
      <c r="S682" s="123"/>
      <c r="T682" s="101"/>
      <c r="U682" s="124"/>
      <c r="V682" s="142"/>
      <c r="W682" s="78" t="e">
        <f>VLOOKUP(A863, 'adm1'!A$2:B$15, 2, FALSE)</f>
        <v>#N/A</v>
      </c>
      <c r="X682" s="16" t="e">
        <f>VLOOKUP(C863, 'adm2'!A$2:B$62, 2, FALSE)</f>
        <v>#N/A</v>
      </c>
      <c r="Y682" s="16" t="e">
        <f>VLOOKUP(E863, 'adm3'!A$2:B$273, 2, FALSE)</f>
        <v>#N/A</v>
      </c>
      <c r="Z682" s="16" t="e">
        <f>VLOOKUP(G863, stle!A$2:B$5250, 2, FALSE)</f>
        <v>#N/A</v>
      </c>
    </row>
    <row r="683" spans="1:26" s="34" customFormat="1">
      <c r="A683" s="101"/>
      <c r="B683" s="122"/>
      <c r="C683" s="101"/>
      <c r="D683" s="122"/>
      <c r="E683" s="101"/>
      <c r="F683" s="122"/>
      <c r="G683" s="101"/>
      <c r="H683" s="122"/>
      <c r="I683" s="122"/>
      <c r="J683" s="101"/>
      <c r="K683" s="101"/>
      <c r="L683" s="101"/>
      <c r="M683" s="101"/>
      <c r="N683" s="117"/>
      <c r="O683" s="101"/>
      <c r="P683" s="101"/>
      <c r="Q683" s="101"/>
      <c r="R683" s="101"/>
      <c r="S683" s="123"/>
      <c r="T683" s="101"/>
      <c r="U683" s="124"/>
      <c r="V683" s="142"/>
      <c r="W683" s="78" t="e">
        <f>VLOOKUP(A864, 'adm1'!A$2:B$15, 2, FALSE)</f>
        <v>#N/A</v>
      </c>
      <c r="X683" s="16" t="e">
        <f>VLOOKUP(C864, 'adm2'!A$2:B$62, 2, FALSE)</f>
        <v>#N/A</v>
      </c>
      <c r="Y683" s="16" t="e">
        <f>VLOOKUP(E864, 'adm3'!A$2:B$273, 2, FALSE)</f>
        <v>#N/A</v>
      </c>
      <c r="Z683" s="16" t="e">
        <f>VLOOKUP(G864, stle!A$2:B$5250, 2, FALSE)</f>
        <v>#N/A</v>
      </c>
    </row>
    <row r="684" spans="1:26" s="34" customFormat="1">
      <c r="A684" s="101"/>
      <c r="B684" s="122"/>
      <c r="C684" s="101"/>
      <c r="D684" s="122"/>
      <c r="E684" s="101"/>
      <c r="F684" s="122"/>
      <c r="G684" s="101"/>
      <c r="H684" s="122"/>
      <c r="I684" s="122"/>
      <c r="J684" s="101"/>
      <c r="K684" s="101"/>
      <c r="L684" s="101"/>
      <c r="M684" s="101"/>
      <c r="N684" s="117"/>
      <c r="O684" s="101"/>
      <c r="P684" s="101"/>
      <c r="Q684" s="101"/>
      <c r="R684" s="101"/>
      <c r="S684" s="123"/>
      <c r="T684" s="101"/>
      <c r="U684" s="124"/>
      <c r="V684" s="142"/>
      <c r="W684" s="78" t="e">
        <f>VLOOKUP(A865, 'adm1'!A$2:B$15, 2, FALSE)</f>
        <v>#N/A</v>
      </c>
      <c r="X684" s="16" t="e">
        <f>VLOOKUP(C865, 'adm2'!A$2:B$62, 2, FALSE)</f>
        <v>#N/A</v>
      </c>
      <c r="Y684" s="16" t="e">
        <f>VLOOKUP(E865, 'adm3'!A$2:B$273, 2, FALSE)</f>
        <v>#N/A</v>
      </c>
      <c r="Z684" s="16" t="e">
        <f>VLOOKUP(G865, stle!A$2:B$5250, 2, FALSE)</f>
        <v>#N/A</v>
      </c>
    </row>
    <row r="685" spans="1:26" s="34" customFormat="1">
      <c r="A685" s="101"/>
      <c r="B685" s="122"/>
      <c r="C685" s="101"/>
      <c r="D685" s="122"/>
      <c r="E685" s="101"/>
      <c r="F685" s="122"/>
      <c r="G685" s="101"/>
      <c r="H685" s="122"/>
      <c r="I685" s="122"/>
      <c r="J685" s="101"/>
      <c r="K685" s="101"/>
      <c r="L685" s="101"/>
      <c r="M685" s="101"/>
      <c r="N685" s="117"/>
      <c r="O685" s="101"/>
      <c r="P685" s="101"/>
      <c r="Q685" s="101"/>
      <c r="R685" s="101"/>
      <c r="S685" s="123"/>
      <c r="T685" s="101"/>
      <c r="U685" s="124"/>
      <c r="V685" s="142"/>
      <c r="W685" s="78" t="e">
        <f>VLOOKUP(A866, 'adm1'!A$2:B$15, 2, FALSE)</f>
        <v>#N/A</v>
      </c>
      <c r="X685" s="16" t="e">
        <f>VLOOKUP(C866, 'adm2'!A$2:B$62, 2, FALSE)</f>
        <v>#N/A</v>
      </c>
      <c r="Y685" s="16" t="e">
        <f>VLOOKUP(E866, 'adm3'!A$2:B$273, 2, FALSE)</f>
        <v>#N/A</v>
      </c>
      <c r="Z685" s="16" t="e">
        <f>VLOOKUP(G866, stle!A$2:B$5250, 2, FALSE)</f>
        <v>#N/A</v>
      </c>
    </row>
    <row r="686" spans="1:26" s="34" customFormat="1">
      <c r="A686" s="101"/>
      <c r="B686" s="122"/>
      <c r="C686" s="101"/>
      <c r="D686" s="122"/>
      <c r="E686" s="101"/>
      <c r="F686" s="122"/>
      <c r="G686" s="101"/>
      <c r="H686" s="122"/>
      <c r="I686" s="122"/>
      <c r="J686" s="101"/>
      <c r="K686" s="101"/>
      <c r="L686" s="101"/>
      <c r="M686" s="101"/>
      <c r="N686" s="117"/>
      <c r="O686" s="101"/>
      <c r="P686" s="101"/>
      <c r="Q686" s="101"/>
      <c r="R686" s="101"/>
      <c r="S686" s="123"/>
      <c r="T686" s="101"/>
      <c r="U686" s="124"/>
      <c r="V686" s="142"/>
      <c r="W686" s="78" t="e">
        <f>VLOOKUP(A867, 'adm1'!A$2:B$15, 2, FALSE)</f>
        <v>#N/A</v>
      </c>
      <c r="X686" s="16" t="e">
        <f>VLOOKUP(C867, 'adm2'!A$2:B$62, 2, FALSE)</f>
        <v>#N/A</v>
      </c>
      <c r="Y686" s="16" t="e">
        <f>VLOOKUP(E867, 'adm3'!A$2:B$273, 2, FALSE)</f>
        <v>#N/A</v>
      </c>
      <c r="Z686" s="16" t="e">
        <f>VLOOKUP(G867, stle!A$2:B$5250, 2, FALSE)</f>
        <v>#N/A</v>
      </c>
    </row>
    <row r="687" spans="1:26" s="34" customFormat="1">
      <c r="A687" s="101"/>
      <c r="B687" s="122"/>
      <c r="C687" s="101"/>
      <c r="D687" s="122"/>
      <c r="E687" s="101"/>
      <c r="F687" s="122"/>
      <c r="G687" s="101"/>
      <c r="H687" s="122"/>
      <c r="I687" s="122"/>
      <c r="J687" s="101"/>
      <c r="K687" s="101"/>
      <c r="L687" s="101"/>
      <c r="M687" s="101"/>
      <c r="N687" s="117"/>
      <c r="O687" s="101"/>
      <c r="P687" s="101"/>
      <c r="Q687" s="101"/>
      <c r="R687" s="101"/>
      <c r="S687" s="123"/>
      <c r="T687" s="101"/>
      <c r="U687" s="124"/>
      <c r="V687" s="142"/>
      <c r="W687" s="78" t="e">
        <f>VLOOKUP(A868, 'adm1'!A$2:B$15, 2, FALSE)</f>
        <v>#N/A</v>
      </c>
      <c r="X687" s="16" t="e">
        <f>VLOOKUP(C868, 'adm2'!A$2:B$62, 2, FALSE)</f>
        <v>#N/A</v>
      </c>
      <c r="Y687" s="16" t="e">
        <f>VLOOKUP(E868, 'adm3'!A$2:B$273, 2, FALSE)</f>
        <v>#N/A</v>
      </c>
      <c r="Z687" s="16" t="e">
        <f>VLOOKUP(G868, stle!A$2:B$5250, 2, FALSE)</f>
        <v>#N/A</v>
      </c>
    </row>
    <row r="688" spans="1:26" s="34" customFormat="1">
      <c r="A688" s="101"/>
      <c r="B688" s="122"/>
      <c r="C688" s="101"/>
      <c r="D688" s="122"/>
      <c r="E688" s="101"/>
      <c r="F688" s="122"/>
      <c r="G688" s="101"/>
      <c r="H688" s="122"/>
      <c r="I688" s="122"/>
      <c r="J688" s="101"/>
      <c r="K688" s="101"/>
      <c r="L688" s="101"/>
      <c r="M688" s="101"/>
      <c r="N688" s="117"/>
      <c r="O688" s="101"/>
      <c r="P688" s="101"/>
      <c r="Q688" s="101"/>
      <c r="R688" s="101"/>
      <c r="S688" s="123"/>
      <c r="T688" s="101"/>
      <c r="U688" s="124"/>
      <c r="V688" s="142"/>
      <c r="W688" s="78" t="e">
        <f>VLOOKUP(A869, 'adm1'!A$2:B$15, 2, FALSE)</f>
        <v>#N/A</v>
      </c>
      <c r="X688" s="16" t="e">
        <f>VLOOKUP(C869, 'adm2'!A$2:B$62, 2, FALSE)</f>
        <v>#N/A</v>
      </c>
      <c r="Y688" s="16" t="e">
        <f>VLOOKUP(E869, 'adm3'!A$2:B$273, 2, FALSE)</f>
        <v>#N/A</v>
      </c>
      <c r="Z688" s="16" t="e">
        <f>VLOOKUP(G869, stle!A$2:B$5250, 2, FALSE)</f>
        <v>#N/A</v>
      </c>
    </row>
    <row r="689" spans="1:26" s="34" customFormat="1">
      <c r="A689" s="101"/>
      <c r="B689" s="122"/>
      <c r="C689" s="101"/>
      <c r="D689" s="122"/>
      <c r="E689" s="101"/>
      <c r="F689" s="122"/>
      <c r="G689" s="101"/>
      <c r="H689" s="122"/>
      <c r="I689" s="122"/>
      <c r="J689" s="101"/>
      <c r="K689" s="101"/>
      <c r="L689" s="101"/>
      <c r="M689" s="101"/>
      <c r="N689" s="117"/>
      <c r="O689" s="101"/>
      <c r="P689" s="101"/>
      <c r="Q689" s="101"/>
      <c r="R689" s="101"/>
      <c r="S689" s="123"/>
      <c r="T689" s="101"/>
      <c r="U689" s="124"/>
      <c r="V689" s="142"/>
      <c r="W689" s="78" t="e">
        <f>VLOOKUP(A870, 'adm1'!A$2:B$15, 2, FALSE)</f>
        <v>#N/A</v>
      </c>
      <c r="X689" s="16" t="e">
        <f>VLOOKUP(C870, 'adm2'!A$2:B$62, 2, FALSE)</f>
        <v>#N/A</v>
      </c>
      <c r="Y689" s="16" t="e">
        <f>VLOOKUP(E870, 'adm3'!A$2:B$273, 2, FALSE)</f>
        <v>#N/A</v>
      </c>
      <c r="Z689" s="16" t="e">
        <f>VLOOKUP(G870, stle!A$2:B$5250, 2, FALSE)</f>
        <v>#N/A</v>
      </c>
    </row>
    <row r="690" spans="1:26" s="34" customFormat="1">
      <c r="A690" s="101"/>
      <c r="B690" s="122"/>
      <c r="C690" s="101"/>
      <c r="D690" s="122"/>
      <c r="E690" s="101"/>
      <c r="F690" s="122"/>
      <c r="G690" s="101"/>
      <c r="H690" s="122"/>
      <c r="I690" s="101"/>
      <c r="J690" s="101"/>
      <c r="K690" s="101"/>
      <c r="L690" s="101"/>
      <c r="M690" s="101"/>
      <c r="N690" s="117"/>
      <c r="O690" s="101"/>
      <c r="P690" s="101"/>
      <c r="Q690" s="101"/>
      <c r="R690" s="101"/>
      <c r="S690" s="123"/>
      <c r="T690" s="101"/>
      <c r="U690" s="124"/>
      <c r="V690" s="142"/>
      <c r="W690" s="78" t="e">
        <f>VLOOKUP(A871, 'adm1'!A$2:B$15, 2, FALSE)</f>
        <v>#N/A</v>
      </c>
      <c r="X690" s="16" t="e">
        <f>VLOOKUP(C871, 'adm2'!A$2:B$62, 2, FALSE)</f>
        <v>#N/A</v>
      </c>
      <c r="Y690" s="16" t="e">
        <f>VLOOKUP(E871, 'adm3'!A$2:B$273, 2, FALSE)</f>
        <v>#N/A</v>
      </c>
      <c r="Z690" s="16" t="e">
        <f>VLOOKUP(G871, stle!A$2:B$5250, 2, FALSE)</f>
        <v>#N/A</v>
      </c>
    </row>
    <row r="691" spans="1:26" s="34" customFormat="1">
      <c r="A691" s="101"/>
      <c r="B691" s="122"/>
      <c r="C691" s="101"/>
      <c r="D691" s="122"/>
      <c r="E691" s="101"/>
      <c r="F691" s="122"/>
      <c r="G691" s="101"/>
      <c r="H691" s="122"/>
      <c r="I691" s="101"/>
      <c r="J691" s="101"/>
      <c r="K691" s="101"/>
      <c r="L691" s="101"/>
      <c r="M691" s="101"/>
      <c r="N691" s="117"/>
      <c r="O691" s="101"/>
      <c r="P691" s="101"/>
      <c r="Q691" s="101"/>
      <c r="R691" s="101"/>
      <c r="S691" s="123"/>
      <c r="T691" s="101"/>
      <c r="U691" s="124"/>
      <c r="V691" s="142"/>
      <c r="W691" s="78" t="e">
        <f>VLOOKUP(A872, 'adm1'!A$2:B$15, 2, FALSE)</f>
        <v>#N/A</v>
      </c>
      <c r="X691" s="16" t="e">
        <f>VLOOKUP(C872, 'adm2'!A$2:B$62, 2, FALSE)</f>
        <v>#N/A</v>
      </c>
      <c r="Y691" s="16" t="e">
        <f>VLOOKUP(E872, 'adm3'!A$2:B$273, 2, FALSE)</f>
        <v>#N/A</v>
      </c>
      <c r="Z691" s="16" t="e">
        <f>VLOOKUP(G872, stle!A$2:B$5250, 2, FALSE)</f>
        <v>#N/A</v>
      </c>
    </row>
    <row r="692" spans="1:26" s="34" customFormat="1">
      <c r="A692" s="101"/>
      <c r="B692" s="122"/>
      <c r="C692" s="101"/>
      <c r="D692" s="122"/>
      <c r="E692" s="101"/>
      <c r="F692" s="122"/>
      <c r="G692" s="101"/>
      <c r="H692" s="122"/>
      <c r="I692" s="122"/>
      <c r="J692" s="101"/>
      <c r="K692" s="101"/>
      <c r="L692" s="101"/>
      <c r="M692" s="101"/>
      <c r="N692" s="117"/>
      <c r="O692" s="101"/>
      <c r="P692" s="101"/>
      <c r="Q692" s="101"/>
      <c r="R692" s="101"/>
      <c r="S692" s="123"/>
      <c r="T692" s="101"/>
      <c r="U692" s="124"/>
      <c r="V692" s="120"/>
      <c r="W692" s="78" t="e">
        <f>VLOOKUP(A873, 'adm1'!A$2:B$15, 2, FALSE)</f>
        <v>#N/A</v>
      </c>
      <c r="X692" s="16" t="e">
        <f>VLOOKUP(C873, 'adm2'!A$2:B$62, 2, FALSE)</f>
        <v>#N/A</v>
      </c>
      <c r="Y692" s="16" t="e">
        <f>VLOOKUP(E873, 'adm3'!A$2:B$273, 2, FALSE)</f>
        <v>#N/A</v>
      </c>
      <c r="Z692" s="16" t="e">
        <f>VLOOKUP(G873, stle!A$2:B$5250, 2, FALSE)</f>
        <v>#N/A</v>
      </c>
    </row>
    <row r="693" spans="1:26" s="34" customFormat="1">
      <c r="A693" s="101"/>
      <c r="B693" s="122"/>
      <c r="C693" s="101"/>
      <c r="D693" s="122"/>
      <c r="E693" s="101"/>
      <c r="F693" s="122"/>
      <c r="G693" s="101"/>
      <c r="H693" s="122"/>
      <c r="I693" s="122"/>
      <c r="J693" s="101"/>
      <c r="K693" s="101"/>
      <c r="L693" s="101"/>
      <c r="M693" s="101"/>
      <c r="N693" s="117"/>
      <c r="O693" s="101"/>
      <c r="P693" s="101"/>
      <c r="Q693" s="101"/>
      <c r="R693" s="101"/>
      <c r="S693" s="123"/>
      <c r="T693" s="101"/>
      <c r="U693" s="124"/>
      <c r="V693" s="142"/>
      <c r="W693" s="78" t="e">
        <f>VLOOKUP(A874, 'adm1'!A$2:B$15, 2, FALSE)</f>
        <v>#N/A</v>
      </c>
      <c r="X693" s="16" t="e">
        <f>VLOOKUP(C874, 'adm2'!A$2:B$62, 2, FALSE)</f>
        <v>#N/A</v>
      </c>
      <c r="Y693" s="16" t="e">
        <f>VLOOKUP(E874, 'adm3'!A$2:B$273, 2, FALSE)</f>
        <v>#N/A</v>
      </c>
      <c r="Z693" s="16" t="e">
        <f>VLOOKUP(G874, stle!A$2:B$5250, 2, FALSE)</f>
        <v>#N/A</v>
      </c>
    </row>
    <row r="694" spans="1:26" s="34" customFormat="1">
      <c r="A694" s="101"/>
      <c r="B694" s="122"/>
      <c r="C694" s="101"/>
      <c r="D694" s="122"/>
      <c r="E694" s="101"/>
      <c r="F694" s="122"/>
      <c r="G694" s="101"/>
      <c r="H694" s="122"/>
      <c r="I694" s="122"/>
      <c r="J694" s="117"/>
      <c r="K694" s="100"/>
      <c r="L694" s="117"/>
      <c r="M694" s="100"/>
      <c r="N694" s="117"/>
      <c r="O694" s="101"/>
      <c r="P694" s="101"/>
      <c r="Q694" s="101"/>
      <c r="R694" s="101"/>
      <c r="S694" s="123"/>
      <c r="T694" s="101"/>
      <c r="U694" s="124"/>
      <c r="V694" s="142"/>
      <c r="W694" s="78" t="e">
        <f>VLOOKUP(A875, 'adm1'!A$2:B$15, 2, FALSE)</f>
        <v>#N/A</v>
      </c>
      <c r="X694" s="16" t="e">
        <f>VLOOKUP(C875, 'adm2'!A$2:B$62, 2, FALSE)</f>
        <v>#N/A</v>
      </c>
      <c r="Y694" s="16" t="e">
        <f>VLOOKUP(E875, 'adm3'!A$2:B$273, 2, FALSE)</f>
        <v>#N/A</v>
      </c>
      <c r="Z694" s="16" t="e">
        <f>VLOOKUP(G875, stle!A$2:B$5250, 2, FALSE)</f>
        <v>#N/A</v>
      </c>
    </row>
    <row r="695" spans="1:26" s="34" customFormat="1">
      <c r="A695" s="101"/>
      <c r="B695" s="122"/>
      <c r="C695" s="101"/>
      <c r="D695" s="122"/>
      <c r="E695" s="101"/>
      <c r="F695" s="122"/>
      <c r="G695" s="101"/>
      <c r="H695" s="122"/>
      <c r="I695" s="122"/>
      <c r="J695" s="117"/>
      <c r="K695" s="100"/>
      <c r="L695" s="117"/>
      <c r="M695" s="100"/>
      <c r="N695" s="117"/>
      <c r="O695" s="101"/>
      <c r="P695" s="101"/>
      <c r="Q695" s="101"/>
      <c r="R695" s="101"/>
      <c r="S695" s="123"/>
      <c r="T695" s="101"/>
      <c r="U695" s="124"/>
      <c r="V695" s="142"/>
      <c r="W695" s="78" t="e">
        <f>VLOOKUP(A876, 'adm1'!A$2:B$15, 2, FALSE)</f>
        <v>#N/A</v>
      </c>
      <c r="X695" s="16" t="e">
        <f>VLOOKUP(C876, 'adm2'!A$2:B$62, 2, FALSE)</f>
        <v>#N/A</v>
      </c>
      <c r="Y695" s="16" t="e">
        <f>VLOOKUP(E876, 'adm3'!A$2:B$273, 2, FALSE)</f>
        <v>#N/A</v>
      </c>
      <c r="Z695" s="16" t="e">
        <f>VLOOKUP(G876, stle!A$2:B$5250, 2, FALSE)</f>
        <v>#N/A</v>
      </c>
    </row>
    <row r="696" spans="1:26" s="34" customFormat="1">
      <c r="A696" s="101"/>
      <c r="B696" s="122"/>
      <c r="C696" s="101"/>
      <c r="D696" s="122"/>
      <c r="E696" s="101"/>
      <c r="F696" s="122"/>
      <c r="G696" s="101"/>
      <c r="H696" s="122"/>
      <c r="I696" s="122"/>
      <c r="J696" s="117"/>
      <c r="K696" s="100"/>
      <c r="L696" s="117"/>
      <c r="M696" s="100"/>
      <c r="N696" s="117"/>
      <c r="O696" s="101"/>
      <c r="P696" s="101"/>
      <c r="Q696" s="101"/>
      <c r="R696" s="101"/>
      <c r="S696" s="123"/>
      <c r="T696" s="101"/>
      <c r="U696" s="124"/>
      <c r="V696" s="142"/>
      <c r="W696" s="78" t="e">
        <f>VLOOKUP(A877, 'adm1'!A$2:B$15, 2, FALSE)</f>
        <v>#N/A</v>
      </c>
      <c r="X696" s="16" t="e">
        <f>VLOOKUP(C877, 'adm2'!A$2:B$62, 2, FALSE)</f>
        <v>#N/A</v>
      </c>
      <c r="Y696" s="16" t="e">
        <f>VLOOKUP(E877, 'adm3'!A$2:B$273, 2, FALSE)</f>
        <v>#N/A</v>
      </c>
      <c r="Z696" s="16" t="e">
        <f>VLOOKUP(G877, stle!A$2:B$5250, 2, FALSE)</f>
        <v>#N/A</v>
      </c>
    </row>
    <row r="697" spans="1:26" s="34" customFormat="1">
      <c r="A697" s="101"/>
      <c r="B697" s="122"/>
      <c r="C697" s="101"/>
      <c r="D697" s="122"/>
      <c r="E697" s="101"/>
      <c r="F697" s="122"/>
      <c r="G697" s="101"/>
      <c r="H697" s="122"/>
      <c r="I697" s="122"/>
      <c r="J697" s="117"/>
      <c r="K697" s="100"/>
      <c r="L697" s="117"/>
      <c r="M697" s="100"/>
      <c r="N697" s="117"/>
      <c r="O697" s="101"/>
      <c r="P697" s="101"/>
      <c r="Q697" s="101"/>
      <c r="R697" s="101"/>
      <c r="S697" s="123"/>
      <c r="T697" s="101"/>
      <c r="U697" s="124"/>
      <c r="V697" s="142"/>
      <c r="W697" s="78" t="e">
        <f>VLOOKUP(A878, 'adm1'!A$2:B$15, 2, FALSE)</f>
        <v>#N/A</v>
      </c>
      <c r="X697" s="16" t="e">
        <f>VLOOKUP(C878, 'adm2'!A$2:B$62, 2, FALSE)</f>
        <v>#N/A</v>
      </c>
      <c r="Y697" s="16" t="e">
        <f>VLOOKUP(E878, 'adm3'!A$2:B$273, 2, FALSE)</f>
        <v>#N/A</v>
      </c>
      <c r="Z697" s="16" t="e">
        <f>VLOOKUP(G878, stle!A$2:B$5250, 2, FALSE)</f>
        <v>#N/A</v>
      </c>
    </row>
    <row r="698" spans="1:26" s="34" customFormat="1">
      <c r="A698" s="101"/>
      <c r="B698" s="122"/>
      <c r="C698" s="101"/>
      <c r="D698" s="122"/>
      <c r="E698" s="101"/>
      <c r="F698" s="122"/>
      <c r="G698" s="101"/>
      <c r="H698" s="122"/>
      <c r="I698" s="122"/>
      <c r="J698" s="101"/>
      <c r="K698" s="101"/>
      <c r="L698" s="101"/>
      <c r="M698" s="101"/>
      <c r="N698" s="117"/>
      <c r="O698" s="101"/>
      <c r="P698" s="101"/>
      <c r="Q698" s="101"/>
      <c r="R698" s="101"/>
      <c r="S698" s="123"/>
      <c r="T698" s="101"/>
      <c r="U698" s="124"/>
      <c r="V698" s="142"/>
      <c r="W698" s="78" t="e">
        <f>VLOOKUP(A879, 'adm1'!A$2:B$15, 2, FALSE)</f>
        <v>#N/A</v>
      </c>
      <c r="X698" s="16" t="e">
        <f>VLOOKUP(C879, 'adm2'!A$2:B$62, 2, FALSE)</f>
        <v>#N/A</v>
      </c>
      <c r="Y698" s="16" t="e">
        <f>VLOOKUP(E879, 'adm3'!A$2:B$273, 2, FALSE)</f>
        <v>#N/A</v>
      </c>
      <c r="Z698" s="16" t="e">
        <f>VLOOKUP(G879, stle!A$2:B$5250, 2, FALSE)</f>
        <v>#N/A</v>
      </c>
    </row>
    <row r="699" spans="1:26" s="34" customFormat="1">
      <c r="A699" s="101"/>
      <c r="B699" s="122"/>
      <c r="C699" s="101"/>
      <c r="D699" s="122"/>
      <c r="E699" s="101"/>
      <c r="F699" s="122"/>
      <c r="G699" s="101"/>
      <c r="H699" s="122"/>
      <c r="I699" s="122"/>
      <c r="J699" s="101"/>
      <c r="K699" s="101"/>
      <c r="L699" s="101"/>
      <c r="M699" s="101"/>
      <c r="N699" s="117"/>
      <c r="O699" s="101"/>
      <c r="P699" s="101"/>
      <c r="Q699" s="101"/>
      <c r="R699" s="101"/>
      <c r="S699" s="123"/>
      <c r="T699" s="101"/>
      <c r="U699" s="124"/>
      <c r="V699" s="142"/>
      <c r="W699" s="78" t="e">
        <f>VLOOKUP(A880, 'adm1'!A$2:B$15, 2, FALSE)</f>
        <v>#N/A</v>
      </c>
      <c r="X699" s="16" t="e">
        <f>VLOOKUP(C880, 'adm2'!A$2:B$62, 2, FALSE)</f>
        <v>#N/A</v>
      </c>
      <c r="Y699" s="16" t="e">
        <f>VLOOKUP(E880, 'adm3'!A$2:B$273, 2, FALSE)</f>
        <v>#N/A</v>
      </c>
      <c r="Z699" s="16" t="e">
        <f>VLOOKUP(G880, stle!A$2:B$5250, 2, FALSE)</f>
        <v>#N/A</v>
      </c>
    </row>
    <row r="700" spans="1:26" s="34" customFormat="1">
      <c r="A700" s="101"/>
      <c r="B700" s="122"/>
      <c r="C700" s="101"/>
      <c r="D700" s="122"/>
      <c r="E700" s="101"/>
      <c r="F700" s="122"/>
      <c r="G700" s="101"/>
      <c r="H700" s="122"/>
      <c r="I700" s="122"/>
      <c r="J700" s="101"/>
      <c r="K700" s="101"/>
      <c r="L700" s="101"/>
      <c r="M700" s="101"/>
      <c r="N700" s="117"/>
      <c r="O700" s="101"/>
      <c r="P700" s="101"/>
      <c r="Q700" s="101"/>
      <c r="R700" s="101"/>
      <c r="S700" s="123"/>
      <c r="T700" s="101"/>
      <c r="U700" s="124"/>
      <c r="V700" s="142"/>
      <c r="W700" s="78" t="e">
        <f>VLOOKUP(A881, 'adm1'!A$2:B$15, 2, FALSE)</f>
        <v>#N/A</v>
      </c>
      <c r="X700" s="16" t="e">
        <f>VLOOKUP(C881, 'adm2'!A$2:B$62, 2, FALSE)</f>
        <v>#N/A</v>
      </c>
      <c r="Y700" s="16" t="e">
        <f>VLOOKUP(E881, 'adm3'!A$2:B$273, 2, FALSE)</f>
        <v>#N/A</v>
      </c>
      <c r="Z700" s="16" t="e">
        <f>VLOOKUP(G881, stle!A$2:B$5250, 2, FALSE)</f>
        <v>#N/A</v>
      </c>
    </row>
    <row r="701" spans="1:26" s="34" customFormat="1">
      <c r="A701" s="101"/>
      <c r="B701" s="122"/>
      <c r="C701" s="101"/>
      <c r="D701" s="122"/>
      <c r="E701" s="101"/>
      <c r="F701" s="122"/>
      <c r="G701" s="101"/>
      <c r="H701" s="122"/>
      <c r="I701" s="122"/>
      <c r="J701" s="101"/>
      <c r="K701" s="101"/>
      <c r="L701" s="101"/>
      <c r="M701" s="101"/>
      <c r="N701" s="117"/>
      <c r="O701" s="101"/>
      <c r="P701" s="101"/>
      <c r="Q701" s="101"/>
      <c r="R701" s="101"/>
      <c r="S701" s="123"/>
      <c r="T701" s="101"/>
      <c r="U701" s="124"/>
      <c r="V701" s="142"/>
      <c r="W701" s="78" t="e">
        <f>VLOOKUP(A882, 'adm1'!A$2:B$15, 2, FALSE)</f>
        <v>#N/A</v>
      </c>
      <c r="X701" s="16" t="e">
        <f>VLOOKUP(C882, 'adm2'!A$2:B$62, 2, FALSE)</f>
        <v>#N/A</v>
      </c>
      <c r="Y701" s="16" t="e">
        <f>VLOOKUP(E882, 'adm3'!A$2:B$273, 2, FALSE)</f>
        <v>#N/A</v>
      </c>
      <c r="Z701" s="16" t="e">
        <f>VLOOKUP(G882, stle!A$2:B$5250, 2, FALSE)</f>
        <v>#N/A</v>
      </c>
    </row>
    <row r="702" spans="1:26" s="34" customFormat="1">
      <c r="A702" s="101"/>
      <c r="B702" s="122"/>
      <c r="C702" s="101"/>
      <c r="D702" s="122"/>
      <c r="E702" s="101"/>
      <c r="F702" s="122"/>
      <c r="G702" s="101"/>
      <c r="H702" s="122"/>
      <c r="I702" s="122"/>
      <c r="J702" s="101"/>
      <c r="K702" s="101"/>
      <c r="L702" s="101"/>
      <c r="M702" s="101"/>
      <c r="N702" s="117"/>
      <c r="O702" s="101"/>
      <c r="P702" s="101"/>
      <c r="Q702" s="101"/>
      <c r="R702" s="101"/>
      <c r="S702" s="123"/>
      <c r="T702" s="101"/>
      <c r="U702" s="124"/>
      <c r="V702" s="142"/>
      <c r="W702" s="78" t="e">
        <f>VLOOKUP(A883, 'adm1'!A$2:B$15, 2, FALSE)</f>
        <v>#N/A</v>
      </c>
      <c r="X702" s="16" t="e">
        <f>VLOOKUP(C883, 'adm2'!A$2:B$62, 2, FALSE)</f>
        <v>#N/A</v>
      </c>
      <c r="Y702" s="16" t="e">
        <f>VLOOKUP(E883, 'adm3'!A$2:B$273, 2, FALSE)</f>
        <v>#N/A</v>
      </c>
      <c r="Z702" s="16" t="e">
        <f>VLOOKUP(G883, stle!A$2:B$5250, 2, FALSE)</f>
        <v>#N/A</v>
      </c>
    </row>
    <row r="703" spans="1:26" s="34" customFormat="1">
      <c r="A703" s="101"/>
      <c r="B703" s="122"/>
      <c r="C703" s="101"/>
      <c r="D703" s="122"/>
      <c r="E703" s="101"/>
      <c r="F703" s="122"/>
      <c r="G703" s="101"/>
      <c r="H703" s="122"/>
      <c r="I703" s="122"/>
      <c r="J703" s="101"/>
      <c r="K703" s="101"/>
      <c r="L703" s="101"/>
      <c r="M703" s="101"/>
      <c r="N703" s="117"/>
      <c r="O703" s="101"/>
      <c r="P703" s="101"/>
      <c r="Q703" s="101"/>
      <c r="R703" s="101"/>
      <c r="S703" s="123"/>
      <c r="T703" s="101"/>
      <c r="U703" s="124"/>
      <c r="V703" s="142"/>
      <c r="W703" s="78" t="e">
        <f>VLOOKUP(A884, 'adm1'!A$2:B$15, 2, FALSE)</f>
        <v>#N/A</v>
      </c>
      <c r="X703" s="16" t="e">
        <f>VLOOKUP(C884, 'adm2'!A$2:B$62, 2, FALSE)</f>
        <v>#N/A</v>
      </c>
      <c r="Y703" s="16" t="e">
        <f>VLOOKUP(E884, 'adm3'!A$2:B$273, 2, FALSE)</f>
        <v>#N/A</v>
      </c>
      <c r="Z703" s="16" t="e">
        <f>VLOOKUP(G884, stle!A$2:B$5250, 2, FALSE)</f>
        <v>#N/A</v>
      </c>
    </row>
    <row r="704" spans="1:26" s="34" customFormat="1">
      <c r="A704" s="101"/>
      <c r="B704" s="122"/>
      <c r="C704" s="101"/>
      <c r="D704" s="122"/>
      <c r="E704" s="101"/>
      <c r="F704" s="122"/>
      <c r="G704" s="101"/>
      <c r="H704" s="122"/>
      <c r="I704" s="122"/>
      <c r="J704" s="101"/>
      <c r="K704" s="101"/>
      <c r="L704" s="101"/>
      <c r="M704" s="101"/>
      <c r="N704" s="117"/>
      <c r="O704" s="101"/>
      <c r="P704" s="101"/>
      <c r="Q704" s="101"/>
      <c r="R704" s="101"/>
      <c r="S704" s="123"/>
      <c r="T704" s="101"/>
      <c r="U704" s="124"/>
      <c r="V704" s="142"/>
      <c r="W704" s="78" t="e">
        <f>VLOOKUP(A885, 'adm1'!A$2:B$15, 2, FALSE)</f>
        <v>#N/A</v>
      </c>
      <c r="X704" s="16" t="e">
        <f>VLOOKUP(C885, 'adm2'!A$2:B$62, 2, FALSE)</f>
        <v>#N/A</v>
      </c>
      <c r="Y704" s="16" t="e">
        <f>VLOOKUP(E885, 'adm3'!A$2:B$273, 2, FALSE)</f>
        <v>#N/A</v>
      </c>
      <c r="Z704" s="16" t="e">
        <f>VLOOKUP(G885, stle!A$2:B$5250, 2, FALSE)</f>
        <v>#N/A</v>
      </c>
    </row>
    <row r="705" spans="1:26" s="34" customFormat="1">
      <c r="A705" s="101"/>
      <c r="B705" s="122"/>
      <c r="C705" s="101"/>
      <c r="D705" s="122"/>
      <c r="E705" s="101"/>
      <c r="F705" s="122"/>
      <c r="G705" s="101"/>
      <c r="H705" s="122"/>
      <c r="I705" s="122"/>
      <c r="J705" s="101"/>
      <c r="K705" s="101"/>
      <c r="L705" s="101"/>
      <c r="M705" s="101"/>
      <c r="N705" s="117"/>
      <c r="O705" s="101"/>
      <c r="P705" s="101"/>
      <c r="Q705" s="101"/>
      <c r="R705" s="101"/>
      <c r="S705" s="123"/>
      <c r="T705" s="101"/>
      <c r="U705" s="124"/>
      <c r="V705" s="142"/>
      <c r="W705" s="78" t="e">
        <f>VLOOKUP(A886, 'adm1'!A$2:B$15, 2, FALSE)</f>
        <v>#N/A</v>
      </c>
      <c r="X705" s="16" t="e">
        <f>VLOOKUP(C886, 'adm2'!A$2:B$62, 2, FALSE)</f>
        <v>#N/A</v>
      </c>
      <c r="Y705" s="16" t="e">
        <f>VLOOKUP(E886, 'adm3'!A$2:B$273, 2, FALSE)</f>
        <v>#N/A</v>
      </c>
      <c r="Z705" s="16" t="e">
        <f>VLOOKUP(G886, stle!A$2:B$5250, 2, FALSE)</f>
        <v>#N/A</v>
      </c>
    </row>
    <row r="706" spans="1:26" s="34" customFormat="1">
      <c r="A706" s="101"/>
      <c r="B706" s="122"/>
      <c r="C706" s="101"/>
      <c r="D706" s="122"/>
      <c r="E706" s="101"/>
      <c r="F706" s="122"/>
      <c r="G706" s="101"/>
      <c r="H706" s="122"/>
      <c r="I706" s="122"/>
      <c r="J706" s="101"/>
      <c r="K706" s="101"/>
      <c r="L706" s="101"/>
      <c r="M706" s="101"/>
      <c r="N706" s="117"/>
      <c r="O706" s="101"/>
      <c r="P706" s="101"/>
      <c r="Q706" s="101"/>
      <c r="R706" s="101"/>
      <c r="S706" s="123"/>
      <c r="T706" s="101"/>
      <c r="U706" s="124"/>
      <c r="V706" s="142"/>
      <c r="W706" s="78" t="e">
        <f>VLOOKUP(A887, 'adm1'!A$2:B$15, 2, FALSE)</f>
        <v>#N/A</v>
      </c>
      <c r="X706" s="16" t="e">
        <f>VLOOKUP(C887, 'adm2'!A$2:B$62, 2, FALSE)</f>
        <v>#N/A</v>
      </c>
      <c r="Y706" s="16" t="e">
        <f>VLOOKUP(E887, 'adm3'!A$2:B$273, 2, FALSE)</f>
        <v>#N/A</v>
      </c>
      <c r="Z706" s="16" t="e">
        <f>VLOOKUP(G887, stle!A$2:B$5250, 2, FALSE)</f>
        <v>#N/A</v>
      </c>
    </row>
    <row r="707" spans="1:26" s="34" customFormat="1">
      <c r="A707" s="101"/>
      <c r="B707" s="122"/>
      <c r="C707" s="101"/>
      <c r="D707" s="122"/>
      <c r="E707" s="101"/>
      <c r="F707" s="122"/>
      <c r="G707" s="101"/>
      <c r="H707" s="122"/>
      <c r="I707" s="122"/>
      <c r="J707" s="101"/>
      <c r="K707" s="101"/>
      <c r="L707" s="101"/>
      <c r="M707" s="101"/>
      <c r="N707" s="117"/>
      <c r="O707" s="101"/>
      <c r="P707" s="101"/>
      <c r="Q707" s="101"/>
      <c r="R707" s="101"/>
      <c r="S707" s="123"/>
      <c r="T707" s="101"/>
      <c r="U707" s="124"/>
      <c r="V707" s="142"/>
      <c r="W707" s="78" t="e">
        <f>VLOOKUP(A888, 'adm1'!A$2:B$15, 2, FALSE)</f>
        <v>#N/A</v>
      </c>
      <c r="X707" s="16" t="e">
        <f>VLOOKUP(C888, 'adm2'!A$2:B$62, 2, FALSE)</f>
        <v>#N/A</v>
      </c>
      <c r="Y707" s="16" t="e">
        <f>VLOOKUP(E888, 'adm3'!A$2:B$273, 2, FALSE)</f>
        <v>#N/A</v>
      </c>
      <c r="Z707" s="16" t="e">
        <f>VLOOKUP(G888, stle!A$2:B$5250, 2, FALSE)</f>
        <v>#N/A</v>
      </c>
    </row>
    <row r="708" spans="1:26" s="34" customFormat="1">
      <c r="A708" s="101"/>
      <c r="B708" s="122"/>
      <c r="C708" s="101"/>
      <c r="D708" s="122"/>
      <c r="E708" s="101"/>
      <c r="F708" s="122"/>
      <c r="G708" s="101"/>
      <c r="H708" s="122"/>
      <c r="I708" s="122"/>
      <c r="J708" s="101"/>
      <c r="K708" s="101"/>
      <c r="L708" s="101"/>
      <c r="M708" s="101"/>
      <c r="N708" s="117"/>
      <c r="O708" s="101"/>
      <c r="P708" s="101"/>
      <c r="Q708" s="101"/>
      <c r="R708" s="101"/>
      <c r="S708" s="123"/>
      <c r="T708" s="101"/>
      <c r="U708" s="124"/>
      <c r="V708" s="142"/>
      <c r="W708" s="78" t="e">
        <f>VLOOKUP(A889, 'adm1'!A$2:B$15, 2, FALSE)</f>
        <v>#N/A</v>
      </c>
      <c r="X708" s="16" t="e">
        <f>VLOOKUP(C889, 'adm2'!A$2:B$62, 2, FALSE)</f>
        <v>#N/A</v>
      </c>
      <c r="Y708" s="16" t="e">
        <f>VLOOKUP(E889, 'adm3'!A$2:B$273, 2, FALSE)</f>
        <v>#N/A</v>
      </c>
      <c r="Z708" s="16" t="e">
        <f>VLOOKUP(G889, stle!A$2:B$5250, 2, FALSE)</f>
        <v>#N/A</v>
      </c>
    </row>
    <row r="709" spans="1:26" s="34" customFormat="1">
      <c r="A709" s="101"/>
      <c r="B709" s="122"/>
      <c r="C709" s="101"/>
      <c r="D709" s="122"/>
      <c r="E709" s="101"/>
      <c r="F709" s="122"/>
      <c r="G709" s="101"/>
      <c r="H709" s="122"/>
      <c r="I709" s="122"/>
      <c r="J709" s="101"/>
      <c r="K709" s="101"/>
      <c r="L709" s="101"/>
      <c r="M709" s="101"/>
      <c r="N709" s="117"/>
      <c r="O709" s="101"/>
      <c r="P709" s="101"/>
      <c r="Q709" s="101"/>
      <c r="R709" s="101"/>
      <c r="S709" s="123"/>
      <c r="T709" s="101"/>
      <c r="U709" s="124"/>
      <c r="V709" s="142"/>
      <c r="W709" s="78" t="e">
        <f>VLOOKUP(A890, 'adm1'!A$2:B$15, 2, FALSE)</f>
        <v>#N/A</v>
      </c>
      <c r="X709" s="16" t="e">
        <f>VLOOKUP(C890, 'adm2'!A$2:B$62, 2, FALSE)</f>
        <v>#N/A</v>
      </c>
      <c r="Y709" s="16" t="e">
        <f>VLOOKUP(E890, 'adm3'!A$2:B$273, 2, FALSE)</f>
        <v>#N/A</v>
      </c>
      <c r="Z709" s="16" t="e">
        <f>VLOOKUP(G890, stle!A$2:B$5250, 2, FALSE)</f>
        <v>#N/A</v>
      </c>
    </row>
    <row r="710" spans="1:26" s="34" customFormat="1">
      <c r="A710" s="101"/>
      <c r="B710" s="122"/>
      <c r="C710" s="101"/>
      <c r="D710" s="122"/>
      <c r="E710" s="101"/>
      <c r="F710" s="122"/>
      <c r="G710" s="101"/>
      <c r="H710" s="122"/>
      <c r="I710" s="122"/>
      <c r="J710" s="101"/>
      <c r="K710" s="101"/>
      <c r="L710" s="101"/>
      <c r="M710" s="101"/>
      <c r="N710" s="117"/>
      <c r="O710" s="101"/>
      <c r="P710" s="101"/>
      <c r="Q710" s="101"/>
      <c r="R710" s="101"/>
      <c r="S710" s="123"/>
      <c r="T710" s="101"/>
      <c r="U710" s="124"/>
      <c r="V710" s="142"/>
      <c r="W710" s="78" t="e">
        <f>VLOOKUP(A891, 'adm1'!A$2:B$15, 2, FALSE)</f>
        <v>#N/A</v>
      </c>
      <c r="X710" s="16" t="e">
        <f>VLOOKUP(C891, 'adm2'!A$2:B$62, 2, FALSE)</f>
        <v>#N/A</v>
      </c>
      <c r="Y710" s="16" t="e">
        <f>VLOOKUP(E891, 'adm3'!A$2:B$273, 2, FALSE)</f>
        <v>#N/A</v>
      </c>
      <c r="Z710" s="16" t="e">
        <f>VLOOKUP(G891, stle!A$2:B$5250, 2, FALSE)</f>
        <v>#N/A</v>
      </c>
    </row>
    <row r="711" spans="1:26" s="34" customFormat="1">
      <c r="A711" s="101"/>
      <c r="B711" s="122"/>
      <c r="C711" s="101"/>
      <c r="D711" s="122"/>
      <c r="E711" s="101"/>
      <c r="F711" s="122"/>
      <c r="G711" s="101"/>
      <c r="H711" s="122"/>
      <c r="I711" s="122"/>
      <c r="J711" s="101"/>
      <c r="K711" s="101"/>
      <c r="L711" s="101"/>
      <c r="M711" s="101"/>
      <c r="N711" s="117"/>
      <c r="O711" s="101"/>
      <c r="P711" s="101"/>
      <c r="Q711" s="101"/>
      <c r="R711" s="101"/>
      <c r="S711" s="123"/>
      <c r="T711" s="101"/>
      <c r="U711" s="124"/>
      <c r="V711" s="142"/>
      <c r="W711" s="78" t="e">
        <f>VLOOKUP(A892, 'adm1'!A$2:B$15, 2, FALSE)</f>
        <v>#N/A</v>
      </c>
      <c r="X711" s="16" t="e">
        <f>VLOOKUP(C892, 'adm2'!A$2:B$62, 2, FALSE)</f>
        <v>#N/A</v>
      </c>
      <c r="Y711" s="16" t="e">
        <f>VLOOKUP(E892, 'adm3'!A$2:B$273, 2, FALSE)</f>
        <v>#N/A</v>
      </c>
      <c r="Z711" s="16" t="e">
        <f>VLOOKUP(G892, stle!A$2:B$5250, 2, FALSE)</f>
        <v>#N/A</v>
      </c>
    </row>
    <row r="712" spans="1:26" s="34" customFormat="1">
      <c r="A712" s="101"/>
      <c r="B712" s="122"/>
      <c r="C712" s="101"/>
      <c r="D712" s="122"/>
      <c r="E712" s="101"/>
      <c r="F712" s="122"/>
      <c r="G712" s="101"/>
      <c r="H712" s="122"/>
      <c r="I712" s="122"/>
      <c r="J712" s="101"/>
      <c r="K712" s="101"/>
      <c r="L712" s="101"/>
      <c r="M712" s="101"/>
      <c r="N712" s="117"/>
      <c r="O712" s="101"/>
      <c r="P712" s="101"/>
      <c r="Q712" s="101"/>
      <c r="R712" s="101"/>
      <c r="S712" s="123"/>
      <c r="T712" s="101"/>
      <c r="U712" s="124"/>
      <c r="V712" s="142"/>
      <c r="W712" s="78" t="e">
        <f>VLOOKUP(A893, 'adm1'!A$2:B$15, 2, FALSE)</f>
        <v>#N/A</v>
      </c>
      <c r="X712" s="16" t="e">
        <f>VLOOKUP(C893, 'adm2'!A$2:B$62, 2, FALSE)</f>
        <v>#N/A</v>
      </c>
      <c r="Y712" s="16" t="e">
        <f>VLOOKUP(E893, 'adm3'!A$2:B$273, 2, FALSE)</f>
        <v>#N/A</v>
      </c>
      <c r="Z712" s="16" t="e">
        <f>VLOOKUP(G893, stle!A$2:B$5250, 2, FALSE)</f>
        <v>#N/A</v>
      </c>
    </row>
    <row r="713" spans="1:26" s="34" customFormat="1">
      <c r="A713" s="101"/>
      <c r="B713" s="122"/>
      <c r="C713" s="101"/>
      <c r="D713" s="122"/>
      <c r="E713" s="101"/>
      <c r="F713" s="122"/>
      <c r="G713" s="101"/>
      <c r="H713" s="122"/>
      <c r="I713" s="122"/>
      <c r="J713" s="101"/>
      <c r="K713" s="101"/>
      <c r="L713" s="101"/>
      <c r="M713" s="101"/>
      <c r="N713" s="117"/>
      <c r="O713" s="101"/>
      <c r="P713" s="101"/>
      <c r="Q713" s="101"/>
      <c r="R713" s="101"/>
      <c r="S713" s="123"/>
      <c r="T713" s="101"/>
      <c r="U713" s="124"/>
      <c r="V713" s="142"/>
      <c r="W713" s="78" t="e">
        <f>VLOOKUP(A894, 'adm1'!A$2:B$15, 2, FALSE)</f>
        <v>#N/A</v>
      </c>
      <c r="X713" s="16" t="e">
        <f>VLOOKUP(C894, 'adm2'!A$2:B$62, 2, FALSE)</f>
        <v>#N/A</v>
      </c>
      <c r="Y713" s="16" t="e">
        <f>VLOOKUP(E894, 'adm3'!A$2:B$273, 2, FALSE)</f>
        <v>#N/A</v>
      </c>
      <c r="Z713" s="16" t="e">
        <f>VLOOKUP(G894, stle!A$2:B$5250, 2, FALSE)</f>
        <v>#N/A</v>
      </c>
    </row>
    <row r="714" spans="1:26" s="34" customFormat="1">
      <c r="A714" s="101"/>
      <c r="B714" s="122"/>
      <c r="C714" s="101"/>
      <c r="D714" s="122"/>
      <c r="E714" s="101"/>
      <c r="F714" s="122"/>
      <c r="G714" s="101"/>
      <c r="H714" s="122"/>
      <c r="I714" s="122"/>
      <c r="J714" s="101"/>
      <c r="K714" s="101"/>
      <c r="L714" s="101"/>
      <c r="M714" s="101"/>
      <c r="N714" s="117"/>
      <c r="O714" s="101"/>
      <c r="P714" s="101"/>
      <c r="Q714" s="101"/>
      <c r="R714" s="101"/>
      <c r="S714" s="123"/>
      <c r="T714" s="101"/>
      <c r="U714" s="124"/>
      <c r="V714" s="142"/>
      <c r="W714" s="78" t="e">
        <f>VLOOKUP(A895, 'adm1'!A$2:B$15, 2, FALSE)</f>
        <v>#N/A</v>
      </c>
      <c r="X714" s="16" t="e">
        <f>VLOOKUP(C895, 'adm2'!A$2:B$62, 2, FALSE)</f>
        <v>#N/A</v>
      </c>
      <c r="Y714" s="16" t="e">
        <f>VLOOKUP(E895, 'adm3'!A$2:B$273, 2, FALSE)</f>
        <v>#N/A</v>
      </c>
      <c r="Z714" s="16" t="e">
        <f>VLOOKUP(G895, stle!A$2:B$5250, 2, FALSE)</f>
        <v>#N/A</v>
      </c>
    </row>
    <row r="715" spans="1:26" s="34" customFormat="1">
      <c r="A715" s="101"/>
      <c r="B715" s="122"/>
      <c r="C715" s="101"/>
      <c r="D715" s="122"/>
      <c r="E715" s="101"/>
      <c r="F715" s="122"/>
      <c r="G715" s="101"/>
      <c r="H715" s="122"/>
      <c r="I715" s="122"/>
      <c r="J715" s="101"/>
      <c r="K715" s="101"/>
      <c r="L715" s="101"/>
      <c r="M715" s="101"/>
      <c r="N715" s="117"/>
      <c r="O715" s="101"/>
      <c r="P715" s="101"/>
      <c r="Q715" s="101"/>
      <c r="R715" s="101"/>
      <c r="S715" s="123"/>
      <c r="T715" s="101"/>
      <c r="U715" s="124"/>
      <c r="V715" s="142"/>
      <c r="W715" s="78" t="e">
        <f>VLOOKUP(A896, 'adm1'!A$2:B$15, 2, FALSE)</f>
        <v>#N/A</v>
      </c>
      <c r="X715" s="16" t="e">
        <f>VLOOKUP(C896, 'adm2'!A$2:B$62, 2, FALSE)</f>
        <v>#N/A</v>
      </c>
      <c r="Y715" s="16" t="e">
        <f>VLOOKUP(E896, 'adm3'!A$2:B$273, 2, FALSE)</f>
        <v>#N/A</v>
      </c>
      <c r="Z715" s="16" t="e">
        <f>VLOOKUP(G896, stle!A$2:B$5250, 2, FALSE)</f>
        <v>#N/A</v>
      </c>
    </row>
    <row r="716" spans="1:26" s="34" customFormat="1">
      <c r="A716" s="154"/>
      <c r="B716" s="122"/>
      <c r="C716" s="154"/>
      <c r="D716" s="122"/>
      <c r="E716" s="154"/>
      <c r="F716" s="122"/>
      <c r="G716" s="154"/>
      <c r="H716" s="122"/>
      <c r="I716" s="155"/>
      <c r="J716" s="154"/>
      <c r="K716" s="154"/>
      <c r="L716" s="101"/>
      <c r="M716" s="154"/>
      <c r="N716" s="117"/>
      <c r="O716" s="154"/>
      <c r="P716" s="101"/>
      <c r="Q716" s="154"/>
      <c r="R716" s="154"/>
      <c r="S716" s="156"/>
      <c r="T716" s="154"/>
      <c r="U716" s="158"/>
      <c r="V716" s="159"/>
      <c r="W716" s="78" t="e">
        <f>VLOOKUP(A897, 'adm1'!A$2:B$15, 2, FALSE)</f>
        <v>#N/A</v>
      </c>
      <c r="X716" s="16" t="e">
        <f>VLOOKUP(C897, 'adm2'!A$2:B$62, 2, FALSE)</f>
        <v>#N/A</v>
      </c>
      <c r="Y716" s="16" t="e">
        <f>VLOOKUP(E897, 'adm3'!A$2:B$273, 2, FALSE)</f>
        <v>#N/A</v>
      </c>
      <c r="Z716" s="16" t="e">
        <f>VLOOKUP(G897, stle!A$2:B$5250, 2, FALSE)</f>
        <v>#N/A</v>
      </c>
    </row>
    <row r="717" spans="1:26" s="34" customFormat="1">
      <c r="A717" s="101"/>
      <c r="B717" s="122"/>
      <c r="C717" s="101"/>
      <c r="D717" s="122"/>
      <c r="E717" s="101"/>
      <c r="F717" s="122"/>
      <c r="G717" s="101"/>
      <c r="H717" s="122"/>
      <c r="I717" s="122"/>
      <c r="J717" s="154"/>
      <c r="K717" s="154"/>
      <c r="L717" s="101"/>
      <c r="M717" s="154"/>
      <c r="N717" s="117"/>
      <c r="O717" s="154"/>
      <c r="P717" s="101"/>
      <c r="Q717" s="154"/>
      <c r="R717" s="101"/>
      <c r="S717" s="123"/>
      <c r="T717" s="101"/>
      <c r="U717" s="124"/>
      <c r="V717" s="159"/>
      <c r="W717" s="78" t="e">
        <f>VLOOKUP(A898, 'adm1'!A$2:B$15, 2, FALSE)</f>
        <v>#N/A</v>
      </c>
      <c r="X717" s="16" t="e">
        <f>VLOOKUP(C898, 'adm2'!A$2:B$62, 2, FALSE)</f>
        <v>#N/A</v>
      </c>
      <c r="Y717" s="16" t="e">
        <f>VLOOKUP(E898, 'adm3'!A$2:B$273, 2, FALSE)</f>
        <v>#N/A</v>
      </c>
      <c r="Z717" s="16" t="e">
        <f>VLOOKUP(G898, stle!A$2:B$5250, 2, FALSE)</f>
        <v>#N/A</v>
      </c>
    </row>
    <row r="718" spans="1:26" s="34" customFormat="1">
      <c r="A718" s="101"/>
      <c r="B718" s="122"/>
      <c r="C718" s="101"/>
      <c r="D718" s="122"/>
      <c r="E718" s="101"/>
      <c r="F718" s="122"/>
      <c r="G718" s="101"/>
      <c r="H718" s="122"/>
      <c r="I718" s="122"/>
      <c r="J718" s="154"/>
      <c r="K718" s="154"/>
      <c r="L718" s="101"/>
      <c r="M718" s="154"/>
      <c r="N718" s="117"/>
      <c r="O718" s="154"/>
      <c r="P718" s="101"/>
      <c r="Q718" s="154"/>
      <c r="R718" s="101"/>
      <c r="S718" s="123"/>
      <c r="T718" s="101"/>
      <c r="U718" s="124"/>
      <c r="V718" s="159"/>
      <c r="W718" s="78" t="e">
        <f>VLOOKUP(A899, 'adm1'!A$2:B$15, 2, FALSE)</f>
        <v>#N/A</v>
      </c>
      <c r="X718" s="16" t="e">
        <f>VLOOKUP(C899, 'adm2'!A$2:B$62, 2, FALSE)</f>
        <v>#N/A</v>
      </c>
      <c r="Y718" s="16" t="e">
        <f>VLOOKUP(E899, 'adm3'!A$2:B$273, 2, FALSE)</f>
        <v>#N/A</v>
      </c>
      <c r="Z718" s="16" t="e">
        <f>VLOOKUP(G899, stle!A$2:B$5250, 2, FALSE)</f>
        <v>#N/A</v>
      </c>
    </row>
    <row r="719" spans="1:26" s="34" customFormat="1">
      <c r="A719" s="101"/>
      <c r="B719" s="122"/>
      <c r="C719" s="101"/>
      <c r="D719" s="122"/>
      <c r="E719" s="101"/>
      <c r="F719" s="122"/>
      <c r="G719" s="101"/>
      <c r="H719" s="122"/>
      <c r="I719" s="122"/>
      <c r="J719" s="101"/>
      <c r="K719" s="101"/>
      <c r="L719" s="101"/>
      <c r="M719" s="101"/>
      <c r="N719" s="117"/>
      <c r="O719" s="101"/>
      <c r="P719" s="101"/>
      <c r="Q719" s="101"/>
      <c r="R719" s="101"/>
      <c r="S719" s="123"/>
      <c r="T719" s="101"/>
      <c r="U719" s="124"/>
      <c r="V719" s="142"/>
      <c r="W719" s="78" t="e">
        <f>VLOOKUP(A900, 'adm1'!A$2:B$15, 2, FALSE)</f>
        <v>#N/A</v>
      </c>
      <c r="X719" s="16" t="e">
        <f>VLOOKUP(C900, 'adm2'!A$2:B$62, 2, FALSE)</f>
        <v>#N/A</v>
      </c>
      <c r="Y719" s="16" t="e">
        <f>VLOOKUP(E900, 'adm3'!A$2:B$273, 2, FALSE)</f>
        <v>#N/A</v>
      </c>
      <c r="Z719" s="16" t="e">
        <f>VLOOKUP(G900, stle!A$2:B$5250, 2, FALSE)</f>
        <v>#N/A</v>
      </c>
    </row>
    <row r="720" spans="1:26" s="34" customFormat="1">
      <c r="A720" s="101"/>
      <c r="B720" s="122"/>
      <c r="C720" s="101"/>
      <c r="D720" s="122"/>
      <c r="E720" s="101"/>
      <c r="F720" s="122"/>
      <c r="G720" s="101"/>
      <c r="H720" s="122"/>
      <c r="I720" s="122"/>
      <c r="J720" s="101"/>
      <c r="K720" s="101"/>
      <c r="L720" s="101"/>
      <c r="M720" s="101"/>
      <c r="N720" s="117"/>
      <c r="O720" s="101"/>
      <c r="P720" s="101"/>
      <c r="Q720" s="101"/>
      <c r="R720" s="101"/>
      <c r="S720" s="123"/>
      <c r="T720" s="101"/>
      <c r="U720" s="124"/>
      <c r="V720" s="142"/>
      <c r="W720" s="78" t="e">
        <f>VLOOKUP(A901, 'adm1'!A$2:B$15, 2, FALSE)</f>
        <v>#N/A</v>
      </c>
      <c r="X720" s="16" t="e">
        <f>VLOOKUP(C901, 'adm2'!A$2:B$62, 2, FALSE)</f>
        <v>#N/A</v>
      </c>
      <c r="Y720" s="16" t="e">
        <f>VLOOKUP(E901, 'adm3'!A$2:B$273, 2, FALSE)</f>
        <v>#N/A</v>
      </c>
      <c r="Z720" s="16" t="e">
        <f>VLOOKUP(G901, stle!A$2:B$5250, 2, FALSE)</f>
        <v>#N/A</v>
      </c>
    </row>
    <row r="721" spans="1:26" s="34" customFormat="1">
      <c r="A721" s="101"/>
      <c r="B721" s="122"/>
      <c r="C721" s="101"/>
      <c r="D721" s="122"/>
      <c r="E721" s="101"/>
      <c r="F721" s="122"/>
      <c r="G721" s="101"/>
      <c r="H721" s="122"/>
      <c r="I721" s="122"/>
      <c r="J721" s="101"/>
      <c r="K721" s="101"/>
      <c r="L721" s="101"/>
      <c r="M721" s="101"/>
      <c r="N721" s="117"/>
      <c r="O721" s="101"/>
      <c r="P721" s="101"/>
      <c r="Q721" s="101"/>
      <c r="R721" s="101"/>
      <c r="S721" s="123"/>
      <c r="T721" s="101"/>
      <c r="U721" s="124"/>
      <c r="V721" s="142"/>
      <c r="W721" s="78" t="e">
        <f>VLOOKUP(A902, 'adm1'!A$2:B$15, 2, FALSE)</f>
        <v>#N/A</v>
      </c>
      <c r="X721" s="16" t="e">
        <f>VLOOKUP(C902, 'adm2'!A$2:B$62, 2, FALSE)</f>
        <v>#N/A</v>
      </c>
      <c r="Y721" s="16" t="e">
        <f>VLOOKUP(E902, 'adm3'!A$2:B$273, 2, FALSE)</f>
        <v>#N/A</v>
      </c>
      <c r="Z721" s="16" t="e">
        <f>VLOOKUP(G902, stle!A$2:B$5250, 2, FALSE)</f>
        <v>#N/A</v>
      </c>
    </row>
    <row r="722" spans="1:26" s="34" customFormat="1">
      <c r="A722" s="101"/>
      <c r="B722" s="122"/>
      <c r="C722" s="101"/>
      <c r="D722" s="122"/>
      <c r="E722" s="101"/>
      <c r="F722" s="122"/>
      <c r="G722" s="101"/>
      <c r="H722" s="122"/>
      <c r="I722" s="122"/>
      <c r="J722" s="101"/>
      <c r="K722" s="101"/>
      <c r="L722" s="101"/>
      <c r="M722" s="101"/>
      <c r="N722" s="117"/>
      <c r="O722" s="101"/>
      <c r="P722" s="101"/>
      <c r="Q722" s="101"/>
      <c r="R722" s="101"/>
      <c r="S722" s="123"/>
      <c r="T722" s="101"/>
      <c r="U722" s="124"/>
      <c r="V722" s="142"/>
      <c r="W722" s="78" t="e">
        <f>VLOOKUP(A903, 'adm1'!A$2:B$15, 2, FALSE)</f>
        <v>#N/A</v>
      </c>
      <c r="X722" s="16" t="e">
        <f>VLOOKUP(C903, 'adm2'!A$2:B$62, 2, FALSE)</f>
        <v>#N/A</v>
      </c>
      <c r="Y722" s="16" t="e">
        <f>VLOOKUP(E903, 'adm3'!A$2:B$273, 2, FALSE)</f>
        <v>#N/A</v>
      </c>
      <c r="Z722" s="16" t="e">
        <f>VLOOKUP(G903, stle!A$2:B$5250, 2, FALSE)</f>
        <v>#N/A</v>
      </c>
    </row>
    <row r="723" spans="1:26" s="34" customFormat="1">
      <c r="A723" s="101"/>
      <c r="B723" s="122"/>
      <c r="C723" s="101"/>
      <c r="D723" s="122"/>
      <c r="E723" s="101"/>
      <c r="F723" s="122"/>
      <c r="G723" s="101"/>
      <c r="H723" s="122"/>
      <c r="I723" s="122"/>
      <c r="J723" s="101"/>
      <c r="K723" s="101"/>
      <c r="L723" s="101"/>
      <c r="M723" s="101"/>
      <c r="N723" s="117"/>
      <c r="O723" s="101"/>
      <c r="P723" s="101"/>
      <c r="Q723" s="101"/>
      <c r="R723" s="101"/>
      <c r="S723" s="123"/>
      <c r="T723" s="101"/>
      <c r="U723" s="124"/>
      <c r="V723" s="142"/>
      <c r="W723" s="78" t="e">
        <f>VLOOKUP(A904, 'adm1'!A$2:B$15, 2, FALSE)</f>
        <v>#N/A</v>
      </c>
      <c r="X723" s="16" t="e">
        <f>VLOOKUP(C904, 'adm2'!A$2:B$62, 2, FALSE)</f>
        <v>#N/A</v>
      </c>
      <c r="Y723" s="16" t="e">
        <f>VLOOKUP(E904, 'adm3'!A$2:B$273, 2, FALSE)</f>
        <v>#N/A</v>
      </c>
      <c r="Z723" s="16" t="e">
        <f>VLOOKUP(G904, stle!A$2:B$5250, 2, FALSE)</f>
        <v>#N/A</v>
      </c>
    </row>
    <row r="724" spans="1:26" s="34" customFormat="1">
      <c r="A724" s="101"/>
      <c r="B724" s="122"/>
      <c r="C724" s="101"/>
      <c r="D724" s="122"/>
      <c r="E724" s="101"/>
      <c r="F724" s="122"/>
      <c r="G724" s="101"/>
      <c r="H724" s="122"/>
      <c r="I724" s="122"/>
      <c r="J724" s="101"/>
      <c r="K724" s="101"/>
      <c r="L724" s="101"/>
      <c r="M724" s="101"/>
      <c r="N724" s="117"/>
      <c r="O724" s="101"/>
      <c r="P724" s="101"/>
      <c r="Q724" s="101"/>
      <c r="R724" s="101"/>
      <c r="S724" s="123"/>
      <c r="T724" s="101"/>
      <c r="U724" s="124"/>
      <c r="V724" s="142"/>
      <c r="W724" s="78" t="e">
        <f>VLOOKUP(A905, 'adm1'!A$2:B$15, 2, FALSE)</f>
        <v>#N/A</v>
      </c>
      <c r="X724" s="16" t="e">
        <f>VLOOKUP(C905, 'adm2'!A$2:B$62, 2, FALSE)</f>
        <v>#N/A</v>
      </c>
      <c r="Y724" s="16" t="e">
        <f>VLOOKUP(E905, 'adm3'!A$2:B$273, 2, FALSE)</f>
        <v>#N/A</v>
      </c>
      <c r="Z724" s="16" t="e">
        <f>VLOOKUP(G905, stle!A$2:B$5250, 2, FALSE)</f>
        <v>#N/A</v>
      </c>
    </row>
    <row r="725" spans="1:26" s="34" customFormat="1">
      <c r="A725" s="101"/>
      <c r="B725" s="122"/>
      <c r="C725" s="101"/>
      <c r="D725" s="122"/>
      <c r="E725" s="101"/>
      <c r="F725" s="122"/>
      <c r="G725" s="101"/>
      <c r="H725" s="122"/>
      <c r="I725" s="122"/>
      <c r="J725" s="101"/>
      <c r="K725" s="101"/>
      <c r="L725" s="101"/>
      <c r="M725" s="101"/>
      <c r="N725" s="117"/>
      <c r="O725" s="101"/>
      <c r="P725" s="101"/>
      <c r="Q725" s="101"/>
      <c r="R725" s="101"/>
      <c r="S725" s="123"/>
      <c r="T725" s="101"/>
      <c r="U725" s="124"/>
      <c r="V725" s="142"/>
      <c r="W725" s="78" t="e">
        <f>VLOOKUP(A906, 'adm1'!A$2:B$15, 2, FALSE)</f>
        <v>#N/A</v>
      </c>
      <c r="X725" s="16" t="e">
        <f>VLOOKUP(C906, 'adm2'!A$2:B$62, 2, FALSE)</f>
        <v>#N/A</v>
      </c>
      <c r="Y725" s="16" t="e">
        <f>VLOOKUP(E906, 'adm3'!A$2:B$273, 2, FALSE)</f>
        <v>#N/A</v>
      </c>
      <c r="Z725" s="16" t="e">
        <f>VLOOKUP(G906, stle!A$2:B$5250, 2, FALSE)</f>
        <v>#N/A</v>
      </c>
    </row>
    <row r="726" spans="1:26" s="34" customFormat="1">
      <c r="A726" s="101"/>
      <c r="B726" s="122"/>
      <c r="C726" s="101"/>
      <c r="D726" s="122"/>
      <c r="E726" s="101"/>
      <c r="F726" s="122"/>
      <c r="G726" s="101"/>
      <c r="H726" s="122"/>
      <c r="I726" s="122"/>
      <c r="J726" s="101"/>
      <c r="K726" s="101"/>
      <c r="L726" s="101"/>
      <c r="M726" s="101"/>
      <c r="N726" s="117"/>
      <c r="O726" s="101"/>
      <c r="P726" s="101"/>
      <c r="Q726" s="101"/>
      <c r="R726" s="101"/>
      <c r="S726" s="123"/>
      <c r="T726" s="101"/>
      <c r="U726" s="124"/>
      <c r="V726" s="142"/>
      <c r="W726" s="78" t="e">
        <f>VLOOKUP(A907, 'adm1'!A$2:B$15, 2, FALSE)</f>
        <v>#N/A</v>
      </c>
      <c r="X726" s="16" t="e">
        <f>VLOOKUP(C907, 'adm2'!A$2:B$62, 2, FALSE)</f>
        <v>#N/A</v>
      </c>
      <c r="Y726" s="16" t="e">
        <f>VLOOKUP(E907, 'adm3'!A$2:B$273, 2, FALSE)</f>
        <v>#N/A</v>
      </c>
      <c r="Z726" s="16" t="e">
        <f>VLOOKUP(G907, stle!A$2:B$5250, 2, FALSE)</f>
        <v>#N/A</v>
      </c>
    </row>
    <row r="727" spans="1:26" s="34" customFormat="1">
      <c r="A727" s="101"/>
      <c r="B727" s="122"/>
      <c r="C727" s="101"/>
      <c r="D727" s="122"/>
      <c r="E727" s="101"/>
      <c r="F727" s="122"/>
      <c r="G727" s="101"/>
      <c r="H727" s="122"/>
      <c r="I727" s="122"/>
      <c r="J727" s="101"/>
      <c r="K727" s="101"/>
      <c r="L727" s="101"/>
      <c r="M727" s="101"/>
      <c r="N727" s="117"/>
      <c r="O727" s="101"/>
      <c r="P727" s="101"/>
      <c r="Q727" s="101"/>
      <c r="R727" s="101"/>
      <c r="S727" s="123"/>
      <c r="T727" s="101"/>
      <c r="U727" s="124"/>
      <c r="V727" s="142"/>
      <c r="W727" s="78" t="e">
        <f>VLOOKUP(A908, 'adm1'!A$2:B$15, 2, FALSE)</f>
        <v>#N/A</v>
      </c>
      <c r="X727" s="16" t="e">
        <f>VLOOKUP(C908, 'adm2'!A$2:B$62, 2, FALSE)</f>
        <v>#N/A</v>
      </c>
      <c r="Y727" s="16" t="e">
        <f>VLOOKUP(E908, 'adm3'!A$2:B$273, 2, FALSE)</f>
        <v>#N/A</v>
      </c>
      <c r="Z727" s="16" t="e">
        <f>VLOOKUP(G908, stle!A$2:B$5250, 2, FALSE)</f>
        <v>#N/A</v>
      </c>
    </row>
    <row r="728" spans="1:26" s="34" customFormat="1">
      <c r="A728" s="101"/>
      <c r="B728" s="122"/>
      <c r="C728" s="101"/>
      <c r="D728" s="122"/>
      <c r="E728" s="101"/>
      <c r="F728" s="122"/>
      <c r="G728" s="101"/>
      <c r="H728" s="122"/>
      <c r="I728" s="122"/>
      <c r="J728" s="101"/>
      <c r="K728" s="101"/>
      <c r="L728" s="101"/>
      <c r="M728" s="101"/>
      <c r="N728" s="117"/>
      <c r="O728" s="101"/>
      <c r="P728" s="101"/>
      <c r="Q728" s="101"/>
      <c r="R728" s="101"/>
      <c r="S728" s="123"/>
      <c r="T728" s="101"/>
      <c r="U728" s="124"/>
      <c r="V728" s="142"/>
      <c r="W728" s="78" t="e">
        <f>VLOOKUP(A909, 'adm1'!A$2:B$15, 2, FALSE)</f>
        <v>#N/A</v>
      </c>
      <c r="X728" s="16" t="e">
        <f>VLOOKUP(C909, 'adm2'!A$2:B$62, 2, FALSE)</f>
        <v>#N/A</v>
      </c>
      <c r="Y728" s="16" t="e">
        <f>VLOOKUP(E909, 'adm3'!A$2:B$273, 2, FALSE)</f>
        <v>#N/A</v>
      </c>
      <c r="Z728" s="16" t="e">
        <f>VLOOKUP(G909, stle!A$2:B$5250, 2, FALSE)</f>
        <v>#N/A</v>
      </c>
    </row>
    <row r="729" spans="1:26" s="34" customFormat="1">
      <c r="A729" s="101"/>
      <c r="B729" s="122"/>
      <c r="C729" s="101"/>
      <c r="D729" s="122"/>
      <c r="E729" s="101"/>
      <c r="F729" s="122"/>
      <c r="G729" s="101"/>
      <c r="H729" s="122"/>
      <c r="I729" s="122"/>
      <c r="J729" s="101"/>
      <c r="K729" s="101"/>
      <c r="L729" s="101"/>
      <c r="M729" s="101"/>
      <c r="N729" s="117"/>
      <c r="O729" s="101"/>
      <c r="P729" s="101"/>
      <c r="Q729" s="101"/>
      <c r="R729" s="101"/>
      <c r="S729" s="123"/>
      <c r="T729" s="101"/>
      <c r="U729" s="124"/>
      <c r="V729" s="142"/>
      <c r="W729" s="78" t="e">
        <f>VLOOKUP(A910, 'adm1'!A$2:B$15, 2, FALSE)</f>
        <v>#N/A</v>
      </c>
      <c r="X729" s="16" t="e">
        <f>VLOOKUP(C910, 'adm2'!A$2:B$62, 2, FALSE)</f>
        <v>#N/A</v>
      </c>
      <c r="Y729" s="16" t="e">
        <f>VLOOKUP(E910, 'adm3'!A$2:B$273, 2, FALSE)</f>
        <v>#N/A</v>
      </c>
      <c r="Z729" s="16" t="e">
        <f>VLOOKUP(G910, stle!A$2:B$5250, 2, FALSE)</f>
        <v>#N/A</v>
      </c>
    </row>
    <row r="730" spans="1:26" s="34" customFormat="1">
      <c r="A730" s="101"/>
      <c r="B730" s="122"/>
      <c r="C730" s="101"/>
      <c r="D730" s="122"/>
      <c r="E730" s="101"/>
      <c r="F730" s="122"/>
      <c r="G730" s="101"/>
      <c r="H730" s="122"/>
      <c r="I730" s="122"/>
      <c r="J730" s="101"/>
      <c r="K730" s="101"/>
      <c r="L730" s="101"/>
      <c r="M730" s="101"/>
      <c r="N730" s="117"/>
      <c r="O730" s="101"/>
      <c r="P730" s="101"/>
      <c r="Q730" s="101"/>
      <c r="R730" s="101"/>
      <c r="S730" s="123"/>
      <c r="T730" s="101"/>
      <c r="U730" s="124"/>
      <c r="V730" s="142"/>
      <c r="W730" s="78" t="e">
        <f>VLOOKUP(A911, 'adm1'!A$2:B$15, 2, FALSE)</f>
        <v>#N/A</v>
      </c>
      <c r="X730" s="16" t="e">
        <f>VLOOKUP(C911, 'adm2'!A$2:B$62, 2, FALSE)</f>
        <v>#N/A</v>
      </c>
      <c r="Y730" s="16" t="e">
        <f>VLOOKUP(E911, 'adm3'!A$2:B$273, 2, FALSE)</f>
        <v>#N/A</v>
      </c>
      <c r="Z730" s="16" t="e">
        <f>VLOOKUP(G911, stle!A$2:B$5250, 2, FALSE)</f>
        <v>#N/A</v>
      </c>
    </row>
    <row r="731" spans="1:26" s="34" customFormat="1">
      <c r="A731" s="101"/>
      <c r="B731" s="122"/>
      <c r="C731" s="101"/>
      <c r="D731" s="122"/>
      <c r="E731" s="101"/>
      <c r="F731" s="122"/>
      <c r="G731" s="101"/>
      <c r="H731" s="122"/>
      <c r="I731" s="122"/>
      <c r="J731" s="101"/>
      <c r="K731" s="101"/>
      <c r="L731" s="101"/>
      <c r="M731" s="101"/>
      <c r="N731" s="117"/>
      <c r="O731" s="101"/>
      <c r="P731" s="101"/>
      <c r="Q731" s="101"/>
      <c r="R731" s="101"/>
      <c r="S731" s="123"/>
      <c r="T731" s="101"/>
      <c r="U731" s="124"/>
      <c r="V731" s="142"/>
      <c r="W731" s="78" t="e">
        <f>VLOOKUP(A912, 'adm1'!A$2:B$15, 2, FALSE)</f>
        <v>#N/A</v>
      </c>
      <c r="X731" s="16" t="e">
        <f>VLOOKUP(C912, 'adm2'!A$2:B$62, 2, FALSE)</f>
        <v>#N/A</v>
      </c>
      <c r="Y731" s="16" t="e">
        <f>VLOOKUP(E912, 'adm3'!A$2:B$273, 2, FALSE)</f>
        <v>#N/A</v>
      </c>
      <c r="Z731" s="16" t="e">
        <f>VLOOKUP(G912, stle!A$2:B$5250, 2, FALSE)</f>
        <v>#N/A</v>
      </c>
    </row>
    <row r="732" spans="1:26" s="34" customFormat="1">
      <c r="A732" s="101"/>
      <c r="B732" s="122"/>
      <c r="C732" s="101"/>
      <c r="D732" s="122"/>
      <c r="E732" s="101"/>
      <c r="F732" s="122"/>
      <c r="G732" s="101"/>
      <c r="H732" s="122"/>
      <c r="I732" s="122"/>
      <c r="J732" s="101"/>
      <c r="K732" s="101"/>
      <c r="L732" s="101"/>
      <c r="M732" s="101"/>
      <c r="N732" s="117"/>
      <c r="O732" s="101"/>
      <c r="P732" s="101"/>
      <c r="Q732" s="101"/>
      <c r="R732" s="101"/>
      <c r="S732" s="123"/>
      <c r="T732" s="101"/>
      <c r="U732" s="124"/>
      <c r="V732" s="142"/>
      <c r="W732" s="78" t="e">
        <f>VLOOKUP(A913, 'adm1'!A$2:B$15, 2, FALSE)</f>
        <v>#N/A</v>
      </c>
      <c r="X732" s="16" t="e">
        <f>VLOOKUP(C913, 'adm2'!A$2:B$62, 2, FALSE)</f>
        <v>#N/A</v>
      </c>
      <c r="Y732" s="16" t="e">
        <f>VLOOKUP(E913, 'adm3'!A$2:B$273, 2, FALSE)</f>
        <v>#N/A</v>
      </c>
      <c r="Z732" s="16" t="e">
        <f>VLOOKUP(G913, stle!A$2:B$5250, 2, FALSE)</f>
        <v>#N/A</v>
      </c>
    </row>
    <row r="733" spans="1:26" s="34" customFormat="1">
      <c r="A733" s="101"/>
      <c r="B733" s="122"/>
      <c r="C733" s="101"/>
      <c r="D733" s="122"/>
      <c r="E733" s="101"/>
      <c r="F733" s="122"/>
      <c r="G733" s="101"/>
      <c r="H733" s="122"/>
      <c r="I733" s="122"/>
      <c r="J733" s="101"/>
      <c r="K733" s="101"/>
      <c r="L733" s="101"/>
      <c r="M733" s="101"/>
      <c r="N733" s="117"/>
      <c r="O733" s="101"/>
      <c r="P733" s="101"/>
      <c r="Q733" s="101"/>
      <c r="R733" s="101"/>
      <c r="S733" s="123"/>
      <c r="T733" s="101"/>
      <c r="U733" s="124"/>
      <c r="V733" s="142"/>
      <c r="W733" s="78" t="e">
        <f>VLOOKUP(A914, 'adm1'!A$2:B$15, 2, FALSE)</f>
        <v>#N/A</v>
      </c>
      <c r="X733" s="16" t="e">
        <f>VLOOKUP(C914, 'adm2'!A$2:B$62, 2, FALSE)</f>
        <v>#N/A</v>
      </c>
      <c r="Y733" s="16" t="e">
        <f>VLOOKUP(E914, 'adm3'!A$2:B$273, 2, FALSE)</f>
        <v>#N/A</v>
      </c>
      <c r="Z733" s="16" t="e">
        <f>VLOOKUP(G914, stle!A$2:B$5250, 2, FALSE)</f>
        <v>#N/A</v>
      </c>
    </row>
    <row r="734" spans="1:26" s="34" customFormat="1">
      <c r="A734" s="101"/>
      <c r="B734" s="122"/>
      <c r="C734" s="101"/>
      <c r="D734" s="122"/>
      <c r="E734" s="101"/>
      <c r="F734" s="122"/>
      <c r="G734" s="101"/>
      <c r="H734" s="122"/>
      <c r="I734" s="122"/>
      <c r="J734" s="101"/>
      <c r="K734" s="101"/>
      <c r="L734" s="101"/>
      <c r="M734" s="101"/>
      <c r="N734" s="117"/>
      <c r="O734" s="101"/>
      <c r="P734" s="101"/>
      <c r="Q734" s="101"/>
      <c r="R734" s="101"/>
      <c r="S734" s="123"/>
      <c r="T734" s="101"/>
      <c r="U734" s="124"/>
      <c r="V734" s="142"/>
      <c r="W734" s="78" t="e">
        <f>VLOOKUP(A915, 'adm1'!A$2:B$15, 2, FALSE)</f>
        <v>#N/A</v>
      </c>
      <c r="X734" s="16" t="e">
        <f>VLOOKUP(C915, 'adm2'!A$2:B$62, 2, FALSE)</f>
        <v>#N/A</v>
      </c>
      <c r="Y734" s="16" t="e">
        <f>VLOOKUP(E915, 'adm3'!A$2:B$273, 2, FALSE)</f>
        <v>#N/A</v>
      </c>
      <c r="Z734" s="16" t="e">
        <f>VLOOKUP(G915, stle!A$2:B$5250, 2, FALSE)</f>
        <v>#N/A</v>
      </c>
    </row>
    <row r="735" spans="1:26" s="34" customFormat="1">
      <c r="A735" s="102"/>
      <c r="B735" s="144"/>
      <c r="C735" s="122"/>
      <c r="D735" s="144"/>
      <c r="E735" s="101"/>
      <c r="F735" s="144"/>
      <c r="G735" s="122"/>
      <c r="H735" s="101"/>
      <c r="I735" s="144"/>
      <c r="J735" s="144"/>
      <c r="K735" s="143"/>
      <c r="L735" s="143"/>
      <c r="M735" s="143"/>
      <c r="N735" s="117"/>
      <c r="O735" s="143"/>
      <c r="P735" s="101"/>
      <c r="Q735" s="143"/>
      <c r="R735" s="143"/>
      <c r="S735" s="145"/>
      <c r="T735" s="145"/>
      <c r="U735" s="125"/>
      <c r="V735" s="120"/>
      <c r="W735" s="78" t="e">
        <f>VLOOKUP(A916, 'adm1'!A$2:B$15, 2, FALSE)</f>
        <v>#N/A</v>
      </c>
      <c r="X735" s="16" t="e">
        <f>VLOOKUP(C916, 'adm2'!A$2:B$62, 2, FALSE)</f>
        <v>#N/A</v>
      </c>
      <c r="Y735" s="16" t="e">
        <f>VLOOKUP(E916, 'adm3'!A$2:B$273, 2, FALSE)</f>
        <v>#N/A</v>
      </c>
      <c r="Z735" s="16" t="e">
        <f>VLOOKUP(G916, stle!A$2:B$5250, 2, FALSE)</f>
        <v>#N/A</v>
      </c>
    </row>
    <row r="736" spans="1:26" s="34" customFormat="1">
      <c r="A736" s="102"/>
      <c r="B736" s="144"/>
      <c r="C736" s="122"/>
      <c r="D736" s="144"/>
      <c r="E736" s="101"/>
      <c r="F736" s="144"/>
      <c r="G736" s="122"/>
      <c r="H736" s="101"/>
      <c r="I736" s="122"/>
      <c r="J736" s="143"/>
      <c r="K736" s="143"/>
      <c r="L736" s="143"/>
      <c r="M736" s="143"/>
      <c r="N736" s="117"/>
      <c r="O736" s="143"/>
      <c r="P736" s="101"/>
      <c r="Q736" s="143"/>
      <c r="R736" s="145"/>
      <c r="S736" s="145"/>
      <c r="T736" s="145"/>
      <c r="U736" s="125"/>
      <c r="V736" s="120"/>
      <c r="W736" s="78" t="e">
        <f>VLOOKUP(A917, 'adm1'!A$2:B$15, 2, FALSE)</f>
        <v>#N/A</v>
      </c>
      <c r="X736" s="16" t="e">
        <f>VLOOKUP(C917, 'adm2'!A$2:B$62, 2, FALSE)</f>
        <v>#N/A</v>
      </c>
      <c r="Y736" s="16" t="e">
        <f>VLOOKUP(E917, 'adm3'!A$2:B$273, 2, FALSE)</f>
        <v>#N/A</v>
      </c>
      <c r="Z736" s="16" t="e">
        <f>VLOOKUP(G917, stle!A$2:B$5250, 2, FALSE)</f>
        <v>#N/A</v>
      </c>
    </row>
    <row r="737" spans="1:26" s="34" customFormat="1">
      <c r="A737" s="102"/>
      <c r="B737" s="144"/>
      <c r="C737" s="122"/>
      <c r="D737" s="144"/>
      <c r="E737" s="101"/>
      <c r="F737" s="144"/>
      <c r="G737" s="122"/>
      <c r="H737" s="101"/>
      <c r="I737" s="122"/>
      <c r="J737" s="143"/>
      <c r="K737" s="143"/>
      <c r="L737" s="143"/>
      <c r="M737" s="143"/>
      <c r="N737" s="117"/>
      <c r="O737" s="143"/>
      <c r="P737" s="101"/>
      <c r="Q737" s="143"/>
      <c r="R737" s="145"/>
      <c r="S737" s="145"/>
      <c r="T737" s="145"/>
      <c r="U737" s="125"/>
      <c r="V737" s="120"/>
      <c r="W737" s="78" t="e">
        <f>VLOOKUP(A918, 'adm1'!A$2:B$15, 2, FALSE)</f>
        <v>#N/A</v>
      </c>
      <c r="X737" s="16" t="e">
        <f>VLOOKUP(C918, 'adm2'!A$2:B$62, 2, FALSE)</f>
        <v>#N/A</v>
      </c>
      <c r="Y737" s="16" t="e">
        <f>VLOOKUP(E918, 'adm3'!A$2:B$273, 2, FALSE)</f>
        <v>#N/A</v>
      </c>
      <c r="Z737" s="16" t="e">
        <f>VLOOKUP(G918, stle!A$2:B$5250, 2, FALSE)</f>
        <v>#N/A</v>
      </c>
    </row>
    <row r="738" spans="1:26" s="34" customFormat="1">
      <c r="A738" s="102"/>
      <c r="B738" s="144"/>
      <c r="C738" s="122"/>
      <c r="D738" s="144"/>
      <c r="E738" s="101"/>
      <c r="F738" s="144"/>
      <c r="G738" s="122"/>
      <c r="H738" s="101"/>
      <c r="I738" s="144"/>
      <c r="J738" s="143"/>
      <c r="K738" s="143"/>
      <c r="L738" s="143"/>
      <c r="M738" s="143"/>
      <c r="N738" s="117"/>
      <c r="O738" s="143"/>
      <c r="P738" s="101"/>
      <c r="Q738" s="143"/>
      <c r="R738" s="145"/>
      <c r="S738" s="145"/>
      <c r="T738" s="145"/>
      <c r="U738" s="125"/>
      <c r="V738" s="120"/>
      <c r="W738" s="78" t="e">
        <f>VLOOKUP(A919, 'adm1'!A$2:B$15, 2, FALSE)</f>
        <v>#N/A</v>
      </c>
      <c r="X738" s="16" t="e">
        <f>VLOOKUP(C919, 'adm2'!A$2:B$62, 2, FALSE)</f>
        <v>#N/A</v>
      </c>
      <c r="Y738" s="16" t="e">
        <f>VLOOKUP(E919, 'adm3'!A$2:B$273, 2, FALSE)</f>
        <v>#N/A</v>
      </c>
      <c r="Z738" s="16" t="e">
        <f>VLOOKUP(G919, stle!A$2:B$5250, 2, FALSE)</f>
        <v>#N/A</v>
      </c>
    </row>
    <row r="739" spans="1:26" s="34" customFormat="1">
      <c r="A739" s="143"/>
      <c r="B739" s="144"/>
      <c r="C739" s="143"/>
      <c r="D739" s="144"/>
      <c r="E739" s="143"/>
      <c r="F739" s="144"/>
      <c r="G739" s="143"/>
      <c r="H739" s="144"/>
      <c r="I739" s="143"/>
      <c r="J739" s="143"/>
      <c r="K739" s="143"/>
      <c r="L739" s="143"/>
      <c r="M739" s="143"/>
      <c r="N739" s="117"/>
      <c r="O739" s="143"/>
      <c r="P739" s="101"/>
      <c r="Q739" s="143"/>
      <c r="R739" s="145"/>
      <c r="S739" s="145"/>
      <c r="T739" s="145"/>
      <c r="U739" s="125"/>
      <c r="V739" s="147"/>
      <c r="W739" s="78" t="e">
        <f>VLOOKUP(A920, 'adm1'!A$2:B$15, 2, FALSE)</f>
        <v>#N/A</v>
      </c>
      <c r="X739" s="16" t="e">
        <f>VLOOKUP(C920, 'adm2'!A$2:B$62, 2, FALSE)</f>
        <v>#N/A</v>
      </c>
      <c r="Y739" s="16" t="e">
        <f>VLOOKUP(E920, 'adm3'!A$2:B$273, 2, FALSE)</f>
        <v>#N/A</v>
      </c>
      <c r="Z739" s="16" t="e">
        <f>VLOOKUP(G920, stle!A$2:B$5250, 2, FALSE)</f>
        <v>#N/A</v>
      </c>
    </row>
    <row r="740" spans="1:26" s="34" customFormat="1">
      <c r="A740" s="143"/>
      <c r="B740" s="144"/>
      <c r="C740" s="143"/>
      <c r="D740" s="144"/>
      <c r="E740" s="143"/>
      <c r="F740" s="144"/>
      <c r="G740" s="143"/>
      <c r="H740" s="144"/>
      <c r="I740" s="143"/>
      <c r="J740" s="143"/>
      <c r="K740" s="143"/>
      <c r="L740" s="143"/>
      <c r="M740" s="143"/>
      <c r="N740" s="117"/>
      <c r="O740" s="143"/>
      <c r="P740" s="101"/>
      <c r="Q740" s="143"/>
      <c r="R740" s="145"/>
      <c r="S740" s="145"/>
      <c r="T740" s="145"/>
      <c r="U740" s="125"/>
      <c r="V740" s="147"/>
      <c r="W740" s="78" t="e">
        <f>VLOOKUP(A921, 'adm1'!A$2:B$15, 2, FALSE)</f>
        <v>#N/A</v>
      </c>
      <c r="X740" s="16" t="e">
        <f>VLOOKUP(C921, 'adm2'!A$2:B$62, 2, FALSE)</f>
        <v>#N/A</v>
      </c>
      <c r="Y740" s="16" t="e">
        <f>VLOOKUP(E921, 'adm3'!A$2:B$273, 2, FALSE)</f>
        <v>#N/A</v>
      </c>
      <c r="Z740" s="16" t="e">
        <f>VLOOKUP(G921, stle!A$2:B$5250, 2, FALSE)</f>
        <v>#N/A</v>
      </c>
    </row>
    <row r="741" spans="1:26" s="34" customFormat="1">
      <c r="A741" s="102"/>
      <c r="B741" s="122"/>
      <c r="C741" s="101"/>
      <c r="D741" s="122"/>
      <c r="E741" s="101"/>
      <c r="F741" s="122"/>
      <c r="G741" s="101"/>
      <c r="H741" s="122"/>
      <c r="I741" s="102"/>
      <c r="J741" s="101"/>
      <c r="K741" s="101"/>
      <c r="L741" s="101"/>
      <c r="M741" s="101"/>
      <c r="N741" s="117"/>
      <c r="O741" s="101"/>
      <c r="P741" s="101"/>
      <c r="Q741" s="101"/>
      <c r="R741" s="101"/>
      <c r="S741" s="123"/>
      <c r="T741" s="101"/>
      <c r="U741" s="125"/>
      <c r="V741" s="120"/>
      <c r="W741" s="78" t="e">
        <f>VLOOKUP(A922, 'adm1'!A$2:B$15, 2, FALSE)</f>
        <v>#N/A</v>
      </c>
      <c r="X741" s="16" t="e">
        <f>VLOOKUP(C922, 'adm2'!A$2:B$62, 2, FALSE)</f>
        <v>#N/A</v>
      </c>
      <c r="Y741" s="16" t="e">
        <f>VLOOKUP(E922, 'adm3'!A$2:B$273, 2, FALSE)</f>
        <v>#N/A</v>
      </c>
      <c r="Z741" s="16" t="e">
        <f>VLOOKUP(G922, stle!A$2:B$5250, 2, FALSE)</f>
        <v>#N/A</v>
      </c>
    </row>
    <row r="742" spans="1:26" s="34" customFormat="1">
      <c r="A742" s="101"/>
      <c r="B742" s="122"/>
      <c r="C742" s="101"/>
      <c r="D742" s="122"/>
      <c r="E742" s="101"/>
      <c r="F742" s="122"/>
      <c r="G742" s="101"/>
      <c r="H742" s="122"/>
      <c r="I742" s="122"/>
      <c r="J742" s="101"/>
      <c r="K742" s="101"/>
      <c r="L742" s="101"/>
      <c r="M742" s="101"/>
      <c r="N742" s="117"/>
      <c r="O742" s="101"/>
      <c r="P742" s="101"/>
      <c r="Q742" s="101"/>
      <c r="R742" s="101"/>
      <c r="S742" s="123"/>
      <c r="T742" s="101"/>
      <c r="U742" s="124"/>
      <c r="V742" s="120"/>
      <c r="W742" s="78" t="e">
        <f>VLOOKUP(A923, 'adm1'!A$2:B$15, 2, FALSE)</f>
        <v>#N/A</v>
      </c>
      <c r="X742" s="16" t="e">
        <f>VLOOKUP(C923, 'adm2'!A$2:B$62, 2, FALSE)</f>
        <v>#N/A</v>
      </c>
      <c r="Y742" s="16" t="e">
        <f>VLOOKUP(E923, 'adm3'!A$2:B$273, 2, FALSE)</f>
        <v>#N/A</v>
      </c>
      <c r="Z742" s="16" t="e">
        <f>VLOOKUP(G923, stle!A$2:B$5250, 2, FALSE)</f>
        <v>#N/A</v>
      </c>
    </row>
    <row r="743" spans="1:26" s="34" customFormat="1">
      <c r="A743" s="101"/>
      <c r="B743" s="122"/>
      <c r="C743" s="101"/>
      <c r="D743" s="122"/>
      <c r="E743" s="101"/>
      <c r="F743" s="122"/>
      <c r="G743" s="101"/>
      <c r="H743" s="122"/>
      <c r="I743" s="122"/>
      <c r="J743" s="101"/>
      <c r="K743" s="101"/>
      <c r="L743" s="101"/>
      <c r="M743" s="101"/>
      <c r="N743" s="117"/>
      <c r="O743" s="101"/>
      <c r="P743" s="101"/>
      <c r="Q743" s="101"/>
      <c r="R743" s="101"/>
      <c r="S743" s="123"/>
      <c r="T743" s="101"/>
      <c r="U743" s="124"/>
      <c r="V743" s="161"/>
      <c r="W743" s="78" t="e">
        <f>VLOOKUP(A924, 'adm1'!A$2:B$15, 2, FALSE)</f>
        <v>#N/A</v>
      </c>
      <c r="X743" s="16" t="e">
        <f>VLOOKUP(C924, 'adm2'!A$2:B$62, 2, FALSE)</f>
        <v>#N/A</v>
      </c>
      <c r="Y743" s="16" t="e">
        <f>VLOOKUP(E924, 'adm3'!A$2:B$273, 2, FALSE)</f>
        <v>#N/A</v>
      </c>
      <c r="Z743" s="16" t="e">
        <f>VLOOKUP(G924, stle!A$2:B$5250, 2, FALSE)</f>
        <v>#N/A</v>
      </c>
    </row>
    <row r="744" spans="1:26" s="34" customFormat="1">
      <c r="A744" s="101"/>
      <c r="B744" s="122"/>
      <c r="C744" s="101"/>
      <c r="D744" s="122"/>
      <c r="E744" s="101"/>
      <c r="F744" s="122"/>
      <c r="G744" s="101"/>
      <c r="H744" s="122"/>
      <c r="I744" s="122"/>
      <c r="J744" s="101"/>
      <c r="K744" s="101"/>
      <c r="L744" s="101"/>
      <c r="M744" s="117"/>
      <c r="N744" s="117"/>
      <c r="O744" s="117"/>
      <c r="P744" s="101"/>
      <c r="Q744" s="117"/>
      <c r="R744" s="101"/>
      <c r="S744" s="123"/>
      <c r="T744" s="101"/>
      <c r="U744" s="162"/>
      <c r="V744" s="120"/>
      <c r="W744" s="78" t="e">
        <f>VLOOKUP(A925, 'adm1'!A$2:B$15, 2, FALSE)</f>
        <v>#N/A</v>
      </c>
      <c r="X744" s="16" t="e">
        <f>VLOOKUP(C925, 'adm2'!A$2:B$62, 2, FALSE)</f>
        <v>#N/A</v>
      </c>
      <c r="Y744" s="16" t="e">
        <f>VLOOKUP(E925, 'adm3'!A$2:B$273, 2, FALSE)</f>
        <v>#N/A</v>
      </c>
      <c r="Z744" s="16" t="e">
        <f>VLOOKUP(G925, stle!A$2:B$5250, 2, FALSE)</f>
        <v>#N/A</v>
      </c>
    </row>
    <row r="745" spans="1:26" s="34" customFormat="1">
      <c r="A745" s="101"/>
      <c r="B745" s="122"/>
      <c r="C745" s="101"/>
      <c r="D745" s="122"/>
      <c r="E745" s="101"/>
      <c r="F745" s="122"/>
      <c r="G745" s="101"/>
      <c r="H745" s="122"/>
      <c r="I745" s="122"/>
      <c r="J745" s="101"/>
      <c r="K745" s="101"/>
      <c r="L745" s="101"/>
      <c r="M745" s="101"/>
      <c r="N745" s="117"/>
      <c r="O745" s="101"/>
      <c r="P745" s="101"/>
      <c r="Q745" s="101"/>
      <c r="R745" s="101"/>
      <c r="S745" s="123"/>
      <c r="T745" s="101"/>
      <c r="U745" s="124"/>
      <c r="V745" s="120"/>
      <c r="W745" s="78" t="e">
        <f>VLOOKUP(A926, 'adm1'!A$2:B$15, 2, FALSE)</f>
        <v>#N/A</v>
      </c>
      <c r="X745" s="16" t="e">
        <f>VLOOKUP(C926, 'adm2'!A$2:B$62, 2, FALSE)</f>
        <v>#N/A</v>
      </c>
      <c r="Y745" s="16" t="e">
        <f>VLOOKUP(E926, 'adm3'!A$2:B$273, 2, FALSE)</f>
        <v>#N/A</v>
      </c>
      <c r="Z745" s="16" t="e">
        <f>VLOOKUP(G926, stle!A$2:B$5250, 2, FALSE)</f>
        <v>#N/A</v>
      </c>
    </row>
    <row r="746" spans="1:26" s="34" customFormat="1">
      <c r="A746" s="101"/>
      <c r="B746" s="122"/>
      <c r="C746" s="101"/>
      <c r="D746" s="122"/>
      <c r="E746" s="101"/>
      <c r="F746" s="122"/>
      <c r="G746" s="101"/>
      <c r="H746" s="122"/>
      <c r="I746" s="122"/>
      <c r="J746" s="101"/>
      <c r="K746" s="101"/>
      <c r="L746" s="101"/>
      <c r="M746" s="101"/>
      <c r="N746" s="117"/>
      <c r="O746" s="101"/>
      <c r="P746" s="101"/>
      <c r="Q746" s="101"/>
      <c r="R746" s="101"/>
      <c r="S746" s="123"/>
      <c r="T746" s="101"/>
      <c r="U746" s="124"/>
      <c r="V746" s="120"/>
      <c r="W746" s="78" t="e">
        <f>VLOOKUP(A927, 'adm1'!A$2:B$15, 2, FALSE)</f>
        <v>#N/A</v>
      </c>
      <c r="X746" s="16" t="e">
        <f>VLOOKUP(C927, 'adm2'!A$2:B$62, 2, FALSE)</f>
        <v>#N/A</v>
      </c>
      <c r="Y746" s="16" t="e">
        <f>VLOOKUP(E927, 'adm3'!A$2:B$273, 2, FALSE)</f>
        <v>#N/A</v>
      </c>
      <c r="Z746" s="16" t="e">
        <f>VLOOKUP(G927, stle!A$2:B$5250, 2, FALSE)</f>
        <v>#N/A</v>
      </c>
    </row>
    <row r="747" spans="1:26" s="34" customFormat="1">
      <c r="A747" s="101"/>
      <c r="B747" s="122"/>
      <c r="C747" s="101"/>
      <c r="D747" s="122"/>
      <c r="E747" s="101"/>
      <c r="F747" s="122"/>
      <c r="G747" s="101"/>
      <c r="H747" s="122"/>
      <c r="I747" s="122"/>
      <c r="J747" s="101"/>
      <c r="K747" s="101"/>
      <c r="L747" s="101"/>
      <c r="M747" s="101"/>
      <c r="N747" s="117"/>
      <c r="O747" s="101"/>
      <c r="P747" s="101"/>
      <c r="Q747" s="101"/>
      <c r="R747" s="101"/>
      <c r="S747" s="123"/>
      <c r="T747" s="101"/>
      <c r="U747" s="124"/>
      <c r="V747" s="120"/>
      <c r="W747" s="78" t="e">
        <f>VLOOKUP(A928, 'adm1'!A$2:B$15, 2, FALSE)</f>
        <v>#N/A</v>
      </c>
      <c r="X747" s="16" t="e">
        <f>VLOOKUP(C928, 'adm2'!A$2:B$62, 2, FALSE)</f>
        <v>#N/A</v>
      </c>
      <c r="Y747" s="16" t="e">
        <f>VLOOKUP(E928, 'adm3'!A$2:B$273, 2, FALSE)</f>
        <v>#N/A</v>
      </c>
      <c r="Z747" s="16" t="e">
        <f>VLOOKUP(G928, stle!A$2:B$5250, 2, FALSE)</f>
        <v>#N/A</v>
      </c>
    </row>
    <row r="748" spans="1:26" s="34" customFormat="1">
      <c r="A748" s="101"/>
      <c r="B748" s="122"/>
      <c r="C748" s="101"/>
      <c r="D748" s="122"/>
      <c r="E748" s="101"/>
      <c r="F748" s="122"/>
      <c r="G748" s="101"/>
      <c r="H748" s="122"/>
      <c r="I748" s="122"/>
      <c r="J748" s="101"/>
      <c r="K748" s="101"/>
      <c r="L748" s="101"/>
      <c r="M748" s="101"/>
      <c r="N748" s="117"/>
      <c r="O748" s="101"/>
      <c r="P748" s="101"/>
      <c r="Q748" s="101"/>
      <c r="R748" s="101"/>
      <c r="S748" s="123"/>
      <c r="T748" s="101"/>
      <c r="U748" s="124"/>
      <c r="V748" s="120"/>
      <c r="W748" s="78" t="e">
        <f>VLOOKUP(A929, 'adm1'!A$2:B$15, 2, FALSE)</f>
        <v>#N/A</v>
      </c>
      <c r="X748" s="16" t="e">
        <f>VLOOKUP(C929, 'adm2'!A$2:B$62, 2, FALSE)</f>
        <v>#N/A</v>
      </c>
      <c r="Y748" s="16" t="e">
        <f>VLOOKUP(E929, 'adm3'!A$2:B$273, 2, FALSE)</f>
        <v>#N/A</v>
      </c>
      <c r="Z748" s="16" t="e">
        <f>VLOOKUP(G929, stle!A$2:B$5250, 2, FALSE)</f>
        <v>#N/A</v>
      </c>
    </row>
    <row r="749" spans="1:26" s="34" customFormat="1">
      <c r="A749" s="101"/>
      <c r="B749" s="122"/>
      <c r="C749" s="101"/>
      <c r="D749" s="122"/>
      <c r="E749" s="101"/>
      <c r="F749" s="122"/>
      <c r="G749" s="101"/>
      <c r="H749" s="122"/>
      <c r="I749" s="122"/>
      <c r="J749" s="101"/>
      <c r="K749" s="101"/>
      <c r="L749" s="101"/>
      <c r="M749" s="101"/>
      <c r="N749" s="117"/>
      <c r="O749" s="101"/>
      <c r="P749" s="101"/>
      <c r="Q749" s="101"/>
      <c r="R749" s="101"/>
      <c r="S749" s="123"/>
      <c r="T749" s="101"/>
      <c r="U749" s="124"/>
      <c r="V749" s="120"/>
      <c r="W749" s="78" t="e">
        <f>VLOOKUP(A930, 'adm1'!A$2:B$15, 2, FALSE)</f>
        <v>#N/A</v>
      </c>
      <c r="X749" s="16" t="e">
        <f>VLOOKUP(C930, 'adm2'!A$2:B$62, 2, FALSE)</f>
        <v>#N/A</v>
      </c>
      <c r="Y749" s="16" t="e">
        <f>VLOOKUP(E930, 'adm3'!A$2:B$273, 2, FALSE)</f>
        <v>#N/A</v>
      </c>
      <c r="Z749" s="16" t="e">
        <f>VLOOKUP(G930, stle!A$2:B$5250, 2, FALSE)</f>
        <v>#N/A</v>
      </c>
    </row>
    <row r="750" spans="1:26" s="34" customFormat="1">
      <c r="A750" s="101"/>
      <c r="B750" s="122"/>
      <c r="C750" s="101"/>
      <c r="D750" s="122"/>
      <c r="E750" s="101"/>
      <c r="F750" s="122"/>
      <c r="G750" s="101"/>
      <c r="H750" s="122"/>
      <c r="I750" s="122"/>
      <c r="J750" s="101"/>
      <c r="K750" s="101"/>
      <c r="L750" s="101"/>
      <c r="M750" s="101"/>
      <c r="N750" s="117"/>
      <c r="O750" s="101"/>
      <c r="P750" s="101"/>
      <c r="Q750" s="101"/>
      <c r="R750" s="101"/>
      <c r="S750" s="123"/>
      <c r="T750" s="101"/>
      <c r="U750" s="124"/>
      <c r="V750" s="120"/>
      <c r="W750" s="78" t="e">
        <f>VLOOKUP(A931, 'adm1'!A$2:B$15, 2, FALSE)</f>
        <v>#N/A</v>
      </c>
      <c r="X750" s="16" t="e">
        <f>VLOOKUP(C931, 'adm2'!A$2:B$62, 2, FALSE)</f>
        <v>#N/A</v>
      </c>
      <c r="Y750" s="16" t="e">
        <f>VLOOKUP(E931, 'adm3'!A$2:B$273, 2, FALSE)</f>
        <v>#N/A</v>
      </c>
      <c r="Z750" s="16" t="e">
        <f>VLOOKUP(G931, stle!A$2:B$5250, 2, FALSE)</f>
        <v>#N/A</v>
      </c>
    </row>
    <row r="751" spans="1:26" s="34" customFormat="1">
      <c r="A751" s="101"/>
      <c r="B751" s="122"/>
      <c r="C751" s="101"/>
      <c r="D751" s="122"/>
      <c r="E751" s="101"/>
      <c r="F751" s="122"/>
      <c r="G751" s="101"/>
      <c r="H751" s="122"/>
      <c r="I751" s="122"/>
      <c r="J751" s="101"/>
      <c r="K751" s="101"/>
      <c r="L751" s="101"/>
      <c r="M751" s="101"/>
      <c r="N751" s="117"/>
      <c r="O751" s="101"/>
      <c r="P751" s="101"/>
      <c r="Q751" s="101"/>
      <c r="R751" s="101"/>
      <c r="S751" s="123"/>
      <c r="T751" s="101"/>
      <c r="U751" s="124"/>
      <c r="V751" s="120"/>
      <c r="W751" s="78" t="e">
        <f>VLOOKUP(A932, 'adm1'!A$2:B$15, 2, FALSE)</f>
        <v>#N/A</v>
      </c>
      <c r="X751" s="16" t="e">
        <f>VLOOKUP(C932, 'adm2'!A$2:B$62, 2, FALSE)</f>
        <v>#N/A</v>
      </c>
      <c r="Y751" s="16" t="e">
        <f>VLOOKUP(E932, 'adm3'!A$2:B$273, 2, FALSE)</f>
        <v>#N/A</v>
      </c>
      <c r="Z751" s="16" t="e">
        <f>VLOOKUP(G932, stle!A$2:B$5250, 2, FALSE)</f>
        <v>#N/A</v>
      </c>
    </row>
    <row r="752" spans="1:26" s="34" customFormat="1">
      <c r="A752" s="101"/>
      <c r="B752" s="122"/>
      <c r="C752" s="101"/>
      <c r="D752" s="122"/>
      <c r="E752" s="101"/>
      <c r="F752" s="122"/>
      <c r="G752" s="101"/>
      <c r="H752" s="122"/>
      <c r="I752" s="122"/>
      <c r="J752" s="101"/>
      <c r="K752" s="101"/>
      <c r="L752" s="101"/>
      <c r="M752" s="101"/>
      <c r="N752" s="117"/>
      <c r="O752" s="101"/>
      <c r="P752" s="101"/>
      <c r="Q752" s="101"/>
      <c r="R752" s="101"/>
      <c r="S752" s="123"/>
      <c r="T752" s="101"/>
      <c r="U752" s="124"/>
      <c r="V752" s="120"/>
      <c r="W752" s="78" t="e">
        <f>VLOOKUP(A933, 'adm1'!A$2:B$15, 2, FALSE)</f>
        <v>#N/A</v>
      </c>
      <c r="X752" s="16" t="e">
        <f>VLOOKUP(C933, 'adm2'!A$2:B$62, 2, FALSE)</f>
        <v>#N/A</v>
      </c>
      <c r="Y752" s="16" t="e">
        <f>VLOOKUP(E933, 'adm3'!A$2:B$273, 2, FALSE)</f>
        <v>#N/A</v>
      </c>
      <c r="Z752" s="16" t="e">
        <f>VLOOKUP(G933, stle!A$2:B$5250, 2, FALSE)</f>
        <v>#N/A</v>
      </c>
    </row>
    <row r="753" spans="1:26" s="34" customFormat="1">
      <c r="A753" s="119"/>
      <c r="B753" s="163"/>
      <c r="C753" s="119"/>
      <c r="D753" s="163"/>
      <c r="E753" s="119"/>
      <c r="F753" s="164"/>
      <c r="G753" s="119"/>
      <c r="H753" s="163"/>
      <c r="I753" s="163"/>
      <c r="J753" s="165"/>
      <c r="K753" s="119"/>
      <c r="L753" s="119"/>
      <c r="M753" s="119"/>
      <c r="N753" s="117"/>
      <c r="O753" s="119"/>
      <c r="P753" s="101"/>
      <c r="Q753" s="119"/>
      <c r="R753" s="119"/>
      <c r="S753" s="166"/>
      <c r="T753" s="119"/>
      <c r="U753" s="167"/>
      <c r="V753" s="119"/>
      <c r="W753" s="78" t="e">
        <f>VLOOKUP(A934, 'adm1'!A$2:B$15, 2, FALSE)</f>
        <v>#N/A</v>
      </c>
      <c r="X753" s="16" t="e">
        <f>VLOOKUP(C934, 'adm2'!A$2:B$62, 2, FALSE)</f>
        <v>#N/A</v>
      </c>
      <c r="Y753" s="16" t="e">
        <f>VLOOKUP(E934, 'adm3'!A$2:B$273, 2, FALSE)</f>
        <v>#N/A</v>
      </c>
      <c r="Z753" s="16" t="e">
        <f>VLOOKUP(G934, stle!A$2:B$5250, 2, FALSE)</f>
        <v>#N/A</v>
      </c>
    </row>
    <row r="754" spans="1:26" s="34" customFormat="1">
      <c r="A754" s="119"/>
      <c r="B754" s="163"/>
      <c r="C754" s="119"/>
      <c r="D754" s="163"/>
      <c r="E754" s="119"/>
      <c r="F754" s="164"/>
      <c r="G754" s="119"/>
      <c r="H754" s="163"/>
      <c r="I754" s="163"/>
      <c r="J754" s="165"/>
      <c r="K754" s="119"/>
      <c r="L754" s="119"/>
      <c r="M754" s="119"/>
      <c r="N754" s="117"/>
      <c r="O754" s="119"/>
      <c r="P754" s="101"/>
      <c r="Q754" s="119"/>
      <c r="R754" s="119"/>
      <c r="S754" s="166"/>
      <c r="T754" s="119"/>
      <c r="U754" s="167"/>
      <c r="V754" s="119"/>
      <c r="W754" s="78" t="e">
        <f>VLOOKUP(A935, 'adm1'!A$2:B$15, 2, FALSE)</f>
        <v>#N/A</v>
      </c>
      <c r="X754" s="16" t="e">
        <f>VLOOKUP(C935, 'adm2'!A$2:B$62, 2, FALSE)</f>
        <v>#N/A</v>
      </c>
      <c r="Y754" s="16" t="e">
        <f>VLOOKUP(E935, 'adm3'!A$2:B$273, 2, FALSE)</f>
        <v>#N/A</v>
      </c>
      <c r="Z754" s="16" t="e">
        <f>VLOOKUP(G935, stle!A$2:B$5250, 2, FALSE)</f>
        <v>#N/A</v>
      </c>
    </row>
    <row r="755" spans="1:26" s="34" customFormat="1">
      <c r="A755" s="119"/>
      <c r="B755" s="163"/>
      <c r="C755" s="119"/>
      <c r="D755" s="163"/>
      <c r="E755" s="119"/>
      <c r="F755" s="164"/>
      <c r="G755" s="119"/>
      <c r="H755" s="163"/>
      <c r="I755" s="163"/>
      <c r="J755" s="165"/>
      <c r="K755" s="119"/>
      <c r="L755" s="119"/>
      <c r="M755" s="119"/>
      <c r="N755" s="117"/>
      <c r="O755" s="119"/>
      <c r="P755" s="101"/>
      <c r="Q755" s="119"/>
      <c r="R755" s="119"/>
      <c r="S755" s="166"/>
      <c r="T755" s="119"/>
      <c r="U755" s="167"/>
      <c r="V755" s="119"/>
      <c r="W755" s="78" t="e">
        <f>VLOOKUP(A936, 'adm1'!A$2:B$15, 2, FALSE)</f>
        <v>#N/A</v>
      </c>
      <c r="X755" s="16" t="e">
        <f>VLOOKUP(C936, 'adm2'!A$2:B$62, 2, FALSE)</f>
        <v>#N/A</v>
      </c>
      <c r="Y755" s="16" t="e">
        <f>VLOOKUP(E936, 'adm3'!A$2:B$273, 2, FALSE)</f>
        <v>#N/A</v>
      </c>
      <c r="Z755" s="16" t="e">
        <f>VLOOKUP(G936, stle!A$2:B$5250, 2, FALSE)</f>
        <v>#N/A</v>
      </c>
    </row>
    <row r="756" spans="1:26" s="34" customFormat="1">
      <c r="A756" s="119"/>
      <c r="B756" s="163"/>
      <c r="C756" s="119"/>
      <c r="D756" s="163"/>
      <c r="E756" s="119"/>
      <c r="F756" s="164"/>
      <c r="G756" s="119"/>
      <c r="H756" s="163"/>
      <c r="I756" s="163"/>
      <c r="J756" s="165"/>
      <c r="K756" s="119"/>
      <c r="L756" s="119"/>
      <c r="M756" s="119"/>
      <c r="N756" s="117"/>
      <c r="O756" s="119"/>
      <c r="P756" s="101"/>
      <c r="Q756" s="119"/>
      <c r="R756" s="119"/>
      <c r="S756" s="166"/>
      <c r="T756" s="119"/>
      <c r="U756" s="167"/>
      <c r="V756" s="119"/>
      <c r="W756" s="78" t="e">
        <f>VLOOKUP(A937, 'adm1'!A$2:B$15, 2, FALSE)</f>
        <v>#N/A</v>
      </c>
      <c r="X756" s="16" t="e">
        <f>VLOOKUP(C937, 'adm2'!A$2:B$62, 2, FALSE)</f>
        <v>#N/A</v>
      </c>
      <c r="Y756" s="16" t="e">
        <f>VLOOKUP(E937, 'adm3'!A$2:B$273, 2, FALSE)</f>
        <v>#N/A</v>
      </c>
      <c r="Z756" s="16" t="e">
        <f>VLOOKUP(G937, stle!A$2:B$5250, 2, FALSE)</f>
        <v>#N/A</v>
      </c>
    </row>
    <row r="757" spans="1:26" s="34" customFormat="1">
      <c r="A757" s="119"/>
      <c r="B757" s="163"/>
      <c r="C757" s="119"/>
      <c r="D757" s="163"/>
      <c r="E757" s="119"/>
      <c r="F757" s="164"/>
      <c r="G757" s="119"/>
      <c r="H757" s="163"/>
      <c r="I757" s="163"/>
      <c r="J757" s="165"/>
      <c r="K757" s="119"/>
      <c r="L757" s="119"/>
      <c r="M757" s="119"/>
      <c r="N757" s="117"/>
      <c r="O757" s="119"/>
      <c r="P757" s="101"/>
      <c r="Q757" s="119"/>
      <c r="R757" s="119"/>
      <c r="S757" s="166"/>
      <c r="T757" s="119"/>
      <c r="U757" s="167"/>
      <c r="V757" s="119"/>
      <c r="W757" s="78" t="e">
        <f>VLOOKUP(A938, 'adm1'!A$2:B$15, 2, FALSE)</f>
        <v>#N/A</v>
      </c>
      <c r="X757" s="16" t="e">
        <f>VLOOKUP(C938, 'adm2'!A$2:B$62, 2, FALSE)</f>
        <v>#N/A</v>
      </c>
      <c r="Y757" s="16" t="e">
        <f>VLOOKUP(E938, 'adm3'!A$2:B$273, 2, FALSE)</f>
        <v>#N/A</v>
      </c>
      <c r="Z757" s="16" t="e">
        <f>VLOOKUP(G938, stle!A$2:B$5250, 2, FALSE)</f>
        <v>#N/A</v>
      </c>
    </row>
    <row r="758" spans="1:26" s="34" customFormat="1">
      <c r="A758" s="119"/>
      <c r="B758" s="163"/>
      <c r="C758" s="119"/>
      <c r="D758" s="163"/>
      <c r="E758" s="119"/>
      <c r="F758" s="164"/>
      <c r="G758" s="119"/>
      <c r="H758" s="163"/>
      <c r="I758" s="163"/>
      <c r="J758" s="165"/>
      <c r="K758" s="119"/>
      <c r="L758" s="119"/>
      <c r="M758" s="119"/>
      <c r="N758" s="117"/>
      <c r="O758" s="119"/>
      <c r="P758" s="101"/>
      <c r="Q758" s="119"/>
      <c r="R758" s="119"/>
      <c r="S758" s="166"/>
      <c r="T758" s="119"/>
      <c r="U758" s="167"/>
      <c r="V758" s="119"/>
      <c r="W758" s="78" t="e">
        <f>VLOOKUP(A939, 'adm1'!A$2:B$15, 2, FALSE)</f>
        <v>#N/A</v>
      </c>
      <c r="X758" s="16" t="e">
        <f>VLOOKUP(C939, 'adm2'!A$2:B$62, 2, FALSE)</f>
        <v>#N/A</v>
      </c>
      <c r="Y758" s="16" t="e">
        <f>VLOOKUP(E939, 'adm3'!A$2:B$273, 2, FALSE)</f>
        <v>#N/A</v>
      </c>
      <c r="Z758" s="16" t="e">
        <f>VLOOKUP(G939, stle!A$2:B$5250, 2, FALSE)</f>
        <v>#N/A</v>
      </c>
    </row>
    <row r="759" spans="1:26" s="34" customFormat="1">
      <c r="A759" s="119"/>
      <c r="B759" s="163"/>
      <c r="C759" s="119"/>
      <c r="D759" s="163"/>
      <c r="E759" s="119"/>
      <c r="F759" s="164"/>
      <c r="G759" s="119"/>
      <c r="H759" s="163"/>
      <c r="I759" s="163"/>
      <c r="J759" s="165"/>
      <c r="K759" s="119"/>
      <c r="L759" s="119"/>
      <c r="M759" s="119"/>
      <c r="N759" s="117"/>
      <c r="O759" s="119"/>
      <c r="P759" s="101"/>
      <c r="Q759" s="119"/>
      <c r="R759" s="119"/>
      <c r="S759" s="166"/>
      <c r="T759" s="119"/>
      <c r="U759" s="167"/>
      <c r="V759" s="119"/>
      <c r="W759" s="78" t="e">
        <f>VLOOKUP(A940, 'adm1'!A$2:B$15, 2, FALSE)</f>
        <v>#N/A</v>
      </c>
      <c r="X759" s="16" t="e">
        <f>VLOOKUP(C940, 'adm2'!A$2:B$62, 2, FALSE)</f>
        <v>#N/A</v>
      </c>
      <c r="Y759" s="16" t="e">
        <f>VLOOKUP(E940, 'adm3'!A$2:B$273, 2, FALSE)</f>
        <v>#N/A</v>
      </c>
      <c r="Z759" s="16" t="e">
        <f>VLOOKUP(G940, stle!A$2:B$5250, 2, FALSE)</f>
        <v>#N/A</v>
      </c>
    </row>
    <row r="760" spans="1:26" s="34" customFormat="1">
      <c r="A760" s="119"/>
      <c r="B760" s="163"/>
      <c r="C760" s="119"/>
      <c r="D760" s="163"/>
      <c r="E760" s="119"/>
      <c r="F760" s="164"/>
      <c r="G760" s="119"/>
      <c r="H760" s="163"/>
      <c r="I760" s="163"/>
      <c r="J760" s="165"/>
      <c r="K760" s="119"/>
      <c r="L760" s="119"/>
      <c r="M760" s="119"/>
      <c r="N760" s="117"/>
      <c r="O760" s="119"/>
      <c r="P760" s="101"/>
      <c r="Q760" s="119"/>
      <c r="R760" s="119"/>
      <c r="S760" s="166"/>
      <c r="T760" s="119"/>
      <c r="U760" s="167"/>
      <c r="V760" s="119"/>
      <c r="W760" s="78" t="e">
        <f>VLOOKUP(A941, 'adm1'!A$2:B$15, 2, FALSE)</f>
        <v>#N/A</v>
      </c>
      <c r="X760" s="16" t="e">
        <f>VLOOKUP(C941, 'adm2'!A$2:B$62, 2, FALSE)</f>
        <v>#N/A</v>
      </c>
      <c r="Y760" s="16" t="e">
        <f>VLOOKUP(E941, 'adm3'!A$2:B$273, 2, FALSE)</f>
        <v>#N/A</v>
      </c>
      <c r="Z760" s="16" t="e">
        <f>VLOOKUP(G941, stle!A$2:B$5250, 2, FALSE)</f>
        <v>#N/A</v>
      </c>
    </row>
    <row r="761" spans="1:26" s="34" customFormat="1">
      <c r="A761" s="119"/>
      <c r="B761" s="163"/>
      <c r="C761" s="119"/>
      <c r="D761" s="163"/>
      <c r="E761" s="119"/>
      <c r="F761" s="164"/>
      <c r="G761" s="119"/>
      <c r="H761" s="163"/>
      <c r="I761" s="163"/>
      <c r="J761" s="165"/>
      <c r="K761" s="119"/>
      <c r="L761" s="119"/>
      <c r="M761" s="119"/>
      <c r="N761" s="117"/>
      <c r="O761" s="119"/>
      <c r="P761" s="101"/>
      <c r="Q761" s="119"/>
      <c r="R761" s="119"/>
      <c r="S761" s="166"/>
      <c r="T761" s="119"/>
      <c r="U761" s="167"/>
      <c r="V761" s="119"/>
      <c r="W761" s="78" t="e">
        <f>VLOOKUP(A942, 'adm1'!A$2:B$15, 2, FALSE)</f>
        <v>#N/A</v>
      </c>
      <c r="X761" s="16" t="e">
        <f>VLOOKUP(C942, 'adm2'!A$2:B$62, 2, FALSE)</f>
        <v>#N/A</v>
      </c>
      <c r="Y761" s="16" t="e">
        <f>VLOOKUP(E942, 'adm3'!A$2:B$273, 2, FALSE)</f>
        <v>#N/A</v>
      </c>
      <c r="Z761" s="16" t="e">
        <f>VLOOKUP(G942, stle!A$2:B$5250, 2, FALSE)</f>
        <v>#N/A</v>
      </c>
    </row>
    <row r="762" spans="1:26" s="34" customFormat="1">
      <c r="A762" s="119"/>
      <c r="B762" s="163"/>
      <c r="C762" s="119"/>
      <c r="D762" s="163"/>
      <c r="E762" s="119"/>
      <c r="F762" s="164"/>
      <c r="G762" s="119"/>
      <c r="H762" s="163"/>
      <c r="I762" s="163"/>
      <c r="J762" s="165"/>
      <c r="K762" s="119"/>
      <c r="L762" s="119"/>
      <c r="M762" s="119"/>
      <c r="N762" s="117"/>
      <c r="O762" s="119"/>
      <c r="P762" s="101"/>
      <c r="Q762" s="119"/>
      <c r="R762" s="119"/>
      <c r="S762" s="166"/>
      <c r="T762" s="119"/>
      <c r="U762" s="167"/>
      <c r="V762" s="119"/>
      <c r="W762" s="78" t="e">
        <f>VLOOKUP(A943, 'adm1'!A$2:B$15, 2, FALSE)</f>
        <v>#N/A</v>
      </c>
      <c r="X762" s="16" t="e">
        <f>VLOOKUP(C943, 'adm2'!A$2:B$62, 2, FALSE)</f>
        <v>#N/A</v>
      </c>
      <c r="Y762" s="16" t="e">
        <f>VLOOKUP(E943, 'adm3'!A$2:B$273, 2, FALSE)</f>
        <v>#N/A</v>
      </c>
      <c r="Z762" s="16" t="e">
        <f>VLOOKUP(G943, stle!A$2:B$5250, 2, FALSE)</f>
        <v>#N/A</v>
      </c>
    </row>
    <row r="763" spans="1:26" s="34" customFormat="1">
      <c r="A763" s="119"/>
      <c r="B763" s="163"/>
      <c r="C763" s="119"/>
      <c r="D763" s="163"/>
      <c r="E763" s="119"/>
      <c r="F763" s="164"/>
      <c r="G763" s="119"/>
      <c r="H763" s="163"/>
      <c r="I763" s="163"/>
      <c r="J763" s="165"/>
      <c r="K763" s="119"/>
      <c r="L763" s="119"/>
      <c r="M763" s="119"/>
      <c r="N763" s="117"/>
      <c r="O763" s="119"/>
      <c r="P763" s="101"/>
      <c r="Q763" s="119"/>
      <c r="R763" s="119"/>
      <c r="S763" s="166"/>
      <c r="T763" s="119"/>
      <c r="U763" s="167"/>
      <c r="V763" s="119"/>
      <c r="W763" s="78" t="e">
        <f>VLOOKUP(A944, 'adm1'!A$2:B$15, 2, FALSE)</f>
        <v>#N/A</v>
      </c>
      <c r="X763" s="16" t="e">
        <f>VLOOKUP(C944, 'adm2'!A$2:B$62, 2, FALSE)</f>
        <v>#N/A</v>
      </c>
      <c r="Y763" s="16" t="e">
        <f>VLOOKUP(E944, 'adm3'!A$2:B$273, 2, FALSE)</f>
        <v>#N/A</v>
      </c>
      <c r="Z763" s="16" t="e">
        <f>VLOOKUP(G944, stle!A$2:B$5250, 2, FALSE)</f>
        <v>#N/A</v>
      </c>
    </row>
    <row r="764" spans="1:26" s="34" customFormat="1">
      <c r="A764" s="119"/>
      <c r="B764" s="163"/>
      <c r="C764" s="119"/>
      <c r="D764" s="163"/>
      <c r="E764" s="119"/>
      <c r="F764" s="164"/>
      <c r="G764" s="119"/>
      <c r="H764" s="163"/>
      <c r="I764" s="163"/>
      <c r="J764" s="165"/>
      <c r="K764" s="119"/>
      <c r="L764" s="119"/>
      <c r="M764" s="119"/>
      <c r="N764" s="117"/>
      <c r="O764" s="119"/>
      <c r="P764" s="101"/>
      <c r="Q764" s="119"/>
      <c r="R764" s="119"/>
      <c r="S764" s="166"/>
      <c r="T764" s="119"/>
      <c r="U764" s="167"/>
      <c r="V764" s="119"/>
      <c r="W764" s="78" t="e">
        <f>VLOOKUP(A945, 'adm1'!A$2:B$15, 2, FALSE)</f>
        <v>#N/A</v>
      </c>
      <c r="X764" s="16" t="e">
        <f>VLOOKUP(C945, 'adm2'!A$2:B$62, 2, FALSE)</f>
        <v>#N/A</v>
      </c>
      <c r="Y764" s="16" t="e">
        <f>VLOOKUP(E945, 'adm3'!A$2:B$273, 2, FALSE)</f>
        <v>#N/A</v>
      </c>
      <c r="Z764" s="16" t="e">
        <f>VLOOKUP(G945, stle!A$2:B$5250, 2, FALSE)</f>
        <v>#N/A</v>
      </c>
    </row>
    <row r="765" spans="1:26" s="34" customFormat="1">
      <c r="A765" s="119"/>
      <c r="B765" s="163"/>
      <c r="C765" s="119"/>
      <c r="D765" s="163"/>
      <c r="E765" s="119"/>
      <c r="F765" s="164"/>
      <c r="G765" s="119"/>
      <c r="H765" s="163"/>
      <c r="I765" s="163"/>
      <c r="J765" s="165"/>
      <c r="K765" s="119"/>
      <c r="L765" s="119"/>
      <c r="M765" s="119"/>
      <c r="N765" s="117"/>
      <c r="O765" s="119"/>
      <c r="P765" s="101"/>
      <c r="Q765" s="119"/>
      <c r="R765" s="119"/>
      <c r="S765" s="166"/>
      <c r="T765" s="119"/>
      <c r="U765" s="167"/>
      <c r="V765" s="119"/>
      <c r="W765" s="78" t="e">
        <f>VLOOKUP(A946, 'adm1'!A$2:B$15, 2, FALSE)</f>
        <v>#N/A</v>
      </c>
      <c r="X765" s="16" t="e">
        <f>VLOOKUP(C946, 'adm2'!A$2:B$62, 2, FALSE)</f>
        <v>#N/A</v>
      </c>
      <c r="Y765" s="16" t="e">
        <f>VLOOKUP(E946, 'adm3'!A$2:B$273, 2, FALSE)</f>
        <v>#N/A</v>
      </c>
      <c r="Z765" s="16" t="e">
        <f>VLOOKUP(G946, stle!A$2:B$5250, 2, FALSE)</f>
        <v>#N/A</v>
      </c>
    </row>
    <row r="766" spans="1:26" s="34" customFormat="1">
      <c r="A766" s="119"/>
      <c r="B766" s="163"/>
      <c r="C766" s="119"/>
      <c r="D766" s="163"/>
      <c r="E766" s="119"/>
      <c r="F766" s="164"/>
      <c r="G766" s="119"/>
      <c r="H766" s="163"/>
      <c r="I766" s="163"/>
      <c r="J766" s="165"/>
      <c r="K766" s="119"/>
      <c r="L766" s="119"/>
      <c r="M766" s="119"/>
      <c r="N766" s="117"/>
      <c r="O766" s="119"/>
      <c r="P766" s="101"/>
      <c r="Q766" s="119"/>
      <c r="R766" s="119"/>
      <c r="S766" s="166"/>
      <c r="T766" s="119"/>
      <c r="U766" s="167"/>
      <c r="V766" s="119"/>
      <c r="W766" s="78" t="e">
        <f>VLOOKUP(A947, 'adm1'!A$2:B$15, 2, FALSE)</f>
        <v>#N/A</v>
      </c>
      <c r="X766" s="16" t="e">
        <f>VLOOKUP(C947, 'adm2'!A$2:B$62, 2, FALSE)</f>
        <v>#N/A</v>
      </c>
      <c r="Y766" s="16" t="e">
        <f>VLOOKUP(E947, 'adm3'!A$2:B$273, 2, FALSE)</f>
        <v>#N/A</v>
      </c>
      <c r="Z766" s="16" t="e">
        <f>VLOOKUP(G947, stle!A$2:B$5250, 2, FALSE)</f>
        <v>#N/A</v>
      </c>
    </row>
    <row r="767" spans="1:26" s="34" customFormat="1">
      <c r="A767" s="119"/>
      <c r="B767" s="163"/>
      <c r="C767" s="119"/>
      <c r="D767" s="163"/>
      <c r="E767" s="119"/>
      <c r="F767" s="164"/>
      <c r="G767" s="119"/>
      <c r="H767" s="163"/>
      <c r="I767" s="163"/>
      <c r="J767" s="165"/>
      <c r="K767" s="119"/>
      <c r="L767" s="119"/>
      <c r="M767" s="119"/>
      <c r="N767" s="117"/>
      <c r="O767" s="119"/>
      <c r="P767" s="101"/>
      <c r="Q767" s="119"/>
      <c r="R767" s="119"/>
      <c r="S767" s="166"/>
      <c r="T767" s="119"/>
      <c r="U767" s="167"/>
      <c r="V767" s="119"/>
      <c r="W767" s="78" t="e">
        <f>VLOOKUP(A948, 'adm1'!A$2:B$15, 2, FALSE)</f>
        <v>#N/A</v>
      </c>
      <c r="X767" s="16" t="e">
        <f>VLOOKUP(C948, 'adm2'!A$2:B$62, 2, FALSE)</f>
        <v>#N/A</v>
      </c>
      <c r="Y767" s="16" t="e">
        <f>VLOOKUP(E948, 'adm3'!A$2:B$273, 2, FALSE)</f>
        <v>#N/A</v>
      </c>
      <c r="Z767" s="16" t="e">
        <f>VLOOKUP(G948, stle!A$2:B$5250, 2, FALSE)</f>
        <v>#N/A</v>
      </c>
    </row>
    <row r="768" spans="1:26" s="34" customFormat="1">
      <c r="A768" s="119"/>
      <c r="B768" s="163"/>
      <c r="C768" s="119"/>
      <c r="D768" s="163"/>
      <c r="E768" s="119"/>
      <c r="F768" s="164"/>
      <c r="G768" s="119"/>
      <c r="H768" s="163"/>
      <c r="I768" s="163"/>
      <c r="J768" s="165"/>
      <c r="K768" s="119"/>
      <c r="L768" s="119"/>
      <c r="M768" s="119"/>
      <c r="N768" s="117"/>
      <c r="O768" s="119"/>
      <c r="P768" s="101"/>
      <c r="Q768" s="119"/>
      <c r="R768" s="119"/>
      <c r="S768" s="166"/>
      <c r="T768" s="119"/>
      <c r="U768" s="167"/>
      <c r="V768" s="119"/>
      <c r="W768" s="78" t="e">
        <f>VLOOKUP(A949, 'adm1'!A$2:B$15, 2, FALSE)</f>
        <v>#N/A</v>
      </c>
      <c r="X768" s="16" t="e">
        <f>VLOOKUP(C949, 'adm2'!A$2:B$62, 2, FALSE)</f>
        <v>#N/A</v>
      </c>
      <c r="Y768" s="16" t="e">
        <f>VLOOKUP(E949, 'adm3'!A$2:B$273, 2, FALSE)</f>
        <v>#N/A</v>
      </c>
      <c r="Z768" s="16" t="e">
        <f>VLOOKUP(G949, stle!A$2:B$5250, 2, FALSE)</f>
        <v>#N/A</v>
      </c>
    </row>
    <row r="769" spans="1:26" s="34" customFormat="1">
      <c r="A769" s="119"/>
      <c r="B769" s="163"/>
      <c r="C769" s="119"/>
      <c r="D769" s="163"/>
      <c r="E769" s="119"/>
      <c r="F769" s="164"/>
      <c r="G769" s="119"/>
      <c r="H769" s="163"/>
      <c r="I769" s="163"/>
      <c r="J769" s="165"/>
      <c r="K769" s="119"/>
      <c r="L769" s="119"/>
      <c r="M769" s="119"/>
      <c r="N769" s="117"/>
      <c r="O769" s="119"/>
      <c r="P769" s="101"/>
      <c r="Q769" s="119"/>
      <c r="R769" s="119"/>
      <c r="S769" s="166"/>
      <c r="T769" s="119"/>
      <c r="U769" s="167"/>
      <c r="V769" s="119"/>
      <c r="W769" s="78" t="e">
        <f>VLOOKUP(A950, 'adm1'!A$2:B$15, 2, FALSE)</f>
        <v>#N/A</v>
      </c>
      <c r="X769" s="16" t="e">
        <f>VLOOKUP(C950, 'adm2'!A$2:B$62, 2, FALSE)</f>
        <v>#N/A</v>
      </c>
      <c r="Y769" s="16" t="e">
        <f>VLOOKUP(E950, 'adm3'!A$2:B$273, 2, FALSE)</f>
        <v>#N/A</v>
      </c>
      <c r="Z769" s="16" t="e">
        <f>VLOOKUP(G950, stle!A$2:B$5250, 2, FALSE)</f>
        <v>#N/A</v>
      </c>
    </row>
    <row r="770" spans="1:26" s="34" customFormat="1">
      <c r="A770" s="119"/>
      <c r="B770" s="163"/>
      <c r="C770" s="119"/>
      <c r="D770" s="163"/>
      <c r="E770" s="119"/>
      <c r="F770" s="164"/>
      <c r="G770" s="119"/>
      <c r="H770" s="163"/>
      <c r="I770" s="163"/>
      <c r="J770" s="165"/>
      <c r="K770" s="119"/>
      <c r="L770" s="119"/>
      <c r="M770" s="119"/>
      <c r="N770" s="117"/>
      <c r="O770" s="119"/>
      <c r="P770" s="101"/>
      <c r="Q770" s="119"/>
      <c r="R770" s="119"/>
      <c r="S770" s="166"/>
      <c r="T770" s="119"/>
      <c r="U770" s="167"/>
      <c r="V770" s="119"/>
      <c r="W770" s="78" t="e">
        <f>VLOOKUP(A951, 'adm1'!A$2:B$15, 2, FALSE)</f>
        <v>#N/A</v>
      </c>
      <c r="X770" s="16" t="e">
        <f>VLOOKUP(C951, 'adm2'!A$2:B$62, 2, FALSE)</f>
        <v>#N/A</v>
      </c>
      <c r="Y770" s="16" t="e">
        <f>VLOOKUP(E951, 'adm3'!A$2:B$273, 2, FALSE)</f>
        <v>#N/A</v>
      </c>
      <c r="Z770" s="16" t="e">
        <f>VLOOKUP(G951, stle!A$2:B$5250, 2, FALSE)</f>
        <v>#N/A</v>
      </c>
    </row>
    <row r="771" spans="1:26" s="34" customFormat="1">
      <c r="A771" s="119"/>
      <c r="B771" s="163"/>
      <c r="C771" s="119"/>
      <c r="D771" s="163"/>
      <c r="E771" s="119"/>
      <c r="F771" s="164"/>
      <c r="G771" s="119"/>
      <c r="H771" s="163"/>
      <c r="I771" s="163"/>
      <c r="J771" s="165"/>
      <c r="K771" s="119"/>
      <c r="L771" s="119"/>
      <c r="M771" s="119"/>
      <c r="N771" s="117"/>
      <c r="O771" s="119"/>
      <c r="P771" s="101"/>
      <c r="Q771" s="119"/>
      <c r="R771" s="119"/>
      <c r="S771" s="166"/>
      <c r="T771" s="119"/>
      <c r="U771" s="167"/>
      <c r="V771" s="119"/>
      <c r="W771" s="78" t="e">
        <f>VLOOKUP(A952, 'adm1'!A$2:B$15, 2, FALSE)</f>
        <v>#N/A</v>
      </c>
      <c r="X771" s="16" t="e">
        <f>VLOOKUP(C952, 'adm2'!A$2:B$62, 2, FALSE)</f>
        <v>#N/A</v>
      </c>
      <c r="Y771" s="16" t="e">
        <f>VLOOKUP(E952, 'adm3'!A$2:B$273, 2, FALSE)</f>
        <v>#N/A</v>
      </c>
      <c r="Z771" s="16" t="e">
        <f>VLOOKUP(G952, stle!A$2:B$5250, 2, FALSE)</f>
        <v>#N/A</v>
      </c>
    </row>
    <row r="772" spans="1:26" s="34" customFormat="1">
      <c r="A772" s="119"/>
      <c r="B772" s="163"/>
      <c r="C772" s="119"/>
      <c r="D772" s="163"/>
      <c r="E772" s="119"/>
      <c r="F772" s="164"/>
      <c r="G772" s="119"/>
      <c r="H772" s="163"/>
      <c r="I772" s="163"/>
      <c r="J772" s="165"/>
      <c r="K772" s="119"/>
      <c r="L772" s="119"/>
      <c r="M772" s="119"/>
      <c r="N772" s="117"/>
      <c r="O772" s="119"/>
      <c r="P772" s="101"/>
      <c r="Q772" s="119"/>
      <c r="R772" s="119"/>
      <c r="S772" s="166"/>
      <c r="T772" s="119"/>
      <c r="U772" s="167"/>
      <c r="V772" s="119"/>
      <c r="W772" s="78" t="e">
        <f>VLOOKUP(A953, 'adm1'!A$2:B$15, 2, FALSE)</f>
        <v>#N/A</v>
      </c>
      <c r="X772" s="16" t="e">
        <f>VLOOKUP(C953, 'adm2'!A$2:B$62, 2, FALSE)</f>
        <v>#N/A</v>
      </c>
      <c r="Y772" s="16" t="e">
        <f>VLOOKUP(E953, 'adm3'!A$2:B$273, 2, FALSE)</f>
        <v>#N/A</v>
      </c>
      <c r="Z772" s="16" t="e">
        <f>VLOOKUP(G953, stle!A$2:B$5250, 2, FALSE)</f>
        <v>#N/A</v>
      </c>
    </row>
    <row r="773" spans="1:26" s="34" customFormat="1">
      <c r="A773" s="119"/>
      <c r="B773" s="163"/>
      <c r="C773" s="119"/>
      <c r="D773" s="163"/>
      <c r="E773" s="119"/>
      <c r="F773" s="164"/>
      <c r="G773" s="119"/>
      <c r="H773" s="163"/>
      <c r="I773" s="163"/>
      <c r="J773" s="165"/>
      <c r="K773" s="119"/>
      <c r="L773" s="119"/>
      <c r="M773" s="119"/>
      <c r="N773" s="117"/>
      <c r="O773" s="119"/>
      <c r="P773" s="101"/>
      <c r="Q773" s="119"/>
      <c r="R773" s="119"/>
      <c r="S773" s="166"/>
      <c r="T773" s="119"/>
      <c r="U773" s="167"/>
      <c r="V773" s="119"/>
      <c r="W773" s="78" t="e">
        <f>VLOOKUP(A954, 'adm1'!A$2:B$15, 2, FALSE)</f>
        <v>#N/A</v>
      </c>
      <c r="X773" s="16" t="e">
        <f>VLOOKUP(C954, 'adm2'!A$2:B$62, 2, FALSE)</f>
        <v>#N/A</v>
      </c>
      <c r="Y773" s="16" t="e">
        <f>VLOOKUP(E954, 'adm3'!A$2:B$273, 2, FALSE)</f>
        <v>#N/A</v>
      </c>
      <c r="Z773" s="16" t="e">
        <f>VLOOKUP(G954, stle!A$2:B$5250, 2, FALSE)</f>
        <v>#N/A</v>
      </c>
    </row>
    <row r="774" spans="1:26" s="34" customFormat="1">
      <c r="A774" s="119"/>
      <c r="B774" s="163"/>
      <c r="C774" s="119"/>
      <c r="D774" s="163"/>
      <c r="E774" s="119"/>
      <c r="F774" s="164"/>
      <c r="G774" s="119"/>
      <c r="H774" s="163"/>
      <c r="I774" s="163"/>
      <c r="J774" s="165"/>
      <c r="K774" s="119"/>
      <c r="L774" s="119"/>
      <c r="M774" s="119"/>
      <c r="N774" s="117"/>
      <c r="O774" s="119"/>
      <c r="P774" s="101"/>
      <c r="Q774" s="119"/>
      <c r="R774" s="119"/>
      <c r="S774" s="166"/>
      <c r="T774" s="119"/>
      <c r="U774" s="167"/>
      <c r="V774" s="119"/>
      <c r="W774" s="78" t="e">
        <f>VLOOKUP(A955, 'adm1'!A$2:B$15, 2, FALSE)</f>
        <v>#N/A</v>
      </c>
      <c r="X774" s="16" t="e">
        <f>VLOOKUP(C955, 'adm2'!A$2:B$62, 2, FALSE)</f>
        <v>#N/A</v>
      </c>
      <c r="Y774" s="16" t="e">
        <f>VLOOKUP(E955, 'adm3'!A$2:B$273, 2, FALSE)</f>
        <v>#N/A</v>
      </c>
      <c r="Z774" s="16" t="e">
        <f>VLOOKUP(G955, stle!A$2:B$5250, 2, FALSE)</f>
        <v>#N/A</v>
      </c>
    </row>
    <row r="775" spans="1:26" s="34" customFormat="1">
      <c r="A775" s="119"/>
      <c r="B775" s="163"/>
      <c r="C775" s="119"/>
      <c r="D775" s="163"/>
      <c r="E775" s="119"/>
      <c r="F775" s="164"/>
      <c r="G775" s="119"/>
      <c r="H775" s="163"/>
      <c r="I775" s="163"/>
      <c r="J775" s="165"/>
      <c r="K775" s="119"/>
      <c r="L775" s="119"/>
      <c r="M775" s="119"/>
      <c r="N775" s="117"/>
      <c r="O775" s="119"/>
      <c r="P775" s="101"/>
      <c r="Q775" s="119"/>
      <c r="R775" s="119"/>
      <c r="S775" s="166"/>
      <c r="T775" s="119"/>
      <c r="U775" s="167"/>
      <c r="V775" s="119"/>
      <c r="W775" s="78" t="e">
        <f>VLOOKUP(A956, 'adm1'!A$2:B$15, 2, FALSE)</f>
        <v>#N/A</v>
      </c>
      <c r="X775" s="16" t="e">
        <f>VLOOKUP(C956, 'adm2'!A$2:B$62, 2, FALSE)</f>
        <v>#N/A</v>
      </c>
      <c r="Y775" s="16" t="e">
        <f>VLOOKUP(E956, 'adm3'!A$2:B$273, 2, FALSE)</f>
        <v>#N/A</v>
      </c>
      <c r="Z775" s="16" t="e">
        <f>VLOOKUP(G956, stle!A$2:B$5250, 2, FALSE)</f>
        <v>#N/A</v>
      </c>
    </row>
    <row r="776" spans="1:26" s="34" customFormat="1">
      <c r="A776" s="119"/>
      <c r="B776" s="163"/>
      <c r="C776" s="119"/>
      <c r="D776" s="163"/>
      <c r="E776" s="119"/>
      <c r="F776" s="164"/>
      <c r="G776" s="119"/>
      <c r="H776" s="163"/>
      <c r="I776" s="163"/>
      <c r="J776" s="165"/>
      <c r="K776" s="119"/>
      <c r="L776" s="119"/>
      <c r="M776" s="119"/>
      <c r="N776" s="117"/>
      <c r="O776" s="119"/>
      <c r="P776" s="101"/>
      <c r="Q776" s="119"/>
      <c r="R776" s="119"/>
      <c r="S776" s="166"/>
      <c r="T776" s="119"/>
      <c r="U776" s="167"/>
      <c r="V776" s="119"/>
      <c r="W776" s="78" t="e">
        <f>VLOOKUP(A957, 'adm1'!A$2:B$15, 2, FALSE)</f>
        <v>#N/A</v>
      </c>
      <c r="X776" s="16" t="e">
        <f>VLOOKUP(C957, 'adm2'!A$2:B$62, 2, FALSE)</f>
        <v>#N/A</v>
      </c>
      <c r="Y776" s="16" t="e">
        <f>VLOOKUP(E957, 'adm3'!A$2:B$273, 2, FALSE)</f>
        <v>#N/A</v>
      </c>
      <c r="Z776" s="16" t="e">
        <f>VLOOKUP(G957, stle!A$2:B$5250, 2, FALSE)</f>
        <v>#N/A</v>
      </c>
    </row>
    <row r="777" spans="1:26" s="34" customFormat="1">
      <c r="A777" s="119"/>
      <c r="B777" s="163"/>
      <c r="C777" s="119"/>
      <c r="D777" s="163"/>
      <c r="E777" s="119"/>
      <c r="F777" s="164"/>
      <c r="G777" s="119"/>
      <c r="H777" s="163"/>
      <c r="I777" s="163"/>
      <c r="J777" s="165"/>
      <c r="K777" s="119"/>
      <c r="L777" s="119"/>
      <c r="M777" s="119"/>
      <c r="N777" s="117"/>
      <c r="O777" s="119"/>
      <c r="P777" s="101"/>
      <c r="Q777" s="119"/>
      <c r="R777" s="119"/>
      <c r="S777" s="166"/>
      <c r="T777" s="119"/>
      <c r="U777" s="167"/>
      <c r="V777" s="119"/>
      <c r="W777" s="78" t="e">
        <f>VLOOKUP(A958, 'adm1'!A$2:B$15, 2, FALSE)</f>
        <v>#N/A</v>
      </c>
      <c r="X777" s="16" t="e">
        <f>VLOOKUP(C958, 'adm2'!A$2:B$62, 2, FALSE)</f>
        <v>#N/A</v>
      </c>
      <c r="Y777" s="16" t="e">
        <f>VLOOKUP(E958, 'adm3'!A$2:B$273, 2, FALSE)</f>
        <v>#N/A</v>
      </c>
      <c r="Z777" s="16" t="e">
        <f>VLOOKUP(G958, stle!A$2:B$5250, 2, FALSE)</f>
        <v>#N/A</v>
      </c>
    </row>
    <row r="778" spans="1:26" s="34" customFormat="1">
      <c r="A778" s="119"/>
      <c r="B778" s="163"/>
      <c r="C778" s="119"/>
      <c r="D778" s="163"/>
      <c r="E778" s="119"/>
      <c r="F778" s="164"/>
      <c r="G778" s="119"/>
      <c r="H778" s="163"/>
      <c r="I778" s="163"/>
      <c r="J778" s="165"/>
      <c r="K778" s="119"/>
      <c r="L778" s="119"/>
      <c r="M778" s="119"/>
      <c r="N778" s="117"/>
      <c r="O778" s="119"/>
      <c r="P778" s="101"/>
      <c r="Q778" s="119"/>
      <c r="R778" s="119"/>
      <c r="S778" s="166"/>
      <c r="T778" s="119"/>
      <c r="U778" s="167"/>
      <c r="V778" s="119"/>
      <c r="W778" s="78" t="e">
        <f>VLOOKUP(A959, 'adm1'!A$2:B$15, 2, FALSE)</f>
        <v>#N/A</v>
      </c>
      <c r="X778" s="16" t="e">
        <f>VLOOKUP(C959, 'adm2'!A$2:B$62, 2, FALSE)</f>
        <v>#N/A</v>
      </c>
      <c r="Y778" s="16" t="e">
        <f>VLOOKUP(E959, 'adm3'!A$2:B$273, 2, FALSE)</f>
        <v>#N/A</v>
      </c>
      <c r="Z778" s="16" t="e">
        <f>VLOOKUP(G959, stle!A$2:B$5250, 2, FALSE)</f>
        <v>#N/A</v>
      </c>
    </row>
    <row r="779" spans="1:26" s="34" customFormat="1">
      <c r="A779" s="119"/>
      <c r="B779" s="163"/>
      <c r="C779" s="119"/>
      <c r="D779" s="163"/>
      <c r="E779" s="119"/>
      <c r="F779" s="164"/>
      <c r="G779" s="119"/>
      <c r="H779" s="163"/>
      <c r="I779" s="163"/>
      <c r="J779" s="165"/>
      <c r="K779" s="119"/>
      <c r="L779" s="119"/>
      <c r="M779" s="119"/>
      <c r="N779" s="117"/>
      <c r="O779" s="119"/>
      <c r="P779" s="101"/>
      <c r="Q779" s="119"/>
      <c r="R779" s="119"/>
      <c r="S779" s="166"/>
      <c r="T779" s="119"/>
      <c r="U779" s="167"/>
      <c r="V779" s="119"/>
      <c r="W779" s="78" t="e">
        <f>VLOOKUP(A960, 'adm1'!A$2:B$15, 2, FALSE)</f>
        <v>#N/A</v>
      </c>
      <c r="X779" s="16" t="e">
        <f>VLOOKUP(C960, 'adm2'!A$2:B$62, 2, FALSE)</f>
        <v>#N/A</v>
      </c>
      <c r="Y779" s="16" t="e">
        <f>VLOOKUP(E960, 'adm3'!A$2:B$273, 2, FALSE)</f>
        <v>#N/A</v>
      </c>
      <c r="Z779" s="16" t="e">
        <f>VLOOKUP(G960, stle!A$2:B$5250, 2, FALSE)</f>
        <v>#N/A</v>
      </c>
    </row>
    <row r="780" spans="1:26" s="34" customFormat="1">
      <c r="A780" s="119"/>
      <c r="B780" s="163"/>
      <c r="C780" s="119"/>
      <c r="D780" s="163"/>
      <c r="E780" s="119"/>
      <c r="F780" s="164"/>
      <c r="G780" s="119"/>
      <c r="H780" s="163"/>
      <c r="I780" s="163"/>
      <c r="J780" s="165"/>
      <c r="K780" s="119"/>
      <c r="L780" s="119"/>
      <c r="M780" s="119"/>
      <c r="N780" s="117"/>
      <c r="O780" s="119"/>
      <c r="P780" s="101"/>
      <c r="Q780" s="119"/>
      <c r="R780" s="119"/>
      <c r="S780" s="166"/>
      <c r="T780" s="119"/>
      <c r="U780" s="167"/>
      <c r="V780" s="119"/>
      <c r="W780" s="78" t="e">
        <f>VLOOKUP(A961, 'adm1'!A$2:B$15, 2, FALSE)</f>
        <v>#N/A</v>
      </c>
      <c r="X780" s="16" t="e">
        <f>VLOOKUP(C961, 'adm2'!A$2:B$62, 2, FALSE)</f>
        <v>#N/A</v>
      </c>
      <c r="Y780" s="16" t="e">
        <f>VLOOKUP(E961, 'adm3'!A$2:B$273, 2, FALSE)</f>
        <v>#N/A</v>
      </c>
      <c r="Z780" s="16" t="e">
        <f>VLOOKUP(G961, stle!A$2:B$5250, 2, FALSE)</f>
        <v>#N/A</v>
      </c>
    </row>
    <row r="781" spans="1:26" s="34" customFormat="1">
      <c r="A781" s="119"/>
      <c r="B781" s="163"/>
      <c r="C781" s="119"/>
      <c r="D781" s="163"/>
      <c r="E781" s="119"/>
      <c r="F781" s="164"/>
      <c r="G781" s="119"/>
      <c r="H781" s="163"/>
      <c r="I781" s="163"/>
      <c r="J781" s="165"/>
      <c r="K781" s="119"/>
      <c r="L781" s="119"/>
      <c r="M781" s="119"/>
      <c r="N781" s="117"/>
      <c r="O781" s="119"/>
      <c r="P781" s="101"/>
      <c r="Q781" s="119"/>
      <c r="R781" s="119"/>
      <c r="S781" s="166"/>
      <c r="T781" s="119"/>
      <c r="U781" s="167"/>
      <c r="V781" s="119"/>
      <c r="W781" s="78" t="e">
        <f>VLOOKUP(A962, 'adm1'!A$2:B$15, 2, FALSE)</f>
        <v>#N/A</v>
      </c>
      <c r="X781" s="16" t="e">
        <f>VLOOKUP(C962, 'adm2'!A$2:B$62, 2, FALSE)</f>
        <v>#N/A</v>
      </c>
      <c r="Y781" s="16" t="e">
        <f>VLOOKUP(E962, 'adm3'!A$2:B$273, 2, FALSE)</f>
        <v>#N/A</v>
      </c>
      <c r="Z781" s="16" t="e">
        <f>VLOOKUP(G962, stle!A$2:B$5250, 2, FALSE)</f>
        <v>#N/A</v>
      </c>
    </row>
    <row r="782" spans="1:26" s="34" customFormat="1">
      <c r="A782" s="119"/>
      <c r="B782" s="163"/>
      <c r="C782" s="119"/>
      <c r="D782" s="163"/>
      <c r="E782" s="119"/>
      <c r="F782" s="164"/>
      <c r="G782" s="119"/>
      <c r="H782" s="163"/>
      <c r="I782" s="163"/>
      <c r="J782" s="165"/>
      <c r="K782" s="119"/>
      <c r="L782" s="119"/>
      <c r="M782" s="119"/>
      <c r="N782" s="117"/>
      <c r="O782" s="119"/>
      <c r="P782" s="101"/>
      <c r="Q782" s="119"/>
      <c r="R782" s="119"/>
      <c r="S782" s="166"/>
      <c r="T782" s="119"/>
      <c r="U782" s="167"/>
      <c r="V782" s="119"/>
      <c r="W782" s="78" t="e">
        <f>VLOOKUP(A963, 'adm1'!A$2:B$15, 2, FALSE)</f>
        <v>#N/A</v>
      </c>
      <c r="X782" s="16" t="e">
        <f>VLOOKUP(C963, 'adm2'!A$2:B$62, 2, FALSE)</f>
        <v>#N/A</v>
      </c>
      <c r="Y782" s="16" t="e">
        <f>VLOOKUP(E963, 'adm3'!A$2:B$273, 2, FALSE)</f>
        <v>#N/A</v>
      </c>
      <c r="Z782" s="16" t="e">
        <f>VLOOKUP(G963, stle!A$2:B$5250, 2, FALSE)</f>
        <v>#N/A</v>
      </c>
    </row>
    <row r="783" spans="1:26" s="34" customFormat="1">
      <c r="A783" s="119"/>
      <c r="B783" s="163"/>
      <c r="C783" s="119"/>
      <c r="D783" s="163"/>
      <c r="E783" s="119"/>
      <c r="F783" s="164"/>
      <c r="G783" s="119"/>
      <c r="H783" s="163"/>
      <c r="I783" s="163"/>
      <c r="J783" s="165"/>
      <c r="K783" s="119"/>
      <c r="L783" s="119"/>
      <c r="M783" s="119"/>
      <c r="N783" s="117"/>
      <c r="O783" s="119"/>
      <c r="P783" s="101"/>
      <c r="Q783" s="119"/>
      <c r="R783" s="119"/>
      <c r="S783" s="166"/>
      <c r="T783" s="119"/>
      <c r="U783" s="167"/>
      <c r="V783" s="119"/>
      <c r="W783" s="78" t="e">
        <f>VLOOKUP(A964, 'adm1'!A$2:B$15, 2, FALSE)</f>
        <v>#N/A</v>
      </c>
      <c r="X783" s="16" t="e">
        <f>VLOOKUP(C964, 'adm2'!A$2:B$62, 2, FALSE)</f>
        <v>#N/A</v>
      </c>
      <c r="Y783" s="16" t="e">
        <f>VLOOKUP(E964, 'adm3'!A$2:B$273, 2, FALSE)</f>
        <v>#N/A</v>
      </c>
      <c r="Z783" s="16" t="e">
        <f>VLOOKUP(G964, stle!A$2:B$5250, 2, FALSE)</f>
        <v>#N/A</v>
      </c>
    </row>
    <row r="784" spans="1:26" s="34" customFormat="1">
      <c r="A784" s="119"/>
      <c r="B784" s="163"/>
      <c r="C784" s="119"/>
      <c r="D784" s="163"/>
      <c r="E784" s="119"/>
      <c r="F784" s="164"/>
      <c r="G784" s="119"/>
      <c r="H784" s="163"/>
      <c r="I784" s="163"/>
      <c r="J784" s="165"/>
      <c r="K784" s="119"/>
      <c r="L784" s="119"/>
      <c r="M784" s="119"/>
      <c r="N784" s="117"/>
      <c r="O784" s="119"/>
      <c r="P784" s="101"/>
      <c r="Q784" s="119"/>
      <c r="R784" s="119"/>
      <c r="S784" s="166"/>
      <c r="T784" s="119"/>
      <c r="U784" s="167"/>
      <c r="V784" s="119"/>
      <c r="W784" s="78" t="e">
        <f>VLOOKUP(A965, 'adm1'!A$2:B$15, 2, FALSE)</f>
        <v>#N/A</v>
      </c>
      <c r="X784" s="16" t="e">
        <f>VLOOKUP(C965, 'adm2'!A$2:B$62, 2, FALSE)</f>
        <v>#N/A</v>
      </c>
      <c r="Y784" s="16" t="e">
        <f>VLOOKUP(E965, 'adm3'!A$2:B$273, 2, FALSE)</f>
        <v>#N/A</v>
      </c>
      <c r="Z784" s="16" t="e">
        <f>VLOOKUP(G965, stle!A$2:B$5250, 2, FALSE)</f>
        <v>#N/A</v>
      </c>
    </row>
    <row r="785" spans="1:26" s="34" customFormat="1">
      <c r="A785" s="119"/>
      <c r="B785" s="163"/>
      <c r="C785" s="119"/>
      <c r="D785" s="163"/>
      <c r="E785" s="119"/>
      <c r="F785" s="164"/>
      <c r="G785" s="119"/>
      <c r="H785" s="163"/>
      <c r="I785" s="163"/>
      <c r="J785" s="165"/>
      <c r="K785" s="119"/>
      <c r="L785" s="119"/>
      <c r="M785" s="119"/>
      <c r="N785" s="117"/>
      <c r="O785" s="119"/>
      <c r="P785" s="101"/>
      <c r="Q785" s="119"/>
      <c r="R785" s="119"/>
      <c r="S785" s="166"/>
      <c r="T785" s="119"/>
      <c r="U785" s="167"/>
      <c r="V785" s="119"/>
      <c r="W785" s="78" t="e">
        <f>VLOOKUP(A966, 'adm1'!A$2:B$15, 2, FALSE)</f>
        <v>#N/A</v>
      </c>
      <c r="X785" s="16" t="e">
        <f>VLOOKUP(C966, 'adm2'!A$2:B$62, 2, FALSE)</f>
        <v>#N/A</v>
      </c>
      <c r="Y785" s="16" t="e">
        <f>VLOOKUP(E966, 'adm3'!A$2:B$273, 2, FALSE)</f>
        <v>#N/A</v>
      </c>
      <c r="Z785" s="16" t="e">
        <f>VLOOKUP(G966, stle!A$2:B$5250, 2, FALSE)</f>
        <v>#N/A</v>
      </c>
    </row>
    <row r="786" spans="1:26" s="34" customFormat="1">
      <c r="A786" s="119"/>
      <c r="B786" s="163"/>
      <c r="C786" s="119"/>
      <c r="D786" s="163"/>
      <c r="E786" s="119"/>
      <c r="F786" s="164"/>
      <c r="G786" s="119"/>
      <c r="H786" s="163"/>
      <c r="I786" s="163"/>
      <c r="J786" s="165"/>
      <c r="K786" s="119"/>
      <c r="L786" s="119"/>
      <c r="M786" s="119"/>
      <c r="N786" s="117"/>
      <c r="O786" s="119"/>
      <c r="P786" s="101"/>
      <c r="Q786" s="119"/>
      <c r="R786" s="119"/>
      <c r="S786" s="166"/>
      <c r="T786" s="119"/>
      <c r="U786" s="167"/>
      <c r="V786" s="119"/>
      <c r="W786" s="78" t="e">
        <f>VLOOKUP(A967, 'adm1'!A$2:B$15, 2, FALSE)</f>
        <v>#N/A</v>
      </c>
      <c r="X786" s="16" t="e">
        <f>VLOOKUP(C967, 'adm2'!A$2:B$62, 2, FALSE)</f>
        <v>#N/A</v>
      </c>
      <c r="Y786" s="16" t="e">
        <f>VLOOKUP(E967, 'adm3'!A$2:B$273, 2, FALSE)</f>
        <v>#N/A</v>
      </c>
      <c r="Z786" s="16" t="e">
        <f>VLOOKUP(G967, stle!A$2:B$5250, 2, FALSE)</f>
        <v>#N/A</v>
      </c>
    </row>
    <row r="787" spans="1:26" s="34" customFormat="1">
      <c r="A787" s="119"/>
      <c r="B787" s="163"/>
      <c r="C787" s="119"/>
      <c r="D787" s="163"/>
      <c r="E787" s="119"/>
      <c r="F787" s="164"/>
      <c r="G787" s="119"/>
      <c r="H787" s="163"/>
      <c r="I787" s="163"/>
      <c r="J787" s="165"/>
      <c r="K787" s="119"/>
      <c r="L787" s="119"/>
      <c r="M787" s="119"/>
      <c r="N787" s="117"/>
      <c r="O787" s="119"/>
      <c r="P787" s="101"/>
      <c r="Q787" s="119"/>
      <c r="R787" s="119"/>
      <c r="S787" s="166"/>
      <c r="T787" s="119"/>
      <c r="U787" s="167"/>
      <c r="V787" s="119"/>
      <c r="W787" s="78" t="e">
        <f>VLOOKUP(A968, 'adm1'!A$2:B$15, 2, FALSE)</f>
        <v>#N/A</v>
      </c>
      <c r="X787" s="16" t="e">
        <f>VLOOKUP(C968, 'adm2'!A$2:B$62, 2, FALSE)</f>
        <v>#N/A</v>
      </c>
      <c r="Y787" s="16" t="e">
        <f>VLOOKUP(E968, 'adm3'!A$2:B$273, 2, FALSE)</f>
        <v>#N/A</v>
      </c>
      <c r="Z787" s="16" t="e">
        <f>VLOOKUP(G968, stle!A$2:B$5250, 2, FALSE)</f>
        <v>#N/A</v>
      </c>
    </row>
    <row r="788" spans="1:26" s="34" customFormat="1">
      <c r="A788" s="119"/>
      <c r="B788" s="163"/>
      <c r="C788" s="119"/>
      <c r="D788" s="163"/>
      <c r="E788" s="119"/>
      <c r="F788" s="164"/>
      <c r="G788" s="119"/>
      <c r="H788" s="163"/>
      <c r="I788" s="163"/>
      <c r="J788" s="165"/>
      <c r="K788" s="119"/>
      <c r="L788" s="119"/>
      <c r="M788" s="119"/>
      <c r="N788" s="117"/>
      <c r="O788" s="119"/>
      <c r="P788" s="101"/>
      <c r="Q788" s="119"/>
      <c r="R788" s="119"/>
      <c r="S788" s="166"/>
      <c r="T788" s="119"/>
      <c r="U788" s="167"/>
      <c r="V788" s="119"/>
      <c r="W788" s="78" t="e">
        <f>VLOOKUP(A969, 'adm1'!A$2:B$15, 2, FALSE)</f>
        <v>#N/A</v>
      </c>
      <c r="X788" s="16" t="e">
        <f>VLOOKUP(C969, 'adm2'!A$2:B$62, 2, FALSE)</f>
        <v>#N/A</v>
      </c>
      <c r="Y788" s="16" t="e">
        <f>VLOOKUP(E969, 'adm3'!A$2:B$273, 2, FALSE)</f>
        <v>#N/A</v>
      </c>
      <c r="Z788" s="16" t="e">
        <f>VLOOKUP(G969, stle!A$2:B$5250, 2, FALSE)</f>
        <v>#N/A</v>
      </c>
    </row>
    <row r="789" spans="1:26" s="34" customFormat="1">
      <c r="A789" s="119"/>
      <c r="B789" s="163"/>
      <c r="C789" s="119"/>
      <c r="D789" s="163"/>
      <c r="E789" s="119"/>
      <c r="F789" s="164"/>
      <c r="G789" s="119"/>
      <c r="H789" s="163"/>
      <c r="I789" s="163"/>
      <c r="J789" s="165"/>
      <c r="K789" s="119"/>
      <c r="L789" s="119"/>
      <c r="M789" s="119"/>
      <c r="N789" s="117"/>
      <c r="O789" s="119"/>
      <c r="P789" s="101"/>
      <c r="Q789" s="119"/>
      <c r="R789" s="119"/>
      <c r="S789" s="166"/>
      <c r="T789" s="119"/>
      <c r="U789" s="167"/>
      <c r="V789" s="119"/>
      <c r="W789" s="78" t="e">
        <f>VLOOKUP(A970, 'adm1'!A$2:B$15, 2, FALSE)</f>
        <v>#N/A</v>
      </c>
      <c r="X789" s="16" t="e">
        <f>VLOOKUP(C970, 'adm2'!A$2:B$62, 2, FALSE)</f>
        <v>#N/A</v>
      </c>
      <c r="Y789" s="16" t="e">
        <f>VLOOKUP(E970, 'adm3'!A$2:B$273, 2, FALSE)</f>
        <v>#N/A</v>
      </c>
      <c r="Z789" s="16" t="e">
        <f>VLOOKUP(G970, stle!A$2:B$5250, 2, FALSE)</f>
        <v>#N/A</v>
      </c>
    </row>
    <row r="790" spans="1:26" s="34" customFormat="1">
      <c r="A790" s="119"/>
      <c r="B790" s="163"/>
      <c r="C790" s="119"/>
      <c r="D790" s="163"/>
      <c r="E790" s="119"/>
      <c r="F790" s="164"/>
      <c r="G790" s="119"/>
      <c r="H790" s="163"/>
      <c r="I790" s="163"/>
      <c r="J790" s="165"/>
      <c r="K790" s="119"/>
      <c r="L790" s="119"/>
      <c r="M790" s="119"/>
      <c r="N790" s="117"/>
      <c r="O790" s="119"/>
      <c r="P790" s="101"/>
      <c r="Q790" s="119"/>
      <c r="R790" s="119"/>
      <c r="S790" s="166"/>
      <c r="T790" s="119"/>
      <c r="U790" s="167"/>
      <c r="V790" s="119"/>
      <c r="W790" s="78" t="e">
        <f>VLOOKUP(A971, 'adm1'!A$2:B$15, 2, FALSE)</f>
        <v>#N/A</v>
      </c>
      <c r="X790" s="16" t="e">
        <f>VLOOKUP(C971, 'adm2'!A$2:B$62, 2, FALSE)</f>
        <v>#N/A</v>
      </c>
      <c r="Y790" s="16" t="e">
        <f>VLOOKUP(E971, 'adm3'!A$2:B$273, 2, FALSE)</f>
        <v>#N/A</v>
      </c>
      <c r="Z790" s="16" t="e">
        <f>VLOOKUP(G971, stle!A$2:B$5250, 2, FALSE)</f>
        <v>#N/A</v>
      </c>
    </row>
    <row r="791" spans="1:26" s="34" customFormat="1">
      <c r="A791" s="119"/>
      <c r="B791" s="163"/>
      <c r="C791" s="119"/>
      <c r="D791" s="163"/>
      <c r="E791" s="119"/>
      <c r="F791" s="164"/>
      <c r="G791" s="119"/>
      <c r="H791" s="163"/>
      <c r="I791" s="163"/>
      <c r="J791" s="165"/>
      <c r="K791" s="119"/>
      <c r="L791" s="119"/>
      <c r="M791" s="119"/>
      <c r="N791" s="117"/>
      <c r="O791" s="119"/>
      <c r="P791" s="101"/>
      <c r="Q791" s="119"/>
      <c r="R791" s="119"/>
      <c r="S791" s="166"/>
      <c r="T791" s="119"/>
      <c r="U791" s="167"/>
      <c r="V791" s="119"/>
      <c r="W791" s="78" t="e">
        <f>VLOOKUP(A972, 'adm1'!A$2:B$15, 2, FALSE)</f>
        <v>#N/A</v>
      </c>
      <c r="X791" s="16" t="e">
        <f>VLOOKUP(C972, 'adm2'!A$2:B$62, 2, FALSE)</f>
        <v>#N/A</v>
      </c>
      <c r="Y791" s="16" t="e">
        <f>VLOOKUP(E972, 'adm3'!A$2:B$273, 2, FALSE)</f>
        <v>#N/A</v>
      </c>
      <c r="Z791" s="16" t="e">
        <f>VLOOKUP(G972, stle!A$2:B$5250, 2, FALSE)</f>
        <v>#N/A</v>
      </c>
    </row>
    <row r="792" spans="1:26" s="34" customFormat="1">
      <c r="A792" s="119"/>
      <c r="B792" s="163"/>
      <c r="C792" s="119"/>
      <c r="D792" s="163"/>
      <c r="E792" s="119"/>
      <c r="F792" s="164"/>
      <c r="G792" s="119"/>
      <c r="H792" s="163"/>
      <c r="I792" s="163"/>
      <c r="J792" s="165"/>
      <c r="K792" s="119"/>
      <c r="L792" s="119"/>
      <c r="M792" s="119"/>
      <c r="N792" s="117"/>
      <c r="O792" s="119"/>
      <c r="P792" s="101"/>
      <c r="Q792" s="119"/>
      <c r="R792" s="119"/>
      <c r="S792" s="166"/>
      <c r="T792" s="119"/>
      <c r="U792" s="167"/>
      <c r="V792" s="119"/>
      <c r="W792" s="78" t="e">
        <f>VLOOKUP(A973, 'adm1'!A$2:B$15, 2, FALSE)</f>
        <v>#N/A</v>
      </c>
      <c r="X792" s="16" t="e">
        <f>VLOOKUP(C973, 'adm2'!A$2:B$62, 2, FALSE)</f>
        <v>#N/A</v>
      </c>
      <c r="Y792" s="16" t="e">
        <f>VLOOKUP(E973, 'adm3'!A$2:B$273, 2, FALSE)</f>
        <v>#N/A</v>
      </c>
      <c r="Z792" s="16" t="e">
        <f>VLOOKUP(G973, stle!A$2:B$5250, 2, FALSE)</f>
        <v>#N/A</v>
      </c>
    </row>
    <row r="793" spans="1:26" s="34" customFormat="1">
      <c r="A793" s="119"/>
      <c r="B793" s="163"/>
      <c r="C793" s="119"/>
      <c r="D793" s="163"/>
      <c r="E793" s="119"/>
      <c r="F793" s="164"/>
      <c r="G793" s="119"/>
      <c r="H793" s="163"/>
      <c r="I793" s="163"/>
      <c r="J793" s="165"/>
      <c r="K793" s="119"/>
      <c r="L793" s="119"/>
      <c r="M793" s="119"/>
      <c r="N793" s="117"/>
      <c r="O793" s="119"/>
      <c r="P793" s="101"/>
      <c r="Q793" s="119"/>
      <c r="R793" s="119"/>
      <c r="S793" s="166"/>
      <c r="T793" s="119"/>
      <c r="U793" s="167"/>
      <c r="V793" s="119"/>
      <c r="W793" s="78" t="e">
        <f>VLOOKUP(A974, 'adm1'!A$2:B$15, 2, FALSE)</f>
        <v>#N/A</v>
      </c>
      <c r="X793" s="16" t="e">
        <f>VLOOKUP(C974, 'adm2'!A$2:B$62, 2, FALSE)</f>
        <v>#N/A</v>
      </c>
      <c r="Y793" s="16" t="e">
        <f>VLOOKUP(E974, 'adm3'!A$2:B$273, 2, FALSE)</f>
        <v>#N/A</v>
      </c>
      <c r="Z793" s="16" t="e">
        <f>VLOOKUP(G974, stle!A$2:B$5250, 2, FALSE)</f>
        <v>#N/A</v>
      </c>
    </row>
    <row r="794" spans="1:26" s="34" customFormat="1">
      <c r="A794" s="119"/>
      <c r="B794" s="163"/>
      <c r="C794" s="119"/>
      <c r="D794" s="163"/>
      <c r="E794" s="119"/>
      <c r="F794" s="164"/>
      <c r="G794" s="119"/>
      <c r="H794" s="163"/>
      <c r="I794" s="163"/>
      <c r="J794" s="165"/>
      <c r="K794" s="119"/>
      <c r="L794" s="119"/>
      <c r="M794" s="119"/>
      <c r="N794" s="117"/>
      <c r="O794" s="119"/>
      <c r="P794" s="101"/>
      <c r="Q794" s="119"/>
      <c r="R794" s="119"/>
      <c r="S794" s="166"/>
      <c r="T794" s="119"/>
      <c r="U794" s="167"/>
      <c r="V794" s="119"/>
      <c r="W794" s="78" t="e">
        <f>VLOOKUP(A975, 'adm1'!A$2:B$15, 2, FALSE)</f>
        <v>#N/A</v>
      </c>
      <c r="X794" s="16" t="e">
        <f>VLOOKUP(C975, 'adm2'!A$2:B$62, 2, FALSE)</f>
        <v>#N/A</v>
      </c>
      <c r="Y794" s="16" t="e">
        <f>VLOOKUP(E975, 'adm3'!A$2:B$273, 2, FALSE)</f>
        <v>#N/A</v>
      </c>
      <c r="Z794" s="16" t="e">
        <f>VLOOKUP(G975, stle!A$2:B$5250, 2, FALSE)</f>
        <v>#N/A</v>
      </c>
    </row>
    <row r="795" spans="1:26" s="34" customFormat="1">
      <c r="A795" s="119"/>
      <c r="B795" s="163"/>
      <c r="C795" s="119"/>
      <c r="D795" s="163"/>
      <c r="E795" s="119"/>
      <c r="F795" s="164"/>
      <c r="G795" s="119"/>
      <c r="H795" s="163"/>
      <c r="I795" s="163"/>
      <c r="J795" s="165"/>
      <c r="K795" s="119"/>
      <c r="L795" s="119"/>
      <c r="M795" s="119"/>
      <c r="N795" s="117"/>
      <c r="O795" s="119"/>
      <c r="P795" s="101"/>
      <c r="Q795" s="119"/>
      <c r="R795" s="119"/>
      <c r="S795" s="166"/>
      <c r="T795" s="119"/>
      <c r="U795" s="167"/>
      <c r="V795" s="119"/>
      <c r="W795" s="78" t="e">
        <f>VLOOKUP(A976, 'adm1'!A$2:B$15, 2, FALSE)</f>
        <v>#N/A</v>
      </c>
      <c r="X795" s="16" t="e">
        <f>VLOOKUP(C976, 'adm2'!A$2:B$62, 2, FALSE)</f>
        <v>#N/A</v>
      </c>
      <c r="Y795" s="16" t="e">
        <f>VLOOKUP(E976, 'adm3'!A$2:B$273, 2, FALSE)</f>
        <v>#N/A</v>
      </c>
      <c r="Z795" s="16" t="e">
        <f>VLOOKUP(G976, stle!A$2:B$5250, 2, FALSE)</f>
        <v>#N/A</v>
      </c>
    </row>
    <row r="796" spans="1:26" s="34" customFormat="1">
      <c r="A796" s="119"/>
      <c r="B796" s="163"/>
      <c r="C796" s="119"/>
      <c r="D796" s="163"/>
      <c r="E796" s="119"/>
      <c r="F796" s="164"/>
      <c r="G796" s="119"/>
      <c r="H796" s="163"/>
      <c r="I796" s="163"/>
      <c r="J796" s="165"/>
      <c r="K796" s="119"/>
      <c r="L796" s="119"/>
      <c r="M796" s="119"/>
      <c r="N796" s="117"/>
      <c r="O796" s="119"/>
      <c r="P796" s="101"/>
      <c r="Q796" s="119"/>
      <c r="R796" s="119"/>
      <c r="S796" s="166"/>
      <c r="T796" s="119"/>
      <c r="U796" s="167"/>
      <c r="V796" s="119"/>
      <c r="W796" s="78" t="e">
        <f>VLOOKUP(A977, 'adm1'!A$2:B$15, 2, FALSE)</f>
        <v>#N/A</v>
      </c>
      <c r="X796" s="16" t="e">
        <f>VLOOKUP(C977, 'adm2'!A$2:B$62, 2, FALSE)</f>
        <v>#N/A</v>
      </c>
      <c r="Y796" s="16" t="e">
        <f>VLOOKUP(E977, 'adm3'!A$2:B$273, 2, FALSE)</f>
        <v>#N/A</v>
      </c>
      <c r="Z796" s="16" t="e">
        <f>VLOOKUP(G977, stle!A$2:B$5250, 2, FALSE)</f>
        <v>#N/A</v>
      </c>
    </row>
    <row r="797" spans="1:26" s="34" customFormat="1">
      <c r="A797" s="119"/>
      <c r="B797" s="163"/>
      <c r="C797" s="119"/>
      <c r="D797" s="163"/>
      <c r="E797" s="119"/>
      <c r="F797" s="164"/>
      <c r="G797" s="119"/>
      <c r="H797" s="163"/>
      <c r="I797" s="163"/>
      <c r="J797" s="165"/>
      <c r="K797" s="119"/>
      <c r="L797" s="119"/>
      <c r="M797" s="119"/>
      <c r="N797" s="117"/>
      <c r="O797" s="119"/>
      <c r="P797" s="101"/>
      <c r="Q797" s="119"/>
      <c r="R797" s="119"/>
      <c r="S797" s="166"/>
      <c r="T797" s="119"/>
      <c r="U797" s="167"/>
      <c r="V797" s="119"/>
      <c r="W797" s="78" t="e">
        <f>VLOOKUP(A978, 'adm1'!A$2:B$15, 2, FALSE)</f>
        <v>#N/A</v>
      </c>
      <c r="X797" s="16" t="e">
        <f>VLOOKUP(C978, 'adm2'!A$2:B$62, 2, FALSE)</f>
        <v>#N/A</v>
      </c>
      <c r="Y797" s="16" t="e">
        <f>VLOOKUP(E978, 'adm3'!A$2:B$273, 2, FALSE)</f>
        <v>#N/A</v>
      </c>
      <c r="Z797" s="16" t="e">
        <f>VLOOKUP(G978, stle!A$2:B$5250, 2, FALSE)</f>
        <v>#N/A</v>
      </c>
    </row>
    <row r="798" spans="1:26" s="34" customFormat="1">
      <c r="A798" s="119"/>
      <c r="B798" s="163"/>
      <c r="C798" s="119"/>
      <c r="D798" s="163"/>
      <c r="E798" s="119"/>
      <c r="F798" s="164"/>
      <c r="G798" s="119"/>
      <c r="H798" s="163"/>
      <c r="I798" s="163"/>
      <c r="J798" s="165"/>
      <c r="K798" s="119"/>
      <c r="L798" s="119"/>
      <c r="M798" s="119"/>
      <c r="N798" s="117"/>
      <c r="O798" s="119"/>
      <c r="P798" s="101"/>
      <c r="Q798" s="119"/>
      <c r="R798" s="119"/>
      <c r="S798" s="166"/>
      <c r="T798" s="119"/>
      <c r="U798" s="167"/>
      <c r="V798" s="119"/>
      <c r="W798" s="78" t="e">
        <f>VLOOKUP(A979, 'adm1'!A$2:B$15, 2, FALSE)</f>
        <v>#N/A</v>
      </c>
      <c r="X798" s="16" t="e">
        <f>VLOOKUP(C979, 'adm2'!A$2:B$62, 2, FALSE)</f>
        <v>#N/A</v>
      </c>
      <c r="Y798" s="16" t="e">
        <f>VLOOKUP(E979, 'adm3'!A$2:B$273, 2, FALSE)</f>
        <v>#N/A</v>
      </c>
      <c r="Z798" s="16" t="e">
        <f>VLOOKUP(G979, stle!A$2:B$5250, 2, FALSE)</f>
        <v>#N/A</v>
      </c>
    </row>
    <row r="799" spans="1:26" s="34" customFormat="1">
      <c r="A799" s="119"/>
      <c r="B799" s="163"/>
      <c r="C799" s="119"/>
      <c r="D799" s="163"/>
      <c r="E799" s="119"/>
      <c r="F799" s="164"/>
      <c r="G799" s="119"/>
      <c r="H799" s="163"/>
      <c r="I799" s="163"/>
      <c r="J799" s="165"/>
      <c r="K799" s="119"/>
      <c r="L799" s="119"/>
      <c r="M799" s="119"/>
      <c r="N799" s="117"/>
      <c r="O799" s="119"/>
      <c r="P799" s="101"/>
      <c r="Q799" s="119"/>
      <c r="R799" s="119"/>
      <c r="S799" s="166"/>
      <c r="T799" s="119"/>
      <c r="U799" s="167"/>
      <c r="V799" s="119"/>
      <c r="W799" s="78" t="e">
        <f>VLOOKUP(A980, 'adm1'!A$2:B$15, 2, FALSE)</f>
        <v>#N/A</v>
      </c>
      <c r="X799" s="16" t="e">
        <f>VLOOKUP(C980, 'adm2'!A$2:B$62, 2, FALSE)</f>
        <v>#N/A</v>
      </c>
      <c r="Y799" s="16" t="e">
        <f>VLOOKUP(E980, 'adm3'!A$2:B$273, 2, FALSE)</f>
        <v>#N/A</v>
      </c>
      <c r="Z799" s="16" t="e">
        <f>VLOOKUP(G980, stle!A$2:B$5250, 2, FALSE)</f>
        <v>#N/A</v>
      </c>
    </row>
    <row r="800" spans="1:26" s="34" customFormat="1">
      <c r="A800" s="119"/>
      <c r="B800" s="163"/>
      <c r="C800" s="119"/>
      <c r="D800" s="163"/>
      <c r="E800" s="119"/>
      <c r="F800" s="164"/>
      <c r="G800" s="119"/>
      <c r="H800" s="163"/>
      <c r="I800" s="163"/>
      <c r="J800" s="165"/>
      <c r="K800" s="119"/>
      <c r="L800" s="119"/>
      <c r="M800" s="119"/>
      <c r="N800" s="117"/>
      <c r="O800" s="119"/>
      <c r="P800" s="101"/>
      <c r="Q800" s="119"/>
      <c r="R800" s="119"/>
      <c r="S800" s="166"/>
      <c r="T800" s="119"/>
      <c r="U800" s="167"/>
      <c r="V800" s="119"/>
      <c r="W800" s="78" t="e">
        <f>VLOOKUP(A981, 'adm1'!A$2:B$15, 2, FALSE)</f>
        <v>#N/A</v>
      </c>
      <c r="X800" s="16" t="e">
        <f>VLOOKUP(C981, 'adm2'!A$2:B$62, 2, FALSE)</f>
        <v>#N/A</v>
      </c>
      <c r="Y800" s="16" t="e">
        <f>VLOOKUP(E981, 'adm3'!A$2:B$273, 2, FALSE)</f>
        <v>#N/A</v>
      </c>
      <c r="Z800" s="16" t="e">
        <f>VLOOKUP(G981, stle!A$2:B$5250, 2, FALSE)</f>
        <v>#N/A</v>
      </c>
    </row>
    <row r="801" spans="1:26" s="34" customFormat="1">
      <c r="A801" s="119"/>
      <c r="B801" s="163"/>
      <c r="C801" s="119"/>
      <c r="D801" s="163"/>
      <c r="E801" s="119"/>
      <c r="F801" s="164"/>
      <c r="G801" s="119"/>
      <c r="H801" s="163"/>
      <c r="I801" s="163"/>
      <c r="J801" s="165"/>
      <c r="K801" s="119"/>
      <c r="L801" s="119"/>
      <c r="M801" s="119"/>
      <c r="N801" s="117"/>
      <c r="O801" s="119"/>
      <c r="P801" s="101"/>
      <c r="Q801" s="119"/>
      <c r="R801" s="119"/>
      <c r="S801" s="166"/>
      <c r="T801" s="119"/>
      <c r="U801" s="167"/>
      <c r="V801" s="119"/>
      <c r="W801" s="78" t="e">
        <f>VLOOKUP(A982, 'adm1'!A$2:B$15, 2, FALSE)</f>
        <v>#N/A</v>
      </c>
      <c r="X801" s="16" t="e">
        <f>VLOOKUP(C982, 'adm2'!A$2:B$62, 2, FALSE)</f>
        <v>#N/A</v>
      </c>
      <c r="Y801" s="16" t="e">
        <f>VLOOKUP(E982, 'adm3'!A$2:B$273, 2, FALSE)</f>
        <v>#N/A</v>
      </c>
      <c r="Z801" s="16" t="e">
        <f>VLOOKUP(G982, stle!A$2:B$5250, 2, FALSE)</f>
        <v>#N/A</v>
      </c>
    </row>
    <row r="802" spans="1:26" s="34" customFormat="1">
      <c r="A802" s="119"/>
      <c r="B802" s="163"/>
      <c r="C802" s="119"/>
      <c r="D802" s="163"/>
      <c r="E802" s="119"/>
      <c r="F802" s="164"/>
      <c r="G802" s="119"/>
      <c r="H802" s="163"/>
      <c r="I802" s="163"/>
      <c r="J802" s="165"/>
      <c r="K802" s="119"/>
      <c r="L802" s="119"/>
      <c r="M802" s="119"/>
      <c r="N802" s="117"/>
      <c r="O802" s="119"/>
      <c r="P802" s="101"/>
      <c r="Q802" s="119"/>
      <c r="R802" s="119"/>
      <c r="S802" s="166"/>
      <c r="T802" s="119"/>
      <c r="U802" s="167"/>
      <c r="V802" s="119"/>
      <c r="W802" s="78" t="e">
        <f>VLOOKUP(A983, 'adm1'!A$2:B$15, 2, FALSE)</f>
        <v>#N/A</v>
      </c>
      <c r="X802" s="16" t="e">
        <f>VLOOKUP(C983, 'adm2'!A$2:B$62, 2, FALSE)</f>
        <v>#N/A</v>
      </c>
      <c r="Y802" s="16" t="e">
        <f>VLOOKUP(E983, 'adm3'!A$2:B$273, 2, FALSE)</f>
        <v>#N/A</v>
      </c>
      <c r="Z802" s="16" t="e">
        <f>VLOOKUP(G983, stle!A$2:B$5250, 2, FALSE)</f>
        <v>#N/A</v>
      </c>
    </row>
    <row r="803" spans="1:26" s="34" customFormat="1">
      <c r="A803" s="119"/>
      <c r="B803" s="163"/>
      <c r="C803" s="119"/>
      <c r="D803" s="163"/>
      <c r="E803" s="119"/>
      <c r="F803" s="164"/>
      <c r="G803" s="119"/>
      <c r="H803" s="163"/>
      <c r="I803" s="163"/>
      <c r="J803" s="165"/>
      <c r="K803" s="119"/>
      <c r="L803" s="119"/>
      <c r="M803" s="119"/>
      <c r="N803" s="117"/>
      <c r="O803" s="119"/>
      <c r="P803" s="101"/>
      <c r="Q803" s="119"/>
      <c r="R803" s="119"/>
      <c r="S803" s="166"/>
      <c r="T803" s="119"/>
      <c r="U803" s="167"/>
      <c r="V803" s="119"/>
      <c r="W803" s="78" t="e">
        <f>VLOOKUP(A984, 'adm1'!A$2:B$15, 2, FALSE)</f>
        <v>#N/A</v>
      </c>
      <c r="X803" s="16" t="e">
        <f>VLOOKUP(C984, 'adm2'!A$2:B$62, 2, FALSE)</f>
        <v>#N/A</v>
      </c>
      <c r="Y803" s="16" t="e">
        <f>VLOOKUP(E984, 'adm3'!A$2:B$273, 2, FALSE)</f>
        <v>#N/A</v>
      </c>
      <c r="Z803" s="16" t="e">
        <f>VLOOKUP(G984, stle!A$2:B$5250, 2, FALSE)</f>
        <v>#N/A</v>
      </c>
    </row>
    <row r="804" spans="1:26" s="34" customFormat="1">
      <c r="A804" s="119"/>
      <c r="B804" s="163"/>
      <c r="C804" s="119"/>
      <c r="D804" s="163"/>
      <c r="E804" s="119"/>
      <c r="F804" s="164"/>
      <c r="G804" s="119"/>
      <c r="H804" s="163"/>
      <c r="I804" s="163"/>
      <c r="J804" s="165"/>
      <c r="K804" s="119"/>
      <c r="L804" s="119"/>
      <c r="M804" s="119"/>
      <c r="N804" s="117"/>
      <c r="O804" s="119"/>
      <c r="P804" s="101"/>
      <c r="Q804" s="119"/>
      <c r="R804" s="119"/>
      <c r="S804" s="166"/>
      <c r="T804" s="119"/>
      <c r="U804" s="167"/>
      <c r="V804" s="119"/>
      <c r="W804" s="78" t="e">
        <f>VLOOKUP(A985, 'adm1'!A$2:B$15, 2, FALSE)</f>
        <v>#N/A</v>
      </c>
      <c r="X804" s="16" t="e">
        <f>VLOOKUP(C985, 'adm2'!A$2:B$62, 2, FALSE)</f>
        <v>#N/A</v>
      </c>
      <c r="Y804" s="16" t="e">
        <f>VLOOKUP(E985, 'adm3'!A$2:B$273, 2, FALSE)</f>
        <v>#N/A</v>
      </c>
      <c r="Z804" s="16" t="e">
        <f>VLOOKUP(G985, stle!A$2:B$5250, 2, FALSE)</f>
        <v>#N/A</v>
      </c>
    </row>
    <row r="805" spans="1:26" s="34" customFormat="1">
      <c r="A805" s="119"/>
      <c r="B805" s="163"/>
      <c r="C805" s="119"/>
      <c r="D805" s="163"/>
      <c r="E805" s="119"/>
      <c r="F805" s="164"/>
      <c r="G805" s="119"/>
      <c r="H805" s="163"/>
      <c r="I805" s="163"/>
      <c r="J805" s="165"/>
      <c r="K805" s="119"/>
      <c r="L805" s="119"/>
      <c r="M805" s="119"/>
      <c r="N805" s="117"/>
      <c r="O805" s="119"/>
      <c r="P805" s="101"/>
      <c r="Q805" s="119"/>
      <c r="R805" s="119"/>
      <c r="S805" s="166"/>
      <c r="T805" s="119"/>
      <c r="U805" s="167"/>
      <c r="V805" s="119"/>
      <c r="W805" s="78" t="e">
        <f>VLOOKUP(A986, 'adm1'!A$2:B$15, 2, FALSE)</f>
        <v>#N/A</v>
      </c>
      <c r="X805" s="16" t="e">
        <f>VLOOKUP(C986, 'adm2'!A$2:B$62, 2, FALSE)</f>
        <v>#N/A</v>
      </c>
      <c r="Y805" s="16" t="e">
        <f>VLOOKUP(E986, 'adm3'!A$2:B$273, 2, FALSE)</f>
        <v>#N/A</v>
      </c>
      <c r="Z805" s="16" t="e">
        <f>VLOOKUP(G986, stle!A$2:B$5250, 2, FALSE)</f>
        <v>#N/A</v>
      </c>
    </row>
    <row r="806" spans="1:26" s="34" customFormat="1">
      <c r="A806" s="119"/>
      <c r="B806" s="163"/>
      <c r="C806" s="119"/>
      <c r="D806" s="163"/>
      <c r="E806" s="119"/>
      <c r="F806" s="164"/>
      <c r="G806" s="119"/>
      <c r="H806" s="163"/>
      <c r="I806" s="163"/>
      <c r="J806" s="165"/>
      <c r="K806" s="119"/>
      <c r="L806" s="119"/>
      <c r="M806" s="119"/>
      <c r="N806" s="117"/>
      <c r="O806" s="119"/>
      <c r="P806" s="101"/>
      <c r="Q806" s="119"/>
      <c r="R806" s="119"/>
      <c r="S806" s="166"/>
      <c r="T806" s="119"/>
      <c r="U806" s="167"/>
      <c r="V806" s="119"/>
      <c r="W806" s="78" t="e">
        <f>VLOOKUP(A987, 'adm1'!A$2:B$15, 2, FALSE)</f>
        <v>#N/A</v>
      </c>
      <c r="X806" s="16" t="e">
        <f>VLOOKUP(C987, 'adm2'!A$2:B$62, 2, FALSE)</f>
        <v>#N/A</v>
      </c>
      <c r="Y806" s="16" t="e">
        <f>VLOOKUP(E987, 'adm3'!A$2:B$273, 2, FALSE)</f>
        <v>#N/A</v>
      </c>
      <c r="Z806" s="16" t="e">
        <f>VLOOKUP(G987, stle!A$2:B$5250, 2, FALSE)</f>
        <v>#N/A</v>
      </c>
    </row>
    <row r="807" spans="1:26" s="34" customFormat="1">
      <c r="A807" s="119"/>
      <c r="B807" s="163"/>
      <c r="C807" s="119"/>
      <c r="D807" s="163"/>
      <c r="E807" s="119"/>
      <c r="F807" s="164"/>
      <c r="G807" s="119"/>
      <c r="H807" s="163"/>
      <c r="I807" s="163"/>
      <c r="J807" s="165"/>
      <c r="K807" s="119"/>
      <c r="L807" s="119"/>
      <c r="M807" s="119"/>
      <c r="N807" s="117"/>
      <c r="O807" s="119"/>
      <c r="P807" s="101"/>
      <c r="Q807" s="119"/>
      <c r="R807" s="119"/>
      <c r="S807" s="166"/>
      <c r="T807" s="119"/>
      <c r="U807" s="167"/>
      <c r="V807" s="119"/>
      <c r="W807" s="78" t="e">
        <f>VLOOKUP(A988, 'adm1'!A$2:B$15, 2, FALSE)</f>
        <v>#N/A</v>
      </c>
      <c r="X807" s="16" t="e">
        <f>VLOOKUP(C988, 'adm2'!A$2:B$62, 2, FALSE)</f>
        <v>#N/A</v>
      </c>
      <c r="Y807" s="16" t="e">
        <f>VLOOKUP(E988, 'adm3'!A$2:B$273, 2, FALSE)</f>
        <v>#N/A</v>
      </c>
      <c r="Z807" s="16" t="e">
        <f>VLOOKUP(G988, stle!A$2:B$5250, 2, FALSE)</f>
        <v>#N/A</v>
      </c>
    </row>
    <row r="808" spans="1:26" s="34" customFormat="1">
      <c r="A808" s="119"/>
      <c r="B808" s="163"/>
      <c r="C808" s="119"/>
      <c r="D808" s="163"/>
      <c r="E808" s="119"/>
      <c r="F808" s="164"/>
      <c r="G808" s="119"/>
      <c r="H808" s="163"/>
      <c r="I808" s="163"/>
      <c r="J808" s="165"/>
      <c r="K808" s="119"/>
      <c r="L808" s="119"/>
      <c r="M808" s="119"/>
      <c r="N808" s="117"/>
      <c r="O808" s="119"/>
      <c r="P808" s="101"/>
      <c r="Q808" s="119"/>
      <c r="R808" s="119"/>
      <c r="S808" s="166"/>
      <c r="T808" s="119"/>
      <c r="U808" s="167"/>
      <c r="V808" s="119"/>
      <c r="W808" s="78" t="e">
        <f>VLOOKUP(A989, 'adm1'!A$2:B$15, 2, FALSE)</f>
        <v>#N/A</v>
      </c>
      <c r="X808" s="16" t="e">
        <f>VLOOKUP(C989, 'adm2'!A$2:B$62, 2, FALSE)</f>
        <v>#N/A</v>
      </c>
      <c r="Y808" s="16" t="e">
        <f>VLOOKUP(E989, 'adm3'!A$2:B$273, 2, FALSE)</f>
        <v>#N/A</v>
      </c>
      <c r="Z808" s="16" t="e">
        <f>VLOOKUP(G989, stle!A$2:B$5250, 2, FALSE)</f>
        <v>#N/A</v>
      </c>
    </row>
    <row r="809" spans="1:26" s="34" customFormat="1">
      <c r="A809" s="119"/>
      <c r="B809" s="163"/>
      <c r="C809" s="119"/>
      <c r="D809" s="163"/>
      <c r="E809" s="119"/>
      <c r="F809" s="164"/>
      <c r="G809" s="119"/>
      <c r="H809" s="163"/>
      <c r="I809" s="163"/>
      <c r="J809" s="165"/>
      <c r="K809" s="119"/>
      <c r="L809" s="119"/>
      <c r="M809" s="119"/>
      <c r="N809" s="117"/>
      <c r="O809" s="119"/>
      <c r="P809" s="101"/>
      <c r="Q809" s="119"/>
      <c r="R809" s="119"/>
      <c r="S809" s="166"/>
      <c r="T809" s="119"/>
      <c r="U809" s="167"/>
      <c r="V809" s="119"/>
      <c r="W809" s="78" t="e">
        <f>VLOOKUP(A990, 'adm1'!A$2:B$15, 2, FALSE)</f>
        <v>#N/A</v>
      </c>
      <c r="X809" s="16" t="e">
        <f>VLOOKUP(C990, 'adm2'!A$2:B$62, 2, FALSE)</f>
        <v>#N/A</v>
      </c>
      <c r="Y809" s="16" t="e">
        <f>VLOOKUP(E990, 'adm3'!A$2:B$273, 2, FALSE)</f>
        <v>#N/A</v>
      </c>
      <c r="Z809" s="16" t="e">
        <f>VLOOKUP(G990, stle!A$2:B$5250, 2, FALSE)</f>
        <v>#N/A</v>
      </c>
    </row>
    <row r="810" spans="1:26" s="34" customFormat="1">
      <c r="A810" s="119"/>
      <c r="B810" s="163"/>
      <c r="C810" s="119"/>
      <c r="D810" s="163"/>
      <c r="E810" s="119"/>
      <c r="F810" s="164"/>
      <c r="G810" s="119"/>
      <c r="H810" s="163"/>
      <c r="I810" s="163"/>
      <c r="J810" s="165"/>
      <c r="K810" s="119"/>
      <c r="L810" s="119"/>
      <c r="M810" s="119"/>
      <c r="N810" s="117"/>
      <c r="O810" s="119"/>
      <c r="P810" s="101"/>
      <c r="Q810" s="119"/>
      <c r="R810" s="119"/>
      <c r="S810" s="166"/>
      <c r="T810" s="119"/>
      <c r="U810" s="167"/>
      <c r="V810" s="119"/>
      <c r="W810" s="78" t="e">
        <f>VLOOKUP(A991, 'adm1'!A$2:B$15, 2, FALSE)</f>
        <v>#N/A</v>
      </c>
      <c r="X810" s="16" t="e">
        <f>VLOOKUP(C991, 'adm2'!A$2:B$62, 2, FALSE)</f>
        <v>#N/A</v>
      </c>
      <c r="Y810" s="16" t="e">
        <f>VLOOKUP(E991, 'adm3'!A$2:B$273, 2, FALSE)</f>
        <v>#N/A</v>
      </c>
      <c r="Z810" s="16" t="e">
        <f>VLOOKUP(G991, stle!A$2:B$5250, 2, FALSE)</f>
        <v>#N/A</v>
      </c>
    </row>
    <row r="811" spans="1:26" s="34" customFormat="1">
      <c r="A811" s="119"/>
      <c r="B811" s="163"/>
      <c r="C811" s="119"/>
      <c r="D811" s="163"/>
      <c r="E811" s="119"/>
      <c r="F811" s="164"/>
      <c r="G811" s="119"/>
      <c r="H811" s="163"/>
      <c r="I811" s="163"/>
      <c r="J811" s="165"/>
      <c r="K811" s="119"/>
      <c r="L811" s="119"/>
      <c r="M811" s="119"/>
      <c r="N811" s="117"/>
      <c r="O811" s="119"/>
      <c r="P811" s="101"/>
      <c r="Q811" s="119"/>
      <c r="R811" s="119"/>
      <c r="S811" s="166"/>
      <c r="T811" s="119"/>
      <c r="U811" s="167"/>
      <c r="V811" s="119"/>
      <c r="W811" s="78" t="e">
        <f>VLOOKUP(A992, 'adm1'!A$2:B$15, 2, FALSE)</f>
        <v>#N/A</v>
      </c>
      <c r="X811" s="16" t="e">
        <f>VLOOKUP(C992, 'adm2'!A$2:B$62, 2, FALSE)</f>
        <v>#N/A</v>
      </c>
      <c r="Y811" s="16" t="e">
        <f>VLOOKUP(E992, 'adm3'!A$2:B$273, 2, FALSE)</f>
        <v>#N/A</v>
      </c>
      <c r="Z811" s="16" t="e">
        <f>VLOOKUP(G992, stle!A$2:B$5250, 2, FALSE)</f>
        <v>#N/A</v>
      </c>
    </row>
    <row r="812" spans="1:26" s="34" customFormat="1">
      <c r="A812" s="119"/>
      <c r="B812" s="163"/>
      <c r="C812" s="119"/>
      <c r="D812" s="163"/>
      <c r="E812" s="119"/>
      <c r="F812" s="164"/>
      <c r="G812" s="119"/>
      <c r="H812" s="163"/>
      <c r="I812" s="163"/>
      <c r="J812" s="165"/>
      <c r="K812" s="119"/>
      <c r="L812" s="119"/>
      <c r="M812" s="119"/>
      <c r="N812" s="117"/>
      <c r="O812" s="119"/>
      <c r="P812" s="101"/>
      <c r="Q812" s="119"/>
      <c r="R812" s="119"/>
      <c r="S812" s="166"/>
      <c r="T812" s="119"/>
      <c r="U812" s="167"/>
      <c r="V812" s="119"/>
      <c r="W812" s="78" t="e">
        <f>VLOOKUP(A993, 'adm1'!A$2:B$15, 2, FALSE)</f>
        <v>#N/A</v>
      </c>
      <c r="X812" s="16" t="e">
        <f>VLOOKUP(C993, 'adm2'!A$2:B$62, 2, FALSE)</f>
        <v>#N/A</v>
      </c>
      <c r="Y812" s="16" t="e">
        <f>VLOOKUP(E993, 'adm3'!A$2:B$273, 2, FALSE)</f>
        <v>#N/A</v>
      </c>
      <c r="Z812" s="16" t="e">
        <f>VLOOKUP(G993, stle!A$2:B$5250, 2, FALSE)</f>
        <v>#N/A</v>
      </c>
    </row>
    <row r="813" spans="1:26" s="34" customFormat="1">
      <c r="A813" s="119"/>
      <c r="B813" s="163"/>
      <c r="C813" s="119"/>
      <c r="D813" s="163"/>
      <c r="E813" s="119"/>
      <c r="F813" s="164"/>
      <c r="G813" s="119"/>
      <c r="H813" s="163"/>
      <c r="I813" s="163"/>
      <c r="J813" s="165"/>
      <c r="K813" s="119"/>
      <c r="L813" s="119"/>
      <c r="M813" s="119"/>
      <c r="N813" s="117"/>
      <c r="O813" s="119"/>
      <c r="P813" s="101"/>
      <c r="Q813" s="119"/>
      <c r="R813" s="119"/>
      <c r="S813" s="166"/>
      <c r="T813" s="119"/>
      <c r="U813" s="167"/>
      <c r="V813" s="119"/>
      <c r="W813" s="78" t="e">
        <f>VLOOKUP(A994, 'adm1'!A$2:B$15, 2, FALSE)</f>
        <v>#N/A</v>
      </c>
      <c r="X813" s="16" t="e">
        <f>VLOOKUP(C994, 'adm2'!A$2:B$62, 2, FALSE)</f>
        <v>#N/A</v>
      </c>
      <c r="Y813" s="16" t="e">
        <f>VLOOKUP(E994, 'adm3'!A$2:B$273, 2, FALSE)</f>
        <v>#N/A</v>
      </c>
      <c r="Z813" s="16" t="e">
        <f>VLOOKUP(G994, stle!A$2:B$5250, 2, FALSE)</f>
        <v>#N/A</v>
      </c>
    </row>
    <row r="814" spans="1:26" s="34" customFormat="1">
      <c r="A814" s="119"/>
      <c r="B814" s="163"/>
      <c r="C814" s="119"/>
      <c r="D814" s="163"/>
      <c r="E814" s="119"/>
      <c r="F814" s="164"/>
      <c r="G814" s="119"/>
      <c r="H814" s="163"/>
      <c r="I814" s="163"/>
      <c r="J814" s="165"/>
      <c r="K814" s="119"/>
      <c r="L814" s="119"/>
      <c r="M814" s="119"/>
      <c r="N814" s="117"/>
      <c r="O814" s="119"/>
      <c r="P814" s="101"/>
      <c r="Q814" s="119"/>
      <c r="R814" s="119"/>
      <c r="S814" s="166"/>
      <c r="T814" s="119"/>
      <c r="U814" s="167"/>
      <c r="V814" s="119"/>
      <c r="W814" s="78" t="e">
        <f>VLOOKUP(A995, 'adm1'!A$2:B$15, 2, FALSE)</f>
        <v>#N/A</v>
      </c>
      <c r="X814" s="16" t="e">
        <f>VLOOKUP(C995, 'adm2'!A$2:B$62, 2, FALSE)</f>
        <v>#N/A</v>
      </c>
      <c r="Y814" s="16" t="e">
        <f>VLOOKUP(E995, 'adm3'!A$2:B$273, 2, FALSE)</f>
        <v>#N/A</v>
      </c>
      <c r="Z814" s="16" t="e">
        <f>VLOOKUP(G995, stle!A$2:B$5250, 2, FALSE)</f>
        <v>#N/A</v>
      </c>
    </row>
    <row r="815" spans="1:26" s="34" customFormat="1">
      <c r="A815" s="119"/>
      <c r="B815" s="163"/>
      <c r="C815" s="119"/>
      <c r="D815" s="163"/>
      <c r="E815" s="119"/>
      <c r="F815" s="164"/>
      <c r="G815" s="119"/>
      <c r="H815" s="163"/>
      <c r="I815" s="163"/>
      <c r="J815" s="165"/>
      <c r="K815" s="119"/>
      <c r="L815" s="119"/>
      <c r="M815" s="119"/>
      <c r="N815" s="117"/>
      <c r="O815" s="119"/>
      <c r="P815" s="101"/>
      <c r="Q815" s="119"/>
      <c r="R815" s="119"/>
      <c r="S815" s="166"/>
      <c r="T815" s="119"/>
      <c r="U815" s="167"/>
      <c r="V815" s="119"/>
      <c r="W815" s="78" t="e">
        <f>VLOOKUP(A996, 'adm1'!A$2:B$15, 2, FALSE)</f>
        <v>#N/A</v>
      </c>
      <c r="X815" s="16" t="e">
        <f>VLOOKUP(C996, 'adm2'!A$2:B$62, 2, FALSE)</f>
        <v>#N/A</v>
      </c>
      <c r="Y815" s="16" t="e">
        <f>VLOOKUP(E996, 'adm3'!A$2:B$273, 2, FALSE)</f>
        <v>#N/A</v>
      </c>
      <c r="Z815" s="16" t="e">
        <f>VLOOKUP(G996, stle!A$2:B$5250, 2, FALSE)</f>
        <v>#N/A</v>
      </c>
    </row>
    <row r="816" spans="1:26" s="34" customFormat="1">
      <c r="A816" s="119"/>
      <c r="B816" s="163"/>
      <c r="C816" s="119"/>
      <c r="D816" s="163"/>
      <c r="E816" s="119"/>
      <c r="F816" s="164"/>
      <c r="G816" s="119"/>
      <c r="H816" s="163"/>
      <c r="I816" s="163"/>
      <c r="J816" s="165"/>
      <c r="K816" s="119"/>
      <c r="L816" s="119"/>
      <c r="M816" s="119"/>
      <c r="N816" s="117"/>
      <c r="O816" s="119"/>
      <c r="P816" s="101"/>
      <c r="Q816" s="119"/>
      <c r="R816" s="119"/>
      <c r="S816" s="166"/>
      <c r="T816" s="119"/>
      <c r="U816" s="167"/>
      <c r="V816" s="119"/>
      <c r="W816" s="78" t="e">
        <f>VLOOKUP(A997, 'adm1'!A$2:B$15, 2, FALSE)</f>
        <v>#N/A</v>
      </c>
      <c r="X816" s="16" t="e">
        <f>VLOOKUP(C997, 'adm2'!A$2:B$62, 2, FALSE)</f>
        <v>#N/A</v>
      </c>
      <c r="Y816" s="16" t="e">
        <f>VLOOKUP(E997, 'adm3'!A$2:B$273, 2, FALSE)</f>
        <v>#N/A</v>
      </c>
      <c r="Z816" s="16" t="e">
        <f>VLOOKUP(G997, stle!A$2:B$5250, 2, FALSE)</f>
        <v>#N/A</v>
      </c>
    </row>
    <row r="817" spans="1:26" s="34" customFormat="1">
      <c r="A817" s="119"/>
      <c r="B817" s="163"/>
      <c r="C817" s="119"/>
      <c r="D817" s="163"/>
      <c r="E817" s="119"/>
      <c r="F817" s="164"/>
      <c r="G817" s="119"/>
      <c r="H817" s="163"/>
      <c r="I817" s="163"/>
      <c r="J817" s="165"/>
      <c r="K817" s="119"/>
      <c r="L817" s="119"/>
      <c r="M817" s="119"/>
      <c r="N817" s="117"/>
      <c r="O817" s="119"/>
      <c r="P817" s="101"/>
      <c r="Q817" s="119"/>
      <c r="R817" s="119"/>
      <c r="S817" s="166"/>
      <c r="T817" s="119"/>
      <c r="U817" s="167"/>
      <c r="V817" s="119"/>
      <c r="W817" s="78" t="e">
        <f>VLOOKUP(A998, 'adm1'!A$2:B$15, 2, FALSE)</f>
        <v>#N/A</v>
      </c>
      <c r="X817" s="16" t="e">
        <f>VLOOKUP(C998, 'adm2'!A$2:B$62, 2, FALSE)</f>
        <v>#N/A</v>
      </c>
      <c r="Y817" s="16" t="e">
        <f>VLOOKUP(E998, 'adm3'!A$2:B$273, 2, FALSE)</f>
        <v>#N/A</v>
      </c>
      <c r="Z817" s="16" t="e">
        <f>VLOOKUP(G998, stle!A$2:B$5250, 2, FALSE)</f>
        <v>#N/A</v>
      </c>
    </row>
    <row r="818" spans="1:26" s="34" customFormat="1">
      <c r="A818" s="119"/>
      <c r="B818" s="163"/>
      <c r="C818" s="119"/>
      <c r="D818" s="163"/>
      <c r="E818" s="119"/>
      <c r="F818" s="164"/>
      <c r="G818" s="119"/>
      <c r="H818" s="163"/>
      <c r="I818" s="163"/>
      <c r="J818" s="165"/>
      <c r="K818" s="119"/>
      <c r="L818" s="119"/>
      <c r="M818" s="119"/>
      <c r="N818" s="117"/>
      <c r="O818" s="119"/>
      <c r="P818" s="101"/>
      <c r="Q818" s="119"/>
      <c r="R818" s="119"/>
      <c r="S818" s="166"/>
      <c r="T818" s="119"/>
      <c r="U818" s="167"/>
      <c r="V818" s="119"/>
      <c r="W818" s="78" t="e">
        <f>VLOOKUP(A999, 'adm1'!A$2:B$15, 2, FALSE)</f>
        <v>#N/A</v>
      </c>
      <c r="X818" s="16" t="e">
        <f>VLOOKUP(C999, 'adm2'!A$2:B$62, 2, FALSE)</f>
        <v>#N/A</v>
      </c>
      <c r="Y818" s="16" t="e">
        <f>VLOOKUP(E999, 'adm3'!A$2:B$273, 2, FALSE)</f>
        <v>#N/A</v>
      </c>
      <c r="Z818" s="16" t="e">
        <f>VLOOKUP(G999, stle!A$2:B$5250, 2, FALSE)</f>
        <v>#N/A</v>
      </c>
    </row>
    <row r="819" spans="1:26" s="34" customFormat="1">
      <c r="A819" s="119"/>
      <c r="B819" s="163"/>
      <c r="C819" s="119"/>
      <c r="D819" s="163"/>
      <c r="E819" s="119"/>
      <c r="F819" s="164"/>
      <c r="G819" s="119"/>
      <c r="H819" s="163"/>
      <c r="I819" s="163"/>
      <c r="J819" s="165"/>
      <c r="K819" s="119"/>
      <c r="L819" s="119"/>
      <c r="M819" s="119"/>
      <c r="N819" s="117"/>
      <c r="O819" s="119"/>
      <c r="P819" s="101"/>
      <c r="Q819" s="119"/>
      <c r="R819" s="119"/>
      <c r="S819" s="166"/>
      <c r="T819" s="119"/>
      <c r="U819" s="167"/>
      <c r="V819" s="119"/>
      <c r="W819" s="78" t="e">
        <f>VLOOKUP(A1000, 'adm1'!A$2:B$15, 2, FALSE)</f>
        <v>#N/A</v>
      </c>
      <c r="X819" s="16" t="e">
        <f>VLOOKUP(C1000, 'adm2'!A$2:B$62, 2, FALSE)</f>
        <v>#N/A</v>
      </c>
      <c r="Y819" s="16" t="e">
        <f>VLOOKUP(E1000, 'adm3'!A$2:B$273, 2, FALSE)</f>
        <v>#N/A</v>
      </c>
      <c r="Z819" s="16" t="e">
        <f>VLOOKUP(G1000, stle!A$2:B$5250, 2, FALSE)</f>
        <v>#N/A</v>
      </c>
    </row>
    <row r="820" spans="1:26" s="34" customFormat="1">
      <c r="A820" s="119"/>
      <c r="B820" s="163"/>
      <c r="C820" s="119"/>
      <c r="D820" s="163"/>
      <c r="E820" s="119"/>
      <c r="F820" s="164"/>
      <c r="G820" s="119"/>
      <c r="H820" s="163"/>
      <c r="I820" s="163"/>
      <c r="J820" s="165"/>
      <c r="K820" s="119"/>
      <c r="L820" s="119"/>
      <c r="M820" s="119"/>
      <c r="N820" s="117"/>
      <c r="O820" s="119"/>
      <c r="P820" s="101"/>
      <c r="Q820" s="119"/>
      <c r="R820" s="119"/>
      <c r="S820" s="166"/>
      <c r="T820" s="119"/>
      <c r="U820" s="167"/>
      <c r="V820" s="119"/>
      <c r="W820" s="78" t="e">
        <f>VLOOKUP(A1001, 'adm1'!A$2:B$15, 2, FALSE)</f>
        <v>#N/A</v>
      </c>
      <c r="X820" s="16" t="e">
        <f>VLOOKUP(C1001, 'adm2'!A$2:B$62, 2, FALSE)</f>
        <v>#N/A</v>
      </c>
      <c r="Y820" s="16" t="e">
        <f>VLOOKUP(E1001, 'adm3'!A$2:B$273, 2, FALSE)</f>
        <v>#N/A</v>
      </c>
      <c r="Z820" s="16" t="e">
        <f>VLOOKUP(G1001, stle!A$2:B$5250, 2, FALSE)</f>
        <v>#N/A</v>
      </c>
    </row>
    <row r="821" spans="1:26" s="34" customFormat="1">
      <c r="A821" s="119"/>
      <c r="B821" s="163"/>
      <c r="C821" s="119"/>
      <c r="D821" s="163"/>
      <c r="E821" s="119"/>
      <c r="F821" s="164"/>
      <c r="G821" s="119"/>
      <c r="H821" s="163"/>
      <c r="I821" s="163"/>
      <c r="J821" s="165"/>
      <c r="K821" s="119"/>
      <c r="L821" s="119"/>
      <c r="M821" s="119"/>
      <c r="N821" s="117"/>
      <c r="O821" s="119"/>
      <c r="P821" s="101"/>
      <c r="Q821" s="119"/>
      <c r="R821" s="119"/>
      <c r="S821" s="166"/>
      <c r="T821" s="119"/>
      <c r="U821" s="167"/>
      <c r="V821" s="119"/>
      <c r="W821" s="78" t="e">
        <f>VLOOKUP(A1002, 'adm1'!A$2:B$15, 2, FALSE)</f>
        <v>#N/A</v>
      </c>
      <c r="X821" s="16" t="e">
        <f>VLOOKUP(C1002, 'adm2'!A$2:B$62, 2, FALSE)</f>
        <v>#N/A</v>
      </c>
      <c r="Y821" s="16" t="e">
        <f>VLOOKUP(E1002, 'adm3'!A$2:B$273, 2, FALSE)</f>
        <v>#N/A</v>
      </c>
      <c r="Z821" s="16" t="e">
        <f>VLOOKUP(G1002, stle!A$2:B$5250, 2, FALSE)</f>
        <v>#N/A</v>
      </c>
    </row>
    <row r="822" spans="1:26" s="34" customFormat="1">
      <c r="A822" s="119"/>
      <c r="B822" s="163"/>
      <c r="C822" s="119"/>
      <c r="D822" s="163"/>
      <c r="E822" s="119"/>
      <c r="F822" s="164"/>
      <c r="G822" s="119"/>
      <c r="H822" s="163"/>
      <c r="I822" s="163"/>
      <c r="J822" s="165"/>
      <c r="K822" s="119"/>
      <c r="L822" s="119"/>
      <c r="M822" s="119"/>
      <c r="N822" s="117"/>
      <c r="O822" s="119"/>
      <c r="P822" s="101"/>
      <c r="Q822" s="119"/>
      <c r="R822" s="119"/>
      <c r="S822" s="166"/>
      <c r="T822" s="119"/>
      <c r="U822" s="167"/>
      <c r="V822" s="119"/>
      <c r="W822" s="78" t="e">
        <f>VLOOKUP(A1003, 'adm1'!A$2:B$15, 2, FALSE)</f>
        <v>#N/A</v>
      </c>
      <c r="X822" s="16" t="e">
        <f>VLOOKUP(C1003, 'adm2'!A$2:B$62, 2, FALSE)</f>
        <v>#N/A</v>
      </c>
      <c r="Y822" s="16" t="e">
        <f>VLOOKUP(E1003, 'adm3'!A$2:B$273, 2, FALSE)</f>
        <v>#N/A</v>
      </c>
      <c r="Z822" s="16" t="e">
        <f>VLOOKUP(G1003, stle!A$2:B$5250, 2, FALSE)</f>
        <v>#N/A</v>
      </c>
    </row>
    <row r="823" spans="1:26" s="34" customFormat="1">
      <c r="A823" s="119"/>
      <c r="B823" s="163"/>
      <c r="C823" s="119"/>
      <c r="D823" s="163"/>
      <c r="E823" s="119"/>
      <c r="F823" s="164"/>
      <c r="G823" s="119"/>
      <c r="H823" s="163"/>
      <c r="I823" s="163"/>
      <c r="J823" s="165"/>
      <c r="K823" s="119"/>
      <c r="L823" s="119"/>
      <c r="M823" s="119"/>
      <c r="N823" s="117"/>
      <c r="O823" s="119"/>
      <c r="P823" s="101"/>
      <c r="Q823" s="119"/>
      <c r="R823" s="119"/>
      <c r="S823" s="166"/>
      <c r="T823" s="119"/>
      <c r="U823" s="167"/>
      <c r="V823" s="119"/>
      <c r="W823" s="78" t="e">
        <f>VLOOKUP(A1004, 'adm1'!A$2:B$15, 2, FALSE)</f>
        <v>#N/A</v>
      </c>
      <c r="X823" s="16" t="e">
        <f>VLOOKUP(C1004, 'adm2'!A$2:B$62, 2, FALSE)</f>
        <v>#N/A</v>
      </c>
      <c r="Y823" s="16" t="e">
        <f>VLOOKUP(E1004, 'adm3'!A$2:B$273, 2, FALSE)</f>
        <v>#N/A</v>
      </c>
      <c r="Z823" s="16" t="e">
        <f>VLOOKUP(G1004, stle!A$2:B$5250, 2, FALSE)</f>
        <v>#N/A</v>
      </c>
    </row>
    <row r="824" spans="1:26" s="34" customFormat="1">
      <c r="A824" s="119"/>
      <c r="B824" s="163"/>
      <c r="C824" s="119"/>
      <c r="D824" s="163"/>
      <c r="E824" s="119"/>
      <c r="F824" s="164"/>
      <c r="G824" s="119"/>
      <c r="H824" s="163"/>
      <c r="I824" s="163"/>
      <c r="J824" s="165"/>
      <c r="K824" s="119"/>
      <c r="L824" s="119"/>
      <c r="M824" s="119"/>
      <c r="N824" s="117"/>
      <c r="O824" s="119"/>
      <c r="P824" s="101"/>
      <c r="Q824" s="119"/>
      <c r="R824" s="119"/>
      <c r="S824" s="166"/>
      <c r="T824" s="119"/>
      <c r="U824" s="167"/>
      <c r="V824" s="119"/>
      <c r="W824" s="78" t="e">
        <f>VLOOKUP(A1005, 'adm1'!A$2:B$15, 2, FALSE)</f>
        <v>#N/A</v>
      </c>
      <c r="X824" s="16" t="e">
        <f>VLOOKUP(C1005, 'adm2'!A$2:B$62, 2, FALSE)</f>
        <v>#N/A</v>
      </c>
      <c r="Y824" s="16" t="e">
        <f>VLOOKUP(E1005, 'adm3'!A$2:B$273, 2, FALSE)</f>
        <v>#N/A</v>
      </c>
      <c r="Z824" s="16" t="e">
        <f>VLOOKUP(G1005, stle!A$2:B$5250, 2, FALSE)</f>
        <v>#N/A</v>
      </c>
    </row>
    <row r="825" spans="1:26" s="34" customFormat="1">
      <c r="A825" s="119"/>
      <c r="B825" s="163"/>
      <c r="C825" s="119"/>
      <c r="D825" s="163"/>
      <c r="E825" s="119"/>
      <c r="F825" s="164"/>
      <c r="G825" s="119"/>
      <c r="H825" s="163"/>
      <c r="I825" s="163"/>
      <c r="J825" s="165"/>
      <c r="K825" s="119"/>
      <c r="L825" s="119"/>
      <c r="M825" s="119"/>
      <c r="N825" s="117"/>
      <c r="O825" s="119"/>
      <c r="P825" s="101"/>
      <c r="Q825" s="119"/>
      <c r="R825" s="119"/>
      <c r="S825" s="166"/>
      <c r="T825" s="119"/>
      <c r="U825" s="167"/>
      <c r="V825" s="119"/>
      <c r="W825" s="78" t="e">
        <f>VLOOKUP(A1006, 'adm1'!A$2:B$15, 2, FALSE)</f>
        <v>#N/A</v>
      </c>
      <c r="X825" s="16" t="e">
        <f>VLOOKUP(C1006, 'adm2'!A$2:B$62, 2, FALSE)</f>
        <v>#N/A</v>
      </c>
      <c r="Y825" s="16" t="e">
        <f>VLOOKUP(E1006, 'adm3'!A$2:B$273, 2, FALSE)</f>
        <v>#N/A</v>
      </c>
      <c r="Z825" s="16" t="e">
        <f>VLOOKUP(G1006, stle!A$2:B$5250, 2, FALSE)</f>
        <v>#N/A</v>
      </c>
    </row>
    <row r="826" spans="1:26" s="34" customFormat="1">
      <c r="A826" s="119"/>
      <c r="B826" s="163"/>
      <c r="C826" s="119"/>
      <c r="D826" s="163"/>
      <c r="E826" s="119"/>
      <c r="F826" s="164"/>
      <c r="G826" s="119"/>
      <c r="H826" s="163"/>
      <c r="I826" s="163"/>
      <c r="J826" s="165"/>
      <c r="K826" s="119"/>
      <c r="L826" s="119"/>
      <c r="M826" s="119"/>
      <c r="N826" s="117"/>
      <c r="O826" s="119"/>
      <c r="P826" s="101"/>
      <c r="Q826" s="119"/>
      <c r="R826" s="119"/>
      <c r="S826" s="166"/>
      <c r="T826" s="119"/>
      <c r="U826" s="167"/>
      <c r="V826" s="119"/>
      <c r="W826" s="78" t="e">
        <f>VLOOKUP(A1007, 'adm1'!A$2:B$15, 2, FALSE)</f>
        <v>#N/A</v>
      </c>
      <c r="X826" s="16" t="e">
        <f>VLOOKUP(C1007, 'adm2'!A$2:B$62, 2, FALSE)</f>
        <v>#N/A</v>
      </c>
      <c r="Y826" s="16" t="e">
        <f>VLOOKUP(E1007, 'adm3'!A$2:B$273, 2, FALSE)</f>
        <v>#N/A</v>
      </c>
      <c r="Z826" s="16" t="e">
        <f>VLOOKUP(G1007, stle!A$2:B$5250, 2, FALSE)</f>
        <v>#N/A</v>
      </c>
    </row>
    <row r="827" spans="1:26" s="34" customFormat="1">
      <c r="A827" s="119"/>
      <c r="B827" s="163"/>
      <c r="C827" s="119"/>
      <c r="D827" s="163"/>
      <c r="E827" s="119"/>
      <c r="F827" s="164"/>
      <c r="G827" s="119"/>
      <c r="H827" s="163"/>
      <c r="I827" s="163"/>
      <c r="J827" s="165"/>
      <c r="K827" s="119"/>
      <c r="L827" s="119"/>
      <c r="M827" s="119"/>
      <c r="N827" s="117"/>
      <c r="O827" s="119"/>
      <c r="P827" s="101"/>
      <c r="Q827" s="119"/>
      <c r="R827" s="119"/>
      <c r="S827" s="166"/>
      <c r="T827" s="119"/>
      <c r="U827" s="167"/>
      <c r="V827" s="119"/>
      <c r="W827" s="78" t="e">
        <f>VLOOKUP(A1008, 'adm1'!A$2:B$15, 2, FALSE)</f>
        <v>#N/A</v>
      </c>
      <c r="X827" s="16" t="e">
        <f>VLOOKUP(C1008, 'adm2'!A$2:B$62, 2, FALSE)</f>
        <v>#N/A</v>
      </c>
      <c r="Y827" s="16" t="e">
        <f>VLOOKUP(E1008, 'adm3'!A$2:B$273, 2, FALSE)</f>
        <v>#N/A</v>
      </c>
      <c r="Z827" s="16" t="e">
        <f>VLOOKUP(G1008, stle!A$2:B$5250, 2, FALSE)</f>
        <v>#N/A</v>
      </c>
    </row>
    <row r="828" spans="1:26" s="34" customFormat="1">
      <c r="A828" s="119"/>
      <c r="B828" s="163"/>
      <c r="C828" s="119"/>
      <c r="D828" s="163"/>
      <c r="E828" s="119"/>
      <c r="F828" s="164"/>
      <c r="G828" s="119"/>
      <c r="H828" s="163"/>
      <c r="I828" s="163"/>
      <c r="J828" s="165"/>
      <c r="K828" s="119"/>
      <c r="L828" s="119"/>
      <c r="M828" s="119"/>
      <c r="N828" s="117"/>
      <c r="O828" s="119"/>
      <c r="P828" s="101"/>
      <c r="Q828" s="119"/>
      <c r="R828" s="119"/>
      <c r="S828" s="166"/>
      <c r="T828" s="119"/>
      <c r="U828" s="167"/>
      <c r="V828" s="119"/>
      <c r="W828" s="78" t="e">
        <f>VLOOKUP(A1009, 'adm1'!A$2:B$15, 2, FALSE)</f>
        <v>#N/A</v>
      </c>
      <c r="X828" s="16" t="e">
        <f>VLOOKUP(C1009, 'adm2'!A$2:B$62, 2, FALSE)</f>
        <v>#N/A</v>
      </c>
      <c r="Y828" s="16" t="e">
        <f>VLOOKUP(E1009, 'adm3'!A$2:B$273, 2, FALSE)</f>
        <v>#N/A</v>
      </c>
      <c r="Z828" s="16" t="e">
        <f>VLOOKUP(G1009, stle!A$2:B$5250, 2, FALSE)</f>
        <v>#N/A</v>
      </c>
    </row>
    <row r="829" spans="1:26" s="34" customFormat="1">
      <c r="A829" s="119"/>
      <c r="B829" s="163"/>
      <c r="C829" s="119"/>
      <c r="D829" s="163"/>
      <c r="E829" s="119"/>
      <c r="F829" s="164"/>
      <c r="G829" s="119"/>
      <c r="H829" s="163"/>
      <c r="I829" s="163"/>
      <c r="J829" s="165"/>
      <c r="K829" s="119"/>
      <c r="L829" s="119"/>
      <c r="M829" s="119"/>
      <c r="N829" s="117"/>
      <c r="O829" s="119"/>
      <c r="P829" s="101"/>
      <c r="Q829" s="119"/>
      <c r="R829" s="119"/>
      <c r="S829" s="166"/>
      <c r="T829" s="119"/>
      <c r="U829" s="167"/>
      <c r="V829" s="119"/>
      <c r="W829" s="78" t="e">
        <f>VLOOKUP(A1010, 'adm1'!A$2:B$15, 2, FALSE)</f>
        <v>#N/A</v>
      </c>
      <c r="X829" s="16" t="e">
        <f>VLOOKUP(C1010, 'adm2'!A$2:B$62, 2, FALSE)</f>
        <v>#N/A</v>
      </c>
      <c r="Y829" s="16" t="e">
        <f>VLOOKUP(E1010, 'adm3'!A$2:B$273, 2, FALSE)</f>
        <v>#N/A</v>
      </c>
      <c r="Z829" s="16" t="e">
        <f>VLOOKUP(G1010, stle!A$2:B$5250, 2, FALSE)</f>
        <v>#N/A</v>
      </c>
    </row>
    <row r="830" spans="1:26" s="34" customFormat="1">
      <c r="A830" s="119"/>
      <c r="B830" s="163"/>
      <c r="C830" s="119"/>
      <c r="D830" s="163"/>
      <c r="E830" s="119"/>
      <c r="F830" s="164"/>
      <c r="G830" s="119"/>
      <c r="H830" s="163"/>
      <c r="I830" s="163"/>
      <c r="J830" s="165"/>
      <c r="K830" s="119"/>
      <c r="L830" s="119"/>
      <c r="M830" s="119"/>
      <c r="N830" s="117"/>
      <c r="O830" s="119"/>
      <c r="P830" s="101"/>
      <c r="Q830" s="119"/>
      <c r="R830" s="119"/>
      <c r="S830" s="166"/>
      <c r="T830" s="119"/>
      <c r="U830" s="167"/>
      <c r="V830" s="119"/>
      <c r="W830" s="78" t="e">
        <f>VLOOKUP(A1011, 'adm1'!A$2:B$15, 2, FALSE)</f>
        <v>#N/A</v>
      </c>
      <c r="X830" s="16" t="e">
        <f>VLOOKUP(C1011, 'adm2'!A$2:B$62, 2, FALSE)</f>
        <v>#N/A</v>
      </c>
      <c r="Y830" s="16" t="e">
        <f>VLOOKUP(E1011, 'adm3'!A$2:B$273, 2, FALSE)</f>
        <v>#N/A</v>
      </c>
      <c r="Z830" s="16" t="e">
        <f>VLOOKUP(G1011, stle!A$2:B$5250, 2, FALSE)</f>
        <v>#N/A</v>
      </c>
    </row>
    <row r="831" spans="1:26" s="34" customFormat="1">
      <c r="A831" s="119"/>
      <c r="B831" s="163"/>
      <c r="C831" s="119"/>
      <c r="D831" s="163"/>
      <c r="E831" s="119"/>
      <c r="F831" s="164"/>
      <c r="G831" s="119"/>
      <c r="H831" s="163"/>
      <c r="I831" s="163"/>
      <c r="J831" s="165"/>
      <c r="K831" s="119"/>
      <c r="L831" s="119"/>
      <c r="M831" s="119"/>
      <c r="N831" s="117"/>
      <c r="O831" s="119"/>
      <c r="P831" s="101"/>
      <c r="Q831" s="119"/>
      <c r="R831" s="119"/>
      <c r="S831" s="166"/>
      <c r="T831" s="119"/>
      <c r="U831" s="167"/>
      <c r="V831" s="119"/>
      <c r="W831" s="78" t="e">
        <f>VLOOKUP(A1012, 'adm1'!A$2:B$15, 2, FALSE)</f>
        <v>#N/A</v>
      </c>
      <c r="X831" s="16" t="e">
        <f>VLOOKUP(C1012, 'adm2'!A$2:B$62, 2, FALSE)</f>
        <v>#N/A</v>
      </c>
      <c r="Y831" s="16" t="e">
        <f>VLOOKUP(E1012, 'adm3'!A$2:B$273, 2, FALSE)</f>
        <v>#N/A</v>
      </c>
      <c r="Z831" s="16" t="e">
        <f>VLOOKUP(G1012, stle!A$2:B$5250, 2, FALSE)</f>
        <v>#N/A</v>
      </c>
    </row>
    <row r="832" spans="1:26" s="34" customFormat="1">
      <c r="A832" s="119"/>
      <c r="B832" s="163"/>
      <c r="C832" s="119"/>
      <c r="D832" s="163"/>
      <c r="E832" s="119"/>
      <c r="F832" s="164"/>
      <c r="G832" s="119"/>
      <c r="H832" s="163"/>
      <c r="I832" s="163"/>
      <c r="J832" s="165"/>
      <c r="K832" s="119"/>
      <c r="L832" s="119"/>
      <c r="M832" s="119"/>
      <c r="N832" s="117"/>
      <c r="O832" s="119"/>
      <c r="P832" s="101"/>
      <c r="Q832" s="119"/>
      <c r="R832" s="119"/>
      <c r="S832" s="166"/>
      <c r="T832" s="119"/>
      <c r="U832" s="167"/>
      <c r="V832" s="119"/>
      <c r="W832" s="78" t="e">
        <f>VLOOKUP(A1013, 'adm1'!A$2:B$15, 2, FALSE)</f>
        <v>#N/A</v>
      </c>
      <c r="X832" s="16" t="e">
        <f>VLOOKUP(C1013, 'adm2'!A$2:B$62, 2, FALSE)</f>
        <v>#N/A</v>
      </c>
      <c r="Y832" s="16" t="e">
        <f>VLOOKUP(E1013, 'adm3'!A$2:B$273, 2, FALSE)</f>
        <v>#N/A</v>
      </c>
      <c r="Z832" s="16" t="e">
        <f>VLOOKUP(G1013, stle!A$2:B$5250, 2, FALSE)</f>
        <v>#N/A</v>
      </c>
    </row>
    <row r="833" spans="1:26" s="34" customFormat="1">
      <c r="A833" s="119"/>
      <c r="B833" s="163"/>
      <c r="C833" s="119"/>
      <c r="D833" s="163"/>
      <c r="E833" s="119"/>
      <c r="F833" s="164"/>
      <c r="G833" s="119"/>
      <c r="H833" s="163"/>
      <c r="I833" s="163"/>
      <c r="J833" s="165"/>
      <c r="K833" s="119"/>
      <c r="L833" s="119"/>
      <c r="M833" s="119"/>
      <c r="N833" s="117"/>
      <c r="O833" s="119"/>
      <c r="P833" s="101"/>
      <c r="Q833" s="119"/>
      <c r="R833" s="119"/>
      <c r="S833" s="166"/>
      <c r="T833" s="119"/>
      <c r="U833" s="167"/>
      <c r="V833" s="119"/>
      <c r="W833" s="78" t="e">
        <f>VLOOKUP(A1014, 'adm1'!A$2:B$15, 2, FALSE)</f>
        <v>#N/A</v>
      </c>
      <c r="X833" s="16" t="e">
        <f>VLOOKUP(C1014, 'adm2'!A$2:B$62, 2, FALSE)</f>
        <v>#N/A</v>
      </c>
      <c r="Y833" s="16" t="e">
        <f>VLOOKUP(E1014, 'adm3'!A$2:B$273, 2, FALSE)</f>
        <v>#N/A</v>
      </c>
      <c r="Z833" s="16" t="e">
        <f>VLOOKUP(G1014, stle!A$2:B$5250, 2, FALSE)</f>
        <v>#N/A</v>
      </c>
    </row>
    <row r="834" spans="1:26" s="34" customFormat="1">
      <c r="A834" s="119"/>
      <c r="B834" s="163"/>
      <c r="C834" s="119"/>
      <c r="D834" s="163"/>
      <c r="E834" s="119"/>
      <c r="F834" s="164"/>
      <c r="G834" s="119"/>
      <c r="H834" s="163"/>
      <c r="I834" s="163"/>
      <c r="J834" s="165"/>
      <c r="K834" s="119"/>
      <c r="L834" s="119"/>
      <c r="M834" s="119"/>
      <c r="N834" s="117"/>
      <c r="O834" s="119"/>
      <c r="P834" s="101"/>
      <c r="Q834" s="119"/>
      <c r="R834" s="119"/>
      <c r="S834" s="166"/>
      <c r="T834" s="119"/>
      <c r="U834" s="167"/>
      <c r="V834" s="119"/>
      <c r="W834" s="78" t="e">
        <f>VLOOKUP(A1015, 'adm1'!A$2:B$15, 2, FALSE)</f>
        <v>#N/A</v>
      </c>
      <c r="X834" s="16" t="e">
        <f>VLOOKUP(C1015, 'adm2'!A$2:B$62, 2, FALSE)</f>
        <v>#N/A</v>
      </c>
      <c r="Y834" s="16" t="e">
        <f>VLOOKUP(E1015, 'adm3'!A$2:B$273, 2, FALSE)</f>
        <v>#N/A</v>
      </c>
      <c r="Z834" s="16" t="e">
        <f>VLOOKUP(G1015, stle!A$2:B$5250, 2, FALSE)</f>
        <v>#N/A</v>
      </c>
    </row>
    <row r="835" spans="1:26" s="34" customFormat="1">
      <c r="A835" s="119"/>
      <c r="B835" s="163"/>
      <c r="C835" s="119"/>
      <c r="D835" s="163"/>
      <c r="E835" s="119"/>
      <c r="F835" s="164"/>
      <c r="G835" s="119"/>
      <c r="H835" s="163"/>
      <c r="I835" s="163"/>
      <c r="J835" s="165"/>
      <c r="K835" s="119"/>
      <c r="L835" s="119"/>
      <c r="M835" s="119"/>
      <c r="N835" s="117"/>
      <c r="O835" s="119"/>
      <c r="P835" s="101"/>
      <c r="Q835" s="119"/>
      <c r="R835" s="119"/>
      <c r="S835" s="166"/>
      <c r="T835" s="119"/>
      <c r="U835" s="167"/>
      <c r="V835" s="119"/>
      <c r="W835" s="78" t="e">
        <f>VLOOKUP(A1016, 'adm1'!A$2:B$15, 2, FALSE)</f>
        <v>#N/A</v>
      </c>
      <c r="X835" s="16" t="e">
        <f>VLOOKUP(C1016, 'adm2'!A$2:B$62, 2, FALSE)</f>
        <v>#N/A</v>
      </c>
      <c r="Y835" s="16" t="e">
        <f>VLOOKUP(E1016, 'adm3'!A$2:B$273, 2, FALSE)</f>
        <v>#N/A</v>
      </c>
      <c r="Z835" s="16" t="e">
        <f>VLOOKUP(G1016, stle!A$2:B$5250, 2, FALSE)</f>
        <v>#N/A</v>
      </c>
    </row>
    <row r="836" spans="1:26" s="34" customFormat="1">
      <c r="A836" s="119"/>
      <c r="B836" s="163"/>
      <c r="C836" s="119"/>
      <c r="D836" s="163"/>
      <c r="E836" s="119"/>
      <c r="F836" s="164"/>
      <c r="G836" s="119"/>
      <c r="H836" s="163"/>
      <c r="I836" s="163"/>
      <c r="J836" s="165"/>
      <c r="K836" s="119"/>
      <c r="L836" s="119"/>
      <c r="M836" s="119"/>
      <c r="N836" s="117"/>
      <c r="O836" s="119"/>
      <c r="P836" s="101"/>
      <c r="Q836" s="119"/>
      <c r="R836" s="119"/>
      <c r="S836" s="166"/>
      <c r="T836" s="119"/>
      <c r="U836" s="167"/>
      <c r="V836" s="119"/>
      <c r="W836" s="78" t="e">
        <f>VLOOKUP(A1017, 'adm1'!A$2:B$15, 2, FALSE)</f>
        <v>#N/A</v>
      </c>
      <c r="X836" s="16" t="e">
        <f>VLOOKUP(C1017, 'adm2'!A$2:B$62, 2, FALSE)</f>
        <v>#N/A</v>
      </c>
      <c r="Y836" s="16" t="e">
        <f>VLOOKUP(E1017, 'adm3'!A$2:B$273, 2, FALSE)</f>
        <v>#N/A</v>
      </c>
      <c r="Z836" s="16" t="e">
        <f>VLOOKUP(G1017, stle!A$2:B$5250, 2, FALSE)</f>
        <v>#N/A</v>
      </c>
    </row>
    <row r="837" spans="1:26" s="34" customFormat="1">
      <c r="A837" s="119"/>
      <c r="B837" s="163"/>
      <c r="C837" s="119"/>
      <c r="D837" s="163"/>
      <c r="E837" s="119"/>
      <c r="F837" s="164"/>
      <c r="G837" s="119"/>
      <c r="H837" s="163"/>
      <c r="I837" s="163"/>
      <c r="J837" s="165"/>
      <c r="K837" s="119"/>
      <c r="L837" s="119"/>
      <c r="M837" s="119"/>
      <c r="N837" s="117"/>
      <c r="O837" s="119"/>
      <c r="P837" s="101"/>
      <c r="Q837" s="119"/>
      <c r="R837" s="119"/>
      <c r="S837" s="166"/>
      <c r="T837" s="119"/>
      <c r="U837" s="167"/>
      <c r="V837" s="119"/>
      <c r="W837" s="78" t="e">
        <f>VLOOKUP(A1018, 'adm1'!A$2:B$15, 2, FALSE)</f>
        <v>#N/A</v>
      </c>
      <c r="X837" s="16" t="e">
        <f>VLOOKUP(C1018, 'adm2'!A$2:B$62, 2, FALSE)</f>
        <v>#N/A</v>
      </c>
      <c r="Y837" s="16" t="e">
        <f>VLOOKUP(E1018, 'adm3'!A$2:B$273, 2, FALSE)</f>
        <v>#N/A</v>
      </c>
      <c r="Z837" s="16" t="e">
        <f>VLOOKUP(G1018, stle!A$2:B$5250, 2, FALSE)</f>
        <v>#N/A</v>
      </c>
    </row>
    <row r="838" spans="1:26" s="34" customFormat="1">
      <c r="A838" s="119"/>
      <c r="B838" s="163"/>
      <c r="C838" s="119"/>
      <c r="D838" s="163"/>
      <c r="E838" s="119"/>
      <c r="F838" s="164"/>
      <c r="G838" s="119"/>
      <c r="H838" s="163"/>
      <c r="I838" s="163"/>
      <c r="J838" s="165"/>
      <c r="K838" s="119"/>
      <c r="L838" s="119"/>
      <c r="M838" s="119"/>
      <c r="N838" s="117"/>
      <c r="O838" s="119"/>
      <c r="P838" s="101"/>
      <c r="Q838" s="119"/>
      <c r="R838" s="119"/>
      <c r="S838" s="166"/>
      <c r="T838" s="119"/>
      <c r="U838" s="167"/>
      <c r="V838" s="119"/>
      <c r="W838" s="78" t="e">
        <f>VLOOKUP(A1019, 'adm1'!A$2:B$15, 2, FALSE)</f>
        <v>#N/A</v>
      </c>
      <c r="X838" s="16" t="e">
        <f>VLOOKUP(C1019, 'adm2'!A$2:B$62, 2, FALSE)</f>
        <v>#N/A</v>
      </c>
      <c r="Y838" s="16" t="e">
        <f>VLOOKUP(E1019, 'adm3'!A$2:B$273, 2, FALSE)</f>
        <v>#N/A</v>
      </c>
      <c r="Z838" s="16" t="e">
        <f>VLOOKUP(G1019, stle!A$2:B$5250, 2, FALSE)</f>
        <v>#N/A</v>
      </c>
    </row>
    <row r="839" spans="1:26" s="34" customFormat="1">
      <c r="A839" s="119"/>
      <c r="B839" s="163"/>
      <c r="C839" s="119"/>
      <c r="D839" s="163"/>
      <c r="E839" s="119"/>
      <c r="F839" s="164"/>
      <c r="G839" s="119"/>
      <c r="H839" s="163"/>
      <c r="I839" s="163"/>
      <c r="J839" s="165"/>
      <c r="K839" s="119"/>
      <c r="L839" s="119"/>
      <c r="M839" s="119"/>
      <c r="N839" s="117"/>
      <c r="O839" s="119"/>
      <c r="P839" s="101"/>
      <c r="Q839" s="119"/>
      <c r="R839" s="119"/>
      <c r="S839" s="166"/>
      <c r="T839" s="119"/>
      <c r="U839" s="167"/>
      <c r="V839" s="119"/>
      <c r="W839" s="78" t="e">
        <f>VLOOKUP(A1020, 'adm1'!A$2:B$15, 2, FALSE)</f>
        <v>#N/A</v>
      </c>
      <c r="X839" s="16" t="e">
        <f>VLOOKUP(C1020, 'adm2'!A$2:B$62, 2, FALSE)</f>
        <v>#N/A</v>
      </c>
      <c r="Y839" s="16" t="e">
        <f>VLOOKUP(E1020, 'adm3'!A$2:B$273, 2, FALSE)</f>
        <v>#N/A</v>
      </c>
      <c r="Z839" s="16" t="e">
        <f>VLOOKUP(G1020, stle!A$2:B$5250, 2, FALSE)</f>
        <v>#N/A</v>
      </c>
    </row>
    <row r="840" spans="1:26" s="34" customFormat="1">
      <c r="A840" s="119"/>
      <c r="B840" s="163"/>
      <c r="C840" s="119"/>
      <c r="D840" s="163"/>
      <c r="E840" s="119"/>
      <c r="F840" s="164"/>
      <c r="G840" s="119"/>
      <c r="H840" s="163"/>
      <c r="I840" s="163"/>
      <c r="J840" s="165"/>
      <c r="K840" s="119"/>
      <c r="L840" s="119"/>
      <c r="M840" s="119"/>
      <c r="N840" s="117"/>
      <c r="O840" s="119"/>
      <c r="P840" s="101"/>
      <c r="Q840" s="119"/>
      <c r="R840" s="119"/>
      <c r="S840" s="166"/>
      <c r="T840" s="119"/>
      <c r="U840" s="167"/>
      <c r="V840" s="119"/>
      <c r="W840" s="78" t="e">
        <f>VLOOKUP(A1021, 'adm1'!A$2:B$15, 2, FALSE)</f>
        <v>#N/A</v>
      </c>
      <c r="X840" s="16" t="e">
        <f>VLOOKUP(C1021, 'adm2'!A$2:B$62, 2, FALSE)</f>
        <v>#N/A</v>
      </c>
      <c r="Y840" s="16" t="e">
        <f>VLOOKUP(E1021, 'adm3'!A$2:B$273, 2, FALSE)</f>
        <v>#N/A</v>
      </c>
      <c r="Z840" s="16" t="e">
        <f>VLOOKUP(G1021, stle!A$2:B$5250, 2, FALSE)</f>
        <v>#N/A</v>
      </c>
    </row>
    <row r="841" spans="1:26" s="34" customFormat="1">
      <c r="A841" s="119"/>
      <c r="B841" s="163"/>
      <c r="C841" s="119"/>
      <c r="D841" s="163"/>
      <c r="E841" s="119"/>
      <c r="F841" s="164"/>
      <c r="G841" s="119"/>
      <c r="H841" s="163"/>
      <c r="I841" s="163"/>
      <c r="J841" s="165"/>
      <c r="K841" s="119"/>
      <c r="L841" s="119"/>
      <c r="M841" s="119"/>
      <c r="N841" s="117"/>
      <c r="O841" s="119"/>
      <c r="P841" s="101"/>
      <c r="Q841" s="119"/>
      <c r="R841" s="119"/>
      <c r="S841" s="166"/>
      <c r="T841" s="119"/>
      <c r="U841" s="167"/>
      <c r="V841" s="119"/>
      <c r="W841" s="78" t="e">
        <f>VLOOKUP(A1022, 'adm1'!A$2:B$15, 2, FALSE)</f>
        <v>#N/A</v>
      </c>
      <c r="X841" s="16" t="e">
        <f>VLOOKUP(C1022, 'adm2'!A$2:B$62, 2, FALSE)</f>
        <v>#N/A</v>
      </c>
      <c r="Y841" s="16" t="e">
        <f>VLOOKUP(E1022, 'adm3'!A$2:B$273, 2, FALSE)</f>
        <v>#N/A</v>
      </c>
      <c r="Z841" s="16" t="e">
        <f>VLOOKUP(G1022, stle!A$2:B$5250, 2, FALSE)</f>
        <v>#N/A</v>
      </c>
    </row>
    <row r="842" spans="1:26" s="34" customFormat="1">
      <c r="A842" s="119"/>
      <c r="B842" s="163"/>
      <c r="C842" s="119"/>
      <c r="D842" s="163"/>
      <c r="E842" s="119"/>
      <c r="F842" s="164"/>
      <c r="G842" s="119"/>
      <c r="H842" s="163"/>
      <c r="I842" s="163"/>
      <c r="J842" s="165"/>
      <c r="K842" s="119"/>
      <c r="L842" s="119"/>
      <c r="M842" s="119"/>
      <c r="N842" s="117"/>
      <c r="O842" s="119"/>
      <c r="P842" s="101"/>
      <c r="Q842" s="119"/>
      <c r="R842" s="119"/>
      <c r="S842" s="166"/>
      <c r="T842" s="119"/>
      <c r="U842" s="167"/>
      <c r="V842" s="119"/>
      <c r="W842" s="78" t="e">
        <f>VLOOKUP(A1023, 'adm1'!A$2:B$15, 2, FALSE)</f>
        <v>#N/A</v>
      </c>
      <c r="X842" s="16" t="e">
        <f>VLOOKUP(C1023, 'adm2'!A$2:B$62, 2, FALSE)</f>
        <v>#N/A</v>
      </c>
      <c r="Y842" s="16" t="e">
        <f>VLOOKUP(E1023, 'adm3'!A$2:B$273, 2, FALSE)</f>
        <v>#N/A</v>
      </c>
      <c r="Z842" s="16" t="e">
        <f>VLOOKUP(G1023, stle!A$2:B$5250, 2, FALSE)</f>
        <v>#N/A</v>
      </c>
    </row>
    <row r="843" spans="1:26" s="34" customFormat="1">
      <c r="A843" s="119"/>
      <c r="B843" s="163"/>
      <c r="C843" s="119"/>
      <c r="D843" s="163"/>
      <c r="E843" s="119"/>
      <c r="F843" s="164"/>
      <c r="G843" s="119"/>
      <c r="H843" s="163"/>
      <c r="I843" s="163"/>
      <c r="J843" s="165"/>
      <c r="K843" s="119"/>
      <c r="L843" s="119"/>
      <c r="M843" s="119"/>
      <c r="N843" s="117"/>
      <c r="O843" s="119"/>
      <c r="P843" s="101"/>
      <c r="Q843" s="119"/>
      <c r="R843" s="119"/>
      <c r="S843" s="166"/>
      <c r="T843" s="119"/>
      <c r="U843" s="167"/>
      <c r="V843" s="119"/>
      <c r="W843" s="78" t="e">
        <f>VLOOKUP(A1024, 'adm1'!A$2:B$15, 2, FALSE)</f>
        <v>#N/A</v>
      </c>
      <c r="X843" s="16" t="e">
        <f>VLOOKUP(C1024, 'adm2'!A$2:B$62, 2, FALSE)</f>
        <v>#N/A</v>
      </c>
      <c r="Y843" s="16" t="e">
        <f>VLOOKUP(E1024, 'adm3'!A$2:B$273, 2, FALSE)</f>
        <v>#N/A</v>
      </c>
      <c r="Z843" s="16" t="e">
        <f>VLOOKUP(G1024, stle!A$2:B$5250, 2, FALSE)</f>
        <v>#N/A</v>
      </c>
    </row>
    <row r="844" spans="1:26" s="34" customFormat="1">
      <c r="A844" s="119"/>
      <c r="B844" s="163"/>
      <c r="C844" s="119"/>
      <c r="D844" s="163"/>
      <c r="E844" s="119"/>
      <c r="F844" s="164"/>
      <c r="G844" s="119"/>
      <c r="H844" s="163"/>
      <c r="I844" s="163"/>
      <c r="J844" s="165"/>
      <c r="K844" s="119"/>
      <c r="L844" s="119"/>
      <c r="M844" s="119"/>
      <c r="N844" s="117"/>
      <c r="O844" s="119"/>
      <c r="P844" s="101"/>
      <c r="Q844" s="119"/>
      <c r="R844" s="119"/>
      <c r="S844" s="166"/>
      <c r="T844" s="119"/>
      <c r="U844" s="167"/>
      <c r="V844" s="119"/>
      <c r="W844" s="78" t="e">
        <f>VLOOKUP(A1025, 'adm1'!A$2:B$15, 2, FALSE)</f>
        <v>#N/A</v>
      </c>
      <c r="X844" s="16" t="e">
        <f>VLOOKUP(C1025, 'adm2'!A$2:B$62, 2, FALSE)</f>
        <v>#N/A</v>
      </c>
      <c r="Y844" s="16" t="e">
        <f>VLOOKUP(E1025, 'adm3'!A$2:B$273, 2, FALSE)</f>
        <v>#N/A</v>
      </c>
      <c r="Z844" s="16" t="e">
        <f>VLOOKUP(G1025, stle!A$2:B$5250, 2, FALSE)</f>
        <v>#N/A</v>
      </c>
    </row>
    <row r="845" spans="1:26" s="34" customFormat="1">
      <c r="A845" s="119"/>
      <c r="B845" s="163"/>
      <c r="C845" s="119"/>
      <c r="D845" s="163"/>
      <c r="E845" s="119"/>
      <c r="F845" s="164"/>
      <c r="G845" s="119"/>
      <c r="H845" s="163"/>
      <c r="I845" s="163"/>
      <c r="J845" s="165"/>
      <c r="K845" s="119"/>
      <c r="L845" s="119"/>
      <c r="M845" s="119"/>
      <c r="N845" s="117"/>
      <c r="O845" s="119"/>
      <c r="P845" s="101"/>
      <c r="Q845" s="119"/>
      <c r="R845" s="119"/>
      <c r="S845" s="166"/>
      <c r="T845" s="119"/>
      <c r="U845" s="167"/>
      <c r="V845" s="119"/>
      <c r="W845" s="78" t="e">
        <f>VLOOKUP(A1026, 'adm1'!A$2:B$15, 2, FALSE)</f>
        <v>#N/A</v>
      </c>
      <c r="X845" s="16" t="e">
        <f>VLOOKUP(C1026, 'adm2'!A$2:B$62, 2, FALSE)</f>
        <v>#N/A</v>
      </c>
      <c r="Y845" s="16" t="e">
        <f>VLOOKUP(E1026, 'adm3'!A$2:B$273, 2, FALSE)</f>
        <v>#N/A</v>
      </c>
      <c r="Z845" s="16" t="e">
        <f>VLOOKUP(G1026, stle!A$2:B$5250, 2, FALSE)</f>
        <v>#N/A</v>
      </c>
    </row>
    <row r="846" spans="1:26" s="34" customFormat="1">
      <c r="A846" s="119"/>
      <c r="B846" s="163"/>
      <c r="C846" s="119"/>
      <c r="D846" s="163"/>
      <c r="E846" s="119"/>
      <c r="F846" s="164"/>
      <c r="G846" s="119"/>
      <c r="H846" s="163"/>
      <c r="I846" s="163"/>
      <c r="J846" s="165"/>
      <c r="K846" s="119"/>
      <c r="L846" s="119"/>
      <c r="M846" s="119"/>
      <c r="N846" s="117"/>
      <c r="O846" s="119"/>
      <c r="P846" s="101"/>
      <c r="Q846" s="119"/>
      <c r="R846" s="119"/>
      <c r="S846" s="166"/>
      <c r="T846" s="119"/>
      <c r="U846" s="167"/>
      <c r="V846" s="119"/>
      <c r="W846" s="78" t="e">
        <f>VLOOKUP(A1027, 'adm1'!A$2:B$15, 2, FALSE)</f>
        <v>#N/A</v>
      </c>
      <c r="X846" s="16" t="e">
        <f>VLOOKUP(C1027, 'adm2'!A$2:B$62, 2, FALSE)</f>
        <v>#N/A</v>
      </c>
      <c r="Y846" s="16" t="e">
        <f>VLOOKUP(E1027, 'adm3'!A$2:B$273, 2, FALSE)</f>
        <v>#N/A</v>
      </c>
      <c r="Z846" s="16" t="e">
        <f>VLOOKUP(G1027, stle!A$2:B$5250, 2, FALSE)</f>
        <v>#N/A</v>
      </c>
    </row>
    <row r="847" spans="1:26" s="34" customFormat="1">
      <c r="A847" s="119"/>
      <c r="B847" s="163"/>
      <c r="C847" s="119"/>
      <c r="D847" s="163"/>
      <c r="E847" s="119"/>
      <c r="F847" s="164"/>
      <c r="G847" s="119"/>
      <c r="H847" s="163"/>
      <c r="I847" s="163"/>
      <c r="J847" s="165"/>
      <c r="K847" s="119"/>
      <c r="L847" s="119"/>
      <c r="M847" s="119"/>
      <c r="N847" s="117"/>
      <c r="O847" s="119"/>
      <c r="P847" s="101"/>
      <c r="Q847" s="119"/>
      <c r="R847" s="119"/>
      <c r="S847" s="166"/>
      <c r="T847" s="119"/>
      <c r="U847" s="167"/>
      <c r="V847" s="119"/>
      <c r="W847" s="78" t="e">
        <f>VLOOKUP(A1028, 'adm1'!A$2:B$15, 2, FALSE)</f>
        <v>#N/A</v>
      </c>
      <c r="X847" s="16" t="e">
        <f>VLOOKUP(C1028, 'adm2'!A$2:B$62, 2, FALSE)</f>
        <v>#N/A</v>
      </c>
      <c r="Y847" s="16" t="e">
        <f>VLOOKUP(E1028, 'adm3'!A$2:B$273, 2, FALSE)</f>
        <v>#N/A</v>
      </c>
      <c r="Z847" s="16" t="e">
        <f>VLOOKUP(G1028, stle!A$2:B$5250, 2, FALSE)</f>
        <v>#N/A</v>
      </c>
    </row>
    <row r="848" spans="1:26" s="34" customFormat="1">
      <c r="A848" s="119"/>
      <c r="B848" s="163"/>
      <c r="C848" s="119"/>
      <c r="D848" s="163"/>
      <c r="E848" s="119"/>
      <c r="F848" s="164"/>
      <c r="G848" s="119"/>
      <c r="H848" s="163"/>
      <c r="I848" s="163"/>
      <c r="J848" s="165"/>
      <c r="K848" s="119"/>
      <c r="L848" s="119"/>
      <c r="M848" s="119"/>
      <c r="N848" s="117"/>
      <c r="O848" s="119"/>
      <c r="P848" s="101"/>
      <c r="Q848" s="119"/>
      <c r="R848" s="119"/>
      <c r="S848" s="166"/>
      <c r="T848" s="119"/>
      <c r="U848" s="167"/>
      <c r="V848" s="119"/>
      <c r="W848" s="78" t="e">
        <f>VLOOKUP(A1029, 'adm1'!A$2:B$15, 2, FALSE)</f>
        <v>#N/A</v>
      </c>
      <c r="X848" s="16" t="e">
        <f>VLOOKUP(C1029, 'adm2'!A$2:B$62, 2, FALSE)</f>
        <v>#N/A</v>
      </c>
      <c r="Y848" s="16" t="e">
        <f>VLOOKUP(E1029, 'adm3'!A$2:B$273, 2, FALSE)</f>
        <v>#N/A</v>
      </c>
      <c r="Z848" s="16" t="e">
        <f>VLOOKUP(G1029, stle!A$2:B$5250, 2, FALSE)</f>
        <v>#N/A</v>
      </c>
    </row>
    <row r="849" spans="1:26" s="34" customFormat="1">
      <c r="A849" s="119"/>
      <c r="B849" s="163"/>
      <c r="C849" s="119"/>
      <c r="D849" s="163"/>
      <c r="E849" s="119"/>
      <c r="F849" s="164"/>
      <c r="G849" s="119"/>
      <c r="H849" s="163"/>
      <c r="I849" s="163"/>
      <c r="J849" s="165"/>
      <c r="K849" s="119"/>
      <c r="L849" s="119"/>
      <c r="M849" s="119"/>
      <c r="N849" s="117"/>
      <c r="O849" s="119"/>
      <c r="P849" s="101"/>
      <c r="Q849" s="119"/>
      <c r="R849" s="119"/>
      <c r="S849" s="166"/>
      <c r="T849" s="119"/>
      <c r="U849" s="167"/>
      <c r="V849" s="119"/>
      <c r="W849" s="78" t="e">
        <f>VLOOKUP(A1030, 'adm1'!A$2:B$15, 2, FALSE)</f>
        <v>#N/A</v>
      </c>
      <c r="X849" s="16" t="e">
        <f>VLOOKUP(C1030, 'adm2'!A$2:B$62, 2, FALSE)</f>
        <v>#N/A</v>
      </c>
      <c r="Y849" s="16" t="e">
        <f>VLOOKUP(E1030, 'adm3'!A$2:B$273, 2, FALSE)</f>
        <v>#N/A</v>
      </c>
      <c r="Z849" s="16" t="e">
        <f>VLOOKUP(G1030, stle!A$2:B$5250, 2, FALSE)</f>
        <v>#N/A</v>
      </c>
    </row>
    <row r="850" spans="1:26" s="34" customFormat="1">
      <c r="A850" s="119"/>
      <c r="B850" s="163"/>
      <c r="C850" s="119"/>
      <c r="D850" s="163"/>
      <c r="E850" s="119"/>
      <c r="F850" s="164"/>
      <c r="G850" s="119"/>
      <c r="H850" s="163"/>
      <c r="I850" s="163"/>
      <c r="J850" s="165"/>
      <c r="K850" s="119"/>
      <c r="L850" s="119"/>
      <c r="M850" s="119"/>
      <c r="N850" s="117"/>
      <c r="O850" s="119"/>
      <c r="P850" s="101"/>
      <c r="Q850" s="119"/>
      <c r="R850" s="119"/>
      <c r="S850" s="166"/>
      <c r="T850" s="119"/>
      <c r="U850" s="167"/>
      <c r="V850" s="119"/>
      <c r="W850" s="78" t="e">
        <f>VLOOKUP(A1031, 'adm1'!A$2:B$15, 2, FALSE)</f>
        <v>#N/A</v>
      </c>
      <c r="X850" s="16" t="e">
        <f>VLOOKUP(C1031, 'adm2'!A$2:B$62, 2, FALSE)</f>
        <v>#N/A</v>
      </c>
      <c r="Y850" s="16" t="e">
        <f>VLOOKUP(E1031, 'adm3'!A$2:B$273, 2, FALSE)</f>
        <v>#N/A</v>
      </c>
      <c r="Z850" s="16" t="e">
        <f>VLOOKUP(G1031, stle!A$2:B$5250, 2, FALSE)</f>
        <v>#N/A</v>
      </c>
    </row>
    <row r="851" spans="1:26" s="34" customFormat="1">
      <c r="A851" s="119"/>
      <c r="B851" s="163"/>
      <c r="C851" s="119"/>
      <c r="D851" s="163"/>
      <c r="E851" s="119"/>
      <c r="F851" s="164"/>
      <c r="G851" s="119"/>
      <c r="H851" s="163"/>
      <c r="I851" s="163"/>
      <c r="J851" s="165"/>
      <c r="K851" s="119"/>
      <c r="L851" s="119"/>
      <c r="M851" s="119"/>
      <c r="N851" s="117"/>
      <c r="O851" s="119"/>
      <c r="P851" s="101"/>
      <c r="Q851" s="119"/>
      <c r="R851" s="119"/>
      <c r="S851" s="166"/>
      <c r="T851" s="119"/>
      <c r="U851" s="167"/>
      <c r="V851" s="119"/>
      <c r="W851" s="78" t="e">
        <f>VLOOKUP(A1032, 'adm1'!A$2:B$15, 2, FALSE)</f>
        <v>#N/A</v>
      </c>
      <c r="X851" s="16" t="e">
        <f>VLOOKUP(C1032, 'adm2'!A$2:B$62, 2, FALSE)</f>
        <v>#N/A</v>
      </c>
      <c r="Y851" s="16" t="e">
        <f>VLOOKUP(E1032, 'adm3'!A$2:B$273, 2, FALSE)</f>
        <v>#N/A</v>
      </c>
      <c r="Z851" s="16" t="e">
        <f>VLOOKUP(G1032, stle!A$2:B$5250, 2, FALSE)</f>
        <v>#N/A</v>
      </c>
    </row>
    <row r="852" spans="1:26" s="34" customFormat="1">
      <c r="A852" s="119"/>
      <c r="B852" s="163"/>
      <c r="C852" s="119"/>
      <c r="D852" s="163"/>
      <c r="E852" s="119"/>
      <c r="F852" s="164"/>
      <c r="G852" s="119"/>
      <c r="H852" s="163"/>
      <c r="I852" s="163"/>
      <c r="J852" s="165"/>
      <c r="K852" s="119"/>
      <c r="L852" s="119"/>
      <c r="M852" s="119"/>
      <c r="N852" s="117"/>
      <c r="O852" s="119"/>
      <c r="P852" s="101"/>
      <c r="Q852" s="119"/>
      <c r="R852" s="119"/>
      <c r="S852" s="166"/>
      <c r="T852" s="119"/>
      <c r="U852" s="167"/>
      <c r="V852" s="119"/>
      <c r="W852" s="78" t="e">
        <f>VLOOKUP(A1033, 'adm1'!A$2:B$15, 2, FALSE)</f>
        <v>#N/A</v>
      </c>
      <c r="X852" s="16" t="e">
        <f>VLOOKUP(C1033, 'adm2'!A$2:B$62, 2, FALSE)</f>
        <v>#N/A</v>
      </c>
      <c r="Y852" s="16" t="e">
        <f>VLOOKUP(E1033, 'adm3'!A$2:B$273, 2, FALSE)</f>
        <v>#N/A</v>
      </c>
      <c r="Z852" s="16" t="e">
        <f>VLOOKUP(G1033, stle!A$2:B$5250, 2, FALSE)</f>
        <v>#N/A</v>
      </c>
    </row>
    <row r="853" spans="1:26" s="34" customFormat="1">
      <c r="A853" s="119"/>
      <c r="B853" s="163"/>
      <c r="C853" s="119"/>
      <c r="D853" s="163"/>
      <c r="E853" s="119"/>
      <c r="F853" s="164"/>
      <c r="G853" s="119"/>
      <c r="H853" s="163"/>
      <c r="I853" s="163"/>
      <c r="J853" s="165"/>
      <c r="K853" s="119"/>
      <c r="L853" s="119"/>
      <c r="M853" s="119"/>
      <c r="N853" s="117"/>
      <c r="O853" s="119"/>
      <c r="P853" s="101"/>
      <c r="Q853" s="119"/>
      <c r="R853" s="119"/>
      <c r="S853" s="166"/>
      <c r="T853" s="119"/>
      <c r="U853" s="167"/>
      <c r="V853" s="119"/>
      <c r="W853" s="78" t="e">
        <f>VLOOKUP(A1034, 'adm1'!A$2:B$15, 2, FALSE)</f>
        <v>#N/A</v>
      </c>
      <c r="X853" s="16" t="e">
        <f>VLOOKUP(C1034, 'adm2'!A$2:B$62, 2, FALSE)</f>
        <v>#N/A</v>
      </c>
      <c r="Y853" s="16" t="e">
        <f>VLOOKUP(E1034, 'adm3'!A$2:B$273, 2, FALSE)</f>
        <v>#N/A</v>
      </c>
      <c r="Z853" s="16" t="e">
        <f>VLOOKUP(G1034, stle!A$2:B$5250, 2, FALSE)</f>
        <v>#N/A</v>
      </c>
    </row>
    <row r="854" spans="1:26" s="34" customFormat="1">
      <c r="A854" s="119"/>
      <c r="B854" s="163"/>
      <c r="C854" s="119"/>
      <c r="D854" s="163"/>
      <c r="E854" s="119"/>
      <c r="F854" s="164"/>
      <c r="G854" s="119"/>
      <c r="H854" s="163"/>
      <c r="I854" s="163"/>
      <c r="J854" s="165"/>
      <c r="K854" s="119"/>
      <c r="L854" s="119"/>
      <c r="M854" s="119"/>
      <c r="N854" s="117"/>
      <c r="O854" s="119"/>
      <c r="P854" s="101"/>
      <c r="Q854" s="119"/>
      <c r="R854" s="119"/>
      <c r="S854" s="166"/>
      <c r="T854" s="119"/>
      <c r="U854" s="167"/>
      <c r="V854" s="119"/>
      <c r="W854" s="78" t="e">
        <f>VLOOKUP(A1035, 'adm1'!A$2:B$15, 2, FALSE)</f>
        <v>#N/A</v>
      </c>
      <c r="X854" s="16" t="e">
        <f>VLOOKUP(C1035, 'adm2'!A$2:B$62, 2, FALSE)</f>
        <v>#N/A</v>
      </c>
      <c r="Y854" s="16" t="e">
        <f>VLOOKUP(E1035, 'adm3'!A$2:B$273, 2, FALSE)</f>
        <v>#N/A</v>
      </c>
      <c r="Z854" s="16" t="e">
        <f>VLOOKUP(G1035, stle!A$2:B$5250, 2, FALSE)</f>
        <v>#N/A</v>
      </c>
    </row>
    <row r="855" spans="1:26" s="34" customFormat="1">
      <c r="A855" s="119"/>
      <c r="B855" s="163"/>
      <c r="C855" s="119"/>
      <c r="D855" s="163"/>
      <c r="E855" s="119"/>
      <c r="F855" s="164"/>
      <c r="G855" s="119"/>
      <c r="H855" s="163"/>
      <c r="I855" s="163"/>
      <c r="J855" s="165"/>
      <c r="K855" s="119"/>
      <c r="L855" s="119"/>
      <c r="M855" s="119"/>
      <c r="N855" s="117"/>
      <c r="O855" s="119"/>
      <c r="P855" s="101"/>
      <c r="Q855" s="119"/>
      <c r="R855" s="119"/>
      <c r="S855" s="166"/>
      <c r="T855" s="119"/>
      <c r="U855" s="167"/>
      <c r="V855" s="119"/>
      <c r="W855" s="78" t="e">
        <f>VLOOKUP(A1036, 'adm1'!A$2:B$15, 2, FALSE)</f>
        <v>#N/A</v>
      </c>
      <c r="X855" s="16" t="e">
        <f>VLOOKUP(C1036, 'adm2'!A$2:B$62, 2, FALSE)</f>
        <v>#N/A</v>
      </c>
      <c r="Y855" s="16" t="e">
        <f>VLOOKUP(E1036, 'adm3'!A$2:B$273, 2, FALSE)</f>
        <v>#N/A</v>
      </c>
      <c r="Z855" s="16" t="e">
        <f>VLOOKUP(G1036, stle!A$2:B$5250, 2, FALSE)</f>
        <v>#N/A</v>
      </c>
    </row>
    <row r="856" spans="1:26" s="34" customFormat="1">
      <c r="A856" s="119"/>
      <c r="B856" s="163"/>
      <c r="C856" s="119"/>
      <c r="D856" s="163"/>
      <c r="E856" s="119"/>
      <c r="F856" s="164"/>
      <c r="G856" s="119"/>
      <c r="H856" s="163"/>
      <c r="I856" s="163"/>
      <c r="J856" s="165"/>
      <c r="K856" s="119"/>
      <c r="L856" s="119"/>
      <c r="M856" s="119"/>
      <c r="N856" s="117"/>
      <c r="O856" s="119"/>
      <c r="P856" s="101"/>
      <c r="Q856" s="119"/>
      <c r="R856" s="119"/>
      <c r="S856" s="166"/>
      <c r="T856" s="119"/>
      <c r="U856" s="167"/>
      <c r="V856" s="119"/>
      <c r="W856" s="78" t="e">
        <f>VLOOKUP(A1037, 'adm1'!A$2:B$15, 2, FALSE)</f>
        <v>#N/A</v>
      </c>
      <c r="X856" s="16" t="e">
        <f>VLOOKUP(C1037, 'adm2'!A$2:B$62, 2, FALSE)</f>
        <v>#N/A</v>
      </c>
      <c r="Y856" s="16" t="e">
        <f>VLOOKUP(E1037, 'adm3'!A$2:B$273, 2, FALSE)</f>
        <v>#N/A</v>
      </c>
      <c r="Z856" s="16" t="e">
        <f>VLOOKUP(G1037, stle!A$2:B$5250, 2, FALSE)</f>
        <v>#N/A</v>
      </c>
    </row>
    <row r="857" spans="1:26" s="34" customFormat="1">
      <c r="A857" s="119"/>
      <c r="B857" s="163"/>
      <c r="C857" s="119"/>
      <c r="D857" s="163"/>
      <c r="E857" s="119"/>
      <c r="F857" s="164"/>
      <c r="G857" s="119"/>
      <c r="H857" s="163"/>
      <c r="I857" s="163"/>
      <c r="J857" s="165"/>
      <c r="K857" s="119"/>
      <c r="L857" s="119"/>
      <c r="M857" s="119"/>
      <c r="N857" s="117"/>
      <c r="O857" s="119"/>
      <c r="P857" s="101"/>
      <c r="Q857" s="119"/>
      <c r="R857" s="119"/>
      <c r="S857" s="166"/>
      <c r="T857" s="119"/>
      <c r="U857" s="167"/>
      <c r="V857" s="119"/>
      <c r="W857" s="78" t="e">
        <f>VLOOKUP(A1038, 'adm1'!A$2:B$15, 2, FALSE)</f>
        <v>#N/A</v>
      </c>
      <c r="X857" s="16" t="e">
        <f>VLOOKUP(C1038, 'adm2'!A$2:B$62, 2, FALSE)</f>
        <v>#N/A</v>
      </c>
      <c r="Y857" s="16" t="e">
        <f>VLOOKUP(E1038, 'adm3'!A$2:B$273, 2, FALSE)</f>
        <v>#N/A</v>
      </c>
      <c r="Z857" s="16" t="e">
        <f>VLOOKUP(G1038, stle!A$2:B$5250, 2, FALSE)</f>
        <v>#N/A</v>
      </c>
    </row>
    <row r="858" spans="1:26" s="34" customFormat="1">
      <c r="A858" s="119"/>
      <c r="B858" s="163"/>
      <c r="C858" s="119"/>
      <c r="D858" s="163"/>
      <c r="E858" s="119"/>
      <c r="F858" s="164"/>
      <c r="G858" s="119"/>
      <c r="H858" s="163"/>
      <c r="I858" s="163"/>
      <c r="J858" s="165"/>
      <c r="K858" s="119"/>
      <c r="L858" s="119"/>
      <c r="M858" s="119"/>
      <c r="N858" s="117"/>
      <c r="O858" s="119"/>
      <c r="P858" s="101"/>
      <c r="Q858" s="119"/>
      <c r="R858" s="119"/>
      <c r="S858" s="166"/>
      <c r="T858" s="119"/>
      <c r="U858" s="167"/>
      <c r="V858" s="119"/>
      <c r="W858" s="78" t="e">
        <f>VLOOKUP(A1039, 'adm1'!A$2:B$15, 2, FALSE)</f>
        <v>#N/A</v>
      </c>
      <c r="X858" s="16" t="e">
        <f>VLOOKUP(C1039, 'adm2'!A$2:B$62, 2, FALSE)</f>
        <v>#N/A</v>
      </c>
      <c r="Y858" s="16" t="e">
        <f>VLOOKUP(E1039, 'adm3'!A$2:B$273, 2, FALSE)</f>
        <v>#N/A</v>
      </c>
      <c r="Z858" s="16" t="e">
        <f>VLOOKUP(G1039, stle!A$2:B$5250, 2, FALSE)</f>
        <v>#N/A</v>
      </c>
    </row>
    <row r="859" spans="1:26" s="34" customFormat="1">
      <c r="A859" s="119"/>
      <c r="B859" s="163"/>
      <c r="C859" s="119"/>
      <c r="D859" s="163"/>
      <c r="E859" s="119"/>
      <c r="F859" s="164"/>
      <c r="G859" s="119"/>
      <c r="H859" s="163"/>
      <c r="I859" s="163"/>
      <c r="J859" s="165"/>
      <c r="K859" s="119"/>
      <c r="L859" s="119"/>
      <c r="M859" s="119"/>
      <c r="N859" s="117"/>
      <c r="O859" s="119"/>
      <c r="P859" s="101"/>
      <c r="Q859" s="119"/>
      <c r="R859" s="119"/>
      <c r="S859" s="166"/>
      <c r="T859" s="119"/>
      <c r="U859" s="167"/>
      <c r="V859" s="119"/>
      <c r="W859" s="78" t="e">
        <f>VLOOKUP(A1040, 'adm1'!A$2:B$15, 2, FALSE)</f>
        <v>#N/A</v>
      </c>
      <c r="X859" s="16" t="e">
        <f>VLOOKUP(C1040, 'adm2'!A$2:B$62, 2, FALSE)</f>
        <v>#N/A</v>
      </c>
      <c r="Y859" s="16" t="e">
        <f>VLOOKUP(E1040, 'adm3'!A$2:B$273, 2, FALSE)</f>
        <v>#N/A</v>
      </c>
      <c r="Z859" s="16" t="e">
        <f>VLOOKUP(G1040, stle!A$2:B$5250, 2, FALSE)</f>
        <v>#N/A</v>
      </c>
    </row>
    <row r="860" spans="1:26" s="34" customFormat="1">
      <c r="A860" s="119"/>
      <c r="B860" s="163"/>
      <c r="C860" s="119"/>
      <c r="D860" s="163"/>
      <c r="E860" s="119"/>
      <c r="F860" s="164"/>
      <c r="G860" s="119"/>
      <c r="H860" s="163"/>
      <c r="I860" s="163"/>
      <c r="J860" s="165"/>
      <c r="K860" s="119"/>
      <c r="L860" s="119"/>
      <c r="M860" s="119"/>
      <c r="N860" s="117"/>
      <c r="O860" s="119"/>
      <c r="P860" s="101"/>
      <c r="Q860" s="119"/>
      <c r="R860" s="119"/>
      <c r="S860" s="166"/>
      <c r="T860" s="119"/>
      <c r="U860" s="167"/>
      <c r="V860" s="119"/>
      <c r="W860" s="78" t="e">
        <f>VLOOKUP(A1041, 'adm1'!A$2:B$15, 2, FALSE)</f>
        <v>#N/A</v>
      </c>
      <c r="X860" s="16" t="e">
        <f>VLOOKUP(C1041, 'adm2'!A$2:B$62, 2, FALSE)</f>
        <v>#N/A</v>
      </c>
      <c r="Y860" s="16" t="e">
        <f>VLOOKUP(E1041, 'adm3'!A$2:B$273, 2, FALSE)</f>
        <v>#N/A</v>
      </c>
      <c r="Z860" s="16" t="e">
        <f>VLOOKUP(G1041, stle!A$2:B$5250, 2, FALSE)</f>
        <v>#N/A</v>
      </c>
    </row>
    <row r="861" spans="1:26" s="34" customFormat="1">
      <c r="A861" s="119"/>
      <c r="B861" s="163"/>
      <c r="C861" s="119"/>
      <c r="D861" s="163"/>
      <c r="E861" s="119"/>
      <c r="F861" s="164"/>
      <c r="G861" s="119"/>
      <c r="H861" s="163"/>
      <c r="I861" s="163"/>
      <c r="J861" s="165"/>
      <c r="K861" s="119"/>
      <c r="L861" s="119"/>
      <c r="M861" s="119"/>
      <c r="N861" s="117"/>
      <c r="O861" s="119"/>
      <c r="P861" s="101"/>
      <c r="Q861" s="119"/>
      <c r="R861" s="119"/>
      <c r="S861" s="166"/>
      <c r="T861" s="119"/>
      <c r="U861" s="167"/>
      <c r="V861" s="119"/>
      <c r="W861" s="78" t="e">
        <f>VLOOKUP(A1042, 'adm1'!A$2:B$15, 2, FALSE)</f>
        <v>#N/A</v>
      </c>
      <c r="X861" s="16" t="e">
        <f>VLOOKUP(C1042, 'adm2'!A$2:B$62, 2, FALSE)</f>
        <v>#N/A</v>
      </c>
      <c r="Y861" s="16" t="e">
        <f>VLOOKUP(E1042, 'adm3'!A$2:B$273, 2, FALSE)</f>
        <v>#N/A</v>
      </c>
      <c r="Z861" s="16" t="e">
        <f>VLOOKUP(G1042, stle!A$2:B$5250, 2, FALSE)</f>
        <v>#N/A</v>
      </c>
    </row>
    <row r="862" spans="1:26" s="34" customFormat="1">
      <c r="A862" s="119"/>
      <c r="B862" s="163"/>
      <c r="C862" s="119"/>
      <c r="D862" s="163"/>
      <c r="E862" s="119"/>
      <c r="F862" s="164"/>
      <c r="G862" s="119"/>
      <c r="H862" s="163"/>
      <c r="I862" s="163"/>
      <c r="J862" s="165"/>
      <c r="K862" s="119"/>
      <c r="L862" s="119"/>
      <c r="M862" s="119"/>
      <c r="N862" s="117"/>
      <c r="O862" s="119"/>
      <c r="P862" s="101"/>
      <c r="Q862" s="119"/>
      <c r="R862" s="119"/>
      <c r="S862" s="166"/>
      <c r="T862" s="119"/>
      <c r="U862" s="167"/>
      <c r="V862" s="119"/>
      <c r="W862" s="78" t="e">
        <f>VLOOKUP(A1043, 'adm1'!A$2:B$15, 2, FALSE)</f>
        <v>#N/A</v>
      </c>
      <c r="X862" s="16" t="e">
        <f>VLOOKUP(C1043, 'adm2'!A$2:B$62, 2, FALSE)</f>
        <v>#N/A</v>
      </c>
      <c r="Y862" s="16" t="e">
        <f>VLOOKUP(E1043, 'adm3'!A$2:B$273, 2, FALSE)</f>
        <v>#N/A</v>
      </c>
      <c r="Z862" s="16" t="e">
        <f>VLOOKUP(G1043, stle!A$2:B$5250, 2, FALSE)</f>
        <v>#N/A</v>
      </c>
    </row>
    <row r="863" spans="1:26" s="34" customFormat="1">
      <c r="A863" s="119"/>
      <c r="B863" s="163"/>
      <c r="C863" s="119"/>
      <c r="D863" s="163"/>
      <c r="E863" s="119"/>
      <c r="F863" s="164"/>
      <c r="G863" s="119"/>
      <c r="H863" s="163"/>
      <c r="I863" s="163"/>
      <c r="J863" s="165"/>
      <c r="K863" s="119"/>
      <c r="L863" s="119"/>
      <c r="M863" s="119"/>
      <c r="N863" s="117"/>
      <c r="O863" s="119"/>
      <c r="P863" s="101"/>
      <c r="Q863" s="119"/>
      <c r="R863" s="119"/>
      <c r="S863" s="166"/>
      <c r="T863" s="119"/>
      <c r="U863" s="167"/>
      <c r="V863" s="119"/>
      <c r="W863" s="78" t="e">
        <f>VLOOKUP(A1044, 'adm1'!A$2:B$15, 2, FALSE)</f>
        <v>#N/A</v>
      </c>
      <c r="X863" s="16" t="e">
        <f>VLOOKUP(C1044, 'adm2'!A$2:B$62, 2, FALSE)</f>
        <v>#N/A</v>
      </c>
      <c r="Y863" s="16" t="e">
        <f>VLOOKUP(E1044, 'adm3'!A$2:B$273, 2, FALSE)</f>
        <v>#N/A</v>
      </c>
      <c r="Z863" s="16" t="e">
        <f>VLOOKUP(G1044, stle!A$2:B$5250, 2, FALSE)</f>
        <v>#N/A</v>
      </c>
    </row>
    <row r="864" spans="1:26" s="34" customFormat="1">
      <c r="A864" s="119"/>
      <c r="B864" s="163"/>
      <c r="C864" s="119"/>
      <c r="D864" s="163"/>
      <c r="E864" s="119"/>
      <c r="F864" s="164"/>
      <c r="G864" s="119"/>
      <c r="H864" s="163"/>
      <c r="I864" s="163"/>
      <c r="J864" s="165"/>
      <c r="K864" s="119"/>
      <c r="L864" s="119"/>
      <c r="M864" s="119"/>
      <c r="N864" s="117"/>
      <c r="O864" s="119"/>
      <c r="P864" s="101"/>
      <c r="Q864" s="119"/>
      <c r="R864" s="119"/>
      <c r="S864" s="166"/>
      <c r="T864" s="119"/>
      <c r="U864" s="167"/>
      <c r="V864" s="119"/>
      <c r="W864" s="78" t="e">
        <f>VLOOKUP(A1045, 'adm1'!A$2:B$15, 2, FALSE)</f>
        <v>#N/A</v>
      </c>
      <c r="X864" s="16" t="e">
        <f>VLOOKUP(C1045, 'adm2'!A$2:B$62, 2, FALSE)</f>
        <v>#N/A</v>
      </c>
      <c r="Y864" s="16" t="e">
        <f>VLOOKUP(E1045, 'adm3'!A$2:B$273, 2, FALSE)</f>
        <v>#N/A</v>
      </c>
      <c r="Z864" s="16" t="e">
        <f>VLOOKUP(G1045, stle!A$2:B$5250, 2, FALSE)</f>
        <v>#N/A</v>
      </c>
    </row>
    <row r="865" spans="1:26" s="34" customFormat="1">
      <c r="A865" s="119"/>
      <c r="B865" s="163"/>
      <c r="C865" s="119"/>
      <c r="D865" s="163"/>
      <c r="E865" s="119"/>
      <c r="F865" s="164"/>
      <c r="G865" s="119"/>
      <c r="H865" s="163"/>
      <c r="I865" s="163"/>
      <c r="J865" s="165"/>
      <c r="K865" s="119"/>
      <c r="L865" s="119"/>
      <c r="M865" s="119"/>
      <c r="N865" s="117"/>
      <c r="O865" s="119"/>
      <c r="P865" s="101"/>
      <c r="Q865" s="119"/>
      <c r="R865" s="119"/>
      <c r="S865" s="166"/>
      <c r="T865" s="119"/>
      <c r="U865" s="167"/>
      <c r="V865" s="119"/>
      <c r="W865" s="78" t="e">
        <f>VLOOKUP(A1046, 'adm1'!A$2:B$15, 2, FALSE)</f>
        <v>#N/A</v>
      </c>
      <c r="X865" s="16" t="e">
        <f>VLOOKUP(C1046, 'adm2'!A$2:B$62, 2, FALSE)</f>
        <v>#N/A</v>
      </c>
      <c r="Y865" s="16" t="e">
        <f>VLOOKUP(E1046, 'adm3'!A$2:B$273, 2, FALSE)</f>
        <v>#N/A</v>
      </c>
      <c r="Z865" s="16" t="e">
        <f>VLOOKUP(G1046, stle!A$2:B$5250, 2, FALSE)</f>
        <v>#N/A</v>
      </c>
    </row>
    <row r="866" spans="1:26" s="34" customFormat="1">
      <c r="A866" s="119"/>
      <c r="B866" s="163"/>
      <c r="C866" s="119"/>
      <c r="D866" s="163"/>
      <c r="E866" s="119"/>
      <c r="F866" s="164"/>
      <c r="G866" s="119"/>
      <c r="H866" s="163"/>
      <c r="I866" s="163"/>
      <c r="J866" s="165"/>
      <c r="K866" s="119"/>
      <c r="L866" s="119"/>
      <c r="M866" s="119"/>
      <c r="N866" s="117"/>
      <c r="O866" s="119"/>
      <c r="P866" s="101"/>
      <c r="Q866" s="119"/>
      <c r="R866" s="119"/>
      <c r="S866" s="166"/>
      <c r="T866" s="119"/>
      <c r="U866" s="167"/>
      <c r="V866" s="119"/>
      <c r="W866" s="78" t="e">
        <f>VLOOKUP(A1047, 'adm1'!A$2:B$15, 2, FALSE)</f>
        <v>#N/A</v>
      </c>
      <c r="X866" s="16" t="e">
        <f>VLOOKUP(C1047, 'adm2'!A$2:B$62, 2, FALSE)</f>
        <v>#N/A</v>
      </c>
      <c r="Y866" s="16" t="e">
        <f>VLOOKUP(E1047, 'adm3'!A$2:B$273, 2, FALSE)</f>
        <v>#N/A</v>
      </c>
      <c r="Z866" s="16" t="e">
        <f>VLOOKUP(G1047, stle!A$2:B$5250, 2, FALSE)</f>
        <v>#N/A</v>
      </c>
    </row>
    <row r="867" spans="1:26" s="34" customFormat="1">
      <c r="A867" s="119"/>
      <c r="B867" s="163"/>
      <c r="C867" s="119"/>
      <c r="D867" s="163"/>
      <c r="E867" s="119"/>
      <c r="F867" s="164"/>
      <c r="G867" s="119"/>
      <c r="H867" s="163"/>
      <c r="I867" s="163"/>
      <c r="J867" s="165"/>
      <c r="K867" s="119"/>
      <c r="L867" s="119"/>
      <c r="M867" s="119"/>
      <c r="N867" s="117"/>
      <c r="O867" s="119"/>
      <c r="P867" s="101"/>
      <c r="Q867" s="119"/>
      <c r="R867" s="119"/>
      <c r="S867" s="166"/>
      <c r="T867" s="119"/>
      <c r="U867" s="167"/>
      <c r="V867" s="119"/>
      <c r="W867" s="78" t="e">
        <f>VLOOKUP(A1048, 'adm1'!A$2:B$15, 2, FALSE)</f>
        <v>#N/A</v>
      </c>
      <c r="X867" s="16" t="e">
        <f>VLOOKUP(C1048, 'adm2'!A$2:B$62, 2, FALSE)</f>
        <v>#N/A</v>
      </c>
      <c r="Y867" s="16" t="e">
        <f>VLOOKUP(E1048, 'adm3'!A$2:B$273, 2, FALSE)</f>
        <v>#N/A</v>
      </c>
      <c r="Z867" s="16" t="e">
        <f>VLOOKUP(G1048, stle!A$2:B$5250, 2, FALSE)</f>
        <v>#N/A</v>
      </c>
    </row>
    <row r="868" spans="1:26" s="34" customFormat="1">
      <c r="A868" s="119"/>
      <c r="B868" s="163"/>
      <c r="C868" s="119"/>
      <c r="D868" s="163"/>
      <c r="E868" s="119"/>
      <c r="F868" s="164"/>
      <c r="G868" s="119"/>
      <c r="H868" s="163"/>
      <c r="I868" s="163"/>
      <c r="J868" s="165"/>
      <c r="K868" s="119"/>
      <c r="L868" s="119"/>
      <c r="M868" s="119"/>
      <c r="N868" s="117"/>
      <c r="O868" s="119"/>
      <c r="P868" s="101"/>
      <c r="Q868" s="119"/>
      <c r="R868" s="119"/>
      <c r="S868" s="166"/>
      <c r="T868" s="119"/>
      <c r="U868" s="167"/>
      <c r="V868" s="119"/>
      <c r="W868" s="78" t="e">
        <f>VLOOKUP(A1049, 'adm1'!A$2:B$15, 2, FALSE)</f>
        <v>#N/A</v>
      </c>
      <c r="X868" s="16" t="e">
        <f>VLOOKUP(C1049, 'adm2'!A$2:B$62, 2, FALSE)</f>
        <v>#N/A</v>
      </c>
      <c r="Y868" s="16" t="e">
        <f>VLOOKUP(E1049, 'adm3'!A$2:B$273, 2, FALSE)</f>
        <v>#N/A</v>
      </c>
      <c r="Z868" s="16" t="e">
        <f>VLOOKUP(G1049, stle!A$2:B$5250, 2, FALSE)</f>
        <v>#N/A</v>
      </c>
    </row>
    <row r="869" spans="1:26" s="34" customFormat="1">
      <c r="A869" s="119"/>
      <c r="B869" s="163"/>
      <c r="C869" s="119"/>
      <c r="D869" s="163"/>
      <c r="E869" s="119"/>
      <c r="F869" s="164"/>
      <c r="G869" s="119"/>
      <c r="H869" s="163"/>
      <c r="I869" s="163"/>
      <c r="J869" s="165"/>
      <c r="K869" s="119"/>
      <c r="L869" s="119"/>
      <c r="M869" s="119"/>
      <c r="N869" s="117"/>
      <c r="O869" s="119"/>
      <c r="P869" s="101"/>
      <c r="Q869" s="119"/>
      <c r="R869" s="119"/>
      <c r="S869" s="166"/>
      <c r="T869" s="119"/>
      <c r="U869" s="167"/>
      <c r="V869" s="119"/>
      <c r="W869" s="78" t="e">
        <f>VLOOKUP(A1050, 'adm1'!A$2:B$15, 2, FALSE)</f>
        <v>#N/A</v>
      </c>
      <c r="X869" s="16" t="e">
        <f>VLOOKUP(C1050, 'adm2'!A$2:B$62, 2, FALSE)</f>
        <v>#N/A</v>
      </c>
      <c r="Y869" s="16" t="e">
        <f>VLOOKUP(E1050, 'adm3'!A$2:B$273, 2, FALSE)</f>
        <v>#N/A</v>
      </c>
      <c r="Z869" s="16" t="e">
        <f>VLOOKUP(G1050, stle!A$2:B$5250, 2, FALSE)</f>
        <v>#N/A</v>
      </c>
    </row>
    <row r="870" spans="1:26" s="34" customFormat="1">
      <c r="A870" s="119"/>
      <c r="B870" s="163"/>
      <c r="C870" s="119"/>
      <c r="D870" s="163"/>
      <c r="E870" s="119"/>
      <c r="F870" s="164"/>
      <c r="G870" s="119"/>
      <c r="H870" s="163"/>
      <c r="I870" s="163"/>
      <c r="J870" s="165"/>
      <c r="K870" s="119"/>
      <c r="L870" s="119"/>
      <c r="M870" s="119"/>
      <c r="N870" s="117"/>
      <c r="O870" s="119"/>
      <c r="P870" s="101"/>
      <c r="Q870" s="119"/>
      <c r="R870" s="119"/>
      <c r="S870" s="166"/>
      <c r="T870" s="119"/>
      <c r="U870" s="167"/>
      <c r="V870" s="119"/>
      <c r="W870" s="78" t="e">
        <f>VLOOKUP(A1051, 'adm1'!A$2:B$15, 2, FALSE)</f>
        <v>#N/A</v>
      </c>
      <c r="X870" s="16" t="e">
        <f>VLOOKUP(C1051, 'adm2'!A$2:B$62, 2, FALSE)</f>
        <v>#N/A</v>
      </c>
      <c r="Y870" s="16" t="e">
        <f>VLOOKUP(E1051, 'adm3'!A$2:B$273, 2, FALSE)</f>
        <v>#N/A</v>
      </c>
      <c r="Z870" s="16" t="e">
        <f>VLOOKUP(G1051, stle!A$2:B$5250, 2, FALSE)</f>
        <v>#N/A</v>
      </c>
    </row>
    <row r="871" spans="1:26" s="34" customFormat="1">
      <c r="A871" s="119"/>
      <c r="B871" s="163"/>
      <c r="C871" s="119"/>
      <c r="D871" s="163"/>
      <c r="E871" s="119"/>
      <c r="F871" s="164"/>
      <c r="G871" s="119"/>
      <c r="H871" s="163"/>
      <c r="I871" s="163"/>
      <c r="J871" s="165"/>
      <c r="K871" s="119"/>
      <c r="L871" s="119"/>
      <c r="M871" s="119"/>
      <c r="N871" s="117"/>
      <c r="O871" s="119"/>
      <c r="P871" s="101"/>
      <c r="Q871" s="119"/>
      <c r="R871" s="119"/>
      <c r="S871" s="166"/>
      <c r="T871" s="119"/>
      <c r="U871" s="167"/>
      <c r="V871" s="119"/>
      <c r="W871" s="78" t="e">
        <f>VLOOKUP(A1052, 'adm1'!A$2:B$15, 2, FALSE)</f>
        <v>#N/A</v>
      </c>
      <c r="X871" s="16" t="e">
        <f>VLOOKUP(C1052, 'adm2'!A$2:B$62, 2, FALSE)</f>
        <v>#N/A</v>
      </c>
      <c r="Y871" s="16" t="e">
        <f>VLOOKUP(E1052, 'adm3'!A$2:B$273, 2, FALSE)</f>
        <v>#N/A</v>
      </c>
      <c r="Z871" s="16" t="e">
        <f>VLOOKUP(G1052, stle!A$2:B$5250, 2, FALSE)</f>
        <v>#N/A</v>
      </c>
    </row>
    <row r="872" spans="1:26" s="34" customFormat="1">
      <c r="A872" s="119"/>
      <c r="B872" s="163"/>
      <c r="C872" s="119"/>
      <c r="D872" s="163"/>
      <c r="E872" s="119"/>
      <c r="F872" s="164"/>
      <c r="G872" s="119"/>
      <c r="H872" s="163"/>
      <c r="I872" s="163"/>
      <c r="J872" s="165"/>
      <c r="K872" s="119"/>
      <c r="L872" s="119"/>
      <c r="M872" s="119"/>
      <c r="N872" s="117"/>
      <c r="O872" s="119"/>
      <c r="P872" s="101"/>
      <c r="Q872" s="119"/>
      <c r="R872" s="119"/>
      <c r="S872" s="166"/>
      <c r="T872" s="119"/>
      <c r="U872" s="167"/>
      <c r="V872" s="119"/>
      <c r="W872" s="78" t="e">
        <f>VLOOKUP(A1053, 'adm1'!A$2:B$15, 2, FALSE)</f>
        <v>#N/A</v>
      </c>
      <c r="X872" s="16" t="e">
        <f>VLOOKUP(C1053, 'adm2'!A$2:B$62, 2, FALSE)</f>
        <v>#N/A</v>
      </c>
      <c r="Y872" s="16" t="e">
        <f>VLOOKUP(E1053, 'adm3'!A$2:B$273, 2, FALSE)</f>
        <v>#N/A</v>
      </c>
      <c r="Z872" s="16" t="e">
        <f>VLOOKUP(G1053, stle!A$2:B$5250, 2, FALSE)</f>
        <v>#N/A</v>
      </c>
    </row>
    <row r="873" spans="1:26" s="34" customFormat="1">
      <c r="A873" s="119"/>
      <c r="B873" s="163"/>
      <c r="C873" s="119"/>
      <c r="D873" s="163"/>
      <c r="E873" s="119"/>
      <c r="F873" s="164"/>
      <c r="G873" s="119"/>
      <c r="H873" s="163"/>
      <c r="I873" s="163"/>
      <c r="J873" s="165"/>
      <c r="K873" s="119"/>
      <c r="L873" s="119"/>
      <c r="M873" s="119"/>
      <c r="N873" s="117"/>
      <c r="O873" s="119"/>
      <c r="P873" s="101"/>
      <c r="Q873" s="119"/>
      <c r="R873" s="119"/>
      <c r="S873" s="166"/>
      <c r="T873" s="119"/>
      <c r="U873" s="167"/>
      <c r="V873" s="119"/>
      <c r="W873" s="78" t="e">
        <f>VLOOKUP(A1054, 'adm1'!A$2:B$15, 2, FALSE)</f>
        <v>#N/A</v>
      </c>
      <c r="X873" s="16" t="e">
        <f>VLOOKUP(C1054, 'adm2'!A$2:B$62, 2, FALSE)</f>
        <v>#N/A</v>
      </c>
      <c r="Y873" s="16" t="e">
        <f>VLOOKUP(E1054, 'adm3'!A$2:B$273, 2, FALSE)</f>
        <v>#N/A</v>
      </c>
      <c r="Z873" s="16" t="e">
        <f>VLOOKUP(G1054, stle!A$2:B$5250, 2, FALSE)</f>
        <v>#N/A</v>
      </c>
    </row>
    <row r="874" spans="1:26" s="34" customFormat="1">
      <c r="A874" s="119"/>
      <c r="B874" s="163"/>
      <c r="C874" s="119"/>
      <c r="D874" s="163"/>
      <c r="E874" s="119"/>
      <c r="F874" s="164"/>
      <c r="G874" s="119"/>
      <c r="H874" s="163"/>
      <c r="I874" s="163"/>
      <c r="J874" s="165"/>
      <c r="K874" s="119"/>
      <c r="L874" s="119"/>
      <c r="M874" s="119"/>
      <c r="N874" s="117"/>
      <c r="O874" s="119"/>
      <c r="P874" s="101"/>
      <c r="Q874" s="119"/>
      <c r="R874" s="119"/>
      <c r="S874" s="166"/>
      <c r="T874" s="119"/>
      <c r="U874" s="167"/>
      <c r="V874" s="119"/>
      <c r="W874" s="78" t="e">
        <f>VLOOKUP(A1055, 'adm1'!A$2:B$15, 2, FALSE)</f>
        <v>#N/A</v>
      </c>
      <c r="X874" s="16" t="e">
        <f>VLOOKUP(C1055, 'adm2'!A$2:B$62, 2, FALSE)</f>
        <v>#N/A</v>
      </c>
      <c r="Y874" s="16" t="e">
        <f>VLOOKUP(E1055, 'adm3'!A$2:B$273, 2, FALSE)</f>
        <v>#N/A</v>
      </c>
      <c r="Z874" s="16" t="e">
        <f>VLOOKUP(G1055, stle!A$2:B$5250, 2, FALSE)</f>
        <v>#N/A</v>
      </c>
    </row>
    <row r="875" spans="1:26" s="34" customFormat="1">
      <c r="A875" s="119"/>
      <c r="B875" s="163"/>
      <c r="C875" s="119"/>
      <c r="D875" s="163"/>
      <c r="E875" s="119"/>
      <c r="F875" s="164"/>
      <c r="G875" s="119"/>
      <c r="H875" s="163"/>
      <c r="I875" s="163"/>
      <c r="J875" s="165"/>
      <c r="K875" s="119"/>
      <c r="L875" s="119"/>
      <c r="M875" s="119"/>
      <c r="N875" s="117"/>
      <c r="O875" s="119"/>
      <c r="P875" s="101"/>
      <c r="Q875" s="119"/>
      <c r="R875" s="119"/>
      <c r="S875" s="166"/>
      <c r="T875" s="119"/>
      <c r="U875" s="167"/>
      <c r="V875" s="119"/>
      <c r="W875" s="78" t="e">
        <f>VLOOKUP(A1056, 'adm1'!A$2:B$15, 2, FALSE)</f>
        <v>#N/A</v>
      </c>
      <c r="X875" s="16" t="e">
        <f>VLOOKUP(C1056, 'adm2'!A$2:B$62, 2, FALSE)</f>
        <v>#N/A</v>
      </c>
      <c r="Y875" s="16" t="e">
        <f>VLOOKUP(E1056, 'adm3'!A$2:B$273, 2, FALSE)</f>
        <v>#N/A</v>
      </c>
      <c r="Z875" s="16" t="e">
        <f>VLOOKUP(G1056, stle!A$2:B$5250, 2, FALSE)</f>
        <v>#N/A</v>
      </c>
    </row>
    <row r="876" spans="1:26" s="34" customFormat="1">
      <c r="A876" s="119"/>
      <c r="B876" s="163"/>
      <c r="C876" s="119"/>
      <c r="D876" s="163"/>
      <c r="E876" s="119"/>
      <c r="F876" s="164"/>
      <c r="G876" s="119"/>
      <c r="H876" s="163"/>
      <c r="I876" s="163"/>
      <c r="J876" s="165"/>
      <c r="K876" s="119"/>
      <c r="L876" s="119"/>
      <c r="M876" s="119"/>
      <c r="N876" s="117"/>
      <c r="O876" s="119"/>
      <c r="P876" s="101"/>
      <c r="Q876" s="119"/>
      <c r="R876" s="119"/>
      <c r="S876" s="166"/>
      <c r="T876" s="119"/>
      <c r="U876" s="167"/>
      <c r="V876" s="119"/>
      <c r="W876" s="78" t="e">
        <f>VLOOKUP(A1057, 'adm1'!A$2:B$15, 2, FALSE)</f>
        <v>#N/A</v>
      </c>
      <c r="X876" s="16" t="e">
        <f>VLOOKUP(C1057, 'adm2'!A$2:B$62, 2, FALSE)</f>
        <v>#N/A</v>
      </c>
      <c r="Y876" s="16" t="e">
        <f>VLOOKUP(E1057, 'adm3'!A$2:B$273, 2, FALSE)</f>
        <v>#N/A</v>
      </c>
      <c r="Z876" s="16" t="e">
        <f>VLOOKUP(G1057, stle!A$2:B$5250, 2, FALSE)</f>
        <v>#N/A</v>
      </c>
    </row>
    <row r="877" spans="1:26" s="34" customFormat="1">
      <c r="A877" s="119"/>
      <c r="B877" s="163"/>
      <c r="C877" s="119"/>
      <c r="D877" s="163"/>
      <c r="E877" s="119"/>
      <c r="F877" s="164"/>
      <c r="G877" s="119"/>
      <c r="H877" s="163"/>
      <c r="I877" s="163"/>
      <c r="J877" s="165"/>
      <c r="K877" s="119"/>
      <c r="L877" s="119"/>
      <c r="M877" s="119"/>
      <c r="N877" s="117"/>
      <c r="O877" s="119"/>
      <c r="P877" s="101"/>
      <c r="Q877" s="119"/>
      <c r="R877" s="119"/>
      <c r="S877" s="166"/>
      <c r="T877" s="119"/>
      <c r="U877" s="167"/>
      <c r="V877" s="119"/>
      <c r="W877" s="78" t="e">
        <f>VLOOKUP(A1058, 'adm1'!A$2:B$15, 2, FALSE)</f>
        <v>#N/A</v>
      </c>
      <c r="X877" s="16" t="e">
        <f>VLOOKUP(C1058, 'adm2'!A$2:B$62, 2, FALSE)</f>
        <v>#N/A</v>
      </c>
      <c r="Y877" s="16" t="e">
        <f>VLOOKUP(E1058, 'adm3'!A$2:B$273, 2, FALSE)</f>
        <v>#N/A</v>
      </c>
      <c r="Z877" s="16" t="e">
        <f>VLOOKUP(G1058, stle!A$2:B$5250, 2, FALSE)</f>
        <v>#N/A</v>
      </c>
    </row>
    <row r="878" spans="1:26" s="34" customFormat="1">
      <c r="A878" s="119"/>
      <c r="B878" s="163"/>
      <c r="C878" s="119"/>
      <c r="D878" s="163"/>
      <c r="E878" s="119"/>
      <c r="F878" s="164"/>
      <c r="G878" s="119"/>
      <c r="H878" s="163"/>
      <c r="I878" s="163"/>
      <c r="J878" s="165"/>
      <c r="K878" s="119"/>
      <c r="L878" s="119"/>
      <c r="M878" s="119"/>
      <c r="N878" s="117"/>
      <c r="O878" s="119"/>
      <c r="P878" s="101"/>
      <c r="Q878" s="119"/>
      <c r="R878" s="119"/>
      <c r="S878" s="166"/>
      <c r="T878" s="119"/>
      <c r="U878" s="167"/>
      <c r="V878" s="119"/>
      <c r="W878" s="78" t="e">
        <f>VLOOKUP(A1059, 'adm1'!A$2:B$15, 2, FALSE)</f>
        <v>#N/A</v>
      </c>
      <c r="X878" s="16" t="e">
        <f>VLOOKUP(C1059, 'adm2'!A$2:B$62, 2, FALSE)</f>
        <v>#N/A</v>
      </c>
      <c r="Y878" s="16" t="e">
        <f>VLOOKUP(E1059, 'adm3'!A$2:B$273, 2, FALSE)</f>
        <v>#N/A</v>
      </c>
      <c r="Z878" s="16" t="e">
        <f>VLOOKUP(G1059, stle!A$2:B$5250, 2, FALSE)</f>
        <v>#N/A</v>
      </c>
    </row>
    <row r="879" spans="1:26" s="34" customFormat="1">
      <c r="A879" s="119"/>
      <c r="B879" s="163"/>
      <c r="C879" s="119"/>
      <c r="D879" s="163"/>
      <c r="E879" s="119"/>
      <c r="F879" s="164"/>
      <c r="G879" s="119"/>
      <c r="H879" s="163"/>
      <c r="I879" s="163"/>
      <c r="J879" s="165"/>
      <c r="K879" s="119"/>
      <c r="L879" s="119"/>
      <c r="M879" s="119"/>
      <c r="N879" s="117"/>
      <c r="O879" s="119"/>
      <c r="P879" s="101"/>
      <c r="Q879" s="119"/>
      <c r="R879" s="119"/>
      <c r="S879" s="166"/>
      <c r="T879" s="119"/>
      <c r="U879" s="167"/>
      <c r="V879" s="119"/>
      <c r="W879" s="78" t="e">
        <f>VLOOKUP(A1060, 'adm1'!A$2:B$15, 2, FALSE)</f>
        <v>#N/A</v>
      </c>
      <c r="X879" s="16" t="e">
        <f>VLOOKUP(C1060, 'adm2'!A$2:B$62, 2, FALSE)</f>
        <v>#N/A</v>
      </c>
      <c r="Y879" s="16" t="e">
        <f>VLOOKUP(E1060, 'adm3'!A$2:B$273, 2, FALSE)</f>
        <v>#N/A</v>
      </c>
      <c r="Z879" s="16" t="e">
        <f>VLOOKUP(G1060, stle!A$2:B$5250, 2, FALSE)</f>
        <v>#N/A</v>
      </c>
    </row>
    <row r="880" spans="1:26" s="34" customFormat="1">
      <c r="A880" s="119"/>
      <c r="B880" s="163"/>
      <c r="C880" s="119"/>
      <c r="D880" s="163"/>
      <c r="E880" s="119"/>
      <c r="F880" s="164"/>
      <c r="G880" s="119"/>
      <c r="H880" s="163"/>
      <c r="I880" s="163"/>
      <c r="J880" s="165"/>
      <c r="K880" s="119"/>
      <c r="L880" s="119"/>
      <c r="M880" s="119"/>
      <c r="N880" s="117"/>
      <c r="O880" s="119"/>
      <c r="P880" s="101"/>
      <c r="Q880" s="119"/>
      <c r="R880" s="119"/>
      <c r="S880" s="166"/>
      <c r="T880" s="119"/>
      <c r="U880" s="167"/>
      <c r="V880" s="119"/>
      <c r="W880" s="78" t="e">
        <f>VLOOKUP(A1061, 'adm1'!A$2:B$15, 2, FALSE)</f>
        <v>#N/A</v>
      </c>
      <c r="X880" s="16" t="e">
        <f>VLOOKUP(C1061, 'adm2'!A$2:B$62, 2, FALSE)</f>
        <v>#N/A</v>
      </c>
      <c r="Y880" s="16" t="e">
        <f>VLOOKUP(E1061, 'adm3'!A$2:B$273, 2, FALSE)</f>
        <v>#N/A</v>
      </c>
      <c r="Z880" s="16" t="e">
        <f>VLOOKUP(G1061, stle!A$2:B$5250, 2, FALSE)</f>
        <v>#N/A</v>
      </c>
    </row>
    <row r="881" spans="1:26" s="34" customFormat="1">
      <c r="A881" s="119"/>
      <c r="B881" s="163"/>
      <c r="C881" s="119"/>
      <c r="D881" s="163"/>
      <c r="E881" s="119"/>
      <c r="F881" s="164"/>
      <c r="G881" s="119"/>
      <c r="H881" s="163"/>
      <c r="I881" s="163"/>
      <c r="J881" s="165"/>
      <c r="K881" s="119"/>
      <c r="L881" s="119"/>
      <c r="M881" s="119"/>
      <c r="N881" s="117"/>
      <c r="O881" s="119"/>
      <c r="P881" s="101"/>
      <c r="Q881" s="119"/>
      <c r="R881" s="119"/>
      <c r="S881" s="166"/>
      <c r="T881" s="119"/>
      <c r="U881" s="167"/>
      <c r="V881" s="119"/>
      <c r="W881" s="78" t="e">
        <f>VLOOKUP(A1062, 'adm1'!A$2:B$15, 2, FALSE)</f>
        <v>#N/A</v>
      </c>
      <c r="X881" s="16" t="e">
        <f>VLOOKUP(C1062, 'adm2'!A$2:B$62, 2, FALSE)</f>
        <v>#N/A</v>
      </c>
      <c r="Y881" s="16" t="e">
        <f>VLOOKUP(E1062, 'adm3'!A$2:B$273, 2, FALSE)</f>
        <v>#N/A</v>
      </c>
      <c r="Z881" s="16" t="e">
        <f>VLOOKUP(G1062, stle!A$2:B$5250, 2, FALSE)</f>
        <v>#N/A</v>
      </c>
    </row>
    <row r="882" spans="1:26" s="34" customFormat="1">
      <c r="A882" s="119"/>
      <c r="B882" s="163"/>
      <c r="C882" s="119"/>
      <c r="D882" s="163"/>
      <c r="E882" s="119"/>
      <c r="F882" s="164"/>
      <c r="G882" s="119"/>
      <c r="H882" s="163"/>
      <c r="I882" s="163"/>
      <c r="J882" s="165"/>
      <c r="K882" s="119"/>
      <c r="L882" s="119"/>
      <c r="M882" s="119"/>
      <c r="N882" s="117"/>
      <c r="O882" s="119"/>
      <c r="P882" s="101"/>
      <c r="Q882" s="119"/>
      <c r="R882" s="119"/>
      <c r="S882" s="166"/>
      <c r="T882" s="119"/>
      <c r="U882" s="167"/>
      <c r="V882" s="119"/>
      <c r="W882" s="78" t="e">
        <f>VLOOKUP(A1063, 'adm1'!A$2:B$15, 2, FALSE)</f>
        <v>#N/A</v>
      </c>
      <c r="X882" s="16" t="e">
        <f>VLOOKUP(C1063, 'adm2'!A$2:B$62, 2, FALSE)</f>
        <v>#N/A</v>
      </c>
      <c r="Y882" s="16" t="e">
        <f>VLOOKUP(E1063, 'adm3'!A$2:B$273, 2, FALSE)</f>
        <v>#N/A</v>
      </c>
      <c r="Z882" s="16" t="e">
        <f>VLOOKUP(G1063, stle!A$2:B$5250, 2, FALSE)</f>
        <v>#N/A</v>
      </c>
    </row>
    <row r="883" spans="1:26" s="34" customFormat="1">
      <c r="A883" s="119"/>
      <c r="B883" s="163"/>
      <c r="C883" s="119"/>
      <c r="D883" s="163"/>
      <c r="E883" s="119"/>
      <c r="F883" s="164"/>
      <c r="G883" s="119"/>
      <c r="H883" s="163"/>
      <c r="I883" s="163"/>
      <c r="J883" s="165"/>
      <c r="K883" s="119"/>
      <c r="L883" s="119"/>
      <c r="M883" s="119"/>
      <c r="N883" s="117"/>
      <c r="O883" s="119"/>
      <c r="P883" s="101"/>
      <c r="Q883" s="119"/>
      <c r="R883" s="119"/>
      <c r="S883" s="166"/>
      <c r="T883" s="119"/>
      <c r="U883" s="167"/>
      <c r="V883" s="119"/>
      <c r="W883" s="78" t="e">
        <f>VLOOKUP(A1064, 'adm1'!A$2:B$15, 2, FALSE)</f>
        <v>#N/A</v>
      </c>
      <c r="X883" s="16" t="e">
        <f>VLOOKUP(C1064, 'adm2'!A$2:B$62, 2, FALSE)</f>
        <v>#N/A</v>
      </c>
      <c r="Y883" s="16" t="e">
        <f>VLOOKUP(E1064, 'adm3'!A$2:B$273, 2, FALSE)</f>
        <v>#N/A</v>
      </c>
      <c r="Z883" s="16" t="e">
        <f>VLOOKUP(G1064, stle!A$2:B$5250, 2, FALSE)</f>
        <v>#N/A</v>
      </c>
    </row>
    <row r="884" spans="1:26" s="34" customFormat="1">
      <c r="A884" s="119"/>
      <c r="B884" s="163"/>
      <c r="C884" s="119"/>
      <c r="D884" s="163"/>
      <c r="E884" s="119"/>
      <c r="F884" s="164"/>
      <c r="G884" s="119"/>
      <c r="H884" s="163"/>
      <c r="I884" s="163"/>
      <c r="J884" s="165"/>
      <c r="K884" s="119"/>
      <c r="L884" s="119"/>
      <c r="M884" s="119"/>
      <c r="N884" s="117"/>
      <c r="O884" s="119"/>
      <c r="P884" s="101"/>
      <c r="Q884" s="119"/>
      <c r="R884" s="119"/>
      <c r="S884" s="166"/>
      <c r="T884" s="119"/>
      <c r="U884" s="167"/>
      <c r="V884" s="119"/>
      <c r="W884" s="78" t="e">
        <f>VLOOKUP(A1065, 'adm1'!A$2:B$15, 2, FALSE)</f>
        <v>#N/A</v>
      </c>
      <c r="X884" s="16" t="e">
        <f>VLOOKUP(C1065, 'adm2'!A$2:B$62, 2, FALSE)</f>
        <v>#N/A</v>
      </c>
      <c r="Y884" s="16" t="e">
        <f>VLOOKUP(E1065, 'adm3'!A$2:B$273, 2, FALSE)</f>
        <v>#N/A</v>
      </c>
      <c r="Z884" s="16" t="e">
        <f>VLOOKUP(G1065, stle!A$2:B$5250, 2, FALSE)</f>
        <v>#N/A</v>
      </c>
    </row>
    <row r="885" spans="1:26" s="34" customFormat="1">
      <c r="A885" s="119"/>
      <c r="B885" s="163"/>
      <c r="C885" s="119"/>
      <c r="D885" s="163"/>
      <c r="E885" s="119"/>
      <c r="F885" s="164"/>
      <c r="G885" s="119"/>
      <c r="H885" s="163"/>
      <c r="I885" s="163"/>
      <c r="J885" s="165"/>
      <c r="K885" s="119"/>
      <c r="L885" s="119"/>
      <c r="M885" s="119"/>
      <c r="N885" s="117"/>
      <c r="O885" s="119"/>
      <c r="P885" s="101"/>
      <c r="Q885" s="119"/>
      <c r="R885" s="119"/>
      <c r="S885" s="166"/>
      <c r="T885" s="119"/>
      <c r="U885" s="167"/>
      <c r="V885" s="119"/>
      <c r="W885" s="78" t="e">
        <f>VLOOKUP(A1066, 'adm1'!A$2:B$15, 2, FALSE)</f>
        <v>#N/A</v>
      </c>
      <c r="X885" s="16" t="e">
        <f>VLOOKUP(C1066, 'adm2'!A$2:B$62, 2, FALSE)</f>
        <v>#N/A</v>
      </c>
      <c r="Y885" s="16" t="e">
        <f>VLOOKUP(E1066, 'adm3'!A$2:B$273, 2, FALSE)</f>
        <v>#N/A</v>
      </c>
      <c r="Z885" s="16" t="e">
        <f>VLOOKUP(G1066, stle!A$2:B$5250, 2, FALSE)</f>
        <v>#N/A</v>
      </c>
    </row>
    <row r="886" spans="1:26" s="34" customFormat="1">
      <c r="A886" s="119"/>
      <c r="B886" s="163"/>
      <c r="C886" s="119"/>
      <c r="D886" s="163"/>
      <c r="E886" s="119"/>
      <c r="F886" s="164"/>
      <c r="G886" s="119"/>
      <c r="H886" s="163"/>
      <c r="I886" s="163"/>
      <c r="J886" s="165"/>
      <c r="K886" s="119"/>
      <c r="L886" s="119"/>
      <c r="M886" s="119"/>
      <c r="N886" s="117"/>
      <c r="O886" s="119"/>
      <c r="P886" s="101"/>
      <c r="Q886" s="119"/>
      <c r="R886" s="119"/>
      <c r="S886" s="166"/>
      <c r="T886" s="119"/>
      <c r="U886" s="167"/>
      <c r="V886" s="119"/>
      <c r="W886" s="78" t="e">
        <f>VLOOKUP(A1067, 'adm1'!A$2:B$15, 2, FALSE)</f>
        <v>#N/A</v>
      </c>
      <c r="X886" s="16" t="e">
        <f>VLOOKUP(C1067, 'adm2'!A$2:B$62, 2, FALSE)</f>
        <v>#N/A</v>
      </c>
      <c r="Y886" s="16" t="e">
        <f>VLOOKUP(E1067, 'adm3'!A$2:B$273, 2, FALSE)</f>
        <v>#N/A</v>
      </c>
      <c r="Z886" s="16" t="e">
        <f>VLOOKUP(G1067, stle!A$2:B$5250, 2, FALSE)</f>
        <v>#N/A</v>
      </c>
    </row>
    <row r="887" spans="1:26" s="34" customFormat="1">
      <c r="A887" s="119"/>
      <c r="B887" s="163"/>
      <c r="C887" s="119"/>
      <c r="D887" s="163"/>
      <c r="E887" s="119"/>
      <c r="F887" s="164"/>
      <c r="G887" s="119"/>
      <c r="H887" s="163"/>
      <c r="I887" s="163"/>
      <c r="J887" s="165"/>
      <c r="K887" s="119"/>
      <c r="L887" s="119"/>
      <c r="M887" s="119"/>
      <c r="N887" s="117"/>
      <c r="O887" s="119"/>
      <c r="P887" s="101"/>
      <c r="Q887" s="119"/>
      <c r="R887" s="119"/>
      <c r="S887" s="166"/>
      <c r="T887" s="119"/>
      <c r="U887" s="167"/>
      <c r="V887" s="119"/>
      <c r="W887" s="78" t="e">
        <f>VLOOKUP(A1068, 'adm1'!A$2:B$15, 2, FALSE)</f>
        <v>#N/A</v>
      </c>
      <c r="X887" s="16" t="e">
        <f>VLOOKUP(C1068, 'adm2'!A$2:B$62, 2, FALSE)</f>
        <v>#N/A</v>
      </c>
      <c r="Y887" s="16" t="e">
        <f>VLOOKUP(E1068, 'adm3'!A$2:B$273, 2, FALSE)</f>
        <v>#N/A</v>
      </c>
      <c r="Z887" s="16" t="e">
        <f>VLOOKUP(G1068, stle!A$2:B$5250, 2, FALSE)</f>
        <v>#N/A</v>
      </c>
    </row>
    <row r="888" spans="1:26" s="34" customFormat="1">
      <c r="A888" s="119"/>
      <c r="B888" s="163"/>
      <c r="C888" s="119"/>
      <c r="D888" s="163"/>
      <c r="E888" s="119"/>
      <c r="F888" s="164"/>
      <c r="G888" s="119"/>
      <c r="H888" s="163"/>
      <c r="I888" s="163"/>
      <c r="J888" s="165"/>
      <c r="K888" s="119"/>
      <c r="L888" s="119"/>
      <c r="M888" s="119"/>
      <c r="N888" s="117"/>
      <c r="O888" s="119"/>
      <c r="P888" s="101"/>
      <c r="Q888" s="119"/>
      <c r="R888" s="119"/>
      <c r="S888" s="166"/>
      <c r="T888" s="119"/>
      <c r="U888" s="167"/>
      <c r="V888" s="119"/>
      <c r="W888" s="78" t="e">
        <f>VLOOKUP(A1069, 'adm1'!A$2:B$15, 2, FALSE)</f>
        <v>#N/A</v>
      </c>
      <c r="X888" s="16" t="e">
        <f>VLOOKUP(C1069, 'adm2'!A$2:B$62, 2, FALSE)</f>
        <v>#N/A</v>
      </c>
      <c r="Y888" s="16" t="e">
        <f>VLOOKUP(E1069, 'adm3'!A$2:B$273, 2, FALSE)</f>
        <v>#N/A</v>
      </c>
      <c r="Z888" s="16" t="e">
        <f>VLOOKUP(G1069, stle!A$2:B$5250, 2, FALSE)</f>
        <v>#N/A</v>
      </c>
    </row>
    <row r="889" spans="1:26" s="34" customFormat="1">
      <c r="A889" s="119"/>
      <c r="B889" s="163"/>
      <c r="C889" s="119"/>
      <c r="D889" s="163"/>
      <c r="E889" s="119"/>
      <c r="F889" s="164"/>
      <c r="G889" s="119"/>
      <c r="H889" s="163"/>
      <c r="I889" s="163"/>
      <c r="J889" s="165"/>
      <c r="K889" s="119"/>
      <c r="L889" s="119"/>
      <c r="M889" s="119"/>
      <c r="N889" s="117"/>
      <c r="O889" s="119"/>
      <c r="P889" s="101"/>
      <c r="Q889" s="119"/>
      <c r="R889" s="119"/>
      <c r="S889" s="166"/>
      <c r="T889" s="119"/>
      <c r="U889" s="167"/>
      <c r="V889" s="119"/>
      <c r="W889" s="78" t="e">
        <f>VLOOKUP(A1070, 'adm1'!A$2:B$15, 2, FALSE)</f>
        <v>#N/A</v>
      </c>
      <c r="X889" s="16" t="e">
        <f>VLOOKUP(C1070, 'adm2'!A$2:B$62, 2, FALSE)</f>
        <v>#N/A</v>
      </c>
      <c r="Y889" s="16" t="e">
        <f>VLOOKUP(E1070, 'adm3'!A$2:B$273, 2, FALSE)</f>
        <v>#N/A</v>
      </c>
      <c r="Z889" s="16" t="e">
        <f>VLOOKUP(G1070, stle!A$2:B$5250, 2, FALSE)</f>
        <v>#N/A</v>
      </c>
    </row>
    <row r="890" spans="1:26" s="34" customFormat="1">
      <c r="A890" s="119"/>
      <c r="B890" s="163"/>
      <c r="C890" s="119"/>
      <c r="D890" s="163"/>
      <c r="E890" s="119"/>
      <c r="F890" s="164"/>
      <c r="G890" s="119"/>
      <c r="H890" s="163"/>
      <c r="I890" s="163"/>
      <c r="J890" s="165"/>
      <c r="K890" s="119"/>
      <c r="L890" s="119"/>
      <c r="M890" s="119"/>
      <c r="N890" s="117"/>
      <c r="O890" s="119"/>
      <c r="P890" s="101"/>
      <c r="Q890" s="119"/>
      <c r="R890" s="119"/>
      <c r="S890" s="166"/>
      <c r="T890" s="119"/>
      <c r="U890" s="167"/>
      <c r="V890" s="119"/>
      <c r="W890" s="78" t="e">
        <f>VLOOKUP(A1071, 'adm1'!A$2:B$15, 2, FALSE)</f>
        <v>#N/A</v>
      </c>
      <c r="X890" s="16" t="e">
        <f>VLOOKUP(C1071, 'adm2'!A$2:B$62, 2, FALSE)</f>
        <v>#N/A</v>
      </c>
      <c r="Y890" s="16" t="e">
        <f>VLOOKUP(E1071, 'adm3'!A$2:B$273, 2, FALSE)</f>
        <v>#N/A</v>
      </c>
      <c r="Z890" s="16" t="e">
        <f>VLOOKUP(G1071, stle!A$2:B$5250, 2, FALSE)</f>
        <v>#N/A</v>
      </c>
    </row>
    <row r="891" spans="1:26" s="34" customFormat="1">
      <c r="A891" s="119"/>
      <c r="B891" s="163"/>
      <c r="C891" s="119"/>
      <c r="D891" s="163"/>
      <c r="E891" s="119"/>
      <c r="F891" s="164"/>
      <c r="G891" s="119"/>
      <c r="H891" s="163"/>
      <c r="I891" s="163"/>
      <c r="J891" s="165"/>
      <c r="K891" s="119"/>
      <c r="L891" s="119"/>
      <c r="M891" s="119"/>
      <c r="N891" s="117"/>
      <c r="O891" s="119"/>
      <c r="P891" s="101"/>
      <c r="Q891" s="119"/>
      <c r="R891" s="119"/>
      <c r="S891" s="166"/>
      <c r="T891" s="119"/>
      <c r="U891" s="167"/>
      <c r="V891" s="119"/>
      <c r="W891" s="78" t="e">
        <f>VLOOKUP(A1072, 'adm1'!A$2:B$15, 2, FALSE)</f>
        <v>#N/A</v>
      </c>
      <c r="X891" s="16" t="e">
        <f>VLOOKUP(C1072, 'adm2'!A$2:B$62, 2, FALSE)</f>
        <v>#N/A</v>
      </c>
      <c r="Y891" s="16" t="e">
        <f>VLOOKUP(E1072, 'adm3'!A$2:B$273, 2, FALSE)</f>
        <v>#N/A</v>
      </c>
      <c r="Z891" s="16" t="e">
        <f>VLOOKUP(G1072, stle!A$2:B$5250, 2, FALSE)</f>
        <v>#N/A</v>
      </c>
    </row>
    <row r="892" spans="1:26" s="34" customFormat="1">
      <c r="A892" s="119"/>
      <c r="B892" s="163"/>
      <c r="C892" s="119"/>
      <c r="D892" s="163"/>
      <c r="E892" s="119"/>
      <c r="F892" s="164"/>
      <c r="G892" s="119"/>
      <c r="H892" s="163"/>
      <c r="I892" s="163"/>
      <c r="J892" s="165"/>
      <c r="K892" s="119"/>
      <c r="L892" s="119"/>
      <c r="M892" s="119"/>
      <c r="N892" s="117"/>
      <c r="O892" s="119"/>
      <c r="P892" s="101"/>
      <c r="Q892" s="119"/>
      <c r="R892" s="119"/>
      <c r="S892" s="166"/>
      <c r="T892" s="119"/>
      <c r="U892" s="167"/>
      <c r="V892" s="119"/>
      <c r="W892" s="78" t="e">
        <f>VLOOKUP(A1073, 'adm1'!A$2:B$15, 2, FALSE)</f>
        <v>#N/A</v>
      </c>
      <c r="X892" s="16" t="e">
        <f>VLOOKUP(C1073, 'adm2'!A$2:B$62, 2, FALSE)</f>
        <v>#N/A</v>
      </c>
      <c r="Y892" s="16" t="e">
        <f>VLOOKUP(E1073, 'adm3'!A$2:B$273, 2, FALSE)</f>
        <v>#N/A</v>
      </c>
      <c r="Z892" s="16" t="e">
        <f>VLOOKUP(G1073, stle!A$2:B$5250, 2, FALSE)</f>
        <v>#N/A</v>
      </c>
    </row>
    <row r="893" spans="1:26" s="34" customFormat="1">
      <c r="A893" s="119"/>
      <c r="B893" s="163"/>
      <c r="C893" s="119"/>
      <c r="D893" s="163"/>
      <c r="E893" s="119"/>
      <c r="F893" s="164"/>
      <c r="G893" s="119"/>
      <c r="H893" s="163"/>
      <c r="I893" s="163"/>
      <c r="J893" s="165"/>
      <c r="K893" s="119"/>
      <c r="L893" s="119"/>
      <c r="M893" s="119"/>
      <c r="N893" s="117"/>
      <c r="O893" s="119"/>
      <c r="P893" s="101"/>
      <c r="Q893" s="119"/>
      <c r="R893" s="119"/>
      <c r="S893" s="166"/>
      <c r="T893" s="119"/>
      <c r="U893" s="167"/>
      <c r="V893" s="119"/>
      <c r="W893" s="78" t="e">
        <f>VLOOKUP(A1074, 'adm1'!A$2:B$15, 2, FALSE)</f>
        <v>#N/A</v>
      </c>
      <c r="X893" s="16" t="e">
        <f>VLOOKUP(C1074, 'adm2'!A$2:B$62, 2, FALSE)</f>
        <v>#N/A</v>
      </c>
      <c r="Y893" s="16" t="e">
        <f>VLOOKUP(E1074, 'adm3'!A$2:B$273, 2, FALSE)</f>
        <v>#N/A</v>
      </c>
      <c r="Z893" s="16" t="e">
        <f>VLOOKUP(G1074, stle!A$2:B$5250, 2, FALSE)</f>
        <v>#N/A</v>
      </c>
    </row>
    <row r="894" spans="1:26" s="34" customFormat="1">
      <c r="A894" s="119"/>
      <c r="B894" s="163"/>
      <c r="C894" s="119"/>
      <c r="D894" s="163"/>
      <c r="E894" s="119"/>
      <c r="F894" s="164"/>
      <c r="G894" s="119"/>
      <c r="H894" s="163"/>
      <c r="I894" s="163"/>
      <c r="J894" s="165"/>
      <c r="K894" s="119"/>
      <c r="L894" s="119"/>
      <c r="M894" s="119"/>
      <c r="N894" s="117"/>
      <c r="O894" s="119"/>
      <c r="P894" s="101"/>
      <c r="Q894" s="119"/>
      <c r="R894" s="119"/>
      <c r="S894" s="166"/>
      <c r="T894" s="119"/>
      <c r="U894" s="167"/>
      <c r="V894" s="119"/>
      <c r="W894" s="78" t="e">
        <f>VLOOKUP(A1075, 'adm1'!A$2:B$15, 2, FALSE)</f>
        <v>#N/A</v>
      </c>
      <c r="X894" s="16" t="e">
        <f>VLOOKUP(C1075, 'adm2'!A$2:B$62, 2, FALSE)</f>
        <v>#N/A</v>
      </c>
      <c r="Y894" s="16" t="e">
        <f>VLOOKUP(E1075, 'adm3'!A$2:B$273, 2, FALSE)</f>
        <v>#N/A</v>
      </c>
      <c r="Z894" s="16" t="e">
        <f>VLOOKUP(G1075, stle!A$2:B$5250, 2, FALSE)</f>
        <v>#N/A</v>
      </c>
    </row>
    <row r="895" spans="1:26" s="34" customFormat="1">
      <c r="A895" s="119"/>
      <c r="B895" s="163"/>
      <c r="C895" s="119"/>
      <c r="D895" s="163"/>
      <c r="E895" s="119"/>
      <c r="F895" s="164"/>
      <c r="G895" s="119"/>
      <c r="H895" s="163"/>
      <c r="I895" s="163"/>
      <c r="J895" s="165"/>
      <c r="K895" s="119"/>
      <c r="L895" s="119"/>
      <c r="M895" s="119"/>
      <c r="N895" s="117"/>
      <c r="O895" s="119"/>
      <c r="P895" s="101"/>
      <c r="Q895" s="119"/>
      <c r="R895" s="119"/>
      <c r="S895" s="166"/>
      <c r="T895" s="119"/>
      <c r="U895" s="167"/>
      <c r="V895" s="119"/>
      <c r="W895" s="78" t="e">
        <f>VLOOKUP(A1076, 'adm1'!A$2:B$15, 2, FALSE)</f>
        <v>#N/A</v>
      </c>
      <c r="X895" s="16" t="e">
        <f>VLOOKUP(C1076, 'adm2'!A$2:B$62, 2, FALSE)</f>
        <v>#N/A</v>
      </c>
      <c r="Y895" s="16" t="e">
        <f>VLOOKUP(E1076, 'adm3'!A$2:B$273, 2, FALSE)</f>
        <v>#N/A</v>
      </c>
      <c r="Z895" s="16" t="e">
        <f>VLOOKUP(G1076, stle!A$2:B$5250, 2, FALSE)</f>
        <v>#N/A</v>
      </c>
    </row>
    <row r="896" spans="1:26" s="34" customFormat="1">
      <c r="A896" s="119"/>
      <c r="B896" s="163"/>
      <c r="C896" s="119"/>
      <c r="D896" s="163"/>
      <c r="E896" s="119"/>
      <c r="F896" s="164"/>
      <c r="G896" s="119"/>
      <c r="H896" s="163"/>
      <c r="I896" s="163"/>
      <c r="J896" s="165"/>
      <c r="K896" s="119"/>
      <c r="L896" s="119"/>
      <c r="M896" s="119"/>
      <c r="N896" s="117"/>
      <c r="O896" s="119"/>
      <c r="P896" s="101"/>
      <c r="Q896" s="119"/>
      <c r="R896" s="119"/>
      <c r="S896" s="166"/>
      <c r="T896" s="119"/>
      <c r="U896" s="167"/>
      <c r="V896" s="119"/>
      <c r="W896" s="78" t="e">
        <f>VLOOKUP(A1077, 'adm1'!A$2:B$15, 2, FALSE)</f>
        <v>#N/A</v>
      </c>
      <c r="X896" s="16" t="e">
        <f>VLOOKUP(C1077, 'adm2'!A$2:B$62, 2, FALSE)</f>
        <v>#N/A</v>
      </c>
      <c r="Y896" s="16" t="e">
        <f>VLOOKUP(E1077, 'adm3'!A$2:B$273, 2, FALSE)</f>
        <v>#N/A</v>
      </c>
      <c r="Z896" s="16" t="e">
        <f>VLOOKUP(G1077, stle!A$2:B$5250, 2, FALSE)</f>
        <v>#N/A</v>
      </c>
    </row>
    <row r="897" spans="1:26" s="34" customFormat="1">
      <c r="A897" s="119"/>
      <c r="B897" s="163"/>
      <c r="C897" s="119"/>
      <c r="D897" s="163"/>
      <c r="E897" s="119"/>
      <c r="F897" s="164"/>
      <c r="G897" s="119"/>
      <c r="H897" s="163"/>
      <c r="I897" s="163"/>
      <c r="J897" s="165"/>
      <c r="K897" s="119"/>
      <c r="L897" s="119"/>
      <c r="M897" s="119"/>
      <c r="N897" s="117"/>
      <c r="O897" s="119"/>
      <c r="P897" s="101"/>
      <c r="Q897" s="119"/>
      <c r="R897" s="119"/>
      <c r="S897" s="166"/>
      <c r="T897" s="119"/>
      <c r="U897" s="167"/>
      <c r="V897" s="119"/>
      <c r="W897" s="78" t="e">
        <f>VLOOKUP(A1078, 'adm1'!A$2:B$15, 2, FALSE)</f>
        <v>#N/A</v>
      </c>
      <c r="X897" s="16" t="e">
        <f>VLOOKUP(C1078, 'adm2'!A$2:B$62, 2, FALSE)</f>
        <v>#N/A</v>
      </c>
      <c r="Y897" s="16" t="e">
        <f>VLOOKUP(E1078, 'adm3'!A$2:B$273, 2, FALSE)</f>
        <v>#N/A</v>
      </c>
      <c r="Z897" s="16" t="e">
        <f>VLOOKUP(G1078, stle!A$2:B$5250, 2, FALSE)</f>
        <v>#N/A</v>
      </c>
    </row>
    <row r="898" spans="1:26" s="34" customFormat="1">
      <c r="A898" s="119"/>
      <c r="B898" s="163"/>
      <c r="C898" s="119"/>
      <c r="D898" s="163"/>
      <c r="E898" s="119"/>
      <c r="F898" s="164"/>
      <c r="G898" s="119"/>
      <c r="H898" s="163"/>
      <c r="I898" s="163"/>
      <c r="J898" s="165"/>
      <c r="K898" s="119"/>
      <c r="L898" s="119"/>
      <c r="M898" s="119"/>
      <c r="N898" s="117"/>
      <c r="O898" s="119"/>
      <c r="P898" s="101"/>
      <c r="Q898" s="119"/>
      <c r="R898" s="119"/>
      <c r="S898" s="166"/>
      <c r="T898" s="119"/>
      <c r="U898" s="167"/>
      <c r="V898" s="119"/>
      <c r="W898" s="78" t="e">
        <f>VLOOKUP(A1079, 'adm1'!A$2:B$15, 2, FALSE)</f>
        <v>#N/A</v>
      </c>
      <c r="X898" s="16" t="e">
        <f>VLOOKUP(C1079, 'adm2'!A$2:B$62, 2, FALSE)</f>
        <v>#N/A</v>
      </c>
      <c r="Y898" s="16" t="e">
        <f>VLOOKUP(E1079, 'adm3'!A$2:B$273, 2, FALSE)</f>
        <v>#N/A</v>
      </c>
      <c r="Z898" s="16" t="e">
        <f>VLOOKUP(G1079, stle!A$2:B$5250, 2, FALSE)</f>
        <v>#N/A</v>
      </c>
    </row>
    <row r="899" spans="1:26" s="34" customFormat="1">
      <c r="A899" s="119"/>
      <c r="B899" s="163"/>
      <c r="C899" s="119"/>
      <c r="D899" s="163"/>
      <c r="E899" s="119"/>
      <c r="F899" s="164"/>
      <c r="G899" s="119"/>
      <c r="H899" s="163"/>
      <c r="I899" s="163"/>
      <c r="J899" s="165"/>
      <c r="K899" s="119"/>
      <c r="L899" s="119"/>
      <c r="M899" s="119"/>
      <c r="N899" s="117"/>
      <c r="O899" s="119"/>
      <c r="P899" s="101"/>
      <c r="Q899" s="119"/>
      <c r="R899" s="119"/>
      <c r="S899" s="166"/>
      <c r="T899" s="119"/>
      <c r="U899" s="167"/>
      <c r="V899" s="119"/>
      <c r="W899" s="78" t="e">
        <f>VLOOKUP(A1080, 'adm1'!A$2:B$15, 2, FALSE)</f>
        <v>#N/A</v>
      </c>
      <c r="X899" s="16" t="e">
        <f>VLOOKUP(C1080, 'adm2'!A$2:B$62, 2, FALSE)</f>
        <v>#N/A</v>
      </c>
      <c r="Y899" s="16" t="e">
        <f>VLOOKUP(E1080, 'adm3'!A$2:B$273, 2, FALSE)</f>
        <v>#N/A</v>
      </c>
      <c r="Z899" s="16" t="e">
        <f>VLOOKUP(G1080, stle!A$2:B$5250, 2, FALSE)</f>
        <v>#N/A</v>
      </c>
    </row>
    <row r="900" spans="1:26" s="34" customFormat="1">
      <c r="A900" s="119"/>
      <c r="B900" s="163"/>
      <c r="C900" s="119"/>
      <c r="D900" s="163"/>
      <c r="E900" s="119"/>
      <c r="F900" s="164"/>
      <c r="G900" s="119"/>
      <c r="H900" s="163"/>
      <c r="I900" s="163"/>
      <c r="J900" s="165"/>
      <c r="K900" s="119"/>
      <c r="L900" s="119"/>
      <c r="M900" s="119"/>
      <c r="N900" s="117"/>
      <c r="O900" s="119"/>
      <c r="P900" s="101"/>
      <c r="Q900" s="119"/>
      <c r="R900" s="119"/>
      <c r="S900" s="166"/>
      <c r="T900" s="119"/>
      <c r="U900" s="167"/>
      <c r="V900" s="119"/>
      <c r="W900" s="78" t="e">
        <f>VLOOKUP(A1081, 'adm1'!A$2:B$15, 2, FALSE)</f>
        <v>#N/A</v>
      </c>
      <c r="X900" s="16" t="e">
        <f>VLOOKUP(C1081, 'adm2'!A$2:B$62, 2, FALSE)</f>
        <v>#N/A</v>
      </c>
      <c r="Y900" s="16" t="e">
        <f>VLOOKUP(E1081, 'adm3'!A$2:B$273, 2, FALSE)</f>
        <v>#N/A</v>
      </c>
      <c r="Z900" s="16" t="e">
        <f>VLOOKUP(G1081, stle!A$2:B$5250, 2, FALSE)</f>
        <v>#N/A</v>
      </c>
    </row>
    <row r="901" spans="1:26" s="34" customFormat="1">
      <c r="A901" s="119"/>
      <c r="B901" s="163"/>
      <c r="C901" s="119"/>
      <c r="D901" s="163"/>
      <c r="E901" s="119"/>
      <c r="F901" s="164"/>
      <c r="G901" s="119"/>
      <c r="H901" s="163"/>
      <c r="I901" s="163"/>
      <c r="J901" s="165"/>
      <c r="K901" s="119"/>
      <c r="L901" s="119"/>
      <c r="M901" s="119"/>
      <c r="N901" s="117"/>
      <c r="O901" s="119"/>
      <c r="P901" s="101"/>
      <c r="Q901" s="119"/>
      <c r="R901" s="119"/>
      <c r="S901" s="166"/>
      <c r="T901" s="119"/>
      <c r="U901" s="167"/>
      <c r="V901" s="119"/>
      <c r="W901" s="78" t="e">
        <f>VLOOKUP(A1082, 'adm1'!A$2:B$15, 2, FALSE)</f>
        <v>#N/A</v>
      </c>
      <c r="X901" s="16" t="e">
        <f>VLOOKUP(C1082, 'adm2'!A$2:B$62, 2, FALSE)</f>
        <v>#N/A</v>
      </c>
      <c r="Y901" s="16" t="e">
        <f>VLOOKUP(E1082, 'adm3'!A$2:B$273, 2, FALSE)</f>
        <v>#N/A</v>
      </c>
      <c r="Z901" s="16" t="e">
        <f>VLOOKUP(G1082, stle!A$2:B$5250, 2, FALSE)</f>
        <v>#N/A</v>
      </c>
    </row>
    <row r="902" spans="1:26" s="34" customFormat="1">
      <c r="A902" s="119"/>
      <c r="B902" s="163"/>
      <c r="C902" s="119"/>
      <c r="D902" s="163"/>
      <c r="E902" s="119"/>
      <c r="F902" s="164"/>
      <c r="G902" s="119"/>
      <c r="H902" s="163"/>
      <c r="I902" s="163"/>
      <c r="J902" s="165"/>
      <c r="K902" s="119"/>
      <c r="L902" s="119"/>
      <c r="M902" s="119"/>
      <c r="N902" s="117"/>
      <c r="O902" s="119"/>
      <c r="P902" s="101"/>
      <c r="Q902" s="119"/>
      <c r="R902" s="119"/>
      <c r="S902" s="166"/>
      <c r="T902" s="119"/>
      <c r="U902" s="167"/>
      <c r="V902" s="119"/>
      <c r="W902" s="78" t="e">
        <f>VLOOKUP(A1083, 'adm1'!A$2:B$15, 2, FALSE)</f>
        <v>#N/A</v>
      </c>
      <c r="X902" s="16" t="e">
        <f>VLOOKUP(C1083, 'adm2'!A$2:B$62, 2, FALSE)</f>
        <v>#N/A</v>
      </c>
      <c r="Y902" s="16" t="e">
        <f>VLOOKUP(E1083, 'adm3'!A$2:B$273, 2, FALSE)</f>
        <v>#N/A</v>
      </c>
      <c r="Z902" s="16" t="e">
        <f>VLOOKUP(G1083, stle!A$2:B$5250, 2, FALSE)</f>
        <v>#N/A</v>
      </c>
    </row>
    <row r="903" spans="1:26" s="34" customFormat="1">
      <c r="A903" s="119"/>
      <c r="B903" s="163"/>
      <c r="C903" s="119"/>
      <c r="D903" s="163"/>
      <c r="E903" s="119"/>
      <c r="F903" s="164"/>
      <c r="G903" s="119"/>
      <c r="H903" s="163"/>
      <c r="I903" s="163"/>
      <c r="J903" s="165"/>
      <c r="K903" s="119"/>
      <c r="L903" s="119"/>
      <c r="M903" s="119"/>
      <c r="N903" s="117"/>
      <c r="O903" s="119"/>
      <c r="P903" s="101"/>
      <c r="Q903" s="119"/>
      <c r="R903" s="119"/>
      <c r="S903" s="166"/>
      <c r="T903" s="119"/>
      <c r="U903" s="167"/>
      <c r="V903" s="119"/>
      <c r="W903" s="78" t="e">
        <f>VLOOKUP(A1084, 'adm1'!A$2:B$15, 2, FALSE)</f>
        <v>#N/A</v>
      </c>
      <c r="X903" s="16" t="e">
        <f>VLOOKUP(C1084, 'adm2'!A$2:B$62, 2, FALSE)</f>
        <v>#N/A</v>
      </c>
      <c r="Y903" s="16" t="e">
        <f>VLOOKUP(E1084, 'adm3'!A$2:B$273, 2, FALSE)</f>
        <v>#N/A</v>
      </c>
      <c r="Z903" s="16" t="e">
        <f>VLOOKUP(G1084, stle!A$2:B$5250, 2, FALSE)</f>
        <v>#N/A</v>
      </c>
    </row>
    <row r="904" spans="1:26" s="34" customFormat="1">
      <c r="A904" s="119"/>
      <c r="B904" s="163"/>
      <c r="C904" s="119"/>
      <c r="D904" s="163"/>
      <c r="E904" s="119"/>
      <c r="F904" s="164"/>
      <c r="G904" s="119"/>
      <c r="H904" s="163"/>
      <c r="I904" s="163"/>
      <c r="J904" s="165"/>
      <c r="K904" s="119"/>
      <c r="L904" s="119"/>
      <c r="M904" s="119"/>
      <c r="N904" s="117"/>
      <c r="O904" s="119"/>
      <c r="P904" s="101"/>
      <c r="Q904" s="119"/>
      <c r="R904" s="119"/>
      <c r="S904" s="166"/>
      <c r="T904" s="119"/>
      <c r="U904" s="167"/>
      <c r="V904" s="119"/>
      <c r="W904" s="78" t="e">
        <f>VLOOKUP(A1085, 'adm1'!A$2:B$15, 2, FALSE)</f>
        <v>#N/A</v>
      </c>
      <c r="X904" s="16" t="e">
        <f>VLOOKUP(C1085, 'adm2'!A$2:B$62, 2, FALSE)</f>
        <v>#N/A</v>
      </c>
      <c r="Y904" s="16" t="e">
        <f>VLOOKUP(E1085, 'adm3'!A$2:B$273, 2, FALSE)</f>
        <v>#N/A</v>
      </c>
      <c r="Z904" s="16" t="e">
        <f>VLOOKUP(G1085, stle!A$2:B$5250, 2, FALSE)</f>
        <v>#N/A</v>
      </c>
    </row>
    <row r="905" spans="1:26" s="34" customFormat="1">
      <c r="A905" s="119"/>
      <c r="B905" s="163"/>
      <c r="C905" s="119"/>
      <c r="D905" s="163"/>
      <c r="E905" s="119"/>
      <c r="F905" s="164"/>
      <c r="G905" s="119"/>
      <c r="H905" s="163"/>
      <c r="I905" s="163"/>
      <c r="J905" s="165"/>
      <c r="K905" s="119"/>
      <c r="L905" s="119"/>
      <c r="M905" s="119"/>
      <c r="N905" s="117"/>
      <c r="O905" s="119"/>
      <c r="P905" s="101"/>
      <c r="Q905" s="119"/>
      <c r="R905" s="119"/>
      <c r="S905" s="166"/>
      <c r="T905" s="119"/>
      <c r="U905" s="167"/>
      <c r="V905" s="119"/>
      <c r="W905" s="78" t="e">
        <f>VLOOKUP(A1086, 'adm1'!A$2:B$15, 2, FALSE)</f>
        <v>#N/A</v>
      </c>
      <c r="X905" s="16" t="e">
        <f>VLOOKUP(C1086, 'adm2'!A$2:B$62, 2, FALSE)</f>
        <v>#N/A</v>
      </c>
      <c r="Y905" s="16" t="e">
        <f>VLOOKUP(E1086, 'adm3'!A$2:B$273, 2, FALSE)</f>
        <v>#N/A</v>
      </c>
      <c r="Z905" s="16" t="e">
        <f>VLOOKUP(G1086, stle!A$2:B$5250, 2, FALSE)</f>
        <v>#N/A</v>
      </c>
    </row>
    <row r="906" spans="1:26" s="34" customFormat="1">
      <c r="A906" s="119"/>
      <c r="B906" s="163"/>
      <c r="C906" s="119"/>
      <c r="D906" s="163"/>
      <c r="E906" s="119"/>
      <c r="F906" s="164"/>
      <c r="G906" s="119"/>
      <c r="H906" s="163"/>
      <c r="I906" s="163"/>
      <c r="J906" s="165"/>
      <c r="K906" s="119"/>
      <c r="L906" s="119"/>
      <c r="M906" s="119"/>
      <c r="N906" s="117"/>
      <c r="O906" s="119"/>
      <c r="P906" s="101"/>
      <c r="Q906" s="119"/>
      <c r="R906" s="119"/>
      <c r="S906" s="166"/>
      <c r="T906" s="119"/>
      <c r="U906" s="167"/>
      <c r="V906" s="119"/>
      <c r="W906" s="78" t="e">
        <f>VLOOKUP(A1087, 'adm1'!A$2:B$15, 2, FALSE)</f>
        <v>#N/A</v>
      </c>
      <c r="X906" s="16" t="e">
        <f>VLOOKUP(C1087, 'adm2'!A$2:B$62, 2, FALSE)</f>
        <v>#N/A</v>
      </c>
      <c r="Y906" s="16" t="e">
        <f>VLOOKUP(E1087, 'adm3'!A$2:B$273, 2, FALSE)</f>
        <v>#N/A</v>
      </c>
      <c r="Z906" s="16" t="e">
        <f>VLOOKUP(G1087, stle!A$2:B$5250, 2, FALSE)</f>
        <v>#N/A</v>
      </c>
    </row>
    <row r="907" spans="1:26" s="34" customFormat="1">
      <c r="A907" s="119"/>
      <c r="B907" s="163"/>
      <c r="C907" s="119"/>
      <c r="D907" s="163"/>
      <c r="E907" s="119"/>
      <c r="F907" s="164"/>
      <c r="G907" s="119"/>
      <c r="H907" s="163"/>
      <c r="I907" s="163"/>
      <c r="J907" s="165"/>
      <c r="K907" s="119"/>
      <c r="L907" s="119"/>
      <c r="M907" s="119"/>
      <c r="N907" s="117"/>
      <c r="O907" s="119"/>
      <c r="P907" s="101"/>
      <c r="Q907" s="119"/>
      <c r="R907" s="119"/>
      <c r="S907" s="166"/>
      <c r="T907" s="119"/>
      <c r="U907" s="167"/>
      <c r="V907" s="119"/>
      <c r="W907" s="78" t="e">
        <f>VLOOKUP(A1088, 'adm1'!A$2:B$15, 2, FALSE)</f>
        <v>#N/A</v>
      </c>
      <c r="X907" s="16" t="e">
        <f>VLOOKUP(C1088, 'adm2'!A$2:B$62, 2, FALSE)</f>
        <v>#N/A</v>
      </c>
      <c r="Y907" s="16" t="e">
        <f>VLOOKUP(E1088, 'adm3'!A$2:B$273, 2, FALSE)</f>
        <v>#N/A</v>
      </c>
      <c r="Z907" s="16" t="e">
        <f>VLOOKUP(G1088, stle!A$2:B$5250, 2, FALSE)</f>
        <v>#N/A</v>
      </c>
    </row>
    <row r="908" spans="1:26" s="34" customFormat="1">
      <c r="A908" s="119"/>
      <c r="B908" s="163"/>
      <c r="C908" s="119"/>
      <c r="D908" s="163"/>
      <c r="E908" s="119"/>
      <c r="F908" s="164"/>
      <c r="G908" s="119"/>
      <c r="H908" s="163"/>
      <c r="I908" s="163"/>
      <c r="J908" s="165"/>
      <c r="K908" s="119"/>
      <c r="L908" s="119"/>
      <c r="M908" s="119"/>
      <c r="N908" s="117"/>
      <c r="O908" s="119"/>
      <c r="P908" s="101"/>
      <c r="Q908" s="119"/>
      <c r="R908" s="119"/>
      <c r="S908" s="166"/>
      <c r="T908" s="119"/>
      <c r="U908" s="167"/>
      <c r="V908" s="119"/>
      <c r="W908" s="78" t="e">
        <f>VLOOKUP(A1089, 'adm1'!A$2:B$15, 2, FALSE)</f>
        <v>#N/A</v>
      </c>
      <c r="X908" s="16" t="e">
        <f>VLOOKUP(C1089, 'adm2'!A$2:B$62, 2, FALSE)</f>
        <v>#N/A</v>
      </c>
      <c r="Y908" s="16" t="e">
        <f>VLOOKUP(E1089, 'adm3'!A$2:B$273, 2, FALSE)</f>
        <v>#N/A</v>
      </c>
      <c r="Z908" s="16" t="e">
        <f>VLOOKUP(G1089, stle!A$2:B$5250, 2, FALSE)</f>
        <v>#N/A</v>
      </c>
    </row>
    <row r="909" spans="1:26" s="34" customFormat="1">
      <c r="A909" s="119"/>
      <c r="B909" s="163"/>
      <c r="C909" s="119"/>
      <c r="D909" s="163"/>
      <c r="E909" s="119"/>
      <c r="F909" s="164"/>
      <c r="G909" s="119"/>
      <c r="H909" s="163"/>
      <c r="I909" s="163"/>
      <c r="J909" s="165"/>
      <c r="K909" s="119"/>
      <c r="L909" s="119"/>
      <c r="M909" s="119"/>
      <c r="N909" s="117"/>
      <c r="O909" s="119"/>
      <c r="P909" s="101"/>
      <c r="Q909" s="119"/>
      <c r="R909" s="119"/>
      <c r="S909" s="166"/>
      <c r="T909" s="119"/>
      <c r="U909" s="167"/>
      <c r="V909" s="119"/>
      <c r="W909" s="78" t="e">
        <f>VLOOKUP(A1090, 'adm1'!A$2:B$15, 2, FALSE)</f>
        <v>#N/A</v>
      </c>
      <c r="X909" s="16" t="e">
        <f>VLOOKUP(C1090, 'adm2'!A$2:B$62, 2, FALSE)</f>
        <v>#N/A</v>
      </c>
      <c r="Y909" s="16" t="e">
        <f>VLOOKUP(E1090, 'adm3'!A$2:B$273, 2, FALSE)</f>
        <v>#N/A</v>
      </c>
      <c r="Z909" s="16" t="e">
        <f>VLOOKUP(G1090, stle!A$2:B$5250, 2, FALSE)</f>
        <v>#N/A</v>
      </c>
    </row>
    <row r="910" spans="1:26" s="34" customFormat="1">
      <c r="A910" s="119"/>
      <c r="B910" s="163"/>
      <c r="C910" s="119"/>
      <c r="D910" s="163"/>
      <c r="E910" s="119"/>
      <c r="F910" s="164"/>
      <c r="G910" s="119"/>
      <c r="H910" s="163"/>
      <c r="I910" s="163"/>
      <c r="J910" s="165"/>
      <c r="K910" s="119"/>
      <c r="L910" s="119"/>
      <c r="M910" s="119"/>
      <c r="N910" s="117"/>
      <c r="O910" s="119"/>
      <c r="P910" s="101"/>
      <c r="Q910" s="119"/>
      <c r="R910" s="119"/>
      <c r="S910" s="166"/>
      <c r="T910" s="119"/>
      <c r="U910" s="167"/>
      <c r="V910" s="119"/>
      <c r="W910" s="78" t="e">
        <f>VLOOKUP(A1091, 'adm1'!A$2:B$15, 2, FALSE)</f>
        <v>#N/A</v>
      </c>
      <c r="X910" s="16" t="e">
        <f>VLOOKUP(C1091, 'adm2'!A$2:B$62, 2, FALSE)</f>
        <v>#N/A</v>
      </c>
      <c r="Y910" s="16" t="e">
        <f>VLOOKUP(E1091, 'adm3'!A$2:B$273, 2, FALSE)</f>
        <v>#N/A</v>
      </c>
      <c r="Z910" s="16" t="e">
        <f>VLOOKUP(G1091, stle!A$2:B$5250, 2, FALSE)</f>
        <v>#N/A</v>
      </c>
    </row>
    <row r="911" spans="1:26" s="34" customFormat="1">
      <c r="A911" s="119"/>
      <c r="B911" s="163"/>
      <c r="C911" s="119"/>
      <c r="D911" s="163"/>
      <c r="E911" s="119"/>
      <c r="F911" s="164"/>
      <c r="G911" s="119"/>
      <c r="H911" s="163"/>
      <c r="I911" s="163"/>
      <c r="J911" s="165"/>
      <c r="K911" s="119"/>
      <c r="L911" s="119"/>
      <c r="M911" s="119"/>
      <c r="N911" s="117"/>
      <c r="O911" s="119"/>
      <c r="P911" s="101"/>
      <c r="Q911" s="119"/>
      <c r="R911" s="119"/>
      <c r="S911" s="166"/>
      <c r="T911" s="119"/>
      <c r="U911" s="167"/>
      <c r="V911" s="119"/>
      <c r="W911" s="78" t="e">
        <f>VLOOKUP(A1092, 'adm1'!A$2:B$15, 2, FALSE)</f>
        <v>#N/A</v>
      </c>
      <c r="X911" s="16" t="e">
        <f>VLOOKUP(C1092, 'adm2'!A$2:B$62, 2, FALSE)</f>
        <v>#N/A</v>
      </c>
      <c r="Y911" s="16" t="e">
        <f>VLOOKUP(E1092, 'adm3'!A$2:B$273, 2, FALSE)</f>
        <v>#N/A</v>
      </c>
      <c r="Z911" s="16" t="e">
        <f>VLOOKUP(G1092, stle!A$2:B$5250, 2, FALSE)</f>
        <v>#N/A</v>
      </c>
    </row>
    <row r="912" spans="1:26" s="34" customFormat="1">
      <c r="A912" s="119"/>
      <c r="B912" s="163"/>
      <c r="C912" s="119"/>
      <c r="D912" s="163"/>
      <c r="E912" s="119"/>
      <c r="F912" s="164"/>
      <c r="G912" s="119"/>
      <c r="H912" s="163"/>
      <c r="I912" s="163"/>
      <c r="J912" s="165"/>
      <c r="K912" s="119"/>
      <c r="L912" s="119"/>
      <c r="M912" s="119"/>
      <c r="N912" s="117"/>
      <c r="O912" s="119"/>
      <c r="P912" s="101"/>
      <c r="Q912" s="119"/>
      <c r="R912" s="119"/>
      <c r="S912" s="166"/>
      <c r="T912" s="119"/>
      <c r="U912" s="167"/>
      <c r="V912" s="119"/>
      <c r="W912" s="78" t="e">
        <f>VLOOKUP(A1093, 'adm1'!A$2:B$15, 2, FALSE)</f>
        <v>#N/A</v>
      </c>
      <c r="X912" s="16" t="e">
        <f>VLOOKUP(C1093, 'adm2'!A$2:B$62, 2, FALSE)</f>
        <v>#N/A</v>
      </c>
      <c r="Y912" s="16" t="e">
        <f>VLOOKUP(E1093, 'adm3'!A$2:B$273, 2, FALSE)</f>
        <v>#N/A</v>
      </c>
      <c r="Z912" s="16" t="e">
        <f>VLOOKUP(G1093, stle!A$2:B$5250, 2, FALSE)</f>
        <v>#N/A</v>
      </c>
    </row>
    <row r="913" spans="1:26" s="34" customFormat="1">
      <c r="A913" s="119"/>
      <c r="B913" s="163"/>
      <c r="C913" s="119"/>
      <c r="D913" s="163"/>
      <c r="E913" s="119"/>
      <c r="F913" s="164"/>
      <c r="G913" s="119"/>
      <c r="H913" s="163"/>
      <c r="I913" s="163"/>
      <c r="J913" s="165"/>
      <c r="K913" s="119"/>
      <c r="L913" s="119"/>
      <c r="M913" s="119"/>
      <c r="N913" s="117"/>
      <c r="O913" s="119"/>
      <c r="P913" s="101"/>
      <c r="Q913" s="119"/>
      <c r="R913" s="119"/>
      <c r="S913" s="166"/>
      <c r="T913" s="119"/>
      <c r="U913" s="167"/>
      <c r="V913" s="119"/>
      <c r="W913" s="78" t="e">
        <f>VLOOKUP(A1094, 'adm1'!A$2:B$15, 2, FALSE)</f>
        <v>#N/A</v>
      </c>
      <c r="X913" s="16" t="e">
        <f>VLOOKUP(C1094, 'adm2'!A$2:B$62, 2, FALSE)</f>
        <v>#N/A</v>
      </c>
      <c r="Y913" s="16" t="e">
        <f>VLOOKUP(E1094, 'adm3'!A$2:B$273, 2, FALSE)</f>
        <v>#N/A</v>
      </c>
      <c r="Z913" s="16" t="e">
        <f>VLOOKUP(G1094, stle!A$2:B$5250, 2, FALSE)</f>
        <v>#N/A</v>
      </c>
    </row>
    <row r="914" spans="1:26" s="34" customFormat="1">
      <c r="A914" s="119"/>
      <c r="B914" s="163"/>
      <c r="C914" s="119"/>
      <c r="D914" s="163"/>
      <c r="E914" s="119"/>
      <c r="F914" s="164"/>
      <c r="G914" s="119"/>
      <c r="H914" s="163"/>
      <c r="I914" s="163"/>
      <c r="J914" s="165"/>
      <c r="K914" s="119"/>
      <c r="L914" s="119"/>
      <c r="M914" s="119"/>
      <c r="N914" s="117"/>
      <c r="O914" s="119"/>
      <c r="P914" s="101"/>
      <c r="Q914" s="119"/>
      <c r="R914" s="119"/>
      <c r="S914" s="166"/>
      <c r="T914" s="119"/>
      <c r="U914" s="167"/>
      <c r="V914" s="119"/>
      <c r="W914" s="78" t="e">
        <f>VLOOKUP(A1095, 'adm1'!A$2:B$15, 2, FALSE)</f>
        <v>#N/A</v>
      </c>
      <c r="X914" s="16" t="e">
        <f>VLOOKUP(C1095, 'adm2'!A$2:B$62, 2, FALSE)</f>
        <v>#N/A</v>
      </c>
      <c r="Y914" s="16" t="e">
        <f>VLOOKUP(E1095, 'adm3'!A$2:B$273, 2, FALSE)</f>
        <v>#N/A</v>
      </c>
      <c r="Z914" s="16" t="e">
        <f>VLOOKUP(G1095, stle!A$2:B$5250, 2, FALSE)</f>
        <v>#N/A</v>
      </c>
    </row>
    <row r="915" spans="1:26" s="34" customFormat="1">
      <c r="A915" s="119"/>
      <c r="B915" s="163"/>
      <c r="C915" s="119"/>
      <c r="D915" s="163"/>
      <c r="E915" s="119"/>
      <c r="F915" s="164"/>
      <c r="G915" s="119"/>
      <c r="H915" s="163"/>
      <c r="I915" s="163"/>
      <c r="J915" s="165"/>
      <c r="K915" s="119"/>
      <c r="L915" s="119"/>
      <c r="M915" s="119"/>
      <c r="N915" s="117"/>
      <c r="O915" s="119"/>
      <c r="P915" s="101"/>
      <c r="Q915" s="119"/>
      <c r="R915" s="119"/>
      <c r="S915" s="166"/>
      <c r="T915" s="119"/>
      <c r="U915" s="167"/>
      <c r="V915" s="119"/>
      <c r="W915" s="78" t="e">
        <f>VLOOKUP(A1096, 'adm1'!A$2:B$15, 2, FALSE)</f>
        <v>#N/A</v>
      </c>
      <c r="X915" s="16" t="e">
        <f>VLOOKUP(C1096, 'adm2'!A$2:B$62, 2, FALSE)</f>
        <v>#N/A</v>
      </c>
      <c r="Y915" s="16" t="e">
        <f>VLOOKUP(E1096, 'adm3'!A$2:B$273, 2, FALSE)</f>
        <v>#N/A</v>
      </c>
      <c r="Z915" s="16" t="e">
        <f>VLOOKUP(G1096, stle!A$2:B$5250, 2, FALSE)</f>
        <v>#N/A</v>
      </c>
    </row>
    <row r="916" spans="1:26" s="34" customFormat="1">
      <c r="A916" s="119"/>
      <c r="B916" s="163"/>
      <c r="C916" s="119"/>
      <c r="D916" s="163"/>
      <c r="E916" s="119"/>
      <c r="F916" s="164"/>
      <c r="G916" s="119"/>
      <c r="H916" s="163"/>
      <c r="I916" s="163"/>
      <c r="J916" s="165"/>
      <c r="K916" s="119"/>
      <c r="L916" s="119"/>
      <c r="M916" s="119"/>
      <c r="N916" s="117"/>
      <c r="O916" s="119"/>
      <c r="P916" s="101"/>
      <c r="Q916" s="119"/>
      <c r="R916" s="119"/>
      <c r="S916" s="166"/>
      <c r="T916" s="119"/>
      <c r="U916" s="167"/>
      <c r="V916" s="119"/>
      <c r="W916" s="78" t="e">
        <f>VLOOKUP(A1097, 'adm1'!A$2:B$15, 2, FALSE)</f>
        <v>#N/A</v>
      </c>
      <c r="X916" s="16" t="e">
        <f>VLOOKUP(C1097, 'adm2'!A$2:B$62, 2, FALSE)</f>
        <v>#N/A</v>
      </c>
      <c r="Y916" s="16" t="e">
        <f>VLOOKUP(E1097, 'adm3'!A$2:B$273, 2, FALSE)</f>
        <v>#N/A</v>
      </c>
      <c r="Z916" s="16" t="e">
        <f>VLOOKUP(G1097, stle!A$2:B$5250, 2, FALSE)</f>
        <v>#N/A</v>
      </c>
    </row>
    <row r="917" spans="1:26" s="34" customFormat="1">
      <c r="A917" s="119"/>
      <c r="B917" s="163"/>
      <c r="C917" s="119"/>
      <c r="D917" s="163"/>
      <c r="E917" s="119"/>
      <c r="F917" s="164"/>
      <c r="G917" s="119"/>
      <c r="H917" s="163"/>
      <c r="I917" s="163"/>
      <c r="J917" s="165"/>
      <c r="K917" s="119"/>
      <c r="L917" s="119"/>
      <c r="M917" s="119"/>
      <c r="N917" s="117"/>
      <c r="O917" s="119"/>
      <c r="P917" s="101"/>
      <c r="Q917" s="119"/>
      <c r="R917" s="119"/>
      <c r="S917" s="166"/>
      <c r="T917" s="119"/>
      <c r="U917" s="167"/>
      <c r="V917" s="119"/>
      <c r="W917" s="78" t="e">
        <f>VLOOKUP(A1098, 'adm1'!A$2:B$15, 2, FALSE)</f>
        <v>#N/A</v>
      </c>
      <c r="X917" s="16" t="e">
        <f>VLOOKUP(C1098, 'adm2'!A$2:B$62, 2, FALSE)</f>
        <v>#N/A</v>
      </c>
      <c r="Y917" s="16" t="e">
        <f>VLOOKUP(E1098, 'adm3'!A$2:B$273, 2, FALSE)</f>
        <v>#N/A</v>
      </c>
      <c r="Z917" s="16" t="e">
        <f>VLOOKUP(G1098, stle!A$2:B$5250, 2, FALSE)</f>
        <v>#N/A</v>
      </c>
    </row>
    <row r="918" spans="1:26" s="34" customFormat="1">
      <c r="A918" s="119"/>
      <c r="B918" s="163"/>
      <c r="C918" s="119"/>
      <c r="D918" s="163"/>
      <c r="E918" s="119"/>
      <c r="F918" s="164"/>
      <c r="G918" s="119"/>
      <c r="H918" s="163"/>
      <c r="I918" s="163"/>
      <c r="J918" s="165"/>
      <c r="K918" s="119"/>
      <c r="L918" s="119"/>
      <c r="M918" s="119"/>
      <c r="N918" s="117"/>
      <c r="O918" s="119"/>
      <c r="P918" s="101"/>
      <c r="Q918" s="119"/>
      <c r="R918" s="119"/>
      <c r="S918" s="166"/>
      <c r="T918" s="119"/>
      <c r="U918" s="167"/>
      <c r="V918" s="119"/>
      <c r="W918" s="78" t="e">
        <f>VLOOKUP(A1099, 'adm1'!A$2:B$15, 2, FALSE)</f>
        <v>#N/A</v>
      </c>
      <c r="X918" s="16" t="e">
        <f>VLOOKUP(C1099, 'adm2'!A$2:B$62, 2, FALSE)</f>
        <v>#N/A</v>
      </c>
      <c r="Y918" s="16" t="e">
        <f>VLOOKUP(E1099, 'adm3'!A$2:B$273, 2, FALSE)</f>
        <v>#N/A</v>
      </c>
      <c r="Z918" s="16" t="e">
        <f>VLOOKUP(G1099, stle!A$2:B$5250, 2, FALSE)</f>
        <v>#N/A</v>
      </c>
    </row>
    <row r="919" spans="1:26" s="34" customFormat="1">
      <c r="A919" s="119"/>
      <c r="B919" s="163"/>
      <c r="C919" s="119"/>
      <c r="D919" s="163"/>
      <c r="E919" s="119"/>
      <c r="F919" s="164"/>
      <c r="G919" s="119"/>
      <c r="H919" s="163"/>
      <c r="I919" s="163"/>
      <c r="J919" s="165"/>
      <c r="K919" s="119"/>
      <c r="L919" s="119"/>
      <c r="M919" s="119"/>
      <c r="N919" s="117"/>
      <c r="O919" s="119"/>
      <c r="P919" s="101"/>
      <c r="Q919" s="119"/>
      <c r="R919" s="119"/>
      <c r="S919" s="166"/>
      <c r="T919" s="119"/>
      <c r="U919" s="167"/>
      <c r="V919" s="119"/>
      <c r="W919" s="78" t="e">
        <f>VLOOKUP(A1100, 'adm1'!A$2:B$15, 2, FALSE)</f>
        <v>#N/A</v>
      </c>
      <c r="X919" s="16" t="e">
        <f>VLOOKUP(C1100, 'adm2'!A$2:B$62, 2, FALSE)</f>
        <v>#N/A</v>
      </c>
      <c r="Y919" s="16" t="e">
        <f>VLOOKUP(E1100, 'adm3'!A$2:B$273, 2, FALSE)</f>
        <v>#N/A</v>
      </c>
      <c r="Z919" s="16" t="e">
        <f>VLOOKUP(G1100, stle!A$2:B$5250, 2, FALSE)</f>
        <v>#N/A</v>
      </c>
    </row>
    <row r="920" spans="1:26" s="34" customFormat="1">
      <c r="A920" s="119"/>
      <c r="B920" s="163"/>
      <c r="C920" s="119"/>
      <c r="D920" s="163"/>
      <c r="E920" s="119"/>
      <c r="F920" s="164"/>
      <c r="G920" s="119"/>
      <c r="H920" s="163"/>
      <c r="I920" s="163"/>
      <c r="J920" s="165"/>
      <c r="K920" s="119"/>
      <c r="L920" s="119"/>
      <c r="M920" s="119"/>
      <c r="N920" s="117"/>
      <c r="O920" s="119"/>
      <c r="P920" s="101"/>
      <c r="Q920" s="119"/>
      <c r="R920" s="119"/>
      <c r="S920" s="166"/>
      <c r="T920" s="119"/>
      <c r="U920" s="167"/>
      <c r="V920" s="119"/>
      <c r="W920" s="78" t="e">
        <f>VLOOKUP(A1101, 'adm1'!A$2:B$15, 2, FALSE)</f>
        <v>#N/A</v>
      </c>
      <c r="X920" s="16" t="e">
        <f>VLOOKUP(C1101, 'adm2'!A$2:B$62, 2, FALSE)</f>
        <v>#N/A</v>
      </c>
      <c r="Y920" s="16" t="e">
        <f>VLOOKUP(E1101, 'adm3'!A$2:B$273, 2, FALSE)</f>
        <v>#N/A</v>
      </c>
      <c r="Z920" s="16" t="e">
        <f>VLOOKUP(G1101, stle!A$2:B$5250, 2, FALSE)</f>
        <v>#N/A</v>
      </c>
    </row>
    <row r="921" spans="1:26" s="34" customFormat="1">
      <c r="A921" s="119"/>
      <c r="B921" s="163"/>
      <c r="C921" s="119"/>
      <c r="D921" s="163"/>
      <c r="E921" s="119"/>
      <c r="F921" s="164"/>
      <c r="G921" s="119"/>
      <c r="H921" s="163"/>
      <c r="I921" s="163"/>
      <c r="J921" s="165"/>
      <c r="K921" s="119"/>
      <c r="L921" s="119"/>
      <c r="M921" s="119"/>
      <c r="N921" s="117"/>
      <c r="O921" s="119"/>
      <c r="P921" s="101"/>
      <c r="Q921" s="119"/>
      <c r="R921" s="119"/>
      <c r="S921" s="166"/>
      <c r="T921" s="119"/>
      <c r="U921" s="167"/>
      <c r="V921" s="119"/>
      <c r="W921" s="78" t="e">
        <f>VLOOKUP(A1102, 'adm1'!A$2:B$15, 2, FALSE)</f>
        <v>#N/A</v>
      </c>
      <c r="X921" s="16" t="e">
        <f>VLOOKUP(C1102, 'adm2'!A$2:B$62, 2, FALSE)</f>
        <v>#N/A</v>
      </c>
      <c r="Y921" s="16" t="e">
        <f>VLOOKUP(E1102, 'adm3'!A$2:B$273, 2, FALSE)</f>
        <v>#N/A</v>
      </c>
      <c r="Z921" s="16" t="e">
        <f>VLOOKUP(G1102, stle!A$2:B$5250, 2, FALSE)</f>
        <v>#N/A</v>
      </c>
    </row>
    <row r="922" spans="1:26" s="34" customFormat="1">
      <c r="A922" s="119"/>
      <c r="B922" s="163"/>
      <c r="C922" s="119"/>
      <c r="D922" s="163"/>
      <c r="E922" s="119"/>
      <c r="F922" s="164"/>
      <c r="G922" s="119"/>
      <c r="H922" s="163"/>
      <c r="I922" s="163"/>
      <c r="J922" s="165"/>
      <c r="K922" s="119"/>
      <c r="L922" s="119"/>
      <c r="M922" s="119"/>
      <c r="N922" s="117"/>
      <c r="O922" s="119"/>
      <c r="P922" s="101"/>
      <c r="Q922" s="119"/>
      <c r="R922" s="119"/>
      <c r="S922" s="166"/>
      <c r="T922" s="119"/>
      <c r="U922" s="167"/>
      <c r="V922" s="119"/>
      <c r="W922" s="78" t="e">
        <f>VLOOKUP(A1103, 'adm1'!A$2:B$15, 2, FALSE)</f>
        <v>#N/A</v>
      </c>
      <c r="X922" s="16" t="e">
        <f>VLOOKUP(C1103, 'adm2'!A$2:B$62, 2, FALSE)</f>
        <v>#N/A</v>
      </c>
      <c r="Y922" s="16" t="e">
        <f>VLOOKUP(E1103, 'adm3'!A$2:B$273, 2, FALSE)</f>
        <v>#N/A</v>
      </c>
      <c r="Z922" s="16" t="e">
        <f>VLOOKUP(G1103, stle!A$2:B$5250, 2, FALSE)</f>
        <v>#N/A</v>
      </c>
    </row>
    <row r="923" spans="1:26" s="34" customFormat="1">
      <c r="A923" s="119"/>
      <c r="B923" s="163"/>
      <c r="C923" s="119"/>
      <c r="D923" s="163"/>
      <c r="E923" s="119"/>
      <c r="F923" s="164"/>
      <c r="G923" s="119"/>
      <c r="H923" s="163"/>
      <c r="I923" s="163"/>
      <c r="J923" s="165"/>
      <c r="K923" s="119"/>
      <c r="L923" s="119"/>
      <c r="M923" s="119"/>
      <c r="N923" s="117"/>
      <c r="O923" s="119"/>
      <c r="P923" s="101"/>
      <c r="Q923" s="119"/>
      <c r="R923" s="119"/>
      <c r="S923" s="166"/>
      <c r="T923" s="119"/>
      <c r="U923" s="167"/>
      <c r="V923" s="119"/>
      <c r="W923" s="78" t="e">
        <f>VLOOKUP(A1104, 'adm1'!A$2:B$15, 2, FALSE)</f>
        <v>#N/A</v>
      </c>
      <c r="X923" s="16" t="e">
        <f>VLOOKUP(C1104, 'adm2'!A$2:B$62, 2, FALSE)</f>
        <v>#N/A</v>
      </c>
      <c r="Y923" s="16" t="e">
        <f>VLOOKUP(E1104, 'adm3'!A$2:B$273, 2, FALSE)</f>
        <v>#N/A</v>
      </c>
      <c r="Z923" s="16" t="e">
        <f>VLOOKUP(G1104, stle!A$2:B$5250, 2, FALSE)</f>
        <v>#N/A</v>
      </c>
    </row>
    <row r="924" spans="1:26" s="34" customFormat="1">
      <c r="A924" s="119"/>
      <c r="B924" s="163"/>
      <c r="C924" s="119"/>
      <c r="D924" s="163"/>
      <c r="E924" s="119"/>
      <c r="F924" s="164"/>
      <c r="G924" s="119"/>
      <c r="H924" s="163"/>
      <c r="I924" s="163"/>
      <c r="J924" s="165"/>
      <c r="K924" s="119"/>
      <c r="L924" s="119"/>
      <c r="M924" s="119"/>
      <c r="N924" s="117"/>
      <c r="O924" s="119"/>
      <c r="P924" s="101"/>
      <c r="Q924" s="119"/>
      <c r="R924" s="119"/>
      <c r="S924" s="166"/>
      <c r="T924" s="119"/>
      <c r="U924" s="167"/>
      <c r="V924" s="119"/>
      <c r="W924" s="78" t="e">
        <f>VLOOKUP(A1105, 'adm1'!A$2:B$15, 2, FALSE)</f>
        <v>#N/A</v>
      </c>
      <c r="X924" s="16" t="e">
        <f>VLOOKUP(C1105, 'adm2'!A$2:B$62, 2, FALSE)</f>
        <v>#N/A</v>
      </c>
      <c r="Y924" s="16" t="e">
        <f>VLOOKUP(E1105, 'adm3'!A$2:B$273, 2, FALSE)</f>
        <v>#N/A</v>
      </c>
      <c r="Z924" s="16" t="e">
        <f>VLOOKUP(G1105, stle!A$2:B$5250, 2, FALSE)</f>
        <v>#N/A</v>
      </c>
    </row>
    <row r="925" spans="1:26" s="34" customFormat="1">
      <c r="A925" s="119"/>
      <c r="B925" s="163"/>
      <c r="C925" s="119"/>
      <c r="D925" s="163"/>
      <c r="E925" s="119"/>
      <c r="F925" s="164"/>
      <c r="G925" s="119"/>
      <c r="H925" s="163"/>
      <c r="I925" s="163"/>
      <c r="J925" s="165"/>
      <c r="K925" s="119"/>
      <c r="L925" s="119"/>
      <c r="M925" s="119"/>
      <c r="N925" s="117"/>
      <c r="O925" s="119"/>
      <c r="P925" s="101"/>
      <c r="Q925" s="119"/>
      <c r="R925" s="119"/>
      <c r="S925" s="166"/>
      <c r="T925" s="119"/>
      <c r="U925" s="167"/>
      <c r="V925" s="119"/>
      <c r="W925" s="78" t="e">
        <f>VLOOKUP(A1106, 'adm1'!A$2:B$15, 2, FALSE)</f>
        <v>#N/A</v>
      </c>
      <c r="X925" s="16" t="e">
        <f>VLOOKUP(C1106, 'adm2'!A$2:B$62, 2, FALSE)</f>
        <v>#N/A</v>
      </c>
      <c r="Y925" s="16" t="e">
        <f>VLOOKUP(E1106, 'adm3'!A$2:B$273, 2, FALSE)</f>
        <v>#N/A</v>
      </c>
      <c r="Z925" s="16" t="e">
        <f>VLOOKUP(G1106, stle!A$2:B$5250, 2, FALSE)</f>
        <v>#N/A</v>
      </c>
    </row>
    <row r="926" spans="1:26" s="34" customFormat="1">
      <c r="A926" s="119"/>
      <c r="B926" s="163"/>
      <c r="C926" s="119"/>
      <c r="D926" s="163"/>
      <c r="E926" s="119"/>
      <c r="F926" s="164"/>
      <c r="G926" s="119"/>
      <c r="H926" s="163"/>
      <c r="I926" s="163"/>
      <c r="J926" s="165"/>
      <c r="K926" s="119"/>
      <c r="L926" s="119"/>
      <c r="M926" s="119"/>
      <c r="N926" s="117"/>
      <c r="O926" s="119"/>
      <c r="P926" s="101"/>
      <c r="Q926" s="119"/>
      <c r="R926" s="119"/>
      <c r="S926" s="166"/>
      <c r="T926" s="119"/>
      <c r="U926" s="167"/>
      <c r="V926" s="119"/>
      <c r="W926" s="78" t="e">
        <f>VLOOKUP(A1107, 'adm1'!A$2:B$15, 2, FALSE)</f>
        <v>#N/A</v>
      </c>
      <c r="X926" s="16" t="e">
        <f>VLOOKUP(C1107, 'adm2'!A$2:B$62, 2, FALSE)</f>
        <v>#N/A</v>
      </c>
      <c r="Y926" s="16" t="e">
        <f>VLOOKUP(E1107, 'adm3'!A$2:B$273, 2, FALSE)</f>
        <v>#N/A</v>
      </c>
      <c r="Z926" s="16" t="e">
        <f>VLOOKUP(G1107, stle!A$2:B$5250, 2, FALSE)</f>
        <v>#N/A</v>
      </c>
    </row>
    <row r="927" spans="1:26" s="34" customFormat="1">
      <c r="A927" s="119"/>
      <c r="B927" s="163"/>
      <c r="C927" s="119"/>
      <c r="D927" s="163"/>
      <c r="E927" s="119"/>
      <c r="F927" s="164"/>
      <c r="G927" s="119"/>
      <c r="H927" s="163"/>
      <c r="I927" s="163"/>
      <c r="J927" s="165"/>
      <c r="K927" s="119"/>
      <c r="L927" s="119"/>
      <c r="M927" s="119"/>
      <c r="N927" s="117"/>
      <c r="O927" s="119"/>
      <c r="P927" s="101"/>
      <c r="Q927" s="119"/>
      <c r="R927" s="119"/>
      <c r="S927" s="166"/>
      <c r="T927" s="119"/>
      <c r="U927" s="167"/>
      <c r="V927" s="119"/>
      <c r="W927" s="78" t="e">
        <f>VLOOKUP(A1108, 'adm1'!A$2:B$15, 2, FALSE)</f>
        <v>#N/A</v>
      </c>
      <c r="X927" s="16" t="e">
        <f>VLOOKUP(C1108, 'adm2'!A$2:B$62, 2, FALSE)</f>
        <v>#N/A</v>
      </c>
      <c r="Y927" s="16" t="e">
        <f>VLOOKUP(E1108, 'adm3'!A$2:B$273, 2, FALSE)</f>
        <v>#N/A</v>
      </c>
      <c r="Z927" s="16" t="e">
        <f>VLOOKUP(G1108, stle!A$2:B$5250, 2, FALSE)</f>
        <v>#N/A</v>
      </c>
    </row>
    <row r="928" spans="1:26" s="34" customFormat="1">
      <c r="A928" s="119"/>
      <c r="B928" s="163"/>
      <c r="C928" s="119"/>
      <c r="D928" s="163"/>
      <c r="E928" s="119"/>
      <c r="F928" s="164"/>
      <c r="G928" s="119"/>
      <c r="H928" s="163"/>
      <c r="I928" s="163"/>
      <c r="J928" s="165"/>
      <c r="K928" s="119"/>
      <c r="L928" s="119"/>
      <c r="M928" s="119"/>
      <c r="N928" s="117"/>
      <c r="O928" s="119"/>
      <c r="P928" s="101"/>
      <c r="Q928" s="119"/>
      <c r="R928" s="119"/>
      <c r="S928" s="166"/>
      <c r="T928" s="119"/>
      <c r="U928" s="167"/>
      <c r="V928" s="119"/>
      <c r="W928" s="78" t="e">
        <f>VLOOKUP(A1109, 'adm1'!A$2:B$15, 2, FALSE)</f>
        <v>#N/A</v>
      </c>
      <c r="X928" s="16" t="e">
        <f>VLOOKUP(C1109, 'adm2'!A$2:B$62, 2, FALSE)</f>
        <v>#N/A</v>
      </c>
      <c r="Y928" s="16" t="e">
        <f>VLOOKUP(E1109, 'adm3'!A$2:B$273, 2, FALSE)</f>
        <v>#N/A</v>
      </c>
      <c r="Z928" s="16" t="e">
        <f>VLOOKUP(G1109, stle!A$2:B$5250, 2, FALSE)</f>
        <v>#N/A</v>
      </c>
    </row>
    <row r="929" spans="1:26" s="34" customFormat="1">
      <c r="A929" s="119"/>
      <c r="B929" s="163"/>
      <c r="C929" s="119"/>
      <c r="D929" s="163"/>
      <c r="E929" s="119"/>
      <c r="F929" s="164"/>
      <c r="G929" s="119"/>
      <c r="H929" s="163"/>
      <c r="I929" s="163"/>
      <c r="J929" s="165"/>
      <c r="K929" s="119"/>
      <c r="L929" s="119"/>
      <c r="M929" s="119"/>
      <c r="N929" s="117"/>
      <c r="O929" s="119"/>
      <c r="P929" s="101"/>
      <c r="Q929" s="119"/>
      <c r="R929" s="119"/>
      <c r="S929" s="166"/>
      <c r="T929" s="119"/>
      <c r="U929" s="167"/>
      <c r="V929" s="119"/>
      <c r="W929" s="78" t="e">
        <f>VLOOKUP(A1110, 'adm1'!A$2:B$15, 2, FALSE)</f>
        <v>#N/A</v>
      </c>
      <c r="X929" s="16" t="e">
        <f>VLOOKUP(C1110, 'adm2'!A$2:B$62, 2, FALSE)</f>
        <v>#N/A</v>
      </c>
      <c r="Y929" s="16" t="e">
        <f>VLOOKUP(E1110, 'adm3'!A$2:B$273, 2, FALSE)</f>
        <v>#N/A</v>
      </c>
      <c r="Z929" s="16" t="e">
        <f>VLOOKUP(G1110, stle!A$2:B$5250, 2, FALSE)</f>
        <v>#N/A</v>
      </c>
    </row>
    <row r="930" spans="1:26" s="34" customFormat="1">
      <c r="A930" s="119"/>
      <c r="B930" s="163"/>
      <c r="C930" s="119"/>
      <c r="D930" s="163"/>
      <c r="E930" s="119"/>
      <c r="F930" s="164"/>
      <c r="G930" s="119"/>
      <c r="H930" s="163"/>
      <c r="I930" s="163"/>
      <c r="J930" s="165"/>
      <c r="K930" s="119"/>
      <c r="L930" s="119"/>
      <c r="M930" s="119"/>
      <c r="N930" s="117"/>
      <c r="O930" s="119"/>
      <c r="P930" s="101"/>
      <c r="Q930" s="119"/>
      <c r="R930" s="119"/>
      <c r="S930" s="166"/>
      <c r="T930" s="119"/>
      <c r="U930" s="167"/>
      <c r="V930" s="119"/>
      <c r="W930" s="78" t="e">
        <f>VLOOKUP(A1111, 'adm1'!A$2:B$15, 2, FALSE)</f>
        <v>#N/A</v>
      </c>
      <c r="X930" s="16" t="e">
        <f>VLOOKUP(C1111, 'adm2'!A$2:B$62, 2, FALSE)</f>
        <v>#N/A</v>
      </c>
      <c r="Y930" s="16" t="e">
        <f>VLOOKUP(E1111, 'adm3'!A$2:B$273, 2, FALSE)</f>
        <v>#N/A</v>
      </c>
      <c r="Z930" s="16" t="e">
        <f>VLOOKUP(G1111, stle!A$2:B$5250, 2, FALSE)</f>
        <v>#N/A</v>
      </c>
    </row>
    <row r="931" spans="1:26" s="34" customFormat="1">
      <c r="A931" s="119"/>
      <c r="B931" s="163"/>
      <c r="C931" s="119"/>
      <c r="D931" s="163"/>
      <c r="E931" s="119"/>
      <c r="F931" s="164"/>
      <c r="G931" s="119"/>
      <c r="H931" s="163"/>
      <c r="I931" s="163"/>
      <c r="J931" s="165"/>
      <c r="K931" s="119"/>
      <c r="L931" s="119"/>
      <c r="M931" s="119"/>
      <c r="N931" s="117"/>
      <c r="O931" s="119"/>
      <c r="P931" s="101"/>
      <c r="Q931" s="119"/>
      <c r="R931" s="119"/>
      <c r="S931" s="166"/>
      <c r="T931" s="119"/>
      <c r="U931" s="167"/>
      <c r="V931" s="119"/>
      <c r="W931" s="78" t="e">
        <f>VLOOKUP(A1112, 'adm1'!A$2:B$15, 2, FALSE)</f>
        <v>#N/A</v>
      </c>
      <c r="X931" s="16" t="e">
        <f>VLOOKUP(C1112, 'adm2'!A$2:B$62, 2, FALSE)</f>
        <v>#N/A</v>
      </c>
      <c r="Y931" s="16" t="e">
        <f>VLOOKUP(E1112, 'adm3'!A$2:B$273, 2, FALSE)</f>
        <v>#N/A</v>
      </c>
      <c r="Z931" s="16" t="e">
        <f>VLOOKUP(G1112, stle!A$2:B$5250, 2, FALSE)</f>
        <v>#N/A</v>
      </c>
    </row>
    <row r="932" spans="1:26" s="34" customFormat="1">
      <c r="A932" s="119"/>
      <c r="B932" s="163"/>
      <c r="C932" s="119"/>
      <c r="D932" s="163"/>
      <c r="E932" s="119"/>
      <c r="F932" s="164"/>
      <c r="G932" s="119"/>
      <c r="H932" s="163"/>
      <c r="I932" s="163"/>
      <c r="J932" s="165"/>
      <c r="K932" s="119"/>
      <c r="L932" s="119"/>
      <c r="M932" s="119"/>
      <c r="N932" s="117"/>
      <c r="O932" s="119"/>
      <c r="P932" s="101"/>
      <c r="Q932" s="119"/>
      <c r="R932" s="119"/>
      <c r="S932" s="166"/>
      <c r="T932" s="119"/>
      <c r="U932" s="167"/>
      <c r="V932" s="119"/>
      <c r="W932" s="78" t="e">
        <f>VLOOKUP(A1113, 'adm1'!A$2:B$15, 2, FALSE)</f>
        <v>#N/A</v>
      </c>
      <c r="X932" s="16" t="e">
        <f>VLOOKUP(C1113, 'adm2'!A$2:B$62, 2, FALSE)</f>
        <v>#N/A</v>
      </c>
      <c r="Y932" s="16" t="e">
        <f>VLOOKUP(E1113, 'adm3'!A$2:B$273, 2, FALSE)</f>
        <v>#N/A</v>
      </c>
      <c r="Z932" s="16" t="e">
        <f>VLOOKUP(G1113, stle!A$2:B$5250, 2, FALSE)</f>
        <v>#N/A</v>
      </c>
    </row>
    <row r="933" spans="1:26" s="34" customFormat="1">
      <c r="A933" s="119"/>
      <c r="B933" s="163"/>
      <c r="C933" s="119"/>
      <c r="D933" s="163"/>
      <c r="E933" s="119"/>
      <c r="F933" s="164"/>
      <c r="G933" s="119"/>
      <c r="H933" s="163"/>
      <c r="I933" s="163"/>
      <c r="J933" s="165"/>
      <c r="K933" s="119"/>
      <c r="L933" s="119"/>
      <c r="M933" s="119"/>
      <c r="N933" s="117"/>
      <c r="O933" s="119"/>
      <c r="P933" s="101"/>
      <c r="Q933" s="119"/>
      <c r="R933" s="119"/>
      <c r="S933" s="166"/>
      <c r="T933" s="119"/>
      <c r="U933" s="167"/>
      <c r="V933" s="119"/>
      <c r="W933" s="78" t="e">
        <f>VLOOKUP(A1114, 'adm1'!A$2:B$15, 2, FALSE)</f>
        <v>#N/A</v>
      </c>
      <c r="X933" s="16" t="e">
        <f>VLOOKUP(C1114, 'adm2'!A$2:B$62, 2, FALSE)</f>
        <v>#N/A</v>
      </c>
      <c r="Y933" s="16" t="e">
        <f>VLOOKUP(E1114, 'adm3'!A$2:B$273, 2, FALSE)</f>
        <v>#N/A</v>
      </c>
      <c r="Z933" s="16" t="e">
        <f>VLOOKUP(G1114, stle!A$2:B$5250, 2, FALSE)</f>
        <v>#N/A</v>
      </c>
    </row>
    <row r="934" spans="1:26" s="34" customFormat="1">
      <c r="A934" s="119"/>
      <c r="B934" s="163"/>
      <c r="C934" s="119"/>
      <c r="D934" s="163"/>
      <c r="E934" s="119"/>
      <c r="F934" s="164"/>
      <c r="G934" s="119"/>
      <c r="H934" s="163"/>
      <c r="I934" s="163"/>
      <c r="J934" s="165"/>
      <c r="K934" s="119"/>
      <c r="L934" s="119"/>
      <c r="M934" s="119"/>
      <c r="N934" s="117"/>
      <c r="O934" s="119"/>
      <c r="P934" s="101"/>
      <c r="Q934" s="119"/>
      <c r="R934" s="119"/>
      <c r="S934" s="166"/>
      <c r="T934" s="119"/>
      <c r="U934" s="167"/>
      <c r="V934" s="119"/>
      <c r="W934" s="78" t="e">
        <f>VLOOKUP(A1115, 'adm1'!A$2:B$15, 2, FALSE)</f>
        <v>#N/A</v>
      </c>
      <c r="X934" s="16" t="e">
        <f>VLOOKUP(C1115, 'adm2'!A$2:B$62, 2, FALSE)</f>
        <v>#N/A</v>
      </c>
      <c r="Y934" s="16" t="e">
        <f>VLOOKUP(E1115, 'adm3'!A$2:B$273, 2, FALSE)</f>
        <v>#N/A</v>
      </c>
      <c r="Z934" s="16" t="e">
        <f>VLOOKUP(G1115, stle!A$2:B$5250, 2, FALSE)</f>
        <v>#N/A</v>
      </c>
    </row>
    <row r="935" spans="1:26" s="34" customFormat="1">
      <c r="A935" s="119"/>
      <c r="B935" s="163"/>
      <c r="C935" s="119"/>
      <c r="D935" s="163"/>
      <c r="E935" s="119"/>
      <c r="F935" s="164"/>
      <c r="G935" s="119"/>
      <c r="H935" s="163"/>
      <c r="I935" s="163"/>
      <c r="J935" s="165"/>
      <c r="K935" s="119"/>
      <c r="L935" s="119"/>
      <c r="M935" s="119"/>
      <c r="N935" s="117"/>
      <c r="O935" s="119"/>
      <c r="P935" s="101"/>
      <c r="Q935" s="119"/>
      <c r="R935" s="119"/>
      <c r="S935" s="166"/>
      <c r="T935" s="119"/>
      <c r="U935" s="167"/>
      <c r="V935" s="119"/>
      <c r="W935" s="78" t="e">
        <f>VLOOKUP(A1116, 'adm1'!A$2:B$15, 2, FALSE)</f>
        <v>#N/A</v>
      </c>
      <c r="X935" s="16" t="e">
        <f>VLOOKUP(C1116, 'adm2'!A$2:B$62, 2, FALSE)</f>
        <v>#N/A</v>
      </c>
      <c r="Y935" s="16" t="e">
        <f>VLOOKUP(E1116, 'adm3'!A$2:B$273, 2, FALSE)</f>
        <v>#N/A</v>
      </c>
      <c r="Z935" s="16" t="e">
        <f>VLOOKUP(G1116, stle!A$2:B$5250, 2, FALSE)</f>
        <v>#N/A</v>
      </c>
    </row>
    <row r="936" spans="1:26" s="34" customFormat="1">
      <c r="A936" s="119"/>
      <c r="B936" s="163"/>
      <c r="C936" s="119"/>
      <c r="D936" s="163"/>
      <c r="E936" s="119"/>
      <c r="F936" s="164"/>
      <c r="G936" s="119"/>
      <c r="H936" s="163"/>
      <c r="I936" s="163"/>
      <c r="J936" s="165"/>
      <c r="K936" s="119"/>
      <c r="L936" s="119"/>
      <c r="M936" s="119"/>
      <c r="N936" s="117"/>
      <c r="O936" s="119"/>
      <c r="P936" s="101"/>
      <c r="Q936" s="119"/>
      <c r="R936" s="119"/>
      <c r="S936" s="166"/>
      <c r="T936" s="119"/>
      <c r="U936" s="167"/>
      <c r="V936" s="119"/>
      <c r="W936" s="78" t="e">
        <f>VLOOKUP(A1117, 'adm1'!A$2:B$15, 2, FALSE)</f>
        <v>#N/A</v>
      </c>
      <c r="X936" s="16" t="e">
        <f>VLOOKUP(C1117, 'adm2'!A$2:B$62, 2, FALSE)</f>
        <v>#N/A</v>
      </c>
      <c r="Y936" s="16" t="e">
        <f>VLOOKUP(E1117, 'adm3'!A$2:B$273, 2, FALSE)</f>
        <v>#N/A</v>
      </c>
      <c r="Z936" s="16" t="e">
        <f>VLOOKUP(G1117, stle!A$2:B$5250, 2, FALSE)</f>
        <v>#N/A</v>
      </c>
    </row>
    <row r="937" spans="1:26" s="34" customFormat="1">
      <c r="A937" s="119"/>
      <c r="B937" s="163"/>
      <c r="C937" s="119"/>
      <c r="D937" s="163"/>
      <c r="E937" s="119"/>
      <c r="F937" s="164"/>
      <c r="G937" s="119"/>
      <c r="H937" s="163"/>
      <c r="I937" s="163"/>
      <c r="J937" s="165"/>
      <c r="K937" s="119"/>
      <c r="L937" s="119"/>
      <c r="M937" s="119"/>
      <c r="N937" s="117"/>
      <c r="O937" s="119"/>
      <c r="P937" s="101"/>
      <c r="Q937" s="119"/>
      <c r="R937" s="119"/>
      <c r="S937" s="166"/>
      <c r="T937" s="119"/>
      <c r="U937" s="167"/>
      <c r="V937" s="119"/>
      <c r="W937" s="78" t="e">
        <f>VLOOKUP(A1118, 'adm1'!A$2:B$15, 2, FALSE)</f>
        <v>#N/A</v>
      </c>
      <c r="X937" s="16" t="e">
        <f>VLOOKUP(C1118, 'adm2'!A$2:B$62, 2, FALSE)</f>
        <v>#N/A</v>
      </c>
      <c r="Y937" s="16" t="e">
        <f>VLOOKUP(E1118, 'adm3'!A$2:B$273, 2, FALSE)</f>
        <v>#N/A</v>
      </c>
      <c r="Z937" s="16" t="e">
        <f>VLOOKUP(G1118, stle!A$2:B$5250, 2, FALSE)</f>
        <v>#N/A</v>
      </c>
    </row>
    <row r="938" spans="1:26" s="34" customFormat="1">
      <c r="A938" s="119"/>
      <c r="B938" s="163"/>
      <c r="C938" s="119"/>
      <c r="D938" s="163"/>
      <c r="E938" s="119"/>
      <c r="F938" s="164"/>
      <c r="G938" s="119"/>
      <c r="H938" s="163"/>
      <c r="I938" s="163"/>
      <c r="J938" s="165"/>
      <c r="K938" s="119"/>
      <c r="L938" s="119"/>
      <c r="M938" s="119"/>
      <c r="N938" s="117"/>
      <c r="O938" s="119"/>
      <c r="P938" s="101"/>
      <c r="Q938" s="119"/>
      <c r="R938" s="119"/>
      <c r="S938" s="166"/>
      <c r="T938" s="119"/>
      <c r="U938" s="167"/>
      <c r="V938" s="119"/>
      <c r="W938" s="78" t="e">
        <f>VLOOKUP(A1119, 'adm1'!A$2:B$15, 2, FALSE)</f>
        <v>#N/A</v>
      </c>
      <c r="X938" s="16" t="e">
        <f>VLOOKUP(C1119, 'adm2'!A$2:B$62, 2, FALSE)</f>
        <v>#N/A</v>
      </c>
      <c r="Y938" s="16" t="e">
        <f>VLOOKUP(E1119, 'adm3'!A$2:B$273, 2, FALSE)</f>
        <v>#N/A</v>
      </c>
      <c r="Z938" s="16" t="e">
        <f>VLOOKUP(G1119, stle!A$2:B$5250, 2, FALSE)</f>
        <v>#N/A</v>
      </c>
    </row>
    <row r="939" spans="1:26" s="34" customFormat="1">
      <c r="A939" s="119"/>
      <c r="B939" s="163"/>
      <c r="C939" s="119"/>
      <c r="D939" s="163"/>
      <c r="E939" s="119"/>
      <c r="F939" s="164"/>
      <c r="G939" s="119"/>
      <c r="H939" s="163"/>
      <c r="I939" s="163"/>
      <c r="J939" s="165"/>
      <c r="K939" s="119"/>
      <c r="L939" s="119"/>
      <c r="M939" s="119"/>
      <c r="N939" s="117"/>
      <c r="O939" s="119"/>
      <c r="P939" s="101"/>
      <c r="Q939" s="119"/>
      <c r="R939" s="119"/>
      <c r="S939" s="166"/>
      <c r="T939" s="119"/>
      <c r="U939" s="167"/>
      <c r="V939" s="119"/>
      <c r="W939" s="78" t="e">
        <f>VLOOKUP(A1120, 'adm1'!A$2:B$15, 2, FALSE)</f>
        <v>#N/A</v>
      </c>
      <c r="X939" s="16" t="e">
        <f>VLOOKUP(C1120, 'adm2'!A$2:B$62, 2, FALSE)</f>
        <v>#N/A</v>
      </c>
      <c r="Y939" s="16" t="e">
        <f>VLOOKUP(E1120, 'adm3'!A$2:B$273, 2, FALSE)</f>
        <v>#N/A</v>
      </c>
      <c r="Z939" s="16" t="e">
        <f>VLOOKUP(G1120, stle!A$2:B$5250, 2, FALSE)</f>
        <v>#N/A</v>
      </c>
    </row>
    <row r="940" spans="1:26" s="34" customFormat="1">
      <c r="A940" s="119"/>
      <c r="B940" s="163"/>
      <c r="C940" s="119"/>
      <c r="D940" s="163"/>
      <c r="E940" s="119"/>
      <c r="F940" s="164"/>
      <c r="G940" s="119"/>
      <c r="H940" s="163"/>
      <c r="I940" s="163"/>
      <c r="J940" s="165"/>
      <c r="K940" s="119"/>
      <c r="L940" s="119"/>
      <c r="M940" s="119"/>
      <c r="N940" s="117"/>
      <c r="O940" s="119"/>
      <c r="P940" s="101"/>
      <c r="Q940" s="119"/>
      <c r="R940" s="119"/>
      <c r="S940" s="166"/>
      <c r="T940" s="119"/>
      <c r="U940" s="167"/>
      <c r="V940" s="119"/>
      <c r="W940" s="78" t="e">
        <f>VLOOKUP(A1121, 'adm1'!A$2:B$15, 2, FALSE)</f>
        <v>#N/A</v>
      </c>
      <c r="X940" s="16" t="e">
        <f>VLOOKUP(C1121, 'adm2'!A$2:B$62, 2, FALSE)</f>
        <v>#N/A</v>
      </c>
      <c r="Y940" s="16" t="e">
        <f>VLOOKUP(E1121, 'adm3'!A$2:B$273, 2, FALSE)</f>
        <v>#N/A</v>
      </c>
      <c r="Z940" s="16" t="e">
        <f>VLOOKUP(G1121, stle!A$2:B$5250, 2, FALSE)</f>
        <v>#N/A</v>
      </c>
    </row>
    <row r="941" spans="1:26" s="34" customFormat="1">
      <c r="A941" s="119"/>
      <c r="B941" s="163"/>
      <c r="C941" s="119"/>
      <c r="D941" s="163"/>
      <c r="E941" s="119"/>
      <c r="F941" s="164"/>
      <c r="G941" s="119"/>
      <c r="H941" s="163"/>
      <c r="I941" s="163"/>
      <c r="J941" s="165"/>
      <c r="K941" s="119"/>
      <c r="L941" s="119"/>
      <c r="M941" s="119"/>
      <c r="N941" s="117"/>
      <c r="O941" s="119"/>
      <c r="P941" s="101"/>
      <c r="Q941" s="119"/>
      <c r="R941" s="119"/>
      <c r="S941" s="166"/>
      <c r="T941" s="119"/>
      <c r="U941" s="167"/>
      <c r="V941" s="119"/>
      <c r="W941" s="78" t="e">
        <f>VLOOKUP(A1122, 'adm1'!A$2:B$15, 2, FALSE)</f>
        <v>#N/A</v>
      </c>
      <c r="X941" s="16" t="e">
        <f>VLOOKUP(C1122, 'adm2'!A$2:B$62, 2, FALSE)</f>
        <v>#N/A</v>
      </c>
      <c r="Y941" s="16" t="e">
        <f>VLOOKUP(E1122, 'adm3'!A$2:B$273, 2, FALSE)</f>
        <v>#N/A</v>
      </c>
      <c r="Z941" s="16" t="e">
        <f>VLOOKUP(G1122, stle!A$2:B$5250, 2, FALSE)</f>
        <v>#N/A</v>
      </c>
    </row>
    <row r="942" spans="1:26" s="34" customFormat="1">
      <c r="A942" s="119"/>
      <c r="B942" s="163"/>
      <c r="C942" s="119"/>
      <c r="D942" s="163"/>
      <c r="E942" s="119"/>
      <c r="F942" s="164"/>
      <c r="G942" s="119"/>
      <c r="H942" s="163"/>
      <c r="I942" s="163"/>
      <c r="J942" s="165"/>
      <c r="K942" s="119"/>
      <c r="L942" s="119"/>
      <c r="M942" s="119"/>
      <c r="N942" s="117"/>
      <c r="O942" s="119"/>
      <c r="P942" s="101"/>
      <c r="Q942" s="119"/>
      <c r="R942" s="119"/>
      <c r="S942" s="166"/>
      <c r="T942" s="119"/>
      <c r="U942" s="167"/>
      <c r="V942" s="119"/>
      <c r="W942" s="78" t="e">
        <f>VLOOKUP(A1123, 'adm1'!A$2:B$15, 2, FALSE)</f>
        <v>#N/A</v>
      </c>
      <c r="X942" s="16" t="e">
        <f>VLOOKUP(C1123, 'adm2'!A$2:B$62, 2, FALSE)</f>
        <v>#N/A</v>
      </c>
      <c r="Y942" s="16" t="e">
        <f>VLOOKUP(E1123, 'adm3'!A$2:B$273, 2, FALSE)</f>
        <v>#N/A</v>
      </c>
      <c r="Z942" s="16" t="e">
        <f>VLOOKUP(G1123, stle!A$2:B$5250, 2, FALSE)</f>
        <v>#N/A</v>
      </c>
    </row>
    <row r="943" spans="1:26" s="34" customFormat="1">
      <c r="A943" s="119"/>
      <c r="B943" s="163"/>
      <c r="C943" s="119"/>
      <c r="D943" s="163"/>
      <c r="E943" s="119"/>
      <c r="F943" s="164"/>
      <c r="G943" s="119"/>
      <c r="H943" s="163"/>
      <c r="I943" s="163"/>
      <c r="J943" s="165"/>
      <c r="K943" s="119"/>
      <c r="L943" s="119"/>
      <c r="M943" s="119"/>
      <c r="N943" s="117"/>
      <c r="O943" s="119"/>
      <c r="P943" s="101"/>
      <c r="Q943" s="119"/>
      <c r="R943" s="119"/>
      <c r="S943" s="166"/>
      <c r="T943" s="119"/>
      <c r="U943" s="167"/>
      <c r="V943" s="119"/>
      <c r="W943" s="78" t="e">
        <f>VLOOKUP(A1124, 'adm1'!A$2:B$15, 2, FALSE)</f>
        <v>#N/A</v>
      </c>
      <c r="X943" s="16" t="e">
        <f>VLOOKUP(C1124, 'adm2'!A$2:B$62, 2, FALSE)</f>
        <v>#N/A</v>
      </c>
      <c r="Y943" s="16" t="e">
        <f>VLOOKUP(E1124, 'adm3'!A$2:B$273, 2, FALSE)</f>
        <v>#N/A</v>
      </c>
      <c r="Z943" s="16" t="e">
        <f>VLOOKUP(G1124, stle!A$2:B$5250, 2, FALSE)</f>
        <v>#N/A</v>
      </c>
    </row>
    <row r="944" spans="1:26" s="34" customFormat="1">
      <c r="A944" s="119"/>
      <c r="B944" s="163"/>
      <c r="C944" s="119"/>
      <c r="D944" s="163"/>
      <c r="E944" s="119"/>
      <c r="F944" s="164"/>
      <c r="G944" s="119"/>
      <c r="H944" s="163"/>
      <c r="I944" s="163"/>
      <c r="J944" s="165"/>
      <c r="K944" s="119"/>
      <c r="L944" s="119"/>
      <c r="M944" s="119"/>
      <c r="N944" s="117"/>
      <c r="O944" s="119"/>
      <c r="P944" s="101"/>
      <c r="Q944" s="119"/>
      <c r="R944" s="119"/>
      <c r="S944" s="166"/>
      <c r="T944" s="119"/>
      <c r="U944" s="167"/>
      <c r="V944" s="119"/>
      <c r="W944" s="78" t="e">
        <f>VLOOKUP(A1125, 'adm1'!A$2:B$15, 2, FALSE)</f>
        <v>#N/A</v>
      </c>
      <c r="X944" s="16" t="e">
        <f>VLOOKUP(C1125, 'adm2'!A$2:B$62, 2, FALSE)</f>
        <v>#N/A</v>
      </c>
      <c r="Y944" s="16" t="e">
        <f>VLOOKUP(E1125, 'adm3'!A$2:B$273, 2, FALSE)</f>
        <v>#N/A</v>
      </c>
      <c r="Z944" s="16" t="e">
        <f>VLOOKUP(G1125, stle!A$2:B$5250, 2, FALSE)</f>
        <v>#N/A</v>
      </c>
    </row>
    <row r="945" spans="1:26" s="34" customFormat="1">
      <c r="A945" s="119"/>
      <c r="B945" s="163"/>
      <c r="C945" s="119"/>
      <c r="D945" s="163"/>
      <c r="E945" s="119"/>
      <c r="F945" s="164"/>
      <c r="G945" s="119"/>
      <c r="H945" s="163"/>
      <c r="I945" s="163"/>
      <c r="J945" s="165"/>
      <c r="K945" s="119"/>
      <c r="L945" s="119"/>
      <c r="M945" s="119"/>
      <c r="N945" s="117"/>
      <c r="O945" s="119"/>
      <c r="P945" s="101"/>
      <c r="Q945" s="119"/>
      <c r="R945" s="119"/>
      <c r="S945" s="166"/>
      <c r="T945" s="119"/>
      <c r="U945" s="167"/>
      <c r="V945" s="119"/>
      <c r="W945" s="78" t="e">
        <f>VLOOKUP(A1126, 'adm1'!A$2:B$15, 2, FALSE)</f>
        <v>#N/A</v>
      </c>
      <c r="X945" s="16" t="e">
        <f>VLOOKUP(C1126, 'adm2'!A$2:B$62, 2, FALSE)</f>
        <v>#N/A</v>
      </c>
      <c r="Y945" s="16" t="e">
        <f>VLOOKUP(E1126, 'adm3'!A$2:B$273, 2, FALSE)</f>
        <v>#N/A</v>
      </c>
      <c r="Z945" s="16" t="e">
        <f>VLOOKUP(G1126, stle!A$2:B$5250, 2, FALSE)</f>
        <v>#N/A</v>
      </c>
    </row>
    <row r="946" spans="1:26" s="34" customFormat="1">
      <c r="A946" s="119"/>
      <c r="B946" s="163"/>
      <c r="C946" s="119"/>
      <c r="D946" s="163"/>
      <c r="E946" s="119"/>
      <c r="F946" s="164"/>
      <c r="G946" s="119"/>
      <c r="H946" s="163"/>
      <c r="I946" s="163"/>
      <c r="J946" s="165"/>
      <c r="K946" s="119"/>
      <c r="L946" s="119"/>
      <c r="M946" s="119"/>
      <c r="N946" s="117"/>
      <c r="O946" s="119"/>
      <c r="P946" s="101"/>
      <c r="Q946" s="119"/>
      <c r="R946" s="119"/>
      <c r="S946" s="166"/>
      <c r="T946" s="119"/>
      <c r="U946" s="167"/>
      <c r="V946" s="119"/>
      <c r="W946" s="78" t="e">
        <f>VLOOKUP(A1127, 'adm1'!A$2:B$15, 2, FALSE)</f>
        <v>#N/A</v>
      </c>
      <c r="X946" s="16" t="e">
        <f>VLOOKUP(C1127, 'adm2'!A$2:B$62, 2, FALSE)</f>
        <v>#N/A</v>
      </c>
      <c r="Y946" s="16" t="e">
        <f>VLOOKUP(E1127, 'adm3'!A$2:B$273, 2, FALSE)</f>
        <v>#N/A</v>
      </c>
      <c r="Z946" s="16" t="e">
        <f>VLOOKUP(G1127, stle!A$2:B$5250, 2, FALSE)</f>
        <v>#N/A</v>
      </c>
    </row>
    <row r="947" spans="1:26" s="34" customFormat="1">
      <c r="A947" s="119"/>
      <c r="B947" s="163"/>
      <c r="C947" s="119"/>
      <c r="D947" s="163"/>
      <c r="E947" s="119"/>
      <c r="F947" s="164"/>
      <c r="G947" s="119"/>
      <c r="H947" s="163"/>
      <c r="I947" s="163"/>
      <c r="J947" s="165"/>
      <c r="K947" s="119"/>
      <c r="L947" s="119"/>
      <c r="M947" s="119"/>
      <c r="N947" s="117"/>
      <c r="O947" s="119"/>
      <c r="P947" s="101"/>
      <c r="Q947" s="119"/>
      <c r="R947" s="119"/>
      <c r="S947" s="166"/>
      <c r="T947" s="119"/>
      <c r="U947" s="167"/>
      <c r="V947" s="119"/>
      <c r="W947" s="78" t="e">
        <f>VLOOKUP(A1128, 'adm1'!A$2:B$15, 2, FALSE)</f>
        <v>#N/A</v>
      </c>
      <c r="X947" s="16" t="e">
        <f>VLOOKUP(C1128, 'adm2'!A$2:B$62, 2, FALSE)</f>
        <v>#N/A</v>
      </c>
      <c r="Y947" s="16" t="e">
        <f>VLOOKUP(E1128, 'adm3'!A$2:B$273, 2, FALSE)</f>
        <v>#N/A</v>
      </c>
      <c r="Z947" s="16" t="e">
        <f>VLOOKUP(G1128, stle!A$2:B$5250, 2, FALSE)</f>
        <v>#N/A</v>
      </c>
    </row>
    <row r="948" spans="1:26" s="34" customFormat="1">
      <c r="A948" s="119"/>
      <c r="B948" s="163"/>
      <c r="C948" s="119"/>
      <c r="D948" s="163"/>
      <c r="E948" s="119"/>
      <c r="F948" s="164"/>
      <c r="G948" s="119"/>
      <c r="H948" s="163"/>
      <c r="I948" s="163"/>
      <c r="J948" s="165"/>
      <c r="K948" s="119"/>
      <c r="L948" s="119"/>
      <c r="M948" s="119"/>
      <c r="N948" s="117"/>
      <c r="O948" s="119"/>
      <c r="P948" s="101"/>
      <c r="Q948" s="119"/>
      <c r="R948" s="119"/>
      <c r="S948" s="166"/>
      <c r="T948" s="119"/>
      <c r="U948" s="167"/>
      <c r="V948" s="119"/>
      <c r="W948" s="78" t="e">
        <f>VLOOKUP(A1129, 'adm1'!A$2:B$15, 2, FALSE)</f>
        <v>#N/A</v>
      </c>
      <c r="X948" s="16" t="e">
        <f>VLOOKUP(C1129, 'adm2'!A$2:B$62, 2, FALSE)</f>
        <v>#N/A</v>
      </c>
      <c r="Y948" s="16" t="e">
        <f>VLOOKUP(E1129, 'adm3'!A$2:B$273, 2, FALSE)</f>
        <v>#N/A</v>
      </c>
      <c r="Z948" s="16" t="e">
        <f>VLOOKUP(G1129, stle!A$2:B$5250, 2, FALSE)</f>
        <v>#N/A</v>
      </c>
    </row>
    <row r="949" spans="1:26" s="34" customFormat="1">
      <c r="A949" s="119"/>
      <c r="B949" s="163"/>
      <c r="C949" s="119"/>
      <c r="D949" s="163"/>
      <c r="E949" s="119"/>
      <c r="F949" s="164"/>
      <c r="G949" s="119"/>
      <c r="H949" s="163"/>
      <c r="I949" s="163"/>
      <c r="J949" s="165"/>
      <c r="K949" s="119"/>
      <c r="L949" s="119"/>
      <c r="M949" s="119"/>
      <c r="N949" s="117"/>
      <c r="O949" s="119"/>
      <c r="P949" s="101"/>
      <c r="Q949" s="119"/>
      <c r="R949" s="119"/>
      <c r="S949" s="166"/>
      <c r="T949" s="119"/>
      <c r="U949" s="167"/>
      <c r="V949" s="119"/>
      <c r="W949" s="78" t="e">
        <f>VLOOKUP(A1130, 'adm1'!A$2:B$15, 2, FALSE)</f>
        <v>#N/A</v>
      </c>
      <c r="X949" s="16" t="e">
        <f>VLOOKUP(C1130, 'adm2'!A$2:B$62, 2, FALSE)</f>
        <v>#N/A</v>
      </c>
      <c r="Y949" s="16" t="e">
        <f>VLOOKUP(E1130, 'adm3'!A$2:B$273, 2, FALSE)</f>
        <v>#N/A</v>
      </c>
      <c r="Z949" s="16" t="e">
        <f>VLOOKUP(G1130, stle!A$2:B$5250, 2, FALSE)</f>
        <v>#N/A</v>
      </c>
    </row>
    <row r="950" spans="1:26" s="34" customFormat="1">
      <c r="A950" s="119"/>
      <c r="B950" s="163"/>
      <c r="C950" s="119"/>
      <c r="D950" s="163"/>
      <c r="E950" s="119"/>
      <c r="F950" s="164"/>
      <c r="G950" s="119"/>
      <c r="H950" s="163"/>
      <c r="I950" s="163"/>
      <c r="J950" s="165"/>
      <c r="K950" s="119"/>
      <c r="L950" s="119"/>
      <c r="M950" s="119"/>
      <c r="N950" s="117"/>
      <c r="O950" s="119"/>
      <c r="P950" s="101"/>
      <c r="Q950" s="119"/>
      <c r="R950" s="119"/>
      <c r="S950" s="166"/>
      <c r="T950" s="119"/>
      <c r="U950" s="167"/>
      <c r="V950" s="119"/>
      <c r="W950" s="78" t="e">
        <f>VLOOKUP(A1131, 'adm1'!A$2:B$15, 2, FALSE)</f>
        <v>#N/A</v>
      </c>
      <c r="X950" s="16" t="e">
        <f>VLOOKUP(C1131, 'adm2'!A$2:B$62, 2, FALSE)</f>
        <v>#N/A</v>
      </c>
      <c r="Y950" s="16" t="e">
        <f>VLOOKUP(E1131, 'adm3'!A$2:B$273, 2, FALSE)</f>
        <v>#N/A</v>
      </c>
      <c r="Z950" s="16" t="e">
        <f>VLOOKUP(G1131, stle!A$2:B$5250, 2, FALSE)</f>
        <v>#N/A</v>
      </c>
    </row>
    <row r="951" spans="1:26" s="34" customFormat="1">
      <c r="A951" s="119"/>
      <c r="B951" s="163"/>
      <c r="C951" s="119"/>
      <c r="D951" s="163"/>
      <c r="E951" s="119"/>
      <c r="F951" s="164"/>
      <c r="G951" s="119"/>
      <c r="H951" s="163"/>
      <c r="I951" s="163"/>
      <c r="J951" s="165"/>
      <c r="K951" s="119"/>
      <c r="L951" s="119"/>
      <c r="M951" s="119"/>
      <c r="N951" s="117"/>
      <c r="O951" s="119"/>
      <c r="P951" s="101"/>
      <c r="Q951" s="119"/>
      <c r="R951" s="119"/>
      <c r="S951" s="166"/>
      <c r="T951" s="119"/>
      <c r="U951" s="167"/>
      <c r="V951" s="119"/>
      <c r="W951" s="78" t="e">
        <f>VLOOKUP(A1132, 'adm1'!A$2:B$15, 2, FALSE)</f>
        <v>#N/A</v>
      </c>
      <c r="X951" s="16" t="e">
        <f>VLOOKUP(C1132, 'adm2'!A$2:B$62, 2, FALSE)</f>
        <v>#N/A</v>
      </c>
      <c r="Y951" s="16" t="e">
        <f>VLOOKUP(E1132, 'adm3'!A$2:B$273, 2, FALSE)</f>
        <v>#N/A</v>
      </c>
      <c r="Z951" s="16" t="e">
        <f>VLOOKUP(G1132, stle!A$2:B$5250, 2, FALSE)</f>
        <v>#N/A</v>
      </c>
    </row>
    <row r="952" spans="1:26" s="34" customFormat="1">
      <c r="A952" s="119"/>
      <c r="B952" s="163"/>
      <c r="C952" s="119"/>
      <c r="D952" s="163"/>
      <c r="E952" s="119"/>
      <c r="F952" s="164"/>
      <c r="G952" s="119"/>
      <c r="H952" s="163"/>
      <c r="I952" s="163"/>
      <c r="J952" s="165"/>
      <c r="K952" s="119"/>
      <c r="L952" s="119"/>
      <c r="M952" s="119"/>
      <c r="N952" s="117"/>
      <c r="O952" s="119"/>
      <c r="P952" s="101"/>
      <c r="Q952" s="119"/>
      <c r="R952" s="119"/>
      <c r="S952" s="166"/>
      <c r="T952" s="119"/>
      <c r="U952" s="167"/>
      <c r="V952" s="119"/>
      <c r="W952" s="78" t="e">
        <f>VLOOKUP(A1133, 'adm1'!A$2:B$15, 2, FALSE)</f>
        <v>#N/A</v>
      </c>
      <c r="X952" s="16" t="e">
        <f>VLOOKUP(C1133, 'adm2'!A$2:B$62, 2, FALSE)</f>
        <v>#N/A</v>
      </c>
      <c r="Y952" s="16" t="e">
        <f>VLOOKUP(E1133, 'adm3'!A$2:B$273, 2, FALSE)</f>
        <v>#N/A</v>
      </c>
      <c r="Z952" s="16" t="e">
        <f>VLOOKUP(G1133, stle!A$2:B$5250, 2, FALSE)</f>
        <v>#N/A</v>
      </c>
    </row>
    <row r="953" spans="1:26" s="34" customFormat="1">
      <c r="A953" s="119"/>
      <c r="B953" s="163"/>
      <c r="C953" s="119"/>
      <c r="D953" s="163"/>
      <c r="E953" s="119"/>
      <c r="F953" s="164"/>
      <c r="G953" s="119"/>
      <c r="H953" s="163"/>
      <c r="I953" s="163"/>
      <c r="J953" s="165"/>
      <c r="K953" s="119"/>
      <c r="L953" s="119"/>
      <c r="M953" s="119"/>
      <c r="N953" s="117"/>
      <c r="O953" s="119"/>
      <c r="P953" s="101"/>
      <c r="Q953" s="119"/>
      <c r="R953" s="119"/>
      <c r="S953" s="166"/>
      <c r="T953" s="119"/>
      <c r="U953" s="167"/>
      <c r="V953" s="119"/>
      <c r="W953" s="78" t="e">
        <f>VLOOKUP(A1134, 'adm1'!A$2:B$15, 2, FALSE)</f>
        <v>#N/A</v>
      </c>
      <c r="X953" s="16" t="e">
        <f>VLOOKUP(C1134, 'adm2'!A$2:B$62, 2, FALSE)</f>
        <v>#N/A</v>
      </c>
      <c r="Y953" s="16" t="e">
        <f>VLOOKUP(E1134, 'adm3'!A$2:B$273, 2, FALSE)</f>
        <v>#N/A</v>
      </c>
      <c r="Z953" s="16" t="e">
        <f>VLOOKUP(G1134, stle!A$2:B$5250, 2, FALSE)</f>
        <v>#N/A</v>
      </c>
    </row>
    <row r="954" spans="1:26" s="34" customFormat="1">
      <c r="A954" s="119"/>
      <c r="B954" s="163"/>
      <c r="C954" s="119"/>
      <c r="D954" s="163"/>
      <c r="E954" s="119"/>
      <c r="F954" s="164"/>
      <c r="G954" s="119"/>
      <c r="H954" s="163"/>
      <c r="I954" s="163"/>
      <c r="J954" s="165"/>
      <c r="K954" s="119"/>
      <c r="L954" s="119"/>
      <c r="M954" s="119"/>
      <c r="N954" s="117"/>
      <c r="O954" s="119"/>
      <c r="P954" s="101"/>
      <c r="Q954" s="119"/>
      <c r="R954" s="119"/>
      <c r="S954" s="166"/>
      <c r="T954" s="119"/>
      <c r="U954" s="167"/>
      <c r="V954" s="119"/>
      <c r="W954" s="78" t="e">
        <f>VLOOKUP(A1135, 'adm1'!A$2:B$15, 2, FALSE)</f>
        <v>#N/A</v>
      </c>
      <c r="X954" s="16" t="e">
        <f>VLOOKUP(C1135, 'adm2'!A$2:B$62, 2, FALSE)</f>
        <v>#N/A</v>
      </c>
      <c r="Y954" s="16" t="e">
        <f>VLOOKUP(E1135, 'adm3'!A$2:B$273, 2, FALSE)</f>
        <v>#N/A</v>
      </c>
      <c r="Z954" s="16" t="e">
        <f>VLOOKUP(G1135, stle!A$2:B$5250, 2, FALSE)</f>
        <v>#N/A</v>
      </c>
    </row>
    <row r="955" spans="1:26" s="34" customFormat="1">
      <c r="A955" s="119"/>
      <c r="B955" s="163"/>
      <c r="C955" s="119"/>
      <c r="D955" s="163"/>
      <c r="E955" s="119"/>
      <c r="F955" s="164"/>
      <c r="G955" s="119"/>
      <c r="H955" s="163"/>
      <c r="I955" s="163"/>
      <c r="J955" s="165"/>
      <c r="K955" s="119"/>
      <c r="L955" s="119"/>
      <c r="M955" s="119"/>
      <c r="N955" s="117"/>
      <c r="O955" s="119"/>
      <c r="P955" s="101"/>
      <c r="Q955" s="119"/>
      <c r="R955" s="119"/>
      <c r="S955" s="166"/>
      <c r="T955" s="119"/>
      <c r="U955" s="167"/>
      <c r="V955" s="119"/>
      <c r="W955" s="78" t="e">
        <f>VLOOKUP(A1136, 'adm1'!A$2:B$15, 2, FALSE)</f>
        <v>#N/A</v>
      </c>
      <c r="X955" s="16" t="e">
        <f>VLOOKUP(C1136, 'adm2'!A$2:B$62, 2, FALSE)</f>
        <v>#N/A</v>
      </c>
      <c r="Y955" s="16" t="e">
        <f>VLOOKUP(E1136, 'adm3'!A$2:B$273, 2, FALSE)</f>
        <v>#N/A</v>
      </c>
      <c r="Z955" s="16" t="e">
        <f>VLOOKUP(G1136, stle!A$2:B$5250, 2, FALSE)</f>
        <v>#N/A</v>
      </c>
    </row>
    <row r="956" spans="1:26" s="34" customFormat="1">
      <c r="A956" s="119"/>
      <c r="B956" s="163"/>
      <c r="C956" s="119"/>
      <c r="D956" s="163"/>
      <c r="E956" s="119"/>
      <c r="F956" s="164"/>
      <c r="G956" s="119"/>
      <c r="H956" s="163"/>
      <c r="I956" s="163"/>
      <c r="J956" s="165"/>
      <c r="K956" s="119"/>
      <c r="L956" s="119"/>
      <c r="M956" s="119"/>
      <c r="N956" s="117"/>
      <c r="O956" s="119"/>
      <c r="P956" s="101"/>
      <c r="Q956" s="119"/>
      <c r="R956" s="119"/>
      <c r="S956" s="166"/>
      <c r="T956" s="119"/>
      <c r="U956" s="167"/>
      <c r="V956" s="119"/>
      <c r="W956" s="78" t="e">
        <f>VLOOKUP(A1137, 'adm1'!A$2:B$15, 2, FALSE)</f>
        <v>#N/A</v>
      </c>
      <c r="X956" s="16" t="e">
        <f>VLOOKUP(C1137, 'adm2'!A$2:B$62, 2, FALSE)</f>
        <v>#N/A</v>
      </c>
      <c r="Y956" s="16" t="e">
        <f>VLOOKUP(E1137, 'adm3'!A$2:B$273, 2, FALSE)</f>
        <v>#N/A</v>
      </c>
      <c r="Z956" s="16" t="e">
        <f>VLOOKUP(G1137, stle!A$2:B$5250, 2, FALSE)</f>
        <v>#N/A</v>
      </c>
    </row>
    <row r="957" spans="1:26" s="34" customFormat="1">
      <c r="A957" s="119"/>
      <c r="B957" s="163"/>
      <c r="C957" s="119"/>
      <c r="D957" s="163"/>
      <c r="E957" s="119"/>
      <c r="F957" s="164"/>
      <c r="G957" s="119"/>
      <c r="H957" s="163"/>
      <c r="I957" s="163"/>
      <c r="J957" s="165"/>
      <c r="K957" s="119"/>
      <c r="L957" s="119"/>
      <c r="M957" s="119"/>
      <c r="N957" s="117"/>
      <c r="O957" s="119"/>
      <c r="P957" s="101"/>
      <c r="Q957" s="119"/>
      <c r="R957" s="119"/>
      <c r="S957" s="166"/>
      <c r="T957" s="119"/>
      <c r="U957" s="167"/>
      <c r="V957" s="119"/>
      <c r="W957" s="78" t="e">
        <f>VLOOKUP(A1138, 'adm1'!A$2:B$15, 2, FALSE)</f>
        <v>#N/A</v>
      </c>
      <c r="X957" s="16" t="e">
        <f>VLOOKUP(C1138, 'adm2'!A$2:B$62, 2, FALSE)</f>
        <v>#N/A</v>
      </c>
      <c r="Y957" s="16" t="e">
        <f>VLOOKUP(E1138, 'adm3'!A$2:B$273, 2, FALSE)</f>
        <v>#N/A</v>
      </c>
      <c r="Z957" s="16" t="e">
        <f>VLOOKUP(G1138, stle!A$2:B$5250, 2, FALSE)</f>
        <v>#N/A</v>
      </c>
    </row>
    <row r="958" spans="1:26" s="34" customFormat="1">
      <c r="A958" s="119"/>
      <c r="B958" s="163"/>
      <c r="C958" s="119"/>
      <c r="D958" s="163"/>
      <c r="E958" s="119"/>
      <c r="F958" s="164"/>
      <c r="G958" s="119"/>
      <c r="H958" s="163"/>
      <c r="I958" s="163"/>
      <c r="J958" s="165"/>
      <c r="K958" s="119"/>
      <c r="L958" s="119"/>
      <c r="M958" s="119"/>
      <c r="N958" s="117"/>
      <c r="O958" s="119"/>
      <c r="P958" s="101"/>
      <c r="Q958" s="119"/>
      <c r="R958" s="119"/>
      <c r="S958" s="166"/>
      <c r="T958" s="119"/>
      <c r="U958" s="167"/>
      <c r="V958" s="119"/>
      <c r="W958" s="78" t="e">
        <f>VLOOKUP(A1139, 'adm1'!A$2:B$15, 2, FALSE)</f>
        <v>#N/A</v>
      </c>
      <c r="X958" s="16" t="e">
        <f>VLOOKUP(C1139, 'adm2'!A$2:B$62, 2, FALSE)</f>
        <v>#N/A</v>
      </c>
      <c r="Y958" s="16" t="e">
        <f>VLOOKUP(E1139, 'adm3'!A$2:B$273, 2, FALSE)</f>
        <v>#N/A</v>
      </c>
      <c r="Z958" s="16" t="e">
        <f>VLOOKUP(G1139, stle!A$2:B$5250, 2, FALSE)</f>
        <v>#N/A</v>
      </c>
    </row>
    <row r="959" spans="1:26" s="34" customFormat="1">
      <c r="A959" s="119"/>
      <c r="B959" s="163"/>
      <c r="C959" s="119"/>
      <c r="D959" s="163"/>
      <c r="E959" s="119"/>
      <c r="F959" s="164"/>
      <c r="G959" s="119"/>
      <c r="H959" s="163"/>
      <c r="I959" s="163"/>
      <c r="J959" s="165"/>
      <c r="K959" s="119"/>
      <c r="L959" s="119"/>
      <c r="M959" s="119"/>
      <c r="N959" s="117"/>
      <c r="O959" s="119"/>
      <c r="P959" s="101"/>
      <c r="Q959" s="119"/>
      <c r="R959" s="119"/>
      <c r="S959" s="166"/>
      <c r="T959" s="119"/>
      <c r="U959" s="167"/>
      <c r="V959" s="119"/>
      <c r="W959" s="78" t="e">
        <f>VLOOKUP(A1140, 'adm1'!A$2:B$15, 2, FALSE)</f>
        <v>#N/A</v>
      </c>
      <c r="X959" s="16" t="e">
        <f>VLOOKUP(C1140, 'adm2'!A$2:B$62, 2, FALSE)</f>
        <v>#N/A</v>
      </c>
      <c r="Y959" s="16" t="e">
        <f>VLOOKUP(E1140, 'adm3'!A$2:B$273, 2, FALSE)</f>
        <v>#N/A</v>
      </c>
      <c r="Z959" s="16" t="e">
        <f>VLOOKUP(G1140, stle!A$2:B$5250, 2, FALSE)</f>
        <v>#N/A</v>
      </c>
    </row>
    <row r="960" spans="1:26" s="34" customFormat="1">
      <c r="A960" s="119"/>
      <c r="B960" s="163"/>
      <c r="C960" s="119"/>
      <c r="D960" s="163"/>
      <c r="E960" s="119"/>
      <c r="F960" s="164"/>
      <c r="G960" s="119"/>
      <c r="H960" s="163"/>
      <c r="I960" s="163"/>
      <c r="J960" s="165"/>
      <c r="K960" s="119"/>
      <c r="L960" s="119"/>
      <c r="M960" s="119"/>
      <c r="N960" s="117"/>
      <c r="O960" s="119"/>
      <c r="P960" s="101"/>
      <c r="Q960" s="119"/>
      <c r="R960" s="119"/>
      <c r="S960" s="166"/>
      <c r="T960" s="119"/>
      <c r="U960" s="167"/>
      <c r="V960" s="119"/>
      <c r="W960" s="78" t="e">
        <f>VLOOKUP(A1141, 'adm1'!A$2:B$15, 2, FALSE)</f>
        <v>#N/A</v>
      </c>
      <c r="X960" s="16" t="e">
        <f>VLOOKUP(C1141, 'adm2'!A$2:B$62, 2, FALSE)</f>
        <v>#N/A</v>
      </c>
      <c r="Y960" s="16" t="e">
        <f>VLOOKUP(E1141, 'adm3'!A$2:B$273, 2, FALSE)</f>
        <v>#N/A</v>
      </c>
      <c r="Z960" s="16" t="e">
        <f>VLOOKUP(G1141, stle!A$2:B$5250, 2, FALSE)</f>
        <v>#N/A</v>
      </c>
    </row>
    <row r="961" spans="1:26" s="34" customFormat="1">
      <c r="A961" s="119"/>
      <c r="B961" s="163"/>
      <c r="C961" s="119"/>
      <c r="D961" s="163"/>
      <c r="E961" s="119"/>
      <c r="F961" s="164"/>
      <c r="G961" s="119"/>
      <c r="H961" s="163"/>
      <c r="I961" s="163"/>
      <c r="J961" s="165"/>
      <c r="K961" s="119"/>
      <c r="L961" s="119"/>
      <c r="M961" s="119"/>
      <c r="N961" s="117"/>
      <c r="O961" s="119"/>
      <c r="P961" s="101"/>
      <c r="Q961" s="119"/>
      <c r="R961" s="119"/>
      <c r="S961" s="166"/>
      <c r="T961" s="119"/>
      <c r="U961" s="167"/>
      <c r="V961" s="119"/>
      <c r="W961" s="78" t="e">
        <f>VLOOKUP(A1142, 'adm1'!A$2:B$15, 2, FALSE)</f>
        <v>#N/A</v>
      </c>
      <c r="X961" s="16" t="e">
        <f>VLOOKUP(C1142, 'adm2'!A$2:B$62, 2, FALSE)</f>
        <v>#N/A</v>
      </c>
      <c r="Y961" s="16" t="e">
        <f>VLOOKUP(E1142, 'adm3'!A$2:B$273, 2, FALSE)</f>
        <v>#N/A</v>
      </c>
      <c r="Z961" s="16" t="e">
        <f>VLOOKUP(G1142, stle!A$2:B$5250, 2, FALSE)</f>
        <v>#N/A</v>
      </c>
    </row>
    <row r="962" spans="1:26" s="34" customFormat="1">
      <c r="A962" s="119"/>
      <c r="B962" s="163"/>
      <c r="C962" s="119"/>
      <c r="D962" s="163"/>
      <c r="E962" s="119"/>
      <c r="F962" s="164"/>
      <c r="G962" s="119"/>
      <c r="H962" s="163"/>
      <c r="I962" s="163"/>
      <c r="J962" s="165"/>
      <c r="K962" s="119"/>
      <c r="L962" s="119"/>
      <c r="M962" s="119"/>
      <c r="N962" s="117"/>
      <c r="O962" s="119"/>
      <c r="P962" s="101"/>
      <c r="Q962" s="119"/>
      <c r="R962" s="119"/>
      <c r="S962" s="166"/>
      <c r="T962" s="119"/>
      <c r="U962" s="167"/>
      <c r="V962" s="119"/>
      <c r="W962" s="78" t="e">
        <f>VLOOKUP(A1143, 'adm1'!A$2:B$15, 2, FALSE)</f>
        <v>#N/A</v>
      </c>
      <c r="X962" s="16" t="e">
        <f>VLOOKUP(C1143, 'adm2'!A$2:B$62, 2, FALSE)</f>
        <v>#N/A</v>
      </c>
      <c r="Y962" s="16" t="e">
        <f>VLOOKUP(E1143, 'adm3'!A$2:B$273, 2, FALSE)</f>
        <v>#N/A</v>
      </c>
      <c r="Z962" s="16" t="e">
        <f>VLOOKUP(G1143, stle!A$2:B$5250, 2, FALSE)</f>
        <v>#N/A</v>
      </c>
    </row>
    <row r="963" spans="1:26" s="34" customFormat="1">
      <c r="A963" s="119"/>
      <c r="B963" s="163"/>
      <c r="C963" s="119"/>
      <c r="D963" s="163"/>
      <c r="E963" s="119"/>
      <c r="F963" s="164"/>
      <c r="G963" s="119"/>
      <c r="H963" s="163"/>
      <c r="I963" s="163"/>
      <c r="J963" s="165"/>
      <c r="K963" s="119"/>
      <c r="L963" s="119"/>
      <c r="M963" s="119"/>
      <c r="N963" s="117"/>
      <c r="O963" s="119"/>
      <c r="P963" s="101"/>
      <c r="Q963" s="119"/>
      <c r="R963" s="119"/>
      <c r="S963" s="166"/>
      <c r="T963" s="119"/>
      <c r="U963" s="167"/>
      <c r="V963" s="119"/>
      <c r="W963" s="78" t="e">
        <f>VLOOKUP(A1144, 'adm1'!A$2:B$15, 2, FALSE)</f>
        <v>#N/A</v>
      </c>
      <c r="X963" s="16" t="e">
        <f>VLOOKUP(C1144, 'adm2'!A$2:B$62, 2, FALSE)</f>
        <v>#N/A</v>
      </c>
      <c r="Y963" s="16" t="e">
        <f>VLOOKUP(E1144, 'adm3'!A$2:B$273, 2, FALSE)</f>
        <v>#N/A</v>
      </c>
      <c r="Z963" s="16" t="e">
        <f>VLOOKUP(G1144, stle!A$2:B$5250, 2, FALSE)</f>
        <v>#N/A</v>
      </c>
    </row>
    <row r="964" spans="1:26" s="34" customFormat="1">
      <c r="A964" s="119"/>
      <c r="B964" s="163"/>
      <c r="C964" s="119"/>
      <c r="D964" s="163"/>
      <c r="E964" s="119"/>
      <c r="F964" s="164"/>
      <c r="G964" s="119"/>
      <c r="H964" s="163"/>
      <c r="I964" s="163"/>
      <c r="J964" s="165"/>
      <c r="K964" s="119"/>
      <c r="L964" s="119"/>
      <c r="M964" s="119"/>
      <c r="N964" s="117"/>
      <c r="O964" s="119"/>
      <c r="P964" s="101"/>
      <c r="Q964" s="119"/>
      <c r="R964" s="119"/>
      <c r="S964" s="166"/>
      <c r="T964" s="119"/>
      <c r="U964" s="167"/>
      <c r="V964" s="119"/>
      <c r="W964" s="78" t="e">
        <f>VLOOKUP(A1145, 'adm1'!A$2:B$15, 2, FALSE)</f>
        <v>#N/A</v>
      </c>
      <c r="X964" s="16" t="e">
        <f>VLOOKUP(C1145, 'adm2'!A$2:B$62, 2, FALSE)</f>
        <v>#N/A</v>
      </c>
      <c r="Y964" s="16" t="e">
        <f>VLOOKUP(E1145, 'adm3'!A$2:B$273, 2, FALSE)</f>
        <v>#N/A</v>
      </c>
      <c r="Z964" s="16" t="e">
        <f>VLOOKUP(G1145, stle!A$2:B$5250, 2, FALSE)</f>
        <v>#N/A</v>
      </c>
    </row>
    <row r="965" spans="1:26" s="34" customFormat="1">
      <c r="A965" s="119"/>
      <c r="B965" s="163"/>
      <c r="C965" s="119"/>
      <c r="D965" s="163"/>
      <c r="E965" s="119"/>
      <c r="F965" s="164"/>
      <c r="G965" s="119"/>
      <c r="H965" s="163"/>
      <c r="I965" s="163"/>
      <c r="J965" s="165"/>
      <c r="K965" s="119"/>
      <c r="L965" s="119"/>
      <c r="M965" s="119"/>
      <c r="N965" s="117"/>
      <c r="O965" s="119"/>
      <c r="P965" s="101"/>
      <c r="Q965" s="119"/>
      <c r="R965" s="119"/>
      <c r="S965" s="166"/>
      <c r="T965" s="119"/>
      <c r="U965" s="167"/>
      <c r="V965" s="119"/>
      <c r="W965" s="78" t="e">
        <f>VLOOKUP(A1146, 'adm1'!A$2:B$15, 2, FALSE)</f>
        <v>#N/A</v>
      </c>
      <c r="X965" s="16" t="e">
        <f>VLOOKUP(C1146, 'adm2'!A$2:B$62, 2, FALSE)</f>
        <v>#N/A</v>
      </c>
      <c r="Y965" s="16" t="e">
        <f>VLOOKUP(E1146, 'adm3'!A$2:B$273, 2, FALSE)</f>
        <v>#N/A</v>
      </c>
      <c r="Z965" s="16" t="e">
        <f>VLOOKUP(G1146, stle!A$2:B$5250, 2, FALSE)</f>
        <v>#N/A</v>
      </c>
    </row>
    <row r="966" spans="1:26" s="34" customFormat="1">
      <c r="A966" s="119"/>
      <c r="B966" s="163"/>
      <c r="C966" s="119"/>
      <c r="D966" s="163"/>
      <c r="E966" s="119"/>
      <c r="F966" s="164"/>
      <c r="G966" s="119"/>
      <c r="H966" s="163"/>
      <c r="I966" s="163"/>
      <c r="J966" s="165"/>
      <c r="K966" s="119"/>
      <c r="L966" s="119"/>
      <c r="M966" s="119"/>
      <c r="N966" s="117"/>
      <c r="O966" s="119"/>
      <c r="P966" s="101"/>
      <c r="Q966" s="119"/>
      <c r="R966" s="119"/>
      <c r="S966" s="166"/>
      <c r="T966" s="119"/>
      <c r="U966" s="167"/>
      <c r="V966" s="119"/>
      <c r="W966" s="78" t="e">
        <f>VLOOKUP(A1147, 'adm1'!A$2:B$15, 2, FALSE)</f>
        <v>#N/A</v>
      </c>
      <c r="X966" s="16" t="e">
        <f>VLOOKUP(C1147, 'adm2'!A$2:B$62, 2, FALSE)</f>
        <v>#N/A</v>
      </c>
      <c r="Y966" s="16" t="e">
        <f>VLOOKUP(E1147, 'adm3'!A$2:B$273, 2, FALSE)</f>
        <v>#N/A</v>
      </c>
      <c r="Z966" s="16" t="e">
        <f>VLOOKUP(G1147, stle!A$2:B$5250, 2, FALSE)</f>
        <v>#N/A</v>
      </c>
    </row>
    <row r="967" spans="1:26" s="34" customFormat="1">
      <c r="A967" s="119"/>
      <c r="B967" s="163"/>
      <c r="C967" s="119"/>
      <c r="D967" s="163"/>
      <c r="E967" s="119"/>
      <c r="F967" s="164"/>
      <c r="G967" s="119"/>
      <c r="H967" s="163"/>
      <c r="I967" s="163"/>
      <c r="J967" s="165"/>
      <c r="K967" s="119"/>
      <c r="L967" s="119"/>
      <c r="M967" s="119"/>
      <c r="N967" s="117"/>
      <c r="O967" s="119"/>
      <c r="P967" s="101"/>
      <c r="Q967" s="119"/>
      <c r="R967" s="119"/>
      <c r="S967" s="166"/>
      <c r="T967" s="119"/>
      <c r="U967" s="167"/>
      <c r="V967" s="119"/>
      <c r="W967" s="78" t="e">
        <f>VLOOKUP(A1148, 'adm1'!A$2:B$15, 2, FALSE)</f>
        <v>#N/A</v>
      </c>
      <c r="X967" s="16" t="e">
        <f>VLOOKUP(C1148, 'adm2'!A$2:B$62, 2, FALSE)</f>
        <v>#N/A</v>
      </c>
      <c r="Y967" s="16" t="e">
        <f>VLOOKUP(E1148, 'adm3'!A$2:B$273, 2, FALSE)</f>
        <v>#N/A</v>
      </c>
      <c r="Z967" s="16" t="e">
        <f>VLOOKUP(G1148, stle!A$2:B$5250, 2, FALSE)</f>
        <v>#N/A</v>
      </c>
    </row>
    <row r="968" spans="1:26" s="34" customFormat="1">
      <c r="A968" s="119"/>
      <c r="B968" s="163"/>
      <c r="C968" s="119"/>
      <c r="D968" s="163"/>
      <c r="E968" s="119"/>
      <c r="F968" s="164"/>
      <c r="G968" s="119"/>
      <c r="H968" s="163"/>
      <c r="I968" s="163"/>
      <c r="J968" s="165"/>
      <c r="K968" s="119"/>
      <c r="L968" s="119"/>
      <c r="M968" s="119"/>
      <c r="N968" s="117"/>
      <c r="O968" s="119"/>
      <c r="P968" s="101"/>
      <c r="Q968" s="119"/>
      <c r="R968" s="119"/>
      <c r="S968" s="166"/>
      <c r="T968" s="119"/>
      <c r="U968" s="167"/>
      <c r="V968" s="119"/>
      <c r="W968" s="78" t="e">
        <f>VLOOKUP(A1149, 'adm1'!A$2:B$15, 2, FALSE)</f>
        <v>#N/A</v>
      </c>
      <c r="X968" s="16" t="e">
        <f>VLOOKUP(C1149, 'adm2'!A$2:B$62, 2, FALSE)</f>
        <v>#N/A</v>
      </c>
      <c r="Y968" s="16" t="e">
        <f>VLOOKUP(E1149, 'adm3'!A$2:B$273, 2, FALSE)</f>
        <v>#N/A</v>
      </c>
      <c r="Z968" s="16" t="e">
        <f>VLOOKUP(G1149, stle!A$2:B$5250, 2, FALSE)</f>
        <v>#N/A</v>
      </c>
    </row>
    <row r="969" spans="1:26" s="34" customFormat="1">
      <c r="A969" s="119"/>
      <c r="B969" s="163"/>
      <c r="C969" s="119"/>
      <c r="D969" s="163"/>
      <c r="E969" s="119"/>
      <c r="F969" s="164"/>
      <c r="G969" s="119"/>
      <c r="H969" s="163"/>
      <c r="I969" s="163"/>
      <c r="J969" s="165"/>
      <c r="K969" s="119"/>
      <c r="L969" s="119"/>
      <c r="M969" s="119"/>
      <c r="N969" s="117"/>
      <c r="O969" s="119"/>
      <c r="P969" s="101"/>
      <c r="Q969" s="119"/>
      <c r="R969" s="119"/>
      <c r="S969" s="166"/>
      <c r="T969" s="119"/>
      <c r="U969" s="167"/>
      <c r="V969" s="119"/>
      <c r="W969" s="78" t="e">
        <f>VLOOKUP(A1150, 'adm1'!A$2:B$15, 2, FALSE)</f>
        <v>#N/A</v>
      </c>
      <c r="X969" s="16" t="e">
        <f>VLOOKUP(C1150, 'adm2'!A$2:B$62, 2, FALSE)</f>
        <v>#N/A</v>
      </c>
      <c r="Y969" s="16" t="e">
        <f>VLOOKUP(E1150, 'adm3'!A$2:B$273, 2, FALSE)</f>
        <v>#N/A</v>
      </c>
      <c r="Z969" s="16" t="e">
        <f>VLOOKUP(G1150, stle!A$2:B$5250, 2, FALSE)</f>
        <v>#N/A</v>
      </c>
    </row>
    <row r="970" spans="1:26" s="34" customFormat="1">
      <c r="A970" s="119"/>
      <c r="B970" s="163"/>
      <c r="C970" s="119"/>
      <c r="D970" s="163"/>
      <c r="E970" s="119"/>
      <c r="F970" s="164"/>
      <c r="G970" s="119"/>
      <c r="H970" s="163"/>
      <c r="I970" s="163"/>
      <c r="J970" s="165"/>
      <c r="K970" s="119"/>
      <c r="L970" s="119"/>
      <c r="M970" s="119"/>
      <c r="N970" s="117"/>
      <c r="O970" s="119"/>
      <c r="P970" s="101"/>
      <c r="Q970" s="119"/>
      <c r="R970" s="119"/>
      <c r="S970" s="166"/>
      <c r="T970" s="119"/>
      <c r="U970" s="167"/>
      <c r="V970" s="119"/>
      <c r="W970" s="78" t="e">
        <f>VLOOKUP(A1151, 'adm1'!A$2:B$15, 2, FALSE)</f>
        <v>#N/A</v>
      </c>
      <c r="X970" s="16" t="e">
        <f>VLOOKUP(C1151, 'adm2'!A$2:B$62, 2, FALSE)</f>
        <v>#N/A</v>
      </c>
      <c r="Y970" s="16" t="e">
        <f>VLOOKUP(E1151, 'adm3'!A$2:B$273, 2, FALSE)</f>
        <v>#N/A</v>
      </c>
      <c r="Z970" s="16" t="e">
        <f>VLOOKUP(G1151, stle!A$2:B$5250, 2, FALSE)</f>
        <v>#N/A</v>
      </c>
    </row>
    <row r="971" spans="1:26" s="34" customFormat="1">
      <c r="A971" s="119"/>
      <c r="B971" s="163"/>
      <c r="C971" s="119"/>
      <c r="D971" s="163"/>
      <c r="E971" s="119"/>
      <c r="F971" s="164"/>
      <c r="G971" s="119"/>
      <c r="H971" s="163"/>
      <c r="I971" s="163"/>
      <c r="J971" s="165"/>
      <c r="K971" s="119"/>
      <c r="L971" s="119"/>
      <c r="M971" s="119"/>
      <c r="N971" s="117"/>
      <c r="O971" s="119"/>
      <c r="P971" s="101"/>
      <c r="Q971" s="119"/>
      <c r="R971" s="119"/>
      <c r="S971" s="166"/>
      <c r="T971" s="119"/>
      <c r="U971" s="167"/>
      <c r="V971" s="119"/>
      <c r="W971" s="78" t="e">
        <f>VLOOKUP(A1152, 'adm1'!A$2:B$15, 2, FALSE)</f>
        <v>#N/A</v>
      </c>
      <c r="X971" s="16" t="e">
        <f>VLOOKUP(C1152, 'adm2'!A$2:B$62, 2, FALSE)</f>
        <v>#N/A</v>
      </c>
      <c r="Y971" s="16" t="e">
        <f>VLOOKUP(E1152, 'adm3'!A$2:B$273, 2, FALSE)</f>
        <v>#N/A</v>
      </c>
      <c r="Z971" s="16" t="e">
        <f>VLOOKUP(G1152, stle!A$2:B$5250, 2, FALSE)</f>
        <v>#N/A</v>
      </c>
    </row>
    <row r="972" spans="1:26" s="34" customFormat="1">
      <c r="A972" s="119"/>
      <c r="B972" s="163"/>
      <c r="C972" s="119"/>
      <c r="D972" s="163"/>
      <c r="E972" s="119"/>
      <c r="F972" s="164"/>
      <c r="G972" s="119"/>
      <c r="H972" s="163"/>
      <c r="I972" s="163"/>
      <c r="J972" s="165"/>
      <c r="K972" s="119"/>
      <c r="L972" s="119"/>
      <c r="M972" s="119"/>
      <c r="N972" s="117"/>
      <c r="O972" s="119"/>
      <c r="P972" s="101"/>
      <c r="Q972" s="119"/>
      <c r="R972" s="119"/>
      <c r="S972" s="166"/>
      <c r="T972" s="119"/>
      <c r="U972" s="167"/>
      <c r="V972" s="119"/>
      <c r="W972" s="78" t="e">
        <f>VLOOKUP(A1153, 'adm1'!A$2:B$15, 2, FALSE)</f>
        <v>#N/A</v>
      </c>
      <c r="X972" s="16" t="e">
        <f>VLOOKUP(C1153, 'adm2'!A$2:B$62, 2, FALSE)</f>
        <v>#N/A</v>
      </c>
      <c r="Y972" s="16" t="e">
        <f>VLOOKUP(E1153, 'adm3'!A$2:B$273, 2, FALSE)</f>
        <v>#N/A</v>
      </c>
      <c r="Z972" s="16" t="e">
        <f>VLOOKUP(G1153, stle!A$2:B$5250, 2, FALSE)</f>
        <v>#N/A</v>
      </c>
    </row>
    <row r="973" spans="1:26" s="34" customFormat="1">
      <c r="A973" s="119"/>
      <c r="B973" s="163"/>
      <c r="C973" s="119"/>
      <c r="D973" s="163"/>
      <c r="E973" s="119"/>
      <c r="F973" s="164"/>
      <c r="G973" s="119"/>
      <c r="H973" s="163"/>
      <c r="I973" s="163"/>
      <c r="J973" s="165"/>
      <c r="K973" s="119"/>
      <c r="L973" s="119"/>
      <c r="M973" s="119"/>
      <c r="N973" s="117"/>
      <c r="O973" s="119"/>
      <c r="P973" s="101"/>
      <c r="Q973" s="119"/>
      <c r="R973" s="119"/>
      <c r="S973" s="166"/>
      <c r="T973" s="119"/>
      <c r="U973" s="167"/>
      <c r="V973" s="119"/>
      <c r="W973" s="78" t="e">
        <f>VLOOKUP(A1154, 'adm1'!A$2:B$15, 2, FALSE)</f>
        <v>#N/A</v>
      </c>
      <c r="X973" s="16" t="e">
        <f>VLOOKUP(C1154, 'adm2'!A$2:B$62, 2, FALSE)</f>
        <v>#N/A</v>
      </c>
      <c r="Y973" s="16" t="e">
        <f>VLOOKUP(E1154, 'adm3'!A$2:B$273, 2, FALSE)</f>
        <v>#N/A</v>
      </c>
      <c r="Z973" s="16" t="e">
        <f>VLOOKUP(G1154, stle!A$2:B$5250, 2, FALSE)</f>
        <v>#N/A</v>
      </c>
    </row>
    <row r="974" spans="1:26" s="34" customFormat="1">
      <c r="A974" s="119"/>
      <c r="B974" s="163"/>
      <c r="C974" s="119"/>
      <c r="D974" s="163"/>
      <c r="E974" s="119"/>
      <c r="F974" s="164"/>
      <c r="G974" s="119"/>
      <c r="H974" s="163"/>
      <c r="I974" s="163"/>
      <c r="J974" s="165"/>
      <c r="K974" s="119"/>
      <c r="L974" s="119"/>
      <c r="M974" s="119"/>
      <c r="N974" s="117"/>
      <c r="O974" s="119"/>
      <c r="P974" s="101"/>
      <c r="Q974" s="119"/>
      <c r="R974" s="119"/>
      <c r="S974" s="166"/>
      <c r="T974" s="119"/>
      <c r="U974" s="167"/>
      <c r="V974" s="119"/>
      <c r="W974" s="78" t="e">
        <f>VLOOKUP(A1155, 'adm1'!A$2:B$15, 2, FALSE)</f>
        <v>#N/A</v>
      </c>
      <c r="X974" s="16" t="e">
        <f>VLOOKUP(C1155, 'adm2'!A$2:B$62, 2, FALSE)</f>
        <v>#N/A</v>
      </c>
      <c r="Y974" s="16" t="e">
        <f>VLOOKUP(E1155, 'adm3'!A$2:B$273, 2, FALSE)</f>
        <v>#N/A</v>
      </c>
      <c r="Z974" s="16" t="e">
        <f>VLOOKUP(G1155, stle!A$2:B$5250, 2, FALSE)</f>
        <v>#N/A</v>
      </c>
    </row>
    <row r="975" spans="1:26" s="34" customFormat="1">
      <c r="A975" s="119"/>
      <c r="B975" s="163"/>
      <c r="C975" s="119"/>
      <c r="D975" s="163"/>
      <c r="E975" s="119"/>
      <c r="F975" s="164"/>
      <c r="G975" s="119"/>
      <c r="H975" s="163"/>
      <c r="I975" s="163"/>
      <c r="J975" s="165"/>
      <c r="K975" s="119"/>
      <c r="L975" s="119"/>
      <c r="M975" s="119"/>
      <c r="N975" s="117"/>
      <c r="O975" s="119"/>
      <c r="P975" s="101"/>
      <c r="Q975" s="119"/>
      <c r="R975" s="119"/>
      <c r="S975" s="166"/>
      <c r="T975" s="119"/>
      <c r="U975" s="167"/>
      <c r="V975" s="119"/>
      <c r="W975" s="78" t="e">
        <f>VLOOKUP(A1156, 'adm1'!A$2:B$15, 2, FALSE)</f>
        <v>#N/A</v>
      </c>
      <c r="X975" s="16" t="e">
        <f>VLOOKUP(C1156, 'adm2'!A$2:B$62, 2, FALSE)</f>
        <v>#N/A</v>
      </c>
      <c r="Y975" s="16" t="e">
        <f>VLOOKUP(E1156, 'adm3'!A$2:B$273, 2, FALSE)</f>
        <v>#N/A</v>
      </c>
      <c r="Z975" s="16" t="e">
        <f>VLOOKUP(G1156, stle!A$2:B$5250, 2, FALSE)</f>
        <v>#N/A</v>
      </c>
    </row>
    <row r="976" spans="1:26" s="34" customFormat="1">
      <c r="A976" s="119"/>
      <c r="B976" s="163"/>
      <c r="C976" s="119"/>
      <c r="D976" s="163"/>
      <c r="E976" s="119"/>
      <c r="F976" s="164"/>
      <c r="G976" s="119"/>
      <c r="H976" s="163"/>
      <c r="I976" s="163"/>
      <c r="J976" s="165"/>
      <c r="K976" s="119"/>
      <c r="L976" s="119"/>
      <c r="M976" s="119"/>
      <c r="N976" s="117"/>
      <c r="O976" s="119"/>
      <c r="P976" s="101"/>
      <c r="Q976" s="119"/>
      <c r="R976" s="119"/>
      <c r="S976" s="166"/>
      <c r="T976" s="119"/>
      <c r="U976" s="167"/>
      <c r="V976" s="119"/>
      <c r="W976" s="78" t="e">
        <f>VLOOKUP(A1157, 'adm1'!A$2:B$15, 2, FALSE)</f>
        <v>#N/A</v>
      </c>
      <c r="X976" s="16" t="e">
        <f>VLOOKUP(C1157, 'adm2'!A$2:B$62, 2, FALSE)</f>
        <v>#N/A</v>
      </c>
      <c r="Y976" s="16" t="e">
        <f>VLOOKUP(E1157, 'adm3'!A$2:B$273, 2, FALSE)</f>
        <v>#N/A</v>
      </c>
      <c r="Z976" s="16" t="e">
        <f>VLOOKUP(G1157, stle!A$2:B$5250, 2, FALSE)</f>
        <v>#N/A</v>
      </c>
    </row>
    <row r="977" spans="1:26" s="34" customFormat="1">
      <c r="A977" s="119"/>
      <c r="B977" s="163"/>
      <c r="C977" s="119"/>
      <c r="D977" s="163"/>
      <c r="E977" s="119"/>
      <c r="F977" s="164"/>
      <c r="G977" s="119"/>
      <c r="H977" s="163"/>
      <c r="I977" s="163"/>
      <c r="J977" s="165"/>
      <c r="K977" s="119"/>
      <c r="L977" s="119"/>
      <c r="M977" s="119"/>
      <c r="N977" s="117"/>
      <c r="O977" s="119"/>
      <c r="P977" s="101"/>
      <c r="Q977" s="119"/>
      <c r="R977" s="119"/>
      <c r="S977" s="166"/>
      <c r="T977" s="119"/>
      <c r="U977" s="167"/>
      <c r="V977" s="119"/>
      <c r="W977" s="78" t="e">
        <f>VLOOKUP(A1158, 'adm1'!A$2:B$15, 2, FALSE)</f>
        <v>#N/A</v>
      </c>
      <c r="X977" s="16" t="e">
        <f>VLOOKUP(C1158, 'adm2'!A$2:B$62, 2, FALSE)</f>
        <v>#N/A</v>
      </c>
      <c r="Y977" s="16" t="e">
        <f>VLOOKUP(E1158, 'adm3'!A$2:B$273, 2, FALSE)</f>
        <v>#N/A</v>
      </c>
      <c r="Z977" s="16" t="e">
        <f>VLOOKUP(G1158, stle!A$2:B$5250, 2, FALSE)</f>
        <v>#N/A</v>
      </c>
    </row>
    <row r="978" spans="1:26" s="34" customFormat="1">
      <c r="A978" s="119"/>
      <c r="B978" s="163"/>
      <c r="C978" s="119"/>
      <c r="D978" s="163"/>
      <c r="E978" s="119"/>
      <c r="F978" s="164"/>
      <c r="G978" s="119"/>
      <c r="H978" s="163"/>
      <c r="I978" s="163"/>
      <c r="J978" s="165"/>
      <c r="K978" s="119"/>
      <c r="L978" s="119"/>
      <c r="M978" s="119"/>
      <c r="N978" s="117"/>
      <c r="O978" s="119"/>
      <c r="P978" s="101"/>
      <c r="Q978" s="119"/>
      <c r="R978" s="119"/>
      <c r="S978" s="166"/>
      <c r="T978" s="119"/>
      <c r="U978" s="167"/>
      <c r="V978" s="119"/>
      <c r="W978" s="78" t="e">
        <f>VLOOKUP(A1159, 'adm1'!A$2:B$15, 2, FALSE)</f>
        <v>#N/A</v>
      </c>
      <c r="X978" s="16" t="e">
        <f>VLOOKUP(C1159, 'adm2'!A$2:B$62, 2, FALSE)</f>
        <v>#N/A</v>
      </c>
      <c r="Y978" s="16" t="e">
        <f>VLOOKUP(E1159, 'adm3'!A$2:B$273, 2, FALSE)</f>
        <v>#N/A</v>
      </c>
      <c r="Z978" s="16" t="e">
        <f>VLOOKUP(G1159, stle!A$2:B$5250, 2, FALSE)</f>
        <v>#N/A</v>
      </c>
    </row>
    <row r="979" spans="1:26" s="34" customFormat="1">
      <c r="A979" s="119"/>
      <c r="B979" s="163"/>
      <c r="C979" s="119"/>
      <c r="D979" s="163"/>
      <c r="E979" s="119"/>
      <c r="F979" s="164"/>
      <c r="G979" s="119"/>
      <c r="H979" s="163"/>
      <c r="I979" s="163"/>
      <c r="J979" s="165"/>
      <c r="K979" s="119"/>
      <c r="L979" s="119"/>
      <c r="M979" s="119"/>
      <c r="N979" s="117"/>
      <c r="O979" s="119"/>
      <c r="P979" s="101"/>
      <c r="Q979" s="119"/>
      <c r="R979" s="119"/>
      <c r="S979" s="166"/>
      <c r="T979" s="119"/>
      <c r="U979" s="167"/>
      <c r="V979" s="119"/>
      <c r="W979" s="78" t="e">
        <f>VLOOKUP(A1160, 'adm1'!A$2:B$15, 2, FALSE)</f>
        <v>#N/A</v>
      </c>
      <c r="X979" s="16" t="e">
        <f>VLOOKUP(C1160, 'adm2'!A$2:B$62, 2, FALSE)</f>
        <v>#N/A</v>
      </c>
      <c r="Y979" s="16" t="e">
        <f>VLOOKUP(E1160, 'adm3'!A$2:B$273, 2, FALSE)</f>
        <v>#N/A</v>
      </c>
      <c r="Z979" s="16" t="e">
        <f>VLOOKUP(G1160, stle!A$2:B$5250, 2, FALSE)</f>
        <v>#N/A</v>
      </c>
    </row>
    <row r="980" spans="1:26" s="34" customFormat="1">
      <c r="A980" s="119"/>
      <c r="B980" s="163"/>
      <c r="C980" s="119"/>
      <c r="D980" s="163"/>
      <c r="E980" s="119"/>
      <c r="F980" s="164"/>
      <c r="G980" s="119"/>
      <c r="H980" s="163"/>
      <c r="I980" s="163"/>
      <c r="J980" s="165"/>
      <c r="K980" s="119"/>
      <c r="L980" s="119"/>
      <c r="M980" s="119"/>
      <c r="N980" s="117"/>
      <c r="O980" s="119"/>
      <c r="P980" s="101"/>
      <c r="Q980" s="119"/>
      <c r="R980" s="119"/>
      <c r="S980" s="166"/>
      <c r="T980" s="119"/>
      <c r="U980" s="167"/>
      <c r="V980" s="119"/>
      <c r="W980" s="78" t="e">
        <f>VLOOKUP(A1161, 'adm1'!A$2:B$15, 2, FALSE)</f>
        <v>#N/A</v>
      </c>
      <c r="X980" s="16" t="e">
        <f>VLOOKUP(C1161, 'adm2'!A$2:B$62, 2, FALSE)</f>
        <v>#N/A</v>
      </c>
      <c r="Y980" s="16" t="e">
        <f>VLOOKUP(E1161, 'adm3'!A$2:B$273, 2, FALSE)</f>
        <v>#N/A</v>
      </c>
      <c r="Z980" s="16" t="e">
        <f>VLOOKUP(G1161, stle!A$2:B$5250, 2, FALSE)</f>
        <v>#N/A</v>
      </c>
    </row>
    <row r="981" spans="1:26" s="34" customFormat="1">
      <c r="A981" s="119"/>
      <c r="B981" s="163"/>
      <c r="C981" s="119"/>
      <c r="D981" s="163"/>
      <c r="E981" s="119"/>
      <c r="F981" s="164"/>
      <c r="G981" s="119"/>
      <c r="H981" s="163"/>
      <c r="I981" s="163"/>
      <c r="J981" s="165"/>
      <c r="K981" s="119"/>
      <c r="L981" s="119"/>
      <c r="M981" s="119"/>
      <c r="N981" s="117"/>
      <c r="O981" s="119"/>
      <c r="P981" s="101"/>
      <c r="Q981" s="119"/>
      <c r="R981" s="119"/>
      <c r="S981" s="166"/>
      <c r="T981" s="119"/>
      <c r="U981" s="167"/>
      <c r="V981" s="119"/>
      <c r="W981" s="78" t="e">
        <f>VLOOKUP(A1162, 'adm1'!A$2:B$15, 2, FALSE)</f>
        <v>#N/A</v>
      </c>
      <c r="X981" s="16" t="e">
        <f>VLOOKUP(C1162, 'adm2'!A$2:B$62, 2, FALSE)</f>
        <v>#N/A</v>
      </c>
      <c r="Y981" s="16" t="e">
        <f>VLOOKUP(E1162, 'adm3'!A$2:B$273, 2, FALSE)</f>
        <v>#N/A</v>
      </c>
      <c r="Z981" s="16" t="e">
        <f>VLOOKUP(G1162, stle!A$2:B$5250, 2, FALSE)</f>
        <v>#N/A</v>
      </c>
    </row>
    <row r="982" spans="1:26" s="34" customFormat="1">
      <c r="A982" s="119"/>
      <c r="B982" s="163"/>
      <c r="C982" s="119"/>
      <c r="D982" s="163"/>
      <c r="E982" s="119"/>
      <c r="F982" s="164"/>
      <c r="G982" s="119"/>
      <c r="H982" s="163"/>
      <c r="I982" s="163"/>
      <c r="J982" s="165"/>
      <c r="K982" s="119"/>
      <c r="L982" s="119"/>
      <c r="M982" s="119"/>
      <c r="N982" s="117"/>
      <c r="O982" s="119"/>
      <c r="P982" s="101"/>
      <c r="Q982" s="119"/>
      <c r="R982" s="119"/>
      <c r="S982" s="166"/>
      <c r="T982" s="119"/>
      <c r="U982" s="167"/>
      <c r="V982" s="119"/>
      <c r="W982" s="78" t="e">
        <f>VLOOKUP(A1163, 'adm1'!A$2:B$15, 2, FALSE)</f>
        <v>#N/A</v>
      </c>
      <c r="X982" s="16" t="e">
        <f>VLOOKUP(C1163, 'adm2'!A$2:B$62, 2, FALSE)</f>
        <v>#N/A</v>
      </c>
      <c r="Y982" s="16" t="e">
        <f>VLOOKUP(E1163, 'adm3'!A$2:B$273, 2, FALSE)</f>
        <v>#N/A</v>
      </c>
      <c r="Z982" s="16" t="e">
        <f>VLOOKUP(G1163, stle!A$2:B$5250, 2, FALSE)</f>
        <v>#N/A</v>
      </c>
    </row>
    <row r="983" spans="1:26" s="34" customFormat="1">
      <c r="A983" s="119"/>
      <c r="B983" s="163"/>
      <c r="C983" s="119"/>
      <c r="D983" s="163"/>
      <c r="E983" s="119"/>
      <c r="F983" s="164"/>
      <c r="G983" s="119"/>
      <c r="H983" s="163"/>
      <c r="I983" s="163"/>
      <c r="J983" s="165"/>
      <c r="K983" s="119"/>
      <c r="L983" s="119"/>
      <c r="M983" s="119"/>
      <c r="N983" s="117"/>
      <c r="O983" s="119"/>
      <c r="P983" s="101"/>
      <c r="Q983" s="119"/>
      <c r="R983" s="119"/>
      <c r="S983" s="166"/>
      <c r="T983" s="119"/>
      <c r="U983" s="167"/>
      <c r="V983" s="119"/>
      <c r="W983" s="78" t="e">
        <f>VLOOKUP(A1164, 'adm1'!A$2:B$15, 2, FALSE)</f>
        <v>#N/A</v>
      </c>
      <c r="X983" s="16" t="e">
        <f>VLOOKUP(C1164, 'adm2'!A$2:B$62, 2, FALSE)</f>
        <v>#N/A</v>
      </c>
      <c r="Y983" s="16" t="e">
        <f>VLOOKUP(E1164, 'adm3'!A$2:B$273, 2, FALSE)</f>
        <v>#N/A</v>
      </c>
      <c r="Z983" s="16" t="e">
        <f>VLOOKUP(G1164, stle!A$2:B$5250, 2, FALSE)</f>
        <v>#N/A</v>
      </c>
    </row>
    <row r="984" spans="1:26" s="34" customFormat="1">
      <c r="A984" s="119"/>
      <c r="B984" s="163"/>
      <c r="C984" s="119"/>
      <c r="D984" s="163"/>
      <c r="E984" s="119"/>
      <c r="F984" s="164"/>
      <c r="G984" s="119"/>
      <c r="H984" s="163"/>
      <c r="I984" s="163"/>
      <c r="J984" s="165"/>
      <c r="K984" s="119"/>
      <c r="L984" s="119"/>
      <c r="M984" s="119"/>
      <c r="N984" s="117"/>
      <c r="O984" s="119"/>
      <c r="P984" s="101"/>
      <c r="Q984" s="119"/>
      <c r="R984" s="119"/>
      <c r="S984" s="166"/>
      <c r="T984" s="119"/>
      <c r="U984" s="167"/>
      <c r="V984" s="119"/>
      <c r="W984" s="78" t="e">
        <f>VLOOKUP(A1165, 'adm1'!A$2:B$15, 2, FALSE)</f>
        <v>#N/A</v>
      </c>
      <c r="X984" s="16" t="e">
        <f>VLOOKUP(C1165, 'adm2'!A$2:B$62, 2, FALSE)</f>
        <v>#N/A</v>
      </c>
      <c r="Y984" s="16" t="e">
        <f>VLOOKUP(E1165, 'adm3'!A$2:B$273, 2, FALSE)</f>
        <v>#N/A</v>
      </c>
      <c r="Z984" s="16" t="e">
        <f>VLOOKUP(G1165, stle!A$2:B$5250, 2, FALSE)</f>
        <v>#N/A</v>
      </c>
    </row>
    <row r="985" spans="1:26" s="34" customFormat="1">
      <c r="A985" s="119"/>
      <c r="B985" s="163"/>
      <c r="C985" s="119"/>
      <c r="D985" s="163"/>
      <c r="E985" s="119"/>
      <c r="F985" s="164"/>
      <c r="G985" s="119"/>
      <c r="H985" s="163"/>
      <c r="I985" s="163"/>
      <c r="J985" s="165"/>
      <c r="K985" s="119"/>
      <c r="L985" s="119"/>
      <c r="M985" s="119"/>
      <c r="N985" s="117"/>
      <c r="O985" s="119"/>
      <c r="P985" s="101"/>
      <c r="Q985" s="119"/>
      <c r="R985" s="119"/>
      <c r="S985" s="166"/>
      <c r="T985" s="119"/>
      <c r="U985" s="167"/>
      <c r="V985" s="119"/>
      <c r="W985" s="78" t="e">
        <f>VLOOKUP(A1166, 'adm1'!A$2:B$15, 2, FALSE)</f>
        <v>#N/A</v>
      </c>
      <c r="X985" s="16" t="e">
        <f>VLOOKUP(C1166, 'adm2'!A$2:B$62, 2, FALSE)</f>
        <v>#N/A</v>
      </c>
      <c r="Y985" s="16" t="e">
        <f>VLOOKUP(E1166, 'adm3'!A$2:B$273, 2, FALSE)</f>
        <v>#N/A</v>
      </c>
      <c r="Z985" s="16" t="e">
        <f>VLOOKUP(G1166, stle!A$2:B$5250, 2, FALSE)</f>
        <v>#N/A</v>
      </c>
    </row>
    <row r="986" spans="1:26" s="34" customFormat="1">
      <c r="A986" s="119"/>
      <c r="B986" s="163"/>
      <c r="C986" s="119"/>
      <c r="D986" s="163"/>
      <c r="E986" s="119"/>
      <c r="F986" s="164"/>
      <c r="G986" s="119"/>
      <c r="H986" s="163"/>
      <c r="I986" s="163"/>
      <c r="J986" s="165"/>
      <c r="K986" s="119"/>
      <c r="L986" s="119"/>
      <c r="M986" s="119"/>
      <c r="N986" s="117"/>
      <c r="O986" s="119"/>
      <c r="P986" s="101"/>
      <c r="Q986" s="119"/>
      <c r="R986" s="119"/>
      <c r="S986" s="166"/>
      <c r="T986" s="119"/>
      <c r="U986" s="167"/>
      <c r="V986" s="119"/>
      <c r="W986" s="78" t="e">
        <f>VLOOKUP(A1167, 'adm1'!A$2:B$15, 2, FALSE)</f>
        <v>#N/A</v>
      </c>
      <c r="X986" s="16" t="e">
        <f>VLOOKUP(C1167, 'adm2'!A$2:B$62, 2, FALSE)</f>
        <v>#N/A</v>
      </c>
      <c r="Y986" s="16" t="e">
        <f>VLOOKUP(E1167, 'adm3'!A$2:B$273, 2, FALSE)</f>
        <v>#N/A</v>
      </c>
      <c r="Z986" s="16" t="e">
        <f>VLOOKUP(G1167, stle!A$2:B$5250, 2, FALSE)</f>
        <v>#N/A</v>
      </c>
    </row>
    <row r="987" spans="1:26" s="34" customFormat="1">
      <c r="A987" s="119"/>
      <c r="B987" s="163"/>
      <c r="C987" s="119"/>
      <c r="D987" s="163"/>
      <c r="E987" s="119"/>
      <c r="F987" s="164"/>
      <c r="G987" s="119"/>
      <c r="H987" s="163"/>
      <c r="I987" s="163"/>
      <c r="J987" s="165"/>
      <c r="K987" s="119"/>
      <c r="L987" s="119"/>
      <c r="M987" s="119"/>
      <c r="N987" s="117"/>
      <c r="O987" s="119"/>
      <c r="P987" s="101"/>
      <c r="Q987" s="119"/>
      <c r="R987" s="119"/>
      <c r="S987" s="166"/>
      <c r="T987" s="119"/>
      <c r="U987" s="167"/>
      <c r="V987" s="119"/>
      <c r="W987" s="78" t="e">
        <f>VLOOKUP(A1168, 'adm1'!A$2:B$15, 2, FALSE)</f>
        <v>#N/A</v>
      </c>
      <c r="X987" s="16" t="e">
        <f>VLOOKUP(C1168, 'adm2'!A$2:B$62, 2, FALSE)</f>
        <v>#N/A</v>
      </c>
      <c r="Y987" s="16" t="e">
        <f>VLOOKUP(E1168, 'adm3'!A$2:B$273, 2, FALSE)</f>
        <v>#N/A</v>
      </c>
      <c r="Z987" s="16" t="e">
        <f>VLOOKUP(G1168, stle!A$2:B$5250, 2, FALSE)</f>
        <v>#N/A</v>
      </c>
    </row>
    <row r="988" spans="1:26" s="34" customFormat="1">
      <c r="A988" s="119"/>
      <c r="B988" s="163"/>
      <c r="C988" s="119"/>
      <c r="D988" s="163"/>
      <c r="E988" s="119"/>
      <c r="F988" s="164"/>
      <c r="G988" s="119"/>
      <c r="H988" s="163"/>
      <c r="I988" s="163"/>
      <c r="J988" s="165"/>
      <c r="K988" s="119"/>
      <c r="L988" s="119"/>
      <c r="M988" s="119"/>
      <c r="N988" s="117"/>
      <c r="O988" s="119"/>
      <c r="P988" s="101"/>
      <c r="Q988" s="119"/>
      <c r="R988" s="119"/>
      <c r="S988" s="166"/>
      <c r="T988" s="119"/>
      <c r="U988" s="167"/>
      <c r="V988" s="119"/>
      <c r="W988" s="78" t="e">
        <f>VLOOKUP(A1169, 'adm1'!A$2:B$15, 2, FALSE)</f>
        <v>#N/A</v>
      </c>
      <c r="X988" s="16" t="e">
        <f>VLOOKUP(C1169, 'adm2'!A$2:B$62, 2, FALSE)</f>
        <v>#N/A</v>
      </c>
      <c r="Y988" s="16" t="e">
        <f>VLOOKUP(E1169, 'adm3'!A$2:B$273, 2, FALSE)</f>
        <v>#N/A</v>
      </c>
      <c r="Z988" s="16" t="e">
        <f>VLOOKUP(G1169, stle!A$2:B$5250, 2, FALSE)</f>
        <v>#N/A</v>
      </c>
    </row>
    <row r="989" spans="1:26" s="34" customFormat="1">
      <c r="A989" s="119"/>
      <c r="B989" s="163"/>
      <c r="C989" s="119"/>
      <c r="D989" s="163"/>
      <c r="E989" s="119"/>
      <c r="F989" s="164"/>
      <c r="G989" s="119"/>
      <c r="H989" s="163"/>
      <c r="I989" s="163"/>
      <c r="J989" s="165"/>
      <c r="K989" s="119"/>
      <c r="L989" s="119"/>
      <c r="M989" s="119"/>
      <c r="N989" s="117"/>
      <c r="O989" s="119"/>
      <c r="P989" s="101"/>
      <c r="Q989" s="119"/>
      <c r="R989" s="119"/>
      <c r="S989" s="166"/>
      <c r="T989" s="119"/>
      <c r="U989" s="167"/>
      <c r="V989" s="119"/>
      <c r="W989" s="78" t="e">
        <f>VLOOKUP(A1170, 'adm1'!A$2:B$15, 2, FALSE)</f>
        <v>#N/A</v>
      </c>
      <c r="X989" s="16" t="e">
        <f>VLOOKUP(C1170, 'adm2'!A$2:B$62, 2, FALSE)</f>
        <v>#N/A</v>
      </c>
      <c r="Y989" s="16" t="e">
        <f>VLOOKUP(E1170, 'adm3'!A$2:B$273, 2, FALSE)</f>
        <v>#N/A</v>
      </c>
      <c r="Z989" s="16" t="e">
        <f>VLOOKUP(G1170, stle!A$2:B$5250, 2, FALSE)</f>
        <v>#N/A</v>
      </c>
    </row>
    <row r="990" spans="1:26" s="34" customFormat="1">
      <c r="A990" s="119"/>
      <c r="B990" s="163"/>
      <c r="C990" s="119"/>
      <c r="D990" s="163"/>
      <c r="E990" s="119"/>
      <c r="F990" s="164"/>
      <c r="G990" s="119"/>
      <c r="H990" s="163"/>
      <c r="I990" s="163"/>
      <c r="J990" s="165"/>
      <c r="K990" s="119"/>
      <c r="L990" s="119"/>
      <c r="M990" s="119"/>
      <c r="N990" s="117"/>
      <c r="O990" s="119"/>
      <c r="P990" s="101"/>
      <c r="Q990" s="119"/>
      <c r="R990" s="119"/>
      <c r="S990" s="166"/>
      <c r="T990" s="119"/>
      <c r="U990" s="167"/>
      <c r="V990" s="119"/>
      <c r="W990" s="78" t="e">
        <f>VLOOKUP(A1171, 'adm1'!A$2:B$15, 2, FALSE)</f>
        <v>#N/A</v>
      </c>
      <c r="X990" s="16" t="e">
        <f>VLOOKUP(C1171, 'adm2'!A$2:B$62, 2, FALSE)</f>
        <v>#N/A</v>
      </c>
      <c r="Y990" s="16" t="e">
        <f>VLOOKUP(E1171, 'adm3'!A$2:B$273, 2, FALSE)</f>
        <v>#N/A</v>
      </c>
      <c r="Z990" s="16" t="e">
        <f>VLOOKUP(G1171, stle!A$2:B$5250, 2, FALSE)</f>
        <v>#N/A</v>
      </c>
    </row>
    <row r="991" spans="1:26" s="34" customFormat="1">
      <c r="A991" s="119"/>
      <c r="B991" s="163"/>
      <c r="C991" s="119"/>
      <c r="D991" s="163"/>
      <c r="E991" s="119"/>
      <c r="F991" s="164"/>
      <c r="G991" s="119"/>
      <c r="H991" s="163"/>
      <c r="I991" s="163"/>
      <c r="J991" s="165"/>
      <c r="K991" s="119"/>
      <c r="L991" s="119"/>
      <c r="M991" s="119"/>
      <c r="N991" s="117"/>
      <c r="O991" s="119"/>
      <c r="P991" s="101"/>
      <c r="Q991" s="119"/>
      <c r="R991" s="119"/>
      <c r="S991" s="166"/>
      <c r="T991" s="119"/>
      <c r="U991" s="167"/>
      <c r="V991" s="119"/>
      <c r="W991" s="78" t="e">
        <f>VLOOKUP(A1172, 'adm1'!A$2:B$15, 2, FALSE)</f>
        <v>#N/A</v>
      </c>
      <c r="X991" s="16" t="e">
        <f>VLOOKUP(C1172, 'adm2'!A$2:B$62, 2, FALSE)</f>
        <v>#N/A</v>
      </c>
      <c r="Y991" s="16" t="e">
        <f>VLOOKUP(E1172, 'adm3'!A$2:B$273, 2, FALSE)</f>
        <v>#N/A</v>
      </c>
      <c r="Z991" s="16" t="e">
        <f>VLOOKUP(G1172, stle!A$2:B$5250, 2, FALSE)</f>
        <v>#N/A</v>
      </c>
    </row>
    <row r="992" spans="1:26" s="34" customFormat="1">
      <c r="A992" s="119"/>
      <c r="B992" s="163"/>
      <c r="C992" s="119"/>
      <c r="D992" s="163"/>
      <c r="E992" s="119"/>
      <c r="F992" s="164"/>
      <c r="G992" s="119"/>
      <c r="H992" s="163"/>
      <c r="I992" s="163"/>
      <c r="J992" s="165"/>
      <c r="K992" s="119"/>
      <c r="L992" s="119"/>
      <c r="M992" s="119"/>
      <c r="N992" s="117"/>
      <c r="O992" s="119"/>
      <c r="P992" s="101"/>
      <c r="Q992" s="119"/>
      <c r="R992" s="119"/>
      <c r="S992" s="166"/>
      <c r="T992" s="119"/>
      <c r="U992" s="167"/>
      <c r="V992" s="119"/>
      <c r="W992" s="78" t="e">
        <f>VLOOKUP(A1173, 'adm1'!A$2:B$15, 2, FALSE)</f>
        <v>#N/A</v>
      </c>
      <c r="X992" s="16" t="e">
        <f>VLOOKUP(C1173, 'adm2'!A$2:B$62, 2, FALSE)</f>
        <v>#N/A</v>
      </c>
      <c r="Y992" s="16" t="e">
        <f>VLOOKUP(E1173, 'adm3'!A$2:B$273, 2, FALSE)</f>
        <v>#N/A</v>
      </c>
      <c r="Z992" s="16" t="e">
        <f>VLOOKUP(G1173, stle!A$2:B$5250, 2, FALSE)</f>
        <v>#N/A</v>
      </c>
    </row>
    <row r="993" spans="1:26" s="34" customFormat="1">
      <c r="A993" s="119"/>
      <c r="B993" s="163"/>
      <c r="C993" s="119"/>
      <c r="D993" s="163"/>
      <c r="E993" s="119"/>
      <c r="F993" s="164"/>
      <c r="G993" s="119"/>
      <c r="H993" s="163"/>
      <c r="I993" s="163"/>
      <c r="J993" s="165"/>
      <c r="K993" s="119"/>
      <c r="L993" s="119"/>
      <c r="M993" s="119"/>
      <c r="N993" s="117"/>
      <c r="O993" s="119"/>
      <c r="P993" s="101"/>
      <c r="Q993" s="119"/>
      <c r="R993" s="119"/>
      <c r="S993" s="166"/>
      <c r="T993" s="119"/>
      <c r="U993" s="167"/>
      <c r="V993" s="119"/>
      <c r="W993" s="78" t="e">
        <f>VLOOKUP(A1174, 'adm1'!A$2:B$15, 2, FALSE)</f>
        <v>#N/A</v>
      </c>
      <c r="X993" s="16" t="e">
        <f>VLOOKUP(C1174, 'adm2'!A$2:B$62, 2, FALSE)</f>
        <v>#N/A</v>
      </c>
      <c r="Y993" s="16" t="e">
        <f>VLOOKUP(E1174, 'adm3'!A$2:B$273, 2, FALSE)</f>
        <v>#N/A</v>
      </c>
      <c r="Z993" s="16" t="e">
        <f>VLOOKUP(G1174, stle!A$2:B$5250, 2, FALSE)</f>
        <v>#N/A</v>
      </c>
    </row>
    <row r="994" spans="1:26" s="34" customFormat="1">
      <c r="A994" s="119"/>
      <c r="B994" s="163"/>
      <c r="C994" s="119"/>
      <c r="D994" s="163"/>
      <c r="E994" s="119"/>
      <c r="F994" s="164"/>
      <c r="G994" s="119"/>
      <c r="H994" s="163"/>
      <c r="I994" s="163"/>
      <c r="J994" s="165"/>
      <c r="K994" s="119"/>
      <c r="L994" s="119"/>
      <c r="M994" s="119"/>
      <c r="N994" s="117"/>
      <c r="O994" s="119"/>
      <c r="P994" s="101"/>
      <c r="Q994" s="119"/>
      <c r="R994" s="119"/>
      <c r="S994" s="166"/>
      <c r="T994" s="119"/>
      <c r="U994" s="167"/>
      <c r="V994" s="119"/>
      <c r="W994" s="78" t="e">
        <f>VLOOKUP(A1175, 'adm1'!A$2:B$15, 2, FALSE)</f>
        <v>#N/A</v>
      </c>
      <c r="X994" s="16" t="e">
        <f>VLOOKUP(C1175, 'adm2'!A$2:B$62, 2, FALSE)</f>
        <v>#N/A</v>
      </c>
      <c r="Y994" s="16" t="e">
        <f>VLOOKUP(E1175, 'adm3'!A$2:B$273, 2, FALSE)</f>
        <v>#N/A</v>
      </c>
      <c r="Z994" s="16" t="e">
        <f>VLOOKUP(G1175, stle!A$2:B$5250, 2, FALSE)</f>
        <v>#N/A</v>
      </c>
    </row>
    <row r="995" spans="1:26" s="34" customFormat="1">
      <c r="A995" s="119"/>
      <c r="B995" s="163"/>
      <c r="C995" s="119"/>
      <c r="D995" s="163"/>
      <c r="E995" s="119"/>
      <c r="F995" s="164"/>
      <c r="G995" s="119"/>
      <c r="H995" s="163"/>
      <c r="I995" s="163"/>
      <c r="J995" s="165"/>
      <c r="K995" s="119"/>
      <c r="L995" s="119"/>
      <c r="M995" s="119"/>
      <c r="N995" s="117"/>
      <c r="O995" s="119"/>
      <c r="P995" s="101"/>
      <c r="Q995" s="119"/>
      <c r="R995" s="119"/>
      <c r="S995" s="166"/>
      <c r="T995" s="119"/>
      <c r="U995" s="167"/>
      <c r="V995" s="119"/>
      <c r="W995" s="78" t="e">
        <f>VLOOKUP(A1176, 'adm1'!A$2:B$15, 2, FALSE)</f>
        <v>#N/A</v>
      </c>
      <c r="X995" s="16" t="e">
        <f>VLOOKUP(C1176, 'adm2'!A$2:B$62, 2, FALSE)</f>
        <v>#N/A</v>
      </c>
      <c r="Y995" s="16" t="e">
        <f>VLOOKUP(E1176, 'adm3'!A$2:B$273, 2, FALSE)</f>
        <v>#N/A</v>
      </c>
      <c r="Z995" s="16" t="e">
        <f>VLOOKUP(G1176, stle!A$2:B$5250, 2, FALSE)</f>
        <v>#N/A</v>
      </c>
    </row>
    <row r="996" spans="1:26" s="34" customFormat="1">
      <c r="A996" s="119"/>
      <c r="B996" s="163"/>
      <c r="C996" s="119"/>
      <c r="D996" s="163"/>
      <c r="E996" s="119"/>
      <c r="F996" s="164"/>
      <c r="G996" s="119"/>
      <c r="H996" s="163"/>
      <c r="I996" s="163"/>
      <c r="J996" s="165"/>
      <c r="K996" s="119"/>
      <c r="L996" s="119"/>
      <c r="M996" s="119"/>
      <c r="N996" s="117"/>
      <c r="O996" s="119"/>
      <c r="P996" s="101"/>
      <c r="Q996" s="119"/>
      <c r="R996" s="119"/>
      <c r="S996" s="166"/>
      <c r="T996" s="119"/>
      <c r="U996" s="167"/>
      <c r="V996" s="119"/>
      <c r="W996" s="78" t="e">
        <f>VLOOKUP(A1177, 'adm1'!A$2:B$15, 2, FALSE)</f>
        <v>#N/A</v>
      </c>
      <c r="X996" s="16" t="e">
        <f>VLOOKUP(C1177, 'adm2'!A$2:B$62, 2, FALSE)</f>
        <v>#N/A</v>
      </c>
      <c r="Y996" s="16" t="e">
        <f>VLOOKUP(E1177, 'adm3'!A$2:B$273, 2, FALSE)</f>
        <v>#N/A</v>
      </c>
      <c r="Z996" s="16" t="e">
        <f>VLOOKUP(G1177, stle!A$2:B$5250, 2, FALSE)</f>
        <v>#N/A</v>
      </c>
    </row>
    <row r="997" spans="1:26" s="34" customFormat="1">
      <c r="A997" s="119"/>
      <c r="B997" s="163"/>
      <c r="C997" s="119"/>
      <c r="D997" s="163"/>
      <c r="E997" s="119"/>
      <c r="F997" s="164"/>
      <c r="G997" s="119"/>
      <c r="H997" s="163"/>
      <c r="I997" s="163"/>
      <c r="J997" s="165"/>
      <c r="K997" s="119"/>
      <c r="L997" s="119"/>
      <c r="M997" s="119"/>
      <c r="N997" s="117"/>
      <c r="O997" s="119"/>
      <c r="P997" s="101"/>
      <c r="Q997" s="119"/>
      <c r="R997" s="119"/>
      <c r="S997" s="166"/>
      <c r="T997" s="119"/>
      <c r="U997" s="167"/>
      <c r="V997" s="119"/>
      <c r="W997" s="78" t="e">
        <f>VLOOKUP(A1178, 'adm1'!A$2:B$15, 2, FALSE)</f>
        <v>#N/A</v>
      </c>
      <c r="X997" s="16" t="e">
        <f>VLOOKUP(C1178, 'adm2'!A$2:B$62, 2, FALSE)</f>
        <v>#N/A</v>
      </c>
      <c r="Y997" s="16" t="e">
        <f>VLOOKUP(E1178, 'adm3'!A$2:B$273, 2, FALSE)</f>
        <v>#N/A</v>
      </c>
      <c r="Z997" s="16" t="e">
        <f>VLOOKUP(G1178, stle!A$2:B$5250, 2, FALSE)</f>
        <v>#N/A</v>
      </c>
    </row>
    <row r="998" spans="1:26" s="34" customFormat="1">
      <c r="A998" s="119"/>
      <c r="B998" s="163"/>
      <c r="C998" s="119"/>
      <c r="D998" s="163"/>
      <c r="E998" s="119"/>
      <c r="F998" s="164"/>
      <c r="G998" s="119"/>
      <c r="H998" s="163"/>
      <c r="I998" s="163"/>
      <c r="J998" s="165"/>
      <c r="K998" s="119"/>
      <c r="L998" s="119"/>
      <c r="M998" s="119"/>
      <c r="N998" s="117"/>
      <c r="O998" s="119"/>
      <c r="P998" s="101"/>
      <c r="Q998" s="119"/>
      <c r="R998" s="119"/>
      <c r="S998" s="166"/>
      <c r="T998" s="119"/>
      <c r="U998" s="167"/>
      <c r="V998" s="119"/>
      <c r="W998" s="78" t="e">
        <f>VLOOKUP(A1179, 'adm1'!A$2:B$15, 2, FALSE)</f>
        <v>#N/A</v>
      </c>
      <c r="X998" s="16" t="e">
        <f>VLOOKUP(C1179, 'adm2'!A$2:B$62, 2, FALSE)</f>
        <v>#N/A</v>
      </c>
      <c r="Y998" s="16" t="e">
        <f>VLOOKUP(E1179, 'adm3'!A$2:B$273, 2, FALSE)</f>
        <v>#N/A</v>
      </c>
      <c r="Z998" s="16" t="e">
        <f>VLOOKUP(G1179, stle!A$2:B$5250, 2, FALSE)</f>
        <v>#N/A</v>
      </c>
    </row>
    <row r="999" spans="1:26" s="34" customFormat="1">
      <c r="A999" s="119"/>
      <c r="B999" s="163"/>
      <c r="C999" s="119"/>
      <c r="D999" s="163"/>
      <c r="E999" s="119"/>
      <c r="F999" s="164"/>
      <c r="G999" s="119"/>
      <c r="H999" s="163"/>
      <c r="I999" s="163"/>
      <c r="J999" s="165"/>
      <c r="K999" s="119"/>
      <c r="L999" s="119"/>
      <c r="M999" s="119"/>
      <c r="N999" s="117"/>
      <c r="O999" s="119"/>
      <c r="P999" s="101"/>
      <c r="Q999" s="119"/>
      <c r="R999" s="119"/>
      <c r="S999" s="166"/>
      <c r="T999" s="119"/>
      <c r="U999" s="167"/>
      <c r="V999" s="119"/>
      <c r="W999" s="78" t="e">
        <f>VLOOKUP(A1180, 'adm1'!A$2:B$15, 2, FALSE)</f>
        <v>#N/A</v>
      </c>
      <c r="X999" s="16" t="e">
        <f>VLOOKUP(C1180, 'adm2'!A$2:B$62, 2, FALSE)</f>
        <v>#N/A</v>
      </c>
      <c r="Y999" s="16" t="e">
        <f>VLOOKUP(E1180, 'adm3'!A$2:B$273, 2, FALSE)</f>
        <v>#N/A</v>
      </c>
      <c r="Z999" s="16" t="e">
        <f>VLOOKUP(G1180, stle!A$2:B$5250, 2, FALSE)</f>
        <v>#N/A</v>
      </c>
    </row>
    <row r="1000" spans="1:26" s="34" customFormat="1">
      <c r="A1000" s="119"/>
      <c r="B1000" s="163"/>
      <c r="C1000" s="119"/>
      <c r="D1000" s="163"/>
      <c r="E1000" s="119"/>
      <c r="F1000" s="164"/>
      <c r="G1000" s="119"/>
      <c r="H1000" s="163"/>
      <c r="I1000" s="163"/>
      <c r="J1000" s="165"/>
      <c r="K1000" s="119"/>
      <c r="L1000" s="119"/>
      <c r="M1000" s="119"/>
      <c r="N1000" s="117"/>
      <c r="O1000" s="119"/>
      <c r="P1000" s="101"/>
      <c r="Q1000" s="119"/>
      <c r="R1000" s="119"/>
      <c r="S1000" s="166"/>
      <c r="T1000" s="119"/>
      <c r="U1000" s="167"/>
      <c r="V1000" s="119"/>
      <c r="W1000" s="78" t="e">
        <f>VLOOKUP(A1181, 'adm1'!A$2:B$15, 2, FALSE)</f>
        <v>#N/A</v>
      </c>
      <c r="X1000" s="16" t="e">
        <f>VLOOKUP(C1181, 'adm2'!A$2:B$62, 2, FALSE)</f>
        <v>#N/A</v>
      </c>
      <c r="Y1000" s="16" t="e">
        <f>VLOOKUP(E1181, 'adm3'!A$2:B$273, 2, FALSE)</f>
        <v>#N/A</v>
      </c>
      <c r="Z1000" s="16" t="e">
        <f>VLOOKUP(G1181, stle!A$2:B$5250, 2, FALSE)</f>
        <v>#N/A</v>
      </c>
    </row>
    <row r="1001" spans="1:26" s="34" customFormat="1">
      <c r="A1001" s="119"/>
      <c r="B1001" s="163"/>
      <c r="C1001" s="119"/>
      <c r="D1001" s="163"/>
      <c r="E1001" s="119"/>
      <c r="F1001" s="164"/>
      <c r="G1001" s="119"/>
      <c r="H1001" s="163"/>
      <c r="I1001" s="163"/>
      <c r="J1001" s="165"/>
      <c r="K1001" s="119"/>
      <c r="L1001" s="119"/>
      <c r="M1001" s="119"/>
      <c r="N1001" s="117"/>
      <c r="O1001" s="119"/>
      <c r="P1001" s="101"/>
      <c r="Q1001" s="119"/>
      <c r="R1001" s="119"/>
      <c r="S1001" s="166"/>
      <c r="T1001" s="119"/>
      <c r="U1001" s="167"/>
      <c r="V1001" s="119"/>
      <c r="W1001" s="78" t="e">
        <f>VLOOKUP(A1182, 'adm1'!A$2:B$15, 2, FALSE)</f>
        <v>#N/A</v>
      </c>
      <c r="X1001" s="16" t="e">
        <f>VLOOKUP(C1182, 'adm2'!A$2:B$62, 2, FALSE)</f>
        <v>#N/A</v>
      </c>
      <c r="Y1001" s="16" t="e">
        <f>VLOOKUP(E1182, 'adm3'!A$2:B$273, 2, FALSE)</f>
        <v>#N/A</v>
      </c>
      <c r="Z1001" s="16" t="e">
        <f>VLOOKUP(G1182, stle!A$2:B$5250, 2, FALSE)</f>
        <v>#N/A</v>
      </c>
    </row>
    <row r="1002" spans="1:26" s="34" customFormat="1">
      <c r="A1002" s="119"/>
      <c r="B1002" s="163"/>
      <c r="C1002" s="119"/>
      <c r="D1002" s="163"/>
      <c r="E1002" s="119"/>
      <c r="F1002" s="164"/>
      <c r="G1002" s="119"/>
      <c r="H1002" s="163"/>
      <c r="I1002" s="163"/>
      <c r="J1002" s="165"/>
      <c r="K1002" s="119"/>
      <c r="L1002" s="119"/>
      <c r="M1002" s="119"/>
      <c r="N1002" s="117"/>
      <c r="O1002" s="119"/>
      <c r="P1002" s="101"/>
      <c r="Q1002" s="119"/>
      <c r="R1002" s="119"/>
      <c r="S1002" s="166"/>
      <c r="T1002" s="119"/>
      <c r="U1002" s="167"/>
      <c r="V1002" s="119"/>
      <c r="W1002" s="78" t="e">
        <f>VLOOKUP(A1183, 'adm1'!A$2:B$15, 2, FALSE)</f>
        <v>#N/A</v>
      </c>
      <c r="X1002" s="16" t="e">
        <f>VLOOKUP(C1183, 'adm2'!A$2:B$62, 2, FALSE)</f>
        <v>#N/A</v>
      </c>
      <c r="Y1002" s="16" t="e">
        <f>VLOOKUP(E1183, 'adm3'!A$2:B$273, 2, FALSE)</f>
        <v>#N/A</v>
      </c>
      <c r="Z1002" s="16" t="e">
        <f>VLOOKUP(G1183, stle!A$2:B$5250, 2, FALSE)</f>
        <v>#N/A</v>
      </c>
    </row>
    <row r="1003" spans="1:26" s="34" customFormat="1">
      <c r="A1003" s="119"/>
      <c r="B1003" s="163"/>
      <c r="C1003" s="119"/>
      <c r="D1003" s="163"/>
      <c r="E1003" s="119"/>
      <c r="F1003" s="164"/>
      <c r="G1003" s="119"/>
      <c r="H1003" s="163"/>
      <c r="I1003" s="163"/>
      <c r="J1003" s="165"/>
      <c r="K1003" s="119"/>
      <c r="L1003" s="119"/>
      <c r="M1003" s="119"/>
      <c r="N1003" s="117"/>
      <c r="O1003" s="119"/>
      <c r="P1003" s="101"/>
      <c r="Q1003" s="119"/>
      <c r="R1003" s="119"/>
      <c r="S1003" s="166"/>
      <c r="T1003" s="119"/>
      <c r="U1003" s="167"/>
      <c r="V1003" s="119"/>
      <c r="W1003" s="78" t="e">
        <f>VLOOKUP(A1184, 'adm1'!A$2:B$15, 2, FALSE)</f>
        <v>#N/A</v>
      </c>
      <c r="X1003" s="16" t="e">
        <f>VLOOKUP(C1184, 'adm2'!A$2:B$62, 2, FALSE)</f>
        <v>#N/A</v>
      </c>
      <c r="Y1003" s="16" t="e">
        <f>VLOOKUP(E1184, 'adm3'!A$2:B$273, 2, FALSE)</f>
        <v>#N/A</v>
      </c>
      <c r="Z1003" s="16" t="e">
        <f>VLOOKUP(G1184, stle!A$2:B$5250, 2, FALSE)</f>
        <v>#N/A</v>
      </c>
    </row>
    <row r="1004" spans="1:26" s="34" customFormat="1">
      <c r="A1004" s="119"/>
      <c r="B1004" s="163"/>
      <c r="C1004" s="119"/>
      <c r="D1004" s="163"/>
      <c r="E1004" s="119"/>
      <c r="F1004" s="164"/>
      <c r="G1004" s="119"/>
      <c r="H1004" s="163"/>
      <c r="I1004" s="163"/>
      <c r="J1004" s="165"/>
      <c r="K1004" s="119"/>
      <c r="L1004" s="119"/>
      <c r="M1004" s="119"/>
      <c r="N1004" s="117"/>
      <c r="O1004" s="119"/>
      <c r="P1004" s="101"/>
      <c r="Q1004" s="119"/>
      <c r="R1004" s="119"/>
      <c r="S1004" s="166"/>
      <c r="T1004" s="119"/>
      <c r="U1004" s="167"/>
      <c r="V1004" s="119"/>
      <c r="W1004" s="78" t="e">
        <f>VLOOKUP(A1185, 'adm1'!A$2:B$15, 2, FALSE)</f>
        <v>#N/A</v>
      </c>
      <c r="X1004" s="16" t="e">
        <f>VLOOKUP(C1185, 'adm2'!A$2:B$62, 2, FALSE)</f>
        <v>#N/A</v>
      </c>
      <c r="Y1004" s="16" t="e">
        <f>VLOOKUP(E1185, 'adm3'!A$2:B$273, 2, FALSE)</f>
        <v>#N/A</v>
      </c>
      <c r="Z1004" s="16" t="e">
        <f>VLOOKUP(G1185, stle!A$2:B$5250, 2, FALSE)</f>
        <v>#N/A</v>
      </c>
    </row>
    <row r="1005" spans="1:26" s="34" customFormat="1">
      <c r="A1005" s="119"/>
      <c r="B1005" s="163"/>
      <c r="C1005" s="119"/>
      <c r="D1005" s="163"/>
      <c r="E1005" s="119"/>
      <c r="F1005" s="164"/>
      <c r="G1005" s="119"/>
      <c r="H1005" s="163"/>
      <c r="I1005" s="163"/>
      <c r="J1005" s="165"/>
      <c r="K1005" s="119"/>
      <c r="L1005" s="119"/>
      <c r="M1005" s="119"/>
      <c r="N1005" s="117"/>
      <c r="O1005" s="119"/>
      <c r="P1005" s="101"/>
      <c r="Q1005" s="119"/>
      <c r="R1005" s="119"/>
      <c r="S1005" s="166"/>
      <c r="T1005" s="119"/>
      <c r="U1005" s="167"/>
      <c r="V1005" s="119"/>
      <c r="W1005" s="78" t="e">
        <f>VLOOKUP(A1186, 'adm1'!A$2:B$15, 2, FALSE)</f>
        <v>#N/A</v>
      </c>
      <c r="X1005" s="16" t="e">
        <f>VLOOKUP(C1186, 'adm2'!A$2:B$62, 2, FALSE)</f>
        <v>#N/A</v>
      </c>
      <c r="Y1005" s="16" t="e">
        <f>VLOOKUP(E1186, 'adm3'!A$2:B$273, 2, FALSE)</f>
        <v>#N/A</v>
      </c>
      <c r="Z1005" s="16" t="e">
        <f>VLOOKUP(G1186, stle!A$2:B$5250, 2, FALSE)</f>
        <v>#N/A</v>
      </c>
    </row>
    <row r="1006" spans="1:26" s="34" customFormat="1">
      <c r="A1006" s="119"/>
      <c r="B1006" s="163"/>
      <c r="C1006" s="119"/>
      <c r="D1006" s="163"/>
      <c r="E1006" s="119"/>
      <c r="F1006" s="164"/>
      <c r="G1006" s="119"/>
      <c r="H1006" s="163"/>
      <c r="I1006" s="163"/>
      <c r="J1006" s="165"/>
      <c r="K1006" s="119"/>
      <c r="L1006" s="119"/>
      <c r="M1006" s="119"/>
      <c r="N1006" s="117"/>
      <c r="O1006" s="119"/>
      <c r="P1006" s="101"/>
      <c r="Q1006" s="119"/>
      <c r="R1006" s="119"/>
      <c r="S1006" s="166"/>
      <c r="T1006" s="119"/>
      <c r="U1006" s="167"/>
      <c r="V1006" s="119"/>
      <c r="W1006" s="78" t="e">
        <f>VLOOKUP(A1187, 'adm1'!A$2:B$15, 2, FALSE)</f>
        <v>#N/A</v>
      </c>
      <c r="X1006" s="16" t="e">
        <f>VLOOKUP(C1187, 'adm2'!A$2:B$62, 2, FALSE)</f>
        <v>#N/A</v>
      </c>
      <c r="Y1006" s="16" t="e">
        <f>VLOOKUP(E1187, 'adm3'!A$2:B$273, 2, FALSE)</f>
        <v>#N/A</v>
      </c>
      <c r="Z1006" s="16" t="e">
        <f>VLOOKUP(G1187, stle!A$2:B$5250, 2, FALSE)</f>
        <v>#N/A</v>
      </c>
    </row>
    <row r="1007" spans="1:26" s="34" customFormat="1">
      <c r="A1007" s="119"/>
      <c r="B1007" s="163"/>
      <c r="C1007" s="119"/>
      <c r="D1007" s="163"/>
      <c r="E1007" s="119"/>
      <c r="F1007" s="164"/>
      <c r="G1007" s="119"/>
      <c r="H1007" s="163"/>
      <c r="I1007" s="163"/>
      <c r="J1007" s="165"/>
      <c r="K1007" s="119"/>
      <c r="L1007" s="119"/>
      <c r="M1007" s="119"/>
      <c r="N1007" s="117"/>
      <c r="O1007" s="119"/>
      <c r="P1007" s="101"/>
      <c r="Q1007" s="119"/>
      <c r="R1007" s="119"/>
      <c r="S1007" s="166"/>
      <c r="T1007" s="119"/>
      <c r="U1007" s="167"/>
      <c r="V1007" s="119"/>
      <c r="W1007" s="78" t="e">
        <f>VLOOKUP(A1188, 'adm1'!A$2:B$15, 2, FALSE)</f>
        <v>#N/A</v>
      </c>
      <c r="X1007" s="16" t="e">
        <f>VLOOKUP(C1188, 'adm2'!A$2:B$62, 2, FALSE)</f>
        <v>#N/A</v>
      </c>
      <c r="Y1007" s="16" t="e">
        <f>VLOOKUP(E1188, 'adm3'!A$2:B$273, 2, FALSE)</f>
        <v>#N/A</v>
      </c>
      <c r="Z1007" s="16" t="e">
        <f>VLOOKUP(G1188, stle!A$2:B$5250, 2, FALSE)</f>
        <v>#N/A</v>
      </c>
    </row>
    <row r="1008" spans="1:26" s="34" customFormat="1">
      <c r="A1008" s="119"/>
      <c r="B1008" s="163"/>
      <c r="C1008" s="119"/>
      <c r="D1008" s="163"/>
      <c r="E1008" s="119"/>
      <c r="F1008" s="164"/>
      <c r="G1008" s="119"/>
      <c r="H1008" s="163"/>
      <c r="I1008" s="163"/>
      <c r="J1008" s="165"/>
      <c r="K1008" s="119"/>
      <c r="L1008" s="119"/>
      <c r="M1008" s="119"/>
      <c r="N1008" s="117"/>
      <c r="O1008" s="119"/>
      <c r="P1008" s="101"/>
      <c r="Q1008" s="119"/>
      <c r="R1008" s="119"/>
      <c r="S1008" s="166"/>
      <c r="T1008" s="119"/>
      <c r="U1008" s="167"/>
      <c r="V1008" s="119"/>
      <c r="W1008" s="78" t="e">
        <f>VLOOKUP(A1189, 'adm1'!A$2:B$15, 2, FALSE)</f>
        <v>#N/A</v>
      </c>
      <c r="X1008" s="16" t="e">
        <f>VLOOKUP(C1189, 'adm2'!A$2:B$62, 2, FALSE)</f>
        <v>#N/A</v>
      </c>
      <c r="Y1008" s="16" t="e">
        <f>VLOOKUP(E1189, 'adm3'!A$2:B$273, 2, FALSE)</f>
        <v>#N/A</v>
      </c>
      <c r="Z1008" s="16" t="e">
        <f>VLOOKUP(G1189, stle!A$2:B$5250, 2, FALSE)</f>
        <v>#N/A</v>
      </c>
    </row>
    <row r="1009" spans="1:26" s="34" customFormat="1">
      <c r="A1009" s="119"/>
      <c r="B1009" s="163"/>
      <c r="C1009" s="119"/>
      <c r="D1009" s="163"/>
      <c r="E1009" s="119"/>
      <c r="F1009" s="164"/>
      <c r="G1009" s="119"/>
      <c r="H1009" s="163"/>
      <c r="I1009" s="163"/>
      <c r="J1009" s="165"/>
      <c r="K1009" s="119"/>
      <c r="L1009" s="119"/>
      <c r="M1009" s="119"/>
      <c r="N1009" s="117"/>
      <c r="O1009" s="119"/>
      <c r="P1009" s="101"/>
      <c r="Q1009" s="119"/>
      <c r="R1009" s="119"/>
      <c r="S1009" s="166"/>
      <c r="T1009" s="119"/>
      <c r="U1009" s="167"/>
      <c r="V1009" s="119"/>
      <c r="W1009" s="78" t="e">
        <f>VLOOKUP(A1190, 'adm1'!A$2:B$15, 2, FALSE)</f>
        <v>#N/A</v>
      </c>
      <c r="X1009" s="16" t="e">
        <f>VLOOKUP(C1190, 'adm2'!A$2:B$62, 2, FALSE)</f>
        <v>#N/A</v>
      </c>
      <c r="Y1009" s="16" t="e">
        <f>VLOOKUP(E1190, 'adm3'!A$2:B$273, 2, FALSE)</f>
        <v>#N/A</v>
      </c>
      <c r="Z1009" s="16" t="e">
        <f>VLOOKUP(G1190, stle!A$2:B$5250, 2, FALSE)</f>
        <v>#N/A</v>
      </c>
    </row>
    <row r="1010" spans="1:26" s="34" customFormat="1">
      <c r="A1010" s="119"/>
      <c r="B1010" s="163"/>
      <c r="C1010" s="119"/>
      <c r="D1010" s="163"/>
      <c r="E1010" s="119"/>
      <c r="F1010" s="164"/>
      <c r="G1010" s="119"/>
      <c r="H1010" s="163"/>
      <c r="I1010" s="163"/>
      <c r="J1010" s="165"/>
      <c r="K1010" s="119"/>
      <c r="L1010" s="119"/>
      <c r="M1010" s="119"/>
      <c r="N1010" s="117"/>
      <c r="O1010" s="119"/>
      <c r="P1010" s="101"/>
      <c r="Q1010" s="119"/>
      <c r="R1010" s="119"/>
      <c r="S1010" s="166"/>
      <c r="T1010" s="119"/>
      <c r="U1010" s="167"/>
      <c r="V1010" s="119"/>
      <c r="W1010" s="78" t="e">
        <f>VLOOKUP(A1191, 'adm1'!A$2:B$15, 2, FALSE)</f>
        <v>#N/A</v>
      </c>
      <c r="X1010" s="16" t="e">
        <f>VLOOKUP(C1191, 'adm2'!A$2:B$62, 2, FALSE)</f>
        <v>#N/A</v>
      </c>
      <c r="Y1010" s="16" t="e">
        <f>VLOOKUP(E1191, 'adm3'!A$2:B$273, 2, FALSE)</f>
        <v>#N/A</v>
      </c>
      <c r="Z1010" s="16" t="e">
        <f>VLOOKUP(G1191, stle!A$2:B$5250, 2, FALSE)</f>
        <v>#N/A</v>
      </c>
    </row>
    <row r="1011" spans="1:26" s="34" customFormat="1">
      <c r="A1011" s="119"/>
      <c r="B1011" s="163"/>
      <c r="C1011" s="119"/>
      <c r="D1011" s="163"/>
      <c r="E1011" s="119"/>
      <c r="F1011" s="164"/>
      <c r="G1011" s="119"/>
      <c r="H1011" s="163"/>
      <c r="I1011" s="163"/>
      <c r="J1011" s="165"/>
      <c r="K1011" s="119"/>
      <c r="L1011" s="119"/>
      <c r="M1011" s="119"/>
      <c r="N1011" s="117"/>
      <c r="O1011" s="119"/>
      <c r="P1011" s="101"/>
      <c r="Q1011" s="119"/>
      <c r="R1011" s="119"/>
      <c r="S1011" s="166"/>
      <c r="T1011" s="119"/>
      <c r="U1011" s="167"/>
      <c r="V1011" s="119"/>
      <c r="W1011" s="78" t="e">
        <f>VLOOKUP(A1192, 'adm1'!A$2:B$15, 2, FALSE)</f>
        <v>#N/A</v>
      </c>
      <c r="X1011" s="16" t="e">
        <f>VLOOKUP(C1192, 'adm2'!A$2:B$62, 2, FALSE)</f>
        <v>#N/A</v>
      </c>
      <c r="Y1011" s="16" t="e">
        <f>VLOOKUP(E1192, 'adm3'!A$2:B$273, 2, FALSE)</f>
        <v>#N/A</v>
      </c>
      <c r="Z1011" s="16" t="e">
        <f>VLOOKUP(G1192, stle!A$2:B$5250, 2, FALSE)</f>
        <v>#N/A</v>
      </c>
    </row>
    <row r="1012" spans="1:26" s="34" customFormat="1">
      <c r="A1012" s="119"/>
      <c r="B1012" s="163"/>
      <c r="C1012" s="119"/>
      <c r="D1012" s="163"/>
      <c r="E1012" s="119"/>
      <c r="F1012" s="164"/>
      <c r="G1012" s="119"/>
      <c r="H1012" s="163"/>
      <c r="I1012" s="163"/>
      <c r="J1012" s="165"/>
      <c r="K1012" s="119"/>
      <c r="L1012" s="119"/>
      <c r="M1012" s="119"/>
      <c r="N1012" s="117"/>
      <c r="O1012" s="119"/>
      <c r="P1012" s="101"/>
      <c r="Q1012" s="119"/>
      <c r="R1012" s="119"/>
      <c r="S1012" s="166"/>
      <c r="T1012" s="119"/>
      <c r="U1012" s="167"/>
      <c r="V1012" s="119"/>
      <c r="W1012" s="78" t="e">
        <f>VLOOKUP(A1193, 'adm1'!A$2:B$15, 2, FALSE)</f>
        <v>#N/A</v>
      </c>
      <c r="X1012" s="16" t="e">
        <f>VLOOKUP(C1193, 'adm2'!A$2:B$62, 2, FALSE)</f>
        <v>#N/A</v>
      </c>
      <c r="Y1012" s="16" t="e">
        <f>VLOOKUP(E1193, 'adm3'!A$2:B$273, 2, FALSE)</f>
        <v>#N/A</v>
      </c>
      <c r="Z1012" s="16" t="e">
        <f>VLOOKUP(G1193, stle!A$2:B$5250, 2, FALSE)</f>
        <v>#N/A</v>
      </c>
    </row>
    <row r="1013" spans="1:26" s="34" customFormat="1">
      <c r="A1013" s="119"/>
      <c r="B1013" s="163"/>
      <c r="C1013" s="119"/>
      <c r="D1013" s="163"/>
      <c r="E1013" s="119"/>
      <c r="F1013" s="164"/>
      <c r="G1013" s="119"/>
      <c r="H1013" s="163"/>
      <c r="I1013" s="163"/>
      <c r="J1013" s="165"/>
      <c r="K1013" s="119"/>
      <c r="L1013" s="119"/>
      <c r="M1013" s="119"/>
      <c r="N1013" s="117"/>
      <c r="O1013" s="119"/>
      <c r="P1013" s="101"/>
      <c r="Q1013" s="119"/>
      <c r="R1013" s="119"/>
      <c r="S1013" s="166"/>
      <c r="T1013" s="119"/>
      <c r="U1013" s="167"/>
      <c r="V1013" s="119"/>
      <c r="W1013" s="78" t="e">
        <f>VLOOKUP(A1194, 'adm1'!A$2:B$15, 2, FALSE)</f>
        <v>#N/A</v>
      </c>
      <c r="X1013" s="16" t="e">
        <f>VLOOKUP(C1194, 'adm2'!A$2:B$62, 2, FALSE)</f>
        <v>#N/A</v>
      </c>
      <c r="Y1013" s="16" t="e">
        <f>VLOOKUP(E1194, 'adm3'!A$2:B$273, 2, FALSE)</f>
        <v>#N/A</v>
      </c>
      <c r="Z1013" s="16" t="e">
        <f>VLOOKUP(G1194, stle!A$2:B$5250, 2, FALSE)</f>
        <v>#N/A</v>
      </c>
    </row>
    <row r="1014" spans="1:26" s="34" customFormat="1">
      <c r="A1014" s="119"/>
      <c r="B1014" s="163"/>
      <c r="C1014" s="119"/>
      <c r="D1014" s="163"/>
      <c r="E1014" s="119"/>
      <c r="F1014" s="164"/>
      <c r="G1014" s="119"/>
      <c r="H1014" s="163"/>
      <c r="I1014" s="163"/>
      <c r="J1014" s="165"/>
      <c r="K1014" s="119"/>
      <c r="L1014" s="119"/>
      <c r="M1014" s="119"/>
      <c r="N1014" s="117"/>
      <c r="O1014" s="119"/>
      <c r="P1014" s="101"/>
      <c r="Q1014" s="119"/>
      <c r="R1014" s="119"/>
      <c r="S1014" s="166"/>
      <c r="T1014" s="119"/>
      <c r="U1014" s="167"/>
      <c r="V1014" s="119"/>
      <c r="W1014" s="78" t="e">
        <f>VLOOKUP(A1195, 'adm1'!A$2:B$15, 2, FALSE)</f>
        <v>#N/A</v>
      </c>
      <c r="X1014" s="16" t="e">
        <f>VLOOKUP(C1195, 'adm2'!A$2:B$62, 2, FALSE)</f>
        <v>#N/A</v>
      </c>
      <c r="Y1014" s="16" t="e">
        <f>VLOOKUP(E1195, 'adm3'!A$2:B$273, 2, FALSE)</f>
        <v>#N/A</v>
      </c>
      <c r="Z1014" s="16" t="e">
        <f>VLOOKUP(G1195, stle!A$2:B$5250, 2, FALSE)</f>
        <v>#N/A</v>
      </c>
    </row>
    <row r="1015" spans="1:26" s="34" customFormat="1">
      <c r="A1015" s="119"/>
      <c r="B1015" s="163"/>
      <c r="C1015" s="119"/>
      <c r="D1015" s="163"/>
      <c r="E1015" s="119"/>
      <c r="F1015" s="164"/>
      <c r="G1015" s="119"/>
      <c r="H1015" s="163"/>
      <c r="I1015" s="163"/>
      <c r="J1015" s="165"/>
      <c r="K1015" s="119"/>
      <c r="L1015" s="119"/>
      <c r="M1015" s="119"/>
      <c r="N1015" s="117"/>
      <c r="O1015" s="119"/>
      <c r="P1015" s="101"/>
      <c r="Q1015" s="119"/>
      <c r="R1015" s="119"/>
      <c r="S1015" s="166"/>
      <c r="T1015" s="119"/>
      <c r="U1015" s="167"/>
      <c r="V1015" s="119"/>
      <c r="W1015" s="78" t="e">
        <f>VLOOKUP(A1196, 'adm1'!A$2:B$15, 2, FALSE)</f>
        <v>#N/A</v>
      </c>
      <c r="X1015" s="16" t="e">
        <f>VLOOKUP(C1196, 'adm2'!A$2:B$62, 2, FALSE)</f>
        <v>#N/A</v>
      </c>
      <c r="Y1015" s="16" t="e">
        <f>VLOOKUP(E1196, 'adm3'!A$2:B$273, 2, FALSE)</f>
        <v>#N/A</v>
      </c>
      <c r="Z1015" s="16" t="e">
        <f>VLOOKUP(G1196, stle!A$2:B$5250, 2, FALSE)</f>
        <v>#N/A</v>
      </c>
    </row>
    <row r="1016" spans="1:26" s="34" customFormat="1">
      <c r="A1016" s="119"/>
      <c r="B1016" s="163"/>
      <c r="C1016" s="119"/>
      <c r="D1016" s="163"/>
      <c r="E1016" s="119"/>
      <c r="F1016" s="164"/>
      <c r="G1016" s="119"/>
      <c r="H1016" s="163"/>
      <c r="I1016" s="163"/>
      <c r="J1016" s="165"/>
      <c r="K1016" s="119"/>
      <c r="L1016" s="119"/>
      <c r="M1016" s="119"/>
      <c r="N1016" s="117"/>
      <c r="O1016" s="119"/>
      <c r="P1016" s="101"/>
      <c r="Q1016" s="119"/>
      <c r="R1016" s="119"/>
      <c r="S1016" s="166"/>
      <c r="T1016" s="119"/>
      <c r="U1016" s="167"/>
      <c r="V1016" s="119"/>
      <c r="W1016" s="78" t="e">
        <f>VLOOKUP(A1197, 'adm1'!A$2:B$15, 2, FALSE)</f>
        <v>#N/A</v>
      </c>
      <c r="X1016" s="16" t="e">
        <f>VLOOKUP(C1197, 'adm2'!A$2:B$62, 2, FALSE)</f>
        <v>#N/A</v>
      </c>
      <c r="Y1016" s="16" t="e">
        <f>VLOOKUP(E1197, 'adm3'!A$2:B$273, 2, FALSE)</f>
        <v>#N/A</v>
      </c>
      <c r="Z1016" s="16" t="e">
        <f>VLOOKUP(G1197, stle!A$2:B$5250, 2, FALSE)</f>
        <v>#N/A</v>
      </c>
    </row>
    <row r="1017" spans="1:26" s="34" customFormat="1">
      <c r="A1017" s="119"/>
      <c r="B1017" s="163"/>
      <c r="C1017" s="119"/>
      <c r="D1017" s="163"/>
      <c r="E1017" s="119"/>
      <c r="F1017" s="164"/>
      <c r="G1017" s="119"/>
      <c r="H1017" s="163"/>
      <c r="I1017" s="163"/>
      <c r="J1017" s="165"/>
      <c r="K1017" s="119"/>
      <c r="L1017" s="119"/>
      <c r="M1017" s="119"/>
      <c r="N1017" s="117"/>
      <c r="O1017" s="119"/>
      <c r="P1017" s="101"/>
      <c r="Q1017" s="119"/>
      <c r="R1017" s="119"/>
      <c r="S1017" s="166"/>
      <c r="T1017" s="119"/>
      <c r="U1017" s="167"/>
      <c r="V1017" s="119"/>
      <c r="W1017" s="78" t="e">
        <f>VLOOKUP(A1198, 'adm1'!A$2:B$15, 2, FALSE)</f>
        <v>#N/A</v>
      </c>
      <c r="X1017" s="16" t="e">
        <f>VLOOKUP(C1198, 'adm2'!A$2:B$62, 2, FALSE)</f>
        <v>#N/A</v>
      </c>
      <c r="Y1017" s="16" t="e">
        <f>VLOOKUP(E1198, 'adm3'!A$2:B$273, 2, FALSE)</f>
        <v>#N/A</v>
      </c>
      <c r="Z1017" s="16" t="e">
        <f>VLOOKUP(G1198, stle!A$2:B$5250, 2, FALSE)</f>
        <v>#N/A</v>
      </c>
    </row>
    <row r="1018" spans="1:26" s="34" customFormat="1">
      <c r="A1018" s="119"/>
      <c r="B1018" s="163"/>
      <c r="C1018" s="119"/>
      <c r="D1018" s="163"/>
      <c r="E1018" s="119"/>
      <c r="F1018" s="164"/>
      <c r="G1018" s="119"/>
      <c r="H1018" s="163"/>
      <c r="I1018" s="163"/>
      <c r="J1018" s="165"/>
      <c r="K1018" s="119"/>
      <c r="L1018" s="119"/>
      <c r="M1018" s="119"/>
      <c r="N1018" s="117"/>
      <c r="O1018" s="119"/>
      <c r="P1018" s="101"/>
      <c r="Q1018" s="119"/>
      <c r="R1018" s="119"/>
      <c r="S1018" s="166"/>
      <c r="T1018" s="119"/>
      <c r="U1018" s="167"/>
      <c r="V1018" s="119"/>
      <c r="W1018" s="78" t="e">
        <f>VLOOKUP(A1199, 'adm1'!A$2:B$15, 2, FALSE)</f>
        <v>#N/A</v>
      </c>
      <c r="X1018" s="16" t="e">
        <f>VLOOKUP(C1199, 'adm2'!A$2:B$62, 2, FALSE)</f>
        <v>#N/A</v>
      </c>
      <c r="Y1018" s="16" t="e">
        <f>VLOOKUP(E1199, 'adm3'!A$2:B$273, 2, FALSE)</f>
        <v>#N/A</v>
      </c>
      <c r="Z1018" s="16" t="e">
        <f>VLOOKUP(G1199, stle!A$2:B$5250, 2, FALSE)</f>
        <v>#N/A</v>
      </c>
    </row>
    <row r="1019" spans="1:26" s="34" customFormat="1">
      <c r="A1019" s="119"/>
      <c r="B1019" s="163"/>
      <c r="C1019" s="119"/>
      <c r="D1019" s="163"/>
      <c r="E1019" s="119"/>
      <c r="F1019" s="164"/>
      <c r="G1019" s="119"/>
      <c r="H1019" s="163"/>
      <c r="I1019" s="163"/>
      <c r="J1019" s="165"/>
      <c r="K1019" s="119"/>
      <c r="L1019" s="119"/>
      <c r="M1019" s="119"/>
      <c r="N1019" s="117"/>
      <c r="O1019" s="119"/>
      <c r="P1019" s="101"/>
      <c r="Q1019" s="119"/>
      <c r="R1019" s="119"/>
      <c r="S1019" s="166"/>
      <c r="T1019" s="119"/>
      <c r="U1019" s="167"/>
      <c r="V1019" s="119"/>
      <c r="W1019" s="78" t="e">
        <f>VLOOKUP(A1200, 'adm1'!A$2:B$15, 2, FALSE)</f>
        <v>#N/A</v>
      </c>
      <c r="X1019" s="16" t="e">
        <f>VLOOKUP(C1200, 'adm2'!A$2:B$62, 2, FALSE)</f>
        <v>#N/A</v>
      </c>
      <c r="Y1019" s="16" t="e">
        <f>VLOOKUP(E1200, 'adm3'!A$2:B$273, 2, FALSE)</f>
        <v>#N/A</v>
      </c>
      <c r="Z1019" s="16" t="e">
        <f>VLOOKUP(G1200, stle!A$2:B$5250, 2, FALSE)</f>
        <v>#N/A</v>
      </c>
    </row>
    <row r="1020" spans="1:26" s="34" customFormat="1">
      <c r="A1020" s="119"/>
      <c r="B1020" s="163"/>
      <c r="C1020" s="119"/>
      <c r="D1020" s="163"/>
      <c r="E1020" s="119"/>
      <c r="F1020" s="164"/>
      <c r="G1020" s="119"/>
      <c r="H1020" s="163"/>
      <c r="I1020" s="163"/>
      <c r="J1020" s="165"/>
      <c r="K1020" s="119"/>
      <c r="L1020" s="119"/>
      <c r="M1020" s="119"/>
      <c r="N1020" s="117"/>
      <c r="O1020" s="119"/>
      <c r="P1020" s="101"/>
      <c r="Q1020" s="119"/>
      <c r="R1020" s="119"/>
      <c r="S1020" s="166"/>
      <c r="T1020" s="119"/>
      <c r="U1020" s="167"/>
      <c r="V1020" s="119"/>
      <c r="W1020" s="78" t="e">
        <f>VLOOKUP(A1201, 'adm1'!A$2:B$15, 2, FALSE)</f>
        <v>#N/A</v>
      </c>
      <c r="X1020" s="16" t="e">
        <f>VLOOKUP(C1201, 'adm2'!A$2:B$62, 2, FALSE)</f>
        <v>#N/A</v>
      </c>
      <c r="Y1020" s="16" t="e">
        <f>VLOOKUP(E1201, 'adm3'!A$2:B$273, 2, FALSE)</f>
        <v>#N/A</v>
      </c>
      <c r="Z1020" s="16" t="e">
        <f>VLOOKUP(G1201, stle!A$2:B$5250, 2, FALSE)</f>
        <v>#N/A</v>
      </c>
    </row>
    <row r="1021" spans="1:26" s="34" customFormat="1">
      <c r="A1021" s="119"/>
      <c r="B1021" s="163"/>
      <c r="C1021" s="119"/>
      <c r="D1021" s="163"/>
      <c r="E1021" s="119"/>
      <c r="F1021" s="164"/>
      <c r="G1021" s="119"/>
      <c r="H1021" s="163"/>
      <c r="I1021" s="163"/>
      <c r="J1021" s="165"/>
      <c r="K1021" s="119"/>
      <c r="L1021" s="119"/>
      <c r="M1021" s="119"/>
      <c r="N1021" s="117"/>
      <c r="O1021" s="119"/>
      <c r="P1021" s="101"/>
      <c r="Q1021" s="119"/>
      <c r="R1021" s="119"/>
      <c r="S1021" s="166"/>
      <c r="T1021" s="119"/>
      <c r="U1021" s="167"/>
      <c r="V1021" s="119"/>
      <c r="W1021" s="78" t="e">
        <f>VLOOKUP(A1202, 'adm1'!A$2:B$15, 2, FALSE)</f>
        <v>#N/A</v>
      </c>
      <c r="X1021" s="16" t="e">
        <f>VLOOKUP(C1202, 'adm2'!A$2:B$62, 2, FALSE)</f>
        <v>#N/A</v>
      </c>
      <c r="Y1021" s="16" t="e">
        <f>VLOOKUP(E1202, 'adm3'!A$2:B$273, 2, FALSE)</f>
        <v>#N/A</v>
      </c>
      <c r="Z1021" s="16" t="e">
        <f>VLOOKUP(G1202, stle!A$2:B$5250, 2, FALSE)</f>
        <v>#N/A</v>
      </c>
    </row>
    <row r="1022" spans="1:26" s="34" customFormat="1">
      <c r="A1022" s="119"/>
      <c r="B1022" s="163"/>
      <c r="C1022" s="119"/>
      <c r="D1022" s="163"/>
      <c r="E1022" s="119"/>
      <c r="F1022" s="164"/>
      <c r="G1022" s="119"/>
      <c r="H1022" s="163"/>
      <c r="I1022" s="163"/>
      <c r="J1022" s="165"/>
      <c r="K1022" s="119"/>
      <c r="L1022" s="119"/>
      <c r="M1022" s="119"/>
      <c r="N1022" s="117"/>
      <c r="O1022" s="119"/>
      <c r="P1022" s="101"/>
      <c r="Q1022" s="119"/>
      <c r="R1022" s="119"/>
      <c r="S1022" s="166"/>
      <c r="T1022" s="119"/>
      <c r="U1022" s="167"/>
      <c r="V1022" s="119"/>
      <c r="W1022" s="78" t="e">
        <f>VLOOKUP(A1203, 'adm1'!A$2:B$15, 2, FALSE)</f>
        <v>#N/A</v>
      </c>
      <c r="X1022" s="16" t="e">
        <f>VLOOKUP(C1203, 'adm2'!A$2:B$62, 2, FALSE)</f>
        <v>#N/A</v>
      </c>
      <c r="Y1022" s="16" t="e">
        <f>VLOOKUP(E1203, 'adm3'!A$2:B$273, 2, FALSE)</f>
        <v>#N/A</v>
      </c>
      <c r="Z1022" s="16" t="e">
        <f>VLOOKUP(G1203, stle!A$2:B$5250, 2, FALSE)</f>
        <v>#N/A</v>
      </c>
    </row>
    <row r="1023" spans="1:26" s="34" customFormat="1">
      <c r="A1023" s="119"/>
      <c r="B1023" s="163"/>
      <c r="C1023" s="119"/>
      <c r="D1023" s="163"/>
      <c r="E1023" s="119"/>
      <c r="F1023" s="164"/>
      <c r="G1023" s="119"/>
      <c r="H1023" s="163"/>
      <c r="I1023" s="163"/>
      <c r="J1023" s="165"/>
      <c r="K1023" s="119"/>
      <c r="L1023" s="119"/>
      <c r="M1023" s="119"/>
      <c r="N1023" s="117"/>
      <c r="O1023" s="119"/>
      <c r="P1023" s="101"/>
      <c r="Q1023" s="119"/>
      <c r="R1023" s="119"/>
      <c r="S1023" s="166"/>
      <c r="T1023" s="119"/>
      <c r="U1023" s="167"/>
      <c r="V1023" s="119"/>
      <c r="W1023" s="78" t="e">
        <f>VLOOKUP(A1204, 'adm1'!A$2:B$15, 2, FALSE)</f>
        <v>#N/A</v>
      </c>
      <c r="X1023" s="16" t="e">
        <f>VLOOKUP(C1204, 'adm2'!A$2:B$62, 2, FALSE)</f>
        <v>#N/A</v>
      </c>
      <c r="Y1023" s="16" t="e">
        <f>VLOOKUP(E1204, 'adm3'!A$2:B$273, 2, FALSE)</f>
        <v>#N/A</v>
      </c>
      <c r="Z1023" s="16" t="e">
        <f>VLOOKUP(G1204, stle!A$2:B$5250, 2, FALSE)</f>
        <v>#N/A</v>
      </c>
    </row>
    <row r="1024" spans="1:26" s="34" customFormat="1">
      <c r="A1024" s="119"/>
      <c r="B1024" s="163"/>
      <c r="C1024" s="119"/>
      <c r="D1024" s="163"/>
      <c r="E1024" s="119"/>
      <c r="F1024" s="164"/>
      <c r="G1024" s="119"/>
      <c r="H1024" s="163"/>
      <c r="I1024" s="163"/>
      <c r="J1024" s="165"/>
      <c r="K1024" s="119"/>
      <c r="L1024" s="119"/>
      <c r="M1024" s="119"/>
      <c r="N1024" s="117"/>
      <c r="O1024" s="119"/>
      <c r="P1024" s="101"/>
      <c r="Q1024" s="119"/>
      <c r="R1024" s="119"/>
      <c r="S1024" s="166"/>
      <c r="T1024" s="119"/>
      <c r="U1024" s="167"/>
      <c r="V1024" s="119"/>
      <c r="W1024" s="78" t="e">
        <f>VLOOKUP(A1205, 'adm1'!A$2:B$15, 2, FALSE)</f>
        <v>#N/A</v>
      </c>
      <c r="X1024" s="16" t="e">
        <f>VLOOKUP(C1205, 'adm2'!A$2:B$62, 2, FALSE)</f>
        <v>#N/A</v>
      </c>
      <c r="Y1024" s="16" t="e">
        <f>VLOOKUP(E1205, 'adm3'!A$2:B$273, 2, FALSE)</f>
        <v>#N/A</v>
      </c>
      <c r="Z1024" s="16" t="e">
        <f>VLOOKUP(G1205, stle!A$2:B$5250, 2, FALSE)</f>
        <v>#N/A</v>
      </c>
    </row>
    <row r="1025" spans="1:26" s="34" customFormat="1">
      <c r="A1025" s="119"/>
      <c r="B1025" s="163"/>
      <c r="C1025" s="119"/>
      <c r="D1025" s="163"/>
      <c r="E1025" s="119"/>
      <c r="F1025" s="164"/>
      <c r="G1025" s="119"/>
      <c r="H1025" s="163"/>
      <c r="I1025" s="163"/>
      <c r="J1025" s="165"/>
      <c r="K1025" s="119"/>
      <c r="L1025" s="119"/>
      <c r="M1025" s="119"/>
      <c r="N1025" s="117"/>
      <c r="O1025" s="119"/>
      <c r="P1025" s="101"/>
      <c r="Q1025" s="119"/>
      <c r="R1025" s="119"/>
      <c r="S1025" s="166"/>
      <c r="T1025" s="119"/>
      <c r="U1025" s="167"/>
      <c r="V1025" s="119"/>
      <c r="W1025" s="78" t="e">
        <f>VLOOKUP(A1206, 'adm1'!A$2:B$15, 2, FALSE)</f>
        <v>#N/A</v>
      </c>
      <c r="X1025" s="16" t="e">
        <f>VLOOKUP(C1206, 'adm2'!A$2:B$62, 2, FALSE)</f>
        <v>#N/A</v>
      </c>
      <c r="Y1025" s="16" t="e">
        <f>VLOOKUP(E1206, 'adm3'!A$2:B$273, 2, FALSE)</f>
        <v>#N/A</v>
      </c>
      <c r="Z1025" s="16" t="e">
        <f>VLOOKUP(G1206, stle!A$2:B$5250, 2, FALSE)</f>
        <v>#N/A</v>
      </c>
    </row>
    <row r="1026" spans="1:26" s="34" customFormat="1">
      <c r="A1026" s="119"/>
      <c r="B1026" s="163"/>
      <c r="C1026" s="119"/>
      <c r="D1026" s="163"/>
      <c r="E1026" s="119"/>
      <c r="F1026" s="164"/>
      <c r="G1026" s="119"/>
      <c r="H1026" s="163"/>
      <c r="I1026" s="163"/>
      <c r="J1026" s="165"/>
      <c r="K1026" s="119"/>
      <c r="L1026" s="119"/>
      <c r="M1026" s="119"/>
      <c r="N1026" s="117"/>
      <c r="O1026" s="119"/>
      <c r="P1026" s="101"/>
      <c r="Q1026" s="119"/>
      <c r="R1026" s="119"/>
      <c r="S1026" s="166"/>
      <c r="T1026" s="119"/>
      <c r="U1026" s="167"/>
      <c r="V1026" s="119"/>
      <c r="W1026" s="78" t="e">
        <f>VLOOKUP(A1207, 'adm1'!A$2:B$15, 2, FALSE)</f>
        <v>#N/A</v>
      </c>
      <c r="X1026" s="16" t="e">
        <f>VLOOKUP(C1207, 'adm2'!A$2:B$62, 2, FALSE)</f>
        <v>#N/A</v>
      </c>
      <c r="Y1026" s="16" t="e">
        <f>VLOOKUP(E1207, 'adm3'!A$2:B$273, 2, FALSE)</f>
        <v>#N/A</v>
      </c>
      <c r="Z1026" s="16" t="e">
        <f>VLOOKUP(G1207, stle!A$2:B$5250, 2, FALSE)</f>
        <v>#N/A</v>
      </c>
    </row>
    <row r="1027" spans="1:26" s="34" customFormat="1">
      <c r="A1027" s="119"/>
      <c r="B1027" s="163"/>
      <c r="C1027" s="119"/>
      <c r="D1027" s="163"/>
      <c r="E1027" s="119"/>
      <c r="F1027" s="164"/>
      <c r="G1027" s="119"/>
      <c r="H1027" s="163"/>
      <c r="I1027" s="163"/>
      <c r="J1027" s="165"/>
      <c r="K1027" s="119"/>
      <c r="L1027" s="119"/>
      <c r="M1027" s="119"/>
      <c r="N1027" s="117"/>
      <c r="O1027" s="119"/>
      <c r="P1027" s="101"/>
      <c r="Q1027" s="119"/>
      <c r="R1027" s="119"/>
      <c r="S1027" s="166"/>
      <c r="T1027" s="119"/>
      <c r="U1027" s="167"/>
      <c r="V1027" s="119"/>
      <c r="W1027" s="78" t="e">
        <f>VLOOKUP(A1208, 'adm1'!A$2:B$15, 2, FALSE)</f>
        <v>#N/A</v>
      </c>
      <c r="X1027" s="16" t="e">
        <f>VLOOKUP(C1208, 'adm2'!A$2:B$62, 2, FALSE)</f>
        <v>#N/A</v>
      </c>
      <c r="Y1027" s="16" t="e">
        <f>VLOOKUP(E1208, 'adm3'!A$2:B$273, 2, FALSE)</f>
        <v>#N/A</v>
      </c>
      <c r="Z1027" s="16" t="e">
        <f>VLOOKUP(G1208, stle!A$2:B$5250, 2, FALSE)</f>
        <v>#N/A</v>
      </c>
    </row>
    <row r="1028" spans="1:26" s="34" customFormat="1">
      <c r="A1028" s="119"/>
      <c r="B1028" s="163"/>
      <c r="C1028" s="119"/>
      <c r="D1028" s="163"/>
      <c r="E1028" s="119"/>
      <c r="F1028" s="164"/>
      <c r="G1028" s="119"/>
      <c r="H1028" s="163"/>
      <c r="I1028" s="163"/>
      <c r="J1028" s="165"/>
      <c r="K1028" s="119"/>
      <c r="L1028" s="119"/>
      <c r="M1028" s="119"/>
      <c r="N1028" s="117"/>
      <c r="O1028" s="119"/>
      <c r="P1028" s="101"/>
      <c r="Q1028" s="119"/>
      <c r="R1028" s="119"/>
      <c r="S1028" s="166"/>
      <c r="T1028" s="119"/>
      <c r="U1028" s="167"/>
      <c r="V1028" s="119"/>
      <c r="W1028" s="78" t="e">
        <f>VLOOKUP(A1209, 'adm1'!A$2:B$15, 2, FALSE)</f>
        <v>#N/A</v>
      </c>
      <c r="X1028" s="16" t="e">
        <f>VLOOKUP(C1209, 'adm2'!A$2:B$62, 2, FALSE)</f>
        <v>#N/A</v>
      </c>
      <c r="Y1028" s="16" t="e">
        <f>VLOOKUP(E1209, 'adm3'!A$2:B$273, 2, FALSE)</f>
        <v>#N/A</v>
      </c>
      <c r="Z1028" s="16" t="e">
        <f>VLOOKUP(G1209, stle!A$2:B$5250, 2, FALSE)</f>
        <v>#N/A</v>
      </c>
    </row>
    <row r="1029" spans="1:26" s="34" customFormat="1">
      <c r="A1029" s="119"/>
      <c r="B1029" s="163"/>
      <c r="C1029" s="119"/>
      <c r="D1029" s="163"/>
      <c r="E1029" s="119"/>
      <c r="F1029" s="164"/>
      <c r="G1029" s="119"/>
      <c r="H1029" s="163"/>
      <c r="I1029" s="163"/>
      <c r="J1029" s="165"/>
      <c r="K1029" s="119"/>
      <c r="L1029" s="119"/>
      <c r="M1029" s="119"/>
      <c r="N1029" s="117"/>
      <c r="O1029" s="119"/>
      <c r="P1029" s="101"/>
      <c r="Q1029" s="119"/>
      <c r="R1029" s="119"/>
      <c r="S1029" s="166"/>
      <c r="T1029" s="119"/>
      <c r="U1029" s="167"/>
      <c r="V1029" s="119"/>
      <c r="W1029" s="78" t="e">
        <f>VLOOKUP(A1210, 'adm1'!A$2:B$15, 2, FALSE)</f>
        <v>#N/A</v>
      </c>
      <c r="X1029" s="16" t="e">
        <f>VLOOKUP(C1210, 'adm2'!A$2:B$62, 2, FALSE)</f>
        <v>#N/A</v>
      </c>
      <c r="Y1029" s="16" t="e">
        <f>VLOOKUP(E1210, 'adm3'!A$2:B$273, 2, FALSE)</f>
        <v>#N/A</v>
      </c>
      <c r="Z1029" s="16" t="e">
        <f>VLOOKUP(G1210, stle!A$2:B$5250, 2, FALSE)</f>
        <v>#N/A</v>
      </c>
    </row>
    <row r="1030" spans="1:26" s="34" customFormat="1">
      <c r="A1030" s="119"/>
      <c r="B1030" s="163"/>
      <c r="C1030" s="119"/>
      <c r="D1030" s="163"/>
      <c r="E1030" s="119"/>
      <c r="F1030" s="164"/>
      <c r="G1030" s="119"/>
      <c r="H1030" s="163"/>
      <c r="I1030" s="163"/>
      <c r="J1030" s="165"/>
      <c r="K1030" s="119"/>
      <c r="L1030" s="119"/>
      <c r="M1030" s="119"/>
      <c r="N1030" s="117"/>
      <c r="O1030" s="119"/>
      <c r="P1030" s="101"/>
      <c r="Q1030" s="119"/>
      <c r="R1030" s="119"/>
      <c r="S1030" s="166"/>
      <c r="T1030" s="119"/>
      <c r="U1030" s="167"/>
      <c r="V1030" s="119"/>
      <c r="W1030" s="78" t="e">
        <f>VLOOKUP(A1211, 'adm1'!A$2:B$15, 2, FALSE)</f>
        <v>#N/A</v>
      </c>
      <c r="X1030" s="16" t="e">
        <f>VLOOKUP(C1211, 'adm2'!A$2:B$62, 2, FALSE)</f>
        <v>#N/A</v>
      </c>
      <c r="Y1030" s="16" t="e">
        <f>VLOOKUP(E1211, 'adm3'!A$2:B$273, 2, FALSE)</f>
        <v>#N/A</v>
      </c>
      <c r="Z1030" s="16" t="e">
        <f>VLOOKUP(G1211, stle!A$2:B$5250, 2, FALSE)</f>
        <v>#N/A</v>
      </c>
    </row>
    <row r="1031" spans="1:26" s="34" customFormat="1">
      <c r="A1031" s="119"/>
      <c r="B1031" s="163"/>
      <c r="C1031" s="119"/>
      <c r="D1031" s="163"/>
      <c r="E1031" s="119"/>
      <c r="F1031" s="164"/>
      <c r="G1031" s="119"/>
      <c r="H1031" s="163"/>
      <c r="I1031" s="163"/>
      <c r="J1031" s="165"/>
      <c r="K1031" s="119"/>
      <c r="L1031" s="119"/>
      <c r="M1031" s="119"/>
      <c r="N1031" s="117"/>
      <c r="O1031" s="119"/>
      <c r="P1031" s="101"/>
      <c r="Q1031" s="119"/>
      <c r="R1031" s="119"/>
      <c r="S1031" s="166"/>
      <c r="T1031" s="119"/>
      <c r="U1031" s="167"/>
      <c r="V1031" s="119"/>
      <c r="W1031" s="78" t="e">
        <f>VLOOKUP(A1212, 'adm1'!A$2:B$15, 2, FALSE)</f>
        <v>#N/A</v>
      </c>
      <c r="X1031" s="16" t="e">
        <f>VLOOKUP(C1212, 'adm2'!A$2:B$62, 2, FALSE)</f>
        <v>#N/A</v>
      </c>
      <c r="Y1031" s="16" t="e">
        <f>VLOOKUP(E1212, 'adm3'!A$2:B$273, 2, FALSE)</f>
        <v>#N/A</v>
      </c>
      <c r="Z1031" s="16" t="e">
        <f>VLOOKUP(G1212, stle!A$2:B$5250, 2, FALSE)</f>
        <v>#N/A</v>
      </c>
    </row>
    <row r="1032" spans="1:26" s="34" customFormat="1">
      <c r="A1032" s="119"/>
      <c r="B1032" s="163"/>
      <c r="C1032" s="119"/>
      <c r="D1032" s="163"/>
      <c r="E1032" s="119"/>
      <c r="F1032" s="164"/>
      <c r="G1032" s="119"/>
      <c r="H1032" s="163"/>
      <c r="I1032" s="163"/>
      <c r="J1032" s="165"/>
      <c r="K1032" s="119"/>
      <c r="L1032" s="119"/>
      <c r="M1032" s="119"/>
      <c r="N1032" s="117"/>
      <c r="O1032" s="119"/>
      <c r="P1032" s="101"/>
      <c r="Q1032" s="119"/>
      <c r="R1032" s="119"/>
      <c r="S1032" s="166"/>
      <c r="T1032" s="119"/>
      <c r="U1032" s="167"/>
      <c r="V1032" s="119"/>
      <c r="W1032" s="78" t="e">
        <f>VLOOKUP(A1213, 'adm1'!A$2:B$15, 2, FALSE)</f>
        <v>#N/A</v>
      </c>
      <c r="X1032" s="16" t="e">
        <f>VLOOKUP(C1213, 'adm2'!A$2:B$62, 2, FALSE)</f>
        <v>#N/A</v>
      </c>
      <c r="Y1032" s="16" t="e">
        <f>VLOOKUP(E1213, 'adm3'!A$2:B$273, 2, FALSE)</f>
        <v>#N/A</v>
      </c>
      <c r="Z1032" s="16" t="e">
        <f>VLOOKUP(G1213, stle!A$2:B$5250, 2, FALSE)</f>
        <v>#N/A</v>
      </c>
    </row>
    <row r="1033" spans="1:26" s="34" customFormat="1">
      <c r="A1033" s="119"/>
      <c r="B1033" s="163"/>
      <c r="C1033" s="119"/>
      <c r="D1033" s="163"/>
      <c r="E1033" s="119"/>
      <c r="F1033" s="164"/>
      <c r="G1033" s="119"/>
      <c r="H1033" s="163"/>
      <c r="I1033" s="163"/>
      <c r="J1033" s="165"/>
      <c r="K1033" s="119"/>
      <c r="L1033" s="119"/>
      <c r="M1033" s="119"/>
      <c r="N1033" s="117"/>
      <c r="O1033" s="119"/>
      <c r="P1033" s="101"/>
      <c r="Q1033" s="119"/>
      <c r="R1033" s="119"/>
      <c r="S1033" s="166"/>
      <c r="T1033" s="119"/>
      <c r="U1033" s="167"/>
      <c r="V1033" s="119"/>
      <c r="W1033" s="78" t="e">
        <f>VLOOKUP(A1214, 'adm1'!A$2:B$15, 2, FALSE)</f>
        <v>#N/A</v>
      </c>
      <c r="X1033" s="16" t="e">
        <f>VLOOKUP(C1214, 'adm2'!A$2:B$62, 2, FALSE)</f>
        <v>#N/A</v>
      </c>
      <c r="Y1033" s="16" t="e">
        <f>VLOOKUP(E1214, 'adm3'!A$2:B$273, 2, FALSE)</f>
        <v>#N/A</v>
      </c>
      <c r="Z1033" s="16" t="e">
        <f>VLOOKUP(G1214, stle!A$2:B$5250, 2, FALSE)</f>
        <v>#N/A</v>
      </c>
    </row>
    <row r="1034" spans="1:26" s="34" customFormat="1">
      <c r="A1034" s="119"/>
      <c r="B1034" s="163"/>
      <c r="C1034" s="119"/>
      <c r="D1034" s="163"/>
      <c r="E1034" s="119"/>
      <c r="F1034" s="164"/>
      <c r="G1034" s="119"/>
      <c r="H1034" s="163"/>
      <c r="I1034" s="163"/>
      <c r="J1034" s="165"/>
      <c r="K1034" s="119"/>
      <c r="L1034" s="119"/>
      <c r="M1034" s="119"/>
      <c r="N1034" s="117"/>
      <c r="O1034" s="119"/>
      <c r="P1034" s="101"/>
      <c r="Q1034" s="119"/>
      <c r="R1034" s="119"/>
      <c r="S1034" s="166"/>
      <c r="T1034" s="119"/>
      <c r="U1034" s="167"/>
      <c r="V1034" s="119"/>
      <c r="W1034" s="78" t="e">
        <f>VLOOKUP(A1215, 'adm1'!A$2:B$15, 2, FALSE)</f>
        <v>#N/A</v>
      </c>
      <c r="X1034" s="16" t="e">
        <f>VLOOKUP(C1215, 'adm2'!A$2:B$62, 2, FALSE)</f>
        <v>#N/A</v>
      </c>
      <c r="Y1034" s="16" t="e">
        <f>VLOOKUP(E1215, 'adm3'!A$2:B$273, 2, FALSE)</f>
        <v>#N/A</v>
      </c>
      <c r="Z1034" s="16" t="e">
        <f>VLOOKUP(G1215, stle!A$2:B$5250, 2, FALSE)</f>
        <v>#N/A</v>
      </c>
    </row>
    <row r="1035" spans="1:26" s="34" customFormat="1">
      <c r="A1035" s="119"/>
      <c r="B1035" s="163"/>
      <c r="C1035" s="119"/>
      <c r="D1035" s="163"/>
      <c r="E1035" s="119"/>
      <c r="F1035" s="164"/>
      <c r="G1035" s="119"/>
      <c r="H1035" s="163"/>
      <c r="I1035" s="163"/>
      <c r="J1035" s="165"/>
      <c r="K1035" s="119"/>
      <c r="L1035" s="119"/>
      <c r="M1035" s="119"/>
      <c r="N1035" s="117"/>
      <c r="O1035" s="119"/>
      <c r="P1035" s="101"/>
      <c r="Q1035" s="119"/>
      <c r="R1035" s="119"/>
      <c r="S1035" s="166"/>
      <c r="T1035" s="119"/>
      <c r="U1035" s="167"/>
      <c r="V1035" s="119"/>
      <c r="W1035" s="78" t="e">
        <f>VLOOKUP(A1216, 'adm1'!A$2:B$15, 2, FALSE)</f>
        <v>#N/A</v>
      </c>
      <c r="X1035" s="16" t="e">
        <f>VLOOKUP(C1216, 'adm2'!A$2:B$62, 2, FALSE)</f>
        <v>#N/A</v>
      </c>
      <c r="Y1035" s="16" t="e">
        <f>VLOOKUP(E1216, 'adm3'!A$2:B$273, 2, FALSE)</f>
        <v>#N/A</v>
      </c>
      <c r="Z1035" s="16" t="e">
        <f>VLOOKUP(G1216, stle!A$2:B$5250, 2, FALSE)</f>
        <v>#N/A</v>
      </c>
    </row>
    <row r="1036" spans="1:26" s="34" customFormat="1">
      <c r="A1036" s="119"/>
      <c r="B1036" s="163"/>
      <c r="C1036" s="119"/>
      <c r="D1036" s="163"/>
      <c r="E1036" s="119"/>
      <c r="F1036" s="164"/>
      <c r="G1036" s="119"/>
      <c r="H1036" s="163"/>
      <c r="I1036" s="163"/>
      <c r="J1036" s="165"/>
      <c r="K1036" s="119"/>
      <c r="L1036" s="119"/>
      <c r="M1036" s="119"/>
      <c r="N1036" s="117"/>
      <c r="O1036" s="119"/>
      <c r="P1036" s="101"/>
      <c r="Q1036" s="119"/>
      <c r="R1036" s="119"/>
      <c r="S1036" s="166"/>
      <c r="T1036" s="119"/>
      <c r="U1036" s="167"/>
      <c r="V1036" s="119"/>
      <c r="W1036" s="78" t="e">
        <f>VLOOKUP(A1217, 'adm1'!A$2:B$15, 2, FALSE)</f>
        <v>#N/A</v>
      </c>
      <c r="X1036" s="16" t="e">
        <f>VLOOKUP(C1217, 'adm2'!A$2:B$62, 2, FALSE)</f>
        <v>#N/A</v>
      </c>
      <c r="Y1036" s="16" t="e">
        <f>VLOOKUP(E1217, 'adm3'!A$2:B$273, 2, FALSE)</f>
        <v>#N/A</v>
      </c>
      <c r="Z1036" s="16" t="e">
        <f>VLOOKUP(G1217, stle!A$2:B$5250, 2, FALSE)</f>
        <v>#N/A</v>
      </c>
    </row>
    <row r="1037" spans="1:26" s="34" customFormat="1">
      <c r="A1037" s="119"/>
      <c r="B1037" s="163"/>
      <c r="C1037" s="119"/>
      <c r="D1037" s="163"/>
      <c r="E1037" s="119"/>
      <c r="F1037" s="164"/>
      <c r="G1037" s="119"/>
      <c r="H1037" s="163"/>
      <c r="I1037" s="163"/>
      <c r="J1037" s="165"/>
      <c r="K1037" s="119"/>
      <c r="L1037" s="119"/>
      <c r="M1037" s="119"/>
      <c r="N1037" s="117"/>
      <c r="O1037" s="119"/>
      <c r="P1037" s="101"/>
      <c r="Q1037" s="119"/>
      <c r="R1037" s="119"/>
      <c r="S1037" s="166"/>
      <c r="T1037" s="119"/>
      <c r="U1037" s="167"/>
      <c r="V1037" s="119"/>
      <c r="W1037" s="78" t="e">
        <f>VLOOKUP(A1218, 'adm1'!A$2:B$15, 2, FALSE)</f>
        <v>#N/A</v>
      </c>
      <c r="X1037" s="16" t="e">
        <f>VLOOKUP(C1218, 'adm2'!A$2:B$62, 2, FALSE)</f>
        <v>#N/A</v>
      </c>
      <c r="Y1037" s="16" t="e">
        <f>VLOOKUP(E1218, 'adm3'!A$2:B$273, 2, FALSE)</f>
        <v>#N/A</v>
      </c>
      <c r="Z1037" s="16" t="e">
        <f>VLOOKUP(G1218, stle!A$2:B$5250, 2, FALSE)</f>
        <v>#N/A</v>
      </c>
    </row>
    <row r="1038" spans="1:26" s="34" customFormat="1">
      <c r="A1038" s="119"/>
      <c r="B1038" s="163"/>
      <c r="C1038" s="119"/>
      <c r="D1038" s="163"/>
      <c r="E1038" s="119"/>
      <c r="F1038" s="164"/>
      <c r="G1038" s="119"/>
      <c r="H1038" s="163"/>
      <c r="I1038" s="163"/>
      <c r="J1038" s="165"/>
      <c r="K1038" s="119"/>
      <c r="L1038" s="119"/>
      <c r="M1038" s="119"/>
      <c r="N1038" s="117"/>
      <c r="O1038" s="119"/>
      <c r="P1038" s="101"/>
      <c r="Q1038" s="119"/>
      <c r="R1038" s="119"/>
      <c r="S1038" s="166"/>
      <c r="T1038" s="119"/>
      <c r="U1038" s="167"/>
      <c r="V1038" s="119"/>
      <c r="W1038" s="78" t="e">
        <f>VLOOKUP(A1219, 'adm1'!A$2:B$15, 2, FALSE)</f>
        <v>#N/A</v>
      </c>
      <c r="X1038" s="16" t="e">
        <f>VLOOKUP(C1219, 'adm2'!A$2:B$62, 2, FALSE)</f>
        <v>#N/A</v>
      </c>
      <c r="Y1038" s="16" t="e">
        <f>VLOOKUP(E1219, 'adm3'!A$2:B$273, 2, FALSE)</f>
        <v>#N/A</v>
      </c>
      <c r="Z1038" s="16" t="e">
        <f>VLOOKUP(G1219, stle!A$2:B$5250, 2, FALSE)</f>
        <v>#N/A</v>
      </c>
    </row>
    <row r="1039" spans="1:26" s="34" customFormat="1">
      <c r="A1039" s="119"/>
      <c r="B1039" s="163"/>
      <c r="C1039" s="119"/>
      <c r="D1039" s="163"/>
      <c r="E1039" s="119"/>
      <c r="F1039" s="164"/>
      <c r="G1039" s="119"/>
      <c r="H1039" s="163"/>
      <c r="I1039" s="163"/>
      <c r="J1039" s="165"/>
      <c r="K1039" s="119"/>
      <c r="L1039" s="119"/>
      <c r="M1039" s="119"/>
      <c r="N1039" s="117"/>
      <c r="O1039" s="119"/>
      <c r="P1039" s="101"/>
      <c r="Q1039" s="119"/>
      <c r="R1039" s="119"/>
      <c r="S1039" s="166"/>
      <c r="T1039" s="119"/>
      <c r="U1039" s="167"/>
      <c r="V1039" s="119"/>
      <c r="W1039" s="78" t="e">
        <f>VLOOKUP(A1220, 'adm1'!A$2:B$15, 2, FALSE)</f>
        <v>#N/A</v>
      </c>
      <c r="X1039" s="16" t="e">
        <f>VLOOKUP(C1220, 'adm2'!A$2:B$62, 2, FALSE)</f>
        <v>#N/A</v>
      </c>
      <c r="Y1039" s="16" t="e">
        <f>VLOOKUP(E1220, 'adm3'!A$2:B$273, 2, FALSE)</f>
        <v>#N/A</v>
      </c>
      <c r="Z1039" s="16" t="e">
        <f>VLOOKUP(G1220, stle!A$2:B$5250, 2, FALSE)</f>
        <v>#N/A</v>
      </c>
    </row>
    <row r="1040" spans="1:26" s="34" customFormat="1">
      <c r="A1040" s="119"/>
      <c r="B1040" s="163"/>
      <c r="C1040" s="119"/>
      <c r="D1040" s="163"/>
      <c r="E1040" s="119"/>
      <c r="F1040" s="164"/>
      <c r="G1040" s="119"/>
      <c r="H1040" s="163"/>
      <c r="I1040" s="163"/>
      <c r="J1040" s="165"/>
      <c r="K1040" s="119"/>
      <c r="L1040" s="119"/>
      <c r="M1040" s="119"/>
      <c r="N1040" s="117"/>
      <c r="O1040" s="119"/>
      <c r="P1040" s="101"/>
      <c r="Q1040" s="119"/>
      <c r="R1040" s="119"/>
      <c r="S1040" s="166"/>
      <c r="T1040" s="119"/>
      <c r="U1040" s="167"/>
      <c r="V1040" s="119"/>
      <c r="W1040" s="78" t="e">
        <f>VLOOKUP(A1221, 'adm1'!A$2:B$15, 2, FALSE)</f>
        <v>#N/A</v>
      </c>
      <c r="X1040" s="16" t="e">
        <f>VLOOKUP(C1221, 'adm2'!A$2:B$62, 2, FALSE)</f>
        <v>#N/A</v>
      </c>
      <c r="Y1040" s="16" t="e">
        <f>VLOOKUP(E1221, 'adm3'!A$2:B$273, 2, FALSE)</f>
        <v>#N/A</v>
      </c>
      <c r="Z1040" s="16" t="e">
        <f>VLOOKUP(G1221, stle!A$2:B$5250, 2, FALSE)</f>
        <v>#N/A</v>
      </c>
    </row>
    <row r="1041" spans="1:26" s="34" customFormat="1">
      <c r="A1041" s="119"/>
      <c r="B1041" s="163"/>
      <c r="C1041" s="119"/>
      <c r="D1041" s="163"/>
      <c r="E1041" s="119"/>
      <c r="F1041" s="164"/>
      <c r="G1041" s="119"/>
      <c r="H1041" s="163"/>
      <c r="I1041" s="163"/>
      <c r="J1041" s="165"/>
      <c r="K1041" s="119"/>
      <c r="L1041" s="119"/>
      <c r="M1041" s="119"/>
      <c r="N1041" s="117"/>
      <c r="O1041" s="119"/>
      <c r="P1041" s="101"/>
      <c r="Q1041" s="119"/>
      <c r="R1041" s="119"/>
      <c r="S1041" s="166"/>
      <c r="T1041" s="119"/>
      <c r="U1041" s="167"/>
      <c r="V1041" s="119"/>
      <c r="W1041" s="78" t="e">
        <f>VLOOKUP(A1222, 'adm1'!A$2:B$15, 2, FALSE)</f>
        <v>#N/A</v>
      </c>
      <c r="X1041" s="16" t="e">
        <f>VLOOKUP(C1222, 'adm2'!A$2:B$62, 2, FALSE)</f>
        <v>#N/A</v>
      </c>
      <c r="Y1041" s="16" t="e">
        <f>VLOOKUP(E1222, 'adm3'!A$2:B$273, 2, FALSE)</f>
        <v>#N/A</v>
      </c>
      <c r="Z1041" s="16" t="e">
        <f>VLOOKUP(G1222, stle!A$2:B$5250, 2, FALSE)</f>
        <v>#N/A</v>
      </c>
    </row>
    <row r="1042" spans="1:26" s="34" customFormat="1">
      <c r="A1042" s="119"/>
      <c r="B1042" s="163"/>
      <c r="C1042" s="119"/>
      <c r="D1042" s="163"/>
      <c r="E1042" s="119"/>
      <c r="F1042" s="164"/>
      <c r="G1042" s="119"/>
      <c r="H1042" s="163"/>
      <c r="I1042" s="163"/>
      <c r="J1042" s="165"/>
      <c r="K1042" s="119"/>
      <c r="L1042" s="119"/>
      <c r="M1042" s="119"/>
      <c r="N1042" s="117"/>
      <c r="O1042" s="119"/>
      <c r="P1042" s="101"/>
      <c r="Q1042" s="119"/>
      <c r="R1042" s="119"/>
      <c r="S1042" s="166"/>
      <c r="T1042" s="119"/>
      <c r="U1042" s="167"/>
      <c r="V1042" s="119"/>
      <c r="W1042" s="78" t="e">
        <f>VLOOKUP(A1223, 'adm1'!A$2:B$15, 2, FALSE)</f>
        <v>#N/A</v>
      </c>
      <c r="X1042" s="16" t="e">
        <f>VLOOKUP(C1223, 'adm2'!A$2:B$62, 2, FALSE)</f>
        <v>#N/A</v>
      </c>
      <c r="Y1042" s="16" t="e">
        <f>VLOOKUP(E1223, 'adm3'!A$2:B$273, 2, FALSE)</f>
        <v>#N/A</v>
      </c>
      <c r="Z1042" s="16" t="e">
        <f>VLOOKUP(G1223, stle!A$2:B$5250, 2, FALSE)</f>
        <v>#N/A</v>
      </c>
    </row>
    <row r="1043" spans="1:26" s="34" customFormat="1">
      <c r="A1043" s="119"/>
      <c r="B1043" s="163"/>
      <c r="C1043" s="119"/>
      <c r="D1043" s="163"/>
      <c r="E1043" s="119"/>
      <c r="F1043" s="164"/>
      <c r="G1043" s="119"/>
      <c r="H1043" s="163"/>
      <c r="I1043" s="163"/>
      <c r="J1043" s="165"/>
      <c r="K1043" s="119"/>
      <c r="L1043" s="119"/>
      <c r="M1043" s="119"/>
      <c r="N1043" s="117"/>
      <c r="O1043" s="119"/>
      <c r="P1043" s="101"/>
      <c r="Q1043" s="119"/>
      <c r="R1043" s="119"/>
      <c r="S1043" s="166"/>
      <c r="T1043" s="119"/>
      <c r="U1043" s="167"/>
      <c r="V1043" s="119"/>
      <c r="W1043" s="78" t="e">
        <f>VLOOKUP(A1224, 'adm1'!A$2:B$15, 2, FALSE)</f>
        <v>#N/A</v>
      </c>
      <c r="X1043" s="16" t="e">
        <f>VLOOKUP(C1224, 'adm2'!A$2:B$62, 2, FALSE)</f>
        <v>#N/A</v>
      </c>
      <c r="Y1043" s="16" t="e">
        <f>VLOOKUP(E1224, 'adm3'!A$2:B$273, 2, FALSE)</f>
        <v>#N/A</v>
      </c>
      <c r="Z1043" s="16" t="e">
        <f>VLOOKUP(G1224, stle!A$2:B$5250, 2, FALSE)</f>
        <v>#N/A</v>
      </c>
    </row>
    <row r="1044" spans="1:26" s="34" customFormat="1">
      <c r="A1044" s="119"/>
      <c r="B1044" s="163"/>
      <c r="C1044" s="119"/>
      <c r="D1044" s="163"/>
      <c r="E1044" s="119"/>
      <c r="F1044" s="164"/>
      <c r="G1044" s="119"/>
      <c r="H1044" s="163"/>
      <c r="I1044" s="163"/>
      <c r="J1044" s="165"/>
      <c r="K1044" s="119"/>
      <c r="L1044" s="119"/>
      <c r="M1044" s="119"/>
      <c r="N1044" s="117"/>
      <c r="O1044" s="119"/>
      <c r="P1044" s="101"/>
      <c r="Q1044" s="119"/>
      <c r="R1044" s="119"/>
      <c r="S1044" s="166"/>
      <c r="T1044" s="119"/>
      <c r="U1044" s="167"/>
      <c r="V1044" s="119"/>
      <c r="W1044" s="78" t="e">
        <f>VLOOKUP(A1225, 'adm1'!A$2:B$15, 2, FALSE)</f>
        <v>#N/A</v>
      </c>
      <c r="X1044" s="16" t="e">
        <f>VLOOKUP(C1225, 'adm2'!A$2:B$62, 2, FALSE)</f>
        <v>#N/A</v>
      </c>
      <c r="Y1044" s="16" t="e">
        <f>VLOOKUP(E1225, 'adm3'!A$2:B$273, 2, FALSE)</f>
        <v>#N/A</v>
      </c>
      <c r="Z1044" s="16" t="e">
        <f>VLOOKUP(G1225, stle!A$2:B$5250, 2, FALSE)</f>
        <v>#N/A</v>
      </c>
    </row>
    <row r="1045" spans="1:26" s="34" customFormat="1">
      <c r="A1045" s="119"/>
      <c r="B1045" s="163"/>
      <c r="C1045" s="119"/>
      <c r="D1045" s="163"/>
      <c r="E1045" s="119"/>
      <c r="F1045" s="164"/>
      <c r="G1045" s="119"/>
      <c r="H1045" s="163"/>
      <c r="I1045" s="163"/>
      <c r="J1045" s="165"/>
      <c r="K1045" s="119"/>
      <c r="L1045" s="119"/>
      <c r="M1045" s="119"/>
      <c r="N1045" s="117"/>
      <c r="O1045" s="119"/>
      <c r="P1045" s="101"/>
      <c r="Q1045" s="119"/>
      <c r="R1045" s="119"/>
      <c r="S1045" s="166"/>
      <c r="T1045" s="119"/>
      <c r="U1045" s="167"/>
      <c r="V1045" s="119"/>
      <c r="W1045" s="78" t="e">
        <f>VLOOKUP(A1226, 'adm1'!A$2:B$15, 2, FALSE)</f>
        <v>#N/A</v>
      </c>
      <c r="X1045" s="16" t="e">
        <f>VLOOKUP(C1226, 'adm2'!A$2:B$62, 2, FALSE)</f>
        <v>#N/A</v>
      </c>
      <c r="Y1045" s="16" t="e">
        <f>VLOOKUP(E1226, 'adm3'!A$2:B$273, 2, FALSE)</f>
        <v>#N/A</v>
      </c>
      <c r="Z1045" s="16" t="e">
        <f>VLOOKUP(G1226, stle!A$2:B$5250, 2, FALSE)</f>
        <v>#N/A</v>
      </c>
    </row>
    <row r="1046" spans="1:26" s="34" customFormat="1">
      <c r="A1046" s="119"/>
      <c r="B1046" s="163"/>
      <c r="C1046" s="119"/>
      <c r="D1046" s="163"/>
      <c r="E1046" s="119"/>
      <c r="F1046" s="164"/>
      <c r="G1046" s="119"/>
      <c r="H1046" s="163"/>
      <c r="I1046" s="163"/>
      <c r="J1046" s="165"/>
      <c r="K1046" s="119"/>
      <c r="L1046" s="119"/>
      <c r="M1046" s="119"/>
      <c r="N1046" s="117"/>
      <c r="O1046" s="119"/>
      <c r="P1046" s="101"/>
      <c r="Q1046" s="119"/>
      <c r="R1046" s="119"/>
      <c r="S1046" s="166"/>
      <c r="T1046" s="119"/>
      <c r="U1046" s="167"/>
      <c r="V1046" s="119"/>
      <c r="W1046" s="78" t="e">
        <f>VLOOKUP(A1227, 'adm1'!A$2:B$15, 2, FALSE)</f>
        <v>#N/A</v>
      </c>
      <c r="X1046" s="16" t="e">
        <f>VLOOKUP(C1227, 'adm2'!A$2:B$62, 2, FALSE)</f>
        <v>#N/A</v>
      </c>
      <c r="Y1046" s="16" t="e">
        <f>VLOOKUP(E1227, 'adm3'!A$2:B$273, 2, FALSE)</f>
        <v>#N/A</v>
      </c>
      <c r="Z1046" s="16" t="e">
        <f>VLOOKUP(G1227, stle!A$2:B$5250, 2, FALSE)</f>
        <v>#N/A</v>
      </c>
    </row>
    <row r="1047" spans="1:26" s="34" customFormat="1">
      <c r="A1047" s="119"/>
      <c r="B1047" s="163"/>
      <c r="C1047" s="119"/>
      <c r="D1047" s="163"/>
      <c r="E1047" s="119"/>
      <c r="F1047" s="164"/>
      <c r="G1047" s="119"/>
      <c r="H1047" s="163"/>
      <c r="I1047" s="163"/>
      <c r="J1047" s="165"/>
      <c r="K1047" s="119"/>
      <c r="L1047" s="119"/>
      <c r="M1047" s="119"/>
      <c r="N1047" s="117"/>
      <c r="O1047" s="119"/>
      <c r="P1047" s="101"/>
      <c r="Q1047" s="119"/>
      <c r="R1047" s="119"/>
      <c r="S1047" s="166"/>
      <c r="T1047" s="119"/>
      <c r="U1047" s="167"/>
      <c r="V1047" s="119"/>
      <c r="W1047" s="78" t="e">
        <f>VLOOKUP(A1228, 'adm1'!A$2:B$15, 2, FALSE)</f>
        <v>#N/A</v>
      </c>
      <c r="X1047" s="16" t="e">
        <f>VLOOKUP(C1228, 'adm2'!A$2:B$62, 2, FALSE)</f>
        <v>#N/A</v>
      </c>
      <c r="Y1047" s="16" t="e">
        <f>VLOOKUP(E1228, 'adm3'!A$2:B$273, 2, FALSE)</f>
        <v>#N/A</v>
      </c>
      <c r="Z1047" s="16" t="e">
        <f>VLOOKUP(G1228, stle!A$2:B$5250, 2, FALSE)</f>
        <v>#N/A</v>
      </c>
    </row>
    <row r="1048" spans="1:26" s="34" customFormat="1">
      <c r="A1048" s="119"/>
      <c r="B1048" s="163"/>
      <c r="C1048" s="119"/>
      <c r="D1048" s="163"/>
      <c r="E1048" s="119"/>
      <c r="F1048" s="164"/>
      <c r="G1048" s="119"/>
      <c r="H1048" s="163"/>
      <c r="I1048" s="163"/>
      <c r="J1048" s="165"/>
      <c r="K1048" s="119"/>
      <c r="L1048" s="119"/>
      <c r="M1048" s="119"/>
      <c r="N1048" s="117"/>
      <c r="O1048" s="119"/>
      <c r="P1048" s="101"/>
      <c r="Q1048" s="119"/>
      <c r="R1048" s="119"/>
      <c r="S1048" s="166"/>
      <c r="T1048" s="119"/>
      <c r="U1048" s="167"/>
      <c r="V1048" s="119"/>
      <c r="W1048" s="78" t="e">
        <f>VLOOKUP(A1229, 'adm1'!A$2:B$15, 2, FALSE)</f>
        <v>#N/A</v>
      </c>
      <c r="X1048" s="16" t="e">
        <f>VLOOKUP(C1229, 'adm2'!A$2:B$62, 2, FALSE)</f>
        <v>#N/A</v>
      </c>
      <c r="Y1048" s="16" t="e">
        <f>VLOOKUP(E1229, 'adm3'!A$2:B$273, 2, FALSE)</f>
        <v>#N/A</v>
      </c>
      <c r="Z1048" s="16" t="e">
        <f>VLOOKUP(G1229, stle!A$2:B$5250, 2, FALSE)</f>
        <v>#N/A</v>
      </c>
    </row>
    <row r="1049" spans="1:26" s="34" customFormat="1">
      <c r="A1049" s="119"/>
      <c r="B1049" s="163"/>
      <c r="C1049" s="119"/>
      <c r="D1049" s="163"/>
      <c r="E1049" s="119"/>
      <c r="F1049" s="164"/>
      <c r="G1049" s="119"/>
      <c r="H1049" s="163"/>
      <c r="I1049" s="163"/>
      <c r="J1049" s="165"/>
      <c r="K1049" s="119"/>
      <c r="L1049" s="119"/>
      <c r="M1049" s="119"/>
      <c r="N1049" s="117"/>
      <c r="O1049" s="119"/>
      <c r="P1049" s="101"/>
      <c r="Q1049" s="119"/>
      <c r="R1049" s="119"/>
      <c r="S1049" s="166"/>
      <c r="T1049" s="119"/>
      <c r="U1049" s="167"/>
      <c r="V1049" s="119"/>
      <c r="W1049" s="78" t="e">
        <f>VLOOKUP(A1230, 'adm1'!A$2:B$15, 2, FALSE)</f>
        <v>#N/A</v>
      </c>
      <c r="X1049" s="16" t="e">
        <f>VLOOKUP(C1230, 'adm2'!A$2:B$62, 2, FALSE)</f>
        <v>#N/A</v>
      </c>
      <c r="Y1049" s="16" t="e">
        <f>VLOOKUP(E1230, 'adm3'!A$2:B$273, 2, FALSE)</f>
        <v>#N/A</v>
      </c>
      <c r="Z1049" s="16" t="e">
        <f>VLOOKUP(G1230, stle!A$2:B$5250, 2, FALSE)</f>
        <v>#N/A</v>
      </c>
    </row>
    <row r="1050" spans="1:26" s="34" customFormat="1">
      <c r="A1050" s="119"/>
      <c r="B1050" s="163"/>
      <c r="C1050" s="119"/>
      <c r="D1050" s="163"/>
      <c r="E1050" s="119"/>
      <c r="F1050" s="164"/>
      <c r="G1050" s="119"/>
      <c r="H1050" s="163"/>
      <c r="I1050" s="163"/>
      <c r="J1050" s="165"/>
      <c r="K1050" s="119"/>
      <c r="L1050" s="119"/>
      <c r="M1050" s="119"/>
      <c r="N1050" s="117"/>
      <c r="O1050" s="119"/>
      <c r="P1050" s="101"/>
      <c r="Q1050" s="119"/>
      <c r="R1050" s="119"/>
      <c r="S1050" s="166"/>
      <c r="T1050" s="119"/>
      <c r="U1050" s="167"/>
      <c r="V1050" s="119"/>
      <c r="W1050" s="78" t="e">
        <f>VLOOKUP(A1231, 'adm1'!A$2:B$15, 2, FALSE)</f>
        <v>#N/A</v>
      </c>
      <c r="X1050" s="16" t="e">
        <f>VLOOKUP(C1231, 'adm2'!A$2:B$62, 2, FALSE)</f>
        <v>#N/A</v>
      </c>
      <c r="Y1050" s="16" t="e">
        <f>VLOOKUP(E1231, 'adm3'!A$2:B$273, 2, FALSE)</f>
        <v>#N/A</v>
      </c>
      <c r="Z1050" s="16" t="e">
        <f>VLOOKUP(G1231, stle!A$2:B$5250, 2, FALSE)</f>
        <v>#N/A</v>
      </c>
    </row>
    <row r="1051" spans="1:26" s="34" customFormat="1">
      <c r="A1051" s="119"/>
      <c r="B1051" s="163"/>
      <c r="C1051" s="119"/>
      <c r="D1051" s="163"/>
      <c r="E1051" s="119"/>
      <c r="F1051" s="164"/>
      <c r="G1051" s="119"/>
      <c r="H1051" s="163"/>
      <c r="I1051" s="163"/>
      <c r="J1051" s="165"/>
      <c r="K1051" s="119"/>
      <c r="L1051" s="119"/>
      <c r="M1051" s="119"/>
      <c r="N1051" s="117"/>
      <c r="O1051" s="119"/>
      <c r="P1051" s="101"/>
      <c r="Q1051" s="119"/>
      <c r="R1051" s="119"/>
      <c r="S1051" s="166"/>
      <c r="T1051" s="119"/>
      <c r="U1051" s="167"/>
      <c r="V1051" s="119"/>
      <c r="W1051" s="78" t="e">
        <f>VLOOKUP(A1232, 'adm1'!A$2:B$15, 2, FALSE)</f>
        <v>#N/A</v>
      </c>
      <c r="X1051" s="16" t="e">
        <f>VLOOKUP(C1232, 'adm2'!A$2:B$62, 2, FALSE)</f>
        <v>#N/A</v>
      </c>
      <c r="Y1051" s="16" t="e">
        <f>VLOOKUP(E1232, 'adm3'!A$2:B$273, 2, FALSE)</f>
        <v>#N/A</v>
      </c>
      <c r="Z1051" s="16" t="e">
        <f>VLOOKUP(G1232, stle!A$2:B$5250, 2, FALSE)</f>
        <v>#N/A</v>
      </c>
    </row>
    <row r="1052" spans="1:26" s="34" customFormat="1">
      <c r="A1052" s="119"/>
      <c r="B1052" s="163"/>
      <c r="C1052" s="119"/>
      <c r="D1052" s="163"/>
      <c r="E1052" s="119"/>
      <c r="F1052" s="164"/>
      <c r="G1052" s="119"/>
      <c r="H1052" s="163"/>
      <c r="I1052" s="163"/>
      <c r="J1052" s="165"/>
      <c r="K1052" s="119"/>
      <c r="L1052" s="119"/>
      <c r="M1052" s="119"/>
      <c r="N1052" s="117"/>
      <c r="O1052" s="119"/>
      <c r="P1052" s="101"/>
      <c r="Q1052" s="119"/>
      <c r="R1052" s="119"/>
      <c r="S1052" s="166"/>
      <c r="T1052" s="119"/>
      <c r="U1052" s="167"/>
      <c r="V1052" s="119"/>
      <c r="W1052" s="78" t="e">
        <f>VLOOKUP(A1233, 'adm1'!A$2:B$15, 2, FALSE)</f>
        <v>#N/A</v>
      </c>
      <c r="X1052" s="16" t="e">
        <f>VLOOKUP(C1233, 'adm2'!A$2:B$62, 2, FALSE)</f>
        <v>#N/A</v>
      </c>
      <c r="Y1052" s="16" t="e">
        <f>VLOOKUP(E1233, 'adm3'!A$2:B$273, 2, FALSE)</f>
        <v>#N/A</v>
      </c>
      <c r="Z1052" s="16" t="e">
        <f>VLOOKUP(G1233, stle!A$2:B$5250, 2, FALSE)</f>
        <v>#N/A</v>
      </c>
    </row>
    <row r="1053" spans="1:26" s="34" customFormat="1">
      <c r="A1053" s="119"/>
      <c r="B1053" s="163"/>
      <c r="C1053" s="119"/>
      <c r="D1053" s="163"/>
      <c r="E1053" s="119"/>
      <c r="F1053" s="164"/>
      <c r="G1053" s="119"/>
      <c r="H1053" s="163"/>
      <c r="I1053" s="163"/>
      <c r="J1053" s="165"/>
      <c r="K1053" s="119"/>
      <c r="L1053" s="119"/>
      <c r="M1053" s="119"/>
      <c r="N1053" s="117"/>
      <c r="O1053" s="119"/>
      <c r="P1053" s="101"/>
      <c r="Q1053" s="119"/>
      <c r="R1053" s="119"/>
      <c r="S1053" s="166"/>
      <c r="T1053" s="119"/>
      <c r="U1053" s="167"/>
      <c r="V1053" s="119"/>
      <c r="W1053" s="78" t="e">
        <f>VLOOKUP(A1234, 'adm1'!A$2:B$15, 2, FALSE)</f>
        <v>#N/A</v>
      </c>
      <c r="X1053" s="16" t="e">
        <f>VLOOKUP(C1234, 'adm2'!A$2:B$62, 2, FALSE)</f>
        <v>#N/A</v>
      </c>
      <c r="Y1053" s="16" t="e">
        <f>VLOOKUP(E1234, 'adm3'!A$2:B$273, 2, FALSE)</f>
        <v>#N/A</v>
      </c>
      <c r="Z1053" s="16" t="e">
        <f>VLOOKUP(G1234, stle!A$2:B$5250, 2, FALSE)</f>
        <v>#N/A</v>
      </c>
    </row>
    <row r="1054" spans="1:26" s="34" customFormat="1">
      <c r="A1054" s="119"/>
      <c r="B1054" s="163"/>
      <c r="C1054" s="119"/>
      <c r="D1054" s="163"/>
      <c r="E1054" s="119"/>
      <c r="F1054" s="164"/>
      <c r="G1054" s="119"/>
      <c r="H1054" s="163"/>
      <c r="I1054" s="163"/>
      <c r="J1054" s="165"/>
      <c r="K1054" s="119"/>
      <c r="L1054" s="119"/>
      <c r="M1054" s="119"/>
      <c r="N1054" s="117"/>
      <c r="O1054" s="119"/>
      <c r="P1054" s="101"/>
      <c r="Q1054" s="119"/>
      <c r="R1054" s="119"/>
      <c r="S1054" s="166"/>
      <c r="T1054" s="119"/>
      <c r="U1054" s="167"/>
      <c r="V1054" s="119"/>
      <c r="W1054" s="78" t="e">
        <f>VLOOKUP(A1235, 'adm1'!A$2:B$15, 2, FALSE)</f>
        <v>#N/A</v>
      </c>
      <c r="X1054" s="16" t="e">
        <f>VLOOKUP(C1235, 'adm2'!A$2:B$62, 2, FALSE)</f>
        <v>#N/A</v>
      </c>
      <c r="Y1054" s="16" t="e">
        <f>VLOOKUP(E1235, 'adm3'!A$2:B$273, 2, FALSE)</f>
        <v>#N/A</v>
      </c>
      <c r="Z1054" s="16" t="e">
        <f>VLOOKUP(G1235, stle!A$2:B$5250, 2, FALSE)</f>
        <v>#N/A</v>
      </c>
    </row>
    <row r="1055" spans="1:26" s="34" customFormat="1">
      <c r="A1055" s="119"/>
      <c r="B1055" s="163"/>
      <c r="C1055" s="119"/>
      <c r="D1055" s="163"/>
      <c r="E1055" s="119"/>
      <c r="F1055" s="164"/>
      <c r="G1055" s="119"/>
      <c r="H1055" s="163"/>
      <c r="I1055" s="163"/>
      <c r="J1055" s="165"/>
      <c r="K1055" s="119"/>
      <c r="L1055" s="119"/>
      <c r="M1055" s="119"/>
      <c r="N1055" s="117"/>
      <c r="O1055" s="119"/>
      <c r="P1055" s="101"/>
      <c r="Q1055" s="119"/>
      <c r="R1055" s="119"/>
      <c r="S1055" s="166"/>
      <c r="T1055" s="119"/>
      <c r="U1055" s="167"/>
      <c r="V1055" s="119"/>
      <c r="W1055" s="78" t="e">
        <f>VLOOKUP(A1236, 'adm1'!A$2:B$15, 2, FALSE)</f>
        <v>#N/A</v>
      </c>
      <c r="X1055" s="16" t="e">
        <f>VLOOKUP(C1236, 'adm2'!A$2:B$62, 2, FALSE)</f>
        <v>#N/A</v>
      </c>
      <c r="Y1055" s="16" t="e">
        <f>VLOOKUP(E1236, 'adm3'!A$2:B$273, 2, FALSE)</f>
        <v>#N/A</v>
      </c>
      <c r="Z1055" s="16" t="e">
        <f>VLOOKUP(G1236, stle!A$2:B$5250, 2, FALSE)</f>
        <v>#N/A</v>
      </c>
    </row>
    <row r="1056" spans="1:26" s="34" customFormat="1">
      <c r="A1056" s="119"/>
      <c r="B1056" s="163"/>
      <c r="C1056" s="119"/>
      <c r="D1056" s="163"/>
      <c r="E1056" s="119"/>
      <c r="F1056" s="164"/>
      <c r="G1056" s="119"/>
      <c r="H1056" s="163"/>
      <c r="I1056" s="163"/>
      <c r="J1056" s="165"/>
      <c r="K1056" s="119"/>
      <c r="L1056" s="119"/>
      <c r="M1056" s="119"/>
      <c r="N1056" s="117"/>
      <c r="O1056" s="119"/>
      <c r="P1056" s="101"/>
      <c r="Q1056" s="119"/>
      <c r="R1056" s="119"/>
      <c r="S1056" s="166"/>
      <c r="T1056" s="119"/>
      <c r="U1056" s="167"/>
      <c r="V1056" s="119"/>
      <c r="W1056" s="78" t="e">
        <f>VLOOKUP(A1237, 'adm1'!A$2:B$15, 2, FALSE)</f>
        <v>#N/A</v>
      </c>
      <c r="X1056" s="16" t="e">
        <f>VLOOKUP(C1237, 'adm2'!A$2:B$62, 2, FALSE)</f>
        <v>#N/A</v>
      </c>
      <c r="Y1056" s="16" t="e">
        <f>VLOOKUP(E1237, 'adm3'!A$2:B$273, 2, FALSE)</f>
        <v>#N/A</v>
      </c>
      <c r="Z1056" s="16" t="e">
        <f>VLOOKUP(G1237, stle!A$2:B$5250, 2, FALSE)</f>
        <v>#N/A</v>
      </c>
    </row>
    <row r="1057" spans="1:26" s="34" customFormat="1">
      <c r="A1057" s="119"/>
      <c r="B1057" s="163"/>
      <c r="C1057" s="119"/>
      <c r="D1057" s="163"/>
      <c r="E1057" s="119"/>
      <c r="F1057" s="164"/>
      <c r="G1057" s="119"/>
      <c r="H1057" s="163"/>
      <c r="I1057" s="163"/>
      <c r="J1057" s="165"/>
      <c r="K1057" s="119"/>
      <c r="L1057" s="119"/>
      <c r="M1057" s="119"/>
      <c r="N1057" s="117"/>
      <c r="O1057" s="119"/>
      <c r="P1057" s="101"/>
      <c r="Q1057" s="119"/>
      <c r="R1057" s="119"/>
      <c r="S1057" s="166"/>
      <c r="T1057" s="119"/>
      <c r="U1057" s="167"/>
      <c r="V1057" s="119"/>
      <c r="W1057" s="78" t="e">
        <f>VLOOKUP(A1238, 'adm1'!A$2:B$15, 2, FALSE)</f>
        <v>#N/A</v>
      </c>
      <c r="X1057" s="16" t="e">
        <f>VLOOKUP(C1238, 'adm2'!A$2:B$62, 2, FALSE)</f>
        <v>#N/A</v>
      </c>
      <c r="Y1057" s="16" t="e">
        <f>VLOOKUP(E1238, 'adm3'!A$2:B$273, 2, FALSE)</f>
        <v>#N/A</v>
      </c>
      <c r="Z1057" s="16" t="e">
        <f>VLOOKUP(G1238, stle!A$2:B$5250, 2, FALSE)</f>
        <v>#N/A</v>
      </c>
    </row>
    <row r="1058" spans="1:26" s="34" customFormat="1">
      <c r="A1058" s="119"/>
      <c r="B1058" s="163"/>
      <c r="C1058" s="119"/>
      <c r="D1058" s="163"/>
      <c r="E1058" s="119"/>
      <c r="F1058" s="164"/>
      <c r="G1058" s="119"/>
      <c r="H1058" s="163"/>
      <c r="I1058" s="163"/>
      <c r="J1058" s="165"/>
      <c r="K1058" s="119"/>
      <c r="L1058" s="119"/>
      <c r="M1058" s="119"/>
      <c r="N1058" s="117"/>
      <c r="O1058" s="119"/>
      <c r="P1058" s="101"/>
      <c r="Q1058" s="119"/>
      <c r="R1058" s="119"/>
      <c r="S1058" s="166"/>
      <c r="T1058" s="119"/>
      <c r="U1058" s="167"/>
      <c r="V1058" s="119"/>
      <c r="W1058" s="78" t="e">
        <f>VLOOKUP(A1239, 'adm1'!A$2:B$15, 2, FALSE)</f>
        <v>#N/A</v>
      </c>
      <c r="X1058" s="16" t="e">
        <f>VLOOKUP(C1239, 'adm2'!A$2:B$62, 2, FALSE)</f>
        <v>#N/A</v>
      </c>
      <c r="Y1058" s="16" t="e">
        <f>VLOOKUP(E1239, 'adm3'!A$2:B$273, 2, FALSE)</f>
        <v>#N/A</v>
      </c>
      <c r="Z1058" s="16" t="e">
        <f>VLOOKUP(G1239, stle!A$2:B$5250, 2, FALSE)</f>
        <v>#N/A</v>
      </c>
    </row>
    <row r="1059" spans="1:26" s="34" customFormat="1">
      <c r="A1059" s="119"/>
      <c r="B1059" s="163"/>
      <c r="C1059" s="119"/>
      <c r="D1059" s="163"/>
      <c r="E1059" s="119"/>
      <c r="F1059" s="164"/>
      <c r="G1059" s="119"/>
      <c r="H1059" s="163"/>
      <c r="I1059" s="163"/>
      <c r="J1059" s="165"/>
      <c r="K1059" s="119"/>
      <c r="L1059" s="119"/>
      <c r="M1059" s="119"/>
      <c r="N1059" s="117"/>
      <c r="O1059" s="119"/>
      <c r="P1059" s="101"/>
      <c r="Q1059" s="119"/>
      <c r="R1059" s="119"/>
      <c r="S1059" s="166"/>
      <c r="T1059" s="119"/>
      <c r="U1059" s="167"/>
      <c r="V1059" s="119"/>
      <c r="W1059" s="78" t="e">
        <f>VLOOKUP(A1240, 'adm1'!A$2:B$15, 2, FALSE)</f>
        <v>#N/A</v>
      </c>
      <c r="X1059" s="16" t="e">
        <f>VLOOKUP(C1240, 'adm2'!A$2:B$62, 2, FALSE)</f>
        <v>#N/A</v>
      </c>
      <c r="Y1059" s="16" t="e">
        <f>VLOOKUP(E1240, 'adm3'!A$2:B$273, 2, FALSE)</f>
        <v>#N/A</v>
      </c>
      <c r="Z1059" s="16" t="e">
        <f>VLOOKUP(G1240, stle!A$2:B$5250, 2, FALSE)</f>
        <v>#N/A</v>
      </c>
    </row>
    <row r="1060" spans="1:26" s="34" customFormat="1">
      <c r="A1060" s="119"/>
      <c r="B1060" s="163"/>
      <c r="C1060" s="119"/>
      <c r="D1060" s="163"/>
      <c r="E1060" s="119"/>
      <c r="F1060" s="164"/>
      <c r="G1060" s="119"/>
      <c r="H1060" s="163"/>
      <c r="I1060" s="163"/>
      <c r="J1060" s="165"/>
      <c r="K1060" s="119"/>
      <c r="L1060" s="119"/>
      <c r="M1060" s="119"/>
      <c r="N1060" s="117"/>
      <c r="O1060" s="119"/>
      <c r="P1060" s="101"/>
      <c r="Q1060" s="119"/>
      <c r="R1060" s="119"/>
      <c r="S1060" s="166"/>
      <c r="T1060" s="119"/>
      <c r="U1060" s="167"/>
      <c r="V1060" s="119"/>
      <c r="W1060" s="78" t="e">
        <f>VLOOKUP(A1241, 'adm1'!A$2:B$15, 2, FALSE)</f>
        <v>#N/A</v>
      </c>
      <c r="X1060" s="16" t="e">
        <f>VLOOKUP(C1241, 'adm2'!A$2:B$62, 2, FALSE)</f>
        <v>#N/A</v>
      </c>
      <c r="Y1060" s="16" t="e">
        <f>VLOOKUP(E1241, 'adm3'!A$2:B$273, 2, FALSE)</f>
        <v>#N/A</v>
      </c>
      <c r="Z1060" s="16" t="e">
        <f>VLOOKUP(G1241, stle!A$2:B$5250, 2, FALSE)</f>
        <v>#N/A</v>
      </c>
    </row>
    <row r="1061" spans="1:26" s="34" customFormat="1">
      <c r="A1061" s="119"/>
      <c r="B1061" s="163"/>
      <c r="C1061" s="119"/>
      <c r="D1061" s="163"/>
      <c r="E1061" s="119"/>
      <c r="F1061" s="164"/>
      <c r="G1061" s="119"/>
      <c r="H1061" s="163"/>
      <c r="I1061" s="163"/>
      <c r="J1061" s="165"/>
      <c r="K1061" s="119"/>
      <c r="L1061" s="119"/>
      <c r="M1061" s="119"/>
      <c r="N1061" s="117"/>
      <c r="O1061" s="119"/>
      <c r="P1061" s="101"/>
      <c r="Q1061" s="119"/>
      <c r="R1061" s="119"/>
      <c r="S1061" s="166"/>
      <c r="T1061" s="119"/>
      <c r="U1061" s="167"/>
      <c r="V1061" s="119"/>
      <c r="W1061" s="78" t="e">
        <f>VLOOKUP(A1242, 'adm1'!A$2:B$15, 2, FALSE)</f>
        <v>#N/A</v>
      </c>
      <c r="X1061" s="16" t="e">
        <f>VLOOKUP(C1242, 'adm2'!A$2:B$62, 2, FALSE)</f>
        <v>#N/A</v>
      </c>
      <c r="Y1061" s="16" t="e">
        <f>VLOOKUP(E1242, 'adm3'!A$2:B$273, 2, FALSE)</f>
        <v>#N/A</v>
      </c>
      <c r="Z1061" s="16" t="e">
        <f>VLOOKUP(G1242, stle!A$2:B$5250, 2, FALSE)</f>
        <v>#N/A</v>
      </c>
    </row>
    <row r="1062" spans="1:26" s="34" customFormat="1">
      <c r="A1062" s="119"/>
      <c r="B1062" s="163"/>
      <c r="C1062" s="119"/>
      <c r="D1062" s="163"/>
      <c r="E1062" s="119"/>
      <c r="F1062" s="164"/>
      <c r="G1062" s="119"/>
      <c r="H1062" s="163"/>
      <c r="I1062" s="163"/>
      <c r="J1062" s="165"/>
      <c r="K1062" s="119"/>
      <c r="L1062" s="119"/>
      <c r="M1062" s="119"/>
      <c r="N1062" s="117"/>
      <c r="O1062" s="119"/>
      <c r="P1062" s="101"/>
      <c r="Q1062" s="119"/>
      <c r="R1062" s="119"/>
      <c r="S1062" s="166"/>
      <c r="T1062" s="119"/>
      <c r="U1062" s="167"/>
      <c r="V1062" s="119"/>
      <c r="W1062" s="78" t="e">
        <f>VLOOKUP(A1243, 'adm1'!A$2:B$15, 2, FALSE)</f>
        <v>#N/A</v>
      </c>
      <c r="X1062" s="16" t="e">
        <f>VLOOKUP(C1243, 'adm2'!A$2:B$62, 2, FALSE)</f>
        <v>#N/A</v>
      </c>
      <c r="Y1062" s="16" t="e">
        <f>VLOOKUP(E1243, 'adm3'!A$2:B$273, 2, FALSE)</f>
        <v>#N/A</v>
      </c>
      <c r="Z1062" s="16" t="e">
        <f>VLOOKUP(G1243, stle!A$2:B$5250, 2, FALSE)</f>
        <v>#N/A</v>
      </c>
    </row>
    <row r="1063" spans="1:26" s="34" customFormat="1">
      <c r="A1063" s="119"/>
      <c r="B1063" s="163"/>
      <c r="C1063" s="119"/>
      <c r="D1063" s="163"/>
      <c r="E1063" s="119"/>
      <c r="F1063" s="164"/>
      <c r="G1063" s="119"/>
      <c r="H1063" s="163"/>
      <c r="I1063" s="163"/>
      <c r="J1063" s="165"/>
      <c r="K1063" s="119"/>
      <c r="L1063" s="119"/>
      <c r="M1063" s="119"/>
      <c r="N1063" s="117"/>
      <c r="O1063" s="119"/>
      <c r="P1063" s="101"/>
      <c r="Q1063" s="119"/>
      <c r="R1063" s="119"/>
      <c r="S1063" s="166"/>
      <c r="T1063" s="119"/>
      <c r="U1063" s="167"/>
      <c r="V1063" s="119"/>
      <c r="W1063" s="78" t="e">
        <f>VLOOKUP(A1244, 'adm1'!A$2:B$15, 2, FALSE)</f>
        <v>#N/A</v>
      </c>
      <c r="X1063" s="16" t="e">
        <f>VLOOKUP(C1244, 'adm2'!A$2:B$62, 2, FALSE)</f>
        <v>#N/A</v>
      </c>
      <c r="Y1063" s="16" t="e">
        <f>VLOOKUP(E1244, 'adm3'!A$2:B$273, 2, FALSE)</f>
        <v>#N/A</v>
      </c>
      <c r="Z1063" s="16" t="e">
        <f>VLOOKUP(G1244, stle!A$2:B$5250, 2, FALSE)</f>
        <v>#N/A</v>
      </c>
    </row>
    <row r="1064" spans="1:26" s="34" customFormat="1">
      <c r="A1064" s="119"/>
      <c r="B1064" s="163"/>
      <c r="C1064" s="119"/>
      <c r="D1064" s="163"/>
      <c r="E1064" s="119"/>
      <c r="F1064" s="164"/>
      <c r="G1064" s="119"/>
      <c r="H1064" s="163"/>
      <c r="I1064" s="163"/>
      <c r="J1064" s="165"/>
      <c r="K1064" s="119"/>
      <c r="L1064" s="119"/>
      <c r="M1064" s="119"/>
      <c r="N1064" s="117"/>
      <c r="O1064" s="119"/>
      <c r="P1064" s="101"/>
      <c r="Q1064" s="119"/>
      <c r="R1064" s="119"/>
      <c r="S1064" s="166"/>
      <c r="T1064" s="119"/>
      <c r="U1064" s="167"/>
      <c r="V1064" s="119"/>
      <c r="W1064" s="78" t="e">
        <f>VLOOKUP(A1245, 'adm1'!A$2:B$15, 2, FALSE)</f>
        <v>#N/A</v>
      </c>
      <c r="X1064" s="16" t="e">
        <f>VLOOKUP(C1245, 'adm2'!A$2:B$62, 2, FALSE)</f>
        <v>#N/A</v>
      </c>
      <c r="Y1064" s="16" t="e">
        <f>VLOOKUP(E1245, 'adm3'!A$2:B$273, 2, FALSE)</f>
        <v>#N/A</v>
      </c>
      <c r="Z1064" s="16" t="e">
        <f>VLOOKUP(G1245, stle!A$2:B$5250, 2, FALSE)</f>
        <v>#N/A</v>
      </c>
    </row>
    <row r="1065" spans="1:26" s="34" customFormat="1">
      <c r="A1065" s="119"/>
      <c r="B1065" s="163"/>
      <c r="C1065" s="119"/>
      <c r="D1065" s="163"/>
      <c r="E1065" s="119"/>
      <c r="F1065" s="164"/>
      <c r="G1065" s="119"/>
      <c r="H1065" s="163"/>
      <c r="I1065" s="163"/>
      <c r="J1065" s="165"/>
      <c r="K1065" s="119"/>
      <c r="L1065" s="119"/>
      <c r="M1065" s="119"/>
      <c r="N1065" s="117"/>
      <c r="O1065" s="119"/>
      <c r="P1065" s="101"/>
      <c r="Q1065" s="119"/>
      <c r="R1065" s="119"/>
      <c r="S1065" s="166"/>
      <c r="T1065" s="119"/>
      <c r="U1065" s="167"/>
      <c r="V1065" s="119"/>
      <c r="W1065" s="78" t="e">
        <f>VLOOKUP(A1246, 'adm1'!A$2:B$15, 2, FALSE)</f>
        <v>#N/A</v>
      </c>
      <c r="X1065" s="16" t="e">
        <f>VLOOKUP(C1246, 'adm2'!A$2:B$62, 2, FALSE)</f>
        <v>#N/A</v>
      </c>
      <c r="Y1065" s="16" t="e">
        <f>VLOOKUP(E1246, 'adm3'!A$2:B$273, 2, FALSE)</f>
        <v>#N/A</v>
      </c>
      <c r="Z1065" s="16" t="e">
        <f>VLOOKUP(G1246, stle!A$2:B$5250, 2, FALSE)</f>
        <v>#N/A</v>
      </c>
    </row>
    <row r="1066" spans="1:26" s="34" customFormat="1">
      <c r="A1066" s="119"/>
      <c r="B1066" s="163"/>
      <c r="C1066" s="119"/>
      <c r="D1066" s="163"/>
      <c r="E1066" s="119"/>
      <c r="F1066" s="164"/>
      <c r="G1066" s="119"/>
      <c r="H1066" s="163"/>
      <c r="I1066" s="163"/>
      <c r="J1066" s="165"/>
      <c r="K1066" s="119"/>
      <c r="L1066" s="119"/>
      <c r="M1066" s="119"/>
      <c r="N1066" s="117"/>
      <c r="O1066" s="119"/>
      <c r="P1066" s="101"/>
      <c r="Q1066" s="119"/>
      <c r="R1066" s="119"/>
      <c r="S1066" s="166"/>
      <c r="T1066" s="119"/>
      <c r="U1066" s="167"/>
      <c r="V1066" s="119"/>
      <c r="W1066" s="78" t="e">
        <f>VLOOKUP(A1247, 'adm1'!A$2:B$15, 2, FALSE)</f>
        <v>#N/A</v>
      </c>
      <c r="X1066" s="16" t="e">
        <f>VLOOKUP(C1247, 'adm2'!A$2:B$62, 2, FALSE)</f>
        <v>#N/A</v>
      </c>
      <c r="Y1066" s="16" t="e">
        <f>VLOOKUP(E1247, 'adm3'!A$2:B$273, 2, FALSE)</f>
        <v>#N/A</v>
      </c>
      <c r="Z1066" s="16" t="e">
        <f>VLOOKUP(G1247, stle!A$2:B$5250, 2, FALSE)</f>
        <v>#N/A</v>
      </c>
    </row>
    <row r="1067" spans="1:26" s="34" customFormat="1">
      <c r="A1067" s="119"/>
      <c r="B1067" s="163"/>
      <c r="C1067" s="119"/>
      <c r="D1067" s="163"/>
      <c r="E1067" s="119"/>
      <c r="F1067" s="164"/>
      <c r="G1067" s="119"/>
      <c r="H1067" s="163"/>
      <c r="I1067" s="163"/>
      <c r="J1067" s="165"/>
      <c r="K1067" s="119"/>
      <c r="L1067" s="119"/>
      <c r="M1067" s="119"/>
      <c r="N1067" s="117"/>
      <c r="O1067" s="119"/>
      <c r="P1067" s="101"/>
      <c r="Q1067" s="119"/>
      <c r="R1067" s="119"/>
      <c r="S1067" s="166"/>
      <c r="T1067" s="119"/>
      <c r="U1067" s="167"/>
      <c r="V1067" s="119"/>
      <c r="W1067" s="78" t="e">
        <f>VLOOKUP(A1248, 'adm1'!A$2:B$15, 2, FALSE)</f>
        <v>#N/A</v>
      </c>
      <c r="X1067" s="16" t="e">
        <f>VLOOKUP(C1248, 'adm2'!A$2:B$62, 2, FALSE)</f>
        <v>#N/A</v>
      </c>
      <c r="Y1067" s="16" t="e">
        <f>VLOOKUP(E1248, 'adm3'!A$2:B$273, 2, FALSE)</f>
        <v>#N/A</v>
      </c>
      <c r="Z1067" s="16" t="e">
        <f>VLOOKUP(G1248, stle!A$2:B$5250, 2, FALSE)</f>
        <v>#N/A</v>
      </c>
    </row>
    <row r="1068" spans="1:26" s="34" customFormat="1">
      <c r="A1068" s="119"/>
      <c r="B1068" s="163"/>
      <c r="C1068" s="119"/>
      <c r="D1068" s="163"/>
      <c r="E1068" s="119"/>
      <c r="F1068" s="164"/>
      <c r="G1068" s="119"/>
      <c r="H1068" s="163"/>
      <c r="I1068" s="163"/>
      <c r="J1068" s="165"/>
      <c r="K1068" s="119"/>
      <c r="L1068" s="119"/>
      <c r="M1068" s="119"/>
      <c r="N1068" s="117"/>
      <c r="O1068" s="119"/>
      <c r="P1068" s="101"/>
      <c r="Q1068" s="119"/>
      <c r="R1068" s="119"/>
      <c r="S1068" s="166"/>
      <c r="T1068" s="119"/>
      <c r="U1068" s="167"/>
      <c r="V1068" s="119"/>
      <c r="W1068" s="78" t="e">
        <f>VLOOKUP(A1249, 'adm1'!A$2:B$15, 2, FALSE)</f>
        <v>#N/A</v>
      </c>
      <c r="X1068" s="16" t="e">
        <f>VLOOKUP(C1249, 'adm2'!A$2:B$62, 2, FALSE)</f>
        <v>#N/A</v>
      </c>
      <c r="Y1068" s="16" t="e">
        <f>VLOOKUP(E1249, 'adm3'!A$2:B$273, 2, FALSE)</f>
        <v>#N/A</v>
      </c>
      <c r="Z1068" s="16" t="e">
        <f>VLOOKUP(G1249, stle!A$2:B$5250, 2, FALSE)</f>
        <v>#N/A</v>
      </c>
    </row>
    <row r="1069" spans="1:26" s="34" customFormat="1">
      <c r="A1069" s="119"/>
      <c r="B1069" s="163"/>
      <c r="C1069" s="119"/>
      <c r="D1069" s="163"/>
      <c r="E1069" s="119"/>
      <c r="F1069" s="164"/>
      <c r="G1069" s="119"/>
      <c r="H1069" s="163"/>
      <c r="I1069" s="163"/>
      <c r="J1069" s="165"/>
      <c r="K1069" s="119"/>
      <c r="L1069" s="119"/>
      <c r="M1069" s="119"/>
      <c r="N1069" s="117"/>
      <c r="O1069" s="119"/>
      <c r="P1069" s="101"/>
      <c r="Q1069" s="119"/>
      <c r="R1069" s="119"/>
      <c r="S1069" s="166"/>
      <c r="T1069" s="119"/>
      <c r="U1069" s="167"/>
      <c r="V1069" s="119"/>
      <c r="W1069" s="78" t="e">
        <f>VLOOKUP(A1250, 'adm1'!A$2:B$15, 2, FALSE)</f>
        <v>#N/A</v>
      </c>
      <c r="X1069" s="16" t="e">
        <f>VLOOKUP(C1250, 'adm2'!A$2:B$62, 2, FALSE)</f>
        <v>#N/A</v>
      </c>
      <c r="Y1069" s="16" t="e">
        <f>VLOOKUP(E1250, 'adm3'!A$2:B$273, 2, FALSE)</f>
        <v>#N/A</v>
      </c>
      <c r="Z1069" s="16" t="e">
        <f>VLOOKUP(G1250, stle!A$2:B$5250, 2, FALSE)</f>
        <v>#N/A</v>
      </c>
    </row>
    <row r="1070" spans="1:26" s="34" customFormat="1">
      <c r="A1070" s="119"/>
      <c r="B1070" s="163"/>
      <c r="C1070" s="119"/>
      <c r="D1070" s="163"/>
      <c r="E1070" s="119"/>
      <c r="F1070" s="164"/>
      <c r="G1070" s="119"/>
      <c r="H1070" s="163"/>
      <c r="I1070" s="163"/>
      <c r="J1070" s="165"/>
      <c r="K1070" s="119"/>
      <c r="L1070" s="119"/>
      <c r="M1070" s="119"/>
      <c r="N1070" s="117"/>
      <c r="O1070" s="119"/>
      <c r="P1070" s="101"/>
      <c r="Q1070" s="119"/>
      <c r="R1070" s="119"/>
      <c r="S1070" s="166"/>
      <c r="T1070" s="119"/>
      <c r="U1070" s="167"/>
      <c r="V1070" s="119"/>
      <c r="W1070" s="78" t="e">
        <f>VLOOKUP(A1251, 'adm1'!A$2:B$15, 2, FALSE)</f>
        <v>#N/A</v>
      </c>
      <c r="X1070" s="16" t="e">
        <f>VLOOKUP(C1251, 'adm2'!A$2:B$62, 2, FALSE)</f>
        <v>#N/A</v>
      </c>
      <c r="Y1070" s="16" t="e">
        <f>VLOOKUP(E1251, 'adm3'!A$2:B$273, 2, FALSE)</f>
        <v>#N/A</v>
      </c>
      <c r="Z1070" s="16" t="e">
        <f>VLOOKUP(G1251, stle!A$2:B$5250, 2, FALSE)</f>
        <v>#N/A</v>
      </c>
    </row>
    <row r="1071" spans="1:26" s="34" customFormat="1">
      <c r="A1071" s="119"/>
      <c r="B1071" s="163"/>
      <c r="C1071" s="119"/>
      <c r="D1071" s="163"/>
      <c r="E1071" s="119"/>
      <c r="F1071" s="164"/>
      <c r="G1071" s="119"/>
      <c r="H1071" s="163"/>
      <c r="I1071" s="163"/>
      <c r="J1071" s="165"/>
      <c r="K1071" s="119"/>
      <c r="L1071" s="119"/>
      <c r="M1071" s="119"/>
      <c r="N1071" s="117"/>
      <c r="O1071" s="119"/>
      <c r="P1071" s="101"/>
      <c r="Q1071" s="119"/>
      <c r="R1071" s="119"/>
      <c r="S1071" s="166"/>
      <c r="T1071" s="119"/>
      <c r="U1071" s="167"/>
      <c r="V1071" s="119"/>
      <c r="W1071" s="78" t="e">
        <f>VLOOKUP(A1252, 'adm1'!A$2:B$15, 2, FALSE)</f>
        <v>#N/A</v>
      </c>
      <c r="X1071" s="16" t="e">
        <f>VLOOKUP(C1252, 'adm2'!A$2:B$62, 2, FALSE)</f>
        <v>#N/A</v>
      </c>
      <c r="Y1071" s="16" t="e">
        <f>VLOOKUP(E1252, 'adm3'!A$2:B$273, 2, FALSE)</f>
        <v>#N/A</v>
      </c>
      <c r="Z1071" s="16" t="e">
        <f>VLOOKUP(G1252, stle!A$2:B$5250, 2, FALSE)</f>
        <v>#N/A</v>
      </c>
    </row>
    <row r="1072" spans="1:26" s="34" customFormat="1">
      <c r="A1072" s="119"/>
      <c r="B1072" s="163"/>
      <c r="C1072" s="119"/>
      <c r="D1072" s="163"/>
      <c r="E1072" s="119"/>
      <c r="F1072" s="164"/>
      <c r="G1072" s="119"/>
      <c r="H1072" s="163"/>
      <c r="I1072" s="163"/>
      <c r="J1072" s="165"/>
      <c r="K1072" s="119"/>
      <c r="L1072" s="119"/>
      <c r="M1072" s="119"/>
      <c r="N1072" s="117"/>
      <c r="O1072" s="119"/>
      <c r="P1072" s="101"/>
      <c r="Q1072" s="119"/>
      <c r="R1072" s="119"/>
      <c r="S1072" s="166"/>
      <c r="T1072" s="119"/>
      <c r="U1072" s="167"/>
      <c r="V1072" s="119"/>
      <c r="W1072" s="78" t="e">
        <f>VLOOKUP(A1253, 'adm1'!A$2:B$15, 2, FALSE)</f>
        <v>#N/A</v>
      </c>
      <c r="X1072" s="16" t="e">
        <f>VLOOKUP(C1253, 'adm2'!A$2:B$62, 2, FALSE)</f>
        <v>#N/A</v>
      </c>
      <c r="Y1072" s="16" t="e">
        <f>VLOOKUP(E1253, 'adm3'!A$2:B$273, 2, FALSE)</f>
        <v>#N/A</v>
      </c>
      <c r="Z1072" s="16" t="e">
        <f>VLOOKUP(G1253, stle!A$2:B$5250, 2, FALSE)</f>
        <v>#N/A</v>
      </c>
    </row>
    <row r="1073" spans="1:26" s="34" customFormat="1">
      <c r="A1073" s="119"/>
      <c r="B1073" s="163"/>
      <c r="C1073" s="119"/>
      <c r="D1073" s="163"/>
      <c r="E1073" s="119"/>
      <c r="F1073" s="164"/>
      <c r="G1073" s="119"/>
      <c r="H1073" s="163"/>
      <c r="I1073" s="163"/>
      <c r="J1073" s="165"/>
      <c r="K1073" s="119"/>
      <c r="L1073" s="119"/>
      <c r="M1073" s="119"/>
      <c r="N1073" s="117"/>
      <c r="O1073" s="119"/>
      <c r="P1073" s="101"/>
      <c r="Q1073" s="119"/>
      <c r="R1073" s="119"/>
      <c r="S1073" s="166"/>
      <c r="T1073" s="119"/>
      <c r="U1073" s="167"/>
      <c r="V1073" s="119"/>
      <c r="W1073" s="78" t="e">
        <f>VLOOKUP(A1254, 'adm1'!A$2:B$15, 2, FALSE)</f>
        <v>#N/A</v>
      </c>
      <c r="X1073" s="16" t="e">
        <f>VLOOKUP(C1254, 'adm2'!A$2:B$62, 2, FALSE)</f>
        <v>#N/A</v>
      </c>
      <c r="Y1073" s="16" t="e">
        <f>VLOOKUP(E1254, 'adm3'!A$2:B$273, 2, FALSE)</f>
        <v>#N/A</v>
      </c>
      <c r="Z1073" s="16" t="e">
        <f>VLOOKUP(G1254, stle!A$2:B$5250, 2, FALSE)</f>
        <v>#N/A</v>
      </c>
    </row>
    <row r="1074" spans="1:26" s="34" customFormat="1">
      <c r="A1074" s="119"/>
      <c r="B1074" s="163"/>
      <c r="C1074" s="119"/>
      <c r="D1074" s="163"/>
      <c r="E1074" s="119"/>
      <c r="F1074" s="164"/>
      <c r="G1074" s="119"/>
      <c r="H1074" s="163"/>
      <c r="I1074" s="163"/>
      <c r="J1074" s="165"/>
      <c r="K1074" s="119"/>
      <c r="L1074" s="119"/>
      <c r="M1074" s="119"/>
      <c r="N1074" s="117"/>
      <c r="O1074" s="119"/>
      <c r="P1074" s="101"/>
      <c r="Q1074" s="119"/>
      <c r="R1074" s="119"/>
      <c r="S1074" s="166"/>
      <c r="T1074" s="119"/>
      <c r="U1074" s="167"/>
      <c r="V1074" s="119"/>
      <c r="W1074" s="78" t="e">
        <f>VLOOKUP(A1255, 'adm1'!A$2:B$15, 2, FALSE)</f>
        <v>#N/A</v>
      </c>
      <c r="X1074" s="16" t="e">
        <f>VLOOKUP(C1255, 'adm2'!A$2:B$62, 2, FALSE)</f>
        <v>#N/A</v>
      </c>
      <c r="Y1074" s="16" t="e">
        <f>VLOOKUP(E1255, 'adm3'!A$2:B$273, 2, FALSE)</f>
        <v>#N/A</v>
      </c>
      <c r="Z1074" s="16" t="e">
        <f>VLOOKUP(G1255, stle!A$2:B$5250, 2, FALSE)</f>
        <v>#N/A</v>
      </c>
    </row>
    <row r="1075" spans="1:26" s="34" customFormat="1">
      <c r="A1075" s="119"/>
      <c r="B1075" s="163"/>
      <c r="C1075" s="119"/>
      <c r="D1075" s="163"/>
      <c r="E1075" s="119"/>
      <c r="F1075" s="164"/>
      <c r="G1075" s="119"/>
      <c r="H1075" s="163"/>
      <c r="I1075" s="163"/>
      <c r="J1075" s="165"/>
      <c r="K1075" s="119"/>
      <c r="L1075" s="119"/>
      <c r="M1075" s="119"/>
      <c r="N1075" s="117"/>
      <c r="O1075" s="119"/>
      <c r="P1075" s="101"/>
      <c r="Q1075" s="119"/>
      <c r="R1075" s="119"/>
      <c r="S1075" s="166"/>
      <c r="T1075" s="119"/>
      <c r="U1075" s="167"/>
      <c r="V1075" s="119"/>
      <c r="W1075" s="78" t="e">
        <f>VLOOKUP(A1256, 'adm1'!A$2:B$15, 2, FALSE)</f>
        <v>#N/A</v>
      </c>
      <c r="X1075" s="16" t="e">
        <f>VLOOKUP(C1256, 'adm2'!A$2:B$62, 2, FALSE)</f>
        <v>#N/A</v>
      </c>
      <c r="Y1075" s="16" t="e">
        <f>VLOOKUP(E1256, 'adm3'!A$2:B$273, 2, FALSE)</f>
        <v>#N/A</v>
      </c>
      <c r="Z1075" s="16" t="e">
        <f>VLOOKUP(G1256, stle!A$2:B$5250, 2, FALSE)</f>
        <v>#N/A</v>
      </c>
    </row>
    <row r="1076" spans="1:26" s="34" customFormat="1">
      <c r="A1076" s="119"/>
      <c r="B1076" s="163"/>
      <c r="C1076" s="119"/>
      <c r="D1076" s="163"/>
      <c r="E1076" s="119"/>
      <c r="F1076" s="164"/>
      <c r="G1076" s="119"/>
      <c r="H1076" s="163"/>
      <c r="I1076" s="163"/>
      <c r="J1076" s="165"/>
      <c r="K1076" s="119"/>
      <c r="L1076" s="119"/>
      <c r="M1076" s="119"/>
      <c r="N1076" s="117"/>
      <c r="O1076" s="119"/>
      <c r="P1076" s="101"/>
      <c r="Q1076" s="119"/>
      <c r="R1076" s="119"/>
      <c r="S1076" s="166"/>
      <c r="T1076" s="119"/>
      <c r="U1076" s="167"/>
      <c r="V1076" s="119"/>
      <c r="W1076" s="78" t="e">
        <f>VLOOKUP(A1257, 'adm1'!A$2:B$15, 2, FALSE)</f>
        <v>#N/A</v>
      </c>
      <c r="X1076" s="16" t="e">
        <f>VLOOKUP(C1257, 'adm2'!A$2:B$62, 2, FALSE)</f>
        <v>#N/A</v>
      </c>
      <c r="Y1076" s="16" t="e">
        <f>VLOOKUP(E1257, 'adm3'!A$2:B$273, 2, FALSE)</f>
        <v>#N/A</v>
      </c>
      <c r="Z1076" s="16" t="e">
        <f>VLOOKUP(G1257, stle!A$2:B$5250, 2, FALSE)</f>
        <v>#N/A</v>
      </c>
    </row>
    <row r="1077" spans="1:26" s="34" customFormat="1">
      <c r="A1077" s="119"/>
      <c r="B1077" s="163"/>
      <c r="C1077" s="119"/>
      <c r="D1077" s="163"/>
      <c r="E1077" s="119"/>
      <c r="F1077" s="164"/>
      <c r="G1077" s="119"/>
      <c r="H1077" s="163"/>
      <c r="I1077" s="163"/>
      <c r="J1077" s="165"/>
      <c r="K1077" s="119"/>
      <c r="L1077" s="119"/>
      <c r="M1077" s="119"/>
      <c r="N1077" s="117"/>
      <c r="O1077" s="119"/>
      <c r="P1077" s="101"/>
      <c r="Q1077" s="119"/>
      <c r="R1077" s="119"/>
      <c r="S1077" s="166"/>
      <c r="T1077" s="119"/>
      <c r="U1077" s="167"/>
      <c r="V1077" s="119"/>
      <c r="W1077" s="78" t="e">
        <f>VLOOKUP(A1258, 'adm1'!A$2:B$15, 2, FALSE)</f>
        <v>#N/A</v>
      </c>
      <c r="X1077" s="16" t="e">
        <f>VLOOKUP(C1258, 'adm2'!A$2:B$62, 2, FALSE)</f>
        <v>#N/A</v>
      </c>
      <c r="Y1077" s="16" t="e">
        <f>VLOOKUP(E1258, 'adm3'!A$2:B$273, 2, FALSE)</f>
        <v>#N/A</v>
      </c>
      <c r="Z1077" s="16" t="e">
        <f>VLOOKUP(G1258, stle!A$2:B$5250, 2, FALSE)</f>
        <v>#N/A</v>
      </c>
    </row>
    <row r="1078" spans="1:26" s="34" customFormat="1">
      <c r="A1078" s="119"/>
      <c r="B1078" s="163"/>
      <c r="C1078" s="119"/>
      <c r="D1078" s="163"/>
      <c r="E1078" s="119"/>
      <c r="F1078" s="164"/>
      <c r="G1078" s="119"/>
      <c r="H1078" s="163"/>
      <c r="I1078" s="163"/>
      <c r="J1078" s="165"/>
      <c r="K1078" s="119"/>
      <c r="L1078" s="119"/>
      <c r="M1078" s="119"/>
      <c r="N1078" s="117"/>
      <c r="O1078" s="119"/>
      <c r="P1078" s="101"/>
      <c r="Q1078" s="119"/>
      <c r="R1078" s="119"/>
      <c r="S1078" s="166"/>
      <c r="T1078" s="119"/>
      <c r="U1078" s="167"/>
      <c r="V1078" s="119"/>
      <c r="W1078" s="78" t="e">
        <f>VLOOKUP(A1259, 'adm1'!A$2:B$15, 2, FALSE)</f>
        <v>#N/A</v>
      </c>
      <c r="X1078" s="16" t="e">
        <f>VLOOKUP(C1259, 'adm2'!A$2:B$62, 2, FALSE)</f>
        <v>#N/A</v>
      </c>
      <c r="Y1078" s="16" t="e">
        <f>VLOOKUP(E1259, 'adm3'!A$2:B$273, 2, FALSE)</f>
        <v>#N/A</v>
      </c>
      <c r="Z1078" s="16" t="e">
        <f>VLOOKUP(G1259, stle!A$2:B$5250, 2, FALSE)</f>
        <v>#N/A</v>
      </c>
    </row>
    <row r="1079" spans="1:26" s="34" customFormat="1">
      <c r="A1079" s="119"/>
      <c r="B1079" s="163"/>
      <c r="C1079" s="119"/>
      <c r="D1079" s="163"/>
      <c r="E1079" s="119"/>
      <c r="F1079" s="164"/>
      <c r="G1079" s="119"/>
      <c r="H1079" s="163"/>
      <c r="I1079" s="163"/>
      <c r="J1079" s="165"/>
      <c r="K1079" s="119"/>
      <c r="L1079" s="119"/>
      <c r="M1079" s="119"/>
      <c r="N1079" s="117"/>
      <c r="O1079" s="119"/>
      <c r="P1079" s="101"/>
      <c r="Q1079" s="119"/>
      <c r="R1079" s="119"/>
      <c r="S1079" s="166"/>
      <c r="T1079" s="119"/>
      <c r="U1079" s="167"/>
      <c r="V1079" s="119"/>
      <c r="W1079" s="78" t="e">
        <f>VLOOKUP(A1260, 'adm1'!A$2:B$15, 2, FALSE)</f>
        <v>#N/A</v>
      </c>
      <c r="X1079" s="16" t="e">
        <f>VLOOKUP(C1260, 'adm2'!A$2:B$62, 2, FALSE)</f>
        <v>#N/A</v>
      </c>
      <c r="Y1079" s="16" t="e">
        <f>VLOOKUP(E1260, 'adm3'!A$2:B$273, 2, FALSE)</f>
        <v>#N/A</v>
      </c>
      <c r="Z1079" s="16" t="e">
        <f>VLOOKUP(G1260, stle!A$2:B$5250, 2, FALSE)</f>
        <v>#N/A</v>
      </c>
    </row>
    <row r="1080" spans="1:26" s="34" customFormat="1">
      <c r="A1080" s="119"/>
      <c r="B1080" s="163"/>
      <c r="C1080" s="119"/>
      <c r="D1080" s="163"/>
      <c r="E1080" s="119"/>
      <c r="F1080" s="164"/>
      <c r="G1080" s="119"/>
      <c r="H1080" s="163"/>
      <c r="I1080" s="163"/>
      <c r="J1080" s="165"/>
      <c r="K1080" s="119"/>
      <c r="L1080" s="119"/>
      <c r="M1080" s="119"/>
      <c r="N1080" s="117"/>
      <c r="O1080" s="119"/>
      <c r="P1080" s="101"/>
      <c r="Q1080" s="119"/>
      <c r="R1080" s="119"/>
      <c r="S1080" s="166"/>
      <c r="T1080" s="119"/>
      <c r="U1080" s="167"/>
      <c r="V1080" s="119"/>
      <c r="W1080" s="78" t="e">
        <f>VLOOKUP(A1261, 'adm1'!A$2:B$15, 2, FALSE)</f>
        <v>#N/A</v>
      </c>
      <c r="X1080" s="16" t="e">
        <f>VLOOKUP(C1261, 'adm2'!A$2:B$62, 2, FALSE)</f>
        <v>#N/A</v>
      </c>
      <c r="Y1080" s="16" t="e">
        <f>VLOOKUP(E1261, 'adm3'!A$2:B$273, 2, FALSE)</f>
        <v>#N/A</v>
      </c>
      <c r="Z1080" s="16" t="e">
        <f>VLOOKUP(G1261, stle!A$2:B$5250, 2, FALSE)</f>
        <v>#N/A</v>
      </c>
    </row>
    <row r="1081" spans="1:26" s="34" customFormat="1">
      <c r="A1081" s="119"/>
      <c r="B1081" s="163"/>
      <c r="C1081" s="119"/>
      <c r="D1081" s="163"/>
      <c r="E1081" s="119"/>
      <c r="F1081" s="164"/>
      <c r="G1081" s="119"/>
      <c r="H1081" s="163"/>
      <c r="I1081" s="163"/>
      <c r="J1081" s="165"/>
      <c r="K1081" s="119"/>
      <c r="L1081" s="119"/>
      <c r="M1081" s="119"/>
      <c r="N1081" s="117"/>
      <c r="O1081" s="119"/>
      <c r="P1081" s="101"/>
      <c r="Q1081" s="119"/>
      <c r="R1081" s="119"/>
      <c r="S1081" s="166"/>
      <c r="T1081" s="119"/>
      <c r="U1081" s="167"/>
      <c r="V1081" s="119"/>
      <c r="W1081" s="78" t="e">
        <f>VLOOKUP(A1262, 'adm1'!A$2:B$15, 2, FALSE)</f>
        <v>#N/A</v>
      </c>
      <c r="X1081" s="16" t="e">
        <f>VLOOKUP(C1262, 'adm2'!A$2:B$62, 2, FALSE)</f>
        <v>#N/A</v>
      </c>
      <c r="Y1081" s="16" t="e">
        <f>VLOOKUP(E1262, 'adm3'!A$2:B$273, 2, FALSE)</f>
        <v>#N/A</v>
      </c>
      <c r="Z1081" s="16" t="e">
        <f>VLOOKUP(G1262, stle!A$2:B$5250, 2, FALSE)</f>
        <v>#N/A</v>
      </c>
    </row>
    <row r="1082" spans="1:26" s="34" customFormat="1">
      <c r="A1082" s="119"/>
      <c r="B1082" s="163"/>
      <c r="C1082" s="119"/>
      <c r="D1082" s="163"/>
      <c r="E1082" s="119"/>
      <c r="F1082" s="164"/>
      <c r="G1082" s="119"/>
      <c r="H1082" s="163"/>
      <c r="I1082" s="163"/>
      <c r="J1082" s="165"/>
      <c r="K1082" s="119"/>
      <c r="L1082" s="119"/>
      <c r="M1082" s="119"/>
      <c r="N1082" s="117"/>
      <c r="O1082" s="119"/>
      <c r="P1082" s="101"/>
      <c r="Q1082" s="119"/>
      <c r="R1082" s="119"/>
      <c r="S1082" s="166"/>
      <c r="T1082" s="119"/>
      <c r="U1082" s="167"/>
      <c r="V1082" s="119"/>
      <c r="W1082" s="78" t="e">
        <f>VLOOKUP(A1263, 'adm1'!A$2:B$15, 2, FALSE)</f>
        <v>#N/A</v>
      </c>
      <c r="X1082" s="16" t="e">
        <f>VLOOKUP(C1263, 'adm2'!A$2:B$62, 2, FALSE)</f>
        <v>#N/A</v>
      </c>
      <c r="Y1082" s="16" t="e">
        <f>VLOOKUP(E1263, 'adm3'!A$2:B$273, 2, FALSE)</f>
        <v>#N/A</v>
      </c>
      <c r="Z1082" s="16" t="e">
        <f>VLOOKUP(G1263, stle!A$2:B$5250, 2, FALSE)</f>
        <v>#N/A</v>
      </c>
    </row>
    <row r="1083" spans="1:26" s="34" customFormat="1">
      <c r="A1083" s="119"/>
      <c r="B1083" s="163"/>
      <c r="C1083" s="119"/>
      <c r="D1083" s="163"/>
      <c r="E1083" s="119"/>
      <c r="F1083" s="164"/>
      <c r="G1083" s="119"/>
      <c r="H1083" s="163"/>
      <c r="I1083" s="163"/>
      <c r="J1083" s="165"/>
      <c r="K1083" s="119"/>
      <c r="L1083" s="119"/>
      <c r="M1083" s="119"/>
      <c r="N1083" s="117"/>
      <c r="O1083" s="119"/>
      <c r="P1083" s="101"/>
      <c r="Q1083" s="119"/>
      <c r="R1083" s="119"/>
      <c r="S1083" s="166"/>
      <c r="T1083" s="119"/>
      <c r="U1083" s="167"/>
      <c r="V1083" s="119"/>
      <c r="W1083" s="78" t="e">
        <f>VLOOKUP(A1264, 'adm1'!A$2:B$15, 2, FALSE)</f>
        <v>#N/A</v>
      </c>
      <c r="X1083" s="16" t="e">
        <f>VLOOKUP(C1264, 'adm2'!A$2:B$62, 2, FALSE)</f>
        <v>#N/A</v>
      </c>
      <c r="Y1083" s="16" t="e">
        <f>VLOOKUP(E1264, 'adm3'!A$2:B$273, 2, FALSE)</f>
        <v>#N/A</v>
      </c>
      <c r="Z1083" s="16" t="e">
        <f>VLOOKUP(G1264, stle!A$2:B$5250, 2, FALSE)</f>
        <v>#N/A</v>
      </c>
    </row>
    <row r="1084" spans="1:26" s="34" customFormat="1">
      <c r="A1084" s="119"/>
      <c r="B1084" s="163"/>
      <c r="C1084" s="119"/>
      <c r="D1084" s="163"/>
      <c r="E1084" s="119"/>
      <c r="F1084" s="164"/>
      <c r="G1084" s="119"/>
      <c r="H1084" s="163"/>
      <c r="I1084" s="163"/>
      <c r="J1084" s="165"/>
      <c r="K1084" s="119"/>
      <c r="L1084" s="119"/>
      <c r="M1084" s="119"/>
      <c r="N1084" s="117"/>
      <c r="O1084" s="119"/>
      <c r="P1084" s="101"/>
      <c r="Q1084" s="119"/>
      <c r="R1084" s="119"/>
      <c r="S1084" s="166"/>
      <c r="T1084" s="119"/>
      <c r="U1084" s="167"/>
      <c r="V1084" s="119"/>
      <c r="W1084" s="78" t="e">
        <f>VLOOKUP(A1265, 'adm1'!A$2:B$15, 2, FALSE)</f>
        <v>#N/A</v>
      </c>
      <c r="X1084" s="16" t="e">
        <f>VLOOKUP(C1265, 'adm2'!A$2:B$62, 2, FALSE)</f>
        <v>#N/A</v>
      </c>
      <c r="Y1084" s="16" t="e">
        <f>VLOOKUP(E1265, 'adm3'!A$2:B$273, 2, FALSE)</f>
        <v>#N/A</v>
      </c>
      <c r="Z1084" s="16" t="e">
        <f>VLOOKUP(G1265, stle!A$2:B$5250, 2, FALSE)</f>
        <v>#N/A</v>
      </c>
    </row>
    <row r="1085" spans="1:26" s="34" customFormat="1">
      <c r="A1085" s="119"/>
      <c r="B1085" s="163"/>
      <c r="C1085" s="119"/>
      <c r="D1085" s="163"/>
      <c r="E1085" s="119"/>
      <c r="F1085" s="164"/>
      <c r="G1085" s="119"/>
      <c r="H1085" s="163"/>
      <c r="I1085" s="163"/>
      <c r="J1085" s="165"/>
      <c r="K1085" s="119"/>
      <c r="L1085" s="119"/>
      <c r="M1085" s="119"/>
      <c r="N1085" s="117"/>
      <c r="O1085" s="119"/>
      <c r="P1085" s="101"/>
      <c r="Q1085" s="119"/>
      <c r="R1085" s="119"/>
      <c r="S1085" s="166"/>
      <c r="T1085" s="119"/>
      <c r="U1085" s="167"/>
      <c r="V1085" s="119"/>
      <c r="W1085" s="78" t="e">
        <f>VLOOKUP(A1266, 'adm1'!A$2:B$15, 2, FALSE)</f>
        <v>#N/A</v>
      </c>
      <c r="X1085" s="16" t="e">
        <f>VLOOKUP(C1266, 'adm2'!A$2:B$62, 2, FALSE)</f>
        <v>#N/A</v>
      </c>
      <c r="Y1085" s="16" t="e">
        <f>VLOOKUP(E1266, 'adm3'!A$2:B$273, 2, FALSE)</f>
        <v>#N/A</v>
      </c>
      <c r="Z1085" s="16" t="e">
        <f>VLOOKUP(G1266, stle!A$2:B$5250, 2, FALSE)</f>
        <v>#N/A</v>
      </c>
    </row>
    <row r="1086" spans="1:26" s="34" customFormat="1">
      <c r="A1086" s="119"/>
      <c r="B1086" s="163" t="e">
        <f t="shared" ref="B1086:B1125" si="0">VLOOKUP(A1086, adm1_codenmrange, 2, FALSE)</f>
        <v>#N/A</v>
      </c>
      <c r="C1086" s="119"/>
      <c r="D1086" s="163" t="e">
        <f t="shared" ref="D1086:D1125" si="1">VLOOKUP(C1086,adm2_codenmrange, 2, FALSE)</f>
        <v>#N/A</v>
      </c>
      <c r="E1086" s="119"/>
      <c r="F1086" s="164" t="e">
        <f t="shared" ref="F1086:F1125" si="2">VLOOKUP(E1086,adm3_codenmrange,2,FALSE)</f>
        <v>#N/A</v>
      </c>
      <c r="G1086" s="119"/>
      <c r="H1086" s="163" t="e">
        <f t="shared" ref="H1086:H1125" si="3">VLOOKUP(G1086, Stle_CodeNmRange, 2, FALSE)</f>
        <v>#N/A</v>
      </c>
      <c r="I1086" s="163"/>
      <c r="J1086" s="165"/>
      <c r="K1086" s="119"/>
      <c r="L1086" s="119"/>
      <c r="M1086" s="119"/>
      <c r="N1086" s="117"/>
      <c r="O1086" s="119"/>
      <c r="P1086" s="101" t="e">
        <f>VLOOKUP(N1086,'MATERIAL LIST'!$A$2:$B$64,2,FALSE)</f>
        <v>#N/A</v>
      </c>
      <c r="Q1086" s="119"/>
      <c r="R1086" s="119"/>
      <c r="S1086" s="166"/>
      <c r="T1086" s="119"/>
      <c r="U1086" s="167"/>
      <c r="V1086" s="119"/>
      <c r="W1086" s="78" t="e">
        <f>VLOOKUP(A1267, 'adm1'!A$2:B$15, 2, FALSE)</f>
        <v>#N/A</v>
      </c>
      <c r="X1086" s="16" t="e">
        <f>VLOOKUP(C1267, 'adm2'!A$2:B$62, 2, FALSE)</f>
        <v>#N/A</v>
      </c>
      <c r="Y1086" s="16" t="e">
        <f>VLOOKUP(E1267, 'adm3'!A$2:B$273, 2, FALSE)</f>
        <v>#N/A</v>
      </c>
      <c r="Z1086" s="16" t="e">
        <f>VLOOKUP(G1267, stle!A$2:B$5250, 2, FALSE)</f>
        <v>#N/A</v>
      </c>
    </row>
    <row r="1087" spans="1:26" s="34" customFormat="1">
      <c r="A1087" s="119"/>
      <c r="B1087" s="163" t="e">
        <f t="shared" si="0"/>
        <v>#N/A</v>
      </c>
      <c r="C1087" s="119"/>
      <c r="D1087" s="163" t="e">
        <f t="shared" si="1"/>
        <v>#N/A</v>
      </c>
      <c r="E1087" s="119"/>
      <c r="F1087" s="164" t="e">
        <f t="shared" si="2"/>
        <v>#N/A</v>
      </c>
      <c r="G1087" s="119"/>
      <c r="H1087" s="163" t="e">
        <f t="shared" si="3"/>
        <v>#N/A</v>
      </c>
      <c r="I1087" s="163"/>
      <c r="J1087" s="165"/>
      <c r="K1087" s="119"/>
      <c r="L1087" s="119"/>
      <c r="M1087" s="119"/>
      <c r="N1087" s="117"/>
      <c r="O1087" s="119"/>
      <c r="P1087" s="101" t="e">
        <f>VLOOKUP(N1087,'MATERIAL LIST'!$A$2:$B$64,2,FALSE)</f>
        <v>#N/A</v>
      </c>
      <c r="Q1087" s="119"/>
      <c r="R1087" s="119"/>
      <c r="S1087" s="166"/>
      <c r="T1087" s="119"/>
      <c r="U1087" s="167"/>
      <c r="V1087" s="119"/>
      <c r="W1087" s="78" t="e">
        <f>VLOOKUP(A1268, 'adm1'!A$2:B$15, 2, FALSE)</f>
        <v>#N/A</v>
      </c>
      <c r="X1087" s="16" t="e">
        <f>VLOOKUP(C1268, 'adm2'!A$2:B$62, 2, FALSE)</f>
        <v>#N/A</v>
      </c>
      <c r="Y1087" s="16" t="e">
        <f>VLOOKUP(E1268, 'adm3'!A$2:B$273, 2, FALSE)</f>
        <v>#N/A</v>
      </c>
      <c r="Z1087" s="16" t="e">
        <f>VLOOKUP(G1268, stle!A$2:B$5250, 2, FALSE)</f>
        <v>#N/A</v>
      </c>
    </row>
    <row r="1088" spans="1:26" s="34" customFormat="1">
      <c r="A1088" s="119"/>
      <c r="B1088" s="163" t="e">
        <f t="shared" si="0"/>
        <v>#N/A</v>
      </c>
      <c r="C1088" s="119"/>
      <c r="D1088" s="163" t="e">
        <f t="shared" si="1"/>
        <v>#N/A</v>
      </c>
      <c r="E1088" s="119"/>
      <c r="F1088" s="164" t="e">
        <f t="shared" si="2"/>
        <v>#N/A</v>
      </c>
      <c r="G1088" s="119"/>
      <c r="H1088" s="163" t="e">
        <f t="shared" si="3"/>
        <v>#N/A</v>
      </c>
      <c r="I1088" s="163"/>
      <c r="J1088" s="165"/>
      <c r="K1088" s="119"/>
      <c r="L1088" s="119"/>
      <c r="M1088" s="119"/>
      <c r="N1088" s="117"/>
      <c r="O1088" s="119"/>
      <c r="P1088" s="101" t="e">
        <f>VLOOKUP(N1088,'MATERIAL LIST'!$A$2:$B$64,2,FALSE)</f>
        <v>#N/A</v>
      </c>
      <c r="Q1088" s="119"/>
      <c r="R1088" s="119"/>
      <c r="S1088" s="166"/>
      <c r="T1088" s="119"/>
      <c r="U1088" s="167"/>
      <c r="V1088" s="119"/>
      <c r="W1088" s="78" t="e">
        <f>VLOOKUP(A1269, 'adm1'!A$2:B$15, 2, FALSE)</f>
        <v>#N/A</v>
      </c>
      <c r="X1088" s="16" t="e">
        <f>VLOOKUP(C1269, 'adm2'!A$2:B$62, 2, FALSE)</f>
        <v>#N/A</v>
      </c>
      <c r="Y1088" s="16" t="e">
        <f>VLOOKUP(E1269, 'adm3'!A$2:B$273, 2, FALSE)</f>
        <v>#N/A</v>
      </c>
      <c r="Z1088" s="16" t="e">
        <f>VLOOKUP(G1269, stle!A$2:B$5250, 2, FALSE)</f>
        <v>#N/A</v>
      </c>
    </row>
    <row r="1089" spans="1:26" s="34" customFormat="1">
      <c r="A1089" s="119"/>
      <c r="B1089" s="163" t="e">
        <f t="shared" si="0"/>
        <v>#N/A</v>
      </c>
      <c r="C1089" s="119"/>
      <c r="D1089" s="163" t="e">
        <f t="shared" si="1"/>
        <v>#N/A</v>
      </c>
      <c r="E1089" s="119"/>
      <c r="F1089" s="164" t="e">
        <f t="shared" si="2"/>
        <v>#N/A</v>
      </c>
      <c r="G1089" s="119"/>
      <c r="H1089" s="163" t="e">
        <f t="shared" si="3"/>
        <v>#N/A</v>
      </c>
      <c r="I1089" s="163"/>
      <c r="J1089" s="165"/>
      <c r="K1089" s="119"/>
      <c r="L1089" s="119"/>
      <c r="M1089" s="119"/>
      <c r="N1089" s="117"/>
      <c r="O1089" s="119"/>
      <c r="P1089" s="101" t="e">
        <f>VLOOKUP(N1089,'MATERIAL LIST'!$A$2:$B$64,2,FALSE)</f>
        <v>#N/A</v>
      </c>
      <c r="Q1089" s="119"/>
      <c r="R1089" s="119"/>
      <c r="S1089" s="166"/>
      <c r="T1089" s="119"/>
      <c r="U1089" s="167"/>
      <c r="V1089" s="119"/>
      <c r="W1089" s="78" t="e">
        <f>VLOOKUP(A1270, 'adm1'!A$2:B$15, 2, FALSE)</f>
        <v>#N/A</v>
      </c>
      <c r="X1089" s="16" t="e">
        <f>VLOOKUP(C1270, 'adm2'!A$2:B$62, 2, FALSE)</f>
        <v>#N/A</v>
      </c>
      <c r="Y1089" s="16" t="e">
        <f>VLOOKUP(E1270, 'adm3'!A$2:B$273, 2, FALSE)</f>
        <v>#N/A</v>
      </c>
      <c r="Z1089" s="16" t="e">
        <f>VLOOKUP(G1270, stle!A$2:B$5250, 2, FALSE)</f>
        <v>#N/A</v>
      </c>
    </row>
    <row r="1090" spans="1:26" s="34" customFormat="1">
      <c r="A1090" s="119"/>
      <c r="B1090" s="163" t="e">
        <f t="shared" si="0"/>
        <v>#N/A</v>
      </c>
      <c r="C1090" s="119"/>
      <c r="D1090" s="163" t="e">
        <f t="shared" si="1"/>
        <v>#N/A</v>
      </c>
      <c r="E1090" s="119"/>
      <c r="F1090" s="164" t="e">
        <f t="shared" si="2"/>
        <v>#N/A</v>
      </c>
      <c r="G1090" s="119"/>
      <c r="H1090" s="163" t="e">
        <f t="shared" si="3"/>
        <v>#N/A</v>
      </c>
      <c r="I1090" s="163"/>
      <c r="J1090" s="165"/>
      <c r="K1090" s="119"/>
      <c r="L1090" s="119"/>
      <c r="M1090" s="119"/>
      <c r="N1090" s="117"/>
      <c r="O1090" s="119"/>
      <c r="P1090" s="101" t="e">
        <f>VLOOKUP(N1090,'MATERIAL LIST'!$A$2:$B$64,2,FALSE)</f>
        <v>#N/A</v>
      </c>
      <c r="Q1090" s="119"/>
      <c r="R1090" s="119"/>
      <c r="S1090" s="166"/>
      <c r="T1090" s="119"/>
      <c r="U1090" s="167"/>
      <c r="V1090" s="119"/>
      <c r="W1090" s="78" t="e">
        <f>VLOOKUP(A1271, 'adm1'!A$2:B$15, 2, FALSE)</f>
        <v>#N/A</v>
      </c>
      <c r="X1090" s="16" t="e">
        <f>VLOOKUP(C1271, 'adm2'!A$2:B$62, 2, FALSE)</f>
        <v>#N/A</v>
      </c>
      <c r="Y1090" s="16" t="e">
        <f>VLOOKUP(E1271, 'adm3'!A$2:B$273, 2, FALSE)</f>
        <v>#N/A</v>
      </c>
      <c r="Z1090" s="16" t="e">
        <f>VLOOKUP(G1271, stle!A$2:B$5250, 2, FALSE)</f>
        <v>#N/A</v>
      </c>
    </row>
    <row r="1091" spans="1:26" s="34" customFormat="1">
      <c r="A1091" s="119"/>
      <c r="B1091" s="163" t="e">
        <f t="shared" si="0"/>
        <v>#N/A</v>
      </c>
      <c r="C1091" s="119"/>
      <c r="D1091" s="163" t="e">
        <f t="shared" si="1"/>
        <v>#N/A</v>
      </c>
      <c r="E1091" s="119"/>
      <c r="F1091" s="164" t="e">
        <f t="shared" si="2"/>
        <v>#N/A</v>
      </c>
      <c r="G1091" s="119"/>
      <c r="H1091" s="163" t="e">
        <f t="shared" si="3"/>
        <v>#N/A</v>
      </c>
      <c r="I1091" s="163"/>
      <c r="J1091" s="165"/>
      <c r="K1091" s="119"/>
      <c r="L1091" s="119"/>
      <c r="M1091" s="119"/>
      <c r="N1091" s="117"/>
      <c r="O1091" s="119"/>
      <c r="P1091" s="101" t="e">
        <f>VLOOKUP(N1091,'MATERIAL LIST'!$A$2:$B$64,2,FALSE)</f>
        <v>#N/A</v>
      </c>
      <c r="Q1091" s="119"/>
      <c r="R1091" s="119"/>
      <c r="S1091" s="166"/>
      <c r="T1091" s="119"/>
      <c r="U1091" s="167"/>
      <c r="V1091" s="119"/>
      <c r="W1091" s="78" t="e">
        <f>VLOOKUP(A1272, 'adm1'!A$2:B$15, 2, FALSE)</f>
        <v>#N/A</v>
      </c>
      <c r="X1091" s="16" t="e">
        <f>VLOOKUP(C1272, 'adm2'!A$2:B$62, 2, FALSE)</f>
        <v>#N/A</v>
      </c>
      <c r="Y1091" s="16" t="e">
        <f>VLOOKUP(E1272, 'adm3'!A$2:B$273, 2, FALSE)</f>
        <v>#N/A</v>
      </c>
      <c r="Z1091" s="16" t="e">
        <f>VLOOKUP(G1272, stle!A$2:B$5250, 2, FALSE)</f>
        <v>#N/A</v>
      </c>
    </row>
    <row r="1092" spans="1:26" s="34" customFormat="1">
      <c r="A1092" s="119"/>
      <c r="B1092" s="163" t="e">
        <f t="shared" si="0"/>
        <v>#N/A</v>
      </c>
      <c r="C1092" s="119"/>
      <c r="D1092" s="163" t="e">
        <f t="shared" si="1"/>
        <v>#N/A</v>
      </c>
      <c r="E1092" s="119"/>
      <c r="F1092" s="164" t="e">
        <f t="shared" si="2"/>
        <v>#N/A</v>
      </c>
      <c r="G1092" s="119"/>
      <c r="H1092" s="163" t="e">
        <f t="shared" si="3"/>
        <v>#N/A</v>
      </c>
      <c r="I1092" s="163"/>
      <c r="J1092" s="165"/>
      <c r="K1092" s="119"/>
      <c r="L1092" s="119"/>
      <c r="M1092" s="119"/>
      <c r="N1092" s="117"/>
      <c r="O1092" s="119"/>
      <c r="P1092" s="101" t="e">
        <f>VLOOKUP(N1092,'MATERIAL LIST'!$A$2:$B$64,2,FALSE)</f>
        <v>#N/A</v>
      </c>
      <c r="Q1092" s="119"/>
      <c r="R1092" s="119"/>
      <c r="S1092" s="166"/>
      <c r="T1092" s="119"/>
      <c r="U1092" s="167"/>
      <c r="V1092" s="119"/>
      <c r="W1092" s="78" t="e">
        <f>VLOOKUP(A1273, 'adm1'!A$2:B$15, 2, FALSE)</f>
        <v>#N/A</v>
      </c>
      <c r="X1092" s="16" t="e">
        <f>VLOOKUP(C1273, 'adm2'!A$2:B$62, 2, FALSE)</f>
        <v>#N/A</v>
      </c>
      <c r="Y1092" s="16" t="e">
        <f>VLOOKUP(E1273, 'adm3'!A$2:B$273, 2, FALSE)</f>
        <v>#N/A</v>
      </c>
      <c r="Z1092" s="16" t="e">
        <f>VLOOKUP(G1273, stle!A$2:B$5250, 2, FALSE)</f>
        <v>#N/A</v>
      </c>
    </row>
    <row r="1093" spans="1:26" s="34" customFormat="1">
      <c r="A1093" s="119"/>
      <c r="B1093" s="163" t="e">
        <f t="shared" si="0"/>
        <v>#N/A</v>
      </c>
      <c r="C1093" s="119"/>
      <c r="D1093" s="163" t="e">
        <f t="shared" si="1"/>
        <v>#N/A</v>
      </c>
      <c r="E1093" s="119"/>
      <c r="F1093" s="164" t="e">
        <f t="shared" si="2"/>
        <v>#N/A</v>
      </c>
      <c r="G1093" s="119"/>
      <c r="H1093" s="163" t="e">
        <f t="shared" si="3"/>
        <v>#N/A</v>
      </c>
      <c r="I1093" s="163"/>
      <c r="J1093" s="165"/>
      <c r="K1093" s="119"/>
      <c r="L1093" s="119"/>
      <c r="M1093" s="119"/>
      <c r="N1093" s="117"/>
      <c r="O1093" s="119"/>
      <c r="P1093" s="101" t="e">
        <f>VLOOKUP(N1093,'MATERIAL LIST'!$A$2:$B$64,2,FALSE)</f>
        <v>#N/A</v>
      </c>
      <c r="Q1093" s="119"/>
      <c r="R1093" s="119"/>
      <c r="S1093" s="166"/>
      <c r="T1093" s="119"/>
      <c r="U1093" s="167"/>
      <c r="V1093" s="119"/>
      <c r="W1093" s="78" t="e">
        <f>VLOOKUP(A1274, 'adm1'!A$2:B$15, 2, FALSE)</f>
        <v>#N/A</v>
      </c>
      <c r="X1093" s="16" t="e">
        <f>VLOOKUP(C1274, 'adm2'!A$2:B$62, 2, FALSE)</f>
        <v>#N/A</v>
      </c>
      <c r="Y1093" s="16" t="e">
        <f>VLOOKUP(E1274, 'adm3'!A$2:B$273, 2, FALSE)</f>
        <v>#N/A</v>
      </c>
      <c r="Z1093" s="16" t="e">
        <f>VLOOKUP(G1274, stle!A$2:B$5250, 2, FALSE)</f>
        <v>#N/A</v>
      </c>
    </row>
    <row r="1094" spans="1:26" s="34" customFormat="1">
      <c r="A1094" s="119"/>
      <c r="B1094" s="163" t="e">
        <f t="shared" si="0"/>
        <v>#N/A</v>
      </c>
      <c r="C1094" s="119"/>
      <c r="D1094" s="163" t="e">
        <f t="shared" si="1"/>
        <v>#N/A</v>
      </c>
      <c r="E1094" s="119"/>
      <c r="F1094" s="164" t="e">
        <f t="shared" si="2"/>
        <v>#N/A</v>
      </c>
      <c r="G1094" s="119"/>
      <c r="H1094" s="163" t="e">
        <f t="shared" si="3"/>
        <v>#N/A</v>
      </c>
      <c r="I1094" s="163"/>
      <c r="J1094" s="165"/>
      <c r="K1094" s="119"/>
      <c r="L1094" s="119"/>
      <c r="M1094" s="119"/>
      <c r="N1094" s="117"/>
      <c r="O1094" s="119"/>
      <c r="P1094" s="101" t="e">
        <f>VLOOKUP(N1094,'MATERIAL LIST'!$A$2:$B$64,2,FALSE)</f>
        <v>#N/A</v>
      </c>
      <c r="Q1094" s="119"/>
      <c r="R1094" s="119"/>
      <c r="S1094" s="166"/>
      <c r="T1094" s="119"/>
      <c r="U1094" s="167"/>
      <c r="V1094" s="119"/>
      <c r="W1094" s="78" t="e">
        <f>VLOOKUP(A1275, 'adm1'!A$2:B$15, 2, FALSE)</f>
        <v>#N/A</v>
      </c>
      <c r="X1094" s="16" t="e">
        <f>VLOOKUP(C1275, 'adm2'!A$2:B$62, 2, FALSE)</f>
        <v>#N/A</v>
      </c>
      <c r="Y1094" s="16" t="e">
        <f>VLOOKUP(E1275, 'adm3'!A$2:B$273, 2, FALSE)</f>
        <v>#N/A</v>
      </c>
      <c r="Z1094" s="16" t="e">
        <f>VLOOKUP(G1275, stle!A$2:B$5250, 2, FALSE)</f>
        <v>#N/A</v>
      </c>
    </row>
    <row r="1095" spans="1:26" s="34" customFormat="1">
      <c r="A1095" s="119"/>
      <c r="B1095" s="163" t="e">
        <f t="shared" si="0"/>
        <v>#N/A</v>
      </c>
      <c r="C1095" s="119"/>
      <c r="D1095" s="163" t="e">
        <f t="shared" si="1"/>
        <v>#N/A</v>
      </c>
      <c r="E1095" s="119"/>
      <c r="F1095" s="164" t="e">
        <f t="shared" si="2"/>
        <v>#N/A</v>
      </c>
      <c r="G1095" s="119"/>
      <c r="H1095" s="163" t="e">
        <f t="shared" si="3"/>
        <v>#N/A</v>
      </c>
      <c r="I1095" s="163"/>
      <c r="J1095" s="165"/>
      <c r="K1095" s="119"/>
      <c r="L1095" s="119"/>
      <c r="M1095" s="119"/>
      <c r="N1095" s="117"/>
      <c r="O1095" s="119"/>
      <c r="P1095" s="101" t="e">
        <f>VLOOKUP(N1095,'MATERIAL LIST'!$A$2:$B$64,2,FALSE)</f>
        <v>#N/A</v>
      </c>
      <c r="Q1095" s="119"/>
      <c r="R1095" s="119"/>
      <c r="S1095" s="166"/>
      <c r="T1095" s="119"/>
      <c r="U1095" s="167"/>
      <c r="V1095" s="119"/>
      <c r="W1095" s="78" t="e">
        <f>VLOOKUP(A1276, 'adm1'!A$2:B$15, 2, FALSE)</f>
        <v>#N/A</v>
      </c>
      <c r="X1095" s="16" t="e">
        <f>VLOOKUP(C1276, 'adm2'!A$2:B$62, 2, FALSE)</f>
        <v>#N/A</v>
      </c>
      <c r="Y1095" s="16" t="e">
        <f>VLOOKUP(E1276, 'adm3'!A$2:B$273, 2, FALSE)</f>
        <v>#N/A</v>
      </c>
      <c r="Z1095" s="16" t="e">
        <f>VLOOKUP(G1276, stle!A$2:B$5250, 2, FALSE)</f>
        <v>#N/A</v>
      </c>
    </row>
    <row r="1096" spans="1:26" s="34" customFormat="1">
      <c r="A1096" s="119"/>
      <c r="B1096" s="163" t="e">
        <f t="shared" si="0"/>
        <v>#N/A</v>
      </c>
      <c r="C1096" s="119"/>
      <c r="D1096" s="163" t="e">
        <f t="shared" si="1"/>
        <v>#N/A</v>
      </c>
      <c r="E1096" s="119"/>
      <c r="F1096" s="164" t="e">
        <f t="shared" si="2"/>
        <v>#N/A</v>
      </c>
      <c r="G1096" s="119"/>
      <c r="H1096" s="163" t="e">
        <f t="shared" si="3"/>
        <v>#N/A</v>
      </c>
      <c r="I1096" s="163"/>
      <c r="J1096" s="165"/>
      <c r="K1096" s="119"/>
      <c r="L1096" s="119"/>
      <c r="M1096" s="119"/>
      <c r="N1096" s="117"/>
      <c r="O1096" s="119"/>
      <c r="P1096" s="101" t="e">
        <f>VLOOKUP(N1096,'MATERIAL LIST'!$A$2:$B$64,2,FALSE)</f>
        <v>#N/A</v>
      </c>
      <c r="Q1096" s="119"/>
      <c r="R1096" s="119"/>
      <c r="S1096" s="166"/>
      <c r="T1096" s="119"/>
      <c r="U1096" s="167"/>
      <c r="V1096" s="119"/>
      <c r="W1096" s="78" t="e">
        <f>VLOOKUP(A1277, 'adm1'!A$2:B$15, 2, FALSE)</f>
        <v>#N/A</v>
      </c>
      <c r="X1096" s="16" t="e">
        <f>VLOOKUP(C1277, 'adm2'!A$2:B$62, 2, FALSE)</f>
        <v>#N/A</v>
      </c>
      <c r="Y1096" s="16" t="e">
        <f>VLOOKUP(E1277, 'adm3'!A$2:B$273, 2, FALSE)</f>
        <v>#N/A</v>
      </c>
      <c r="Z1096" s="16" t="e">
        <f>VLOOKUP(G1277, stle!A$2:B$5250, 2, FALSE)</f>
        <v>#N/A</v>
      </c>
    </row>
    <row r="1097" spans="1:26" s="34" customFormat="1">
      <c r="A1097" s="119"/>
      <c r="B1097" s="163" t="e">
        <f t="shared" si="0"/>
        <v>#N/A</v>
      </c>
      <c r="C1097" s="119"/>
      <c r="D1097" s="163" t="e">
        <f t="shared" si="1"/>
        <v>#N/A</v>
      </c>
      <c r="E1097" s="119"/>
      <c r="F1097" s="164" t="e">
        <f t="shared" si="2"/>
        <v>#N/A</v>
      </c>
      <c r="G1097" s="119"/>
      <c r="H1097" s="163" t="e">
        <f t="shared" si="3"/>
        <v>#N/A</v>
      </c>
      <c r="I1097" s="163"/>
      <c r="J1097" s="165"/>
      <c r="K1097" s="119"/>
      <c r="L1097" s="119"/>
      <c r="M1097" s="119"/>
      <c r="N1097" s="117"/>
      <c r="O1097" s="119"/>
      <c r="P1097" s="101" t="e">
        <f>VLOOKUP(N1097,'MATERIAL LIST'!$A$2:$B$64,2,FALSE)</f>
        <v>#N/A</v>
      </c>
      <c r="Q1097" s="119"/>
      <c r="R1097" s="119"/>
      <c r="S1097" s="166"/>
      <c r="T1097" s="119"/>
      <c r="U1097" s="167"/>
      <c r="V1097" s="119"/>
      <c r="W1097" s="78" t="e">
        <f>VLOOKUP(A1278, 'adm1'!A$2:B$15, 2, FALSE)</f>
        <v>#N/A</v>
      </c>
      <c r="X1097" s="16" t="e">
        <f>VLOOKUP(C1278, 'adm2'!A$2:B$62, 2, FALSE)</f>
        <v>#N/A</v>
      </c>
      <c r="Y1097" s="16" t="e">
        <f>VLOOKUP(E1278, 'adm3'!A$2:B$273, 2, FALSE)</f>
        <v>#N/A</v>
      </c>
      <c r="Z1097" s="16" t="e">
        <f>VLOOKUP(G1278, stle!A$2:B$5250, 2, FALSE)</f>
        <v>#N/A</v>
      </c>
    </row>
    <row r="1098" spans="1:26" s="34" customFormat="1">
      <c r="A1098" s="119"/>
      <c r="B1098" s="163" t="e">
        <f t="shared" si="0"/>
        <v>#N/A</v>
      </c>
      <c r="C1098" s="119"/>
      <c r="D1098" s="163" t="e">
        <f t="shared" si="1"/>
        <v>#N/A</v>
      </c>
      <c r="E1098" s="119"/>
      <c r="F1098" s="164" t="e">
        <f t="shared" si="2"/>
        <v>#N/A</v>
      </c>
      <c r="G1098" s="119"/>
      <c r="H1098" s="163" t="e">
        <f t="shared" si="3"/>
        <v>#N/A</v>
      </c>
      <c r="I1098" s="163"/>
      <c r="J1098" s="165"/>
      <c r="K1098" s="119"/>
      <c r="L1098" s="119"/>
      <c r="M1098" s="119"/>
      <c r="N1098" s="117"/>
      <c r="O1098" s="119"/>
      <c r="P1098" s="101" t="e">
        <f>VLOOKUP(N1098,'MATERIAL LIST'!$A$2:$B$64,2,FALSE)</f>
        <v>#N/A</v>
      </c>
      <c r="Q1098" s="119"/>
      <c r="R1098" s="119"/>
      <c r="S1098" s="166"/>
      <c r="T1098" s="119"/>
      <c r="U1098" s="167"/>
      <c r="V1098" s="119"/>
      <c r="W1098" s="78" t="e">
        <f>VLOOKUP(A1279, 'adm1'!A$2:B$15, 2, FALSE)</f>
        <v>#N/A</v>
      </c>
      <c r="X1098" s="16" t="e">
        <f>VLOOKUP(C1279, 'adm2'!A$2:B$62, 2, FALSE)</f>
        <v>#N/A</v>
      </c>
      <c r="Y1098" s="16" t="e">
        <f>VLOOKUP(E1279, 'adm3'!A$2:B$273, 2, FALSE)</f>
        <v>#N/A</v>
      </c>
      <c r="Z1098" s="16" t="e">
        <f>VLOOKUP(G1279, stle!A$2:B$5250, 2, FALSE)</f>
        <v>#N/A</v>
      </c>
    </row>
    <row r="1099" spans="1:26" s="34" customFormat="1">
      <c r="A1099" s="119"/>
      <c r="B1099" s="163" t="e">
        <f t="shared" si="0"/>
        <v>#N/A</v>
      </c>
      <c r="C1099" s="119"/>
      <c r="D1099" s="163" t="e">
        <f t="shared" si="1"/>
        <v>#N/A</v>
      </c>
      <c r="E1099" s="119"/>
      <c r="F1099" s="164" t="e">
        <f t="shared" si="2"/>
        <v>#N/A</v>
      </c>
      <c r="G1099" s="119"/>
      <c r="H1099" s="163" t="e">
        <f t="shared" si="3"/>
        <v>#N/A</v>
      </c>
      <c r="I1099" s="163"/>
      <c r="J1099" s="165"/>
      <c r="K1099" s="119"/>
      <c r="L1099" s="119"/>
      <c r="M1099" s="119"/>
      <c r="N1099" s="117"/>
      <c r="O1099" s="119"/>
      <c r="P1099" s="101" t="e">
        <f>VLOOKUP(N1099,'MATERIAL LIST'!$A$2:$B$64,2,FALSE)</f>
        <v>#N/A</v>
      </c>
      <c r="Q1099" s="119"/>
      <c r="R1099" s="119"/>
      <c r="S1099" s="166"/>
      <c r="T1099" s="119"/>
      <c r="U1099" s="167"/>
      <c r="V1099" s="119"/>
      <c r="W1099" s="78" t="e">
        <f>VLOOKUP(A1280, 'adm1'!A$2:B$15, 2, FALSE)</f>
        <v>#N/A</v>
      </c>
      <c r="X1099" s="16" t="e">
        <f>VLOOKUP(C1280, 'adm2'!A$2:B$62, 2, FALSE)</f>
        <v>#N/A</v>
      </c>
      <c r="Y1099" s="16" t="e">
        <f>VLOOKUP(E1280, 'adm3'!A$2:B$273, 2, FALSE)</f>
        <v>#N/A</v>
      </c>
      <c r="Z1099" s="16" t="e">
        <f>VLOOKUP(G1280, stle!A$2:B$5250, 2, FALSE)</f>
        <v>#N/A</v>
      </c>
    </row>
    <row r="1100" spans="1:26" s="34" customFormat="1">
      <c r="A1100" s="119"/>
      <c r="B1100" s="163" t="e">
        <f t="shared" si="0"/>
        <v>#N/A</v>
      </c>
      <c r="C1100" s="119"/>
      <c r="D1100" s="163" t="e">
        <f t="shared" si="1"/>
        <v>#N/A</v>
      </c>
      <c r="E1100" s="119"/>
      <c r="F1100" s="164" t="e">
        <f t="shared" si="2"/>
        <v>#N/A</v>
      </c>
      <c r="G1100" s="119"/>
      <c r="H1100" s="163" t="e">
        <f t="shared" si="3"/>
        <v>#N/A</v>
      </c>
      <c r="I1100" s="163"/>
      <c r="J1100" s="165"/>
      <c r="K1100" s="119"/>
      <c r="L1100" s="119"/>
      <c r="M1100" s="119"/>
      <c r="N1100" s="117"/>
      <c r="O1100" s="119"/>
      <c r="P1100" s="101" t="e">
        <f>VLOOKUP(N1100,'MATERIAL LIST'!$A$2:$B$64,2,FALSE)</f>
        <v>#N/A</v>
      </c>
      <c r="Q1100" s="119"/>
      <c r="R1100" s="119"/>
      <c r="S1100" s="166"/>
      <c r="T1100" s="119"/>
      <c r="U1100" s="167"/>
      <c r="V1100" s="119"/>
      <c r="W1100" s="78" t="e">
        <f>VLOOKUP(A1281, 'adm1'!A$2:B$15, 2, FALSE)</f>
        <v>#N/A</v>
      </c>
      <c r="X1100" s="16" t="e">
        <f>VLOOKUP(C1281, 'adm2'!A$2:B$62, 2, FALSE)</f>
        <v>#N/A</v>
      </c>
      <c r="Y1100" s="16" t="e">
        <f>VLOOKUP(E1281, 'adm3'!A$2:B$273, 2, FALSE)</f>
        <v>#N/A</v>
      </c>
      <c r="Z1100" s="16" t="e">
        <f>VLOOKUP(G1281, stle!A$2:B$5250, 2, FALSE)</f>
        <v>#N/A</v>
      </c>
    </row>
    <row r="1101" spans="1:26" s="34" customFormat="1">
      <c r="A1101" s="119"/>
      <c r="B1101" s="163" t="e">
        <f t="shared" si="0"/>
        <v>#N/A</v>
      </c>
      <c r="C1101" s="119"/>
      <c r="D1101" s="163" t="e">
        <f t="shared" si="1"/>
        <v>#N/A</v>
      </c>
      <c r="E1101" s="119"/>
      <c r="F1101" s="164" t="e">
        <f t="shared" si="2"/>
        <v>#N/A</v>
      </c>
      <c r="G1101" s="119"/>
      <c r="H1101" s="163" t="e">
        <f t="shared" si="3"/>
        <v>#N/A</v>
      </c>
      <c r="I1101" s="163"/>
      <c r="J1101" s="165"/>
      <c r="K1101" s="119"/>
      <c r="L1101" s="119"/>
      <c r="M1101" s="119"/>
      <c r="N1101" s="117"/>
      <c r="O1101" s="119"/>
      <c r="P1101" s="101" t="e">
        <f>VLOOKUP(N1101,'MATERIAL LIST'!$A$2:$B$64,2,FALSE)</f>
        <v>#N/A</v>
      </c>
      <c r="Q1101" s="119"/>
      <c r="R1101" s="119"/>
      <c r="S1101" s="166"/>
      <c r="T1101" s="119"/>
      <c r="U1101" s="167"/>
      <c r="V1101" s="119"/>
      <c r="W1101" s="78" t="e">
        <f>VLOOKUP(A1282, 'adm1'!A$2:B$15, 2, FALSE)</f>
        <v>#N/A</v>
      </c>
      <c r="X1101" s="16" t="e">
        <f>VLOOKUP(C1282, 'adm2'!A$2:B$62, 2, FALSE)</f>
        <v>#N/A</v>
      </c>
      <c r="Y1101" s="16" t="e">
        <f>VLOOKUP(E1282, 'adm3'!A$2:B$273, 2, FALSE)</f>
        <v>#N/A</v>
      </c>
      <c r="Z1101" s="16" t="e">
        <f>VLOOKUP(G1282, stle!A$2:B$5250, 2, FALSE)</f>
        <v>#N/A</v>
      </c>
    </row>
    <row r="1102" spans="1:26" s="34" customFormat="1">
      <c r="A1102" s="119"/>
      <c r="B1102" s="163" t="e">
        <f t="shared" si="0"/>
        <v>#N/A</v>
      </c>
      <c r="C1102" s="119"/>
      <c r="D1102" s="163" t="e">
        <f t="shared" si="1"/>
        <v>#N/A</v>
      </c>
      <c r="E1102" s="119"/>
      <c r="F1102" s="164" t="e">
        <f t="shared" si="2"/>
        <v>#N/A</v>
      </c>
      <c r="G1102" s="119"/>
      <c r="H1102" s="163" t="e">
        <f t="shared" si="3"/>
        <v>#N/A</v>
      </c>
      <c r="I1102" s="163"/>
      <c r="J1102" s="165"/>
      <c r="K1102" s="119"/>
      <c r="L1102" s="119"/>
      <c r="M1102" s="119"/>
      <c r="N1102" s="117"/>
      <c r="O1102" s="119"/>
      <c r="P1102" s="101" t="e">
        <f>VLOOKUP(N1102,'MATERIAL LIST'!$A$2:$B$64,2,FALSE)</f>
        <v>#N/A</v>
      </c>
      <c r="Q1102" s="119"/>
      <c r="R1102" s="119"/>
      <c r="S1102" s="166"/>
      <c r="T1102" s="119"/>
      <c r="U1102" s="167"/>
      <c r="V1102" s="119"/>
      <c r="W1102" s="78" t="e">
        <f>VLOOKUP(A1283, 'adm1'!A$2:B$15, 2, FALSE)</f>
        <v>#N/A</v>
      </c>
      <c r="X1102" s="16" t="e">
        <f>VLOOKUP(C1283, 'adm2'!A$2:B$62, 2, FALSE)</f>
        <v>#N/A</v>
      </c>
      <c r="Y1102" s="16" t="e">
        <f>VLOOKUP(E1283, 'adm3'!A$2:B$273, 2, FALSE)</f>
        <v>#N/A</v>
      </c>
      <c r="Z1102" s="16" t="e">
        <f>VLOOKUP(G1283, stle!A$2:B$5250, 2, FALSE)</f>
        <v>#N/A</v>
      </c>
    </row>
    <row r="1103" spans="1:26" s="34" customFormat="1">
      <c r="A1103" s="119"/>
      <c r="B1103" s="163" t="e">
        <f t="shared" si="0"/>
        <v>#N/A</v>
      </c>
      <c r="C1103" s="119"/>
      <c r="D1103" s="163" t="e">
        <f t="shared" si="1"/>
        <v>#N/A</v>
      </c>
      <c r="E1103" s="119"/>
      <c r="F1103" s="164" t="e">
        <f t="shared" si="2"/>
        <v>#N/A</v>
      </c>
      <c r="G1103" s="119"/>
      <c r="H1103" s="163" t="e">
        <f t="shared" si="3"/>
        <v>#N/A</v>
      </c>
      <c r="I1103" s="163"/>
      <c r="J1103" s="165"/>
      <c r="K1103" s="119"/>
      <c r="L1103" s="119"/>
      <c r="M1103" s="119"/>
      <c r="N1103" s="117"/>
      <c r="O1103" s="119"/>
      <c r="P1103" s="101" t="e">
        <f>VLOOKUP(N1103,'MATERIAL LIST'!$A$2:$B$64,2,FALSE)</f>
        <v>#N/A</v>
      </c>
      <c r="Q1103" s="119"/>
      <c r="R1103" s="119"/>
      <c r="S1103" s="166"/>
      <c r="T1103" s="119"/>
      <c r="U1103" s="167"/>
      <c r="V1103" s="119"/>
      <c r="W1103" s="78" t="e">
        <f>VLOOKUP(A1284, 'adm1'!A$2:B$15, 2, FALSE)</f>
        <v>#N/A</v>
      </c>
      <c r="X1103" s="16" t="e">
        <f>VLOOKUP(C1284, 'adm2'!A$2:B$62, 2, FALSE)</f>
        <v>#N/A</v>
      </c>
      <c r="Y1103" s="16" t="e">
        <f>VLOOKUP(E1284, 'adm3'!A$2:B$273, 2, FALSE)</f>
        <v>#N/A</v>
      </c>
      <c r="Z1103" s="16" t="e">
        <f>VLOOKUP(G1284, stle!A$2:B$5250, 2, FALSE)</f>
        <v>#N/A</v>
      </c>
    </row>
    <row r="1104" spans="1:26" s="34" customFormat="1">
      <c r="A1104" s="119"/>
      <c r="B1104" s="163" t="e">
        <f t="shared" si="0"/>
        <v>#N/A</v>
      </c>
      <c r="C1104" s="119"/>
      <c r="D1104" s="163" t="e">
        <f t="shared" si="1"/>
        <v>#N/A</v>
      </c>
      <c r="E1104" s="119"/>
      <c r="F1104" s="164" t="e">
        <f t="shared" si="2"/>
        <v>#N/A</v>
      </c>
      <c r="G1104" s="119"/>
      <c r="H1104" s="163" t="e">
        <f t="shared" si="3"/>
        <v>#N/A</v>
      </c>
      <c r="I1104" s="163"/>
      <c r="J1104" s="165"/>
      <c r="K1104" s="119"/>
      <c r="L1104" s="119"/>
      <c r="M1104" s="119"/>
      <c r="N1104" s="117"/>
      <c r="O1104" s="119"/>
      <c r="P1104" s="101" t="e">
        <f>VLOOKUP(N1104,'MATERIAL LIST'!$A$2:$B$64,2,FALSE)</f>
        <v>#N/A</v>
      </c>
      <c r="Q1104" s="119"/>
      <c r="R1104" s="119"/>
      <c r="S1104" s="166"/>
      <c r="T1104" s="119"/>
      <c r="U1104" s="167"/>
      <c r="V1104" s="119"/>
      <c r="W1104" s="78" t="e">
        <f>VLOOKUP(A1285, 'adm1'!A$2:B$15, 2, FALSE)</f>
        <v>#N/A</v>
      </c>
      <c r="X1104" s="16" t="e">
        <f>VLOOKUP(C1285, 'adm2'!A$2:B$62, 2, FALSE)</f>
        <v>#N/A</v>
      </c>
      <c r="Y1104" s="16" t="e">
        <f>VLOOKUP(E1285, 'adm3'!A$2:B$273, 2, FALSE)</f>
        <v>#N/A</v>
      </c>
      <c r="Z1104" s="16" t="e">
        <f>VLOOKUP(G1285, stle!A$2:B$5250, 2, FALSE)</f>
        <v>#N/A</v>
      </c>
    </row>
    <row r="1105" spans="1:26" s="34" customFormat="1">
      <c r="A1105" s="119"/>
      <c r="B1105" s="163" t="e">
        <f t="shared" si="0"/>
        <v>#N/A</v>
      </c>
      <c r="C1105" s="119"/>
      <c r="D1105" s="163" t="e">
        <f t="shared" si="1"/>
        <v>#N/A</v>
      </c>
      <c r="E1105" s="119"/>
      <c r="F1105" s="164" t="e">
        <f t="shared" si="2"/>
        <v>#N/A</v>
      </c>
      <c r="G1105" s="119"/>
      <c r="H1105" s="163" t="e">
        <f t="shared" si="3"/>
        <v>#N/A</v>
      </c>
      <c r="I1105" s="163"/>
      <c r="J1105" s="165"/>
      <c r="K1105" s="119"/>
      <c r="L1105" s="119"/>
      <c r="M1105" s="119"/>
      <c r="N1105" s="117"/>
      <c r="O1105" s="119"/>
      <c r="P1105" s="101" t="e">
        <f>VLOOKUP(N1105,'MATERIAL LIST'!$A$2:$B$64,2,FALSE)</f>
        <v>#N/A</v>
      </c>
      <c r="Q1105" s="119"/>
      <c r="R1105" s="119"/>
      <c r="S1105" s="166"/>
      <c r="T1105" s="119"/>
      <c r="U1105" s="167"/>
      <c r="V1105" s="119"/>
      <c r="W1105" s="78" t="e">
        <f>VLOOKUP(A1286, 'adm1'!A$2:B$15, 2, FALSE)</f>
        <v>#N/A</v>
      </c>
      <c r="X1105" s="16" t="e">
        <f>VLOOKUP(C1286, 'adm2'!A$2:B$62, 2, FALSE)</f>
        <v>#N/A</v>
      </c>
      <c r="Y1105" s="16" t="e">
        <f>VLOOKUP(E1286, 'adm3'!A$2:B$273, 2, FALSE)</f>
        <v>#N/A</v>
      </c>
      <c r="Z1105" s="16" t="e">
        <f>VLOOKUP(G1286, stle!A$2:B$5250, 2, FALSE)</f>
        <v>#N/A</v>
      </c>
    </row>
    <row r="1106" spans="1:26" s="34" customFormat="1">
      <c r="A1106" s="119"/>
      <c r="B1106" s="163" t="e">
        <f t="shared" si="0"/>
        <v>#N/A</v>
      </c>
      <c r="C1106" s="119"/>
      <c r="D1106" s="163" t="e">
        <f t="shared" si="1"/>
        <v>#N/A</v>
      </c>
      <c r="E1106" s="119"/>
      <c r="F1106" s="164" t="e">
        <f t="shared" si="2"/>
        <v>#N/A</v>
      </c>
      <c r="G1106" s="119"/>
      <c r="H1106" s="163" t="e">
        <f t="shared" si="3"/>
        <v>#N/A</v>
      </c>
      <c r="I1106" s="163"/>
      <c r="J1106" s="165"/>
      <c r="K1106" s="119"/>
      <c r="L1106" s="119"/>
      <c r="M1106" s="119"/>
      <c r="N1106" s="117"/>
      <c r="O1106" s="119"/>
      <c r="P1106" s="101" t="e">
        <f>VLOOKUP(N1106,'MATERIAL LIST'!$A$2:$B$64,2,FALSE)</f>
        <v>#N/A</v>
      </c>
      <c r="Q1106" s="119"/>
      <c r="R1106" s="119"/>
      <c r="S1106" s="166"/>
      <c r="T1106" s="119"/>
      <c r="U1106" s="167"/>
      <c r="V1106" s="119"/>
      <c r="W1106" s="78" t="e">
        <f>VLOOKUP(A1287, 'adm1'!A$2:B$15, 2, FALSE)</f>
        <v>#N/A</v>
      </c>
      <c r="X1106" s="16" t="e">
        <f>VLOOKUP(C1287, 'adm2'!A$2:B$62, 2, FALSE)</f>
        <v>#N/A</v>
      </c>
      <c r="Y1106" s="16" t="e">
        <f>VLOOKUP(E1287, 'adm3'!A$2:B$273, 2, FALSE)</f>
        <v>#N/A</v>
      </c>
      <c r="Z1106" s="16" t="e">
        <f>VLOOKUP(G1287, stle!A$2:B$5250, 2, FALSE)</f>
        <v>#N/A</v>
      </c>
    </row>
    <row r="1107" spans="1:26" s="34" customFormat="1">
      <c r="A1107" s="119"/>
      <c r="B1107" s="163" t="e">
        <f t="shared" si="0"/>
        <v>#N/A</v>
      </c>
      <c r="C1107" s="119"/>
      <c r="D1107" s="163" t="e">
        <f t="shared" si="1"/>
        <v>#N/A</v>
      </c>
      <c r="E1107" s="119"/>
      <c r="F1107" s="164" t="e">
        <f t="shared" si="2"/>
        <v>#N/A</v>
      </c>
      <c r="G1107" s="119"/>
      <c r="H1107" s="163" t="e">
        <f t="shared" si="3"/>
        <v>#N/A</v>
      </c>
      <c r="I1107" s="163"/>
      <c r="J1107" s="165"/>
      <c r="K1107" s="119"/>
      <c r="L1107" s="119"/>
      <c r="M1107" s="119"/>
      <c r="N1107" s="117"/>
      <c r="O1107" s="119"/>
      <c r="P1107" s="101" t="e">
        <f>VLOOKUP(N1107,'MATERIAL LIST'!$A$2:$B$64,2,FALSE)</f>
        <v>#N/A</v>
      </c>
      <c r="Q1107" s="119"/>
      <c r="R1107" s="119"/>
      <c r="S1107" s="166"/>
      <c r="T1107" s="119"/>
      <c r="U1107" s="167"/>
      <c r="V1107" s="119"/>
      <c r="W1107" s="78" t="e">
        <f>VLOOKUP(A1288, 'adm1'!A$2:B$15, 2, FALSE)</f>
        <v>#N/A</v>
      </c>
      <c r="X1107" s="16" t="e">
        <f>VLOOKUP(C1288, 'adm2'!A$2:B$62, 2, FALSE)</f>
        <v>#N/A</v>
      </c>
      <c r="Y1107" s="16" t="e">
        <f>VLOOKUP(E1288, 'adm3'!A$2:B$273, 2, FALSE)</f>
        <v>#N/A</v>
      </c>
      <c r="Z1107" s="16" t="e">
        <f>VLOOKUP(G1288, stle!A$2:B$5250, 2, FALSE)</f>
        <v>#N/A</v>
      </c>
    </row>
    <row r="1108" spans="1:26" s="34" customFormat="1">
      <c r="A1108" s="119"/>
      <c r="B1108" s="163" t="e">
        <f t="shared" si="0"/>
        <v>#N/A</v>
      </c>
      <c r="C1108" s="119"/>
      <c r="D1108" s="163" t="e">
        <f t="shared" si="1"/>
        <v>#N/A</v>
      </c>
      <c r="E1108" s="119"/>
      <c r="F1108" s="164" t="e">
        <f t="shared" si="2"/>
        <v>#N/A</v>
      </c>
      <c r="G1108" s="119"/>
      <c r="H1108" s="163" t="e">
        <f t="shared" si="3"/>
        <v>#N/A</v>
      </c>
      <c r="I1108" s="163"/>
      <c r="J1108" s="165"/>
      <c r="K1108" s="119"/>
      <c r="L1108" s="119"/>
      <c r="M1108" s="119"/>
      <c r="N1108" s="117"/>
      <c r="O1108" s="119"/>
      <c r="P1108" s="101" t="e">
        <f>VLOOKUP(N1108,'MATERIAL LIST'!$A$2:$B$64,2,FALSE)</f>
        <v>#N/A</v>
      </c>
      <c r="Q1108" s="119"/>
      <c r="R1108" s="119"/>
      <c r="S1108" s="166"/>
      <c r="T1108" s="119"/>
      <c r="U1108" s="167"/>
      <c r="V1108" s="119"/>
      <c r="W1108" s="78" t="e">
        <f>VLOOKUP(A1289, 'adm1'!A$2:B$15, 2, FALSE)</f>
        <v>#N/A</v>
      </c>
      <c r="X1108" s="16" t="e">
        <f>VLOOKUP(C1289, 'adm2'!A$2:B$62, 2, FALSE)</f>
        <v>#N/A</v>
      </c>
      <c r="Y1108" s="16" t="e">
        <f>VLOOKUP(E1289, 'adm3'!A$2:B$273, 2, FALSE)</f>
        <v>#N/A</v>
      </c>
      <c r="Z1108" s="16" t="e">
        <f>VLOOKUP(G1289, stle!A$2:B$5250, 2, FALSE)</f>
        <v>#N/A</v>
      </c>
    </row>
    <row r="1109" spans="1:26" s="34" customFormat="1">
      <c r="A1109" s="119"/>
      <c r="B1109" s="163" t="e">
        <f t="shared" si="0"/>
        <v>#N/A</v>
      </c>
      <c r="C1109" s="119"/>
      <c r="D1109" s="163" t="e">
        <f t="shared" si="1"/>
        <v>#N/A</v>
      </c>
      <c r="E1109" s="119"/>
      <c r="F1109" s="164" t="e">
        <f t="shared" si="2"/>
        <v>#N/A</v>
      </c>
      <c r="G1109" s="119"/>
      <c r="H1109" s="163" t="e">
        <f t="shared" si="3"/>
        <v>#N/A</v>
      </c>
      <c r="I1109" s="163"/>
      <c r="J1109" s="165"/>
      <c r="K1109" s="119"/>
      <c r="L1109" s="119"/>
      <c r="M1109" s="119"/>
      <c r="N1109" s="117"/>
      <c r="O1109" s="119"/>
      <c r="P1109" s="101" t="e">
        <f>VLOOKUP(N1109,'MATERIAL LIST'!$A$2:$B$64,2,FALSE)</f>
        <v>#N/A</v>
      </c>
      <c r="Q1109" s="119"/>
      <c r="R1109" s="119"/>
      <c r="S1109" s="166"/>
      <c r="T1109" s="119"/>
      <c r="U1109" s="167"/>
      <c r="V1109" s="119"/>
      <c r="W1109" s="78" t="e">
        <f>VLOOKUP(A1290, 'adm1'!A$2:B$15, 2, FALSE)</f>
        <v>#N/A</v>
      </c>
      <c r="X1109" s="16" t="e">
        <f>VLOOKUP(C1290, 'adm2'!A$2:B$62, 2, FALSE)</f>
        <v>#N/A</v>
      </c>
      <c r="Y1109" s="16" t="e">
        <f>VLOOKUP(E1290, 'adm3'!A$2:B$273, 2, FALSE)</f>
        <v>#N/A</v>
      </c>
      <c r="Z1109" s="16" t="e">
        <f>VLOOKUP(G1290, stle!A$2:B$5250, 2, FALSE)</f>
        <v>#N/A</v>
      </c>
    </row>
    <row r="1110" spans="1:26" s="34" customFormat="1">
      <c r="A1110" s="119"/>
      <c r="B1110" s="163" t="e">
        <f t="shared" si="0"/>
        <v>#N/A</v>
      </c>
      <c r="C1110" s="119"/>
      <c r="D1110" s="163" t="e">
        <f t="shared" si="1"/>
        <v>#N/A</v>
      </c>
      <c r="E1110" s="119"/>
      <c r="F1110" s="164" t="e">
        <f t="shared" si="2"/>
        <v>#N/A</v>
      </c>
      <c r="G1110" s="119"/>
      <c r="H1110" s="163" t="e">
        <f t="shared" si="3"/>
        <v>#N/A</v>
      </c>
      <c r="I1110" s="163"/>
      <c r="J1110" s="165"/>
      <c r="K1110" s="119"/>
      <c r="L1110" s="119"/>
      <c r="M1110" s="119"/>
      <c r="N1110" s="117"/>
      <c r="O1110" s="119"/>
      <c r="P1110" s="101" t="e">
        <f>VLOOKUP(N1110,'MATERIAL LIST'!$A$2:$B$64,2,FALSE)</f>
        <v>#N/A</v>
      </c>
      <c r="Q1110" s="119"/>
      <c r="R1110" s="119"/>
      <c r="S1110" s="166"/>
      <c r="T1110" s="119"/>
      <c r="U1110" s="167"/>
      <c r="V1110" s="119"/>
      <c r="W1110" s="78" t="e">
        <f>VLOOKUP(A1291, 'adm1'!A$2:B$15, 2, FALSE)</f>
        <v>#N/A</v>
      </c>
      <c r="X1110" s="16" t="e">
        <f>VLOOKUP(C1291, 'adm2'!A$2:B$62, 2, FALSE)</f>
        <v>#N/A</v>
      </c>
      <c r="Y1110" s="16" t="e">
        <f>VLOOKUP(E1291, 'adm3'!A$2:B$273, 2, FALSE)</f>
        <v>#N/A</v>
      </c>
      <c r="Z1110" s="16" t="e">
        <f>VLOOKUP(G1291, stle!A$2:B$5250, 2, FALSE)</f>
        <v>#N/A</v>
      </c>
    </row>
    <row r="1111" spans="1:26" s="34" customFormat="1">
      <c r="A1111" s="119"/>
      <c r="B1111" s="163" t="e">
        <f t="shared" si="0"/>
        <v>#N/A</v>
      </c>
      <c r="C1111" s="119"/>
      <c r="D1111" s="163" t="e">
        <f t="shared" si="1"/>
        <v>#N/A</v>
      </c>
      <c r="E1111" s="119"/>
      <c r="F1111" s="164" t="e">
        <f t="shared" si="2"/>
        <v>#N/A</v>
      </c>
      <c r="G1111" s="119"/>
      <c r="H1111" s="163" t="e">
        <f t="shared" si="3"/>
        <v>#N/A</v>
      </c>
      <c r="I1111" s="163"/>
      <c r="J1111" s="165"/>
      <c r="K1111" s="119"/>
      <c r="L1111" s="119"/>
      <c r="M1111" s="119"/>
      <c r="N1111" s="117"/>
      <c r="O1111" s="119"/>
      <c r="P1111" s="101" t="e">
        <f>VLOOKUP(N1111,'MATERIAL LIST'!$A$2:$B$64,2,FALSE)</f>
        <v>#N/A</v>
      </c>
      <c r="Q1111" s="119"/>
      <c r="R1111" s="119"/>
      <c r="S1111" s="166"/>
      <c r="T1111" s="119"/>
      <c r="U1111" s="167"/>
      <c r="V1111" s="119"/>
      <c r="W1111" s="78" t="e">
        <f>VLOOKUP(A1292, 'adm1'!A$2:B$15, 2, FALSE)</f>
        <v>#N/A</v>
      </c>
      <c r="X1111" s="16" t="e">
        <f>VLOOKUP(C1292, 'adm2'!A$2:B$62, 2, FALSE)</f>
        <v>#N/A</v>
      </c>
      <c r="Y1111" s="16" t="e">
        <f>VLOOKUP(E1292, 'adm3'!A$2:B$273, 2, FALSE)</f>
        <v>#N/A</v>
      </c>
      <c r="Z1111" s="16" t="e">
        <f>VLOOKUP(G1292, stle!A$2:B$5250, 2, FALSE)</f>
        <v>#N/A</v>
      </c>
    </row>
    <row r="1112" spans="1:26" s="34" customFormat="1">
      <c r="A1112" s="119"/>
      <c r="B1112" s="163" t="e">
        <f t="shared" si="0"/>
        <v>#N/A</v>
      </c>
      <c r="C1112" s="119"/>
      <c r="D1112" s="163" t="e">
        <f t="shared" si="1"/>
        <v>#N/A</v>
      </c>
      <c r="E1112" s="119"/>
      <c r="F1112" s="164" t="e">
        <f t="shared" si="2"/>
        <v>#N/A</v>
      </c>
      <c r="G1112" s="119"/>
      <c r="H1112" s="163" t="e">
        <f t="shared" si="3"/>
        <v>#N/A</v>
      </c>
      <c r="I1112" s="163"/>
      <c r="J1112" s="165"/>
      <c r="K1112" s="119"/>
      <c r="L1112" s="119"/>
      <c r="M1112" s="119"/>
      <c r="N1112" s="117"/>
      <c r="O1112" s="119"/>
      <c r="P1112" s="101" t="e">
        <f>VLOOKUP(N1112,'MATERIAL LIST'!$A$2:$B$64,2,FALSE)</f>
        <v>#N/A</v>
      </c>
      <c r="Q1112" s="119"/>
      <c r="R1112" s="119"/>
      <c r="S1112" s="166"/>
      <c r="T1112" s="119"/>
      <c r="U1112" s="167"/>
      <c r="V1112" s="119"/>
      <c r="W1112" s="78" t="e">
        <f>VLOOKUP(A1293, 'adm1'!A$2:B$15, 2, FALSE)</f>
        <v>#N/A</v>
      </c>
      <c r="X1112" s="16" t="e">
        <f>VLOOKUP(C1293, 'adm2'!A$2:B$62, 2, FALSE)</f>
        <v>#N/A</v>
      </c>
      <c r="Y1112" s="16" t="e">
        <f>VLOOKUP(E1293, 'adm3'!A$2:B$273, 2, FALSE)</f>
        <v>#N/A</v>
      </c>
      <c r="Z1112" s="16" t="e">
        <f>VLOOKUP(G1293, stle!A$2:B$5250, 2, FALSE)</f>
        <v>#N/A</v>
      </c>
    </row>
    <row r="1113" spans="1:26" s="34" customFormat="1">
      <c r="A1113" s="119"/>
      <c r="B1113" s="163" t="e">
        <f t="shared" si="0"/>
        <v>#N/A</v>
      </c>
      <c r="C1113" s="119"/>
      <c r="D1113" s="163" t="e">
        <f t="shared" si="1"/>
        <v>#N/A</v>
      </c>
      <c r="E1113" s="119"/>
      <c r="F1113" s="164" t="e">
        <f t="shared" si="2"/>
        <v>#N/A</v>
      </c>
      <c r="G1113" s="119"/>
      <c r="H1113" s="163" t="e">
        <f t="shared" si="3"/>
        <v>#N/A</v>
      </c>
      <c r="I1113" s="163"/>
      <c r="J1113" s="165"/>
      <c r="K1113" s="119"/>
      <c r="L1113" s="119"/>
      <c r="M1113" s="119"/>
      <c r="N1113" s="117"/>
      <c r="O1113" s="119"/>
      <c r="P1113" s="101" t="e">
        <f>VLOOKUP(N1113,'MATERIAL LIST'!$A$2:$B$64,2,FALSE)</f>
        <v>#N/A</v>
      </c>
      <c r="Q1113" s="119"/>
      <c r="R1113" s="119"/>
      <c r="S1113" s="166"/>
      <c r="T1113" s="119"/>
      <c r="U1113" s="167"/>
      <c r="V1113" s="119"/>
      <c r="W1113" s="78" t="e">
        <f>VLOOKUP(A1294, 'adm1'!A$2:B$15, 2, FALSE)</f>
        <v>#N/A</v>
      </c>
      <c r="X1113" s="16" t="e">
        <f>VLOOKUP(C1294, 'adm2'!A$2:B$62, 2, FALSE)</f>
        <v>#N/A</v>
      </c>
      <c r="Y1113" s="16" t="e">
        <f>VLOOKUP(E1294, 'adm3'!A$2:B$273, 2, FALSE)</f>
        <v>#N/A</v>
      </c>
      <c r="Z1113" s="16" t="e">
        <f>VLOOKUP(G1294, stle!A$2:B$5250, 2, FALSE)</f>
        <v>#N/A</v>
      </c>
    </row>
    <row r="1114" spans="1:26" s="34" customFormat="1">
      <c r="A1114" s="119"/>
      <c r="B1114" s="163" t="e">
        <f t="shared" si="0"/>
        <v>#N/A</v>
      </c>
      <c r="C1114" s="119"/>
      <c r="D1114" s="163" t="e">
        <f t="shared" si="1"/>
        <v>#N/A</v>
      </c>
      <c r="E1114" s="119"/>
      <c r="F1114" s="164" t="e">
        <f t="shared" si="2"/>
        <v>#N/A</v>
      </c>
      <c r="G1114" s="119"/>
      <c r="H1114" s="163" t="e">
        <f t="shared" si="3"/>
        <v>#N/A</v>
      </c>
      <c r="I1114" s="163"/>
      <c r="J1114" s="165"/>
      <c r="K1114" s="119"/>
      <c r="L1114" s="119"/>
      <c r="M1114" s="119"/>
      <c r="N1114" s="117"/>
      <c r="O1114" s="119"/>
      <c r="P1114" s="101" t="e">
        <f>VLOOKUP(N1114,'MATERIAL LIST'!$A$2:$B$64,2,FALSE)</f>
        <v>#N/A</v>
      </c>
      <c r="Q1114" s="119"/>
      <c r="R1114" s="119"/>
      <c r="S1114" s="166"/>
      <c r="T1114" s="119"/>
      <c r="U1114" s="167"/>
      <c r="V1114" s="119"/>
      <c r="W1114" s="78" t="e">
        <f>VLOOKUP(A1295, 'adm1'!A$2:B$15, 2, FALSE)</f>
        <v>#N/A</v>
      </c>
      <c r="X1114" s="16" t="e">
        <f>VLOOKUP(C1295, 'adm2'!A$2:B$62, 2, FALSE)</f>
        <v>#N/A</v>
      </c>
      <c r="Y1114" s="16" t="e">
        <f>VLOOKUP(E1295, 'adm3'!A$2:B$273, 2, FALSE)</f>
        <v>#N/A</v>
      </c>
      <c r="Z1114" s="16" t="e">
        <f>VLOOKUP(G1295, stle!A$2:B$5250, 2, FALSE)</f>
        <v>#N/A</v>
      </c>
    </row>
    <row r="1115" spans="1:26" s="34" customFormat="1">
      <c r="A1115" s="119"/>
      <c r="B1115" s="163" t="e">
        <f t="shared" si="0"/>
        <v>#N/A</v>
      </c>
      <c r="C1115" s="119"/>
      <c r="D1115" s="163" t="e">
        <f t="shared" si="1"/>
        <v>#N/A</v>
      </c>
      <c r="E1115" s="119"/>
      <c r="F1115" s="164" t="e">
        <f t="shared" si="2"/>
        <v>#N/A</v>
      </c>
      <c r="G1115" s="119"/>
      <c r="H1115" s="163" t="e">
        <f t="shared" si="3"/>
        <v>#N/A</v>
      </c>
      <c r="I1115" s="163"/>
      <c r="J1115" s="165"/>
      <c r="K1115" s="119"/>
      <c r="L1115" s="119"/>
      <c r="M1115" s="119"/>
      <c r="N1115" s="117"/>
      <c r="O1115" s="119"/>
      <c r="P1115" s="101" t="e">
        <f>VLOOKUP(N1115,'MATERIAL LIST'!$A$2:$B$64,2,FALSE)</f>
        <v>#N/A</v>
      </c>
      <c r="Q1115" s="119"/>
      <c r="R1115" s="119"/>
      <c r="S1115" s="166"/>
      <c r="T1115" s="119"/>
      <c r="U1115" s="167"/>
      <c r="V1115" s="119"/>
      <c r="W1115" s="78" t="e">
        <f>VLOOKUP(A1296, 'adm1'!A$2:B$15, 2, FALSE)</f>
        <v>#N/A</v>
      </c>
      <c r="X1115" s="16" t="e">
        <f>VLOOKUP(C1296, 'adm2'!A$2:B$62, 2, FALSE)</f>
        <v>#N/A</v>
      </c>
      <c r="Y1115" s="16" t="e">
        <f>VLOOKUP(E1296, 'adm3'!A$2:B$273, 2, FALSE)</f>
        <v>#N/A</v>
      </c>
      <c r="Z1115" s="16" t="e">
        <f>VLOOKUP(G1296, stle!A$2:B$5250, 2, FALSE)</f>
        <v>#N/A</v>
      </c>
    </row>
    <row r="1116" spans="1:26" s="34" customFormat="1">
      <c r="A1116" s="119"/>
      <c r="B1116" s="163" t="e">
        <f t="shared" si="0"/>
        <v>#N/A</v>
      </c>
      <c r="C1116" s="119"/>
      <c r="D1116" s="163" t="e">
        <f t="shared" si="1"/>
        <v>#N/A</v>
      </c>
      <c r="E1116" s="119"/>
      <c r="F1116" s="164" t="e">
        <f t="shared" si="2"/>
        <v>#N/A</v>
      </c>
      <c r="G1116" s="119"/>
      <c r="H1116" s="163" t="e">
        <f t="shared" si="3"/>
        <v>#N/A</v>
      </c>
      <c r="I1116" s="163"/>
      <c r="J1116" s="165"/>
      <c r="K1116" s="119"/>
      <c r="L1116" s="119"/>
      <c r="M1116" s="119"/>
      <c r="N1116" s="117"/>
      <c r="O1116" s="119"/>
      <c r="P1116" s="101" t="e">
        <f>VLOOKUP(N1116,'MATERIAL LIST'!$A$2:$B$64,2,FALSE)</f>
        <v>#N/A</v>
      </c>
      <c r="Q1116" s="119"/>
      <c r="R1116" s="119"/>
      <c r="S1116" s="166"/>
      <c r="T1116" s="119"/>
      <c r="U1116" s="167"/>
      <c r="V1116" s="119"/>
      <c r="W1116" s="78" t="e">
        <f>VLOOKUP(A1297, 'adm1'!A$2:B$15, 2, FALSE)</f>
        <v>#N/A</v>
      </c>
      <c r="X1116" s="16" t="e">
        <f>VLOOKUP(C1297, 'adm2'!A$2:B$62, 2, FALSE)</f>
        <v>#N/A</v>
      </c>
      <c r="Y1116" s="16" t="e">
        <f>VLOOKUP(E1297, 'adm3'!A$2:B$273, 2, FALSE)</f>
        <v>#N/A</v>
      </c>
      <c r="Z1116" s="16" t="e">
        <f>VLOOKUP(G1297, stle!A$2:B$5250, 2, FALSE)</f>
        <v>#N/A</v>
      </c>
    </row>
    <row r="1117" spans="1:26" s="34" customFormat="1">
      <c r="A1117" s="119"/>
      <c r="B1117" s="163" t="e">
        <f t="shared" si="0"/>
        <v>#N/A</v>
      </c>
      <c r="C1117" s="119"/>
      <c r="D1117" s="163" t="e">
        <f t="shared" si="1"/>
        <v>#N/A</v>
      </c>
      <c r="E1117" s="119"/>
      <c r="F1117" s="164" t="e">
        <f t="shared" si="2"/>
        <v>#N/A</v>
      </c>
      <c r="G1117" s="119"/>
      <c r="H1117" s="163" t="e">
        <f t="shared" si="3"/>
        <v>#N/A</v>
      </c>
      <c r="I1117" s="163"/>
      <c r="J1117" s="165"/>
      <c r="K1117" s="119"/>
      <c r="L1117" s="119"/>
      <c r="M1117" s="119"/>
      <c r="N1117" s="117"/>
      <c r="O1117" s="119"/>
      <c r="P1117" s="101" t="e">
        <f>VLOOKUP(N1117,'MATERIAL LIST'!$A$2:$B$64,2,FALSE)</f>
        <v>#N/A</v>
      </c>
      <c r="Q1117" s="119"/>
      <c r="R1117" s="119"/>
      <c r="S1117" s="166"/>
      <c r="T1117" s="119"/>
      <c r="U1117" s="167"/>
      <c r="V1117" s="119"/>
      <c r="W1117" s="78" t="e">
        <f>VLOOKUP(A1298, 'adm1'!A$2:B$15, 2, FALSE)</f>
        <v>#N/A</v>
      </c>
      <c r="X1117" s="16" t="e">
        <f>VLOOKUP(C1298, 'adm2'!A$2:B$62, 2, FALSE)</f>
        <v>#N/A</v>
      </c>
      <c r="Y1117" s="16" t="e">
        <f>VLOOKUP(E1298, 'adm3'!A$2:B$273, 2, FALSE)</f>
        <v>#N/A</v>
      </c>
      <c r="Z1117" s="16" t="e">
        <f>VLOOKUP(G1298, stle!A$2:B$5250, 2, FALSE)</f>
        <v>#N/A</v>
      </c>
    </row>
    <row r="1118" spans="1:26" s="34" customFormat="1">
      <c r="A1118" s="119"/>
      <c r="B1118" s="163" t="e">
        <f t="shared" si="0"/>
        <v>#N/A</v>
      </c>
      <c r="C1118" s="119"/>
      <c r="D1118" s="163" t="e">
        <f t="shared" si="1"/>
        <v>#N/A</v>
      </c>
      <c r="E1118" s="119"/>
      <c r="F1118" s="164" t="e">
        <f t="shared" si="2"/>
        <v>#N/A</v>
      </c>
      <c r="G1118" s="119"/>
      <c r="H1118" s="163" t="e">
        <f t="shared" si="3"/>
        <v>#N/A</v>
      </c>
      <c r="I1118" s="163"/>
      <c r="J1118" s="165"/>
      <c r="K1118" s="119"/>
      <c r="L1118" s="119"/>
      <c r="M1118" s="119"/>
      <c r="N1118" s="117"/>
      <c r="O1118" s="119"/>
      <c r="P1118" s="101" t="e">
        <f>VLOOKUP(N1118,'MATERIAL LIST'!$A$2:$B$64,2,FALSE)</f>
        <v>#N/A</v>
      </c>
      <c r="Q1118" s="119"/>
      <c r="R1118" s="119"/>
      <c r="S1118" s="166"/>
      <c r="T1118" s="119"/>
      <c r="U1118" s="167"/>
      <c r="V1118" s="119"/>
      <c r="W1118" s="78" t="e">
        <f>VLOOKUP(A1299, 'adm1'!A$2:B$15, 2, FALSE)</f>
        <v>#N/A</v>
      </c>
      <c r="X1118" s="16" t="e">
        <f>VLOOKUP(C1299, 'adm2'!A$2:B$62, 2, FALSE)</f>
        <v>#N/A</v>
      </c>
      <c r="Y1118" s="16" t="e">
        <f>VLOOKUP(E1299, 'adm3'!A$2:B$273, 2, FALSE)</f>
        <v>#N/A</v>
      </c>
      <c r="Z1118" s="16" t="e">
        <f>VLOOKUP(G1299, stle!A$2:B$5250, 2, FALSE)</f>
        <v>#N/A</v>
      </c>
    </row>
    <row r="1119" spans="1:26" s="34" customFormat="1">
      <c r="A1119" s="119"/>
      <c r="B1119" s="163" t="e">
        <f t="shared" si="0"/>
        <v>#N/A</v>
      </c>
      <c r="C1119" s="119"/>
      <c r="D1119" s="163" t="e">
        <f t="shared" si="1"/>
        <v>#N/A</v>
      </c>
      <c r="E1119" s="119"/>
      <c r="F1119" s="164" t="e">
        <f t="shared" si="2"/>
        <v>#N/A</v>
      </c>
      <c r="G1119" s="119"/>
      <c r="H1119" s="163" t="e">
        <f t="shared" si="3"/>
        <v>#N/A</v>
      </c>
      <c r="I1119" s="163"/>
      <c r="J1119" s="165"/>
      <c r="K1119" s="119"/>
      <c r="L1119" s="119"/>
      <c r="M1119" s="119"/>
      <c r="N1119" s="117"/>
      <c r="O1119" s="119"/>
      <c r="P1119" s="101" t="e">
        <f>VLOOKUP(N1119,'MATERIAL LIST'!$A$2:$B$64,2,FALSE)</f>
        <v>#N/A</v>
      </c>
      <c r="Q1119" s="119"/>
      <c r="R1119" s="119"/>
      <c r="S1119" s="166"/>
      <c r="T1119" s="119"/>
      <c r="U1119" s="167"/>
      <c r="V1119" s="119"/>
      <c r="W1119" s="78" t="e">
        <f>VLOOKUP(A1300, 'adm1'!A$2:B$15, 2, FALSE)</f>
        <v>#N/A</v>
      </c>
      <c r="X1119" s="16" t="e">
        <f>VLOOKUP(C1300, 'adm2'!A$2:B$62, 2, FALSE)</f>
        <v>#N/A</v>
      </c>
      <c r="Y1119" s="16" t="e">
        <f>VLOOKUP(E1300, 'adm3'!A$2:B$273, 2, FALSE)</f>
        <v>#N/A</v>
      </c>
      <c r="Z1119" s="16" t="e">
        <f>VLOOKUP(G1300, stle!A$2:B$5250, 2, FALSE)</f>
        <v>#N/A</v>
      </c>
    </row>
    <row r="1120" spans="1:26" s="34" customFormat="1">
      <c r="A1120" s="119"/>
      <c r="B1120" s="163" t="e">
        <f t="shared" si="0"/>
        <v>#N/A</v>
      </c>
      <c r="C1120" s="119"/>
      <c r="D1120" s="163" t="e">
        <f t="shared" si="1"/>
        <v>#N/A</v>
      </c>
      <c r="E1120" s="119"/>
      <c r="F1120" s="164" t="e">
        <f t="shared" si="2"/>
        <v>#N/A</v>
      </c>
      <c r="G1120" s="119"/>
      <c r="H1120" s="163" t="e">
        <f t="shared" si="3"/>
        <v>#N/A</v>
      </c>
      <c r="I1120" s="163"/>
      <c r="J1120" s="165"/>
      <c r="K1120" s="119"/>
      <c r="L1120" s="119"/>
      <c r="M1120" s="119"/>
      <c r="N1120" s="117"/>
      <c r="O1120" s="119"/>
      <c r="P1120" s="101" t="e">
        <f>VLOOKUP(N1120,'MATERIAL LIST'!$A$2:$B$64,2,FALSE)</f>
        <v>#N/A</v>
      </c>
      <c r="Q1120" s="119"/>
      <c r="R1120" s="119"/>
      <c r="S1120" s="166"/>
      <c r="T1120" s="119"/>
      <c r="U1120" s="167"/>
      <c r="V1120" s="119"/>
      <c r="W1120" s="78" t="e">
        <f>VLOOKUP(A1301, 'adm1'!A$2:B$15, 2, FALSE)</f>
        <v>#N/A</v>
      </c>
      <c r="X1120" s="16" t="e">
        <f>VLOOKUP(C1301, 'adm2'!A$2:B$62, 2, FALSE)</f>
        <v>#N/A</v>
      </c>
      <c r="Y1120" s="16" t="e">
        <f>VLOOKUP(E1301, 'adm3'!A$2:B$273, 2, FALSE)</f>
        <v>#N/A</v>
      </c>
      <c r="Z1120" s="16" t="e">
        <f>VLOOKUP(G1301, stle!A$2:B$5250, 2, FALSE)</f>
        <v>#N/A</v>
      </c>
    </row>
    <row r="1121" spans="1:26" s="34" customFormat="1">
      <c r="A1121" s="119"/>
      <c r="B1121" s="163" t="e">
        <f t="shared" si="0"/>
        <v>#N/A</v>
      </c>
      <c r="C1121" s="119"/>
      <c r="D1121" s="163" t="e">
        <f t="shared" si="1"/>
        <v>#N/A</v>
      </c>
      <c r="E1121" s="119"/>
      <c r="F1121" s="164" t="e">
        <f t="shared" si="2"/>
        <v>#N/A</v>
      </c>
      <c r="G1121" s="119"/>
      <c r="H1121" s="163" t="e">
        <f t="shared" si="3"/>
        <v>#N/A</v>
      </c>
      <c r="I1121" s="163"/>
      <c r="J1121" s="165"/>
      <c r="K1121" s="119"/>
      <c r="L1121" s="119"/>
      <c r="M1121" s="119"/>
      <c r="N1121" s="117"/>
      <c r="O1121" s="119"/>
      <c r="P1121" s="101" t="e">
        <f>VLOOKUP(N1121,'MATERIAL LIST'!$A$2:$B$64,2,FALSE)</f>
        <v>#N/A</v>
      </c>
      <c r="Q1121" s="119"/>
      <c r="R1121" s="119"/>
      <c r="S1121" s="166"/>
      <c r="T1121" s="119"/>
      <c r="U1121" s="167"/>
      <c r="V1121" s="119"/>
      <c r="W1121" s="78" t="e">
        <f>VLOOKUP(A1302, 'adm1'!A$2:B$15, 2, FALSE)</f>
        <v>#N/A</v>
      </c>
      <c r="X1121" s="16" t="e">
        <f>VLOOKUP(C1302, 'adm2'!A$2:B$62, 2, FALSE)</f>
        <v>#N/A</v>
      </c>
      <c r="Y1121" s="16" t="e">
        <f>VLOOKUP(E1302, 'adm3'!A$2:B$273, 2, FALSE)</f>
        <v>#N/A</v>
      </c>
      <c r="Z1121" s="16" t="e">
        <f>VLOOKUP(G1302, stle!A$2:B$5250, 2, FALSE)</f>
        <v>#N/A</v>
      </c>
    </row>
    <row r="1122" spans="1:26" s="34" customFormat="1">
      <c r="A1122" s="119"/>
      <c r="B1122" s="163" t="e">
        <f t="shared" si="0"/>
        <v>#N/A</v>
      </c>
      <c r="C1122" s="119"/>
      <c r="D1122" s="163" t="e">
        <f t="shared" si="1"/>
        <v>#N/A</v>
      </c>
      <c r="E1122" s="119"/>
      <c r="F1122" s="164" t="e">
        <f t="shared" si="2"/>
        <v>#N/A</v>
      </c>
      <c r="G1122" s="119"/>
      <c r="H1122" s="163" t="e">
        <f t="shared" si="3"/>
        <v>#N/A</v>
      </c>
      <c r="I1122" s="163"/>
      <c r="J1122" s="165"/>
      <c r="K1122" s="119"/>
      <c r="L1122" s="119"/>
      <c r="M1122" s="119"/>
      <c r="N1122" s="117"/>
      <c r="O1122" s="119"/>
      <c r="P1122" s="101" t="e">
        <f>VLOOKUP(N1122,'MATERIAL LIST'!$A$2:$B$64,2,FALSE)</f>
        <v>#N/A</v>
      </c>
      <c r="Q1122" s="119"/>
      <c r="R1122" s="119"/>
      <c r="S1122" s="166"/>
      <c r="T1122" s="119"/>
      <c r="U1122" s="167"/>
      <c r="V1122" s="119"/>
      <c r="W1122" s="78" t="e">
        <f>VLOOKUP(A1303, 'adm1'!A$2:B$15, 2, FALSE)</f>
        <v>#N/A</v>
      </c>
      <c r="X1122" s="16" t="e">
        <f>VLOOKUP(C1303, 'adm2'!A$2:B$62, 2, FALSE)</f>
        <v>#N/A</v>
      </c>
      <c r="Y1122" s="16" t="e">
        <f>VLOOKUP(E1303, 'adm3'!A$2:B$273, 2, FALSE)</f>
        <v>#N/A</v>
      </c>
      <c r="Z1122" s="16" t="e">
        <f>VLOOKUP(G1303, stle!A$2:B$5250, 2, FALSE)</f>
        <v>#N/A</v>
      </c>
    </row>
    <row r="1123" spans="1:26" s="34" customFormat="1">
      <c r="A1123" s="119"/>
      <c r="B1123" s="163" t="e">
        <f t="shared" si="0"/>
        <v>#N/A</v>
      </c>
      <c r="C1123" s="119"/>
      <c r="D1123" s="163" t="e">
        <f t="shared" si="1"/>
        <v>#N/A</v>
      </c>
      <c r="E1123" s="119"/>
      <c r="F1123" s="164" t="e">
        <f t="shared" si="2"/>
        <v>#N/A</v>
      </c>
      <c r="G1123" s="119"/>
      <c r="H1123" s="163" t="e">
        <f t="shared" si="3"/>
        <v>#N/A</v>
      </c>
      <c r="I1123" s="163"/>
      <c r="J1123" s="165"/>
      <c r="K1123" s="119"/>
      <c r="L1123" s="119"/>
      <c r="M1123" s="119"/>
      <c r="N1123" s="117"/>
      <c r="O1123" s="119"/>
      <c r="P1123" s="101" t="e">
        <f>VLOOKUP(N1123,'MATERIAL LIST'!$A$2:$B$64,2,FALSE)</f>
        <v>#N/A</v>
      </c>
      <c r="Q1123" s="119"/>
      <c r="R1123" s="119"/>
      <c r="S1123" s="166"/>
      <c r="T1123" s="119"/>
      <c r="U1123" s="167"/>
      <c r="V1123" s="119"/>
      <c r="W1123" s="78" t="e">
        <f>VLOOKUP(A1304, 'adm1'!A$2:B$15, 2, FALSE)</f>
        <v>#N/A</v>
      </c>
      <c r="X1123" s="16" t="e">
        <f>VLOOKUP(C1304, 'adm2'!A$2:B$62, 2, FALSE)</f>
        <v>#N/A</v>
      </c>
      <c r="Y1123" s="16" t="e">
        <f>VLOOKUP(E1304, 'adm3'!A$2:B$273, 2, FALSE)</f>
        <v>#N/A</v>
      </c>
      <c r="Z1123" s="16" t="e">
        <f>VLOOKUP(G1304, stle!A$2:B$5250, 2, FALSE)</f>
        <v>#N/A</v>
      </c>
    </row>
    <row r="1124" spans="1:26" s="34" customFormat="1">
      <c r="A1124" s="119"/>
      <c r="B1124" s="163" t="e">
        <f t="shared" si="0"/>
        <v>#N/A</v>
      </c>
      <c r="C1124" s="119"/>
      <c r="D1124" s="163" t="e">
        <f t="shared" si="1"/>
        <v>#N/A</v>
      </c>
      <c r="E1124" s="119"/>
      <c r="F1124" s="164" t="e">
        <f t="shared" si="2"/>
        <v>#N/A</v>
      </c>
      <c r="G1124" s="119"/>
      <c r="H1124" s="163" t="e">
        <f t="shared" si="3"/>
        <v>#N/A</v>
      </c>
      <c r="I1124" s="163"/>
      <c r="J1124" s="165"/>
      <c r="K1124" s="119"/>
      <c r="L1124" s="119"/>
      <c r="M1124" s="119"/>
      <c r="N1124" s="117"/>
      <c r="O1124" s="119"/>
      <c r="P1124" s="101" t="e">
        <f>VLOOKUP(N1124,'MATERIAL LIST'!$A$2:$B$64,2,FALSE)</f>
        <v>#N/A</v>
      </c>
      <c r="Q1124" s="119"/>
      <c r="R1124" s="119"/>
      <c r="S1124" s="166"/>
      <c r="T1124" s="119"/>
      <c r="U1124" s="167"/>
      <c r="V1124" s="119"/>
      <c r="W1124" s="78" t="e">
        <f>VLOOKUP(A1305, 'adm1'!A$2:B$15, 2, FALSE)</f>
        <v>#N/A</v>
      </c>
      <c r="X1124" s="16" t="e">
        <f>VLOOKUP(C1305, 'adm2'!A$2:B$62, 2, FALSE)</f>
        <v>#N/A</v>
      </c>
      <c r="Y1124" s="16" t="e">
        <f>VLOOKUP(E1305, 'adm3'!A$2:B$273, 2, FALSE)</f>
        <v>#N/A</v>
      </c>
      <c r="Z1124" s="16" t="e">
        <f>VLOOKUP(G1305, stle!A$2:B$5250, 2, FALSE)</f>
        <v>#N/A</v>
      </c>
    </row>
    <row r="1125" spans="1:26" s="34" customFormat="1">
      <c r="A1125" s="119"/>
      <c r="B1125" s="163" t="e">
        <f t="shared" si="0"/>
        <v>#N/A</v>
      </c>
      <c r="C1125" s="119"/>
      <c r="D1125" s="163" t="e">
        <f t="shared" si="1"/>
        <v>#N/A</v>
      </c>
      <c r="E1125" s="119"/>
      <c r="F1125" s="164" t="e">
        <f t="shared" si="2"/>
        <v>#N/A</v>
      </c>
      <c r="G1125" s="119"/>
      <c r="H1125" s="163" t="e">
        <f t="shared" si="3"/>
        <v>#N/A</v>
      </c>
      <c r="I1125" s="163"/>
      <c r="J1125" s="165"/>
      <c r="K1125" s="119"/>
      <c r="L1125" s="119"/>
      <c r="M1125" s="119"/>
      <c r="N1125" s="117"/>
      <c r="O1125" s="119"/>
      <c r="P1125" s="101" t="e">
        <f>VLOOKUP(N1125,'MATERIAL LIST'!$A$2:$B$64,2,FALSE)</f>
        <v>#N/A</v>
      </c>
      <c r="Q1125" s="119"/>
      <c r="R1125" s="119"/>
      <c r="S1125" s="166"/>
      <c r="T1125" s="119"/>
      <c r="U1125" s="167"/>
      <c r="V1125" s="119"/>
      <c r="W1125" s="78" t="e">
        <f>VLOOKUP(A1306, 'adm1'!A$2:B$15, 2, FALSE)</f>
        <v>#N/A</v>
      </c>
      <c r="X1125" s="16" t="e">
        <f>VLOOKUP(C1306, 'adm2'!A$2:B$62, 2, FALSE)</f>
        <v>#N/A</v>
      </c>
      <c r="Y1125" s="16" t="e">
        <f>VLOOKUP(E1306, 'adm3'!A$2:B$273, 2, FALSE)</f>
        <v>#N/A</v>
      </c>
      <c r="Z1125" s="16" t="e">
        <f>VLOOKUP(G1306, stle!A$2:B$5250, 2, FALSE)</f>
        <v>#N/A</v>
      </c>
    </row>
    <row r="1126" spans="1:26" s="34" customFormat="1">
      <c r="A1126" s="119"/>
      <c r="B1126" s="163" t="e">
        <f t="shared" ref="B1126:B1189" si="4">VLOOKUP(A1126, adm1_codenmrange, 2, FALSE)</f>
        <v>#N/A</v>
      </c>
      <c r="C1126" s="119"/>
      <c r="D1126" s="163" t="e">
        <f t="shared" ref="D1126:D1189" si="5">VLOOKUP(C1126,adm2_codenmrange, 2, FALSE)</f>
        <v>#N/A</v>
      </c>
      <c r="E1126" s="119"/>
      <c r="F1126" s="164" t="e">
        <f t="shared" ref="F1126:F1189" si="6">VLOOKUP(E1126,adm3_codenmrange,2,FALSE)</f>
        <v>#N/A</v>
      </c>
      <c r="G1126" s="119"/>
      <c r="H1126" s="163" t="e">
        <f t="shared" ref="H1126:H1189" si="7">VLOOKUP(G1126, Stle_CodeNmRange, 2, FALSE)</f>
        <v>#N/A</v>
      </c>
      <c r="I1126" s="163"/>
      <c r="J1126" s="165"/>
      <c r="K1126" s="119"/>
      <c r="L1126" s="119"/>
      <c r="M1126" s="119"/>
      <c r="N1126" s="117"/>
      <c r="O1126" s="119"/>
      <c r="P1126" s="101" t="e">
        <f>VLOOKUP(N1126,'MATERIAL LIST'!$A$2:$B$64,2,FALSE)</f>
        <v>#N/A</v>
      </c>
      <c r="Q1126" s="119"/>
      <c r="R1126" s="119"/>
      <c r="S1126" s="166"/>
      <c r="T1126" s="119"/>
      <c r="U1126" s="167"/>
      <c r="V1126" s="119"/>
      <c r="W1126" s="78" t="e">
        <f>VLOOKUP(A1307, 'adm1'!A$2:B$15, 2, FALSE)</f>
        <v>#N/A</v>
      </c>
      <c r="X1126" s="16" t="e">
        <f>VLOOKUP(C1307, 'adm2'!A$2:B$62, 2, FALSE)</f>
        <v>#N/A</v>
      </c>
      <c r="Y1126" s="16" t="e">
        <f>VLOOKUP(E1307, 'adm3'!A$2:B$273, 2, FALSE)</f>
        <v>#N/A</v>
      </c>
      <c r="Z1126" s="16" t="e">
        <f>VLOOKUP(G1307, stle!A$2:B$5250, 2, FALSE)</f>
        <v>#N/A</v>
      </c>
    </row>
    <row r="1127" spans="1:26" s="34" customFormat="1">
      <c r="A1127" s="119"/>
      <c r="B1127" s="163" t="e">
        <f t="shared" si="4"/>
        <v>#N/A</v>
      </c>
      <c r="C1127" s="119"/>
      <c r="D1127" s="163" t="e">
        <f t="shared" si="5"/>
        <v>#N/A</v>
      </c>
      <c r="E1127" s="119"/>
      <c r="F1127" s="164" t="e">
        <f t="shared" si="6"/>
        <v>#N/A</v>
      </c>
      <c r="G1127" s="119"/>
      <c r="H1127" s="163" t="e">
        <f t="shared" si="7"/>
        <v>#N/A</v>
      </c>
      <c r="I1127" s="163"/>
      <c r="J1127" s="165"/>
      <c r="K1127" s="119"/>
      <c r="L1127" s="119"/>
      <c r="M1127" s="119"/>
      <c r="N1127" s="117"/>
      <c r="O1127" s="119"/>
      <c r="P1127" s="101" t="e">
        <f>VLOOKUP(N1127,'MATERIAL LIST'!$A$2:$B$64,2,FALSE)</f>
        <v>#N/A</v>
      </c>
      <c r="Q1127" s="119"/>
      <c r="R1127" s="119"/>
      <c r="S1127" s="166"/>
      <c r="T1127" s="119"/>
      <c r="U1127" s="167"/>
      <c r="V1127" s="119"/>
      <c r="W1127" s="78" t="e">
        <f>VLOOKUP(A1308, 'adm1'!A$2:B$15, 2, FALSE)</f>
        <v>#N/A</v>
      </c>
      <c r="X1127" s="16" t="e">
        <f>VLOOKUP(C1308, 'adm2'!A$2:B$62, 2, FALSE)</f>
        <v>#N/A</v>
      </c>
      <c r="Y1127" s="16" t="e">
        <f>VLOOKUP(E1308, 'adm3'!A$2:B$273, 2, FALSE)</f>
        <v>#N/A</v>
      </c>
      <c r="Z1127" s="16" t="e">
        <f>VLOOKUP(G1308, stle!A$2:B$5250, 2, FALSE)</f>
        <v>#N/A</v>
      </c>
    </row>
    <row r="1128" spans="1:26" s="34" customFormat="1">
      <c r="A1128" s="119"/>
      <c r="B1128" s="163" t="e">
        <f t="shared" si="4"/>
        <v>#N/A</v>
      </c>
      <c r="C1128" s="119"/>
      <c r="D1128" s="163" t="e">
        <f t="shared" si="5"/>
        <v>#N/A</v>
      </c>
      <c r="E1128" s="119"/>
      <c r="F1128" s="164" t="e">
        <f t="shared" si="6"/>
        <v>#N/A</v>
      </c>
      <c r="G1128" s="119"/>
      <c r="H1128" s="163" t="e">
        <f t="shared" si="7"/>
        <v>#N/A</v>
      </c>
      <c r="I1128" s="163"/>
      <c r="J1128" s="165"/>
      <c r="K1128" s="119"/>
      <c r="L1128" s="119"/>
      <c r="M1128" s="119"/>
      <c r="N1128" s="117"/>
      <c r="O1128" s="119"/>
      <c r="P1128" s="101" t="e">
        <f>VLOOKUP(N1128,'MATERIAL LIST'!$A$2:$B$64,2,FALSE)</f>
        <v>#N/A</v>
      </c>
      <c r="Q1128" s="119"/>
      <c r="R1128" s="119"/>
      <c r="S1128" s="166"/>
      <c r="T1128" s="119"/>
      <c r="U1128" s="167"/>
      <c r="V1128" s="119"/>
      <c r="W1128" s="78" t="e">
        <f>VLOOKUP(A1309, 'adm1'!A$2:B$15, 2, FALSE)</f>
        <v>#N/A</v>
      </c>
      <c r="X1128" s="16" t="e">
        <f>VLOOKUP(C1309, 'adm2'!A$2:B$62, 2, FALSE)</f>
        <v>#N/A</v>
      </c>
      <c r="Y1128" s="16" t="e">
        <f>VLOOKUP(E1309, 'adm3'!A$2:B$273, 2, FALSE)</f>
        <v>#N/A</v>
      </c>
      <c r="Z1128" s="16" t="e">
        <f>VLOOKUP(G1309, stle!A$2:B$5250, 2, FALSE)</f>
        <v>#N/A</v>
      </c>
    </row>
    <row r="1129" spans="1:26" s="34" customFormat="1">
      <c r="A1129" s="119"/>
      <c r="B1129" s="163" t="e">
        <f t="shared" si="4"/>
        <v>#N/A</v>
      </c>
      <c r="C1129" s="119"/>
      <c r="D1129" s="163" t="e">
        <f t="shared" si="5"/>
        <v>#N/A</v>
      </c>
      <c r="E1129" s="119"/>
      <c r="F1129" s="164" t="e">
        <f t="shared" si="6"/>
        <v>#N/A</v>
      </c>
      <c r="G1129" s="119"/>
      <c r="H1129" s="163" t="e">
        <f t="shared" si="7"/>
        <v>#N/A</v>
      </c>
      <c r="I1129" s="163"/>
      <c r="J1129" s="165"/>
      <c r="K1129" s="119"/>
      <c r="L1129" s="119"/>
      <c r="M1129" s="119"/>
      <c r="N1129" s="117"/>
      <c r="O1129" s="119"/>
      <c r="P1129" s="101" t="e">
        <f>VLOOKUP(N1129,'MATERIAL LIST'!$A$2:$B$64,2,FALSE)</f>
        <v>#N/A</v>
      </c>
      <c r="Q1129" s="119"/>
      <c r="R1129" s="119"/>
      <c r="S1129" s="166"/>
      <c r="T1129" s="119"/>
      <c r="U1129" s="167"/>
      <c r="V1129" s="119"/>
      <c r="W1129" s="78" t="e">
        <f>VLOOKUP(A1310, 'adm1'!A$2:B$15, 2, FALSE)</f>
        <v>#N/A</v>
      </c>
      <c r="X1129" s="16" t="e">
        <f>VLOOKUP(C1310, 'adm2'!A$2:B$62, 2, FALSE)</f>
        <v>#N/A</v>
      </c>
      <c r="Y1129" s="16" t="e">
        <f>VLOOKUP(E1310, 'adm3'!A$2:B$273, 2, FALSE)</f>
        <v>#N/A</v>
      </c>
      <c r="Z1129" s="16" t="e">
        <f>VLOOKUP(G1310, stle!A$2:B$5250, 2, FALSE)</f>
        <v>#N/A</v>
      </c>
    </row>
    <row r="1130" spans="1:26" s="34" customFormat="1">
      <c r="A1130" s="119"/>
      <c r="B1130" s="163" t="e">
        <f t="shared" si="4"/>
        <v>#N/A</v>
      </c>
      <c r="C1130" s="119"/>
      <c r="D1130" s="163" t="e">
        <f t="shared" si="5"/>
        <v>#N/A</v>
      </c>
      <c r="E1130" s="119"/>
      <c r="F1130" s="164" t="e">
        <f t="shared" si="6"/>
        <v>#N/A</v>
      </c>
      <c r="G1130" s="119"/>
      <c r="H1130" s="163" t="e">
        <f t="shared" si="7"/>
        <v>#N/A</v>
      </c>
      <c r="I1130" s="163"/>
      <c r="J1130" s="165"/>
      <c r="K1130" s="119"/>
      <c r="L1130" s="119"/>
      <c r="M1130" s="119"/>
      <c r="N1130" s="117"/>
      <c r="O1130" s="119"/>
      <c r="P1130" s="101" t="e">
        <f>VLOOKUP(N1130,'MATERIAL LIST'!$A$2:$B$64,2,FALSE)</f>
        <v>#N/A</v>
      </c>
      <c r="Q1130" s="119"/>
      <c r="R1130" s="119"/>
      <c r="S1130" s="166"/>
      <c r="T1130" s="119"/>
      <c r="U1130" s="167"/>
      <c r="V1130" s="119"/>
      <c r="W1130" s="78" t="e">
        <f>VLOOKUP(A1311, 'adm1'!A$2:B$15, 2, FALSE)</f>
        <v>#N/A</v>
      </c>
      <c r="X1130" s="16" t="e">
        <f>VLOOKUP(C1311, 'adm2'!A$2:B$62, 2, FALSE)</f>
        <v>#N/A</v>
      </c>
      <c r="Y1130" s="16" t="e">
        <f>VLOOKUP(E1311, 'adm3'!A$2:B$273, 2, FALSE)</f>
        <v>#N/A</v>
      </c>
      <c r="Z1130" s="16" t="e">
        <f>VLOOKUP(G1311, stle!A$2:B$5250, 2, FALSE)</f>
        <v>#N/A</v>
      </c>
    </row>
    <row r="1131" spans="1:26" s="34" customFormat="1">
      <c r="A1131" s="119"/>
      <c r="B1131" s="163" t="e">
        <f t="shared" si="4"/>
        <v>#N/A</v>
      </c>
      <c r="C1131" s="119"/>
      <c r="D1131" s="163" t="e">
        <f t="shared" si="5"/>
        <v>#N/A</v>
      </c>
      <c r="E1131" s="119"/>
      <c r="F1131" s="164" t="e">
        <f t="shared" si="6"/>
        <v>#N/A</v>
      </c>
      <c r="G1131" s="119"/>
      <c r="H1131" s="163" t="e">
        <f t="shared" si="7"/>
        <v>#N/A</v>
      </c>
      <c r="I1131" s="163"/>
      <c r="J1131" s="165"/>
      <c r="K1131" s="119"/>
      <c r="L1131" s="119"/>
      <c r="M1131" s="119"/>
      <c r="N1131" s="117"/>
      <c r="O1131" s="119"/>
      <c r="P1131" s="101" t="e">
        <f>VLOOKUP(N1131,'MATERIAL LIST'!$A$2:$B$64,2,FALSE)</f>
        <v>#N/A</v>
      </c>
      <c r="Q1131" s="119"/>
      <c r="R1131" s="119"/>
      <c r="S1131" s="166"/>
      <c r="T1131" s="119"/>
      <c r="U1131" s="167"/>
      <c r="V1131" s="119"/>
      <c r="W1131" s="78" t="e">
        <f>VLOOKUP(A1312, 'adm1'!A$2:B$15, 2, FALSE)</f>
        <v>#N/A</v>
      </c>
      <c r="X1131" s="16" t="e">
        <f>VLOOKUP(C1312, 'adm2'!A$2:B$62, 2, FALSE)</f>
        <v>#N/A</v>
      </c>
      <c r="Y1131" s="16" t="e">
        <f>VLOOKUP(E1312, 'adm3'!A$2:B$273, 2, FALSE)</f>
        <v>#N/A</v>
      </c>
      <c r="Z1131" s="16" t="e">
        <f>VLOOKUP(G1312, stle!A$2:B$5250, 2, FALSE)</f>
        <v>#N/A</v>
      </c>
    </row>
    <row r="1132" spans="1:26" s="34" customFormat="1">
      <c r="A1132" s="119"/>
      <c r="B1132" s="163" t="e">
        <f t="shared" si="4"/>
        <v>#N/A</v>
      </c>
      <c r="C1132" s="119"/>
      <c r="D1132" s="163" t="e">
        <f t="shared" si="5"/>
        <v>#N/A</v>
      </c>
      <c r="E1132" s="119"/>
      <c r="F1132" s="164" t="e">
        <f t="shared" si="6"/>
        <v>#N/A</v>
      </c>
      <c r="G1132" s="119"/>
      <c r="H1132" s="163" t="e">
        <f t="shared" si="7"/>
        <v>#N/A</v>
      </c>
      <c r="I1132" s="163"/>
      <c r="J1132" s="165"/>
      <c r="K1132" s="119"/>
      <c r="L1132" s="119"/>
      <c r="M1132" s="119"/>
      <c r="N1132" s="117"/>
      <c r="O1132" s="119"/>
      <c r="P1132" s="101" t="e">
        <f>VLOOKUP(N1132,'MATERIAL LIST'!$A$2:$B$64,2,FALSE)</f>
        <v>#N/A</v>
      </c>
      <c r="Q1132" s="119"/>
      <c r="R1132" s="119"/>
      <c r="S1132" s="166"/>
      <c r="T1132" s="119"/>
      <c r="U1132" s="167"/>
      <c r="V1132" s="119"/>
      <c r="W1132" s="78" t="e">
        <f>VLOOKUP(A1313, 'adm1'!A$2:B$15, 2, FALSE)</f>
        <v>#N/A</v>
      </c>
      <c r="X1132" s="16" t="e">
        <f>VLOOKUP(C1313, 'adm2'!A$2:B$62, 2, FALSE)</f>
        <v>#N/A</v>
      </c>
      <c r="Y1132" s="16" t="e">
        <f>VLOOKUP(E1313, 'adm3'!A$2:B$273, 2, FALSE)</f>
        <v>#N/A</v>
      </c>
      <c r="Z1132" s="16" t="e">
        <f>VLOOKUP(G1313, stle!A$2:B$5250, 2, FALSE)</f>
        <v>#N/A</v>
      </c>
    </row>
    <row r="1133" spans="1:26" s="34" customFormat="1">
      <c r="A1133" s="119"/>
      <c r="B1133" s="163" t="e">
        <f t="shared" si="4"/>
        <v>#N/A</v>
      </c>
      <c r="C1133" s="119"/>
      <c r="D1133" s="163" t="e">
        <f t="shared" si="5"/>
        <v>#N/A</v>
      </c>
      <c r="E1133" s="119"/>
      <c r="F1133" s="164" t="e">
        <f t="shared" si="6"/>
        <v>#N/A</v>
      </c>
      <c r="G1133" s="119"/>
      <c r="H1133" s="163" t="e">
        <f t="shared" si="7"/>
        <v>#N/A</v>
      </c>
      <c r="I1133" s="163"/>
      <c r="J1133" s="165"/>
      <c r="K1133" s="119"/>
      <c r="L1133" s="119"/>
      <c r="M1133" s="119"/>
      <c r="N1133" s="117"/>
      <c r="O1133" s="119"/>
      <c r="P1133" s="101" t="e">
        <f>VLOOKUP(N1133,'MATERIAL LIST'!$A$2:$B$64,2,FALSE)</f>
        <v>#N/A</v>
      </c>
      <c r="Q1133" s="119"/>
      <c r="R1133" s="119"/>
      <c r="S1133" s="166"/>
      <c r="T1133" s="119"/>
      <c r="U1133" s="167"/>
      <c r="V1133" s="119"/>
      <c r="W1133" s="78" t="e">
        <f>VLOOKUP(A1314, 'adm1'!A$2:B$15, 2, FALSE)</f>
        <v>#N/A</v>
      </c>
      <c r="X1133" s="16" t="e">
        <f>VLOOKUP(C1314, 'adm2'!A$2:B$62, 2, FALSE)</f>
        <v>#N/A</v>
      </c>
      <c r="Y1133" s="16" t="e">
        <f>VLOOKUP(E1314, 'adm3'!A$2:B$273, 2, FALSE)</f>
        <v>#N/A</v>
      </c>
      <c r="Z1133" s="16" t="e">
        <f>VLOOKUP(G1314, stle!A$2:B$5250, 2, FALSE)</f>
        <v>#N/A</v>
      </c>
    </row>
    <row r="1134" spans="1:26" s="34" customFormat="1">
      <c r="A1134" s="119"/>
      <c r="B1134" s="163" t="e">
        <f t="shared" si="4"/>
        <v>#N/A</v>
      </c>
      <c r="C1134" s="119"/>
      <c r="D1134" s="163" t="e">
        <f t="shared" si="5"/>
        <v>#N/A</v>
      </c>
      <c r="E1134" s="119"/>
      <c r="F1134" s="164" t="e">
        <f t="shared" si="6"/>
        <v>#N/A</v>
      </c>
      <c r="G1134" s="119"/>
      <c r="H1134" s="163" t="e">
        <f t="shared" si="7"/>
        <v>#N/A</v>
      </c>
      <c r="I1134" s="163"/>
      <c r="J1134" s="165"/>
      <c r="K1134" s="119"/>
      <c r="L1134" s="119"/>
      <c r="M1134" s="119"/>
      <c r="N1134" s="117"/>
      <c r="O1134" s="119"/>
      <c r="P1134" s="101" t="e">
        <f>VLOOKUP(N1134,'MATERIAL LIST'!$A$2:$B$64,2,FALSE)</f>
        <v>#N/A</v>
      </c>
      <c r="Q1134" s="119"/>
      <c r="R1134" s="119"/>
      <c r="S1134" s="166"/>
      <c r="T1134" s="119"/>
      <c r="U1134" s="167"/>
      <c r="V1134" s="119"/>
      <c r="W1134" s="78" t="e">
        <f>VLOOKUP(A1315, 'adm1'!A$2:B$15, 2, FALSE)</f>
        <v>#N/A</v>
      </c>
      <c r="X1134" s="16" t="e">
        <f>VLOOKUP(C1315, 'adm2'!A$2:B$62, 2, FALSE)</f>
        <v>#N/A</v>
      </c>
      <c r="Y1134" s="16" t="e">
        <f>VLOOKUP(E1315, 'adm3'!A$2:B$273, 2, FALSE)</f>
        <v>#N/A</v>
      </c>
      <c r="Z1134" s="16" t="e">
        <f>VLOOKUP(G1315, stle!A$2:B$5250, 2, FALSE)</f>
        <v>#N/A</v>
      </c>
    </row>
    <row r="1135" spans="1:26" s="34" customFormat="1">
      <c r="A1135" s="119"/>
      <c r="B1135" s="163" t="e">
        <f t="shared" si="4"/>
        <v>#N/A</v>
      </c>
      <c r="C1135" s="119"/>
      <c r="D1135" s="163" t="e">
        <f t="shared" si="5"/>
        <v>#N/A</v>
      </c>
      <c r="E1135" s="119"/>
      <c r="F1135" s="164" t="e">
        <f t="shared" si="6"/>
        <v>#N/A</v>
      </c>
      <c r="G1135" s="119"/>
      <c r="H1135" s="163" t="e">
        <f t="shared" si="7"/>
        <v>#N/A</v>
      </c>
      <c r="I1135" s="163"/>
      <c r="J1135" s="165"/>
      <c r="K1135" s="119"/>
      <c r="L1135" s="119"/>
      <c r="M1135" s="119"/>
      <c r="N1135" s="117"/>
      <c r="O1135" s="119"/>
      <c r="P1135" s="101" t="e">
        <f>VLOOKUP(N1135,'MATERIAL LIST'!$A$2:$B$64,2,FALSE)</f>
        <v>#N/A</v>
      </c>
      <c r="Q1135" s="119"/>
      <c r="R1135" s="119"/>
      <c r="S1135" s="166"/>
      <c r="T1135" s="119"/>
      <c r="U1135" s="167"/>
      <c r="V1135" s="119"/>
      <c r="W1135" s="78" t="e">
        <f>VLOOKUP(A1316, 'adm1'!A$2:B$15, 2, FALSE)</f>
        <v>#N/A</v>
      </c>
      <c r="X1135" s="16" t="e">
        <f>VLOOKUP(C1316, 'adm2'!A$2:B$62, 2, FALSE)</f>
        <v>#N/A</v>
      </c>
      <c r="Y1135" s="16" t="e">
        <f>VLOOKUP(E1316, 'adm3'!A$2:B$273, 2, FALSE)</f>
        <v>#N/A</v>
      </c>
      <c r="Z1135" s="16" t="e">
        <f>VLOOKUP(G1316, stle!A$2:B$5250, 2, FALSE)</f>
        <v>#N/A</v>
      </c>
    </row>
    <row r="1136" spans="1:26" s="34" customFormat="1">
      <c r="A1136" s="119"/>
      <c r="B1136" s="163" t="e">
        <f t="shared" si="4"/>
        <v>#N/A</v>
      </c>
      <c r="C1136" s="119"/>
      <c r="D1136" s="163" t="e">
        <f t="shared" si="5"/>
        <v>#N/A</v>
      </c>
      <c r="E1136" s="119"/>
      <c r="F1136" s="164" t="e">
        <f t="shared" si="6"/>
        <v>#N/A</v>
      </c>
      <c r="G1136" s="119"/>
      <c r="H1136" s="163" t="e">
        <f t="shared" si="7"/>
        <v>#N/A</v>
      </c>
      <c r="I1136" s="163"/>
      <c r="J1136" s="165"/>
      <c r="K1136" s="119"/>
      <c r="L1136" s="119"/>
      <c r="M1136" s="119"/>
      <c r="N1136" s="117"/>
      <c r="O1136" s="119"/>
      <c r="P1136" s="101" t="e">
        <f>VLOOKUP(N1136,'MATERIAL LIST'!$A$2:$B$64,2,FALSE)</f>
        <v>#N/A</v>
      </c>
      <c r="Q1136" s="119"/>
      <c r="R1136" s="119"/>
      <c r="S1136" s="166"/>
      <c r="T1136" s="119"/>
      <c r="U1136" s="167"/>
      <c r="V1136" s="119"/>
      <c r="W1136" s="78" t="e">
        <f>VLOOKUP(A1317, 'adm1'!A$2:B$15, 2, FALSE)</f>
        <v>#N/A</v>
      </c>
      <c r="X1136" s="16" t="e">
        <f>VLOOKUP(C1317, 'adm2'!A$2:B$62, 2, FALSE)</f>
        <v>#N/A</v>
      </c>
      <c r="Y1136" s="16" t="e">
        <f>VLOOKUP(E1317, 'adm3'!A$2:B$273, 2, FALSE)</f>
        <v>#N/A</v>
      </c>
      <c r="Z1136" s="16" t="e">
        <f>VLOOKUP(G1317, stle!A$2:B$5250, 2, FALSE)</f>
        <v>#N/A</v>
      </c>
    </row>
    <row r="1137" spans="1:26" s="34" customFormat="1">
      <c r="A1137" s="119"/>
      <c r="B1137" s="163" t="e">
        <f t="shared" si="4"/>
        <v>#N/A</v>
      </c>
      <c r="C1137" s="119"/>
      <c r="D1137" s="163" t="e">
        <f t="shared" si="5"/>
        <v>#N/A</v>
      </c>
      <c r="E1137" s="119"/>
      <c r="F1137" s="164" t="e">
        <f t="shared" si="6"/>
        <v>#N/A</v>
      </c>
      <c r="G1137" s="119"/>
      <c r="H1137" s="163" t="e">
        <f t="shared" si="7"/>
        <v>#N/A</v>
      </c>
      <c r="I1137" s="163"/>
      <c r="J1137" s="165"/>
      <c r="K1137" s="119"/>
      <c r="L1137" s="119"/>
      <c r="M1137" s="119"/>
      <c r="N1137" s="117"/>
      <c r="O1137" s="119"/>
      <c r="P1137" s="101" t="e">
        <f>VLOOKUP(N1137,'MATERIAL LIST'!$A$2:$B$64,2,FALSE)</f>
        <v>#N/A</v>
      </c>
      <c r="Q1137" s="119"/>
      <c r="R1137" s="119"/>
      <c r="S1137" s="166"/>
      <c r="T1137" s="119"/>
      <c r="U1137" s="167"/>
      <c r="V1137" s="119"/>
      <c r="W1137" s="78" t="e">
        <f>VLOOKUP(A1318, 'adm1'!A$2:B$15, 2, FALSE)</f>
        <v>#N/A</v>
      </c>
      <c r="X1137" s="16" t="e">
        <f>VLOOKUP(C1318, 'adm2'!A$2:B$62, 2, FALSE)</f>
        <v>#N/A</v>
      </c>
      <c r="Y1137" s="16" t="e">
        <f>VLOOKUP(E1318, 'adm3'!A$2:B$273, 2, FALSE)</f>
        <v>#N/A</v>
      </c>
      <c r="Z1137" s="16" t="e">
        <f>VLOOKUP(G1318, stle!A$2:B$5250, 2, FALSE)</f>
        <v>#N/A</v>
      </c>
    </row>
    <row r="1138" spans="1:26" s="34" customFormat="1">
      <c r="A1138" s="119"/>
      <c r="B1138" s="163" t="e">
        <f t="shared" si="4"/>
        <v>#N/A</v>
      </c>
      <c r="C1138" s="119"/>
      <c r="D1138" s="163" t="e">
        <f t="shared" si="5"/>
        <v>#N/A</v>
      </c>
      <c r="E1138" s="119"/>
      <c r="F1138" s="164" t="e">
        <f t="shared" si="6"/>
        <v>#N/A</v>
      </c>
      <c r="G1138" s="119"/>
      <c r="H1138" s="163" t="e">
        <f t="shared" si="7"/>
        <v>#N/A</v>
      </c>
      <c r="I1138" s="163"/>
      <c r="J1138" s="165"/>
      <c r="K1138" s="119"/>
      <c r="L1138" s="119"/>
      <c r="M1138" s="119"/>
      <c r="N1138" s="117"/>
      <c r="O1138" s="119"/>
      <c r="P1138" s="101" t="e">
        <f>VLOOKUP(N1138,'MATERIAL LIST'!$A$2:$B$64,2,FALSE)</f>
        <v>#N/A</v>
      </c>
      <c r="Q1138" s="119"/>
      <c r="R1138" s="119"/>
      <c r="S1138" s="166"/>
      <c r="T1138" s="119"/>
      <c r="U1138" s="167"/>
      <c r="V1138" s="119"/>
      <c r="W1138" s="78" t="e">
        <f>VLOOKUP(A1319, 'adm1'!A$2:B$15, 2, FALSE)</f>
        <v>#N/A</v>
      </c>
      <c r="X1138" s="16" t="e">
        <f>VLOOKUP(C1319, 'adm2'!A$2:B$62, 2, FALSE)</f>
        <v>#N/A</v>
      </c>
      <c r="Y1138" s="16" t="e">
        <f>VLOOKUP(E1319, 'adm3'!A$2:B$273, 2, FALSE)</f>
        <v>#N/A</v>
      </c>
      <c r="Z1138" s="16" t="e">
        <f>VLOOKUP(G1319, stle!A$2:B$5250, 2, FALSE)</f>
        <v>#N/A</v>
      </c>
    </row>
    <row r="1139" spans="1:26" s="34" customFormat="1">
      <c r="A1139" s="119"/>
      <c r="B1139" s="163" t="e">
        <f t="shared" si="4"/>
        <v>#N/A</v>
      </c>
      <c r="C1139" s="119"/>
      <c r="D1139" s="163" t="e">
        <f t="shared" si="5"/>
        <v>#N/A</v>
      </c>
      <c r="E1139" s="119"/>
      <c r="F1139" s="164" t="e">
        <f t="shared" si="6"/>
        <v>#N/A</v>
      </c>
      <c r="G1139" s="119"/>
      <c r="H1139" s="163" t="e">
        <f t="shared" si="7"/>
        <v>#N/A</v>
      </c>
      <c r="I1139" s="163"/>
      <c r="J1139" s="165"/>
      <c r="K1139" s="119"/>
      <c r="L1139" s="119"/>
      <c r="M1139" s="119"/>
      <c r="N1139" s="117"/>
      <c r="O1139" s="119"/>
      <c r="P1139" s="101" t="e">
        <f>VLOOKUP(N1139,'MATERIAL LIST'!$A$2:$B$64,2,FALSE)</f>
        <v>#N/A</v>
      </c>
      <c r="Q1139" s="119"/>
      <c r="R1139" s="119"/>
      <c r="S1139" s="166"/>
      <c r="T1139" s="119"/>
      <c r="U1139" s="167"/>
      <c r="V1139" s="119"/>
      <c r="W1139" s="78" t="e">
        <f>VLOOKUP(A1320, 'adm1'!A$2:B$15, 2, FALSE)</f>
        <v>#N/A</v>
      </c>
      <c r="X1139" s="16" t="e">
        <f>VLOOKUP(C1320, 'adm2'!A$2:B$62, 2, FALSE)</f>
        <v>#N/A</v>
      </c>
      <c r="Y1139" s="16" t="e">
        <f>VLOOKUP(E1320, 'adm3'!A$2:B$273, 2, FALSE)</f>
        <v>#N/A</v>
      </c>
      <c r="Z1139" s="16" t="e">
        <f>VLOOKUP(G1320, stle!A$2:B$5250, 2, FALSE)</f>
        <v>#N/A</v>
      </c>
    </row>
    <row r="1140" spans="1:26" s="34" customFormat="1">
      <c r="A1140" s="119"/>
      <c r="B1140" s="163" t="e">
        <f t="shared" si="4"/>
        <v>#N/A</v>
      </c>
      <c r="C1140" s="119"/>
      <c r="D1140" s="163" t="e">
        <f t="shared" si="5"/>
        <v>#N/A</v>
      </c>
      <c r="E1140" s="119"/>
      <c r="F1140" s="164" t="e">
        <f t="shared" si="6"/>
        <v>#N/A</v>
      </c>
      <c r="G1140" s="119"/>
      <c r="H1140" s="163" t="e">
        <f t="shared" si="7"/>
        <v>#N/A</v>
      </c>
      <c r="I1140" s="163"/>
      <c r="J1140" s="165"/>
      <c r="K1140" s="119"/>
      <c r="L1140" s="119"/>
      <c r="M1140" s="119"/>
      <c r="N1140" s="117"/>
      <c r="O1140" s="119"/>
      <c r="P1140" s="101" t="e">
        <f>VLOOKUP(N1140,'MATERIAL LIST'!$A$2:$B$64,2,FALSE)</f>
        <v>#N/A</v>
      </c>
      <c r="Q1140" s="119"/>
      <c r="R1140" s="119"/>
      <c r="S1140" s="166"/>
      <c r="T1140" s="119"/>
      <c r="U1140" s="167"/>
      <c r="V1140" s="119"/>
      <c r="W1140" s="78" t="e">
        <f>VLOOKUP(A1321, 'adm1'!A$2:B$15, 2, FALSE)</f>
        <v>#N/A</v>
      </c>
      <c r="X1140" s="16" t="e">
        <f>VLOOKUP(C1321, 'adm2'!A$2:B$62, 2, FALSE)</f>
        <v>#N/A</v>
      </c>
      <c r="Y1140" s="16" t="e">
        <f>VLOOKUP(E1321, 'adm3'!A$2:B$273, 2, FALSE)</f>
        <v>#N/A</v>
      </c>
      <c r="Z1140" s="16" t="e">
        <f>VLOOKUP(G1321, stle!A$2:B$5250, 2, FALSE)</f>
        <v>#N/A</v>
      </c>
    </row>
    <row r="1141" spans="1:26" s="34" customFormat="1">
      <c r="A1141" s="119"/>
      <c r="B1141" s="163" t="e">
        <f t="shared" si="4"/>
        <v>#N/A</v>
      </c>
      <c r="C1141" s="119"/>
      <c r="D1141" s="163" t="e">
        <f t="shared" si="5"/>
        <v>#N/A</v>
      </c>
      <c r="E1141" s="119"/>
      <c r="F1141" s="164" t="e">
        <f t="shared" si="6"/>
        <v>#N/A</v>
      </c>
      <c r="G1141" s="119"/>
      <c r="H1141" s="163" t="e">
        <f t="shared" si="7"/>
        <v>#N/A</v>
      </c>
      <c r="I1141" s="163"/>
      <c r="J1141" s="165"/>
      <c r="K1141" s="119"/>
      <c r="L1141" s="119"/>
      <c r="M1141" s="119"/>
      <c r="N1141" s="117"/>
      <c r="O1141" s="119"/>
      <c r="P1141" s="101" t="e">
        <f>VLOOKUP(N1141,'MATERIAL LIST'!$A$2:$B$64,2,FALSE)</f>
        <v>#N/A</v>
      </c>
      <c r="Q1141" s="119"/>
      <c r="R1141" s="119"/>
      <c r="S1141" s="166"/>
      <c r="T1141" s="119"/>
      <c r="U1141" s="167"/>
      <c r="V1141" s="119"/>
      <c r="W1141" s="78" t="e">
        <f>VLOOKUP(A1322, 'adm1'!A$2:B$15, 2, FALSE)</f>
        <v>#N/A</v>
      </c>
      <c r="X1141" s="16" t="e">
        <f>VLOOKUP(C1322, 'adm2'!A$2:B$62, 2, FALSE)</f>
        <v>#N/A</v>
      </c>
      <c r="Y1141" s="16" t="e">
        <f>VLOOKUP(E1322, 'adm3'!A$2:B$273, 2, FALSE)</f>
        <v>#N/A</v>
      </c>
      <c r="Z1141" s="16" t="e">
        <f>VLOOKUP(G1322, stle!A$2:B$5250, 2, FALSE)</f>
        <v>#N/A</v>
      </c>
    </row>
    <row r="1142" spans="1:26" s="34" customFormat="1">
      <c r="A1142" s="119"/>
      <c r="B1142" s="163" t="e">
        <f t="shared" si="4"/>
        <v>#N/A</v>
      </c>
      <c r="C1142" s="119"/>
      <c r="D1142" s="163" t="e">
        <f t="shared" si="5"/>
        <v>#N/A</v>
      </c>
      <c r="E1142" s="119"/>
      <c r="F1142" s="164" t="e">
        <f t="shared" si="6"/>
        <v>#N/A</v>
      </c>
      <c r="G1142" s="119"/>
      <c r="H1142" s="163" t="e">
        <f t="shared" si="7"/>
        <v>#N/A</v>
      </c>
      <c r="I1142" s="163"/>
      <c r="J1142" s="165"/>
      <c r="K1142" s="119"/>
      <c r="L1142" s="119"/>
      <c r="M1142" s="119"/>
      <c r="N1142" s="117"/>
      <c r="O1142" s="119"/>
      <c r="P1142" s="101" t="e">
        <f>VLOOKUP(N1142,'MATERIAL LIST'!$A$2:$B$64,2,FALSE)</f>
        <v>#N/A</v>
      </c>
      <c r="Q1142" s="119"/>
      <c r="R1142" s="119"/>
      <c r="S1142" s="166"/>
      <c r="T1142" s="119"/>
      <c r="U1142" s="167"/>
      <c r="V1142" s="119"/>
      <c r="W1142" s="78" t="e">
        <f>VLOOKUP(A1323, 'adm1'!A$2:B$15, 2, FALSE)</f>
        <v>#N/A</v>
      </c>
      <c r="X1142" s="16" t="e">
        <f>VLOOKUP(C1323, 'adm2'!A$2:B$62, 2, FALSE)</f>
        <v>#N/A</v>
      </c>
      <c r="Y1142" s="16" t="e">
        <f>VLOOKUP(E1323, 'adm3'!A$2:B$273, 2, FALSE)</f>
        <v>#N/A</v>
      </c>
      <c r="Z1142" s="16" t="e">
        <f>VLOOKUP(G1323, stle!A$2:B$5250, 2, FALSE)</f>
        <v>#N/A</v>
      </c>
    </row>
    <row r="1143" spans="1:26" s="34" customFormat="1">
      <c r="A1143" s="119"/>
      <c r="B1143" s="163" t="e">
        <f t="shared" si="4"/>
        <v>#N/A</v>
      </c>
      <c r="C1143" s="119"/>
      <c r="D1143" s="163" t="e">
        <f t="shared" si="5"/>
        <v>#N/A</v>
      </c>
      <c r="E1143" s="119"/>
      <c r="F1143" s="164" t="e">
        <f t="shared" si="6"/>
        <v>#N/A</v>
      </c>
      <c r="G1143" s="119"/>
      <c r="H1143" s="163" t="e">
        <f t="shared" si="7"/>
        <v>#N/A</v>
      </c>
      <c r="I1143" s="163"/>
      <c r="J1143" s="165"/>
      <c r="K1143" s="119"/>
      <c r="L1143" s="119"/>
      <c r="M1143" s="119"/>
      <c r="N1143" s="117"/>
      <c r="O1143" s="119"/>
      <c r="P1143" s="101" t="e">
        <f>VLOOKUP(N1143,'MATERIAL LIST'!$A$2:$B$64,2,FALSE)</f>
        <v>#N/A</v>
      </c>
      <c r="Q1143" s="119"/>
      <c r="R1143" s="119"/>
      <c r="S1143" s="166"/>
      <c r="T1143" s="119"/>
      <c r="U1143" s="167"/>
      <c r="V1143" s="119"/>
      <c r="W1143" s="78" t="e">
        <f>VLOOKUP(A1324, 'adm1'!A$2:B$15, 2, FALSE)</f>
        <v>#N/A</v>
      </c>
      <c r="X1143" s="16" t="e">
        <f>VLOOKUP(C1324, 'adm2'!A$2:B$62, 2, FALSE)</f>
        <v>#N/A</v>
      </c>
      <c r="Y1143" s="16" t="e">
        <f>VLOOKUP(E1324, 'adm3'!A$2:B$273, 2, FALSE)</f>
        <v>#N/A</v>
      </c>
      <c r="Z1143" s="16" t="e">
        <f>VLOOKUP(G1324, stle!A$2:B$5250, 2, FALSE)</f>
        <v>#N/A</v>
      </c>
    </row>
    <row r="1144" spans="1:26" s="34" customFormat="1">
      <c r="A1144" s="119"/>
      <c r="B1144" s="163" t="e">
        <f t="shared" si="4"/>
        <v>#N/A</v>
      </c>
      <c r="C1144" s="119"/>
      <c r="D1144" s="163" t="e">
        <f t="shared" si="5"/>
        <v>#N/A</v>
      </c>
      <c r="E1144" s="119"/>
      <c r="F1144" s="164" t="e">
        <f t="shared" si="6"/>
        <v>#N/A</v>
      </c>
      <c r="G1144" s="119"/>
      <c r="H1144" s="163" t="e">
        <f t="shared" si="7"/>
        <v>#N/A</v>
      </c>
      <c r="I1144" s="163"/>
      <c r="J1144" s="165"/>
      <c r="K1144" s="119"/>
      <c r="L1144" s="119"/>
      <c r="M1144" s="119"/>
      <c r="N1144" s="117"/>
      <c r="O1144" s="119"/>
      <c r="P1144" s="101" t="e">
        <f>VLOOKUP(N1144,'MATERIAL LIST'!$A$2:$B$64,2,FALSE)</f>
        <v>#N/A</v>
      </c>
      <c r="Q1144" s="119"/>
      <c r="R1144" s="119"/>
      <c r="S1144" s="166"/>
      <c r="T1144" s="119"/>
      <c r="U1144" s="167"/>
      <c r="V1144" s="119"/>
      <c r="W1144" s="78" t="e">
        <f>VLOOKUP(A1325, 'adm1'!A$2:B$15, 2, FALSE)</f>
        <v>#N/A</v>
      </c>
      <c r="X1144" s="16" t="e">
        <f>VLOOKUP(C1325, 'adm2'!A$2:B$62, 2, FALSE)</f>
        <v>#N/A</v>
      </c>
      <c r="Y1144" s="16" t="e">
        <f>VLOOKUP(E1325, 'adm3'!A$2:B$273, 2, FALSE)</f>
        <v>#N/A</v>
      </c>
      <c r="Z1144" s="16" t="e">
        <f>VLOOKUP(G1325, stle!A$2:B$5250, 2, FALSE)</f>
        <v>#N/A</v>
      </c>
    </row>
    <row r="1145" spans="1:26" s="34" customFormat="1">
      <c r="A1145" s="119"/>
      <c r="B1145" s="163" t="e">
        <f t="shared" si="4"/>
        <v>#N/A</v>
      </c>
      <c r="C1145" s="119"/>
      <c r="D1145" s="163" t="e">
        <f t="shared" si="5"/>
        <v>#N/A</v>
      </c>
      <c r="E1145" s="119"/>
      <c r="F1145" s="164" t="e">
        <f t="shared" si="6"/>
        <v>#N/A</v>
      </c>
      <c r="G1145" s="119"/>
      <c r="H1145" s="163" t="e">
        <f t="shared" si="7"/>
        <v>#N/A</v>
      </c>
      <c r="I1145" s="163"/>
      <c r="J1145" s="165"/>
      <c r="K1145" s="119"/>
      <c r="L1145" s="119"/>
      <c r="M1145" s="119"/>
      <c r="N1145" s="117"/>
      <c r="O1145" s="119"/>
      <c r="P1145" s="101" t="e">
        <f>VLOOKUP(N1145,'MATERIAL LIST'!$A$2:$B$64,2,FALSE)</f>
        <v>#N/A</v>
      </c>
      <c r="Q1145" s="119"/>
      <c r="R1145" s="119"/>
      <c r="S1145" s="166"/>
      <c r="T1145" s="119"/>
      <c r="U1145" s="167"/>
      <c r="V1145" s="119"/>
      <c r="W1145" s="78" t="e">
        <f>VLOOKUP(A1326, 'adm1'!A$2:B$15, 2, FALSE)</f>
        <v>#N/A</v>
      </c>
      <c r="X1145" s="16" t="e">
        <f>VLOOKUP(C1326, 'adm2'!A$2:B$62, 2, FALSE)</f>
        <v>#N/A</v>
      </c>
      <c r="Y1145" s="16" t="e">
        <f>VLOOKUP(E1326, 'adm3'!A$2:B$273, 2, FALSE)</f>
        <v>#N/A</v>
      </c>
      <c r="Z1145" s="16" t="e">
        <f>VLOOKUP(G1326, stle!A$2:B$5250, 2, FALSE)</f>
        <v>#N/A</v>
      </c>
    </row>
    <row r="1146" spans="1:26" s="34" customFormat="1">
      <c r="A1146" s="119"/>
      <c r="B1146" s="163" t="e">
        <f t="shared" si="4"/>
        <v>#N/A</v>
      </c>
      <c r="C1146" s="119"/>
      <c r="D1146" s="163" t="e">
        <f t="shared" si="5"/>
        <v>#N/A</v>
      </c>
      <c r="E1146" s="119"/>
      <c r="F1146" s="164" t="e">
        <f t="shared" si="6"/>
        <v>#N/A</v>
      </c>
      <c r="G1146" s="119"/>
      <c r="H1146" s="163" t="e">
        <f t="shared" si="7"/>
        <v>#N/A</v>
      </c>
      <c r="I1146" s="163"/>
      <c r="J1146" s="165"/>
      <c r="K1146" s="119"/>
      <c r="L1146" s="119"/>
      <c r="M1146" s="119"/>
      <c r="N1146" s="117"/>
      <c r="O1146" s="119"/>
      <c r="P1146" s="101" t="e">
        <f>VLOOKUP(N1146,'MATERIAL LIST'!$A$2:$B$64,2,FALSE)</f>
        <v>#N/A</v>
      </c>
      <c r="Q1146" s="119"/>
      <c r="R1146" s="119"/>
      <c r="S1146" s="166"/>
      <c r="T1146" s="119"/>
      <c r="U1146" s="167"/>
      <c r="V1146" s="119"/>
      <c r="W1146" s="78" t="e">
        <f>VLOOKUP(A1327, 'adm1'!A$2:B$15, 2, FALSE)</f>
        <v>#N/A</v>
      </c>
      <c r="X1146" s="16" t="e">
        <f>VLOOKUP(C1327, 'adm2'!A$2:B$62, 2, FALSE)</f>
        <v>#N/A</v>
      </c>
      <c r="Y1146" s="16" t="e">
        <f>VLOOKUP(E1327, 'adm3'!A$2:B$273, 2, FALSE)</f>
        <v>#N/A</v>
      </c>
      <c r="Z1146" s="16" t="e">
        <f>VLOOKUP(G1327, stle!A$2:B$5250, 2, FALSE)</f>
        <v>#N/A</v>
      </c>
    </row>
    <row r="1147" spans="1:26" s="34" customFormat="1">
      <c r="A1147" s="119"/>
      <c r="B1147" s="163" t="e">
        <f t="shared" si="4"/>
        <v>#N/A</v>
      </c>
      <c r="C1147" s="119"/>
      <c r="D1147" s="163" t="e">
        <f t="shared" si="5"/>
        <v>#N/A</v>
      </c>
      <c r="E1147" s="119"/>
      <c r="F1147" s="164" t="e">
        <f t="shared" si="6"/>
        <v>#N/A</v>
      </c>
      <c r="G1147" s="119"/>
      <c r="H1147" s="163" t="e">
        <f t="shared" si="7"/>
        <v>#N/A</v>
      </c>
      <c r="I1147" s="163"/>
      <c r="J1147" s="165"/>
      <c r="K1147" s="119"/>
      <c r="L1147" s="119"/>
      <c r="M1147" s="119"/>
      <c r="N1147" s="117"/>
      <c r="O1147" s="119"/>
      <c r="P1147" s="101" t="e">
        <f>VLOOKUP(N1147,'MATERIAL LIST'!$A$2:$B$64,2,FALSE)</f>
        <v>#N/A</v>
      </c>
      <c r="Q1147" s="119"/>
      <c r="R1147" s="119"/>
      <c r="S1147" s="166"/>
      <c r="T1147" s="119"/>
      <c r="U1147" s="167"/>
      <c r="V1147" s="119"/>
      <c r="W1147" s="78" t="e">
        <f>VLOOKUP(A1328, 'adm1'!A$2:B$15, 2, FALSE)</f>
        <v>#N/A</v>
      </c>
      <c r="X1147" s="16" t="e">
        <f>VLOOKUP(C1328, 'adm2'!A$2:B$62, 2, FALSE)</f>
        <v>#N/A</v>
      </c>
      <c r="Y1147" s="16" t="e">
        <f>VLOOKUP(E1328, 'adm3'!A$2:B$273, 2, FALSE)</f>
        <v>#N/A</v>
      </c>
      <c r="Z1147" s="16" t="e">
        <f>VLOOKUP(G1328, stle!A$2:B$5250, 2, FALSE)</f>
        <v>#N/A</v>
      </c>
    </row>
    <row r="1148" spans="1:26" s="34" customFormat="1">
      <c r="A1148" s="119"/>
      <c r="B1148" s="163" t="e">
        <f t="shared" si="4"/>
        <v>#N/A</v>
      </c>
      <c r="C1148" s="119"/>
      <c r="D1148" s="163" t="e">
        <f t="shared" si="5"/>
        <v>#N/A</v>
      </c>
      <c r="E1148" s="119"/>
      <c r="F1148" s="164" t="e">
        <f t="shared" si="6"/>
        <v>#N/A</v>
      </c>
      <c r="G1148" s="119"/>
      <c r="H1148" s="163" t="e">
        <f t="shared" si="7"/>
        <v>#N/A</v>
      </c>
      <c r="I1148" s="163"/>
      <c r="J1148" s="165"/>
      <c r="K1148" s="119"/>
      <c r="L1148" s="119"/>
      <c r="M1148" s="119"/>
      <c r="N1148" s="117"/>
      <c r="O1148" s="119"/>
      <c r="P1148" s="101" t="e">
        <f>VLOOKUP(N1148,'MATERIAL LIST'!$A$2:$B$64,2,FALSE)</f>
        <v>#N/A</v>
      </c>
      <c r="Q1148" s="119"/>
      <c r="R1148" s="119"/>
      <c r="S1148" s="166"/>
      <c r="T1148" s="119"/>
      <c r="U1148" s="167"/>
      <c r="V1148" s="119"/>
      <c r="W1148" s="78" t="e">
        <f>VLOOKUP(A1329, 'adm1'!A$2:B$15, 2, FALSE)</f>
        <v>#N/A</v>
      </c>
      <c r="X1148" s="16" t="e">
        <f>VLOOKUP(C1329, 'adm2'!A$2:B$62, 2, FALSE)</f>
        <v>#N/A</v>
      </c>
      <c r="Y1148" s="16" t="e">
        <f>VLOOKUP(E1329, 'adm3'!A$2:B$273, 2, FALSE)</f>
        <v>#N/A</v>
      </c>
      <c r="Z1148" s="16" t="e">
        <f>VLOOKUP(G1329, stle!A$2:B$5250, 2, FALSE)</f>
        <v>#N/A</v>
      </c>
    </row>
    <row r="1149" spans="1:26" s="34" customFormat="1">
      <c r="A1149" s="119"/>
      <c r="B1149" s="163" t="e">
        <f t="shared" si="4"/>
        <v>#N/A</v>
      </c>
      <c r="C1149" s="119"/>
      <c r="D1149" s="163" t="e">
        <f t="shared" si="5"/>
        <v>#N/A</v>
      </c>
      <c r="E1149" s="119"/>
      <c r="F1149" s="164" t="e">
        <f t="shared" si="6"/>
        <v>#N/A</v>
      </c>
      <c r="G1149" s="119"/>
      <c r="H1149" s="163" t="e">
        <f t="shared" si="7"/>
        <v>#N/A</v>
      </c>
      <c r="I1149" s="163"/>
      <c r="J1149" s="165"/>
      <c r="K1149" s="119"/>
      <c r="L1149" s="119"/>
      <c r="M1149" s="119"/>
      <c r="N1149" s="117"/>
      <c r="O1149" s="119"/>
      <c r="P1149" s="101" t="e">
        <f>VLOOKUP(N1149,'MATERIAL LIST'!$A$2:$B$64,2,FALSE)</f>
        <v>#N/A</v>
      </c>
      <c r="Q1149" s="119"/>
      <c r="R1149" s="119"/>
      <c r="S1149" s="166"/>
      <c r="T1149" s="119"/>
      <c r="U1149" s="167"/>
      <c r="V1149" s="119"/>
      <c r="W1149" s="78" t="e">
        <f>VLOOKUP(A1330, 'adm1'!A$2:B$15, 2, FALSE)</f>
        <v>#N/A</v>
      </c>
      <c r="X1149" s="16" t="e">
        <f>VLOOKUP(C1330, 'adm2'!A$2:B$62, 2, FALSE)</f>
        <v>#N/A</v>
      </c>
      <c r="Y1149" s="16" t="e">
        <f>VLOOKUP(E1330, 'adm3'!A$2:B$273, 2, FALSE)</f>
        <v>#N/A</v>
      </c>
      <c r="Z1149" s="16" t="e">
        <f>VLOOKUP(G1330, stle!A$2:B$5250, 2, FALSE)</f>
        <v>#N/A</v>
      </c>
    </row>
    <row r="1150" spans="1:26" s="34" customFormat="1">
      <c r="A1150" s="119"/>
      <c r="B1150" s="163" t="e">
        <f t="shared" si="4"/>
        <v>#N/A</v>
      </c>
      <c r="C1150" s="119"/>
      <c r="D1150" s="163" t="e">
        <f t="shared" si="5"/>
        <v>#N/A</v>
      </c>
      <c r="E1150" s="119"/>
      <c r="F1150" s="164" t="e">
        <f t="shared" si="6"/>
        <v>#N/A</v>
      </c>
      <c r="G1150" s="119"/>
      <c r="H1150" s="163" t="e">
        <f t="shared" si="7"/>
        <v>#N/A</v>
      </c>
      <c r="I1150" s="163"/>
      <c r="J1150" s="165"/>
      <c r="K1150" s="119"/>
      <c r="L1150" s="119"/>
      <c r="M1150" s="119"/>
      <c r="N1150" s="117"/>
      <c r="O1150" s="119"/>
      <c r="P1150" s="101" t="e">
        <f>VLOOKUP(N1150,'MATERIAL LIST'!$A$2:$B$64,2,FALSE)</f>
        <v>#N/A</v>
      </c>
      <c r="Q1150" s="119"/>
      <c r="R1150" s="119"/>
      <c r="S1150" s="166"/>
      <c r="T1150" s="119"/>
      <c r="U1150" s="167"/>
      <c r="V1150" s="119"/>
      <c r="W1150" s="78" t="e">
        <f>VLOOKUP(A1331, 'adm1'!A$2:B$15, 2, FALSE)</f>
        <v>#N/A</v>
      </c>
      <c r="X1150" s="16" t="e">
        <f>VLOOKUP(C1331, 'adm2'!A$2:B$62, 2, FALSE)</f>
        <v>#N/A</v>
      </c>
      <c r="Y1150" s="16" t="e">
        <f>VLOOKUP(E1331, 'adm3'!A$2:B$273, 2, FALSE)</f>
        <v>#N/A</v>
      </c>
      <c r="Z1150" s="16" t="e">
        <f>VLOOKUP(G1331, stle!A$2:B$5250, 2, FALSE)</f>
        <v>#N/A</v>
      </c>
    </row>
    <row r="1151" spans="1:26" s="34" customFormat="1">
      <c r="A1151" s="119"/>
      <c r="B1151" s="163" t="e">
        <f t="shared" si="4"/>
        <v>#N/A</v>
      </c>
      <c r="C1151" s="119"/>
      <c r="D1151" s="163" t="e">
        <f t="shared" si="5"/>
        <v>#N/A</v>
      </c>
      <c r="E1151" s="119"/>
      <c r="F1151" s="164" t="e">
        <f t="shared" si="6"/>
        <v>#N/A</v>
      </c>
      <c r="G1151" s="119"/>
      <c r="H1151" s="163" t="e">
        <f t="shared" si="7"/>
        <v>#N/A</v>
      </c>
      <c r="I1151" s="163"/>
      <c r="J1151" s="165"/>
      <c r="K1151" s="119"/>
      <c r="L1151" s="119"/>
      <c r="M1151" s="119"/>
      <c r="N1151" s="117"/>
      <c r="O1151" s="119"/>
      <c r="P1151" s="101" t="e">
        <f>VLOOKUP(N1151,'MATERIAL LIST'!$A$2:$B$64,2,FALSE)</f>
        <v>#N/A</v>
      </c>
      <c r="Q1151" s="119"/>
      <c r="R1151" s="119"/>
      <c r="S1151" s="166"/>
      <c r="T1151" s="119"/>
      <c r="U1151" s="167"/>
      <c r="V1151" s="119"/>
      <c r="W1151" s="78" t="e">
        <f>VLOOKUP(A1332, 'adm1'!A$2:B$15, 2, FALSE)</f>
        <v>#N/A</v>
      </c>
      <c r="X1151" s="16" t="e">
        <f>VLOOKUP(C1332, 'adm2'!A$2:B$62, 2, FALSE)</f>
        <v>#N/A</v>
      </c>
      <c r="Y1151" s="16" t="e">
        <f>VLOOKUP(E1332, 'adm3'!A$2:B$273, 2, FALSE)</f>
        <v>#N/A</v>
      </c>
      <c r="Z1151" s="16" t="e">
        <f>VLOOKUP(G1332, stle!A$2:B$5250, 2, FALSE)</f>
        <v>#N/A</v>
      </c>
    </row>
    <row r="1152" spans="1:26" s="34" customFormat="1">
      <c r="A1152" s="119"/>
      <c r="B1152" s="163" t="e">
        <f t="shared" si="4"/>
        <v>#N/A</v>
      </c>
      <c r="C1152" s="119"/>
      <c r="D1152" s="163" t="e">
        <f t="shared" si="5"/>
        <v>#N/A</v>
      </c>
      <c r="E1152" s="119"/>
      <c r="F1152" s="164" t="e">
        <f t="shared" si="6"/>
        <v>#N/A</v>
      </c>
      <c r="G1152" s="119"/>
      <c r="H1152" s="163" t="e">
        <f t="shared" si="7"/>
        <v>#N/A</v>
      </c>
      <c r="I1152" s="163"/>
      <c r="J1152" s="165"/>
      <c r="K1152" s="119"/>
      <c r="L1152" s="119"/>
      <c r="M1152" s="119"/>
      <c r="N1152" s="117"/>
      <c r="O1152" s="119"/>
      <c r="P1152" s="101" t="e">
        <f>VLOOKUP(N1152,'MATERIAL LIST'!$A$2:$B$64,2,FALSE)</f>
        <v>#N/A</v>
      </c>
      <c r="Q1152" s="119"/>
      <c r="R1152" s="119"/>
      <c r="S1152" s="166"/>
      <c r="T1152" s="119"/>
      <c r="U1152" s="167"/>
      <c r="V1152" s="119"/>
      <c r="W1152" s="78" t="e">
        <f>VLOOKUP(A1333, 'adm1'!A$2:B$15, 2, FALSE)</f>
        <v>#N/A</v>
      </c>
      <c r="X1152" s="16" t="e">
        <f>VLOOKUP(C1333, 'adm2'!A$2:B$62, 2, FALSE)</f>
        <v>#N/A</v>
      </c>
      <c r="Y1152" s="16" t="e">
        <f>VLOOKUP(E1333, 'adm3'!A$2:B$273, 2, FALSE)</f>
        <v>#N/A</v>
      </c>
      <c r="Z1152" s="16" t="e">
        <f>VLOOKUP(G1333, stle!A$2:B$5250, 2, FALSE)</f>
        <v>#N/A</v>
      </c>
    </row>
    <row r="1153" spans="1:26" s="34" customFormat="1">
      <c r="A1153" s="119"/>
      <c r="B1153" s="163" t="e">
        <f t="shared" si="4"/>
        <v>#N/A</v>
      </c>
      <c r="C1153" s="119"/>
      <c r="D1153" s="163" t="e">
        <f t="shared" si="5"/>
        <v>#N/A</v>
      </c>
      <c r="E1153" s="119"/>
      <c r="F1153" s="164" t="e">
        <f t="shared" si="6"/>
        <v>#N/A</v>
      </c>
      <c r="G1153" s="119"/>
      <c r="H1153" s="163" t="e">
        <f t="shared" si="7"/>
        <v>#N/A</v>
      </c>
      <c r="I1153" s="163"/>
      <c r="J1153" s="165"/>
      <c r="K1153" s="119"/>
      <c r="L1153" s="119"/>
      <c r="M1153" s="119"/>
      <c r="N1153" s="117"/>
      <c r="O1153" s="119"/>
      <c r="P1153" s="101" t="e">
        <f>VLOOKUP(N1153,'MATERIAL LIST'!$A$2:$B$64,2,FALSE)</f>
        <v>#N/A</v>
      </c>
      <c r="Q1153" s="119"/>
      <c r="R1153" s="119"/>
      <c r="S1153" s="166"/>
      <c r="T1153" s="119"/>
      <c r="U1153" s="167"/>
      <c r="V1153" s="119"/>
      <c r="W1153" s="78" t="e">
        <f>VLOOKUP(A1334, 'adm1'!A$2:B$15, 2, FALSE)</f>
        <v>#N/A</v>
      </c>
      <c r="X1153" s="16" t="e">
        <f>VLOOKUP(C1334, 'adm2'!A$2:B$62, 2, FALSE)</f>
        <v>#N/A</v>
      </c>
      <c r="Y1153" s="16" t="e">
        <f>VLOOKUP(E1334, 'adm3'!A$2:B$273, 2, FALSE)</f>
        <v>#N/A</v>
      </c>
      <c r="Z1153" s="16" t="e">
        <f>VLOOKUP(G1334, stle!A$2:B$5250, 2, FALSE)</f>
        <v>#N/A</v>
      </c>
    </row>
    <row r="1154" spans="1:26" s="34" customFormat="1">
      <c r="A1154" s="119"/>
      <c r="B1154" s="163" t="e">
        <f t="shared" si="4"/>
        <v>#N/A</v>
      </c>
      <c r="C1154" s="119"/>
      <c r="D1154" s="163" t="e">
        <f t="shared" si="5"/>
        <v>#N/A</v>
      </c>
      <c r="E1154" s="119"/>
      <c r="F1154" s="164" t="e">
        <f t="shared" si="6"/>
        <v>#N/A</v>
      </c>
      <c r="G1154" s="119"/>
      <c r="H1154" s="163" t="e">
        <f t="shared" si="7"/>
        <v>#N/A</v>
      </c>
      <c r="I1154" s="163"/>
      <c r="J1154" s="165"/>
      <c r="K1154" s="119"/>
      <c r="L1154" s="119"/>
      <c r="M1154" s="119"/>
      <c r="N1154" s="117"/>
      <c r="O1154" s="119"/>
      <c r="P1154" s="101" t="e">
        <f>VLOOKUP(N1154,'MATERIAL LIST'!$A$2:$B$64,2,FALSE)</f>
        <v>#N/A</v>
      </c>
      <c r="Q1154" s="119"/>
      <c r="R1154" s="119"/>
      <c r="S1154" s="166"/>
      <c r="T1154" s="119"/>
      <c r="U1154" s="167"/>
      <c r="V1154" s="119"/>
      <c r="W1154" s="78" t="e">
        <f>VLOOKUP(A1335, 'adm1'!A$2:B$15, 2, FALSE)</f>
        <v>#N/A</v>
      </c>
      <c r="X1154" s="16" t="e">
        <f>VLOOKUP(C1335, 'adm2'!A$2:B$62, 2, FALSE)</f>
        <v>#N/A</v>
      </c>
      <c r="Y1154" s="16" t="e">
        <f>VLOOKUP(E1335, 'adm3'!A$2:B$273, 2, FALSE)</f>
        <v>#N/A</v>
      </c>
      <c r="Z1154" s="16" t="e">
        <f>VLOOKUP(G1335, stle!A$2:B$5250, 2, FALSE)</f>
        <v>#N/A</v>
      </c>
    </row>
    <row r="1155" spans="1:26" s="34" customFormat="1">
      <c r="A1155" s="119"/>
      <c r="B1155" s="163" t="e">
        <f t="shared" si="4"/>
        <v>#N/A</v>
      </c>
      <c r="C1155" s="119"/>
      <c r="D1155" s="163" t="e">
        <f t="shared" si="5"/>
        <v>#N/A</v>
      </c>
      <c r="E1155" s="119"/>
      <c r="F1155" s="164" t="e">
        <f t="shared" si="6"/>
        <v>#N/A</v>
      </c>
      <c r="G1155" s="119"/>
      <c r="H1155" s="163" t="e">
        <f t="shared" si="7"/>
        <v>#N/A</v>
      </c>
      <c r="I1155" s="163"/>
      <c r="J1155" s="165"/>
      <c r="K1155" s="119"/>
      <c r="L1155" s="119"/>
      <c r="M1155" s="119"/>
      <c r="N1155" s="117"/>
      <c r="O1155" s="119"/>
      <c r="P1155" s="101" t="e">
        <f>VLOOKUP(N1155,'MATERIAL LIST'!$A$2:$B$64,2,FALSE)</f>
        <v>#N/A</v>
      </c>
      <c r="Q1155" s="119"/>
      <c r="R1155" s="119"/>
      <c r="S1155" s="166"/>
      <c r="T1155" s="119"/>
      <c r="U1155" s="167"/>
      <c r="V1155" s="119"/>
      <c r="W1155" s="78" t="e">
        <f>VLOOKUP(A1336, 'adm1'!A$2:B$15, 2, FALSE)</f>
        <v>#N/A</v>
      </c>
      <c r="X1155" s="16" t="e">
        <f>VLOOKUP(C1336, 'adm2'!A$2:B$62, 2, FALSE)</f>
        <v>#N/A</v>
      </c>
      <c r="Y1155" s="16" t="e">
        <f>VLOOKUP(E1336, 'adm3'!A$2:B$273, 2, FALSE)</f>
        <v>#N/A</v>
      </c>
      <c r="Z1155" s="16" t="e">
        <f>VLOOKUP(G1336, stle!A$2:B$5250, 2, FALSE)</f>
        <v>#N/A</v>
      </c>
    </row>
    <row r="1156" spans="1:26" s="34" customFormat="1">
      <c r="A1156" s="119"/>
      <c r="B1156" s="163" t="e">
        <f t="shared" si="4"/>
        <v>#N/A</v>
      </c>
      <c r="C1156" s="119"/>
      <c r="D1156" s="163" t="e">
        <f t="shared" si="5"/>
        <v>#N/A</v>
      </c>
      <c r="E1156" s="119"/>
      <c r="F1156" s="164" t="e">
        <f t="shared" si="6"/>
        <v>#N/A</v>
      </c>
      <c r="G1156" s="119"/>
      <c r="H1156" s="163" t="e">
        <f t="shared" si="7"/>
        <v>#N/A</v>
      </c>
      <c r="I1156" s="163"/>
      <c r="J1156" s="165"/>
      <c r="K1156" s="119"/>
      <c r="L1156" s="119"/>
      <c r="M1156" s="119"/>
      <c r="N1156" s="117"/>
      <c r="O1156" s="119"/>
      <c r="P1156" s="101" t="e">
        <f>VLOOKUP(N1156,'MATERIAL LIST'!$A$2:$B$64,2,FALSE)</f>
        <v>#N/A</v>
      </c>
      <c r="Q1156" s="119"/>
      <c r="R1156" s="119"/>
      <c r="S1156" s="166"/>
      <c r="T1156" s="119"/>
      <c r="U1156" s="167"/>
      <c r="V1156" s="119"/>
      <c r="W1156" s="78" t="e">
        <f>VLOOKUP(A1337, 'adm1'!A$2:B$15, 2, FALSE)</f>
        <v>#N/A</v>
      </c>
      <c r="X1156" s="16" t="e">
        <f>VLOOKUP(C1337, 'adm2'!A$2:B$62, 2, FALSE)</f>
        <v>#N/A</v>
      </c>
      <c r="Y1156" s="16" t="e">
        <f>VLOOKUP(E1337, 'adm3'!A$2:B$273, 2, FALSE)</f>
        <v>#N/A</v>
      </c>
      <c r="Z1156" s="16" t="e">
        <f>VLOOKUP(G1337, stle!A$2:B$5250, 2, FALSE)</f>
        <v>#N/A</v>
      </c>
    </row>
    <row r="1157" spans="1:26" s="34" customFormat="1">
      <c r="A1157" s="119"/>
      <c r="B1157" s="163" t="e">
        <f t="shared" si="4"/>
        <v>#N/A</v>
      </c>
      <c r="C1157" s="119"/>
      <c r="D1157" s="163" t="e">
        <f t="shared" si="5"/>
        <v>#N/A</v>
      </c>
      <c r="E1157" s="119"/>
      <c r="F1157" s="164" t="e">
        <f t="shared" si="6"/>
        <v>#N/A</v>
      </c>
      <c r="G1157" s="119"/>
      <c r="H1157" s="163" t="e">
        <f t="shared" si="7"/>
        <v>#N/A</v>
      </c>
      <c r="I1157" s="163"/>
      <c r="J1157" s="165"/>
      <c r="K1157" s="119"/>
      <c r="L1157" s="119"/>
      <c r="M1157" s="119"/>
      <c r="N1157" s="117"/>
      <c r="O1157" s="119"/>
      <c r="P1157" s="101" t="e">
        <f>VLOOKUP(N1157,'MATERIAL LIST'!$A$2:$B$64,2,FALSE)</f>
        <v>#N/A</v>
      </c>
      <c r="Q1157" s="119"/>
      <c r="R1157" s="119"/>
      <c r="S1157" s="166"/>
      <c r="T1157" s="119"/>
      <c r="U1157" s="167"/>
      <c r="V1157" s="119"/>
      <c r="W1157" s="78" t="e">
        <f>VLOOKUP(A1338, 'adm1'!A$2:B$15, 2, FALSE)</f>
        <v>#N/A</v>
      </c>
      <c r="X1157" s="16" t="e">
        <f>VLOOKUP(C1338, 'adm2'!A$2:B$62, 2, FALSE)</f>
        <v>#N/A</v>
      </c>
      <c r="Y1157" s="16" t="e">
        <f>VLOOKUP(E1338, 'adm3'!A$2:B$273, 2, FALSE)</f>
        <v>#N/A</v>
      </c>
      <c r="Z1157" s="16" t="e">
        <f>VLOOKUP(G1338, stle!A$2:B$5250, 2, FALSE)</f>
        <v>#N/A</v>
      </c>
    </row>
    <row r="1158" spans="1:26" s="34" customFormat="1">
      <c r="A1158" s="119"/>
      <c r="B1158" s="163" t="e">
        <f t="shared" si="4"/>
        <v>#N/A</v>
      </c>
      <c r="C1158" s="119"/>
      <c r="D1158" s="163" t="e">
        <f t="shared" si="5"/>
        <v>#N/A</v>
      </c>
      <c r="E1158" s="119"/>
      <c r="F1158" s="164" t="e">
        <f t="shared" si="6"/>
        <v>#N/A</v>
      </c>
      <c r="G1158" s="119"/>
      <c r="H1158" s="163" t="e">
        <f t="shared" si="7"/>
        <v>#N/A</v>
      </c>
      <c r="I1158" s="163"/>
      <c r="J1158" s="165"/>
      <c r="K1158" s="119"/>
      <c r="L1158" s="119"/>
      <c r="M1158" s="119"/>
      <c r="N1158" s="117"/>
      <c r="O1158" s="119"/>
      <c r="P1158" s="101" t="e">
        <f>VLOOKUP(N1158,'MATERIAL LIST'!$A$2:$B$64,2,FALSE)</f>
        <v>#N/A</v>
      </c>
      <c r="Q1158" s="119"/>
      <c r="R1158" s="119"/>
      <c r="S1158" s="166"/>
      <c r="T1158" s="119"/>
      <c r="U1158" s="167"/>
      <c r="V1158" s="119"/>
      <c r="W1158" s="78" t="e">
        <f>VLOOKUP(A1339, 'adm1'!A$2:B$15, 2, FALSE)</f>
        <v>#N/A</v>
      </c>
      <c r="X1158" s="16" t="e">
        <f>VLOOKUP(C1339, 'adm2'!A$2:B$62, 2, FALSE)</f>
        <v>#N/A</v>
      </c>
      <c r="Y1158" s="16" t="e">
        <f>VLOOKUP(E1339, 'adm3'!A$2:B$273, 2, FALSE)</f>
        <v>#N/A</v>
      </c>
      <c r="Z1158" s="16" t="e">
        <f>VLOOKUP(G1339, stle!A$2:B$5250, 2, FALSE)</f>
        <v>#N/A</v>
      </c>
    </row>
    <row r="1159" spans="1:26" s="34" customFormat="1">
      <c r="A1159" s="119"/>
      <c r="B1159" s="163" t="e">
        <f t="shared" si="4"/>
        <v>#N/A</v>
      </c>
      <c r="C1159" s="119"/>
      <c r="D1159" s="163" t="e">
        <f t="shared" si="5"/>
        <v>#N/A</v>
      </c>
      <c r="E1159" s="119"/>
      <c r="F1159" s="164" t="e">
        <f t="shared" si="6"/>
        <v>#N/A</v>
      </c>
      <c r="G1159" s="119"/>
      <c r="H1159" s="163" t="e">
        <f t="shared" si="7"/>
        <v>#N/A</v>
      </c>
      <c r="I1159" s="163"/>
      <c r="J1159" s="165"/>
      <c r="K1159" s="119"/>
      <c r="L1159" s="119"/>
      <c r="M1159" s="119"/>
      <c r="N1159" s="117"/>
      <c r="O1159" s="119"/>
      <c r="P1159" s="101" t="e">
        <f>VLOOKUP(N1159,'MATERIAL LIST'!$A$2:$B$64,2,FALSE)</f>
        <v>#N/A</v>
      </c>
      <c r="Q1159" s="119"/>
      <c r="R1159" s="119"/>
      <c r="S1159" s="166"/>
      <c r="T1159" s="119"/>
      <c r="U1159" s="167"/>
      <c r="V1159" s="119"/>
      <c r="W1159" s="78" t="e">
        <f>VLOOKUP(A1340, 'adm1'!A$2:B$15, 2, FALSE)</f>
        <v>#N/A</v>
      </c>
      <c r="X1159" s="16" t="e">
        <f>VLOOKUP(C1340, 'adm2'!A$2:B$62, 2, FALSE)</f>
        <v>#N/A</v>
      </c>
      <c r="Y1159" s="16" t="e">
        <f>VLOOKUP(E1340, 'adm3'!A$2:B$273, 2, FALSE)</f>
        <v>#N/A</v>
      </c>
      <c r="Z1159" s="16" t="e">
        <f>VLOOKUP(G1340, stle!A$2:B$5250, 2, FALSE)</f>
        <v>#N/A</v>
      </c>
    </row>
    <row r="1160" spans="1:26" s="34" customFormat="1">
      <c r="A1160" s="119"/>
      <c r="B1160" s="163" t="e">
        <f t="shared" si="4"/>
        <v>#N/A</v>
      </c>
      <c r="C1160" s="119"/>
      <c r="D1160" s="163" t="e">
        <f t="shared" si="5"/>
        <v>#N/A</v>
      </c>
      <c r="E1160" s="119"/>
      <c r="F1160" s="164" t="e">
        <f t="shared" si="6"/>
        <v>#N/A</v>
      </c>
      <c r="G1160" s="119"/>
      <c r="H1160" s="163" t="e">
        <f t="shared" si="7"/>
        <v>#N/A</v>
      </c>
      <c r="I1160" s="163"/>
      <c r="J1160" s="165"/>
      <c r="K1160" s="119"/>
      <c r="L1160" s="119"/>
      <c r="M1160" s="119"/>
      <c r="N1160" s="117"/>
      <c r="O1160" s="119"/>
      <c r="P1160" s="101" t="e">
        <f>VLOOKUP(N1160,'MATERIAL LIST'!$A$2:$B$64,2,FALSE)</f>
        <v>#N/A</v>
      </c>
      <c r="Q1160" s="119"/>
      <c r="R1160" s="119"/>
      <c r="S1160" s="166"/>
      <c r="T1160" s="119"/>
      <c r="U1160" s="167"/>
      <c r="V1160" s="119"/>
      <c r="W1160" s="78" t="e">
        <f>VLOOKUP(A1341, 'adm1'!A$2:B$15, 2, FALSE)</f>
        <v>#N/A</v>
      </c>
      <c r="X1160" s="16" t="e">
        <f>VLOOKUP(C1341, 'adm2'!A$2:B$62, 2, FALSE)</f>
        <v>#N/A</v>
      </c>
      <c r="Y1160" s="16" t="e">
        <f>VLOOKUP(E1341, 'adm3'!A$2:B$273, 2, FALSE)</f>
        <v>#N/A</v>
      </c>
      <c r="Z1160" s="16" t="e">
        <f>VLOOKUP(G1341, stle!A$2:B$5250, 2, FALSE)</f>
        <v>#N/A</v>
      </c>
    </row>
    <row r="1161" spans="1:26" s="34" customFormat="1">
      <c r="A1161" s="119"/>
      <c r="B1161" s="163" t="e">
        <f t="shared" si="4"/>
        <v>#N/A</v>
      </c>
      <c r="C1161" s="119"/>
      <c r="D1161" s="163" t="e">
        <f t="shared" si="5"/>
        <v>#N/A</v>
      </c>
      <c r="E1161" s="119"/>
      <c r="F1161" s="164" t="e">
        <f t="shared" si="6"/>
        <v>#N/A</v>
      </c>
      <c r="G1161" s="119"/>
      <c r="H1161" s="163" t="e">
        <f t="shared" si="7"/>
        <v>#N/A</v>
      </c>
      <c r="I1161" s="163"/>
      <c r="J1161" s="165"/>
      <c r="K1161" s="119"/>
      <c r="L1161" s="119"/>
      <c r="M1161" s="119"/>
      <c r="N1161" s="117"/>
      <c r="O1161" s="119"/>
      <c r="P1161" s="101" t="e">
        <f>VLOOKUP(N1161,'MATERIAL LIST'!$A$2:$B$64,2,FALSE)</f>
        <v>#N/A</v>
      </c>
      <c r="Q1161" s="119"/>
      <c r="R1161" s="119"/>
      <c r="S1161" s="166"/>
      <c r="T1161" s="119"/>
      <c r="U1161" s="167"/>
      <c r="V1161" s="119"/>
      <c r="W1161" s="78" t="e">
        <f>VLOOKUP(A1342, 'adm1'!A$2:B$15, 2, FALSE)</f>
        <v>#N/A</v>
      </c>
      <c r="X1161" s="16" t="e">
        <f>VLOOKUP(C1342, 'adm2'!A$2:B$62, 2, FALSE)</f>
        <v>#N/A</v>
      </c>
      <c r="Y1161" s="16" t="e">
        <f>VLOOKUP(E1342, 'adm3'!A$2:B$273, 2, FALSE)</f>
        <v>#N/A</v>
      </c>
      <c r="Z1161" s="16" t="e">
        <f>VLOOKUP(G1342, stle!A$2:B$5250, 2, FALSE)</f>
        <v>#N/A</v>
      </c>
    </row>
    <row r="1162" spans="1:26" s="34" customFormat="1">
      <c r="A1162" s="119"/>
      <c r="B1162" s="163" t="e">
        <f t="shared" si="4"/>
        <v>#N/A</v>
      </c>
      <c r="C1162" s="119"/>
      <c r="D1162" s="163" t="e">
        <f t="shared" si="5"/>
        <v>#N/A</v>
      </c>
      <c r="E1162" s="119"/>
      <c r="F1162" s="164" t="e">
        <f t="shared" si="6"/>
        <v>#N/A</v>
      </c>
      <c r="G1162" s="119"/>
      <c r="H1162" s="163" t="e">
        <f t="shared" si="7"/>
        <v>#N/A</v>
      </c>
      <c r="I1162" s="163"/>
      <c r="J1162" s="165"/>
      <c r="K1162" s="119"/>
      <c r="L1162" s="119"/>
      <c r="M1162" s="119"/>
      <c r="N1162" s="117"/>
      <c r="O1162" s="119"/>
      <c r="P1162" s="101" t="e">
        <f>VLOOKUP(N1162,'MATERIAL LIST'!$A$2:$B$64,2,FALSE)</f>
        <v>#N/A</v>
      </c>
      <c r="Q1162" s="119"/>
      <c r="R1162" s="119"/>
      <c r="S1162" s="166"/>
      <c r="T1162" s="119"/>
      <c r="U1162" s="167"/>
      <c r="V1162" s="119"/>
      <c r="W1162" s="78" t="e">
        <f>VLOOKUP(A1343, 'adm1'!A$2:B$15, 2, FALSE)</f>
        <v>#N/A</v>
      </c>
      <c r="X1162" s="16" t="e">
        <f>VLOOKUP(C1343, 'adm2'!A$2:B$62, 2, FALSE)</f>
        <v>#N/A</v>
      </c>
      <c r="Y1162" s="16" t="e">
        <f>VLOOKUP(E1343, 'adm3'!A$2:B$273, 2, FALSE)</f>
        <v>#N/A</v>
      </c>
      <c r="Z1162" s="16" t="e">
        <f>VLOOKUP(G1343, stle!A$2:B$5250, 2, FALSE)</f>
        <v>#N/A</v>
      </c>
    </row>
    <row r="1163" spans="1:26" s="34" customFormat="1">
      <c r="A1163" s="119"/>
      <c r="B1163" s="163" t="e">
        <f t="shared" si="4"/>
        <v>#N/A</v>
      </c>
      <c r="C1163" s="119"/>
      <c r="D1163" s="163" t="e">
        <f t="shared" si="5"/>
        <v>#N/A</v>
      </c>
      <c r="E1163" s="119"/>
      <c r="F1163" s="164" t="e">
        <f t="shared" si="6"/>
        <v>#N/A</v>
      </c>
      <c r="G1163" s="119"/>
      <c r="H1163" s="163" t="e">
        <f t="shared" si="7"/>
        <v>#N/A</v>
      </c>
      <c r="I1163" s="163"/>
      <c r="J1163" s="165"/>
      <c r="K1163" s="119"/>
      <c r="L1163" s="119"/>
      <c r="M1163" s="119"/>
      <c r="N1163" s="117"/>
      <c r="O1163" s="119"/>
      <c r="P1163" s="101" t="e">
        <f>VLOOKUP(N1163,'MATERIAL LIST'!$A$2:$B$64,2,FALSE)</f>
        <v>#N/A</v>
      </c>
      <c r="Q1163" s="119"/>
      <c r="R1163" s="119"/>
      <c r="S1163" s="166"/>
      <c r="T1163" s="119"/>
      <c r="U1163" s="167"/>
      <c r="V1163" s="119"/>
      <c r="W1163" s="78" t="e">
        <f>VLOOKUP(A1344, 'adm1'!A$2:B$15, 2, FALSE)</f>
        <v>#N/A</v>
      </c>
      <c r="X1163" s="16" t="e">
        <f>VLOOKUP(C1344, 'adm2'!A$2:B$62, 2, FALSE)</f>
        <v>#N/A</v>
      </c>
      <c r="Y1163" s="16" t="e">
        <f>VLOOKUP(E1344, 'adm3'!A$2:B$273, 2, FALSE)</f>
        <v>#N/A</v>
      </c>
      <c r="Z1163" s="16" t="e">
        <f>VLOOKUP(G1344, stle!A$2:B$5250, 2, FALSE)</f>
        <v>#N/A</v>
      </c>
    </row>
    <row r="1164" spans="1:26" s="34" customFormat="1">
      <c r="A1164" s="119"/>
      <c r="B1164" s="163" t="e">
        <f t="shared" si="4"/>
        <v>#N/A</v>
      </c>
      <c r="C1164" s="119"/>
      <c r="D1164" s="163" t="e">
        <f t="shared" si="5"/>
        <v>#N/A</v>
      </c>
      <c r="E1164" s="119"/>
      <c r="F1164" s="164" t="e">
        <f t="shared" si="6"/>
        <v>#N/A</v>
      </c>
      <c r="G1164" s="119"/>
      <c r="H1164" s="163" t="e">
        <f t="shared" si="7"/>
        <v>#N/A</v>
      </c>
      <c r="I1164" s="163"/>
      <c r="J1164" s="165"/>
      <c r="K1164" s="119"/>
      <c r="L1164" s="119"/>
      <c r="M1164" s="119"/>
      <c r="N1164" s="117"/>
      <c r="O1164" s="119"/>
      <c r="P1164" s="101" t="e">
        <f>VLOOKUP(N1164,'MATERIAL LIST'!$A$2:$B$64,2,FALSE)</f>
        <v>#N/A</v>
      </c>
      <c r="Q1164" s="119"/>
      <c r="R1164" s="119"/>
      <c r="S1164" s="166"/>
      <c r="T1164" s="119"/>
      <c r="U1164" s="167"/>
      <c r="V1164" s="119"/>
      <c r="W1164" s="78" t="e">
        <f>VLOOKUP(A1345, 'adm1'!A$2:B$15, 2, FALSE)</f>
        <v>#N/A</v>
      </c>
      <c r="X1164" s="16" t="e">
        <f>VLOOKUP(C1345, 'adm2'!A$2:B$62, 2, FALSE)</f>
        <v>#N/A</v>
      </c>
      <c r="Y1164" s="16" t="e">
        <f>VLOOKUP(E1345, 'adm3'!A$2:B$273, 2, FALSE)</f>
        <v>#N/A</v>
      </c>
      <c r="Z1164" s="16" t="e">
        <f>VLOOKUP(G1345, stle!A$2:B$5250, 2, FALSE)</f>
        <v>#N/A</v>
      </c>
    </row>
    <row r="1165" spans="1:26" s="34" customFormat="1">
      <c r="A1165" s="119"/>
      <c r="B1165" s="163" t="e">
        <f t="shared" si="4"/>
        <v>#N/A</v>
      </c>
      <c r="C1165" s="119"/>
      <c r="D1165" s="163" t="e">
        <f t="shared" si="5"/>
        <v>#N/A</v>
      </c>
      <c r="E1165" s="119"/>
      <c r="F1165" s="164" t="e">
        <f t="shared" si="6"/>
        <v>#N/A</v>
      </c>
      <c r="G1165" s="119"/>
      <c r="H1165" s="163" t="e">
        <f t="shared" si="7"/>
        <v>#N/A</v>
      </c>
      <c r="I1165" s="163"/>
      <c r="J1165" s="165"/>
      <c r="K1165" s="119"/>
      <c r="L1165" s="119"/>
      <c r="M1165" s="119"/>
      <c r="N1165" s="117"/>
      <c r="O1165" s="119"/>
      <c r="P1165" s="101" t="e">
        <f>VLOOKUP(N1165,'MATERIAL LIST'!$A$2:$B$64,2,FALSE)</f>
        <v>#N/A</v>
      </c>
      <c r="Q1165" s="119"/>
      <c r="R1165" s="119"/>
      <c r="S1165" s="166"/>
      <c r="T1165" s="119"/>
      <c r="U1165" s="167"/>
      <c r="V1165" s="119"/>
      <c r="W1165" s="78" t="e">
        <f>VLOOKUP(A1346, 'adm1'!A$2:B$15, 2, FALSE)</f>
        <v>#N/A</v>
      </c>
      <c r="X1165" s="16" t="e">
        <f>VLOOKUP(C1346, 'adm2'!A$2:B$62, 2, FALSE)</f>
        <v>#N/A</v>
      </c>
      <c r="Y1165" s="16" t="e">
        <f>VLOOKUP(E1346, 'adm3'!A$2:B$273, 2, FALSE)</f>
        <v>#N/A</v>
      </c>
      <c r="Z1165" s="16" t="e">
        <f>VLOOKUP(G1346, stle!A$2:B$5250, 2, FALSE)</f>
        <v>#N/A</v>
      </c>
    </row>
    <row r="1166" spans="1:26" s="34" customFormat="1">
      <c r="A1166" s="119"/>
      <c r="B1166" s="163" t="e">
        <f t="shared" si="4"/>
        <v>#N/A</v>
      </c>
      <c r="C1166" s="119"/>
      <c r="D1166" s="163" t="e">
        <f t="shared" si="5"/>
        <v>#N/A</v>
      </c>
      <c r="E1166" s="119"/>
      <c r="F1166" s="164" t="e">
        <f t="shared" si="6"/>
        <v>#N/A</v>
      </c>
      <c r="G1166" s="119"/>
      <c r="H1166" s="163" t="e">
        <f t="shared" si="7"/>
        <v>#N/A</v>
      </c>
      <c r="I1166" s="163"/>
      <c r="J1166" s="165"/>
      <c r="K1166" s="119"/>
      <c r="L1166" s="119"/>
      <c r="M1166" s="119"/>
      <c r="N1166" s="117"/>
      <c r="O1166" s="119"/>
      <c r="P1166" s="101" t="e">
        <f>VLOOKUP(N1166,'MATERIAL LIST'!$A$2:$B$64,2,FALSE)</f>
        <v>#N/A</v>
      </c>
      <c r="Q1166" s="119"/>
      <c r="R1166" s="119"/>
      <c r="S1166" s="166"/>
      <c r="T1166" s="119"/>
      <c r="U1166" s="167"/>
      <c r="V1166" s="119"/>
      <c r="W1166" s="78" t="e">
        <f>VLOOKUP(A1347, 'adm1'!A$2:B$15, 2, FALSE)</f>
        <v>#N/A</v>
      </c>
      <c r="X1166" s="16" t="e">
        <f>VLOOKUP(C1347, 'adm2'!A$2:B$62, 2, FALSE)</f>
        <v>#N/A</v>
      </c>
      <c r="Y1166" s="16" t="e">
        <f>VLOOKUP(E1347, 'adm3'!A$2:B$273, 2, FALSE)</f>
        <v>#N/A</v>
      </c>
      <c r="Z1166" s="16" t="e">
        <f>VLOOKUP(G1347, stle!A$2:B$5250, 2, FALSE)</f>
        <v>#N/A</v>
      </c>
    </row>
    <row r="1167" spans="1:26" s="34" customFormat="1">
      <c r="A1167" s="119"/>
      <c r="B1167" s="163" t="e">
        <f t="shared" si="4"/>
        <v>#N/A</v>
      </c>
      <c r="C1167" s="119"/>
      <c r="D1167" s="163" t="e">
        <f t="shared" si="5"/>
        <v>#N/A</v>
      </c>
      <c r="E1167" s="119"/>
      <c r="F1167" s="164" t="e">
        <f t="shared" si="6"/>
        <v>#N/A</v>
      </c>
      <c r="G1167" s="119"/>
      <c r="H1167" s="163" t="e">
        <f t="shared" si="7"/>
        <v>#N/A</v>
      </c>
      <c r="I1167" s="163"/>
      <c r="J1167" s="165"/>
      <c r="K1167" s="119"/>
      <c r="L1167" s="119"/>
      <c r="M1167" s="119"/>
      <c r="N1167" s="117"/>
      <c r="O1167" s="119"/>
      <c r="P1167" s="101" t="e">
        <f>VLOOKUP(N1167,'MATERIAL LIST'!$A$2:$B$64,2,FALSE)</f>
        <v>#N/A</v>
      </c>
      <c r="Q1167" s="119"/>
      <c r="R1167" s="119"/>
      <c r="S1167" s="166"/>
      <c r="T1167" s="119"/>
      <c r="U1167" s="167"/>
      <c r="V1167" s="119"/>
      <c r="W1167" s="78" t="e">
        <f>VLOOKUP(A1348, 'adm1'!A$2:B$15, 2, FALSE)</f>
        <v>#N/A</v>
      </c>
      <c r="X1167" s="16" t="e">
        <f>VLOOKUP(C1348, 'adm2'!A$2:B$62, 2, FALSE)</f>
        <v>#N/A</v>
      </c>
      <c r="Y1167" s="16" t="e">
        <f>VLOOKUP(E1348, 'adm3'!A$2:B$273, 2, FALSE)</f>
        <v>#N/A</v>
      </c>
      <c r="Z1167" s="16" t="e">
        <f>VLOOKUP(G1348, stle!A$2:B$5250, 2, FALSE)</f>
        <v>#N/A</v>
      </c>
    </row>
    <row r="1168" spans="1:26" s="34" customFormat="1">
      <c r="A1168" s="119"/>
      <c r="B1168" s="163" t="e">
        <f t="shared" si="4"/>
        <v>#N/A</v>
      </c>
      <c r="C1168" s="119"/>
      <c r="D1168" s="163" t="e">
        <f t="shared" si="5"/>
        <v>#N/A</v>
      </c>
      <c r="E1168" s="119"/>
      <c r="F1168" s="164" t="e">
        <f t="shared" si="6"/>
        <v>#N/A</v>
      </c>
      <c r="G1168" s="119"/>
      <c r="H1168" s="163" t="e">
        <f t="shared" si="7"/>
        <v>#N/A</v>
      </c>
      <c r="I1168" s="163"/>
      <c r="J1168" s="165"/>
      <c r="K1168" s="119"/>
      <c r="L1168" s="119"/>
      <c r="M1168" s="119"/>
      <c r="N1168" s="117"/>
      <c r="O1168" s="119"/>
      <c r="P1168" s="101" t="e">
        <f>VLOOKUP(N1168,'MATERIAL LIST'!$A$2:$B$64,2,FALSE)</f>
        <v>#N/A</v>
      </c>
      <c r="Q1168" s="119"/>
      <c r="R1168" s="119"/>
      <c r="S1168" s="166"/>
      <c r="T1168" s="119"/>
      <c r="U1168" s="167"/>
      <c r="V1168" s="119"/>
      <c r="W1168" s="78" t="e">
        <f>VLOOKUP(A1349, 'adm1'!A$2:B$15, 2, FALSE)</f>
        <v>#N/A</v>
      </c>
      <c r="X1168" s="16" t="e">
        <f>VLOOKUP(C1349, 'adm2'!A$2:B$62, 2, FALSE)</f>
        <v>#N/A</v>
      </c>
      <c r="Y1168" s="16" t="e">
        <f>VLOOKUP(E1349, 'adm3'!A$2:B$273, 2, FALSE)</f>
        <v>#N/A</v>
      </c>
      <c r="Z1168" s="16" t="e">
        <f>VLOOKUP(G1349, stle!A$2:B$5250, 2, FALSE)</f>
        <v>#N/A</v>
      </c>
    </row>
    <row r="1169" spans="1:26" s="34" customFormat="1">
      <c r="A1169" s="119"/>
      <c r="B1169" s="163" t="e">
        <f t="shared" si="4"/>
        <v>#N/A</v>
      </c>
      <c r="C1169" s="119"/>
      <c r="D1169" s="163" t="e">
        <f t="shared" si="5"/>
        <v>#N/A</v>
      </c>
      <c r="E1169" s="119"/>
      <c r="F1169" s="164" t="e">
        <f t="shared" si="6"/>
        <v>#N/A</v>
      </c>
      <c r="G1169" s="119"/>
      <c r="H1169" s="163" t="e">
        <f t="shared" si="7"/>
        <v>#N/A</v>
      </c>
      <c r="I1169" s="163"/>
      <c r="J1169" s="165"/>
      <c r="K1169" s="119"/>
      <c r="L1169" s="119"/>
      <c r="M1169" s="119"/>
      <c r="N1169" s="117"/>
      <c r="O1169" s="119"/>
      <c r="P1169" s="101" t="e">
        <f>VLOOKUP(N1169,'MATERIAL LIST'!$A$2:$B$64,2,FALSE)</f>
        <v>#N/A</v>
      </c>
      <c r="Q1169" s="119"/>
      <c r="R1169" s="119"/>
      <c r="S1169" s="166"/>
      <c r="T1169" s="119"/>
      <c r="U1169" s="167"/>
      <c r="V1169" s="119"/>
      <c r="W1169" s="78" t="e">
        <f>VLOOKUP(A1350, 'adm1'!A$2:B$15, 2, FALSE)</f>
        <v>#N/A</v>
      </c>
      <c r="X1169" s="16" t="e">
        <f>VLOOKUP(C1350, 'adm2'!A$2:B$62, 2, FALSE)</f>
        <v>#N/A</v>
      </c>
      <c r="Y1169" s="16" t="e">
        <f>VLOOKUP(E1350, 'adm3'!A$2:B$273, 2, FALSE)</f>
        <v>#N/A</v>
      </c>
      <c r="Z1169" s="16" t="e">
        <f>VLOOKUP(G1350, stle!A$2:B$5250, 2, FALSE)</f>
        <v>#N/A</v>
      </c>
    </row>
    <row r="1170" spans="1:26" s="34" customFormat="1">
      <c r="A1170" s="119"/>
      <c r="B1170" s="163" t="e">
        <f t="shared" si="4"/>
        <v>#N/A</v>
      </c>
      <c r="C1170" s="119"/>
      <c r="D1170" s="163" t="e">
        <f t="shared" si="5"/>
        <v>#N/A</v>
      </c>
      <c r="E1170" s="119"/>
      <c r="F1170" s="164" t="e">
        <f t="shared" si="6"/>
        <v>#N/A</v>
      </c>
      <c r="G1170" s="119"/>
      <c r="H1170" s="163" t="e">
        <f t="shared" si="7"/>
        <v>#N/A</v>
      </c>
      <c r="I1170" s="163"/>
      <c r="J1170" s="165"/>
      <c r="K1170" s="119"/>
      <c r="L1170" s="119"/>
      <c r="M1170" s="119"/>
      <c r="N1170" s="117"/>
      <c r="O1170" s="119"/>
      <c r="P1170" s="101" t="e">
        <f>VLOOKUP(N1170,'MATERIAL LIST'!$A$2:$B$64,2,FALSE)</f>
        <v>#N/A</v>
      </c>
      <c r="Q1170" s="119"/>
      <c r="R1170" s="119"/>
      <c r="S1170" s="166"/>
      <c r="T1170" s="119"/>
      <c r="U1170" s="167"/>
      <c r="V1170" s="119"/>
      <c r="W1170" s="78" t="e">
        <f>VLOOKUP(A1351, 'adm1'!A$2:B$15, 2, FALSE)</f>
        <v>#N/A</v>
      </c>
      <c r="X1170" s="16" t="e">
        <f>VLOOKUP(C1351, 'adm2'!A$2:B$62, 2, FALSE)</f>
        <v>#N/A</v>
      </c>
      <c r="Y1170" s="16" t="e">
        <f>VLOOKUP(E1351, 'adm3'!A$2:B$273, 2, FALSE)</f>
        <v>#N/A</v>
      </c>
      <c r="Z1170" s="16" t="e">
        <f>VLOOKUP(G1351, stle!A$2:B$5250, 2, FALSE)</f>
        <v>#N/A</v>
      </c>
    </row>
    <row r="1171" spans="1:26" s="34" customFormat="1">
      <c r="A1171" s="119"/>
      <c r="B1171" s="163" t="e">
        <f t="shared" si="4"/>
        <v>#N/A</v>
      </c>
      <c r="C1171" s="119"/>
      <c r="D1171" s="163" t="e">
        <f t="shared" si="5"/>
        <v>#N/A</v>
      </c>
      <c r="E1171" s="119"/>
      <c r="F1171" s="164" t="e">
        <f t="shared" si="6"/>
        <v>#N/A</v>
      </c>
      <c r="G1171" s="119"/>
      <c r="H1171" s="163" t="e">
        <f t="shared" si="7"/>
        <v>#N/A</v>
      </c>
      <c r="I1171" s="163"/>
      <c r="J1171" s="165"/>
      <c r="K1171" s="119"/>
      <c r="L1171" s="119"/>
      <c r="M1171" s="119"/>
      <c r="N1171" s="117"/>
      <c r="O1171" s="119"/>
      <c r="P1171" s="101" t="e">
        <f>VLOOKUP(N1171,'MATERIAL LIST'!$A$2:$B$64,2,FALSE)</f>
        <v>#N/A</v>
      </c>
      <c r="Q1171" s="119"/>
      <c r="R1171" s="119"/>
      <c r="S1171" s="166"/>
      <c r="T1171" s="119"/>
      <c r="U1171" s="167"/>
      <c r="V1171" s="119"/>
      <c r="W1171" s="78" t="e">
        <f>VLOOKUP(A1352, 'adm1'!A$2:B$15, 2, FALSE)</f>
        <v>#N/A</v>
      </c>
      <c r="X1171" s="16" t="e">
        <f>VLOOKUP(C1352, 'adm2'!A$2:B$62, 2, FALSE)</f>
        <v>#N/A</v>
      </c>
      <c r="Y1171" s="16" t="e">
        <f>VLOOKUP(E1352, 'adm3'!A$2:B$273, 2, FALSE)</f>
        <v>#N/A</v>
      </c>
      <c r="Z1171" s="16" t="e">
        <f>VLOOKUP(G1352, stle!A$2:B$5250, 2, FALSE)</f>
        <v>#N/A</v>
      </c>
    </row>
    <row r="1172" spans="1:26" s="34" customFormat="1">
      <c r="A1172" s="119"/>
      <c r="B1172" s="163" t="e">
        <f t="shared" si="4"/>
        <v>#N/A</v>
      </c>
      <c r="C1172" s="119"/>
      <c r="D1172" s="163" t="e">
        <f t="shared" si="5"/>
        <v>#N/A</v>
      </c>
      <c r="E1172" s="119"/>
      <c r="F1172" s="164" t="e">
        <f t="shared" si="6"/>
        <v>#N/A</v>
      </c>
      <c r="G1172" s="119"/>
      <c r="H1172" s="163" t="e">
        <f t="shared" si="7"/>
        <v>#N/A</v>
      </c>
      <c r="I1172" s="163"/>
      <c r="J1172" s="165"/>
      <c r="K1172" s="119"/>
      <c r="L1172" s="119"/>
      <c r="M1172" s="119"/>
      <c r="N1172" s="117"/>
      <c r="O1172" s="119"/>
      <c r="P1172" s="101" t="e">
        <f>VLOOKUP(N1172,'MATERIAL LIST'!$A$2:$B$64,2,FALSE)</f>
        <v>#N/A</v>
      </c>
      <c r="Q1172" s="119"/>
      <c r="R1172" s="119"/>
      <c r="S1172" s="166"/>
      <c r="T1172" s="119"/>
      <c r="U1172" s="167"/>
      <c r="V1172" s="119"/>
      <c r="W1172" s="78" t="e">
        <f>VLOOKUP(A1353, 'adm1'!A$2:B$15, 2, FALSE)</f>
        <v>#N/A</v>
      </c>
      <c r="X1172" s="16" t="e">
        <f>VLOOKUP(C1353, 'adm2'!A$2:B$62, 2, FALSE)</f>
        <v>#N/A</v>
      </c>
      <c r="Y1172" s="16" t="e">
        <f>VLOOKUP(E1353, 'adm3'!A$2:B$273, 2, FALSE)</f>
        <v>#N/A</v>
      </c>
      <c r="Z1172" s="16" t="e">
        <f>VLOOKUP(G1353, stle!A$2:B$5250, 2, FALSE)</f>
        <v>#N/A</v>
      </c>
    </row>
    <row r="1173" spans="1:26" s="34" customFormat="1">
      <c r="A1173" s="119"/>
      <c r="B1173" s="163" t="e">
        <f t="shared" si="4"/>
        <v>#N/A</v>
      </c>
      <c r="C1173" s="119"/>
      <c r="D1173" s="163" t="e">
        <f t="shared" si="5"/>
        <v>#N/A</v>
      </c>
      <c r="E1173" s="119"/>
      <c r="F1173" s="164" t="e">
        <f t="shared" si="6"/>
        <v>#N/A</v>
      </c>
      <c r="G1173" s="119"/>
      <c r="H1173" s="163" t="e">
        <f t="shared" si="7"/>
        <v>#N/A</v>
      </c>
      <c r="I1173" s="163"/>
      <c r="J1173" s="165"/>
      <c r="K1173" s="119"/>
      <c r="L1173" s="119"/>
      <c r="M1173" s="119"/>
      <c r="N1173" s="117"/>
      <c r="O1173" s="119"/>
      <c r="P1173" s="101" t="e">
        <f>VLOOKUP(N1173,'MATERIAL LIST'!$A$2:$B$64,2,FALSE)</f>
        <v>#N/A</v>
      </c>
      <c r="Q1173" s="119"/>
      <c r="R1173" s="119"/>
      <c r="S1173" s="166"/>
      <c r="T1173" s="119"/>
      <c r="U1173" s="167"/>
      <c r="V1173" s="119"/>
      <c r="W1173" s="78" t="e">
        <f>VLOOKUP(A1354, 'adm1'!A$2:B$15, 2, FALSE)</f>
        <v>#N/A</v>
      </c>
      <c r="X1173" s="16" t="e">
        <f>VLOOKUP(C1354, 'adm2'!A$2:B$62, 2, FALSE)</f>
        <v>#N/A</v>
      </c>
      <c r="Y1173" s="16" t="e">
        <f>VLOOKUP(E1354, 'adm3'!A$2:B$273, 2, FALSE)</f>
        <v>#N/A</v>
      </c>
      <c r="Z1173" s="16" t="e">
        <f>VLOOKUP(G1354, stle!A$2:B$5250, 2, FALSE)</f>
        <v>#N/A</v>
      </c>
    </row>
    <row r="1174" spans="1:26" s="34" customFormat="1">
      <c r="A1174" s="119"/>
      <c r="B1174" s="163" t="e">
        <f t="shared" si="4"/>
        <v>#N/A</v>
      </c>
      <c r="C1174" s="119"/>
      <c r="D1174" s="163" t="e">
        <f t="shared" si="5"/>
        <v>#N/A</v>
      </c>
      <c r="E1174" s="119"/>
      <c r="F1174" s="164" t="e">
        <f t="shared" si="6"/>
        <v>#N/A</v>
      </c>
      <c r="G1174" s="119"/>
      <c r="H1174" s="163" t="e">
        <f t="shared" si="7"/>
        <v>#N/A</v>
      </c>
      <c r="I1174" s="163"/>
      <c r="J1174" s="165"/>
      <c r="K1174" s="119"/>
      <c r="L1174" s="119"/>
      <c r="M1174" s="119"/>
      <c r="N1174" s="117"/>
      <c r="O1174" s="119"/>
      <c r="P1174" s="101" t="e">
        <f>VLOOKUP(N1174,'MATERIAL LIST'!$A$2:$B$64,2,FALSE)</f>
        <v>#N/A</v>
      </c>
      <c r="Q1174" s="119"/>
      <c r="R1174" s="119"/>
      <c r="S1174" s="166"/>
      <c r="T1174" s="119"/>
      <c r="U1174" s="167"/>
      <c r="V1174" s="119"/>
      <c r="W1174" s="78" t="e">
        <f>VLOOKUP(A1355, 'adm1'!A$2:B$15, 2, FALSE)</f>
        <v>#N/A</v>
      </c>
      <c r="X1174" s="16" t="e">
        <f>VLOOKUP(C1355, 'adm2'!A$2:B$62, 2, FALSE)</f>
        <v>#N/A</v>
      </c>
      <c r="Y1174" s="16" t="e">
        <f>VLOOKUP(E1355, 'adm3'!A$2:B$273, 2, FALSE)</f>
        <v>#N/A</v>
      </c>
      <c r="Z1174" s="16" t="e">
        <f>VLOOKUP(G1355, stle!A$2:B$5250, 2, FALSE)</f>
        <v>#N/A</v>
      </c>
    </row>
    <row r="1175" spans="1:26" s="34" customFormat="1">
      <c r="A1175" s="119"/>
      <c r="B1175" s="163" t="e">
        <f t="shared" si="4"/>
        <v>#N/A</v>
      </c>
      <c r="C1175" s="119"/>
      <c r="D1175" s="163" t="e">
        <f t="shared" si="5"/>
        <v>#N/A</v>
      </c>
      <c r="E1175" s="119"/>
      <c r="F1175" s="164" t="e">
        <f t="shared" si="6"/>
        <v>#N/A</v>
      </c>
      <c r="G1175" s="119"/>
      <c r="H1175" s="163" t="e">
        <f t="shared" si="7"/>
        <v>#N/A</v>
      </c>
      <c r="I1175" s="163"/>
      <c r="J1175" s="165"/>
      <c r="K1175" s="119"/>
      <c r="L1175" s="119"/>
      <c r="M1175" s="119"/>
      <c r="N1175" s="117"/>
      <c r="O1175" s="119"/>
      <c r="P1175" s="101" t="e">
        <f>VLOOKUP(N1175,'MATERIAL LIST'!$A$2:$B$64,2,FALSE)</f>
        <v>#N/A</v>
      </c>
      <c r="Q1175" s="119"/>
      <c r="R1175" s="119"/>
      <c r="S1175" s="166"/>
      <c r="T1175" s="119"/>
      <c r="U1175" s="167"/>
      <c r="V1175" s="119"/>
      <c r="W1175" s="78" t="e">
        <f>VLOOKUP(A1356, 'adm1'!A$2:B$15, 2, FALSE)</f>
        <v>#N/A</v>
      </c>
      <c r="X1175" s="16" t="e">
        <f>VLOOKUP(C1356, 'adm2'!A$2:B$62, 2, FALSE)</f>
        <v>#N/A</v>
      </c>
      <c r="Y1175" s="16" t="e">
        <f>VLOOKUP(E1356, 'adm3'!A$2:B$273, 2, FALSE)</f>
        <v>#N/A</v>
      </c>
      <c r="Z1175" s="16" t="e">
        <f>VLOOKUP(G1356, stle!A$2:B$5250, 2, FALSE)</f>
        <v>#N/A</v>
      </c>
    </row>
    <row r="1176" spans="1:26" s="34" customFormat="1">
      <c r="A1176" s="119"/>
      <c r="B1176" s="163" t="e">
        <f t="shared" si="4"/>
        <v>#N/A</v>
      </c>
      <c r="C1176" s="119"/>
      <c r="D1176" s="163" t="e">
        <f t="shared" si="5"/>
        <v>#N/A</v>
      </c>
      <c r="E1176" s="119"/>
      <c r="F1176" s="164" t="e">
        <f t="shared" si="6"/>
        <v>#N/A</v>
      </c>
      <c r="G1176" s="119"/>
      <c r="H1176" s="163" t="e">
        <f t="shared" si="7"/>
        <v>#N/A</v>
      </c>
      <c r="I1176" s="163"/>
      <c r="J1176" s="165"/>
      <c r="K1176" s="119"/>
      <c r="L1176" s="119"/>
      <c r="M1176" s="119"/>
      <c r="N1176" s="117"/>
      <c r="O1176" s="119"/>
      <c r="P1176" s="101" t="e">
        <f>VLOOKUP(N1176,'MATERIAL LIST'!$A$2:$B$64,2,FALSE)</f>
        <v>#N/A</v>
      </c>
      <c r="Q1176" s="119"/>
      <c r="R1176" s="119"/>
      <c r="S1176" s="166"/>
      <c r="T1176" s="119"/>
      <c r="U1176" s="167"/>
      <c r="V1176" s="119"/>
      <c r="W1176" s="78" t="e">
        <f>VLOOKUP(A1357, 'adm1'!A$2:B$15, 2, FALSE)</f>
        <v>#N/A</v>
      </c>
      <c r="X1176" s="16" t="e">
        <f>VLOOKUP(C1357, 'adm2'!A$2:B$62, 2, FALSE)</f>
        <v>#N/A</v>
      </c>
      <c r="Y1176" s="16" t="e">
        <f>VLOOKUP(E1357, 'adm3'!A$2:B$273, 2, FALSE)</f>
        <v>#N/A</v>
      </c>
      <c r="Z1176" s="16" t="e">
        <f>VLOOKUP(G1357, stle!A$2:B$5250, 2, FALSE)</f>
        <v>#N/A</v>
      </c>
    </row>
    <row r="1177" spans="1:26" s="34" customFormat="1">
      <c r="A1177" s="119"/>
      <c r="B1177" s="163" t="e">
        <f t="shared" si="4"/>
        <v>#N/A</v>
      </c>
      <c r="C1177" s="119"/>
      <c r="D1177" s="163" t="e">
        <f t="shared" si="5"/>
        <v>#N/A</v>
      </c>
      <c r="E1177" s="119"/>
      <c r="F1177" s="164" t="e">
        <f t="shared" si="6"/>
        <v>#N/A</v>
      </c>
      <c r="G1177" s="119"/>
      <c r="H1177" s="163" t="e">
        <f t="shared" si="7"/>
        <v>#N/A</v>
      </c>
      <c r="I1177" s="163"/>
      <c r="J1177" s="165"/>
      <c r="K1177" s="119"/>
      <c r="L1177" s="119"/>
      <c r="M1177" s="119"/>
      <c r="N1177" s="117"/>
      <c r="O1177" s="119"/>
      <c r="P1177" s="101" t="e">
        <f>VLOOKUP(N1177,'MATERIAL LIST'!$A$2:$B$64,2,FALSE)</f>
        <v>#N/A</v>
      </c>
      <c r="Q1177" s="119"/>
      <c r="R1177" s="119"/>
      <c r="S1177" s="166"/>
      <c r="T1177" s="119"/>
      <c r="U1177" s="167"/>
      <c r="V1177" s="119"/>
      <c r="W1177" s="78" t="e">
        <f>VLOOKUP(A1358, 'adm1'!A$2:B$15, 2, FALSE)</f>
        <v>#N/A</v>
      </c>
      <c r="X1177" s="16" t="e">
        <f>VLOOKUP(C1358, 'adm2'!A$2:B$62, 2, FALSE)</f>
        <v>#N/A</v>
      </c>
      <c r="Y1177" s="16" t="e">
        <f>VLOOKUP(E1358, 'adm3'!A$2:B$273, 2, FALSE)</f>
        <v>#N/A</v>
      </c>
      <c r="Z1177" s="16" t="e">
        <f>VLOOKUP(G1358, stle!A$2:B$5250, 2, FALSE)</f>
        <v>#N/A</v>
      </c>
    </row>
    <row r="1178" spans="1:26" s="34" customFormat="1">
      <c r="A1178" s="119"/>
      <c r="B1178" s="163" t="e">
        <f t="shared" si="4"/>
        <v>#N/A</v>
      </c>
      <c r="C1178" s="119"/>
      <c r="D1178" s="163" t="e">
        <f t="shared" si="5"/>
        <v>#N/A</v>
      </c>
      <c r="E1178" s="119"/>
      <c r="F1178" s="164" t="e">
        <f t="shared" si="6"/>
        <v>#N/A</v>
      </c>
      <c r="G1178" s="119"/>
      <c r="H1178" s="163" t="e">
        <f t="shared" si="7"/>
        <v>#N/A</v>
      </c>
      <c r="I1178" s="163"/>
      <c r="J1178" s="165"/>
      <c r="K1178" s="119"/>
      <c r="L1178" s="119"/>
      <c r="M1178" s="119"/>
      <c r="N1178" s="117"/>
      <c r="O1178" s="119"/>
      <c r="P1178" s="101" t="e">
        <f>VLOOKUP(N1178,'MATERIAL LIST'!$A$2:$B$64,2,FALSE)</f>
        <v>#N/A</v>
      </c>
      <c r="Q1178" s="119"/>
      <c r="R1178" s="119"/>
      <c r="S1178" s="166"/>
      <c r="T1178" s="119"/>
      <c r="U1178" s="167"/>
      <c r="V1178" s="119"/>
      <c r="W1178" s="78" t="e">
        <f>VLOOKUP(A1359, 'adm1'!A$2:B$15, 2, FALSE)</f>
        <v>#N/A</v>
      </c>
      <c r="X1178" s="16" t="e">
        <f>VLOOKUP(C1359, 'adm2'!A$2:B$62, 2, FALSE)</f>
        <v>#N/A</v>
      </c>
      <c r="Y1178" s="16" t="e">
        <f>VLOOKUP(E1359, 'adm3'!A$2:B$273, 2, FALSE)</f>
        <v>#N/A</v>
      </c>
      <c r="Z1178" s="16" t="e">
        <f>VLOOKUP(G1359, stle!A$2:B$5250, 2, FALSE)</f>
        <v>#N/A</v>
      </c>
    </row>
    <row r="1179" spans="1:26" s="34" customFormat="1">
      <c r="A1179" s="119"/>
      <c r="B1179" s="163" t="e">
        <f t="shared" si="4"/>
        <v>#N/A</v>
      </c>
      <c r="C1179" s="119"/>
      <c r="D1179" s="163" t="e">
        <f t="shared" si="5"/>
        <v>#N/A</v>
      </c>
      <c r="E1179" s="119"/>
      <c r="F1179" s="164" t="e">
        <f t="shared" si="6"/>
        <v>#N/A</v>
      </c>
      <c r="G1179" s="119"/>
      <c r="H1179" s="163" t="e">
        <f t="shared" si="7"/>
        <v>#N/A</v>
      </c>
      <c r="I1179" s="163"/>
      <c r="J1179" s="165"/>
      <c r="K1179" s="119"/>
      <c r="L1179" s="119"/>
      <c r="M1179" s="119"/>
      <c r="N1179" s="117"/>
      <c r="O1179" s="119"/>
      <c r="P1179" s="101" t="e">
        <f>VLOOKUP(N1179,'MATERIAL LIST'!$A$2:$B$64,2,FALSE)</f>
        <v>#N/A</v>
      </c>
      <c r="Q1179" s="119"/>
      <c r="R1179" s="119"/>
      <c r="S1179" s="166"/>
      <c r="T1179" s="119"/>
      <c r="U1179" s="167"/>
      <c r="V1179" s="119"/>
      <c r="W1179" s="78" t="e">
        <f>VLOOKUP(A1360, 'adm1'!A$2:B$15, 2, FALSE)</f>
        <v>#N/A</v>
      </c>
      <c r="X1179" s="16" t="e">
        <f>VLOOKUP(C1360, 'adm2'!A$2:B$62, 2, FALSE)</f>
        <v>#N/A</v>
      </c>
      <c r="Y1179" s="16" t="e">
        <f>VLOOKUP(E1360, 'adm3'!A$2:B$273, 2, FALSE)</f>
        <v>#N/A</v>
      </c>
      <c r="Z1179" s="16" t="e">
        <f>VLOOKUP(G1360, stle!A$2:B$5250, 2, FALSE)</f>
        <v>#N/A</v>
      </c>
    </row>
    <row r="1180" spans="1:26" s="34" customFormat="1">
      <c r="A1180" s="119"/>
      <c r="B1180" s="163" t="e">
        <f t="shared" si="4"/>
        <v>#N/A</v>
      </c>
      <c r="C1180" s="119"/>
      <c r="D1180" s="163" t="e">
        <f t="shared" si="5"/>
        <v>#N/A</v>
      </c>
      <c r="E1180" s="119"/>
      <c r="F1180" s="164" t="e">
        <f t="shared" si="6"/>
        <v>#N/A</v>
      </c>
      <c r="G1180" s="119"/>
      <c r="H1180" s="163" t="e">
        <f t="shared" si="7"/>
        <v>#N/A</v>
      </c>
      <c r="I1180" s="163"/>
      <c r="J1180" s="165"/>
      <c r="K1180" s="119"/>
      <c r="L1180" s="119"/>
      <c r="M1180" s="119"/>
      <c r="N1180" s="117"/>
      <c r="O1180" s="119"/>
      <c r="P1180" s="101" t="e">
        <f>VLOOKUP(N1180,'MATERIAL LIST'!$A$2:$B$64,2,FALSE)</f>
        <v>#N/A</v>
      </c>
      <c r="Q1180" s="119"/>
      <c r="R1180" s="119"/>
      <c r="S1180" s="166"/>
      <c r="T1180" s="119"/>
      <c r="U1180" s="167"/>
      <c r="V1180" s="119"/>
      <c r="W1180" s="78" t="e">
        <f>VLOOKUP(A1361, 'adm1'!A$2:B$15, 2, FALSE)</f>
        <v>#N/A</v>
      </c>
      <c r="X1180" s="16" t="e">
        <f>VLOOKUP(C1361, 'adm2'!A$2:B$62, 2, FALSE)</f>
        <v>#N/A</v>
      </c>
      <c r="Y1180" s="16" t="e">
        <f>VLOOKUP(E1361, 'adm3'!A$2:B$273, 2, FALSE)</f>
        <v>#N/A</v>
      </c>
      <c r="Z1180" s="16" t="e">
        <f>VLOOKUP(G1361, stle!A$2:B$5250, 2, FALSE)</f>
        <v>#N/A</v>
      </c>
    </row>
    <row r="1181" spans="1:26" s="34" customFormat="1">
      <c r="A1181" s="119"/>
      <c r="B1181" s="163" t="e">
        <f t="shared" si="4"/>
        <v>#N/A</v>
      </c>
      <c r="C1181" s="119"/>
      <c r="D1181" s="163" t="e">
        <f t="shared" si="5"/>
        <v>#N/A</v>
      </c>
      <c r="E1181" s="119"/>
      <c r="F1181" s="164" t="e">
        <f t="shared" si="6"/>
        <v>#N/A</v>
      </c>
      <c r="G1181" s="119"/>
      <c r="H1181" s="163" t="e">
        <f t="shared" si="7"/>
        <v>#N/A</v>
      </c>
      <c r="I1181" s="163"/>
      <c r="J1181" s="165"/>
      <c r="K1181" s="119"/>
      <c r="L1181" s="119"/>
      <c r="M1181" s="119"/>
      <c r="N1181" s="117"/>
      <c r="O1181" s="119"/>
      <c r="P1181" s="101" t="e">
        <f>VLOOKUP(N1181,'MATERIAL LIST'!$A$2:$B$64,2,FALSE)</f>
        <v>#N/A</v>
      </c>
      <c r="Q1181" s="119"/>
      <c r="R1181" s="119"/>
      <c r="S1181" s="166"/>
      <c r="T1181" s="119"/>
      <c r="U1181" s="167"/>
      <c r="V1181" s="119"/>
      <c r="W1181" s="78" t="e">
        <f>VLOOKUP(A1362, 'adm1'!A$2:B$15, 2, FALSE)</f>
        <v>#N/A</v>
      </c>
      <c r="X1181" s="16" t="e">
        <f>VLOOKUP(C1362, 'adm2'!A$2:B$62, 2, FALSE)</f>
        <v>#N/A</v>
      </c>
      <c r="Y1181" s="16" t="e">
        <f>VLOOKUP(E1362, 'adm3'!A$2:B$273, 2, FALSE)</f>
        <v>#N/A</v>
      </c>
      <c r="Z1181" s="16" t="e">
        <f>VLOOKUP(G1362, stle!A$2:B$5250, 2, FALSE)</f>
        <v>#N/A</v>
      </c>
    </row>
    <row r="1182" spans="1:26" s="34" customFormat="1">
      <c r="A1182" s="119"/>
      <c r="B1182" s="163" t="e">
        <f t="shared" si="4"/>
        <v>#N/A</v>
      </c>
      <c r="C1182" s="119"/>
      <c r="D1182" s="163" t="e">
        <f t="shared" si="5"/>
        <v>#N/A</v>
      </c>
      <c r="E1182" s="119"/>
      <c r="F1182" s="164" t="e">
        <f t="shared" si="6"/>
        <v>#N/A</v>
      </c>
      <c r="G1182" s="119"/>
      <c r="H1182" s="163" t="e">
        <f t="shared" si="7"/>
        <v>#N/A</v>
      </c>
      <c r="I1182" s="163"/>
      <c r="J1182" s="165"/>
      <c r="K1182" s="119"/>
      <c r="L1182" s="119"/>
      <c r="M1182" s="119"/>
      <c r="N1182" s="117"/>
      <c r="O1182" s="119"/>
      <c r="P1182" s="101" t="e">
        <f>VLOOKUP(N1182,'MATERIAL LIST'!$A$2:$B$64,2,FALSE)</f>
        <v>#N/A</v>
      </c>
      <c r="Q1182" s="119"/>
      <c r="R1182" s="119"/>
      <c r="S1182" s="166"/>
      <c r="T1182" s="119"/>
      <c r="U1182" s="167"/>
      <c r="V1182" s="119"/>
      <c r="W1182" s="78" t="e">
        <f>VLOOKUP(A1363, 'adm1'!A$2:B$15, 2, FALSE)</f>
        <v>#N/A</v>
      </c>
      <c r="X1182" s="16" t="e">
        <f>VLOOKUP(C1363, 'adm2'!A$2:B$62, 2, FALSE)</f>
        <v>#N/A</v>
      </c>
      <c r="Y1182" s="16" t="e">
        <f>VLOOKUP(E1363, 'adm3'!A$2:B$273, 2, FALSE)</f>
        <v>#N/A</v>
      </c>
      <c r="Z1182" s="16" t="e">
        <f>VLOOKUP(G1363, stle!A$2:B$5250, 2, FALSE)</f>
        <v>#N/A</v>
      </c>
    </row>
    <row r="1183" spans="1:26" s="34" customFormat="1">
      <c r="A1183" s="119"/>
      <c r="B1183" s="163" t="e">
        <f t="shared" si="4"/>
        <v>#N/A</v>
      </c>
      <c r="C1183" s="119"/>
      <c r="D1183" s="163" t="e">
        <f t="shared" si="5"/>
        <v>#N/A</v>
      </c>
      <c r="E1183" s="119"/>
      <c r="F1183" s="164" t="e">
        <f t="shared" si="6"/>
        <v>#N/A</v>
      </c>
      <c r="G1183" s="119"/>
      <c r="H1183" s="163" t="e">
        <f t="shared" si="7"/>
        <v>#N/A</v>
      </c>
      <c r="I1183" s="163"/>
      <c r="J1183" s="165"/>
      <c r="K1183" s="119"/>
      <c r="L1183" s="119"/>
      <c r="M1183" s="119"/>
      <c r="N1183" s="117"/>
      <c r="O1183" s="119"/>
      <c r="P1183" s="101" t="e">
        <f>VLOOKUP(N1183,'MATERIAL LIST'!$A$2:$B$64,2,FALSE)</f>
        <v>#N/A</v>
      </c>
      <c r="Q1183" s="119"/>
      <c r="R1183" s="119"/>
      <c r="S1183" s="166"/>
      <c r="T1183" s="119"/>
      <c r="U1183" s="167"/>
      <c r="V1183" s="119"/>
      <c r="W1183" s="78" t="e">
        <f>VLOOKUP(A1364, 'adm1'!A$2:B$15, 2, FALSE)</f>
        <v>#N/A</v>
      </c>
      <c r="X1183" s="16" t="e">
        <f>VLOOKUP(C1364, 'adm2'!A$2:B$62, 2, FALSE)</f>
        <v>#N/A</v>
      </c>
      <c r="Y1183" s="16" t="e">
        <f>VLOOKUP(E1364, 'adm3'!A$2:B$273, 2, FALSE)</f>
        <v>#N/A</v>
      </c>
      <c r="Z1183" s="16" t="e">
        <f>VLOOKUP(G1364, stle!A$2:B$5250, 2, FALSE)</f>
        <v>#N/A</v>
      </c>
    </row>
    <row r="1184" spans="1:26" s="34" customFormat="1">
      <c r="A1184" s="119"/>
      <c r="B1184" s="163" t="e">
        <f t="shared" si="4"/>
        <v>#N/A</v>
      </c>
      <c r="C1184" s="119"/>
      <c r="D1184" s="163" t="e">
        <f t="shared" si="5"/>
        <v>#N/A</v>
      </c>
      <c r="E1184" s="119"/>
      <c r="F1184" s="164" t="e">
        <f t="shared" si="6"/>
        <v>#N/A</v>
      </c>
      <c r="G1184" s="119"/>
      <c r="H1184" s="163" t="e">
        <f t="shared" si="7"/>
        <v>#N/A</v>
      </c>
      <c r="I1184" s="163"/>
      <c r="J1184" s="165"/>
      <c r="K1184" s="119"/>
      <c r="L1184" s="119"/>
      <c r="M1184" s="119"/>
      <c r="N1184" s="117"/>
      <c r="O1184" s="119"/>
      <c r="P1184" s="101" t="e">
        <f>VLOOKUP(N1184,'MATERIAL LIST'!$A$2:$B$64,2,FALSE)</f>
        <v>#N/A</v>
      </c>
      <c r="Q1184" s="119"/>
      <c r="R1184" s="119"/>
      <c r="S1184" s="166"/>
      <c r="T1184" s="119"/>
      <c r="U1184" s="167"/>
      <c r="V1184" s="119"/>
      <c r="W1184" s="78" t="e">
        <f>VLOOKUP(A1365, 'adm1'!A$2:B$15, 2, FALSE)</f>
        <v>#N/A</v>
      </c>
      <c r="X1184" s="16" t="e">
        <f>VLOOKUP(C1365, 'adm2'!A$2:B$62, 2, FALSE)</f>
        <v>#N/A</v>
      </c>
      <c r="Y1184" s="16" t="e">
        <f>VLOOKUP(E1365, 'adm3'!A$2:B$273, 2, FALSE)</f>
        <v>#N/A</v>
      </c>
      <c r="Z1184" s="16" t="e">
        <f>VLOOKUP(G1365, stle!A$2:B$5250, 2, FALSE)</f>
        <v>#N/A</v>
      </c>
    </row>
    <row r="1185" spans="1:26" s="34" customFormat="1">
      <c r="A1185" s="119"/>
      <c r="B1185" s="163" t="e">
        <f t="shared" si="4"/>
        <v>#N/A</v>
      </c>
      <c r="C1185" s="119"/>
      <c r="D1185" s="163" t="e">
        <f t="shared" si="5"/>
        <v>#N/A</v>
      </c>
      <c r="E1185" s="119"/>
      <c r="F1185" s="164" t="e">
        <f t="shared" si="6"/>
        <v>#N/A</v>
      </c>
      <c r="G1185" s="119"/>
      <c r="H1185" s="163" t="e">
        <f t="shared" si="7"/>
        <v>#N/A</v>
      </c>
      <c r="I1185" s="163"/>
      <c r="J1185" s="165"/>
      <c r="K1185" s="119"/>
      <c r="L1185" s="119"/>
      <c r="M1185" s="119"/>
      <c r="N1185" s="117"/>
      <c r="O1185" s="119"/>
      <c r="P1185" s="101" t="e">
        <f>VLOOKUP(N1185,'MATERIAL LIST'!$A$2:$B$64,2,FALSE)</f>
        <v>#N/A</v>
      </c>
      <c r="Q1185" s="119"/>
      <c r="R1185" s="119"/>
      <c r="S1185" s="166"/>
      <c r="T1185" s="119"/>
      <c r="U1185" s="167"/>
      <c r="V1185" s="119"/>
      <c r="W1185" s="78" t="e">
        <f>VLOOKUP(A1366, 'adm1'!A$2:B$15, 2, FALSE)</f>
        <v>#N/A</v>
      </c>
      <c r="X1185" s="16" t="e">
        <f>VLOOKUP(C1366, 'adm2'!A$2:B$62, 2, FALSE)</f>
        <v>#N/A</v>
      </c>
      <c r="Y1185" s="16" t="e">
        <f>VLOOKUP(E1366, 'adm3'!A$2:B$273, 2, FALSE)</f>
        <v>#N/A</v>
      </c>
      <c r="Z1185" s="16" t="e">
        <f>VLOOKUP(G1366, stle!A$2:B$5250, 2, FALSE)</f>
        <v>#N/A</v>
      </c>
    </row>
    <row r="1186" spans="1:26" s="34" customFormat="1">
      <c r="A1186" s="119"/>
      <c r="B1186" s="163" t="e">
        <f t="shared" si="4"/>
        <v>#N/A</v>
      </c>
      <c r="C1186" s="119"/>
      <c r="D1186" s="163" t="e">
        <f t="shared" si="5"/>
        <v>#N/A</v>
      </c>
      <c r="E1186" s="119"/>
      <c r="F1186" s="164" t="e">
        <f t="shared" si="6"/>
        <v>#N/A</v>
      </c>
      <c r="G1186" s="119"/>
      <c r="H1186" s="163" t="e">
        <f t="shared" si="7"/>
        <v>#N/A</v>
      </c>
      <c r="I1186" s="163"/>
      <c r="J1186" s="165"/>
      <c r="K1186" s="119"/>
      <c r="L1186" s="119"/>
      <c r="M1186" s="119"/>
      <c r="N1186" s="117"/>
      <c r="O1186" s="119"/>
      <c r="P1186" s="101" t="e">
        <f>VLOOKUP(N1186,'MATERIAL LIST'!$A$2:$B$64,2,FALSE)</f>
        <v>#N/A</v>
      </c>
      <c r="Q1186" s="119"/>
      <c r="R1186" s="119"/>
      <c r="S1186" s="166"/>
      <c r="T1186" s="119"/>
      <c r="U1186" s="167"/>
      <c r="V1186" s="119"/>
      <c r="W1186" s="78" t="e">
        <f>VLOOKUP(A1367, 'adm1'!A$2:B$15, 2, FALSE)</f>
        <v>#N/A</v>
      </c>
      <c r="X1186" s="16" t="e">
        <f>VLOOKUP(C1367, 'adm2'!A$2:B$62, 2, FALSE)</f>
        <v>#N/A</v>
      </c>
      <c r="Y1186" s="16" t="e">
        <f>VLOOKUP(E1367, 'adm3'!A$2:B$273, 2, FALSE)</f>
        <v>#N/A</v>
      </c>
      <c r="Z1186" s="16" t="e">
        <f>VLOOKUP(G1367, stle!A$2:B$5250, 2, FALSE)</f>
        <v>#N/A</v>
      </c>
    </row>
    <row r="1187" spans="1:26" s="34" customFormat="1">
      <c r="A1187" s="119"/>
      <c r="B1187" s="163" t="e">
        <f t="shared" si="4"/>
        <v>#N/A</v>
      </c>
      <c r="C1187" s="119"/>
      <c r="D1187" s="163" t="e">
        <f t="shared" si="5"/>
        <v>#N/A</v>
      </c>
      <c r="E1187" s="119"/>
      <c r="F1187" s="164" t="e">
        <f t="shared" si="6"/>
        <v>#N/A</v>
      </c>
      <c r="G1187" s="119"/>
      <c r="H1187" s="163" t="e">
        <f t="shared" si="7"/>
        <v>#N/A</v>
      </c>
      <c r="I1187" s="163"/>
      <c r="J1187" s="165"/>
      <c r="K1187" s="119"/>
      <c r="L1187" s="119"/>
      <c r="M1187" s="119"/>
      <c r="N1187" s="117"/>
      <c r="O1187" s="119"/>
      <c r="P1187" s="101" t="e">
        <f>VLOOKUP(N1187,'MATERIAL LIST'!$A$2:$B$64,2,FALSE)</f>
        <v>#N/A</v>
      </c>
      <c r="Q1187" s="119"/>
      <c r="R1187" s="119"/>
      <c r="S1187" s="166"/>
      <c r="T1187" s="119"/>
      <c r="U1187" s="167"/>
      <c r="V1187" s="119"/>
      <c r="W1187" s="78" t="e">
        <f>VLOOKUP(A1368, 'adm1'!A$2:B$15, 2, FALSE)</f>
        <v>#N/A</v>
      </c>
      <c r="X1187" s="16" t="e">
        <f>VLOOKUP(C1368, 'adm2'!A$2:B$62, 2, FALSE)</f>
        <v>#N/A</v>
      </c>
      <c r="Y1187" s="16" t="e">
        <f>VLOOKUP(E1368, 'adm3'!A$2:B$273, 2, FALSE)</f>
        <v>#N/A</v>
      </c>
      <c r="Z1187" s="16" t="e">
        <f>VLOOKUP(G1368, stle!A$2:B$5250, 2, FALSE)</f>
        <v>#N/A</v>
      </c>
    </row>
    <row r="1188" spans="1:26" s="34" customFormat="1">
      <c r="A1188" s="119"/>
      <c r="B1188" s="163" t="e">
        <f t="shared" si="4"/>
        <v>#N/A</v>
      </c>
      <c r="C1188" s="119"/>
      <c r="D1188" s="163" t="e">
        <f t="shared" si="5"/>
        <v>#N/A</v>
      </c>
      <c r="E1188" s="119"/>
      <c r="F1188" s="164" t="e">
        <f t="shared" si="6"/>
        <v>#N/A</v>
      </c>
      <c r="G1188" s="119"/>
      <c r="H1188" s="163" t="e">
        <f t="shared" si="7"/>
        <v>#N/A</v>
      </c>
      <c r="I1188" s="163"/>
      <c r="J1188" s="165"/>
      <c r="K1188" s="119"/>
      <c r="L1188" s="119"/>
      <c r="M1188" s="119"/>
      <c r="N1188" s="117"/>
      <c r="O1188" s="119"/>
      <c r="P1188" s="101" t="e">
        <f>VLOOKUP(N1188,'MATERIAL LIST'!$A$2:$B$64,2,FALSE)</f>
        <v>#N/A</v>
      </c>
      <c r="Q1188" s="119"/>
      <c r="R1188" s="119"/>
      <c r="S1188" s="166"/>
      <c r="T1188" s="119"/>
      <c r="U1188" s="167"/>
      <c r="V1188" s="119"/>
      <c r="W1188" s="78" t="e">
        <f>VLOOKUP(A1369, 'adm1'!A$2:B$15, 2, FALSE)</f>
        <v>#N/A</v>
      </c>
      <c r="X1188" s="16" t="e">
        <f>VLOOKUP(C1369, 'adm2'!A$2:B$62, 2, FALSE)</f>
        <v>#N/A</v>
      </c>
      <c r="Y1188" s="16" t="e">
        <f>VLOOKUP(E1369, 'adm3'!A$2:B$273, 2, FALSE)</f>
        <v>#N/A</v>
      </c>
      <c r="Z1188" s="16" t="e">
        <f>VLOOKUP(G1369, stle!A$2:B$5250, 2, FALSE)</f>
        <v>#N/A</v>
      </c>
    </row>
    <row r="1189" spans="1:26" s="34" customFormat="1">
      <c r="A1189" s="119"/>
      <c r="B1189" s="163" t="e">
        <f t="shared" si="4"/>
        <v>#N/A</v>
      </c>
      <c r="C1189" s="119"/>
      <c r="D1189" s="163" t="e">
        <f t="shared" si="5"/>
        <v>#N/A</v>
      </c>
      <c r="E1189" s="119"/>
      <c r="F1189" s="164" t="e">
        <f t="shared" si="6"/>
        <v>#N/A</v>
      </c>
      <c r="G1189" s="119"/>
      <c r="H1189" s="163" t="e">
        <f t="shared" si="7"/>
        <v>#N/A</v>
      </c>
      <c r="I1189" s="163"/>
      <c r="J1189" s="165"/>
      <c r="K1189" s="119"/>
      <c r="L1189" s="119"/>
      <c r="M1189" s="119"/>
      <c r="N1189" s="117"/>
      <c r="O1189" s="119"/>
      <c r="P1189" s="101" t="e">
        <f>VLOOKUP(N1189,'MATERIAL LIST'!$A$2:$B$64,2,FALSE)</f>
        <v>#N/A</v>
      </c>
      <c r="Q1189" s="119"/>
      <c r="R1189" s="119"/>
      <c r="S1189" s="166"/>
      <c r="T1189" s="119"/>
      <c r="U1189" s="167"/>
      <c r="V1189" s="119"/>
      <c r="W1189" s="78" t="e">
        <f>VLOOKUP(A1370, 'adm1'!A$2:B$15, 2, FALSE)</f>
        <v>#N/A</v>
      </c>
      <c r="X1189" s="16" t="e">
        <f>VLOOKUP(C1370, 'adm2'!A$2:B$62, 2, FALSE)</f>
        <v>#N/A</v>
      </c>
      <c r="Y1189" s="16" t="e">
        <f>VLOOKUP(E1370, 'adm3'!A$2:B$273, 2, FALSE)</f>
        <v>#N/A</v>
      </c>
      <c r="Z1189" s="16" t="e">
        <f>VLOOKUP(G1370, stle!A$2:B$5250, 2, FALSE)</f>
        <v>#N/A</v>
      </c>
    </row>
    <row r="1190" spans="1:26" s="34" customFormat="1">
      <c r="A1190" s="119"/>
      <c r="B1190" s="163" t="e">
        <f t="shared" ref="B1190:B1253" si="8">VLOOKUP(A1190, adm1_codenmrange, 2, FALSE)</f>
        <v>#N/A</v>
      </c>
      <c r="C1190" s="119"/>
      <c r="D1190" s="163" t="e">
        <f t="shared" ref="D1190:D1253" si="9">VLOOKUP(C1190,adm2_codenmrange, 2, FALSE)</f>
        <v>#N/A</v>
      </c>
      <c r="E1190" s="119"/>
      <c r="F1190" s="164" t="e">
        <f t="shared" ref="F1190:F1253" si="10">VLOOKUP(E1190,adm3_codenmrange,2,FALSE)</f>
        <v>#N/A</v>
      </c>
      <c r="G1190" s="119"/>
      <c r="H1190" s="163" t="e">
        <f t="shared" ref="H1190:H1253" si="11">VLOOKUP(G1190, Stle_CodeNmRange, 2, FALSE)</f>
        <v>#N/A</v>
      </c>
      <c r="I1190" s="163"/>
      <c r="J1190" s="165"/>
      <c r="K1190" s="119"/>
      <c r="L1190" s="119"/>
      <c r="M1190" s="119"/>
      <c r="N1190" s="117"/>
      <c r="O1190" s="119"/>
      <c r="P1190" s="101" t="e">
        <f>VLOOKUP(N1190,'MATERIAL LIST'!$A$2:$B$64,2,FALSE)</f>
        <v>#N/A</v>
      </c>
      <c r="Q1190" s="119"/>
      <c r="R1190" s="119"/>
      <c r="S1190" s="166"/>
      <c r="T1190" s="119"/>
      <c r="U1190" s="167"/>
      <c r="V1190" s="119"/>
      <c r="W1190" s="78" t="e">
        <f>VLOOKUP(A1371, 'adm1'!A$2:B$15, 2, FALSE)</f>
        <v>#N/A</v>
      </c>
      <c r="X1190" s="16" t="e">
        <f>VLOOKUP(C1371, 'adm2'!A$2:B$62, 2, FALSE)</f>
        <v>#N/A</v>
      </c>
      <c r="Y1190" s="16" t="e">
        <f>VLOOKUP(E1371, 'adm3'!A$2:B$273, 2, FALSE)</f>
        <v>#N/A</v>
      </c>
      <c r="Z1190" s="16" t="e">
        <f>VLOOKUP(G1371, stle!A$2:B$5250, 2, FALSE)</f>
        <v>#N/A</v>
      </c>
    </row>
    <row r="1191" spans="1:26" s="34" customFormat="1">
      <c r="A1191" s="119"/>
      <c r="B1191" s="163" t="e">
        <f t="shared" si="8"/>
        <v>#N/A</v>
      </c>
      <c r="C1191" s="119"/>
      <c r="D1191" s="163" t="e">
        <f t="shared" si="9"/>
        <v>#N/A</v>
      </c>
      <c r="E1191" s="119"/>
      <c r="F1191" s="164" t="e">
        <f t="shared" si="10"/>
        <v>#N/A</v>
      </c>
      <c r="G1191" s="119"/>
      <c r="H1191" s="163" t="e">
        <f t="shared" si="11"/>
        <v>#N/A</v>
      </c>
      <c r="I1191" s="163"/>
      <c r="J1191" s="165"/>
      <c r="K1191" s="119"/>
      <c r="L1191" s="119"/>
      <c r="M1191" s="119"/>
      <c r="N1191" s="117"/>
      <c r="O1191" s="119"/>
      <c r="P1191" s="101" t="e">
        <f>VLOOKUP(N1191,'MATERIAL LIST'!$A$2:$B$64,2,FALSE)</f>
        <v>#N/A</v>
      </c>
      <c r="Q1191" s="119"/>
      <c r="R1191" s="119"/>
      <c r="S1191" s="166"/>
      <c r="T1191" s="119"/>
      <c r="U1191" s="167"/>
      <c r="V1191" s="119"/>
      <c r="W1191" s="78" t="e">
        <f>VLOOKUP(A1372, 'adm1'!A$2:B$15, 2, FALSE)</f>
        <v>#N/A</v>
      </c>
      <c r="X1191" s="16" t="e">
        <f>VLOOKUP(C1372, 'adm2'!A$2:B$62, 2, FALSE)</f>
        <v>#N/A</v>
      </c>
      <c r="Y1191" s="16" t="e">
        <f>VLOOKUP(E1372, 'adm3'!A$2:B$273, 2, FALSE)</f>
        <v>#N/A</v>
      </c>
      <c r="Z1191" s="16" t="e">
        <f>VLOOKUP(G1372, stle!A$2:B$5250, 2, FALSE)</f>
        <v>#N/A</v>
      </c>
    </row>
    <row r="1192" spans="1:26" s="34" customFormat="1">
      <c r="A1192" s="119"/>
      <c r="B1192" s="163" t="e">
        <f t="shared" si="8"/>
        <v>#N/A</v>
      </c>
      <c r="C1192" s="119"/>
      <c r="D1192" s="163" t="e">
        <f t="shared" si="9"/>
        <v>#N/A</v>
      </c>
      <c r="E1192" s="119"/>
      <c r="F1192" s="164" t="e">
        <f t="shared" si="10"/>
        <v>#N/A</v>
      </c>
      <c r="G1192" s="119"/>
      <c r="H1192" s="163" t="e">
        <f t="shared" si="11"/>
        <v>#N/A</v>
      </c>
      <c r="I1192" s="163"/>
      <c r="J1192" s="165"/>
      <c r="K1192" s="119"/>
      <c r="L1192" s="119"/>
      <c r="M1192" s="119"/>
      <c r="N1192" s="117"/>
      <c r="O1192" s="119"/>
      <c r="P1192" s="101" t="e">
        <f>VLOOKUP(N1192,'MATERIAL LIST'!$A$2:$B$64,2,FALSE)</f>
        <v>#N/A</v>
      </c>
      <c r="Q1192" s="119"/>
      <c r="R1192" s="119"/>
      <c r="S1192" s="166"/>
      <c r="T1192" s="119"/>
      <c r="U1192" s="167"/>
      <c r="V1192" s="119"/>
      <c r="W1192" s="78" t="e">
        <f>VLOOKUP(A1373, 'adm1'!A$2:B$15, 2, FALSE)</f>
        <v>#N/A</v>
      </c>
      <c r="X1192" s="16" t="e">
        <f>VLOOKUP(C1373, 'adm2'!A$2:B$62, 2, FALSE)</f>
        <v>#N/A</v>
      </c>
      <c r="Y1192" s="16" t="e">
        <f>VLOOKUP(E1373, 'adm3'!A$2:B$273, 2, FALSE)</f>
        <v>#N/A</v>
      </c>
      <c r="Z1192" s="16" t="e">
        <f>VLOOKUP(G1373, stle!A$2:B$5250, 2, FALSE)</f>
        <v>#N/A</v>
      </c>
    </row>
    <row r="1193" spans="1:26" s="34" customFormat="1">
      <c r="A1193" s="119"/>
      <c r="B1193" s="163" t="e">
        <f t="shared" si="8"/>
        <v>#N/A</v>
      </c>
      <c r="C1193" s="119"/>
      <c r="D1193" s="163" t="e">
        <f t="shared" si="9"/>
        <v>#N/A</v>
      </c>
      <c r="E1193" s="119"/>
      <c r="F1193" s="164" t="e">
        <f t="shared" si="10"/>
        <v>#N/A</v>
      </c>
      <c r="G1193" s="119"/>
      <c r="H1193" s="163" t="e">
        <f t="shared" si="11"/>
        <v>#N/A</v>
      </c>
      <c r="I1193" s="163"/>
      <c r="J1193" s="165"/>
      <c r="K1193" s="119"/>
      <c r="L1193" s="119"/>
      <c r="M1193" s="119"/>
      <c r="N1193" s="117"/>
      <c r="O1193" s="119"/>
      <c r="P1193" s="101" t="e">
        <f>VLOOKUP(N1193,'MATERIAL LIST'!$A$2:$B$64,2,FALSE)</f>
        <v>#N/A</v>
      </c>
      <c r="Q1193" s="119"/>
      <c r="R1193" s="119"/>
      <c r="S1193" s="166"/>
      <c r="T1193" s="119"/>
      <c r="U1193" s="167"/>
      <c r="V1193" s="119"/>
      <c r="W1193" s="78" t="e">
        <f>VLOOKUP(A1374, 'adm1'!A$2:B$15, 2, FALSE)</f>
        <v>#N/A</v>
      </c>
      <c r="X1193" s="16" t="e">
        <f>VLOOKUP(C1374, 'adm2'!A$2:B$62, 2, FALSE)</f>
        <v>#N/A</v>
      </c>
      <c r="Y1193" s="16" t="e">
        <f>VLOOKUP(E1374, 'adm3'!A$2:B$273, 2, FALSE)</f>
        <v>#N/A</v>
      </c>
      <c r="Z1193" s="16" t="e">
        <f>VLOOKUP(G1374, stle!A$2:B$5250, 2, FALSE)</f>
        <v>#N/A</v>
      </c>
    </row>
    <row r="1194" spans="1:26" s="34" customFormat="1">
      <c r="A1194" s="119"/>
      <c r="B1194" s="163" t="e">
        <f t="shared" si="8"/>
        <v>#N/A</v>
      </c>
      <c r="C1194" s="119"/>
      <c r="D1194" s="163" t="e">
        <f t="shared" si="9"/>
        <v>#N/A</v>
      </c>
      <c r="E1194" s="119"/>
      <c r="F1194" s="164" t="e">
        <f t="shared" si="10"/>
        <v>#N/A</v>
      </c>
      <c r="G1194" s="119"/>
      <c r="H1194" s="163" t="e">
        <f t="shared" si="11"/>
        <v>#N/A</v>
      </c>
      <c r="I1194" s="163"/>
      <c r="J1194" s="165"/>
      <c r="K1194" s="119"/>
      <c r="L1194" s="119"/>
      <c r="M1194" s="119"/>
      <c r="N1194" s="117"/>
      <c r="O1194" s="119"/>
      <c r="P1194" s="101" t="e">
        <f>VLOOKUP(N1194,'MATERIAL LIST'!$A$2:$B$64,2,FALSE)</f>
        <v>#N/A</v>
      </c>
      <c r="Q1194" s="119"/>
      <c r="R1194" s="119"/>
      <c r="S1194" s="166"/>
      <c r="T1194" s="119"/>
      <c r="U1194" s="167"/>
      <c r="V1194" s="119"/>
      <c r="W1194" s="78" t="e">
        <f>VLOOKUP(A1375, 'adm1'!A$2:B$15, 2, FALSE)</f>
        <v>#N/A</v>
      </c>
      <c r="X1194" s="16" t="e">
        <f>VLOOKUP(C1375, 'adm2'!A$2:B$62, 2, FALSE)</f>
        <v>#N/A</v>
      </c>
      <c r="Y1194" s="16" t="e">
        <f>VLOOKUP(E1375, 'adm3'!A$2:B$273, 2, FALSE)</f>
        <v>#N/A</v>
      </c>
      <c r="Z1194" s="16" t="e">
        <f>VLOOKUP(G1375, stle!A$2:B$5250, 2, FALSE)</f>
        <v>#N/A</v>
      </c>
    </row>
    <row r="1195" spans="1:26" s="34" customFormat="1">
      <c r="A1195" s="119"/>
      <c r="B1195" s="163" t="e">
        <f t="shared" si="8"/>
        <v>#N/A</v>
      </c>
      <c r="C1195" s="119"/>
      <c r="D1195" s="163" t="e">
        <f t="shared" si="9"/>
        <v>#N/A</v>
      </c>
      <c r="E1195" s="119"/>
      <c r="F1195" s="164" t="e">
        <f t="shared" si="10"/>
        <v>#N/A</v>
      </c>
      <c r="G1195" s="119"/>
      <c r="H1195" s="163" t="e">
        <f t="shared" si="11"/>
        <v>#N/A</v>
      </c>
      <c r="I1195" s="163"/>
      <c r="J1195" s="165"/>
      <c r="K1195" s="119"/>
      <c r="L1195" s="119"/>
      <c r="M1195" s="119"/>
      <c r="N1195" s="117"/>
      <c r="O1195" s="119"/>
      <c r="P1195" s="101" t="e">
        <f>VLOOKUP(N1195,'MATERIAL LIST'!$A$2:$B$64,2,FALSE)</f>
        <v>#N/A</v>
      </c>
      <c r="Q1195" s="119"/>
      <c r="R1195" s="119"/>
      <c r="S1195" s="166"/>
      <c r="T1195" s="119"/>
      <c r="U1195" s="167"/>
      <c r="V1195" s="119"/>
      <c r="W1195" s="78" t="e">
        <f>VLOOKUP(A1376, 'adm1'!A$2:B$15, 2, FALSE)</f>
        <v>#N/A</v>
      </c>
      <c r="X1195" s="16" t="e">
        <f>VLOOKUP(C1376, 'adm2'!A$2:B$62, 2, FALSE)</f>
        <v>#N/A</v>
      </c>
      <c r="Y1195" s="16" t="e">
        <f>VLOOKUP(E1376, 'adm3'!A$2:B$273, 2, FALSE)</f>
        <v>#N/A</v>
      </c>
      <c r="Z1195" s="16" t="e">
        <f>VLOOKUP(G1376, stle!A$2:B$5250, 2, FALSE)</f>
        <v>#N/A</v>
      </c>
    </row>
    <row r="1196" spans="1:26" s="34" customFormat="1">
      <c r="A1196" s="119"/>
      <c r="B1196" s="163" t="e">
        <f t="shared" si="8"/>
        <v>#N/A</v>
      </c>
      <c r="C1196" s="119"/>
      <c r="D1196" s="163" t="e">
        <f t="shared" si="9"/>
        <v>#N/A</v>
      </c>
      <c r="E1196" s="119"/>
      <c r="F1196" s="164" t="e">
        <f t="shared" si="10"/>
        <v>#N/A</v>
      </c>
      <c r="G1196" s="119"/>
      <c r="H1196" s="163" t="e">
        <f t="shared" si="11"/>
        <v>#N/A</v>
      </c>
      <c r="I1196" s="163"/>
      <c r="J1196" s="165"/>
      <c r="K1196" s="119"/>
      <c r="L1196" s="119"/>
      <c r="M1196" s="119"/>
      <c r="N1196" s="117"/>
      <c r="O1196" s="119"/>
      <c r="P1196" s="101" t="e">
        <f>VLOOKUP(N1196,'MATERIAL LIST'!$A$2:$B$64,2,FALSE)</f>
        <v>#N/A</v>
      </c>
      <c r="Q1196" s="119"/>
      <c r="R1196" s="119"/>
      <c r="S1196" s="166"/>
      <c r="T1196" s="119"/>
      <c r="U1196" s="167"/>
      <c r="V1196" s="119"/>
      <c r="W1196" s="78" t="e">
        <f>VLOOKUP(A1377, 'adm1'!A$2:B$15, 2, FALSE)</f>
        <v>#N/A</v>
      </c>
      <c r="X1196" s="16" t="e">
        <f>VLOOKUP(C1377, 'adm2'!A$2:B$62, 2, FALSE)</f>
        <v>#N/A</v>
      </c>
      <c r="Y1196" s="16" t="e">
        <f>VLOOKUP(E1377, 'adm3'!A$2:B$273, 2, FALSE)</f>
        <v>#N/A</v>
      </c>
      <c r="Z1196" s="16" t="e">
        <f>VLOOKUP(G1377, stle!A$2:B$5250, 2, FALSE)</f>
        <v>#N/A</v>
      </c>
    </row>
    <row r="1197" spans="1:26" s="34" customFormat="1">
      <c r="A1197" s="119"/>
      <c r="B1197" s="163" t="e">
        <f t="shared" si="8"/>
        <v>#N/A</v>
      </c>
      <c r="C1197" s="119"/>
      <c r="D1197" s="163" t="e">
        <f t="shared" si="9"/>
        <v>#N/A</v>
      </c>
      <c r="E1197" s="119"/>
      <c r="F1197" s="164" t="e">
        <f t="shared" si="10"/>
        <v>#N/A</v>
      </c>
      <c r="G1197" s="119"/>
      <c r="H1197" s="163" t="e">
        <f t="shared" si="11"/>
        <v>#N/A</v>
      </c>
      <c r="I1197" s="163"/>
      <c r="J1197" s="165"/>
      <c r="K1197" s="119"/>
      <c r="L1197" s="119"/>
      <c r="M1197" s="119"/>
      <c r="N1197" s="117"/>
      <c r="O1197" s="119"/>
      <c r="P1197" s="101" t="e">
        <f>VLOOKUP(N1197,'MATERIAL LIST'!$A$2:$B$64,2,FALSE)</f>
        <v>#N/A</v>
      </c>
      <c r="Q1197" s="119"/>
      <c r="R1197" s="119"/>
      <c r="S1197" s="166"/>
      <c r="T1197" s="119"/>
      <c r="U1197" s="167"/>
      <c r="V1197" s="119"/>
      <c r="W1197" s="78" t="e">
        <f>VLOOKUP(A1378, 'adm1'!A$2:B$15, 2, FALSE)</f>
        <v>#N/A</v>
      </c>
      <c r="X1197" s="16" t="e">
        <f>VLOOKUP(C1378, 'adm2'!A$2:B$62, 2, FALSE)</f>
        <v>#N/A</v>
      </c>
      <c r="Y1197" s="16" t="e">
        <f>VLOOKUP(E1378, 'adm3'!A$2:B$273, 2, FALSE)</f>
        <v>#N/A</v>
      </c>
      <c r="Z1197" s="16" t="e">
        <f>VLOOKUP(G1378, stle!A$2:B$5250, 2, FALSE)</f>
        <v>#N/A</v>
      </c>
    </row>
    <row r="1198" spans="1:26" s="34" customFormat="1">
      <c r="A1198" s="119"/>
      <c r="B1198" s="163" t="e">
        <f t="shared" si="8"/>
        <v>#N/A</v>
      </c>
      <c r="C1198" s="119"/>
      <c r="D1198" s="163" t="e">
        <f t="shared" si="9"/>
        <v>#N/A</v>
      </c>
      <c r="E1198" s="119"/>
      <c r="F1198" s="164" t="e">
        <f t="shared" si="10"/>
        <v>#N/A</v>
      </c>
      <c r="G1198" s="119"/>
      <c r="H1198" s="163" t="e">
        <f t="shared" si="11"/>
        <v>#N/A</v>
      </c>
      <c r="I1198" s="163"/>
      <c r="J1198" s="165"/>
      <c r="K1198" s="119"/>
      <c r="L1198" s="119"/>
      <c r="M1198" s="119"/>
      <c r="N1198" s="117"/>
      <c r="O1198" s="119"/>
      <c r="P1198" s="101" t="e">
        <f>VLOOKUP(N1198,'MATERIAL LIST'!$A$2:$B$64,2,FALSE)</f>
        <v>#N/A</v>
      </c>
      <c r="Q1198" s="119"/>
      <c r="R1198" s="119"/>
      <c r="S1198" s="166"/>
      <c r="T1198" s="119"/>
      <c r="U1198" s="167"/>
      <c r="V1198" s="119"/>
      <c r="W1198" s="78" t="e">
        <f>VLOOKUP(A1379, 'adm1'!A$2:B$15, 2, FALSE)</f>
        <v>#N/A</v>
      </c>
      <c r="X1198" s="16" t="e">
        <f>VLOOKUP(C1379, 'adm2'!A$2:B$62, 2, FALSE)</f>
        <v>#N/A</v>
      </c>
      <c r="Y1198" s="16" t="e">
        <f>VLOOKUP(E1379, 'adm3'!A$2:B$273, 2, FALSE)</f>
        <v>#N/A</v>
      </c>
      <c r="Z1198" s="16" t="e">
        <f>VLOOKUP(G1379, stle!A$2:B$5250, 2, FALSE)</f>
        <v>#N/A</v>
      </c>
    </row>
    <row r="1199" spans="1:26" s="34" customFormat="1">
      <c r="A1199" s="119"/>
      <c r="B1199" s="163" t="e">
        <f t="shared" si="8"/>
        <v>#N/A</v>
      </c>
      <c r="C1199" s="119"/>
      <c r="D1199" s="163" t="e">
        <f t="shared" si="9"/>
        <v>#N/A</v>
      </c>
      <c r="E1199" s="119"/>
      <c r="F1199" s="164" t="e">
        <f t="shared" si="10"/>
        <v>#N/A</v>
      </c>
      <c r="G1199" s="119"/>
      <c r="H1199" s="163" t="e">
        <f t="shared" si="11"/>
        <v>#N/A</v>
      </c>
      <c r="I1199" s="163"/>
      <c r="J1199" s="165"/>
      <c r="K1199" s="119"/>
      <c r="L1199" s="119"/>
      <c r="M1199" s="119"/>
      <c r="N1199" s="117"/>
      <c r="O1199" s="119"/>
      <c r="P1199" s="101" t="e">
        <f>VLOOKUP(N1199,'MATERIAL LIST'!$A$2:$B$64,2,FALSE)</f>
        <v>#N/A</v>
      </c>
      <c r="Q1199" s="119"/>
      <c r="R1199" s="119"/>
      <c r="S1199" s="166"/>
      <c r="T1199" s="119"/>
      <c r="U1199" s="167"/>
      <c r="V1199" s="119"/>
      <c r="W1199" s="78" t="e">
        <f>VLOOKUP(A1380, 'adm1'!A$2:B$15, 2, FALSE)</f>
        <v>#N/A</v>
      </c>
      <c r="X1199" s="16" t="e">
        <f>VLOOKUP(C1380, 'adm2'!A$2:B$62, 2, FALSE)</f>
        <v>#N/A</v>
      </c>
      <c r="Y1199" s="16" t="e">
        <f>VLOOKUP(E1380, 'adm3'!A$2:B$273, 2, FALSE)</f>
        <v>#N/A</v>
      </c>
      <c r="Z1199" s="16" t="e">
        <f>VLOOKUP(G1380, stle!A$2:B$5250, 2, FALSE)</f>
        <v>#N/A</v>
      </c>
    </row>
    <row r="1200" spans="1:26" s="34" customFormat="1">
      <c r="A1200" s="119"/>
      <c r="B1200" s="163" t="e">
        <f t="shared" si="8"/>
        <v>#N/A</v>
      </c>
      <c r="C1200" s="119"/>
      <c r="D1200" s="163" t="e">
        <f t="shared" si="9"/>
        <v>#N/A</v>
      </c>
      <c r="E1200" s="119"/>
      <c r="F1200" s="164" t="e">
        <f t="shared" si="10"/>
        <v>#N/A</v>
      </c>
      <c r="G1200" s="119"/>
      <c r="H1200" s="163" t="e">
        <f t="shared" si="11"/>
        <v>#N/A</v>
      </c>
      <c r="I1200" s="163"/>
      <c r="J1200" s="165"/>
      <c r="K1200" s="119"/>
      <c r="L1200" s="119"/>
      <c r="M1200" s="119"/>
      <c r="N1200" s="117"/>
      <c r="O1200" s="119"/>
      <c r="P1200" s="101" t="e">
        <f>VLOOKUP(N1200,'MATERIAL LIST'!$A$2:$B$64,2,FALSE)</f>
        <v>#N/A</v>
      </c>
      <c r="Q1200" s="119"/>
      <c r="R1200" s="119"/>
      <c r="S1200" s="166"/>
      <c r="T1200" s="119"/>
      <c r="U1200" s="167"/>
      <c r="V1200" s="119"/>
      <c r="W1200" s="78" t="e">
        <f>VLOOKUP(A1381, 'adm1'!A$2:B$15, 2, FALSE)</f>
        <v>#N/A</v>
      </c>
      <c r="X1200" s="16" t="e">
        <f>VLOOKUP(C1381, 'adm2'!A$2:B$62, 2, FALSE)</f>
        <v>#N/A</v>
      </c>
      <c r="Y1200" s="16" t="e">
        <f>VLOOKUP(E1381, 'adm3'!A$2:B$273, 2, FALSE)</f>
        <v>#N/A</v>
      </c>
      <c r="Z1200" s="16" t="e">
        <f>VLOOKUP(G1381, stle!A$2:B$5250, 2, FALSE)</f>
        <v>#N/A</v>
      </c>
    </row>
    <row r="1201" spans="1:26" s="34" customFormat="1">
      <c r="A1201" s="119"/>
      <c r="B1201" s="163" t="e">
        <f t="shared" si="8"/>
        <v>#N/A</v>
      </c>
      <c r="C1201" s="119"/>
      <c r="D1201" s="163" t="e">
        <f t="shared" si="9"/>
        <v>#N/A</v>
      </c>
      <c r="E1201" s="119"/>
      <c r="F1201" s="164" t="e">
        <f t="shared" si="10"/>
        <v>#N/A</v>
      </c>
      <c r="G1201" s="119"/>
      <c r="H1201" s="163" t="e">
        <f t="shared" si="11"/>
        <v>#N/A</v>
      </c>
      <c r="I1201" s="163"/>
      <c r="J1201" s="165"/>
      <c r="K1201" s="119"/>
      <c r="L1201" s="119"/>
      <c r="M1201" s="119"/>
      <c r="N1201" s="117"/>
      <c r="O1201" s="119"/>
      <c r="P1201" s="101" t="e">
        <f>VLOOKUP(N1201,'MATERIAL LIST'!$A$2:$B$64,2,FALSE)</f>
        <v>#N/A</v>
      </c>
      <c r="Q1201" s="119"/>
      <c r="R1201" s="119"/>
      <c r="S1201" s="166"/>
      <c r="T1201" s="119"/>
      <c r="U1201" s="167"/>
      <c r="V1201" s="119"/>
      <c r="W1201" s="78" t="e">
        <f>VLOOKUP(A1382, 'adm1'!A$2:B$15, 2, FALSE)</f>
        <v>#N/A</v>
      </c>
      <c r="X1201" s="16" t="e">
        <f>VLOOKUP(C1382, 'adm2'!A$2:B$62, 2, FALSE)</f>
        <v>#N/A</v>
      </c>
      <c r="Y1201" s="16" t="e">
        <f>VLOOKUP(E1382, 'adm3'!A$2:B$273, 2, FALSE)</f>
        <v>#N/A</v>
      </c>
      <c r="Z1201" s="16" t="e">
        <f>VLOOKUP(G1382, stle!A$2:B$5250, 2, FALSE)</f>
        <v>#N/A</v>
      </c>
    </row>
    <row r="1202" spans="1:26" s="34" customFormat="1">
      <c r="A1202" s="119"/>
      <c r="B1202" s="163" t="e">
        <f t="shared" si="8"/>
        <v>#N/A</v>
      </c>
      <c r="C1202" s="119"/>
      <c r="D1202" s="163" t="e">
        <f t="shared" si="9"/>
        <v>#N/A</v>
      </c>
      <c r="E1202" s="119"/>
      <c r="F1202" s="164" t="e">
        <f t="shared" si="10"/>
        <v>#N/A</v>
      </c>
      <c r="G1202" s="119"/>
      <c r="H1202" s="163" t="e">
        <f t="shared" si="11"/>
        <v>#N/A</v>
      </c>
      <c r="I1202" s="163"/>
      <c r="J1202" s="165"/>
      <c r="K1202" s="119"/>
      <c r="L1202" s="119"/>
      <c r="M1202" s="119"/>
      <c r="N1202" s="117"/>
      <c r="O1202" s="119"/>
      <c r="P1202" s="101" t="e">
        <f>VLOOKUP(N1202,'MATERIAL LIST'!$A$2:$B$64,2,FALSE)</f>
        <v>#N/A</v>
      </c>
      <c r="Q1202" s="119"/>
      <c r="R1202" s="119"/>
      <c r="S1202" s="166"/>
      <c r="T1202" s="119"/>
      <c r="U1202" s="167"/>
      <c r="V1202" s="119"/>
      <c r="W1202" s="78" t="e">
        <f>VLOOKUP(A1383, 'adm1'!A$2:B$15, 2, FALSE)</f>
        <v>#N/A</v>
      </c>
      <c r="X1202" s="16" t="e">
        <f>VLOOKUP(C1383, 'adm2'!A$2:B$62, 2, FALSE)</f>
        <v>#N/A</v>
      </c>
      <c r="Y1202" s="16" t="e">
        <f>VLOOKUP(E1383, 'adm3'!A$2:B$273, 2, FALSE)</f>
        <v>#N/A</v>
      </c>
      <c r="Z1202" s="16" t="e">
        <f>VLOOKUP(G1383, stle!A$2:B$5250, 2, FALSE)</f>
        <v>#N/A</v>
      </c>
    </row>
    <row r="1203" spans="1:26" s="34" customFormat="1">
      <c r="A1203" s="119"/>
      <c r="B1203" s="163" t="e">
        <f t="shared" si="8"/>
        <v>#N/A</v>
      </c>
      <c r="C1203" s="119"/>
      <c r="D1203" s="163" t="e">
        <f t="shared" si="9"/>
        <v>#N/A</v>
      </c>
      <c r="E1203" s="119"/>
      <c r="F1203" s="164" t="e">
        <f t="shared" si="10"/>
        <v>#N/A</v>
      </c>
      <c r="G1203" s="119"/>
      <c r="H1203" s="163" t="e">
        <f t="shared" si="11"/>
        <v>#N/A</v>
      </c>
      <c r="I1203" s="163"/>
      <c r="J1203" s="165"/>
      <c r="K1203" s="119"/>
      <c r="L1203" s="119"/>
      <c r="M1203" s="119"/>
      <c r="N1203" s="117"/>
      <c r="O1203" s="119"/>
      <c r="P1203" s="101" t="e">
        <f>VLOOKUP(N1203,'MATERIAL LIST'!$A$2:$B$64,2,FALSE)</f>
        <v>#N/A</v>
      </c>
      <c r="Q1203" s="119"/>
      <c r="R1203" s="119"/>
      <c r="S1203" s="166"/>
      <c r="T1203" s="119"/>
      <c r="U1203" s="167"/>
      <c r="V1203" s="119"/>
      <c r="W1203" s="78" t="e">
        <f>VLOOKUP(A1384, 'adm1'!A$2:B$15, 2, FALSE)</f>
        <v>#N/A</v>
      </c>
      <c r="X1203" s="16" t="e">
        <f>VLOOKUP(C1384, 'adm2'!A$2:B$62, 2, FALSE)</f>
        <v>#N/A</v>
      </c>
      <c r="Y1203" s="16" t="e">
        <f>VLOOKUP(E1384, 'adm3'!A$2:B$273, 2, FALSE)</f>
        <v>#N/A</v>
      </c>
      <c r="Z1203" s="16" t="e">
        <f>VLOOKUP(G1384, stle!A$2:B$5250, 2, FALSE)</f>
        <v>#N/A</v>
      </c>
    </row>
    <row r="1204" spans="1:26" s="34" customFormat="1">
      <c r="A1204" s="119"/>
      <c r="B1204" s="163" t="e">
        <f t="shared" si="8"/>
        <v>#N/A</v>
      </c>
      <c r="C1204" s="119"/>
      <c r="D1204" s="163" t="e">
        <f t="shared" si="9"/>
        <v>#N/A</v>
      </c>
      <c r="E1204" s="119"/>
      <c r="F1204" s="164" t="e">
        <f t="shared" si="10"/>
        <v>#N/A</v>
      </c>
      <c r="G1204" s="119"/>
      <c r="H1204" s="163" t="e">
        <f t="shared" si="11"/>
        <v>#N/A</v>
      </c>
      <c r="I1204" s="163"/>
      <c r="J1204" s="165"/>
      <c r="K1204" s="119"/>
      <c r="L1204" s="119"/>
      <c r="M1204" s="119"/>
      <c r="N1204" s="117"/>
      <c r="O1204" s="119"/>
      <c r="P1204" s="101" t="e">
        <f>VLOOKUP(N1204,'MATERIAL LIST'!$A$2:$B$64,2,FALSE)</f>
        <v>#N/A</v>
      </c>
      <c r="Q1204" s="119"/>
      <c r="R1204" s="119"/>
      <c r="S1204" s="166"/>
      <c r="T1204" s="119"/>
      <c r="U1204" s="167"/>
      <c r="V1204" s="119"/>
      <c r="W1204" s="78" t="e">
        <f>VLOOKUP(A1385, 'adm1'!A$2:B$15, 2, FALSE)</f>
        <v>#N/A</v>
      </c>
      <c r="X1204" s="16" t="e">
        <f>VLOOKUP(C1385, 'adm2'!A$2:B$62, 2, FALSE)</f>
        <v>#N/A</v>
      </c>
      <c r="Y1204" s="16" t="e">
        <f>VLOOKUP(E1385, 'adm3'!A$2:B$273, 2, FALSE)</f>
        <v>#N/A</v>
      </c>
      <c r="Z1204" s="16" t="e">
        <f>VLOOKUP(G1385, stle!A$2:B$5250, 2, FALSE)</f>
        <v>#N/A</v>
      </c>
    </row>
    <row r="1205" spans="1:26" s="34" customFormat="1">
      <c r="A1205" s="119"/>
      <c r="B1205" s="163" t="e">
        <f t="shared" si="8"/>
        <v>#N/A</v>
      </c>
      <c r="C1205" s="119"/>
      <c r="D1205" s="163" t="e">
        <f t="shared" si="9"/>
        <v>#N/A</v>
      </c>
      <c r="E1205" s="119"/>
      <c r="F1205" s="164" t="e">
        <f t="shared" si="10"/>
        <v>#N/A</v>
      </c>
      <c r="G1205" s="119"/>
      <c r="H1205" s="163" t="e">
        <f t="shared" si="11"/>
        <v>#N/A</v>
      </c>
      <c r="I1205" s="163"/>
      <c r="J1205" s="165"/>
      <c r="K1205" s="119"/>
      <c r="L1205" s="119"/>
      <c r="M1205" s="119"/>
      <c r="N1205" s="117"/>
      <c r="O1205" s="119"/>
      <c r="P1205" s="101" t="e">
        <f>VLOOKUP(N1205,'MATERIAL LIST'!$A$2:$B$64,2,FALSE)</f>
        <v>#N/A</v>
      </c>
      <c r="Q1205" s="119"/>
      <c r="R1205" s="119"/>
      <c r="S1205" s="166"/>
      <c r="T1205" s="119"/>
      <c r="U1205" s="167"/>
      <c r="V1205" s="119"/>
      <c r="W1205" s="78" t="e">
        <f>VLOOKUP(A1386, 'adm1'!A$2:B$15, 2, FALSE)</f>
        <v>#N/A</v>
      </c>
      <c r="X1205" s="16" t="e">
        <f>VLOOKUP(C1386, 'adm2'!A$2:B$62, 2, FALSE)</f>
        <v>#N/A</v>
      </c>
      <c r="Y1205" s="16" t="e">
        <f>VLOOKUP(E1386, 'adm3'!A$2:B$273, 2, FALSE)</f>
        <v>#N/A</v>
      </c>
      <c r="Z1205" s="16" t="e">
        <f>VLOOKUP(G1386, stle!A$2:B$5250, 2, FALSE)</f>
        <v>#N/A</v>
      </c>
    </row>
    <row r="1206" spans="1:26" s="34" customFormat="1">
      <c r="A1206" s="119"/>
      <c r="B1206" s="163" t="e">
        <f t="shared" si="8"/>
        <v>#N/A</v>
      </c>
      <c r="C1206" s="119"/>
      <c r="D1206" s="163" t="e">
        <f t="shared" si="9"/>
        <v>#N/A</v>
      </c>
      <c r="E1206" s="119"/>
      <c r="F1206" s="164" t="e">
        <f t="shared" si="10"/>
        <v>#N/A</v>
      </c>
      <c r="G1206" s="119"/>
      <c r="H1206" s="163" t="e">
        <f t="shared" si="11"/>
        <v>#N/A</v>
      </c>
      <c r="I1206" s="163"/>
      <c r="J1206" s="165"/>
      <c r="K1206" s="119"/>
      <c r="L1206" s="119"/>
      <c r="M1206" s="119"/>
      <c r="N1206" s="117"/>
      <c r="O1206" s="119"/>
      <c r="P1206" s="101" t="e">
        <f>VLOOKUP(N1206,'MATERIAL LIST'!$A$2:$B$64,2,FALSE)</f>
        <v>#N/A</v>
      </c>
      <c r="Q1206" s="119"/>
      <c r="R1206" s="119"/>
      <c r="S1206" s="166"/>
      <c r="T1206" s="119"/>
      <c r="U1206" s="167"/>
      <c r="V1206" s="119"/>
      <c r="W1206" s="78" t="e">
        <f>VLOOKUP(A1387, 'adm1'!A$2:B$15, 2, FALSE)</f>
        <v>#N/A</v>
      </c>
      <c r="X1206" s="16" t="e">
        <f>VLOOKUP(C1387, 'adm2'!A$2:B$62, 2, FALSE)</f>
        <v>#N/A</v>
      </c>
      <c r="Y1206" s="16" t="e">
        <f>VLOOKUP(E1387, 'adm3'!A$2:B$273, 2, FALSE)</f>
        <v>#N/A</v>
      </c>
      <c r="Z1206" s="16" t="e">
        <f>VLOOKUP(G1387, stle!A$2:B$5250, 2, FALSE)</f>
        <v>#N/A</v>
      </c>
    </row>
    <row r="1207" spans="1:26" s="34" customFormat="1">
      <c r="A1207" s="119"/>
      <c r="B1207" s="163" t="e">
        <f t="shared" si="8"/>
        <v>#N/A</v>
      </c>
      <c r="C1207" s="119"/>
      <c r="D1207" s="163" t="e">
        <f t="shared" si="9"/>
        <v>#N/A</v>
      </c>
      <c r="E1207" s="119"/>
      <c r="F1207" s="164" t="e">
        <f t="shared" si="10"/>
        <v>#N/A</v>
      </c>
      <c r="G1207" s="119"/>
      <c r="H1207" s="163" t="e">
        <f t="shared" si="11"/>
        <v>#N/A</v>
      </c>
      <c r="I1207" s="163"/>
      <c r="J1207" s="165"/>
      <c r="K1207" s="119"/>
      <c r="L1207" s="119"/>
      <c r="M1207" s="119"/>
      <c r="N1207" s="117"/>
      <c r="O1207" s="119"/>
      <c r="P1207" s="101" t="e">
        <f>VLOOKUP(N1207,'MATERIAL LIST'!$A$2:$B$64,2,FALSE)</f>
        <v>#N/A</v>
      </c>
      <c r="Q1207" s="119"/>
      <c r="R1207" s="119"/>
      <c r="S1207" s="166"/>
      <c r="T1207" s="119"/>
      <c r="U1207" s="167"/>
      <c r="V1207" s="119"/>
      <c r="W1207" s="78" t="e">
        <f>VLOOKUP(A1388, 'adm1'!A$2:B$15, 2, FALSE)</f>
        <v>#N/A</v>
      </c>
      <c r="X1207" s="16" t="e">
        <f>VLOOKUP(C1388, 'adm2'!A$2:B$62, 2, FALSE)</f>
        <v>#N/A</v>
      </c>
      <c r="Y1207" s="16" t="e">
        <f>VLOOKUP(E1388, 'adm3'!A$2:B$273, 2, FALSE)</f>
        <v>#N/A</v>
      </c>
      <c r="Z1207" s="16" t="e">
        <f>VLOOKUP(G1388, stle!A$2:B$5250, 2, FALSE)</f>
        <v>#N/A</v>
      </c>
    </row>
    <row r="1208" spans="1:26" s="34" customFormat="1">
      <c r="A1208" s="119"/>
      <c r="B1208" s="163" t="e">
        <f t="shared" si="8"/>
        <v>#N/A</v>
      </c>
      <c r="C1208" s="119"/>
      <c r="D1208" s="163" t="e">
        <f t="shared" si="9"/>
        <v>#N/A</v>
      </c>
      <c r="E1208" s="119"/>
      <c r="F1208" s="164" t="e">
        <f t="shared" si="10"/>
        <v>#N/A</v>
      </c>
      <c r="G1208" s="119"/>
      <c r="H1208" s="163" t="e">
        <f t="shared" si="11"/>
        <v>#N/A</v>
      </c>
      <c r="I1208" s="163"/>
      <c r="J1208" s="165"/>
      <c r="K1208" s="119"/>
      <c r="L1208" s="119"/>
      <c r="M1208" s="119"/>
      <c r="N1208" s="117"/>
      <c r="O1208" s="119"/>
      <c r="P1208" s="101" t="e">
        <f>VLOOKUP(N1208,'MATERIAL LIST'!$A$2:$B$64,2,FALSE)</f>
        <v>#N/A</v>
      </c>
      <c r="Q1208" s="119"/>
      <c r="R1208" s="119"/>
      <c r="S1208" s="166"/>
      <c r="T1208" s="119"/>
      <c r="U1208" s="167"/>
      <c r="V1208" s="119"/>
      <c r="W1208" s="78" t="e">
        <f>VLOOKUP(A1389, 'adm1'!A$2:B$15, 2, FALSE)</f>
        <v>#N/A</v>
      </c>
      <c r="X1208" s="16" t="e">
        <f>VLOOKUP(C1389, 'adm2'!A$2:B$62, 2, FALSE)</f>
        <v>#N/A</v>
      </c>
      <c r="Y1208" s="16" t="e">
        <f>VLOOKUP(E1389, 'adm3'!A$2:B$273, 2, FALSE)</f>
        <v>#N/A</v>
      </c>
      <c r="Z1208" s="16" t="e">
        <f>VLOOKUP(G1389, stle!A$2:B$5250, 2, FALSE)</f>
        <v>#N/A</v>
      </c>
    </row>
    <row r="1209" spans="1:26" s="34" customFormat="1">
      <c r="A1209" s="119"/>
      <c r="B1209" s="163" t="e">
        <f t="shared" si="8"/>
        <v>#N/A</v>
      </c>
      <c r="C1209" s="119"/>
      <c r="D1209" s="163" t="e">
        <f t="shared" si="9"/>
        <v>#N/A</v>
      </c>
      <c r="E1209" s="119"/>
      <c r="F1209" s="164" t="e">
        <f t="shared" si="10"/>
        <v>#N/A</v>
      </c>
      <c r="G1209" s="119"/>
      <c r="H1209" s="163" t="e">
        <f t="shared" si="11"/>
        <v>#N/A</v>
      </c>
      <c r="I1209" s="163"/>
      <c r="J1209" s="165"/>
      <c r="K1209" s="119"/>
      <c r="L1209" s="119"/>
      <c r="M1209" s="119"/>
      <c r="N1209" s="117"/>
      <c r="O1209" s="119"/>
      <c r="P1209" s="101" t="e">
        <f>VLOOKUP(N1209,'MATERIAL LIST'!$A$2:$B$64,2,FALSE)</f>
        <v>#N/A</v>
      </c>
      <c r="Q1209" s="119"/>
      <c r="R1209" s="119"/>
      <c r="S1209" s="166"/>
      <c r="T1209" s="119"/>
      <c r="U1209" s="167"/>
      <c r="V1209" s="119"/>
      <c r="W1209" s="78" t="e">
        <f>VLOOKUP(A1390, 'adm1'!A$2:B$15, 2, FALSE)</f>
        <v>#N/A</v>
      </c>
      <c r="X1209" s="16" t="e">
        <f>VLOOKUP(C1390, 'adm2'!A$2:B$62, 2, FALSE)</f>
        <v>#N/A</v>
      </c>
      <c r="Y1209" s="16" t="e">
        <f>VLOOKUP(E1390, 'adm3'!A$2:B$273, 2, FALSE)</f>
        <v>#N/A</v>
      </c>
      <c r="Z1209" s="16" t="e">
        <f>VLOOKUP(G1390, stle!A$2:B$5250, 2, FALSE)</f>
        <v>#N/A</v>
      </c>
    </row>
    <row r="1210" spans="1:26" s="34" customFormat="1">
      <c r="A1210" s="119"/>
      <c r="B1210" s="163" t="e">
        <f t="shared" si="8"/>
        <v>#N/A</v>
      </c>
      <c r="C1210" s="119"/>
      <c r="D1210" s="163" t="e">
        <f t="shared" si="9"/>
        <v>#N/A</v>
      </c>
      <c r="E1210" s="119"/>
      <c r="F1210" s="164" t="e">
        <f t="shared" si="10"/>
        <v>#N/A</v>
      </c>
      <c r="G1210" s="119"/>
      <c r="H1210" s="163" t="e">
        <f t="shared" si="11"/>
        <v>#N/A</v>
      </c>
      <c r="I1210" s="163"/>
      <c r="J1210" s="165"/>
      <c r="K1210" s="119"/>
      <c r="L1210" s="119"/>
      <c r="M1210" s="119"/>
      <c r="N1210" s="117"/>
      <c r="O1210" s="119"/>
      <c r="P1210" s="101" t="e">
        <f>VLOOKUP(N1210,'MATERIAL LIST'!$A$2:$B$64,2,FALSE)</f>
        <v>#N/A</v>
      </c>
      <c r="Q1210" s="119"/>
      <c r="R1210" s="119"/>
      <c r="S1210" s="166"/>
      <c r="T1210" s="119"/>
      <c r="U1210" s="167"/>
      <c r="V1210" s="119"/>
      <c r="W1210" s="78" t="e">
        <f>VLOOKUP(A1391, 'adm1'!A$2:B$15, 2, FALSE)</f>
        <v>#N/A</v>
      </c>
      <c r="X1210" s="16" t="e">
        <f>VLOOKUP(C1391, 'adm2'!A$2:B$62, 2, FALSE)</f>
        <v>#N/A</v>
      </c>
      <c r="Y1210" s="16" t="e">
        <f>VLOOKUP(E1391, 'adm3'!A$2:B$273, 2, FALSE)</f>
        <v>#N/A</v>
      </c>
      <c r="Z1210" s="16" t="e">
        <f>VLOOKUP(G1391, stle!A$2:B$5250, 2, FALSE)</f>
        <v>#N/A</v>
      </c>
    </row>
    <row r="1211" spans="1:26" s="34" customFormat="1">
      <c r="A1211" s="119"/>
      <c r="B1211" s="163" t="e">
        <f t="shared" si="8"/>
        <v>#N/A</v>
      </c>
      <c r="C1211" s="119"/>
      <c r="D1211" s="163" t="e">
        <f t="shared" si="9"/>
        <v>#N/A</v>
      </c>
      <c r="E1211" s="119"/>
      <c r="F1211" s="164" t="e">
        <f t="shared" si="10"/>
        <v>#N/A</v>
      </c>
      <c r="G1211" s="119"/>
      <c r="H1211" s="163" t="e">
        <f t="shared" si="11"/>
        <v>#N/A</v>
      </c>
      <c r="I1211" s="163"/>
      <c r="J1211" s="165"/>
      <c r="K1211" s="119"/>
      <c r="L1211" s="119"/>
      <c r="M1211" s="119"/>
      <c r="N1211" s="117"/>
      <c r="O1211" s="119"/>
      <c r="P1211" s="101" t="e">
        <f>VLOOKUP(N1211,'MATERIAL LIST'!$A$2:$B$64,2,FALSE)</f>
        <v>#N/A</v>
      </c>
      <c r="Q1211" s="119"/>
      <c r="R1211" s="119"/>
      <c r="S1211" s="166"/>
      <c r="T1211" s="119"/>
      <c r="U1211" s="167"/>
      <c r="V1211" s="119"/>
      <c r="W1211" s="78" t="e">
        <f>VLOOKUP(A1392, 'adm1'!A$2:B$15, 2, FALSE)</f>
        <v>#N/A</v>
      </c>
      <c r="X1211" s="16" t="e">
        <f>VLOOKUP(C1392, 'adm2'!A$2:B$62, 2, FALSE)</f>
        <v>#N/A</v>
      </c>
      <c r="Y1211" s="16" t="e">
        <f>VLOOKUP(E1392, 'adm3'!A$2:B$273, 2, FALSE)</f>
        <v>#N/A</v>
      </c>
      <c r="Z1211" s="16" t="e">
        <f>VLOOKUP(G1392, stle!A$2:B$5250, 2, FALSE)</f>
        <v>#N/A</v>
      </c>
    </row>
    <row r="1212" spans="1:26" s="34" customFormat="1">
      <c r="A1212" s="119"/>
      <c r="B1212" s="163" t="e">
        <f t="shared" si="8"/>
        <v>#N/A</v>
      </c>
      <c r="C1212" s="119"/>
      <c r="D1212" s="163" t="e">
        <f t="shared" si="9"/>
        <v>#N/A</v>
      </c>
      <c r="E1212" s="119"/>
      <c r="F1212" s="164" t="e">
        <f t="shared" si="10"/>
        <v>#N/A</v>
      </c>
      <c r="G1212" s="119"/>
      <c r="H1212" s="163" t="e">
        <f t="shared" si="11"/>
        <v>#N/A</v>
      </c>
      <c r="I1212" s="163"/>
      <c r="J1212" s="165"/>
      <c r="K1212" s="119"/>
      <c r="L1212" s="119"/>
      <c r="M1212" s="119"/>
      <c r="N1212" s="117"/>
      <c r="O1212" s="119"/>
      <c r="P1212" s="101" t="e">
        <f>VLOOKUP(N1212,'MATERIAL LIST'!$A$2:$B$64,2,FALSE)</f>
        <v>#N/A</v>
      </c>
      <c r="Q1212" s="119"/>
      <c r="R1212" s="119"/>
      <c r="S1212" s="166"/>
      <c r="T1212" s="119"/>
      <c r="U1212" s="167"/>
      <c r="V1212" s="119"/>
      <c r="W1212" s="78" t="e">
        <f>VLOOKUP(A1393, 'adm1'!A$2:B$15, 2, FALSE)</f>
        <v>#N/A</v>
      </c>
      <c r="X1212" s="16" t="e">
        <f>VLOOKUP(C1393, 'adm2'!A$2:B$62, 2, FALSE)</f>
        <v>#N/A</v>
      </c>
      <c r="Y1212" s="16" t="e">
        <f>VLOOKUP(E1393, 'adm3'!A$2:B$273, 2, FALSE)</f>
        <v>#N/A</v>
      </c>
      <c r="Z1212" s="16" t="e">
        <f>VLOOKUP(G1393, stle!A$2:B$5250, 2, FALSE)</f>
        <v>#N/A</v>
      </c>
    </row>
    <row r="1213" spans="1:26" s="34" customFormat="1">
      <c r="A1213" s="119"/>
      <c r="B1213" s="163" t="e">
        <f t="shared" si="8"/>
        <v>#N/A</v>
      </c>
      <c r="C1213" s="119"/>
      <c r="D1213" s="163" t="e">
        <f t="shared" si="9"/>
        <v>#N/A</v>
      </c>
      <c r="E1213" s="119"/>
      <c r="F1213" s="164" t="e">
        <f t="shared" si="10"/>
        <v>#N/A</v>
      </c>
      <c r="G1213" s="119"/>
      <c r="H1213" s="163" t="e">
        <f t="shared" si="11"/>
        <v>#N/A</v>
      </c>
      <c r="I1213" s="163"/>
      <c r="J1213" s="165"/>
      <c r="K1213" s="119"/>
      <c r="L1213" s="119"/>
      <c r="M1213" s="119"/>
      <c r="N1213" s="117"/>
      <c r="O1213" s="119"/>
      <c r="P1213" s="101" t="e">
        <f>VLOOKUP(N1213,'MATERIAL LIST'!$A$2:$B$64,2,FALSE)</f>
        <v>#N/A</v>
      </c>
      <c r="Q1213" s="119"/>
      <c r="R1213" s="119"/>
      <c r="S1213" s="166"/>
      <c r="T1213" s="119"/>
      <c r="U1213" s="167"/>
      <c r="V1213" s="119"/>
      <c r="W1213" s="78" t="e">
        <f>VLOOKUP(A1394, 'adm1'!A$2:B$15, 2, FALSE)</f>
        <v>#N/A</v>
      </c>
      <c r="X1213" s="16" t="e">
        <f>VLOOKUP(C1394, 'adm2'!A$2:B$62, 2, FALSE)</f>
        <v>#N/A</v>
      </c>
      <c r="Y1213" s="16" t="e">
        <f>VLOOKUP(E1394, 'adm3'!A$2:B$273, 2, FALSE)</f>
        <v>#N/A</v>
      </c>
      <c r="Z1213" s="16" t="e">
        <f>VLOOKUP(G1394, stle!A$2:B$5250, 2, FALSE)</f>
        <v>#N/A</v>
      </c>
    </row>
    <row r="1214" spans="1:26" s="34" customFormat="1">
      <c r="A1214" s="119"/>
      <c r="B1214" s="163" t="e">
        <f t="shared" si="8"/>
        <v>#N/A</v>
      </c>
      <c r="C1214" s="119"/>
      <c r="D1214" s="163" t="e">
        <f t="shared" si="9"/>
        <v>#N/A</v>
      </c>
      <c r="E1214" s="119"/>
      <c r="F1214" s="164" t="e">
        <f t="shared" si="10"/>
        <v>#N/A</v>
      </c>
      <c r="G1214" s="119"/>
      <c r="H1214" s="163" t="e">
        <f t="shared" si="11"/>
        <v>#N/A</v>
      </c>
      <c r="I1214" s="163"/>
      <c r="J1214" s="165"/>
      <c r="K1214" s="119"/>
      <c r="L1214" s="119"/>
      <c r="M1214" s="119"/>
      <c r="N1214" s="117"/>
      <c r="O1214" s="119"/>
      <c r="P1214" s="101" t="e">
        <f>VLOOKUP(N1214,'MATERIAL LIST'!$A$2:$B$64,2,FALSE)</f>
        <v>#N/A</v>
      </c>
      <c r="Q1214" s="119"/>
      <c r="R1214" s="119"/>
      <c r="S1214" s="166"/>
      <c r="T1214" s="119"/>
      <c r="U1214" s="167"/>
      <c r="V1214" s="119"/>
      <c r="W1214" s="78" t="e">
        <f>VLOOKUP(A1395, 'adm1'!A$2:B$15, 2, FALSE)</f>
        <v>#N/A</v>
      </c>
      <c r="X1214" s="16" t="e">
        <f>VLOOKUP(C1395, 'adm2'!A$2:B$62, 2, FALSE)</f>
        <v>#N/A</v>
      </c>
      <c r="Y1214" s="16" t="e">
        <f>VLOOKUP(E1395, 'adm3'!A$2:B$273, 2, FALSE)</f>
        <v>#N/A</v>
      </c>
      <c r="Z1214" s="16" t="e">
        <f>VLOOKUP(G1395, stle!A$2:B$5250, 2, FALSE)</f>
        <v>#N/A</v>
      </c>
    </row>
    <row r="1215" spans="1:26" s="34" customFormat="1">
      <c r="A1215" s="119"/>
      <c r="B1215" s="163" t="e">
        <f t="shared" si="8"/>
        <v>#N/A</v>
      </c>
      <c r="C1215" s="119"/>
      <c r="D1215" s="163" t="e">
        <f t="shared" si="9"/>
        <v>#N/A</v>
      </c>
      <c r="E1215" s="119"/>
      <c r="F1215" s="164" t="e">
        <f t="shared" si="10"/>
        <v>#N/A</v>
      </c>
      <c r="G1215" s="119"/>
      <c r="H1215" s="163" t="e">
        <f t="shared" si="11"/>
        <v>#N/A</v>
      </c>
      <c r="I1215" s="163"/>
      <c r="J1215" s="165"/>
      <c r="K1215" s="119"/>
      <c r="L1215" s="119"/>
      <c r="M1215" s="119"/>
      <c r="N1215" s="117"/>
      <c r="O1215" s="119"/>
      <c r="P1215" s="101" t="e">
        <f>VLOOKUP(N1215,'MATERIAL LIST'!$A$2:$B$64,2,FALSE)</f>
        <v>#N/A</v>
      </c>
      <c r="Q1215" s="119"/>
      <c r="R1215" s="119"/>
      <c r="S1215" s="166"/>
      <c r="T1215" s="119"/>
      <c r="U1215" s="167"/>
      <c r="V1215" s="119"/>
      <c r="W1215" s="78" t="e">
        <f>VLOOKUP(A1396, 'adm1'!A$2:B$15, 2, FALSE)</f>
        <v>#N/A</v>
      </c>
      <c r="X1215" s="16" t="e">
        <f>VLOOKUP(C1396, 'adm2'!A$2:B$62, 2, FALSE)</f>
        <v>#N/A</v>
      </c>
      <c r="Y1215" s="16" t="e">
        <f>VLOOKUP(E1396, 'adm3'!A$2:B$273, 2, FALSE)</f>
        <v>#N/A</v>
      </c>
      <c r="Z1215" s="16" t="e">
        <f>VLOOKUP(G1396, stle!A$2:B$5250, 2, FALSE)</f>
        <v>#N/A</v>
      </c>
    </row>
    <row r="1216" spans="1:26" s="34" customFormat="1">
      <c r="A1216" s="119"/>
      <c r="B1216" s="163" t="e">
        <f t="shared" si="8"/>
        <v>#N/A</v>
      </c>
      <c r="C1216" s="119"/>
      <c r="D1216" s="163" t="e">
        <f t="shared" si="9"/>
        <v>#N/A</v>
      </c>
      <c r="E1216" s="119"/>
      <c r="F1216" s="164" t="e">
        <f t="shared" si="10"/>
        <v>#N/A</v>
      </c>
      <c r="G1216" s="119"/>
      <c r="H1216" s="163" t="e">
        <f t="shared" si="11"/>
        <v>#N/A</v>
      </c>
      <c r="I1216" s="163"/>
      <c r="J1216" s="165"/>
      <c r="K1216" s="119"/>
      <c r="L1216" s="119"/>
      <c r="M1216" s="119"/>
      <c r="N1216" s="117"/>
      <c r="O1216" s="119"/>
      <c r="P1216" s="101" t="e">
        <f>VLOOKUP(N1216,'MATERIAL LIST'!$A$2:$B$64,2,FALSE)</f>
        <v>#N/A</v>
      </c>
      <c r="Q1216" s="119"/>
      <c r="R1216" s="119"/>
      <c r="S1216" s="166"/>
      <c r="T1216" s="119"/>
      <c r="U1216" s="167"/>
      <c r="V1216" s="119"/>
      <c r="W1216" s="78" t="e">
        <f>VLOOKUP(A1397, 'adm1'!A$2:B$15, 2, FALSE)</f>
        <v>#N/A</v>
      </c>
      <c r="X1216" s="16" t="e">
        <f>VLOOKUP(C1397, 'adm2'!A$2:B$62, 2, FALSE)</f>
        <v>#N/A</v>
      </c>
      <c r="Y1216" s="16" t="e">
        <f>VLOOKUP(E1397, 'adm3'!A$2:B$273, 2, FALSE)</f>
        <v>#N/A</v>
      </c>
      <c r="Z1216" s="16" t="e">
        <f>VLOOKUP(G1397, stle!A$2:B$5250, 2, FALSE)</f>
        <v>#N/A</v>
      </c>
    </row>
    <row r="1217" spans="1:26" s="34" customFormat="1">
      <c r="A1217" s="119"/>
      <c r="B1217" s="163" t="e">
        <f t="shared" si="8"/>
        <v>#N/A</v>
      </c>
      <c r="C1217" s="119"/>
      <c r="D1217" s="163" t="e">
        <f t="shared" si="9"/>
        <v>#N/A</v>
      </c>
      <c r="E1217" s="119"/>
      <c r="F1217" s="164" t="e">
        <f t="shared" si="10"/>
        <v>#N/A</v>
      </c>
      <c r="G1217" s="119"/>
      <c r="H1217" s="163" t="e">
        <f t="shared" si="11"/>
        <v>#N/A</v>
      </c>
      <c r="I1217" s="163"/>
      <c r="J1217" s="165"/>
      <c r="K1217" s="119"/>
      <c r="L1217" s="119"/>
      <c r="M1217" s="119"/>
      <c r="N1217" s="117"/>
      <c r="O1217" s="119"/>
      <c r="P1217" s="101" t="e">
        <f>VLOOKUP(N1217,'MATERIAL LIST'!$A$2:$B$64,2,FALSE)</f>
        <v>#N/A</v>
      </c>
      <c r="Q1217" s="119"/>
      <c r="R1217" s="119"/>
      <c r="S1217" s="166"/>
      <c r="T1217" s="119"/>
      <c r="U1217" s="167"/>
      <c r="V1217" s="119"/>
      <c r="W1217" s="78" t="e">
        <f>VLOOKUP(A1398, 'adm1'!A$2:B$15, 2, FALSE)</f>
        <v>#N/A</v>
      </c>
      <c r="X1217" s="16" t="e">
        <f>VLOOKUP(C1398, 'adm2'!A$2:B$62, 2, FALSE)</f>
        <v>#N/A</v>
      </c>
      <c r="Y1217" s="16" t="e">
        <f>VLOOKUP(E1398, 'adm3'!A$2:B$273, 2, FALSE)</f>
        <v>#N/A</v>
      </c>
      <c r="Z1217" s="16" t="e">
        <f>VLOOKUP(G1398, stle!A$2:B$5250, 2, FALSE)</f>
        <v>#N/A</v>
      </c>
    </row>
    <row r="1218" spans="1:26" s="34" customFormat="1">
      <c r="A1218" s="119"/>
      <c r="B1218" s="163" t="e">
        <f t="shared" si="8"/>
        <v>#N/A</v>
      </c>
      <c r="C1218" s="119"/>
      <c r="D1218" s="163" t="e">
        <f t="shared" si="9"/>
        <v>#N/A</v>
      </c>
      <c r="E1218" s="119"/>
      <c r="F1218" s="164" t="e">
        <f t="shared" si="10"/>
        <v>#N/A</v>
      </c>
      <c r="G1218" s="119"/>
      <c r="H1218" s="163" t="e">
        <f t="shared" si="11"/>
        <v>#N/A</v>
      </c>
      <c r="I1218" s="163"/>
      <c r="J1218" s="165"/>
      <c r="K1218" s="119"/>
      <c r="L1218" s="119"/>
      <c r="M1218" s="119"/>
      <c r="N1218" s="117"/>
      <c r="O1218" s="119"/>
      <c r="P1218" s="101" t="e">
        <f>VLOOKUP(N1218,'MATERIAL LIST'!$A$2:$B$64,2,FALSE)</f>
        <v>#N/A</v>
      </c>
      <c r="Q1218" s="119"/>
      <c r="R1218" s="119"/>
      <c r="S1218" s="166"/>
      <c r="T1218" s="119"/>
      <c r="U1218" s="167"/>
      <c r="V1218" s="119"/>
      <c r="W1218" s="78" t="e">
        <f>VLOOKUP(A1399, 'adm1'!A$2:B$15, 2, FALSE)</f>
        <v>#N/A</v>
      </c>
      <c r="X1218" s="16" t="e">
        <f>VLOOKUP(C1399, 'adm2'!A$2:B$62, 2, FALSE)</f>
        <v>#N/A</v>
      </c>
      <c r="Y1218" s="16" t="e">
        <f>VLOOKUP(E1399, 'adm3'!A$2:B$273, 2, FALSE)</f>
        <v>#N/A</v>
      </c>
      <c r="Z1218" s="16" t="e">
        <f>VLOOKUP(G1399, stle!A$2:B$5250, 2, FALSE)</f>
        <v>#N/A</v>
      </c>
    </row>
    <row r="1219" spans="1:26" s="34" customFormat="1">
      <c r="A1219" s="119"/>
      <c r="B1219" s="163" t="e">
        <f t="shared" si="8"/>
        <v>#N/A</v>
      </c>
      <c r="C1219" s="119"/>
      <c r="D1219" s="163" t="e">
        <f t="shared" si="9"/>
        <v>#N/A</v>
      </c>
      <c r="E1219" s="119"/>
      <c r="F1219" s="164" t="e">
        <f t="shared" si="10"/>
        <v>#N/A</v>
      </c>
      <c r="G1219" s="119"/>
      <c r="H1219" s="163" t="e">
        <f t="shared" si="11"/>
        <v>#N/A</v>
      </c>
      <c r="I1219" s="163"/>
      <c r="J1219" s="165"/>
      <c r="K1219" s="119"/>
      <c r="L1219" s="119"/>
      <c r="M1219" s="119"/>
      <c r="N1219" s="117"/>
      <c r="O1219" s="119"/>
      <c r="P1219" s="101" t="e">
        <f>VLOOKUP(N1219,'MATERIAL LIST'!$A$2:$B$64,2,FALSE)</f>
        <v>#N/A</v>
      </c>
      <c r="Q1219" s="119"/>
      <c r="R1219" s="119"/>
      <c r="S1219" s="166"/>
      <c r="T1219" s="119"/>
      <c r="U1219" s="167"/>
      <c r="V1219" s="119"/>
      <c r="W1219" s="78" t="e">
        <f>VLOOKUP(A1400, 'adm1'!A$2:B$15, 2, FALSE)</f>
        <v>#N/A</v>
      </c>
      <c r="X1219" s="16" t="e">
        <f>VLOOKUP(C1400, 'adm2'!A$2:B$62, 2, FALSE)</f>
        <v>#N/A</v>
      </c>
      <c r="Y1219" s="16" t="e">
        <f>VLOOKUP(E1400, 'adm3'!A$2:B$273, 2, FALSE)</f>
        <v>#N/A</v>
      </c>
      <c r="Z1219" s="16" t="e">
        <f>VLOOKUP(G1400, stle!A$2:B$5250, 2, FALSE)</f>
        <v>#N/A</v>
      </c>
    </row>
    <row r="1220" spans="1:26" s="34" customFormat="1">
      <c r="A1220" s="119"/>
      <c r="B1220" s="163" t="e">
        <f t="shared" si="8"/>
        <v>#N/A</v>
      </c>
      <c r="C1220" s="119"/>
      <c r="D1220" s="163" t="e">
        <f t="shared" si="9"/>
        <v>#N/A</v>
      </c>
      <c r="E1220" s="119"/>
      <c r="F1220" s="164" t="e">
        <f t="shared" si="10"/>
        <v>#N/A</v>
      </c>
      <c r="G1220" s="119"/>
      <c r="H1220" s="163" t="e">
        <f t="shared" si="11"/>
        <v>#N/A</v>
      </c>
      <c r="I1220" s="163"/>
      <c r="J1220" s="165"/>
      <c r="K1220" s="119"/>
      <c r="L1220" s="119"/>
      <c r="M1220" s="119"/>
      <c r="N1220" s="117"/>
      <c r="O1220" s="119"/>
      <c r="P1220" s="101" t="e">
        <f>VLOOKUP(N1220,'MATERIAL LIST'!$A$2:$B$64,2,FALSE)</f>
        <v>#N/A</v>
      </c>
      <c r="Q1220" s="119"/>
      <c r="R1220" s="119"/>
      <c r="S1220" s="166"/>
      <c r="T1220" s="119"/>
      <c r="U1220" s="167"/>
      <c r="V1220" s="119"/>
      <c r="W1220" s="78" t="e">
        <f>VLOOKUP(A1401, 'adm1'!A$2:B$15, 2, FALSE)</f>
        <v>#N/A</v>
      </c>
      <c r="X1220" s="16" t="e">
        <f>VLOOKUP(C1401, 'adm2'!A$2:B$62, 2, FALSE)</f>
        <v>#N/A</v>
      </c>
      <c r="Y1220" s="16" t="e">
        <f>VLOOKUP(E1401, 'adm3'!A$2:B$273, 2, FALSE)</f>
        <v>#N/A</v>
      </c>
      <c r="Z1220" s="16" t="e">
        <f>VLOOKUP(G1401, stle!A$2:B$5250, 2, FALSE)</f>
        <v>#N/A</v>
      </c>
    </row>
    <row r="1221" spans="1:26" s="34" customFormat="1">
      <c r="A1221" s="119"/>
      <c r="B1221" s="163" t="e">
        <f t="shared" si="8"/>
        <v>#N/A</v>
      </c>
      <c r="C1221" s="119"/>
      <c r="D1221" s="163" t="e">
        <f t="shared" si="9"/>
        <v>#N/A</v>
      </c>
      <c r="E1221" s="119"/>
      <c r="F1221" s="164" t="e">
        <f t="shared" si="10"/>
        <v>#N/A</v>
      </c>
      <c r="G1221" s="119"/>
      <c r="H1221" s="163" t="e">
        <f t="shared" si="11"/>
        <v>#N/A</v>
      </c>
      <c r="I1221" s="163"/>
      <c r="J1221" s="165"/>
      <c r="K1221" s="119"/>
      <c r="L1221" s="119"/>
      <c r="M1221" s="119"/>
      <c r="N1221" s="117"/>
      <c r="O1221" s="119"/>
      <c r="P1221" s="101" t="e">
        <f>VLOOKUP(N1221,'MATERIAL LIST'!$A$2:$B$64,2,FALSE)</f>
        <v>#N/A</v>
      </c>
      <c r="Q1221" s="119"/>
      <c r="R1221" s="119"/>
      <c r="S1221" s="166"/>
      <c r="T1221" s="119"/>
      <c r="U1221" s="167"/>
      <c r="V1221" s="119"/>
      <c r="W1221" s="78" t="e">
        <f>VLOOKUP(A1402, 'adm1'!A$2:B$15, 2, FALSE)</f>
        <v>#N/A</v>
      </c>
      <c r="X1221" s="16" t="e">
        <f>VLOOKUP(C1402, 'adm2'!A$2:B$62, 2, FALSE)</f>
        <v>#N/A</v>
      </c>
      <c r="Y1221" s="16" t="e">
        <f>VLOOKUP(E1402, 'adm3'!A$2:B$273, 2, FALSE)</f>
        <v>#N/A</v>
      </c>
      <c r="Z1221" s="16" t="e">
        <f>VLOOKUP(G1402, stle!A$2:B$5250, 2, FALSE)</f>
        <v>#N/A</v>
      </c>
    </row>
    <row r="1222" spans="1:26" s="34" customFormat="1">
      <c r="A1222" s="119"/>
      <c r="B1222" s="163" t="e">
        <f t="shared" si="8"/>
        <v>#N/A</v>
      </c>
      <c r="C1222" s="119"/>
      <c r="D1222" s="163" t="e">
        <f t="shared" si="9"/>
        <v>#N/A</v>
      </c>
      <c r="E1222" s="119"/>
      <c r="F1222" s="164" t="e">
        <f t="shared" si="10"/>
        <v>#N/A</v>
      </c>
      <c r="G1222" s="119"/>
      <c r="H1222" s="163" t="e">
        <f t="shared" si="11"/>
        <v>#N/A</v>
      </c>
      <c r="I1222" s="163"/>
      <c r="J1222" s="165"/>
      <c r="K1222" s="119"/>
      <c r="L1222" s="119"/>
      <c r="M1222" s="119"/>
      <c r="N1222" s="117"/>
      <c r="O1222" s="119"/>
      <c r="P1222" s="101" t="e">
        <f>VLOOKUP(N1222,'MATERIAL LIST'!$A$2:$B$64,2,FALSE)</f>
        <v>#N/A</v>
      </c>
      <c r="Q1222" s="119"/>
      <c r="R1222" s="119"/>
      <c r="S1222" s="166"/>
      <c r="T1222" s="119"/>
      <c r="U1222" s="167"/>
      <c r="V1222" s="119"/>
      <c r="W1222" s="78" t="e">
        <f>VLOOKUP(A1403, 'adm1'!A$2:B$15, 2, FALSE)</f>
        <v>#N/A</v>
      </c>
      <c r="X1222" s="16" t="e">
        <f>VLOOKUP(C1403, 'adm2'!A$2:B$62, 2, FALSE)</f>
        <v>#N/A</v>
      </c>
      <c r="Y1222" s="16" t="e">
        <f>VLOOKUP(E1403, 'adm3'!A$2:B$273, 2, FALSE)</f>
        <v>#N/A</v>
      </c>
      <c r="Z1222" s="16" t="e">
        <f>VLOOKUP(G1403, stle!A$2:B$5250, 2, FALSE)</f>
        <v>#N/A</v>
      </c>
    </row>
    <row r="1223" spans="1:26" s="34" customFormat="1">
      <c r="A1223" s="119"/>
      <c r="B1223" s="163" t="e">
        <f t="shared" si="8"/>
        <v>#N/A</v>
      </c>
      <c r="C1223" s="119"/>
      <c r="D1223" s="163" t="e">
        <f t="shared" si="9"/>
        <v>#N/A</v>
      </c>
      <c r="E1223" s="119"/>
      <c r="F1223" s="164" t="e">
        <f t="shared" si="10"/>
        <v>#N/A</v>
      </c>
      <c r="G1223" s="119"/>
      <c r="H1223" s="163" t="e">
        <f t="shared" si="11"/>
        <v>#N/A</v>
      </c>
      <c r="I1223" s="163"/>
      <c r="J1223" s="165"/>
      <c r="K1223" s="119"/>
      <c r="L1223" s="119"/>
      <c r="M1223" s="119"/>
      <c r="N1223" s="117"/>
      <c r="O1223" s="119"/>
      <c r="P1223" s="101" t="e">
        <f>VLOOKUP(N1223,'MATERIAL LIST'!$A$2:$B$64,2,FALSE)</f>
        <v>#N/A</v>
      </c>
      <c r="Q1223" s="119"/>
      <c r="R1223" s="119"/>
      <c r="S1223" s="166"/>
      <c r="T1223" s="119"/>
      <c r="U1223" s="167"/>
      <c r="V1223" s="119"/>
      <c r="W1223" s="78" t="e">
        <f>VLOOKUP(A1404, 'adm1'!A$2:B$15, 2, FALSE)</f>
        <v>#N/A</v>
      </c>
      <c r="X1223" s="16" t="e">
        <f>VLOOKUP(C1404, 'adm2'!A$2:B$62, 2, FALSE)</f>
        <v>#N/A</v>
      </c>
      <c r="Y1223" s="16" t="e">
        <f>VLOOKUP(E1404, 'adm3'!A$2:B$273, 2, FALSE)</f>
        <v>#N/A</v>
      </c>
      <c r="Z1223" s="16" t="e">
        <f>VLOOKUP(G1404, stle!A$2:B$5250, 2, FALSE)</f>
        <v>#N/A</v>
      </c>
    </row>
    <row r="1224" spans="1:26" s="34" customFormat="1">
      <c r="A1224" s="119"/>
      <c r="B1224" s="163" t="e">
        <f t="shared" si="8"/>
        <v>#N/A</v>
      </c>
      <c r="C1224" s="119"/>
      <c r="D1224" s="163" t="e">
        <f t="shared" si="9"/>
        <v>#N/A</v>
      </c>
      <c r="E1224" s="119"/>
      <c r="F1224" s="164" t="e">
        <f t="shared" si="10"/>
        <v>#N/A</v>
      </c>
      <c r="G1224" s="119"/>
      <c r="H1224" s="163" t="e">
        <f t="shared" si="11"/>
        <v>#N/A</v>
      </c>
      <c r="I1224" s="163"/>
      <c r="J1224" s="165"/>
      <c r="K1224" s="119"/>
      <c r="L1224" s="119"/>
      <c r="M1224" s="119"/>
      <c r="N1224" s="117"/>
      <c r="O1224" s="119"/>
      <c r="P1224" s="101" t="e">
        <f>VLOOKUP(N1224,'MATERIAL LIST'!$A$2:$B$64,2,FALSE)</f>
        <v>#N/A</v>
      </c>
      <c r="Q1224" s="119"/>
      <c r="R1224" s="119"/>
      <c r="S1224" s="166"/>
      <c r="T1224" s="119"/>
      <c r="U1224" s="167"/>
      <c r="V1224" s="119"/>
      <c r="W1224" s="78" t="e">
        <f>VLOOKUP(A1405, 'adm1'!A$2:B$15, 2, FALSE)</f>
        <v>#N/A</v>
      </c>
      <c r="X1224" s="16" t="e">
        <f>VLOOKUP(C1405, 'adm2'!A$2:B$62, 2, FALSE)</f>
        <v>#N/A</v>
      </c>
      <c r="Y1224" s="16" t="e">
        <f>VLOOKUP(E1405, 'adm3'!A$2:B$273, 2, FALSE)</f>
        <v>#N/A</v>
      </c>
      <c r="Z1224" s="16" t="e">
        <f>VLOOKUP(G1405, stle!A$2:B$5250, 2, FALSE)</f>
        <v>#N/A</v>
      </c>
    </row>
    <row r="1225" spans="1:26" s="34" customFormat="1">
      <c r="A1225" s="119"/>
      <c r="B1225" s="163" t="e">
        <f t="shared" si="8"/>
        <v>#N/A</v>
      </c>
      <c r="C1225" s="119"/>
      <c r="D1225" s="163" t="e">
        <f t="shared" si="9"/>
        <v>#N/A</v>
      </c>
      <c r="E1225" s="119"/>
      <c r="F1225" s="164" t="e">
        <f t="shared" si="10"/>
        <v>#N/A</v>
      </c>
      <c r="G1225" s="119"/>
      <c r="H1225" s="163" t="e">
        <f t="shared" si="11"/>
        <v>#N/A</v>
      </c>
      <c r="I1225" s="163"/>
      <c r="J1225" s="165"/>
      <c r="K1225" s="119"/>
      <c r="L1225" s="119"/>
      <c r="M1225" s="119"/>
      <c r="N1225" s="117"/>
      <c r="O1225" s="119"/>
      <c r="P1225" s="101" t="e">
        <f>VLOOKUP(N1225,'MATERIAL LIST'!$A$2:$B$64,2,FALSE)</f>
        <v>#N/A</v>
      </c>
      <c r="Q1225" s="119"/>
      <c r="R1225" s="119"/>
      <c r="S1225" s="166"/>
      <c r="T1225" s="119"/>
      <c r="U1225" s="167"/>
      <c r="V1225" s="119"/>
      <c r="W1225" s="78" t="e">
        <f>VLOOKUP(A1406, 'adm1'!A$2:B$15, 2, FALSE)</f>
        <v>#N/A</v>
      </c>
      <c r="X1225" s="16" t="e">
        <f>VLOOKUP(C1406, 'adm2'!A$2:B$62, 2, FALSE)</f>
        <v>#N/A</v>
      </c>
      <c r="Y1225" s="16" t="e">
        <f>VLOOKUP(E1406, 'adm3'!A$2:B$273, 2, FALSE)</f>
        <v>#N/A</v>
      </c>
      <c r="Z1225" s="16" t="e">
        <f>VLOOKUP(G1406, stle!A$2:B$5250, 2, FALSE)</f>
        <v>#N/A</v>
      </c>
    </row>
    <row r="1226" spans="1:26" s="34" customFormat="1">
      <c r="A1226" s="119"/>
      <c r="B1226" s="163" t="e">
        <f t="shared" si="8"/>
        <v>#N/A</v>
      </c>
      <c r="C1226" s="119"/>
      <c r="D1226" s="163" t="e">
        <f t="shared" si="9"/>
        <v>#N/A</v>
      </c>
      <c r="E1226" s="119"/>
      <c r="F1226" s="164" t="e">
        <f t="shared" si="10"/>
        <v>#N/A</v>
      </c>
      <c r="G1226" s="119"/>
      <c r="H1226" s="163" t="e">
        <f t="shared" si="11"/>
        <v>#N/A</v>
      </c>
      <c r="I1226" s="163"/>
      <c r="J1226" s="165"/>
      <c r="K1226" s="119"/>
      <c r="L1226" s="119"/>
      <c r="M1226" s="119"/>
      <c r="N1226" s="117"/>
      <c r="O1226" s="119"/>
      <c r="P1226" s="101" t="e">
        <f>VLOOKUP(N1226,'MATERIAL LIST'!$A$2:$B$64,2,FALSE)</f>
        <v>#N/A</v>
      </c>
      <c r="Q1226" s="119"/>
      <c r="R1226" s="119"/>
      <c r="S1226" s="166"/>
      <c r="T1226" s="119"/>
      <c r="U1226" s="167"/>
      <c r="V1226" s="119"/>
      <c r="W1226" s="78" t="e">
        <f>VLOOKUP(A1407, 'adm1'!A$2:B$15, 2, FALSE)</f>
        <v>#N/A</v>
      </c>
      <c r="X1226" s="16" t="e">
        <f>VLOOKUP(C1407, 'adm2'!A$2:B$62, 2, FALSE)</f>
        <v>#N/A</v>
      </c>
      <c r="Y1226" s="16" t="e">
        <f>VLOOKUP(E1407, 'adm3'!A$2:B$273, 2, FALSE)</f>
        <v>#N/A</v>
      </c>
      <c r="Z1226" s="16" t="e">
        <f>VLOOKUP(G1407, stle!A$2:B$5250, 2, FALSE)</f>
        <v>#N/A</v>
      </c>
    </row>
    <row r="1227" spans="1:26" s="34" customFormat="1">
      <c r="A1227" s="119"/>
      <c r="B1227" s="163" t="e">
        <f t="shared" si="8"/>
        <v>#N/A</v>
      </c>
      <c r="C1227" s="119"/>
      <c r="D1227" s="163" t="e">
        <f t="shared" si="9"/>
        <v>#N/A</v>
      </c>
      <c r="E1227" s="119"/>
      <c r="F1227" s="164" t="e">
        <f t="shared" si="10"/>
        <v>#N/A</v>
      </c>
      <c r="G1227" s="119"/>
      <c r="H1227" s="163" t="e">
        <f t="shared" si="11"/>
        <v>#N/A</v>
      </c>
      <c r="I1227" s="163"/>
      <c r="J1227" s="165"/>
      <c r="K1227" s="119"/>
      <c r="L1227" s="119"/>
      <c r="M1227" s="119"/>
      <c r="N1227" s="117"/>
      <c r="O1227" s="119"/>
      <c r="P1227" s="101" t="e">
        <f>VLOOKUP(N1227,'MATERIAL LIST'!$A$2:$B$64,2,FALSE)</f>
        <v>#N/A</v>
      </c>
      <c r="Q1227" s="119"/>
      <c r="R1227" s="119"/>
      <c r="S1227" s="166"/>
      <c r="T1227" s="119"/>
      <c r="U1227" s="167"/>
      <c r="V1227" s="119"/>
      <c r="W1227" s="78" t="e">
        <f>VLOOKUP(A1408, 'adm1'!A$2:B$15, 2, FALSE)</f>
        <v>#N/A</v>
      </c>
      <c r="X1227" s="16" t="e">
        <f>VLOOKUP(C1408, 'adm2'!A$2:B$62, 2, FALSE)</f>
        <v>#N/A</v>
      </c>
      <c r="Y1227" s="16" t="e">
        <f>VLOOKUP(E1408, 'adm3'!A$2:B$273, 2, FALSE)</f>
        <v>#N/A</v>
      </c>
      <c r="Z1227" s="16" t="e">
        <f>VLOOKUP(G1408, stle!A$2:B$5250, 2, FALSE)</f>
        <v>#N/A</v>
      </c>
    </row>
    <row r="1228" spans="1:26" s="34" customFormat="1">
      <c r="A1228" s="119"/>
      <c r="B1228" s="163" t="e">
        <f t="shared" si="8"/>
        <v>#N/A</v>
      </c>
      <c r="C1228" s="119"/>
      <c r="D1228" s="163" t="e">
        <f t="shared" si="9"/>
        <v>#N/A</v>
      </c>
      <c r="E1228" s="119"/>
      <c r="F1228" s="164" t="e">
        <f t="shared" si="10"/>
        <v>#N/A</v>
      </c>
      <c r="G1228" s="119"/>
      <c r="H1228" s="163" t="e">
        <f t="shared" si="11"/>
        <v>#N/A</v>
      </c>
      <c r="I1228" s="163"/>
      <c r="J1228" s="165"/>
      <c r="K1228" s="119"/>
      <c r="L1228" s="119"/>
      <c r="M1228" s="119"/>
      <c r="N1228" s="117"/>
      <c r="O1228" s="119"/>
      <c r="P1228" s="101" t="e">
        <f>VLOOKUP(N1228,'MATERIAL LIST'!$A$2:$B$64,2,FALSE)</f>
        <v>#N/A</v>
      </c>
      <c r="Q1228" s="119"/>
      <c r="R1228" s="119"/>
      <c r="S1228" s="166"/>
      <c r="T1228" s="119"/>
      <c r="U1228" s="167"/>
      <c r="V1228" s="119"/>
      <c r="W1228" s="78" t="e">
        <f>VLOOKUP(A1409, 'adm1'!A$2:B$15, 2, FALSE)</f>
        <v>#N/A</v>
      </c>
      <c r="X1228" s="16" t="e">
        <f>VLOOKUP(C1409, 'adm2'!A$2:B$62, 2, FALSE)</f>
        <v>#N/A</v>
      </c>
      <c r="Y1228" s="16" t="e">
        <f>VLOOKUP(E1409, 'adm3'!A$2:B$273, 2, FALSE)</f>
        <v>#N/A</v>
      </c>
      <c r="Z1228" s="16" t="e">
        <f>VLOOKUP(G1409, stle!A$2:B$5250, 2, FALSE)</f>
        <v>#N/A</v>
      </c>
    </row>
    <row r="1229" spans="1:26" s="34" customFormat="1">
      <c r="A1229" s="119"/>
      <c r="B1229" s="163" t="e">
        <f t="shared" si="8"/>
        <v>#N/A</v>
      </c>
      <c r="C1229" s="119"/>
      <c r="D1229" s="163" t="e">
        <f t="shared" si="9"/>
        <v>#N/A</v>
      </c>
      <c r="E1229" s="119"/>
      <c r="F1229" s="164" t="e">
        <f t="shared" si="10"/>
        <v>#N/A</v>
      </c>
      <c r="G1229" s="119"/>
      <c r="H1229" s="163" t="e">
        <f t="shared" si="11"/>
        <v>#N/A</v>
      </c>
      <c r="I1229" s="163"/>
      <c r="J1229" s="165"/>
      <c r="K1229" s="119"/>
      <c r="L1229" s="119"/>
      <c r="M1229" s="119"/>
      <c r="N1229" s="117"/>
      <c r="O1229" s="119"/>
      <c r="P1229" s="101" t="e">
        <f>VLOOKUP(N1229,'MATERIAL LIST'!$A$2:$B$64,2,FALSE)</f>
        <v>#N/A</v>
      </c>
      <c r="Q1229" s="119"/>
      <c r="R1229" s="119"/>
      <c r="S1229" s="166"/>
      <c r="T1229" s="119"/>
      <c r="U1229" s="167"/>
      <c r="V1229" s="119"/>
      <c r="W1229" s="78" t="e">
        <f>VLOOKUP(A1410, 'adm1'!A$2:B$15, 2, FALSE)</f>
        <v>#N/A</v>
      </c>
      <c r="X1229" s="16" t="e">
        <f>VLOOKUP(C1410, 'adm2'!A$2:B$62, 2, FALSE)</f>
        <v>#N/A</v>
      </c>
      <c r="Y1229" s="16" t="e">
        <f>VLOOKUP(E1410, 'adm3'!A$2:B$273, 2, FALSE)</f>
        <v>#N/A</v>
      </c>
      <c r="Z1229" s="16" t="e">
        <f>VLOOKUP(G1410, stle!A$2:B$5250, 2, FALSE)</f>
        <v>#N/A</v>
      </c>
    </row>
    <row r="1230" spans="1:26" s="34" customFormat="1">
      <c r="A1230" s="119"/>
      <c r="B1230" s="163" t="e">
        <f t="shared" si="8"/>
        <v>#N/A</v>
      </c>
      <c r="C1230" s="119"/>
      <c r="D1230" s="163" t="e">
        <f t="shared" si="9"/>
        <v>#N/A</v>
      </c>
      <c r="E1230" s="119"/>
      <c r="F1230" s="164" t="e">
        <f t="shared" si="10"/>
        <v>#N/A</v>
      </c>
      <c r="G1230" s="119"/>
      <c r="H1230" s="163" t="e">
        <f t="shared" si="11"/>
        <v>#N/A</v>
      </c>
      <c r="I1230" s="163"/>
      <c r="J1230" s="165"/>
      <c r="K1230" s="119"/>
      <c r="L1230" s="119"/>
      <c r="M1230" s="119"/>
      <c r="N1230" s="117"/>
      <c r="O1230" s="119"/>
      <c r="P1230" s="101" t="e">
        <f>VLOOKUP(N1230,'MATERIAL LIST'!$A$2:$B$64,2,FALSE)</f>
        <v>#N/A</v>
      </c>
      <c r="Q1230" s="119"/>
      <c r="R1230" s="119"/>
      <c r="S1230" s="166"/>
      <c r="T1230" s="119"/>
      <c r="U1230" s="167"/>
      <c r="V1230" s="119"/>
      <c r="W1230" s="78" t="e">
        <f>VLOOKUP(A1411, 'adm1'!A$2:B$15, 2, FALSE)</f>
        <v>#N/A</v>
      </c>
      <c r="X1230" s="16" t="e">
        <f>VLOOKUP(C1411, 'adm2'!A$2:B$62, 2, FALSE)</f>
        <v>#N/A</v>
      </c>
      <c r="Y1230" s="16" t="e">
        <f>VLOOKUP(E1411, 'adm3'!A$2:B$273, 2, FALSE)</f>
        <v>#N/A</v>
      </c>
      <c r="Z1230" s="16" t="e">
        <f>VLOOKUP(G1411, stle!A$2:B$5250, 2, FALSE)</f>
        <v>#N/A</v>
      </c>
    </row>
    <row r="1231" spans="1:26" s="34" customFormat="1">
      <c r="A1231" s="119"/>
      <c r="B1231" s="163" t="e">
        <f t="shared" si="8"/>
        <v>#N/A</v>
      </c>
      <c r="C1231" s="119"/>
      <c r="D1231" s="163" t="e">
        <f t="shared" si="9"/>
        <v>#N/A</v>
      </c>
      <c r="E1231" s="119"/>
      <c r="F1231" s="164" t="e">
        <f t="shared" si="10"/>
        <v>#N/A</v>
      </c>
      <c r="G1231" s="119"/>
      <c r="H1231" s="163" t="e">
        <f t="shared" si="11"/>
        <v>#N/A</v>
      </c>
      <c r="I1231" s="163"/>
      <c r="J1231" s="165"/>
      <c r="K1231" s="119"/>
      <c r="L1231" s="119"/>
      <c r="M1231" s="119"/>
      <c r="N1231" s="117"/>
      <c r="O1231" s="119"/>
      <c r="P1231" s="101" t="e">
        <f>VLOOKUP(N1231,'MATERIAL LIST'!$A$2:$B$64,2,FALSE)</f>
        <v>#N/A</v>
      </c>
      <c r="Q1231" s="119"/>
      <c r="R1231" s="119"/>
      <c r="S1231" s="166"/>
      <c r="T1231" s="119"/>
      <c r="U1231" s="167"/>
      <c r="V1231" s="119"/>
      <c r="W1231" s="78" t="e">
        <f>VLOOKUP(A1412, 'adm1'!A$2:B$15, 2, FALSE)</f>
        <v>#N/A</v>
      </c>
      <c r="X1231" s="16" t="e">
        <f>VLOOKUP(C1412, 'adm2'!A$2:B$62, 2, FALSE)</f>
        <v>#N/A</v>
      </c>
      <c r="Y1231" s="16" t="e">
        <f>VLOOKUP(E1412, 'adm3'!A$2:B$273, 2, FALSE)</f>
        <v>#N/A</v>
      </c>
      <c r="Z1231" s="16" t="e">
        <f>VLOOKUP(G1412, stle!A$2:B$5250, 2, FALSE)</f>
        <v>#N/A</v>
      </c>
    </row>
    <row r="1232" spans="1:26" s="34" customFormat="1">
      <c r="A1232" s="119"/>
      <c r="B1232" s="163" t="e">
        <f t="shared" si="8"/>
        <v>#N/A</v>
      </c>
      <c r="C1232" s="119"/>
      <c r="D1232" s="163" t="e">
        <f t="shared" si="9"/>
        <v>#N/A</v>
      </c>
      <c r="E1232" s="119"/>
      <c r="F1232" s="164" t="e">
        <f t="shared" si="10"/>
        <v>#N/A</v>
      </c>
      <c r="G1232" s="119"/>
      <c r="H1232" s="163" t="e">
        <f t="shared" si="11"/>
        <v>#N/A</v>
      </c>
      <c r="I1232" s="163"/>
      <c r="J1232" s="165"/>
      <c r="K1232" s="119"/>
      <c r="L1232" s="119"/>
      <c r="M1232" s="119"/>
      <c r="N1232" s="117"/>
      <c r="O1232" s="119"/>
      <c r="P1232" s="101" t="e">
        <f>VLOOKUP(N1232,'MATERIAL LIST'!$A$2:$B$64,2,FALSE)</f>
        <v>#N/A</v>
      </c>
      <c r="Q1232" s="119"/>
      <c r="R1232" s="119"/>
      <c r="S1232" s="166"/>
      <c r="T1232" s="119"/>
      <c r="U1232" s="167"/>
      <c r="V1232" s="119"/>
      <c r="W1232" s="78" t="e">
        <f>VLOOKUP(A1413, 'adm1'!A$2:B$15, 2, FALSE)</f>
        <v>#N/A</v>
      </c>
      <c r="X1232" s="16" t="e">
        <f>VLOOKUP(C1413, 'adm2'!A$2:B$62, 2, FALSE)</f>
        <v>#N/A</v>
      </c>
      <c r="Y1232" s="16" t="e">
        <f>VLOOKUP(E1413, 'adm3'!A$2:B$273, 2, FALSE)</f>
        <v>#N/A</v>
      </c>
      <c r="Z1232" s="16" t="e">
        <f>VLOOKUP(G1413, stle!A$2:B$5250, 2, FALSE)</f>
        <v>#N/A</v>
      </c>
    </row>
    <row r="1233" spans="1:26" s="34" customFormat="1">
      <c r="A1233" s="119"/>
      <c r="B1233" s="163" t="e">
        <f t="shared" si="8"/>
        <v>#N/A</v>
      </c>
      <c r="C1233" s="119"/>
      <c r="D1233" s="163" t="e">
        <f t="shared" si="9"/>
        <v>#N/A</v>
      </c>
      <c r="E1233" s="119"/>
      <c r="F1233" s="164" t="e">
        <f t="shared" si="10"/>
        <v>#N/A</v>
      </c>
      <c r="G1233" s="119"/>
      <c r="H1233" s="163" t="e">
        <f t="shared" si="11"/>
        <v>#N/A</v>
      </c>
      <c r="I1233" s="163"/>
      <c r="J1233" s="165"/>
      <c r="K1233" s="119"/>
      <c r="L1233" s="119"/>
      <c r="M1233" s="119"/>
      <c r="N1233" s="117"/>
      <c r="O1233" s="119"/>
      <c r="P1233" s="101" t="e">
        <f>VLOOKUP(N1233,'MATERIAL LIST'!$A$2:$B$64,2,FALSE)</f>
        <v>#N/A</v>
      </c>
      <c r="Q1233" s="119"/>
      <c r="R1233" s="119"/>
      <c r="S1233" s="166"/>
      <c r="T1233" s="119"/>
      <c r="U1233" s="167"/>
      <c r="V1233" s="119"/>
      <c r="W1233" s="78" t="e">
        <f>VLOOKUP(A1414, 'adm1'!A$2:B$15, 2, FALSE)</f>
        <v>#N/A</v>
      </c>
      <c r="X1233" s="16" t="e">
        <f>VLOOKUP(C1414, 'adm2'!A$2:B$62, 2, FALSE)</f>
        <v>#N/A</v>
      </c>
      <c r="Y1233" s="16" t="e">
        <f>VLOOKUP(E1414, 'adm3'!A$2:B$273, 2, FALSE)</f>
        <v>#N/A</v>
      </c>
      <c r="Z1233" s="16" t="e">
        <f>VLOOKUP(G1414, stle!A$2:B$5250, 2, FALSE)</f>
        <v>#N/A</v>
      </c>
    </row>
    <row r="1234" spans="1:26" s="34" customFormat="1">
      <c r="A1234" s="119"/>
      <c r="B1234" s="163" t="e">
        <f t="shared" si="8"/>
        <v>#N/A</v>
      </c>
      <c r="C1234" s="119"/>
      <c r="D1234" s="163" t="e">
        <f t="shared" si="9"/>
        <v>#N/A</v>
      </c>
      <c r="E1234" s="119"/>
      <c r="F1234" s="164" t="e">
        <f t="shared" si="10"/>
        <v>#N/A</v>
      </c>
      <c r="G1234" s="119"/>
      <c r="H1234" s="163" t="e">
        <f t="shared" si="11"/>
        <v>#N/A</v>
      </c>
      <c r="I1234" s="163"/>
      <c r="J1234" s="165"/>
      <c r="K1234" s="119"/>
      <c r="L1234" s="119"/>
      <c r="M1234" s="119"/>
      <c r="N1234" s="117"/>
      <c r="O1234" s="119"/>
      <c r="P1234" s="101" t="e">
        <f>VLOOKUP(N1234,'MATERIAL LIST'!$A$2:$B$64,2,FALSE)</f>
        <v>#N/A</v>
      </c>
      <c r="Q1234" s="119"/>
      <c r="R1234" s="119"/>
      <c r="S1234" s="166"/>
      <c r="T1234" s="119"/>
      <c r="U1234" s="167"/>
      <c r="V1234" s="119"/>
      <c r="W1234" s="78" t="e">
        <f>VLOOKUP(A1415, 'adm1'!A$2:B$15, 2, FALSE)</f>
        <v>#N/A</v>
      </c>
      <c r="X1234" s="16" t="e">
        <f>VLOOKUP(C1415, 'adm2'!A$2:B$62, 2, FALSE)</f>
        <v>#N/A</v>
      </c>
      <c r="Y1234" s="16" t="e">
        <f>VLOOKUP(E1415, 'adm3'!A$2:B$273, 2, FALSE)</f>
        <v>#N/A</v>
      </c>
      <c r="Z1234" s="16" t="e">
        <f>VLOOKUP(G1415, stle!A$2:B$5250, 2, FALSE)</f>
        <v>#N/A</v>
      </c>
    </row>
    <row r="1235" spans="1:26" s="34" customFormat="1">
      <c r="A1235" s="119"/>
      <c r="B1235" s="163" t="e">
        <f t="shared" si="8"/>
        <v>#N/A</v>
      </c>
      <c r="C1235" s="119"/>
      <c r="D1235" s="163" t="e">
        <f t="shared" si="9"/>
        <v>#N/A</v>
      </c>
      <c r="E1235" s="119"/>
      <c r="F1235" s="164" t="e">
        <f t="shared" si="10"/>
        <v>#N/A</v>
      </c>
      <c r="G1235" s="119"/>
      <c r="H1235" s="163" t="e">
        <f t="shared" si="11"/>
        <v>#N/A</v>
      </c>
      <c r="I1235" s="163"/>
      <c r="J1235" s="165"/>
      <c r="K1235" s="119"/>
      <c r="L1235" s="119"/>
      <c r="M1235" s="119"/>
      <c r="N1235" s="117"/>
      <c r="O1235" s="119"/>
      <c r="P1235" s="101" t="e">
        <f>VLOOKUP(N1235,'MATERIAL LIST'!$A$2:$B$64,2,FALSE)</f>
        <v>#N/A</v>
      </c>
      <c r="Q1235" s="119"/>
      <c r="R1235" s="119"/>
      <c r="S1235" s="166"/>
      <c r="T1235" s="119"/>
      <c r="U1235" s="167"/>
      <c r="V1235" s="119"/>
      <c r="W1235" s="78" t="e">
        <f>VLOOKUP(A1416, 'adm1'!A$2:B$15, 2, FALSE)</f>
        <v>#N/A</v>
      </c>
      <c r="X1235" s="16" t="e">
        <f>VLOOKUP(C1416, 'adm2'!A$2:B$62, 2, FALSE)</f>
        <v>#N/A</v>
      </c>
      <c r="Y1235" s="16" t="e">
        <f>VLOOKUP(E1416, 'adm3'!A$2:B$273, 2, FALSE)</f>
        <v>#N/A</v>
      </c>
      <c r="Z1235" s="16" t="e">
        <f>VLOOKUP(G1416, stle!A$2:B$5250, 2, FALSE)</f>
        <v>#N/A</v>
      </c>
    </row>
    <row r="1236" spans="1:26" s="34" customFormat="1">
      <c r="A1236" s="119"/>
      <c r="B1236" s="163" t="e">
        <f t="shared" si="8"/>
        <v>#N/A</v>
      </c>
      <c r="C1236" s="119"/>
      <c r="D1236" s="163" t="e">
        <f t="shared" si="9"/>
        <v>#N/A</v>
      </c>
      <c r="E1236" s="119"/>
      <c r="F1236" s="164" t="e">
        <f t="shared" si="10"/>
        <v>#N/A</v>
      </c>
      <c r="G1236" s="119"/>
      <c r="H1236" s="163" t="e">
        <f t="shared" si="11"/>
        <v>#N/A</v>
      </c>
      <c r="I1236" s="163"/>
      <c r="J1236" s="165"/>
      <c r="K1236" s="119"/>
      <c r="L1236" s="119"/>
      <c r="M1236" s="119"/>
      <c r="N1236" s="117"/>
      <c r="O1236" s="119"/>
      <c r="P1236" s="101" t="e">
        <f>VLOOKUP(N1236,'MATERIAL LIST'!$A$2:$B$64,2,FALSE)</f>
        <v>#N/A</v>
      </c>
      <c r="Q1236" s="119"/>
      <c r="R1236" s="119"/>
      <c r="S1236" s="166"/>
      <c r="T1236" s="119"/>
      <c r="U1236" s="167"/>
      <c r="V1236" s="119"/>
      <c r="W1236" s="78" t="e">
        <f>VLOOKUP(A1417, 'adm1'!A$2:B$15, 2, FALSE)</f>
        <v>#N/A</v>
      </c>
      <c r="X1236" s="16" t="e">
        <f>VLOOKUP(C1417, 'adm2'!A$2:B$62, 2, FALSE)</f>
        <v>#N/A</v>
      </c>
      <c r="Y1236" s="16" t="e">
        <f>VLOOKUP(E1417, 'adm3'!A$2:B$273, 2, FALSE)</f>
        <v>#N/A</v>
      </c>
      <c r="Z1236" s="16" t="e">
        <f>VLOOKUP(G1417, stle!A$2:B$5250, 2, FALSE)</f>
        <v>#N/A</v>
      </c>
    </row>
    <row r="1237" spans="1:26" s="34" customFormat="1">
      <c r="A1237" s="119"/>
      <c r="B1237" s="163" t="e">
        <f t="shared" si="8"/>
        <v>#N/A</v>
      </c>
      <c r="C1237" s="119"/>
      <c r="D1237" s="163" t="e">
        <f t="shared" si="9"/>
        <v>#N/A</v>
      </c>
      <c r="E1237" s="119"/>
      <c r="F1237" s="164" t="e">
        <f t="shared" si="10"/>
        <v>#N/A</v>
      </c>
      <c r="G1237" s="119"/>
      <c r="H1237" s="163" t="e">
        <f t="shared" si="11"/>
        <v>#N/A</v>
      </c>
      <c r="I1237" s="163"/>
      <c r="J1237" s="165"/>
      <c r="K1237" s="119"/>
      <c r="L1237" s="119"/>
      <c r="M1237" s="119"/>
      <c r="N1237" s="117"/>
      <c r="O1237" s="119"/>
      <c r="P1237" s="101" t="e">
        <f>VLOOKUP(N1237,'MATERIAL LIST'!$A$2:$B$64,2,FALSE)</f>
        <v>#N/A</v>
      </c>
      <c r="Q1237" s="119"/>
      <c r="R1237" s="119"/>
      <c r="S1237" s="166"/>
      <c r="T1237" s="119"/>
      <c r="U1237" s="167"/>
      <c r="V1237" s="119"/>
      <c r="W1237" s="78" t="e">
        <f>VLOOKUP(A1418, 'adm1'!A$2:B$15, 2, FALSE)</f>
        <v>#N/A</v>
      </c>
      <c r="X1237" s="16" t="e">
        <f>VLOOKUP(C1418, 'adm2'!A$2:B$62, 2, FALSE)</f>
        <v>#N/A</v>
      </c>
      <c r="Y1237" s="16" t="e">
        <f>VLOOKUP(E1418, 'adm3'!A$2:B$273, 2, FALSE)</f>
        <v>#N/A</v>
      </c>
      <c r="Z1237" s="16" t="e">
        <f>VLOOKUP(G1418, stle!A$2:B$5250, 2, FALSE)</f>
        <v>#N/A</v>
      </c>
    </row>
    <row r="1238" spans="1:26" s="34" customFormat="1">
      <c r="A1238" s="119"/>
      <c r="B1238" s="163" t="e">
        <f t="shared" si="8"/>
        <v>#N/A</v>
      </c>
      <c r="C1238" s="119"/>
      <c r="D1238" s="163" t="e">
        <f t="shared" si="9"/>
        <v>#N/A</v>
      </c>
      <c r="E1238" s="119"/>
      <c r="F1238" s="164" t="e">
        <f t="shared" si="10"/>
        <v>#N/A</v>
      </c>
      <c r="G1238" s="119"/>
      <c r="H1238" s="163" t="e">
        <f t="shared" si="11"/>
        <v>#N/A</v>
      </c>
      <c r="I1238" s="163"/>
      <c r="J1238" s="165"/>
      <c r="K1238" s="119"/>
      <c r="L1238" s="119"/>
      <c r="M1238" s="119"/>
      <c r="N1238" s="117"/>
      <c r="O1238" s="119"/>
      <c r="P1238" s="101" t="e">
        <f>VLOOKUP(N1238,'MATERIAL LIST'!$A$2:$B$64,2,FALSE)</f>
        <v>#N/A</v>
      </c>
      <c r="Q1238" s="119"/>
      <c r="R1238" s="119"/>
      <c r="S1238" s="166"/>
      <c r="T1238" s="119"/>
      <c r="U1238" s="167"/>
      <c r="V1238" s="119"/>
      <c r="W1238" s="78" t="e">
        <f>VLOOKUP(A1419, 'adm1'!A$2:B$15, 2, FALSE)</f>
        <v>#N/A</v>
      </c>
      <c r="X1238" s="16" t="e">
        <f>VLOOKUP(C1419, 'adm2'!A$2:B$62, 2, FALSE)</f>
        <v>#N/A</v>
      </c>
      <c r="Y1238" s="16" t="e">
        <f>VLOOKUP(E1419, 'adm3'!A$2:B$273, 2, FALSE)</f>
        <v>#N/A</v>
      </c>
      <c r="Z1238" s="16" t="e">
        <f>VLOOKUP(G1419, stle!A$2:B$5250, 2, FALSE)</f>
        <v>#N/A</v>
      </c>
    </row>
    <row r="1239" spans="1:26" s="34" customFormat="1">
      <c r="A1239" s="119"/>
      <c r="B1239" s="163" t="e">
        <f t="shared" si="8"/>
        <v>#N/A</v>
      </c>
      <c r="C1239" s="119"/>
      <c r="D1239" s="163" t="e">
        <f t="shared" si="9"/>
        <v>#N/A</v>
      </c>
      <c r="E1239" s="119"/>
      <c r="F1239" s="164" t="e">
        <f t="shared" si="10"/>
        <v>#N/A</v>
      </c>
      <c r="G1239" s="119"/>
      <c r="H1239" s="163" t="e">
        <f t="shared" si="11"/>
        <v>#N/A</v>
      </c>
      <c r="I1239" s="163"/>
      <c r="J1239" s="165"/>
      <c r="K1239" s="119"/>
      <c r="L1239" s="119"/>
      <c r="M1239" s="119"/>
      <c r="N1239" s="117"/>
      <c r="O1239" s="119"/>
      <c r="P1239" s="101" t="e">
        <f>VLOOKUP(N1239,'MATERIAL LIST'!$A$2:$B$64,2,FALSE)</f>
        <v>#N/A</v>
      </c>
      <c r="Q1239" s="119"/>
      <c r="R1239" s="119"/>
      <c r="S1239" s="166"/>
      <c r="T1239" s="119"/>
      <c r="U1239" s="167"/>
      <c r="V1239" s="119"/>
      <c r="W1239" s="78" t="e">
        <f>VLOOKUP(A1420, 'adm1'!A$2:B$15, 2, FALSE)</f>
        <v>#N/A</v>
      </c>
      <c r="X1239" s="16" t="e">
        <f>VLOOKUP(C1420, 'adm2'!A$2:B$62, 2, FALSE)</f>
        <v>#N/A</v>
      </c>
      <c r="Y1239" s="16" t="e">
        <f>VLOOKUP(E1420, 'adm3'!A$2:B$273, 2, FALSE)</f>
        <v>#N/A</v>
      </c>
      <c r="Z1239" s="16" t="e">
        <f>VLOOKUP(G1420, stle!A$2:B$5250, 2, FALSE)</f>
        <v>#N/A</v>
      </c>
    </row>
    <row r="1240" spans="1:26" s="34" customFormat="1">
      <c r="A1240" s="119"/>
      <c r="B1240" s="163" t="e">
        <f t="shared" si="8"/>
        <v>#N/A</v>
      </c>
      <c r="C1240" s="119"/>
      <c r="D1240" s="163" t="e">
        <f t="shared" si="9"/>
        <v>#N/A</v>
      </c>
      <c r="E1240" s="119"/>
      <c r="F1240" s="164" t="e">
        <f t="shared" si="10"/>
        <v>#N/A</v>
      </c>
      <c r="G1240" s="119"/>
      <c r="H1240" s="163" t="e">
        <f t="shared" si="11"/>
        <v>#N/A</v>
      </c>
      <c r="I1240" s="163"/>
      <c r="J1240" s="165"/>
      <c r="K1240" s="119"/>
      <c r="L1240" s="119"/>
      <c r="M1240" s="119"/>
      <c r="N1240" s="117"/>
      <c r="O1240" s="119"/>
      <c r="P1240" s="101" t="e">
        <f>VLOOKUP(N1240,'MATERIAL LIST'!$A$2:$B$64,2,FALSE)</f>
        <v>#N/A</v>
      </c>
      <c r="Q1240" s="119"/>
      <c r="R1240" s="119"/>
      <c r="S1240" s="166"/>
      <c r="T1240" s="119"/>
      <c r="U1240" s="167"/>
      <c r="V1240" s="119"/>
      <c r="W1240" s="78" t="e">
        <f>VLOOKUP(A1421, 'adm1'!A$2:B$15, 2, FALSE)</f>
        <v>#N/A</v>
      </c>
      <c r="X1240" s="16" t="e">
        <f>VLOOKUP(C1421, 'adm2'!A$2:B$62, 2, FALSE)</f>
        <v>#N/A</v>
      </c>
      <c r="Y1240" s="16" t="e">
        <f>VLOOKUP(E1421, 'adm3'!A$2:B$273, 2, FALSE)</f>
        <v>#N/A</v>
      </c>
      <c r="Z1240" s="16" t="e">
        <f>VLOOKUP(G1421, stle!A$2:B$5250, 2, FALSE)</f>
        <v>#N/A</v>
      </c>
    </row>
    <row r="1241" spans="1:26" s="34" customFormat="1">
      <c r="A1241" s="119"/>
      <c r="B1241" s="163" t="e">
        <f t="shared" si="8"/>
        <v>#N/A</v>
      </c>
      <c r="C1241" s="119"/>
      <c r="D1241" s="163" t="e">
        <f t="shared" si="9"/>
        <v>#N/A</v>
      </c>
      <c r="E1241" s="119"/>
      <c r="F1241" s="164" t="e">
        <f t="shared" si="10"/>
        <v>#N/A</v>
      </c>
      <c r="G1241" s="119"/>
      <c r="H1241" s="163" t="e">
        <f t="shared" si="11"/>
        <v>#N/A</v>
      </c>
      <c r="I1241" s="163"/>
      <c r="J1241" s="165"/>
      <c r="K1241" s="119"/>
      <c r="L1241" s="119"/>
      <c r="M1241" s="119"/>
      <c r="N1241" s="117"/>
      <c r="O1241" s="119"/>
      <c r="P1241" s="101" t="e">
        <f>VLOOKUP(N1241,'MATERIAL LIST'!$A$2:$B$64,2,FALSE)</f>
        <v>#N/A</v>
      </c>
      <c r="Q1241" s="119"/>
      <c r="R1241" s="119"/>
      <c r="S1241" s="166"/>
      <c r="T1241" s="119"/>
      <c r="U1241" s="167"/>
      <c r="V1241" s="119"/>
      <c r="W1241" s="78" t="e">
        <f>VLOOKUP(A1422, 'adm1'!A$2:B$15, 2, FALSE)</f>
        <v>#N/A</v>
      </c>
      <c r="X1241" s="16" t="e">
        <f>VLOOKUP(C1422, 'adm2'!A$2:B$62, 2, FALSE)</f>
        <v>#N/A</v>
      </c>
      <c r="Y1241" s="16" t="e">
        <f>VLOOKUP(E1422, 'adm3'!A$2:B$273, 2, FALSE)</f>
        <v>#N/A</v>
      </c>
      <c r="Z1241" s="16" t="e">
        <f>VLOOKUP(G1422, stle!A$2:B$5250, 2, FALSE)</f>
        <v>#N/A</v>
      </c>
    </row>
    <row r="1242" spans="1:26" s="34" customFormat="1">
      <c r="A1242" s="119"/>
      <c r="B1242" s="163" t="e">
        <f t="shared" si="8"/>
        <v>#N/A</v>
      </c>
      <c r="C1242" s="119"/>
      <c r="D1242" s="163" t="e">
        <f t="shared" si="9"/>
        <v>#N/A</v>
      </c>
      <c r="E1242" s="119"/>
      <c r="F1242" s="164" t="e">
        <f t="shared" si="10"/>
        <v>#N/A</v>
      </c>
      <c r="G1242" s="119"/>
      <c r="H1242" s="163" t="e">
        <f t="shared" si="11"/>
        <v>#N/A</v>
      </c>
      <c r="I1242" s="163"/>
      <c r="J1242" s="165"/>
      <c r="K1242" s="119"/>
      <c r="L1242" s="119"/>
      <c r="M1242" s="119"/>
      <c r="N1242" s="117"/>
      <c r="O1242" s="119"/>
      <c r="P1242" s="101" t="e">
        <f>VLOOKUP(N1242,'MATERIAL LIST'!$A$2:$B$64,2,FALSE)</f>
        <v>#N/A</v>
      </c>
      <c r="Q1242" s="119"/>
      <c r="R1242" s="119"/>
      <c r="S1242" s="166"/>
      <c r="T1242" s="119"/>
      <c r="U1242" s="167"/>
      <c r="V1242" s="119"/>
      <c r="W1242" s="78" t="e">
        <f>VLOOKUP(A1423, 'adm1'!A$2:B$15, 2, FALSE)</f>
        <v>#N/A</v>
      </c>
      <c r="X1242" s="16" t="e">
        <f>VLOOKUP(C1423, 'adm2'!A$2:B$62, 2, FALSE)</f>
        <v>#N/A</v>
      </c>
      <c r="Y1242" s="16" t="e">
        <f>VLOOKUP(E1423, 'adm3'!A$2:B$273, 2, FALSE)</f>
        <v>#N/A</v>
      </c>
      <c r="Z1242" s="16" t="e">
        <f>VLOOKUP(G1423, stle!A$2:B$5250, 2, FALSE)</f>
        <v>#N/A</v>
      </c>
    </row>
    <row r="1243" spans="1:26" s="34" customFormat="1">
      <c r="A1243" s="119"/>
      <c r="B1243" s="163" t="e">
        <f t="shared" si="8"/>
        <v>#N/A</v>
      </c>
      <c r="C1243" s="119"/>
      <c r="D1243" s="163" t="e">
        <f t="shared" si="9"/>
        <v>#N/A</v>
      </c>
      <c r="E1243" s="119"/>
      <c r="F1243" s="164" t="e">
        <f t="shared" si="10"/>
        <v>#N/A</v>
      </c>
      <c r="G1243" s="119"/>
      <c r="H1243" s="163" t="e">
        <f t="shared" si="11"/>
        <v>#N/A</v>
      </c>
      <c r="I1243" s="163"/>
      <c r="J1243" s="165"/>
      <c r="K1243" s="119"/>
      <c r="L1243" s="119"/>
      <c r="M1243" s="119"/>
      <c r="N1243" s="117"/>
      <c r="O1243" s="119"/>
      <c r="P1243" s="101" t="e">
        <f>VLOOKUP(N1243,'MATERIAL LIST'!$A$2:$B$64,2,FALSE)</f>
        <v>#N/A</v>
      </c>
      <c r="Q1243" s="119"/>
      <c r="R1243" s="119"/>
      <c r="S1243" s="166"/>
      <c r="T1243" s="119"/>
      <c r="U1243" s="167"/>
      <c r="V1243" s="119"/>
      <c r="W1243" s="78" t="e">
        <f>VLOOKUP(A1424, 'adm1'!A$2:B$15, 2, FALSE)</f>
        <v>#N/A</v>
      </c>
      <c r="X1243" s="16" t="e">
        <f>VLOOKUP(C1424, 'adm2'!A$2:B$62, 2, FALSE)</f>
        <v>#N/A</v>
      </c>
      <c r="Y1243" s="16" t="e">
        <f>VLOOKUP(E1424, 'adm3'!A$2:B$273, 2, FALSE)</f>
        <v>#N/A</v>
      </c>
      <c r="Z1243" s="16" t="e">
        <f>VLOOKUP(G1424, stle!A$2:B$5250, 2, FALSE)</f>
        <v>#N/A</v>
      </c>
    </row>
    <row r="1244" spans="1:26" s="34" customFormat="1">
      <c r="A1244" s="119"/>
      <c r="B1244" s="163" t="e">
        <f t="shared" si="8"/>
        <v>#N/A</v>
      </c>
      <c r="C1244" s="119"/>
      <c r="D1244" s="163" t="e">
        <f t="shared" si="9"/>
        <v>#N/A</v>
      </c>
      <c r="E1244" s="119"/>
      <c r="F1244" s="164" t="e">
        <f t="shared" si="10"/>
        <v>#N/A</v>
      </c>
      <c r="G1244" s="119"/>
      <c r="H1244" s="163" t="e">
        <f t="shared" si="11"/>
        <v>#N/A</v>
      </c>
      <c r="I1244" s="163"/>
      <c r="J1244" s="165"/>
      <c r="K1244" s="119"/>
      <c r="L1244" s="119"/>
      <c r="M1244" s="119"/>
      <c r="N1244" s="117"/>
      <c r="O1244" s="119"/>
      <c r="P1244" s="101" t="e">
        <f>VLOOKUP(N1244,'MATERIAL LIST'!$A$2:$B$64,2,FALSE)</f>
        <v>#N/A</v>
      </c>
      <c r="Q1244" s="119"/>
      <c r="R1244" s="119"/>
      <c r="S1244" s="166"/>
      <c r="T1244" s="119"/>
      <c r="U1244" s="167"/>
      <c r="V1244" s="119"/>
      <c r="W1244" s="78" t="e">
        <f>VLOOKUP(A1425, 'adm1'!A$2:B$15, 2, FALSE)</f>
        <v>#N/A</v>
      </c>
      <c r="X1244" s="16" t="e">
        <f>VLOOKUP(C1425, 'adm2'!A$2:B$62, 2, FALSE)</f>
        <v>#N/A</v>
      </c>
      <c r="Y1244" s="16" t="e">
        <f>VLOOKUP(E1425, 'adm3'!A$2:B$273, 2, FALSE)</f>
        <v>#N/A</v>
      </c>
      <c r="Z1244" s="16" t="e">
        <f>VLOOKUP(G1425, stle!A$2:B$5250, 2, FALSE)</f>
        <v>#N/A</v>
      </c>
    </row>
    <row r="1245" spans="1:26" s="34" customFormat="1">
      <c r="A1245" s="119"/>
      <c r="B1245" s="163" t="e">
        <f t="shared" si="8"/>
        <v>#N/A</v>
      </c>
      <c r="C1245" s="119"/>
      <c r="D1245" s="163" t="e">
        <f t="shared" si="9"/>
        <v>#N/A</v>
      </c>
      <c r="E1245" s="119"/>
      <c r="F1245" s="164" t="e">
        <f t="shared" si="10"/>
        <v>#N/A</v>
      </c>
      <c r="G1245" s="119"/>
      <c r="H1245" s="163" t="e">
        <f t="shared" si="11"/>
        <v>#N/A</v>
      </c>
      <c r="I1245" s="163"/>
      <c r="J1245" s="165"/>
      <c r="K1245" s="119"/>
      <c r="L1245" s="119"/>
      <c r="M1245" s="119"/>
      <c r="N1245" s="117"/>
      <c r="O1245" s="119"/>
      <c r="P1245" s="101" t="e">
        <f>VLOOKUP(N1245,'MATERIAL LIST'!$A$2:$B$64,2,FALSE)</f>
        <v>#N/A</v>
      </c>
      <c r="Q1245" s="119"/>
      <c r="R1245" s="119"/>
      <c r="S1245" s="166"/>
      <c r="T1245" s="119"/>
      <c r="U1245" s="167"/>
      <c r="V1245" s="119"/>
      <c r="W1245" s="78" t="e">
        <f>VLOOKUP(A1426, 'adm1'!A$2:B$15, 2, FALSE)</f>
        <v>#N/A</v>
      </c>
      <c r="X1245" s="16" t="e">
        <f>VLOOKUP(C1426, 'adm2'!A$2:B$62, 2, FALSE)</f>
        <v>#N/A</v>
      </c>
      <c r="Y1245" s="16" t="e">
        <f>VLOOKUP(E1426, 'adm3'!A$2:B$273, 2, FALSE)</f>
        <v>#N/A</v>
      </c>
      <c r="Z1245" s="16" t="e">
        <f>VLOOKUP(G1426, stle!A$2:B$5250, 2, FALSE)</f>
        <v>#N/A</v>
      </c>
    </row>
    <row r="1246" spans="1:26" s="34" customFormat="1">
      <c r="A1246" s="119"/>
      <c r="B1246" s="163" t="e">
        <f t="shared" si="8"/>
        <v>#N/A</v>
      </c>
      <c r="C1246" s="119"/>
      <c r="D1246" s="163" t="e">
        <f t="shared" si="9"/>
        <v>#N/A</v>
      </c>
      <c r="E1246" s="119"/>
      <c r="F1246" s="164" t="e">
        <f t="shared" si="10"/>
        <v>#N/A</v>
      </c>
      <c r="G1246" s="119"/>
      <c r="H1246" s="163" t="e">
        <f t="shared" si="11"/>
        <v>#N/A</v>
      </c>
      <c r="I1246" s="163"/>
      <c r="J1246" s="165"/>
      <c r="K1246" s="119"/>
      <c r="L1246" s="119"/>
      <c r="M1246" s="119"/>
      <c r="N1246" s="117"/>
      <c r="O1246" s="119"/>
      <c r="P1246" s="101" t="e">
        <f>VLOOKUP(N1246,'MATERIAL LIST'!$A$2:$B$64,2,FALSE)</f>
        <v>#N/A</v>
      </c>
      <c r="Q1246" s="119"/>
      <c r="R1246" s="119"/>
      <c r="S1246" s="166"/>
      <c r="T1246" s="119"/>
      <c r="U1246" s="167"/>
      <c r="V1246" s="119"/>
      <c r="W1246" s="78" t="e">
        <f>VLOOKUP(A1427, 'adm1'!A$2:B$15, 2, FALSE)</f>
        <v>#N/A</v>
      </c>
      <c r="X1246" s="16" t="e">
        <f>VLOOKUP(C1427, 'adm2'!A$2:B$62, 2, FALSE)</f>
        <v>#N/A</v>
      </c>
      <c r="Y1246" s="16" t="e">
        <f>VLOOKUP(E1427, 'adm3'!A$2:B$273, 2, FALSE)</f>
        <v>#N/A</v>
      </c>
      <c r="Z1246" s="16" t="e">
        <f>VLOOKUP(G1427, stle!A$2:B$5250, 2, FALSE)</f>
        <v>#N/A</v>
      </c>
    </row>
    <row r="1247" spans="1:26" s="34" customFormat="1">
      <c r="A1247" s="119"/>
      <c r="B1247" s="163" t="e">
        <f t="shared" si="8"/>
        <v>#N/A</v>
      </c>
      <c r="C1247" s="119"/>
      <c r="D1247" s="163" t="e">
        <f t="shared" si="9"/>
        <v>#N/A</v>
      </c>
      <c r="E1247" s="119"/>
      <c r="F1247" s="164" t="e">
        <f t="shared" si="10"/>
        <v>#N/A</v>
      </c>
      <c r="G1247" s="119"/>
      <c r="H1247" s="163" t="e">
        <f t="shared" si="11"/>
        <v>#N/A</v>
      </c>
      <c r="I1247" s="163"/>
      <c r="J1247" s="165"/>
      <c r="K1247" s="119"/>
      <c r="L1247" s="119"/>
      <c r="M1247" s="119"/>
      <c r="N1247" s="117"/>
      <c r="O1247" s="119"/>
      <c r="P1247" s="101" t="e">
        <f>VLOOKUP(N1247,'MATERIAL LIST'!$A$2:$B$64,2,FALSE)</f>
        <v>#N/A</v>
      </c>
      <c r="Q1247" s="119"/>
      <c r="R1247" s="119"/>
      <c r="S1247" s="166"/>
      <c r="T1247" s="119"/>
      <c r="U1247" s="167"/>
      <c r="V1247" s="119"/>
      <c r="W1247" s="78" t="e">
        <f>VLOOKUP(A1428, 'adm1'!A$2:B$15, 2, FALSE)</f>
        <v>#N/A</v>
      </c>
      <c r="X1247" s="16" t="e">
        <f>VLOOKUP(C1428, 'adm2'!A$2:B$62, 2, FALSE)</f>
        <v>#N/A</v>
      </c>
      <c r="Y1247" s="16" t="e">
        <f>VLOOKUP(E1428, 'adm3'!A$2:B$273, 2, FALSE)</f>
        <v>#N/A</v>
      </c>
      <c r="Z1247" s="16" t="e">
        <f>VLOOKUP(G1428, stle!A$2:B$5250, 2, FALSE)</f>
        <v>#N/A</v>
      </c>
    </row>
    <row r="1248" spans="1:26" s="34" customFormat="1">
      <c r="A1248" s="119"/>
      <c r="B1248" s="163" t="e">
        <f t="shared" si="8"/>
        <v>#N/A</v>
      </c>
      <c r="C1248" s="119"/>
      <c r="D1248" s="163" t="e">
        <f t="shared" si="9"/>
        <v>#N/A</v>
      </c>
      <c r="E1248" s="119"/>
      <c r="F1248" s="164" t="e">
        <f t="shared" si="10"/>
        <v>#N/A</v>
      </c>
      <c r="G1248" s="119"/>
      <c r="H1248" s="163" t="e">
        <f t="shared" si="11"/>
        <v>#N/A</v>
      </c>
      <c r="I1248" s="163"/>
      <c r="J1248" s="165"/>
      <c r="K1248" s="119"/>
      <c r="L1248" s="119"/>
      <c r="M1248" s="119"/>
      <c r="N1248" s="117"/>
      <c r="O1248" s="119"/>
      <c r="P1248" s="101" t="e">
        <f>VLOOKUP(N1248,'MATERIAL LIST'!$A$2:$B$64,2,FALSE)</f>
        <v>#N/A</v>
      </c>
      <c r="Q1248" s="119"/>
      <c r="R1248" s="119"/>
      <c r="S1248" s="166"/>
      <c r="T1248" s="119"/>
      <c r="U1248" s="167"/>
      <c r="V1248" s="119"/>
      <c r="W1248" s="78" t="e">
        <f>VLOOKUP(A1429, 'adm1'!A$2:B$15, 2, FALSE)</f>
        <v>#N/A</v>
      </c>
      <c r="X1248" s="16" t="e">
        <f>VLOOKUP(C1429, 'adm2'!A$2:B$62, 2, FALSE)</f>
        <v>#N/A</v>
      </c>
      <c r="Y1248" s="16" t="e">
        <f>VLOOKUP(E1429, 'adm3'!A$2:B$273, 2, FALSE)</f>
        <v>#N/A</v>
      </c>
      <c r="Z1248" s="16" t="e">
        <f>VLOOKUP(G1429, stle!A$2:B$5250, 2, FALSE)</f>
        <v>#N/A</v>
      </c>
    </row>
    <row r="1249" spans="1:26" s="34" customFormat="1">
      <c r="A1249" s="119"/>
      <c r="B1249" s="163" t="e">
        <f t="shared" si="8"/>
        <v>#N/A</v>
      </c>
      <c r="C1249" s="119"/>
      <c r="D1249" s="163" t="e">
        <f t="shared" si="9"/>
        <v>#N/A</v>
      </c>
      <c r="E1249" s="119"/>
      <c r="F1249" s="164" t="e">
        <f t="shared" si="10"/>
        <v>#N/A</v>
      </c>
      <c r="G1249" s="119"/>
      <c r="H1249" s="163" t="e">
        <f t="shared" si="11"/>
        <v>#N/A</v>
      </c>
      <c r="I1249" s="163"/>
      <c r="J1249" s="165"/>
      <c r="K1249" s="119"/>
      <c r="L1249" s="119"/>
      <c r="M1249" s="119"/>
      <c r="N1249" s="117"/>
      <c r="O1249" s="119"/>
      <c r="P1249" s="101" t="e">
        <f>VLOOKUP(N1249,'MATERIAL LIST'!$A$2:$B$64,2,FALSE)</f>
        <v>#N/A</v>
      </c>
      <c r="Q1249" s="119"/>
      <c r="R1249" s="119"/>
      <c r="S1249" s="166"/>
      <c r="T1249" s="119"/>
      <c r="U1249" s="167"/>
      <c r="V1249" s="119"/>
      <c r="W1249" s="78" t="e">
        <f>VLOOKUP(A1430, 'adm1'!A$2:B$15, 2, FALSE)</f>
        <v>#N/A</v>
      </c>
      <c r="X1249" s="16" t="e">
        <f>VLOOKUP(C1430, 'adm2'!A$2:B$62, 2, FALSE)</f>
        <v>#N/A</v>
      </c>
      <c r="Y1249" s="16" t="e">
        <f>VLOOKUP(E1430, 'adm3'!A$2:B$273, 2, FALSE)</f>
        <v>#N/A</v>
      </c>
      <c r="Z1249" s="16" t="e">
        <f>VLOOKUP(G1430, stle!A$2:B$5250, 2, FALSE)</f>
        <v>#N/A</v>
      </c>
    </row>
    <row r="1250" spans="1:26" s="34" customFormat="1">
      <c r="A1250" s="119"/>
      <c r="B1250" s="163" t="e">
        <f t="shared" si="8"/>
        <v>#N/A</v>
      </c>
      <c r="C1250" s="119"/>
      <c r="D1250" s="163" t="e">
        <f t="shared" si="9"/>
        <v>#N/A</v>
      </c>
      <c r="E1250" s="119"/>
      <c r="F1250" s="164" t="e">
        <f t="shared" si="10"/>
        <v>#N/A</v>
      </c>
      <c r="G1250" s="119"/>
      <c r="H1250" s="163" t="e">
        <f t="shared" si="11"/>
        <v>#N/A</v>
      </c>
      <c r="I1250" s="163"/>
      <c r="J1250" s="165"/>
      <c r="K1250" s="119"/>
      <c r="L1250" s="119"/>
      <c r="M1250" s="119"/>
      <c r="N1250" s="117"/>
      <c r="O1250" s="119"/>
      <c r="P1250" s="101" t="e">
        <f>VLOOKUP(N1250,'MATERIAL LIST'!$A$2:$B$64,2,FALSE)</f>
        <v>#N/A</v>
      </c>
      <c r="Q1250" s="119"/>
      <c r="R1250" s="119"/>
      <c r="S1250" s="166"/>
      <c r="T1250" s="119"/>
      <c r="U1250" s="167"/>
      <c r="V1250" s="119"/>
      <c r="W1250" s="78" t="e">
        <f>VLOOKUP(A1431, 'adm1'!A$2:B$15, 2, FALSE)</f>
        <v>#N/A</v>
      </c>
      <c r="X1250" s="16" t="e">
        <f>VLOOKUP(C1431, 'adm2'!A$2:B$62, 2, FALSE)</f>
        <v>#N/A</v>
      </c>
      <c r="Y1250" s="16" t="e">
        <f>VLOOKUP(E1431, 'adm3'!A$2:B$273, 2, FALSE)</f>
        <v>#N/A</v>
      </c>
      <c r="Z1250" s="16" t="e">
        <f>VLOOKUP(G1431, stle!A$2:B$5250, 2, FALSE)</f>
        <v>#N/A</v>
      </c>
    </row>
    <row r="1251" spans="1:26" s="34" customFormat="1">
      <c r="A1251" s="119"/>
      <c r="B1251" s="163" t="e">
        <f t="shared" si="8"/>
        <v>#N/A</v>
      </c>
      <c r="C1251" s="119"/>
      <c r="D1251" s="163" t="e">
        <f t="shared" si="9"/>
        <v>#N/A</v>
      </c>
      <c r="E1251" s="119"/>
      <c r="F1251" s="164" t="e">
        <f t="shared" si="10"/>
        <v>#N/A</v>
      </c>
      <c r="G1251" s="119"/>
      <c r="H1251" s="163" t="e">
        <f t="shared" si="11"/>
        <v>#N/A</v>
      </c>
      <c r="I1251" s="163"/>
      <c r="J1251" s="165"/>
      <c r="K1251" s="119"/>
      <c r="L1251" s="119"/>
      <c r="M1251" s="119"/>
      <c r="N1251" s="117"/>
      <c r="O1251" s="119"/>
      <c r="P1251" s="101" t="e">
        <f>VLOOKUP(N1251,'MATERIAL LIST'!$A$2:$B$64,2,FALSE)</f>
        <v>#N/A</v>
      </c>
      <c r="Q1251" s="119"/>
      <c r="R1251" s="119"/>
      <c r="S1251" s="166"/>
      <c r="T1251" s="119"/>
      <c r="U1251" s="167"/>
      <c r="V1251" s="119"/>
      <c r="W1251" s="78" t="e">
        <f>VLOOKUP(A1432, 'adm1'!A$2:B$15, 2, FALSE)</f>
        <v>#N/A</v>
      </c>
      <c r="X1251" s="16" t="e">
        <f>VLOOKUP(C1432, 'adm2'!A$2:B$62, 2, FALSE)</f>
        <v>#N/A</v>
      </c>
      <c r="Y1251" s="16" t="e">
        <f>VLOOKUP(E1432, 'adm3'!A$2:B$273, 2, FALSE)</f>
        <v>#N/A</v>
      </c>
      <c r="Z1251" s="16" t="e">
        <f>VLOOKUP(G1432, stle!A$2:B$5250, 2, FALSE)</f>
        <v>#N/A</v>
      </c>
    </row>
    <row r="1252" spans="1:26" s="34" customFormat="1">
      <c r="A1252" s="119"/>
      <c r="B1252" s="163" t="e">
        <f t="shared" si="8"/>
        <v>#N/A</v>
      </c>
      <c r="C1252" s="119"/>
      <c r="D1252" s="163" t="e">
        <f t="shared" si="9"/>
        <v>#N/A</v>
      </c>
      <c r="E1252" s="119"/>
      <c r="F1252" s="164" t="e">
        <f t="shared" si="10"/>
        <v>#N/A</v>
      </c>
      <c r="G1252" s="119"/>
      <c r="H1252" s="163" t="e">
        <f t="shared" si="11"/>
        <v>#N/A</v>
      </c>
      <c r="I1252" s="163"/>
      <c r="J1252" s="165"/>
      <c r="K1252" s="119"/>
      <c r="L1252" s="119"/>
      <c r="M1252" s="119"/>
      <c r="N1252" s="117"/>
      <c r="O1252" s="119"/>
      <c r="P1252" s="101" t="e">
        <f>VLOOKUP(N1252,'MATERIAL LIST'!$A$2:$B$64,2,FALSE)</f>
        <v>#N/A</v>
      </c>
      <c r="Q1252" s="119"/>
      <c r="R1252" s="119"/>
      <c r="S1252" s="166"/>
      <c r="T1252" s="119"/>
      <c r="U1252" s="167"/>
      <c r="V1252" s="119"/>
      <c r="W1252" s="78" t="e">
        <f>VLOOKUP(A1433, 'adm1'!A$2:B$15, 2, FALSE)</f>
        <v>#N/A</v>
      </c>
      <c r="X1252" s="16" t="e">
        <f>VLOOKUP(C1433, 'adm2'!A$2:B$62, 2, FALSE)</f>
        <v>#N/A</v>
      </c>
      <c r="Y1252" s="16" t="e">
        <f>VLOOKUP(E1433, 'adm3'!A$2:B$273, 2, FALSE)</f>
        <v>#N/A</v>
      </c>
      <c r="Z1252" s="16" t="e">
        <f>VLOOKUP(G1433, stle!A$2:B$5250, 2, FALSE)</f>
        <v>#N/A</v>
      </c>
    </row>
    <row r="1253" spans="1:26" s="34" customFormat="1">
      <c r="A1253" s="119"/>
      <c r="B1253" s="163" t="e">
        <f t="shared" si="8"/>
        <v>#N/A</v>
      </c>
      <c r="C1253" s="119"/>
      <c r="D1253" s="163" t="e">
        <f t="shared" si="9"/>
        <v>#N/A</v>
      </c>
      <c r="E1253" s="119"/>
      <c r="F1253" s="164" t="e">
        <f t="shared" si="10"/>
        <v>#N/A</v>
      </c>
      <c r="G1253" s="119"/>
      <c r="H1253" s="163" t="e">
        <f t="shared" si="11"/>
        <v>#N/A</v>
      </c>
      <c r="I1253" s="163"/>
      <c r="J1253" s="165"/>
      <c r="K1253" s="119"/>
      <c r="L1253" s="119"/>
      <c r="M1253" s="119"/>
      <c r="N1253" s="117"/>
      <c r="O1253" s="119"/>
      <c r="P1253" s="101" t="e">
        <f>VLOOKUP(N1253,'MATERIAL LIST'!$A$2:$B$64,2,FALSE)</f>
        <v>#N/A</v>
      </c>
      <c r="Q1253" s="119"/>
      <c r="R1253" s="119"/>
      <c r="S1253" s="166"/>
      <c r="T1253" s="119"/>
      <c r="U1253" s="167"/>
      <c r="V1253" s="119"/>
      <c r="W1253" s="78" t="e">
        <f>VLOOKUP(A1434, 'adm1'!A$2:B$15, 2, FALSE)</f>
        <v>#N/A</v>
      </c>
      <c r="X1253" s="16" t="e">
        <f>VLOOKUP(C1434, 'adm2'!A$2:B$62, 2, FALSE)</f>
        <v>#N/A</v>
      </c>
      <c r="Y1253" s="16" t="e">
        <f>VLOOKUP(E1434, 'adm3'!A$2:B$273, 2, FALSE)</f>
        <v>#N/A</v>
      </c>
      <c r="Z1253" s="16" t="e">
        <f>VLOOKUP(G1434, stle!A$2:B$5250, 2, FALSE)</f>
        <v>#N/A</v>
      </c>
    </row>
    <row r="1254" spans="1:26" s="34" customFormat="1">
      <c r="A1254" s="119"/>
      <c r="B1254" s="163" t="e">
        <f t="shared" ref="B1254:B1317" si="12">VLOOKUP(A1254, adm1_codenmrange, 2, FALSE)</f>
        <v>#N/A</v>
      </c>
      <c r="C1254" s="119"/>
      <c r="D1254" s="163" t="e">
        <f t="shared" ref="D1254:D1317" si="13">VLOOKUP(C1254,adm2_codenmrange, 2, FALSE)</f>
        <v>#N/A</v>
      </c>
      <c r="E1254" s="119"/>
      <c r="F1254" s="164" t="e">
        <f t="shared" ref="F1254:F1317" si="14">VLOOKUP(E1254,adm3_codenmrange,2,FALSE)</f>
        <v>#N/A</v>
      </c>
      <c r="G1254" s="119"/>
      <c r="H1254" s="163" t="e">
        <f t="shared" ref="H1254:H1317" si="15">VLOOKUP(G1254, Stle_CodeNmRange, 2, FALSE)</f>
        <v>#N/A</v>
      </c>
      <c r="I1254" s="163"/>
      <c r="J1254" s="165"/>
      <c r="K1254" s="119"/>
      <c r="L1254" s="119"/>
      <c r="M1254" s="119"/>
      <c r="N1254" s="117"/>
      <c r="O1254" s="119"/>
      <c r="P1254" s="101" t="e">
        <f>VLOOKUP(N1254,'MATERIAL LIST'!$A$2:$B$64,2,FALSE)</f>
        <v>#N/A</v>
      </c>
      <c r="Q1254" s="119"/>
      <c r="R1254" s="119"/>
      <c r="S1254" s="166"/>
      <c r="T1254" s="119"/>
      <c r="U1254" s="167"/>
      <c r="V1254" s="119"/>
      <c r="W1254" s="78" t="e">
        <f>VLOOKUP(A1435, 'adm1'!A$2:B$15, 2, FALSE)</f>
        <v>#N/A</v>
      </c>
      <c r="X1254" s="16" t="e">
        <f>VLOOKUP(C1435, 'adm2'!A$2:B$62, 2, FALSE)</f>
        <v>#N/A</v>
      </c>
      <c r="Y1254" s="16" t="e">
        <f>VLOOKUP(E1435, 'adm3'!A$2:B$273, 2, FALSE)</f>
        <v>#N/A</v>
      </c>
      <c r="Z1254" s="16" t="e">
        <f>VLOOKUP(G1435, stle!A$2:B$5250, 2, FALSE)</f>
        <v>#N/A</v>
      </c>
    </row>
    <row r="1255" spans="1:26" s="34" customFormat="1">
      <c r="A1255" s="119"/>
      <c r="B1255" s="163" t="e">
        <f t="shared" si="12"/>
        <v>#N/A</v>
      </c>
      <c r="C1255" s="119"/>
      <c r="D1255" s="163" t="e">
        <f t="shared" si="13"/>
        <v>#N/A</v>
      </c>
      <c r="E1255" s="119"/>
      <c r="F1255" s="164" t="e">
        <f t="shared" si="14"/>
        <v>#N/A</v>
      </c>
      <c r="G1255" s="119"/>
      <c r="H1255" s="163" t="e">
        <f t="shared" si="15"/>
        <v>#N/A</v>
      </c>
      <c r="I1255" s="163"/>
      <c r="J1255" s="165"/>
      <c r="K1255" s="119"/>
      <c r="L1255" s="119"/>
      <c r="M1255" s="119"/>
      <c r="N1255" s="117"/>
      <c r="O1255" s="119"/>
      <c r="P1255" s="101" t="e">
        <f>VLOOKUP(N1255,'MATERIAL LIST'!$A$2:$B$64,2,FALSE)</f>
        <v>#N/A</v>
      </c>
      <c r="Q1255" s="119"/>
      <c r="R1255" s="119"/>
      <c r="S1255" s="166"/>
      <c r="T1255" s="119"/>
      <c r="U1255" s="167"/>
      <c r="V1255" s="119"/>
      <c r="W1255" s="78" t="e">
        <f>VLOOKUP(A1436, 'adm1'!A$2:B$15, 2, FALSE)</f>
        <v>#N/A</v>
      </c>
      <c r="X1255" s="16" t="e">
        <f>VLOOKUP(C1436, 'adm2'!A$2:B$62, 2, FALSE)</f>
        <v>#N/A</v>
      </c>
      <c r="Y1255" s="16" t="e">
        <f>VLOOKUP(E1436, 'adm3'!A$2:B$273, 2, FALSE)</f>
        <v>#N/A</v>
      </c>
      <c r="Z1255" s="16" t="e">
        <f>VLOOKUP(G1436, stle!A$2:B$5250, 2, FALSE)</f>
        <v>#N/A</v>
      </c>
    </row>
    <row r="1256" spans="1:26" s="34" customFormat="1">
      <c r="A1256" s="119"/>
      <c r="B1256" s="163" t="e">
        <f t="shared" si="12"/>
        <v>#N/A</v>
      </c>
      <c r="C1256" s="119"/>
      <c r="D1256" s="163" t="e">
        <f t="shared" si="13"/>
        <v>#N/A</v>
      </c>
      <c r="E1256" s="119"/>
      <c r="F1256" s="164" t="e">
        <f t="shared" si="14"/>
        <v>#N/A</v>
      </c>
      <c r="G1256" s="119"/>
      <c r="H1256" s="163" t="e">
        <f t="shared" si="15"/>
        <v>#N/A</v>
      </c>
      <c r="I1256" s="163"/>
      <c r="J1256" s="165"/>
      <c r="K1256" s="119"/>
      <c r="L1256" s="119"/>
      <c r="M1256" s="119"/>
      <c r="N1256" s="117"/>
      <c r="O1256" s="119"/>
      <c r="P1256" s="101" t="e">
        <f>VLOOKUP(N1256,'MATERIAL LIST'!$A$2:$B$64,2,FALSE)</f>
        <v>#N/A</v>
      </c>
      <c r="Q1256" s="119"/>
      <c r="R1256" s="119"/>
      <c r="S1256" s="166"/>
      <c r="T1256" s="119"/>
      <c r="U1256" s="167"/>
      <c r="V1256" s="119"/>
      <c r="W1256" s="78" t="e">
        <f>VLOOKUP(A1437, 'adm1'!A$2:B$15, 2, FALSE)</f>
        <v>#N/A</v>
      </c>
      <c r="X1256" s="16" t="e">
        <f>VLOOKUP(C1437, 'adm2'!A$2:B$62, 2, FALSE)</f>
        <v>#N/A</v>
      </c>
      <c r="Y1256" s="16" t="e">
        <f>VLOOKUP(E1437, 'adm3'!A$2:B$273, 2, FALSE)</f>
        <v>#N/A</v>
      </c>
      <c r="Z1256" s="16" t="e">
        <f>VLOOKUP(G1437, stle!A$2:B$5250, 2, FALSE)</f>
        <v>#N/A</v>
      </c>
    </row>
    <row r="1257" spans="1:26" s="34" customFormat="1">
      <c r="A1257" s="119"/>
      <c r="B1257" s="163" t="e">
        <f t="shared" si="12"/>
        <v>#N/A</v>
      </c>
      <c r="C1257" s="119"/>
      <c r="D1257" s="163" t="e">
        <f t="shared" si="13"/>
        <v>#N/A</v>
      </c>
      <c r="E1257" s="119"/>
      <c r="F1257" s="164" t="e">
        <f t="shared" si="14"/>
        <v>#N/A</v>
      </c>
      <c r="G1257" s="119"/>
      <c r="H1257" s="163" t="e">
        <f t="shared" si="15"/>
        <v>#N/A</v>
      </c>
      <c r="I1257" s="163"/>
      <c r="J1257" s="165"/>
      <c r="K1257" s="119"/>
      <c r="L1257" s="119"/>
      <c r="M1257" s="119"/>
      <c r="N1257" s="117"/>
      <c r="O1257" s="119"/>
      <c r="P1257" s="101" t="e">
        <f>VLOOKUP(N1257,'MATERIAL LIST'!$A$2:$B$64,2,FALSE)</f>
        <v>#N/A</v>
      </c>
      <c r="Q1257" s="119"/>
      <c r="R1257" s="119"/>
      <c r="S1257" s="166"/>
      <c r="T1257" s="119"/>
      <c r="U1257" s="167"/>
      <c r="V1257" s="119"/>
      <c r="W1257" s="78" t="e">
        <f>VLOOKUP(A1438, 'adm1'!A$2:B$15, 2, FALSE)</f>
        <v>#N/A</v>
      </c>
      <c r="X1257" s="16" t="e">
        <f>VLOOKUP(C1438, 'adm2'!A$2:B$62, 2, FALSE)</f>
        <v>#N/A</v>
      </c>
      <c r="Y1257" s="16" t="e">
        <f>VLOOKUP(E1438, 'adm3'!A$2:B$273, 2, FALSE)</f>
        <v>#N/A</v>
      </c>
      <c r="Z1257" s="16" t="e">
        <f>VLOOKUP(G1438, stle!A$2:B$5250, 2, FALSE)</f>
        <v>#N/A</v>
      </c>
    </row>
    <row r="1258" spans="1:26" s="34" customFormat="1">
      <c r="A1258" s="119"/>
      <c r="B1258" s="163" t="e">
        <f t="shared" si="12"/>
        <v>#N/A</v>
      </c>
      <c r="C1258" s="119"/>
      <c r="D1258" s="163" t="e">
        <f t="shared" si="13"/>
        <v>#N/A</v>
      </c>
      <c r="E1258" s="119"/>
      <c r="F1258" s="164" t="e">
        <f t="shared" si="14"/>
        <v>#N/A</v>
      </c>
      <c r="G1258" s="119"/>
      <c r="H1258" s="163" t="e">
        <f t="shared" si="15"/>
        <v>#N/A</v>
      </c>
      <c r="I1258" s="163"/>
      <c r="J1258" s="165"/>
      <c r="K1258" s="119"/>
      <c r="L1258" s="119"/>
      <c r="M1258" s="119"/>
      <c r="N1258" s="117"/>
      <c r="O1258" s="119"/>
      <c r="P1258" s="101" t="e">
        <f>VLOOKUP(N1258,'MATERIAL LIST'!$A$2:$B$64,2,FALSE)</f>
        <v>#N/A</v>
      </c>
      <c r="Q1258" s="119"/>
      <c r="R1258" s="119"/>
      <c r="S1258" s="166"/>
      <c r="T1258" s="119"/>
      <c r="U1258" s="167"/>
      <c r="V1258" s="119"/>
      <c r="W1258" s="78" t="e">
        <f>VLOOKUP(A1439, 'adm1'!A$2:B$15, 2, FALSE)</f>
        <v>#N/A</v>
      </c>
      <c r="X1258" s="16" t="e">
        <f>VLOOKUP(C1439, 'adm2'!A$2:B$62, 2, FALSE)</f>
        <v>#N/A</v>
      </c>
      <c r="Y1258" s="16" t="e">
        <f>VLOOKUP(E1439, 'adm3'!A$2:B$273, 2, FALSE)</f>
        <v>#N/A</v>
      </c>
      <c r="Z1258" s="16" t="e">
        <f>VLOOKUP(G1439, stle!A$2:B$5250, 2, FALSE)</f>
        <v>#N/A</v>
      </c>
    </row>
    <row r="1259" spans="1:26" s="34" customFormat="1">
      <c r="A1259" s="119"/>
      <c r="B1259" s="163" t="e">
        <f t="shared" si="12"/>
        <v>#N/A</v>
      </c>
      <c r="C1259" s="119"/>
      <c r="D1259" s="163" t="e">
        <f t="shared" si="13"/>
        <v>#N/A</v>
      </c>
      <c r="E1259" s="119"/>
      <c r="F1259" s="164" t="e">
        <f t="shared" si="14"/>
        <v>#N/A</v>
      </c>
      <c r="G1259" s="119"/>
      <c r="H1259" s="163" t="e">
        <f t="shared" si="15"/>
        <v>#N/A</v>
      </c>
      <c r="I1259" s="163"/>
      <c r="J1259" s="165"/>
      <c r="K1259" s="119"/>
      <c r="L1259" s="119"/>
      <c r="M1259" s="119"/>
      <c r="N1259" s="117"/>
      <c r="O1259" s="119"/>
      <c r="P1259" s="101" t="e">
        <f>VLOOKUP(N1259,'MATERIAL LIST'!$A$2:$B$64,2,FALSE)</f>
        <v>#N/A</v>
      </c>
      <c r="Q1259" s="119"/>
      <c r="R1259" s="119"/>
      <c r="S1259" s="166"/>
      <c r="T1259" s="119"/>
      <c r="U1259" s="167"/>
      <c r="V1259" s="119"/>
      <c r="W1259" s="78" t="e">
        <f>VLOOKUP(A1440, 'adm1'!A$2:B$15, 2, FALSE)</f>
        <v>#N/A</v>
      </c>
      <c r="X1259" s="16" t="e">
        <f>VLOOKUP(C1440, 'adm2'!A$2:B$62, 2, FALSE)</f>
        <v>#N/A</v>
      </c>
      <c r="Y1259" s="16" t="e">
        <f>VLOOKUP(E1440, 'adm3'!A$2:B$273, 2, FALSE)</f>
        <v>#N/A</v>
      </c>
      <c r="Z1259" s="16" t="e">
        <f>VLOOKUP(G1440, stle!A$2:B$5250, 2, FALSE)</f>
        <v>#N/A</v>
      </c>
    </row>
    <row r="1260" spans="1:26" s="34" customFormat="1">
      <c r="A1260" s="119"/>
      <c r="B1260" s="163" t="e">
        <f t="shared" si="12"/>
        <v>#N/A</v>
      </c>
      <c r="C1260" s="119"/>
      <c r="D1260" s="163" t="e">
        <f t="shared" si="13"/>
        <v>#N/A</v>
      </c>
      <c r="E1260" s="119"/>
      <c r="F1260" s="164" t="e">
        <f t="shared" si="14"/>
        <v>#N/A</v>
      </c>
      <c r="G1260" s="119"/>
      <c r="H1260" s="163" t="e">
        <f t="shared" si="15"/>
        <v>#N/A</v>
      </c>
      <c r="I1260" s="163"/>
      <c r="J1260" s="165"/>
      <c r="K1260" s="119"/>
      <c r="L1260" s="119"/>
      <c r="M1260" s="119"/>
      <c r="N1260" s="117"/>
      <c r="O1260" s="119"/>
      <c r="P1260" s="101" t="e">
        <f>VLOOKUP(N1260,'MATERIAL LIST'!$A$2:$B$64,2,FALSE)</f>
        <v>#N/A</v>
      </c>
      <c r="Q1260" s="119"/>
      <c r="R1260" s="119"/>
      <c r="S1260" s="166"/>
      <c r="T1260" s="119"/>
      <c r="U1260" s="167"/>
      <c r="V1260" s="119"/>
      <c r="W1260" s="78" t="e">
        <f>VLOOKUP(A1441, 'adm1'!A$2:B$15, 2, FALSE)</f>
        <v>#N/A</v>
      </c>
      <c r="X1260" s="16" t="e">
        <f>VLOOKUP(C1441, 'adm2'!A$2:B$62, 2, FALSE)</f>
        <v>#N/A</v>
      </c>
      <c r="Y1260" s="16" t="e">
        <f>VLOOKUP(E1441, 'adm3'!A$2:B$273, 2, FALSE)</f>
        <v>#N/A</v>
      </c>
      <c r="Z1260" s="16" t="e">
        <f>VLOOKUP(G1441, stle!A$2:B$5250, 2, FALSE)</f>
        <v>#N/A</v>
      </c>
    </row>
    <row r="1261" spans="1:26" s="34" customFormat="1">
      <c r="A1261" s="119"/>
      <c r="B1261" s="163" t="e">
        <f t="shared" si="12"/>
        <v>#N/A</v>
      </c>
      <c r="C1261" s="119"/>
      <c r="D1261" s="163" t="e">
        <f t="shared" si="13"/>
        <v>#N/A</v>
      </c>
      <c r="E1261" s="119"/>
      <c r="F1261" s="164" t="e">
        <f t="shared" si="14"/>
        <v>#N/A</v>
      </c>
      <c r="G1261" s="119"/>
      <c r="H1261" s="163" t="e">
        <f t="shared" si="15"/>
        <v>#N/A</v>
      </c>
      <c r="I1261" s="163"/>
      <c r="J1261" s="165"/>
      <c r="K1261" s="119"/>
      <c r="L1261" s="119"/>
      <c r="M1261" s="119"/>
      <c r="N1261" s="117"/>
      <c r="O1261" s="119"/>
      <c r="P1261" s="101" t="e">
        <f>VLOOKUP(N1261,'MATERIAL LIST'!$A$2:$B$64,2,FALSE)</f>
        <v>#N/A</v>
      </c>
      <c r="Q1261" s="119"/>
      <c r="R1261" s="119"/>
      <c r="S1261" s="166"/>
      <c r="T1261" s="119"/>
      <c r="U1261" s="167"/>
      <c r="V1261" s="119"/>
      <c r="W1261" s="78" t="e">
        <f>VLOOKUP(A1442, 'adm1'!A$2:B$15, 2, FALSE)</f>
        <v>#N/A</v>
      </c>
      <c r="X1261" s="16" t="e">
        <f>VLOOKUP(C1442, 'adm2'!A$2:B$62, 2, FALSE)</f>
        <v>#N/A</v>
      </c>
      <c r="Y1261" s="16" t="e">
        <f>VLOOKUP(E1442, 'adm3'!A$2:B$273, 2, FALSE)</f>
        <v>#N/A</v>
      </c>
      <c r="Z1261" s="16" t="e">
        <f>VLOOKUP(G1442, stle!A$2:B$5250, 2, FALSE)</f>
        <v>#N/A</v>
      </c>
    </row>
    <row r="1262" spans="1:26" s="34" customFormat="1">
      <c r="A1262" s="119"/>
      <c r="B1262" s="163" t="e">
        <f t="shared" si="12"/>
        <v>#N/A</v>
      </c>
      <c r="C1262" s="119"/>
      <c r="D1262" s="163" t="e">
        <f t="shared" si="13"/>
        <v>#N/A</v>
      </c>
      <c r="E1262" s="119"/>
      <c r="F1262" s="164" t="e">
        <f t="shared" si="14"/>
        <v>#N/A</v>
      </c>
      <c r="G1262" s="119"/>
      <c r="H1262" s="163" t="e">
        <f t="shared" si="15"/>
        <v>#N/A</v>
      </c>
      <c r="I1262" s="163"/>
      <c r="J1262" s="165"/>
      <c r="K1262" s="119"/>
      <c r="L1262" s="119"/>
      <c r="M1262" s="119"/>
      <c r="N1262" s="117"/>
      <c r="O1262" s="119"/>
      <c r="P1262" s="101" t="e">
        <f>VLOOKUP(N1262,'MATERIAL LIST'!$A$2:$B$64,2,FALSE)</f>
        <v>#N/A</v>
      </c>
      <c r="Q1262" s="119"/>
      <c r="R1262" s="119"/>
      <c r="S1262" s="166"/>
      <c r="T1262" s="119"/>
      <c r="U1262" s="167"/>
      <c r="V1262" s="119"/>
      <c r="W1262" s="78" t="e">
        <f>VLOOKUP(A1443, 'adm1'!A$2:B$15, 2, FALSE)</f>
        <v>#N/A</v>
      </c>
      <c r="X1262" s="16" t="e">
        <f>VLOOKUP(C1443, 'adm2'!A$2:B$62, 2, FALSE)</f>
        <v>#N/A</v>
      </c>
      <c r="Y1262" s="16" t="e">
        <f>VLOOKUP(E1443, 'adm3'!A$2:B$273, 2, FALSE)</f>
        <v>#N/A</v>
      </c>
      <c r="Z1262" s="16" t="e">
        <f>VLOOKUP(G1443, stle!A$2:B$5250, 2, FALSE)</f>
        <v>#N/A</v>
      </c>
    </row>
    <row r="1263" spans="1:26" s="34" customFormat="1">
      <c r="A1263" s="119"/>
      <c r="B1263" s="163" t="e">
        <f t="shared" si="12"/>
        <v>#N/A</v>
      </c>
      <c r="C1263" s="119"/>
      <c r="D1263" s="163" t="e">
        <f t="shared" si="13"/>
        <v>#N/A</v>
      </c>
      <c r="E1263" s="119"/>
      <c r="F1263" s="164" t="e">
        <f t="shared" si="14"/>
        <v>#N/A</v>
      </c>
      <c r="G1263" s="119"/>
      <c r="H1263" s="163" t="e">
        <f t="shared" si="15"/>
        <v>#N/A</v>
      </c>
      <c r="I1263" s="163"/>
      <c r="J1263" s="165"/>
      <c r="K1263" s="119"/>
      <c r="L1263" s="119"/>
      <c r="M1263" s="119"/>
      <c r="N1263" s="117"/>
      <c r="O1263" s="119"/>
      <c r="P1263" s="101" t="e">
        <f>VLOOKUP(N1263,'MATERIAL LIST'!$A$2:$B$64,2,FALSE)</f>
        <v>#N/A</v>
      </c>
      <c r="Q1263" s="119"/>
      <c r="R1263" s="119"/>
      <c r="S1263" s="166"/>
      <c r="T1263" s="119"/>
      <c r="U1263" s="167"/>
      <c r="V1263" s="119"/>
      <c r="W1263" s="78" t="e">
        <f>VLOOKUP(A1444, 'adm1'!A$2:B$15, 2, FALSE)</f>
        <v>#N/A</v>
      </c>
      <c r="X1263" s="16" t="e">
        <f>VLOOKUP(C1444, 'adm2'!A$2:B$62, 2, FALSE)</f>
        <v>#N/A</v>
      </c>
      <c r="Y1263" s="16" t="e">
        <f>VLOOKUP(E1444, 'adm3'!A$2:B$273, 2, FALSE)</f>
        <v>#N/A</v>
      </c>
      <c r="Z1263" s="16" t="e">
        <f>VLOOKUP(G1444, stle!A$2:B$5250, 2, FALSE)</f>
        <v>#N/A</v>
      </c>
    </row>
    <row r="1264" spans="1:26" s="34" customFormat="1">
      <c r="A1264" s="119"/>
      <c r="B1264" s="163" t="e">
        <f t="shared" si="12"/>
        <v>#N/A</v>
      </c>
      <c r="C1264" s="119"/>
      <c r="D1264" s="163" t="e">
        <f t="shared" si="13"/>
        <v>#N/A</v>
      </c>
      <c r="E1264" s="119"/>
      <c r="F1264" s="164" t="e">
        <f t="shared" si="14"/>
        <v>#N/A</v>
      </c>
      <c r="G1264" s="119"/>
      <c r="H1264" s="163" t="e">
        <f t="shared" si="15"/>
        <v>#N/A</v>
      </c>
      <c r="I1264" s="163"/>
      <c r="J1264" s="165"/>
      <c r="K1264" s="119"/>
      <c r="L1264" s="119"/>
      <c r="M1264" s="119"/>
      <c r="N1264" s="117"/>
      <c r="O1264" s="119"/>
      <c r="P1264" s="101" t="e">
        <f>VLOOKUP(N1264,'MATERIAL LIST'!$A$2:$B$64,2,FALSE)</f>
        <v>#N/A</v>
      </c>
      <c r="Q1264" s="119"/>
      <c r="R1264" s="119"/>
      <c r="S1264" s="166"/>
      <c r="T1264" s="119"/>
      <c r="U1264" s="167"/>
      <c r="V1264" s="119"/>
      <c r="W1264" s="78" t="e">
        <f>VLOOKUP(A1445, 'adm1'!A$2:B$15, 2, FALSE)</f>
        <v>#N/A</v>
      </c>
      <c r="X1264" s="16" t="e">
        <f>VLOOKUP(C1445, 'adm2'!A$2:B$62, 2, FALSE)</f>
        <v>#N/A</v>
      </c>
      <c r="Y1264" s="16" t="e">
        <f>VLOOKUP(E1445, 'adm3'!A$2:B$273, 2, FALSE)</f>
        <v>#N/A</v>
      </c>
      <c r="Z1264" s="16" t="e">
        <f>VLOOKUP(G1445, stle!A$2:B$5250, 2, FALSE)</f>
        <v>#N/A</v>
      </c>
    </row>
    <row r="1265" spans="1:26" s="34" customFormat="1">
      <c r="A1265" s="119"/>
      <c r="B1265" s="163" t="e">
        <f t="shared" si="12"/>
        <v>#N/A</v>
      </c>
      <c r="C1265" s="119"/>
      <c r="D1265" s="163" t="e">
        <f t="shared" si="13"/>
        <v>#N/A</v>
      </c>
      <c r="E1265" s="119"/>
      <c r="F1265" s="164" t="e">
        <f t="shared" si="14"/>
        <v>#N/A</v>
      </c>
      <c r="G1265" s="119"/>
      <c r="H1265" s="163" t="e">
        <f t="shared" si="15"/>
        <v>#N/A</v>
      </c>
      <c r="I1265" s="163"/>
      <c r="J1265" s="165"/>
      <c r="K1265" s="119"/>
      <c r="L1265" s="119"/>
      <c r="M1265" s="119"/>
      <c r="N1265" s="117"/>
      <c r="O1265" s="119"/>
      <c r="P1265" s="101" t="e">
        <f>VLOOKUP(N1265,'MATERIAL LIST'!$A$2:$B$64,2,FALSE)</f>
        <v>#N/A</v>
      </c>
      <c r="Q1265" s="119"/>
      <c r="R1265" s="119"/>
      <c r="S1265" s="166"/>
      <c r="T1265" s="119"/>
      <c r="U1265" s="167"/>
      <c r="V1265" s="119"/>
      <c r="W1265" s="78" t="e">
        <f>VLOOKUP(A1446, 'adm1'!A$2:B$15, 2, FALSE)</f>
        <v>#N/A</v>
      </c>
      <c r="X1265" s="16" t="e">
        <f>VLOOKUP(C1446, 'adm2'!A$2:B$62, 2, FALSE)</f>
        <v>#N/A</v>
      </c>
      <c r="Y1265" s="16" t="e">
        <f>VLOOKUP(E1446, 'adm3'!A$2:B$273, 2, FALSE)</f>
        <v>#N/A</v>
      </c>
      <c r="Z1265" s="16" t="e">
        <f>VLOOKUP(G1446, stle!A$2:B$5250, 2, FALSE)</f>
        <v>#N/A</v>
      </c>
    </row>
    <row r="1266" spans="1:26" s="34" customFormat="1">
      <c r="A1266" s="119"/>
      <c r="B1266" s="163" t="e">
        <f t="shared" si="12"/>
        <v>#N/A</v>
      </c>
      <c r="C1266" s="119"/>
      <c r="D1266" s="163" t="e">
        <f t="shared" si="13"/>
        <v>#N/A</v>
      </c>
      <c r="E1266" s="119"/>
      <c r="F1266" s="164" t="e">
        <f t="shared" si="14"/>
        <v>#N/A</v>
      </c>
      <c r="G1266" s="119"/>
      <c r="H1266" s="163" t="e">
        <f t="shared" si="15"/>
        <v>#N/A</v>
      </c>
      <c r="I1266" s="163"/>
      <c r="J1266" s="165"/>
      <c r="K1266" s="119"/>
      <c r="L1266" s="119"/>
      <c r="M1266" s="119"/>
      <c r="N1266" s="117"/>
      <c r="O1266" s="119"/>
      <c r="P1266" s="101" t="e">
        <f>VLOOKUP(N1266,'MATERIAL LIST'!$A$2:$B$64,2,FALSE)</f>
        <v>#N/A</v>
      </c>
      <c r="Q1266" s="119"/>
      <c r="R1266" s="119"/>
      <c r="S1266" s="166"/>
      <c r="T1266" s="119"/>
      <c r="U1266" s="167"/>
      <c r="V1266" s="119"/>
      <c r="W1266" s="78" t="e">
        <f>VLOOKUP(A1447, 'adm1'!A$2:B$15, 2, FALSE)</f>
        <v>#N/A</v>
      </c>
      <c r="X1266" s="16" t="e">
        <f>VLOOKUP(C1447, 'adm2'!A$2:B$62, 2, FALSE)</f>
        <v>#N/A</v>
      </c>
      <c r="Y1266" s="16" t="e">
        <f>VLOOKUP(E1447, 'adm3'!A$2:B$273, 2, FALSE)</f>
        <v>#N/A</v>
      </c>
      <c r="Z1266" s="16" t="e">
        <f>VLOOKUP(G1447, stle!A$2:B$5250, 2, FALSE)</f>
        <v>#N/A</v>
      </c>
    </row>
    <row r="1267" spans="1:26" s="34" customFormat="1">
      <c r="A1267" s="119"/>
      <c r="B1267" s="163" t="e">
        <f t="shared" si="12"/>
        <v>#N/A</v>
      </c>
      <c r="C1267" s="119"/>
      <c r="D1267" s="163" t="e">
        <f t="shared" si="13"/>
        <v>#N/A</v>
      </c>
      <c r="E1267" s="119"/>
      <c r="F1267" s="164" t="e">
        <f t="shared" si="14"/>
        <v>#N/A</v>
      </c>
      <c r="G1267" s="119"/>
      <c r="H1267" s="163" t="e">
        <f t="shared" si="15"/>
        <v>#N/A</v>
      </c>
      <c r="I1267" s="163"/>
      <c r="J1267" s="165"/>
      <c r="K1267" s="119"/>
      <c r="L1267" s="119"/>
      <c r="M1267" s="119"/>
      <c r="N1267" s="117"/>
      <c r="O1267" s="119"/>
      <c r="P1267" s="101" t="e">
        <f>VLOOKUP(N1267,'MATERIAL LIST'!$A$2:$B$64,2,FALSE)</f>
        <v>#N/A</v>
      </c>
      <c r="Q1267" s="119"/>
      <c r="R1267" s="119"/>
      <c r="S1267" s="166"/>
      <c r="T1267" s="119"/>
      <c r="U1267" s="167"/>
      <c r="V1267" s="119"/>
      <c r="W1267" s="78" t="e">
        <f>VLOOKUP(A1448, 'adm1'!A$2:B$15, 2, FALSE)</f>
        <v>#N/A</v>
      </c>
      <c r="X1267" s="16" t="e">
        <f>VLOOKUP(C1448, 'adm2'!A$2:B$62, 2, FALSE)</f>
        <v>#N/A</v>
      </c>
      <c r="Y1267" s="16" t="e">
        <f>VLOOKUP(E1448, 'adm3'!A$2:B$273, 2, FALSE)</f>
        <v>#N/A</v>
      </c>
      <c r="Z1267" s="16" t="e">
        <f>VLOOKUP(G1448, stle!A$2:B$5250, 2, FALSE)</f>
        <v>#N/A</v>
      </c>
    </row>
    <row r="1268" spans="1:26" s="34" customFormat="1">
      <c r="A1268" s="119"/>
      <c r="B1268" s="163" t="e">
        <f t="shared" si="12"/>
        <v>#N/A</v>
      </c>
      <c r="C1268" s="119"/>
      <c r="D1268" s="163" t="e">
        <f t="shared" si="13"/>
        <v>#N/A</v>
      </c>
      <c r="E1268" s="119"/>
      <c r="F1268" s="164" t="e">
        <f t="shared" si="14"/>
        <v>#N/A</v>
      </c>
      <c r="G1268" s="119"/>
      <c r="H1268" s="163" t="e">
        <f t="shared" si="15"/>
        <v>#N/A</v>
      </c>
      <c r="I1268" s="163"/>
      <c r="J1268" s="165"/>
      <c r="K1268" s="119"/>
      <c r="L1268" s="119"/>
      <c r="M1268" s="119"/>
      <c r="N1268" s="117"/>
      <c r="O1268" s="119"/>
      <c r="P1268" s="101" t="e">
        <f>VLOOKUP(N1268,'MATERIAL LIST'!$A$2:$B$64,2,FALSE)</f>
        <v>#N/A</v>
      </c>
      <c r="Q1268" s="119"/>
      <c r="R1268" s="119"/>
      <c r="S1268" s="166"/>
      <c r="T1268" s="119"/>
      <c r="U1268" s="167"/>
      <c r="V1268" s="119"/>
      <c r="W1268" s="78" t="e">
        <f>VLOOKUP(A1449, 'adm1'!A$2:B$15, 2, FALSE)</f>
        <v>#N/A</v>
      </c>
      <c r="X1268" s="16" t="e">
        <f>VLOOKUP(C1449, 'adm2'!A$2:B$62, 2, FALSE)</f>
        <v>#N/A</v>
      </c>
      <c r="Y1268" s="16" t="e">
        <f>VLOOKUP(E1449, 'adm3'!A$2:B$273, 2, FALSE)</f>
        <v>#N/A</v>
      </c>
      <c r="Z1268" s="16" t="e">
        <f>VLOOKUP(G1449, stle!A$2:B$5250, 2, FALSE)</f>
        <v>#N/A</v>
      </c>
    </row>
    <row r="1269" spans="1:26" s="34" customFormat="1">
      <c r="A1269" s="119"/>
      <c r="B1269" s="163" t="e">
        <f t="shared" si="12"/>
        <v>#N/A</v>
      </c>
      <c r="C1269" s="119"/>
      <c r="D1269" s="163" t="e">
        <f t="shared" si="13"/>
        <v>#N/A</v>
      </c>
      <c r="E1269" s="119"/>
      <c r="F1269" s="164" t="e">
        <f t="shared" si="14"/>
        <v>#N/A</v>
      </c>
      <c r="G1269" s="119"/>
      <c r="H1269" s="163" t="e">
        <f t="shared" si="15"/>
        <v>#N/A</v>
      </c>
      <c r="I1269" s="163"/>
      <c r="J1269" s="165"/>
      <c r="K1269" s="119"/>
      <c r="L1269" s="119"/>
      <c r="M1269" s="119"/>
      <c r="N1269" s="117"/>
      <c r="O1269" s="119"/>
      <c r="P1269" s="101" t="e">
        <f>VLOOKUP(N1269,'MATERIAL LIST'!$A$2:$B$64,2,FALSE)</f>
        <v>#N/A</v>
      </c>
      <c r="Q1269" s="119"/>
      <c r="R1269" s="119"/>
      <c r="S1269" s="166"/>
      <c r="T1269" s="119"/>
      <c r="U1269" s="167"/>
      <c r="V1269" s="119"/>
      <c r="W1269" s="78" t="e">
        <f>VLOOKUP(A1450, 'adm1'!A$2:B$15, 2, FALSE)</f>
        <v>#N/A</v>
      </c>
      <c r="X1269" s="16" t="e">
        <f>VLOOKUP(C1450, 'adm2'!A$2:B$62, 2, FALSE)</f>
        <v>#N/A</v>
      </c>
      <c r="Y1269" s="16" t="e">
        <f>VLOOKUP(E1450, 'adm3'!A$2:B$273, 2, FALSE)</f>
        <v>#N/A</v>
      </c>
      <c r="Z1269" s="16" t="e">
        <f>VLOOKUP(G1450, stle!A$2:B$5250, 2, FALSE)</f>
        <v>#N/A</v>
      </c>
    </row>
    <row r="1270" spans="1:26" s="34" customFormat="1">
      <c r="A1270" s="119"/>
      <c r="B1270" s="163" t="e">
        <f t="shared" si="12"/>
        <v>#N/A</v>
      </c>
      <c r="C1270" s="119"/>
      <c r="D1270" s="163" t="e">
        <f t="shared" si="13"/>
        <v>#N/A</v>
      </c>
      <c r="E1270" s="119"/>
      <c r="F1270" s="164" t="e">
        <f t="shared" si="14"/>
        <v>#N/A</v>
      </c>
      <c r="G1270" s="119"/>
      <c r="H1270" s="163" t="e">
        <f t="shared" si="15"/>
        <v>#N/A</v>
      </c>
      <c r="I1270" s="163"/>
      <c r="J1270" s="165"/>
      <c r="K1270" s="119"/>
      <c r="L1270" s="119"/>
      <c r="M1270" s="119"/>
      <c r="N1270" s="117"/>
      <c r="O1270" s="119"/>
      <c r="P1270" s="101" t="e">
        <f>VLOOKUP(N1270,'MATERIAL LIST'!$A$2:$B$64,2,FALSE)</f>
        <v>#N/A</v>
      </c>
      <c r="Q1270" s="119"/>
      <c r="R1270" s="119"/>
      <c r="S1270" s="166"/>
      <c r="T1270" s="119"/>
      <c r="U1270" s="167"/>
      <c r="V1270" s="119"/>
      <c r="W1270" s="78" t="e">
        <f>VLOOKUP(A1451, 'adm1'!A$2:B$15, 2, FALSE)</f>
        <v>#N/A</v>
      </c>
      <c r="X1270" s="16" t="e">
        <f>VLOOKUP(C1451, 'adm2'!A$2:B$62, 2, FALSE)</f>
        <v>#N/A</v>
      </c>
      <c r="Y1270" s="16" t="e">
        <f>VLOOKUP(E1451, 'adm3'!A$2:B$273, 2, FALSE)</f>
        <v>#N/A</v>
      </c>
      <c r="Z1270" s="16" t="e">
        <f>VLOOKUP(G1451, stle!A$2:B$5250, 2, FALSE)</f>
        <v>#N/A</v>
      </c>
    </row>
    <row r="1271" spans="1:26" s="34" customFormat="1">
      <c r="A1271" s="119"/>
      <c r="B1271" s="163" t="e">
        <f t="shared" si="12"/>
        <v>#N/A</v>
      </c>
      <c r="C1271" s="119"/>
      <c r="D1271" s="163" t="e">
        <f t="shared" si="13"/>
        <v>#N/A</v>
      </c>
      <c r="E1271" s="119"/>
      <c r="F1271" s="164" t="e">
        <f t="shared" si="14"/>
        <v>#N/A</v>
      </c>
      <c r="G1271" s="119"/>
      <c r="H1271" s="163" t="e">
        <f t="shared" si="15"/>
        <v>#N/A</v>
      </c>
      <c r="I1271" s="163"/>
      <c r="J1271" s="165"/>
      <c r="K1271" s="119"/>
      <c r="L1271" s="119"/>
      <c r="M1271" s="119"/>
      <c r="N1271" s="117"/>
      <c r="O1271" s="119"/>
      <c r="P1271" s="101" t="e">
        <f>VLOOKUP(N1271,'MATERIAL LIST'!$A$2:$B$64,2,FALSE)</f>
        <v>#N/A</v>
      </c>
      <c r="Q1271" s="119"/>
      <c r="R1271" s="119"/>
      <c r="S1271" s="166"/>
      <c r="T1271" s="119"/>
      <c r="U1271" s="167"/>
      <c r="V1271" s="119"/>
      <c r="W1271" s="78" t="e">
        <f>VLOOKUP(A1452, 'adm1'!A$2:B$15, 2, FALSE)</f>
        <v>#N/A</v>
      </c>
      <c r="X1271" s="16" t="e">
        <f>VLOOKUP(C1452, 'adm2'!A$2:B$62, 2, FALSE)</f>
        <v>#N/A</v>
      </c>
      <c r="Y1271" s="16" t="e">
        <f>VLOOKUP(E1452, 'adm3'!A$2:B$273, 2, FALSE)</f>
        <v>#N/A</v>
      </c>
      <c r="Z1271" s="16" t="e">
        <f>VLOOKUP(G1452, stle!A$2:B$5250, 2, FALSE)</f>
        <v>#N/A</v>
      </c>
    </row>
    <row r="1272" spans="1:26" s="34" customFormat="1">
      <c r="A1272" s="119"/>
      <c r="B1272" s="163" t="e">
        <f t="shared" si="12"/>
        <v>#N/A</v>
      </c>
      <c r="C1272" s="119"/>
      <c r="D1272" s="163" t="e">
        <f t="shared" si="13"/>
        <v>#N/A</v>
      </c>
      <c r="E1272" s="119"/>
      <c r="F1272" s="164" t="e">
        <f t="shared" si="14"/>
        <v>#N/A</v>
      </c>
      <c r="G1272" s="119"/>
      <c r="H1272" s="163" t="e">
        <f t="shared" si="15"/>
        <v>#N/A</v>
      </c>
      <c r="I1272" s="163"/>
      <c r="J1272" s="165"/>
      <c r="K1272" s="119"/>
      <c r="L1272" s="119"/>
      <c r="M1272" s="119"/>
      <c r="N1272" s="117"/>
      <c r="O1272" s="119"/>
      <c r="P1272" s="101" t="e">
        <f>VLOOKUP(N1272,'MATERIAL LIST'!$A$2:$B$64,2,FALSE)</f>
        <v>#N/A</v>
      </c>
      <c r="Q1272" s="119"/>
      <c r="R1272" s="119"/>
      <c r="S1272" s="166"/>
      <c r="T1272" s="119"/>
      <c r="U1272" s="167"/>
      <c r="V1272" s="119"/>
      <c r="W1272" s="78" t="e">
        <f>VLOOKUP(A1453, 'adm1'!A$2:B$15, 2, FALSE)</f>
        <v>#N/A</v>
      </c>
      <c r="X1272" s="16" t="e">
        <f>VLOOKUP(C1453, 'adm2'!A$2:B$62, 2, FALSE)</f>
        <v>#N/A</v>
      </c>
      <c r="Y1272" s="16" t="e">
        <f>VLOOKUP(E1453, 'adm3'!A$2:B$273, 2, FALSE)</f>
        <v>#N/A</v>
      </c>
      <c r="Z1272" s="16" t="e">
        <f>VLOOKUP(G1453, stle!A$2:B$5250, 2, FALSE)</f>
        <v>#N/A</v>
      </c>
    </row>
    <row r="1273" spans="1:26" s="34" customFormat="1">
      <c r="A1273" s="119"/>
      <c r="B1273" s="163" t="e">
        <f t="shared" si="12"/>
        <v>#N/A</v>
      </c>
      <c r="C1273" s="119"/>
      <c r="D1273" s="163" t="e">
        <f t="shared" si="13"/>
        <v>#N/A</v>
      </c>
      <c r="E1273" s="119"/>
      <c r="F1273" s="164" t="e">
        <f t="shared" si="14"/>
        <v>#N/A</v>
      </c>
      <c r="G1273" s="119"/>
      <c r="H1273" s="163" t="e">
        <f t="shared" si="15"/>
        <v>#N/A</v>
      </c>
      <c r="I1273" s="163"/>
      <c r="J1273" s="165"/>
      <c r="K1273" s="119"/>
      <c r="L1273" s="119"/>
      <c r="M1273" s="119"/>
      <c r="N1273" s="117"/>
      <c r="O1273" s="119"/>
      <c r="P1273" s="101" t="e">
        <f>VLOOKUP(N1273,'MATERIAL LIST'!$A$2:$B$64,2,FALSE)</f>
        <v>#N/A</v>
      </c>
      <c r="Q1273" s="119"/>
      <c r="R1273" s="119"/>
      <c r="S1273" s="166"/>
      <c r="T1273" s="119"/>
      <c r="U1273" s="167"/>
      <c r="V1273" s="119"/>
      <c r="W1273" s="78" t="e">
        <f>VLOOKUP(A1454, 'adm1'!A$2:B$15, 2, FALSE)</f>
        <v>#N/A</v>
      </c>
      <c r="X1273" s="16" t="e">
        <f>VLOOKUP(C1454, 'adm2'!A$2:B$62, 2, FALSE)</f>
        <v>#N/A</v>
      </c>
      <c r="Y1273" s="16" t="e">
        <f>VLOOKUP(E1454, 'adm3'!A$2:B$273, 2, FALSE)</f>
        <v>#N/A</v>
      </c>
      <c r="Z1273" s="16" t="e">
        <f>VLOOKUP(G1454, stle!A$2:B$5250, 2, FALSE)</f>
        <v>#N/A</v>
      </c>
    </row>
    <row r="1274" spans="1:26" s="34" customFormat="1">
      <c r="A1274" s="119"/>
      <c r="B1274" s="163" t="e">
        <f t="shared" si="12"/>
        <v>#N/A</v>
      </c>
      <c r="C1274" s="119"/>
      <c r="D1274" s="163" t="e">
        <f t="shared" si="13"/>
        <v>#N/A</v>
      </c>
      <c r="E1274" s="119"/>
      <c r="F1274" s="164" t="e">
        <f t="shared" si="14"/>
        <v>#N/A</v>
      </c>
      <c r="G1274" s="119"/>
      <c r="H1274" s="163" t="e">
        <f t="shared" si="15"/>
        <v>#N/A</v>
      </c>
      <c r="I1274" s="163"/>
      <c r="J1274" s="165"/>
      <c r="K1274" s="119"/>
      <c r="L1274" s="119"/>
      <c r="M1274" s="119"/>
      <c r="N1274" s="117"/>
      <c r="O1274" s="119"/>
      <c r="P1274" s="101" t="e">
        <f>VLOOKUP(N1274,'MATERIAL LIST'!$A$2:$B$64,2,FALSE)</f>
        <v>#N/A</v>
      </c>
      <c r="Q1274" s="119"/>
      <c r="R1274" s="119"/>
      <c r="S1274" s="166"/>
      <c r="T1274" s="119"/>
      <c r="U1274" s="167"/>
      <c r="V1274" s="119"/>
      <c r="W1274" s="78" t="e">
        <f>VLOOKUP(A1455, 'adm1'!A$2:B$15, 2, FALSE)</f>
        <v>#N/A</v>
      </c>
      <c r="X1274" s="16" t="e">
        <f>VLOOKUP(C1455, 'adm2'!A$2:B$62, 2, FALSE)</f>
        <v>#N/A</v>
      </c>
      <c r="Y1274" s="16" t="e">
        <f>VLOOKUP(E1455, 'adm3'!A$2:B$273, 2, FALSE)</f>
        <v>#N/A</v>
      </c>
      <c r="Z1274" s="16" t="e">
        <f>VLOOKUP(G1455, stle!A$2:B$5250, 2, FALSE)</f>
        <v>#N/A</v>
      </c>
    </row>
    <row r="1275" spans="1:26" s="34" customFormat="1">
      <c r="A1275" s="119"/>
      <c r="B1275" s="163" t="e">
        <f t="shared" si="12"/>
        <v>#N/A</v>
      </c>
      <c r="C1275" s="119"/>
      <c r="D1275" s="163" t="e">
        <f t="shared" si="13"/>
        <v>#N/A</v>
      </c>
      <c r="E1275" s="119"/>
      <c r="F1275" s="164" t="e">
        <f t="shared" si="14"/>
        <v>#N/A</v>
      </c>
      <c r="G1275" s="119"/>
      <c r="H1275" s="163" t="e">
        <f t="shared" si="15"/>
        <v>#N/A</v>
      </c>
      <c r="I1275" s="163"/>
      <c r="J1275" s="165"/>
      <c r="K1275" s="119"/>
      <c r="L1275" s="119"/>
      <c r="M1275" s="119"/>
      <c r="N1275" s="117"/>
      <c r="O1275" s="119"/>
      <c r="P1275" s="101" t="e">
        <f>VLOOKUP(N1275,'MATERIAL LIST'!$A$2:$B$64,2,FALSE)</f>
        <v>#N/A</v>
      </c>
      <c r="Q1275" s="119"/>
      <c r="R1275" s="119"/>
      <c r="S1275" s="166"/>
      <c r="T1275" s="119"/>
      <c r="U1275" s="167"/>
      <c r="V1275" s="119"/>
      <c r="W1275" s="78" t="e">
        <f>VLOOKUP(A1456, 'adm1'!A$2:B$15, 2, FALSE)</f>
        <v>#N/A</v>
      </c>
      <c r="X1275" s="16" t="e">
        <f>VLOOKUP(C1456, 'adm2'!A$2:B$62, 2, FALSE)</f>
        <v>#N/A</v>
      </c>
      <c r="Y1275" s="16" t="e">
        <f>VLOOKUP(E1456, 'adm3'!A$2:B$273, 2, FALSE)</f>
        <v>#N/A</v>
      </c>
      <c r="Z1275" s="16" t="e">
        <f>VLOOKUP(G1456, stle!A$2:B$5250, 2, FALSE)</f>
        <v>#N/A</v>
      </c>
    </row>
    <row r="1276" spans="1:26" s="34" customFormat="1">
      <c r="A1276" s="119"/>
      <c r="B1276" s="163" t="e">
        <f t="shared" si="12"/>
        <v>#N/A</v>
      </c>
      <c r="C1276" s="119"/>
      <c r="D1276" s="163" t="e">
        <f t="shared" si="13"/>
        <v>#N/A</v>
      </c>
      <c r="E1276" s="119"/>
      <c r="F1276" s="164" t="e">
        <f t="shared" si="14"/>
        <v>#N/A</v>
      </c>
      <c r="G1276" s="119"/>
      <c r="H1276" s="163" t="e">
        <f t="shared" si="15"/>
        <v>#N/A</v>
      </c>
      <c r="I1276" s="163"/>
      <c r="J1276" s="165"/>
      <c r="K1276" s="119"/>
      <c r="L1276" s="119"/>
      <c r="M1276" s="119"/>
      <c r="N1276" s="117"/>
      <c r="O1276" s="119"/>
      <c r="P1276" s="101" t="e">
        <f>VLOOKUP(N1276,'MATERIAL LIST'!$A$2:$B$64,2,FALSE)</f>
        <v>#N/A</v>
      </c>
      <c r="Q1276" s="119"/>
      <c r="R1276" s="119"/>
      <c r="S1276" s="166"/>
      <c r="T1276" s="119"/>
      <c r="U1276" s="167"/>
      <c r="V1276" s="119"/>
      <c r="W1276" s="78" t="e">
        <f>VLOOKUP(A1457, 'adm1'!A$2:B$15, 2, FALSE)</f>
        <v>#N/A</v>
      </c>
      <c r="X1276" s="16" t="e">
        <f>VLOOKUP(C1457, 'adm2'!A$2:B$62, 2, FALSE)</f>
        <v>#N/A</v>
      </c>
      <c r="Y1276" s="16" t="e">
        <f>VLOOKUP(E1457, 'adm3'!A$2:B$273, 2, FALSE)</f>
        <v>#N/A</v>
      </c>
      <c r="Z1276" s="16" t="e">
        <f>VLOOKUP(G1457, stle!A$2:B$5250, 2, FALSE)</f>
        <v>#N/A</v>
      </c>
    </row>
    <row r="1277" spans="1:26" s="34" customFormat="1">
      <c r="A1277" s="119"/>
      <c r="B1277" s="163" t="e">
        <f t="shared" si="12"/>
        <v>#N/A</v>
      </c>
      <c r="C1277" s="119"/>
      <c r="D1277" s="163" t="e">
        <f t="shared" si="13"/>
        <v>#N/A</v>
      </c>
      <c r="E1277" s="119"/>
      <c r="F1277" s="164" t="e">
        <f t="shared" si="14"/>
        <v>#N/A</v>
      </c>
      <c r="G1277" s="119"/>
      <c r="H1277" s="163" t="e">
        <f t="shared" si="15"/>
        <v>#N/A</v>
      </c>
      <c r="I1277" s="163"/>
      <c r="J1277" s="165"/>
      <c r="K1277" s="119"/>
      <c r="L1277" s="119"/>
      <c r="M1277" s="119"/>
      <c r="N1277" s="117"/>
      <c r="O1277" s="119"/>
      <c r="P1277" s="101" t="e">
        <f>VLOOKUP(N1277,'MATERIAL LIST'!$A$2:$B$64,2,FALSE)</f>
        <v>#N/A</v>
      </c>
      <c r="Q1277" s="119"/>
      <c r="R1277" s="119"/>
      <c r="S1277" s="166"/>
      <c r="T1277" s="119"/>
      <c r="U1277" s="167"/>
      <c r="V1277" s="119"/>
      <c r="W1277" s="78" t="e">
        <f>VLOOKUP(A1458, 'adm1'!A$2:B$15, 2, FALSE)</f>
        <v>#N/A</v>
      </c>
      <c r="X1277" s="16" t="e">
        <f>VLOOKUP(C1458, 'adm2'!A$2:B$62, 2, FALSE)</f>
        <v>#N/A</v>
      </c>
      <c r="Y1277" s="16" t="e">
        <f>VLOOKUP(E1458, 'adm3'!A$2:B$273, 2, FALSE)</f>
        <v>#N/A</v>
      </c>
      <c r="Z1277" s="16" t="e">
        <f>VLOOKUP(G1458, stle!A$2:B$5250, 2, FALSE)</f>
        <v>#N/A</v>
      </c>
    </row>
    <row r="1278" spans="1:26" s="34" customFormat="1">
      <c r="A1278" s="119"/>
      <c r="B1278" s="163" t="e">
        <f t="shared" si="12"/>
        <v>#N/A</v>
      </c>
      <c r="C1278" s="119"/>
      <c r="D1278" s="163" t="e">
        <f t="shared" si="13"/>
        <v>#N/A</v>
      </c>
      <c r="E1278" s="119"/>
      <c r="F1278" s="164" t="e">
        <f t="shared" si="14"/>
        <v>#N/A</v>
      </c>
      <c r="G1278" s="119"/>
      <c r="H1278" s="163" t="e">
        <f t="shared" si="15"/>
        <v>#N/A</v>
      </c>
      <c r="I1278" s="163"/>
      <c r="J1278" s="165"/>
      <c r="K1278" s="119"/>
      <c r="L1278" s="119"/>
      <c r="M1278" s="119"/>
      <c r="N1278" s="117"/>
      <c r="O1278" s="119"/>
      <c r="P1278" s="101" t="e">
        <f>VLOOKUP(N1278,'MATERIAL LIST'!$A$2:$B$64,2,FALSE)</f>
        <v>#N/A</v>
      </c>
      <c r="Q1278" s="119"/>
      <c r="R1278" s="119"/>
      <c r="S1278" s="166"/>
      <c r="T1278" s="119"/>
      <c r="U1278" s="167"/>
      <c r="V1278" s="119"/>
      <c r="W1278" s="78" t="e">
        <f>VLOOKUP(A1459, 'adm1'!A$2:B$15, 2, FALSE)</f>
        <v>#N/A</v>
      </c>
      <c r="X1278" s="16" t="e">
        <f>VLOOKUP(C1459, 'adm2'!A$2:B$62, 2, FALSE)</f>
        <v>#N/A</v>
      </c>
      <c r="Y1278" s="16" t="e">
        <f>VLOOKUP(E1459, 'adm3'!A$2:B$273, 2, FALSE)</f>
        <v>#N/A</v>
      </c>
      <c r="Z1278" s="16" t="e">
        <f>VLOOKUP(G1459, stle!A$2:B$5250, 2, FALSE)</f>
        <v>#N/A</v>
      </c>
    </row>
    <row r="1279" spans="1:26" s="34" customFormat="1">
      <c r="A1279" s="119"/>
      <c r="B1279" s="163" t="e">
        <f t="shared" si="12"/>
        <v>#N/A</v>
      </c>
      <c r="C1279" s="119"/>
      <c r="D1279" s="163" t="e">
        <f t="shared" si="13"/>
        <v>#N/A</v>
      </c>
      <c r="E1279" s="119"/>
      <c r="F1279" s="164" t="e">
        <f t="shared" si="14"/>
        <v>#N/A</v>
      </c>
      <c r="G1279" s="119"/>
      <c r="H1279" s="163" t="e">
        <f t="shared" si="15"/>
        <v>#N/A</v>
      </c>
      <c r="I1279" s="163"/>
      <c r="J1279" s="165"/>
      <c r="K1279" s="119"/>
      <c r="L1279" s="119"/>
      <c r="M1279" s="119"/>
      <c r="N1279" s="117"/>
      <c r="O1279" s="119"/>
      <c r="P1279" s="101" t="e">
        <f>VLOOKUP(N1279,'MATERIAL LIST'!$A$2:$B$64,2,FALSE)</f>
        <v>#N/A</v>
      </c>
      <c r="Q1279" s="119"/>
      <c r="R1279" s="119"/>
      <c r="S1279" s="166"/>
      <c r="T1279" s="119"/>
      <c r="U1279" s="167"/>
      <c r="V1279" s="119"/>
      <c r="W1279" s="78" t="e">
        <f>VLOOKUP(A1460, 'adm1'!A$2:B$15, 2, FALSE)</f>
        <v>#N/A</v>
      </c>
      <c r="X1279" s="16" t="e">
        <f>VLOOKUP(C1460, 'adm2'!A$2:B$62, 2, FALSE)</f>
        <v>#N/A</v>
      </c>
      <c r="Y1279" s="16" t="e">
        <f>VLOOKUP(E1460, 'adm3'!A$2:B$273, 2, FALSE)</f>
        <v>#N/A</v>
      </c>
      <c r="Z1279" s="16" t="e">
        <f>VLOOKUP(G1460, stle!A$2:B$5250, 2, FALSE)</f>
        <v>#N/A</v>
      </c>
    </row>
    <row r="1280" spans="1:26" s="34" customFormat="1">
      <c r="A1280" s="119"/>
      <c r="B1280" s="163" t="e">
        <f t="shared" si="12"/>
        <v>#N/A</v>
      </c>
      <c r="C1280" s="119"/>
      <c r="D1280" s="163" t="e">
        <f t="shared" si="13"/>
        <v>#N/A</v>
      </c>
      <c r="E1280" s="119"/>
      <c r="F1280" s="164" t="e">
        <f t="shared" si="14"/>
        <v>#N/A</v>
      </c>
      <c r="G1280" s="119"/>
      <c r="H1280" s="163" t="e">
        <f t="shared" si="15"/>
        <v>#N/A</v>
      </c>
      <c r="I1280" s="163"/>
      <c r="J1280" s="165"/>
      <c r="K1280" s="119"/>
      <c r="L1280" s="119"/>
      <c r="M1280" s="119"/>
      <c r="N1280" s="117"/>
      <c r="O1280" s="119"/>
      <c r="P1280" s="101" t="e">
        <f>VLOOKUP(N1280,'MATERIAL LIST'!$A$2:$B$64,2,FALSE)</f>
        <v>#N/A</v>
      </c>
      <c r="Q1280" s="119"/>
      <c r="R1280" s="119"/>
      <c r="S1280" s="166"/>
      <c r="T1280" s="119"/>
      <c r="U1280" s="167"/>
      <c r="V1280" s="119"/>
      <c r="W1280" s="78" t="e">
        <f>VLOOKUP(A1461, 'adm1'!A$2:B$15, 2, FALSE)</f>
        <v>#N/A</v>
      </c>
      <c r="X1280" s="16" t="e">
        <f>VLOOKUP(C1461, 'adm2'!A$2:B$62, 2, FALSE)</f>
        <v>#N/A</v>
      </c>
      <c r="Y1280" s="16" t="e">
        <f>VLOOKUP(E1461, 'adm3'!A$2:B$273, 2, FALSE)</f>
        <v>#N/A</v>
      </c>
      <c r="Z1280" s="16" t="e">
        <f>VLOOKUP(G1461, stle!A$2:B$5250, 2, FALSE)</f>
        <v>#N/A</v>
      </c>
    </row>
    <row r="1281" spans="1:26" s="34" customFormat="1">
      <c r="A1281" s="119"/>
      <c r="B1281" s="163" t="e">
        <f t="shared" si="12"/>
        <v>#N/A</v>
      </c>
      <c r="C1281" s="119"/>
      <c r="D1281" s="163" t="e">
        <f t="shared" si="13"/>
        <v>#N/A</v>
      </c>
      <c r="E1281" s="119"/>
      <c r="F1281" s="164" t="e">
        <f t="shared" si="14"/>
        <v>#N/A</v>
      </c>
      <c r="G1281" s="119"/>
      <c r="H1281" s="163" t="e">
        <f t="shared" si="15"/>
        <v>#N/A</v>
      </c>
      <c r="I1281" s="163"/>
      <c r="J1281" s="165"/>
      <c r="K1281" s="119"/>
      <c r="L1281" s="119"/>
      <c r="M1281" s="119"/>
      <c r="N1281" s="117"/>
      <c r="O1281" s="119"/>
      <c r="P1281" s="101" t="e">
        <f>VLOOKUP(N1281,'MATERIAL LIST'!$A$2:$B$64,2,FALSE)</f>
        <v>#N/A</v>
      </c>
      <c r="Q1281" s="119"/>
      <c r="R1281" s="119"/>
      <c r="S1281" s="166"/>
      <c r="T1281" s="119"/>
      <c r="U1281" s="167"/>
      <c r="V1281" s="119"/>
      <c r="W1281" s="78" t="e">
        <f>VLOOKUP(A1462, 'adm1'!A$2:B$15, 2, FALSE)</f>
        <v>#N/A</v>
      </c>
      <c r="X1281" s="16" t="e">
        <f>VLOOKUP(C1462, 'adm2'!A$2:B$62, 2, FALSE)</f>
        <v>#N/A</v>
      </c>
      <c r="Y1281" s="16" t="e">
        <f>VLOOKUP(E1462, 'adm3'!A$2:B$273, 2, FALSE)</f>
        <v>#N/A</v>
      </c>
      <c r="Z1281" s="16" t="e">
        <f>VLOOKUP(G1462, stle!A$2:B$5250, 2, FALSE)</f>
        <v>#N/A</v>
      </c>
    </row>
    <row r="1282" spans="1:26" s="34" customFormat="1">
      <c r="A1282" s="119"/>
      <c r="B1282" s="163" t="e">
        <f t="shared" si="12"/>
        <v>#N/A</v>
      </c>
      <c r="C1282" s="119"/>
      <c r="D1282" s="163" t="e">
        <f t="shared" si="13"/>
        <v>#N/A</v>
      </c>
      <c r="E1282" s="119"/>
      <c r="F1282" s="164" t="e">
        <f t="shared" si="14"/>
        <v>#N/A</v>
      </c>
      <c r="G1282" s="119"/>
      <c r="H1282" s="163" t="e">
        <f t="shared" si="15"/>
        <v>#N/A</v>
      </c>
      <c r="I1282" s="163"/>
      <c r="J1282" s="165"/>
      <c r="K1282" s="119"/>
      <c r="L1282" s="119"/>
      <c r="M1282" s="119"/>
      <c r="N1282" s="117"/>
      <c r="O1282" s="119"/>
      <c r="P1282" s="101" t="e">
        <f>VLOOKUP(N1282,'MATERIAL LIST'!$A$2:$B$64,2,FALSE)</f>
        <v>#N/A</v>
      </c>
      <c r="Q1282" s="119"/>
      <c r="R1282" s="119"/>
      <c r="S1282" s="166"/>
      <c r="T1282" s="119"/>
      <c r="U1282" s="167"/>
      <c r="V1282" s="119"/>
      <c r="W1282" s="78" t="e">
        <f>VLOOKUP(A1463, 'adm1'!A$2:B$15, 2, FALSE)</f>
        <v>#N/A</v>
      </c>
      <c r="X1282" s="16" t="e">
        <f>VLOOKUP(C1463, 'adm2'!A$2:B$62, 2, FALSE)</f>
        <v>#N/A</v>
      </c>
      <c r="Y1282" s="16" t="e">
        <f>VLOOKUP(E1463, 'adm3'!A$2:B$273, 2, FALSE)</f>
        <v>#N/A</v>
      </c>
      <c r="Z1282" s="16" t="e">
        <f>VLOOKUP(G1463, stle!A$2:B$5250, 2, FALSE)</f>
        <v>#N/A</v>
      </c>
    </row>
    <row r="1283" spans="1:26" s="34" customFormat="1">
      <c r="A1283" s="119"/>
      <c r="B1283" s="163" t="e">
        <f t="shared" si="12"/>
        <v>#N/A</v>
      </c>
      <c r="C1283" s="119"/>
      <c r="D1283" s="163" t="e">
        <f t="shared" si="13"/>
        <v>#N/A</v>
      </c>
      <c r="E1283" s="119"/>
      <c r="F1283" s="164" t="e">
        <f t="shared" si="14"/>
        <v>#N/A</v>
      </c>
      <c r="G1283" s="119"/>
      <c r="H1283" s="163" t="e">
        <f t="shared" si="15"/>
        <v>#N/A</v>
      </c>
      <c r="I1283" s="163"/>
      <c r="J1283" s="165"/>
      <c r="K1283" s="119"/>
      <c r="L1283" s="119"/>
      <c r="M1283" s="119"/>
      <c r="N1283" s="117"/>
      <c r="O1283" s="119"/>
      <c r="P1283" s="101" t="e">
        <f>VLOOKUP(N1283,'MATERIAL LIST'!$A$2:$B$64,2,FALSE)</f>
        <v>#N/A</v>
      </c>
      <c r="Q1283" s="119"/>
      <c r="R1283" s="119"/>
      <c r="S1283" s="166"/>
      <c r="T1283" s="119"/>
      <c r="U1283" s="167"/>
      <c r="V1283" s="119"/>
      <c r="W1283" s="78" t="e">
        <f>VLOOKUP(A1464, 'adm1'!A$2:B$15, 2, FALSE)</f>
        <v>#N/A</v>
      </c>
      <c r="X1283" s="16" t="e">
        <f>VLOOKUP(C1464, 'adm2'!A$2:B$62, 2, FALSE)</f>
        <v>#N/A</v>
      </c>
      <c r="Y1283" s="16" t="e">
        <f>VLOOKUP(E1464, 'adm3'!A$2:B$273, 2, FALSE)</f>
        <v>#N/A</v>
      </c>
      <c r="Z1283" s="16" t="e">
        <f>VLOOKUP(G1464, stle!A$2:B$5250, 2, FALSE)</f>
        <v>#N/A</v>
      </c>
    </row>
    <row r="1284" spans="1:26" s="34" customFormat="1">
      <c r="A1284" s="119"/>
      <c r="B1284" s="163" t="e">
        <f t="shared" si="12"/>
        <v>#N/A</v>
      </c>
      <c r="C1284" s="119"/>
      <c r="D1284" s="163" t="e">
        <f t="shared" si="13"/>
        <v>#N/A</v>
      </c>
      <c r="E1284" s="119"/>
      <c r="F1284" s="164" t="e">
        <f t="shared" si="14"/>
        <v>#N/A</v>
      </c>
      <c r="G1284" s="119"/>
      <c r="H1284" s="163" t="e">
        <f t="shared" si="15"/>
        <v>#N/A</v>
      </c>
      <c r="I1284" s="163"/>
      <c r="J1284" s="165"/>
      <c r="K1284" s="119"/>
      <c r="L1284" s="119"/>
      <c r="M1284" s="119"/>
      <c r="N1284" s="117"/>
      <c r="O1284" s="119"/>
      <c r="P1284" s="101" t="e">
        <f>VLOOKUP(N1284,'MATERIAL LIST'!$A$2:$B$64,2,FALSE)</f>
        <v>#N/A</v>
      </c>
      <c r="Q1284" s="119"/>
      <c r="R1284" s="119"/>
      <c r="S1284" s="166"/>
      <c r="T1284" s="119"/>
      <c r="U1284" s="167"/>
      <c r="V1284" s="119"/>
      <c r="W1284" s="78" t="e">
        <f>VLOOKUP(A1465, 'adm1'!A$2:B$15, 2, FALSE)</f>
        <v>#N/A</v>
      </c>
      <c r="X1284" s="16" t="e">
        <f>VLOOKUP(C1465, 'adm2'!A$2:B$62, 2, FALSE)</f>
        <v>#N/A</v>
      </c>
      <c r="Y1284" s="16" t="e">
        <f>VLOOKUP(E1465, 'adm3'!A$2:B$273, 2, FALSE)</f>
        <v>#N/A</v>
      </c>
      <c r="Z1284" s="16" t="e">
        <f>VLOOKUP(G1465, stle!A$2:B$5250, 2, FALSE)</f>
        <v>#N/A</v>
      </c>
    </row>
    <row r="1285" spans="1:26" s="34" customFormat="1">
      <c r="A1285" s="119"/>
      <c r="B1285" s="163" t="e">
        <f t="shared" si="12"/>
        <v>#N/A</v>
      </c>
      <c r="C1285" s="119"/>
      <c r="D1285" s="163" t="e">
        <f t="shared" si="13"/>
        <v>#N/A</v>
      </c>
      <c r="E1285" s="119"/>
      <c r="F1285" s="164" t="e">
        <f t="shared" si="14"/>
        <v>#N/A</v>
      </c>
      <c r="G1285" s="119"/>
      <c r="H1285" s="163" t="e">
        <f t="shared" si="15"/>
        <v>#N/A</v>
      </c>
      <c r="I1285" s="163"/>
      <c r="J1285" s="165"/>
      <c r="K1285" s="119"/>
      <c r="L1285" s="119"/>
      <c r="M1285" s="119"/>
      <c r="N1285" s="117"/>
      <c r="O1285" s="119"/>
      <c r="P1285" s="101" t="e">
        <f>VLOOKUP(N1285,'MATERIAL LIST'!$A$2:$B$64,2,FALSE)</f>
        <v>#N/A</v>
      </c>
      <c r="Q1285" s="119"/>
      <c r="R1285" s="119"/>
      <c r="S1285" s="166"/>
      <c r="T1285" s="119"/>
      <c r="U1285" s="167"/>
      <c r="V1285" s="119"/>
      <c r="W1285" s="78" t="e">
        <f>VLOOKUP(A1466, 'adm1'!A$2:B$15, 2, FALSE)</f>
        <v>#N/A</v>
      </c>
      <c r="X1285" s="16" t="e">
        <f>VLOOKUP(C1466, 'adm2'!A$2:B$62, 2, FALSE)</f>
        <v>#N/A</v>
      </c>
      <c r="Y1285" s="16" t="e">
        <f>VLOOKUP(E1466, 'adm3'!A$2:B$273, 2, FALSE)</f>
        <v>#N/A</v>
      </c>
      <c r="Z1285" s="16" t="e">
        <f>VLOOKUP(G1466, stle!A$2:B$5250, 2, FALSE)</f>
        <v>#N/A</v>
      </c>
    </row>
    <row r="1286" spans="1:26" s="34" customFormat="1">
      <c r="A1286" s="119"/>
      <c r="B1286" s="163" t="e">
        <f t="shared" si="12"/>
        <v>#N/A</v>
      </c>
      <c r="C1286" s="119"/>
      <c r="D1286" s="163" t="e">
        <f t="shared" si="13"/>
        <v>#N/A</v>
      </c>
      <c r="E1286" s="119"/>
      <c r="F1286" s="164" t="e">
        <f t="shared" si="14"/>
        <v>#N/A</v>
      </c>
      <c r="G1286" s="119"/>
      <c r="H1286" s="163" t="e">
        <f t="shared" si="15"/>
        <v>#N/A</v>
      </c>
      <c r="I1286" s="163"/>
      <c r="J1286" s="165"/>
      <c r="K1286" s="119"/>
      <c r="L1286" s="119"/>
      <c r="M1286" s="119"/>
      <c r="N1286" s="117"/>
      <c r="O1286" s="119"/>
      <c r="P1286" s="101" t="e">
        <f>VLOOKUP(N1286,'MATERIAL LIST'!$A$2:$B$64,2,FALSE)</f>
        <v>#N/A</v>
      </c>
      <c r="Q1286" s="119"/>
      <c r="R1286" s="119"/>
      <c r="S1286" s="166"/>
      <c r="T1286" s="119"/>
      <c r="U1286" s="167"/>
      <c r="V1286" s="119"/>
      <c r="W1286" s="78" t="e">
        <f>VLOOKUP(A1467, 'adm1'!A$2:B$15, 2, FALSE)</f>
        <v>#N/A</v>
      </c>
      <c r="X1286" s="16" t="e">
        <f>VLOOKUP(C1467, 'adm2'!A$2:B$62, 2, FALSE)</f>
        <v>#N/A</v>
      </c>
      <c r="Y1286" s="16" t="e">
        <f>VLOOKUP(E1467, 'adm3'!A$2:B$273, 2, FALSE)</f>
        <v>#N/A</v>
      </c>
      <c r="Z1286" s="16" t="e">
        <f>VLOOKUP(G1467, stle!A$2:B$5250, 2, FALSE)</f>
        <v>#N/A</v>
      </c>
    </row>
    <row r="1287" spans="1:26" s="34" customFormat="1">
      <c r="A1287" s="119"/>
      <c r="B1287" s="163" t="e">
        <f t="shared" si="12"/>
        <v>#N/A</v>
      </c>
      <c r="C1287" s="119"/>
      <c r="D1287" s="163" t="e">
        <f t="shared" si="13"/>
        <v>#N/A</v>
      </c>
      <c r="E1287" s="119"/>
      <c r="F1287" s="164" t="e">
        <f t="shared" si="14"/>
        <v>#N/A</v>
      </c>
      <c r="G1287" s="119"/>
      <c r="H1287" s="163" t="e">
        <f t="shared" si="15"/>
        <v>#N/A</v>
      </c>
      <c r="I1287" s="163"/>
      <c r="J1287" s="165"/>
      <c r="K1287" s="119"/>
      <c r="L1287" s="119"/>
      <c r="M1287" s="119"/>
      <c r="N1287" s="117"/>
      <c r="O1287" s="119"/>
      <c r="P1287" s="101" t="e">
        <f>VLOOKUP(N1287,'MATERIAL LIST'!$A$2:$B$64,2,FALSE)</f>
        <v>#N/A</v>
      </c>
      <c r="Q1287" s="119"/>
      <c r="R1287" s="119"/>
      <c r="S1287" s="166"/>
      <c r="T1287" s="119"/>
      <c r="U1287" s="167"/>
      <c r="V1287" s="119"/>
      <c r="W1287" s="78" t="e">
        <f>VLOOKUP(A1468, 'adm1'!A$2:B$15, 2, FALSE)</f>
        <v>#N/A</v>
      </c>
      <c r="X1287" s="16" t="e">
        <f>VLOOKUP(C1468, 'adm2'!A$2:B$62, 2, FALSE)</f>
        <v>#N/A</v>
      </c>
      <c r="Y1287" s="16" t="e">
        <f>VLOOKUP(E1468, 'adm3'!A$2:B$273, 2, FALSE)</f>
        <v>#N/A</v>
      </c>
      <c r="Z1287" s="16" t="e">
        <f>VLOOKUP(G1468, stle!A$2:B$5250, 2, FALSE)</f>
        <v>#N/A</v>
      </c>
    </row>
    <row r="1288" spans="1:26" s="34" customFormat="1">
      <c r="A1288" s="119"/>
      <c r="B1288" s="163" t="e">
        <f t="shared" si="12"/>
        <v>#N/A</v>
      </c>
      <c r="C1288" s="119"/>
      <c r="D1288" s="163" t="e">
        <f t="shared" si="13"/>
        <v>#N/A</v>
      </c>
      <c r="E1288" s="119"/>
      <c r="F1288" s="164" t="e">
        <f t="shared" si="14"/>
        <v>#N/A</v>
      </c>
      <c r="G1288" s="119"/>
      <c r="H1288" s="163" t="e">
        <f t="shared" si="15"/>
        <v>#N/A</v>
      </c>
      <c r="I1288" s="163"/>
      <c r="J1288" s="165"/>
      <c r="K1288" s="119"/>
      <c r="L1288" s="119"/>
      <c r="M1288" s="119"/>
      <c r="N1288" s="117"/>
      <c r="O1288" s="119"/>
      <c r="P1288" s="101" t="e">
        <f>VLOOKUP(N1288,'MATERIAL LIST'!$A$2:$B$64,2,FALSE)</f>
        <v>#N/A</v>
      </c>
      <c r="Q1288" s="119"/>
      <c r="R1288" s="119"/>
      <c r="S1288" s="166"/>
      <c r="T1288" s="119"/>
      <c r="U1288" s="167"/>
      <c r="V1288" s="119"/>
      <c r="W1288" s="78" t="e">
        <f>VLOOKUP(A1469, 'adm1'!A$2:B$15, 2, FALSE)</f>
        <v>#N/A</v>
      </c>
      <c r="X1288" s="16" t="e">
        <f>VLOOKUP(C1469, 'adm2'!A$2:B$62, 2, FALSE)</f>
        <v>#N/A</v>
      </c>
      <c r="Y1288" s="16" t="e">
        <f>VLOOKUP(E1469, 'adm3'!A$2:B$273, 2, FALSE)</f>
        <v>#N/A</v>
      </c>
      <c r="Z1288" s="16" t="e">
        <f>VLOOKUP(G1469, stle!A$2:B$5250, 2, FALSE)</f>
        <v>#N/A</v>
      </c>
    </row>
    <row r="1289" spans="1:26" s="34" customFormat="1">
      <c r="A1289" s="119"/>
      <c r="B1289" s="163" t="e">
        <f t="shared" si="12"/>
        <v>#N/A</v>
      </c>
      <c r="C1289" s="119"/>
      <c r="D1289" s="163" t="e">
        <f t="shared" si="13"/>
        <v>#N/A</v>
      </c>
      <c r="E1289" s="119"/>
      <c r="F1289" s="164" t="e">
        <f t="shared" si="14"/>
        <v>#N/A</v>
      </c>
      <c r="G1289" s="119"/>
      <c r="H1289" s="163" t="e">
        <f t="shared" si="15"/>
        <v>#N/A</v>
      </c>
      <c r="I1289" s="163"/>
      <c r="J1289" s="165"/>
      <c r="K1289" s="119"/>
      <c r="L1289" s="119"/>
      <c r="M1289" s="119"/>
      <c r="N1289" s="117"/>
      <c r="O1289" s="119"/>
      <c r="P1289" s="101" t="e">
        <f>VLOOKUP(N1289,'MATERIAL LIST'!$A$2:$B$64,2,FALSE)</f>
        <v>#N/A</v>
      </c>
      <c r="Q1289" s="119"/>
      <c r="R1289" s="119"/>
      <c r="S1289" s="166"/>
      <c r="T1289" s="119"/>
      <c r="U1289" s="167"/>
      <c r="V1289" s="119"/>
      <c r="W1289" s="78" t="e">
        <f>VLOOKUP(A1470, 'adm1'!A$2:B$15, 2, FALSE)</f>
        <v>#N/A</v>
      </c>
      <c r="X1289" s="16" t="e">
        <f>VLOOKUP(C1470, 'adm2'!A$2:B$62, 2, FALSE)</f>
        <v>#N/A</v>
      </c>
      <c r="Y1289" s="16" t="e">
        <f>VLOOKUP(E1470, 'adm3'!A$2:B$273, 2, FALSE)</f>
        <v>#N/A</v>
      </c>
      <c r="Z1289" s="16" t="e">
        <f>VLOOKUP(G1470, stle!A$2:B$5250, 2, FALSE)</f>
        <v>#N/A</v>
      </c>
    </row>
    <row r="1290" spans="1:26" s="34" customFormat="1">
      <c r="A1290" s="119"/>
      <c r="B1290" s="163" t="e">
        <f t="shared" si="12"/>
        <v>#N/A</v>
      </c>
      <c r="C1290" s="119"/>
      <c r="D1290" s="163" t="e">
        <f t="shared" si="13"/>
        <v>#N/A</v>
      </c>
      <c r="E1290" s="119"/>
      <c r="F1290" s="164" t="e">
        <f t="shared" si="14"/>
        <v>#N/A</v>
      </c>
      <c r="G1290" s="119"/>
      <c r="H1290" s="163" t="e">
        <f t="shared" si="15"/>
        <v>#N/A</v>
      </c>
      <c r="I1290" s="163"/>
      <c r="J1290" s="165"/>
      <c r="K1290" s="119"/>
      <c r="L1290" s="119"/>
      <c r="M1290" s="119"/>
      <c r="N1290" s="117"/>
      <c r="O1290" s="119"/>
      <c r="P1290" s="101" t="e">
        <f>VLOOKUP(N1290,'MATERIAL LIST'!$A$2:$B$64,2,FALSE)</f>
        <v>#N/A</v>
      </c>
      <c r="Q1290" s="119"/>
      <c r="R1290" s="119"/>
      <c r="S1290" s="166"/>
      <c r="T1290" s="119"/>
      <c r="U1290" s="167"/>
      <c r="V1290" s="119"/>
      <c r="W1290" s="78" t="e">
        <f>VLOOKUP(A1471, 'adm1'!A$2:B$15, 2, FALSE)</f>
        <v>#N/A</v>
      </c>
      <c r="X1290" s="16" t="e">
        <f>VLOOKUP(C1471, 'adm2'!A$2:B$62, 2, FALSE)</f>
        <v>#N/A</v>
      </c>
      <c r="Y1290" s="16" t="e">
        <f>VLOOKUP(E1471, 'adm3'!A$2:B$273, 2, FALSE)</f>
        <v>#N/A</v>
      </c>
      <c r="Z1290" s="16" t="e">
        <f>VLOOKUP(G1471, stle!A$2:B$5250, 2, FALSE)</f>
        <v>#N/A</v>
      </c>
    </row>
    <row r="1291" spans="1:26" s="34" customFormat="1">
      <c r="A1291" s="119"/>
      <c r="B1291" s="163" t="e">
        <f t="shared" si="12"/>
        <v>#N/A</v>
      </c>
      <c r="C1291" s="119"/>
      <c r="D1291" s="163" t="e">
        <f t="shared" si="13"/>
        <v>#N/A</v>
      </c>
      <c r="E1291" s="119"/>
      <c r="F1291" s="164" t="e">
        <f t="shared" si="14"/>
        <v>#N/A</v>
      </c>
      <c r="G1291" s="119"/>
      <c r="H1291" s="163" t="e">
        <f t="shared" si="15"/>
        <v>#N/A</v>
      </c>
      <c r="I1291" s="163"/>
      <c r="J1291" s="165"/>
      <c r="K1291" s="119"/>
      <c r="L1291" s="119"/>
      <c r="M1291" s="119"/>
      <c r="N1291" s="117"/>
      <c r="O1291" s="119"/>
      <c r="P1291" s="101" t="e">
        <f>VLOOKUP(N1291,'MATERIAL LIST'!$A$2:$B$64,2,FALSE)</f>
        <v>#N/A</v>
      </c>
      <c r="Q1291" s="119"/>
      <c r="R1291" s="119"/>
      <c r="S1291" s="166"/>
      <c r="T1291" s="119"/>
      <c r="U1291" s="167"/>
      <c r="V1291" s="119"/>
      <c r="W1291" s="78" t="e">
        <f>VLOOKUP(A1472, 'adm1'!A$2:B$15, 2, FALSE)</f>
        <v>#N/A</v>
      </c>
      <c r="X1291" s="16" t="e">
        <f>VLOOKUP(C1472, 'adm2'!A$2:B$62, 2, FALSE)</f>
        <v>#N/A</v>
      </c>
      <c r="Y1291" s="16" t="e">
        <f>VLOOKUP(E1472, 'adm3'!A$2:B$273, 2, FALSE)</f>
        <v>#N/A</v>
      </c>
      <c r="Z1291" s="16" t="e">
        <f>VLOOKUP(G1472, stle!A$2:B$5250, 2, FALSE)</f>
        <v>#N/A</v>
      </c>
    </row>
    <row r="1292" spans="1:26" s="34" customFormat="1">
      <c r="A1292" s="119"/>
      <c r="B1292" s="163" t="e">
        <f t="shared" si="12"/>
        <v>#N/A</v>
      </c>
      <c r="C1292" s="119"/>
      <c r="D1292" s="163" t="e">
        <f t="shared" si="13"/>
        <v>#N/A</v>
      </c>
      <c r="E1292" s="119"/>
      <c r="F1292" s="164" t="e">
        <f t="shared" si="14"/>
        <v>#N/A</v>
      </c>
      <c r="G1292" s="119"/>
      <c r="H1292" s="163" t="e">
        <f t="shared" si="15"/>
        <v>#N/A</v>
      </c>
      <c r="I1292" s="163"/>
      <c r="J1292" s="165"/>
      <c r="K1292" s="119"/>
      <c r="L1292" s="119"/>
      <c r="M1292" s="119"/>
      <c r="N1292" s="117"/>
      <c r="O1292" s="119"/>
      <c r="P1292" s="101" t="e">
        <f>VLOOKUP(N1292,'MATERIAL LIST'!$A$2:$B$64,2,FALSE)</f>
        <v>#N/A</v>
      </c>
      <c r="Q1292" s="119"/>
      <c r="R1292" s="119"/>
      <c r="S1292" s="166"/>
      <c r="T1292" s="119"/>
      <c r="U1292" s="167"/>
      <c r="V1292" s="119"/>
      <c r="W1292" s="78" t="e">
        <f>VLOOKUP(A1473, 'adm1'!A$2:B$15, 2, FALSE)</f>
        <v>#N/A</v>
      </c>
      <c r="X1292" s="16" t="e">
        <f>VLOOKUP(C1473, 'adm2'!A$2:B$62, 2, FALSE)</f>
        <v>#N/A</v>
      </c>
      <c r="Y1292" s="16" t="e">
        <f>VLOOKUP(E1473, 'adm3'!A$2:B$273, 2, FALSE)</f>
        <v>#N/A</v>
      </c>
      <c r="Z1292" s="16" t="e">
        <f>VLOOKUP(G1473, stle!A$2:B$5250, 2, FALSE)</f>
        <v>#N/A</v>
      </c>
    </row>
    <row r="1293" spans="1:26" s="34" customFormat="1">
      <c r="A1293" s="119"/>
      <c r="B1293" s="163" t="e">
        <f t="shared" si="12"/>
        <v>#N/A</v>
      </c>
      <c r="C1293" s="119"/>
      <c r="D1293" s="163" t="e">
        <f t="shared" si="13"/>
        <v>#N/A</v>
      </c>
      <c r="E1293" s="119"/>
      <c r="F1293" s="164" t="e">
        <f t="shared" si="14"/>
        <v>#N/A</v>
      </c>
      <c r="G1293" s="119"/>
      <c r="H1293" s="163" t="e">
        <f t="shared" si="15"/>
        <v>#N/A</v>
      </c>
      <c r="I1293" s="163"/>
      <c r="J1293" s="165"/>
      <c r="K1293" s="119"/>
      <c r="L1293" s="119"/>
      <c r="M1293" s="119"/>
      <c r="N1293" s="117"/>
      <c r="O1293" s="119"/>
      <c r="P1293" s="101" t="e">
        <f>VLOOKUP(N1293,'MATERIAL LIST'!$A$2:$B$64,2,FALSE)</f>
        <v>#N/A</v>
      </c>
      <c r="Q1293" s="119"/>
      <c r="R1293" s="119"/>
      <c r="S1293" s="166"/>
      <c r="T1293" s="119"/>
      <c r="U1293" s="167"/>
      <c r="V1293" s="119"/>
      <c r="W1293" s="78" t="e">
        <f>VLOOKUP(A1474, 'adm1'!A$2:B$15, 2, FALSE)</f>
        <v>#N/A</v>
      </c>
      <c r="X1293" s="16" t="e">
        <f>VLOOKUP(C1474, 'adm2'!A$2:B$62, 2, FALSE)</f>
        <v>#N/A</v>
      </c>
      <c r="Y1293" s="16" t="e">
        <f>VLOOKUP(E1474, 'adm3'!A$2:B$273, 2, FALSE)</f>
        <v>#N/A</v>
      </c>
      <c r="Z1293" s="16" t="e">
        <f>VLOOKUP(G1474, stle!A$2:B$5250, 2, FALSE)</f>
        <v>#N/A</v>
      </c>
    </row>
    <row r="1294" spans="1:26" s="34" customFormat="1">
      <c r="A1294" s="119"/>
      <c r="B1294" s="163" t="e">
        <f t="shared" si="12"/>
        <v>#N/A</v>
      </c>
      <c r="C1294" s="119"/>
      <c r="D1294" s="163" t="e">
        <f t="shared" si="13"/>
        <v>#N/A</v>
      </c>
      <c r="E1294" s="119"/>
      <c r="F1294" s="164" t="e">
        <f t="shared" si="14"/>
        <v>#N/A</v>
      </c>
      <c r="G1294" s="119"/>
      <c r="H1294" s="163" t="e">
        <f t="shared" si="15"/>
        <v>#N/A</v>
      </c>
      <c r="I1294" s="163"/>
      <c r="J1294" s="165"/>
      <c r="K1294" s="119"/>
      <c r="L1294" s="119"/>
      <c r="M1294" s="119"/>
      <c r="N1294" s="117"/>
      <c r="O1294" s="119"/>
      <c r="P1294" s="101" t="e">
        <f>VLOOKUP(N1294,'MATERIAL LIST'!$A$2:$B$64,2,FALSE)</f>
        <v>#N/A</v>
      </c>
      <c r="Q1294" s="119"/>
      <c r="R1294" s="119"/>
      <c r="S1294" s="166"/>
      <c r="T1294" s="119"/>
      <c r="U1294" s="167"/>
      <c r="V1294" s="119"/>
      <c r="W1294" s="78" t="e">
        <f>VLOOKUP(A1475, 'adm1'!A$2:B$15, 2, FALSE)</f>
        <v>#N/A</v>
      </c>
      <c r="X1294" s="16" t="e">
        <f>VLOOKUP(C1475, 'adm2'!A$2:B$62, 2, FALSE)</f>
        <v>#N/A</v>
      </c>
      <c r="Y1294" s="16" t="e">
        <f>VLOOKUP(E1475, 'adm3'!A$2:B$273, 2, FALSE)</f>
        <v>#N/A</v>
      </c>
      <c r="Z1294" s="16" t="e">
        <f>VLOOKUP(G1475, stle!A$2:B$5250, 2, FALSE)</f>
        <v>#N/A</v>
      </c>
    </row>
    <row r="1295" spans="1:26" s="34" customFormat="1">
      <c r="A1295" s="119"/>
      <c r="B1295" s="163" t="e">
        <f t="shared" si="12"/>
        <v>#N/A</v>
      </c>
      <c r="C1295" s="119"/>
      <c r="D1295" s="163" t="e">
        <f t="shared" si="13"/>
        <v>#N/A</v>
      </c>
      <c r="E1295" s="119"/>
      <c r="F1295" s="164" t="e">
        <f t="shared" si="14"/>
        <v>#N/A</v>
      </c>
      <c r="G1295" s="119"/>
      <c r="H1295" s="163" t="e">
        <f t="shared" si="15"/>
        <v>#N/A</v>
      </c>
      <c r="I1295" s="163"/>
      <c r="J1295" s="165"/>
      <c r="K1295" s="119"/>
      <c r="L1295" s="119"/>
      <c r="M1295" s="119"/>
      <c r="N1295" s="117"/>
      <c r="O1295" s="119"/>
      <c r="P1295" s="101" t="e">
        <f>VLOOKUP(N1295,'MATERIAL LIST'!$A$2:$B$64,2,FALSE)</f>
        <v>#N/A</v>
      </c>
      <c r="Q1295" s="119"/>
      <c r="R1295" s="119"/>
      <c r="S1295" s="166"/>
      <c r="T1295" s="119"/>
      <c r="U1295" s="167"/>
      <c r="V1295" s="119"/>
      <c r="W1295" s="78" t="e">
        <f>VLOOKUP(A1476, 'adm1'!A$2:B$15, 2, FALSE)</f>
        <v>#N/A</v>
      </c>
      <c r="X1295" s="16" t="e">
        <f>VLOOKUP(C1476, 'adm2'!A$2:B$62, 2, FALSE)</f>
        <v>#N/A</v>
      </c>
      <c r="Y1295" s="16" t="e">
        <f>VLOOKUP(E1476, 'adm3'!A$2:B$273, 2, FALSE)</f>
        <v>#N/A</v>
      </c>
      <c r="Z1295" s="16" t="e">
        <f>VLOOKUP(G1476, stle!A$2:B$5250, 2, FALSE)</f>
        <v>#N/A</v>
      </c>
    </row>
    <row r="1296" spans="1:26" s="34" customFormat="1">
      <c r="A1296" s="119"/>
      <c r="B1296" s="163" t="e">
        <f t="shared" si="12"/>
        <v>#N/A</v>
      </c>
      <c r="C1296" s="119"/>
      <c r="D1296" s="163" t="e">
        <f t="shared" si="13"/>
        <v>#N/A</v>
      </c>
      <c r="E1296" s="119"/>
      <c r="F1296" s="164" t="e">
        <f t="shared" si="14"/>
        <v>#N/A</v>
      </c>
      <c r="G1296" s="119"/>
      <c r="H1296" s="163" t="e">
        <f t="shared" si="15"/>
        <v>#N/A</v>
      </c>
      <c r="I1296" s="163"/>
      <c r="J1296" s="165"/>
      <c r="K1296" s="119"/>
      <c r="L1296" s="119"/>
      <c r="M1296" s="119"/>
      <c r="N1296" s="117"/>
      <c r="O1296" s="119"/>
      <c r="P1296" s="101" t="e">
        <f>VLOOKUP(N1296,'MATERIAL LIST'!$A$2:$B$64,2,FALSE)</f>
        <v>#N/A</v>
      </c>
      <c r="Q1296" s="119"/>
      <c r="R1296" s="119"/>
      <c r="S1296" s="166"/>
      <c r="T1296" s="119"/>
      <c r="U1296" s="167"/>
      <c r="V1296" s="119"/>
      <c r="W1296" s="78" t="e">
        <f>VLOOKUP(A1477, 'adm1'!A$2:B$15, 2, FALSE)</f>
        <v>#N/A</v>
      </c>
      <c r="X1296" s="16" t="e">
        <f>VLOOKUP(C1477, 'adm2'!A$2:B$62, 2, FALSE)</f>
        <v>#N/A</v>
      </c>
      <c r="Y1296" s="16" t="e">
        <f>VLOOKUP(E1477, 'adm3'!A$2:B$273, 2, FALSE)</f>
        <v>#N/A</v>
      </c>
      <c r="Z1296" s="16" t="e">
        <f>VLOOKUP(G1477, stle!A$2:B$5250, 2, FALSE)</f>
        <v>#N/A</v>
      </c>
    </row>
    <row r="1297" spans="1:26" s="34" customFormat="1">
      <c r="A1297" s="119"/>
      <c r="B1297" s="163" t="e">
        <f t="shared" si="12"/>
        <v>#N/A</v>
      </c>
      <c r="C1297" s="119"/>
      <c r="D1297" s="163" t="e">
        <f t="shared" si="13"/>
        <v>#N/A</v>
      </c>
      <c r="E1297" s="119"/>
      <c r="F1297" s="164" t="e">
        <f t="shared" si="14"/>
        <v>#N/A</v>
      </c>
      <c r="G1297" s="119"/>
      <c r="H1297" s="163" t="e">
        <f t="shared" si="15"/>
        <v>#N/A</v>
      </c>
      <c r="I1297" s="163"/>
      <c r="J1297" s="165"/>
      <c r="K1297" s="119"/>
      <c r="L1297" s="119"/>
      <c r="M1297" s="119"/>
      <c r="N1297" s="117"/>
      <c r="O1297" s="119"/>
      <c r="P1297" s="101" t="e">
        <f>VLOOKUP(N1297,'MATERIAL LIST'!$A$2:$B$64,2,FALSE)</f>
        <v>#N/A</v>
      </c>
      <c r="Q1297" s="119"/>
      <c r="R1297" s="119"/>
      <c r="S1297" s="166"/>
      <c r="T1297" s="119"/>
      <c r="U1297" s="167"/>
      <c r="V1297" s="119"/>
      <c r="W1297" s="78" t="e">
        <f>VLOOKUP(A1478, 'adm1'!A$2:B$15, 2, FALSE)</f>
        <v>#N/A</v>
      </c>
      <c r="X1297" s="16" t="e">
        <f>VLOOKUP(C1478, 'adm2'!A$2:B$62, 2, FALSE)</f>
        <v>#N/A</v>
      </c>
      <c r="Y1297" s="16" t="e">
        <f>VLOOKUP(E1478, 'adm3'!A$2:B$273, 2, FALSE)</f>
        <v>#N/A</v>
      </c>
      <c r="Z1297" s="16" t="e">
        <f>VLOOKUP(G1478, stle!A$2:B$5250, 2, FALSE)</f>
        <v>#N/A</v>
      </c>
    </row>
    <row r="1298" spans="1:26" s="34" customFormat="1">
      <c r="A1298" s="119"/>
      <c r="B1298" s="163" t="e">
        <f t="shared" si="12"/>
        <v>#N/A</v>
      </c>
      <c r="C1298" s="119"/>
      <c r="D1298" s="163" t="e">
        <f t="shared" si="13"/>
        <v>#N/A</v>
      </c>
      <c r="E1298" s="119"/>
      <c r="F1298" s="164" t="e">
        <f t="shared" si="14"/>
        <v>#N/A</v>
      </c>
      <c r="G1298" s="119"/>
      <c r="H1298" s="163" t="e">
        <f t="shared" si="15"/>
        <v>#N/A</v>
      </c>
      <c r="I1298" s="163"/>
      <c r="J1298" s="165"/>
      <c r="K1298" s="119"/>
      <c r="L1298" s="119"/>
      <c r="M1298" s="119"/>
      <c r="N1298" s="117"/>
      <c r="O1298" s="119"/>
      <c r="P1298" s="101" t="e">
        <f>VLOOKUP(N1298,'MATERIAL LIST'!$A$2:$B$64,2,FALSE)</f>
        <v>#N/A</v>
      </c>
      <c r="Q1298" s="119"/>
      <c r="R1298" s="119"/>
      <c r="S1298" s="166"/>
      <c r="T1298" s="119"/>
      <c r="U1298" s="167"/>
      <c r="V1298" s="119"/>
      <c r="W1298" s="78" t="e">
        <f>VLOOKUP(A1479, 'adm1'!A$2:B$15, 2, FALSE)</f>
        <v>#N/A</v>
      </c>
      <c r="X1298" s="16" t="e">
        <f>VLOOKUP(C1479, 'adm2'!A$2:B$62, 2, FALSE)</f>
        <v>#N/A</v>
      </c>
      <c r="Y1298" s="16" t="e">
        <f>VLOOKUP(E1479, 'adm3'!A$2:B$273, 2, FALSE)</f>
        <v>#N/A</v>
      </c>
      <c r="Z1298" s="16" t="e">
        <f>VLOOKUP(G1479, stle!A$2:B$5250, 2, FALSE)</f>
        <v>#N/A</v>
      </c>
    </row>
    <row r="1299" spans="1:26" s="34" customFormat="1">
      <c r="A1299" s="119"/>
      <c r="B1299" s="163" t="e">
        <f t="shared" si="12"/>
        <v>#N/A</v>
      </c>
      <c r="C1299" s="119"/>
      <c r="D1299" s="163" t="e">
        <f t="shared" si="13"/>
        <v>#N/A</v>
      </c>
      <c r="E1299" s="119"/>
      <c r="F1299" s="164" t="e">
        <f t="shared" si="14"/>
        <v>#N/A</v>
      </c>
      <c r="G1299" s="119"/>
      <c r="H1299" s="163" t="e">
        <f t="shared" si="15"/>
        <v>#N/A</v>
      </c>
      <c r="I1299" s="163"/>
      <c r="J1299" s="165"/>
      <c r="K1299" s="119"/>
      <c r="L1299" s="119"/>
      <c r="M1299" s="119"/>
      <c r="N1299" s="117"/>
      <c r="O1299" s="119"/>
      <c r="P1299" s="101" t="e">
        <f>VLOOKUP(N1299,'MATERIAL LIST'!$A$2:$B$64,2,FALSE)</f>
        <v>#N/A</v>
      </c>
      <c r="Q1299" s="119"/>
      <c r="R1299" s="119"/>
      <c r="S1299" s="166"/>
      <c r="T1299" s="119"/>
      <c r="U1299" s="167"/>
      <c r="V1299" s="119"/>
      <c r="W1299" s="78" t="e">
        <f>VLOOKUP(A1480, 'adm1'!A$2:B$15, 2, FALSE)</f>
        <v>#N/A</v>
      </c>
      <c r="X1299" s="16" t="e">
        <f>VLOOKUP(C1480, 'adm2'!A$2:B$62, 2, FALSE)</f>
        <v>#N/A</v>
      </c>
      <c r="Y1299" s="16" t="e">
        <f>VLOOKUP(E1480, 'adm3'!A$2:B$273, 2, FALSE)</f>
        <v>#N/A</v>
      </c>
      <c r="Z1299" s="16" t="e">
        <f>VLOOKUP(G1480, stle!A$2:B$5250, 2, FALSE)</f>
        <v>#N/A</v>
      </c>
    </row>
    <row r="1300" spans="1:26" s="34" customFormat="1">
      <c r="A1300" s="119"/>
      <c r="B1300" s="163" t="e">
        <f t="shared" si="12"/>
        <v>#N/A</v>
      </c>
      <c r="C1300" s="119"/>
      <c r="D1300" s="163" t="e">
        <f t="shared" si="13"/>
        <v>#N/A</v>
      </c>
      <c r="E1300" s="119"/>
      <c r="F1300" s="164" t="e">
        <f t="shared" si="14"/>
        <v>#N/A</v>
      </c>
      <c r="G1300" s="119"/>
      <c r="H1300" s="163" t="e">
        <f t="shared" si="15"/>
        <v>#N/A</v>
      </c>
      <c r="I1300" s="163"/>
      <c r="J1300" s="165"/>
      <c r="K1300" s="119"/>
      <c r="L1300" s="119"/>
      <c r="M1300" s="119"/>
      <c r="N1300" s="117"/>
      <c r="O1300" s="119"/>
      <c r="P1300" s="101" t="e">
        <f>VLOOKUP(N1300,'MATERIAL LIST'!$A$2:$B$64,2,FALSE)</f>
        <v>#N/A</v>
      </c>
      <c r="Q1300" s="119"/>
      <c r="R1300" s="119"/>
      <c r="S1300" s="166"/>
      <c r="T1300" s="119"/>
      <c r="U1300" s="167"/>
      <c r="V1300" s="119"/>
      <c r="W1300" s="78" t="e">
        <f>VLOOKUP(A1481, 'adm1'!A$2:B$15, 2, FALSE)</f>
        <v>#N/A</v>
      </c>
      <c r="X1300" s="16" t="e">
        <f>VLOOKUP(C1481, 'adm2'!A$2:B$62, 2, FALSE)</f>
        <v>#N/A</v>
      </c>
      <c r="Y1300" s="16" t="e">
        <f>VLOOKUP(E1481, 'adm3'!A$2:B$273, 2, FALSE)</f>
        <v>#N/A</v>
      </c>
      <c r="Z1300" s="16" t="e">
        <f>VLOOKUP(G1481, stle!A$2:B$5250, 2, FALSE)</f>
        <v>#N/A</v>
      </c>
    </row>
    <row r="1301" spans="1:26" s="34" customFormat="1">
      <c r="A1301" s="119"/>
      <c r="B1301" s="163" t="e">
        <f t="shared" si="12"/>
        <v>#N/A</v>
      </c>
      <c r="C1301" s="119"/>
      <c r="D1301" s="163" t="e">
        <f t="shared" si="13"/>
        <v>#N/A</v>
      </c>
      <c r="E1301" s="119"/>
      <c r="F1301" s="164" t="e">
        <f t="shared" si="14"/>
        <v>#N/A</v>
      </c>
      <c r="G1301" s="119"/>
      <c r="H1301" s="163" t="e">
        <f t="shared" si="15"/>
        <v>#N/A</v>
      </c>
      <c r="I1301" s="163"/>
      <c r="J1301" s="165"/>
      <c r="K1301" s="119"/>
      <c r="L1301" s="119"/>
      <c r="M1301" s="119"/>
      <c r="N1301" s="117"/>
      <c r="O1301" s="119"/>
      <c r="P1301" s="101" t="e">
        <f>VLOOKUP(N1301,'MATERIAL LIST'!$A$2:$B$64,2,FALSE)</f>
        <v>#N/A</v>
      </c>
      <c r="Q1301" s="119"/>
      <c r="R1301" s="119"/>
      <c r="S1301" s="166"/>
      <c r="T1301" s="119"/>
      <c r="U1301" s="167"/>
      <c r="V1301" s="119"/>
      <c r="W1301" s="78" t="e">
        <f>VLOOKUP(A1482, 'adm1'!A$2:B$15, 2, FALSE)</f>
        <v>#N/A</v>
      </c>
      <c r="X1301" s="16" t="e">
        <f>VLOOKUP(C1482, 'adm2'!A$2:B$62, 2, FALSE)</f>
        <v>#N/A</v>
      </c>
      <c r="Y1301" s="16" t="e">
        <f>VLOOKUP(E1482, 'adm3'!A$2:B$273, 2, FALSE)</f>
        <v>#N/A</v>
      </c>
      <c r="Z1301" s="16" t="e">
        <f>VLOOKUP(G1482, stle!A$2:B$5250, 2, FALSE)</f>
        <v>#N/A</v>
      </c>
    </row>
    <row r="1302" spans="1:26" s="34" customFormat="1">
      <c r="A1302" s="119"/>
      <c r="B1302" s="163" t="e">
        <f t="shared" si="12"/>
        <v>#N/A</v>
      </c>
      <c r="C1302" s="119"/>
      <c r="D1302" s="163" t="e">
        <f t="shared" si="13"/>
        <v>#N/A</v>
      </c>
      <c r="E1302" s="119"/>
      <c r="F1302" s="164" t="e">
        <f t="shared" si="14"/>
        <v>#N/A</v>
      </c>
      <c r="G1302" s="119"/>
      <c r="H1302" s="163" t="e">
        <f t="shared" si="15"/>
        <v>#N/A</v>
      </c>
      <c r="I1302" s="163"/>
      <c r="J1302" s="165"/>
      <c r="K1302" s="119"/>
      <c r="L1302" s="119"/>
      <c r="M1302" s="119"/>
      <c r="N1302" s="117"/>
      <c r="O1302" s="119"/>
      <c r="P1302" s="101" t="e">
        <f>VLOOKUP(N1302,'MATERIAL LIST'!$A$2:$B$64,2,FALSE)</f>
        <v>#N/A</v>
      </c>
      <c r="Q1302" s="119"/>
      <c r="R1302" s="119"/>
      <c r="S1302" s="166"/>
      <c r="T1302" s="119"/>
      <c r="U1302" s="167"/>
      <c r="V1302" s="119"/>
      <c r="W1302" s="78" t="e">
        <f>VLOOKUP(A1483, 'adm1'!A$2:B$15, 2, FALSE)</f>
        <v>#N/A</v>
      </c>
      <c r="X1302" s="16" t="e">
        <f>VLOOKUP(C1483, 'adm2'!A$2:B$62, 2, FALSE)</f>
        <v>#N/A</v>
      </c>
      <c r="Y1302" s="16" t="e">
        <f>VLOOKUP(E1483, 'adm3'!A$2:B$273, 2, FALSE)</f>
        <v>#N/A</v>
      </c>
      <c r="Z1302" s="16" t="e">
        <f>VLOOKUP(G1483, stle!A$2:B$5250, 2, FALSE)</f>
        <v>#N/A</v>
      </c>
    </row>
    <row r="1303" spans="1:26" s="34" customFormat="1">
      <c r="A1303" s="119"/>
      <c r="B1303" s="163" t="e">
        <f t="shared" si="12"/>
        <v>#N/A</v>
      </c>
      <c r="C1303" s="119"/>
      <c r="D1303" s="163" t="e">
        <f t="shared" si="13"/>
        <v>#N/A</v>
      </c>
      <c r="E1303" s="119"/>
      <c r="F1303" s="164" t="e">
        <f t="shared" si="14"/>
        <v>#N/A</v>
      </c>
      <c r="G1303" s="119"/>
      <c r="H1303" s="163" t="e">
        <f t="shared" si="15"/>
        <v>#N/A</v>
      </c>
      <c r="I1303" s="163"/>
      <c r="J1303" s="165"/>
      <c r="K1303" s="119"/>
      <c r="L1303" s="119"/>
      <c r="M1303" s="119"/>
      <c r="N1303" s="117"/>
      <c r="O1303" s="119"/>
      <c r="P1303" s="101" t="e">
        <f>VLOOKUP(N1303,'MATERIAL LIST'!$A$2:$B$64,2,FALSE)</f>
        <v>#N/A</v>
      </c>
      <c r="Q1303" s="119"/>
      <c r="R1303" s="119"/>
      <c r="S1303" s="166"/>
      <c r="T1303" s="119"/>
      <c r="U1303" s="167"/>
      <c r="V1303" s="119"/>
      <c r="W1303" s="78" t="e">
        <f>VLOOKUP(A1484, 'adm1'!A$2:B$15, 2, FALSE)</f>
        <v>#N/A</v>
      </c>
      <c r="X1303" s="16" t="e">
        <f>VLOOKUP(C1484, 'adm2'!A$2:B$62, 2, FALSE)</f>
        <v>#N/A</v>
      </c>
      <c r="Y1303" s="16" t="e">
        <f>VLOOKUP(E1484, 'adm3'!A$2:B$273, 2, FALSE)</f>
        <v>#N/A</v>
      </c>
      <c r="Z1303" s="16" t="e">
        <f>VLOOKUP(G1484, stle!A$2:B$5250, 2, FALSE)</f>
        <v>#N/A</v>
      </c>
    </row>
    <row r="1304" spans="1:26" s="34" customFormat="1">
      <c r="A1304" s="119"/>
      <c r="B1304" s="163" t="e">
        <f t="shared" si="12"/>
        <v>#N/A</v>
      </c>
      <c r="C1304" s="119"/>
      <c r="D1304" s="163" t="e">
        <f t="shared" si="13"/>
        <v>#N/A</v>
      </c>
      <c r="E1304" s="119"/>
      <c r="F1304" s="164" t="e">
        <f t="shared" si="14"/>
        <v>#N/A</v>
      </c>
      <c r="G1304" s="119"/>
      <c r="H1304" s="163" t="e">
        <f t="shared" si="15"/>
        <v>#N/A</v>
      </c>
      <c r="I1304" s="163"/>
      <c r="J1304" s="165"/>
      <c r="K1304" s="119"/>
      <c r="L1304" s="119"/>
      <c r="M1304" s="119"/>
      <c r="N1304" s="117"/>
      <c r="O1304" s="119"/>
      <c r="P1304" s="101" t="e">
        <f>VLOOKUP(N1304,'MATERIAL LIST'!$A$2:$B$64,2,FALSE)</f>
        <v>#N/A</v>
      </c>
      <c r="Q1304" s="119"/>
      <c r="R1304" s="119"/>
      <c r="S1304" s="166"/>
      <c r="T1304" s="119"/>
      <c r="U1304" s="167"/>
      <c r="V1304" s="119"/>
      <c r="W1304" s="78" t="e">
        <f>VLOOKUP(A1485, 'adm1'!A$2:B$15, 2, FALSE)</f>
        <v>#N/A</v>
      </c>
      <c r="X1304" s="16" t="e">
        <f>VLOOKUP(C1485, 'adm2'!A$2:B$62, 2, FALSE)</f>
        <v>#N/A</v>
      </c>
      <c r="Y1304" s="16" t="e">
        <f>VLOOKUP(E1485, 'adm3'!A$2:B$273, 2, FALSE)</f>
        <v>#N/A</v>
      </c>
      <c r="Z1304" s="16" t="e">
        <f>VLOOKUP(G1485, stle!A$2:B$5250, 2, FALSE)</f>
        <v>#N/A</v>
      </c>
    </row>
    <row r="1305" spans="1:26" s="34" customFormat="1">
      <c r="A1305" s="119"/>
      <c r="B1305" s="163" t="e">
        <f t="shared" si="12"/>
        <v>#N/A</v>
      </c>
      <c r="C1305" s="119"/>
      <c r="D1305" s="163" t="e">
        <f t="shared" si="13"/>
        <v>#N/A</v>
      </c>
      <c r="E1305" s="119"/>
      <c r="F1305" s="164" t="e">
        <f t="shared" si="14"/>
        <v>#N/A</v>
      </c>
      <c r="G1305" s="119"/>
      <c r="H1305" s="163" t="e">
        <f t="shared" si="15"/>
        <v>#N/A</v>
      </c>
      <c r="I1305" s="163"/>
      <c r="J1305" s="165"/>
      <c r="K1305" s="119"/>
      <c r="L1305" s="119"/>
      <c r="M1305" s="119"/>
      <c r="N1305" s="117"/>
      <c r="O1305" s="119"/>
      <c r="P1305" s="101" t="e">
        <f>VLOOKUP(N1305,'MATERIAL LIST'!$A$2:$B$64,2,FALSE)</f>
        <v>#N/A</v>
      </c>
      <c r="Q1305" s="119"/>
      <c r="R1305" s="119"/>
      <c r="S1305" s="166"/>
      <c r="T1305" s="119"/>
      <c r="U1305" s="167"/>
      <c r="V1305" s="119"/>
      <c r="W1305" s="78" t="e">
        <f>VLOOKUP(A1486, 'adm1'!A$2:B$15, 2, FALSE)</f>
        <v>#N/A</v>
      </c>
      <c r="X1305" s="16" t="e">
        <f>VLOOKUP(C1486, 'adm2'!A$2:B$62, 2, FALSE)</f>
        <v>#N/A</v>
      </c>
      <c r="Y1305" s="16" t="e">
        <f>VLOOKUP(E1486, 'adm3'!A$2:B$273, 2, FALSE)</f>
        <v>#N/A</v>
      </c>
      <c r="Z1305" s="16" t="e">
        <f>VLOOKUP(G1486, stle!A$2:B$5250, 2, FALSE)</f>
        <v>#N/A</v>
      </c>
    </row>
    <row r="1306" spans="1:26" s="34" customFormat="1">
      <c r="A1306" s="119"/>
      <c r="B1306" s="163" t="e">
        <f t="shared" si="12"/>
        <v>#N/A</v>
      </c>
      <c r="C1306" s="119"/>
      <c r="D1306" s="163" t="e">
        <f t="shared" si="13"/>
        <v>#N/A</v>
      </c>
      <c r="E1306" s="119"/>
      <c r="F1306" s="164" t="e">
        <f t="shared" si="14"/>
        <v>#N/A</v>
      </c>
      <c r="G1306" s="119"/>
      <c r="H1306" s="163" t="e">
        <f t="shared" si="15"/>
        <v>#N/A</v>
      </c>
      <c r="I1306" s="163"/>
      <c r="J1306" s="165"/>
      <c r="K1306" s="119"/>
      <c r="L1306" s="119"/>
      <c r="M1306" s="119"/>
      <c r="N1306" s="117"/>
      <c r="O1306" s="119"/>
      <c r="P1306" s="101" t="e">
        <f>VLOOKUP(N1306,'MATERIAL LIST'!$A$2:$B$64,2,FALSE)</f>
        <v>#N/A</v>
      </c>
      <c r="Q1306" s="119"/>
      <c r="R1306" s="119"/>
      <c r="S1306" s="166"/>
      <c r="T1306" s="119"/>
      <c r="U1306" s="167"/>
      <c r="V1306" s="119"/>
      <c r="W1306" s="78" t="e">
        <f>VLOOKUP(A1487, 'adm1'!A$2:B$15, 2, FALSE)</f>
        <v>#N/A</v>
      </c>
      <c r="X1306" s="16" t="e">
        <f>VLOOKUP(C1487, 'adm2'!A$2:B$62, 2, FALSE)</f>
        <v>#N/A</v>
      </c>
      <c r="Y1306" s="16" t="e">
        <f>VLOOKUP(E1487, 'adm3'!A$2:B$273, 2, FALSE)</f>
        <v>#N/A</v>
      </c>
      <c r="Z1306" s="16" t="e">
        <f>VLOOKUP(G1487, stle!A$2:B$5250, 2, FALSE)</f>
        <v>#N/A</v>
      </c>
    </row>
    <row r="1307" spans="1:26" s="34" customFormat="1">
      <c r="A1307" s="119"/>
      <c r="B1307" s="163" t="e">
        <f t="shared" si="12"/>
        <v>#N/A</v>
      </c>
      <c r="C1307" s="119"/>
      <c r="D1307" s="163" t="e">
        <f t="shared" si="13"/>
        <v>#N/A</v>
      </c>
      <c r="E1307" s="119"/>
      <c r="F1307" s="164" t="e">
        <f t="shared" si="14"/>
        <v>#N/A</v>
      </c>
      <c r="G1307" s="119"/>
      <c r="H1307" s="163" t="e">
        <f t="shared" si="15"/>
        <v>#N/A</v>
      </c>
      <c r="I1307" s="163"/>
      <c r="J1307" s="165"/>
      <c r="K1307" s="119"/>
      <c r="L1307" s="119"/>
      <c r="M1307" s="119"/>
      <c r="N1307" s="117"/>
      <c r="O1307" s="119"/>
      <c r="P1307" s="101" t="e">
        <f>VLOOKUP(N1307,'MATERIAL LIST'!$A$2:$B$64,2,FALSE)</f>
        <v>#N/A</v>
      </c>
      <c r="Q1307" s="119"/>
      <c r="R1307" s="119"/>
      <c r="S1307" s="166"/>
      <c r="T1307" s="119"/>
      <c r="U1307" s="167"/>
      <c r="V1307" s="119"/>
      <c r="W1307" s="78" t="e">
        <f>VLOOKUP(A1488, 'adm1'!A$2:B$15, 2, FALSE)</f>
        <v>#N/A</v>
      </c>
      <c r="X1307" s="16" t="e">
        <f>VLOOKUP(C1488, 'adm2'!A$2:B$62, 2, FALSE)</f>
        <v>#N/A</v>
      </c>
      <c r="Y1307" s="16" t="e">
        <f>VLOOKUP(E1488, 'adm3'!A$2:B$273, 2, FALSE)</f>
        <v>#N/A</v>
      </c>
      <c r="Z1307" s="16" t="e">
        <f>VLOOKUP(G1488, stle!A$2:B$5250, 2, FALSE)</f>
        <v>#N/A</v>
      </c>
    </row>
    <row r="1308" spans="1:26" s="34" customFormat="1">
      <c r="A1308" s="119"/>
      <c r="B1308" s="163" t="e">
        <f t="shared" si="12"/>
        <v>#N/A</v>
      </c>
      <c r="C1308" s="119"/>
      <c r="D1308" s="163" t="e">
        <f t="shared" si="13"/>
        <v>#N/A</v>
      </c>
      <c r="E1308" s="119"/>
      <c r="F1308" s="164" t="e">
        <f t="shared" si="14"/>
        <v>#N/A</v>
      </c>
      <c r="G1308" s="119"/>
      <c r="H1308" s="163" t="e">
        <f t="shared" si="15"/>
        <v>#N/A</v>
      </c>
      <c r="I1308" s="163"/>
      <c r="J1308" s="165"/>
      <c r="K1308" s="119"/>
      <c r="L1308" s="119"/>
      <c r="M1308" s="119"/>
      <c r="N1308" s="117"/>
      <c r="O1308" s="119"/>
      <c r="P1308" s="101" t="e">
        <f>VLOOKUP(N1308,'MATERIAL LIST'!$A$2:$B$64,2,FALSE)</f>
        <v>#N/A</v>
      </c>
      <c r="Q1308" s="119"/>
      <c r="R1308" s="119"/>
      <c r="S1308" s="166"/>
      <c r="T1308" s="119"/>
      <c r="U1308" s="167"/>
      <c r="V1308" s="119"/>
      <c r="W1308" s="78" t="e">
        <f>VLOOKUP(A1489, 'adm1'!A$2:B$15, 2, FALSE)</f>
        <v>#N/A</v>
      </c>
      <c r="X1308" s="16" t="e">
        <f>VLOOKUP(C1489, 'adm2'!A$2:B$62, 2, FALSE)</f>
        <v>#N/A</v>
      </c>
      <c r="Y1308" s="16" t="e">
        <f>VLOOKUP(E1489, 'adm3'!A$2:B$273, 2, FALSE)</f>
        <v>#N/A</v>
      </c>
      <c r="Z1308" s="16" t="e">
        <f>VLOOKUP(G1489, stle!A$2:B$5250, 2, FALSE)</f>
        <v>#N/A</v>
      </c>
    </row>
    <row r="1309" spans="1:26" s="34" customFormat="1">
      <c r="A1309" s="119"/>
      <c r="B1309" s="163" t="e">
        <f t="shared" si="12"/>
        <v>#N/A</v>
      </c>
      <c r="C1309" s="119"/>
      <c r="D1309" s="163" t="e">
        <f t="shared" si="13"/>
        <v>#N/A</v>
      </c>
      <c r="E1309" s="119"/>
      <c r="F1309" s="164" t="e">
        <f t="shared" si="14"/>
        <v>#N/A</v>
      </c>
      <c r="G1309" s="119"/>
      <c r="H1309" s="163" t="e">
        <f t="shared" si="15"/>
        <v>#N/A</v>
      </c>
      <c r="I1309" s="163"/>
      <c r="J1309" s="165"/>
      <c r="K1309" s="119"/>
      <c r="L1309" s="119"/>
      <c r="M1309" s="119"/>
      <c r="N1309" s="117"/>
      <c r="O1309" s="119"/>
      <c r="P1309" s="101" t="e">
        <f>VLOOKUP(N1309,'MATERIAL LIST'!$A$2:$B$64,2,FALSE)</f>
        <v>#N/A</v>
      </c>
      <c r="Q1309" s="119"/>
      <c r="R1309" s="119"/>
      <c r="S1309" s="166"/>
      <c r="T1309" s="119"/>
      <c r="U1309" s="167"/>
      <c r="V1309" s="119"/>
      <c r="W1309" s="78" t="e">
        <f>VLOOKUP(A1490, 'adm1'!A$2:B$15, 2, FALSE)</f>
        <v>#N/A</v>
      </c>
      <c r="X1309" s="16" t="e">
        <f>VLOOKUP(C1490, 'adm2'!A$2:B$62, 2, FALSE)</f>
        <v>#N/A</v>
      </c>
      <c r="Y1309" s="16" t="e">
        <f>VLOOKUP(E1490, 'adm3'!A$2:B$273, 2, FALSE)</f>
        <v>#N/A</v>
      </c>
      <c r="Z1309" s="16" t="e">
        <f>VLOOKUP(G1490, stle!A$2:B$5250, 2, FALSE)</f>
        <v>#N/A</v>
      </c>
    </row>
    <row r="1310" spans="1:26" s="34" customFormat="1">
      <c r="A1310" s="119"/>
      <c r="B1310" s="163" t="e">
        <f t="shared" si="12"/>
        <v>#N/A</v>
      </c>
      <c r="C1310" s="119"/>
      <c r="D1310" s="163" t="e">
        <f t="shared" si="13"/>
        <v>#N/A</v>
      </c>
      <c r="E1310" s="119"/>
      <c r="F1310" s="164" t="e">
        <f t="shared" si="14"/>
        <v>#N/A</v>
      </c>
      <c r="G1310" s="119"/>
      <c r="H1310" s="163" t="e">
        <f t="shared" si="15"/>
        <v>#N/A</v>
      </c>
      <c r="I1310" s="163"/>
      <c r="J1310" s="165"/>
      <c r="K1310" s="119"/>
      <c r="L1310" s="119"/>
      <c r="M1310" s="119"/>
      <c r="N1310" s="117"/>
      <c r="O1310" s="119"/>
      <c r="P1310" s="101" t="e">
        <f>VLOOKUP(N1310,'MATERIAL LIST'!$A$2:$B$64,2,FALSE)</f>
        <v>#N/A</v>
      </c>
      <c r="Q1310" s="119"/>
      <c r="R1310" s="119"/>
      <c r="S1310" s="166"/>
      <c r="T1310" s="119"/>
      <c r="U1310" s="167"/>
      <c r="V1310" s="119"/>
      <c r="W1310" s="78" t="e">
        <f>VLOOKUP(A1491, 'adm1'!A$2:B$15, 2, FALSE)</f>
        <v>#N/A</v>
      </c>
      <c r="X1310" s="16" t="e">
        <f>VLOOKUP(C1491, 'adm2'!A$2:B$62, 2, FALSE)</f>
        <v>#N/A</v>
      </c>
      <c r="Y1310" s="16" t="e">
        <f>VLOOKUP(E1491, 'adm3'!A$2:B$273, 2, FALSE)</f>
        <v>#N/A</v>
      </c>
      <c r="Z1310" s="16" t="e">
        <f>VLOOKUP(G1491, stle!A$2:B$5250, 2, FALSE)</f>
        <v>#N/A</v>
      </c>
    </row>
    <row r="1311" spans="1:26" s="34" customFormat="1">
      <c r="A1311" s="119"/>
      <c r="B1311" s="163" t="e">
        <f t="shared" si="12"/>
        <v>#N/A</v>
      </c>
      <c r="C1311" s="119"/>
      <c r="D1311" s="163" t="e">
        <f t="shared" si="13"/>
        <v>#N/A</v>
      </c>
      <c r="E1311" s="119"/>
      <c r="F1311" s="164" t="e">
        <f t="shared" si="14"/>
        <v>#N/A</v>
      </c>
      <c r="G1311" s="119"/>
      <c r="H1311" s="163" t="e">
        <f t="shared" si="15"/>
        <v>#N/A</v>
      </c>
      <c r="I1311" s="163"/>
      <c r="J1311" s="165"/>
      <c r="K1311" s="119"/>
      <c r="L1311" s="119"/>
      <c r="M1311" s="119"/>
      <c r="N1311" s="117"/>
      <c r="O1311" s="119"/>
      <c r="P1311" s="101" t="e">
        <f>VLOOKUP(N1311,'MATERIAL LIST'!$A$2:$B$64,2,FALSE)</f>
        <v>#N/A</v>
      </c>
      <c r="Q1311" s="119"/>
      <c r="R1311" s="119"/>
      <c r="S1311" s="166"/>
      <c r="T1311" s="119"/>
      <c r="U1311" s="167"/>
      <c r="V1311" s="119"/>
      <c r="W1311" s="78" t="e">
        <f>VLOOKUP(A1492, 'adm1'!A$2:B$15, 2, FALSE)</f>
        <v>#N/A</v>
      </c>
      <c r="X1311" s="16" t="e">
        <f>VLOOKUP(C1492, 'adm2'!A$2:B$62, 2, FALSE)</f>
        <v>#N/A</v>
      </c>
      <c r="Y1311" s="16" t="e">
        <f>VLOOKUP(E1492, 'adm3'!A$2:B$273, 2, FALSE)</f>
        <v>#N/A</v>
      </c>
      <c r="Z1311" s="16" t="e">
        <f>VLOOKUP(G1492, stle!A$2:B$5250, 2, FALSE)</f>
        <v>#N/A</v>
      </c>
    </row>
    <row r="1312" spans="1:26" s="34" customFormat="1">
      <c r="A1312" s="119"/>
      <c r="B1312" s="163" t="e">
        <f t="shared" si="12"/>
        <v>#N/A</v>
      </c>
      <c r="C1312" s="119"/>
      <c r="D1312" s="163" t="e">
        <f t="shared" si="13"/>
        <v>#N/A</v>
      </c>
      <c r="E1312" s="119"/>
      <c r="F1312" s="164" t="e">
        <f t="shared" si="14"/>
        <v>#N/A</v>
      </c>
      <c r="G1312" s="119"/>
      <c r="H1312" s="163" t="e">
        <f t="shared" si="15"/>
        <v>#N/A</v>
      </c>
      <c r="I1312" s="163"/>
      <c r="J1312" s="165"/>
      <c r="K1312" s="119"/>
      <c r="L1312" s="119"/>
      <c r="M1312" s="119"/>
      <c r="N1312" s="117"/>
      <c r="O1312" s="119"/>
      <c r="P1312" s="101" t="e">
        <f>VLOOKUP(N1312,'MATERIAL LIST'!$A$2:$B$64,2,FALSE)</f>
        <v>#N/A</v>
      </c>
      <c r="Q1312" s="119"/>
      <c r="R1312" s="119"/>
      <c r="S1312" s="166"/>
      <c r="T1312" s="119"/>
      <c r="U1312" s="167"/>
      <c r="V1312" s="119"/>
      <c r="W1312" s="78" t="e">
        <f>VLOOKUP(A1493, 'adm1'!A$2:B$15, 2, FALSE)</f>
        <v>#N/A</v>
      </c>
      <c r="X1312" s="16" t="e">
        <f>VLOOKUP(C1493, 'adm2'!A$2:B$62, 2, FALSE)</f>
        <v>#N/A</v>
      </c>
      <c r="Y1312" s="16" t="e">
        <f>VLOOKUP(E1493, 'adm3'!A$2:B$273, 2, FALSE)</f>
        <v>#N/A</v>
      </c>
      <c r="Z1312" s="16" t="e">
        <f>VLOOKUP(G1493, stle!A$2:B$5250, 2, FALSE)</f>
        <v>#N/A</v>
      </c>
    </row>
    <row r="1313" spans="1:26" s="34" customFormat="1">
      <c r="A1313" s="119"/>
      <c r="B1313" s="163" t="e">
        <f t="shared" si="12"/>
        <v>#N/A</v>
      </c>
      <c r="C1313" s="119"/>
      <c r="D1313" s="163" t="e">
        <f t="shared" si="13"/>
        <v>#N/A</v>
      </c>
      <c r="E1313" s="119"/>
      <c r="F1313" s="164" t="e">
        <f t="shared" si="14"/>
        <v>#N/A</v>
      </c>
      <c r="G1313" s="119"/>
      <c r="H1313" s="163" t="e">
        <f t="shared" si="15"/>
        <v>#N/A</v>
      </c>
      <c r="I1313" s="163"/>
      <c r="J1313" s="165"/>
      <c r="K1313" s="119"/>
      <c r="L1313" s="119"/>
      <c r="M1313" s="119"/>
      <c r="N1313" s="117"/>
      <c r="O1313" s="119"/>
      <c r="P1313" s="101" t="e">
        <f>VLOOKUP(N1313,'MATERIAL LIST'!$A$2:$B$64,2,FALSE)</f>
        <v>#N/A</v>
      </c>
      <c r="Q1313" s="119"/>
      <c r="R1313" s="119"/>
      <c r="S1313" s="166"/>
      <c r="T1313" s="119"/>
      <c r="U1313" s="167"/>
      <c r="V1313" s="119"/>
      <c r="W1313" s="78" t="e">
        <f>VLOOKUP(A1494, 'adm1'!A$2:B$15, 2, FALSE)</f>
        <v>#N/A</v>
      </c>
      <c r="X1313" s="16" t="e">
        <f>VLOOKUP(C1494, 'adm2'!A$2:B$62, 2, FALSE)</f>
        <v>#N/A</v>
      </c>
      <c r="Y1313" s="16" t="e">
        <f>VLOOKUP(E1494, 'adm3'!A$2:B$273, 2, FALSE)</f>
        <v>#N/A</v>
      </c>
      <c r="Z1313" s="16" t="e">
        <f>VLOOKUP(G1494, stle!A$2:B$5250, 2, FALSE)</f>
        <v>#N/A</v>
      </c>
    </row>
    <row r="1314" spans="1:26" s="34" customFormat="1">
      <c r="A1314" s="119"/>
      <c r="B1314" s="163" t="e">
        <f t="shared" si="12"/>
        <v>#N/A</v>
      </c>
      <c r="C1314" s="119"/>
      <c r="D1314" s="163" t="e">
        <f t="shared" si="13"/>
        <v>#N/A</v>
      </c>
      <c r="E1314" s="119"/>
      <c r="F1314" s="164" t="e">
        <f t="shared" si="14"/>
        <v>#N/A</v>
      </c>
      <c r="G1314" s="119"/>
      <c r="H1314" s="163" t="e">
        <f t="shared" si="15"/>
        <v>#N/A</v>
      </c>
      <c r="I1314" s="163"/>
      <c r="J1314" s="165"/>
      <c r="K1314" s="119"/>
      <c r="L1314" s="119"/>
      <c r="M1314" s="119"/>
      <c r="N1314" s="117"/>
      <c r="O1314" s="119"/>
      <c r="P1314" s="101" t="e">
        <f>VLOOKUP(N1314,'MATERIAL LIST'!$A$2:$B$64,2,FALSE)</f>
        <v>#N/A</v>
      </c>
      <c r="Q1314" s="119"/>
      <c r="R1314" s="119"/>
      <c r="S1314" s="166"/>
      <c r="T1314" s="119"/>
      <c r="U1314" s="167"/>
      <c r="V1314" s="119"/>
      <c r="W1314" s="78" t="e">
        <f>VLOOKUP(A1495, 'adm1'!A$2:B$15, 2, FALSE)</f>
        <v>#N/A</v>
      </c>
      <c r="X1314" s="16" t="e">
        <f>VLOOKUP(C1495, 'adm2'!A$2:B$62, 2, FALSE)</f>
        <v>#N/A</v>
      </c>
      <c r="Y1314" s="16" t="e">
        <f>VLOOKUP(E1495, 'adm3'!A$2:B$273, 2, FALSE)</f>
        <v>#N/A</v>
      </c>
      <c r="Z1314" s="16" t="e">
        <f>VLOOKUP(G1495, stle!A$2:B$5250, 2, FALSE)</f>
        <v>#N/A</v>
      </c>
    </row>
    <row r="1315" spans="1:26" s="34" customFormat="1">
      <c r="A1315" s="119"/>
      <c r="B1315" s="163" t="e">
        <f t="shared" si="12"/>
        <v>#N/A</v>
      </c>
      <c r="C1315" s="119"/>
      <c r="D1315" s="163" t="e">
        <f t="shared" si="13"/>
        <v>#N/A</v>
      </c>
      <c r="E1315" s="119"/>
      <c r="F1315" s="164" t="e">
        <f t="shared" si="14"/>
        <v>#N/A</v>
      </c>
      <c r="G1315" s="119"/>
      <c r="H1315" s="163" t="e">
        <f t="shared" si="15"/>
        <v>#N/A</v>
      </c>
      <c r="I1315" s="163"/>
      <c r="J1315" s="165"/>
      <c r="K1315" s="119"/>
      <c r="L1315" s="119"/>
      <c r="M1315" s="119"/>
      <c r="N1315" s="117"/>
      <c r="O1315" s="119"/>
      <c r="P1315" s="101" t="e">
        <f>VLOOKUP(N1315,'MATERIAL LIST'!$A$2:$B$64,2,FALSE)</f>
        <v>#N/A</v>
      </c>
      <c r="Q1315" s="119"/>
      <c r="R1315" s="119"/>
      <c r="S1315" s="166"/>
      <c r="T1315" s="119"/>
      <c r="U1315" s="167"/>
      <c r="V1315" s="119"/>
      <c r="W1315" s="78" t="e">
        <f>VLOOKUP(A1496, 'adm1'!A$2:B$15, 2, FALSE)</f>
        <v>#N/A</v>
      </c>
      <c r="X1315" s="16" t="e">
        <f>VLOOKUP(C1496, 'adm2'!A$2:B$62, 2, FALSE)</f>
        <v>#N/A</v>
      </c>
      <c r="Y1315" s="16" t="e">
        <f>VLOOKUP(E1496, 'adm3'!A$2:B$273, 2, FALSE)</f>
        <v>#N/A</v>
      </c>
      <c r="Z1315" s="16" t="e">
        <f>VLOOKUP(G1496, stle!A$2:B$5250, 2, FALSE)</f>
        <v>#N/A</v>
      </c>
    </row>
    <row r="1316" spans="1:26" s="34" customFormat="1">
      <c r="A1316" s="119"/>
      <c r="B1316" s="163" t="e">
        <f t="shared" si="12"/>
        <v>#N/A</v>
      </c>
      <c r="C1316" s="119"/>
      <c r="D1316" s="163" t="e">
        <f t="shared" si="13"/>
        <v>#N/A</v>
      </c>
      <c r="E1316" s="119"/>
      <c r="F1316" s="164" t="e">
        <f t="shared" si="14"/>
        <v>#N/A</v>
      </c>
      <c r="G1316" s="119"/>
      <c r="H1316" s="163" t="e">
        <f t="shared" si="15"/>
        <v>#N/A</v>
      </c>
      <c r="I1316" s="163"/>
      <c r="J1316" s="165"/>
      <c r="K1316" s="119"/>
      <c r="L1316" s="119"/>
      <c r="M1316" s="119"/>
      <c r="N1316" s="117"/>
      <c r="O1316" s="119"/>
      <c r="P1316" s="101" t="e">
        <f>VLOOKUP(N1316,'MATERIAL LIST'!$A$2:$B$64,2,FALSE)</f>
        <v>#N/A</v>
      </c>
      <c r="Q1316" s="119"/>
      <c r="R1316" s="119"/>
      <c r="S1316" s="166"/>
      <c r="T1316" s="119"/>
      <c r="U1316" s="167"/>
      <c r="V1316" s="119"/>
      <c r="W1316" s="78" t="e">
        <f>VLOOKUP(A1497, 'adm1'!A$2:B$15, 2, FALSE)</f>
        <v>#N/A</v>
      </c>
      <c r="X1316" s="16" t="e">
        <f>VLOOKUP(C1497, 'adm2'!A$2:B$62, 2, FALSE)</f>
        <v>#N/A</v>
      </c>
      <c r="Y1316" s="16" t="e">
        <f>VLOOKUP(E1497, 'adm3'!A$2:B$273, 2, FALSE)</f>
        <v>#N/A</v>
      </c>
      <c r="Z1316" s="16" t="e">
        <f>VLOOKUP(G1497, stle!A$2:B$5250, 2, FALSE)</f>
        <v>#N/A</v>
      </c>
    </row>
    <row r="1317" spans="1:26" s="34" customFormat="1">
      <c r="A1317" s="119"/>
      <c r="B1317" s="163" t="e">
        <f t="shared" si="12"/>
        <v>#N/A</v>
      </c>
      <c r="C1317" s="119"/>
      <c r="D1317" s="163" t="e">
        <f t="shared" si="13"/>
        <v>#N/A</v>
      </c>
      <c r="E1317" s="119"/>
      <c r="F1317" s="164" t="e">
        <f t="shared" si="14"/>
        <v>#N/A</v>
      </c>
      <c r="G1317" s="119"/>
      <c r="H1317" s="163" t="e">
        <f t="shared" si="15"/>
        <v>#N/A</v>
      </c>
      <c r="I1317" s="163"/>
      <c r="J1317" s="165"/>
      <c r="K1317" s="119"/>
      <c r="L1317" s="119"/>
      <c r="M1317" s="119"/>
      <c r="N1317" s="117"/>
      <c r="O1317" s="119"/>
      <c r="P1317" s="101" t="e">
        <f>VLOOKUP(N1317,'MATERIAL LIST'!$A$2:$B$64,2,FALSE)</f>
        <v>#N/A</v>
      </c>
      <c r="Q1317" s="119"/>
      <c r="R1317" s="119"/>
      <c r="S1317" s="166"/>
      <c r="T1317" s="119"/>
      <c r="U1317" s="167"/>
      <c r="V1317" s="119"/>
      <c r="W1317" s="78" t="e">
        <f>VLOOKUP(A1498, 'adm1'!A$2:B$15, 2, FALSE)</f>
        <v>#N/A</v>
      </c>
      <c r="X1317" s="16" t="e">
        <f>VLOOKUP(C1498, 'adm2'!A$2:B$62, 2, FALSE)</f>
        <v>#N/A</v>
      </c>
      <c r="Y1317" s="16" t="e">
        <f>VLOOKUP(E1498, 'adm3'!A$2:B$273, 2, FALSE)</f>
        <v>#N/A</v>
      </c>
      <c r="Z1317" s="16" t="e">
        <f>VLOOKUP(G1498, stle!A$2:B$5250, 2, FALSE)</f>
        <v>#N/A</v>
      </c>
    </row>
    <row r="1318" spans="1:26" s="34" customFormat="1">
      <c r="A1318" s="119"/>
      <c r="B1318" s="163" t="e">
        <f t="shared" ref="B1318:B1381" si="16">VLOOKUP(A1318, adm1_codenmrange, 2, FALSE)</f>
        <v>#N/A</v>
      </c>
      <c r="C1318" s="119"/>
      <c r="D1318" s="163" t="e">
        <f t="shared" ref="D1318:D1381" si="17">VLOOKUP(C1318,adm2_codenmrange, 2, FALSE)</f>
        <v>#N/A</v>
      </c>
      <c r="E1318" s="119"/>
      <c r="F1318" s="164" t="e">
        <f t="shared" ref="F1318:F1381" si="18">VLOOKUP(E1318,adm3_codenmrange,2,FALSE)</f>
        <v>#N/A</v>
      </c>
      <c r="G1318" s="119"/>
      <c r="H1318" s="163" t="e">
        <f t="shared" ref="H1318:H1381" si="19">VLOOKUP(G1318, Stle_CodeNmRange, 2, FALSE)</f>
        <v>#N/A</v>
      </c>
      <c r="I1318" s="163"/>
      <c r="J1318" s="165"/>
      <c r="K1318" s="119"/>
      <c r="L1318" s="119"/>
      <c r="M1318" s="119"/>
      <c r="N1318" s="117"/>
      <c r="O1318" s="119"/>
      <c r="P1318" s="101" t="e">
        <f>VLOOKUP(N1318,'MATERIAL LIST'!$A$2:$B$64,2,FALSE)</f>
        <v>#N/A</v>
      </c>
      <c r="Q1318" s="119"/>
      <c r="R1318" s="119"/>
      <c r="S1318" s="166"/>
      <c r="T1318" s="119"/>
      <c r="U1318" s="167"/>
      <c r="V1318" s="119"/>
      <c r="W1318" s="78" t="e">
        <f>VLOOKUP(A1499, 'adm1'!A$2:B$15, 2, FALSE)</f>
        <v>#N/A</v>
      </c>
      <c r="X1318" s="16" t="e">
        <f>VLOOKUP(C1499, 'adm2'!A$2:B$62, 2, FALSE)</f>
        <v>#N/A</v>
      </c>
      <c r="Y1318" s="16" t="e">
        <f>VLOOKUP(E1499, 'adm3'!A$2:B$273, 2, FALSE)</f>
        <v>#N/A</v>
      </c>
      <c r="Z1318" s="16" t="e">
        <f>VLOOKUP(G1499, stle!A$2:B$5250, 2, FALSE)</f>
        <v>#N/A</v>
      </c>
    </row>
    <row r="1319" spans="1:26" s="34" customFormat="1">
      <c r="A1319" s="119"/>
      <c r="B1319" s="163" t="e">
        <f t="shared" si="16"/>
        <v>#N/A</v>
      </c>
      <c r="C1319" s="119"/>
      <c r="D1319" s="163" t="e">
        <f t="shared" si="17"/>
        <v>#N/A</v>
      </c>
      <c r="E1319" s="119"/>
      <c r="F1319" s="164" t="e">
        <f t="shared" si="18"/>
        <v>#N/A</v>
      </c>
      <c r="G1319" s="119"/>
      <c r="H1319" s="163" t="e">
        <f t="shared" si="19"/>
        <v>#N/A</v>
      </c>
      <c r="I1319" s="163"/>
      <c r="J1319" s="165"/>
      <c r="K1319" s="119"/>
      <c r="L1319" s="119"/>
      <c r="M1319" s="119"/>
      <c r="N1319" s="117"/>
      <c r="O1319" s="119"/>
      <c r="P1319" s="101" t="e">
        <f>VLOOKUP(N1319,'MATERIAL LIST'!$A$2:$B$64,2,FALSE)</f>
        <v>#N/A</v>
      </c>
      <c r="Q1319" s="119"/>
      <c r="R1319" s="119"/>
      <c r="S1319" s="166"/>
      <c r="T1319" s="119"/>
      <c r="U1319" s="167"/>
      <c r="V1319" s="119"/>
      <c r="W1319" s="78" t="e">
        <f>VLOOKUP(A1500, 'adm1'!A$2:B$15, 2, FALSE)</f>
        <v>#N/A</v>
      </c>
      <c r="X1319" s="16" t="e">
        <f>VLOOKUP(C1500, 'adm2'!A$2:B$62, 2, FALSE)</f>
        <v>#N/A</v>
      </c>
      <c r="Y1319" s="16" t="e">
        <f>VLOOKUP(E1500, 'adm3'!A$2:B$273, 2, FALSE)</f>
        <v>#N/A</v>
      </c>
      <c r="Z1319" s="16" t="e">
        <f>VLOOKUP(G1500, stle!A$2:B$5250, 2, FALSE)</f>
        <v>#N/A</v>
      </c>
    </row>
    <row r="1320" spans="1:26" s="34" customFormat="1">
      <c r="A1320" s="119"/>
      <c r="B1320" s="163" t="e">
        <f t="shared" si="16"/>
        <v>#N/A</v>
      </c>
      <c r="C1320" s="119"/>
      <c r="D1320" s="163" t="e">
        <f t="shared" si="17"/>
        <v>#N/A</v>
      </c>
      <c r="E1320" s="119"/>
      <c r="F1320" s="164" t="e">
        <f t="shared" si="18"/>
        <v>#N/A</v>
      </c>
      <c r="G1320" s="119"/>
      <c r="H1320" s="163" t="e">
        <f t="shared" si="19"/>
        <v>#N/A</v>
      </c>
      <c r="I1320" s="163"/>
      <c r="J1320" s="165"/>
      <c r="K1320" s="119"/>
      <c r="L1320" s="119"/>
      <c r="M1320" s="119"/>
      <c r="N1320" s="117"/>
      <c r="O1320" s="119"/>
      <c r="P1320" s="101" t="e">
        <f>VLOOKUP(N1320,'MATERIAL LIST'!$A$2:$B$64,2,FALSE)</f>
        <v>#N/A</v>
      </c>
      <c r="Q1320" s="119"/>
      <c r="R1320" s="119"/>
      <c r="S1320" s="166"/>
      <c r="T1320" s="119"/>
      <c r="U1320" s="167"/>
      <c r="V1320" s="119"/>
      <c r="W1320" s="78" t="e">
        <f>VLOOKUP(A1501, 'adm1'!A$2:B$15, 2, FALSE)</f>
        <v>#N/A</v>
      </c>
      <c r="X1320" s="16" t="e">
        <f>VLOOKUP(C1501, 'adm2'!A$2:B$62, 2, FALSE)</f>
        <v>#N/A</v>
      </c>
      <c r="Y1320" s="16" t="e">
        <f>VLOOKUP(E1501, 'adm3'!A$2:B$273, 2, FALSE)</f>
        <v>#N/A</v>
      </c>
      <c r="Z1320" s="16" t="e">
        <f>VLOOKUP(G1501, stle!A$2:B$5250, 2, FALSE)</f>
        <v>#N/A</v>
      </c>
    </row>
    <row r="1321" spans="1:26" s="34" customFormat="1">
      <c r="A1321" s="119"/>
      <c r="B1321" s="163" t="e">
        <f t="shared" si="16"/>
        <v>#N/A</v>
      </c>
      <c r="C1321" s="119"/>
      <c r="D1321" s="163" t="e">
        <f t="shared" si="17"/>
        <v>#N/A</v>
      </c>
      <c r="E1321" s="119"/>
      <c r="F1321" s="164" t="e">
        <f t="shared" si="18"/>
        <v>#N/A</v>
      </c>
      <c r="G1321" s="119"/>
      <c r="H1321" s="163" t="e">
        <f t="shared" si="19"/>
        <v>#N/A</v>
      </c>
      <c r="I1321" s="163"/>
      <c r="J1321" s="165"/>
      <c r="K1321" s="119"/>
      <c r="L1321" s="119"/>
      <c r="M1321" s="119"/>
      <c r="N1321" s="117"/>
      <c r="O1321" s="119"/>
      <c r="P1321" s="101" t="e">
        <f>VLOOKUP(N1321,'MATERIAL LIST'!$A$2:$B$64,2,FALSE)</f>
        <v>#N/A</v>
      </c>
      <c r="Q1321" s="119"/>
      <c r="R1321" s="119"/>
      <c r="S1321" s="166"/>
      <c r="T1321" s="119"/>
      <c r="U1321" s="167"/>
      <c r="V1321" s="119"/>
      <c r="W1321" s="78" t="e">
        <f>VLOOKUP(A1502, 'adm1'!A$2:B$15, 2, FALSE)</f>
        <v>#N/A</v>
      </c>
      <c r="X1321" s="16" t="e">
        <f>VLOOKUP(C1502, 'adm2'!A$2:B$62, 2, FALSE)</f>
        <v>#N/A</v>
      </c>
      <c r="Y1321" s="16" t="e">
        <f>VLOOKUP(E1502, 'adm3'!A$2:B$273, 2, FALSE)</f>
        <v>#N/A</v>
      </c>
      <c r="Z1321" s="16" t="e">
        <f>VLOOKUP(G1502, stle!A$2:B$5250, 2, FALSE)</f>
        <v>#N/A</v>
      </c>
    </row>
    <row r="1322" spans="1:26" s="34" customFormat="1">
      <c r="A1322" s="119"/>
      <c r="B1322" s="163" t="e">
        <f t="shared" si="16"/>
        <v>#N/A</v>
      </c>
      <c r="C1322" s="119"/>
      <c r="D1322" s="163" t="e">
        <f t="shared" si="17"/>
        <v>#N/A</v>
      </c>
      <c r="E1322" s="119"/>
      <c r="F1322" s="164" t="e">
        <f t="shared" si="18"/>
        <v>#N/A</v>
      </c>
      <c r="G1322" s="119"/>
      <c r="H1322" s="163" t="e">
        <f t="shared" si="19"/>
        <v>#N/A</v>
      </c>
      <c r="I1322" s="163"/>
      <c r="J1322" s="165"/>
      <c r="K1322" s="119"/>
      <c r="L1322" s="119"/>
      <c r="M1322" s="119"/>
      <c r="N1322" s="117"/>
      <c r="O1322" s="119"/>
      <c r="P1322" s="101" t="e">
        <f>VLOOKUP(N1322,'MATERIAL LIST'!$A$2:$B$64,2,FALSE)</f>
        <v>#N/A</v>
      </c>
      <c r="Q1322" s="119"/>
      <c r="R1322" s="119"/>
      <c r="S1322" s="166"/>
      <c r="T1322" s="119"/>
      <c r="U1322" s="167"/>
      <c r="V1322" s="119"/>
      <c r="W1322" s="78" t="e">
        <f>VLOOKUP(A1503, 'adm1'!A$2:B$15, 2, FALSE)</f>
        <v>#N/A</v>
      </c>
      <c r="X1322" s="16" t="e">
        <f>VLOOKUP(C1503, 'adm2'!A$2:B$62, 2, FALSE)</f>
        <v>#N/A</v>
      </c>
      <c r="Y1322" s="16" t="e">
        <f>VLOOKUP(E1503, 'adm3'!A$2:B$273, 2, FALSE)</f>
        <v>#N/A</v>
      </c>
      <c r="Z1322" s="16" t="e">
        <f>VLOOKUP(G1503, stle!A$2:B$5250, 2, FALSE)</f>
        <v>#N/A</v>
      </c>
    </row>
    <row r="1323" spans="1:26" s="34" customFormat="1">
      <c r="A1323" s="119"/>
      <c r="B1323" s="163" t="e">
        <f t="shared" si="16"/>
        <v>#N/A</v>
      </c>
      <c r="C1323" s="119"/>
      <c r="D1323" s="163" t="e">
        <f t="shared" si="17"/>
        <v>#N/A</v>
      </c>
      <c r="E1323" s="119"/>
      <c r="F1323" s="164" t="e">
        <f t="shared" si="18"/>
        <v>#N/A</v>
      </c>
      <c r="G1323" s="119"/>
      <c r="H1323" s="163" t="e">
        <f t="shared" si="19"/>
        <v>#N/A</v>
      </c>
      <c r="I1323" s="163"/>
      <c r="J1323" s="165"/>
      <c r="K1323" s="119"/>
      <c r="L1323" s="119"/>
      <c r="M1323" s="119"/>
      <c r="N1323" s="117"/>
      <c r="O1323" s="119"/>
      <c r="P1323" s="101" t="e">
        <f>VLOOKUP(N1323,'MATERIAL LIST'!$A$2:$B$64,2,FALSE)</f>
        <v>#N/A</v>
      </c>
      <c r="Q1323" s="119"/>
      <c r="R1323" s="119"/>
      <c r="S1323" s="166"/>
      <c r="T1323" s="119"/>
      <c r="U1323" s="167"/>
      <c r="V1323" s="119"/>
      <c r="W1323" s="78" t="e">
        <f>VLOOKUP(A1504, 'adm1'!A$2:B$15, 2, FALSE)</f>
        <v>#N/A</v>
      </c>
      <c r="X1323" s="16" t="e">
        <f>VLOOKUP(C1504, 'adm2'!A$2:B$62, 2, FALSE)</f>
        <v>#N/A</v>
      </c>
      <c r="Y1323" s="16" t="e">
        <f>VLOOKUP(E1504, 'adm3'!A$2:B$273, 2, FALSE)</f>
        <v>#N/A</v>
      </c>
      <c r="Z1323" s="16" t="e">
        <f>VLOOKUP(G1504, stle!A$2:B$5250, 2, FALSE)</f>
        <v>#N/A</v>
      </c>
    </row>
    <row r="1324" spans="1:26" s="34" customFormat="1">
      <c r="A1324" s="119"/>
      <c r="B1324" s="163" t="e">
        <f t="shared" si="16"/>
        <v>#N/A</v>
      </c>
      <c r="C1324" s="119"/>
      <c r="D1324" s="163" t="e">
        <f t="shared" si="17"/>
        <v>#N/A</v>
      </c>
      <c r="E1324" s="119"/>
      <c r="F1324" s="164" t="e">
        <f t="shared" si="18"/>
        <v>#N/A</v>
      </c>
      <c r="G1324" s="119"/>
      <c r="H1324" s="163" t="e">
        <f t="shared" si="19"/>
        <v>#N/A</v>
      </c>
      <c r="I1324" s="163"/>
      <c r="J1324" s="165"/>
      <c r="K1324" s="119"/>
      <c r="L1324" s="119"/>
      <c r="M1324" s="119"/>
      <c r="N1324" s="117"/>
      <c r="O1324" s="119"/>
      <c r="P1324" s="101" t="e">
        <f>VLOOKUP(N1324,'MATERIAL LIST'!$A$2:$B$64,2,FALSE)</f>
        <v>#N/A</v>
      </c>
      <c r="Q1324" s="119"/>
      <c r="R1324" s="119"/>
      <c r="S1324" s="166"/>
      <c r="T1324" s="119"/>
      <c r="U1324" s="167"/>
      <c r="V1324" s="119"/>
      <c r="W1324" s="78" t="e">
        <f>VLOOKUP(A1505, 'adm1'!A$2:B$15, 2, FALSE)</f>
        <v>#N/A</v>
      </c>
      <c r="X1324" s="16" t="e">
        <f>VLOOKUP(C1505, 'adm2'!A$2:B$62, 2, FALSE)</f>
        <v>#N/A</v>
      </c>
      <c r="Y1324" s="16" t="e">
        <f>VLOOKUP(E1505, 'adm3'!A$2:B$273, 2, FALSE)</f>
        <v>#N/A</v>
      </c>
      <c r="Z1324" s="16" t="e">
        <f>VLOOKUP(G1505, stle!A$2:B$5250, 2, FALSE)</f>
        <v>#N/A</v>
      </c>
    </row>
    <row r="1325" spans="1:26" s="34" customFormat="1">
      <c r="A1325" s="119"/>
      <c r="B1325" s="163" t="e">
        <f t="shared" si="16"/>
        <v>#N/A</v>
      </c>
      <c r="C1325" s="119"/>
      <c r="D1325" s="163" t="e">
        <f t="shared" si="17"/>
        <v>#N/A</v>
      </c>
      <c r="E1325" s="119"/>
      <c r="F1325" s="164" t="e">
        <f t="shared" si="18"/>
        <v>#N/A</v>
      </c>
      <c r="G1325" s="119"/>
      <c r="H1325" s="163" t="e">
        <f t="shared" si="19"/>
        <v>#N/A</v>
      </c>
      <c r="I1325" s="163"/>
      <c r="J1325" s="165"/>
      <c r="K1325" s="119"/>
      <c r="L1325" s="119"/>
      <c r="M1325" s="119"/>
      <c r="N1325" s="117"/>
      <c r="O1325" s="119"/>
      <c r="P1325" s="101" t="e">
        <f>VLOOKUP(N1325,'MATERIAL LIST'!$A$2:$B$64,2,FALSE)</f>
        <v>#N/A</v>
      </c>
      <c r="Q1325" s="119"/>
      <c r="R1325" s="119"/>
      <c r="S1325" s="166"/>
      <c r="T1325" s="119"/>
      <c r="U1325" s="167"/>
      <c r="V1325" s="119"/>
      <c r="W1325" s="78" t="e">
        <f>VLOOKUP(A1506, 'adm1'!A$2:B$15, 2, FALSE)</f>
        <v>#N/A</v>
      </c>
      <c r="X1325" s="16" t="e">
        <f>VLOOKUP(C1506, 'adm2'!A$2:B$62, 2, FALSE)</f>
        <v>#N/A</v>
      </c>
      <c r="Y1325" s="16" t="e">
        <f>VLOOKUP(E1506, 'adm3'!A$2:B$273, 2, FALSE)</f>
        <v>#N/A</v>
      </c>
      <c r="Z1325" s="16" t="e">
        <f>VLOOKUP(G1506, stle!A$2:B$5250, 2, FALSE)</f>
        <v>#N/A</v>
      </c>
    </row>
    <row r="1326" spans="1:26" s="34" customFormat="1">
      <c r="A1326" s="119"/>
      <c r="B1326" s="163" t="e">
        <f t="shared" si="16"/>
        <v>#N/A</v>
      </c>
      <c r="C1326" s="119"/>
      <c r="D1326" s="163" t="e">
        <f t="shared" si="17"/>
        <v>#N/A</v>
      </c>
      <c r="E1326" s="119"/>
      <c r="F1326" s="164" t="e">
        <f t="shared" si="18"/>
        <v>#N/A</v>
      </c>
      <c r="G1326" s="119"/>
      <c r="H1326" s="163" t="e">
        <f t="shared" si="19"/>
        <v>#N/A</v>
      </c>
      <c r="I1326" s="163"/>
      <c r="J1326" s="165"/>
      <c r="K1326" s="119"/>
      <c r="L1326" s="119"/>
      <c r="M1326" s="119"/>
      <c r="N1326" s="117"/>
      <c r="O1326" s="119"/>
      <c r="P1326" s="101" t="e">
        <f>VLOOKUP(N1326,'MATERIAL LIST'!$A$2:$B$64,2,FALSE)</f>
        <v>#N/A</v>
      </c>
      <c r="Q1326" s="119"/>
      <c r="R1326" s="119"/>
      <c r="S1326" s="166"/>
      <c r="T1326" s="119"/>
      <c r="U1326" s="167"/>
      <c r="V1326" s="119"/>
      <c r="W1326" s="78" t="e">
        <f>VLOOKUP(A1507, 'adm1'!A$2:B$15, 2, FALSE)</f>
        <v>#N/A</v>
      </c>
      <c r="X1326" s="16" t="e">
        <f>VLOOKUP(C1507, 'adm2'!A$2:B$62, 2, FALSE)</f>
        <v>#N/A</v>
      </c>
      <c r="Y1326" s="16" t="e">
        <f>VLOOKUP(E1507, 'adm3'!A$2:B$273, 2, FALSE)</f>
        <v>#N/A</v>
      </c>
      <c r="Z1326" s="16" t="e">
        <f>VLOOKUP(G1507, stle!A$2:B$5250, 2, FALSE)</f>
        <v>#N/A</v>
      </c>
    </row>
    <row r="1327" spans="1:26" s="34" customFormat="1">
      <c r="A1327" s="119"/>
      <c r="B1327" s="163" t="e">
        <f t="shared" si="16"/>
        <v>#N/A</v>
      </c>
      <c r="C1327" s="119"/>
      <c r="D1327" s="163" t="e">
        <f t="shared" si="17"/>
        <v>#N/A</v>
      </c>
      <c r="E1327" s="119"/>
      <c r="F1327" s="164" t="e">
        <f t="shared" si="18"/>
        <v>#N/A</v>
      </c>
      <c r="G1327" s="119"/>
      <c r="H1327" s="163" t="e">
        <f t="shared" si="19"/>
        <v>#N/A</v>
      </c>
      <c r="I1327" s="163"/>
      <c r="J1327" s="165"/>
      <c r="K1327" s="119"/>
      <c r="L1327" s="119"/>
      <c r="M1327" s="119"/>
      <c r="N1327" s="117"/>
      <c r="O1327" s="119"/>
      <c r="P1327" s="101" t="e">
        <f>VLOOKUP(N1327,'MATERIAL LIST'!$A$2:$B$64,2,FALSE)</f>
        <v>#N/A</v>
      </c>
      <c r="Q1327" s="119"/>
      <c r="R1327" s="119"/>
      <c r="S1327" s="166"/>
      <c r="T1327" s="119"/>
      <c r="U1327" s="167"/>
      <c r="V1327" s="119"/>
      <c r="W1327" s="78" t="e">
        <f>VLOOKUP(A1508, 'adm1'!A$2:B$15, 2, FALSE)</f>
        <v>#N/A</v>
      </c>
      <c r="X1327" s="16" t="e">
        <f>VLOOKUP(C1508, 'adm2'!A$2:B$62, 2, FALSE)</f>
        <v>#N/A</v>
      </c>
      <c r="Y1327" s="16" t="e">
        <f>VLOOKUP(E1508, 'adm3'!A$2:B$273, 2, FALSE)</f>
        <v>#N/A</v>
      </c>
      <c r="Z1327" s="16" t="e">
        <f>VLOOKUP(G1508, stle!A$2:B$5250, 2, FALSE)</f>
        <v>#N/A</v>
      </c>
    </row>
    <row r="1328" spans="1:26" s="34" customFormat="1">
      <c r="A1328" s="119"/>
      <c r="B1328" s="163" t="e">
        <f t="shared" si="16"/>
        <v>#N/A</v>
      </c>
      <c r="C1328" s="119"/>
      <c r="D1328" s="163" t="e">
        <f t="shared" si="17"/>
        <v>#N/A</v>
      </c>
      <c r="E1328" s="119"/>
      <c r="F1328" s="164" t="e">
        <f t="shared" si="18"/>
        <v>#N/A</v>
      </c>
      <c r="G1328" s="119"/>
      <c r="H1328" s="163" t="e">
        <f t="shared" si="19"/>
        <v>#N/A</v>
      </c>
      <c r="I1328" s="163"/>
      <c r="J1328" s="165"/>
      <c r="K1328" s="119"/>
      <c r="L1328" s="119"/>
      <c r="M1328" s="119"/>
      <c r="N1328" s="117"/>
      <c r="O1328" s="119"/>
      <c r="P1328" s="101" t="e">
        <f>VLOOKUP(N1328,'MATERIAL LIST'!$A$2:$B$64,2,FALSE)</f>
        <v>#N/A</v>
      </c>
      <c r="Q1328" s="119"/>
      <c r="R1328" s="119"/>
      <c r="S1328" s="166"/>
      <c r="T1328" s="119"/>
      <c r="U1328" s="167"/>
      <c r="V1328" s="119"/>
      <c r="W1328" s="78" t="e">
        <f>VLOOKUP(A1509, 'adm1'!A$2:B$15, 2, FALSE)</f>
        <v>#N/A</v>
      </c>
      <c r="X1328" s="16" t="e">
        <f>VLOOKUP(C1509, 'adm2'!A$2:B$62, 2, FALSE)</f>
        <v>#N/A</v>
      </c>
      <c r="Y1328" s="16" t="e">
        <f>VLOOKUP(E1509, 'adm3'!A$2:B$273, 2, FALSE)</f>
        <v>#N/A</v>
      </c>
      <c r="Z1328" s="16" t="e">
        <f>VLOOKUP(G1509, stle!A$2:B$5250, 2, FALSE)</f>
        <v>#N/A</v>
      </c>
    </row>
    <row r="1329" spans="1:26" s="34" customFormat="1">
      <c r="A1329" s="119"/>
      <c r="B1329" s="163" t="e">
        <f t="shared" si="16"/>
        <v>#N/A</v>
      </c>
      <c r="C1329" s="119"/>
      <c r="D1329" s="163" t="e">
        <f t="shared" si="17"/>
        <v>#N/A</v>
      </c>
      <c r="E1329" s="119"/>
      <c r="F1329" s="164" t="e">
        <f t="shared" si="18"/>
        <v>#N/A</v>
      </c>
      <c r="G1329" s="119"/>
      <c r="H1329" s="163" t="e">
        <f t="shared" si="19"/>
        <v>#N/A</v>
      </c>
      <c r="I1329" s="163"/>
      <c r="J1329" s="165"/>
      <c r="K1329" s="119"/>
      <c r="L1329" s="119"/>
      <c r="M1329" s="119"/>
      <c r="N1329" s="117"/>
      <c r="O1329" s="119"/>
      <c r="P1329" s="101" t="e">
        <f>VLOOKUP(N1329,'MATERIAL LIST'!$A$2:$B$64,2,FALSE)</f>
        <v>#N/A</v>
      </c>
      <c r="Q1329" s="119"/>
      <c r="R1329" s="119"/>
      <c r="S1329" s="166"/>
      <c r="T1329" s="119"/>
      <c r="U1329" s="167"/>
      <c r="V1329" s="119"/>
      <c r="W1329" s="78" t="e">
        <f>VLOOKUP(A1510, 'adm1'!A$2:B$15, 2, FALSE)</f>
        <v>#N/A</v>
      </c>
      <c r="X1329" s="16" t="e">
        <f>VLOOKUP(C1510, 'adm2'!A$2:B$62, 2, FALSE)</f>
        <v>#N/A</v>
      </c>
      <c r="Y1329" s="16" t="e">
        <f>VLOOKUP(E1510, 'adm3'!A$2:B$273, 2, FALSE)</f>
        <v>#N/A</v>
      </c>
      <c r="Z1329" s="16" t="e">
        <f>VLOOKUP(G1510, stle!A$2:B$5250, 2, FALSE)</f>
        <v>#N/A</v>
      </c>
    </row>
    <row r="1330" spans="1:26" s="34" customFormat="1">
      <c r="A1330" s="119"/>
      <c r="B1330" s="163" t="e">
        <f t="shared" si="16"/>
        <v>#N/A</v>
      </c>
      <c r="C1330" s="119"/>
      <c r="D1330" s="163" t="e">
        <f t="shared" si="17"/>
        <v>#N/A</v>
      </c>
      <c r="E1330" s="119"/>
      <c r="F1330" s="164" t="e">
        <f t="shared" si="18"/>
        <v>#N/A</v>
      </c>
      <c r="G1330" s="119"/>
      <c r="H1330" s="163" t="e">
        <f t="shared" si="19"/>
        <v>#N/A</v>
      </c>
      <c r="I1330" s="163"/>
      <c r="J1330" s="165"/>
      <c r="K1330" s="119"/>
      <c r="L1330" s="119"/>
      <c r="M1330" s="119"/>
      <c r="N1330" s="117"/>
      <c r="O1330" s="119"/>
      <c r="P1330" s="101" t="e">
        <f>VLOOKUP(N1330,'MATERIAL LIST'!$A$2:$B$64,2,FALSE)</f>
        <v>#N/A</v>
      </c>
      <c r="Q1330" s="119"/>
      <c r="R1330" s="119"/>
      <c r="S1330" s="166"/>
      <c r="T1330" s="119"/>
      <c r="U1330" s="167"/>
      <c r="V1330" s="119"/>
      <c r="W1330" s="78" t="e">
        <f>VLOOKUP(A1511, 'adm1'!A$2:B$15, 2, FALSE)</f>
        <v>#N/A</v>
      </c>
      <c r="X1330" s="16" t="e">
        <f>VLOOKUP(C1511, 'adm2'!A$2:B$62, 2, FALSE)</f>
        <v>#N/A</v>
      </c>
      <c r="Y1330" s="16" t="e">
        <f>VLOOKUP(E1511, 'adm3'!A$2:B$273, 2, FALSE)</f>
        <v>#N/A</v>
      </c>
      <c r="Z1330" s="16" t="e">
        <f>VLOOKUP(G1511, stle!A$2:B$5250, 2, FALSE)</f>
        <v>#N/A</v>
      </c>
    </row>
    <row r="1331" spans="1:26" s="34" customFormat="1">
      <c r="A1331" s="119"/>
      <c r="B1331" s="163" t="e">
        <f t="shared" si="16"/>
        <v>#N/A</v>
      </c>
      <c r="C1331" s="119"/>
      <c r="D1331" s="163" t="e">
        <f t="shared" si="17"/>
        <v>#N/A</v>
      </c>
      <c r="E1331" s="119"/>
      <c r="F1331" s="164" t="e">
        <f t="shared" si="18"/>
        <v>#N/A</v>
      </c>
      <c r="G1331" s="119"/>
      <c r="H1331" s="163" t="e">
        <f t="shared" si="19"/>
        <v>#N/A</v>
      </c>
      <c r="I1331" s="163"/>
      <c r="J1331" s="165"/>
      <c r="K1331" s="119"/>
      <c r="L1331" s="119"/>
      <c r="M1331" s="119"/>
      <c r="N1331" s="117"/>
      <c r="O1331" s="119"/>
      <c r="P1331" s="101" t="e">
        <f>VLOOKUP(N1331,'MATERIAL LIST'!$A$2:$B$64,2,FALSE)</f>
        <v>#N/A</v>
      </c>
      <c r="Q1331" s="119"/>
      <c r="R1331" s="119"/>
      <c r="S1331" s="166"/>
      <c r="T1331" s="119"/>
      <c r="U1331" s="167"/>
      <c r="V1331" s="119"/>
      <c r="W1331" s="78" t="e">
        <f>VLOOKUP(A1512, 'adm1'!A$2:B$15, 2, FALSE)</f>
        <v>#N/A</v>
      </c>
      <c r="X1331" s="16" t="e">
        <f>VLOOKUP(C1512, 'adm2'!A$2:B$62, 2, FALSE)</f>
        <v>#N/A</v>
      </c>
      <c r="Y1331" s="16" t="e">
        <f>VLOOKUP(E1512, 'adm3'!A$2:B$273, 2, FALSE)</f>
        <v>#N/A</v>
      </c>
      <c r="Z1331" s="16" t="e">
        <f>VLOOKUP(G1512, stle!A$2:B$5250, 2, FALSE)</f>
        <v>#N/A</v>
      </c>
    </row>
    <row r="1332" spans="1:26" s="34" customFormat="1">
      <c r="A1332" s="119"/>
      <c r="B1332" s="163" t="e">
        <f t="shared" si="16"/>
        <v>#N/A</v>
      </c>
      <c r="C1332" s="119"/>
      <c r="D1332" s="163" t="e">
        <f t="shared" si="17"/>
        <v>#N/A</v>
      </c>
      <c r="E1332" s="119"/>
      <c r="F1332" s="164" t="e">
        <f t="shared" si="18"/>
        <v>#N/A</v>
      </c>
      <c r="G1332" s="119"/>
      <c r="H1332" s="163" t="e">
        <f t="shared" si="19"/>
        <v>#N/A</v>
      </c>
      <c r="I1332" s="163"/>
      <c r="J1332" s="165"/>
      <c r="K1332" s="119"/>
      <c r="L1332" s="119"/>
      <c r="M1332" s="119"/>
      <c r="N1332" s="117"/>
      <c r="O1332" s="119"/>
      <c r="P1332" s="101" t="e">
        <f>VLOOKUP(N1332,'MATERIAL LIST'!$A$2:$B$64,2,FALSE)</f>
        <v>#N/A</v>
      </c>
      <c r="Q1332" s="119"/>
      <c r="R1332" s="119"/>
      <c r="S1332" s="166"/>
      <c r="T1332" s="119"/>
      <c r="U1332" s="167"/>
      <c r="V1332" s="119"/>
      <c r="W1332" s="78" t="e">
        <f>VLOOKUP(A1513, 'adm1'!A$2:B$15, 2, FALSE)</f>
        <v>#N/A</v>
      </c>
      <c r="X1332" s="16" t="e">
        <f>VLOOKUP(C1513, 'adm2'!A$2:B$62, 2, FALSE)</f>
        <v>#N/A</v>
      </c>
      <c r="Y1332" s="16" t="e">
        <f>VLOOKUP(E1513, 'adm3'!A$2:B$273, 2, FALSE)</f>
        <v>#N/A</v>
      </c>
      <c r="Z1332" s="16" t="e">
        <f>VLOOKUP(G1513, stle!A$2:B$5250, 2, FALSE)</f>
        <v>#N/A</v>
      </c>
    </row>
    <row r="1333" spans="1:26" s="34" customFormat="1">
      <c r="A1333" s="119"/>
      <c r="B1333" s="163" t="e">
        <f t="shared" si="16"/>
        <v>#N/A</v>
      </c>
      <c r="C1333" s="119"/>
      <c r="D1333" s="163" t="e">
        <f t="shared" si="17"/>
        <v>#N/A</v>
      </c>
      <c r="E1333" s="119"/>
      <c r="F1333" s="164" t="e">
        <f t="shared" si="18"/>
        <v>#N/A</v>
      </c>
      <c r="G1333" s="119"/>
      <c r="H1333" s="163" t="e">
        <f t="shared" si="19"/>
        <v>#N/A</v>
      </c>
      <c r="I1333" s="163"/>
      <c r="J1333" s="165"/>
      <c r="K1333" s="119"/>
      <c r="L1333" s="119"/>
      <c r="M1333" s="119"/>
      <c r="N1333" s="117"/>
      <c r="O1333" s="119"/>
      <c r="P1333" s="101" t="e">
        <f>VLOOKUP(N1333,'MATERIAL LIST'!$A$2:$B$64,2,FALSE)</f>
        <v>#N/A</v>
      </c>
      <c r="Q1333" s="119"/>
      <c r="R1333" s="119"/>
      <c r="S1333" s="166"/>
      <c r="T1333" s="119"/>
      <c r="U1333" s="167"/>
      <c r="V1333" s="119"/>
      <c r="W1333" s="78" t="e">
        <f>VLOOKUP(A1514, 'adm1'!A$2:B$15, 2, FALSE)</f>
        <v>#N/A</v>
      </c>
      <c r="X1333" s="16" t="e">
        <f>VLOOKUP(C1514, 'adm2'!A$2:B$62, 2, FALSE)</f>
        <v>#N/A</v>
      </c>
      <c r="Y1333" s="16" t="e">
        <f>VLOOKUP(E1514, 'adm3'!A$2:B$273, 2, FALSE)</f>
        <v>#N/A</v>
      </c>
      <c r="Z1333" s="16" t="e">
        <f>VLOOKUP(G1514, stle!A$2:B$5250, 2, FALSE)</f>
        <v>#N/A</v>
      </c>
    </row>
    <row r="1334" spans="1:26" s="34" customFormat="1">
      <c r="A1334" s="119"/>
      <c r="B1334" s="163" t="e">
        <f t="shared" si="16"/>
        <v>#N/A</v>
      </c>
      <c r="C1334" s="119"/>
      <c r="D1334" s="163" t="e">
        <f t="shared" si="17"/>
        <v>#N/A</v>
      </c>
      <c r="E1334" s="119"/>
      <c r="F1334" s="164" t="e">
        <f t="shared" si="18"/>
        <v>#N/A</v>
      </c>
      <c r="G1334" s="119"/>
      <c r="H1334" s="163" t="e">
        <f t="shared" si="19"/>
        <v>#N/A</v>
      </c>
      <c r="I1334" s="163"/>
      <c r="J1334" s="165"/>
      <c r="K1334" s="119"/>
      <c r="L1334" s="119"/>
      <c r="M1334" s="119"/>
      <c r="N1334" s="117"/>
      <c r="O1334" s="119"/>
      <c r="P1334" s="101" t="e">
        <f>VLOOKUP(N1334,'MATERIAL LIST'!$A$2:$B$64,2,FALSE)</f>
        <v>#N/A</v>
      </c>
      <c r="Q1334" s="119"/>
      <c r="R1334" s="119"/>
      <c r="S1334" s="166"/>
      <c r="T1334" s="119"/>
      <c r="U1334" s="167"/>
      <c r="V1334" s="119"/>
      <c r="W1334" s="78" t="e">
        <f>VLOOKUP(A1515, 'adm1'!A$2:B$15, 2, FALSE)</f>
        <v>#N/A</v>
      </c>
      <c r="X1334" s="16" t="e">
        <f>VLOOKUP(C1515, 'adm2'!A$2:B$62, 2, FALSE)</f>
        <v>#N/A</v>
      </c>
      <c r="Y1334" s="16" t="e">
        <f>VLOOKUP(E1515, 'adm3'!A$2:B$273, 2, FALSE)</f>
        <v>#N/A</v>
      </c>
      <c r="Z1334" s="16" t="e">
        <f>VLOOKUP(G1515, stle!A$2:B$5250, 2, FALSE)</f>
        <v>#N/A</v>
      </c>
    </row>
    <row r="1335" spans="1:26" s="34" customFormat="1">
      <c r="A1335" s="119"/>
      <c r="B1335" s="163" t="e">
        <f t="shared" si="16"/>
        <v>#N/A</v>
      </c>
      <c r="C1335" s="119"/>
      <c r="D1335" s="163" t="e">
        <f t="shared" si="17"/>
        <v>#N/A</v>
      </c>
      <c r="E1335" s="119"/>
      <c r="F1335" s="164" t="e">
        <f t="shared" si="18"/>
        <v>#N/A</v>
      </c>
      <c r="G1335" s="119"/>
      <c r="H1335" s="163" t="e">
        <f t="shared" si="19"/>
        <v>#N/A</v>
      </c>
      <c r="I1335" s="163"/>
      <c r="J1335" s="165"/>
      <c r="K1335" s="119"/>
      <c r="L1335" s="119"/>
      <c r="M1335" s="119"/>
      <c r="N1335" s="117"/>
      <c r="O1335" s="119"/>
      <c r="P1335" s="101" t="e">
        <f>VLOOKUP(N1335,'MATERIAL LIST'!$A$2:$B$64,2,FALSE)</f>
        <v>#N/A</v>
      </c>
      <c r="Q1335" s="119"/>
      <c r="R1335" s="119"/>
      <c r="S1335" s="166"/>
      <c r="T1335" s="119"/>
      <c r="U1335" s="167"/>
      <c r="V1335" s="119"/>
      <c r="W1335" s="78" t="e">
        <f>VLOOKUP(A1516, 'adm1'!A$2:B$15, 2, FALSE)</f>
        <v>#N/A</v>
      </c>
      <c r="X1335" s="16" t="e">
        <f>VLOOKUP(C1516, 'adm2'!A$2:B$62, 2, FALSE)</f>
        <v>#N/A</v>
      </c>
      <c r="Y1335" s="16" t="e">
        <f>VLOOKUP(E1516, 'adm3'!A$2:B$273, 2, FALSE)</f>
        <v>#N/A</v>
      </c>
      <c r="Z1335" s="16" t="e">
        <f>VLOOKUP(G1516, stle!A$2:B$5250, 2, FALSE)</f>
        <v>#N/A</v>
      </c>
    </row>
    <row r="1336" spans="1:26" s="34" customFormat="1">
      <c r="A1336" s="119"/>
      <c r="B1336" s="163" t="e">
        <f t="shared" si="16"/>
        <v>#N/A</v>
      </c>
      <c r="C1336" s="119"/>
      <c r="D1336" s="163" t="e">
        <f t="shared" si="17"/>
        <v>#N/A</v>
      </c>
      <c r="E1336" s="119"/>
      <c r="F1336" s="164" t="e">
        <f t="shared" si="18"/>
        <v>#N/A</v>
      </c>
      <c r="G1336" s="119"/>
      <c r="H1336" s="163" t="e">
        <f t="shared" si="19"/>
        <v>#N/A</v>
      </c>
      <c r="I1336" s="163"/>
      <c r="J1336" s="165"/>
      <c r="K1336" s="119"/>
      <c r="L1336" s="119"/>
      <c r="M1336" s="119"/>
      <c r="N1336" s="117"/>
      <c r="O1336" s="119"/>
      <c r="P1336" s="101" t="e">
        <f>VLOOKUP(N1336,'MATERIAL LIST'!$A$2:$B$64,2,FALSE)</f>
        <v>#N/A</v>
      </c>
      <c r="Q1336" s="119"/>
      <c r="R1336" s="119"/>
      <c r="S1336" s="166"/>
      <c r="T1336" s="119"/>
      <c r="U1336" s="167"/>
      <c r="V1336" s="119"/>
      <c r="W1336" s="78" t="e">
        <f>VLOOKUP(A1517, 'adm1'!A$2:B$15, 2, FALSE)</f>
        <v>#N/A</v>
      </c>
      <c r="X1336" s="16" t="e">
        <f>VLOOKUP(C1517, 'adm2'!A$2:B$62, 2, FALSE)</f>
        <v>#N/A</v>
      </c>
      <c r="Y1336" s="16" t="e">
        <f>VLOOKUP(E1517, 'adm3'!A$2:B$273, 2, FALSE)</f>
        <v>#N/A</v>
      </c>
      <c r="Z1336" s="16" t="e">
        <f>VLOOKUP(G1517, stle!A$2:B$5250, 2, FALSE)</f>
        <v>#N/A</v>
      </c>
    </row>
    <row r="1337" spans="1:26" s="34" customFormat="1">
      <c r="A1337" s="119"/>
      <c r="B1337" s="163" t="e">
        <f t="shared" si="16"/>
        <v>#N/A</v>
      </c>
      <c r="C1337" s="119"/>
      <c r="D1337" s="163" t="e">
        <f t="shared" si="17"/>
        <v>#N/A</v>
      </c>
      <c r="E1337" s="119"/>
      <c r="F1337" s="164" t="e">
        <f t="shared" si="18"/>
        <v>#N/A</v>
      </c>
      <c r="G1337" s="119"/>
      <c r="H1337" s="163" t="e">
        <f t="shared" si="19"/>
        <v>#N/A</v>
      </c>
      <c r="I1337" s="163"/>
      <c r="J1337" s="165"/>
      <c r="K1337" s="119"/>
      <c r="L1337" s="119"/>
      <c r="M1337" s="119"/>
      <c r="N1337" s="117"/>
      <c r="O1337" s="119"/>
      <c r="P1337" s="101" t="e">
        <f>VLOOKUP(N1337,'MATERIAL LIST'!$A$2:$B$64,2,FALSE)</f>
        <v>#N/A</v>
      </c>
      <c r="Q1337" s="119"/>
      <c r="R1337" s="119"/>
      <c r="S1337" s="166"/>
      <c r="T1337" s="119"/>
      <c r="U1337" s="167"/>
      <c r="V1337" s="119"/>
      <c r="W1337" s="78" t="e">
        <f>VLOOKUP(A1518, 'adm1'!A$2:B$15, 2, FALSE)</f>
        <v>#N/A</v>
      </c>
      <c r="X1337" s="16" t="e">
        <f>VLOOKUP(C1518, 'adm2'!A$2:B$62, 2, FALSE)</f>
        <v>#N/A</v>
      </c>
      <c r="Y1337" s="16" t="e">
        <f>VLOOKUP(E1518, 'adm3'!A$2:B$273, 2, FALSE)</f>
        <v>#N/A</v>
      </c>
      <c r="Z1337" s="16" t="e">
        <f>VLOOKUP(G1518, stle!A$2:B$5250, 2, FALSE)</f>
        <v>#N/A</v>
      </c>
    </row>
    <row r="1338" spans="1:26" s="34" customFormat="1">
      <c r="A1338" s="119"/>
      <c r="B1338" s="163" t="e">
        <f t="shared" si="16"/>
        <v>#N/A</v>
      </c>
      <c r="C1338" s="119"/>
      <c r="D1338" s="163" t="e">
        <f t="shared" si="17"/>
        <v>#N/A</v>
      </c>
      <c r="E1338" s="119"/>
      <c r="F1338" s="164" t="e">
        <f t="shared" si="18"/>
        <v>#N/A</v>
      </c>
      <c r="G1338" s="119"/>
      <c r="H1338" s="163" t="e">
        <f t="shared" si="19"/>
        <v>#N/A</v>
      </c>
      <c r="I1338" s="163"/>
      <c r="J1338" s="165"/>
      <c r="K1338" s="119"/>
      <c r="L1338" s="119"/>
      <c r="M1338" s="119"/>
      <c r="N1338" s="117"/>
      <c r="O1338" s="119"/>
      <c r="P1338" s="101" t="e">
        <f>VLOOKUP(N1338,'MATERIAL LIST'!$A$2:$B$64,2,FALSE)</f>
        <v>#N/A</v>
      </c>
      <c r="Q1338" s="119"/>
      <c r="R1338" s="119"/>
      <c r="S1338" s="166"/>
      <c r="T1338" s="119"/>
      <c r="U1338" s="167"/>
      <c r="V1338" s="119"/>
      <c r="W1338" s="78" t="e">
        <f>VLOOKUP(A1519, 'adm1'!A$2:B$15, 2, FALSE)</f>
        <v>#N/A</v>
      </c>
      <c r="X1338" s="16" t="e">
        <f>VLOOKUP(C1519, 'adm2'!A$2:B$62, 2, FALSE)</f>
        <v>#N/A</v>
      </c>
      <c r="Y1338" s="16" t="e">
        <f>VLOOKUP(E1519, 'adm3'!A$2:B$273, 2, FALSE)</f>
        <v>#N/A</v>
      </c>
      <c r="Z1338" s="16" t="e">
        <f>VLOOKUP(G1519, stle!A$2:B$5250, 2, FALSE)</f>
        <v>#N/A</v>
      </c>
    </row>
    <row r="1339" spans="1:26" s="34" customFormat="1">
      <c r="A1339" s="119"/>
      <c r="B1339" s="163" t="e">
        <f t="shared" si="16"/>
        <v>#N/A</v>
      </c>
      <c r="C1339" s="119"/>
      <c r="D1339" s="163" t="e">
        <f t="shared" si="17"/>
        <v>#N/A</v>
      </c>
      <c r="E1339" s="119"/>
      <c r="F1339" s="164" t="e">
        <f t="shared" si="18"/>
        <v>#N/A</v>
      </c>
      <c r="G1339" s="119"/>
      <c r="H1339" s="163" t="e">
        <f t="shared" si="19"/>
        <v>#N/A</v>
      </c>
      <c r="I1339" s="163"/>
      <c r="J1339" s="165"/>
      <c r="K1339" s="119"/>
      <c r="L1339" s="119"/>
      <c r="M1339" s="119"/>
      <c r="N1339" s="117"/>
      <c r="O1339" s="119"/>
      <c r="P1339" s="101" t="e">
        <f>VLOOKUP(N1339,'MATERIAL LIST'!$A$2:$B$64,2,FALSE)</f>
        <v>#N/A</v>
      </c>
      <c r="Q1339" s="119"/>
      <c r="R1339" s="119"/>
      <c r="S1339" s="166"/>
      <c r="T1339" s="119"/>
      <c r="U1339" s="167"/>
      <c r="V1339" s="119"/>
      <c r="W1339" s="78" t="e">
        <f>VLOOKUP(A1520, 'adm1'!A$2:B$15, 2, FALSE)</f>
        <v>#N/A</v>
      </c>
      <c r="X1339" s="16" t="e">
        <f>VLOOKUP(C1520, 'adm2'!A$2:B$62, 2, FALSE)</f>
        <v>#N/A</v>
      </c>
      <c r="Y1339" s="16" t="e">
        <f>VLOOKUP(E1520, 'adm3'!A$2:B$273, 2, FALSE)</f>
        <v>#N/A</v>
      </c>
      <c r="Z1339" s="16" t="e">
        <f>VLOOKUP(G1520, stle!A$2:B$5250, 2, FALSE)</f>
        <v>#N/A</v>
      </c>
    </row>
    <row r="1340" spans="1:26" s="34" customFormat="1">
      <c r="A1340" s="119"/>
      <c r="B1340" s="163" t="e">
        <f t="shared" si="16"/>
        <v>#N/A</v>
      </c>
      <c r="C1340" s="119"/>
      <c r="D1340" s="163" t="e">
        <f t="shared" si="17"/>
        <v>#N/A</v>
      </c>
      <c r="E1340" s="119"/>
      <c r="F1340" s="164" t="e">
        <f t="shared" si="18"/>
        <v>#N/A</v>
      </c>
      <c r="G1340" s="119"/>
      <c r="H1340" s="163" t="e">
        <f t="shared" si="19"/>
        <v>#N/A</v>
      </c>
      <c r="I1340" s="163"/>
      <c r="J1340" s="165"/>
      <c r="K1340" s="119"/>
      <c r="L1340" s="119"/>
      <c r="M1340" s="119"/>
      <c r="N1340" s="117"/>
      <c r="O1340" s="119"/>
      <c r="P1340" s="101" t="e">
        <f>VLOOKUP(N1340,'MATERIAL LIST'!$A$2:$B$64,2,FALSE)</f>
        <v>#N/A</v>
      </c>
      <c r="Q1340" s="119"/>
      <c r="R1340" s="119"/>
      <c r="S1340" s="166"/>
      <c r="T1340" s="119"/>
      <c r="U1340" s="167"/>
      <c r="V1340" s="119"/>
      <c r="W1340" s="78" t="e">
        <f>VLOOKUP(A1521, 'adm1'!A$2:B$15, 2, FALSE)</f>
        <v>#N/A</v>
      </c>
      <c r="X1340" s="16" t="e">
        <f>VLOOKUP(C1521, 'adm2'!A$2:B$62, 2, FALSE)</f>
        <v>#N/A</v>
      </c>
      <c r="Y1340" s="16" t="e">
        <f>VLOOKUP(E1521, 'adm3'!A$2:B$273, 2, FALSE)</f>
        <v>#N/A</v>
      </c>
      <c r="Z1340" s="16" t="e">
        <f>VLOOKUP(G1521, stle!A$2:B$5250, 2, FALSE)</f>
        <v>#N/A</v>
      </c>
    </row>
    <row r="1341" spans="1:26" s="34" customFormat="1">
      <c r="A1341" s="119"/>
      <c r="B1341" s="163" t="e">
        <f t="shared" si="16"/>
        <v>#N/A</v>
      </c>
      <c r="C1341" s="119"/>
      <c r="D1341" s="163" t="e">
        <f t="shared" si="17"/>
        <v>#N/A</v>
      </c>
      <c r="E1341" s="119"/>
      <c r="F1341" s="164" t="e">
        <f t="shared" si="18"/>
        <v>#N/A</v>
      </c>
      <c r="G1341" s="119"/>
      <c r="H1341" s="163" t="e">
        <f t="shared" si="19"/>
        <v>#N/A</v>
      </c>
      <c r="I1341" s="163"/>
      <c r="J1341" s="165"/>
      <c r="K1341" s="119"/>
      <c r="L1341" s="119"/>
      <c r="M1341" s="119"/>
      <c r="N1341" s="117"/>
      <c r="O1341" s="119"/>
      <c r="P1341" s="101" t="e">
        <f>VLOOKUP(N1341,'MATERIAL LIST'!$A$2:$B$64,2,FALSE)</f>
        <v>#N/A</v>
      </c>
      <c r="Q1341" s="119"/>
      <c r="R1341" s="119"/>
      <c r="S1341" s="166"/>
      <c r="T1341" s="119"/>
      <c r="U1341" s="167"/>
      <c r="V1341" s="119"/>
      <c r="W1341" s="78" t="e">
        <f>VLOOKUP(A1522, 'adm1'!A$2:B$15, 2, FALSE)</f>
        <v>#N/A</v>
      </c>
      <c r="X1341" s="16" t="e">
        <f>VLOOKUP(C1522, 'adm2'!A$2:B$62, 2, FALSE)</f>
        <v>#N/A</v>
      </c>
      <c r="Y1341" s="16" t="e">
        <f>VLOOKUP(E1522, 'adm3'!A$2:B$273, 2, FALSE)</f>
        <v>#N/A</v>
      </c>
      <c r="Z1341" s="16" t="e">
        <f>VLOOKUP(G1522, stle!A$2:B$5250, 2, FALSE)</f>
        <v>#N/A</v>
      </c>
    </row>
    <row r="1342" spans="1:26" s="34" customFormat="1">
      <c r="A1342" s="119"/>
      <c r="B1342" s="163" t="e">
        <f t="shared" si="16"/>
        <v>#N/A</v>
      </c>
      <c r="C1342" s="119"/>
      <c r="D1342" s="163" t="e">
        <f t="shared" si="17"/>
        <v>#N/A</v>
      </c>
      <c r="E1342" s="119"/>
      <c r="F1342" s="164" t="e">
        <f t="shared" si="18"/>
        <v>#N/A</v>
      </c>
      <c r="G1342" s="119"/>
      <c r="H1342" s="163" t="e">
        <f t="shared" si="19"/>
        <v>#N/A</v>
      </c>
      <c r="I1342" s="163"/>
      <c r="J1342" s="165"/>
      <c r="K1342" s="119"/>
      <c r="L1342" s="119"/>
      <c r="M1342" s="119"/>
      <c r="N1342" s="117"/>
      <c r="O1342" s="119"/>
      <c r="P1342" s="101" t="e">
        <f>VLOOKUP(N1342,'MATERIAL LIST'!$A$2:$B$64,2,FALSE)</f>
        <v>#N/A</v>
      </c>
      <c r="Q1342" s="119"/>
      <c r="R1342" s="119"/>
      <c r="S1342" s="166"/>
      <c r="T1342" s="119"/>
      <c r="U1342" s="167"/>
      <c r="V1342" s="119"/>
      <c r="W1342" s="78" t="e">
        <f>VLOOKUP(A1523, 'adm1'!A$2:B$15, 2, FALSE)</f>
        <v>#N/A</v>
      </c>
      <c r="X1342" s="16" t="e">
        <f>VLOOKUP(C1523, 'adm2'!A$2:B$62, 2, FALSE)</f>
        <v>#N/A</v>
      </c>
      <c r="Y1342" s="16" t="e">
        <f>VLOOKUP(E1523, 'adm3'!A$2:B$273, 2, FALSE)</f>
        <v>#N/A</v>
      </c>
      <c r="Z1342" s="16" t="e">
        <f>VLOOKUP(G1523, stle!A$2:B$5250, 2, FALSE)</f>
        <v>#N/A</v>
      </c>
    </row>
    <row r="1343" spans="1:26" s="34" customFormat="1">
      <c r="A1343" s="119"/>
      <c r="B1343" s="163" t="e">
        <f t="shared" si="16"/>
        <v>#N/A</v>
      </c>
      <c r="C1343" s="119"/>
      <c r="D1343" s="163" t="e">
        <f t="shared" si="17"/>
        <v>#N/A</v>
      </c>
      <c r="E1343" s="119"/>
      <c r="F1343" s="164" t="e">
        <f t="shared" si="18"/>
        <v>#N/A</v>
      </c>
      <c r="G1343" s="119"/>
      <c r="H1343" s="163" t="e">
        <f t="shared" si="19"/>
        <v>#N/A</v>
      </c>
      <c r="I1343" s="163"/>
      <c r="J1343" s="165"/>
      <c r="K1343" s="119"/>
      <c r="L1343" s="119"/>
      <c r="M1343" s="119"/>
      <c r="N1343" s="117"/>
      <c r="O1343" s="119"/>
      <c r="P1343" s="101" t="e">
        <f>VLOOKUP(N1343,'MATERIAL LIST'!$A$2:$B$64,2,FALSE)</f>
        <v>#N/A</v>
      </c>
      <c r="Q1343" s="119"/>
      <c r="R1343" s="119"/>
      <c r="S1343" s="166"/>
      <c r="T1343" s="119"/>
      <c r="U1343" s="167"/>
      <c r="V1343" s="119"/>
      <c r="W1343" s="78" t="e">
        <f>VLOOKUP(A1524, 'adm1'!A$2:B$15, 2, FALSE)</f>
        <v>#N/A</v>
      </c>
      <c r="X1343" s="16" t="e">
        <f>VLOOKUP(C1524, 'adm2'!A$2:B$62, 2, FALSE)</f>
        <v>#N/A</v>
      </c>
      <c r="Y1343" s="16" t="e">
        <f>VLOOKUP(E1524, 'adm3'!A$2:B$273, 2, FALSE)</f>
        <v>#N/A</v>
      </c>
      <c r="Z1343" s="16" t="e">
        <f>VLOOKUP(G1524, stle!A$2:B$5250, 2, FALSE)</f>
        <v>#N/A</v>
      </c>
    </row>
    <row r="1344" spans="1:26" s="34" customFormat="1">
      <c r="A1344" s="119"/>
      <c r="B1344" s="163" t="e">
        <f t="shared" si="16"/>
        <v>#N/A</v>
      </c>
      <c r="C1344" s="119"/>
      <c r="D1344" s="163" t="e">
        <f t="shared" si="17"/>
        <v>#N/A</v>
      </c>
      <c r="E1344" s="119"/>
      <c r="F1344" s="164" t="e">
        <f t="shared" si="18"/>
        <v>#N/A</v>
      </c>
      <c r="G1344" s="119"/>
      <c r="H1344" s="163" t="e">
        <f t="shared" si="19"/>
        <v>#N/A</v>
      </c>
      <c r="I1344" s="163"/>
      <c r="J1344" s="165"/>
      <c r="K1344" s="119"/>
      <c r="L1344" s="119"/>
      <c r="M1344" s="119"/>
      <c r="N1344" s="117"/>
      <c r="O1344" s="119"/>
      <c r="P1344" s="101" t="e">
        <f>VLOOKUP(N1344,'MATERIAL LIST'!$A$2:$B$64,2,FALSE)</f>
        <v>#N/A</v>
      </c>
      <c r="Q1344" s="119"/>
      <c r="R1344" s="119"/>
      <c r="S1344" s="166"/>
      <c r="T1344" s="119"/>
      <c r="U1344" s="167"/>
      <c r="V1344" s="119"/>
      <c r="W1344" s="78" t="e">
        <f>VLOOKUP(A1525, 'adm1'!A$2:B$15, 2, FALSE)</f>
        <v>#N/A</v>
      </c>
      <c r="X1344" s="16" t="e">
        <f>VLOOKUP(C1525, 'adm2'!A$2:B$62, 2, FALSE)</f>
        <v>#N/A</v>
      </c>
      <c r="Y1344" s="16" t="e">
        <f>VLOOKUP(E1525, 'adm3'!A$2:B$273, 2, FALSE)</f>
        <v>#N/A</v>
      </c>
      <c r="Z1344" s="16" t="e">
        <f>VLOOKUP(G1525, stle!A$2:B$5250, 2, FALSE)</f>
        <v>#N/A</v>
      </c>
    </row>
    <row r="1345" spans="1:26" s="34" customFormat="1">
      <c r="A1345" s="119"/>
      <c r="B1345" s="163" t="e">
        <f t="shared" si="16"/>
        <v>#N/A</v>
      </c>
      <c r="C1345" s="119"/>
      <c r="D1345" s="163" t="e">
        <f t="shared" si="17"/>
        <v>#N/A</v>
      </c>
      <c r="E1345" s="119"/>
      <c r="F1345" s="164" t="e">
        <f t="shared" si="18"/>
        <v>#N/A</v>
      </c>
      <c r="G1345" s="119"/>
      <c r="H1345" s="163" t="e">
        <f t="shared" si="19"/>
        <v>#N/A</v>
      </c>
      <c r="I1345" s="163"/>
      <c r="J1345" s="165"/>
      <c r="K1345" s="119"/>
      <c r="L1345" s="119"/>
      <c r="M1345" s="119"/>
      <c r="N1345" s="117"/>
      <c r="O1345" s="119"/>
      <c r="P1345" s="101" t="e">
        <f>VLOOKUP(N1345,'MATERIAL LIST'!$A$2:$B$64,2,FALSE)</f>
        <v>#N/A</v>
      </c>
      <c r="Q1345" s="119"/>
      <c r="R1345" s="119"/>
      <c r="S1345" s="166"/>
      <c r="T1345" s="119"/>
      <c r="U1345" s="167"/>
      <c r="V1345" s="119"/>
      <c r="W1345" s="78" t="e">
        <f>VLOOKUP(A1526, 'adm1'!A$2:B$15, 2, FALSE)</f>
        <v>#N/A</v>
      </c>
      <c r="X1345" s="16" t="e">
        <f>VLOOKUP(C1526, 'adm2'!A$2:B$62, 2, FALSE)</f>
        <v>#N/A</v>
      </c>
      <c r="Y1345" s="16" t="e">
        <f>VLOOKUP(E1526, 'adm3'!A$2:B$273, 2, FALSE)</f>
        <v>#N/A</v>
      </c>
      <c r="Z1345" s="16" t="e">
        <f>VLOOKUP(G1526, stle!A$2:B$5250, 2, FALSE)</f>
        <v>#N/A</v>
      </c>
    </row>
    <row r="1346" spans="1:26" s="34" customFormat="1">
      <c r="A1346" s="119"/>
      <c r="B1346" s="163" t="e">
        <f t="shared" si="16"/>
        <v>#N/A</v>
      </c>
      <c r="C1346" s="119"/>
      <c r="D1346" s="163" t="e">
        <f t="shared" si="17"/>
        <v>#N/A</v>
      </c>
      <c r="E1346" s="119"/>
      <c r="F1346" s="164" t="e">
        <f t="shared" si="18"/>
        <v>#N/A</v>
      </c>
      <c r="G1346" s="119"/>
      <c r="H1346" s="163" t="e">
        <f t="shared" si="19"/>
        <v>#N/A</v>
      </c>
      <c r="I1346" s="163"/>
      <c r="J1346" s="165"/>
      <c r="K1346" s="119"/>
      <c r="L1346" s="119"/>
      <c r="M1346" s="119"/>
      <c r="N1346" s="117"/>
      <c r="O1346" s="119"/>
      <c r="P1346" s="101" t="e">
        <f>VLOOKUP(N1346,'MATERIAL LIST'!$A$2:$B$64,2,FALSE)</f>
        <v>#N/A</v>
      </c>
      <c r="Q1346" s="119"/>
      <c r="R1346" s="119"/>
      <c r="S1346" s="166"/>
      <c r="T1346" s="119"/>
      <c r="U1346" s="167"/>
      <c r="V1346" s="119"/>
      <c r="W1346" s="78" t="e">
        <f>VLOOKUP(A1527, 'adm1'!A$2:B$15, 2, FALSE)</f>
        <v>#N/A</v>
      </c>
      <c r="X1346" s="16" t="e">
        <f>VLOOKUP(C1527, 'adm2'!A$2:B$62, 2, FALSE)</f>
        <v>#N/A</v>
      </c>
      <c r="Y1346" s="16" t="e">
        <f>VLOOKUP(E1527, 'adm3'!A$2:B$273, 2, FALSE)</f>
        <v>#N/A</v>
      </c>
      <c r="Z1346" s="16" t="e">
        <f>VLOOKUP(G1527, stle!A$2:B$5250, 2, FALSE)</f>
        <v>#N/A</v>
      </c>
    </row>
    <row r="1347" spans="1:26" s="34" customFormat="1">
      <c r="A1347" s="119"/>
      <c r="B1347" s="163" t="e">
        <f t="shared" si="16"/>
        <v>#N/A</v>
      </c>
      <c r="C1347" s="119"/>
      <c r="D1347" s="163" t="e">
        <f t="shared" si="17"/>
        <v>#N/A</v>
      </c>
      <c r="E1347" s="119"/>
      <c r="F1347" s="164" t="e">
        <f t="shared" si="18"/>
        <v>#N/A</v>
      </c>
      <c r="G1347" s="119"/>
      <c r="H1347" s="163" t="e">
        <f t="shared" si="19"/>
        <v>#N/A</v>
      </c>
      <c r="I1347" s="163"/>
      <c r="J1347" s="165"/>
      <c r="K1347" s="119"/>
      <c r="L1347" s="119"/>
      <c r="M1347" s="119"/>
      <c r="N1347" s="117"/>
      <c r="O1347" s="119"/>
      <c r="P1347" s="101" t="e">
        <f>VLOOKUP(N1347,'MATERIAL LIST'!$A$2:$B$64,2,FALSE)</f>
        <v>#N/A</v>
      </c>
      <c r="Q1347" s="119"/>
      <c r="R1347" s="119"/>
      <c r="S1347" s="166"/>
      <c r="T1347" s="119"/>
      <c r="U1347" s="167"/>
      <c r="V1347" s="119"/>
      <c r="W1347" s="78" t="e">
        <f>VLOOKUP(A1528, 'adm1'!A$2:B$15, 2, FALSE)</f>
        <v>#N/A</v>
      </c>
      <c r="X1347" s="16" t="e">
        <f>VLOOKUP(C1528, 'adm2'!A$2:B$62, 2, FALSE)</f>
        <v>#N/A</v>
      </c>
      <c r="Y1347" s="16" t="e">
        <f>VLOOKUP(E1528, 'adm3'!A$2:B$273, 2, FALSE)</f>
        <v>#N/A</v>
      </c>
      <c r="Z1347" s="16" t="e">
        <f>VLOOKUP(G1528, stle!A$2:B$5250, 2, FALSE)</f>
        <v>#N/A</v>
      </c>
    </row>
    <row r="1348" spans="1:26" s="34" customFormat="1">
      <c r="A1348" s="119"/>
      <c r="B1348" s="163" t="e">
        <f t="shared" si="16"/>
        <v>#N/A</v>
      </c>
      <c r="C1348" s="119"/>
      <c r="D1348" s="163" t="e">
        <f t="shared" si="17"/>
        <v>#N/A</v>
      </c>
      <c r="E1348" s="119"/>
      <c r="F1348" s="164" t="e">
        <f t="shared" si="18"/>
        <v>#N/A</v>
      </c>
      <c r="G1348" s="119"/>
      <c r="H1348" s="163" t="e">
        <f t="shared" si="19"/>
        <v>#N/A</v>
      </c>
      <c r="I1348" s="163"/>
      <c r="J1348" s="165"/>
      <c r="K1348" s="119"/>
      <c r="L1348" s="119"/>
      <c r="M1348" s="119"/>
      <c r="N1348" s="117"/>
      <c r="O1348" s="119"/>
      <c r="P1348" s="101" t="e">
        <f>VLOOKUP(N1348,'MATERIAL LIST'!$A$2:$B$64,2,FALSE)</f>
        <v>#N/A</v>
      </c>
      <c r="Q1348" s="119"/>
      <c r="R1348" s="119"/>
      <c r="S1348" s="166"/>
      <c r="T1348" s="119"/>
      <c r="U1348" s="167"/>
      <c r="V1348" s="119"/>
      <c r="W1348" s="78" t="e">
        <f>VLOOKUP(A1529, 'adm1'!A$2:B$15, 2, FALSE)</f>
        <v>#N/A</v>
      </c>
      <c r="X1348" s="16" t="e">
        <f>VLOOKUP(C1529, 'adm2'!A$2:B$62, 2, FALSE)</f>
        <v>#N/A</v>
      </c>
      <c r="Y1348" s="16" t="e">
        <f>VLOOKUP(E1529, 'adm3'!A$2:B$273, 2, FALSE)</f>
        <v>#N/A</v>
      </c>
      <c r="Z1348" s="16" t="e">
        <f>VLOOKUP(G1529, stle!A$2:B$5250, 2, FALSE)</f>
        <v>#N/A</v>
      </c>
    </row>
    <row r="1349" spans="1:26" s="34" customFormat="1">
      <c r="A1349" s="119"/>
      <c r="B1349" s="163" t="e">
        <f t="shared" si="16"/>
        <v>#N/A</v>
      </c>
      <c r="C1349" s="119"/>
      <c r="D1349" s="163" t="e">
        <f t="shared" si="17"/>
        <v>#N/A</v>
      </c>
      <c r="E1349" s="119"/>
      <c r="F1349" s="164" t="e">
        <f t="shared" si="18"/>
        <v>#N/A</v>
      </c>
      <c r="G1349" s="119"/>
      <c r="H1349" s="163" t="e">
        <f t="shared" si="19"/>
        <v>#N/A</v>
      </c>
      <c r="I1349" s="163"/>
      <c r="J1349" s="165"/>
      <c r="K1349" s="119"/>
      <c r="L1349" s="119"/>
      <c r="M1349" s="119"/>
      <c r="N1349" s="117"/>
      <c r="O1349" s="119"/>
      <c r="P1349" s="101" t="e">
        <f>VLOOKUP(N1349,'MATERIAL LIST'!$A$2:$B$64,2,FALSE)</f>
        <v>#N/A</v>
      </c>
      <c r="Q1349" s="119"/>
      <c r="R1349" s="119"/>
      <c r="S1349" s="166"/>
      <c r="T1349" s="119"/>
      <c r="U1349" s="167"/>
      <c r="V1349" s="119"/>
      <c r="W1349" s="78" t="e">
        <f>VLOOKUP(A1530, 'adm1'!A$2:B$15, 2, FALSE)</f>
        <v>#N/A</v>
      </c>
      <c r="X1349" s="16" t="e">
        <f>VLOOKUP(C1530, 'adm2'!A$2:B$62, 2, FALSE)</f>
        <v>#N/A</v>
      </c>
      <c r="Y1349" s="16" t="e">
        <f>VLOOKUP(E1530, 'adm3'!A$2:B$273, 2, FALSE)</f>
        <v>#N/A</v>
      </c>
      <c r="Z1349" s="16" t="e">
        <f>VLOOKUP(G1530, stle!A$2:B$5250, 2, FALSE)</f>
        <v>#N/A</v>
      </c>
    </row>
    <row r="1350" spans="1:26" s="34" customFormat="1">
      <c r="A1350" s="119"/>
      <c r="B1350" s="163" t="e">
        <f t="shared" si="16"/>
        <v>#N/A</v>
      </c>
      <c r="C1350" s="119"/>
      <c r="D1350" s="163" t="e">
        <f t="shared" si="17"/>
        <v>#N/A</v>
      </c>
      <c r="E1350" s="119"/>
      <c r="F1350" s="164" t="e">
        <f t="shared" si="18"/>
        <v>#N/A</v>
      </c>
      <c r="G1350" s="119"/>
      <c r="H1350" s="163" t="e">
        <f t="shared" si="19"/>
        <v>#N/A</v>
      </c>
      <c r="I1350" s="163"/>
      <c r="J1350" s="165"/>
      <c r="K1350" s="119"/>
      <c r="L1350" s="119"/>
      <c r="M1350" s="119"/>
      <c r="N1350" s="117"/>
      <c r="O1350" s="119"/>
      <c r="P1350" s="101" t="e">
        <f>VLOOKUP(N1350,'MATERIAL LIST'!$A$2:$B$64,2,FALSE)</f>
        <v>#N/A</v>
      </c>
      <c r="Q1350" s="119"/>
      <c r="R1350" s="119"/>
      <c r="S1350" s="166"/>
      <c r="T1350" s="119"/>
      <c r="U1350" s="167"/>
      <c r="V1350" s="119"/>
      <c r="W1350" s="78" t="e">
        <f>VLOOKUP(A1531, 'adm1'!A$2:B$15, 2, FALSE)</f>
        <v>#N/A</v>
      </c>
      <c r="X1350" s="16" t="e">
        <f>VLOOKUP(C1531, 'adm2'!A$2:B$62, 2, FALSE)</f>
        <v>#N/A</v>
      </c>
      <c r="Y1350" s="16" t="e">
        <f>VLOOKUP(E1531, 'adm3'!A$2:B$273, 2, FALSE)</f>
        <v>#N/A</v>
      </c>
      <c r="Z1350" s="16" t="e">
        <f>VLOOKUP(G1531, stle!A$2:B$5250, 2, FALSE)</f>
        <v>#N/A</v>
      </c>
    </row>
    <row r="1351" spans="1:26" s="34" customFormat="1">
      <c r="A1351" s="119"/>
      <c r="B1351" s="163" t="e">
        <f t="shared" si="16"/>
        <v>#N/A</v>
      </c>
      <c r="C1351" s="119"/>
      <c r="D1351" s="163" t="e">
        <f t="shared" si="17"/>
        <v>#N/A</v>
      </c>
      <c r="E1351" s="119"/>
      <c r="F1351" s="164" t="e">
        <f t="shared" si="18"/>
        <v>#N/A</v>
      </c>
      <c r="G1351" s="119"/>
      <c r="H1351" s="163" t="e">
        <f t="shared" si="19"/>
        <v>#N/A</v>
      </c>
      <c r="I1351" s="163"/>
      <c r="J1351" s="165"/>
      <c r="K1351" s="119"/>
      <c r="L1351" s="119"/>
      <c r="M1351" s="119"/>
      <c r="N1351" s="117"/>
      <c r="O1351" s="119"/>
      <c r="P1351" s="101" t="e">
        <f>VLOOKUP(N1351,'MATERIAL LIST'!$A$2:$B$64,2,FALSE)</f>
        <v>#N/A</v>
      </c>
      <c r="Q1351" s="119"/>
      <c r="R1351" s="119"/>
      <c r="S1351" s="166"/>
      <c r="T1351" s="119"/>
      <c r="U1351" s="167"/>
      <c r="V1351" s="119"/>
      <c r="W1351" s="78" t="e">
        <f>VLOOKUP(A1532, 'adm1'!A$2:B$15, 2, FALSE)</f>
        <v>#N/A</v>
      </c>
      <c r="X1351" s="16" t="e">
        <f>VLOOKUP(C1532, 'adm2'!A$2:B$62, 2, FALSE)</f>
        <v>#N/A</v>
      </c>
      <c r="Y1351" s="16" t="e">
        <f>VLOOKUP(E1532, 'adm3'!A$2:B$273, 2, FALSE)</f>
        <v>#N/A</v>
      </c>
      <c r="Z1351" s="16" t="e">
        <f>VLOOKUP(G1532, stle!A$2:B$5250, 2, FALSE)</f>
        <v>#N/A</v>
      </c>
    </row>
    <row r="1352" spans="1:26" s="34" customFormat="1">
      <c r="A1352" s="119"/>
      <c r="B1352" s="163" t="e">
        <f t="shared" si="16"/>
        <v>#N/A</v>
      </c>
      <c r="C1352" s="119"/>
      <c r="D1352" s="163" t="e">
        <f t="shared" si="17"/>
        <v>#N/A</v>
      </c>
      <c r="E1352" s="119"/>
      <c r="F1352" s="164" t="e">
        <f t="shared" si="18"/>
        <v>#N/A</v>
      </c>
      <c r="G1352" s="119"/>
      <c r="H1352" s="163" t="e">
        <f t="shared" si="19"/>
        <v>#N/A</v>
      </c>
      <c r="I1352" s="163"/>
      <c r="J1352" s="165"/>
      <c r="K1352" s="119"/>
      <c r="L1352" s="119"/>
      <c r="M1352" s="119"/>
      <c r="N1352" s="117"/>
      <c r="O1352" s="119"/>
      <c r="P1352" s="101" t="e">
        <f>VLOOKUP(N1352,'MATERIAL LIST'!$A$2:$B$64,2,FALSE)</f>
        <v>#N/A</v>
      </c>
      <c r="Q1352" s="119"/>
      <c r="R1352" s="119"/>
      <c r="S1352" s="166"/>
      <c r="T1352" s="119"/>
      <c r="U1352" s="167"/>
      <c r="V1352" s="119"/>
      <c r="W1352" s="78" t="e">
        <f>VLOOKUP(A1533, 'adm1'!A$2:B$15, 2, FALSE)</f>
        <v>#N/A</v>
      </c>
      <c r="X1352" s="16" t="e">
        <f>VLOOKUP(C1533, 'adm2'!A$2:B$62, 2, FALSE)</f>
        <v>#N/A</v>
      </c>
      <c r="Y1352" s="16" t="e">
        <f>VLOOKUP(E1533, 'adm3'!A$2:B$273, 2, FALSE)</f>
        <v>#N/A</v>
      </c>
      <c r="Z1352" s="16" t="e">
        <f>VLOOKUP(G1533, stle!A$2:B$5250, 2, FALSE)</f>
        <v>#N/A</v>
      </c>
    </row>
    <row r="1353" spans="1:26" s="34" customFormat="1">
      <c r="A1353" s="119"/>
      <c r="B1353" s="163" t="e">
        <f t="shared" si="16"/>
        <v>#N/A</v>
      </c>
      <c r="C1353" s="119"/>
      <c r="D1353" s="163" t="e">
        <f t="shared" si="17"/>
        <v>#N/A</v>
      </c>
      <c r="E1353" s="119"/>
      <c r="F1353" s="164" t="e">
        <f t="shared" si="18"/>
        <v>#N/A</v>
      </c>
      <c r="G1353" s="119"/>
      <c r="H1353" s="163" t="e">
        <f t="shared" si="19"/>
        <v>#N/A</v>
      </c>
      <c r="I1353" s="163"/>
      <c r="J1353" s="165"/>
      <c r="K1353" s="119"/>
      <c r="L1353" s="119"/>
      <c r="M1353" s="119"/>
      <c r="N1353" s="117"/>
      <c r="O1353" s="119"/>
      <c r="P1353" s="101" t="e">
        <f>VLOOKUP(N1353,'MATERIAL LIST'!$A$2:$B$64,2,FALSE)</f>
        <v>#N/A</v>
      </c>
      <c r="Q1353" s="119"/>
      <c r="R1353" s="119"/>
      <c r="S1353" s="166"/>
      <c r="T1353" s="119"/>
      <c r="U1353" s="167"/>
      <c r="V1353" s="119"/>
      <c r="W1353" s="78" t="e">
        <f>VLOOKUP(A1534, 'adm1'!A$2:B$15, 2, FALSE)</f>
        <v>#N/A</v>
      </c>
      <c r="X1353" s="16" t="e">
        <f>VLOOKUP(C1534, 'adm2'!A$2:B$62, 2, FALSE)</f>
        <v>#N/A</v>
      </c>
      <c r="Y1353" s="16" t="e">
        <f>VLOOKUP(E1534, 'adm3'!A$2:B$273, 2, FALSE)</f>
        <v>#N/A</v>
      </c>
      <c r="Z1353" s="16" t="e">
        <f>VLOOKUP(G1534, stle!A$2:B$5250, 2, FALSE)</f>
        <v>#N/A</v>
      </c>
    </row>
    <row r="1354" spans="1:26" s="34" customFormat="1">
      <c r="A1354" s="119"/>
      <c r="B1354" s="163" t="e">
        <f t="shared" si="16"/>
        <v>#N/A</v>
      </c>
      <c r="C1354" s="119"/>
      <c r="D1354" s="163" t="e">
        <f t="shared" si="17"/>
        <v>#N/A</v>
      </c>
      <c r="E1354" s="119"/>
      <c r="F1354" s="164" t="e">
        <f t="shared" si="18"/>
        <v>#N/A</v>
      </c>
      <c r="G1354" s="119"/>
      <c r="H1354" s="163" t="e">
        <f t="shared" si="19"/>
        <v>#N/A</v>
      </c>
      <c r="I1354" s="163"/>
      <c r="J1354" s="165"/>
      <c r="K1354" s="119"/>
      <c r="L1354" s="119"/>
      <c r="M1354" s="119"/>
      <c r="N1354" s="117"/>
      <c r="O1354" s="119"/>
      <c r="P1354" s="101" t="e">
        <f>VLOOKUP(N1354,'MATERIAL LIST'!$A$2:$B$64,2,FALSE)</f>
        <v>#N/A</v>
      </c>
      <c r="Q1354" s="119"/>
      <c r="R1354" s="119"/>
      <c r="S1354" s="166"/>
      <c r="T1354" s="119"/>
      <c r="U1354" s="167"/>
      <c r="V1354" s="119"/>
      <c r="W1354" s="78" t="e">
        <f>VLOOKUP(A1535, 'adm1'!A$2:B$15, 2, FALSE)</f>
        <v>#N/A</v>
      </c>
      <c r="X1354" s="16" t="e">
        <f>VLOOKUP(C1535, 'adm2'!A$2:B$62, 2, FALSE)</f>
        <v>#N/A</v>
      </c>
      <c r="Y1354" s="16" t="e">
        <f>VLOOKUP(E1535, 'adm3'!A$2:B$273, 2, FALSE)</f>
        <v>#N/A</v>
      </c>
      <c r="Z1354" s="16" t="e">
        <f>VLOOKUP(G1535, stle!A$2:B$5250, 2, FALSE)</f>
        <v>#N/A</v>
      </c>
    </row>
    <row r="1355" spans="1:26" s="34" customFormat="1">
      <c r="A1355" s="119"/>
      <c r="B1355" s="163" t="e">
        <f t="shared" si="16"/>
        <v>#N/A</v>
      </c>
      <c r="C1355" s="119"/>
      <c r="D1355" s="163" t="e">
        <f t="shared" si="17"/>
        <v>#N/A</v>
      </c>
      <c r="E1355" s="119"/>
      <c r="F1355" s="164" t="e">
        <f t="shared" si="18"/>
        <v>#N/A</v>
      </c>
      <c r="G1355" s="119"/>
      <c r="H1355" s="163" t="e">
        <f t="shared" si="19"/>
        <v>#N/A</v>
      </c>
      <c r="I1355" s="163"/>
      <c r="J1355" s="165"/>
      <c r="K1355" s="119"/>
      <c r="L1355" s="119"/>
      <c r="M1355" s="119"/>
      <c r="N1355" s="117"/>
      <c r="O1355" s="119"/>
      <c r="P1355" s="101" t="e">
        <f>VLOOKUP(N1355,'MATERIAL LIST'!$A$2:$B$64,2,FALSE)</f>
        <v>#N/A</v>
      </c>
      <c r="Q1355" s="119"/>
      <c r="R1355" s="119"/>
      <c r="S1355" s="166"/>
      <c r="T1355" s="119"/>
      <c r="U1355" s="167"/>
      <c r="V1355" s="119"/>
      <c r="W1355" s="78" t="e">
        <f>VLOOKUP(A1536, 'adm1'!A$2:B$15, 2, FALSE)</f>
        <v>#N/A</v>
      </c>
      <c r="X1355" s="16" t="e">
        <f>VLOOKUP(C1536, 'adm2'!A$2:B$62, 2, FALSE)</f>
        <v>#N/A</v>
      </c>
      <c r="Y1355" s="16" t="e">
        <f>VLOOKUP(E1536, 'adm3'!A$2:B$273, 2, FALSE)</f>
        <v>#N/A</v>
      </c>
      <c r="Z1355" s="16" t="e">
        <f>VLOOKUP(G1536, stle!A$2:B$5250, 2, FALSE)</f>
        <v>#N/A</v>
      </c>
    </row>
    <row r="1356" spans="1:26" s="34" customFormat="1">
      <c r="A1356" s="119"/>
      <c r="B1356" s="163" t="e">
        <f t="shared" si="16"/>
        <v>#N/A</v>
      </c>
      <c r="C1356" s="119"/>
      <c r="D1356" s="163" t="e">
        <f t="shared" si="17"/>
        <v>#N/A</v>
      </c>
      <c r="E1356" s="119"/>
      <c r="F1356" s="164" t="e">
        <f t="shared" si="18"/>
        <v>#N/A</v>
      </c>
      <c r="G1356" s="119"/>
      <c r="H1356" s="163" t="e">
        <f t="shared" si="19"/>
        <v>#N/A</v>
      </c>
      <c r="I1356" s="163"/>
      <c r="J1356" s="165"/>
      <c r="K1356" s="119"/>
      <c r="L1356" s="119"/>
      <c r="M1356" s="119"/>
      <c r="N1356" s="117"/>
      <c r="O1356" s="119"/>
      <c r="P1356" s="101" t="e">
        <f>VLOOKUP(N1356,'MATERIAL LIST'!$A$2:$B$64,2,FALSE)</f>
        <v>#N/A</v>
      </c>
      <c r="Q1356" s="119"/>
      <c r="R1356" s="119"/>
      <c r="S1356" s="166"/>
      <c r="T1356" s="119"/>
      <c r="U1356" s="167"/>
      <c r="V1356" s="119"/>
      <c r="W1356" s="78" t="e">
        <f>VLOOKUP(A1537, 'adm1'!A$2:B$15, 2, FALSE)</f>
        <v>#N/A</v>
      </c>
      <c r="X1356" s="16" t="e">
        <f>VLOOKUP(C1537, 'adm2'!A$2:B$62, 2, FALSE)</f>
        <v>#N/A</v>
      </c>
      <c r="Y1356" s="16" t="e">
        <f>VLOOKUP(E1537, 'adm3'!A$2:B$273, 2, FALSE)</f>
        <v>#N/A</v>
      </c>
      <c r="Z1356" s="16" t="e">
        <f>VLOOKUP(G1537, stle!A$2:B$5250, 2, FALSE)</f>
        <v>#N/A</v>
      </c>
    </row>
    <row r="1357" spans="1:26" s="34" customFormat="1">
      <c r="A1357" s="119"/>
      <c r="B1357" s="163" t="e">
        <f t="shared" si="16"/>
        <v>#N/A</v>
      </c>
      <c r="C1357" s="119"/>
      <c r="D1357" s="163" t="e">
        <f t="shared" si="17"/>
        <v>#N/A</v>
      </c>
      <c r="E1357" s="119"/>
      <c r="F1357" s="164" t="e">
        <f t="shared" si="18"/>
        <v>#N/A</v>
      </c>
      <c r="G1357" s="119"/>
      <c r="H1357" s="163" t="e">
        <f t="shared" si="19"/>
        <v>#N/A</v>
      </c>
      <c r="I1357" s="163"/>
      <c r="J1357" s="165"/>
      <c r="K1357" s="119"/>
      <c r="L1357" s="119"/>
      <c r="M1357" s="119"/>
      <c r="N1357" s="117"/>
      <c r="O1357" s="119"/>
      <c r="P1357" s="101" t="e">
        <f>VLOOKUP(N1357,'MATERIAL LIST'!$A$2:$B$64,2,FALSE)</f>
        <v>#N/A</v>
      </c>
      <c r="Q1357" s="119"/>
      <c r="R1357" s="119"/>
      <c r="S1357" s="166"/>
      <c r="T1357" s="119"/>
      <c r="U1357" s="167"/>
      <c r="V1357" s="119"/>
      <c r="W1357" s="78" t="e">
        <f>VLOOKUP(A1538, 'adm1'!A$2:B$15, 2, FALSE)</f>
        <v>#N/A</v>
      </c>
      <c r="X1357" s="16" t="e">
        <f>VLOOKUP(C1538, 'adm2'!A$2:B$62, 2, FALSE)</f>
        <v>#N/A</v>
      </c>
      <c r="Y1357" s="16" t="e">
        <f>VLOOKUP(E1538, 'adm3'!A$2:B$273, 2, FALSE)</f>
        <v>#N/A</v>
      </c>
      <c r="Z1357" s="16" t="e">
        <f>VLOOKUP(G1538, stle!A$2:B$5250, 2, FALSE)</f>
        <v>#N/A</v>
      </c>
    </row>
    <row r="1358" spans="1:26" s="34" customFormat="1">
      <c r="A1358" s="119"/>
      <c r="B1358" s="163" t="e">
        <f t="shared" si="16"/>
        <v>#N/A</v>
      </c>
      <c r="C1358" s="119"/>
      <c r="D1358" s="163" t="e">
        <f t="shared" si="17"/>
        <v>#N/A</v>
      </c>
      <c r="E1358" s="119"/>
      <c r="F1358" s="164" t="e">
        <f t="shared" si="18"/>
        <v>#N/A</v>
      </c>
      <c r="G1358" s="119"/>
      <c r="H1358" s="163" t="e">
        <f t="shared" si="19"/>
        <v>#N/A</v>
      </c>
      <c r="I1358" s="163"/>
      <c r="J1358" s="165"/>
      <c r="K1358" s="119"/>
      <c r="L1358" s="119"/>
      <c r="M1358" s="119"/>
      <c r="N1358" s="117"/>
      <c r="O1358" s="119"/>
      <c r="P1358" s="101" t="e">
        <f>VLOOKUP(N1358,'MATERIAL LIST'!$A$2:$B$64,2,FALSE)</f>
        <v>#N/A</v>
      </c>
      <c r="Q1358" s="119"/>
      <c r="R1358" s="119"/>
      <c r="S1358" s="166"/>
      <c r="T1358" s="119"/>
      <c r="U1358" s="167"/>
      <c r="V1358" s="119"/>
      <c r="W1358" s="78" t="e">
        <f>VLOOKUP(A1539, 'adm1'!A$2:B$15, 2, FALSE)</f>
        <v>#N/A</v>
      </c>
      <c r="X1358" s="16" t="e">
        <f>VLOOKUP(C1539, 'adm2'!A$2:B$62, 2, FALSE)</f>
        <v>#N/A</v>
      </c>
      <c r="Y1358" s="16" t="e">
        <f>VLOOKUP(E1539, 'adm3'!A$2:B$273, 2, FALSE)</f>
        <v>#N/A</v>
      </c>
      <c r="Z1358" s="16" t="e">
        <f>VLOOKUP(G1539, stle!A$2:B$5250, 2, FALSE)</f>
        <v>#N/A</v>
      </c>
    </row>
    <row r="1359" spans="1:26" s="34" customFormat="1">
      <c r="A1359" s="119"/>
      <c r="B1359" s="163" t="e">
        <f t="shared" si="16"/>
        <v>#N/A</v>
      </c>
      <c r="C1359" s="119"/>
      <c r="D1359" s="163" t="e">
        <f t="shared" si="17"/>
        <v>#N/A</v>
      </c>
      <c r="E1359" s="119"/>
      <c r="F1359" s="164" t="e">
        <f t="shared" si="18"/>
        <v>#N/A</v>
      </c>
      <c r="G1359" s="119"/>
      <c r="H1359" s="163" t="e">
        <f t="shared" si="19"/>
        <v>#N/A</v>
      </c>
      <c r="I1359" s="163"/>
      <c r="J1359" s="165"/>
      <c r="K1359" s="119"/>
      <c r="L1359" s="119"/>
      <c r="M1359" s="119"/>
      <c r="N1359" s="117"/>
      <c r="O1359" s="119"/>
      <c r="P1359" s="101" t="e">
        <f>VLOOKUP(N1359,'MATERIAL LIST'!$A$2:$B$64,2,FALSE)</f>
        <v>#N/A</v>
      </c>
      <c r="Q1359" s="119"/>
      <c r="R1359" s="119"/>
      <c r="S1359" s="166"/>
      <c r="T1359" s="119"/>
      <c r="U1359" s="167"/>
      <c r="V1359" s="119"/>
      <c r="W1359" s="78" t="e">
        <f>VLOOKUP(A1540, 'adm1'!A$2:B$15, 2, FALSE)</f>
        <v>#N/A</v>
      </c>
      <c r="X1359" s="16" t="e">
        <f>VLOOKUP(C1540, 'adm2'!A$2:B$62, 2, FALSE)</f>
        <v>#N/A</v>
      </c>
      <c r="Y1359" s="16" t="e">
        <f>VLOOKUP(E1540, 'adm3'!A$2:B$273, 2, FALSE)</f>
        <v>#N/A</v>
      </c>
      <c r="Z1359" s="16" t="e">
        <f>VLOOKUP(G1540, stle!A$2:B$5250, 2, FALSE)</f>
        <v>#N/A</v>
      </c>
    </row>
    <row r="1360" spans="1:26" s="34" customFormat="1">
      <c r="A1360" s="119"/>
      <c r="B1360" s="163" t="e">
        <f t="shared" si="16"/>
        <v>#N/A</v>
      </c>
      <c r="C1360" s="119"/>
      <c r="D1360" s="163" t="e">
        <f t="shared" si="17"/>
        <v>#N/A</v>
      </c>
      <c r="E1360" s="119"/>
      <c r="F1360" s="164" t="e">
        <f t="shared" si="18"/>
        <v>#N/A</v>
      </c>
      <c r="G1360" s="119"/>
      <c r="H1360" s="163" t="e">
        <f t="shared" si="19"/>
        <v>#N/A</v>
      </c>
      <c r="I1360" s="163"/>
      <c r="J1360" s="165"/>
      <c r="K1360" s="119"/>
      <c r="L1360" s="119"/>
      <c r="M1360" s="119"/>
      <c r="N1360" s="117"/>
      <c r="O1360" s="119"/>
      <c r="P1360" s="101" t="e">
        <f>VLOOKUP(N1360,'MATERIAL LIST'!$A$2:$B$64,2,FALSE)</f>
        <v>#N/A</v>
      </c>
      <c r="Q1360" s="119"/>
      <c r="R1360" s="119"/>
      <c r="S1360" s="166"/>
      <c r="T1360" s="119"/>
      <c r="U1360" s="167"/>
      <c r="V1360" s="119"/>
      <c r="W1360" s="78" t="e">
        <f>VLOOKUP(A1541, 'adm1'!A$2:B$15, 2, FALSE)</f>
        <v>#N/A</v>
      </c>
      <c r="X1360" s="16" t="e">
        <f>VLOOKUP(C1541, 'adm2'!A$2:B$62, 2, FALSE)</f>
        <v>#N/A</v>
      </c>
      <c r="Y1360" s="16" t="e">
        <f>VLOOKUP(E1541, 'adm3'!A$2:B$273, 2, FALSE)</f>
        <v>#N/A</v>
      </c>
      <c r="Z1360" s="16" t="e">
        <f>VLOOKUP(G1541, stle!A$2:B$5250, 2, FALSE)</f>
        <v>#N/A</v>
      </c>
    </row>
    <row r="1361" spans="1:26" s="34" customFormat="1">
      <c r="A1361" s="119"/>
      <c r="B1361" s="163" t="e">
        <f t="shared" si="16"/>
        <v>#N/A</v>
      </c>
      <c r="C1361" s="119"/>
      <c r="D1361" s="163" t="e">
        <f t="shared" si="17"/>
        <v>#N/A</v>
      </c>
      <c r="E1361" s="119"/>
      <c r="F1361" s="164" t="e">
        <f t="shared" si="18"/>
        <v>#N/A</v>
      </c>
      <c r="G1361" s="119"/>
      <c r="H1361" s="163" t="e">
        <f t="shared" si="19"/>
        <v>#N/A</v>
      </c>
      <c r="I1361" s="163"/>
      <c r="J1361" s="165"/>
      <c r="K1361" s="119"/>
      <c r="L1361" s="119"/>
      <c r="M1361" s="119"/>
      <c r="N1361" s="117"/>
      <c r="O1361" s="119"/>
      <c r="P1361" s="101" t="e">
        <f>VLOOKUP(N1361,'MATERIAL LIST'!$A$2:$B$64,2,FALSE)</f>
        <v>#N/A</v>
      </c>
      <c r="Q1361" s="119"/>
      <c r="R1361" s="119"/>
      <c r="S1361" s="166"/>
      <c r="T1361" s="119"/>
      <c r="U1361" s="167"/>
      <c r="V1361" s="119"/>
      <c r="W1361" s="78" t="e">
        <f>VLOOKUP(A1542, 'adm1'!A$2:B$15, 2, FALSE)</f>
        <v>#N/A</v>
      </c>
      <c r="X1361" s="16" t="e">
        <f>VLOOKUP(C1542, 'adm2'!A$2:B$62, 2, FALSE)</f>
        <v>#N/A</v>
      </c>
      <c r="Y1361" s="16" t="e">
        <f>VLOOKUP(E1542, 'adm3'!A$2:B$273, 2, FALSE)</f>
        <v>#N/A</v>
      </c>
      <c r="Z1361" s="16" t="e">
        <f>VLOOKUP(G1542, stle!A$2:B$5250, 2, FALSE)</f>
        <v>#N/A</v>
      </c>
    </row>
    <row r="1362" spans="1:26" s="34" customFormat="1">
      <c r="A1362" s="119"/>
      <c r="B1362" s="163" t="e">
        <f t="shared" si="16"/>
        <v>#N/A</v>
      </c>
      <c r="C1362" s="119"/>
      <c r="D1362" s="163" t="e">
        <f t="shared" si="17"/>
        <v>#N/A</v>
      </c>
      <c r="E1362" s="119"/>
      <c r="F1362" s="164" t="e">
        <f t="shared" si="18"/>
        <v>#N/A</v>
      </c>
      <c r="G1362" s="119"/>
      <c r="H1362" s="163" t="e">
        <f t="shared" si="19"/>
        <v>#N/A</v>
      </c>
      <c r="I1362" s="163"/>
      <c r="J1362" s="165"/>
      <c r="K1362" s="119"/>
      <c r="L1362" s="119"/>
      <c r="M1362" s="119"/>
      <c r="N1362" s="117"/>
      <c r="O1362" s="119"/>
      <c r="P1362" s="101" t="e">
        <f>VLOOKUP(N1362,'MATERIAL LIST'!$A$2:$B$64,2,FALSE)</f>
        <v>#N/A</v>
      </c>
      <c r="Q1362" s="119"/>
      <c r="R1362" s="119"/>
      <c r="S1362" s="166"/>
      <c r="T1362" s="119"/>
      <c r="U1362" s="167"/>
      <c r="V1362" s="119"/>
      <c r="W1362" s="78" t="e">
        <f>VLOOKUP(A1543, 'adm1'!A$2:B$15, 2, FALSE)</f>
        <v>#N/A</v>
      </c>
      <c r="X1362" s="16" t="e">
        <f>VLOOKUP(C1543, 'adm2'!A$2:B$62, 2, FALSE)</f>
        <v>#N/A</v>
      </c>
      <c r="Y1362" s="16" t="e">
        <f>VLOOKUP(E1543, 'adm3'!A$2:B$273, 2, FALSE)</f>
        <v>#N/A</v>
      </c>
      <c r="Z1362" s="16" t="e">
        <f>VLOOKUP(G1543, stle!A$2:B$5250, 2, FALSE)</f>
        <v>#N/A</v>
      </c>
    </row>
    <row r="1363" spans="1:26" s="34" customFormat="1">
      <c r="A1363" s="119"/>
      <c r="B1363" s="163" t="e">
        <f t="shared" si="16"/>
        <v>#N/A</v>
      </c>
      <c r="C1363" s="119"/>
      <c r="D1363" s="163" t="e">
        <f t="shared" si="17"/>
        <v>#N/A</v>
      </c>
      <c r="E1363" s="119"/>
      <c r="F1363" s="164" t="e">
        <f t="shared" si="18"/>
        <v>#N/A</v>
      </c>
      <c r="G1363" s="119"/>
      <c r="H1363" s="163" t="e">
        <f t="shared" si="19"/>
        <v>#N/A</v>
      </c>
      <c r="I1363" s="163"/>
      <c r="J1363" s="165"/>
      <c r="K1363" s="119"/>
      <c r="L1363" s="119"/>
      <c r="M1363" s="119"/>
      <c r="N1363" s="117"/>
      <c r="O1363" s="119"/>
      <c r="P1363" s="101" t="e">
        <f>VLOOKUP(N1363,'MATERIAL LIST'!$A$2:$B$64,2,FALSE)</f>
        <v>#N/A</v>
      </c>
      <c r="Q1363" s="119"/>
      <c r="R1363" s="119"/>
      <c r="S1363" s="166"/>
      <c r="T1363" s="119"/>
      <c r="U1363" s="167"/>
      <c r="V1363" s="119"/>
      <c r="W1363" s="78" t="e">
        <f>VLOOKUP(A1544, 'adm1'!A$2:B$15, 2, FALSE)</f>
        <v>#N/A</v>
      </c>
      <c r="X1363" s="16" t="e">
        <f>VLOOKUP(C1544, 'adm2'!A$2:B$62, 2, FALSE)</f>
        <v>#N/A</v>
      </c>
      <c r="Y1363" s="16" t="e">
        <f>VLOOKUP(E1544, 'adm3'!A$2:B$273, 2, FALSE)</f>
        <v>#N/A</v>
      </c>
      <c r="Z1363" s="16" t="e">
        <f>VLOOKUP(G1544, stle!A$2:B$5250, 2, FALSE)</f>
        <v>#N/A</v>
      </c>
    </row>
    <row r="1364" spans="1:26" s="34" customFormat="1">
      <c r="A1364" s="119"/>
      <c r="B1364" s="163" t="e">
        <f t="shared" si="16"/>
        <v>#N/A</v>
      </c>
      <c r="C1364" s="119"/>
      <c r="D1364" s="163" t="e">
        <f t="shared" si="17"/>
        <v>#N/A</v>
      </c>
      <c r="E1364" s="119"/>
      <c r="F1364" s="164" t="e">
        <f t="shared" si="18"/>
        <v>#N/A</v>
      </c>
      <c r="G1364" s="119"/>
      <c r="H1364" s="163" t="e">
        <f t="shared" si="19"/>
        <v>#N/A</v>
      </c>
      <c r="I1364" s="163"/>
      <c r="J1364" s="165"/>
      <c r="K1364" s="119"/>
      <c r="L1364" s="119"/>
      <c r="M1364" s="119"/>
      <c r="N1364" s="117"/>
      <c r="O1364" s="119"/>
      <c r="P1364" s="101" t="e">
        <f>VLOOKUP(N1364,'MATERIAL LIST'!$A$2:$B$64,2,FALSE)</f>
        <v>#N/A</v>
      </c>
      <c r="Q1364" s="119"/>
      <c r="R1364" s="119"/>
      <c r="S1364" s="166"/>
      <c r="T1364" s="119"/>
      <c r="U1364" s="167"/>
      <c r="V1364" s="119"/>
      <c r="W1364" s="78" t="e">
        <f>VLOOKUP(A1545, 'adm1'!A$2:B$15, 2, FALSE)</f>
        <v>#N/A</v>
      </c>
      <c r="X1364" s="16" t="e">
        <f>VLOOKUP(C1545, 'adm2'!A$2:B$62, 2, FALSE)</f>
        <v>#N/A</v>
      </c>
      <c r="Y1364" s="16" t="e">
        <f>VLOOKUP(E1545, 'adm3'!A$2:B$273, 2, FALSE)</f>
        <v>#N/A</v>
      </c>
      <c r="Z1364" s="16" t="e">
        <f>VLOOKUP(G1545, stle!A$2:B$5250, 2, FALSE)</f>
        <v>#N/A</v>
      </c>
    </row>
    <row r="1365" spans="1:26" s="34" customFormat="1">
      <c r="A1365" s="119"/>
      <c r="B1365" s="163" t="e">
        <f t="shared" si="16"/>
        <v>#N/A</v>
      </c>
      <c r="C1365" s="119"/>
      <c r="D1365" s="163" t="e">
        <f t="shared" si="17"/>
        <v>#N/A</v>
      </c>
      <c r="E1365" s="119"/>
      <c r="F1365" s="164" t="e">
        <f t="shared" si="18"/>
        <v>#N/A</v>
      </c>
      <c r="G1365" s="119"/>
      <c r="H1365" s="163" t="e">
        <f t="shared" si="19"/>
        <v>#N/A</v>
      </c>
      <c r="I1365" s="163"/>
      <c r="J1365" s="165"/>
      <c r="K1365" s="119"/>
      <c r="L1365" s="119"/>
      <c r="M1365" s="119"/>
      <c r="N1365" s="117"/>
      <c r="O1365" s="119"/>
      <c r="P1365" s="101" t="e">
        <f>VLOOKUP(N1365,'MATERIAL LIST'!$A$2:$B$64,2,FALSE)</f>
        <v>#N/A</v>
      </c>
      <c r="Q1365" s="119"/>
      <c r="R1365" s="119"/>
      <c r="S1365" s="166"/>
      <c r="T1365" s="119"/>
      <c r="U1365" s="167"/>
      <c r="V1365" s="119"/>
      <c r="W1365" s="78" t="e">
        <f>VLOOKUP(A1546, 'adm1'!A$2:B$15, 2, FALSE)</f>
        <v>#N/A</v>
      </c>
      <c r="X1365" s="16" t="e">
        <f>VLOOKUP(C1546, 'adm2'!A$2:B$62, 2, FALSE)</f>
        <v>#N/A</v>
      </c>
      <c r="Y1365" s="16" t="e">
        <f>VLOOKUP(E1546, 'adm3'!A$2:B$273, 2, FALSE)</f>
        <v>#N/A</v>
      </c>
      <c r="Z1365" s="16" t="e">
        <f>VLOOKUP(G1546, stle!A$2:B$5250, 2, FALSE)</f>
        <v>#N/A</v>
      </c>
    </row>
    <row r="1366" spans="1:26" s="34" customFormat="1">
      <c r="A1366" s="119"/>
      <c r="B1366" s="163" t="e">
        <f t="shared" si="16"/>
        <v>#N/A</v>
      </c>
      <c r="C1366" s="119"/>
      <c r="D1366" s="163" t="e">
        <f t="shared" si="17"/>
        <v>#N/A</v>
      </c>
      <c r="E1366" s="119"/>
      <c r="F1366" s="164" t="e">
        <f t="shared" si="18"/>
        <v>#N/A</v>
      </c>
      <c r="G1366" s="119"/>
      <c r="H1366" s="163" t="e">
        <f t="shared" si="19"/>
        <v>#N/A</v>
      </c>
      <c r="I1366" s="163"/>
      <c r="J1366" s="165"/>
      <c r="K1366" s="119"/>
      <c r="L1366" s="119"/>
      <c r="M1366" s="119"/>
      <c r="N1366" s="117"/>
      <c r="O1366" s="119"/>
      <c r="P1366" s="101" t="e">
        <f>VLOOKUP(N1366,'MATERIAL LIST'!$A$2:$B$64,2,FALSE)</f>
        <v>#N/A</v>
      </c>
      <c r="Q1366" s="119"/>
      <c r="R1366" s="119"/>
      <c r="S1366" s="166"/>
      <c r="T1366" s="119"/>
      <c r="U1366" s="167"/>
      <c r="V1366" s="119"/>
      <c r="W1366" s="78" t="e">
        <f>VLOOKUP(A1547, 'adm1'!A$2:B$15, 2, FALSE)</f>
        <v>#N/A</v>
      </c>
      <c r="X1366" s="16" t="e">
        <f>VLOOKUP(C1547, 'adm2'!A$2:B$62, 2, FALSE)</f>
        <v>#N/A</v>
      </c>
      <c r="Y1366" s="16" t="e">
        <f>VLOOKUP(E1547, 'adm3'!A$2:B$273, 2, FALSE)</f>
        <v>#N/A</v>
      </c>
      <c r="Z1366" s="16" t="e">
        <f>VLOOKUP(G1547, stle!A$2:B$5250, 2, FALSE)</f>
        <v>#N/A</v>
      </c>
    </row>
    <row r="1367" spans="1:26" s="34" customFormat="1">
      <c r="A1367" s="119"/>
      <c r="B1367" s="163" t="e">
        <f t="shared" si="16"/>
        <v>#N/A</v>
      </c>
      <c r="C1367" s="119"/>
      <c r="D1367" s="163" t="e">
        <f t="shared" si="17"/>
        <v>#N/A</v>
      </c>
      <c r="E1367" s="119"/>
      <c r="F1367" s="164" t="e">
        <f t="shared" si="18"/>
        <v>#N/A</v>
      </c>
      <c r="G1367" s="119"/>
      <c r="H1367" s="163" t="e">
        <f t="shared" si="19"/>
        <v>#N/A</v>
      </c>
      <c r="I1367" s="163"/>
      <c r="J1367" s="165"/>
      <c r="K1367" s="119"/>
      <c r="L1367" s="119"/>
      <c r="M1367" s="119"/>
      <c r="N1367" s="117"/>
      <c r="O1367" s="119"/>
      <c r="P1367" s="101" t="e">
        <f>VLOOKUP(N1367,'MATERIAL LIST'!$A$2:$B$64,2,FALSE)</f>
        <v>#N/A</v>
      </c>
      <c r="Q1367" s="119"/>
      <c r="R1367" s="119"/>
      <c r="S1367" s="166"/>
      <c r="T1367" s="119"/>
      <c r="U1367" s="167"/>
      <c r="V1367" s="119"/>
      <c r="W1367" s="78" t="e">
        <f>VLOOKUP(A1548, 'adm1'!A$2:B$15, 2, FALSE)</f>
        <v>#N/A</v>
      </c>
      <c r="X1367" s="16" t="e">
        <f>VLOOKUP(C1548, 'adm2'!A$2:B$62, 2, FALSE)</f>
        <v>#N/A</v>
      </c>
      <c r="Y1367" s="16" t="e">
        <f>VLOOKUP(E1548, 'adm3'!A$2:B$273, 2, FALSE)</f>
        <v>#N/A</v>
      </c>
      <c r="Z1367" s="16" t="e">
        <f>VLOOKUP(G1548, stle!A$2:B$5250, 2, FALSE)</f>
        <v>#N/A</v>
      </c>
    </row>
    <row r="1368" spans="1:26" s="34" customFormat="1">
      <c r="A1368" s="119"/>
      <c r="B1368" s="163" t="e">
        <f t="shared" si="16"/>
        <v>#N/A</v>
      </c>
      <c r="C1368" s="119"/>
      <c r="D1368" s="163" t="e">
        <f t="shared" si="17"/>
        <v>#N/A</v>
      </c>
      <c r="E1368" s="119"/>
      <c r="F1368" s="164" t="e">
        <f t="shared" si="18"/>
        <v>#N/A</v>
      </c>
      <c r="G1368" s="119"/>
      <c r="H1368" s="163" t="e">
        <f t="shared" si="19"/>
        <v>#N/A</v>
      </c>
      <c r="I1368" s="163"/>
      <c r="J1368" s="165"/>
      <c r="K1368" s="119"/>
      <c r="L1368" s="119"/>
      <c r="M1368" s="119"/>
      <c r="N1368" s="117"/>
      <c r="O1368" s="119"/>
      <c r="P1368" s="101" t="e">
        <f>VLOOKUP(N1368,'MATERIAL LIST'!$A$2:$B$64,2,FALSE)</f>
        <v>#N/A</v>
      </c>
      <c r="Q1368" s="119"/>
      <c r="R1368" s="119"/>
      <c r="S1368" s="166"/>
      <c r="T1368" s="119"/>
      <c r="U1368" s="167"/>
      <c r="V1368" s="119"/>
      <c r="W1368" s="78" t="e">
        <f>VLOOKUP(A1549, 'adm1'!A$2:B$15, 2, FALSE)</f>
        <v>#N/A</v>
      </c>
      <c r="X1368" s="16" t="e">
        <f>VLOOKUP(C1549, 'adm2'!A$2:B$62, 2, FALSE)</f>
        <v>#N/A</v>
      </c>
      <c r="Y1368" s="16" t="e">
        <f>VLOOKUP(E1549, 'adm3'!A$2:B$273, 2, FALSE)</f>
        <v>#N/A</v>
      </c>
      <c r="Z1368" s="16" t="e">
        <f>VLOOKUP(G1549, stle!A$2:B$5250, 2, FALSE)</f>
        <v>#N/A</v>
      </c>
    </row>
    <row r="1369" spans="1:26" s="34" customFormat="1">
      <c r="A1369" s="119"/>
      <c r="B1369" s="163" t="e">
        <f t="shared" si="16"/>
        <v>#N/A</v>
      </c>
      <c r="C1369" s="119"/>
      <c r="D1369" s="163" t="e">
        <f t="shared" si="17"/>
        <v>#N/A</v>
      </c>
      <c r="E1369" s="119"/>
      <c r="F1369" s="164" t="e">
        <f t="shared" si="18"/>
        <v>#N/A</v>
      </c>
      <c r="G1369" s="119"/>
      <c r="H1369" s="163" t="e">
        <f t="shared" si="19"/>
        <v>#N/A</v>
      </c>
      <c r="I1369" s="163"/>
      <c r="J1369" s="165"/>
      <c r="K1369" s="119"/>
      <c r="L1369" s="119"/>
      <c r="M1369" s="119"/>
      <c r="N1369" s="117"/>
      <c r="O1369" s="119"/>
      <c r="P1369" s="101" t="e">
        <f>VLOOKUP(N1369,'MATERIAL LIST'!$A$2:$B$64,2,FALSE)</f>
        <v>#N/A</v>
      </c>
      <c r="Q1369" s="119"/>
      <c r="R1369" s="119"/>
      <c r="S1369" s="166"/>
      <c r="T1369" s="119"/>
      <c r="U1369" s="167"/>
      <c r="V1369" s="119"/>
      <c r="W1369" s="78" t="e">
        <f>VLOOKUP(A1550, 'adm1'!A$2:B$15, 2, FALSE)</f>
        <v>#N/A</v>
      </c>
      <c r="X1369" s="16" t="e">
        <f>VLOOKUP(C1550, 'adm2'!A$2:B$62, 2, FALSE)</f>
        <v>#N/A</v>
      </c>
      <c r="Y1369" s="16" t="e">
        <f>VLOOKUP(E1550, 'adm3'!A$2:B$273, 2, FALSE)</f>
        <v>#N/A</v>
      </c>
      <c r="Z1369" s="16" t="e">
        <f>VLOOKUP(G1550, stle!A$2:B$5250, 2, FALSE)</f>
        <v>#N/A</v>
      </c>
    </row>
    <row r="1370" spans="1:26" s="34" customFormat="1">
      <c r="A1370" s="119"/>
      <c r="B1370" s="163" t="e">
        <f t="shared" si="16"/>
        <v>#N/A</v>
      </c>
      <c r="C1370" s="119"/>
      <c r="D1370" s="163" t="e">
        <f t="shared" si="17"/>
        <v>#N/A</v>
      </c>
      <c r="E1370" s="119"/>
      <c r="F1370" s="164" t="e">
        <f t="shared" si="18"/>
        <v>#N/A</v>
      </c>
      <c r="G1370" s="119"/>
      <c r="H1370" s="163" t="e">
        <f t="shared" si="19"/>
        <v>#N/A</v>
      </c>
      <c r="I1370" s="163"/>
      <c r="J1370" s="165"/>
      <c r="K1370" s="119"/>
      <c r="L1370" s="119"/>
      <c r="M1370" s="119"/>
      <c r="N1370" s="117"/>
      <c r="O1370" s="119"/>
      <c r="P1370" s="101" t="e">
        <f>VLOOKUP(N1370,'MATERIAL LIST'!$A$2:$B$64,2,FALSE)</f>
        <v>#N/A</v>
      </c>
      <c r="Q1370" s="119"/>
      <c r="R1370" s="119"/>
      <c r="S1370" s="166"/>
      <c r="T1370" s="119"/>
      <c r="U1370" s="167"/>
      <c r="V1370" s="119"/>
      <c r="W1370" s="78" t="e">
        <f>VLOOKUP(A1551, 'adm1'!A$2:B$15, 2, FALSE)</f>
        <v>#N/A</v>
      </c>
      <c r="X1370" s="16" t="e">
        <f>VLOOKUP(C1551, 'adm2'!A$2:B$62, 2, FALSE)</f>
        <v>#N/A</v>
      </c>
      <c r="Y1370" s="16" t="e">
        <f>VLOOKUP(E1551, 'adm3'!A$2:B$273, 2, FALSE)</f>
        <v>#N/A</v>
      </c>
      <c r="Z1370" s="16" t="e">
        <f>VLOOKUP(G1551, stle!A$2:B$5250, 2, FALSE)</f>
        <v>#N/A</v>
      </c>
    </row>
    <row r="1371" spans="1:26" s="34" customFormat="1">
      <c r="A1371" s="119"/>
      <c r="B1371" s="163" t="e">
        <f t="shared" si="16"/>
        <v>#N/A</v>
      </c>
      <c r="C1371" s="119"/>
      <c r="D1371" s="163" t="e">
        <f t="shared" si="17"/>
        <v>#N/A</v>
      </c>
      <c r="E1371" s="119"/>
      <c r="F1371" s="164" t="e">
        <f t="shared" si="18"/>
        <v>#N/A</v>
      </c>
      <c r="G1371" s="119"/>
      <c r="H1371" s="163" t="e">
        <f t="shared" si="19"/>
        <v>#N/A</v>
      </c>
      <c r="I1371" s="163"/>
      <c r="J1371" s="165"/>
      <c r="K1371" s="119"/>
      <c r="L1371" s="119"/>
      <c r="M1371" s="119"/>
      <c r="N1371" s="117"/>
      <c r="O1371" s="119"/>
      <c r="P1371" s="101" t="e">
        <f>VLOOKUP(N1371,'MATERIAL LIST'!$A$2:$B$64,2,FALSE)</f>
        <v>#N/A</v>
      </c>
      <c r="Q1371" s="119"/>
      <c r="R1371" s="119"/>
      <c r="S1371" s="166"/>
      <c r="T1371" s="119"/>
      <c r="U1371" s="167"/>
      <c r="V1371" s="119"/>
      <c r="W1371" s="78" t="e">
        <f>VLOOKUP(A1552, 'adm1'!A$2:B$15, 2, FALSE)</f>
        <v>#N/A</v>
      </c>
      <c r="X1371" s="16" t="e">
        <f>VLOOKUP(C1552, 'adm2'!A$2:B$62, 2, FALSE)</f>
        <v>#N/A</v>
      </c>
      <c r="Y1371" s="16" t="e">
        <f>VLOOKUP(E1552, 'adm3'!A$2:B$273, 2, FALSE)</f>
        <v>#N/A</v>
      </c>
      <c r="Z1371" s="16" t="e">
        <f>VLOOKUP(G1552, stle!A$2:B$5250, 2, FALSE)</f>
        <v>#N/A</v>
      </c>
    </row>
    <row r="1372" spans="1:26" s="34" customFormat="1">
      <c r="A1372" s="119"/>
      <c r="B1372" s="163" t="e">
        <f t="shared" si="16"/>
        <v>#N/A</v>
      </c>
      <c r="C1372" s="119"/>
      <c r="D1372" s="163" t="e">
        <f t="shared" si="17"/>
        <v>#N/A</v>
      </c>
      <c r="E1372" s="119"/>
      <c r="F1372" s="164" t="e">
        <f t="shared" si="18"/>
        <v>#N/A</v>
      </c>
      <c r="G1372" s="119"/>
      <c r="H1372" s="163" t="e">
        <f t="shared" si="19"/>
        <v>#N/A</v>
      </c>
      <c r="I1372" s="163"/>
      <c r="J1372" s="165"/>
      <c r="K1372" s="119"/>
      <c r="L1372" s="119"/>
      <c r="M1372" s="119"/>
      <c r="N1372" s="117"/>
      <c r="O1372" s="119"/>
      <c r="P1372" s="101" t="e">
        <f>VLOOKUP(N1372,'MATERIAL LIST'!$A$2:$B$64,2,FALSE)</f>
        <v>#N/A</v>
      </c>
      <c r="Q1372" s="119"/>
      <c r="R1372" s="119"/>
      <c r="S1372" s="166"/>
      <c r="T1372" s="119"/>
      <c r="U1372" s="167"/>
      <c r="V1372" s="119"/>
      <c r="W1372" s="78" t="e">
        <f>VLOOKUP(A1553, 'adm1'!A$2:B$15, 2, FALSE)</f>
        <v>#N/A</v>
      </c>
      <c r="X1372" s="16" t="e">
        <f>VLOOKUP(C1553, 'adm2'!A$2:B$62, 2, FALSE)</f>
        <v>#N/A</v>
      </c>
      <c r="Y1372" s="16" t="e">
        <f>VLOOKUP(E1553, 'adm3'!A$2:B$273, 2, FALSE)</f>
        <v>#N/A</v>
      </c>
      <c r="Z1372" s="16" t="e">
        <f>VLOOKUP(G1553, stle!A$2:B$5250, 2, FALSE)</f>
        <v>#N/A</v>
      </c>
    </row>
    <row r="1373" spans="1:26" s="34" customFormat="1">
      <c r="A1373" s="119"/>
      <c r="B1373" s="163" t="e">
        <f t="shared" si="16"/>
        <v>#N/A</v>
      </c>
      <c r="C1373" s="119"/>
      <c r="D1373" s="163" t="e">
        <f t="shared" si="17"/>
        <v>#N/A</v>
      </c>
      <c r="E1373" s="119"/>
      <c r="F1373" s="164" t="e">
        <f t="shared" si="18"/>
        <v>#N/A</v>
      </c>
      <c r="G1373" s="119"/>
      <c r="H1373" s="163" t="e">
        <f t="shared" si="19"/>
        <v>#N/A</v>
      </c>
      <c r="I1373" s="163"/>
      <c r="J1373" s="165"/>
      <c r="K1373" s="119"/>
      <c r="L1373" s="119"/>
      <c r="M1373" s="119"/>
      <c r="N1373" s="117"/>
      <c r="O1373" s="119"/>
      <c r="P1373" s="101" t="e">
        <f>VLOOKUP(N1373,'MATERIAL LIST'!$A$2:$B$64,2,FALSE)</f>
        <v>#N/A</v>
      </c>
      <c r="Q1373" s="119"/>
      <c r="R1373" s="119"/>
      <c r="S1373" s="166"/>
      <c r="T1373" s="119"/>
      <c r="U1373" s="167"/>
      <c r="V1373" s="119"/>
      <c r="W1373" s="78" t="e">
        <f>VLOOKUP(A1554, 'adm1'!A$2:B$15, 2, FALSE)</f>
        <v>#N/A</v>
      </c>
      <c r="X1373" s="16" t="e">
        <f>VLOOKUP(C1554, 'adm2'!A$2:B$62, 2, FALSE)</f>
        <v>#N/A</v>
      </c>
      <c r="Y1373" s="16" t="e">
        <f>VLOOKUP(E1554, 'adm3'!A$2:B$273, 2, FALSE)</f>
        <v>#N/A</v>
      </c>
      <c r="Z1373" s="16" t="e">
        <f>VLOOKUP(G1554, stle!A$2:B$5250, 2, FALSE)</f>
        <v>#N/A</v>
      </c>
    </row>
    <row r="1374" spans="1:26" s="34" customFormat="1">
      <c r="A1374" s="119"/>
      <c r="B1374" s="163" t="e">
        <f t="shared" si="16"/>
        <v>#N/A</v>
      </c>
      <c r="C1374" s="119"/>
      <c r="D1374" s="163" t="e">
        <f t="shared" si="17"/>
        <v>#N/A</v>
      </c>
      <c r="E1374" s="119"/>
      <c r="F1374" s="164" t="e">
        <f t="shared" si="18"/>
        <v>#N/A</v>
      </c>
      <c r="G1374" s="119"/>
      <c r="H1374" s="163" t="e">
        <f t="shared" si="19"/>
        <v>#N/A</v>
      </c>
      <c r="I1374" s="163"/>
      <c r="J1374" s="165"/>
      <c r="K1374" s="119"/>
      <c r="L1374" s="119"/>
      <c r="M1374" s="119"/>
      <c r="N1374" s="117"/>
      <c r="O1374" s="119"/>
      <c r="P1374" s="101" t="e">
        <f>VLOOKUP(N1374,'MATERIAL LIST'!$A$2:$B$64,2,FALSE)</f>
        <v>#N/A</v>
      </c>
      <c r="Q1374" s="119"/>
      <c r="R1374" s="119"/>
      <c r="S1374" s="166"/>
      <c r="T1374" s="119"/>
      <c r="U1374" s="167"/>
      <c r="V1374" s="119"/>
      <c r="W1374" s="78" t="e">
        <f>VLOOKUP(A1555, 'adm1'!A$2:B$15, 2, FALSE)</f>
        <v>#N/A</v>
      </c>
      <c r="X1374" s="16" t="e">
        <f>VLOOKUP(C1555, 'adm2'!A$2:B$62, 2, FALSE)</f>
        <v>#N/A</v>
      </c>
      <c r="Y1374" s="16" t="e">
        <f>VLOOKUP(E1555, 'adm3'!A$2:B$273, 2, FALSE)</f>
        <v>#N/A</v>
      </c>
      <c r="Z1374" s="16" t="e">
        <f>VLOOKUP(G1555, stle!A$2:B$5250, 2, FALSE)</f>
        <v>#N/A</v>
      </c>
    </row>
    <row r="1375" spans="1:26" s="34" customFormat="1">
      <c r="A1375" s="119"/>
      <c r="B1375" s="163" t="e">
        <f t="shared" si="16"/>
        <v>#N/A</v>
      </c>
      <c r="C1375" s="119"/>
      <c r="D1375" s="163" t="e">
        <f t="shared" si="17"/>
        <v>#N/A</v>
      </c>
      <c r="E1375" s="119"/>
      <c r="F1375" s="164" t="e">
        <f t="shared" si="18"/>
        <v>#N/A</v>
      </c>
      <c r="G1375" s="119"/>
      <c r="H1375" s="163" t="e">
        <f t="shared" si="19"/>
        <v>#N/A</v>
      </c>
      <c r="I1375" s="163"/>
      <c r="J1375" s="165"/>
      <c r="K1375" s="119"/>
      <c r="L1375" s="119"/>
      <c r="M1375" s="119"/>
      <c r="N1375" s="117"/>
      <c r="O1375" s="119"/>
      <c r="P1375" s="101" t="e">
        <f>VLOOKUP(N1375,'MATERIAL LIST'!$A$2:$B$64,2,FALSE)</f>
        <v>#N/A</v>
      </c>
      <c r="Q1375" s="119"/>
      <c r="R1375" s="119"/>
      <c r="S1375" s="166"/>
      <c r="T1375" s="119"/>
      <c r="U1375" s="167"/>
      <c r="V1375" s="119"/>
      <c r="W1375" s="78" t="e">
        <f>VLOOKUP(A1556, 'adm1'!A$2:B$15, 2, FALSE)</f>
        <v>#N/A</v>
      </c>
      <c r="X1375" s="16" t="e">
        <f>VLOOKUP(C1556, 'adm2'!A$2:B$62, 2, FALSE)</f>
        <v>#N/A</v>
      </c>
      <c r="Y1375" s="16" t="e">
        <f>VLOOKUP(E1556, 'adm3'!A$2:B$273, 2, FALSE)</f>
        <v>#N/A</v>
      </c>
      <c r="Z1375" s="16" t="e">
        <f>VLOOKUP(G1556, stle!A$2:B$5250, 2, FALSE)</f>
        <v>#N/A</v>
      </c>
    </row>
    <row r="1376" spans="1:26" s="34" customFormat="1">
      <c r="A1376" s="119"/>
      <c r="B1376" s="163" t="e">
        <f t="shared" si="16"/>
        <v>#N/A</v>
      </c>
      <c r="C1376" s="119"/>
      <c r="D1376" s="163" t="e">
        <f t="shared" si="17"/>
        <v>#N/A</v>
      </c>
      <c r="E1376" s="119"/>
      <c r="F1376" s="164" t="e">
        <f t="shared" si="18"/>
        <v>#N/A</v>
      </c>
      <c r="G1376" s="119"/>
      <c r="H1376" s="163" t="e">
        <f t="shared" si="19"/>
        <v>#N/A</v>
      </c>
      <c r="I1376" s="163"/>
      <c r="J1376" s="165"/>
      <c r="K1376" s="119"/>
      <c r="L1376" s="119"/>
      <c r="M1376" s="119"/>
      <c r="N1376" s="117"/>
      <c r="O1376" s="119"/>
      <c r="P1376" s="101" t="e">
        <f>VLOOKUP(N1376,'MATERIAL LIST'!$A$2:$B$64,2,FALSE)</f>
        <v>#N/A</v>
      </c>
      <c r="Q1376" s="119"/>
      <c r="R1376" s="119"/>
      <c r="S1376" s="166"/>
      <c r="T1376" s="119"/>
      <c r="U1376" s="167"/>
      <c r="V1376" s="119"/>
      <c r="W1376" s="78" t="e">
        <f>VLOOKUP(A1557, 'adm1'!A$2:B$15, 2, FALSE)</f>
        <v>#N/A</v>
      </c>
      <c r="X1376" s="16" t="e">
        <f>VLOOKUP(C1557, 'adm2'!A$2:B$62, 2, FALSE)</f>
        <v>#N/A</v>
      </c>
      <c r="Y1376" s="16" t="e">
        <f>VLOOKUP(E1557, 'adm3'!A$2:B$273, 2, FALSE)</f>
        <v>#N/A</v>
      </c>
      <c r="Z1376" s="16" t="e">
        <f>VLOOKUP(G1557, stle!A$2:B$5250, 2, FALSE)</f>
        <v>#N/A</v>
      </c>
    </row>
    <row r="1377" spans="1:26" s="34" customFormat="1">
      <c r="A1377" s="119"/>
      <c r="B1377" s="163" t="e">
        <f t="shared" si="16"/>
        <v>#N/A</v>
      </c>
      <c r="C1377" s="119"/>
      <c r="D1377" s="163" t="e">
        <f t="shared" si="17"/>
        <v>#N/A</v>
      </c>
      <c r="E1377" s="119"/>
      <c r="F1377" s="164" t="e">
        <f t="shared" si="18"/>
        <v>#N/A</v>
      </c>
      <c r="G1377" s="119"/>
      <c r="H1377" s="163" t="e">
        <f t="shared" si="19"/>
        <v>#N/A</v>
      </c>
      <c r="I1377" s="163"/>
      <c r="J1377" s="165"/>
      <c r="K1377" s="119"/>
      <c r="L1377" s="119"/>
      <c r="M1377" s="119"/>
      <c r="N1377" s="117"/>
      <c r="O1377" s="119"/>
      <c r="P1377" s="101" t="e">
        <f>VLOOKUP(N1377,'MATERIAL LIST'!$A$2:$B$64,2,FALSE)</f>
        <v>#N/A</v>
      </c>
      <c r="Q1377" s="119"/>
      <c r="R1377" s="119"/>
      <c r="S1377" s="166"/>
      <c r="T1377" s="119"/>
      <c r="U1377" s="167"/>
      <c r="V1377" s="119"/>
      <c r="W1377" s="78" t="e">
        <f>VLOOKUP(A1558, 'adm1'!A$2:B$15, 2, FALSE)</f>
        <v>#N/A</v>
      </c>
      <c r="X1377" s="16" t="e">
        <f>VLOOKUP(C1558, 'adm2'!A$2:B$62, 2, FALSE)</f>
        <v>#N/A</v>
      </c>
      <c r="Y1377" s="16" t="e">
        <f>VLOOKUP(E1558, 'adm3'!A$2:B$273, 2, FALSE)</f>
        <v>#N/A</v>
      </c>
      <c r="Z1377" s="16" t="e">
        <f>VLOOKUP(G1558, stle!A$2:B$5250, 2, FALSE)</f>
        <v>#N/A</v>
      </c>
    </row>
    <row r="1378" spans="1:26" s="34" customFormat="1">
      <c r="A1378" s="119"/>
      <c r="B1378" s="163" t="e">
        <f t="shared" si="16"/>
        <v>#N/A</v>
      </c>
      <c r="C1378" s="119"/>
      <c r="D1378" s="163" t="e">
        <f t="shared" si="17"/>
        <v>#N/A</v>
      </c>
      <c r="E1378" s="119"/>
      <c r="F1378" s="164" t="e">
        <f t="shared" si="18"/>
        <v>#N/A</v>
      </c>
      <c r="G1378" s="119"/>
      <c r="H1378" s="163" t="e">
        <f t="shared" si="19"/>
        <v>#N/A</v>
      </c>
      <c r="I1378" s="163"/>
      <c r="J1378" s="165"/>
      <c r="K1378" s="119"/>
      <c r="L1378" s="119"/>
      <c r="M1378" s="119"/>
      <c r="N1378" s="117"/>
      <c r="O1378" s="119"/>
      <c r="P1378" s="101" t="e">
        <f>VLOOKUP(N1378,'MATERIAL LIST'!$A$2:$B$64,2,FALSE)</f>
        <v>#N/A</v>
      </c>
      <c r="Q1378" s="119"/>
      <c r="R1378" s="119"/>
      <c r="S1378" s="166"/>
      <c r="T1378" s="119"/>
      <c r="U1378" s="167"/>
      <c r="V1378" s="119"/>
      <c r="W1378" s="78" t="e">
        <f>VLOOKUP(A1559, 'adm1'!A$2:B$15, 2, FALSE)</f>
        <v>#N/A</v>
      </c>
      <c r="X1378" s="16" t="e">
        <f>VLOOKUP(C1559, 'adm2'!A$2:B$62, 2, FALSE)</f>
        <v>#N/A</v>
      </c>
      <c r="Y1378" s="16" t="e">
        <f>VLOOKUP(E1559, 'adm3'!A$2:B$273, 2, FALSE)</f>
        <v>#N/A</v>
      </c>
      <c r="Z1378" s="16" t="e">
        <f>VLOOKUP(G1559, stle!A$2:B$5250, 2, FALSE)</f>
        <v>#N/A</v>
      </c>
    </row>
    <row r="1379" spans="1:26" s="34" customFormat="1">
      <c r="A1379" s="119"/>
      <c r="B1379" s="163" t="e">
        <f t="shared" si="16"/>
        <v>#N/A</v>
      </c>
      <c r="C1379" s="119"/>
      <c r="D1379" s="163" t="e">
        <f t="shared" si="17"/>
        <v>#N/A</v>
      </c>
      <c r="E1379" s="119"/>
      <c r="F1379" s="164" t="e">
        <f t="shared" si="18"/>
        <v>#N/A</v>
      </c>
      <c r="G1379" s="119"/>
      <c r="H1379" s="163" t="e">
        <f t="shared" si="19"/>
        <v>#N/A</v>
      </c>
      <c r="I1379" s="163"/>
      <c r="J1379" s="165"/>
      <c r="K1379" s="119"/>
      <c r="L1379" s="119"/>
      <c r="M1379" s="119"/>
      <c r="N1379" s="117"/>
      <c r="O1379" s="119"/>
      <c r="P1379" s="101" t="e">
        <f>VLOOKUP(N1379,'MATERIAL LIST'!$A$2:$B$64,2,FALSE)</f>
        <v>#N/A</v>
      </c>
      <c r="Q1379" s="119"/>
      <c r="R1379" s="119"/>
      <c r="S1379" s="166"/>
      <c r="T1379" s="119"/>
      <c r="U1379" s="167"/>
      <c r="V1379" s="119"/>
      <c r="W1379" s="78" t="e">
        <f>VLOOKUP(A1560, 'adm1'!A$2:B$15, 2, FALSE)</f>
        <v>#N/A</v>
      </c>
      <c r="X1379" s="16" t="e">
        <f>VLOOKUP(C1560, 'adm2'!A$2:B$62, 2, FALSE)</f>
        <v>#N/A</v>
      </c>
      <c r="Y1379" s="16" t="e">
        <f>VLOOKUP(E1560, 'adm3'!A$2:B$273, 2, FALSE)</f>
        <v>#N/A</v>
      </c>
      <c r="Z1379" s="16" t="e">
        <f>VLOOKUP(G1560, stle!A$2:B$5250, 2, FALSE)</f>
        <v>#N/A</v>
      </c>
    </row>
    <row r="1380" spans="1:26" s="34" customFormat="1">
      <c r="A1380" s="119"/>
      <c r="B1380" s="163" t="e">
        <f t="shared" si="16"/>
        <v>#N/A</v>
      </c>
      <c r="C1380" s="119"/>
      <c r="D1380" s="163" t="e">
        <f t="shared" si="17"/>
        <v>#N/A</v>
      </c>
      <c r="E1380" s="119"/>
      <c r="F1380" s="164" t="e">
        <f t="shared" si="18"/>
        <v>#N/A</v>
      </c>
      <c r="G1380" s="119"/>
      <c r="H1380" s="163" t="e">
        <f t="shared" si="19"/>
        <v>#N/A</v>
      </c>
      <c r="I1380" s="163"/>
      <c r="J1380" s="165"/>
      <c r="K1380" s="119"/>
      <c r="L1380" s="119"/>
      <c r="M1380" s="119"/>
      <c r="N1380" s="117"/>
      <c r="O1380" s="119"/>
      <c r="P1380" s="101" t="e">
        <f>VLOOKUP(N1380,'MATERIAL LIST'!$A$2:$B$64,2,FALSE)</f>
        <v>#N/A</v>
      </c>
      <c r="Q1380" s="119"/>
      <c r="R1380" s="119"/>
      <c r="S1380" s="166"/>
      <c r="T1380" s="119"/>
      <c r="U1380" s="167"/>
      <c r="V1380" s="119"/>
      <c r="W1380" s="78" t="e">
        <f>VLOOKUP(A1561, 'adm1'!A$2:B$15, 2, FALSE)</f>
        <v>#N/A</v>
      </c>
      <c r="X1380" s="16" t="e">
        <f>VLOOKUP(C1561, 'adm2'!A$2:B$62, 2, FALSE)</f>
        <v>#N/A</v>
      </c>
      <c r="Y1380" s="16" t="e">
        <f>VLOOKUP(E1561, 'adm3'!A$2:B$273, 2, FALSE)</f>
        <v>#N/A</v>
      </c>
      <c r="Z1380" s="16" t="e">
        <f>VLOOKUP(G1561, stle!A$2:B$5250, 2, FALSE)</f>
        <v>#N/A</v>
      </c>
    </row>
    <row r="1381" spans="1:26" s="34" customFormat="1">
      <c r="A1381" s="119"/>
      <c r="B1381" s="163" t="e">
        <f t="shared" si="16"/>
        <v>#N/A</v>
      </c>
      <c r="C1381" s="119"/>
      <c r="D1381" s="163" t="e">
        <f t="shared" si="17"/>
        <v>#N/A</v>
      </c>
      <c r="E1381" s="119"/>
      <c r="F1381" s="164" t="e">
        <f t="shared" si="18"/>
        <v>#N/A</v>
      </c>
      <c r="G1381" s="119"/>
      <c r="H1381" s="163" t="e">
        <f t="shared" si="19"/>
        <v>#N/A</v>
      </c>
      <c r="I1381" s="163"/>
      <c r="J1381" s="165"/>
      <c r="K1381" s="119"/>
      <c r="L1381" s="119"/>
      <c r="M1381" s="119"/>
      <c r="N1381" s="117"/>
      <c r="O1381" s="119"/>
      <c r="P1381" s="101" t="e">
        <f>VLOOKUP(N1381,'MATERIAL LIST'!$A$2:$B$64,2,FALSE)</f>
        <v>#N/A</v>
      </c>
      <c r="Q1381" s="119"/>
      <c r="R1381" s="119"/>
      <c r="S1381" s="166"/>
      <c r="T1381" s="119"/>
      <c r="U1381" s="167"/>
      <c r="V1381" s="119"/>
      <c r="W1381" s="78" t="e">
        <f>VLOOKUP(A1562, 'adm1'!A$2:B$15, 2, FALSE)</f>
        <v>#N/A</v>
      </c>
      <c r="X1381" s="16" t="e">
        <f>VLOOKUP(C1562, 'adm2'!A$2:B$62, 2, FALSE)</f>
        <v>#N/A</v>
      </c>
      <c r="Y1381" s="16" t="e">
        <f>VLOOKUP(E1562, 'adm3'!A$2:B$273, 2, FALSE)</f>
        <v>#N/A</v>
      </c>
      <c r="Z1381" s="16" t="e">
        <f>VLOOKUP(G1562, stle!A$2:B$5250, 2, FALSE)</f>
        <v>#N/A</v>
      </c>
    </row>
    <row r="1382" spans="1:26" s="34" customFormat="1">
      <c r="A1382" s="119"/>
      <c r="B1382" s="163" t="e">
        <f t="shared" ref="B1382:B1445" si="20">VLOOKUP(A1382, adm1_codenmrange, 2, FALSE)</f>
        <v>#N/A</v>
      </c>
      <c r="C1382" s="119"/>
      <c r="D1382" s="163" t="e">
        <f t="shared" ref="D1382:D1445" si="21">VLOOKUP(C1382,adm2_codenmrange, 2, FALSE)</f>
        <v>#N/A</v>
      </c>
      <c r="E1382" s="119"/>
      <c r="F1382" s="164" t="e">
        <f t="shared" ref="F1382:F1445" si="22">VLOOKUP(E1382,adm3_codenmrange,2,FALSE)</f>
        <v>#N/A</v>
      </c>
      <c r="G1382" s="119"/>
      <c r="H1382" s="163" t="e">
        <f t="shared" ref="H1382:H1445" si="23">VLOOKUP(G1382, Stle_CodeNmRange, 2, FALSE)</f>
        <v>#N/A</v>
      </c>
      <c r="I1382" s="163"/>
      <c r="J1382" s="165"/>
      <c r="K1382" s="119"/>
      <c r="L1382" s="119"/>
      <c r="M1382" s="119"/>
      <c r="N1382" s="117"/>
      <c r="O1382" s="119"/>
      <c r="P1382" s="101" t="e">
        <f>VLOOKUP(N1382,'MATERIAL LIST'!$A$2:$B$64,2,FALSE)</f>
        <v>#N/A</v>
      </c>
      <c r="Q1382" s="119"/>
      <c r="R1382" s="119"/>
      <c r="S1382" s="166"/>
      <c r="T1382" s="119"/>
      <c r="U1382" s="167"/>
      <c r="V1382" s="119"/>
      <c r="W1382" s="78" t="e">
        <f>VLOOKUP(A1563, 'adm1'!A$2:B$15, 2, FALSE)</f>
        <v>#N/A</v>
      </c>
      <c r="X1382" s="16" t="e">
        <f>VLOOKUP(C1563, 'adm2'!A$2:B$62, 2, FALSE)</f>
        <v>#N/A</v>
      </c>
      <c r="Y1382" s="16" t="e">
        <f>VLOOKUP(E1563, 'adm3'!A$2:B$273, 2, FALSE)</f>
        <v>#N/A</v>
      </c>
      <c r="Z1382" s="16" t="e">
        <f>VLOOKUP(G1563, stle!A$2:B$5250, 2, FALSE)</f>
        <v>#N/A</v>
      </c>
    </row>
    <row r="1383" spans="1:26" s="34" customFormat="1">
      <c r="A1383" s="119"/>
      <c r="B1383" s="163" t="e">
        <f t="shared" si="20"/>
        <v>#N/A</v>
      </c>
      <c r="C1383" s="119"/>
      <c r="D1383" s="163" t="e">
        <f t="shared" si="21"/>
        <v>#N/A</v>
      </c>
      <c r="E1383" s="119"/>
      <c r="F1383" s="164" t="e">
        <f t="shared" si="22"/>
        <v>#N/A</v>
      </c>
      <c r="G1383" s="119"/>
      <c r="H1383" s="163" t="e">
        <f t="shared" si="23"/>
        <v>#N/A</v>
      </c>
      <c r="I1383" s="163"/>
      <c r="J1383" s="165"/>
      <c r="K1383" s="119"/>
      <c r="L1383" s="119"/>
      <c r="M1383" s="119"/>
      <c r="N1383" s="117"/>
      <c r="O1383" s="119"/>
      <c r="P1383" s="101" t="e">
        <f>VLOOKUP(N1383,'MATERIAL LIST'!$A$2:$B$64,2,FALSE)</f>
        <v>#N/A</v>
      </c>
      <c r="Q1383" s="119"/>
      <c r="R1383" s="119"/>
      <c r="S1383" s="166"/>
      <c r="T1383" s="119"/>
      <c r="U1383" s="167"/>
      <c r="V1383" s="119"/>
      <c r="W1383" s="78" t="e">
        <f>VLOOKUP(A1564, 'adm1'!A$2:B$15, 2, FALSE)</f>
        <v>#N/A</v>
      </c>
      <c r="X1383" s="16" t="e">
        <f>VLOOKUP(C1564, 'adm2'!A$2:B$62, 2, FALSE)</f>
        <v>#N/A</v>
      </c>
      <c r="Y1383" s="16" t="e">
        <f>VLOOKUP(E1564, 'adm3'!A$2:B$273, 2, FALSE)</f>
        <v>#N/A</v>
      </c>
      <c r="Z1383" s="16" t="e">
        <f>VLOOKUP(G1564, stle!A$2:B$5250, 2, FALSE)</f>
        <v>#N/A</v>
      </c>
    </row>
    <row r="1384" spans="1:26" s="34" customFormat="1">
      <c r="A1384" s="119"/>
      <c r="B1384" s="163" t="e">
        <f t="shared" si="20"/>
        <v>#N/A</v>
      </c>
      <c r="C1384" s="119"/>
      <c r="D1384" s="163" t="e">
        <f t="shared" si="21"/>
        <v>#N/A</v>
      </c>
      <c r="E1384" s="119"/>
      <c r="F1384" s="164" t="e">
        <f t="shared" si="22"/>
        <v>#N/A</v>
      </c>
      <c r="G1384" s="119"/>
      <c r="H1384" s="163" t="e">
        <f t="shared" si="23"/>
        <v>#N/A</v>
      </c>
      <c r="I1384" s="163"/>
      <c r="J1384" s="165"/>
      <c r="K1384" s="119"/>
      <c r="L1384" s="119"/>
      <c r="M1384" s="119"/>
      <c r="N1384" s="117"/>
      <c r="O1384" s="119"/>
      <c r="P1384" s="101" t="e">
        <f>VLOOKUP(N1384,'MATERIAL LIST'!$A$2:$B$64,2,FALSE)</f>
        <v>#N/A</v>
      </c>
      <c r="Q1384" s="119"/>
      <c r="R1384" s="119"/>
      <c r="S1384" s="166"/>
      <c r="T1384" s="119"/>
      <c r="U1384" s="167"/>
      <c r="V1384" s="119"/>
      <c r="W1384" s="78" t="e">
        <f>VLOOKUP(A1565, 'adm1'!A$2:B$15, 2, FALSE)</f>
        <v>#N/A</v>
      </c>
      <c r="X1384" s="16" t="e">
        <f>VLOOKUP(C1565, 'adm2'!A$2:B$62, 2, FALSE)</f>
        <v>#N/A</v>
      </c>
      <c r="Y1384" s="16" t="e">
        <f>VLOOKUP(E1565, 'adm3'!A$2:B$273, 2, FALSE)</f>
        <v>#N/A</v>
      </c>
      <c r="Z1384" s="16" t="e">
        <f>VLOOKUP(G1565, stle!A$2:B$5250, 2, FALSE)</f>
        <v>#N/A</v>
      </c>
    </row>
    <row r="1385" spans="1:26" s="34" customFormat="1">
      <c r="A1385" s="119"/>
      <c r="B1385" s="163" t="e">
        <f t="shared" si="20"/>
        <v>#N/A</v>
      </c>
      <c r="C1385" s="119"/>
      <c r="D1385" s="163" t="e">
        <f t="shared" si="21"/>
        <v>#N/A</v>
      </c>
      <c r="E1385" s="119"/>
      <c r="F1385" s="164" t="e">
        <f t="shared" si="22"/>
        <v>#N/A</v>
      </c>
      <c r="G1385" s="119"/>
      <c r="H1385" s="163" t="e">
        <f t="shared" si="23"/>
        <v>#N/A</v>
      </c>
      <c r="I1385" s="163"/>
      <c r="J1385" s="165"/>
      <c r="K1385" s="119"/>
      <c r="L1385" s="119"/>
      <c r="M1385" s="119"/>
      <c r="N1385" s="117"/>
      <c r="O1385" s="119"/>
      <c r="P1385" s="101" t="e">
        <f>VLOOKUP(N1385,'MATERIAL LIST'!$A$2:$B$64,2,FALSE)</f>
        <v>#N/A</v>
      </c>
      <c r="Q1385" s="119"/>
      <c r="R1385" s="119"/>
      <c r="S1385" s="166"/>
      <c r="T1385" s="119"/>
      <c r="U1385" s="167"/>
      <c r="V1385" s="119"/>
      <c r="W1385" s="78" t="e">
        <f>VLOOKUP(A1566, 'adm1'!A$2:B$15, 2, FALSE)</f>
        <v>#N/A</v>
      </c>
      <c r="X1385" s="16" t="e">
        <f>VLOOKUP(C1566, 'adm2'!A$2:B$62, 2, FALSE)</f>
        <v>#N/A</v>
      </c>
      <c r="Y1385" s="16" t="e">
        <f>VLOOKUP(E1566, 'adm3'!A$2:B$273, 2, FALSE)</f>
        <v>#N/A</v>
      </c>
      <c r="Z1385" s="16" t="e">
        <f>VLOOKUP(G1566, stle!A$2:B$5250, 2, FALSE)</f>
        <v>#N/A</v>
      </c>
    </row>
    <row r="1386" spans="1:26" s="34" customFormat="1">
      <c r="A1386" s="119"/>
      <c r="B1386" s="163" t="e">
        <f t="shared" si="20"/>
        <v>#N/A</v>
      </c>
      <c r="C1386" s="119"/>
      <c r="D1386" s="163" t="e">
        <f t="shared" si="21"/>
        <v>#N/A</v>
      </c>
      <c r="E1386" s="119"/>
      <c r="F1386" s="164" t="e">
        <f t="shared" si="22"/>
        <v>#N/A</v>
      </c>
      <c r="G1386" s="119"/>
      <c r="H1386" s="163" t="e">
        <f t="shared" si="23"/>
        <v>#N/A</v>
      </c>
      <c r="I1386" s="163"/>
      <c r="J1386" s="165"/>
      <c r="K1386" s="119"/>
      <c r="L1386" s="119"/>
      <c r="M1386" s="119"/>
      <c r="N1386" s="117"/>
      <c r="O1386" s="119"/>
      <c r="P1386" s="101" t="e">
        <f>VLOOKUP(N1386,'MATERIAL LIST'!$A$2:$B$64,2,FALSE)</f>
        <v>#N/A</v>
      </c>
      <c r="Q1386" s="119"/>
      <c r="R1386" s="119"/>
      <c r="S1386" s="166"/>
      <c r="T1386" s="119"/>
      <c r="U1386" s="167"/>
      <c r="V1386" s="119"/>
      <c r="W1386" s="78" t="e">
        <f>VLOOKUP(A1567, 'adm1'!A$2:B$15, 2, FALSE)</f>
        <v>#N/A</v>
      </c>
      <c r="X1386" s="16" t="e">
        <f>VLOOKUP(C1567, 'adm2'!A$2:B$62, 2, FALSE)</f>
        <v>#N/A</v>
      </c>
      <c r="Y1386" s="16" t="e">
        <f>VLOOKUP(E1567, 'adm3'!A$2:B$273, 2, FALSE)</f>
        <v>#N/A</v>
      </c>
      <c r="Z1386" s="16" t="e">
        <f>VLOOKUP(G1567, stle!A$2:B$5250, 2, FALSE)</f>
        <v>#N/A</v>
      </c>
    </row>
    <row r="1387" spans="1:26" s="34" customFormat="1">
      <c r="A1387" s="119"/>
      <c r="B1387" s="163" t="e">
        <f t="shared" si="20"/>
        <v>#N/A</v>
      </c>
      <c r="C1387" s="119"/>
      <c r="D1387" s="163" t="e">
        <f t="shared" si="21"/>
        <v>#N/A</v>
      </c>
      <c r="E1387" s="119"/>
      <c r="F1387" s="164" t="e">
        <f t="shared" si="22"/>
        <v>#N/A</v>
      </c>
      <c r="G1387" s="119"/>
      <c r="H1387" s="163" t="e">
        <f t="shared" si="23"/>
        <v>#N/A</v>
      </c>
      <c r="I1387" s="163"/>
      <c r="J1387" s="165"/>
      <c r="K1387" s="119"/>
      <c r="L1387" s="119"/>
      <c r="M1387" s="119"/>
      <c r="N1387" s="117"/>
      <c r="O1387" s="119"/>
      <c r="P1387" s="101" t="e">
        <f>VLOOKUP(N1387,'MATERIAL LIST'!$A$2:$B$64,2,FALSE)</f>
        <v>#N/A</v>
      </c>
      <c r="Q1387" s="119"/>
      <c r="R1387" s="119"/>
      <c r="S1387" s="166"/>
      <c r="T1387" s="119"/>
      <c r="U1387" s="167"/>
      <c r="V1387" s="119"/>
      <c r="W1387" s="78" t="e">
        <f>VLOOKUP(A1568, 'adm1'!A$2:B$15, 2, FALSE)</f>
        <v>#N/A</v>
      </c>
      <c r="X1387" s="16" t="e">
        <f>VLOOKUP(C1568, 'adm2'!A$2:B$62, 2, FALSE)</f>
        <v>#N/A</v>
      </c>
      <c r="Y1387" s="16" t="e">
        <f>VLOOKUP(E1568, 'adm3'!A$2:B$273, 2, FALSE)</f>
        <v>#N/A</v>
      </c>
      <c r="Z1387" s="16" t="e">
        <f>VLOOKUP(G1568, stle!A$2:B$5250, 2, FALSE)</f>
        <v>#N/A</v>
      </c>
    </row>
    <row r="1388" spans="1:26" s="34" customFormat="1">
      <c r="A1388" s="119"/>
      <c r="B1388" s="163" t="e">
        <f t="shared" si="20"/>
        <v>#N/A</v>
      </c>
      <c r="C1388" s="119"/>
      <c r="D1388" s="163" t="e">
        <f t="shared" si="21"/>
        <v>#N/A</v>
      </c>
      <c r="E1388" s="119"/>
      <c r="F1388" s="164" t="e">
        <f t="shared" si="22"/>
        <v>#N/A</v>
      </c>
      <c r="G1388" s="119"/>
      <c r="H1388" s="163" t="e">
        <f t="shared" si="23"/>
        <v>#N/A</v>
      </c>
      <c r="I1388" s="163"/>
      <c r="J1388" s="165"/>
      <c r="K1388" s="119"/>
      <c r="L1388" s="119"/>
      <c r="M1388" s="119"/>
      <c r="N1388" s="117"/>
      <c r="O1388" s="119"/>
      <c r="P1388" s="101" t="e">
        <f>VLOOKUP(N1388,'MATERIAL LIST'!$A$2:$B$64,2,FALSE)</f>
        <v>#N/A</v>
      </c>
      <c r="Q1388" s="119"/>
      <c r="R1388" s="119"/>
      <c r="S1388" s="166"/>
      <c r="T1388" s="119"/>
      <c r="U1388" s="167"/>
      <c r="V1388" s="119"/>
      <c r="W1388" s="78" t="e">
        <f>VLOOKUP(A1569, 'adm1'!A$2:B$15, 2, FALSE)</f>
        <v>#N/A</v>
      </c>
      <c r="X1388" s="16" t="e">
        <f>VLOOKUP(C1569, 'adm2'!A$2:B$62, 2, FALSE)</f>
        <v>#N/A</v>
      </c>
      <c r="Y1388" s="16" t="e">
        <f>VLOOKUP(E1569, 'adm3'!A$2:B$273, 2, FALSE)</f>
        <v>#N/A</v>
      </c>
      <c r="Z1388" s="16" t="e">
        <f>VLOOKUP(G1569, stle!A$2:B$5250, 2, FALSE)</f>
        <v>#N/A</v>
      </c>
    </row>
    <row r="1389" spans="1:26" s="34" customFormat="1">
      <c r="A1389" s="119"/>
      <c r="B1389" s="163" t="e">
        <f t="shared" si="20"/>
        <v>#N/A</v>
      </c>
      <c r="C1389" s="119"/>
      <c r="D1389" s="163" t="e">
        <f t="shared" si="21"/>
        <v>#N/A</v>
      </c>
      <c r="E1389" s="119"/>
      <c r="F1389" s="164" t="e">
        <f t="shared" si="22"/>
        <v>#N/A</v>
      </c>
      <c r="G1389" s="119"/>
      <c r="H1389" s="163" t="e">
        <f t="shared" si="23"/>
        <v>#N/A</v>
      </c>
      <c r="I1389" s="163"/>
      <c r="J1389" s="165"/>
      <c r="K1389" s="119"/>
      <c r="L1389" s="119"/>
      <c r="M1389" s="119"/>
      <c r="N1389" s="117"/>
      <c r="O1389" s="119"/>
      <c r="P1389" s="101" t="e">
        <f>VLOOKUP(N1389,'MATERIAL LIST'!$A$2:$B$64,2,FALSE)</f>
        <v>#N/A</v>
      </c>
      <c r="Q1389" s="119"/>
      <c r="R1389" s="119"/>
      <c r="S1389" s="166"/>
      <c r="T1389" s="119"/>
      <c r="U1389" s="167"/>
      <c r="V1389" s="119"/>
      <c r="W1389" s="78" t="e">
        <f>VLOOKUP(A1570, 'adm1'!A$2:B$15, 2, FALSE)</f>
        <v>#N/A</v>
      </c>
      <c r="X1389" s="16" t="e">
        <f>VLOOKUP(C1570, 'adm2'!A$2:B$62, 2, FALSE)</f>
        <v>#N/A</v>
      </c>
      <c r="Y1389" s="16" t="e">
        <f>VLOOKUP(E1570, 'adm3'!A$2:B$273, 2, FALSE)</f>
        <v>#N/A</v>
      </c>
      <c r="Z1389" s="16" t="e">
        <f>VLOOKUP(G1570, stle!A$2:B$5250, 2, FALSE)</f>
        <v>#N/A</v>
      </c>
    </row>
    <row r="1390" spans="1:26" s="34" customFormat="1">
      <c r="A1390" s="119"/>
      <c r="B1390" s="163" t="e">
        <f t="shared" si="20"/>
        <v>#N/A</v>
      </c>
      <c r="C1390" s="119"/>
      <c r="D1390" s="163" t="e">
        <f t="shared" si="21"/>
        <v>#N/A</v>
      </c>
      <c r="E1390" s="119"/>
      <c r="F1390" s="164" t="e">
        <f t="shared" si="22"/>
        <v>#N/A</v>
      </c>
      <c r="G1390" s="119"/>
      <c r="H1390" s="163" t="e">
        <f t="shared" si="23"/>
        <v>#N/A</v>
      </c>
      <c r="I1390" s="163"/>
      <c r="J1390" s="165"/>
      <c r="K1390" s="119"/>
      <c r="L1390" s="119"/>
      <c r="M1390" s="119"/>
      <c r="N1390" s="117"/>
      <c r="O1390" s="119"/>
      <c r="P1390" s="101" t="e">
        <f>VLOOKUP(N1390,'MATERIAL LIST'!$A$2:$B$64,2,FALSE)</f>
        <v>#N/A</v>
      </c>
      <c r="Q1390" s="119"/>
      <c r="R1390" s="119"/>
      <c r="S1390" s="166"/>
      <c r="T1390" s="119"/>
      <c r="U1390" s="167"/>
      <c r="V1390" s="119"/>
      <c r="W1390" s="78" t="e">
        <f>VLOOKUP(A1571, 'adm1'!A$2:B$15, 2, FALSE)</f>
        <v>#N/A</v>
      </c>
      <c r="X1390" s="16" t="e">
        <f>VLOOKUP(C1571, 'adm2'!A$2:B$62, 2, FALSE)</f>
        <v>#N/A</v>
      </c>
      <c r="Y1390" s="16" t="e">
        <f>VLOOKUP(E1571, 'adm3'!A$2:B$273, 2, FALSE)</f>
        <v>#N/A</v>
      </c>
      <c r="Z1390" s="16" t="e">
        <f>VLOOKUP(G1571, stle!A$2:B$5250, 2, FALSE)</f>
        <v>#N/A</v>
      </c>
    </row>
    <row r="1391" spans="1:26" s="34" customFormat="1">
      <c r="A1391" s="119"/>
      <c r="B1391" s="163" t="e">
        <f t="shared" si="20"/>
        <v>#N/A</v>
      </c>
      <c r="C1391" s="119"/>
      <c r="D1391" s="163" t="e">
        <f t="shared" si="21"/>
        <v>#N/A</v>
      </c>
      <c r="E1391" s="119"/>
      <c r="F1391" s="164" t="e">
        <f t="shared" si="22"/>
        <v>#N/A</v>
      </c>
      <c r="G1391" s="119"/>
      <c r="H1391" s="163" t="e">
        <f t="shared" si="23"/>
        <v>#N/A</v>
      </c>
      <c r="I1391" s="163"/>
      <c r="J1391" s="165"/>
      <c r="K1391" s="119"/>
      <c r="L1391" s="119"/>
      <c r="M1391" s="119"/>
      <c r="N1391" s="117"/>
      <c r="O1391" s="119"/>
      <c r="P1391" s="101" t="e">
        <f>VLOOKUP(N1391,'MATERIAL LIST'!$A$2:$B$64,2,FALSE)</f>
        <v>#N/A</v>
      </c>
      <c r="Q1391" s="119"/>
      <c r="R1391" s="119"/>
      <c r="S1391" s="166"/>
      <c r="T1391" s="119"/>
      <c r="U1391" s="167"/>
      <c r="V1391" s="119"/>
      <c r="W1391" s="78" t="e">
        <f>VLOOKUP(A1572, 'adm1'!A$2:B$15, 2, FALSE)</f>
        <v>#N/A</v>
      </c>
      <c r="X1391" s="16" t="e">
        <f>VLOOKUP(C1572, 'adm2'!A$2:B$62, 2, FALSE)</f>
        <v>#N/A</v>
      </c>
      <c r="Y1391" s="16" t="e">
        <f>VLOOKUP(E1572, 'adm3'!A$2:B$273, 2, FALSE)</f>
        <v>#N/A</v>
      </c>
      <c r="Z1391" s="16" t="e">
        <f>VLOOKUP(G1572, stle!A$2:B$5250, 2, FALSE)</f>
        <v>#N/A</v>
      </c>
    </row>
    <row r="1392" spans="1:26" s="34" customFormat="1">
      <c r="A1392" s="119"/>
      <c r="B1392" s="163" t="e">
        <f t="shared" si="20"/>
        <v>#N/A</v>
      </c>
      <c r="C1392" s="119"/>
      <c r="D1392" s="163" t="e">
        <f t="shared" si="21"/>
        <v>#N/A</v>
      </c>
      <c r="E1392" s="119"/>
      <c r="F1392" s="164" t="e">
        <f t="shared" si="22"/>
        <v>#N/A</v>
      </c>
      <c r="G1392" s="119"/>
      <c r="H1392" s="163" t="e">
        <f t="shared" si="23"/>
        <v>#N/A</v>
      </c>
      <c r="I1392" s="163"/>
      <c r="J1392" s="165"/>
      <c r="K1392" s="119"/>
      <c r="L1392" s="119"/>
      <c r="M1392" s="119"/>
      <c r="N1392" s="117"/>
      <c r="O1392" s="119"/>
      <c r="P1392" s="101" t="e">
        <f>VLOOKUP(N1392,'MATERIAL LIST'!$A$2:$B$64,2,FALSE)</f>
        <v>#N/A</v>
      </c>
      <c r="Q1392" s="119"/>
      <c r="R1392" s="119"/>
      <c r="S1392" s="166"/>
      <c r="T1392" s="119"/>
      <c r="U1392" s="167"/>
      <c r="V1392" s="119"/>
      <c r="W1392" s="78" t="e">
        <f>VLOOKUP(A1573, 'adm1'!A$2:B$15, 2, FALSE)</f>
        <v>#N/A</v>
      </c>
      <c r="X1392" s="16" t="e">
        <f>VLOOKUP(C1573, 'adm2'!A$2:B$62, 2, FALSE)</f>
        <v>#N/A</v>
      </c>
      <c r="Y1392" s="16" t="e">
        <f>VLOOKUP(E1573, 'adm3'!A$2:B$273, 2, FALSE)</f>
        <v>#N/A</v>
      </c>
      <c r="Z1392" s="16" t="e">
        <f>VLOOKUP(G1573, stle!A$2:B$5250, 2, FALSE)</f>
        <v>#N/A</v>
      </c>
    </row>
    <row r="1393" spans="1:26" s="34" customFormat="1">
      <c r="A1393" s="119"/>
      <c r="B1393" s="163" t="e">
        <f t="shared" si="20"/>
        <v>#N/A</v>
      </c>
      <c r="C1393" s="119"/>
      <c r="D1393" s="163" t="e">
        <f t="shared" si="21"/>
        <v>#N/A</v>
      </c>
      <c r="E1393" s="119"/>
      <c r="F1393" s="164" t="e">
        <f t="shared" si="22"/>
        <v>#N/A</v>
      </c>
      <c r="G1393" s="119"/>
      <c r="H1393" s="163" t="e">
        <f t="shared" si="23"/>
        <v>#N/A</v>
      </c>
      <c r="I1393" s="163"/>
      <c r="J1393" s="165"/>
      <c r="K1393" s="119"/>
      <c r="L1393" s="119"/>
      <c r="M1393" s="119"/>
      <c r="N1393" s="117"/>
      <c r="O1393" s="119"/>
      <c r="P1393" s="101" t="e">
        <f>VLOOKUP(N1393,'MATERIAL LIST'!$A$2:$B$64,2,FALSE)</f>
        <v>#N/A</v>
      </c>
      <c r="Q1393" s="119"/>
      <c r="R1393" s="119"/>
      <c r="S1393" s="166"/>
      <c r="T1393" s="119"/>
      <c r="U1393" s="167"/>
      <c r="V1393" s="119"/>
      <c r="W1393" s="78" t="e">
        <f>VLOOKUP(A1574, 'adm1'!A$2:B$15, 2, FALSE)</f>
        <v>#N/A</v>
      </c>
      <c r="X1393" s="16" t="e">
        <f>VLOOKUP(C1574, 'adm2'!A$2:B$62, 2, FALSE)</f>
        <v>#N/A</v>
      </c>
      <c r="Y1393" s="16" t="e">
        <f>VLOOKUP(E1574, 'adm3'!A$2:B$273, 2, FALSE)</f>
        <v>#N/A</v>
      </c>
      <c r="Z1393" s="16" t="e">
        <f>VLOOKUP(G1574, stle!A$2:B$5250, 2, FALSE)</f>
        <v>#N/A</v>
      </c>
    </row>
    <row r="1394" spans="1:26" s="34" customFormat="1">
      <c r="A1394" s="119"/>
      <c r="B1394" s="163" t="e">
        <f t="shared" si="20"/>
        <v>#N/A</v>
      </c>
      <c r="C1394" s="119"/>
      <c r="D1394" s="163" t="e">
        <f t="shared" si="21"/>
        <v>#N/A</v>
      </c>
      <c r="E1394" s="119"/>
      <c r="F1394" s="164" t="e">
        <f t="shared" si="22"/>
        <v>#N/A</v>
      </c>
      <c r="G1394" s="119"/>
      <c r="H1394" s="163" t="e">
        <f t="shared" si="23"/>
        <v>#N/A</v>
      </c>
      <c r="I1394" s="163"/>
      <c r="J1394" s="165"/>
      <c r="K1394" s="119"/>
      <c r="L1394" s="119"/>
      <c r="M1394" s="119"/>
      <c r="N1394" s="117"/>
      <c r="O1394" s="119"/>
      <c r="P1394" s="101" t="e">
        <f>VLOOKUP(N1394,'MATERIAL LIST'!$A$2:$B$64,2,FALSE)</f>
        <v>#N/A</v>
      </c>
      <c r="Q1394" s="119"/>
      <c r="R1394" s="119"/>
      <c r="S1394" s="166"/>
      <c r="T1394" s="119"/>
      <c r="U1394" s="167"/>
      <c r="V1394" s="119"/>
      <c r="W1394" s="78" t="e">
        <f>VLOOKUP(A1575, 'adm1'!A$2:B$15, 2, FALSE)</f>
        <v>#N/A</v>
      </c>
      <c r="X1394" s="16" t="e">
        <f>VLOOKUP(C1575, 'adm2'!A$2:B$62, 2, FALSE)</f>
        <v>#N/A</v>
      </c>
      <c r="Y1394" s="16" t="e">
        <f>VLOOKUP(E1575, 'adm3'!A$2:B$273, 2, FALSE)</f>
        <v>#N/A</v>
      </c>
      <c r="Z1394" s="16" t="e">
        <f>VLOOKUP(G1575, stle!A$2:B$5250, 2, FALSE)</f>
        <v>#N/A</v>
      </c>
    </row>
    <row r="1395" spans="1:26" s="34" customFormat="1">
      <c r="A1395" s="119"/>
      <c r="B1395" s="163" t="e">
        <f t="shared" si="20"/>
        <v>#N/A</v>
      </c>
      <c r="C1395" s="119"/>
      <c r="D1395" s="163" t="e">
        <f t="shared" si="21"/>
        <v>#N/A</v>
      </c>
      <c r="E1395" s="119"/>
      <c r="F1395" s="164" t="e">
        <f t="shared" si="22"/>
        <v>#N/A</v>
      </c>
      <c r="G1395" s="119"/>
      <c r="H1395" s="163" t="e">
        <f t="shared" si="23"/>
        <v>#N/A</v>
      </c>
      <c r="I1395" s="163"/>
      <c r="J1395" s="165"/>
      <c r="K1395" s="119"/>
      <c r="L1395" s="119"/>
      <c r="M1395" s="119"/>
      <c r="N1395" s="117"/>
      <c r="O1395" s="119"/>
      <c r="P1395" s="101" t="e">
        <f>VLOOKUP(N1395,'MATERIAL LIST'!$A$2:$B$64,2,FALSE)</f>
        <v>#N/A</v>
      </c>
      <c r="Q1395" s="119"/>
      <c r="R1395" s="119"/>
      <c r="S1395" s="166"/>
      <c r="T1395" s="119"/>
      <c r="U1395" s="167"/>
      <c r="V1395" s="119"/>
      <c r="W1395" s="78" t="e">
        <f>VLOOKUP(A1576, 'adm1'!A$2:B$15, 2, FALSE)</f>
        <v>#N/A</v>
      </c>
      <c r="X1395" s="16" t="e">
        <f>VLOOKUP(C1576, 'adm2'!A$2:B$62, 2, FALSE)</f>
        <v>#N/A</v>
      </c>
      <c r="Y1395" s="16" t="e">
        <f>VLOOKUP(E1576, 'adm3'!A$2:B$273, 2, FALSE)</f>
        <v>#N/A</v>
      </c>
      <c r="Z1395" s="16" t="e">
        <f>VLOOKUP(G1576, stle!A$2:B$5250, 2, FALSE)</f>
        <v>#N/A</v>
      </c>
    </row>
    <row r="1396" spans="1:26" s="34" customFormat="1">
      <c r="A1396" s="119"/>
      <c r="B1396" s="163" t="e">
        <f t="shared" si="20"/>
        <v>#N/A</v>
      </c>
      <c r="C1396" s="119"/>
      <c r="D1396" s="163" t="e">
        <f t="shared" si="21"/>
        <v>#N/A</v>
      </c>
      <c r="E1396" s="119"/>
      <c r="F1396" s="164" t="e">
        <f t="shared" si="22"/>
        <v>#N/A</v>
      </c>
      <c r="G1396" s="119"/>
      <c r="H1396" s="163" t="e">
        <f t="shared" si="23"/>
        <v>#N/A</v>
      </c>
      <c r="I1396" s="163"/>
      <c r="J1396" s="165"/>
      <c r="K1396" s="119"/>
      <c r="L1396" s="119"/>
      <c r="M1396" s="119"/>
      <c r="N1396" s="117"/>
      <c r="O1396" s="119"/>
      <c r="P1396" s="101" t="e">
        <f>VLOOKUP(N1396,'MATERIAL LIST'!$A$2:$B$64,2,FALSE)</f>
        <v>#N/A</v>
      </c>
      <c r="Q1396" s="119"/>
      <c r="R1396" s="119"/>
      <c r="S1396" s="166"/>
      <c r="T1396" s="119"/>
      <c r="U1396" s="167"/>
      <c r="V1396" s="119"/>
      <c r="W1396" s="78" t="e">
        <f>VLOOKUP(A1577, 'adm1'!A$2:B$15, 2, FALSE)</f>
        <v>#N/A</v>
      </c>
      <c r="X1396" s="16" t="e">
        <f>VLOOKUP(C1577, 'adm2'!A$2:B$62, 2, FALSE)</f>
        <v>#N/A</v>
      </c>
      <c r="Y1396" s="16" t="e">
        <f>VLOOKUP(E1577, 'adm3'!A$2:B$273, 2, FALSE)</f>
        <v>#N/A</v>
      </c>
      <c r="Z1396" s="16" t="e">
        <f>VLOOKUP(G1577, stle!A$2:B$5250, 2, FALSE)</f>
        <v>#N/A</v>
      </c>
    </row>
    <row r="1397" spans="1:26" s="34" customFormat="1">
      <c r="A1397" s="119"/>
      <c r="B1397" s="163" t="e">
        <f t="shared" si="20"/>
        <v>#N/A</v>
      </c>
      <c r="C1397" s="119"/>
      <c r="D1397" s="163" t="e">
        <f t="shared" si="21"/>
        <v>#N/A</v>
      </c>
      <c r="E1397" s="119"/>
      <c r="F1397" s="164" t="e">
        <f t="shared" si="22"/>
        <v>#N/A</v>
      </c>
      <c r="G1397" s="119"/>
      <c r="H1397" s="163" t="e">
        <f t="shared" si="23"/>
        <v>#N/A</v>
      </c>
      <c r="I1397" s="163"/>
      <c r="J1397" s="165"/>
      <c r="K1397" s="119"/>
      <c r="L1397" s="119"/>
      <c r="M1397" s="119"/>
      <c r="N1397" s="117"/>
      <c r="O1397" s="119"/>
      <c r="P1397" s="101" t="e">
        <f>VLOOKUP(N1397,'MATERIAL LIST'!$A$2:$B$64,2,FALSE)</f>
        <v>#N/A</v>
      </c>
      <c r="Q1397" s="119"/>
      <c r="R1397" s="119"/>
      <c r="S1397" s="166"/>
      <c r="T1397" s="119"/>
      <c r="U1397" s="167"/>
      <c r="V1397" s="119"/>
      <c r="W1397" s="78" t="e">
        <f>VLOOKUP(A1578, 'adm1'!A$2:B$15, 2, FALSE)</f>
        <v>#N/A</v>
      </c>
      <c r="X1397" s="16" t="e">
        <f>VLOOKUP(C1578, 'adm2'!A$2:B$62, 2, FALSE)</f>
        <v>#N/A</v>
      </c>
      <c r="Y1397" s="16" t="e">
        <f>VLOOKUP(E1578, 'adm3'!A$2:B$273, 2, FALSE)</f>
        <v>#N/A</v>
      </c>
      <c r="Z1397" s="16" t="e">
        <f>VLOOKUP(G1578, stle!A$2:B$5250, 2, FALSE)</f>
        <v>#N/A</v>
      </c>
    </row>
    <row r="1398" spans="1:26" s="34" customFormat="1">
      <c r="A1398" s="119"/>
      <c r="B1398" s="163" t="e">
        <f t="shared" si="20"/>
        <v>#N/A</v>
      </c>
      <c r="C1398" s="119"/>
      <c r="D1398" s="163" t="e">
        <f t="shared" si="21"/>
        <v>#N/A</v>
      </c>
      <c r="E1398" s="119"/>
      <c r="F1398" s="164" t="e">
        <f t="shared" si="22"/>
        <v>#N/A</v>
      </c>
      <c r="G1398" s="119"/>
      <c r="H1398" s="163" t="e">
        <f t="shared" si="23"/>
        <v>#N/A</v>
      </c>
      <c r="I1398" s="163"/>
      <c r="J1398" s="165"/>
      <c r="K1398" s="119"/>
      <c r="L1398" s="119"/>
      <c r="M1398" s="119"/>
      <c r="N1398" s="117"/>
      <c r="O1398" s="119"/>
      <c r="P1398" s="101" t="e">
        <f>VLOOKUP(N1398,'MATERIAL LIST'!$A$2:$B$64,2,FALSE)</f>
        <v>#N/A</v>
      </c>
      <c r="Q1398" s="119"/>
      <c r="R1398" s="119"/>
      <c r="S1398" s="166"/>
      <c r="T1398" s="119"/>
      <c r="U1398" s="167"/>
      <c r="V1398" s="119"/>
      <c r="W1398" s="78" t="e">
        <f>VLOOKUP(A1579, 'adm1'!A$2:B$15, 2, FALSE)</f>
        <v>#N/A</v>
      </c>
      <c r="X1398" s="16" t="e">
        <f>VLOOKUP(C1579, 'adm2'!A$2:B$62, 2, FALSE)</f>
        <v>#N/A</v>
      </c>
      <c r="Y1398" s="16" t="e">
        <f>VLOOKUP(E1579, 'adm3'!A$2:B$273, 2, FALSE)</f>
        <v>#N/A</v>
      </c>
      <c r="Z1398" s="16" t="e">
        <f>VLOOKUP(G1579, stle!A$2:B$5250, 2, FALSE)</f>
        <v>#N/A</v>
      </c>
    </row>
    <row r="1399" spans="1:26" s="34" customFormat="1">
      <c r="A1399" s="119"/>
      <c r="B1399" s="163" t="e">
        <f t="shared" si="20"/>
        <v>#N/A</v>
      </c>
      <c r="C1399" s="119"/>
      <c r="D1399" s="163" t="e">
        <f t="shared" si="21"/>
        <v>#N/A</v>
      </c>
      <c r="E1399" s="119"/>
      <c r="F1399" s="164" t="e">
        <f t="shared" si="22"/>
        <v>#N/A</v>
      </c>
      <c r="G1399" s="119"/>
      <c r="H1399" s="163" t="e">
        <f t="shared" si="23"/>
        <v>#N/A</v>
      </c>
      <c r="I1399" s="163"/>
      <c r="J1399" s="165"/>
      <c r="K1399" s="119"/>
      <c r="L1399" s="119"/>
      <c r="M1399" s="119"/>
      <c r="N1399" s="117"/>
      <c r="O1399" s="119"/>
      <c r="P1399" s="101" t="e">
        <f>VLOOKUP(N1399,'MATERIAL LIST'!$A$2:$B$64,2,FALSE)</f>
        <v>#N/A</v>
      </c>
      <c r="Q1399" s="119"/>
      <c r="R1399" s="119"/>
      <c r="S1399" s="166"/>
      <c r="T1399" s="119"/>
      <c r="U1399" s="167"/>
      <c r="V1399" s="119"/>
      <c r="W1399" s="78" t="e">
        <f>VLOOKUP(A1580, 'adm1'!A$2:B$15, 2, FALSE)</f>
        <v>#N/A</v>
      </c>
      <c r="X1399" s="16" t="e">
        <f>VLOOKUP(C1580, 'adm2'!A$2:B$62, 2, FALSE)</f>
        <v>#N/A</v>
      </c>
      <c r="Y1399" s="16" t="e">
        <f>VLOOKUP(E1580, 'adm3'!A$2:B$273, 2, FALSE)</f>
        <v>#N/A</v>
      </c>
      <c r="Z1399" s="16" t="e">
        <f>VLOOKUP(G1580, stle!A$2:B$5250, 2, FALSE)</f>
        <v>#N/A</v>
      </c>
    </row>
    <row r="1400" spans="1:26" s="34" customFormat="1">
      <c r="A1400" s="119"/>
      <c r="B1400" s="163" t="e">
        <f t="shared" si="20"/>
        <v>#N/A</v>
      </c>
      <c r="C1400" s="119"/>
      <c r="D1400" s="163" t="e">
        <f t="shared" si="21"/>
        <v>#N/A</v>
      </c>
      <c r="E1400" s="119"/>
      <c r="F1400" s="164" t="e">
        <f t="shared" si="22"/>
        <v>#N/A</v>
      </c>
      <c r="G1400" s="119"/>
      <c r="H1400" s="163" t="e">
        <f t="shared" si="23"/>
        <v>#N/A</v>
      </c>
      <c r="I1400" s="163"/>
      <c r="J1400" s="165"/>
      <c r="K1400" s="119"/>
      <c r="L1400" s="119"/>
      <c r="M1400" s="119"/>
      <c r="N1400" s="117"/>
      <c r="O1400" s="119"/>
      <c r="P1400" s="101" t="e">
        <f>VLOOKUP(N1400,'MATERIAL LIST'!$A$2:$B$64,2,FALSE)</f>
        <v>#N/A</v>
      </c>
      <c r="Q1400" s="119"/>
      <c r="R1400" s="119"/>
      <c r="S1400" s="166"/>
      <c r="T1400" s="119"/>
      <c r="U1400" s="167"/>
      <c r="V1400" s="119"/>
      <c r="W1400" s="78" t="e">
        <f>VLOOKUP(A1581, 'adm1'!A$2:B$15, 2, FALSE)</f>
        <v>#N/A</v>
      </c>
      <c r="X1400" s="16" t="e">
        <f>VLOOKUP(C1581, 'adm2'!A$2:B$62, 2, FALSE)</f>
        <v>#N/A</v>
      </c>
      <c r="Y1400" s="16" t="e">
        <f>VLOOKUP(E1581, 'adm3'!A$2:B$273, 2, FALSE)</f>
        <v>#N/A</v>
      </c>
      <c r="Z1400" s="16" t="e">
        <f>VLOOKUP(G1581, stle!A$2:B$5250, 2, FALSE)</f>
        <v>#N/A</v>
      </c>
    </row>
    <row r="1401" spans="1:26" s="34" customFormat="1">
      <c r="A1401" s="119"/>
      <c r="B1401" s="163" t="e">
        <f t="shared" si="20"/>
        <v>#N/A</v>
      </c>
      <c r="C1401" s="119"/>
      <c r="D1401" s="163" t="e">
        <f t="shared" si="21"/>
        <v>#N/A</v>
      </c>
      <c r="E1401" s="119"/>
      <c r="F1401" s="164" t="e">
        <f t="shared" si="22"/>
        <v>#N/A</v>
      </c>
      <c r="G1401" s="119"/>
      <c r="H1401" s="163" t="e">
        <f t="shared" si="23"/>
        <v>#N/A</v>
      </c>
      <c r="I1401" s="163"/>
      <c r="J1401" s="165"/>
      <c r="K1401" s="119"/>
      <c r="L1401" s="119"/>
      <c r="M1401" s="119"/>
      <c r="N1401" s="117"/>
      <c r="O1401" s="119"/>
      <c r="P1401" s="101" t="e">
        <f>VLOOKUP(N1401,'MATERIAL LIST'!$A$2:$B$64,2,FALSE)</f>
        <v>#N/A</v>
      </c>
      <c r="Q1401" s="119"/>
      <c r="R1401" s="119"/>
      <c r="S1401" s="166"/>
      <c r="T1401" s="119"/>
      <c r="U1401" s="167"/>
      <c r="V1401" s="119"/>
      <c r="W1401" s="78" t="e">
        <f>VLOOKUP(A1582, 'adm1'!A$2:B$15, 2, FALSE)</f>
        <v>#N/A</v>
      </c>
      <c r="X1401" s="16" t="e">
        <f>VLOOKUP(C1582, 'adm2'!A$2:B$62, 2, FALSE)</f>
        <v>#N/A</v>
      </c>
      <c r="Y1401" s="16" t="e">
        <f>VLOOKUP(E1582, 'adm3'!A$2:B$273, 2, FALSE)</f>
        <v>#N/A</v>
      </c>
      <c r="Z1401" s="16" t="e">
        <f>VLOOKUP(G1582, stle!A$2:B$5250, 2, FALSE)</f>
        <v>#N/A</v>
      </c>
    </row>
    <row r="1402" spans="1:26" s="34" customFormat="1">
      <c r="A1402" s="119"/>
      <c r="B1402" s="163" t="e">
        <f t="shared" si="20"/>
        <v>#N/A</v>
      </c>
      <c r="C1402" s="119"/>
      <c r="D1402" s="163" t="e">
        <f t="shared" si="21"/>
        <v>#N/A</v>
      </c>
      <c r="E1402" s="119"/>
      <c r="F1402" s="164" t="e">
        <f t="shared" si="22"/>
        <v>#N/A</v>
      </c>
      <c r="G1402" s="119"/>
      <c r="H1402" s="163" t="e">
        <f t="shared" si="23"/>
        <v>#N/A</v>
      </c>
      <c r="I1402" s="163"/>
      <c r="J1402" s="165"/>
      <c r="K1402" s="119"/>
      <c r="L1402" s="119"/>
      <c r="M1402" s="119"/>
      <c r="N1402" s="117"/>
      <c r="O1402" s="119"/>
      <c r="P1402" s="101" t="e">
        <f>VLOOKUP(N1402,'MATERIAL LIST'!$A$2:$B$64,2,FALSE)</f>
        <v>#N/A</v>
      </c>
      <c r="Q1402" s="119"/>
      <c r="R1402" s="119"/>
      <c r="S1402" s="166"/>
      <c r="T1402" s="119"/>
      <c r="U1402" s="167"/>
      <c r="V1402" s="119"/>
      <c r="W1402" s="78" t="e">
        <f>VLOOKUP(A1583, 'adm1'!A$2:B$15, 2, FALSE)</f>
        <v>#N/A</v>
      </c>
      <c r="X1402" s="16" t="e">
        <f>VLOOKUP(C1583, 'adm2'!A$2:B$62, 2, FALSE)</f>
        <v>#N/A</v>
      </c>
      <c r="Y1402" s="16" t="e">
        <f>VLOOKUP(E1583, 'adm3'!A$2:B$273, 2, FALSE)</f>
        <v>#N/A</v>
      </c>
      <c r="Z1402" s="16" t="e">
        <f>VLOOKUP(G1583, stle!A$2:B$5250, 2, FALSE)</f>
        <v>#N/A</v>
      </c>
    </row>
    <row r="1403" spans="1:26" s="34" customFormat="1">
      <c r="A1403" s="119"/>
      <c r="B1403" s="163" t="e">
        <f t="shared" si="20"/>
        <v>#N/A</v>
      </c>
      <c r="C1403" s="119"/>
      <c r="D1403" s="163" t="e">
        <f t="shared" si="21"/>
        <v>#N/A</v>
      </c>
      <c r="E1403" s="119"/>
      <c r="F1403" s="164" t="e">
        <f t="shared" si="22"/>
        <v>#N/A</v>
      </c>
      <c r="G1403" s="119"/>
      <c r="H1403" s="163" t="e">
        <f t="shared" si="23"/>
        <v>#N/A</v>
      </c>
      <c r="I1403" s="163"/>
      <c r="J1403" s="165"/>
      <c r="K1403" s="119"/>
      <c r="L1403" s="119"/>
      <c r="M1403" s="119"/>
      <c r="N1403" s="117"/>
      <c r="O1403" s="119"/>
      <c r="P1403" s="101" t="e">
        <f>VLOOKUP(N1403,'MATERIAL LIST'!$A$2:$B$64,2,FALSE)</f>
        <v>#N/A</v>
      </c>
      <c r="Q1403" s="119"/>
      <c r="R1403" s="119"/>
      <c r="S1403" s="166"/>
      <c r="T1403" s="119"/>
      <c r="U1403" s="167"/>
      <c r="V1403" s="119"/>
      <c r="W1403" s="78" t="e">
        <f>VLOOKUP(A1584, 'adm1'!A$2:B$15, 2, FALSE)</f>
        <v>#N/A</v>
      </c>
      <c r="X1403" s="16" t="e">
        <f>VLOOKUP(C1584, 'adm2'!A$2:B$62, 2, FALSE)</f>
        <v>#N/A</v>
      </c>
      <c r="Y1403" s="16" t="e">
        <f>VLOOKUP(E1584, 'adm3'!A$2:B$273, 2, FALSE)</f>
        <v>#N/A</v>
      </c>
      <c r="Z1403" s="16" t="e">
        <f>VLOOKUP(G1584, stle!A$2:B$5250, 2, FALSE)</f>
        <v>#N/A</v>
      </c>
    </row>
    <row r="1404" spans="1:26" s="34" customFormat="1">
      <c r="A1404" s="119"/>
      <c r="B1404" s="163" t="e">
        <f t="shared" si="20"/>
        <v>#N/A</v>
      </c>
      <c r="C1404" s="119"/>
      <c r="D1404" s="163" t="e">
        <f t="shared" si="21"/>
        <v>#N/A</v>
      </c>
      <c r="E1404" s="119"/>
      <c r="F1404" s="164" t="e">
        <f t="shared" si="22"/>
        <v>#N/A</v>
      </c>
      <c r="G1404" s="119"/>
      <c r="H1404" s="163" t="e">
        <f t="shared" si="23"/>
        <v>#N/A</v>
      </c>
      <c r="I1404" s="163"/>
      <c r="J1404" s="165"/>
      <c r="K1404" s="119"/>
      <c r="L1404" s="119"/>
      <c r="M1404" s="119"/>
      <c r="N1404" s="117"/>
      <c r="O1404" s="119"/>
      <c r="P1404" s="101" t="e">
        <f>VLOOKUP(N1404,'MATERIAL LIST'!$A$2:$B$64,2,FALSE)</f>
        <v>#N/A</v>
      </c>
      <c r="Q1404" s="119"/>
      <c r="R1404" s="119"/>
      <c r="S1404" s="166"/>
      <c r="T1404" s="119"/>
      <c r="U1404" s="167"/>
      <c r="V1404" s="119"/>
      <c r="W1404" s="78" t="e">
        <f>VLOOKUP(A1585, 'adm1'!A$2:B$15, 2, FALSE)</f>
        <v>#N/A</v>
      </c>
      <c r="X1404" s="16" t="e">
        <f>VLOOKUP(C1585, 'adm2'!A$2:B$62, 2, FALSE)</f>
        <v>#N/A</v>
      </c>
      <c r="Y1404" s="16" t="e">
        <f>VLOOKUP(E1585, 'adm3'!A$2:B$273, 2, FALSE)</f>
        <v>#N/A</v>
      </c>
      <c r="Z1404" s="16" t="e">
        <f>VLOOKUP(G1585, stle!A$2:B$5250, 2, FALSE)</f>
        <v>#N/A</v>
      </c>
    </row>
    <row r="1405" spans="1:26" s="34" customFormat="1">
      <c r="A1405" s="119"/>
      <c r="B1405" s="163" t="e">
        <f t="shared" si="20"/>
        <v>#N/A</v>
      </c>
      <c r="C1405" s="119"/>
      <c r="D1405" s="163" t="e">
        <f t="shared" si="21"/>
        <v>#N/A</v>
      </c>
      <c r="E1405" s="119"/>
      <c r="F1405" s="164" t="e">
        <f t="shared" si="22"/>
        <v>#N/A</v>
      </c>
      <c r="G1405" s="119"/>
      <c r="H1405" s="163" t="e">
        <f t="shared" si="23"/>
        <v>#N/A</v>
      </c>
      <c r="I1405" s="163"/>
      <c r="J1405" s="165"/>
      <c r="K1405" s="119"/>
      <c r="L1405" s="119"/>
      <c r="M1405" s="119"/>
      <c r="N1405" s="117"/>
      <c r="O1405" s="119"/>
      <c r="P1405" s="101" t="e">
        <f>VLOOKUP(N1405,'MATERIAL LIST'!$A$2:$B$64,2,FALSE)</f>
        <v>#N/A</v>
      </c>
      <c r="Q1405" s="119"/>
      <c r="R1405" s="119"/>
      <c r="S1405" s="166"/>
      <c r="T1405" s="119"/>
      <c r="U1405" s="167"/>
      <c r="V1405" s="119"/>
      <c r="W1405" s="78" t="e">
        <f>VLOOKUP(A1586, 'adm1'!A$2:B$15, 2, FALSE)</f>
        <v>#N/A</v>
      </c>
      <c r="X1405" s="16" t="e">
        <f>VLOOKUP(C1586, 'adm2'!A$2:B$62, 2, FALSE)</f>
        <v>#N/A</v>
      </c>
      <c r="Y1405" s="16" t="e">
        <f>VLOOKUP(E1586, 'adm3'!A$2:B$273, 2, FALSE)</f>
        <v>#N/A</v>
      </c>
      <c r="Z1405" s="16" t="e">
        <f>VLOOKUP(G1586, stle!A$2:B$5250, 2, FALSE)</f>
        <v>#N/A</v>
      </c>
    </row>
    <row r="1406" spans="1:26" s="34" customFormat="1">
      <c r="A1406" s="119"/>
      <c r="B1406" s="163" t="e">
        <f t="shared" si="20"/>
        <v>#N/A</v>
      </c>
      <c r="C1406" s="119"/>
      <c r="D1406" s="163" t="e">
        <f t="shared" si="21"/>
        <v>#N/A</v>
      </c>
      <c r="E1406" s="119"/>
      <c r="F1406" s="164" t="e">
        <f t="shared" si="22"/>
        <v>#N/A</v>
      </c>
      <c r="G1406" s="119"/>
      <c r="H1406" s="163" t="e">
        <f t="shared" si="23"/>
        <v>#N/A</v>
      </c>
      <c r="I1406" s="163"/>
      <c r="J1406" s="165"/>
      <c r="K1406" s="119"/>
      <c r="L1406" s="119"/>
      <c r="M1406" s="119"/>
      <c r="N1406" s="117"/>
      <c r="O1406" s="119"/>
      <c r="P1406" s="101" t="e">
        <f>VLOOKUP(N1406,'MATERIAL LIST'!$A$2:$B$64,2,FALSE)</f>
        <v>#N/A</v>
      </c>
      <c r="Q1406" s="119"/>
      <c r="R1406" s="119"/>
      <c r="S1406" s="166"/>
      <c r="T1406" s="119"/>
      <c r="U1406" s="167"/>
      <c r="V1406" s="119"/>
      <c r="W1406" s="78" t="e">
        <f>VLOOKUP(A1587, 'adm1'!A$2:B$15, 2, FALSE)</f>
        <v>#N/A</v>
      </c>
      <c r="X1406" s="16" t="e">
        <f>VLOOKUP(C1587, 'adm2'!A$2:B$62, 2, FALSE)</f>
        <v>#N/A</v>
      </c>
      <c r="Y1406" s="16" t="e">
        <f>VLOOKUP(E1587, 'adm3'!A$2:B$273, 2, FALSE)</f>
        <v>#N/A</v>
      </c>
      <c r="Z1406" s="16" t="e">
        <f>VLOOKUP(G1587, stle!A$2:B$5250, 2, FALSE)</f>
        <v>#N/A</v>
      </c>
    </row>
    <row r="1407" spans="1:26" s="34" customFormat="1">
      <c r="A1407" s="119"/>
      <c r="B1407" s="163" t="e">
        <f t="shared" si="20"/>
        <v>#N/A</v>
      </c>
      <c r="C1407" s="119"/>
      <c r="D1407" s="163" t="e">
        <f t="shared" si="21"/>
        <v>#N/A</v>
      </c>
      <c r="E1407" s="119"/>
      <c r="F1407" s="164" t="e">
        <f t="shared" si="22"/>
        <v>#N/A</v>
      </c>
      <c r="G1407" s="119"/>
      <c r="H1407" s="163" t="e">
        <f t="shared" si="23"/>
        <v>#N/A</v>
      </c>
      <c r="I1407" s="163"/>
      <c r="J1407" s="165"/>
      <c r="K1407" s="119"/>
      <c r="L1407" s="119"/>
      <c r="M1407" s="119"/>
      <c r="N1407" s="117"/>
      <c r="O1407" s="119"/>
      <c r="P1407" s="101" t="e">
        <f>VLOOKUP(N1407,'MATERIAL LIST'!$A$2:$B$64,2,FALSE)</f>
        <v>#N/A</v>
      </c>
      <c r="Q1407" s="119"/>
      <c r="R1407" s="119"/>
      <c r="S1407" s="166"/>
      <c r="T1407" s="119"/>
      <c r="U1407" s="167"/>
      <c r="V1407" s="119"/>
      <c r="W1407" s="78" t="e">
        <f>VLOOKUP(A1588, 'adm1'!A$2:B$15, 2, FALSE)</f>
        <v>#N/A</v>
      </c>
      <c r="X1407" s="16" t="e">
        <f>VLOOKUP(C1588, 'adm2'!A$2:B$62, 2, FALSE)</f>
        <v>#N/A</v>
      </c>
      <c r="Y1407" s="16" t="e">
        <f>VLOOKUP(E1588, 'adm3'!A$2:B$273, 2, FALSE)</f>
        <v>#N/A</v>
      </c>
      <c r="Z1407" s="16" t="e">
        <f>VLOOKUP(G1588, stle!A$2:B$5250, 2, FALSE)</f>
        <v>#N/A</v>
      </c>
    </row>
    <row r="1408" spans="1:26" s="34" customFormat="1">
      <c r="A1408" s="119"/>
      <c r="B1408" s="163" t="e">
        <f t="shared" si="20"/>
        <v>#N/A</v>
      </c>
      <c r="C1408" s="119"/>
      <c r="D1408" s="163" t="e">
        <f t="shared" si="21"/>
        <v>#N/A</v>
      </c>
      <c r="E1408" s="119"/>
      <c r="F1408" s="164" t="e">
        <f t="shared" si="22"/>
        <v>#N/A</v>
      </c>
      <c r="G1408" s="119"/>
      <c r="H1408" s="163" t="e">
        <f t="shared" si="23"/>
        <v>#N/A</v>
      </c>
      <c r="I1408" s="163"/>
      <c r="J1408" s="165"/>
      <c r="K1408" s="119"/>
      <c r="L1408" s="119"/>
      <c r="M1408" s="119"/>
      <c r="N1408" s="117"/>
      <c r="O1408" s="119"/>
      <c r="P1408" s="101" t="e">
        <f>VLOOKUP(N1408,'MATERIAL LIST'!$A$2:$B$64,2,FALSE)</f>
        <v>#N/A</v>
      </c>
      <c r="Q1408" s="119"/>
      <c r="R1408" s="119"/>
      <c r="S1408" s="166"/>
      <c r="T1408" s="119"/>
      <c r="U1408" s="167"/>
      <c r="V1408" s="119"/>
      <c r="W1408" s="78" t="e">
        <f>VLOOKUP(A1589, 'adm1'!A$2:B$15, 2, FALSE)</f>
        <v>#N/A</v>
      </c>
      <c r="X1408" s="16" t="e">
        <f>VLOOKUP(C1589, 'adm2'!A$2:B$62, 2, FALSE)</f>
        <v>#N/A</v>
      </c>
      <c r="Y1408" s="16" t="e">
        <f>VLOOKUP(E1589, 'adm3'!A$2:B$273, 2, FALSE)</f>
        <v>#N/A</v>
      </c>
      <c r="Z1408" s="16" t="e">
        <f>VLOOKUP(G1589, stle!A$2:B$5250, 2, FALSE)</f>
        <v>#N/A</v>
      </c>
    </row>
    <row r="1409" spans="1:26" s="34" customFormat="1">
      <c r="A1409" s="119"/>
      <c r="B1409" s="163" t="e">
        <f t="shared" si="20"/>
        <v>#N/A</v>
      </c>
      <c r="C1409" s="119"/>
      <c r="D1409" s="163" t="e">
        <f t="shared" si="21"/>
        <v>#N/A</v>
      </c>
      <c r="E1409" s="119"/>
      <c r="F1409" s="164" t="e">
        <f t="shared" si="22"/>
        <v>#N/A</v>
      </c>
      <c r="G1409" s="119"/>
      <c r="H1409" s="163" t="e">
        <f t="shared" si="23"/>
        <v>#N/A</v>
      </c>
      <c r="I1409" s="163"/>
      <c r="J1409" s="165"/>
      <c r="K1409" s="119"/>
      <c r="L1409" s="119"/>
      <c r="M1409" s="119"/>
      <c r="N1409" s="117"/>
      <c r="O1409" s="119"/>
      <c r="P1409" s="101" t="e">
        <f>VLOOKUP(N1409,'MATERIAL LIST'!$A$2:$B$64,2,FALSE)</f>
        <v>#N/A</v>
      </c>
      <c r="Q1409" s="119"/>
      <c r="R1409" s="119"/>
      <c r="S1409" s="166"/>
      <c r="T1409" s="119"/>
      <c r="U1409" s="167"/>
      <c r="V1409" s="119"/>
      <c r="W1409" s="78" t="e">
        <f>VLOOKUP(A1590, 'adm1'!A$2:B$15, 2, FALSE)</f>
        <v>#N/A</v>
      </c>
      <c r="X1409" s="16" t="e">
        <f>VLOOKUP(C1590, 'adm2'!A$2:B$62, 2, FALSE)</f>
        <v>#N/A</v>
      </c>
      <c r="Y1409" s="16" t="e">
        <f>VLOOKUP(E1590, 'adm3'!A$2:B$273, 2, FALSE)</f>
        <v>#N/A</v>
      </c>
      <c r="Z1409" s="16" t="e">
        <f>VLOOKUP(G1590, stle!A$2:B$5250, 2, FALSE)</f>
        <v>#N/A</v>
      </c>
    </row>
    <row r="1410" spans="1:26" s="34" customFormat="1">
      <c r="A1410" s="119"/>
      <c r="B1410" s="163" t="e">
        <f t="shared" si="20"/>
        <v>#N/A</v>
      </c>
      <c r="C1410" s="119"/>
      <c r="D1410" s="163" t="e">
        <f t="shared" si="21"/>
        <v>#N/A</v>
      </c>
      <c r="E1410" s="119"/>
      <c r="F1410" s="164" t="e">
        <f t="shared" si="22"/>
        <v>#N/A</v>
      </c>
      <c r="G1410" s="119"/>
      <c r="H1410" s="163" t="e">
        <f t="shared" si="23"/>
        <v>#N/A</v>
      </c>
      <c r="I1410" s="163"/>
      <c r="J1410" s="165"/>
      <c r="K1410" s="119"/>
      <c r="L1410" s="119"/>
      <c r="M1410" s="119"/>
      <c r="N1410" s="117"/>
      <c r="O1410" s="119"/>
      <c r="P1410" s="101" t="e">
        <f>VLOOKUP(N1410,'MATERIAL LIST'!$A$2:$B$64,2,FALSE)</f>
        <v>#N/A</v>
      </c>
      <c r="Q1410" s="119"/>
      <c r="R1410" s="119"/>
      <c r="S1410" s="166"/>
      <c r="T1410" s="119"/>
      <c r="U1410" s="167"/>
      <c r="V1410" s="119"/>
      <c r="W1410" s="78" t="e">
        <f>VLOOKUP(A1591, 'adm1'!A$2:B$15, 2, FALSE)</f>
        <v>#N/A</v>
      </c>
      <c r="X1410" s="16" t="e">
        <f>VLOOKUP(C1591, 'adm2'!A$2:B$62, 2, FALSE)</f>
        <v>#N/A</v>
      </c>
      <c r="Y1410" s="16" t="e">
        <f>VLOOKUP(E1591, 'adm3'!A$2:B$273, 2, FALSE)</f>
        <v>#N/A</v>
      </c>
      <c r="Z1410" s="16" t="e">
        <f>VLOOKUP(G1591, stle!A$2:B$5250, 2, FALSE)</f>
        <v>#N/A</v>
      </c>
    </row>
    <row r="1411" spans="1:26" s="34" customFormat="1">
      <c r="A1411" s="119"/>
      <c r="B1411" s="163" t="e">
        <f t="shared" si="20"/>
        <v>#N/A</v>
      </c>
      <c r="C1411" s="119"/>
      <c r="D1411" s="163" t="e">
        <f t="shared" si="21"/>
        <v>#N/A</v>
      </c>
      <c r="E1411" s="119"/>
      <c r="F1411" s="164" t="e">
        <f t="shared" si="22"/>
        <v>#N/A</v>
      </c>
      <c r="G1411" s="119"/>
      <c r="H1411" s="163" t="e">
        <f t="shared" si="23"/>
        <v>#N/A</v>
      </c>
      <c r="I1411" s="163"/>
      <c r="J1411" s="165"/>
      <c r="K1411" s="119"/>
      <c r="L1411" s="119"/>
      <c r="M1411" s="119"/>
      <c r="N1411" s="117"/>
      <c r="O1411" s="119"/>
      <c r="P1411" s="101" t="e">
        <f>VLOOKUP(N1411,'MATERIAL LIST'!$A$2:$B$64,2,FALSE)</f>
        <v>#N/A</v>
      </c>
      <c r="Q1411" s="119"/>
      <c r="R1411" s="119"/>
      <c r="S1411" s="166"/>
      <c r="T1411" s="119"/>
      <c r="U1411" s="167"/>
      <c r="V1411" s="119"/>
      <c r="W1411" s="78" t="e">
        <f>VLOOKUP(A1592, 'adm1'!A$2:B$15, 2, FALSE)</f>
        <v>#N/A</v>
      </c>
      <c r="X1411" s="16" t="e">
        <f>VLOOKUP(C1592, 'adm2'!A$2:B$62, 2, FALSE)</f>
        <v>#N/A</v>
      </c>
      <c r="Y1411" s="16" t="e">
        <f>VLOOKUP(E1592, 'adm3'!A$2:B$273, 2, FALSE)</f>
        <v>#N/A</v>
      </c>
      <c r="Z1411" s="16" t="e">
        <f>VLOOKUP(G1592, stle!A$2:B$5250, 2, FALSE)</f>
        <v>#N/A</v>
      </c>
    </row>
    <row r="1412" spans="1:26" s="34" customFormat="1">
      <c r="A1412" s="119"/>
      <c r="B1412" s="163" t="e">
        <f t="shared" si="20"/>
        <v>#N/A</v>
      </c>
      <c r="C1412" s="119"/>
      <c r="D1412" s="163" t="e">
        <f t="shared" si="21"/>
        <v>#N/A</v>
      </c>
      <c r="E1412" s="119"/>
      <c r="F1412" s="164" t="e">
        <f t="shared" si="22"/>
        <v>#N/A</v>
      </c>
      <c r="G1412" s="119"/>
      <c r="H1412" s="163" t="e">
        <f t="shared" si="23"/>
        <v>#N/A</v>
      </c>
      <c r="I1412" s="163"/>
      <c r="J1412" s="165"/>
      <c r="K1412" s="119"/>
      <c r="L1412" s="119"/>
      <c r="M1412" s="119"/>
      <c r="N1412" s="117"/>
      <c r="O1412" s="119"/>
      <c r="P1412" s="101" t="e">
        <f>VLOOKUP(N1412,'MATERIAL LIST'!$A$2:$B$64,2,FALSE)</f>
        <v>#N/A</v>
      </c>
      <c r="Q1412" s="119"/>
      <c r="R1412" s="119"/>
      <c r="S1412" s="166"/>
      <c r="T1412" s="119"/>
      <c r="U1412" s="167"/>
      <c r="V1412" s="119"/>
      <c r="W1412" s="78" t="e">
        <f>VLOOKUP(A1593, 'adm1'!A$2:B$15, 2, FALSE)</f>
        <v>#N/A</v>
      </c>
      <c r="X1412" s="16" t="e">
        <f>VLOOKUP(C1593, 'adm2'!A$2:B$62, 2, FALSE)</f>
        <v>#N/A</v>
      </c>
      <c r="Y1412" s="16" t="e">
        <f>VLOOKUP(E1593, 'adm3'!A$2:B$273, 2, FALSE)</f>
        <v>#N/A</v>
      </c>
      <c r="Z1412" s="16" t="e">
        <f>VLOOKUP(G1593, stle!A$2:B$5250, 2, FALSE)</f>
        <v>#N/A</v>
      </c>
    </row>
    <row r="1413" spans="1:26" s="34" customFormat="1">
      <c r="A1413" s="119"/>
      <c r="B1413" s="163" t="e">
        <f t="shared" si="20"/>
        <v>#N/A</v>
      </c>
      <c r="C1413" s="119"/>
      <c r="D1413" s="163" t="e">
        <f t="shared" si="21"/>
        <v>#N/A</v>
      </c>
      <c r="E1413" s="119"/>
      <c r="F1413" s="164" t="e">
        <f t="shared" si="22"/>
        <v>#N/A</v>
      </c>
      <c r="G1413" s="119"/>
      <c r="H1413" s="163" t="e">
        <f t="shared" si="23"/>
        <v>#N/A</v>
      </c>
      <c r="I1413" s="163"/>
      <c r="J1413" s="165"/>
      <c r="K1413" s="119"/>
      <c r="L1413" s="119"/>
      <c r="M1413" s="119"/>
      <c r="N1413" s="117"/>
      <c r="O1413" s="119"/>
      <c r="P1413" s="101" t="e">
        <f>VLOOKUP(N1413,'MATERIAL LIST'!$A$2:$B$64,2,FALSE)</f>
        <v>#N/A</v>
      </c>
      <c r="Q1413" s="119"/>
      <c r="R1413" s="119"/>
      <c r="S1413" s="166"/>
      <c r="T1413" s="119"/>
      <c r="U1413" s="167"/>
      <c r="V1413" s="119"/>
      <c r="W1413" s="78" t="e">
        <f>VLOOKUP(A1594, 'adm1'!A$2:B$15, 2, FALSE)</f>
        <v>#N/A</v>
      </c>
      <c r="X1413" s="16" t="e">
        <f>VLOOKUP(C1594, 'adm2'!A$2:B$62, 2, FALSE)</f>
        <v>#N/A</v>
      </c>
      <c r="Y1413" s="16" t="e">
        <f>VLOOKUP(E1594, 'adm3'!A$2:B$273, 2, FALSE)</f>
        <v>#N/A</v>
      </c>
      <c r="Z1413" s="16" t="e">
        <f>VLOOKUP(G1594, stle!A$2:B$5250, 2, FALSE)</f>
        <v>#N/A</v>
      </c>
    </row>
    <row r="1414" spans="1:26" s="34" customFormat="1">
      <c r="A1414" s="119"/>
      <c r="B1414" s="163" t="e">
        <f t="shared" si="20"/>
        <v>#N/A</v>
      </c>
      <c r="C1414" s="119"/>
      <c r="D1414" s="163" t="e">
        <f t="shared" si="21"/>
        <v>#N/A</v>
      </c>
      <c r="E1414" s="119"/>
      <c r="F1414" s="164" t="e">
        <f t="shared" si="22"/>
        <v>#N/A</v>
      </c>
      <c r="G1414" s="119"/>
      <c r="H1414" s="163" t="e">
        <f t="shared" si="23"/>
        <v>#N/A</v>
      </c>
      <c r="I1414" s="163"/>
      <c r="J1414" s="165"/>
      <c r="K1414" s="119"/>
      <c r="L1414" s="119"/>
      <c r="M1414" s="119"/>
      <c r="N1414" s="117"/>
      <c r="O1414" s="119"/>
      <c r="P1414" s="101" t="e">
        <f>VLOOKUP(N1414,'MATERIAL LIST'!$A$2:$B$64,2,FALSE)</f>
        <v>#N/A</v>
      </c>
      <c r="Q1414" s="119"/>
      <c r="R1414" s="119"/>
      <c r="S1414" s="166"/>
      <c r="T1414" s="119"/>
      <c r="U1414" s="167"/>
      <c r="V1414" s="119"/>
      <c r="W1414" s="78" t="e">
        <f>VLOOKUP(A1595, 'adm1'!A$2:B$15, 2, FALSE)</f>
        <v>#N/A</v>
      </c>
      <c r="X1414" s="16" t="e">
        <f>VLOOKUP(C1595, 'adm2'!A$2:B$62, 2, FALSE)</f>
        <v>#N/A</v>
      </c>
      <c r="Y1414" s="16" t="e">
        <f>VLOOKUP(E1595, 'adm3'!A$2:B$273, 2, FALSE)</f>
        <v>#N/A</v>
      </c>
      <c r="Z1414" s="16" t="e">
        <f>VLOOKUP(G1595, stle!A$2:B$5250, 2, FALSE)</f>
        <v>#N/A</v>
      </c>
    </row>
    <row r="1415" spans="1:26" s="34" customFormat="1">
      <c r="A1415" s="119"/>
      <c r="B1415" s="163" t="e">
        <f t="shared" si="20"/>
        <v>#N/A</v>
      </c>
      <c r="C1415" s="119"/>
      <c r="D1415" s="163" t="e">
        <f t="shared" si="21"/>
        <v>#N/A</v>
      </c>
      <c r="E1415" s="119"/>
      <c r="F1415" s="164" t="e">
        <f t="shared" si="22"/>
        <v>#N/A</v>
      </c>
      <c r="G1415" s="119"/>
      <c r="H1415" s="163" t="e">
        <f t="shared" si="23"/>
        <v>#N/A</v>
      </c>
      <c r="I1415" s="163"/>
      <c r="J1415" s="165"/>
      <c r="K1415" s="119"/>
      <c r="L1415" s="119"/>
      <c r="M1415" s="119"/>
      <c r="N1415" s="117"/>
      <c r="O1415" s="119"/>
      <c r="P1415" s="101" t="e">
        <f>VLOOKUP(N1415,'MATERIAL LIST'!$A$2:$B$64,2,FALSE)</f>
        <v>#N/A</v>
      </c>
      <c r="Q1415" s="119"/>
      <c r="R1415" s="119"/>
      <c r="S1415" s="166"/>
      <c r="T1415" s="119"/>
      <c r="U1415" s="167"/>
      <c r="V1415" s="119"/>
      <c r="W1415" s="78" t="e">
        <f>VLOOKUP(A1596, 'adm1'!A$2:B$15, 2, FALSE)</f>
        <v>#N/A</v>
      </c>
      <c r="X1415" s="16" t="e">
        <f>VLOOKUP(C1596, 'adm2'!A$2:B$62, 2, FALSE)</f>
        <v>#N/A</v>
      </c>
      <c r="Y1415" s="16" t="e">
        <f>VLOOKUP(E1596, 'adm3'!A$2:B$273, 2, FALSE)</f>
        <v>#N/A</v>
      </c>
      <c r="Z1415" s="16" t="e">
        <f>VLOOKUP(G1596, stle!A$2:B$5250, 2, FALSE)</f>
        <v>#N/A</v>
      </c>
    </row>
    <row r="1416" spans="1:26" s="34" customFormat="1">
      <c r="A1416" s="119"/>
      <c r="B1416" s="163" t="e">
        <f t="shared" si="20"/>
        <v>#N/A</v>
      </c>
      <c r="C1416" s="119"/>
      <c r="D1416" s="163" t="e">
        <f t="shared" si="21"/>
        <v>#N/A</v>
      </c>
      <c r="E1416" s="119"/>
      <c r="F1416" s="164" t="e">
        <f t="shared" si="22"/>
        <v>#N/A</v>
      </c>
      <c r="G1416" s="119"/>
      <c r="H1416" s="163" t="e">
        <f t="shared" si="23"/>
        <v>#N/A</v>
      </c>
      <c r="I1416" s="163"/>
      <c r="J1416" s="165"/>
      <c r="K1416" s="119"/>
      <c r="L1416" s="119"/>
      <c r="M1416" s="119"/>
      <c r="N1416" s="117"/>
      <c r="O1416" s="119"/>
      <c r="P1416" s="101" t="e">
        <f>VLOOKUP(N1416,'MATERIAL LIST'!$A$2:$B$64,2,FALSE)</f>
        <v>#N/A</v>
      </c>
      <c r="Q1416" s="119"/>
      <c r="R1416" s="119"/>
      <c r="S1416" s="166"/>
      <c r="T1416" s="119"/>
      <c r="U1416" s="167"/>
      <c r="V1416" s="119"/>
      <c r="W1416" s="78" t="e">
        <f>VLOOKUP(A1597, 'adm1'!A$2:B$15, 2, FALSE)</f>
        <v>#N/A</v>
      </c>
      <c r="X1416" s="16" t="e">
        <f>VLOOKUP(C1597, 'adm2'!A$2:B$62, 2, FALSE)</f>
        <v>#N/A</v>
      </c>
      <c r="Y1416" s="16" t="e">
        <f>VLOOKUP(E1597, 'adm3'!A$2:B$273, 2, FALSE)</f>
        <v>#N/A</v>
      </c>
      <c r="Z1416" s="16" t="e">
        <f>VLOOKUP(G1597, stle!A$2:B$5250, 2, FALSE)</f>
        <v>#N/A</v>
      </c>
    </row>
    <row r="1417" spans="1:26" s="34" customFormat="1">
      <c r="A1417" s="119"/>
      <c r="B1417" s="163" t="e">
        <f t="shared" si="20"/>
        <v>#N/A</v>
      </c>
      <c r="C1417" s="119"/>
      <c r="D1417" s="163" t="e">
        <f t="shared" si="21"/>
        <v>#N/A</v>
      </c>
      <c r="E1417" s="119"/>
      <c r="F1417" s="164" t="e">
        <f t="shared" si="22"/>
        <v>#N/A</v>
      </c>
      <c r="G1417" s="119"/>
      <c r="H1417" s="163" t="e">
        <f t="shared" si="23"/>
        <v>#N/A</v>
      </c>
      <c r="I1417" s="163"/>
      <c r="J1417" s="165"/>
      <c r="K1417" s="119"/>
      <c r="L1417" s="119"/>
      <c r="M1417" s="119"/>
      <c r="N1417" s="117"/>
      <c r="O1417" s="119"/>
      <c r="P1417" s="101" t="e">
        <f>VLOOKUP(N1417,'MATERIAL LIST'!$A$2:$B$64,2,FALSE)</f>
        <v>#N/A</v>
      </c>
      <c r="Q1417" s="119"/>
      <c r="R1417" s="119"/>
      <c r="S1417" s="166"/>
      <c r="T1417" s="119"/>
      <c r="U1417" s="167"/>
      <c r="V1417" s="119"/>
      <c r="W1417" s="78" t="e">
        <f>VLOOKUP(A1598, 'adm1'!A$2:B$15, 2, FALSE)</f>
        <v>#N/A</v>
      </c>
      <c r="X1417" s="16" t="e">
        <f>VLOOKUP(C1598, 'adm2'!A$2:B$62, 2, FALSE)</f>
        <v>#N/A</v>
      </c>
      <c r="Y1417" s="16" t="e">
        <f>VLOOKUP(E1598, 'adm3'!A$2:B$273, 2, FALSE)</f>
        <v>#N/A</v>
      </c>
      <c r="Z1417" s="16" t="e">
        <f>VLOOKUP(G1598, stle!A$2:B$5250, 2, FALSE)</f>
        <v>#N/A</v>
      </c>
    </row>
    <row r="1418" spans="1:26" s="34" customFormat="1">
      <c r="A1418" s="119"/>
      <c r="B1418" s="163" t="e">
        <f t="shared" si="20"/>
        <v>#N/A</v>
      </c>
      <c r="C1418" s="119"/>
      <c r="D1418" s="163" t="e">
        <f t="shared" si="21"/>
        <v>#N/A</v>
      </c>
      <c r="E1418" s="119"/>
      <c r="F1418" s="164" t="e">
        <f t="shared" si="22"/>
        <v>#N/A</v>
      </c>
      <c r="G1418" s="119"/>
      <c r="H1418" s="163" t="e">
        <f t="shared" si="23"/>
        <v>#N/A</v>
      </c>
      <c r="I1418" s="163"/>
      <c r="J1418" s="165"/>
      <c r="K1418" s="119"/>
      <c r="L1418" s="119"/>
      <c r="M1418" s="119"/>
      <c r="N1418" s="117"/>
      <c r="O1418" s="119"/>
      <c r="P1418" s="101" t="e">
        <f>VLOOKUP(N1418,'MATERIAL LIST'!$A$2:$B$64,2,FALSE)</f>
        <v>#N/A</v>
      </c>
      <c r="Q1418" s="119"/>
      <c r="R1418" s="119"/>
      <c r="S1418" s="166"/>
      <c r="T1418" s="119"/>
      <c r="U1418" s="167"/>
      <c r="V1418" s="119"/>
      <c r="W1418" s="78" t="e">
        <f>VLOOKUP(A1599, 'adm1'!A$2:B$15, 2, FALSE)</f>
        <v>#N/A</v>
      </c>
      <c r="X1418" s="16" t="e">
        <f>VLOOKUP(C1599, 'adm2'!A$2:B$62, 2, FALSE)</f>
        <v>#N/A</v>
      </c>
      <c r="Y1418" s="16" t="e">
        <f>VLOOKUP(E1599, 'adm3'!A$2:B$273, 2, FALSE)</f>
        <v>#N/A</v>
      </c>
      <c r="Z1418" s="16" t="e">
        <f>VLOOKUP(G1599, stle!A$2:B$5250, 2, FALSE)</f>
        <v>#N/A</v>
      </c>
    </row>
    <row r="1419" spans="1:26" s="34" customFormat="1">
      <c r="A1419" s="119"/>
      <c r="B1419" s="163" t="e">
        <f t="shared" si="20"/>
        <v>#N/A</v>
      </c>
      <c r="C1419" s="119"/>
      <c r="D1419" s="163" t="e">
        <f t="shared" si="21"/>
        <v>#N/A</v>
      </c>
      <c r="E1419" s="119"/>
      <c r="F1419" s="164" t="e">
        <f t="shared" si="22"/>
        <v>#N/A</v>
      </c>
      <c r="G1419" s="119"/>
      <c r="H1419" s="163" t="e">
        <f t="shared" si="23"/>
        <v>#N/A</v>
      </c>
      <c r="I1419" s="163"/>
      <c r="J1419" s="165"/>
      <c r="K1419" s="119"/>
      <c r="L1419" s="119"/>
      <c r="M1419" s="119"/>
      <c r="N1419" s="117"/>
      <c r="O1419" s="119"/>
      <c r="P1419" s="101" t="e">
        <f>VLOOKUP(N1419,'MATERIAL LIST'!$A$2:$B$64,2,FALSE)</f>
        <v>#N/A</v>
      </c>
      <c r="Q1419" s="119"/>
      <c r="R1419" s="119"/>
      <c r="S1419" s="166"/>
      <c r="T1419" s="119"/>
      <c r="U1419" s="167"/>
      <c r="V1419" s="119"/>
      <c r="W1419" s="78" t="e">
        <f>VLOOKUP(A1600, 'adm1'!A$2:B$15, 2, FALSE)</f>
        <v>#N/A</v>
      </c>
      <c r="X1419" s="16" t="e">
        <f>VLOOKUP(C1600, 'adm2'!A$2:B$62, 2, FALSE)</f>
        <v>#N/A</v>
      </c>
      <c r="Y1419" s="16" t="e">
        <f>VLOOKUP(E1600, 'adm3'!A$2:B$273, 2, FALSE)</f>
        <v>#N/A</v>
      </c>
      <c r="Z1419" s="16" t="e">
        <f>VLOOKUP(G1600, stle!A$2:B$5250, 2, FALSE)</f>
        <v>#N/A</v>
      </c>
    </row>
    <row r="1420" spans="1:26" s="34" customFormat="1">
      <c r="A1420" s="119"/>
      <c r="B1420" s="163" t="e">
        <f t="shared" si="20"/>
        <v>#N/A</v>
      </c>
      <c r="C1420" s="119"/>
      <c r="D1420" s="163" t="e">
        <f t="shared" si="21"/>
        <v>#N/A</v>
      </c>
      <c r="E1420" s="119"/>
      <c r="F1420" s="164" t="e">
        <f t="shared" si="22"/>
        <v>#N/A</v>
      </c>
      <c r="G1420" s="119"/>
      <c r="H1420" s="163" t="e">
        <f t="shared" si="23"/>
        <v>#N/A</v>
      </c>
      <c r="I1420" s="163"/>
      <c r="J1420" s="165"/>
      <c r="K1420" s="119"/>
      <c r="L1420" s="119"/>
      <c r="M1420" s="119"/>
      <c r="N1420" s="117"/>
      <c r="O1420" s="119"/>
      <c r="P1420" s="101" t="e">
        <f>VLOOKUP(N1420,'MATERIAL LIST'!$A$2:$B$64,2,FALSE)</f>
        <v>#N/A</v>
      </c>
      <c r="Q1420" s="119"/>
      <c r="R1420" s="119"/>
      <c r="S1420" s="166"/>
      <c r="T1420" s="119"/>
      <c r="U1420" s="167"/>
      <c r="V1420" s="119"/>
      <c r="W1420" s="78" t="e">
        <f>VLOOKUP(A1601, 'adm1'!A$2:B$15, 2, FALSE)</f>
        <v>#N/A</v>
      </c>
      <c r="X1420" s="16" t="e">
        <f>VLOOKUP(C1601, 'adm2'!A$2:B$62, 2, FALSE)</f>
        <v>#N/A</v>
      </c>
      <c r="Y1420" s="16" t="e">
        <f>VLOOKUP(E1601, 'adm3'!A$2:B$273, 2, FALSE)</f>
        <v>#N/A</v>
      </c>
      <c r="Z1420" s="16" t="e">
        <f>VLOOKUP(G1601, stle!A$2:B$5250, 2, FALSE)</f>
        <v>#N/A</v>
      </c>
    </row>
    <row r="1421" spans="1:26" s="34" customFormat="1">
      <c r="A1421" s="119"/>
      <c r="B1421" s="163" t="e">
        <f t="shared" si="20"/>
        <v>#N/A</v>
      </c>
      <c r="C1421" s="119"/>
      <c r="D1421" s="163" t="e">
        <f t="shared" si="21"/>
        <v>#N/A</v>
      </c>
      <c r="E1421" s="119"/>
      <c r="F1421" s="164" t="e">
        <f t="shared" si="22"/>
        <v>#N/A</v>
      </c>
      <c r="G1421" s="119"/>
      <c r="H1421" s="163" t="e">
        <f t="shared" si="23"/>
        <v>#N/A</v>
      </c>
      <c r="I1421" s="163"/>
      <c r="J1421" s="165"/>
      <c r="K1421" s="119"/>
      <c r="L1421" s="119"/>
      <c r="M1421" s="119"/>
      <c r="N1421" s="117"/>
      <c r="O1421" s="119"/>
      <c r="P1421" s="101" t="e">
        <f>VLOOKUP(N1421,'MATERIAL LIST'!$A$2:$B$64,2,FALSE)</f>
        <v>#N/A</v>
      </c>
      <c r="Q1421" s="119"/>
      <c r="R1421" s="119"/>
      <c r="S1421" s="166"/>
      <c r="T1421" s="119"/>
      <c r="U1421" s="167"/>
      <c r="V1421" s="119"/>
      <c r="W1421" s="78" t="e">
        <f>VLOOKUP(A1602, 'adm1'!A$2:B$15, 2, FALSE)</f>
        <v>#N/A</v>
      </c>
      <c r="X1421" s="16" t="e">
        <f>VLOOKUP(C1602, 'adm2'!A$2:B$62, 2, FALSE)</f>
        <v>#N/A</v>
      </c>
      <c r="Y1421" s="16" t="e">
        <f>VLOOKUP(E1602, 'adm3'!A$2:B$273, 2, FALSE)</f>
        <v>#N/A</v>
      </c>
      <c r="Z1421" s="16" t="e">
        <f>VLOOKUP(G1602, stle!A$2:B$5250, 2, FALSE)</f>
        <v>#N/A</v>
      </c>
    </row>
    <row r="1422" spans="1:26" s="34" customFormat="1">
      <c r="A1422" s="119"/>
      <c r="B1422" s="163" t="e">
        <f t="shared" si="20"/>
        <v>#N/A</v>
      </c>
      <c r="C1422" s="119"/>
      <c r="D1422" s="163" t="e">
        <f t="shared" si="21"/>
        <v>#N/A</v>
      </c>
      <c r="E1422" s="119"/>
      <c r="F1422" s="164" t="e">
        <f t="shared" si="22"/>
        <v>#N/A</v>
      </c>
      <c r="G1422" s="119"/>
      <c r="H1422" s="163" t="e">
        <f t="shared" si="23"/>
        <v>#N/A</v>
      </c>
      <c r="I1422" s="163"/>
      <c r="J1422" s="165"/>
      <c r="K1422" s="119"/>
      <c r="L1422" s="119"/>
      <c r="M1422" s="119"/>
      <c r="N1422" s="117"/>
      <c r="O1422" s="119"/>
      <c r="P1422" s="101" t="e">
        <f>VLOOKUP(N1422,'MATERIAL LIST'!$A$2:$B$64,2,FALSE)</f>
        <v>#N/A</v>
      </c>
      <c r="Q1422" s="119"/>
      <c r="R1422" s="119"/>
      <c r="S1422" s="166"/>
      <c r="T1422" s="119"/>
      <c r="U1422" s="167"/>
      <c r="V1422" s="119"/>
      <c r="W1422" s="78" t="e">
        <f>VLOOKUP(A1603, 'adm1'!A$2:B$15, 2, FALSE)</f>
        <v>#N/A</v>
      </c>
      <c r="X1422" s="16" t="e">
        <f>VLOOKUP(C1603, 'adm2'!A$2:B$62, 2, FALSE)</f>
        <v>#N/A</v>
      </c>
      <c r="Y1422" s="16" t="e">
        <f>VLOOKUP(E1603, 'adm3'!A$2:B$273, 2, FALSE)</f>
        <v>#N/A</v>
      </c>
      <c r="Z1422" s="16" t="e">
        <f>VLOOKUP(G1603, stle!A$2:B$5250, 2, FALSE)</f>
        <v>#N/A</v>
      </c>
    </row>
    <row r="1423" spans="1:26" s="34" customFormat="1">
      <c r="A1423" s="119"/>
      <c r="B1423" s="163" t="e">
        <f t="shared" si="20"/>
        <v>#N/A</v>
      </c>
      <c r="C1423" s="119"/>
      <c r="D1423" s="163" t="e">
        <f t="shared" si="21"/>
        <v>#N/A</v>
      </c>
      <c r="E1423" s="119"/>
      <c r="F1423" s="164" t="e">
        <f t="shared" si="22"/>
        <v>#N/A</v>
      </c>
      <c r="G1423" s="119"/>
      <c r="H1423" s="163" t="e">
        <f t="shared" si="23"/>
        <v>#N/A</v>
      </c>
      <c r="I1423" s="163"/>
      <c r="J1423" s="165"/>
      <c r="K1423" s="119"/>
      <c r="L1423" s="119"/>
      <c r="M1423" s="119"/>
      <c r="N1423" s="117"/>
      <c r="O1423" s="119"/>
      <c r="P1423" s="101" t="e">
        <f>VLOOKUP(N1423,'MATERIAL LIST'!$A$2:$B$64,2,FALSE)</f>
        <v>#N/A</v>
      </c>
      <c r="Q1423" s="119"/>
      <c r="R1423" s="119"/>
      <c r="S1423" s="166"/>
      <c r="T1423" s="119"/>
      <c r="U1423" s="167"/>
      <c r="V1423" s="119"/>
      <c r="W1423" s="78" t="e">
        <f>VLOOKUP(A1604, 'adm1'!A$2:B$15, 2, FALSE)</f>
        <v>#N/A</v>
      </c>
      <c r="X1423" s="16" t="e">
        <f>VLOOKUP(C1604, 'adm2'!A$2:B$62, 2, FALSE)</f>
        <v>#N/A</v>
      </c>
      <c r="Y1423" s="16" t="e">
        <f>VLOOKUP(E1604, 'adm3'!A$2:B$273, 2, FALSE)</f>
        <v>#N/A</v>
      </c>
      <c r="Z1423" s="16" t="e">
        <f>VLOOKUP(G1604, stle!A$2:B$5250, 2, FALSE)</f>
        <v>#N/A</v>
      </c>
    </row>
    <row r="1424" spans="1:26" s="34" customFormat="1">
      <c r="A1424" s="119"/>
      <c r="B1424" s="163" t="e">
        <f t="shared" si="20"/>
        <v>#N/A</v>
      </c>
      <c r="C1424" s="119"/>
      <c r="D1424" s="163" t="e">
        <f t="shared" si="21"/>
        <v>#N/A</v>
      </c>
      <c r="E1424" s="119"/>
      <c r="F1424" s="164" t="e">
        <f t="shared" si="22"/>
        <v>#N/A</v>
      </c>
      <c r="G1424" s="119"/>
      <c r="H1424" s="163" t="e">
        <f t="shared" si="23"/>
        <v>#N/A</v>
      </c>
      <c r="I1424" s="163"/>
      <c r="J1424" s="165"/>
      <c r="K1424" s="119"/>
      <c r="L1424" s="119"/>
      <c r="M1424" s="119"/>
      <c r="N1424" s="117"/>
      <c r="O1424" s="119"/>
      <c r="P1424" s="101" t="e">
        <f>VLOOKUP(N1424,'MATERIAL LIST'!$A$2:$B$64,2,FALSE)</f>
        <v>#N/A</v>
      </c>
      <c r="Q1424" s="119"/>
      <c r="R1424" s="119"/>
      <c r="S1424" s="166"/>
      <c r="T1424" s="119"/>
      <c r="U1424" s="167"/>
      <c r="V1424" s="119"/>
      <c r="W1424" s="78" t="e">
        <f>VLOOKUP(A1605, 'adm1'!A$2:B$15, 2, FALSE)</f>
        <v>#N/A</v>
      </c>
      <c r="X1424" s="16" t="e">
        <f>VLOOKUP(C1605, 'adm2'!A$2:B$62, 2, FALSE)</f>
        <v>#N/A</v>
      </c>
      <c r="Y1424" s="16" t="e">
        <f>VLOOKUP(E1605, 'adm3'!A$2:B$273, 2, FALSE)</f>
        <v>#N/A</v>
      </c>
      <c r="Z1424" s="16" t="e">
        <f>VLOOKUP(G1605, stle!A$2:B$5250, 2, FALSE)</f>
        <v>#N/A</v>
      </c>
    </row>
    <row r="1425" spans="1:26" s="34" customFormat="1">
      <c r="A1425" s="119"/>
      <c r="B1425" s="163" t="e">
        <f t="shared" si="20"/>
        <v>#N/A</v>
      </c>
      <c r="C1425" s="119"/>
      <c r="D1425" s="163" t="e">
        <f t="shared" si="21"/>
        <v>#N/A</v>
      </c>
      <c r="E1425" s="119"/>
      <c r="F1425" s="164" t="e">
        <f t="shared" si="22"/>
        <v>#N/A</v>
      </c>
      <c r="G1425" s="119"/>
      <c r="H1425" s="163" t="e">
        <f t="shared" si="23"/>
        <v>#N/A</v>
      </c>
      <c r="I1425" s="163"/>
      <c r="J1425" s="165"/>
      <c r="K1425" s="119"/>
      <c r="L1425" s="119"/>
      <c r="M1425" s="119"/>
      <c r="N1425" s="117"/>
      <c r="O1425" s="119"/>
      <c r="P1425" s="101" t="e">
        <f>VLOOKUP(N1425,'MATERIAL LIST'!$A$2:$B$64,2,FALSE)</f>
        <v>#N/A</v>
      </c>
      <c r="Q1425" s="119"/>
      <c r="R1425" s="119"/>
      <c r="S1425" s="166"/>
      <c r="T1425" s="119"/>
      <c r="U1425" s="167"/>
      <c r="V1425" s="119"/>
      <c r="W1425" s="78" t="e">
        <f>VLOOKUP(A1606, 'adm1'!A$2:B$15, 2, FALSE)</f>
        <v>#N/A</v>
      </c>
      <c r="X1425" s="16" t="e">
        <f>VLOOKUP(C1606, 'adm2'!A$2:B$62, 2, FALSE)</f>
        <v>#N/A</v>
      </c>
      <c r="Y1425" s="16" t="e">
        <f>VLOOKUP(E1606, 'adm3'!A$2:B$273, 2, FALSE)</f>
        <v>#N/A</v>
      </c>
      <c r="Z1425" s="16" t="e">
        <f>VLOOKUP(G1606, stle!A$2:B$5250, 2, FALSE)</f>
        <v>#N/A</v>
      </c>
    </row>
    <row r="1426" spans="1:26" s="34" customFormat="1">
      <c r="A1426" s="119"/>
      <c r="B1426" s="163" t="e">
        <f t="shared" si="20"/>
        <v>#N/A</v>
      </c>
      <c r="C1426" s="119"/>
      <c r="D1426" s="163" t="e">
        <f t="shared" si="21"/>
        <v>#N/A</v>
      </c>
      <c r="E1426" s="119"/>
      <c r="F1426" s="164" t="e">
        <f t="shared" si="22"/>
        <v>#N/A</v>
      </c>
      <c r="G1426" s="119"/>
      <c r="H1426" s="163" t="e">
        <f t="shared" si="23"/>
        <v>#N/A</v>
      </c>
      <c r="I1426" s="163"/>
      <c r="J1426" s="165"/>
      <c r="K1426" s="119"/>
      <c r="L1426" s="119"/>
      <c r="M1426" s="119"/>
      <c r="N1426" s="117"/>
      <c r="O1426" s="119"/>
      <c r="P1426" s="101" t="e">
        <f>VLOOKUP(N1426,'MATERIAL LIST'!$A$2:$B$64,2,FALSE)</f>
        <v>#N/A</v>
      </c>
      <c r="Q1426" s="119"/>
      <c r="R1426" s="119"/>
      <c r="S1426" s="166"/>
      <c r="T1426" s="119"/>
      <c r="U1426" s="167"/>
      <c r="V1426" s="119"/>
      <c r="W1426" s="78" t="e">
        <f>VLOOKUP(A1607, 'adm1'!A$2:B$15, 2, FALSE)</f>
        <v>#N/A</v>
      </c>
      <c r="X1426" s="16" t="e">
        <f>VLOOKUP(C1607, 'adm2'!A$2:B$62, 2, FALSE)</f>
        <v>#N/A</v>
      </c>
      <c r="Y1426" s="16" t="e">
        <f>VLOOKUP(E1607, 'adm3'!A$2:B$273, 2, FALSE)</f>
        <v>#N/A</v>
      </c>
      <c r="Z1426" s="16" t="e">
        <f>VLOOKUP(G1607, stle!A$2:B$5250, 2, FALSE)</f>
        <v>#N/A</v>
      </c>
    </row>
    <row r="1427" spans="1:26" s="34" customFormat="1">
      <c r="A1427" s="119"/>
      <c r="B1427" s="163" t="e">
        <f t="shared" si="20"/>
        <v>#N/A</v>
      </c>
      <c r="C1427" s="119"/>
      <c r="D1427" s="163" t="e">
        <f t="shared" si="21"/>
        <v>#N/A</v>
      </c>
      <c r="E1427" s="119"/>
      <c r="F1427" s="164" t="e">
        <f t="shared" si="22"/>
        <v>#N/A</v>
      </c>
      <c r="G1427" s="119"/>
      <c r="H1427" s="163" t="e">
        <f t="shared" si="23"/>
        <v>#N/A</v>
      </c>
      <c r="I1427" s="163"/>
      <c r="J1427" s="165"/>
      <c r="K1427" s="119"/>
      <c r="L1427" s="119"/>
      <c r="M1427" s="119"/>
      <c r="N1427" s="117"/>
      <c r="O1427" s="119"/>
      <c r="P1427" s="101" t="e">
        <f>VLOOKUP(N1427,'MATERIAL LIST'!$A$2:$B$64,2,FALSE)</f>
        <v>#N/A</v>
      </c>
      <c r="Q1427" s="119"/>
      <c r="R1427" s="119"/>
      <c r="S1427" s="166"/>
      <c r="T1427" s="119"/>
      <c r="U1427" s="167"/>
      <c r="V1427" s="119"/>
      <c r="W1427" s="78" t="e">
        <f>VLOOKUP(A1608, 'adm1'!A$2:B$15, 2, FALSE)</f>
        <v>#N/A</v>
      </c>
      <c r="X1427" s="16" t="e">
        <f>VLOOKUP(C1608, 'adm2'!A$2:B$62, 2, FALSE)</f>
        <v>#N/A</v>
      </c>
      <c r="Y1427" s="16" t="e">
        <f>VLOOKUP(E1608, 'adm3'!A$2:B$273, 2, FALSE)</f>
        <v>#N/A</v>
      </c>
      <c r="Z1427" s="16" t="e">
        <f>VLOOKUP(G1608, stle!A$2:B$5250, 2, FALSE)</f>
        <v>#N/A</v>
      </c>
    </row>
    <row r="1428" spans="1:26" s="34" customFormat="1">
      <c r="A1428" s="119"/>
      <c r="B1428" s="163" t="e">
        <f t="shared" si="20"/>
        <v>#N/A</v>
      </c>
      <c r="C1428" s="119"/>
      <c r="D1428" s="163" t="e">
        <f t="shared" si="21"/>
        <v>#N/A</v>
      </c>
      <c r="E1428" s="119"/>
      <c r="F1428" s="164" t="e">
        <f t="shared" si="22"/>
        <v>#N/A</v>
      </c>
      <c r="G1428" s="119"/>
      <c r="H1428" s="163" t="e">
        <f t="shared" si="23"/>
        <v>#N/A</v>
      </c>
      <c r="I1428" s="163"/>
      <c r="J1428" s="165"/>
      <c r="K1428" s="119"/>
      <c r="L1428" s="119"/>
      <c r="M1428" s="119"/>
      <c r="N1428" s="117"/>
      <c r="O1428" s="119"/>
      <c r="P1428" s="101" t="e">
        <f>VLOOKUP(N1428,'MATERIAL LIST'!$A$2:$B$64,2,FALSE)</f>
        <v>#N/A</v>
      </c>
      <c r="Q1428" s="119"/>
      <c r="R1428" s="119"/>
      <c r="S1428" s="166"/>
      <c r="T1428" s="119"/>
      <c r="U1428" s="167"/>
      <c r="V1428" s="119"/>
      <c r="W1428" s="78" t="e">
        <f>VLOOKUP(A1609, 'adm1'!A$2:B$15, 2, FALSE)</f>
        <v>#N/A</v>
      </c>
      <c r="X1428" s="16" t="e">
        <f>VLOOKUP(C1609, 'adm2'!A$2:B$62, 2, FALSE)</f>
        <v>#N/A</v>
      </c>
      <c r="Y1428" s="16" t="e">
        <f>VLOOKUP(E1609, 'adm3'!A$2:B$273, 2, FALSE)</f>
        <v>#N/A</v>
      </c>
      <c r="Z1428" s="16" t="e">
        <f>VLOOKUP(G1609, stle!A$2:B$5250, 2, FALSE)</f>
        <v>#N/A</v>
      </c>
    </row>
    <row r="1429" spans="1:26" s="34" customFormat="1">
      <c r="A1429" s="119"/>
      <c r="B1429" s="163" t="e">
        <f t="shared" si="20"/>
        <v>#N/A</v>
      </c>
      <c r="C1429" s="119"/>
      <c r="D1429" s="163" t="e">
        <f t="shared" si="21"/>
        <v>#N/A</v>
      </c>
      <c r="E1429" s="119"/>
      <c r="F1429" s="164" t="e">
        <f t="shared" si="22"/>
        <v>#N/A</v>
      </c>
      <c r="G1429" s="119"/>
      <c r="H1429" s="163" t="e">
        <f t="shared" si="23"/>
        <v>#N/A</v>
      </c>
      <c r="I1429" s="163"/>
      <c r="J1429" s="165"/>
      <c r="K1429" s="119"/>
      <c r="L1429" s="119"/>
      <c r="M1429" s="119"/>
      <c r="N1429" s="117"/>
      <c r="O1429" s="119"/>
      <c r="P1429" s="101" t="e">
        <f>VLOOKUP(N1429,'MATERIAL LIST'!$A$2:$B$64,2,FALSE)</f>
        <v>#N/A</v>
      </c>
      <c r="Q1429" s="119"/>
      <c r="R1429" s="119"/>
      <c r="S1429" s="166"/>
      <c r="T1429" s="119"/>
      <c r="U1429" s="167"/>
      <c r="V1429" s="119"/>
      <c r="W1429" s="78" t="e">
        <f>VLOOKUP(A1610, 'adm1'!A$2:B$15, 2, FALSE)</f>
        <v>#N/A</v>
      </c>
      <c r="X1429" s="16" t="e">
        <f>VLOOKUP(C1610, 'adm2'!A$2:B$62, 2, FALSE)</f>
        <v>#N/A</v>
      </c>
      <c r="Y1429" s="16" t="e">
        <f>VLOOKUP(E1610, 'adm3'!A$2:B$273, 2, FALSE)</f>
        <v>#N/A</v>
      </c>
      <c r="Z1429" s="16" t="e">
        <f>VLOOKUP(G1610, stle!A$2:B$5250, 2, FALSE)</f>
        <v>#N/A</v>
      </c>
    </row>
    <row r="1430" spans="1:26" s="34" customFormat="1">
      <c r="A1430" s="119"/>
      <c r="B1430" s="163" t="e">
        <f t="shared" si="20"/>
        <v>#N/A</v>
      </c>
      <c r="C1430" s="119"/>
      <c r="D1430" s="163" t="e">
        <f t="shared" si="21"/>
        <v>#N/A</v>
      </c>
      <c r="E1430" s="119"/>
      <c r="F1430" s="164" t="e">
        <f t="shared" si="22"/>
        <v>#N/A</v>
      </c>
      <c r="G1430" s="119"/>
      <c r="H1430" s="163" t="e">
        <f t="shared" si="23"/>
        <v>#N/A</v>
      </c>
      <c r="I1430" s="163"/>
      <c r="J1430" s="165"/>
      <c r="K1430" s="119"/>
      <c r="L1430" s="119"/>
      <c r="M1430" s="119"/>
      <c r="N1430" s="117"/>
      <c r="O1430" s="119"/>
      <c r="P1430" s="101" t="e">
        <f>VLOOKUP(N1430,'MATERIAL LIST'!$A$2:$B$64,2,FALSE)</f>
        <v>#N/A</v>
      </c>
      <c r="Q1430" s="119"/>
      <c r="R1430" s="119"/>
      <c r="S1430" s="166"/>
      <c r="T1430" s="119"/>
      <c r="U1430" s="167"/>
      <c r="V1430" s="119"/>
      <c r="W1430" s="78" t="e">
        <f>VLOOKUP(A1611, 'adm1'!A$2:B$15, 2, FALSE)</f>
        <v>#N/A</v>
      </c>
      <c r="X1430" s="16" t="e">
        <f>VLOOKUP(C1611, 'adm2'!A$2:B$62, 2, FALSE)</f>
        <v>#N/A</v>
      </c>
      <c r="Y1430" s="16" t="e">
        <f>VLOOKUP(E1611, 'adm3'!A$2:B$273, 2, FALSE)</f>
        <v>#N/A</v>
      </c>
      <c r="Z1430" s="16" t="e">
        <f>VLOOKUP(G1611, stle!A$2:B$5250, 2, FALSE)</f>
        <v>#N/A</v>
      </c>
    </row>
    <row r="1431" spans="1:26" s="34" customFormat="1">
      <c r="A1431" s="119"/>
      <c r="B1431" s="163" t="e">
        <f t="shared" si="20"/>
        <v>#N/A</v>
      </c>
      <c r="C1431" s="119"/>
      <c r="D1431" s="163" t="e">
        <f t="shared" si="21"/>
        <v>#N/A</v>
      </c>
      <c r="E1431" s="119"/>
      <c r="F1431" s="164" t="e">
        <f t="shared" si="22"/>
        <v>#N/A</v>
      </c>
      <c r="G1431" s="119"/>
      <c r="H1431" s="163" t="e">
        <f t="shared" si="23"/>
        <v>#N/A</v>
      </c>
      <c r="I1431" s="163"/>
      <c r="J1431" s="165"/>
      <c r="K1431" s="119"/>
      <c r="L1431" s="119"/>
      <c r="M1431" s="119"/>
      <c r="N1431" s="117"/>
      <c r="O1431" s="119"/>
      <c r="P1431" s="101" t="e">
        <f>VLOOKUP(N1431,'MATERIAL LIST'!$A$2:$B$64,2,FALSE)</f>
        <v>#N/A</v>
      </c>
      <c r="Q1431" s="119"/>
      <c r="R1431" s="119"/>
      <c r="S1431" s="166"/>
      <c r="T1431" s="119"/>
      <c r="U1431" s="167"/>
      <c r="V1431" s="119"/>
      <c r="W1431" s="78" t="e">
        <f>VLOOKUP(A1612, 'adm1'!A$2:B$15, 2, FALSE)</f>
        <v>#N/A</v>
      </c>
      <c r="X1431" s="16" t="e">
        <f>VLOOKUP(C1612, 'adm2'!A$2:B$62, 2, FALSE)</f>
        <v>#N/A</v>
      </c>
      <c r="Y1431" s="16" t="e">
        <f>VLOOKUP(E1612, 'adm3'!A$2:B$273, 2, FALSE)</f>
        <v>#N/A</v>
      </c>
      <c r="Z1431" s="16" t="e">
        <f>VLOOKUP(G1612, stle!A$2:B$5250, 2, FALSE)</f>
        <v>#N/A</v>
      </c>
    </row>
    <row r="1432" spans="1:26" s="34" customFormat="1">
      <c r="A1432" s="119"/>
      <c r="B1432" s="163" t="e">
        <f t="shared" si="20"/>
        <v>#N/A</v>
      </c>
      <c r="C1432" s="119"/>
      <c r="D1432" s="163" t="e">
        <f t="shared" si="21"/>
        <v>#N/A</v>
      </c>
      <c r="E1432" s="119"/>
      <c r="F1432" s="164" t="e">
        <f t="shared" si="22"/>
        <v>#N/A</v>
      </c>
      <c r="G1432" s="119"/>
      <c r="H1432" s="163" t="e">
        <f t="shared" si="23"/>
        <v>#N/A</v>
      </c>
      <c r="I1432" s="163"/>
      <c r="J1432" s="165"/>
      <c r="K1432" s="119"/>
      <c r="L1432" s="119"/>
      <c r="M1432" s="119"/>
      <c r="N1432" s="117"/>
      <c r="O1432" s="119"/>
      <c r="P1432" s="101" t="e">
        <f>VLOOKUP(N1432,'MATERIAL LIST'!$A$2:$B$64,2,FALSE)</f>
        <v>#N/A</v>
      </c>
      <c r="Q1432" s="119"/>
      <c r="R1432" s="119"/>
      <c r="S1432" s="166"/>
      <c r="T1432" s="119"/>
      <c r="U1432" s="167"/>
      <c r="V1432" s="119"/>
      <c r="W1432" s="78" t="e">
        <f>VLOOKUP(A1613, 'adm1'!A$2:B$15, 2, FALSE)</f>
        <v>#N/A</v>
      </c>
      <c r="X1432" s="16" t="e">
        <f>VLOOKUP(C1613, 'adm2'!A$2:B$62, 2, FALSE)</f>
        <v>#N/A</v>
      </c>
      <c r="Y1432" s="16" t="e">
        <f>VLOOKUP(E1613, 'adm3'!A$2:B$273, 2, FALSE)</f>
        <v>#N/A</v>
      </c>
      <c r="Z1432" s="16" t="e">
        <f>VLOOKUP(G1613, stle!A$2:B$5250, 2, FALSE)</f>
        <v>#N/A</v>
      </c>
    </row>
    <row r="1433" spans="1:26" s="34" customFormat="1">
      <c r="A1433" s="119"/>
      <c r="B1433" s="163" t="e">
        <f t="shared" si="20"/>
        <v>#N/A</v>
      </c>
      <c r="C1433" s="119"/>
      <c r="D1433" s="163" t="e">
        <f t="shared" si="21"/>
        <v>#N/A</v>
      </c>
      <c r="E1433" s="119"/>
      <c r="F1433" s="164" t="e">
        <f t="shared" si="22"/>
        <v>#N/A</v>
      </c>
      <c r="G1433" s="119"/>
      <c r="H1433" s="163" t="e">
        <f t="shared" si="23"/>
        <v>#N/A</v>
      </c>
      <c r="I1433" s="163"/>
      <c r="J1433" s="165"/>
      <c r="K1433" s="119"/>
      <c r="L1433" s="119"/>
      <c r="M1433" s="119"/>
      <c r="N1433" s="117"/>
      <c r="O1433" s="119"/>
      <c r="P1433" s="101" t="e">
        <f>VLOOKUP(N1433,'MATERIAL LIST'!$A$2:$B$64,2,FALSE)</f>
        <v>#N/A</v>
      </c>
      <c r="Q1433" s="119"/>
      <c r="R1433" s="119"/>
      <c r="S1433" s="166"/>
      <c r="T1433" s="119"/>
      <c r="U1433" s="167"/>
      <c r="V1433" s="119"/>
      <c r="W1433" s="78" t="e">
        <f>VLOOKUP(A1614, 'adm1'!A$2:B$15, 2, FALSE)</f>
        <v>#N/A</v>
      </c>
      <c r="X1433" s="16" t="e">
        <f>VLOOKUP(C1614, 'adm2'!A$2:B$62, 2, FALSE)</f>
        <v>#N/A</v>
      </c>
      <c r="Y1433" s="16" t="e">
        <f>VLOOKUP(E1614, 'adm3'!A$2:B$273, 2, FALSE)</f>
        <v>#N/A</v>
      </c>
      <c r="Z1433" s="16" t="e">
        <f>VLOOKUP(G1614, stle!A$2:B$5250, 2, FALSE)</f>
        <v>#N/A</v>
      </c>
    </row>
    <row r="1434" spans="1:26" s="34" customFormat="1">
      <c r="A1434" s="119"/>
      <c r="B1434" s="163" t="e">
        <f t="shared" si="20"/>
        <v>#N/A</v>
      </c>
      <c r="C1434" s="119"/>
      <c r="D1434" s="163" t="e">
        <f t="shared" si="21"/>
        <v>#N/A</v>
      </c>
      <c r="E1434" s="119"/>
      <c r="F1434" s="164" t="e">
        <f t="shared" si="22"/>
        <v>#N/A</v>
      </c>
      <c r="G1434" s="119"/>
      <c r="H1434" s="163" t="e">
        <f t="shared" si="23"/>
        <v>#N/A</v>
      </c>
      <c r="I1434" s="163"/>
      <c r="J1434" s="165"/>
      <c r="K1434" s="119"/>
      <c r="L1434" s="119"/>
      <c r="M1434" s="119"/>
      <c r="N1434" s="117"/>
      <c r="O1434" s="119"/>
      <c r="P1434" s="101" t="e">
        <f>VLOOKUP(N1434,'MATERIAL LIST'!$A$2:$B$64,2,FALSE)</f>
        <v>#N/A</v>
      </c>
      <c r="Q1434" s="119"/>
      <c r="R1434" s="119"/>
      <c r="S1434" s="166"/>
      <c r="T1434" s="119"/>
      <c r="U1434" s="167"/>
      <c r="V1434" s="119"/>
      <c r="W1434" s="78" t="e">
        <f>VLOOKUP(A1615, 'adm1'!A$2:B$15, 2, FALSE)</f>
        <v>#N/A</v>
      </c>
      <c r="X1434" s="16" t="e">
        <f>VLOOKUP(C1615, 'adm2'!A$2:B$62, 2, FALSE)</f>
        <v>#N/A</v>
      </c>
      <c r="Y1434" s="16" t="e">
        <f>VLOOKUP(E1615, 'adm3'!A$2:B$273, 2, FALSE)</f>
        <v>#N/A</v>
      </c>
      <c r="Z1434" s="16" t="e">
        <f>VLOOKUP(G1615, stle!A$2:B$5250, 2, FALSE)</f>
        <v>#N/A</v>
      </c>
    </row>
    <row r="1435" spans="1:26" s="34" customFormat="1">
      <c r="A1435" s="119"/>
      <c r="B1435" s="163" t="e">
        <f t="shared" si="20"/>
        <v>#N/A</v>
      </c>
      <c r="C1435" s="119"/>
      <c r="D1435" s="163" t="e">
        <f t="shared" si="21"/>
        <v>#N/A</v>
      </c>
      <c r="E1435" s="119"/>
      <c r="F1435" s="164" t="e">
        <f t="shared" si="22"/>
        <v>#N/A</v>
      </c>
      <c r="G1435" s="119"/>
      <c r="H1435" s="163" t="e">
        <f t="shared" si="23"/>
        <v>#N/A</v>
      </c>
      <c r="I1435" s="163"/>
      <c r="J1435" s="165"/>
      <c r="K1435" s="119"/>
      <c r="L1435" s="119"/>
      <c r="M1435" s="119"/>
      <c r="N1435" s="117"/>
      <c r="O1435" s="119"/>
      <c r="P1435" s="101" t="e">
        <f>VLOOKUP(N1435,'MATERIAL LIST'!$A$2:$B$64,2,FALSE)</f>
        <v>#N/A</v>
      </c>
      <c r="Q1435" s="119"/>
      <c r="R1435" s="119"/>
      <c r="S1435" s="166"/>
      <c r="T1435" s="119"/>
      <c r="U1435" s="167"/>
      <c r="V1435" s="119"/>
      <c r="W1435" s="78" t="e">
        <f>VLOOKUP(A1616, 'adm1'!A$2:B$15, 2, FALSE)</f>
        <v>#N/A</v>
      </c>
      <c r="X1435" s="16" t="e">
        <f>VLOOKUP(C1616, 'adm2'!A$2:B$62, 2, FALSE)</f>
        <v>#N/A</v>
      </c>
      <c r="Y1435" s="16" t="e">
        <f>VLOOKUP(E1616, 'adm3'!A$2:B$273, 2, FALSE)</f>
        <v>#N/A</v>
      </c>
      <c r="Z1435" s="16" t="e">
        <f>VLOOKUP(G1616, stle!A$2:B$5250, 2, FALSE)</f>
        <v>#N/A</v>
      </c>
    </row>
    <row r="1436" spans="1:26" s="34" customFormat="1">
      <c r="A1436" s="119"/>
      <c r="B1436" s="163" t="e">
        <f t="shared" si="20"/>
        <v>#N/A</v>
      </c>
      <c r="C1436" s="119"/>
      <c r="D1436" s="163" t="e">
        <f t="shared" si="21"/>
        <v>#N/A</v>
      </c>
      <c r="E1436" s="119"/>
      <c r="F1436" s="164" t="e">
        <f t="shared" si="22"/>
        <v>#N/A</v>
      </c>
      <c r="G1436" s="119"/>
      <c r="H1436" s="163" t="e">
        <f t="shared" si="23"/>
        <v>#N/A</v>
      </c>
      <c r="I1436" s="163"/>
      <c r="J1436" s="165"/>
      <c r="K1436" s="119"/>
      <c r="L1436" s="119"/>
      <c r="M1436" s="119"/>
      <c r="N1436" s="117"/>
      <c r="O1436" s="119"/>
      <c r="P1436" s="101" t="e">
        <f>VLOOKUP(N1436,'MATERIAL LIST'!$A$2:$B$64,2,FALSE)</f>
        <v>#N/A</v>
      </c>
      <c r="Q1436" s="119"/>
      <c r="R1436" s="119"/>
      <c r="S1436" s="166"/>
      <c r="T1436" s="119"/>
      <c r="U1436" s="167"/>
      <c r="V1436" s="119"/>
      <c r="W1436" s="78" t="e">
        <f>VLOOKUP(A1617, 'adm1'!A$2:B$15, 2, FALSE)</f>
        <v>#N/A</v>
      </c>
      <c r="X1436" s="16" t="e">
        <f>VLOOKUP(C1617, 'adm2'!A$2:B$62, 2, FALSE)</f>
        <v>#N/A</v>
      </c>
      <c r="Y1436" s="16" t="e">
        <f>VLOOKUP(E1617, 'adm3'!A$2:B$273, 2, FALSE)</f>
        <v>#N/A</v>
      </c>
      <c r="Z1436" s="16" t="e">
        <f>VLOOKUP(G1617, stle!A$2:B$5250, 2, FALSE)</f>
        <v>#N/A</v>
      </c>
    </row>
    <row r="1437" spans="1:26" s="34" customFormat="1">
      <c r="A1437" s="119"/>
      <c r="B1437" s="163" t="e">
        <f t="shared" si="20"/>
        <v>#N/A</v>
      </c>
      <c r="C1437" s="119"/>
      <c r="D1437" s="163" t="e">
        <f t="shared" si="21"/>
        <v>#N/A</v>
      </c>
      <c r="E1437" s="119"/>
      <c r="F1437" s="164" t="e">
        <f t="shared" si="22"/>
        <v>#N/A</v>
      </c>
      <c r="G1437" s="119"/>
      <c r="H1437" s="163" t="e">
        <f t="shared" si="23"/>
        <v>#N/A</v>
      </c>
      <c r="I1437" s="163"/>
      <c r="J1437" s="165"/>
      <c r="K1437" s="119"/>
      <c r="L1437" s="119"/>
      <c r="M1437" s="119"/>
      <c r="N1437" s="117"/>
      <c r="O1437" s="119"/>
      <c r="P1437" s="101" t="e">
        <f>VLOOKUP(N1437,'MATERIAL LIST'!$A$2:$B$64,2,FALSE)</f>
        <v>#N/A</v>
      </c>
      <c r="Q1437" s="119"/>
      <c r="R1437" s="119"/>
      <c r="S1437" s="166"/>
      <c r="T1437" s="119"/>
      <c r="U1437" s="167"/>
      <c r="V1437" s="119"/>
      <c r="W1437" s="78" t="e">
        <f>VLOOKUP(A1618, 'adm1'!A$2:B$15, 2, FALSE)</f>
        <v>#N/A</v>
      </c>
      <c r="X1437" s="16" t="e">
        <f>VLOOKUP(C1618, 'adm2'!A$2:B$62, 2, FALSE)</f>
        <v>#N/A</v>
      </c>
      <c r="Y1437" s="16" t="e">
        <f>VLOOKUP(E1618, 'adm3'!A$2:B$273, 2, FALSE)</f>
        <v>#N/A</v>
      </c>
      <c r="Z1437" s="16" t="e">
        <f>VLOOKUP(G1618, stle!A$2:B$5250, 2, FALSE)</f>
        <v>#N/A</v>
      </c>
    </row>
    <row r="1438" spans="1:26" s="34" customFormat="1">
      <c r="A1438" s="119"/>
      <c r="B1438" s="163" t="e">
        <f t="shared" si="20"/>
        <v>#N/A</v>
      </c>
      <c r="C1438" s="119"/>
      <c r="D1438" s="163" t="e">
        <f t="shared" si="21"/>
        <v>#N/A</v>
      </c>
      <c r="E1438" s="119"/>
      <c r="F1438" s="164" t="e">
        <f t="shared" si="22"/>
        <v>#N/A</v>
      </c>
      <c r="G1438" s="119"/>
      <c r="H1438" s="163" t="e">
        <f t="shared" si="23"/>
        <v>#N/A</v>
      </c>
      <c r="I1438" s="163"/>
      <c r="J1438" s="165"/>
      <c r="K1438" s="119"/>
      <c r="L1438" s="119"/>
      <c r="M1438" s="119"/>
      <c r="N1438" s="117"/>
      <c r="O1438" s="119"/>
      <c r="P1438" s="101" t="e">
        <f>VLOOKUP(N1438,'MATERIAL LIST'!$A$2:$B$64,2,FALSE)</f>
        <v>#N/A</v>
      </c>
      <c r="Q1438" s="119"/>
      <c r="R1438" s="119"/>
      <c r="S1438" s="166"/>
      <c r="T1438" s="119"/>
      <c r="U1438" s="167"/>
      <c r="V1438" s="119"/>
      <c r="W1438" s="78" t="e">
        <f>VLOOKUP(A1619, 'adm1'!A$2:B$15, 2, FALSE)</f>
        <v>#N/A</v>
      </c>
      <c r="X1438" s="16" t="e">
        <f>VLOOKUP(C1619, 'adm2'!A$2:B$62, 2, FALSE)</f>
        <v>#N/A</v>
      </c>
      <c r="Y1438" s="16" t="e">
        <f>VLOOKUP(E1619, 'adm3'!A$2:B$273, 2, FALSE)</f>
        <v>#N/A</v>
      </c>
      <c r="Z1438" s="16" t="e">
        <f>VLOOKUP(G1619, stle!A$2:B$5250, 2, FALSE)</f>
        <v>#N/A</v>
      </c>
    </row>
    <row r="1439" spans="1:26" s="34" customFormat="1">
      <c r="A1439" s="119"/>
      <c r="B1439" s="163" t="e">
        <f t="shared" si="20"/>
        <v>#N/A</v>
      </c>
      <c r="C1439" s="119"/>
      <c r="D1439" s="163" t="e">
        <f t="shared" si="21"/>
        <v>#N/A</v>
      </c>
      <c r="E1439" s="119"/>
      <c r="F1439" s="164" t="e">
        <f t="shared" si="22"/>
        <v>#N/A</v>
      </c>
      <c r="G1439" s="119"/>
      <c r="H1439" s="163" t="e">
        <f t="shared" si="23"/>
        <v>#N/A</v>
      </c>
      <c r="I1439" s="163"/>
      <c r="J1439" s="165"/>
      <c r="K1439" s="119"/>
      <c r="L1439" s="119"/>
      <c r="M1439" s="119"/>
      <c r="N1439" s="117"/>
      <c r="O1439" s="119"/>
      <c r="P1439" s="101" t="e">
        <f>VLOOKUP(N1439,'MATERIAL LIST'!$A$2:$B$64,2,FALSE)</f>
        <v>#N/A</v>
      </c>
      <c r="Q1439" s="119"/>
      <c r="R1439" s="119"/>
      <c r="S1439" s="166"/>
      <c r="T1439" s="119"/>
      <c r="U1439" s="167"/>
      <c r="V1439" s="119"/>
      <c r="W1439" s="78" t="e">
        <f>VLOOKUP(A1620, 'adm1'!A$2:B$15, 2, FALSE)</f>
        <v>#N/A</v>
      </c>
      <c r="X1439" s="16" t="e">
        <f>VLOOKUP(C1620, 'adm2'!A$2:B$62, 2, FALSE)</f>
        <v>#N/A</v>
      </c>
      <c r="Y1439" s="16" t="e">
        <f>VLOOKUP(E1620, 'adm3'!A$2:B$273, 2, FALSE)</f>
        <v>#N/A</v>
      </c>
      <c r="Z1439" s="16" t="e">
        <f>VLOOKUP(G1620, stle!A$2:B$5250, 2, FALSE)</f>
        <v>#N/A</v>
      </c>
    </row>
    <row r="1440" spans="1:26" s="34" customFormat="1">
      <c r="A1440" s="119"/>
      <c r="B1440" s="163" t="e">
        <f t="shared" si="20"/>
        <v>#N/A</v>
      </c>
      <c r="C1440" s="119"/>
      <c r="D1440" s="163" t="e">
        <f t="shared" si="21"/>
        <v>#N/A</v>
      </c>
      <c r="E1440" s="119"/>
      <c r="F1440" s="164" t="e">
        <f t="shared" si="22"/>
        <v>#N/A</v>
      </c>
      <c r="G1440" s="119"/>
      <c r="H1440" s="163" t="e">
        <f t="shared" si="23"/>
        <v>#N/A</v>
      </c>
      <c r="I1440" s="163"/>
      <c r="J1440" s="165"/>
      <c r="K1440" s="119"/>
      <c r="L1440" s="119"/>
      <c r="M1440" s="119"/>
      <c r="N1440" s="117"/>
      <c r="O1440" s="119"/>
      <c r="P1440" s="101" t="e">
        <f>VLOOKUP(N1440,'MATERIAL LIST'!$A$2:$B$64,2,FALSE)</f>
        <v>#N/A</v>
      </c>
      <c r="Q1440" s="119"/>
      <c r="R1440" s="119"/>
      <c r="S1440" s="166"/>
      <c r="T1440" s="119"/>
      <c r="U1440" s="167"/>
      <c r="V1440" s="119"/>
      <c r="W1440" s="78" t="e">
        <f>VLOOKUP(A1621, 'adm1'!A$2:B$15, 2, FALSE)</f>
        <v>#N/A</v>
      </c>
      <c r="X1440" s="16" t="e">
        <f>VLOOKUP(C1621, 'adm2'!A$2:B$62, 2, FALSE)</f>
        <v>#N/A</v>
      </c>
      <c r="Y1440" s="16" t="e">
        <f>VLOOKUP(E1621, 'adm3'!A$2:B$273, 2, FALSE)</f>
        <v>#N/A</v>
      </c>
      <c r="Z1440" s="16" t="e">
        <f>VLOOKUP(G1621, stle!A$2:B$5250, 2, FALSE)</f>
        <v>#N/A</v>
      </c>
    </row>
    <row r="1441" spans="1:26" s="34" customFormat="1">
      <c r="A1441" s="119"/>
      <c r="B1441" s="163" t="e">
        <f t="shared" si="20"/>
        <v>#N/A</v>
      </c>
      <c r="C1441" s="119"/>
      <c r="D1441" s="163" t="e">
        <f t="shared" si="21"/>
        <v>#N/A</v>
      </c>
      <c r="E1441" s="119"/>
      <c r="F1441" s="164" t="e">
        <f t="shared" si="22"/>
        <v>#N/A</v>
      </c>
      <c r="G1441" s="119"/>
      <c r="H1441" s="163" t="e">
        <f t="shared" si="23"/>
        <v>#N/A</v>
      </c>
      <c r="I1441" s="163"/>
      <c r="J1441" s="165"/>
      <c r="K1441" s="119"/>
      <c r="L1441" s="119"/>
      <c r="M1441" s="119"/>
      <c r="N1441" s="117"/>
      <c r="O1441" s="119"/>
      <c r="P1441" s="101" t="e">
        <f>VLOOKUP(N1441,'MATERIAL LIST'!$A$2:$B$64,2,FALSE)</f>
        <v>#N/A</v>
      </c>
      <c r="Q1441" s="119"/>
      <c r="R1441" s="119"/>
      <c r="S1441" s="166"/>
      <c r="T1441" s="119"/>
      <c r="U1441" s="167"/>
      <c r="V1441" s="119"/>
      <c r="W1441" s="78" t="e">
        <f>VLOOKUP(A1622, 'adm1'!A$2:B$15, 2, FALSE)</f>
        <v>#N/A</v>
      </c>
      <c r="X1441" s="16" t="e">
        <f>VLOOKUP(C1622, 'adm2'!A$2:B$62, 2, FALSE)</f>
        <v>#N/A</v>
      </c>
      <c r="Y1441" s="16" t="e">
        <f>VLOOKUP(E1622, 'adm3'!A$2:B$273, 2, FALSE)</f>
        <v>#N/A</v>
      </c>
      <c r="Z1441" s="16" t="e">
        <f>VLOOKUP(G1622, stle!A$2:B$5250, 2, FALSE)</f>
        <v>#N/A</v>
      </c>
    </row>
    <row r="1442" spans="1:26" s="34" customFormat="1">
      <c r="A1442" s="119"/>
      <c r="B1442" s="163" t="e">
        <f t="shared" si="20"/>
        <v>#N/A</v>
      </c>
      <c r="C1442" s="119"/>
      <c r="D1442" s="163" t="e">
        <f t="shared" si="21"/>
        <v>#N/A</v>
      </c>
      <c r="E1442" s="119"/>
      <c r="F1442" s="164" t="e">
        <f t="shared" si="22"/>
        <v>#N/A</v>
      </c>
      <c r="G1442" s="119"/>
      <c r="H1442" s="163" t="e">
        <f t="shared" si="23"/>
        <v>#N/A</v>
      </c>
      <c r="I1442" s="163"/>
      <c r="J1442" s="165"/>
      <c r="K1442" s="119"/>
      <c r="L1442" s="119"/>
      <c r="M1442" s="119"/>
      <c r="N1442" s="117"/>
      <c r="O1442" s="119"/>
      <c r="P1442" s="101" t="e">
        <f>VLOOKUP(N1442,'MATERIAL LIST'!$A$2:$B$64,2,FALSE)</f>
        <v>#N/A</v>
      </c>
      <c r="Q1442" s="119"/>
      <c r="R1442" s="119"/>
      <c r="S1442" s="166"/>
      <c r="T1442" s="119"/>
      <c r="U1442" s="167"/>
      <c r="V1442" s="119"/>
      <c r="W1442" s="78" t="e">
        <f>VLOOKUP(A1623, 'adm1'!A$2:B$15, 2, FALSE)</f>
        <v>#N/A</v>
      </c>
      <c r="X1442" s="16" t="e">
        <f>VLOOKUP(C1623, 'adm2'!A$2:B$62, 2, FALSE)</f>
        <v>#N/A</v>
      </c>
      <c r="Y1442" s="16" t="e">
        <f>VLOOKUP(E1623, 'adm3'!A$2:B$273, 2, FALSE)</f>
        <v>#N/A</v>
      </c>
      <c r="Z1442" s="16" t="e">
        <f>VLOOKUP(G1623, stle!A$2:B$5250, 2, FALSE)</f>
        <v>#N/A</v>
      </c>
    </row>
    <row r="1443" spans="1:26" s="34" customFormat="1">
      <c r="A1443" s="119"/>
      <c r="B1443" s="163" t="e">
        <f t="shared" si="20"/>
        <v>#N/A</v>
      </c>
      <c r="C1443" s="119"/>
      <c r="D1443" s="163" t="e">
        <f t="shared" si="21"/>
        <v>#N/A</v>
      </c>
      <c r="E1443" s="119"/>
      <c r="F1443" s="164" t="e">
        <f t="shared" si="22"/>
        <v>#N/A</v>
      </c>
      <c r="G1443" s="119"/>
      <c r="H1443" s="163" t="e">
        <f t="shared" si="23"/>
        <v>#N/A</v>
      </c>
      <c r="I1443" s="163"/>
      <c r="J1443" s="165"/>
      <c r="K1443" s="119"/>
      <c r="L1443" s="119"/>
      <c r="M1443" s="119"/>
      <c r="N1443" s="117"/>
      <c r="O1443" s="119"/>
      <c r="P1443" s="101" t="e">
        <f>VLOOKUP(N1443,'MATERIAL LIST'!$A$2:$B$64,2,FALSE)</f>
        <v>#N/A</v>
      </c>
      <c r="Q1443" s="119"/>
      <c r="R1443" s="119"/>
      <c r="S1443" s="166"/>
      <c r="T1443" s="119"/>
      <c r="U1443" s="167"/>
      <c r="V1443" s="119"/>
      <c r="W1443" s="78" t="e">
        <f>VLOOKUP(A1624, 'adm1'!A$2:B$15, 2, FALSE)</f>
        <v>#N/A</v>
      </c>
      <c r="X1443" s="16" t="e">
        <f>VLOOKUP(C1624, 'adm2'!A$2:B$62, 2, FALSE)</f>
        <v>#N/A</v>
      </c>
      <c r="Y1443" s="16" t="e">
        <f>VLOOKUP(E1624, 'adm3'!A$2:B$273, 2, FALSE)</f>
        <v>#N/A</v>
      </c>
      <c r="Z1443" s="16" t="e">
        <f>VLOOKUP(G1624, stle!A$2:B$5250, 2, FALSE)</f>
        <v>#N/A</v>
      </c>
    </row>
    <row r="1444" spans="1:26" s="34" customFormat="1">
      <c r="A1444" s="119"/>
      <c r="B1444" s="163" t="e">
        <f t="shared" si="20"/>
        <v>#N/A</v>
      </c>
      <c r="C1444" s="119"/>
      <c r="D1444" s="163" t="e">
        <f t="shared" si="21"/>
        <v>#N/A</v>
      </c>
      <c r="E1444" s="119"/>
      <c r="F1444" s="164" t="e">
        <f t="shared" si="22"/>
        <v>#N/A</v>
      </c>
      <c r="G1444" s="119"/>
      <c r="H1444" s="163" t="e">
        <f t="shared" si="23"/>
        <v>#N/A</v>
      </c>
      <c r="I1444" s="163"/>
      <c r="J1444" s="165"/>
      <c r="K1444" s="119"/>
      <c r="L1444" s="119"/>
      <c r="M1444" s="119"/>
      <c r="N1444" s="117"/>
      <c r="O1444" s="119"/>
      <c r="P1444" s="101" t="e">
        <f>VLOOKUP(N1444,'MATERIAL LIST'!$A$2:$B$64,2,FALSE)</f>
        <v>#N/A</v>
      </c>
      <c r="Q1444" s="119"/>
      <c r="R1444" s="119"/>
      <c r="S1444" s="166"/>
      <c r="T1444" s="119"/>
      <c r="U1444" s="167"/>
      <c r="V1444" s="119"/>
      <c r="W1444" s="78" t="e">
        <f>VLOOKUP(A1625, 'adm1'!A$2:B$15, 2, FALSE)</f>
        <v>#N/A</v>
      </c>
      <c r="X1444" s="16" t="e">
        <f>VLOOKUP(C1625, 'adm2'!A$2:B$62, 2, FALSE)</f>
        <v>#N/A</v>
      </c>
      <c r="Y1444" s="16" t="e">
        <f>VLOOKUP(E1625, 'adm3'!A$2:B$273, 2, FALSE)</f>
        <v>#N/A</v>
      </c>
      <c r="Z1444" s="16" t="e">
        <f>VLOOKUP(G1625, stle!A$2:B$5250, 2, FALSE)</f>
        <v>#N/A</v>
      </c>
    </row>
    <row r="1445" spans="1:26" s="34" customFormat="1">
      <c r="A1445" s="119"/>
      <c r="B1445" s="163" t="e">
        <f t="shared" si="20"/>
        <v>#N/A</v>
      </c>
      <c r="C1445" s="119"/>
      <c r="D1445" s="163" t="e">
        <f t="shared" si="21"/>
        <v>#N/A</v>
      </c>
      <c r="E1445" s="119"/>
      <c r="F1445" s="164" t="e">
        <f t="shared" si="22"/>
        <v>#N/A</v>
      </c>
      <c r="G1445" s="119"/>
      <c r="H1445" s="163" t="e">
        <f t="shared" si="23"/>
        <v>#N/A</v>
      </c>
      <c r="I1445" s="163"/>
      <c r="J1445" s="165"/>
      <c r="K1445" s="119"/>
      <c r="L1445" s="119"/>
      <c r="M1445" s="119"/>
      <c r="N1445" s="117"/>
      <c r="O1445" s="119"/>
      <c r="P1445" s="101" t="e">
        <f>VLOOKUP(N1445,'MATERIAL LIST'!$A$2:$B$64,2,FALSE)</f>
        <v>#N/A</v>
      </c>
      <c r="Q1445" s="119"/>
      <c r="R1445" s="119"/>
      <c r="S1445" s="166"/>
      <c r="T1445" s="119"/>
      <c r="U1445" s="167"/>
      <c r="V1445" s="119"/>
      <c r="W1445" s="78" t="e">
        <f>VLOOKUP(A1626, 'adm1'!A$2:B$15, 2, FALSE)</f>
        <v>#N/A</v>
      </c>
      <c r="X1445" s="16" t="e">
        <f>VLOOKUP(C1626, 'adm2'!A$2:B$62, 2, FALSE)</f>
        <v>#N/A</v>
      </c>
      <c r="Y1445" s="16" t="e">
        <f>VLOOKUP(E1626, 'adm3'!A$2:B$273, 2, FALSE)</f>
        <v>#N/A</v>
      </c>
      <c r="Z1445" s="16" t="e">
        <f>VLOOKUP(G1626, stle!A$2:B$5250, 2, FALSE)</f>
        <v>#N/A</v>
      </c>
    </row>
    <row r="1446" spans="1:26" s="34" customFormat="1">
      <c r="A1446" s="119"/>
      <c r="B1446" s="163" t="e">
        <f t="shared" ref="B1446:B1509" si="24">VLOOKUP(A1446, adm1_codenmrange, 2, FALSE)</f>
        <v>#N/A</v>
      </c>
      <c r="C1446" s="119"/>
      <c r="D1446" s="163" t="e">
        <f t="shared" ref="D1446:D1509" si="25">VLOOKUP(C1446,adm2_codenmrange, 2, FALSE)</f>
        <v>#N/A</v>
      </c>
      <c r="E1446" s="119"/>
      <c r="F1446" s="164" t="e">
        <f t="shared" ref="F1446:F1509" si="26">VLOOKUP(E1446,adm3_codenmrange,2,FALSE)</f>
        <v>#N/A</v>
      </c>
      <c r="G1446" s="119"/>
      <c r="H1446" s="163" t="e">
        <f t="shared" ref="H1446:H1509" si="27">VLOOKUP(G1446, Stle_CodeNmRange, 2, FALSE)</f>
        <v>#N/A</v>
      </c>
      <c r="I1446" s="163"/>
      <c r="J1446" s="165"/>
      <c r="K1446" s="119"/>
      <c r="L1446" s="119"/>
      <c r="M1446" s="119"/>
      <c r="N1446" s="117"/>
      <c r="O1446" s="119"/>
      <c r="P1446" s="101" t="e">
        <f>VLOOKUP(N1446,'MATERIAL LIST'!$A$2:$B$64,2,FALSE)</f>
        <v>#N/A</v>
      </c>
      <c r="Q1446" s="119"/>
      <c r="R1446" s="119"/>
      <c r="S1446" s="166"/>
      <c r="T1446" s="119"/>
      <c r="U1446" s="167"/>
      <c r="V1446" s="119"/>
      <c r="W1446" s="78" t="e">
        <f>VLOOKUP(A1627, 'adm1'!A$2:B$15, 2, FALSE)</f>
        <v>#N/A</v>
      </c>
      <c r="X1446" s="16" t="e">
        <f>VLOOKUP(C1627, 'adm2'!A$2:B$62, 2, FALSE)</f>
        <v>#N/A</v>
      </c>
      <c r="Y1446" s="16" t="e">
        <f>VLOOKUP(E1627, 'adm3'!A$2:B$273, 2, FALSE)</f>
        <v>#N/A</v>
      </c>
      <c r="Z1446" s="16" t="e">
        <f>VLOOKUP(G1627, stle!A$2:B$5250, 2, FALSE)</f>
        <v>#N/A</v>
      </c>
    </row>
    <row r="1447" spans="1:26" s="34" customFormat="1">
      <c r="A1447" s="119"/>
      <c r="B1447" s="163" t="e">
        <f t="shared" si="24"/>
        <v>#N/A</v>
      </c>
      <c r="C1447" s="119"/>
      <c r="D1447" s="163" t="e">
        <f t="shared" si="25"/>
        <v>#N/A</v>
      </c>
      <c r="E1447" s="119"/>
      <c r="F1447" s="164" t="e">
        <f t="shared" si="26"/>
        <v>#N/A</v>
      </c>
      <c r="G1447" s="119"/>
      <c r="H1447" s="163" t="e">
        <f t="shared" si="27"/>
        <v>#N/A</v>
      </c>
      <c r="I1447" s="163"/>
      <c r="J1447" s="165"/>
      <c r="K1447" s="119"/>
      <c r="L1447" s="119"/>
      <c r="M1447" s="119"/>
      <c r="N1447" s="117"/>
      <c r="O1447" s="119"/>
      <c r="P1447" s="101" t="e">
        <f>VLOOKUP(N1447,'MATERIAL LIST'!$A$2:$B$64,2,FALSE)</f>
        <v>#N/A</v>
      </c>
      <c r="Q1447" s="119"/>
      <c r="R1447" s="119"/>
      <c r="S1447" s="166"/>
      <c r="T1447" s="119"/>
      <c r="U1447" s="167"/>
      <c r="V1447" s="119"/>
      <c r="W1447" s="78" t="e">
        <f>VLOOKUP(A1628, 'adm1'!A$2:B$15, 2, FALSE)</f>
        <v>#N/A</v>
      </c>
      <c r="X1447" s="16" t="e">
        <f>VLOOKUP(C1628, 'adm2'!A$2:B$62, 2, FALSE)</f>
        <v>#N/A</v>
      </c>
      <c r="Y1447" s="16" t="e">
        <f>VLOOKUP(E1628, 'adm3'!A$2:B$273, 2, FALSE)</f>
        <v>#N/A</v>
      </c>
      <c r="Z1447" s="16" t="e">
        <f>VLOOKUP(G1628, stle!A$2:B$5250, 2, FALSE)</f>
        <v>#N/A</v>
      </c>
    </row>
    <row r="1448" spans="1:26" s="34" customFormat="1">
      <c r="A1448" s="119"/>
      <c r="B1448" s="163" t="e">
        <f t="shared" si="24"/>
        <v>#N/A</v>
      </c>
      <c r="C1448" s="119"/>
      <c r="D1448" s="163" t="e">
        <f t="shared" si="25"/>
        <v>#N/A</v>
      </c>
      <c r="E1448" s="119"/>
      <c r="F1448" s="164" t="e">
        <f t="shared" si="26"/>
        <v>#N/A</v>
      </c>
      <c r="G1448" s="119"/>
      <c r="H1448" s="163" t="e">
        <f t="shared" si="27"/>
        <v>#N/A</v>
      </c>
      <c r="I1448" s="163"/>
      <c r="J1448" s="165"/>
      <c r="K1448" s="119"/>
      <c r="L1448" s="119"/>
      <c r="M1448" s="119"/>
      <c r="N1448" s="117"/>
      <c r="O1448" s="119"/>
      <c r="P1448" s="101" t="e">
        <f>VLOOKUP(N1448,'MATERIAL LIST'!$A$2:$B$64,2,FALSE)</f>
        <v>#N/A</v>
      </c>
      <c r="Q1448" s="119"/>
      <c r="R1448" s="119"/>
      <c r="S1448" s="166"/>
      <c r="T1448" s="119"/>
      <c r="U1448" s="167"/>
      <c r="V1448" s="119"/>
      <c r="W1448" s="78" t="e">
        <f>VLOOKUP(A1629, 'adm1'!A$2:B$15, 2, FALSE)</f>
        <v>#N/A</v>
      </c>
      <c r="X1448" s="16" t="e">
        <f>VLOOKUP(C1629, 'adm2'!A$2:B$62, 2, FALSE)</f>
        <v>#N/A</v>
      </c>
      <c r="Y1448" s="16" t="e">
        <f>VLOOKUP(E1629, 'adm3'!A$2:B$273, 2, FALSE)</f>
        <v>#N/A</v>
      </c>
      <c r="Z1448" s="16" t="e">
        <f>VLOOKUP(G1629, stle!A$2:B$5250, 2, FALSE)</f>
        <v>#N/A</v>
      </c>
    </row>
    <row r="1449" spans="1:26" s="34" customFormat="1">
      <c r="A1449" s="119"/>
      <c r="B1449" s="163" t="e">
        <f t="shared" si="24"/>
        <v>#N/A</v>
      </c>
      <c r="C1449" s="119"/>
      <c r="D1449" s="163" t="e">
        <f t="shared" si="25"/>
        <v>#N/A</v>
      </c>
      <c r="E1449" s="119"/>
      <c r="F1449" s="164" t="e">
        <f t="shared" si="26"/>
        <v>#N/A</v>
      </c>
      <c r="G1449" s="119"/>
      <c r="H1449" s="163" t="e">
        <f t="shared" si="27"/>
        <v>#N/A</v>
      </c>
      <c r="I1449" s="163"/>
      <c r="J1449" s="165"/>
      <c r="K1449" s="119"/>
      <c r="L1449" s="119"/>
      <c r="M1449" s="119"/>
      <c r="N1449" s="117"/>
      <c r="O1449" s="119"/>
      <c r="P1449" s="101" t="e">
        <f>VLOOKUP(N1449,'MATERIAL LIST'!$A$2:$B$64,2,FALSE)</f>
        <v>#N/A</v>
      </c>
      <c r="Q1449" s="119"/>
      <c r="R1449" s="119"/>
      <c r="S1449" s="166"/>
      <c r="T1449" s="119"/>
      <c r="U1449" s="167"/>
      <c r="V1449" s="119"/>
      <c r="W1449" s="78" t="e">
        <f>VLOOKUP(A1630, 'adm1'!A$2:B$15, 2, FALSE)</f>
        <v>#N/A</v>
      </c>
      <c r="X1449" s="16" t="e">
        <f>VLOOKUP(C1630, 'adm2'!A$2:B$62, 2, FALSE)</f>
        <v>#N/A</v>
      </c>
      <c r="Y1449" s="16" t="e">
        <f>VLOOKUP(E1630, 'adm3'!A$2:B$273, 2, FALSE)</f>
        <v>#N/A</v>
      </c>
      <c r="Z1449" s="16" t="e">
        <f>VLOOKUP(G1630, stle!A$2:B$5250, 2, FALSE)</f>
        <v>#N/A</v>
      </c>
    </row>
    <row r="1450" spans="1:26" s="34" customFormat="1">
      <c r="A1450" s="119"/>
      <c r="B1450" s="163" t="e">
        <f t="shared" si="24"/>
        <v>#N/A</v>
      </c>
      <c r="C1450" s="119"/>
      <c r="D1450" s="163" t="e">
        <f t="shared" si="25"/>
        <v>#N/A</v>
      </c>
      <c r="E1450" s="119"/>
      <c r="F1450" s="164" t="e">
        <f t="shared" si="26"/>
        <v>#N/A</v>
      </c>
      <c r="G1450" s="119"/>
      <c r="H1450" s="163" t="e">
        <f t="shared" si="27"/>
        <v>#N/A</v>
      </c>
      <c r="I1450" s="163"/>
      <c r="J1450" s="165"/>
      <c r="K1450" s="119"/>
      <c r="L1450" s="119"/>
      <c r="M1450" s="119"/>
      <c r="N1450" s="117"/>
      <c r="O1450" s="119"/>
      <c r="P1450" s="101" t="e">
        <f>VLOOKUP(N1450,'MATERIAL LIST'!$A$2:$B$64,2,FALSE)</f>
        <v>#N/A</v>
      </c>
      <c r="Q1450" s="119"/>
      <c r="R1450" s="119"/>
      <c r="S1450" s="166"/>
      <c r="T1450" s="119"/>
      <c r="U1450" s="167"/>
      <c r="V1450" s="119"/>
      <c r="W1450" s="78" t="e">
        <f>VLOOKUP(A1631, 'adm1'!A$2:B$15, 2, FALSE)</f>
        <v>#N/A</v>
      </c>
      <c r="X1450" s="16" t="e">
        <f>VLOOKUP(C1631, 'adm2'!A$2:B$62, 2, FALSE)</f>
        <v>#N/A</v>
      </c>
      <c r="Y1450" s="16" t="e">
        <f>VLOOKUP(E1631, 'adm3'!A$2:B$273, 2, FALSE)</f>
        <v>#N/A</v>
      </c>
      <c r="Z1450" s="16" t="e">
        <f>VLOOKUP(G1631, stle!A$2:B$5250, 2, FALSE)</f>
        <v>#N/A</v>
      </c>
    </row>
    <row r="1451" spans="1:26" s="34" customFormat="1">
      <c r="A1451" s="119"/>
      <c r="B1451" s="163" t="e">
        <f t="shared" si="24"/>
        <v>#N/A</v>
      </c>
      <c r="C1451" s="119"/>
      <c r="D1451" s="163" t="e">
        <f t="shared" si="25"/>
        <v>#N/A</v>
      </c>
      <c r="E1451" s="119"/>
      <c r="F1451" s="164" t="e">
        <f t="shared" si="26"/>
        <v>#N/A</v>
      </c>
      <c r="G1451" s="119"/>
      <c r="H1451" s="163" t="e">
        <f t="shared" si="27"/>
        <v>#N/A</v>
      </c>
      <c r="I1451" s="163"/>
      <c r="J1451" s="165"/>
      <c r="K1451" s="119"/>
      <c r="L1451" s="119"/>
      <c r="M1451" s="119"/>
      <c r="N1451" s="117"/>
      <c r="O1451" s="119"/>
      <c r="P1451" s="101" t="e">
        <f>VLOOKUP(N1451,'MATERIAL LIST'!$A$2:$B$64,2,FALSE)</f>
        <v>#N/A</v>
      </c>
      <c r="Q1451" s="119"/>
      <c r="R1451" s="119"/>
      <c r="S1451" s="166"/>
      <c r="T1451" s="119"/>
      <c r="U1451" s="167"/>
      <c r="V1451" s="119"/>
      <c r="W1451" s="78" t="e">
        <f>VLOOKUP(A1632, 'adm1'!A$2:B$15, 2, FALSE)</f>
        <v>#N/A</v>
      </c>
      <c r="X1451" s="16" t="e">
        <f>VLOOKUP(C1632, 'adm2'!A$2:B$62, 2, FALSE)</f>
        <v>#N/A</v>
      </c>
      <c r="Y1451" s="16" t="e">
        <f>VLOOKUP(E1632, 'adm3'!A$2:B$273, 2, FALSE)</f>
        <v>#N/A</v>
      </c>
      <c r="Z1451" s="16" t="e">
        <f>VLOOKUP(G1632, stle!A$2:B$5250, 2, FALSE)</f>
        <v>#N/A</v>
      </c>
    </row>
    <row r="1452" spans="1:26" s="34" customFormat="1">
      <c r="A1452" s="119"/>
      <c r="B1452" s="163" t="e">
        <f t="shared" si="24"/>
        <v>#N/A</v>
      </c>
      <c r="C1452" s="119"/>
      <c r="D1452" s="163" t="e">
        <f t="shared" si="25"/>
        <v>#N/A</v>
      </c>
      <c r="E1452" s="119"/>
      <c r="F1452" s="164" t="e">
        <f t="shared" si="26"/>
        <v>#N/A</v>
      </c>
      <c r="G1452" s="119"/>
      <c r="H1452" s="163" t="e">
        <f t="shared" si="27"/>
        <v>#N/A</v>
      </c>
      <c r="I1452" s="163"/>
      <c r="J1452" s="165"/>
      <c r="K1452" s="119"/>
      <c r="L1452" s="119"/>
      <c r="M1452" s="119"/>
      <c r="N1452" s="117"/>
      <c r="O1452" s="119"/>
      <c r="P1452" s="101" t="e">
        <f>VLOOKUP(N1452,'MATERIAL LIST'!$A$2:$B$64,2,FALSE)</f>
        <v>#N/A</v>
      </c>
      <c r="Q1452" s="119"/>
      <c r="R1452" s="119"/>
      <c r="S1452" s="166"/>
      <c r="T1452" s="119"/>
      <c r="U1452" s="167"/>
      <c r="V1452" s="119"/>
      <c r="W1452" s="78" t="e">
        <f>VLOOKUP(A1633, 'adm1'!A$2:B$15, 2, FALSE)</f>
        <v>#N/A</v>
      </c>
      <c r="X1452" s="16" t="e">
        <f>VLOOKUP(C1633, 'adm2'!A$2:B$62, 2, FALSE)</f>
        <v>#N/A</v>
      </c>
      <c r="Y1452" s="16" t="e">
        <f>VLOOKUP(E1633, 'adm3'!A$2:B$273, 2, FALSE)</f>
        <v>#N/A</v>
      </c>
      <c r="Z1452" s="16" t="e">
        <f>VLOOKUP(G1633, stle!A$2:B$5250, 2, FALSE)</f>
        <v>#N/A</v>
      </c>
    </row>
    <row r="1453" spans="1:26" s="34" customFormat="1">
      <c r="A1453" s="119"/>
      <c r="B1453" s="163" t="e">
        <f t="shared" si="24"/>
        <v>#N/A</v>
      </c>
      <c r="C1453" s="119"/>
      <c r="D1453" s="163" t="e">
        <f t="shared" si="25"/>
        <v>#N/A</v>
      </c>
      <c r="E1453" s="119"/>
      <c r="F1453" s="164" t="e">
        <f t="shared" si="26"/>
        <v>#N/A</v>
      </c>
      <c r="G1453" s="119"/>
      <c r="H1453" s="163" t="e">
        <f t="shared" si="27"/>
        <v>#N/A</v>
      </c>
      <c r="I1453" s="163"/>
      <c r="J1453" s="165"/>
      <c r="K1453" s="119"/>
      <c r="L1453" s="119"/>
      <c r="M1453" s="119"/>
      <c r="N1453" s="117"/>
      <c r="O1453" s="119"/>
      <c r="P1453" s="101" t="e">
        <f>VLOOKUP(N1453,'MATERIAL LIST'!$A$2:$B$64,2,FALSE)</f>
        <v>#N/A</v>
      </c>
      <c r="Q1453" s="119"/>
      <c r="R1453" s="119"/>
      <c r="S1453" s="166"/>
      <c r="T1453" s="119"/>
      <c r="U1453" s="167"/>
      <c r="V1453" s="119"/>
      <c r="W1453" s="78" t="e">
        <f>VLOOKUP(A1634, 'adm1'!A$2:B$15, 2, FALSE)</f>
        <v>#N/A</v>
      </c>
      <c r="X1453" s="16" t="e">
        <f>VLOOKUP(C1634, 'adm2'!A$2:B$62, 2, FALSE)</f>
        <v>#N/A</v>
      </c>
      <c r="Y1453" s="16" t="e">
        <f>VLOOKUP(E1634, 'adm3'!A$2:B$273, 2, FALSE)</f>
        <v>#N/A</v>
      </c>
      <c r="Z1453" s="16" t="e">
        <f>VLOOKUP(G1634, stle!A$2:B$5250, 2, FALSE)</f>
        <v>#N/A</v>
      </c>
    </row>
    <row r="1454" spans="1:26" s="34" customFormat="1">
      <c r="A1454" s="119"/>
      <c r="B1454" s="163" t="e">
        <f t="shared" si="24"/>
        <v>#N/A</v>
      </c>
      <c r="C1454" s="119"/>
      <c r="D1454" s="163" t="e">
        <f t="shared" si="25"/>
        <v>#N/A</v>
      </c>
      <c r="E1454" s="119"/>
      <c r="F1454" s="164" t="e">
        <f t="shared" si="26"/>
        <v>#N/A</v>
      </c>
      <c r="G1454" s="119"/>
      <c r="H1454" s="163" t="e">
        <f t="shared" si="27"/>
        <v>#N/A</v>
      </c>
      <c r="I1454" s="163"/>
      <c r="J1454" s="165"/>
      <c r="K1454" s="119"/>
      <c r="L1454" s="119"/>
      <c r="M1454" s="119"/>
      <c r="N1454" s="117"/>
      <c r="O1454" s="119"/>
      <c r="P1454" s="101" t="e">
        <f>VLOOKUP(N1454,'MATERIAL LIST'!$A$2:$B$64,2,FALSE)</f>
        <v>#N/A</v>
      </c>
      <c r="Q1454" s="119"/>
      <c r="R1454" s="119"/>
      <c r="S1454" s="166"/>
      <c r="T1454" s="119"/>
      <c r="U1454" s="167"/>
      <c r="V1454" s="119"/>
      <c r="W1454" s="78" t="e">
        <f>VLOOKUP(A1635, 'adm1'!A$2:B$15, 2, FALSE)</f>
        <v>#N/A</v>
      </c>
      <c r="X1454" s="16" t="e">
        <f>VLOOKUP(C1635, 'adm2'!A$2:B$62, 2, FALSE)</f>
        <v>#N/A</v>
      </c>
      <c r="Y1454" s="16" t="e">
        <f>VLOOKUP(E1635, 'adm3'!A$2:B$273, 2, FALSE)</f>
        <v>#N/A</v>
      </c>
      <c r="Z1454" s="16" t="e">
        <f>VLOOKUP(G1635, stle!A$2:B$5250, 2, FALSE)</f>
        <v>#N/A</v>
      </c>
    </row>
    <row r="1455" spans="1:26" s="34" customFormat="1">
      <c r="A1455" s="119"/>
      <c r="B1455" s="163" t="e">
        <f t="shared" si="24"/>
        <v>#N/A</v>
      </c>
      <c r="C1455" s="119"/>
      <c r="D1455" s="163" t="e">
        <f t="shared" si="25"/>
        <v>#N/A</v>
      </c>
      <c r="E1455" s="119"/>
      <c r="F1455" s="164" t="e">
        <f t="shared" si="26"/>
        <v>#N/A</v>
      </c>
      <c r="G1455" s="119"/>
      <c r="H1455" s="163" t="e">
        <f t="shared" si="27"/>
        <v>#N/A</v>
      </c>
      <c r="I1455" s="163"/>
      <c r="J1455" s="165"/>
      <c r="K1455" s="119"/>
      <c r="L1455" s="119"/>
      <c r="M1455" s="119"/>
      <c r="N1455" s="117"/>
      <c r="O1455" s="119"/>
      <c r="P1455" s="101" t="e">
        <f>VLOOKUP(N1455,'MATERIAL LIST'!$A$2:$B$64,2,FALSE)</f>
        <v>#N/A</v>
      </c>
      <c r="Q1455" s="119"/>
      <c r="R1455" s="119"/>
      <c r="S1455" s="166"/>
      <c r="T1455" s="119"/>
      <c r="U1455" s="167"/>
      <c r="V1455" s="119"/>
      <c r="W1455" s="78" t="e">
        <f>VLOOKUP(A1636, 'adm1'!A$2:B$15, 2, FALSE)</f>
        <v>#N/A</v>
      </c>
      <c r="X1455" s="16" t="e">
        <f>VLOOKUP(C1636, 'adm2'!A$2:B$62, 2, FALSE)</f>
        <v>#N/A</v>
      </c>
      <c r="Y1455" s="16" t="e">
        <f>VLOOKUP(E1636, 'adm3'!A$2:B$273, 2, FALSE)</f>
        <v>#N/A</v>
      </c>
      <c r="Z1455" s="16" t="e">
        <f>VLOOKUP(G1636, stle!A$2:B$5250, 2, FALSE)</f>
        <v>#N/A</v>
      </c>
    </row>
    <row r="1456" spans="1:26" s="34" customFormat="1">
      <c r="A1456" s="119"/>
      <c r="B1456" s="163" t="e">
        <f t="shared" si="24"/>
        <v>#N/A</v>
      </c>
      <c r="C1456" s="119"/>
      <c r="D1456" s="163" t="e">
        <f t="shared" si="25"/>
        <v>#N/A</v>
      </c>
      <c r="E1456" s="119"/>
      <c r="F1456" s="164" t="e">
        <f t="shared" si="26"/>
        <v>#N/A</v>
      </c>
      <c r="G1456" s="119"/>
      <c r="H1456" s="163" t="e">
        <f t="shared" si="27"/>
        <v>#N/A</v>
      </c>
      <c r="I1456" s="163"/>
      <c r="J1456" s="165"/>
      <c r="K1456" s="119"/>
      <c r="L1456" s="119"/>
      <c r="M1456" s="119"/>
      <c r="N1456" s="117"/>
      <c r="O1456" s="119"/>
      <c r="P1456" s="101" t="e">
        <f>VLOOKUP(N1456,'MATERIAL LIST'!$A$2:$B$64,2,FALSE)</f>
        <v>#N/A</v>
      </c>
      <c r="Q1456" s="119"/>
      <c r="R1456" s="119"/>
      <c r="S1456" s="166"/>
      <c r="T1456" s="119"/>
      <c r="U1456" s="167"/>
      <c r="V1456" s="119"/>
      <c r="W1456" s="78" t="e">
        <f>VLOOKUP(A1637, 'adm1'!A$2:B$15, 2, FALSE)</f>
        <v>#N/A</v>
      </c>
      <c r="X1456" s="16" t="e">
        <f>VLOOKUP(C1637, 'adm2'!A$2:B$62, 2, FALSE)</f>
        <v>#N/A</v>
      </c>
      <c r="Y1456" s="16" t="e">
        <f>VLOOKUP(E1637, 'adm3'!A$2:B$273, 2, FALSE)</f>
        <v>#N/A</v>
      </c>
      <c r="Z1456" s="16" t="e">
        <f>VLOOKUP(G1637, stle!A$2:B$5250, 2, FALSE)</f>
        <v>#N/A</v>
      </c>
    </row>
    <row r="1457" spans="1:26" s="34" customFormat="1">
      <c r="A1457" s="119"/>
      <c r="B1457" s="163" t="e">
        <f t="shared" si="24"/>
        <v>#N/A</v>
      </c>
      <c r="C1457" s="119"/>
      <c r="D1457" s="163" t="e">
        <f t="shared" si="25"/>
        <v>#N/A</v>
      </c>
      <c r="E1457" s="119"/>
      <c r="F1457" s="164" t="e">
        <f t="shared" si="26"/>
        <v>#N/A</v>
      </c>
      <c r="G1457" s="119"/>
      <c r="H1457" s="163" t="e">
        <f t="shared" si="27"/>
        <v>#N/A</v>
      </c>
      <c r="I1457" s="163"/>
      <c r="J1457" s="165"/>
      <c r="K1457" s="119"/>
      <c r="L1457" s="119"/>
      <c r="M1457" s="119"/>
      <c r="N1457" s="117"/>
      <c r="O1457" s="119"/>
      <c r="P1457" s="101" t="e">
        <f>VLOOKUP(N1457,'MATERIAL LIST'!$A$2:$B$64,2,FALSE)</f>
        <v>#N/A</v>
      </c>
      <c r="Q1457" s="119"/>
      <c r="R1457" s="119"/>
      <c r="S1457" s="166"/>
      <c r="T1457" s="119"/>
      <c r="U1457" s="167"/>
      <c r="V1457" s="119"/>
      <c r="W1457" s="78" t="e">
        <f>VLOOKUP(A1638, 'adm1'!A$2:B$15, 2, FALSE)</f>
        <v>#N/A</v>
      </c>
      <c r="X1457" s="16" t="e">
        <f>VLOOKUP(C1638, 'adm2'!A$2:B$62, 2, FALSE)</f>
        <v>#N/A</v>
      </c>
      <c r="Y1457" s="16" t="e">
        <f>VLOOKUP(E1638, 'adm3'!A$2:B$273, 2, FALSE)</f>
        <v>#N/A</v>
      </c>
      <c r="Z1457" s="16" t="e">
        <f>VLOOKUP(G1638, stle!A$2:B$5250, 2, FALSE)</f>
        <v>#N/A</v>
      </c>
    </row>
    <row r="1458" spans="1:26" s="34" customFormat="1">
      <c r="A1458" s="119"/>
      <c r="B1458" s="163" t="e">
        <f t="shared" si="24"/>
        <v>#N/A</v>
      </c>
      <c r="C1458" s="119"/>
      <c r="D1458" s="163" t="e">
        <f t="shared" si="25"/>
        <v>#N/A</v>
      </c>
      <c r="E1458" s="119"/>
      <c r="F1458" s="164" t="e">
        <f t="shared" si="26"/>
        <v>#N/A</v>
      </c>
      <c r="G1458" s="119"/>
      <c r="H1458" s="163" t="e">
        <f t="shared" si="27"/>
        <v>#N/A</v>
      </c>
      <c r="I1458" s="163"/>
      <c r="J1458" s="165"/>
      <c r="K1458" s="119"/>
      <c r="L1458" s="119"/>
      <c r="M1458" s="119"/>
      <c r="N1458" s="117"/>
      <c r="O1458" s="119"/>
      <c r="P1458" s="101" t="e">
        <f>VLOOKUP(N1458,'MATERIAL LIST'!$A$2:$B$64,2,FALSE)</f>
        <v>#N/A</v>
      </c>
      <c r="Q1458" s="119"/>
      <c r="R1458" s="119"/>
      <c r="S1458" s="166"/>
      <c r="T1458" s="119"/>
      <c r="U1458" s="167"/>
      <c r="V1458" s="119"/>
      <c r="W1458" s="78" t="e">
        <f>VLOOKUP(A1639, 'adm1'!A$2:B$15, 2, FALSE)</f>
        <v>#N/A</v>
      </c>
      <c r="X1458" s="16" t="e">
        <f>VLOOKUP(C1639, 'adm2'!A$2:B$62, 2, FALSE)</f>
        <v>#N/A</v>
      </c>
      <c r="Y1458" s="16" t="e">
        <f>VLOOKUP(E1639, 'adm3'!A$2:B$273, 2, FALSE)</f>
        <v>#N/A</v>
      </c>
      <c r="Z1458" s="16" t="e">
        <f>VLOOKUP(G1639, stle!A$2:B$5250, 2, FALSE)</f>
        <v>#N/A</v>
      </c>
    </row>
    <row r="1459" spans="1:26" s="34" customFormat="1">
      <c r="A1459" s="119"/>
      <c r="B1459" s="163" t="e">
        <f t="shared" si="24"/>
        <v>#N/A</v>
      </c>
      <c r="C1459" s="119"/>
      <c r="D1459" s="163" t="e">
        <f t="shared" si="25"/>
        <v>#N/A</v>
      </c>
      <c r="E1459" s="119"/>
      <c r="F1459" s="164" t="e">
        <f t="shared" si="26"/>
        <v>#N/A</v>
      </c>
      <c r="G1459" s="119"/>
      <c r="H1459" s="163" t="e">
        <f t="shared" si="27"/>
        <v>#N/A</v>
      </c>
      <c r="I1459" s="163"/>
      <c r="J1459" s="165"/>
      <c r="K1459" s="119"/>
      <c r="L1459" s="119"/>
      <c r="M1459" s="119"/>
      <c r="N1459" s="117"/>
      <c r="O1459" s="119"/>
      <c r="P1459" s="101" t="e">
        <f>VLOOKUP(N1459,'MATERIAL LIST'!$A$2:$B$64,2,FALSE)</f>
        <v>#N/A</v>
      </c>
      <c r="Q1459" s="119"/>
      <c r="R1459" s="119"/>
      <c r="S1459" s="166"/>
      <c r="T1459" s="119"/>
      <c r="U1459" s="167"/>
      <c r="V1459" s="119"/>
      <c r="W1459" s="78" t="e">
        <f>VLOOKUP(A1640, 'adm1'!A$2:B$15, 2, FALSE)</f>
        <v>#N/A</v>
      </c>
      <c r="X1459" s="16" t="e">
        <f>VLOOKUP(C1640, 'adm2'!A$2:B$62, 2, FALSE)</f>
        <v>#N/A</v>
      </c>
      <c r="Y1459" s="16" t="e">
        <f>VLOOKUP(E1640, 'adm3'!A$2:B$273, 2, FALSE)</f>
        <v>#N/A</v>
      </c>
      <c r="Z1459" s="16" t="e">
        <f>VLOOKUP(G1640, stle!A$2:B$5250, 2, FALSE)</f>
        <v>#N/A</v>
      </c>
    </row>
    <row r="1460" spans="1:26" s="34" customFormat="1">
      <c r="A1460" s="119"/>
      <c r="B1460" s="163" t="e">
        <f t="shared" si="24"/>
        <v>#N/A</v>
      </c>
      <c r="C1460" s="119"/>
      <c r="D1460" s="163" t="e">
        <f t="shared" si="25"/>
        <v>#N/A</v>
      </c>
      <c r="E1460" s="119"/>
      <c r="F1460" s="164" t="e">
        <f t="shared" si="26"/>
        <v>#N/A</v>
      </c>
      <c r="G1460" s="119"/>
      <c r="H1460" s="163" t="e">
        <f t="shared" si="27"/>
        <v>#N/A</v>
      </c>
      <c r="I1460" s="163"/>
      <c r="J1460" s="165"/>
      <c r="K1460" s="119"/>
      <c r="L1460" s="119"/>
      <c r="M1460" s="119"/>
      <c r="N1460" s="117"/>
      <c r="O1460" s="119"/>
      <c r="P1460" s="101" t="e">
        <f>VLOOKUP(N1460,'MATERIAL LIST'!$A$2:$B$64,2,FALSE)</f>
        <v>#N/A</v>
      </c>
      <c r="Q1460" s="119"/>
      <c r="R1460" s="119"/>
      <c r="S1460" s="166"/>
      <c r="T1460" s="119"/>
      <c r="U1460" s="167"/>
      <c r="V1460" s="119"/>
      <c r="W1460" s="78" t="e">
        <f>VLOOKUP(A1641, 'adm1'!A$2:B$15, 2, FALSE)</f>
        <v>#N/A</v>
      </c>
      <c r="X1460" s="16" t="e">
        <f>VLOOKUP(C1641, 'adm2'!A$2:B$62, 2, FALSE)</f>
        <v>#N/A</v>
      </c>
      <c r="Y1460" s="16" t="e">
        <f>VLOOKUP(E1641, 'adm3'!A$2:B$273, 2, FALSE)</f>
        <v>#N/A</v>
      </c>
      <c r="Z1460" s="16" t="e">
        <f>VLOOKUP(G1641, stle!A$2:B$5250, 2, FALSE)</f>
        <v>#N/A</v>
      </c>
    </row>
    <row r="1461" spans="1:26" s="34" customFormat="1">
      <c r="A1461" s="119"/>
      <c r="B1461" s="163" t="e">
        <f t="shared" si="24"/>
        <v>#N/A</v>
      </c>
      <c r="C1461" s="119"/>
      <c r="D1461" s="163" t="e">
        <f t="shared" si="25"/>
        <v>#N/A</v>
      </c>
      <c r="E1461" s="119"/>
      <c r="F1461" s="164" t="e">
        <f t="shared" si="26"/>
        <v>#N/A</v>
      </c>
      <c r="G1461" s="119"/>
      <c r="H1461" s="163" t="e">
        <f t="shared" si="27"/>
        <v>#N/A</v>
      </c>
      <c r="I1461" s="163"/>
      <c r="J1461" s="165"/>
      <c r="K1461" s="119"/>
      <c r="L1461" s="119"/>
      <c r="M1461" s="119"/>
      <c r="N1461" s="117"/>
      <c r="O1461" s="119"/>
      <c r="P1461" s="101" t="e">
        <f>VLOOKUP(N1461,'MATERIAL LIST'!$A$2:$B$64,2,FALSE)</f>
        <v>#N/A</v>
      </c>
      <c r="Q1461" s="119"/>
      <c r="R1461" s="119"/>
      <c r="S1461" s="166"/>
      <c r="T1461" s="119"/>
      <c r="U1461" s="167"/>
      <c r="V1461" s="119"/>
      <c r="W1461" s="78" t="e">
        <f>VLOOKUP(A1642, 'adm1'!A$2:B$15, 2, FALSE)</f>
        <v>#N/A</v>
      </c>
      <c r="X1461" s="16" t="e">
        <f>VLOOKUP(C1642, 'adm2'!A$2:B$62, 2, FALSE)</f>
        <v>#N/A</v>
      </c>
      <c r="Y1461" s="16" t="e">
        <f>VLOOKUP(E1642, 'adm3'!A$2:B$273, 2, FALSE)</f>
        <v>#N/A</v>
      </c>
      <c r="Z1461" s="16" t="e">
        <f>VLOOKUP(G1642, stle!A$2:B$5250, 2, FALSE)</f>
        <v>#N/A</v>
      </c>
    </row>
    <row r="1462" spans="1:26" s="34" customFormat="1">
      <c r="A1462" s="119"/>
      <c r="B1462" s="163" t="e">
        <f t="shared" si="24"/>
        <v>#N/A</v>
      </c>
      <c r="C1462" s="119"/>
      <c r="D1462" s="163" t="e">
        <f t="shared" si="25"/>
        <v>#N/A</v>
      </c>
      <c r="E1462" s="119"/>
      <c r="F1462" s="164" t="e">
        <f t="shared" si="26"/>
        <v>#N/A</v>
      </c>
      <c r="G1462" s="119"/>
      <c r="H1462" s="163" t="e">
        <f t="shared" si="27"/>
        <v>#N/A</v>
      </c>
      <c r="I1462" s="163"/>
      <c r="J1462" s="165"/>
      <c r="K1462" s="119"/>
      <c r="L1462" s="119"/>
      <c r="M1462" s="119"/>
      <c r="N1462" s="117"/>
      <c r="O1462" s="119"/>
      <c r="P1462" s="101" t="e">
        <f>VLOOKUP(N1462,'MATERIAL LIST'!$A$2:$B$64,2,FALSE)</f>
        <v>#N/A</v>
      </c>
      <c r="Q1462" s="119"/>
      <c r="R1462" s="119"/>
      <c r="S1462" s="166"/>
      <c r="T1462" s="119"/>
      <c r="U1462" s="167"/>
      <c r="V1462" s="119"/>
      <c r="W1462" s="78" t="e">
        <f>VLOOKUP(A1643, 'adm1'!A$2:B$15, 2, FALSE)</f>
        <v>#N/A</v>
      </c>
      <c r="X1462" s="16" t="e">
        <f>VLOOKUP(C1643, 'adm2'!A$2:B$62, 2, FALSE)</f>
        <v>#N/A</v>
      </c>
      <c r="Y1462" s="16" t="e">
        <f>VLOOKUP(E1643, 'adm3'!A$2:B$273, 2, FALSE)</f>
        <v>#N/A</v>
      </c>
      <c r="Z1462" s="16" t="e">
        <f>VLOOKUP(G1643, stle!A$2:B$5250, 2, FALSE)</f>
        <v>#N/A</v>
      </c>
    </row>
    <row r="1463" spans="1:26" s="34" customFormat="1">
      <c r="A1463" s="119"/>
      <c r="B1463" s="163" t="e">
        <f t="shared" si="24"/>
        <v>#N/A</v>
      </c>
      <c r="C1463" s="119"/>
      <c r="D1463" s="163" t="e">
        <f t="shared" si="25"/>
        <v>#N/A</v>
      </c>
      <c r="E1463" s="119"/>
      <c r="F1463" s="164" t="e">
        <f t="shared" si="26"/>
        <v>#N/A</v>
      </c>
      <c r="G1463" s="119"/>
      <c r="H1463" s="163" t="e">
        <f t="shared" si="27"/>
        <v>#N/A</v>
      </c>
      <c r="I1463" s="163"/>
      <c r="J1463" s="165"/>
      <c r="K1463" s="119"/>
      <c r="L1463" s="119"/>
      <c r="M1463" s="119"/>
      <c r="N1463" s="117"/>
      <c r="O1463" s="119"/>
      <c r="P1463" s="101" t="e">
        <f>VLOOKUP(N1463,'MATERIAL LIST'!$A$2:$B$64,2,FALSE)</f>
        <v>#N/A</v>
      </c>
      <c r="Q1463" s="119"/>
      <c r="R1463" s="119"/>
      <c r="S1463" s="166"/>
      <c r="T1463" s="119"/>
      <c r="U1463" s="167"/>
      <c r="V1463" s="119"/>
      <c r="W1463" s="78" t="e">
        <f>VLOOKUP(A1644, 'adm1'!A$2:B$15, 2, FALSE)</f>
        <v>#N/A</v>
      </c>
      <c r="X1463" s="16" t="e">
        <f>VLOOKUP(C1644, 'adm2'!A$2:B$62, 2, FALSE)</f>
        <v>#N/A</v>
      </c>
      <c r="Y1463" s="16" t="e">
        <f>VLOOKUP(E1644, 'adm3'!A$2:B$273, 2, FALSE)</f>
        <v>#N/A</v>
      </c>
      <c r="Z1463" s="16" t="e">
        <f>VLOOKUP(G1644, stle!A$2:B$5250, 2, FALSE)</f>
        <v>#N/A</v>
      </c>
    </row>
    <row r="1464" spans="1:26" s="34" customFormat="1">
      <c r="A1464" s="119"/>
      <c r="B1464" s="163" t="e">
        <f t="shared" si="24"/>
        <v>#N/A</v>
      </c>
      <c r="C1464" s="119"/>
      <c r="D1464" s="163" t="e">
        <f t="shared" si="25"/>
        <v>#N/A</v>
      </c>
      <c r="E1464" s="119"/>
      <c r="F1464" s="164" t="e">
        <f t="shared" si="26"/>
        <v>#N/A</v>
      </c>
      <c r="G1464" s="119"/>
      <c r="H1464" s="163" t="e">
        <f t="shared" si="27"/>
        <v>#N/A</v>
      </c>
      <c r="I1464" s="163"/>
      <c r="J1464" s="165"/>
      <c r="K1464" s="119"/>
      <c r="L1464" s="119"/>
      <c r="M1464" s="119"/>
      <c r="N1464" s="117"/>
      <c r="O1464" s="119"/>
      <c r="P1464" s="101" t="e">
        <f>VLOOKUP(N1464,'MATERIAL LIST'!$A$2:$B$64,2,FALSE)</f>
        <v>#N/A</v>
      </c>
      <c r="Q1464" s="119"/>
      <c r="R1464" s="119"/>
      <c r="S1464" s="166"/>
      <c r="T1464" s="119"/>
      <c r="U1464" s="167"/>
      <c r="V1464" s="119"/>
      <c r="W1464" s="78" t="e">
        <f>VLOOKUP(A1645, 'adm1'!A$2:B$15, 2, FALSE)</f>
        <v>#N/A</v>
      </c>
      <c r="X1464" s="16" t="e">
        <f>VLOOKUP(C1645, 'adm2'!A$2:B$62, 2, FALSE)</f>
        <v>#N/A</v>
      </c>
      <c r="Y1464" s="16" t="e">
        <f>VLOOKUP(E1645, 'adm3'!A$2:B$273, 2, FALSE)</f>
        <v>#N/A</v>
      </c>
      <c r="Z1464" s="16" t="e">
        <f>VLOOKUP(G1645, stle!A$2:B$5250, 2, FALSE)</f>
        <v>#N/A</v>
      </c>
    </row>
    <row r="1465" spans="1:26" s="34" customFormat="1">
      <c r="A1465" s="119"/>
      <c r="B1465" s="163" t="e">
        <f t="shared" si="24"/>
        <v>#N/A</v>
      </c>
      <c r="C1465" s="119"/>
      <c r="D1465" s="163" t="e">
        <f t="shared" si="25"/>
        <v>#N/A</v>
      </c>
      <c r="E1465" s="119"/>
      <c r="F1465" s="164" t="e">
        <f t="shared" si="26"/>
        <v>#N/A</v>
      </c>
      <c r="G1465" s="119"/>
      <c r="H1465" s="163" t="e">
        <f t="shared" si="27"/>
        <v>#N/A</v>
      </c>
      <c r="I1465" s="163"/>
      <c r="J1465" s="165"/>
      <c r="K1465" s="119"/>
      <c r="L1465" s="119"/>
      <c r="M1465" s="119"/>
      <c r="N1465" s="117"/>
      <c r="O1465" s="119"/>
      <c r="P1465" s="101" t="e">
        <f>VLOOKUP(N1465,'MATERIAL LIST'!$A$2:$B$64,2,FALSE)</f>
        <v>#N/A</v>
      </c>
      <c r="Q1465" s="119"/>
      <c r="R1465" s="119"/>
      <c r="S1465" s="166"/>
      <c r="T1465" s="119"/>
      <c r="U1465" s="167"/>
      <c r="V1465" s="119"/>
      <c r="W1465" s="78" t="e">
        <f>VLOOKUP(A1646, 'adm1'!A$2:B$15, 2, FALSE)</f>
        <v>#N/A</v>
      </c>
      <c r="X1465" s="16" t="e">
        <f>VLOOKUP(C1646, 'adm2'!A$2:B$62, 2, FALSE)</f>
        <v>#N/A</v>
      </c>
      <c r="Y1465" s="16" t="e">
        <f>VLOOKUP(E1646, 'adm3'!A$2:B$273, 2, FALSE)</f>
        <v>#N/A</v>
      </c>
      <c r="Z1465" s="16" t="e">
        <f>VLOOKUP(G1646, stle!A$2:B$5250, 2, FALSE)</f>
        <v>#N/A</v>
      </c>
    </row>
    <row r="1466" spans="1:26" s="34" customFormat="1">
      <c r="A1466" s="119"/>
      <c r="B1466" s="163" t="e">
        <f t="shared" si="24"/>
        <v>#N/A</v>
      </c>
      <c r="C1466" s="119"/>
      <c r="D1466" s="163" t="e">
        <f t="shared" si="25"/>
        <v>#N/A</v>
      </c>
      <c r="E1466" s="119"/>
      <c r="F1466" s="164" t="e">
        <f t="shared" si="26"/>
        <v>#N/A</v>
      </c>
      <c r="G1466" s="119"/>
      <c r="H1466" s="163" t="e">
        <f t="shared" si="27"/>
        <v>#N/A</v>
      </c>
      <c r="I1466" s="163"/>
      <c r="J1466" s="165"/>
      <c r="K1466" s="119"/>
      <c r="L1466" s="119"/>
      <c r="M1466" s="119"/>
      <c r="N1466" s="117"/>
      <c r="O1466" s="119"/>
      <c r="P1466" s="101" t="e">
        <f>VLOOKUP(N1466,'MATERIAL LIST'!$A$2:$B$64,2,FALSE)</f>
        <v>#N/A</v>
      </c>
      <c r="Q1466" s="119"/>
      <c r="R1466" s="119"/>
      <c r="S1466" s="166"/>
      <c r="T1466" s="119"/>
      <c r="U1466" s="167"/>
      <c r="V1466" s="119"/>
      <c r="W1466" s="78" t="e">
        <f>VLOOKUP(A1647, 'adm1'!A$2:B$15, 2, FALSE)</f>
        <v>#N/A</v>
      </c>
      <c r="X1466" s="16" t="e">
        <f>VLOOKUP(C1647, 'adm2'!A$2:B$62, 2, FALSE)</f>
        <v>#N/A</v>
      </c>
      <c r="Y1466" s="16" t="e">
        <f>VLOOKUP(E1647, 'adm3'!A$2:B$273, 2, FALSE)</f>
        <v>#N/A</v>
      </c>
      <c r="Z1466" s="16" t="e">
        <f>VLOOKUP(G1647, stle!A$2:B$5250, 2, FALSE)</f>
        <v>#N/A</v>
      </c>
    </row>
    <row r="1467" spans="1:26" s="34" customFormat="1">
      <c r="A1467" s="119"/>
      <c r="B1467" s="163" t="e">
        <f t="shared" si="24"/>
        <v>#N/A</v>
      </c>
      <c r="C1467" s="119"/>
      <c r="D1467" s="163" t="e">
        <f t="shared" si="25"/>
        <v>#N/A</v>
      </c>
      <c r="E1467" s="119"/>
      <c r="F1467" s="164" t="e">
        <f t="shared" si="26"/>
        <v>#N/A</v>
      </c>
      <c r="G1467" s="119"/>
      <c r="H1467" s="163" t="e">
        <f t="shared" si="27"/>
        <v>#N/A</v>
      </c>
      <c r="I1467" s="163"/>
      <c r="J1467" s="165"/>
      <c r="K1467" s="119"/>
      <c r="L1467" s="119"/>
      <c r="M1467" s="119"/>
      <c r="N1467" s="117"/>
      <c r="O1467" s="119"/>
      <c r="P1467" s="101" t="e">
        <f>VLOOKUP(N1467,'MATERIAL LIST'!$A$2:$B$64,2,FALSE)</f>
        <v>#N/A</v>
      </c>
      <c r="Q1467" s="119"/>
      <c r="R1467" s="119"/>
      <c r="S1467" s="166"/>
      <c r="T1467" s="119"/>
      <c r="U1467" s="167"/>
      <c r="V1467" s="119"/>
      <c r="W1467" s="78" t="e">
        <f>VLOOKUP(A1648, 'adm1'!A$2:B$15, 2, FALSE)</f>
        <v>#N/A</v>
      </c>
      <c r="X1467" s="16" t="e">
        <f>VLOOKUP(C1648, 'adm2'!A$2:B$62, 2, FALSE)</f>
        <v>#N/A</v>
      </c>
      <c r="Y1467" s="16" t="e">
        <f>VLOOKUP(E1648, 'adm3'!A$2:B$273, 2, FALSE)</f>
        <v>#N/A</v>
      </c>
      <c r="Z1467" s="16" t="e">
        <f>VLOOKUP(G1648, stle!A$2:B$5250, 2, FALSE)</f>
        <v>#N/A</v>
      </c>
    </row>
    <row r="1468" spans="1:26" s="34" customFormat="1">
      <c r="A1468" s="119"/>
      <c r="B1468" s="163" t="e">
        <f t="shared" si="24"/>
        <v>#N/A</v>
      </c>
      <c r="C1468" s="119"/>
      <c r="D1468" s="163" t="e">
        <f t="shared" si="25"/>
        <v>#N/A</v>
      </c>
      <c r="E1468" s="119"/>
      <c r="F1468" s="164" t="e">
        <f t="shared" si="26"/>
        <v>#N/A</v>
      </c>
      <c r="G1468" s="119"/>
      <c r="H1468" s="163" t="e">
        <f t="shared" si="27"/>
        <v>#N/A</v>
      </c>
      <c r="I1468" s="163"/>
      <c r="J1468" s="165"/>
      <c r="K1468" s="119"/>
      <c r="L1468" s="119"/>
      <c r="M1468" s="119"/>
      <c r="N1468" s="117"/>
      <c r="O1468" s="119"/>
      <c r="P1468" s="101" t="e">
        <f>VLOOKUP(N1468,'MATERIAL LIST'!$A$2:$B$64,2,FALSE)</f>
        <v>#N/A</v>
      </c>
      <c r="Q1468" s="119"/>
      <c r="R1468" s="119"/>
      <c r="S1468" s="166"/>
      <c r="T1468" s="119"/>
      <c r="U1468" s="167"/>
      <c r="V1468" s="119"/>
      <c r="W1468" s="78" t="e">
        <f>VLOOKUP(A1649, 'adm1'!A$2:B$15, 2, FALSE)</f>
        <v>#N/A</v>
      </c>
      <c r="X1468" s="16" t="e">
        <f>VLOOKUP(C1649, 'adm2'!A$2:B$62, 2, FALSE)</f>
        <v>#N/A</v>
      </c>
      <c r="Y1468" s="16" t="e">
        <f>VLOOKUP(E1649, 'adm3'!A$2:B$273, 2, FALSE)</f>
        <v>#N/A</v>
      </c>
      <c r="Z1468" s="16" t="e">
        <f>VLOOKUP(G1649, stle!A$2:B$5250, 2, FALSE)</f>
        <v>#N/A</v>
      </c>
    </row>
    <row r="1469" spans="1:26" s="34" customFormat="1">
      <c r="A1469" s="119"/>
      <c r="B1469" s="163" t="e">
        <f t="shared" si="24"/>
        <v>#N/A</v>
      </c>
      <c r="C1469" s="119"/>
      <c r="D1469" s="163" t="e">
        <f t="shared" si="25"/>
        <v>#N/A</v>
      </c>
      <c r="E1469" s="119"/>
      <c r="F1469" s="164" t="e">
        <f t="shared" si="26"/>
        <v>#N/A</v>
      </c>
      <c r="G1469" s="119"/>
      <c r="H1469" s="163" t="e">
        <f t="shared" si="27"/>
        <v>#N/A</v>
      </c>
      <c r="I1469" s="163"/>
      <c r="J1469" s="165"/>
      <c r="K1469" s="119"/>
      <c r="L1469" s="119"/>
      <c r="M1469" s="119"/>
      <c r="N1469" s="117"/>
      <c r="O1469" s="119"/>
      <c r="P1469" s="101" t="e">
        <f>VLOOKUP(N1469,'MATERIAL LIST'!$A$2:$B$64,2,FALSE)</f>
        <v>#N/A</v>
      </c>
      <c r="Q1469" s="119"/>
      <c r="R1469" s="119"/>
      <c r="S1469" s="166"/>
      <c r="T1469" s="119"/>
      <c r="U1469" s="167"/>
      <c r="V1469" s="119"/>
      <c r="W1469" s="78" t="e">
        <f>VLOOKUP(A1650, 'adm1'!A$2:B$15, 2, FALSE)</f>
        <v>#N/A</v>
      </c>
      <c r="X1469" s="16" t="e">
        <f>VLOOKUP(C1650, 'adm2'!A$2:B$62, 2, FALSE)</f>
        <v>#N/A</v>
      </c>
      <c r="Y1469" s="16" t="e">
        <f>VLOOKUP(E1650, 'adm3'!A$2:B$273, 2, FALSE)</f>
        <v>#N/A</v>
      </c>
      <c r="Z1469" s="16" t="e">
        <f>VLOOKUP(G1650, stle!A$2:B$5250, 2, FALSE)</f>
        <v>#N/A</v>
      </c>
    </row>
    <row r="1470" spans="1:26" s="34" customFormat="1">
      <c r="A1470" s="119"/>
      <c r="B1470" s="163" t="e">
        <f t="shared" si="24"/>
        <v>#N/A</v>
      </c>
      <c r="C1470" s="119"/>
      <c r="D1470" s="163" t="e">
        <f t="shared" si="25"/>
        <v>#N/A</v>
      </c>
      <c r="E1470" s="119"/>
      <c r="F1470" s="164" t="e">
        <f t="shared" si="26"/>
        <v>#N/A</v>
      </c>
      <c r="G1470" s="119"/>
      <c r="H1470" s="163" t="e">
        <f t="shared" si="27"/>
        <v>#N/A</v>
      </c>
      <c r="I1470" s="163"/>
      <c r="J1470" s="165"/>
      <c r="K1470" s="119"/>
      <c r="L1470" s="119"/>
      <c r="M1470" s="119"/>
      <c r="N1470" s="117"/>
      <c r="O1470" s="119"/>
      <c r="P1470" s="101" t="e">
        <f>VLOOKUP(N1470,'MATERIAL LIST'!$A$2:$B$64,2,FALSE)</f>
        <v>#N/A</v>
      </c>
      <c r="Q1470" s="119"/>
      <c r="R1470" s="119"/>
      <c r="S1470" s="166"/>
      <c r="T1470" s="119"/>
      <c r="U1470" s="167"/>
      <c r="V1470" s="119"/>
      <c r="W1470" s="78" t="e">
        <f>VLOOKUP(A1651, 'adm1'!A$2:B$15, 2, FALSE)</f>
        <v>#N/A</v>
      </c>
      <c r="X1470" s="16" t="e">
        <f>VLOOKUP(C1651, 'adm2'!A$2:B$62, 2, FALSE)</f>
        <v>#N/A</v>
      </c>
      <c r="Y1470" s="16" t="e">
        <f>VLOOKUP(E1651, 'adm3'!A$2:B$273, 2, FALSE)</f>
        <v>#N/A</v>
      </c>
      <c r="Z1470" s="16" t="e">
        <f>VLOOKUP(G1651, stle!A$2:B$5250, 2, FALSE)</f>
        <v>#N/A</v>
      </c>
    </row>
    <row r="1471" spans="1:26" s="34" customFormat="1">
      <c r="A1471" s="119"/>
      <c r="B1471" s="163" t="e">
        <f t="shared" si="24"/>
        <v>#N/A</v>
      </c>
      <c r="C1471" s="119"/>
      <c r="D1471" s="163" t="e">
        <f t="shared" si="25"/>
        <v>#N/A</v>
      </c>
      <c r="E1471" s="119"/>
      <c r="F1471" s="164" t="e">
        <f t="shared" si="26"/>
        <v>#N/A</v>
      </c>
      <c r="G1471" s="119"/>
      <c r="H1471" s="163" t="e">
        <f t="shared" si="27"/>
        <v>#N/A</v>
      </c>
      <c r="I1471" s="163"/>
      <c r="J1471" s="165"/>
      <c r="K1471" s="119"/>
      <c r="L1471" s="119"/>
      <c r="M1471" s="119"/>
      <c r="N1471" s="117"/>
      <c r="O1471" s="119"/>
      <c r="P1471" s="101" t="e">
        <f>VLOOKUP(N1471,'MATERIAL LIST'!$A$2:$B$64,2,FALSE)</f>
        <v>#N/A</v>
      </c>
      <c r="Q1471" s="119"/>
      <c r="R1471" s="119"/>
      <c r="S1471" s="166"/>
      <c r="T1471" s="119"/>
      <c r="U1471" s="167"/>
      <c r="V1471" s="119"/>
      <c r="W1471" s="78" t="e">
        <f>VLOOKUP(A1652, 'adm1'!A$2:B$15, 2, FALSE)</f>
        <v>#N/A</v>
      </c>
      <c r="X1471" s="16" t="e">
        <f>VLOOKUP(C1652, 'adm2'!A$2:B$62, 2, FALSE)</f>
        <v>#N/A</v>
      </c>
      <c r="Y1471" s="16" t="e">
        <f>VLOOKUP(E1652, 'adm3'!A$2:B$273, 2, FALSE)</f>
        <v>#N/A</v>
      </c>
      <c r="Z1471" s="16" t="e">
        <f>VLOOKUP(G1652, stle!A$2:B$5250, 2, FALSE)</f>
        <v>#N/A</v>
      </c>
    </row>
    <row r="1472" spans="1:26" s="34" customFormat="1">
      <c r="A1472" s="119"/>
      <c r="B1472" s="163" t="e">
        <f t="shared" si="24"/>
        <v>#N/A</v>
      </c>
      <c r="C1472" s="119"/>
      <c r="D1472" s="163" t="e">
        <f t="shared" si="25"/>
        <v>#N/A</v>
      </c>
      <c r="E1472" s="119"/>
      <c r="F1472" s="164" t="e">
        <f t="shared" si="26"/>
        <v>#N/A</v>
      </c>
      <c r="G1472" s="119"/>
      <c r="H1472" s="163" t="e">
        <f t="shared" si="27"/>
        <v>#N/A</v>
      </c>
      <c r="I1472" s="163"/>
      <c r="J1472" s="165"/>
      <c r="K1472" s="119"/>
      <c r="L1472" s="119"/>
      <c r="M1472" s="119"/>
      <c r="N1472" s="117"/>
      <c r="O1472" s="119"/>
      <c r="P1472" s="101" t="e">
        <f>VLOOKUP(N1472,'MATERIAL LIST'!$A$2:$B$64,2,FALSE)</f>
        <v>#N/A</v>
      </c>
      <c r="Q1472" s="119"/>
      <c r="R1472" s="119"/>
      <c r="S1472" s="166"/>
      <c r="T1472" s="119"/>
      <c r="U1472" s="167"/>
      <c r="V1472" s="119"/>
      <c r="W1472" s="78" t="e">
        <f>VLOOKUP(A1653, 'adm1'!A$2:B$15, 2, FALSE)</f>
        <v>#N/A</v>
      </c>
      <c r="X1472" s="16" t="e">
        <f>VLOOKUP(C1653, 'adm2'!A$2:B$62, 2, FALSE)</f>
        <v>#N/A</v>
      </c>
      <c r="Y1472" s="16" t="e">
        <f>VLOOKUP(E1653, 'adm3'!A$2:B$273, 2, FALSE)</f>
        <v>#N/A</v>
      </c>
      <c r="Z1472" s="16" t="e">
        <f>VLOOKUP(G1653, stle!A$2:B$5250, 2, FALSE)</f>
        <v>#N/A</v>
      </c>
    </row>
    <row r="1473" spans="1:26" s="34" customFormat="1">
      <c r="A1473" s="119"/>
      <c r="B1473" s="163" t="e">
        <f t="shared" si="24"/>
        <v>#N/A</v>
      </c>
      <c r="C1473" s="119"/>
      <c r="D1473" s="163" t="e">
        <f t="shared" si="25"/>
        <v>#N/A</v>
      </c>
      <c r="E1473" s="119"/>
      <c r="F1473" s="164" t="e">
        <f t="shared" si="26"/>
        <v>#N/A</v>
      </c>
      <c r="G1473" s="119"/>
      <c r="H1473" s="163" t="e">
        <f t="shared" si="27"/>
        <v>#N/A</v>
      </c>
      <c r="I1473" s="163"/>
      <c r="J1473" s="165"/>
      <c r="K1473" s="119"/>
      <c r="L1473" s="119"/>
      <c r="M1473" s="119"/>
      <c r="N1473" s="117"/>
      <c r="O1473" s="119"/>
      <c r="P1473" s="101" t="e">
        <f>VLOOKUP(N1473,'MATERIAL LIST'!$A$2:$B$64,2,FALSE)</f>
        <v>#N/A</v>
      </c>
      <c r="Q1473" s="119"/>
      <c r="R1473" s="119"/>
      <c r="S1473" s="166"/>
      <c r="T1473" s="119"/>
      <c r="U1473" s="167"/>
      <c r="V1473" s="119"/>
      <c r="W1473" s="78" t="e">
        <f>VLOOKUP(A1654, 'adm1'!A$2:B$15, 2, FALSE)</f>
        <v>#N/A</v>
      </c>
      <c r="X1473" s="16" t="e">
        <f>VLOOKUP(C1654, 'adm2'!A$2:B$62, 2, FALSE)</f>
        <v>#N/A</v>
      </c>
      <c r="Y1473" s="16" t="e">
        <f>VLOOKUP(E1654, 'adm3'!A$2:B$273, 2, FALSE)</f>
        <v>#N/A</v>
      </c>
      <c r="Z1473" s="16" t="e">
        <f>VLOOKUP(G1654, stle!A$2:B$5250, 2, FALSE)</f>
        <v>#N/A</v>
      </c>
    </row>
    <row r="1474" spans="1:26" s="34" customFormat="1">
      <c r="A1474" s="119"/>
      <c r="B1474" s="163" t="e">
        <f t="shared" si="24"/>
        <v>#N/A</v>
      </c>
      <c r="C1474" s="119"/>
      <c r="D1474" s="163" t="e">
        <f t="shared" si="25"/>
        <v>#N/A</v>
      </c>
      <c r="E1474" s="119"/>
      <c r="F1474" s="164" t="e">
        <f t="shared" si="26"/>
        <v>#N/A</v>
      </c>
      <c r="G1474" s="119"/>
      <c r="H1474" s="163" t="e">
        <f t="shared" si="27"/>
        <v>#N/A</v>
      </c>
      <c r="I1474" s="163"/>
      <c r="J1474" s="165"/>
      <c r="K1474" s="119"/>
      <c r="L1474" s="119"/>
      <c r="M1474" s="119"/>
      <c r="N1474" s="117"/>
      <c r="O1474" s="119"/>
      <c r="P1474" s="101" t="e">
        <f>VLOOKUP(N1474,'MATERIAL LIST'!$A$2:$B$64,2,FALSE)</f>
        <v>#N/A</v>
      </c>
      <c r="Q1474" s="119"/>
      <c r="R1474" s="119"/>
      <c r="S1474" s="166"/>
      <c r="T1474" s="119"/>
      <c r="U1474" s="167"/>
      <c r="V1474" s="119"/>
      <c r="W1474" s="78" t="e">
        <f>VLOOKUP(A1655, 'adm1'!A$2:B$15, 2, FALSE)</f>
        <v>#N/A</v>
      </c>
      <c r="X1474" s="16" t="e">
        <f>VLOOKUP(C1655, 'adm2'!A$2:B$62, 2, FALSE)</f>
        <v>#N/A</v>
      </c>
      <c r="Y1474" s="16" t="e">
        <f>VLOOKUP(E1655, 'adm3'!A$2:B$273, 2, FALSE)</f>
        <v>#N/A</v>
      </c>
      <c r="Z1474" s="16" t="e">
        <f>VLOOKUP(G1655, stle!A$2:B$5250, 2, FALSE)</f>
        <v>#N/A</v>
      </c>
    </row>
    <row r="1475" spans="1:26" s="34" customFormat="1">
      <c r="A1475" s="119"/>
      <c r="B1475" s="163" t="e">
        <f t="shared" si="24"/>
        <v>#N/A</v>
      </c>
      <c r="C1475" s="119"/>
      <c r="D1475" s="163" t="e">
        <f t="shared" si="25"/>
        <v>#N/A</v>
      </c>
      <c r="E1475" s="119"/>
      <c r="F1475" s="164" t="e">
        <f t="shared" si="26"/>
        <v>#N/A</v>
      </c>
      <c r="G1475" s="119"/>
      <c r="H1475" s="163" t="e">
        <f t="shared" si="27"/>
        <v>#N/A</v>
      </c>
      <c r="I1475" s="163"/>
      <c r="J1475" s="165"/>
      <c r="K1475" s="119"/>
      <c r="L1475" s="119"/>
      <c r="M1475" s="119"/>
      <c r="N1475" s="117"/>
      <c r="O1475" s="119"/>
      <c r="P1475" s="101" t="e">
        <f>VLOOKUP(N1475,'MATERIAL LIST'!$A$2:$B$64,2,FALSE)</f>
        <v>#N/A</v>
      </c>
      <c r="Q1475" s="119"/>
      <c r="R1475" s="119"/>
      <c r="S1475" s="166"/>
      <c r="T1475" s="119"/>
      <c r="U1475" s="167"/>
      <c r="V1475" s="119"/>
      <c r="W1475" s="78" t="e">
        <f>VLOOKUP(A1656, 'adm1'!A$2:B$15, 2, FALSE)</f>
        <v>#N/A</v>
      </c>
      <c r="X1475" s="16" t="e">
        <f>VLOOKUP(C1656, 'adm2'!A$2:B$62, 2, FALSE)</f>
        <v>#N/A</v>
      </c>
      <c r="Y1475" s="16" t="e">
        <f>VLOOKUP(E1656, 'adm3'!A$2:B$273, 2, FALSE)</f>
        <v>#N/A</v>
      </c>
      <c r="Z1475" s="16" t="e">
        <f>VLOOKUP(G1656, stle!A$2:B$5250, 2, FALSE)</f>
        <v>#N/A</v>
      </c>
    </row>
    <row r="1476" spans="1:26" s="34" customFormat="1">
      <c r="A1476" s="119"/>
      <c r="B1476" s="163" t="e">
        <f t="shared" si="24"/>
        <v>#N/A</v>
      </c>
      <c r="C1476" s="119"/>
      <c r="D1476" s="163" t="e">
        <f t="shared" si="25"/>
        <v>#N/A</v>
      </c>
      <c r="E1476" s="119"/>
      <c r="F1476" s="164" t="e">
        <f t="shared" si="26"/>
        <v>#N/A</v>
      </c>
      <c r="G1476" s="119"/>
      <c r="H1476" s="163" t="e">
        <f t="shared" si="27"/>
        <v>#N/A</v>
      </c>
      <c r="I1476" s="163"/>
      <c r="J1476" s="165"/>
      <c r="K1476" s="119"/>
      <c r="L1476" s="119"/>
      <c r="M1476" s="119"/>
      <c r="N1476" s="117"/>
      <c r="O1476" s="119"/>
      <c r="P1476" s="101" t="e">
        <f>VLOOKUP(N1476,'MATERIAL LIST'!$A$2:$B$64,2,FALSE)</f>
        <v>#N/A</v>
      </c>
      <c r="Q1476" s="119"/>
      <c r="R1476" s="119"/>
      <c r="S1476" s="166"/>
      <c r="T1476" s="119"/>
      <c r="U1476" s="167"/>
      <c r="V1476" s="119"/>
      <c r="W1476" s="78" t="e">
        <f>VLOOKUP(A1657, 'adm1'!A$2:B$15, 2, FALSE)</f>
        <v>#N/A</v>
      </c>
      <c r="X1476" s="16" t="e">
        <f>VLOOKUP(C1657, 'adm2'!A$2:B$62, 2, FALSE)</f>
        <v>#N/A</v>
      </c>
      <c r="Y1476" s="16" t="e">
        <f>VLOOKUP(E1657, 'adm3'!A$2:B$273, 2, FALSE)</f>
        <v>#N/A</v>
      </c>
      <c r="Z1476" s="16" t="e">
        <f>VLOOKUP(G1657, stle!A$2:B$5250, 2, FALSE)</f>
        <v>#N/A</v>
      </c>
    </row>
    <row r="1477" spans="1:26" s="34" customFormat="1">
      <c r="A1477" s="119"/>
      <c r="B1477" s="163" t="e">
        <f t="shared" si="24"/>
        <v>#N/A</v>
      </c>
      <c r="C1477" s="119"/>
      <c r="D1477" s="163" t="e">
        <f t="shared" si="25"/>
        <v>#N/A</v>
      </c>
      <c r="E1477" s="119"/>
      <c r="F1477" s="164" t="e">
        <f t="shared" si="26"/>
        <v>#N/A</v>
      </c>
      <c r="G1477" s="119"/>
      <c r="H1477" s="163" t="e">
        <f t="shared" si="27"/>
        <v>#N/A</v>
      </c>
      <c r="I1477" s="163"/>
      <c r="J1477" s="165"/>
      <c r="K1477" s="119"/>
      <c r="L1477" s="119"/>
      <c r="M1477" s="119"/>
      <c r="N1477" s="117"/>
      <c r="O1477" s="119"/>
      <c r="P1477" s="101" t="e">
        <f>VLOOKUP(N1477,'MATERIAL LIST'!$A$2:$B$64,2,FALSE)</f>
        <v>#N/A</v>
      </c>
      <c r="Q1477" s="119"/>
      <c r="R1477" s="119"/>
      <c r="S1477" s="166"/>
      <c r="T1477" s="119"/>
      <c r="U1477" s="167"/>
      <c r="V1477" s="119"/>
      <c r="W1477" s="78" t="e">
        <f>VLOOKUP(A1658, 'adm1'!A$2:B$15, 2, FALSE)</f>
        <v>#N/A</v>
      </c>
      <c r="X1477" s="16" t="e">
        <f>VLOOKUP(C1658, 'adm2'!A$2:B$62, 2, FALSE)</f>
        <v>#N/A</v>
      </c>
      <c r="Y1477" s="16" t="e">
        <f>VLOOKUP(E1658, 'adm3'!A$2:B$273, 2, FALSE)</f>
        <v>#N/A</v>
      </c>
      <c r="Z1477" s="16" t="e">
        <f>VLOOKUP(G1658, stle!A$2:B$5250, 2, FALSE)</f>
        <v>#N/A</v>
      </c>
    </row>
    <row r="1478" spans="1:26" s="34" customFormat="1">
      <c r="A1478" s="119"/>
      <c r="B1478" s="163" t="e">
        <f t="shared" si="24"/>
        <v>#N/A</v>
      </c>
      <c r="C1478" s="119"/>
      <c r="D1478" s="163" t="e">
        <f t="shared" si="25"/>
        <v>#N/A</v>
      </c>
      <c r="E1478" s="119"/>
      <c r="F1478" s="164" t="e">
        <f t="shared" si="26"/>
        <v>#N/A</v>
      </c>
      <c r="G1478" s="119"/>
      <c r="H1478" s="163" t="e">
        <f t="shared" si="27"/>
        <v>#N/A</v>
      </c>
      <c r="I1478" s="163"/>
      <c r="J1478" s="165"/>
      <c r="K1478" s="119"/>
      <c r="L1478" s="119"/>
      <c r="M1478" s="119"/>
      <c r="N1478" s="117"/>
      <c r="O1478" s="119"/>
      <c r="P1478" s="101" t="e">
        <f>VLOOKUP(N1478,'MATERIAL LIST'!$A$2:$B$64,2,FALSE)</f>
        <v>#N/A</v>
      </c>
      <c r="Q1478" s="119"/>
      <c r="R1478" s="119"/>
      <c r="S1478" s="166"/>
      <c r="T1478" s="119"/>
      <c r="U1478" s="167"/>
      <c r="V1478" s="119"/>
      <c r="W1478" s="78" t="e">
        <f>VLOOKUP(A1659, 'adm1'!A$2:B$15, 2, FALSE)</f>
        <v>#N/A</v>
      </c>
      <c r="X1478" s="16" t="e">
        <f>VLOOKUP(C1659, 'adm2'!A$2:B$62, 2, FALSE)</f>
        <v>#N/A</v>
      </c>
      <c r="Y1478" s="16" t="e">
        <f>VLOOKUP(E1659, 'adm3'!A$2:B$273, 2, FALSE)</f>
        <v>#N/A</v>
      </c>
      <c r="Z1478" s="16" t="e">
        <f>VLOOKUP(G1659, stle!A$2:B$5250, 2, FALSE)</f>
        <v>#N/A</v>
      </c>
    </row>
    <row r="1479" spans="1:26" s="34" customFormat="1">
      <c r="A1479" s="119"/>
      <c r="B1479" s="163" t="e">
        <f t="shared" si="24"/>
        <v>#N/A</v>
      </c>
      <c r="C1479" s="119"/>
      <c r="D1479" s="163" t="e">
        <f t="shared" si="25"/>
        <v>#N/A</v>
      </c>
      <c r="E1479" s="119"/>
      <c r="F1479" s="164" t="e">
        <f t="shared" si="26"/>
        <v>#N/A</v>
      </c>
      <c r="G1479" s="119"/>
      <c r="H1479" s="163" t="e">
        <f t="shared" si="27"/>
        <v>#N/A</v>
      </c>
      <c r="I1479" s="163"/>
      <c r="J1479" s="165"/>
      <c r="K1479" s="119"/>
      <c r="L1479" s="119"/>
      <c r="M1479" s="119"/>
      <c r="N1479" s="117"/>
      <c r="O1479" s="119"/>
      <c r="P1479" s="101" t="e">
        <f>VLOOKUP(N1479,'MATERIAL LIST'!$A$2:$B$64,2,FALSE)</f>
        <v>#N/A</v>
      </c>
      <c r="Q1479" s="119"/>
      <c r="R1479" s="119"/>
      <c r="S1479" s="166"/>
      <c r="T1479" s="119"/>
      <c r="U1479" s="167"/>
      <c r="V1479" s="119"/>
      <c r="W1479" s="78" t="e">
        <f>VLOOKUP(A1660, 'adm1'!A$2:B$15, 2, FALSE)</f>
        <v>#N/A</v>
      </c>
      <c r="X1479" s="16" t="e">
        <f>VLOOKUP(C1660, 'adm2'!A$2:B$62, 2, FALSE)</f>
        <v>#N/A</v>
      </c>
      <c r="Y1479" s="16" t="e">
        <f>VLOOKUP(E1660, 'adm3'!A$2:B$273, 2, FALSE)</f>
        <v>#N/A</v>
      </c>
      <c r="Z1479" s="16" t="e">
        <f>VLOOKUP(G1660, stle!A$2:B$5250, 2, FALSE)</f>
        <v>#N/A</v>
      </c>
    </row>
    <row r="1480" spans="1:26" s="34" customFormat="1">
      <c r="A1480" s="119"/>
      <c r="B1480" s="163" t="e">
        <f t="shared" si="24"/>
        <v>#N/A</v>
      </c>
      <c r="C1480" s="119"/>
      <c r="D1480" s="163" t="e">
        <f t="shared" si="25"/>
        <v>#N/A</v>
      </c>
      <c r="E1480" s="119"/>
      <c r="F1480" s="164" t="e">
        <f t="shared" si="26"/>
        <v>#N/A</v>
      </c>
      <c r="G1480" s="119"/>
      <c r="H1480" s="163" t="e">
        <f t="shared" si="27"/>
        <v>#N/A</v>
      </c>
      <c r="I1480" s="163"/>
      <c r="J1480" s="165"/>
      <c r="K1480" s="119"/>
      <c r="L1480" s="119"/>
      <c r="M1480" s="119"/>
      <c r="N1480" s="117"/>
      <c r="O1480" s="119"/>
      <c r="P1480" s="101" t="e">
        <f>VLOOKUP(N1480,'MATERIAL LIST'!$A$2:$B$64,2,FALSE)</f>
        <v>#N/A</v>
      </c>
      <c r="Q1480" s="119"/>
      <c r="R1480" s="119"/>
      <c r="S1480" s="166"/>
      <c r="T1480" s="119"/>
      <c r="U1480" s="167"/>
      <c r="V1480" s="119"/>
      <c r="W1480" s="78" t="e">
        <f>VLOOKUP(A1661, 'adm1'!A$2:B$15, 2, FALSE)</f>
        <v>#N/A</v>
      </c>
      <c r="X1480" s="16" t="e">
        <f>VLOOKUP(C1661, 'adm2'!A$2:B$62, 2, FALSE)</f>
        <v>#N/A</v>
      </c>
      <c r="Y1480" s="16" t="e">
        <f>VLOOKUP(E1661, 'adm3'!A$2:B$273, 2, FALSE)</f>
        <v>#N/A</v>
      </c>
      <c r="Z1480" s="16" t="e">
        <f>VLOOKUP(G1661, stle!A$2:B$5250, 2, FALSE)</f>
        <v>#N/A</v>
      </c>
    </row>
    <row r="1481" spans="1:26" s="34" customFormat="1">
      <c r="A1481" s="119"/>
      <c r="B1481" s="163" t="e">
        <f t="shared" si="24"/>
        <v>#N/A</v>
      </c>
      <c r="C1481" s="119"/>
      <c r="D1481" s="163" t="e">
        <f t="shared" si="25"/>
        <v>#N/A</v>
      </c>
      <c r="E1481" s="119"/>
      <c r="F1481" s="164" t="e">
        <f t="shared" si="26"/>
        <v>#N/A</v>
      </c>
      <c r="G1481" s="119"/>
      <c r="H1481" s="163" t="e">
        <f t="shared" si="27"/>
        <v>#N/A</v>
      </c>
      <c r="I1481" s="163"/>
      <c r="J1481" s="165"/>
      <c r="K1481" s="119"/>
      <c r="L1481" s="119"/>
      <c r="M1481" s="119"/>
      <c r="N1481" s="117"/>
      <c r="O1481" s="119"/>
      <c r="P1481" s="101" t="e">
        <f>VLOOKUP(N1481,'MATERIAL LIST'!$A$2:$B$64,2,FALSE)</f>
        <v>#N/A</v>
      </c>
      <c r="Q1481" s="119"/>
      <c r="R1481" s="119"/>
      <c r="S1481" s="166"/>
      <c r="T1481" s="119"/>
      <c r="U1481" s="167"/>
      <c r="V1481" s="119"/>
      <c r="W1481" s="78" t="e">
        <f>VLOOKUP(A1662, 'adm1'!A$2:B$15, 2, FALSE)</f>
        <v>#N/A</v>
      </c>
      <c r="X1481" s="16" t="e">
        <f>VLOOKUP(C1662, 'adm2'!A$2:B$62, 2, FALSE)</f>
        <v>#N/A</v>
      </c>
      <c r="Y1481" s="16" t="e">
        <f>VLOOKUP(E1662, 'adm3'!A$2:B$273, 2, FALSE)</f>
        <v>#N/A</v>
      </c>
      <c r="Z1481" s="16" t="e">
        <f>VLOOKUP(G1662, stle!A$2:B$5250, 2, FALSE)</f>
        <v>#N/A</v>
      </c>
    </row>
    <row r="1482" spans="1:26" s="34" customFormat="1">
      <c r="A1482" s="119"/>
      <c r="B1482" s="163" t="e">
        <f t="shared" si="24"/>
        <v>#N/A</v>
      </c>
      <c r="C1482" s="119"/>
      <c r="D1482" s="163" t="e">
        <f t="shared" si="25"/>
        <v>#N/A</v>
      </c>
      <c r="E1482" s="119"/>
      <c r="F1482" s="164" t="e">
        <f t="shared" si="26"/>
        <v>#N/A</v>
      </c>
      <c r="G1482" s="119"/>
      <c r="H1482" s="163" t="e">
        <f t="shared" si="27"/>
        <v>#N/A</v>
      </c>
      <c r="I1482" s="163"/>
      <c r="J1482" s="165"/>
      <c r="K1482" s="119"/>
      <c r="L1482" s="119"/>
      <c r="M1482" s="119"/>
      <c r="N1482" s="117"/>
      <c r="O1482" s="119"/>
      <c r="P1482" s="101" t="e">
        <f>VLOOKUP(N1482,'MATERIAL LIST'!$A$2:$B$64,2,FALSE)</f>
        <v>#N/A</v>
      </c>
      <c r="Q1482" s="119"/>
      <c r="R1482" s="119"/>
      <c r="S1482" s="166"/>
      <c r="T1482" s="119"/>
      <c r="U1482" s="167"/>
      <c r="V1482" s="119"/>
      <c r="W1482" s="78" t="e">
        <f>VLOOKUP(A1663, 'adm1'!A$2:B$15, 2, FALSE)</f>
        <v>#N/A</v>
      </c>
      <c r="X1482" s="16" t="e">
        <f>VLOOKUP(C1663, 'adm2'!A$2:B$62, 2, FALSE)</f>
        <v>#N/A</v>
      </c>
      <c r="Y1482" s="16" t="e">
        <f>VLOOKUP(E1663, 'adm3'!A$2:B$273, 2, FALSE)</f>
        <v>#N/A</v>
      </c>
      <c r="Z1482" s="16" t="e">
        <f>VLOOKUP(G1663, stle!A$2:B$5250, 2, FALSE)</f>
        <v>#N/A</v>
      </c>
    </row>
    <row r="1483" spans="1:26" s="34" customFormat="1">
      <c r="A1483" s="119"/>
      <c r="B1483" s="163" t="e">
        <f t="shared" si="24"/>
        <v>#N/A</v>
      </c>
      <c r="C1483" s="119"/>
      <c r="D1483" s="163" t="e">
        <f t="shared" si="25"/>
        <v>#N/A</v>
      </c>
      <c r="E1483" s="119"/>
      <c r="F1483" s="164" t="e">
        <f t="shared" si="26"/>
        <v>#N/A</v>
      </c>
      <c r="G1483" s="119"/>
      <c r="H1483" s="163" t="e">
        <f t="shared" si="27"/>
        <v>#N/A</v>
      </c>
      <c r="I1483" s="163"/>
      <c r="J1483" s="165"/>
      <c r="K1483" s="119"/>
      <c r="L1483" s="119"/>
      <c r="M1483" s="119"/>
      <c r="N1483" s="117"/>
      <c r="O1483" s="119"/>
      <c r="P1483" s="101" t="e">
        <f>VLOOKUP(N1483,'MATERIAL LIST'!$A$2:$B$64,2,FALSE)</f>
        <v>#N/A</v>
      </c>
      <c r="Q1483" s="119"/>
      <c r="R1483" s="119"/>
      <c r="S1483" s="166"/>
      <c r="T1483" s="119"/>
      <c r="U1483" s="167"/>
      <c r="V1483" s="119"/>
      <c r="W1483" s="78" t="e">
        <f>VLOOKUP(A1664, 'adm1'!A$2:B$15, 2, FALSE)</f>
        <v>#N/A</v>
      </c>
      <c r="X1483" s="16" t="e">
        <f>VLOOKUP(C1664, 'adm2'!A$2:B$62, 2, FALSE)</f>
        <v>#N/A</v>
      </c>
      <c r="Y1483" s="16" t="e">
        <f>VLOOKUP(E1664, 'adm3'!A$2:B$273, 2, FALSE)</f>
        <v>#N/A</v>
      </c>
      <c r="Z1483" s="16" t="e">
        <f>VLOOKUP(G1664, stle!A$2:B$5250, 2, FALSE)</f>
        <v>#N/A</v>
      </c>
    </row>
    <row r="1484" spans="1:26" s="34" customFormat="1">
      <c r="A1484" s="119"/>
      <c r="B1484" s="163" t="e">
        <f t="shared" si="24"/>
        <v>#N/A</v>
      </c>
      <c r="C1484" s="119"/>
      <c r="D1484" s="163" t="e">
        <f t="shared" si="25"/>
        <v>#N/A</v>
      </c>
      <c r="E1484" s="119"/>
      <c r="F1484" s="164" t="e">
        <f t="shared" si="26"/>
        <v>#N/A</v>
      </c>
      <c r="G1484" s="119"/>
      <c r="H1484" s="163" t="e">
        <f t="shared" si="27"/>
        <v>#N/A</v>
      </c>
      <c r="I1484" s="163"/>
      <c r="J1484" s="165"/>
      <c r="K1484" s="119"/>
      <c r="L1484" s="119"/>
      <c r="M1484" s="119"/>
      <c r="N1484" s="117"/>
      <c r="O1484" s="119"/>
      <c r="P1484" s="101" t="e">
        <f>VLOOKUP(N1484,'MATERIAL LIST'!$A$2:$B$64,2,FALSE)</f>
        <v>#N/A</v>
      </c>
      <c r="Q1484" s="119"/>
      <c r="R1484" s="119"/>
      <c r="S1484" s="166"/>
      <c r="T1484" s="119"/>
      <c r="U1484" s="167"/>
      <c r="V1484" s="119"/>
      <c r="W1484" s="78" t="e">
        <f>VLOOKUP(A1665, 'adm1'!A$2:B$15, 2, FALSE)</f>
        <v>#N/A</v>
      </c>
      <c r="X1484" s="16" t="e">
        <f>VLOOKUP(C1665, 'adm2'!A$2:B$62, 2, FALSE)</f>
        <v>#N/A</v>
      </c>
      <c r="Y1484" s="16" t="e">
        <f>VLOOKUP(E1665, 'adm3'!A$2:B$273, 2, FALSE)</f>
        <v>#N/A</v>
      </c>
      <c r="Z1484" s="16" t="e">
        <f>VLOOKUP(G1665, stle!A$2:B$5250, 2, FALSE)</f>
        <v>#N/A</v>
      </c>
    </row>
    <row r="1485" spans="1:26" s="34" customFormat="1">
      <c r="A1485" s="119"/>
      <c r="B1485" s="163" t="e">
        <f t="shared" si="24"/>
        <v>#N/A</v>
      </c>
      <c r="C1485" s="119"/>
      <c r="D1485" s="163" t="e">
        <f t="shared" si="25"/>
        <v>#N/A</v>
      </c>
      <c r="E1485" s="119"/>
      <c r="F1485" s="164" t="e">
        <f t="shared" si="26"/>
        <v>#N/A</v>
      </c>
      <c r="G1485" s="119"/>
      <c r="H1485" s="163" t="e">
        <f t="shared" si="27"/>
        <v>#N/A</v>
      </c>
      <c r="I1485" s="163"/>
      <c r="J1485" s="165"/>
      <c r="K1485" s="119"/>
      <c r="L1485" s="119"/>
      <c r="M1485" s="119"/>
      <c r="N1485" s="117"/>
      <c r="O1485" s="119"/>
      <c r="P1485" s="101" t="e">
        <f>VLOOKUP(N1485,'MATERIAL LIST'!$A$2:$B$64,2,FALSE)</f>
        <v>#N/A</v>
      </c>
      <c r="Q1485" s="119"/>
      <c r="R1485" s="119"/>
      <c r="S1485" s="166"/>
      <c r="T1485" s="119"/>
      <c r="U1485" s="167"/>
      <c r="V1485" s="119"/>
      <c r="W1485" s="78" t="e">
        <f>VLOOKUP(A1666, 'adm1'!A$2:B$15, 2, FALSE)</f>
        <v>#N/A</v>
      </c>
      <c r="X1485" s="16" t="e">
        <f>VLOOKUP(C1666, 'adm2'!A$2:B$62, 2, FALSE)</f>
        <v>#N/A</v>
      </c>
      <c r="Y1485" s="16" t="e">
        <f>VLOOKUP(E1666, 'adm3'!A$2:B$273, 2, FALSE)</f>
        <v>#N/A</v>
      </c>
      <c r="Z1485" s="16" t="e">
        <f>VLOOKUP(G1666, stle!A$2:B$5250, 2, FALSE)</f>
        <v>#N/A</v>
      </c>
    </row>
    <row r="1486" spans="1:26" s="34" customFormat="1">
      <c r="A1486" s="119"/>
      <c r="B1486" s="163" t="e">
        <f t="shared" si="24"/>
        <v>#N/A</v>
      </c>
      <c r="C1486" s="119"/>
      <c r="D1486" s="163" t="e">
        <f t="shared" si="25"/>
        <v>#N/A</v>
      </c>
      <c r="E1486" s="119"/>
      <c r="F1486" s="164" t="e">
        <f t="shared" si="26"/>
        <v>#N/A</v>
      </c>
      <c r="G1486" s="119"/>
      <c r="H1486" s="163" t="e">
        <f t="shared" si="27"/>
        <v>#N/A</v>
      </c>
      <c r="I1486" s="163"/>
      <c r="J1486" s="165"/>
      <c r="K1486" s="119"/>
      <c r="L1486" s="119"/>
      <c r="M1486" s="119"/>
      <c r="N1486" s="117"/>
      <c r="O1486" s="119"/>
      <c r="P1486" s="101" t="e">
        <f>VLOOKUP(N1486,'MATERIAL LIST'!$A$2:$B$64,2,FALSE)</f>
        <v>#N/A</v>
      </c>
      <c r="Q1486" s="119"/>
      <c r="R1486" s="119"/>
      <c r="S1486" s="166"/>
      <c r="T1486" s="119"/>
      <c r="U1486" s="167"/>
      <c r="V1486" s="119"/>
      <c r="W1486" s="78" t="e">
        <f>VLOOKUP(A1667, 'adm1'!A$2:B$15, 2, FALSE)</f>
        <v>#N/A</v>
      </c>
      <c r="X1486" s="16" t="e">
        <f>VLOOKUP(C1667, 'adm2'!A$2:B$62, 2, FALSE)</f>
        <v>#N/A</v>
      </c>
      <c r="Y1486" s="16" t="e">
        <f>VLOOKUP(E1667, 'adm3'!A$2:B$273, 2, FALSE)</f>
        <v>#N/A</v>
      </c>
      <c r="Z1486" s="16" t="e">
        <f>VLOOKUP(G1667, stle!A$2:B$5250, 2, FALSE)</f>
        <v>#N/A</v>
      </c>
    </row>
    <row r="1487" spans="1:26" s="34" customFormat="1">
      <c r="A1487" s="119"/>
      <c r="B1487" s="163" t="e">
        <f t="shared" si="24"/>
        <v>#N/A</v>
      </c>
      <c r="C1487" s="119"/>
      <c r="D1487" s="163" t="e">
        <f t="shared" si="25"/>
        <v>#N/A</v>
      </c>
      <c r="E1487" s="119"/>
      <c r="F1487" s="164" t="e">
        <f t="shared" si="26"/>
        <v>#N/A</v>
      </c>
      <c r="G1487" s="119"/>
      <c r="H1487" s="163" t="e">
        <f t="shared" si="27"/>
        <v>#N/A</v>
      </c>
      <c r="I1487" s="163"/>
      <c r="J1487" s="165"/>
      <c r="K1487" s="119"/>
      <c r="L1487" s="119"/>
      <c r="M1487" s="119"/>
      <c r="N1487" s="117"/>
      <c r="O1487" s="119"/>
      <c r="P1487" s="101" t="e">
        <f>VLOOKUP(N1487,'MATERIAL LIST'!$A$2:$B$64,2,FALSE)</f>
        <v>#N/A</v>
      </c>
      <c r="Q1487" s="119"/>
      <c r="R1487" s="119"/>
      <c r="S1487" s="166"/>
      <c r="T1487" s="119"/>
      <c r="U1487" s="167"/>
      <c r="V1487" s="119"/>
      <c r="W1487" s="78" t="e">
        <f>VLOOKUP(A1668, 'adm1'!A$2:B$15, 2, FALSE)</f>
        <v>#N/A</v>
      </c>
      <c r="X1487" s="16" t="e">
        <f>VLOOKUP(C1668, 'adm2'!A$2:B$62, 2, FALSE)</f>
        <v>#N/A</v>
      </c>
      <c r="Y1487" s="16" t="e">
        <f>VLOOKUP(E1668, 'adm3'!A$2:B$273, 2, FALSE)</f>
        <v>#N/A</v>
      </c>
      <c r="Z1487" s="16" t="e">
        <f>VLOOKUP(G1668, stle!A$2:B$5250, 2, FALSE)</f>
        <v>#N/A</v>
      </c>
    </row>
    <row r="1488" spans="1:26" s="34" customFormat="1">
      <c r="A1488" s="119"/>
      <c r="B1488" s="163" t="e">
        <f t="shared" si="24"/>
        <v>#N/A</v>
      </c>
      <c r="C1488" s="119"/>
      <c r="D1488" s="163" t="e">
        <f t="shared" si="25"/>
        <v>#N/A</v>
      </c>
      <c r="E1488" s="119"/>
      <c r="F1488" s="164" t="e">
        <f t="shared" si="26"/>
        <v>#N/A</v>
      </c>
      <c r="G1488" s="119"/>
      <c r="H1488" s="163" t="e">
        <f t="shared" si="27"/>
        <v>#N/A</v>
      </c>
      <c r="I1488" s="163"/>
      <c r="J1488" s="165"/>
      <c r="K1488" s="119"/>
      <c r="L1488" s="119"/>
      <c r="M1488" s="119"/>
      <c r="N1488" s="117"/>
      <c r="O1488" s="119"/>
      <c r="P1488" s="101" t="e">
        <f>VLOOKUP(N1488,'MATERIAL LIST'!$A$2:$B$64,2,FALSE)</f>
        <v>#N/A</v>
      </c>
      <c r="Q1488" s="119"/>
      <c r="R1488" s="119"/>
      <c r="S1488" s="166"/>
      <c r="T1488" s="119"/>
      <c r="U1488" s="167"/>
      <c r="V1488" s="119"/>
      <c r="W1488" s="78" t="e">
        <f>VLOOKUP(A1669, 'adm1'!A$2:B$15, 2, FALSE)</f>
        <v>#N/A</v>
      </c>
      <c r="X1488" s="16" t="e">
        <f>VLOOKUP(C1669, 'adm2'!A$2:B$62, 2, FALSE)</f>
        <v>#N/A</v>
      </c>
      <c r="Y1488" s="16" t="e">
        <f>VLOOKUP(E1669, 'adm3'!A$2:B$273, 2, FALSE)</f>
        <v>#N/A</v>
      </c>
      <c r="Z1488" s="16" t="e">
        <f>VLOOKUP(G1669, stle!A$2:B$5250, 2, FALSE)</f>
        <v>#N/A</v>
      </c>
    </row>
    <row r="1489" spans="1:26" s="34" customFormat="1">
      <c r="A1489" s="119"/>
      <c r="B1489" s="163" t="e">
        <f t="shared" si="24"/>
        <v>#N/A</v>
      </c>
      <c r="C1489" s="119"/>
      <c r="D1489" s="163" t="e">
        <f t="shared" si="25"/>
        <v>#N/A</v>
      </c>
      <c r="E1489" s="119"/>
      <c r="F1489" s="164" t="e">
        <f t="shared" si="26"/>
        <v>#N/A</v>
      </c>
      <c r="G1489" s="119"/>
      <c r="H1489" s="163" t="e">
        <f t="shared" si="27"/>
        <v>#N/A</v>
      </c>
      <c r="I1489" s="163"/>
      <c r="J1489" s="165"/>
      <c r="K1489" s="119"/>
      <c r="L1489" s="119"/>
      <c r="M1489" s="119"/>
      <c r="N1489" s="117"/>
      <c r="O1489" s="119"/>
      <c r="P1489" s="101" t="e">
        <f>VLOOKUP(N1489,'MATERIAL LIST'!$A$2:$B$64,2,FALSE)</f>
        <v>#N/A</v>
      </c>
      <c r="Q1489" s="119"/>
      <c r="R1489" s="119"/>
      <c r="S1489" s="166"/>
      <c r="T1489" s="119"/>
      <c r="U1489" s="167"/>
      <c r="V1489" s="119"/>
      <c r="W1489" s="78" t="e">
        <f>VLOOKUP(A1670, 'adm1'!A$2:B$15, 2, FALSE)</f>
        <v>#N/A</v>
      </c>
      <c r="X1489" s="16" t="e">
        <f>VLOOKUP(C1670, 'adm2'!A$2:B$62, 2, FALSE)</f>
        <v>#N/A</v>
      </c>
      <c r="Y1489" s="16" t="e">
        <f>VLOOKUP(E1670, 'adm3'!A$2:B$273, 2, FALSE)</f>
        <v>#N/A</v>
      </c>
      <c r="Z1489" s="16" t="e">
        <f>VLOOKUP(G1670, stle!A$2:B$5250, 2, FALSE)</f>
        <v>#N/A</v>
      </c>
    </row>
    <row r="1490" spans="1:26" s="34" customFormat="1">
      <c r="A1490" s="119"/>
      <c r="B1490" s="163" t="e">
        <f t="shared" si="24"/>
        <v>#N/A</v>
      </c>
      <c r="C1490" s="119"/>
      <c r="D1490" s="163" t="e">
        <f t="shared" si="25"/>
        <v>#N/A</v>
      </c>
      <c r="E1490" s="119"/>
      <c r="F1490" s="164" t="e">
        <f t="shared" si="26"/>
        <v>#N/A</v>
      </c>
      <c r="G1490" s="119"/>
      <c r="H1490" s="163" t="e">
        <f t="shared" si="27"/>
        <v>#N/A</v>
      </c>
      <c r="I1490" s="163"/>
      <c r="J1490" s="165"/>
      <c r="K1490" s="119"/>
      <c r="L1490" s="119"/>
      <c r="M1490" s="119"/>
      <c r="N1490" s="117"/>
      <c r="O1490" s="119"/>
      <c r="P1490" s="101" t="e">
        <f>VLOOKUP(N1490,'MATERIAL LIST'!$A$2:$B$64,2,FALSE)</f>
        <v>#N/A</v>
      </c>
      <c r="Q1490" s="119"/>
      <c r="R1490" s="119"/>
      <c r="S1490" s="166"/>
      <c r="T1490" s="119"/>
      <c r="U1490" s="167"/>
      <c r="V1490" s="119"/>
      <c r="W1490" s="78" t="e">
        <f>VLOOKUP(A1671, 'adm1'!A$2:B$15, 2, FALSE)</f>
        <v>#N/A</v>
      </c>
      <c r="X1490" s="16" t="e">
        <f>VLOOKUP(C1671, 'adm2'!A$2:B$62, 2, FALSE)</f>
        <v>#N/A</v>
      </c>
      <c r="Y1490" s="16" t="e">
        <f>VLOOKUP(E1671, 'adm3'!A$2:B$273, 2, FALSE)</f>
        <v>#N/A</v>
      </c>
      <c r="Z1490" s="16" t="e">
        <f>VLOOKUP(G1671, stle!A$2:B$5250, 2, FALSE)</f>
        <v>#N/A</v>
      </c>
    </row>
    <row r="1491" spans="1:26" s="34" customFormat="1">
      <c r="A1491" s="119"/>
      <c r="B1491" s="163" t="e">
        <f t="shared" si="24"/>
        <v>#N/A</v>
      </c>
      <c r="C1491" s="119"/>
      <c r="D1491" s="163" t="e">
        <f t="shared" si="25"/>
        <v>#N/A</v>
      </c>
      <c r="E1491" s="119"/>
      <c r="F1491" s="164" t="e">
        <f t="shared" si="26"/>
        <v>#N/A</v>
      </c>
      <c r="G1491" s="119"/>
      <c r="H1491" s="163" t="e">
        <f t="shared" si="27"/>
        <v>#N/A</v>
      </c>
      <c r="I1491" s="163"/>
      <c r="J1491" s="165"/>
      <c r="K1491" s="119"/>
      <c r="L1491" s="119"/>
      <c r="M1491" s="119"/>
      <c r="N1491" s="117"/>
      <c r="O1491" s="119"/>
      <c r="P1491" s="101" t="e">
        <f>VLOOKUP(N1491,'MATERIAL LIST'!$A$2:$B$64,2,FALSE)</f>
        <v>#N/A</v>
      </c>
      <c r="Q1491" s="119"/>
      <c r="R1491" s="119"/>
      <c r="S1491" s="166"/>
      <c r="T1491" s="119"/>
      <c r="U1491" s="167"/>
      <c r="V1491" s="119"/>
      <c r="W1491" s="78" t="e">
        <f>VLOOKUP(A1672, 'adm1'!A$2:B$15, 2, FALSE)</f>
        <v>#N/A</v>
      </c>
      <c r="X1491" s="16" t="e">
        <f>VLOOKUP(C1672, 'adm2'!A$2:B$62, 2, FALSE)</f>
        <v>#N/A</v>
      </c>
      <c r="Y1491" s="16" t="e">
        <f>VLOOKUP(E1672, 'adm3'!A$2:B$273, 2, FALSE)</f>
        <v>#N/A</v>
      </c>
      <c r="Z1491" s="16" t="e">
        <f>VLOOKUP(G1672, stle!A$2:B$5250, 2, FALSE)</f>
        <v>#N/A</v>
      </c>
    </row>
    <row r="1492" spans="1:26" s="34" customFormat="1">
      <c r="A1492" s="119"/>
      <c r="B1492" s="163" t="e">
        <f t="shared" si="24"/>
        <v>#N/A</v>
      </c>
      <c r="C1492" s="119"/>
      <c r="D1492" s="163" t="e">
        <f t="shared" si="25"/>
        <v>#N/A</v>
      </c>
      <c r="E1492" s="119"/>
      <c r="F1492" s="164" t="e">
        <f t="shared" si="26"/>
        <v>#N/A</v>
      </c>
      <c r="G1492" s="119"/>
      <c r="H1492" s="163" t="e">
        <f t="shared" si="27"/>
        <v>#N/A</v>
      </c>
      <c r="I1492" s="163"/>
      <c r="J1492" s="165"/>
      <c r="K1492" s="119"/>
      <c r="L1492" s="119"/>
      <c r="M1492" s="119"/>
      <c r="N1492" s="117"/>
      <c r="O1492" s="119"/>
      <c r="P1492" s="101" t="e">
        <f>VLOOKUP(N1492,'MATERIAL LIST'!$A$2:$B$64,2,FALSE)</f>
        <v>#N/A</v>
      </c>
      <c r="Q1492" s="119"/>
      <c r="R1492" s="119"/>
      <c r="S1492" s="166"/>
      <c r="T1492" s="119"/>
      <c r="U1492" s="167"/>
      <c r="V1492" s="119"/>
      <c r="W1492" s="78" t="e">
        <f>VLOOKUP(A1673, 'adm1'!A$2:B$15, 2, FALSE)</f>
        <v>#N/A</v>
      </c>
      <c r="X1492" s="16" t="e">
        <f>VLOOKUP(C1673, 'adm2'!A$2:B$62, 2, FALSE)</f>
        <v>#N/A</v>
      </c>
      <c r="Y1492" s="16" t="e">
        <f>VLOOKUP(E1673, 'adm3'!A$2:B$273, 2, FALSE)</f>
        <v>#N/A</v>
      </c>
      <c r="Z1492" s="16" t="e">
        <f>VLOOKUP(G1673, stle!A$2:B$5250, 2, FALSE)</f>
        <v>#N/A</v>
      </c>
    </row>
    <row r="1493" spans="1:26" s="34" customFormat="1">
      <c r="A1493" s="119"/>
      <c r="B1493" s="163" t="e">
        <f t="shared" si="24"/>
        <v>#N/A</v>
      </c>
      <c r="C1493" s="119"/>
      <c r="D1493" s="163" t="e">
        <f t="shared" si="25"/>
        <v>#N/A</v>
      </c>
      <c r="E1493" s="119"/>
      <c r="F1493" s="164" t="e">
        <f t="shared" si="26"/>
        <v>#N/A</v>
      </c>
      <c r="G1493" s="119"/>
      <c r="H1493" s="163" t="e">
        <f t="shared" si="27"/>
        <v>#N/A</v>
      </c>
      <c r="I1493" s="163"/>
      <c r="J1493" s="165"/>
      <c r="K1493" s="119"/>
      <c r="L1493" s="119"/>
      <c r="M1493" s="119"/>
      <c r="N1493" s="117"/>
      <c r="O1493" s="119"/>
      <c r="P1493" s="101" t="e">
        <f>VLOOKUP(N1493,'MATERIAL LIST'!$A$2:$B$64,2,FALSE)</f>
        <v>#N/A</v>
      </c>
      <c r="Q1493" s="119"/>
      <c r="R1493" s="119"/>
      <c r="S1493" s="166"/>
      <c r="T1493" s="119"/>
      <c r="U1493" s="167"/>
      <c r="V1493" s="119"/>
      <c r="W1493" s="78" t="e">
        <f>VLOOKUP(A1674, 'adm1'!A$2:B$15, 2, FALSE)</f>
        <v>#N/A</v>
      </c>
      <c r="X1493" s="16" t="e">
        <f>VLOOKUP(C1674, 'adm2'!A$2:B$62, 2, FALSE)</f>
        <v>#N/A</v>
      </c>
      <c r="Y1493" s="16" t="e">
        <f>VLOOKUP(E1674, 'adm3'!A$2:B$273, 2, FALSE)</f>
        <v>#N/A</v>
      </c>
      <c r="Z1493" s="16" t="e">
        <f>VLOOKUP(G1674, stle!A$2:B$5250, 2, FALSE)</f>
        <v>#N/A</v>
      </c>
    </row>
    <row r="1494" spans="1:26" s="34" customFormat="1">
      <c r="A1494" s="119"/>
      <c r="B1494" s="163" t="e">
        <f t="shared" si="24"/>
        <v>#N/A</v>
      </c>
      <c r="C1494" s="119"/>
      <c r="D1494" s="163" t="e">
        <f t="shared" si="25"/>
        <v>#N/A</v>
      </c>
      <c r="E1494" s="119"/>
      <c r="F1494" s="164" t="e">
        <f t="shared" si="26"/>
        <v>#N/A</v>
      </c>
      <c r="G1494" s="119"/>
      <c r="H1494" s="163" t="e">
        <f t="shared" si="27"/>
        <v>#N/A</v>
      </c>
      <c r="I1494" s="163"/>
      <c r="J1494" s="165"/>
      <c r="K1494" s="119"/>
      <c r="L1494" s="119"/>
      <c r="M1494" s="119"/>
      <c r="N1494" s="117"/>
      <c r="O1494" s="119"/>
      <c r="P1494" s="101" t="e">
        <f>VLOOKUP(N1494,'MATERIAL LIST'!$A$2:$B$64,2,FALSE)</f>
        <v>#N/A</v>
      </c>
      <c r="Q1494" s="119"/>
      <c r="R1494" s="119"/>
      <c r="S1494" s="166"/>
      <c r="T1494" s="119"/>
      <c r="U1494" s="167"/>
      <c r="V1494" s="119"/>
      <c r="W1494" s="78" t="e">
        <f>VLOOKUP(A1675, 'adm1'!A$2:B$15, 2, FALSE)</f>
        <v>#N/A</v>
      </c>
      <c r="X1494" s="16" t="e">
        <f>VLOOKUP(C1675, 'adm2'!A$2:B$62, 2, FALSE)</f>
        <v>#N/A</v>
      </c>
      <c r="Y1494" s="16" t="e">
        <f>VLOOKUP(E1675, 'adm3'!A$2:B$273, 2, FALSE)</f>
        <v>#N/A</v>
      </c>
      <c r="Z1494" s="16" t="e">
        <f>VLOOKUP(G1675, stle!A$2:B$5250, 2, FALSE)</f>
        <v>#N/A</v>
      </c>
    </row>
    <row r="1495" spans="1:26" s="34" customFormat="1">
      <c r="A1495" s="119"/>
      <c r="B1495" s="163" t="e">
        <f t="shared" si="24"/>
        <v>#N/A</v>
      </c>
      <c r="C1495" s="119"/>
      <c r="D1495" s="163" t="e">
        <f t="shared" si="25"/>
        <v>#N/A</v>
      </c>
      <c r="E1495" s="119"/>
      <c r="F1495" s="164" t="e">
        <f t="shared" si="26"/>
        <v>#N/A</v>
      </c>
      <c r="G1495" s="119"/>
      <c r="H1495" s="163" t="e">
        <f t="shared" si="27"/>
        <v>#N/A</v>
      </c>
      <c r="I1495" s="163"/>
      <c r="J1495" s="165"/>
      <c r="K1495" s="119"/>
      <c r="L1495" s="119"/>
      <c r="M1495" s="119"/>
      <c r="N1495" s="117"/>
      <c r="O1495" s="119"/>
      <c r="P1495" s="101" t="e">
        <f>VLOOKUP(N1495,'MATERIAL LIST'!$A$2:$B$64,2,FALSE)</f>
        <v>#N/A</v>
      </c>
      <c r="Q1495" s="119"/>
      <c r="R1495" s="119"/>
      <c r="S1495" s="166"/>
      <c r="T1495" s="119"/>
      <c r="U1495" s="167"/>
      <c r="V1495" s="119"/>
      <c r="W1495" s="78" t="e">
        <f>VLOOKUP(A1676, 'adm1'!A$2:B$15, 2, FALSE)</f>
        <v>#N/A</v>
      </c>
      <c r="X1495" s="16" t="e">
        <f>VLOOKUP(C1676, 'adm2'!A$2:B$62, 2, FALSE)</f>
        <v>#N/A</v>
      </c>
      <c r="Y1495" s="16" t="e">
        <f>VLOOKUP(E1676, 'adm3'!A$2:B$273, 2, FALSE)</f>
        <v>#N/A</v>
      </c>
      <c r="Z1495" s="16" t="e">
        <f>VLOOKUP(G1676, stle!A$2:B$5250, 2, FALSE)</f>
        <v>#N/A</v>
      </c>
    </row>
    <row r="1496" spans="1:26" s="34" customFormat="1">
      <c r="A1496" s="119"/>
      <c r="B1496" s="163" t="e">
        <f t="shared" si="24"/>
        <v>#N/A</v>
      </c>
      <c r="C1496" s="119"/>
      <c r="D1496" s="163" t="e">
        <f t="shared" si="25"/>
        <v>#N/A</v>
      </c>
      <c r="E1496" s="119"/>
      <c r="F1496" s="164" t="e">
        <f t="shared" si="26"/>
        <v>#N/A</v>
      </c>
      <c r="G1496" s="119"/>
      <c r="H1496" s="163" t="e">
        <f t="shared" si="27"/>
        <v>#N/A</v>
      </c>
      <c r="I1496" s="163"/>
      <c r="J1496" s="165"/>
      <c r="K1496" s="119"/>
      <c r="L1496" s="119"/>
      <c r="M1496" s="119"/>
      <c r="N1496" s="117"/>
      <c r="O1496" s="119"/>
      <c r="P1496" s="101" t="e">
        <f>VLOOKUP(N1496,'MATERIAL LIST'!$A$2:$B$64,2,FALSE)</f>
        <v>#N/A</v>
      </c>
      <c r="Q1496" s="119"/>
      <c r="R1496" s="119"/>
      <c r="S1496" s="166"/>
      <c r="T1496" s="119"/>
      <c r="U1496" s="167"/>
      <c r="V1496" s="119"/>
      <c r="W1496" s="78" t="e">
        <f>VLOOKUP(A1677, 'adm1'!A$2:B$15, 2, FALSE)</f>
        <v>#N/A</v>
      </c>
      <c r="X1496" s="16" t="e">
        <f>VLOOKUP(C1677, 'adm2'!A$2:B$62, 2, FALSE)</f>
        <v>#N/A</v>
      </c>
      <c r="Y1496" s="16" t="e">
        <f>VLOOKUP(E1677, 'adm3'!A$2:B$273, 2, FALSE)</f>
        <v>#N/A</v>
      </c>
      <c r="Z1496" s="16" t="e">
        <f>VLOOKUP(G1677, stle!A$2:B$5250, 2, FALSE)</f>
        <v>#N/A</v>
      </c>
    </row>
    <row r="1497" spans="1:26" s="34" customFormat="1">
      <c r="A1497" s="119"/>
      <c r="B1497" s="163" t="e">
        <f t="shared" si="24"/>
        <v>#N/A</v>
      </c>
      <c r="C1497" s="119"/>
      <c r="D1497" s="163" t="e">
        <f t="shared" si="25"/>
        <v>#N/A</v>
      </c>
      <c r="E1497" s="119"/>
      <c r="F1497" s="164" t="e">
        <f t="shared" si="26"/>
        <v>#N/A</v>
      </c>
      <c r="G1497" s="119"/>
      <c r="H1497" s="163" t="e">
        <f t="shared" si="27"/>
        <v>#N/A</v>
      </c>
      <c r="I1497" s="163"/>
      <c r="J1497" s="165"/>
      <c r="K1497" s="119"/>
      <c r="L1497" s="119"/>
      <c r="M1497" s="119"/>
      <c r="N1497" s="117"/>
      <c r="O1497" s="119"/>
      <c r="P1497" s="101" t="e">
        <f>VLOOKUP(N1497,'MATERIAL LIST'!$A$2:$B$64,2,FALSE)</f>
        <v>#N/A</v>
      </c>
      <c r="Q1497" s="119"/>
      <c r="R1497" s="119"/>
      <c r="S1497" s="166"/>
      <c r="T1497" s="119"/>
      <c r="U1497" s="167"/>
      <c r="V1497" s="119"/>
      <c r="W1497" s="78" t="e">
        <f>VLOOKUP(A1678, 'adm1'!A$2:B$15, 2, FALSE)</f>
        <v>#N/A</v>
      </c>
      <c r="X1497" s="16" t="e">
        <f>VLOOKUP(C1678, 'adm2'!A$2:B$62, 2, FALSE)</f>
        <v>#N/A</v>
      </c>
      <c r="Y1497" s="16" t="e">
        <f>VLOOKUP(E1678, 'adm3'!A$2:B$273, 2, FALSE)</f>
        <v>#N/A</v>
      </c>
      <c r="Z1497" s="16" t="e">
        <f>VLOOKUP(G1678, stle!A$2:B$5250, 2, FALSE)</f>
        <v>#N/A</v>
      </c>
    </row>
    <row r="1498" spans="1:26" s="34" customFormat="1">
      <c r="A1498" s="119"/>
      <c r="B1498" s="163" t="e">
        <f t="shared" si="24"/>
        <v>#N/A</v>
      </c>
      <c r="C1498" s="119"/>
      <c r="D1498" s="163" t="e">
        <f t="shared" si="25"/>
        <v>#N/A</v>
      </c>
      <c r="E1498" s="119"/>
      <c r="F1498" s="164" t="e">
        <f t="shared" si="26"/>
        <v>#N/A</v>
      </c>
      <c r="G1498" s="119"/>
      <c r="H1498" s="163" t="e">
        <f t="shared" si="27"/>
        <v>#N/A</v>
      </c>
      <c r="I1498" s="163"/>
      <c r="J1498" s="165"/>
      <c r="K1498" s="119"/>
      <c r="L1498" s="119"/>
      <c r="M1498" s="119"/>
      <c r="N1498" s="117"/>
      <c r="O1498" s="119"/>
      <c r="P1498" s="101" t="e">
        <f>VLOOKUP(N1498,'MATERIAL LIST'!$A$2:$B$64,2,FALSE)</f>
        <v>#N/A</v>
      </c>
      <c r="Q1498" s="119"/>
      <c r="R1498" s="119"/>
      <c r="S1498" s="166"/>
      <c r="T1498" s="119"/>
      <c r="U1498" s="167"/>
      <c r="V1498" s="119"/>
      <c r="W1498" s="78" t="e">
        <f>VLOOKUP(A1679, 'adm1'!A$2:B$15, 2, FALSE)</f>
        <v>#N/A</v>
      </c>
      <c r="X1498" s="16" t="e">
        <f>VLOOKUP(C1679, 'adm2'!A$2:B$62, 2, FALSE)</f>
        <v>#N/A</v>
      </c>
      <c r="Y1498" s="16" t="e">
        <f>VLOOKUP(E1679, 'adm3'!A$2:B$273, 2, FALSE)</f>
        <v>#N/A</v>
      </c>
      <c r="Z1498" s="16" t="e">
        <f>VLOOKUP(G1679, stle!A$2:B$5250, 2, FALSE)</f>
        <v>#N/A</v>
      </c>
    </row>
    <row r="1499" spans="1:26" s="34" customFormat="1">
      <c r="A1499" s="119"/>
      <c r="B1499" s="163" t="e">
        <f t="shared" si="24"/>
        <v>#N/A</v>
      </c>
      <c r="C1499" s="119"/>
      <c r="D1499" s="163" t="e">
        <f t="shared" si="25"/>
        <v>#N/A</v>
      </c>
      <c r="E1499" s="119"/>
      <c r="F1499" s="164" t="e">
        <f t="shared" si="26"/>
        <v>#N/A</v>
      </c>
      <c r="G1499" s="119"/>
      <c r="H1499" s="163" t="e">
        <f t="shared" si="27"/>
        <v>#N/A</v>
      </c>
      <c r="I1499" s="163"/>
      <c r="J1499" s="165"/>
      <c r="K1499" s="119"/>
      <c r="L1499" s="119"/>
      <c r="M1499" s="119"/>
      <c r="N1499" s="117"/>
      <c r="O1499" s="119"/>
      <c r="P1499" s="101" t="e">
        <f>VLOOKUP(N1499,'MATERIAL LIST'!$A$2:$B$64,2,FALSE)</f>
        <v>#N/A</v>
      </c>
      <c r="Q1499" s="119"/>
      <c r="R1499" s="119"/>
      <c r="S1499" s="166"/>
      <c r="T1499" s="119"/>
      <c r="U1499" s="167"/>
      <c r="V1499" s="119"/>
      <c r="W1499" s="78" t="e">
        <f>VLOOKUP(A1680, 'adm1'!A$2:B$15, 2, FALSE)</f>
        <v>#N/A</v>
      </c>
      <c r="X1499" s="16" t="e">
        <f>VLOOKUP(C1680, 'adm2'!A$2:B$62, 2, FALSE)</f>
        <v>#N/A</v>
      </c>
      <c r="Y1499" s="16" t="e">
        <f>VLOOKUP(E1680, 'adm3'!A$2:B$273, 2, FALSE)</f>
        <v>#N/A</v>
      </c>
      <c r="Z1499" s="16" t="e">
        <f>VLOOKUP(G1680, stle!A$2:B$5250, 2, FALSE)</f>
        <v>#N/A</v>
      </c>
    </row>
    <row r="1500" spans="1:26" s="34" customFormat="1">
      <c r="A1500" s="119"/>
      <c r="B1500" s="163" t="e">
        <f t="shared" si="24"/>
        <v>#N/A</v>
      </c>
      <c r="C1500" s="119"/>
      <c r="D1500" s="163" t="e">
        <f t="shared" si="25"/>
        <v>#N/A</v>
      </c>
      <c r="E1500" s="119"/>
      <c r="F1500" s="164" t="e">
        <f t="shared" si="26"/>
        <v>#N/A</v>
      </c>
      <c r="G1500" s="119"/>
      <c r="H1500" s="163" t="e">
        <f t="shared" si="27"/>
        <v>#N/A</v>
      </c>
      <c r="I1500" s="163"/>
      <c r="J1500" s="165"/>
      <c r="K1500" s="119"/>
      <c r="L1500" s="119"/>
      <c r="M1500" s="119"/>
      <c r="N1500" s="117"/>
      <c r="O1500" s="119"/>
      <c r="P1500" s="101" t="e">
        <f>VLOOKUP(N1500,'MATERIAL LIST'!$A$2:$B$64,2,FALSE)</f>
        <v>#N/A</v>
      </c>
      <c r="Q1500" s="119"/>
      <c r="R1500" s="119"/>
      <c r="S1500" s="166"/>
      <c r="T1500" s="119"/>
      <c r="U1500" s="167"/>
      <c r="V1500" s="119"/>
      <c r="W1500" s="78" t="e">
        <f>VLOOKUP(A1681, 'adm1'!A$2:B$15, 2, FALSE)</f>
        <v>#N/A</v>
      </c>
      <c r="X1500" s="16" t="e">
        <f>VLOOKUP(C1681, 'adm2'!A$2:B$62, 2, FALSE)</f>
        <v>#N/A</v>
      </c>
      <c r="Y1500" s="16" t="e">
        <f>VLOOKUP(E1681, 'adm3'!A$2:B$273, 2, FALSE)</f>
        <v>#N/A</v>
      </c>
      <c r="Z1500" s="16" t="e">
        <f>VLOOKUP(G1681, stle!A$2:B$5250, 2, FALSE)</f>
        <v>#N/A</v>
      </c>
    </row>
    <row r="1501" spans="1:26" s="34" customFormat="1">
      <c r="A1501" s="119"/>
      <c r="B1501" s="163" t="e">
        <f t="shared" si="24"/>
        <v>#N/A</v>
      </c>
      <c r="C1501" s="119"/>
      <c r="D1501" s="163" t="e">
        <f t="shared" si="25"/>
        <v>#N/A</v>
      </c>
      <c r="E1501" s="119"/>
      <c r="F1501" s="164" t="e">
        <f t="shared" si="26"/>
        <v>#N/A</v>
      </c>
      <c r="G1501" s="119"/>
      <c r="H1501" s="163" t="e">
        <f t="shared" si="27"/>
        <v>#N/A</v>
      </c>
      <c r="I1501" s="163"/>
      <c r="J1501" s="165"/>
      <c r="K1501" s="119"/>
      <c r="L1501" s="119"/>
      <c r="M1501" s="119"/>
      <c r="N1501" s="117"/>
      <c r="O1501" s="119"/>
      <c r="P1501" s="101" t="e">
        <f>VLOOKUP(N1501,'MATERIAL LIST'!$A$2:$B$64,2,FALSE)</f>
        <v>#N/A</v>
      </c>
      <c r="Q1501" s="119"/>
      <c r="R1501" s="119"/>
      <c r="S1501" s="166"/>
      <c r="T1501" s="119"/>
      <c r="U1501" s="167"/>
      <c r="V1501" s="119"/>
      <c r="W1501" s="78" t="e">
        <f>VLOOKUP(A1682, 'adm1'!A$2:B$15, 2, FALSE)</f>
        <v>#N/A</v>
      </c>
      <c r="X1501" s="16" t="e">
        <f>VLOOKUP(C1682, 'adm2'!A$2:B$62, 2, FALSE)</f>
        <v>#N/A</v>
      </c>
      <c r="Y1501" s="16" t="e">
        <f>VLOOKUP(E1682, 'adm3'!A$2:B$273, 2, FALSE)</f>
        <v>#N/A</v>
      </c>
      <c r="Z1501" s="16" t="e">
        <f>VLOOKUP(G1682, stle!A$2:B$5250, 2, FALSE)</f>
        <v>#N/A</v>
      </c>
    </row>
    <row r="1502" spans="1:26" s="34" customFormat="1">
      <c r="A1502" s="119"/>
      <c r="B1502" s="163" t="e">
        <f t="shared" si="24"/>
        <v>#N/A</v>
      </c>
      <c r="C1502" s="119"/>
      <c r="D1502" s="163" t="e">
        <f t="shared" si="25"/>
        <v>#N/A</v>
      </c>
      <c r="E1502" s="119"/>
      <c r="F1502" s="164" t="e">
        <f t="shared" si="26"/>
        <v>#N/A</v>
      </c>
      <c r="G1502" s="119"/>
      <c r="H1502" s="163" t="e">
        <f t="shared" si="27"/>
        <v>#N/A</v>
      </c>
      <c r="I1502" s="163"/>
      <c r="J1502" s="165"/>
      <c r="K1502" s="119"/>
      <c r="L1502" s="119"/>
      <c r="M1502" s="119"/>
      <c r="N1502" s="117"/>
      <c r="O1502" s="119"/>
      <c r="P1502" s="101" t="e">
        <f>VLOOKUP(N1502,'MATERIAL LIST'!$A$2:$B$64,2,FALSE)</f>
        <v>#N/A</v>
      </c>
      <c r="Q1502" s="119"/>
      <c r="R1502" s="119"/>
      <c r="S1502" s="166"/>
      <c r="T1502" s="119"/>
      <c r="U1502" s="167"/>
      <c r="V1502" s="119"/>
      <c r="W1502" s="78" t="e">
        <f>VLOOKUP(A1683, 'adm1'!A$2:B$15, 2, FALSE)</f>
        <v>#N/A</v>
      </c>
      <c r="X1502" s="16" t="e">
        <f>VLOOKUP(C1683, 'adm2'!A$2:B$62, 2, FALSE)</f>
        <v>#N/A</v>
      </c>
      <c r="Y1502" s="16" t="e">
        <f>VLOOKUP(E1683, 'adm3'!A$2:B$273, 2, FALSE)</f>
        <v>#N/A</v>
      </c>
      <c r="Z1502" s="16" t="e">
        <f>VLOOKUP(G1683, stle!A$2:B$5250, 2, FALSE)</f>
        <v>#N/A</v>
      </c>
    </row>
    <row r="1503" spans="1:26" s="34" customFormat="1">
      <c r="A1503" s="119"/>
      <c r="B1503" s="163" t="e">
        <f t="shared" si="24"/>
        <v>#N/A</v>
      </c>
      <c r="C1503" s="119"/>
      <c r="D1503" s="163" t="e">
        <f t="shared" si="25"/>
        <v>#N/A</v>
      </c>
      <c r="E1503" s="119"/>
      <c r="F1503" s="164" t="e">
        <f t="shared" si="26"/>
        <v>#N/A</v>
      </c>
      <c r="G1503" s="119"/>
      <c r="H1503" s="163" t="e">
        <f t="shared" si="27"/>
        <v>#N/A</v>
      </c>
      <c r="I1503" s="163"/>
      <c r="J1503" s="165"/>
      <c r="K1503" s="119"/>
      <c r="L1503" s="119"/>
      <c r="M1503" s="119"/>
      <c r="N1503" s="117"/>
      <c r="O1503" s="119"/>
      <c r="P1503" s="101" t="e">
        <f>VLOOKUP(N1503,'MATERIAL LIST'!$A$2:$B$64,2,FALSE)</f>
        <v>#N/A</v>
      </c>
      <c r="Q1503" s="119"/>
      <c r="R1503" s="119"/>
      <c r="S1503" s="166"/>
      <c r="T1503" s="119"/>
      <c r="U1503" s="167"/>
      <c r="V1503" s="119"/>
      <c r="W1503" s="78" t="e">
        <f>VLOOKUP(A1684, 'adm1'!A$2:B$15, 2, FALSE)</f>
        <v>#N/A</v>
      </c>
      <c r="X1503" s="16" t="e">
        <f>VLOOKUP(C1684, 'adm2'!A$2:B$62, 2, FALSE)</f>
        <v>#N/A</v>
      </c>
      <c r="Y1503" s="16" t="e">
        <f>VLOOKUP(E1684, 'adm3'!A$2:B$273, 2, FALSE)</f>
        <v>#N/A</v>
      </c>
      <c r="Z1503" s="16" t="e">
        <f>VLOOKUP(G1684, stle!A$2:B$5250, 2, FALSE)</f>
        <v>#N/A</v>
      </c>
    </row>
    <row r="1504" spans="1:26" s="34" customFormat="1">
      <c r="A1504" s="119"/>
      <c r="B1504" s="163" t="e">
        <f t="shared" si="24"/>
        <v>#N/A</v>
      </c>
      <c r="C1504" s="119"/>
      <c r="D1504" s="163" t="e">
        <f t="shared" si="25"/>
        <v>#N/A</v>
      </c>
      <c r="E1504" s="119"/>
      <c r="F1504" s="164" t="e">
        <f t="shared" si="26"/>
        <v>#N/A</v>
      </c>
      <c r="G1504" s="119"/>
      <c r="H1504" s="163" t="e">
        <f t="shared" si="27"/>
        <v>#N/A</v>
      </c>
      <c r="I1504" s="163"/>
      <c r="J1504" s="165"/>
      <c r="K1504" s="119"/>
      <c r="L1504" s="119"/>
      <c r="M1504" s="119"/>
      <c r="N1504" s="117"/>
      <c r="O1504" s="119"/>
      <c r="P1504" s="101" t="e">
        <f>VLOOKUP(N1504,'MATERIAL LIST'!$A$2:$B$64,2,FALSE)</f>
        <v>#N/A</v>
      </c>
      <c r="Q1504" s="119"/>
      <c r="R1504" s="119"/>
      <c r="S1504" s="166"/>
      <c r="T1504" s="119"/>
      <c r="U1504" s="167"/>
      <c r="V1504" s="119"/>
      <c r="W1504" s="78" t="e">
        <f>VLOOKUP(A1685, 'adm1'!A$2:B$15, 2, FALSE)</f>
        <v>#N/A</v>
      </c>
      <c r="X1504" s="16" t="e">
        <f>VLOOKUP(C1685, 'adm2'!A$2:B$62, 2, FALSE)</f>
        <v>#N/A</v>
      </c>
      <c r="Y1504" s="16" t="e">
        <f>VLOOKUP(E1685, 'adm3'!A$2:B$273, 2, FALSE)</f>
        <v>#N/A</v>
      </c>
      <c r="Z1504" s="16" t="e">
        <f>VLOOKUP(G1685, stle!A$2:B$5250, 2, FALSE)</f>
        <v>#N/A</v>
      </c>
    </row>
    <row r="1505" spans="1:26" s="34" customFormat="1">
      <c r="A1505" s="119"/>
      <c r="B1505" s="163" t="e">
        <f t="shared" si="24"/>
        <v>#N/A</v>
      </c>
      <c r="C1505" s="119"/>
      <c r="D1505" s="163" t="e">
        <f t="shared" si="25"/>
        <v>#N/A</v>
      </c>
      <c r="E1505" s="119"/>
      <c r="F1505" s="164" t="e">
        <f t="shared" si="26"/>
        <v>#N/A</v>
      </c>
      <c r="G1505" s="119"/>
      <c r="H1505" s="163" t="e">
        <f t="shared" si="27"/>
        <v>#N/A</v>
      </c>
      <c r="I1505" s="163"/>
      <c r="J1505" s="165"/>
      <c r="K1505" s="119"/>
      <c r="L1505" s="119"/>
      <c r="M1505" s="119"/>
      <c r="N1505" s="117"/>
      <c r="O1505" s="119"/>
      <c r="P1505" s="101" t="e">
        <f>VLOOKUP(N1505,'MATERIAL LIST'!$A$2:$B$64,2,FALSE)</f>
        <v>#N/A</v>
      </c>
      <c r="Q1505" s="119"/>
      <c r="R1505" s="119"/>
      <c r="S1505" s="166"/>
      <c r="T1505" s="119"/>
      <c r="U1505" s="167"/>
      <c r="V1505" s="119"/>
      <c r="W1505" s="78" t="e">
        <f>VLOOKUP(A1686, 'adm1'!A$2:B$15, 2, FALSE)</f>
        <v>#N/A</v>
      </c>
      <c r="X1505" s="16" t="e">
        <f>VLOOKUP(C1686, 'adm2'!A$2:B$62, 2, FALSE)</f>
        <v>#N/A</v>
      </c>
      <c r="Y1505" s="16" t="e">
        <f>VLOOKUP(E1686, 'adm3'!A$2:B$273, 2, FALSE)</f>
        <v>#N/A</v>
      </c>
      <c r="Z1505" s="16" t="e">
        <f>VLOOKUP(G1686, stle!A$2:B$5250, 2, FALSE)</f>
        <v>#N/A</v>
      </c>
    </row>
    <row r="1506" spans="1:26" s="34" customFormat="1">
      <c r="A1506" s="119"/>
      <c r="B1506" s="163" t="e">
        <f t="shared" si="24"/>
        <v>#N/A</v>
      </c>
      <c r="C1506" s="119"/>
      <c r="D1506" s="163" t="e">
        <f t="shared" si="25"/>
        <v>#N/A</v>
      </c>
      <c r="E1506" s="119"/>
      <c r="F1506" s="164" t="e">
        <f t="shared" si="26"/>
        <v>#N/A</v>
      </c>
      <c r="G1506" s="119"/>
      <c r="H1506" s="163" t="e">
        <f t="shared" si="27"/>
        <v>#N/A</v>
      </c>
      <c r="I1506" s="163"/>
      <c r="J1506" s="165"/>
      <c r="K1506" s="119"/>
      <c r="L1506" s="119"/>
      <c r="M1506" s="119"/>
      <c r="N1506" s="117"/>
      <c r="O1506" s="119"/>
      <c r="P1506" s="101" t="e">
        <f>VLOOKUP(N1506,'MATERIAL LIST'!$A$2:$B$64,2,FALSE)</f>
        <v>#N/A</v>
      </c>
      <c r="Q1506" s="119"/>
      <c r="R1506" s="119"/>
      <c r="S1506" s="166"/>
      <c r="T1506" s="119"/>
      <c r="U1506" s="167"/>
      <c r="V1506" s="119"/>
      <c r="W1506" s="78" t="e">
        <f>VLOOKUP(A1687, 'adm1'!A$2:B$15, 2, FALSE)</f>
        <v>#N/A</v>
      </c>
      <c r="X1506" s="16" t="e">
        <f>VLOOKUP(C1687, 'adm2'!A$2:B$62, 2, FALSE)</f>
        <v>#N/A</v>
      </c>
      <c r="Y1506" s="16" t="e">
        <f>VLOOKUP(E1687, 'adm3'!A$2:B$273, 2, FALSE)</f>
        <v>#N/A</v>
      </c>
      <c r="Z1506" s="16" t="e">
        <f>VLOOKUP(G1687, stle!A$2:B$5250, 2, FALSE)</f>
        <v>#N/A</v>
      </c>
    </row>
    <row r="1507" spans="1:26" s="34" customFormat="1">
      <c r="A1507" s="119"/>
      <c r="B1507" s="163" t="e">
        <f t="shared" si="24"/>
        <v>#N/A</v>
      </c>
      <c r="C1507" s="119"/>
      <c r="D1507" s="163" t="e">
        <f t="shared" si="25"/>
        <v>#N/A</v>
      </c>
      <c r="E1507" s="119"/>
      <c r="F1507" s="164" t="e">
        <f t="shared" si="26"/>
        <v>#N/A</v>
      </c>
      <c r="G1507" s="119"/>
      <c r="H1507" s="163" t="e">
        <f t="shared" si="27"/>
        <v>#N/A</v>
      </c>
      <c r="I1507" s="163"/>
      <c r="J1507" s="165"/>
      <c r="K1507" s="119"/>
      <c r="L1507" s="119"/>
      <c r="M1507" s="119"/>
      <c r="N1507" s="117"/>
      <c r="O1507" s="119"/>
      <c r="P1507" s="101" t="e">
        <f>VLOOKUP(N1507,'MATERIAL LIST'!$A$2:$B$64,2,FALSE)</f>
        <v>#N/A</v>
      </c>
      <c r="Q1507" s="119"/>
      <c r="R1507" s="119"/>
      <c r="S1507" s="166"/>
      <c r="T1507" s="119"/>
      <c r="U1507" s="167"/>
      <c r="V1507" s="119"/>
      <c r="W1507" s="78" t="e">
        <f>VLOOKUP(A1688, 'adm1'!A$2:B$15, 2, FALSE)</f>
        <v>#N/A</v>
      </c>
      <c r="X1507" s="16" t="e">
        <f>VLOOKUP(C1688, 'adm2'!A$2:B$62, 2, FALSE)</f>
        <v>#N/A</v>
      </c>
      <c r="Y1507" s="16" t="e">
        <f>VLOOKUP(E1688, 'adm3'!A$2:B$273, 2, FALSE)</f>
        <v>#N/A</v>
      </c>
      <c r="Z1507" s="16" t="e">
        <f>VLOOKUP(G1688, stle!A$2:B$5250, 2, FALSE)</f>
        <v>#N/A</v>
      </c>
    </row>
    <row r="1508" spans="1:26" s="34" customFormat="1">
      <c r="A1508" s="119"/>
      <c r="B1508" s="163" t="e">
        <f t="shared" si="24"/>
        <v>#N/A</v>
      </c>
      <c r="C1508" s="119"/>
      <c r="D1508" s="163" t="e">
        <f t="shared" si="25"/>
        <v>#N/A</v>
      </c>
      <c r="E1508" s="119"/>
      <c r="F1508" s="164" t="e">
        <f t="shared" si="26"/>
        <v>#N/A</v>
      </c>
      <c r="G1508" s="119"/>
      <c r="H1508" s="163" t="e">
        <f t="shared" si="27"/>
        <v>#N/A</v>
      </c>
      <c r="I1508" s="163"/>
      <c r="J1508" s="165"/>
      <c r="K1508" s="119"/>
      <c r="L1508" s="119"/>
      <c r="M1508" s="119"/>
      <c r="N1508" s="117"/>
      <c r="O1508" s="119"/>
      <c r="P1508" s="101" t="e">
        <f>VLOOKUP(N1508,'MATERIAL LIST'!$A$2:$B$64,2,FALSE)</f>
        <v>#N/A</v>
      </c>
      <c r="Q1508" s="119"/>
      <c r="R1508" s="119"/>
      <c r="S1508" s="166"/>
      <c r="T1508" s="119"/>
      <c r="U1508" s="167"/>
      <c r="V1508" s="119"/>
      <c r="W1508" s="78" t="e">
        <f>VLOOKUP(A1689, 'adm1'!A$2:B$15, 2, FALSE)</f>
        <v>#N/A</v>
      </c>
      <c r="X1508" s="16" t="e">
        <f>VLOOKUP(C1689, 'adm2'!A$2:B$62, 2, FALSE)</f>
        <v>#N/A</v>
      </c>
      <c r="Y1508" s="16" t="e">
        <f>VLOOKUP(E1689, 'adm3'!A$2:B$273, 2, FALSE)</f>
        <v>#N/A</v>
      </c>
      <c r="Z1508" s="16" t="e">
        <f>VLOOKUP(G1689, stle!A$2:B$5250, 2, FALSE)</f>
        <v>#N/A</v>
      </c>
    </row>
    <row r="1509" spans="1:26" s="34" customFormat="1">
      <c r="A1509" s="119"/>
      <c r="B1509" s="163" t="e">
        <f t="shared" si="24"/>
        <v>#N/A</v>
      </c>
      <c r="C1509" s="119"/>
      <c r="D1509" s="163" t="e">
        <f t="shared" si="25"/>
        <v>#N/A</v>
      </c>
      <c r="E1509" s="119"/>
      <c r="F1509" s="164" t="e">
        <f t="shared" si="26"/>
        <v>#N/A</v>
      </c>
      <c r="G1509" s="119"/>
      <c r="H1509" s="163" t="e">
        <f t="shared" si="27"/>
        <v>#N/A</v>
      </c>
      <c r="I1509" s="163"/>
      <c r="J1509" s="165"/>
      <c r="K1509" s="119"/>
      <c r="L1509" s="119"/>
      <c r="M1509" s="119"/>
      <c r="N1509" s="117"/>
      <c r="O1509" s="119"/>
      <c r="P1509" s="101" t="e">
        <f>VLOOKUP(N1509,'MATERIAL LIST'!$A$2:$B$64,2,FALSE)</f>
        <v>#N/A</v>
      </c>
      <c r="Q1509" s="119"/>
      <c r="R1509" s="119"/>
      <c r="S1509" s="166"/>
      <c r="T1509" s="119"/>
      <c r="U1509" s="167"/>
      <c r="V1509" s="119"/>
      <c r="W1509" s="78" t="e">
        <f>VLOOKUP(A1690, 'adm1'!A$2:B$15, 2, FALSE)</f>
        <v>#N/A</v>
      </c>
      <c r="X1509" s="16" t="e">
        <f>VLOOKUP(C1690, 'adm2'!A$2:B$62, 2, FALSE)</f>
        <v>#N/A</v>
      </c>
      <c r="Y1509" s="16" t="e">
        <f>VLOOKUP(E1690, 'adm3'!A$2:B$273, 2, FALSE)</f>
        <v>#N/A</v>
      </c>
      <c r="Z1509" s="16" t="e">
        <f>VLOOKUP(G1690, stle!A$2:B$5250, 2, FALSE)</f>
        <v>#N/A</v>
      </c>
    </row>
    <row r="1510" spans="1:26" s="34" customFormat="1">
      <c r="A1510" s="119"/>
      <c r="B1510" s="163" t="e">
        <f t="shared" ref="B1510:B1573" si="28">VLOOKUP(A1510, adm1_codenmrange, 2, FALSE)</f>
        <v>#N/A</v>
      </c>
      <c r="C1510" s="119"/>
      <c r="D1510" s="163" t="e">
        <f t="shared" ref="D1510:D1573" si="29">VLOOKUP(C1510,adm2_codenmrange, 2, FALSE)</f>
        <v>#N/A</v>
      </c>
      <c r="E1510" s="119"/>
      <c r="F1510" s="164" t="e">
        <f t="shared" ref="F1510:F1573" si="30">VLOOKUP(E1510,adm3_codenmrange,2,FALSE)</f>
        <v>#N/A</v>
      </c>
      <c r="G1510" s="119"/>
      <c r="H1510" s="163" t="e">
        <f t="shared" ref="H1510:H1573" si="31">VLOOKUP(G1510, Stle_CodeNmRange, 2, FALSE)</f>
        <v>#N/A</v>
      </c>
      <c r="I1510" s="163"/>
      <c r="J1510" s="165"/>
      <c r="K1510" s="119"/>
      <c r="L1510" s="119"/>
      <c r="M1510" s="119"/>
      <c r="N1510" s="117"/>
      <c r="O1510" s="119"/>
      <c r="P1510" s="101" t="e">
        <f>VLOOKUP(N1510,'MATERIAL LIST'!$A$2:$B$64,2,FALSE)</f>
        <v>#N/A</v>
      </c>
      <c r="Q1510" s="119"/>
      <c r="R1510" s="119"/>
      <c r="S1510" s="166"/>
      <c r="T1510" s="119"/>
      <c r="U1510" s="167"/>
      <c r="V1510" s="119"/>
      <c r="W1510" s="78" t="e">
        <f>VLOOKUP(A1691, 'adm1'!A$2:B$15, 2, FALSE)</f>
        <v>#N/A</v>
      </c>
      <c r="X1510" s="16" t="e">
        <f>VLOOKUP(C1691, 'adm2'!A$2:B$62, 2, FALSE)</f>
        <v>#N/A</v>
      </c>
      <c r="Y1510" s="16" t="e">
        <f>VLOOKUP(E1691, 'adm3'!A$2:B$273, 2, FALSE)</f>
        <v>#N/A</v>
      </c>
      <c r="Z1510" s="16" t="e">
        <f>VLOOKUP(G1691, stle!A$2:B$5250, 2, FALSE)</f>
        <v>#N/A</v>
      </c>
    </row>
    <row r="1511" spans="1:26" s="34" customFormat="1">
      <c r="A1511" s="119"/>
      <c r="B1511" s="163" t="e">
        <f t="shared" si="28"/>
        <v>#N/A</v>
      </c>
      <c r="C1511" s="119"/>
      <c r="D1511" s="163" t="e">
        <f t="shared" si="29"/>
        <v>#N/A</v>
      </c>
      <c r="E1511" s="119"/>
      <c r="F1511" s="164" t="e">
        <f t="shared" si="30"/>
        <v>#N/A</v>
      </c>
      <c r="G1511" s="119"/>
      <c r="H1511" s="163" t="e">
        <f t="shared" si="31"/>
        <v>#N/A</v>
      </c>
      <c r="I1511" s="163"/>
      <c r="J1511" s="165"/>
      <c r="K1511" s="119"/>
      <c r="L1511" s="119"/>
      <c r="M1511" s="119"/>
      <c r="N1511" s="117"/>
      <c r="O1511" s="119"/>
      <c r="P1511" s="101" t="e">
        <f>VLOOKUP(N1511,'MATERIAL LIST'!$A$2:$B$64,2,FALSE)</f>
        <v>#N/A</v>
      </c>
      <c r="Q1511" s="119"/>
      <c r="R1511" s="119"/>
      <c r="S1511" s="166"/>
      <c r="T1511" s="119"/>
      <c r="U1511" s="167"/>
      <c r="V1511" s="119"/>
      <c r="W1511" s="78" t="e">
        <f>VLOOKUP(A1692, 'adm1'!A$2:B$15, 2, FALSE)</f>
        <v>#N/A</v>
      </c>
      <c r="X1511" s="16" t="e">
        <f>VLOOKUP(C1692, 'adm2'!A$2:B$62, 2, FALSE)</f>
        <v>#N/A</v>
      </c>
      <c r="Y1511" s="16" t="e">
        <f>VLOOKUP(E1692, 'adm3'!A$2:B$273, 2, FALSE)</f>
        <v>#N/A</v>
      </c>
      <c r="Z1511" s="16" t="e">
        <f>VLOOKUP(G1692, stle!A$2:B$5250, 2, FALSE)</f>
        <v>#N/A</v>
      </c>
    </row>
    <row r="1512" spans="1:26" s="34" customFormat="1">
      <c r="A1512" s="119"/>
      <c r="B1512" s="163" t="e">
        <f t="shared" si="28"/>
        <v>#N/A</v>
      </c>
      <c r="C1512" s="119"/>
      <c r="D1512" s="163" t="e">
        <f t="shared" si="29"/>
        <v>#N/A</v>
      </c>
      <c r="E1512" s="119"/>
      <c r="F1512" s="164" t="e">
        <f t="shared" si="30"/>
        <v>#N/A</v>
      </c>
      <c r="G1512" s="119"/>
      <c r="H1512" s="163" t="e">
        <f t="shared" si="31"/>
        <v>#N/A</v>
      </c>
      <c r="I1512" s="163"/>
      <c r="J1512" s="165"/>
      <c r="K1512" s="119"/>
      <c r="L1512" s="119"/>
      <c r="M1512" s="119"/>
      <c r="N1512" s="117"/>
      <c r="O1512" s="119"/>
      <c r="P1512" s="101" t="e">
        <f>VLOOKUP(N1512,'MATERIAL LIST'!$A$2:$B$64,2,FALSE)</f>
        <v>#N/A</v>
      </c>
      <c r="Q1512" s="119"/>
      <c r="R1512" s="119"/>
      <c r="S1512" s="166"/>
      <c r="T1512" s="119"/>
      <c r="U1512" s="167"/>
      <c r="V1512" s="119"/>
      <c r="W1512" s="78" t="e">
        <f>VLOOKUP(A1693, 'adm1'!A$2:B$15, 2, FALSE)</f>
        <v>#N/A</v>
      </c>
      <c r="X1512" s="16" t="e">
        <f>VLOOKUP(C1693, 'adm2'!A$2:B$62, 2, FALSE)</f>
        <v>#N/A</v>
      </c>
      <c r="Y1512" s="16" t="e">
        <f>VLOOKUP(E1693, 'adm3'!A$2:B$273, 2, FALSE)</f>
        <v>#N/A</v>
      </c>
      <c r="Z1512" s="16" t="e">
        <f>VLOOKUP(G1693, stle!A$2:B$5250, 2, FALSE)</f>
        <v>#N/A</v>
      </c>
    </row>
    <row r="1513" spans="1:26" s="34" customFormat="1">
      <c r="A1513" s="119"/>
      <c r="B1513" s="163" t="e">
        <f t="shared" si="28"/>
        <v>#N/A</v>
      </c>
      <c r="C1513" s="119"/>
      <c r="D1513" s="163" t="e">
        <f t="shared" si="29"/>
        <v>#N/A</v>
      </c>
      <c r="E1513" s="119"/>
      <c r="F1513" s="164" t="e">
        <f t="shared" si="30"/>
        <v>#N/A</v>
      </c>
      <c r="G1513" s="119"/>
      <c r="H1513" s="163" t="e">
        <f t="shared" si="31"/>
        <v>#N/A</v>
      </c>
      <c r="I1513" s="163"/>
      <c r="J1513" s="165"/>
      <c r="K1513" s="119"/>
      <c r="L1513" s="119"/>
      <c r="M1513" s="119"/>
      <c r="N1513" s="117"/>
      <c r="O1513" s="119"/>
      <c r="P1513" s="101" t="e">
        <f>VLOOKUP(N1513,'MATERIAL LIST'!$A$2:$B$64,2,FALSE)</f>
        <v>#N/A</v>
      </c>
      <c r="Q1513" s="119"/>
      <c r="R1513" s="119"/>
      <c r="S1513" s="166"/>
      <c r="T1513" s="119"/>
      <c r="U1513" s="167"/>
      <c r="V1513" s="119"/>
      <c r="W1513" s="78" t="e">
        <f>VLOOKUP(A1694, 'adm1'!A$2:B$15, 2, FALSE)</f>
        <v>#N/A</v>
      </c>
      <c r="X1513" s="16" t="e">
        <f>VLOOKUP(C1694, 'adm2'!A$2:B$62, 2, FALSE)</f>
        <v>#N/A</v>
      </c>
      <c r="Y1513" s="16" t="e">
        <f>VLOOKUP(E1694, 'adm3'!A$2:B$273, 2, FALSE)</f>
        <v>#N/A</v>
      </c>
      <c r="Z1513" s="16" t="e">
        <f>VLOOKUP(G1694, stle!A$2:B$5250, 2, FALSE)</f>
        <v>#N/A</v>
      </c>
    </row>
    <row r="1514" spans="1:26" s="34" customFormat="1">
      <c r="A1514" s="119"/>
      <c r="B1514" s="163" t="e">
        <f t="shared" si="28"/>
        <v>#N/A</v>
      </c>
      <c r="C1514" s="119"/>
      <c r="D1514" s="163" t="e">
        <f t="shared" si="29"/>
        <v>#N/A</v>
      </c>
      <c r="E1514" s="119"/>
      <c r="F1514" s="164" t="e">
        <f t="shared" si="30"/>
        <v>#N/A</v>
      </c>
      <c r="G1514" s="119"/>
      <c r="H1514" s="163" t="e">
        <f t="shared" si="31"/>
        <v>#N/A</v>
      </c>
      <c r="I1514" s="163"/>
      <c r="J1514" s="165"/>
      <c r="K1514" s="119"/>
      <c r="L1514" s="119"/>
      <c r="M1514" s="119"/>
      <c r="N1514" s="117"/>
      <c r="O1514" s="119"/>
      <c r="P1514" s="101" t="e">
        <f>VLOOKUP(N1514,'MATERIAL LIST'!$A$2:$B$64,2,FALSE)</f>
        <v>#N/A</v>
      </c>
      <c r="Q1514" s="119"/>
      <c r="R1514" s="119"/>
      <c r="S1514" s="166"/>
      <c r="T1514" s="119"/>
      <c r="U1514" s="167"/>
      <c r="V1514" s="119"/>
      <c r="W1514" s="78" t="e">
        <f>VLOOKUP(A1695, 'adm1'!A$2:B$15, 2, FALSE)</f>
        <v>#N/A</v>
      </c>
      <c r="X1514" s="16" t="e">
        <f>VLOOKUP(C1695, 'adm2'!A$2:B$62, 2, FALSE)</f>
        <v>#N/A</v>
      </c>
      <c r="Y1514" s="16" t="e">
        <f>VLOOKUP(E1695, 'adm3'!A$2:B$273, 2, FALSE)</f>
        <v>#N/A</v>
      </c>
      <c r="Z1514" s="16" t="e">
        <f>VLOOKUP(G1695, stle!A$2:B$5250, 2, FALSE)</f>
        <v>#N/A</v>
      </c>
    </row>
    <row r="1515" spans="1:26" s="34" customFormat="1">
      <c r="A1515" s="119"/>
      <c r="B1515" s="163" t="e">
        <f t="shared" si="28"/>
        <v>#N/A</v>
      </c>
      <c r="C1515" s="119"/>
      <c r="D1515" s="163" t="e">
        <f t="shared" si="29"/>
        <v>#N/A</v>
      </c>
      <c r="E1515" s="119"/>
      <c r="F1515" s="164" t="e">
        <f t="shared" si="30"/>
        <v>#N/A</v>
      </c>
      <c r="G1515" s="119"/>
      <c r="H1515" s="163" t="e">
        <f t="shared" si="31"/>
        <v>#N/A</v>
      </c>
      <c r="I1515" s="163"/>
      <c r="J1515" s="165"/>
      <c r="K1515" s="119"/>
      <c r="L1515" s="119"/>
      <c r="M1515" s="119"/>
      <c r="N1515" s="117"/>
      <c r="O1515" s="119"/>
      <c r="P1515" s="101" t="e">
        <f>VLOOKUP(N1515,'MATERIAL LIST'!$A$2:$B$64,2,FALSE)</f>
        <v>#N/A</v>
      </c>
      <c r="Q1515" s="119"/>
      <c r="R1515" s="119"/>
      <c r="S1515" s="166"/>
      <c r="T1515" s="119"/>
      <c r="U1515" s="167"/>
      <c r="V1515" s="119"/>
      <c r="W1515" s="78" t="e">
        <f>VLOOKUP(A1696, 'adm1'!A$2:B$15, 2, FALSE)</f>
        <v>#N/A</v>
      </c>
      <c r="X1515" s="16" t="e">
        <f>VLOOKUP(C1696, 'adm2'!A$2:B$62, 2, FALSE)</f>
        <v>#N/A</v>
      </c>
      <c r="Y1515" s="16" t="e">
        <f>VLOOKUP(E1696, 'adm3'!A$2:B$273, 2, FALSE)</f>
        <v>#N/A</v>
      </c>
      <c r="Z1515" s="16" t="e">
        <f>VLOOKUP(G1696, stle!A$2:B$5250, 2, FALSE)</f>
        <v>#N/A</v>
      </c>
    </row>
    <row r="1516" spans="1:26" s="34" customFormat="1">
      <c r="A1516" s="119"/>
      <c r="B1516" s="163" t="e">
        <f t="shared" si="28"/>
        <v>#N/A</v>
      </c>
      <c r="C1516" s="119"/>
      <c r="D1516" s="163" t="e">
        <f t="shared" si="29"/>
        <v>#N/A</v>
      </c>
      <c r="E1516" s="119"/>
      <c r="F1516" s="164" t="e">
        <f t="shared" si="30"/>
        <v>#N/A</v>
      </c>
      <c r="G1516" s="119"/>
      <c r="H1516" s="163" t="e">
        <f t="shared" si="31"/>
        <v>#N/A</v>
      </c>
      <c r="I1516" s="163"/>
      <c r="J1516" s="165"/>
      <c r="K1516" s="119"/>
      <c r="L1516" s="119"/>
      <c r="M1516" s="119"/>
      <c r="N1516" s="117"/>
      <c r="O1516" s="119"/>
      <c r="P1516" s="101" t="e">
        <f>VLOOKUP(N1516,'MATERIAL LIST'!$A$2:$B$64,2,FALSE)</f>
        <v>#N/A</v>
      </c>
      <c r="Q1516" s="119"/>
      <c r="R1516" s="119"/>
      <c r="S1516" s="166"/>
      <c r="T1516" s="119"/>
      <c r="U1516" s="167"/>
      <c r="V1516" s="119"/>
      <c r="W1516" s="78" t="e">
        <f>VLOOKUP(A1697, 'adm1'!A$2:B$15, 2, FALSE)</f>
        <v>#N/A</v>
      </c>
      <c r="X1516" s="16" t="e">
        <f>VLOOKUP(C1697, 'adm2'!A$2:B$62, 2, FALSE)</f>
        <v>#N/A</v>
      </c>
      <c r="Y1516" s="16" t="e">
        <f>VLOOKUP(E1697, 'adm3'!A$2:B$273, 2, FALSE)</f>
        <v>#N/A</v>
      </c>
      <c r="Z1516" s="16" t="e">
        <f>VLOOKUP(G1697, stle!A$2:B$5250, 2, FALSE)</f>
        <v>#N/A</v>
      </c>
    </row>
    <row r="1517" spans="1:26" s="34" customFormat="1">
      <c r="A1517" s="119"/>
      <c r="B1517" s="163" t="e">
        <f t="shared" si="28"/>
        <v>#N/A</v>
      </c>
      <c r="C1517" s="119"/>
      <c r="D1517" s="163" t="e">
        <f t="shared" si="29"/>
        <v>#N/A</v>
      </c>
      <c r="E1517" s="119"/>
      <c r="F1517" s="164" t="e">
        <f t="shared" si="30"/>
        <v>#N/A</v>
      </c>
      <c r="G1517" s="119"/>
      <c r="H1517" s="163" t="e">
        <f t="shared" si="31"/>
        <v>#N/A</v>
      </c>
      <c r="I1517" s="163"/>
      <c r="J1517" s="165"/>
      <c r="K1517" s="119"/>
      <c r="L1517" s="119"/>
      <c r="M1517" s="119"/>
      <c r="N1517" s="117"/>
      <c r="O1517" s="119"/>
      <c r="P1517" s="101" t="e">
        <f>VLOOKUP(N1517,'MATERIAL LIST'!$A$2:$B$64,2,FALSE)</f>
        <v>#N/A</v>
      </c>
      <c r="Q1517" s="119"/>
      <c r="R1517" s="119"/>
      <c r="S1517" s="166"/>
      <c r="T1517" s="119"/>
      <c r="U1517" s="167"/>
      <c r="V1517" s="119"/>
      <c r="W1517" s="78" t="e">
        <f>VLOOKUP(A1698, 'adm1'!A$2:B$15, 2, FALSE)</f>
        <v>#N/A</v>
      </c>
      <c r="X1517" s="16" t="e">
        <f>VLOOKUP(C1698, 'adm2'!A$2:B$62, 2, FALSE)</f>
        <v>#N/A</v>
      </c>
      <c r="Y1517" s="16" t="e">
        <f>VLOOKUP(E1698, 'adm3'!A$2:B$273, 2, FALSE)</f>
        <v>#N/A</v>
      </c>
      <c r="Z1517" s="16" t="e">
        <f>VLOOKUP(G1698, stle!A$2:B$5250, 2, FALSE)</f>
        <v>#N/A</v>
      </c>
    </row>
    <row r="1518" spans="1:26" s="34" customFormat="1">
      <c r="A1518" s="119"/>
      <c r="B1518" s="163" t="e">
        <f t="shared" si="28"/>
        <v>#N/A</v>
      </c>
      <c r="C1518" s="119"/>
      <c r="D1518" s="163" t="e">
        <f t="shared" si="29"/>
        <v>#N/A</v>
      </c>
      <c r="E1518" s="119"/>
      <c r="F1518" s="164" t="e">
        <f t="shared" si="30"/>
        <v>#N/A</v>
      </c>
      <c r="G1518" s="119"/>
      <c r="H1518" s="163" t="e">
        <f t="shared" si="31"/>
        <v>#N/A</v>
      </c>
      <c r="I1518" s="163"/>
      <c r="J1518" s="165"/>
      <c r="K1518" s="119"/>
      <c r="L1518" s="119"/>
      <c r="M1518" s="119"/>
      <c r="N1518" s="117"/>
      <c r="O1518" s="119"/>
      <c r="P1518" s="101" t="e">
        <f>VLOOKUP(N1518,'MATERIAL LIST'!$A$2:$B$64,2,FALSE)</f>
        <v>#N/A</v>
      </c>
      <c r="Q1518" s="119"/>
      <c r="R1518" s="119"/>
      <c r="S1518" s="166"/>
      <c r="T1518" s="119"/>
      <c r="U1518" s="167"/>
      <c r="V1518" s="119"/>
      <c r="W1518" s="78" t="e">
        <f>VLOOKUP(A1699, 'adm1'!A$2:B$15, 2, FALSE)</f>
        <v>#N/A</v>
      </c>
      <c r="X1518" s="16" t="e">
        <f>VLOOKUP(C1699, 'adm2'!A$2:B$62, 2, FALSE)</f>
        <v>#N/A</v>
      </c>
      <c r="Y1518" s="16" t="e">
        <f>VLOOKUP(E1699, 'adm3'!A$2:B$273, 2, FALSE)</f>
        <v>#N/A</v>
      </c>
      <c r="Z1518" s="16" t="e">
        <f>VLOOKUP(G1699, stle!A$2:B$5250, 2, FALSE)</f>
        <v>#N/A</v>
      </c>
    </row>
    <row r="1519" spans="1:26" s="34" customFormat="1">
      <c r="A1519" s="119"/>
      <c r="B1519" s="163" t="e">
        <f t="shared" si="28"/>
        <v>#N/A</v>
      </c>
      <c r="C1519" s="119"/>
      <c r="D1519" s="163" t="e">
        <f t="shared" si="29"/>
        <v>#N/A</v>
      </c>
      <c r="E1519" s="119"/>
      <c r="F1519" s="164" t="e">
        <f t="shared" si="30"/>
        <v>#N/A</v>
      </c>
      <c r="G1519" s="119"/>
      <c r="H1519" s="163" t="e">
        <f t="shared" si="31"/>
        <v>#N/A</v>
      </c>
      <c r="I1519" s="163"/>
      <c r="J1519" s="165"/>
      <c r="K1519" s="119"/>
      <c r="L1519" s="119"/>
      <c r="M1519" s="119"/>
      <c r="N1519" s="117"/>
      <c r="O1519" s="119"/>
      <c r="P1519" s="101" t="e">
        <f>VLOOKUP(N1519,'MATERIAL LIST'!$A$2:$B$64,2,FALSE)</f>
        <v>#N/A</v>
      </c>
      <c r="Q1519" s="119"/>
      <c r="R1519" s="119"/>
      <c r="S1519" s="166"/>
      <c r="T1519" s="119"/>
      <c r="U1519" s="167"/>
      <c r="V1519" s="119"/>
      <c r="W1519" s="78" t="e">
        <f>VLOOKUP(A1700, 'adm1'!A$2:B$15, 2, FALSE)</f>
        <v>#N/A</v>
      </c>
      <c r="X1519" s="16" t="e">
        <f>VLOOKUP(C1700, 'adm2'!A$2:B$62, 2, FALSE)</f>
        <v>#N/A</v>
      </c>
      <c r="Y1519" s="16" t="e">
        <f>VLOOKUP(E1700, 'adm3'!A$2:B$273, 2, FALSE)</f>
        <v>#N/A</v>
      </c>
      <c r="Z1519" s="16" t="e">
        <f>VLOOKUP(G1700, stle!A$2:B$5250, 2, FALSE)</f>
        <v>#N/A</v>
      </c>
    </row>
    <row r="1520" spans="1:26" s="34" customFormat="1">
      <c r="A1520" s="119"/>
      <c r="B1520" s="163" t="e">
        <f t="shared" si="28"/>
        <v>#N/A</v>
      </c>
      <c r="C1520" s="119"/>
      <c r="D1520" s="163" t="e">
        <f t="shared" si="29"/>
        <v>#N/A</v>
      </c>
      <c r="E1520" s="119"/>
      <c r="F1520" s="164" t="e">
        <f t="shared" si="30"/>
        <v>#N/A</v>
      </c>
      <c r="G1520" s="119"/>
      <c r="H1520" s="163" t="e">
        <f t="shared" si="31"/>
        <v>#N/A</v>
      </c>
      <c r="I1520" s="163"/>
      <c r="J1520" s="165"/>
      <c r="K1520" s="119"/>
      <c r="L1520" s="119"/>
      <c r="M1520" s="119"/>
      <c r="N1520" s="117"/>
      <c r="O1520" s="119"/>
      <c r="P1520" s="101" t="e">
        <f>VLOOKUP(N1520,'MATERIAL LIST'!$A$2:$B$64,2,FALSE)</f>
        <v>#N/A</v>
      </c>
      <c r="Q1520" s="119"/>
      <c r="R1520" s="119"/>
      <c r="S1520" s="166"/>
      <c r="T1520" s="119"/>
      <c r="U1520" s="167"/>
      <c r="V1520" s="119"/>
      <c r="W1520" s="78" t="e">
        <f>VLOOKUP(A1701, 'adm1'!A$2:B$15, 2, FALSE)</f>
        <v>#N/A</v>
      </c>
      <c r="X1520" s="16" t="e">
        <f>VLOOKUP(C1701, 'adm2'!A$2:B$62, 2, FALSE)</f>
        <v>#N/A</v>
      </c>
      <c r="Y1520" s="16" t="e">
        <f>VLOOKUP(E1701, 'adm3'!A$2:B$273, 2, FALSE)</f>
        <v>#N/A</v>
      </c>
      <c r="Z1520" s="16" t="e">
        <f>VLOOKUP(G1701, stle!A$2:B$5250, 2, FALSE)</f>
        <v>#N/A</v>
      </c>
    </row>
    <row r="1521" spans="1:26" s="34" customFormat="1">
      <c r="A1521" s="119"/>
      <c r="B1521" s="163" t="e">
        <f t="shared" si="28"/>
        <v>#N/A</v>
      </c>
      <c r="C1521" s="119"/>
      <c r="D1521" s="163" t="e">
        <f t="shared" si="29"/>
        <v>#N/A</v>
      </c>
      <c r="E1521" s="119"/>
      <c r="F1521" s="164" t="e">
        <f t="shared" si="30"/>
        <v>#N/A</v>
      </c>
      <c r="G1521" s="119"/>
      <c r="H1521" s="163" t="e">
        <f t="shared" si="31"/>
        <v>#N/A</v>
      </c>
      <c r="I1521" s="163"/>
      <c r="J1521" s="165"/>
      <c r="K1521" s="119"/>
      <c r="L1521" s="119"/>
      <c r="M1521" s="119"/>
      <c r="N1521" s="117"/>
      <c r="O1521" s="119"/>
      <c r="P1521" s="101" t="e">
        <f>VLOOKUP(N1521,'MATERIAL LIST'!$A$2:$B$64,2,FALSE)</f>
        <v>#N/A</v>
      </c>
      <c r="Q1521" s="119"/>
      <c r="R1521" s="119"/>
      <c r="S1521" s="166"/>
      <c r="T1521" s="119"/>
      <c r="U1521" s="167"/>
      <c r="V1521" s="119"/>
      <c r="W1521" s="78" t="e">
        <f>VLOOKUP(A1702, 'adm1'!A$2:B$15, 2, FALSE)</f>
        <v>#N/A</v>
      </c>
      <c r="X1521" s="16" t="e">
        <f>VLOOKUP(C1702, 'adm2'!A$2:B$62, 2, FALSE)</f>
        <v>#N/A</v>
      </c>
      <c r="Y1521" s="16" t="e">
        <f>VLOOKUP(E1702, 'adm3'!A$2:B$273, 2, FALSE)</f>
        <v>#N/A</v>
      </c>
      <c r="Z1521" s="16" t="e">
        <f>VLOOKUP(G1702, stle!A$2:B$5250, 2, FALSE)</f>
        <v>#N/A</v>
      </c>
    </row>
    <row r="1522" spans="1:26" s="34" customFormat="1">
      <c r="A1522" s="119"/>
      <c r="B1522" s="163" t="e">
        <f t="shared" si="28"/>
        <v>#N/A</v>
      </c>
      <c r="C1522" s="119"/>
      <c r="D1522" s="163" t="e">
        <f t="shared" si="29"/>
        <v>#N/A</v>
      </c>
      <c r="E1522" s="119"/>
      <c r="F1522" s="164" t="e">
        <f t="shared" si="30"/>
        <v>#N/A</v>
      </c>
      <c r="G1522" s="119"/>
      <c r="H1522" s="163" t="e">
        <f t="shared" si="31"/>
        <v>#N/A</v>
      </c>
      <c r="I1522" s="163"/>
      <c r="J1522" s="165"/>
      <c r="K1522" s="119"/>
      <c r="L1522" s="119"/>
      <c r="M1522" s="119"/>
      <c r="N1522" s="117"/>
      <c r="O1522" s="119"/>
      <c r="P1522" s="101" t="e">
        <f>VLOOKUP(N1522,'MATERIAL LIST'!$A$2:$B$64,2,FALSE)</f>
        <v>#N/A</v>
      </c>
      <c r="Q1522" s="119"/>
      <c r="R1522" s="119"/>
      <c r="S1522" s="166"/>
      <c r="T1522" s="119"/>
      <c r="U1522" s="167"/>
      <c r="V1522" s="119"/>
      <c r="W1522" s="78" t="e">
        <f>VLOOKUP(A1703, 'adm1'!A$2:B$15, 2, FALSE)</f>
        <v>#N/A</v>
      </c>
      <c r="X1522" s="16" t="e">
        <f>VLOOKUP(C1703, 'adm2'!A$2:B$62, 2, FALSE)</f>
        <v>#N/A</v>
      </c>
      <c r="Y1522" s="16" t="e">
        <f>VLOOKUP(E1703, 'adm3'!A$2:B$273, 2, FALSE)</f>
        <v>#N/A</v>
      </c>
      <c r="Z1522" s="16" t="e">
        <f>VLOOKUP(G1703, stle!A$2:B$5250, 2, FALSE)</f>
        <v>#N/A</v>
      </c>
    </row>
    <row r="1523" spans="1:26" s="34" customFormat="1">
      <c r="A1523" s="119"/>
      <c r="B1523" s="163" t="e">
        <f t="shared" si="28"/>
        <v>#N/A</v>
      </c>
      <c r="C1523" s="119"/>
      <c r="D1523" s="163" t="e">
        <f t="shared" si="29"/>
        <v>#N/A</v>
      </c>
      <c r="E1523" s="119"/>
      <c r="F1523" s="164" t="e">
        <f t="shared" si="30"/>
        <v>#N/A</v>
      </c>
      <c r="G1523" s="119"/>
      <c r="H1523" s="163" t="e">
        <f t="shared" si="31"/>
        <v>#N/A</v>
      </c>
      <c r="I1523" s="163"/>
      <c r="J1523" s="165"/>
      <c r="K1523" s="119"/>
      <c r="L1523" s="119"/>
      <c r="M1523" s="119"/>
      <c r="N1523" s="117"/>
      <c r="O1523" s="119"/>
      <c r="P1523" s="101" t="e">
        <f>VLOOKUP(N1523,'MATERIAL LIST'!$A$2:$B$64,2,FALSE)</f>
        <v>#N/A</v>
      </c>
      <c r="Q1523" s="119"/>
      <c r="R1523" s="119"/>
      <c r="S1523" s="166"/>
      <c r="T1523" s="119"/>
      <c r="U1523" s="167"/>
      <c r="V1523" s="119"/>
      <c r="W1523" s="78" t="e">
        <f>VLOOKUP(A1704, 'adm1'!A$2:B$15, 2, FALSE)</f>
        <v>#N/A</v>
      </c>
      <c r="X1523" s="16" t="e">
        <f>VLOOKUP(C1704, 'adm2'!A$2:B$62, 2, FALSE)</f>
        <v>#N/A</v>
      </c>
      <c r="Y1523" s="16" t="e">
        <f>VLOOKUP(E1704, 'adm3'!A$2:B$273, 2, FALSE)</f>
        <v>#N/A</v>
      </c>
      <c r="Z1523" s="16" t="e">
        <f>VLOOKUP(G1704, stle!A$2:B$5250, 2, FALSE)</f>
        <v>#N/A</v>
      </c>
    </row>
    <row r="1524" spans="1:26" s="34" customFormat="1">
      <c r="A1524" s="119"/>
      <c r="B1524" s="163" t="e">
        <f t="shared" si="28"/>
        <v>#N/A</v>
      </c>
      <c r="C1524" s="119"/>
      <c r="D1524" s="163" t="e">
        <f t="shared" si="29"/>
        <v>#N/A</v>
      </c>
      <c r="E1524" s="119"/>
      <c r="F1524" s="164" t="e">
        <f t="shared" si="30"/>
        <v>#N/A</v>
      </c>
      <c r="G1524" s="119"/>
      <c r="H1524" s="163" t="e">
        <f t="shared" si="31"/>
        <v>#N/A</v>
      </c>
      <c r="I1524" s="163"/>
      <c r="J1524" s="165"/>
      <c r="K1524" s="119"/>
      <c r="L1524" s="119"/>
      <c r="M1524" s="119"/>
      <c r="N1524" s="117"/>
      <c r="O1524" s="119"/>
      <c r="P1524" s="101" t="e">
        <f>VLOOKUP(N1524,'MATERIAL LIST'!$A$2:$B$64,2,FALSE)</f>
        <v>#N/A</v>
      </c>
      <c r="Q1524" s="119"/>
      <c r="R1524" s="119"/>
      <c r="S1524" s="166"/>
      <c r="T1524" s="119"/>
      <c r="U1524" s="167"/>
      <c r="V1524" s="119"/>
      <c r="W1524" s="78" t="e">
        <f>VLOOKUP(A1705, 'adm1'!A$2:B$15, 2, FALSE)</f>
        <v>#N/A</v>
      </c>
      <c r="X1524" s="16" t="e">
        <f>VLOOKUP(C1705, 'adm2'!A$2:B$62, 2, FALSE)</f>
        <v>#N/A</v>
      </c>
      <c r="Y1524" s="16" t="e">
        <f>VLOOKUP(E1705, 'adm3'!A$2:B$273, 2, FALSE)</f>
        <v>#N/A</v>
      </c>
      <c r="Z1524" s="16" t="e">
        <f>VLOOKUP(G1705, stle!A$2:B$5250, 2, FALSE)</f>
        <v>#N/A</v>
      </c>
    </row>
    <row r="1525" spans="1:26" s="34" customFormat="1">
      <c r="A1525" s="119"/>
      <c r="B1525" s="163" t="e">
        <f t="shared" si="28"/>
        <v>#N/A</v>
      </c>
      <c r="C1525" s="119"/>
      <c r="D1525" s="163" t="e">
        <f t="shared" si="29"/>
        <v>#N/A</v>
      </c>
      <c r="E1525" s="119"/>
      <c r="F1525" s="164" t="e">
        <f t="shared" si="30"/>
        <v>#N/A</v>
      </c>
      <c r="G1525" s="119"/>
      <c r="H1525" s="163" t="e">
        <f t="shared" si="31"/>
        <v>#N/A</v>
      </c>
      <c r="I1525" s="163"/>
      <c r="J1525" s="165"/>
      <c r="K1525" s="119"/>
      <c r="L1525" s="119"/>
      <c r="M1525" s="119"/>
      <c r="N1525" s="117"/>
      <c r="O1525" s="119"/>
      <c r="P1525" s="101" t="e">
        <f>VLOOKUP(N1525,'MATERIAL LIST'!$A$2:$B$64,2,FALSE)</f>
        <v>#N/A</v>
      </c>
      <c r="Q1525" s="119"/>
      <c r="R1525" s="119"/>
      <c r="S1525" s="166"/>
      <c r="T1525" s="119"/>
      <c r="U1525" s="167"/>
      <c r="V1525" s="119"/>
      <c r="W1525" s="78" t="e">
        <f>VLOOKUP(A1706, 'adm1'!A$2:B$15, 2, FALSE)</f>
        <v>#N/A</v>
      </c>
      <c r="X1525" s="16" t="e">
        <f>VLOOKUP(C1706, 'adm2'!A$2:B$62, 2, FALSE)</f>
        <v>#N/A</v>
      </c>
      <c r="Y1525" s="16" t="e">
        <f>VLOOKUP(E1706, 'adm3'!A$2:B$273, 2, FALSE)</f>
        <v>#N/A</v>
      </c>
      <c r="Z1525" s="16" t="e">
        <f>VLOOKUP(G1706, stle!A$2:B$5250, 2, FALSE)</f>
        <v>#N/A</v>
      </c>
    </row>
    <row r="1526" spans="1:26" s="34" customFormat="1">
      <c r="A1526" s="119"/>
      <c r="B1526" s="163" t="e">
        <f t="shared" si="28"/>
        <v>#N/A</v>
      </c>
      <c r="C1526" s="119"/>
      <c r="D1526" s="163" t="e">
        <f t="shared" si="29"/>
        <v>#N/A</v>
      </c>
      <c r="E1526" s="119"/>
      <c r="F1526" s="164" t="e">
        <f t="shared" si="30"/>
        <v>#N/A</v>
      </c>
      <c r="G1526" s="119"/>
      <c r="H1526" s="163" t="e">
        <f t="shared" si="31"/>
        <v>#N/A</v>
      </c>
      <c r="I1526" s="163"/>
      <c r="J1526" s="165"/>
      <c r="K1526" s="119"/>
      <c r="L1526" s="119"/>
      <c r="M1526" s="119"/>
      <c r="N1526" s="117"/>
      <c r="O1526" s="119"/>
      <c r="P1526" s="101" t="e">
        <f>VLOOKUP(N1526,'MATERIAL LIST'!$A$2:$B$64,2,FALSE)</f>
        <v>#N/A</v>
      </c>
      <c r="Q1526" s="119"/>
      <c r="R1526" s="119"/>
      <c r="S1526" s="166"/>
      <c r="T1526" s="119"/>
      <c r="U1526" s="167"/>
      <c r="V1526" s="119"/>
      <c r="W1526" s="78" t="e">
        <f>VLOOKUP(A1707, 'adm1'!A$2:B$15, 2, FALSE)</f>
        <v>#N/A</v>
      </c>
      <c r="X1526" s="16" t="e">
        <f>VLOOKUP(C1707, 'adm2'!A$2:B$62, 2, FALSE)</f>
        <v>#N/A</v>
      </c>
      <c r="Y1526" s="16" t="e">
        <f>VLOOKUP(E1707, 'adm3'!A$2:B$273, 2, FALSE)</f>
        <v>#N/A</v>
      </c>
      <c r="Z1526" s="16" t="e">
        <f>VLOOKUP(G1707, stle!A$2:B$5250, 2, FALSE)</f>
        <v>#N/A</v>
      </c>
    </row>
    <row r="1527" spans="1:26" s="34" customFormat="1">
      <c r="A1527" s="119"/>
      <c r="B1527" s="163" t="e">
        <f t="shared" si="28"/>
        <v>#N/A</v>
      </c>
      <c r="C1527" s="119"/>
      <c r="D1527" s="163" t="e">
        <f t="shared" si="29"/>
        <v>#N/A</v>
      </c>
      <c r="E1527" s="119"/>
      <c r="F1527" s="164" t="e">
        <f t="shared" si="30"/>
        <v>#N/A</v>
      </c>
      <c r="G1527" s="119"/>
      <c r="H1527" s="163" t="e">
        <f t="shared" si="31"/>
        <v>#N/A</v>
      </c>
      <c r="I1527" s="163"/>
      <c r="J1527" s="165"/>
      <c r="K1527" s="119"/>
      <c r="L1527" s="119"/>
      <c r="M1527" s="119"/>
      <c r="N1527" s="117"/>
      <c r="O1527" s="119"/>
      <c r="P1527" s="101" t="e">
        <f>VLOOKUP(N1527,'MATERIAL LIST'!$A$2:$B$64,2,FALSE)</f>
        <v>#N/A</v>
      </c>
      <c r="Q1527" s="119"/>
      <c r="R1527" s="119"/>
      <c r="S1527" s="166"/>
      <c r="T1527" s="119"/>
      <c r="U1527" s="167"/>
      <c r="V1527" s="119"/>
      <c r="W1527" s="78" t="e">
        <f>VLOOKUP(A1708, 'adm1'!A$2:B$15, 2, FALSE)</f>
        <v>#N/A</v>
      </c>
      <c r="X1527" s="16" t="e">
        <f>VLOOKUP(C1708, 'adm2'!A$2:B$62, 2, FALSE)</f>
        <v>#N/A</v>
      </c>
      <c r="Y1527" s="16" t="e">
        <f>VLOOKUP(E1708, 'adm3'!A$2:B$273, 2, FALSE)</f>
        <v>#N/A</v>
      </c>
      <c r="Z1527" s="16" t="e">
        <f>VLOOKUP(G1708, stle!A$2:B$5250, 2, FALSE)</f>
        <v>#N/A</v>
      </c>
    </row>
    <row r="1528" spans="1:26" s="34" customFormat="1">
      <c r="A1528" s="119"/>
      <c r="B1528" s="163" t="e">
        <f t="shared" si="28"/>
        <v>#N/A</v>
      </c>
      <c r="C1528" s="119"/>
      <c r="D1528" s="163" t="e">
        <f t="shared" si="29"/>
        <v>#N/A</v>
      </c>
      <c r="E1528" s="119"/>
      <c r="F1528" s="164" t="e">
        <f t="shared" si="30"/>
        <v>#N/A</v>
      </c>
      <c r="G1528" s="119"/>
      <c r="H1528" s="163" t="e">
        <f t="shared" si="31"/>
        <v>#N/A</v>
      </c>
      <c r="I1528" s="163"/>
      <c r="J1528" s="165"/>
      <c r="K1528" s="119"/>
      <c r="L1528" s="119"/>
      <c r="M1528" s="119"/>
      <c r="N1528" s="117"/>
      <c r="O1528" s="119"/>
      <c r="P1528" s="101" t="e">
        <f>VLOOKUP(N1528,'MATERIAL LIST'!$A$2:$B$64,2,FALSE)</f>
        <v>#N/A</v>
      </c>
      <c r="Q1528" s="119"/>
      <c r="R1528" s="119"/>
      <c r="S1528" s="166"/>
      <c r="T1528" s="119"/>
      <c r="U1528" s="167"/>
      <c r="V1528" s="119"/>
      <c r="W1528" s="78" t="e">
        <f>VLOOKUP(A1709, 'adm1'!A$2:B$15, 2, FALSE)</f>
        <v>#N/A</v>
      </c>
      <c r="X1528" s="16" t="e">
        <f>VLOOKUP(C1709, 'adm2'!A$2:B$62, 2, FALSE)</f>
        <v>#N/A</v>
      </c>
      <c r="Y1528" s="16" t="e">
        <f>VLOOKUP(E1709, 'adm3'!A$2:B$273, 2, FALSE)</f>
        <v>#N/A</v>
      </c>
      <c r="Z1528" s="16" t="e">
        <f>VLOOKUP(G1709, stle!A$2:B$5250, 2, FALSE)</f>
        <v>#N/A</v>
      </c>
    </row>
    <row r="1529" spans="1:26" s="34" customFormat="1">
      <c r="A1529" s="119"/>
      <c r="B1529" s="163" t="e">
        <f t="shared" si="28"/>
        <v>#N/A</v>
      </c>
      <c r="C1529" s="119"/>
      <c r="D1529" s="163" t="e">
        <f t="shared" si="29"/>
        <v>#N/A</v>
      </c>
      <c r="E1529" s="119"/>
      <c r="F1529" s="164" t="e">
        <f t="shared" si="30"/>
        <v>#N/A</v>
      </c>
      <c r="G1529" s="119"/>
      <c r="H1529" s="163" t="e">
        <f t="shared" si="31"/>
        <v>#N/A</v>
      </c>
      <c r="I1529" s="163"/>
      <c r="J1529" s="165"/>
      <c r="K1529" s="119"/>
      <c r="L1529" s="119"/>
      <c r="M1529" s="119"/>
      <c r="N1529" s="117"/>
      <c r="O1529" s="119"/>
      <c r="P1529" s="101" t="e">
        <f>VLOOKUP(N1529,'MATERIAL LIST'!$A$2:$B$64,2,FALSE)</f>
        <v>#N/A</v>
      </c>
      <c r="Q1529" s="119"/>
      <c r="R1529" s="119"/>
      <c r="S1529" s="166"/>
      <c r="T1529" s="119"/>
      <c r="U1529" s="167"/>
      <c r="V1529" s="119"/>
      <c r="W1529" s="78" t="e">
        <f>VLOOKUP(A1710, 'adm1'!A$2:B$15, 2, FALSE)</f>
        <v>#N/A</v>
      </c>
      <c r="X1529" s="16" t="e">
        <f>VLOOKUP(C1710, 'adm2'!A$2:B$62, 2, FALSE)</f>
        <v>#N/A</v>
      </c>
      <c r="Y1529" s="16" t="e">
        <f>VLOOKUP(E1710, 'adm3'!A$2:B$273, 2, FALSE)</f>
        <v>#N/A</v>
      </c>
      <c r="Z1529" s="16" t="e">
        <f>VLOOKUP(G1710, stle!A$2:B$5250, 2, FALSE)</f>
        <v>#N/A</v>
      </c>
    </row>
    <row r="1530" spans="1:26" s="34" customFormat="1">
      <c r="A1530" s="119"/>
      <c r="B1530" s="163" t="e">
        <f t="shared" si="28"/>
        <v>#N/A</v>
      </c>
      <c r="C1530" s="119"/>
      <c r="D1530" s="163" t="e">
        <f t="shared" si="29"/>
        <v>#N/A</v>
      </c>
      <c r="E1530" s="119"/>
      <c r="F1530" s="164" t="e">
        <f t="shared" si="30"/>
        <v>#N/A</v>
      </c>
      <c r="G1530" s="119"/>
      <c r="H1530" s="163" t="e">
        <f t="shared" si="31"/>
        <v>#N/A</v>
      </c>
      <c r="I1530" s="163"/>
      <c r="J1530" s="165"/>
      <c r="K1530" s="119"/>
      <c r="L1530" s="119"/>
      <c r="M1530" s="119"/>
      <c r="N1530" s="117"/>
      <c r="O1530" s="119"/>
      <c r="P1530" s="101" t="e">
        <f>VLOOKUP(N1530,'MATERIAL LIST'!$A$2:$B$64,2,FALSE)</f>
        <v>#N/A</v>
      </c>
      <c r="Q1530" s="119"/>
      <c r="R1530" s="119"/>
      <c r="S1530" s="166"/>
      <c r="T1530" s="119"/>
      <c r="U1530" s="167"/>
      <c r="V1530" s="119"/>
      <c r="W1530" s="78" t="e">
        <f>VLOOKUP(A1711, 'adm1'!A$2:B$15, 2, FALSE)</f>
        <v>#N/A</v>
      </c>
      <c r="X1530" s="16" t="e">
        <f>VLOOKUP(C1711, 'adm2'!A$2:B$62, 2, FALSE)</f>
        <v>#N/A</v>
      </c>
      <c r="Y1530" s="16" t="e">
        <f>VLOOKUP(E1711, 'adm3'!A$2:B$273, 2, FALSE)</f>
        <v>#N/A</v>
      </c>
      <c r="Z1530" s="16" t="e">
        <f>VLOOKUP(G1711, stle!A$2:B$5250, 2, FALSE)</f>
        <v>#N/A</v>
      </c>
    </row>
    <row r="1531" spans="1:26" s="34" customFormat="1">
      <c r="A1531" s="119"/>
      <c r="B1531" s="163" t="e">
        <f t="shared" si="28"/>
        <v>#N/A</v>
      </c>
      <c r="C1531" s="119"/>
      <c r="D1531" s="163" t="e">
        <f t="shared" si="29"/>
        <v>#N/A</v>
      </c>
      <c r="E1531" s="119"/>
      <c r="F1531" s="164" t="e">
        <f t="shared" si="30"/>
        <v>#N/A</v>
      </c>
      <c r="G1531" s="119"/>
      <c r="H1531" s="163" t="e">
        <f t="shared" si="31"/>
        <v>#N/A</v>
      </c>
      <c r="I1531" s="163"/>
      <c r="J1531" s="165"/>
      <c r="K1531" s="119"/>
      <c r="L1531" s="119"/>
      <c r="M1531" s="119"/>
      <c r="N1531" s="117"/>
      <c r="O1531" s="119"/>
      <c r="P1531" s="101" t="e">
        <f>VLOOKUP(N1531,'MATERIAL LIST'!$A$2:$B$64,2,FALSE)</f>
        <v>#N/A</v>
      </c>
      <c r="Q1531" s="119"/>
      <c r="R1531" s="119"/>
      <c r="S1531" s="166"/>
      <c r="T1531" s="119"/>
      <c r="U1531" s="167"/>
      <c r="V1531" s="119"/>
      <c r="W1531" s="78" t="e">
        <f>VLOOKUP(A1712, 'adm1'!A$2:B$15, 2, FALSE)</f>
        <v>#N/A</v>
      </c>
      <c r="X1531" s="16" t="e">
        <f>VLOOKUP(C1712, 'adm2'!A$2:B$62, 2, FALSE)</f>
        <v>#N/A</v>
      </c>
      <c r="Y1531" s="16" t="e">
        <f>VLOOKUP(E1712, 'adm3'!A$2:B$273, 2, FALSE)</f>
        <v>#N/A</v>
      </c>
      <c r="Z1531" s="16" t="e">
        <f>VLOOKUP(G1712, stle!A$2:B$5250, 2, FALSE)</f>
        <v>#N/A</v>
      </c>
    </row>
    <row r="1532" spans="1:26" s="34" customFormat="1">
      <c r="A1532" s="119"/>
      <c r="B1532" s="163" t="e">
        <f t="shared" si="28"/>
        <v>#N/A</v>
      </c>
      <c r="C1532" s="119"/>
      <c r="D1532" s="163" t="e">
        <f t="shared" si="29"/>
        <v>#N/A</v>
      </c>
      <c r="E1532" s="119"/>
      <c r="F1532" s="164" t="e">
        <f t="shared" si="30"/>
        <v>#N/A</v>
      </c>
      <c r="G1532" s="119"/>
      <c r="H1532" s="163" t="e">
        <f t="shared" si="31"/>
        <v>#N/A</v>
      </c>
      <c r="I1532" s="163"/>
      <c r="J1532" s="165"/>
      <c r="K1532" s="119"/>
      <c r="L1532" s="119"/>
      <c r="M1532" s="119"/>
      <c r="N1532" s="117"/>
      <c r="O1532" s="119"/>
      <c r="P1532" s="101" t="e">
        <f>VLOOKUP(N1532,'MATERIAL LIST'!$A$2:$B$64,2,FALSE)</f>
        <v>#N/A</v>
      </c>
      <c r="Q1532" s="119"/>
      <c r="R1532" s="119"/>
      <c r="S1532" s="166"/>
      <c r="T1532" s="119"/>
      <c r="U1532" s="167"/>
      <c r="V1532" s="119"/>
      <c r="W1532" s="78" t="e">
        <f>VLOOKUP(A1713, 'adm1'!A$2:B$15, 2, FALSE)</f>
        <v>#N/A</v>
      </c>
      <c r="X1532" s="16" t="e">
        <f>VLOOKUP(C1713, 'adm2'!A$2:B$62, 2, FALSE)</f>
        <v>#N/A</v>
      </c>
      <c r="Y1532" s="16" t="e">
        <f>VLOOKUP(E1713, 'adm3'!A$2:B$273, 2, FALSE)</f>
        <v>#N/A</v>
      </c>
      <c r="Z1532" s="16" t="e">
        <f>VLOOKUP(G1713, stle!A$2:B$5250, 2, FALSE)</f>
        <v>#N/A</v>
      </c>
    </row>
    <row r="1533" spans="1:26" s="34" customFormat="1">
      <c r="A1533" s="119"/>
      <c r="B1533" s="163" t="e">
        <f t="shared" si="28"/>
        <v>#N/A</v>
      </c>
      <c r="C1533" s="119"/>
      <c r="D1533" s="163" t="e">
        <f t="shared" si="29"/>
        <v>#N/A</v>
      </c>
      <c r="E1533" s="119"/>
      <c r="F1533" s="164" t="e">
        <f t="shared" si="30"/>
        <v>#N/A</v>
      </c>
      <c r="G1533" s="119"/>
      <c r="H1533" s="163" t="e">
        <f t="shared" si="31"/>
        <v>#N/A</v>
      </c>
      <c r="I1533" s="163"/>
      <c r="J1533" s="165"/>
      <c r="K1533" s="119"/>
      <c r="L1533" s="119"/>
      <c r="M1533" s="119"/>
      <c r="N1533" s="117"/>
      <c r="O1533" s="119"/>
      <c r="P1533" s="101" t="e">
        <f>VLOOKUP(N1533,'MATERIAL LIST'!$A$2:$B$64,2,FALSE)</f>
        <v>#N/A</v>
      </c>
      <c r="Q1533" s="119"/>
      <c r="R1533" s="119"/>
      <c r="S1533" s="166"/>
      <c r="T1533" s="119"/>
      <c r="U1533" s="167"/>
      <c r="V1533" s="119"/>
      <c r="W1533" s="78" t="e">
        <f>VLOOKUP(A1714, 'adm1'!A$2:B$15, 2, FALSE)</f>
        <v>#N/A</v>
      </c>
      <c r="X1533" s="16" t="e">
        <f>VLOOKUP(C1714, 'adm2'!A$2:B$62, 2, FALSE)</f>
        <v>#N/A</v>
      </c>
      <c r="Y1533" s="16" t="e">
        <f>VLOOKUP(E1714, 'adm3'!A$2:B$273, 2, FALSE)</f>
        <v>#N/A</v>
      </c>
      <c r="Z1533" s="16" t="e">
        <f>VLOOKUP(G1714, stle!A$2:B$5250, 2, FALSE)</f>
        <v>#N/A</v>
      </c>
    </row>
    <row r="1534" spans="1:26" s="34" customFormat="1">
      <c r="A1534" s="119"/>
      <c r="B1534" s="163" t="e">
        <f t="shared" si="28"/>
        <v>#N/A</v>
      </c>
      <c r="C1534" s="119"/>
      <c r="D1534" s="163" t="e">
        <f t="shared" si="29"/>
        <v>#N/A</v>
      </c>
      <c r="E1534" s="119"/>
      <c r="F1534" s="164" t="e">
        <f t="shared" si="30"/>
        <v>#N/A</v>
      </c>
      <c r="G1534" s="119"/>
      <c r="H1534" s="163" t="e">
        <f t="shared" si="31"/>
        <v>#N/A</v>
      </c>
      <c r="I1534" s="163"/>
      <c r="J1534" s="165"/>
      <c r="K1534" s="119"/>
      <c r="L1534" s="119"/>
      <c r="M1534" s="119"/>
      <c r="N1534" s="117"/>
      <c r="O1534" s="119"/>
      <c r="P1534" s="101" t="e">
        <f>VLOOKUP(N1534,'MATERIAL LIST'!$A$2:$B$64,2,FALSE)</f>
        <v>#N/A</v>
      </c>
      <c r="Q1534" s="119"/>
      <c r="R1534" s="119"/>
      <c r="S1534" s="166"/>
      <c r="T1534" s="119"/>
      <c r="U1534" s="167"/>
      <c r="V1534" s="119"/>
      <c r="W1534" s="78" t="e">
        <f>VLOOKUP(A1715, 'adm1'!A$2:B$15, 2, FALSE)</f>
        <v>#N/A</v>
      </c>
      <c r="X1534" s="16" t="e">
        <f>VLOOKUP(C1715, 'adm2'!A$2:B$62, 2, FALSE)</f>
        <v>#N/A</v>
      </c>
      <c r="Y1534" s="16" t="e">
        <f>VLOOKUP(E1715, 'adm3'!A$2:B$273, 2, FALSE)</f>
        <v>#N/A</v>
      </c>
      <c r="Z1534" s="16" t="e">
        <f>VLOOKUP(G1715, stle!A$2:B$5250, 2, FALSE)</f>
        <v>#N/A</v>
      </c>
    </row>
    <row r="1535" spans="1:26" s="34" customFormat="1">
      <c r="A1535" s="119"/>
      <c r="B1535" s="163" t="e">
        <f t="shared" si="28"/>
        <v>#N/A</v>
      </c>
      <c r="C1535" s="119"/>
      <c r="D1535" s="163" t="e">
        <f t="shared" si="29"/>
        <v>#N/A</v>
      </c>
      <c r="E1535" s="119"/>
      <c r="F1535" s="164" t="e">
        <f t="shared" si="30"/>
        <v>#N/A</v>
      </c>
      <c r="G1535" s="119"/>
      <c r="H1535" s="163" t="e">
        <f t="shared" si="31"/>
        <v>#N/A</v>
      </c>
      <c r="I1535" s="163"/>
      <c r="J1535" s="165"/>
      <c r="K1535" s="119"/>
      <c r="L1535" s="119"/>
      <c r="M1535" s="119"/>
      <c r="N1535" s="117"/>
      <c r="O1535" s="119"/>
      <c r="P1535" s="101" t="e">
        <f>VLOOKUP(N1535,'MATERIAL LIST'!$A$2:$B$64,2,FALSE)</f>
        <v>#N/A</v>
      </c>
      <c r="Q1535" s="119"/>
      <c r="R1535" s="119"/>
      <c r="S1535" s="166"/>
      <c r="T1535" s="119"/>
      <c r="U1535" s="167"/>
      <c r="V1535" s="119"/>
      <c r="W1535" s="78" t="e">
        <f>VLOOKUP(A1716, 'adm1'!A$2:B$15, 2, FALSE)</f>
        <v>#N/A</v>
      </c>
      <c r="X1535" s="16" t="e">
        <f>VLOOKUP(C1716, 'adm2'!A$2:B$62, 2, FALSE)</f>
        <v>#N/A</v>
      </c>
      <c r="Y1535" s="16" t="e">
        <f>VLOOKUP(E1716, 'adm3'!A$2:B$273, 2, FALSE)</f>
        <v>#N/A</v>
      </c>
      <c r="Z1535" s="16" t="e">
        <f>VLOOKUP(G1716, stle!A$2:B$5250, 2, FALSE)</f>
        <v>#N/A</v>
      </c>
    </row>
    <row r="1536" spans="1:26" s="34" customFormat="1">
      <c r="A1536" s="119"/>
      <c r="B1536" s="163" t="e">
        <f t="shared" si="28"/>
        <v>#N/A</v>
      </c>
      <c r="C1536" s="119"/>
      <c r="D1536" s="163" t="e">
        <f t="shared" si="29"/>
        <v>#N/A</v>
      </c>
      <c r="E1536" s="119"/>
      <c r="F1536" s="164" t="e">
        <f t="shared" si="30"/>
        <v>#N/A</v>
      </c>
      <c r="G1536" s="119"/>
      <c r="H1536" s="163" t="e">
        <f t="shared" si="31"/>
        <v>#N/A</v>
      </c>
      <c r="I1536" s="163"/>
      <c r="J1536" s="165"/>
      <c r="K1536" s="119"/>
      <c r="L1536" s="119"/>
      <c r="M1536" s="119"/>
      <c r="N1536" s="117"/>
      <c r="O1536" s="119"/>
      <c r="P1536" s="101" t="e">
        <f>VLOOKUP(N1536,'MATERIAL LIST'!$A$2:$B$64,2,FALSE)</f>
        <v>#N/A</v>
      </c>
      <c r="Q1536" s="119"/>
      <c r="R1536" s="119"/>
      <c r="S1536" s="166"/>
      <c r="T1536" s="119"/>
      <c r="U1536" s="167"/>
      <c r="V1536" s="119"/>
      <c r="W1536" s="78" t="e">
        <f>VLOOKUP(A1717, 'adm1'!A$2:B$15, 2, FALSE)</f>
        <v>#N/A</v>
      </c>
      <c r="X1536" s="16" t="e">
        <f>VLOOKUP(C1717, 'adm2'!A$2:B$62, 2, FALSE)</f>
        <v>#N/A</v>
      </c>
      <c r="Y1536" s="16" t="e">
        <f>VLOOKUP(E1717, 'adm3'!A$2:B$273, 2, FALSE)</f>
        <v>#N/A</v>
      </c>
      <c r="Z1536" s="16" t="e">
        <f>VLOOKUP(G1717, stle!A$2:B$5250, 2, FALSE)</f>
        <v>#N/A</v>
      </c>
    </row>
    <row r="1537" spans="1:26" s="34" customFormat="1">
      <c r="A1537" s="119"/>
      <c r="B1537" s="163" t="e">
        <f t="shared" si="28"/>
        <v>#N/A</v>
      </c>
      <c r="C1537" s="119"/>
      <c r="D1537" s="163" t="e">
        <f t="shared" si="29"/>
        <v>#N/A</v>
      </c>
      <c r="E1537" s="119"/>
      <c r="F1537" s="164" t="e">
        <f t="shared" si="30"/>
        <v>#N/A</v>
      </c>
      <c r="G1537" s="119"/>
      <c r="H1537" s="163" t="e">
        <f t="shared" si="31"/>
        <v>#N/A</v>
      </c>
      <c r="I1537" s="163"/>
      <c r="J1537" s="165"/>
      <c r="K1537" s="119"/>
      <c r="L1537" s="119"/>
      <c r="M1537" s="119"/>
      <c r="N1537" s="117"/>
      <c r="O1537" s="119"/>
      <c r="P1537" s="101" t="e">
        <f>VLOOKUP(N1537,'MATERIAL LIST'!$A$2:$B$64,2,FALSE)</f>
        <v>#N/A</v>
      </c>
      <c r="Q1537" s="119"/>
      <c r="R1537" s="119"/>
      <c r="S1537" s="166"/>
      <c r="T1537" s="119"/>
      <c r="U1537" s="167"/>
      <c r="V1537" s="119"/>
      <c r="W1537" s="78" t="e">
        <f>VLOOKUP(A1718, 'adm1'!A$2:B$15, 2, FALSE)</f>
        <v>#N/A</v>
      </c>
      <c r="X1537" s="16" t="e">
        <f>VLOOKUP(C1718, 'adm2'!A$2:B$62, 2, FALSE)</f>
        <v>#N/A</v>
      </c>
      <c r="Y1537" s="16" t="e">
        <f>VLOOKUP(E1718, 'adm3'!A$2:B$273, 2, FALSE)</f>
        <v>#N/A</v>
      </c>
      <c r="Z1537" s="16" t="e">
        <f>VLOOKUP(G1718, stle!A$2:B$5250, 2, FALSE)</f>
        <v>#N/A</v>
      </c>
    </row>
    <row r="1538" spans="1:26" s="34" customFormat="1">
      <c r="A1538" s="119"/>
      <c r="B1538" s="163" t="e">
        <f t="shared" si="28"/>
        <v>#N/A</v>
      </c>
      <c r="C1538" s="119"/>
      <c r="D1538" s="163" t="e">
        <f t="shared" si="29"/>
        <v>#N/A</v>
      </c>
      <c r="E1538" s="119"/>
      <c r="F1538" s="164" t="e">
        <f t="shared" si="30"/>
        <v>#N/A</v>
      </c>
      <c r="G1538" s="119"/>
      <c r="H1538" s="163" t="e">
        <f t="shared" si="31"/>
        <v>#N/A</v>
      </c>
      <c r="I1538" s="163"/>
      <c r="J1538" s="165"/>
      <c r="K1538" s="119"/>
      <c r="L1538" s="119"/>
      <c r="M1538" s="119"/>
      <c r="N1538" s="117"/>
      <c r="O1538" s="119"/>
      <c r="P1538" s="101" t="e">
        <f>VLOOKUP(N1538,'MATERIAL LIST'!$A$2:$B$64,2,FALSE)</f>
        <v>#N/A</v>
      </c>
      <c r="Q1538" s="119"/>
      <c r="R1538" s="119"/>
      <c r="S1538" s="166"/>
      <c r="T1538" s="119"/>
      <c r="U1538" s="167"/>
      <c r="V1538" s="119"/>
      <c r="W1538" s="78" t="e">
        <f>VLOOKUP(A1719, 'adm1'!A$2:B$15, 2, FALSE)</f>
        <v>#N/A</v>
      </c>
      <c r="X1538" s="16" t="e">
        <f>VLOOKUP(C1719, 'adm2'!A$2:B$62, 2, FALSE)</f>
        <v>#N/A</v>
      </c>
      <c r="Y1538" s="16" t="e">
        <f>VLOOKUP(E1719, 'adm3'!A$2:B$273, 2, FALSE)</f>
        <v>#N/A</v>
      </c>
      <c r="Z1538" s="16" t="e">
        <f>VLOOKUP(G1719, stle!A$2:B$5250, 2, FALSE)</f>
        <v>#N/A</v>
      </c>
    </row>
    <row r="1539" spans="1:26" s="34" customFormat="1">
      <c r="A1539" s="119"/>
      <c r="B1539" s="163" t="e">
        <f t="shared" si="28"/>
        <v>#N/A</v>
      </c>
      <c r="C1539" s="119"/>
      <c r="D1539" s="163" t="e">
        <f t="shared" si="29"/>
        <v>#N/A</v>
      </c>
      <c r="E1539" s="119"/>
      <c r="F1539" s="164" t="e">
        <f t="shared" si="30"/>
        <v>#N/A</v>
      </c>
      <c r="G1539" s="119"/>
      <c r="H1539" s="163" t="e">
        <f t="shared" si="31"/>
        <v>#N/A</v>
      </c>
      <c r="I1539" s="163"/>
      <c r="J1539" s="165"/>
      <c r="K1539" s="119"/>
      <c r="L1539" s="119"/>
      <c r="M1539" s="119"/>
      <c r="N1539" s="117"/>
      <c r="O1539" s="119"/>
      <c r="P1539" s="101" t="e">
        <f>VLOOKUP(N1539,'MATERIAL LIST'!$A$2:$B$64,2,FALSE)</f>
        <v>#N/A</v>
      </c>
      <c r="Q1539" s="119"/>
      <c r="R1539" s="119"/>
      <c r="S1539" s="166"/>
      <c r="T1539" s="119"/>
      <c r="U1539" s="167"/>
      <c r="V1539" s="119"/>
      <c r="W1539" s="78" t="e">
        <f>VLOOKUP(A1720, 'adm1'!A$2:B$15, 2, FALSE)</f>
        <v>#N/A</v>
      </c>
      <c r="X1539" s="16" t="e">
        <f>VLOOKUP(C1720, 'adm2'!A$2:B$62, 2, FALSE)</f>
        <v>#N/A</v>
      </c>
      <c r="Y1539" s="16" t="e">
        <f>VLOOKUP(E1720, 'adm3'!A$2:B$273, 2, FALSE)</f>
        <v>#N/A</v>
      </c>
      <c r="Z1539" s="16" t="e">
        <f>VLOOKUP(G1720, stle!A$2:B$5250, 2, FALSE)</f>
        <v>#N/A</v>
      </c>
    </row>
    <row r="1540" spans="1:26" s="34" customFormat="1">
      <c r="A1540" s="119"/>
      <c r="B1540" s="163" t="e">
        <f t="shared" si="28"/>
        <v>#N/A</v>
      </c>
      <c r="C1540" s="119"/>
      <c r="D1540" s="163" t="e">
        <f t="shared" si="29"/>
        <v>#N/A</v>
      </c>
      <c r="E1540" s="119"/>
      <c r="F1540" s="164" t="e">
        <f t="shared" si="30"/>
        <v>#N/A</v>
      </c>
      <c r="G1540" s="119"/>
      <c r="H1540" s="163" t="e">
        <f t="shared" si="31"/>
        <v>#N/A</v>
      </c>
      <c r="I1540" s="163"/>
      <c r="J1540" s="165"/>
      <c r="K1540" s="119"/>
      <c r="L1540" s="119"/>
      <c r="M1540" s="119"/>
      <c r="N1540" s="117"/>
      <c r="O1540" s="119"/>
      <c r="P1540" s="101" t="e">
        <f>VLOOKUP(N1540,'MATERIAL LIST'!$A$2:$B$64,2,FALSE)</f>
        <v>#N/A</v>
      </c>
      <c r="Q1540" s="119"/>
      <c r="R1540" s="119"/>
      <c r="S1540" s="166"/>
      <c r="T1540" s="119"/>
      <c r="U1540" s="167"/>
      <c r="V1540" s="119"/>
      <c r="W1540" s="78" t="e">
        <f>VLOOKUP(A1721, 'adm1'!A$2:B$15, 2, FALSE)</f>
        <v>#N/A</v>
      </c>
      <c r="X1540" s="16" t="e">
        <f>VLOOKUP(C1721, 'adm2'!A$2:B$62, 2, FALSE)</f>
        <v>#N/A</v>
      </c>
      <c r="Y1540" s="16" t="e">
        <f>VLOOKUP(E1721, 'adm3'!A$2:B$273, 2, FALSE)</f>
        <v>#N/A</v>
      </c>
      <c r="Z1540" s="16" t="e">
        <f>VLOOKUP(G1721, stle!A$2:B$5250, 2, FALSE)</f>
        <v>#N/A</v>
      </c>
    </row>
    <row r="1541" spans="1:26" s="34" customFormat="1">
      <c r="A1541" s="119"/>
      <c r="B1541" s="163" t="e">
        <f t="shared" si="28"/>
        <v>#N/A</v>
      </c>
      <c r="C1541" s="119"/>
      <c r="D1541" s="163" t="e">
        <f t="shared" si="29"/>
        <v>#N/A</v>
      </c>
      <c r="E1541" s="119"/>
      <c r="F1541" s="164" t="e">
        <f t="shared" si="30"/>
        <v>#N/A</v>
      </c>
      <c r="G1541" s="119"/>
      <c r="H1541" s="163" t="e">
        <f t="shared" si="31"/>
        <v>#N/A</v>
      </c>
      <c r="I1541" s="163"/>
      <c r="J1541" s="165"/>
      <c r="K1541" s="119"/>
      <c r="L1541" s="119"/>
      <c r="M1541" s="119"/>
      <c r="N1541" s="117"/>
      <c r="O1541" s="119"/>
      <c r="P1541" s="101" t="e">
        <f>VLOOKUP(N1541,'MATERIAL LIST'!$A$2:$B$64,2,FALSE)</f>
        <v>#N/A</v>
      </c>
      <c r="Q1541" s="119"/>
      <c r="R1541" s="119"/>
      <c r="S1541" s="166"/>
      <c r="T1541" s="119"/>
      <c r="U1541" s="167"/>
      <c r="V1541" s="119"/>
      <c r="W1541" s="78" t="e">
        <f>VLOOKUP(A1722, 'adm1'!A$2:B$15, 2, FALSE)</f>
        <v>#N/A</v>
      </c>
      <c r="X1541" s="16" t="e">
        <f>VLOOKUP(C1722, 'adm2'!A$2:B$62, 2, FALSE)</f>
        <v>#N/A</v>
      </c>
      <c r="Y1541" s="16" t="e">
        <f>VLOOKUP(E1722, 'adm3'!A$2:B$273, 2, FALSE)</f>
        <v>#N/A</v>
      </c>
      <c r="Z1541" s="16" t="e">
        <f>VLOOKUP(G1722, stle!A$2:B$5250, 2, FALSE)</f>
        <v>#N/A</v>
      </c>
    </row>
    <row r="1542" spans="1:26" s="34" customFormat="1">
      <c r="A1542" s="119"/>
      <c r="B1542" s="163" t="e">
        <f t="shared" si="28"/>
        <v>#N/A</v>
      </c>
      <c r="C1542" s="119"/>
      <c r="D1542" s="163" t="e">
        <f t="shared" si="29"/>
        <v>#N/A</v>
      </c>
      <c r="E1542" s="119"/>
      <c r="F1542" s="164" t="e">
        <f t="shared" si="30"/>
        <v>#N/A</v>
      </c>
      <c r="G1542" s="119"/>
      <c r="H1542" s="163" t="e">
        <f t="shared" si="31"/>
        <v>#N/A</v>
      </c>
      <c r="I1542" s="163"/>
      <c r="J1542" s="165"/>
      <c r="K1542" s="119"/>
      <c r="L1542" s="119"/>
      <c r="M1542" s="119"/>
      <c r="N1542" s="117"/>
      <c r="O1542" s="119"/>
      <c r="P1542" s="101" t="e">
        <f>VLOOKUP(N1542,'MATERIAL LIST'!$A$2:$B$64,2,FALSE)</f>
        <v>#N/A</v>
      </c>
      <c r="Q1542" s="119"/>
      <c r="R1542" s="119"/>
      <c r="S1542" s="166"/>
      <c r="T1542" s="119"/>
      <c r="U1542" s="167"/>
      <c r="V1542" s="119"/>
      <c r="W1542" s="78" t="e">
        <f>VLOOKUP(A1723, 'adm1'!A$2:B$15, 2, FALSE)</f>
        <v>#N/A</v>
      </c>
      <c r="X1542" s="16" t="e">
        <f>VLOOKUP(C1723, 'adm2'!A$2:B$62, 2, FALSE)</f>
        <v>#N/A</v>
      </c>
      <c r="Y1542" s="16" t="e">
        <f>VLOOKUP(E1723, 'adm3'!A$2:B$273, 2, FALSE)</f>
        <v>#N/A</v>
      </c>
      <c r="Z1542" s="16" t="e">
        <f>VLOOKUP(G1723, stle!A$2:B$5250, 2, FALSE)</f>
        <v>#N/A</v>
      </c>
    </row>
    <row r="1543" spans="1:26" s="34" customFormat="1">
      <c r="A1543" s="119"/>
      <c r="B1543" s="163" t="e">
        <f t="shared" si="28"/>
        <v>#N/A</v>
      </c>
      <c r="C1543" s="119"/>
      <c r="D1543" s="163" t="e">
        <f t="shared" si="29"/>
        <v>#N/A</v>
      </c>
      <c r="E1543" s="119"/>
      <c r="F1543" s="164" t="e">
        <f t="shared" si="30"/>
        <v>#N/A</v>
      </c>
      <c r="G1543" s="119"/>
      <c r="H1543" s="163" t="e">
        <f t="shared" si="31"/>
        <v>#N/A</v>
      </c>
      <c r="I1543" s="163"/>
      <c r="J1543" s="165"/>
      <c r="K1543" s="119"/>
      <c r="L1543" s="119"/>
      <c r="M1543" s="119"/>
      <c r="N1543" s="117"/>
      <c r="O1543" s="119"/>
      <c r="P1543" s="101" t="e">
        <f>VLOOKUP(N1543,'MATERIAL LIST'!$A$2:$B$64,2,FALSE)</f>
        <v>#N/A</v>
      </c>
      <c r="Q1543" s="119"/>
      <c r="R1543" s="119"/>
      <c r="S1543" s="166"/>
      <c r="T1543" s="119"/>
      <c r="U1543" s="167"/>
      <c r="V1543" s="119"/>
      <c r="W1543" s="78" t="e">
        <f>VLOOKUP(A1724, 'adm1'!A$2:B$15, 2, FALSE)</f>
        <v>#N/A</v>
      </c>
      <c r="X1543" s="16" t="e">
        <f>VLOOKUP(C1724, 'adm2'!A$2:B$62, 2, FALSE)</f>
        <v>#N/A</v>
      </c>
      <c r="Y1543" s="16" t="e">
        <f>VLOOKUP(E1724, 'adm3'!A$2:B$273, 2, FALSE)</f>
        <v>#N/A</v>
      </c>
      <c r="Z1543" s="16" t="e">
        <f>VLOOKUP(G1724, stle!A$2:B$5250, 2, FALSE)</f>
        <v>#N/A</v>
      </c>
    </row>
    <row r="1544" spans="1:26" s="34" customFormat="1">
      <c r="A1544" s="119"/>
      <c r="B1544" s="163" t="e">
        <f t="shared" si="28"/>
        <v>#N/A</v>
      </c>
      <c r="C1544" s="119"/>
      <c r="D1544" s="163" t="e">
        <f t="shared" si="29"/>
        <v>#N/A</v>
      </c>
      <c r="E1544" s="119"/>
      <c r="F1544" s="164" t="e">
        <f t="shared" si="30"/>
        <v>#N/A</v>
      </c>
      <c r="G1544" s="119"/>
      <c r="H1544" s="163" t="e">
        <f t="shared" si="31"/>
        <v>#N/A</v>
      </c>
      <c r="I1544" s="163"/>
      <c r="J1544" s="165"/>
      <c r="K1544" s="119"/>
      <c r="L1544" s="119"/>
      <c r="M1544" s="119"/>
      <c r="N1544" s="117"/>
      <c r="O1544" s="119"/>
      <c r="P1544" s="101" t="e">
        <f>VLOOKUP(N1544,'MATERIAL LIST'!$A$2:$B$64,2,FALSE)</f>
        <v>#N/A</v>
      </c>
      <c r="Q1544" s="119"/>
      <c r="R1544" s="119"/>
      <c r="S1544" s="166"/>
      <c r="T1544" s="119"/>
      <c r="U1544" s="167"/>
      <c r="V1544" s="119"/>
      <c r="W1544" s="78" t="e">
        <f>VLOOKUP(A1725, 'adm1'!A$2:B$15, 2, FALSE)</f>
        <v>#N/A</v>
      </c>
      <c r="X1544" s="16" t="e">
        <f>VLOOKUP(C1725, 'adm2'!A$2:B$62, 2, FALSE)</f>
        <v>#N/A</v>
      </c>
      <c r="Y1544" s="16" t="e">
        <f>VLOOKUP(E1725, 'adm3'!A$2:B$273, 2, FALSE)</f>
        <v>#N/A</v>
      </c>
      <c r="Z1544" s="16" t="e">
        <f>VLOOKUP(G1725, stle!A$2:B$5250, 2, FALSE)</f>
        <v>#N/A</v>
      </c>
    </row>
    <row r="1545" spans="1:26" s="34" customFormat="1">
      <c r="A1545" s="119"/>
      <c r="B1545" s="163" t="e">
        <f t="shared" si="28"/>
        <v>#N/A</v>
      </c>
      <c r="C1545" s="119"/>
      <c r="D1545" s="163" t="e">
        <f t="shared" si="29"/>
        <v>#N/A</v>
      </c>
      <c r="E1545" s="119"/>
      <c r="F1545" s="164" t="e">
        <f t="shared" si="30"/>
        <v>#N/A</v>
      </c>
      <c r="G1545" s="119"/>
      <c r="H1545" s="163" t="e">
        <f t="shared" si="31"/>
        <v>#N/A</v>
      </c>
      <c r="I1545" s="163"/>
      <c r="J1545" s="165"/>
      <c r="K1545" s="119"/>
      <c r="L1545" s="119"/>
      <c r="M1545" s="119"/>
      <c r="N1545" s="117"/>
      <c r="O1545" s="119"/>
      <c r="P1545" s="101" t="e">
        <f>VLOOKUP(N1545,'MATERIAL LIST'!$A$2:$B$64,2,FALSE)</f>
        <v>#N/A</v>
      </c>
      <c r="Q1545" s="119"/>
      <c r="R1545" s="119"/>
      <c r="S1545" s="166"/>
      <c r="T1545" s="119"/>
      <c r="U1545" s="167"/>
      <c r="V1545" s="119"/>
      <c r="W1545" s="78" t="e">
        <f>VLOOKUP(A1726, 'adm1'!A$2:B$15, 2, FALSE)</f>
        <v>#N/A</v>
      </c>
      <c r="X1545" s="16" t="e">
        <f>VLOOKUP(C1726, 'adm2'!A$2:B$62, 2, FALSE)</f>
        <v>#N/A</v>
      </c>
      <c r="Y1545" s="16" t="e">
        <f>VLOOKUP(E1726, 'adm3'!A$2:B$273, 2, FALSE)</f>
        <v>#N/A</v>
      </c>
      <c r="Z1545" s="16" t="e">
        <f>VLOOKUP(G1726, stle!A$2:B$5250, 2, FALSE)</f>
        <v>#N/A</v>
      </c>
    </row>
    <row r="1546" spans="1:26" s="34" customFormat="1">
      <c r="A1546" s="119"/>
      <c r="B1546" s="163" t="e">
        <f t="shared" si="28"/>
        <v>#N/A</v>
      </c>
      <c r="C1546" s="119"/>
      <c r="D1546" s="163" t="e">
        <f t="shared" si="29"/>
        <v>#N/A</v>
      </c>
      <c r="E1546" s="119"/>
      <c r="F1546" s="164" t="e">
        <f t="shared" si="30"/>
        <v>#N/A</v>
      </c>
      <c r="G1546" s="119"/>
      <c r="H1546" s="163" t="e">
        <f t="shared" si="31"/>
        <v>#N/A</v>
      </c>
      <c r="I1546" s="163"/>
      <c r="J1546" s="165"/>
      <c r="K1546" s="119"/>
      <c r="L1546" s="119"/>
      <c r="M1546" s="119"/>
      <c r="N1546" s="117"/>
      <c r="O1546" s="119"/>
      <c r="P1546" s="101" t="e">
        <f>VLOOKUP(N1546,'MATERIAL LIST'!$A$2:$B$64,2,FALSE)</f>
        <v>#N/A</v>
      </c>
      <c r="Q1546" s="119"/>
      <c r="R1546" s="119"/>
      <c r="S1546" s="166"/>
      <c r="T1546" s="119"/>
      <c r="U1546" s="167"/>
      <c r="V1546" s="119"/>
      <c r="W1546" s="78" t="e">
        <f>VLOOKUP(A1727, 'adm1'!A$2:B$15, 2, FALSE)</f>
        <v>#N/A</v>
      </c>
      <c r="X1546" s="16" t="e">
        <f>VLOOKUP(C1727, 'adm2'!A$2:B$62, 2, FALSE)</f>
        <v>#N/A</v>
      </c>
      <c r="Y1546" s="16" t="e">
        <f>VLOOKUP(E1727, 'adm3'!A$2:B$273, 2, FALSE)</f>
        <v>#N/A</v>
      </c>
      <c r="Z1546" s="16" t="e">
        <f>VLOOKUP(G1727, stle!A$2:B$5250, 2, FALSE)</f>
        <v>#N/A</v>
      </c>
    </row>
    <row r="1547" spans="1:26" s="34" customFormat="1">
      <c r="A1547" s="119"/>
      <c r="B1547" s="163" t="e">
        <f t="shared" si="28"/>
        <v>#N/A</v>
      </c>
      <c r="C1547" s="119"/>
      <c r="D1547" s="163" t="e">
        <f t="shared" si="29"/>
        <v>#N/A</v>
      </c>
      <c r="E1547" s="119"/>
      <c r="F1547" s="164" t="e">
        <f t="shared" si="30"/>
        <v>#N/A</v>
      </c>
      <c r="G1547" s="119"/>
      <c r="H1547" s="163" t="e">
        <f t="shared" si="31"/>
        <v>#N/A</v>
      </c>
      <c r="I1547" s="163"/>
      <c r="J1547" s="165"/>
      <c r="K1547" s="119"/>
      <c r="L1547" s="119"/>
      <c r="M1547" s="119"/>
      <c r="N1547" s="117"/>
      <c r="O1547" s="119"/>
      <c r="P1547" s="101" t="e">
        <f>VLOOKUP(N1547,'MATERIAL LIST'!$A$2:$B$64,2,FALSE)</f>
        <v>#N/A</v>
      </c>
      <c r="Q1547" s="119"/>
      <c r="R1547" s="119"/>
      <c r="S1547" s="166"/>
      <c r="T1547" s="119"/>
      <c r="U1547" s="167"/>
      <c r="V1547" s="119"/>
      <c r="W1547" s="78" t="e">
        <f>VLOOKUP(A1728, 'adm1'!A$2:B$15, 2, FALSE)</f>
        <v>#N/A</v>
      </c>
      <c r="X1547" s="16" t="e">
        <f>VLOOKUP(C1728, 'adm2'!A$2:B$62, 2, FALSE)</f>
        <v>#N/A</v>
      </c>
      <c r="Y1547" s="16" t="e">
        <f>VLOOKUP(E1728, 'adm3'!A$2:B$273, 2, FALSE)</f>
        <v>#N/A</v>
      </c>
      <c r="Z1547" s="16" t="e">
        <f>VLOOKUP(G1728, stle!A$2:B$5250, 2, FALSE)</f>
        <v>#N/A</v>
      </c>
    </row>
    <row r="1548" spans="1:26" s="34" customFormat="1">
      <c r="A1548" s="119"/>
      <c r="B1548" s="163" t="e">
        <f t="shared" si="28"/>
        <v>#N/A</v>
      </c>
      <c r="C1548" s="119"/>
      <c r="D1548" s="163" t="e">
        <f t="shared" si="29"/>
        <v>#N/A</v>
      </c>
      <c r="E1548" s="119"/>
      <c r="F1548" s="164" t="e">
        <f t="shared" si="30"/>
        <v>#N/A</v>
      </c>
      <c r="G1548" s="119"/>
      <c r="H1548" s="163" t="e">
        <f t="shared" si="31"/>
        <v>#N/A</v>
      </c>
      <c r="I1548" s="163"/>
      <c r="J1548" s="165"/>
      <c r="K1548" s="119"/>
      <c r="L1548" s="119"/>
      <c r="M1548" s="119"/>
      <c r="N1548" s="117"/>
      <c r="O1548" s="119"/>
      <c r="P1548" s="101" t="e">
        <f>VLOOKUP(N1548,'MATERIAL LIST'!$A$2:$B$64,2,FALSE)</f>
        <v>#N/A</v>
      </c>
      <c r="Q1548" s="119"/>
      <c r="R1548" s="119"/>
      <c r="S1548" s="166"/>
      <c r="T1548" s="119"/>
      <c r="U1548" s="167"/>
      <c r="V1548" s="119"/>
      <c r="W1548" s="78" t="e">
        <f>VLOOKUP(A1729, 'adm1'!A$2:B$15, 2, FALSE)</f>
        <v>#N/A</v>
      </c>
      <c r="X1548" s="16" t="e">
        <f>VLOOKUP(C1729, 'adm2'!A$2:B$62, 2, FALSE)</f>
        <v>#N/A</v>
      </c>
      <c r="Y1548" s="16" t="e">
        <f>VLOOKUP(E1729, 'adm3'!A$2:B$273, 2, FALSE)</f>
        <v>#N/A</v>
      </c>
      <c r="Z1548" s="16" t="e">
        <f>VLOOKUP(G1729, stle!A$2:B$5250, 2, FALSE)</f>
        <v>#N/A</v>
      </c>
    </row>
    <row r="1549" spans="1:26" s="34" customFormat="1">
      <c r="A1549" s="119"/>
      <c r="B1549" s="163" t="e">
        <f t="shared" si="28"/>
        <v>#N/A</v>
      </c>
      <c r="C1549" s="119"/>
      <c r="D1549" s="163" t="e">
        <f t="shared" si="29"/>
        <v>#N/A</v>
      </c>
      <c r="E1549" s="119"/>
      <c r="F1549" s="164" t="e">
        <f t="shared" si="30"/>
        <v>#N/A</v>
      </c>
      <c r="G1549" s="119"/>
      <c r="H1549" s="163" t="e">
        <f t="shared" si="31"/>
        <v>#N/A</v>
      </c>
      <c r="I1549" s="163"/>
      <c r="J1549" s="165"/>
      <c r="K1549" s="119"/>
      <c r="L1549" s="119"/>
      <c r="M1549" s="119"/>
      <c r="N1549" s="117"/>
      <c r="O1549" s="119"/>
      <c r="P1549" s="101" t="e">
        <f>VLOOKUP(N1549,'MATERIAL LIST'!$A$2:$B$64,2,FALSE)</f>
        <v>#N/A</v>
      </c>
      <c r="Q1549" s="119"/>
      <c r="R1549" s="119"/>
      <c r="S1549" s="166"/>
      <c r="T1549" s="119"/>
      <c r="U1549" s="167"/>
      <c r="V1549" s="119"/>
      <c r="W1549" s="78" t="e">
        <f>VLOOKUP(A1730, 'adm1'!A$2:B$15, 2, FALSE)</f>
        <v>#N/A</v>
      </c>
      <c r="X1549" s="16" t="e">
        <f>VLOOKUP(C1730, 'adm2'!A$2:B$62, 2, FALSE)</f>
        <v>#N/A</v>
      </c>
      <c r="Y1549" s="16" t="e">
        <f>VLOOKUP(E1730, 'adm3'!A$2:B$273, 2, FALSE)</f>
        <v>#N/A</v>
      </c>
      <c r="Z1549" s="16" t="e">
        <f>VLOOKUP(G1730, stle!A$2:B$5250, 2, FALSE)</f>
        <v>#N/A</v>
      </c>
    </row>
    <row r="1550" spans="1:26" s="34" customFormat="1">
      <c r="A1550" s="119"/>
      <c r="B1550" s="163" t="e">
        <f t="shared" si="28"/>
        <v>#N/A</v>
      </c>
      <c r="C1550" s="119"/>
      <c r="D1550" s="163" t="e">
        <f t="shared" si="29"/>
        <v>#N/A</v>
      </c>
      <c r="E1550" s="119"/>
      <c r="F1550" s="164" t="e">
        <f t="shared" si="30"/>
        <v>#N/A</v>
      </c>
      <c r="G1550" s="119"/>
      <c r="H1550" s="163" t="e">
        <f t="shared" si="31"/>
        <v>#N/A</v>
      </c>
      <c r="I1550" s="163"/>
      <c r="J1550" s="165"/>
      <c r="K1550" s="119"/>
      <c r="L1550" s="119"/>
      <c r="M1550" s="119"/>
      <c r="N1550" s="117"/>
      <c r="O1550" s="119"/>
      <c r="P1550" s="101" t="e">
        <f>VLOOKUP(N1550,'MATERIAL LIST'!$A$2:$B$64,2,FALSE)</f>
        <v>#N/A</v>
      </c>
      <c r="Q1550" s="119"/>
      <c r="R1550" s="119"/>
      <c r="S1550" s="166"/>
      <c r="T1550" s="119"/>
      <c r="U1550" s="167"/>
      <c r="V1550" s="119"/>
      <c r="W1550" s="78" t="e">
        <f>VLOOKUP(A1731, 'adm1'!A$2:B$15, 2, FALSE)</f>
        <v>#N/A</v>
      </c>
      <c r="X1550" s="16" t="e">
        <f>VLOOKUP(C1731, 'adm2'!A$2:B$62, 2, FALSE)</f>
        <v>#N/A</v>
      </c>
      <c r="Y1550" s="16" t="e">
        <f>VLOOKUP(E1731, 'adm3'!A$2:B$273, 2, FALSE)</f>
        <v>#N/A</v>
      </c>
      <c r="Z1550" s="16" t="e">
        <f>VLOOKUP(G1731, stle!A$2:B$5250, 2, FALSE)</f>
        <v>#N/A</v>
      </c>
    </row>
    <row r="1551" spans="1:26" s="34" customFormat="1">
      <c r="A1551" s="119"/>
      <c r="B1551" s="163" t="e">
        <f t="shared" si="28"/>
        <v>#N/A</v>
      </c>
      <c r="C1551" s="119"/>
      <c r="D1551" s="163" t="e">
        <f t="shared" si="29"/>
        <v>#N/A</v>
      </c>
      <c r="E1551" s="119"/>
      <c r="F1551" s="164" t="e">
        <f t="shared" si="30"/>
        <v>#N/A</v>
      </c>
      <c r="G1551" s="119"/>
      <c r="H1551" s="163" t="e">
        <f t="shared" si="31"/>
        <v>#N/A</v>
      </c>
      <c r="I1551" s="163"/>
      <c r="J1551" s="165"/>
      <c r="K1551" s="119"/>
      <c r="L1551" s="119"/>
      <c r="M1551" s="119"/>
      <c r="N1551" s="117"/>
      <c r="O1551" s="119"/>
      <c r="P1551" s="101" t="e">
        <f>VLOOKUP(N1551,'MATERIAL LIST'!$A$2:$B$64,2,FALSE)</f>
        <v>#N/A</v>
      </c>
      <c r="Q1551" s="119"/>
      <c r="R1551" s="119"/>
      <c r="S1551" s="166"/>
      <c r="T1551" s="119"/>
      <c r="U1551" s="167"/>
      <c r="V1551" s="119"/>
      <c r="W1551" s="78" t="e">
        <f>VLOOKUP(A1732, 'adm1'!A$2:B$15, 2, FALSE)</f>
        <v>#N/A</v>
      </c>
      <c r="X1551" s="16" t="e">
        <f>VLOOKUP(C1732, 'adm2'!A$2:B$62, 2, FALSE)</f>
        <v>#N/A</v>
      </c>
      <c r="Y1551" s="16" t="e">
        <f>VLOOKUP(E1732, 'adm3'!A$2:B$273, 2, FALSE)</f>
        <v>#N/A</v>
      </c>
      <c r="Z1551" s="16" t="e">
        <f>VLOOKUP(G1732, stle!A$2:B$5250, 2, FALSE)</f>
        <v>#N/A</v>
      </c>
    </row>
    <row r="1552" spans="1:26" s="34" customFormat="1">
      <c r="A1552" s="119"/>
      <c r="B1552" s="163" t="e">
        <f t="shared" si="28"/>
        <v>#N/A</v>
      </c>
      <c r="C1552" s="119"/>
      <c r="D1552" s="163" t="e">
        <f t="shared" si="29"/>
        <v>#N/A</v>
      </c>
      <c r="E1552" s="119"/>
      <c r="F1552" s="164" t="e">
        <f t="shared" si="30"/>
        <v>#N/A</v>
      </c>
      <c r="G1552" s="119"/>
      <c r="H1552" s="163" t="e">
        <f t="shared" si="31"/>
        <v>#N/A</v>
      </c>
      <c r="I1552" s="163"/>
      <c r="J1552" s="165"/>
      <c r="K1552" s="119"/>
      <c r="L1552" s="119"/>
      <c r="M1552" s="119"/>
      <c r="N1552" s="117"/>
      <c r="O1552" s="119"/>
      <c r="P1552" s="101" t="e">
        <f>VLOOKUP(N1552,'MATERIAL LIST'!$A$2:$B$64,2,FALSE)</f>
        <v>#N/A</v>
      </c>
      <c r="Q1552" s="119"/>
      <c r="R1552" s="119"/>
      <c r="S1552" s="166"/>
      <c r="T1552" s="119"/>
      <c r="U1552" s="167"/>
      <c r="V1552" s="119"/>
      <c r="W1552" s="78" t="e">
        <f>VLOOKUP(A1733, 'adm1'!A$2:B$15, 2, FALSE)</f>
        <v>#N/A</v>
      </c>
      <c r="X1552" s="16" t="e">
        <f>VLOOKUP(C1733, 'adm2'!A$2:B$62, 2, FALSE)</f>
        <v>#N/A</v>
      </c>
      <c r="Y1552" s="16" t="e">
        <f>VLOOKUP(E1733, 'adm3'!A$2:B$273, 2, FALSE)</f>
        <v>#N/A</v>
      </c>
      <c r="Z1552" s="16" t="e">
        <f>VLOOKUP(G1733, stle!A$2:B$5250, 2, FALSE)</f>
        <v>#N/A</v>
      </c>
    </row>
    <row r="1553" spans="1:26" s="34" customFormat="1">
      <c r="A1553" s="119"/>
      <c r="B1553" s="163" t="e">
        <f t="shared" si="28"/>
        <v>#N/A</v>
      </c>
      <c r="C1553" s="119"/>
      <c r="D1553" s="163" t="e">
        <f t="shared" si="29"/>
        <v>#N/A</v>
      </c>
      <c r="E1553" s="119"/>
      <c r="F1553" s="164" t="e">
        <f t="shared" si="30"/>
        <v>#N/A</v>
      </c>
      <c r="G1553" s="119"/>
      <c r="H1553" s="163" t="e">
        <f t="shared" si="31"/>
        <v>#N/A</v>
      </c>
      <c r="I1553" s="163"/>
      <c r="J1553" s="165"/>
      <c r="K1553" s="119"/>
      <c r="L1553" s="119"/>
      <c r="M1553" s="119"/>
      <c r="N1553" s="117"/>
      <c r="O1553" s="119"/>
      <c r="P1553" s="101" t="e">
        <f>VLOOKUP(N1553,'MATERIAL LIST'!$A$2:$B$64,2,FALSE)</f>
        <v>#N/A</v>
      </c>
      <c r="Q1553" s="119"/>
      <c r="R1553" s="119"/>
      <c r="S1553" s="166"/>
      <c r="T1553" s="119"/>
      <c r="U1553" s="167"/>
      <c r="V1553" s="119"/>
      <c r="W1553" s="78" t="e">
        <f>VLOOKUP(A1734, 'adm1'!A$2:B$15, 2, FALSE)</f>
        <v>#N/A</v>
      </c>
      <c r="X1553" s="16" t="e">
        <f>VLOOKUP(C1734, 'adm2'!A$2:B$62, 2, FALSE)</f>
        <v>#N/A</v>
      </c>
      <c r="Y1553" s="16" t="e">
        <f>VLOOKUP(E1734, 'adm3'!A$2:B$273, 2, FALSE)</f>
        <v>#N/A</v>
      </c>
      <c r="Z1553" s="16" t="e">
        <f>VLOOKUP(G1734, stle!A$2:B$5250, 2, FALSE)</f>
        <v>#N/A</v>
      </c>
    </row>
    <row r="1554" spans="1:26" s="34" customFormat="1">
      <c r="A1554" s="119"/>
      <c r="B1554" s="163" t="e">
        <f t="shared" si="28"/>
        <v>#N/A</v>
      </c>
      <c r="C1554" s="119"/>
      <c r="D1554" s="163" t="e">
        <f t="shared" si="29"/>
        <v>#N/A</v>
      </c>
      <c r="E1554" s="119"/>
      <c r="F1554" s="164" t="e">
        <f t="shared" si="30"/>
        <v>#N/A</v>
      </c>
      <c r="G1554" s="119"/>
      <c r="H1554" s="163" t="e">
        <f t="shared" si="31"/>
        <v>#N/A</v>
      </c>
      <c r="I1554" s="163"/>
      <c r="J1554" s="165"/>
      <c r="K1554" s="119"/>
      <c r="L1554" s="119"/>
      <c r="M1554" s="119"/>
      <c r="N1554" s="117"/>
      <c r="O1554" s="119"/>
      <c r="P1554" s="101" t="e">
        <f>VLOOKUP(N1554,'MATERIAL LIST'!$A$2:$B$64,2,FALSE)</f>
        <v>#N/A</v>
      </c>
      <c r="Q1554" s="119"/>
      <c r="R1554" s="119"/>
      <c r="S1554" s="166"/>
      <c r="T1554" s="119"/>
      <c r="U1554" s="167"/>
      <c r="V1554" s="119"/>
      <c r="W1554" s="78" t="e">
        <f>VLOOKUP(A1735, 'adm1'!A$2:B$15, 2, FALSE)</f>
        <v>#N/A</v>
      </c>
      <c r="X1554" s="16" t="e">
        <f>VLOOKUP(C1735, 'adm2'!A$2:B$62, 2, FALSE)</f>
        <v>#N/A</v>
      </c>
      <c r="Y1554" s="16" t="e">
        <f>VLOOKUP(E1735, 'adm3'!A$2:B$273, 2, FALSE)</f>
        <v>#N/A</v>
      </c>
      <c r="Z1554" s="16" t="e">
        <f>VLOOKUP(G1735, stle!A$2:B$5250, 2, FALSE)</f>
        <v>#N/A</v>
      </c>
    </row>
    <row r="1555" spans="1:26" s="34" customFormat="1">
      <c r="A1555" s="119"/>
      <c r="B1555" s="163" t="e">
        <f t="shared" si="28"/>
        <v>#N/A</v>
      </c>
      <c r="C1555" s="119"/>
      <c r="D1555" s="163" t="e">
        <f t="shared" si="29"/>
        <v>#N/A</v>
      </c>
      <c r="E1555" s="119"/>
      <c r="F1555" s="164" t="e">
        <f t="shared" si="30"/>
        <v>#N/A</v>
      </c>
      <c r="G1555" s="119"/>
      <c r="H1555" s="163" t="e">
        <f t="shared" si="31"/>
        <v>#N/A</v>
      </c>
      <c r="I1555" s="163"/>
      <c r="J1555" s="165"/>
      <c r="K1555" s="119"/>
      <c r="L1555" s="119"/>
      <c r="M1555" s="119"/>
      <c r="N1555" s="117"/>
      <c r="O1555" s="119"/>
      <c r="P1555" s="101" t="e">
        <f>VLOOKUP(N1555,'MATERIAL LIST'!$A$2:$B$64,2,FALSE)</f>
        <v>#N/A</v>
      </c>
      <c r="Q1555" s="119"/>
      <c r="R1555" s="119"/>
      <c r="S1555" s="166"/>
      <c r="T1555" s="119"/>
      <c r="U1555" s="167"/>
      <c r="V1555" s="119"/>
      <c r="W1555" s="78" t="e">
        <f>VLOOKUP(A1736, 'adm1'!A$2:B$15, 2, FALSE)</f>
        <v>#N/A</v>
      </c>
      <c r="X1555" s="16" t="e">
        <f>VLOOKUP(C1736, 'adm2'!A$2:B$62, 2, FALSE)</f>
        <v>#N/A</v>
      </c>
      <c r="Y1555" s="16" t="e">
        <f>VLOOKUP(E1736, 'adm3'!A$2:B$273, 2, FALSE)</f>
        <v>#N/A</v>
      </c>
      <c r="Z1555" s="16" t="e">
        <f>VLOOKUP(G1736, stle!A$2:B$5250, 2, FALSE)</f>
        <v>#N/A</v>
      </c>
    </row>
    <row r="1556" spans="1:26" s="34" customFormat="1">
      <c r="A1556" s="119"/>
      <c r="B1556" s="163" t="e">
        <f t="shared" si="28"/>
        <v>#N/A</v>
      </c>
      <c r="C1556" s="119"/>
      <c r="D1556" s="163" t="e">
        <f t="shared" si="29"/>
        <v>#N/A</v>
      </c>
      <c r="E1556" s="119"/>
      <c r="F1556" s="164" t="e">
        <f t="shared" si="30"/>
        <v>#N/A</v>
      </c>
      <c r="G1556" s="119"/>
      <c r="H1556" s="163" t="e">
        <f t="shared" si="31"/>
        <v>#N/A</v>
      </c>
      <c r="I1556" s="163"/>
      <c r="J1556" s="165"/>
      <c r="K1556" s="119"/>
      <c r="L1556" s="119"/>
      <c r="M1556" s="119"/>
      <c r="N1556" s="117"/>
      <c r="O1556" s="119"/>
      <c r="P1556" s="101" t="e">
        <f>VLOOKUP(N1556,'MATERIAL LIST'!$A$2:$B$64,2,FALSE)</f>
        <v>#N/A</v>
      </c>
      <c r="Q1556" s="119"/>
      <c r="R1556" s="119"/>
      <c r="S1556" s="166"/>
      <c r="T1556" s="119"/>
      <c r="U1556" s="167"/>
      <c r="V1556" s="119"/>
      <c r="W1556" s="78" t="e">
        <f>VLOOKUP(A1737, 'adm1'!A$2:B$15, 2, FALSE)</f>
        <v>#N/A</v>
      </c>
      <c r="X1556" s="16" t="e">
        <f>VLOOKUP(C1737, 'adm2'!A$2:B$62, 2, FALSE)</f>
        <v>#N/A</v>
      </c>
      <c r="Y1556" s="16" t="e">
        <f>VLOOKUP(E1737, 'adm3'!A$2:B$273, 2, FALSE)</f>
        <v>#N/A</v>
      </c>
      <c r="Z1556" s="16" t="e">
        <f>VLOOKUP(G1737, stle!A$2:B$5250, 2, FALSE)</f>
        <v>#N/A</v>
      </c>
    </row>
    <row r="1557" spans="1:26" s="34" customFormat="1">
      <c r="A1557" s="119"/>
      <c r="B1557" s="163" t="e">
        <f t="shared" si="28"/>
        <v>#N/A</v>
      </c>
      <c r="C1557" s="119"/>
      <c r="D1557" s="163" t="e">
        <f t="shared" si="29"/>
        <v>#N/A</v>
      </c>
      <c r="E1557" s="119"/>
      <c r="F1557" s="164" t="e">
        <f t="shared" si="30"/>
        <v>#N/A</v>
      </c>
      <c r="G1557" s="119"/>
      <c r="H1557" s="163" t="e">
        <f t="shared" si="31"/>
        <v>#N/A</v>
      </c>
      <c r="I1557" s="163"/>
      <c r="J1557" s="165"/>
      <c r="K1557" s="119"/>
      <c r="L1557" s="119"/>
      <c r="M1557" s="119"/>
      <c r="N1557" s="117"/>
      <c r="O1557" s="119"/>
      <c r="P1557" s="101" t="e">
        <f>VLOOKUP(N1557,'MATERIAL LIST'!$A$2:$B$64,2,FALSE)</f>
        <v>#N/A</v>
      </c>
      <c r="Q1557" s="119"/>
      <c r="R1557" s="119"/>
      <c r="S1557" s="166"/>
      <c r="T1557" s="119"/>
      <c r="U1557" s="167"/>
      <c r="V1557" s="119"/>
      <c r="W1557" s="78" t="e">
        <f>VLOOKUP(A1738, 'adm1'!A$2:B$15, 2, FALSE)</f>
        <v>#N/A</v>
      </c>
      <c r="X1557" s="16" t="e">
        <f>VLOOKUP(C1738, 'adm2'!A$2:B$62, 2, FALSE)</f>
        <v>#N/A</v>
      </c>
      <c r="Y1557" s="16" t="e">
        <f>VLOOKUP(E1738, 'adm3'!A$2:B$273, 2, FALSE)</f>
        <v>#N/A</v>
      </c>
      <c r="Z1557" s="16" t="e">
        <f>VLOOKUP(G1738, stle!A$2:B$5250, 2, FALSE)</f>
        <v>#N/A</v>
      </c>
    </row>
    <row r="1558" spans="1:26" s="34" customFormat="1">
      <c r="A1558" s="119"/>
      <c r="B1558" s="163" t="e">
        <f t="shared" si="28"/>
        <v>#N/A</v>
      </c>
      <c r="C1558" s="119"/>
      <c r="D1558" s="163" t="e">
        <f t="shared" si="29"/>
        <v>#N/A</v>
      </c>
      <c r="E1558" s="119"/>
      <c r="F1558" s="164" t="e">
        <f t="shared" si="30"/>
        <v>#N/A</v>
      </c>
      <c r="G1558" s="119"/>
      <c r="H1558" s="163" t="e">
        <f t="shared" si="31"/>
        <v>#N/A</v>
      </c>
      <c r="I1558" s="163"/>
      <c r="J1558" s="165"/>
      <c r="K1558" s="119"/>
      <c r="L1558" s="119"/>
      <c r="M1558" s="119"/>
      <c r="N1558" s="117"/>
      <c r="O1558" s="119"/>
      <c r="P1558" s="101" t="e">
        <f>VLOOKUP(N1558,'MATERIAL LIST'!$A$2:$B$64,2,FALSE)</f>
        <v>#N/A</v>
      </c>
      <c r="Q1558" s="119"/>
      <c r="R1558" s="119"/>
      <c r="S1558" s="166"/>
      <c r="T1558" s="119"/>
      <c r="U1558" s="167"/>
      <c r="V1558" s="119"/>
      <c r="W1558" s="78" t="e">
        <f>VLOOKUP(A1739, 'adm1'!A$2:B$15, 2, FALSE)</f>
        <v>#N/A</v>
      </c>
      <c r="X1558" s="16" t="e">
        <f>VLOOKUP(C1739, 'adm2'!A$2:B$62, 2, FALSE)</f>
        <v>#N/A</v>
      </c>
      <c r="Y1558" s="16" t="e">
        <f>VLOOKUP(E1739, 'adm3'!A$2:B$273, 2, FALSE)</f>
        <v>#N/A</v>
      </c>
      <c r="Z1558" s="16" t="e">
        <f>VLOOKUP(G1739, stle!A$2:B$5250, 2, FALSE)</f>
        <v>#N/A</v>
      </c>
    </row>
    <row r="1559" spans="1:26" s="34" customFormat="1">
      <c r="A1559" s="119"/>
      <c r="B1559" s="163" t="e">
        <f t="shared" si="28"/>
        <v>#N/A</v>
      </c>
      <c r="C1559" s="119"/>
      <c r="D1559" s="163" t="e">
        <f t="shared" si="29"/>
        <v>#N/A</v>
      </c>
      <c r="E1559" s="119"/>
      <c r="F1559" s="164" t="e">
        <f t="shared" si="30"/>
        <v>#N/A</v>
      </c>
      <c r="G1559" s="119"/>
      <c r="H1559" s="163" t="e">
        <f t="shared" si="31"/>
        <v>#N/A</v>
      </c>
      <c r="I1559" s="163"/>
      <c r="J1559" s="165"/>
      <c r="K1559" s="119"/>
      <c r="L1559" s="119"/>
      <c r="M1559" s="119"/>
      <c r="N1559" s="117"/>
      <c r="O1559" s="119"/>
      <c r="P1559" s="101" t="e">
        <f>VLOOKUP(N1559,'MATERIAL LIST'!$A$2:$B$64,2,FALSE)</f>
        <v>#N/A</v>
      </c>
      <c r="Q1559" s="119"/>
      <c r="R1559" s="119"/>
      <c r="S1559" s="166"/>
      <c r="T1559" s="119"/>
      <c r="U1559" s="167"/>
      <c r="V1559" s="119"/>
      <c r="W1559" s="78" t="e">
        <f>VLOOKUP(A1740, 'adm1'!A$2:B$15, 2, FALSE)</f>
        <v>#N/A</v>
      </c>
      <c r="X1559" s="16" t="e">
        <f>VLOOKUP(C1740, 'adm2'!A$2:B$62, 2, FALSE)</f>
        <v>#N/A</v>
      </c>
      <c r="Y1559" s="16" t="e">
        <f>VLOOKUP(E1740, 'adm3'!A$2:B$273, 2, FALSE)</f>
        <v>#N/A</v>
      </c>
      <c r="Z1559" s="16" t="e">
        <f>VLOOKUP(G1740, stle!A$2:B$5250, 2, FALSE)</f>
        <v>#N/A</v>
      </c>
    </row>
    <row r="1560" spans="1:26" s="34" customFormat="1">
      <c r="A1560" s="119"/>
      <c r="B1560" s="163" t="e">
        <f t="shared" si="28"/>
        <v>#N/A</v>
      </c>
      <c r="C1560" s="119"/>
      <c r="D1560" s="163" t="e">
        <f t="shared" si="29"/>
        <v>#N/A</v>
      </c>
      <c r="E1560" s="119"/>
      <c r="F1560" s="164" t="e">
        <f t="shared" si="30"/>
        <v>#N/A</v>
      </c>
      <c r="G1560" s="119"/>
      <c r="H1560" s="163" t="e">
        <f t="shared" si="31"/>
        <v>#N/A</v>
      </c>
      <c r="I1560" s="163"/>
      <c r="J1560" s="165"/>
      <c r="K1560" s="119"/>
      <c r="L1560" s="119"/>
      <c r="M1560" s="119"/>
      <c r="N1560" s="117"/>
      <c r="O1560" s="119"/>
      <c r="P1560" s="101" t="e">
        <f>VLOOKUP(N1560,'MATERIAL LIST'!$A$2:$B$64,2,FALSE)</f>
        <v>#N/A</v>
      </c>
      <c r="Q1560" s="119"/>
      <c r="R1560" s="119"/>
      <c r="S1560" s="166"/>
      <c r="T1560" s="119"/>
      <c r="U1560" s="167"/>
      <c r="V1560" s="119"/>
      <c r="W1560" s="78" t="e">
        <f>VLOOKUP(A1741, 'adm1'!A$2:B$15, 2, FALSE)</f>
        <v>#N/A</v>
      </c>
      <c r="X1560" s="16" t="e">
        <f>VLOOKUP(C1741, 'adm2'!A$2:B$62, 2, FALSE)</f>
        <v>#N/A</v>
      </c>
      <c r="Y1560" s="16" t="e">
        <f>VLOOKUP(E1741, 'adm3'!A$2:B$273, 2, FALSE)</f>
        <v>#N/A</v>
      </c>
      <c r="Z1560" s="16" t="e">
        <f>VLOOKUP(G1741, stle!A$2:B$5250, 2, FALSE)</f>
        <v>#N/A</v>
      </c>
    </row>
    <row r="1561" spans="1:26" s="34" customFormat="1">
      <c r="A1561" s="119"/>
      <c r="B1561" s="163" t="e">
        <f t="shared" si="28"/>
        <v>#N/A</v>
      </c>
      <c r="C1561" s="119"/>
      <c r="D1561" s="163" t="e">
        <f t="shared" si="29"/>
        <v>#N/A</v>
      </c>
      <c r="E1561" s="119"/>
      <c r="F1561" s="164" t="e">
        <f t="shared" si="30"/>
        <v>#N/A</v>
      </c>
      <c r="G1561" s="119"/>
      <c r="H1561" s="163" t="e">
        <f t="shared" si="31"/>
        <v>#N/A</v>
      </c>
      <c r="I1561" s="163"/>
      <c r="J1561" s="165"/>
      <c r="K1561" s="119"/>
      <c r="L1561" s="119"/>
      <c r="M1561" s="119"/>
      <c r="N1561" s="117"/>
      <c r="O1561" s="119"/>
      <c r="P1561" s="101" t="e">
        <f>VLOOKUP(N1561,'MATERIAL LIST'!$A$2:$B$64,2,FALSE)</f>
        <v>#N/A</v>
      </c>
      <c r="Q1561" s="119"/>
      <c r="R1561" s="119"/>
      <c r="S1561" s="166"/>
      <c r="T1561" s="119"/>
      <c r="U1561" s="167"/>
      <c r="V1561" s="119"/>
      <c r="W1561" s="78" t="e">
        <f>VLOOKUP(A1742, 'adm1'!A$2:B$15, 2, FALSE)</f>
        <v>#N/A</v>
      </c>
      <c r="X1561" s="16" t="e">
        <f>VLOOKUP(C1742, 'adm2'!A$2:B$62, 2, FALSE)</f>
        <v>#N/A</v>
      </c>
      <c r="Y1561" s="16" t="e">
        <f>VLOOKUP(E1742, 'adm3'!A$2:B$273, 2, FALSE)</f>
        <v>#N/A</v>
      </c>
      <c r="Z1561" s="16" t="e">
        <f>VLOOKUP(G1742, stle!A$2:B$5250, 2, FALSE)</f>
        <v>#N/A</v>
      </c>
    </row>
    <row r="1562" spans="1:26" s="34" customFormat="1">
      <c r="A1562" s="119"/>
      <c r="B1562" s="163" t="e">
        <f t="shared" si="28"/>
        <v>#N/A</v>
      </c>
      <c r="C1562" s="119"/>
      <c r="D1562" s="163" t="e">
        <f t="shared" si="29"/>
        <v>#N/A</v>
      </c>
      <c r="E1562" s="119"/>
      <c r="F1562" s="164" t="e">
        <f t="shared" si="30"/>
        <v>#N/A</v>
      </c>
      <c r="G1562" s="119"/>
      <c r="H1562" s="163" t="e">
        <f t="shared" si="31"/>
        <v>#N/A</v>
      </c>
      <c r="I1562" s="163"/>
      <c r="J1562" s="165"/>
      <c r="K1562" s="119"/>
      <c r="L1562" s="119"/>
      <c r="M1562" s="119"/>
      <c r="N1562" s="117"/>
      <c r="O1562" s="119"/>
      <c r="P1562" s="101" t="e">
        <f>VLOOKUP(N1562,'MATERIAL LIST'!$A$2:$B$64,2,FALSE)</f>
        <v>#N/A</v>
      </c>
      <c r="Q1562" s="119"/>
      <c r="R1562" s="119"/>
      <c r="S1562" s="166"/>
      <c r="T1562" s="119"/>
      <c r="U1562" s="167"/>
      <c r="V1562" s="119"/>
      <c r="W1562" s="78" t="e">
        <f>VLOOKUP(A1743, 'adm1'!A$2:B$15, 2, FALSE)</f>
        <v>#N/A</v>
      </c>
      <c r="X1562" s="16" t="e">
        <f>VLOOKUP(C1743, 'adm2'!A$2:B$62, 2, FALSE)</f>
        <v>#N/A</v>
      </c>
      <c r="Y1562" s="16" t="e">
        <f>VLOOKUP(E1743, 'adm3'!A$2:B$273, 2, FALSE)</f>
        <v>#N/A</v>
      </c>
      <c r="Z1562" s="16" t="e">
        <f>VLOOKUP(G1743, stle!A$2:B$5250, 2, FALSE)</f>
        <v>#N/A</v>
      </c>
    </row>
    <row r="1563" spans="1:26" s="34" customFormat="1">
      <c r="A1563" s="119"/>
      <c r="B1563" s="163" t="e">
        <f t="shared" si="28"/>
        <v>#N/A</v>
      </c>
      <c r="C1563" s="119"/>
      <c r="D1563" s="163" t="e">
        <f t="shared" si="29"/>
        <v>#N/A</v>
      </c>
      <c r="E1563" s="119"/>
      <c r="F1563" s="164" t="e">
        <f t="shared" si="30"/>
        <v>#N/A</v>
      </c>
      <c r="G1563" s="119"/>
      <c r="H1563" s="163" t="e">
        <f t="shared" si="31"/>
        <v>#N/A</v>
      </c>
      <c r="I1563" s="163"/>
      <c r="J1563" s="165"/>
      <c r="K1563" s="119"/>
      <c r="L1563" s="119"/>
      <c r="M1563" s="119"/>
      <c r="N1563" s="117"/>
      <c r="O1563" s="119"/>
      <c r="P1563" s="101" t="e">
        <f>VLOOKUP(N1563,'MATERIAL LIST'!$A$2:$B$64,2,FALSE)</f>
        <v>#N/A</v>
      </c>
      <c r="Q1563" s="119"/>
      <c r="R1563" s="119"/>
      <c r="S1563" s="166"/>
      <c r="T1563" s="119"/>
      <c r="U1563" s="167"/>
      <c r="V1563" s="119"/>
      <c r="W1563" s="78" t="e">
        <f>VLOOKUP(A1744, 'adm1'!A$2:B$15, 2, FALSE)</f>
        <v>#N/A</v>
      </c>
      <c r="X1563" s="16" t="e">
        <f>VLOOKUP(C1744, 'adm2'!A$2:B$62, 2, FALSE)</f>
        <v>#N/A</v>
      </c>
      <c r="Y1563" s="16" t="e">
        <f>VLOOKUP(E1744, 'adm3'!A$2:B$273, 2, FALSE)</f>
        <v>#N/A</v>
      </c>
      <c r="Z1563" s="16" t="e">
        <f>VLOOKUP(G1744, stle!A$2:B$5250, 2, FALSE)</f>
        <v>#N/A</v>
      </c>
    </row>
    <row r="1564" spans="1:26" s="34" customFormat="1">
      <c r="A1564" s="119"/>
      <c r="B1564" s="163" t="e">
        <f t="shared" si="28"/>
        <v>#N/A</v>
      </c>
      <c r="C1564" s="119"/>
      <c r="D1564" s="163" t="e">
        <f t="shared" si="29"/>
        <v>#N/A</v>
      </c>
      <c r="E1564" s="119"/>
      <c r="F1564" s="164" t="e">
        <f t="shared" si="30"/>
        <v>#N/A</v>
      </c>
      <c r="G1564" s="119"/>
      <c r="H1564" s="163" t="e">
        <f t="shared" si="31"/>
        <v>#N/A</v>
      </c>
      <c r="I1564" s="163"/>
      <c r="J1564" s="165"/>
      <c r="K1564" s="119"/>
      <c r="L1564" s="119"/>
      <c r="M1564" s="119"/>
      <c r="N1564" s="117"/>
      <c r="O1564" s="119"/>
      <c r="P1564" s="101" t="e">
        <f>VLOOKUP(N1564,'MATERIAL LIST'!$A$2:$B$64,2,FALSE)</f>
        <v>#N/A</v>
      </c>
      <c r="Q1564" s="119"/>
      <c r="R1564" s="119"/>
      <c r="S1564" s="166"/>
      <c r="T1564" s="119"/>
      <c r="U1564" s="167"/>
      <c r="V1564" s="119"/>
      <c r="W1564" s="78" t="e">
        <f>VLOOKUP(A1745, 'adm1'!A$2:B$15, 2, FALSE)</f>
        <v>#N/A</v>
      </c>
      <c r="X1564" s="16" t="e">
        <f>VLOOKUP(C1745, 'adm2'!A$2:B$62, 2, FALSE)</f>
        <v>#N/A</v>
      </c>
      <c r="Y1564" s="16" t="e">
        <f>VLOOKUP(E1745, 'adm3'!A$2:B$273, 2, FALSE)</f>
        <v>#N/A</v>
      </c>
      <c r="Z1564" s="16" t="e">
        <f>VLOOKUP(G1745, stle!A$2:B$5250, 2, FALSE)</f>
        <v>#N/A</v>
      </c>
    </row>
    <row r="1565" spans="1:26" s="34" customFormat="1">
      <c r="A1565" s="119"/>
      <c r="B1565" s="163" t="e">
        <f t="shared" si="28"/>
        <v>#N/A</v>
      </c>
      <c r="C1565" s="119"/>
      <c r="D1565" s="163" t="e">
        <f t="shared" si="29"/>
        <v>#N/A</v>
      </c>
      <c r="E1565" s="119"/>
      <c r="F1565" s="164" t="e">
        <f t="shared" si="30"/>
        <v>#N/A</v>
      </c>
      <c r="G1565" s="119"/>
      <c r="H1565" s="163" t="e">
        <f t="shared" si="31"/>
        <v>#N/A</v>
      </c>
      <c r="I1565" s="163"/>
      <c r="J1565" s="165"/>
      <c r="K1565" s="119"/>
      <c r="L1565" s="119"/>
      <c r="M1565" s="119"/>
      <c r="N1565" s="117"/>
      <c r="O1565" s="119"/>
      <c r="P1565" s="101" t="e">
        <f>VLOOKUP(N1565,'MATERIAL LIST'!$A$2:$B$64,2,FALSE)</f>
        <v>#N/A</v>
      </c>
      <c r="Q1565" s="119"/>
      <c r="R1565" s="119"/>
      <c r="S1565" s="166"/>
      <c r="T1565" s="119"/>
      <c r="U1565" s="167"/>
      <c r="V1565" s="119"/>
      <c r="W1565" s="78" t="e">
        <f>VLOOKUP(A1746, 'adm1'!A$2:B$15, 2, FALSE)</f>
        <v>#N/A</v>
      </c>
      <c r="X1565" s="16" t="e">
        <f>VLOOKUP(C1746, 'adm2'!A$2:B$62, 2, FALSE)</f>
        <v>#N/A</v>
      </c>
      <c r="Y1565" s="16" t="e">
        <f>VLOOKUP(E1746, 'adm3'!A$2:B$273, 2, FALSE)</f>
        <v>#N/A</v>
      </c>
      <c r="Z1565" s="16" t="e">
        <f>VLOOKUP(G1746, stle!A$2:B$5250, 2, FALSE)</f>
        <v>#N/A</v>
      </c>
    </row>
    <row r="1566" spans="1:26" s="34" customFormat="1">
      <c r="A1566" s="119"/>
      <c r="B1566" s="163" t="e">
        <f t="shared" si="28"/>
        <v>#N/A</v>
      </c>
      <c r="C1566" s="119"/>
      <c r="D1566" s="163" t="e">
        <f t="shared" si="29"/>
        <v>#N/A</v>
      </c>
      <c r="E1566" s="119"/>
      <c r="F1566" s="164" t="e">
        <f t="shared" si="30"/>
        <v>#N/A</v>
      </c>
      <c r="G1566" s="119"/>
      <c r="H1566" s="163" t="e">
        <f t="shared" si="31"/>
        <v>#N/A</v>
      </c>
      <c r="I1566" s="163"/>
      <c r="J1566" s="165"/>
      <c r="K1566" s="119"/>
      <c r="L1566" s="119"/>
      <c r="M1566" s="119"/>
      <c r="N1566" s="117"/>
      <c r="O1566" s="119"/>
      <c r="P1566" s="101" t="e">
        <f>VLOOKUP(N1566,'MATERIAL LIST'!$A$2:$B$64,2,FALSE)</f>
        <v>#N/A</v>
      </c>
      <c r="Q1566" s="119"/>
      <c r="R1566" s="119"/>
      <c r="S1566" s="166"/>
      <c r="T1566" s="119"/>
      <c r="U1566" s="167"/>
      <c r="V1566" s="119"/>
      <c r="W1566" s="78" t="e">
        <f>VLOOKUP(A1747, 'adm1'!A$2:B$15, 2, FALSE)</f>
        <v>#N/A</v>
      </c>
      <c r="X1566" s="16" t="e">
        <f>VLOOKUP(C1747, 'adm2'!A$2:B$62, 2, FALSE)</f>
        <v>#N/A</v>
      </c>
      <c r="Y1566" s="16" t="e">
        <f>VLOOKUP(E1747, 'adm3'!A$2:B$273, 2, FALSE)</f>
        <v>#N/A</v>
      </c>
      <c r="Z1566" s="16" t="e">
        <f>VLOOKUP(G1747, stle!A$2:B$5250, 2, FALSE)</f>
        <v>#N/A</v>
      </c>
    </row>
    <row r="1567" spans="1:26" s="34" customFormat="1">
      <c r="A1567" s="119"/>
      <c r="B1567" s="163" t="e">
        <f t="shared" si="28"/>
        <v>#N/A</v>
      </c>
      <c r="C1567" s="119"/>
      <c r="D1567" s="163" t="e">
        <f t="shared" si="29"/>
        <v>#N/A</v>
      </c>
      <c r="E1567" s="119"/>
      <c r="F1567" s="164" t="e">
        <f t="shared" si="30"/>
        <v>#N/A</v>
      </c>
      <c r="G1567" s="119"/>
      <c r="H1567" s="163" t="e">
        <f t="shared" si="31"/>
        <v>#N/A</v>
      </c>
      <c r="I1567" s="163"/>
      <c r="J1567" s="165"/>
      <c r="K1567" s="119"/>
      <c r="L1567" s="119"/>
      <c r="M1567" s="119"/>
      <c r="N1567" s="117"/>
      <c r="O1567" s="119"/>
      <c r="P1567" s="101" t="e">
        <f>VLOOKUP(N1567,'MATERIAL LIST'!$A$2:$B$64,2,FALSE)</f>
        <v>#N/A</v>
      </c>
      <c r="Q1567" s="119"/>
      <c r="R1567" s="119"/>
      <c r="S1567" s="166"/>
      <c r="T1567" s="119"/>
      <c r="U1567" s="167"/>
      <c r="V1567" s="119"/>
      <c r="W1567" s="78" t="e">
        <f>VLOOKUP(A1748, 'adm1'!A$2:B$15, 2, FALSE)</f>
        <v>#N/A</v>
      </c>
      <c r="X1567" s="16" t="e">
        <f>VLOOKUP(C1748, 'adm2'!A$2:B$62, 2, FALSE)</f>
        <v>#N/A</v>
      </c>
      <c r="Y1567" s="16" t="e">
        <f>VLOOKUP(E1748, 'adm3'!A$2:B$273, 2, FALSE)</f>
        <v>#N/A</v>
      </c>
      <c r="Z1567" s="16" t="e">
        <f>VLOOKUP(G1748, stle!A$2:B$5250, 2, FALSE)</f>
        <v>#N/A</v>
      </c>
    </row>
    <row r="1568" spans="1:26" s="34" customFormat="1">
      <c r="A1568" s="119"/>
      <c r="B1568" s="163" t="e">
        <f t="shared" si="28"/>
        <v>#N/A</v>
      </c>
      <c r="C1568" s="119"/>
      <c r="D1568" s="163" t="e">
        <f t="shared" si="29"/>
        <v>#N/A</v>
      </c>
      <c r="E1568" s="119"/>
      <c r="F1568" s="164" t="e">
        <f t="shared" si="30"/>
        <v>#N/A</v>
      </c>
      <c r="G1568" s="119"/>
      <c r="H1568" s="163" t="e">
        <f t="shared" si="31"/>
        <v>#N/A</v>
      </c>
      <c r="I1568" s="163"/>
      <c r="J1568" s="165"/>
      <c r="K1568" s="119"/>
      <c r="L1568" s="119"/>
      <c r="M1568" s="119"/>
      <c r="N1568" s="117"/>
      <c r="O1568" s="119"/>
      <c r="P1568" s="101" t="e">
        <f>VLOOKUP(N1568,'MATERIAL LIST'!$A$2:$B$64,2,FALSE)</f>
        <v>#N/A</v>
      </c>
      <c r="Q1568" s="119"/>
      <c r="R1568" s="119"/>
      <c r="S1568" s="166"/>
      <c r="T1568" s="119"/>
      <c r="U1568" s="167"/>
      <c r="V1568" s="119"/>
      <c r="W1568" s="78" t="e">
        <f>VLOOKUP(A1749, 'adm1'!A$2:B$15, 2, FALSE)</f>
        <v>#N/A</v>
      </c>
      <c r="X1568" s="16" t="e">
        <f>VLOOKUP(C1749, 'adm2'!A$2:B$62, 2, FALSE)</f>
        <v>#N/A</v>
      </c>
      <c r="Y1568" s="16" t="e">
        <f>VLOOKUP(E1749, 'adm3'!A$2:B$273, 2, FALSE)</f>
        <v>#N/A</v>
      </c>
      <c r="Z1568" s="16" t="e">
        <f>VLOOKUP(G1749, stle!A$2:B$5250, 2, FALSE)</f>
        <v>#N/A</v>
      </c>
    </row>
    <row r="1569" spans="1:26" s="34" customFormat="1">
      <c r="A1569" s="119"/>
      <c r="B1569" s="163" t="e">
        <f t="shared" si="28"/>
        <v>#N/A</v>
      </c>
      <c r="C1569" s="119"/>
      <c r="D1569" s="163" t="e">
        <f t="shared" si="29"/>
        <v>#N/A</v>
      </c>
      <c r="E1569" s="119"/>
      <c r="F1569" s="164" t="e">
        <f t="shared" si="30"/>
        <v>#N/A</v>
      </c>
      <c r="G1569" s="119"/>
      <c r="H1569" s="163" t="e">
        <f t="shared" si="31"/>
        <v>#N/A</v>
      </c>
      <c r="I1569" s="163"/>
      <c r="J1569" s="165"/>
      <c r="K1569" s="119"/>
      <c r="L1569" s="119"/>
      <c r="M1569" s="119"/>
      <c r="N1569" s="117"/>
      <c r="O1569" s="119"/>
      <c r="P1569" s="101" t="e">
        <f>VLOOKUP(N1569,'MATERIAL LIST'!$A$2:$B$64,2,FALSE)</f>
        <v>#N/A</v>
      </c>
      <c r="Q1569" s="119"/>
      <c r="R1569" s="119"/>
      <c r="S1569" s="166"/>
      <c r="T1569" s="119"/>
      <c r="U1569" s="167"/>
      <c r="V1569" s="119"/>
      <c r="W1569" s="78" t="e">
        <f>VLOOKUP(A1750, 'adm1'!A$2:B$15, 2, FALSE)</f>
        <v>#N/A</v>
      </c>
      <c r="X1569" s="16" t="e">
        <f>VLOOKUP(C1750, 'adm2'!A$2:B$62, 2, FALSE)</f>
        <v>#N/A</v>
      </c>
      <c r="Y1569" s="16" t="e">
        <f>VLOOKUP(E1750, 'adm3'!A$2:B$273, 2, FALSE)</f>
        <v>#N/A</v>
      </c>
      <c r="Z1569" s="16" t="e">
        <f>VLOOKUP(G1750, stle!A$2:B$5250, 2, FALSE)</f>
        <v>#N/A</v>
      </c>
    </row>
    <row r="1570" spans="1:26" s="34" customFormat="1">
      <c r="A1570" s="119"/>
      <c r="B1570" s="163" t="e">
        <f t="shared" si="28"/>
        <v>#N/A</v>
      </c>
      <c r="C1570" s="119"/>
      <c r="D1570" s="163" t="e">
        <f t="shared" si="29"/>
        <v>#N/A</v>
      </c>
      <c r="E1570" s="119"/>
      <c r="F1570" s="164" t="e">
        <f t="shared" si="30"/>
        <v>#N/A</v>
      </c>
      <c r="G1570" s="119"/>
      <c r="H1570" s="163" t="e">
        <f t="shared" si="31"/>
        <v>#N/A</v>
      </c>
      <c r="I1570" s="163"/>
      <c r="J1570" s="165"/>
      <c r="K1570" s="119"/>
      <c r="L1570" s="119"/>
      <c r="M1570" s="119"/>
      <c r="N1570" s="117"/>
      <c r="O1570" s="119"/>
      <c r="P1570" s="101" t="e">
        <f>VLOOKUP(N1570,'MATERIAL LIST'!$A$2:$B$64,2,FALSE)</f>
        <v>#N/A</v>
      </c>
      <c r="Q1570" s="119"/>
      <c r="R1570" s="119"/>
      <c r="S1570" s="166"/>
      <c r="T1570" s="119"/>
      <c r="U1570" s="167"/>
      <c r="V1570" s="119"/>
      <c r="W1570" s="78" t="e">
        <f>VLOOKUP(A1751, 'adm1'!A$2:B$15, 2, FALSE)</f>
        <v>#N/A</v>
      </c>
      <c r="X1570" s="16" t="e">
        <f>VLOOKUP(C1751, 'adm2'!A$2:B$62, 2, FALSE)</f>
        <v>#N/A</v>
      </c>
      <c r="Y1570" s="16" t="e">
        <f>VLOOKUP(E1751, 'adm3'!A$2:B$273, 2, FALSE)</f>
        <v>#N/A</v>
      </c>
      <c r="Z1570" s="16" t="e">
        <f>VLOOKUP(G1751, stle!A$2:B$5250, 2, FALSE)</f>
        <v>#N/A</v>
      </c>
    </row>
    <row r="1571" spans="1:26" s="34" customFormat="1">
      <c r="A1571" s="119"/>
      <c r="B1571" s="163" t="e">
        <f t="shared" si="28"/>
        <v>#N/A</v>
      </c>
      <c r="C1571" s="119"/>
      <c r="D1571" s="163" t="e">
        <f t="shared" si="29"/>
        <v>#N/A</v>
      </c>
      <c r="E1571" s="119"/>
      <c r="F1571" s="164" t="e">
        <f t="shared" si="30"/>
        <v>#N/A</v>
      </c>
      <c r="G1571" s="119"/>
      <c r="H1571" s="163" t="e">
        <f t="shared" si="31"/>
        <v>#N/A</v>
      </c>
      <c r="I1571" s="163"/>
      <c r="J1571" s="165"/>
      <c r="K1571" s="119"/>
      <c r="L1571" s="119"/>
      <c r="M1571" s="119"/>
      <c r="N1571" s="117"/>
      <c r="O1571" s="119"/>
      <c r="P1571" s="101" t="e">
        <f>VLOOKUP(N1571,'MATERIAL LIST'!$A$2:$B$64,2,FALSE)</f>
        <v>#N/A</v>
      </c>
      <c r="Q1571" s="119"/>
      <c r="R1571" s="119"/>
      <c r="S1571" s="166"/>
      <c r="T1571" s="119"/>
      <c r="U1571" s="167"/>
      <c r="V1571" s="119"/>
      <c r="W1571" s="78" t="e">
        <f>VLOOKUP(A1752, 'adm1'!A$2:B$15, 2, FALSE)</f>
        <v>#N/A</v>
      </c>
      <c r="X1571" s="16" t="e">
        <f>VLOOKUP(C1752, 'adm2'!A$2:B$62, 2, FALSE)</f>
        <v>#N/A</v>
      </c>
      <c r="Y1571" s="16" t="e">
        <f>VLOOKUP(E1752, 'adm3'!A$2:B$273, 2, FALSE)</f>
        <v>#N/A</v>
      </c>
      <c r="Z1571" s="16" t="e">
        <f>VLOOKUP(G1752, stle!A$2:B$5250, 2, FALSE)</f>
        <v>#N/A</v>
      </c>
    </row>
    <row r="1572" spans="1:26" s="34" customFormat="1">
      <c r="A1572" s="119"/>
      <c r="B1572" s="163" t="e">
        <f t="shared" si="28"/>
        <v>#N/A</v>
      </c>
      <c r="C1572" s="119"/>
      <c r="D1572" s="163" t="e">
        <f t="shared" si="29"/>
        <v>#N/A</v>
      </c>
      <c r="E1572" s="119"/>
      <c r="F1572" s="164" t="e">
        <f t="shared" si="30"/>
        <v>#N/A</v>
      </c>
      <c r="G1572" s="119"/>
      <c r="H1572" s="163" t="e">
        <f t="shared" si="31"/>
        <v>#N/A</v>
      </c>
      <c r="I1572" s="163"/>
      <c r="J1572" s="165"/>
      <c r="K1572" s="119"/>
      <c r="L1572" s="119"/>
      <c r="M1572" s="119"/>
      <c r="N1572" s="117"/>
      <c r="O1572" s="119"/>
      <c r="P1572" s="101" t="e">
        <f>VLOOKUP(N1572,'MATERIAL LIST'!$A$2:$B$64,2,FALSE)</f>
        <v>#N/A</v>
      </c>
      <c r="Q1572" s="119"/>
      <c r="R1572" s="119"/>
      <c r="S1572" s="166"/>
      <c r="T1572" s="119"/>
      <c r="U1572" s="167"/>
      <c r="V1572" s="119"/>
      <c r="W1572" s="78" t="e">
        <f>VLOOKUP(A1753, 'adm1'!A$2:B$15, 2, FALSE)</f>
        <v>#N/A</v>
      </c>
      <c r="X1572" s="16" t="e">
        <f>VLOOKUP(C1753, 'adm2'!A$2:B$62, 2, FALSE)</f>
        <v>#N/A</v>
      </c>
      <c r="Y1572" s="16" t="e">
        <f>VLOOKUP(E1753, 'adm3'!A$2:B$273, 2, FALSE)</f>
        <v>#N/A</v>
      </c>
      <c r="Z1572" s="16" t="e">
        <f>VLOOKUP(G1753, stle!A$2:B$5250, 2, FALSE)</f>
        <v>#N/A</v>
      </c>
    </row>
    <row r="1573" spans="1:26" s="34" customFormat="1">
      <c r="A1573" s="119"/>
      <c r="B1573" s="163" t="e">
        <f t="shared" si="28"/>
        <v>#N/A</v>
      </c>
      <c r="C1573" s="119"/>
      <c r="D1573" s="163" t="e">
        <f t="shared" si="29"/>
        <v>#N/A</v>
      </c>
      <c r="E1573" s="119"/>
      <c r="F1573" s="164" t="e">
        <f t="shared" si="30"/>
        <v>#N/A</v>
      </c>
      <c r="G1573" s="119"/>
      <c r="H1573" s="163" t="e">
        <f t="shared" si="31"/>
        <v>#N/A</v>
      </c>
      <c r="I1573" s="163"/>
      <c r="J1573" s="165"/>
      <c r="K1573" s="119"/>
      <c r="L1573" s="119"/>
      <c r="M1573" s="119"/>
      <c r="N1573" s="117"/>
      <c r="O1573" s="119"/>
      <c r="P1573" s="101" t="e">
        <f>VLOOKUP(N1573,'MATERIAL LIST'!$A$2:$B$64,2,FALSE)</f>
        <v>#N/A</v>
      </c>
      <c r="Q1573" s="119"/>
      <c r="R1573" s="119"/>
      <c r="S1573" s="166"/>
      <c r="T1573" s="119"/>
      <c r="U1573" s="167"/>
      <c r="V1573" s="119"/>
      <c r="W1573" s="78" t="e">
        <f>VLOOKUP(A1754, 'adm1'!A$2:B$15, 2, FALSE)</f>
        <v>#N/A</v>
      </c>
      <c r="X1573" s="16" t="e">
        <f>VLOOKUP(C1754, 'adm2'!A$2:B$62, 2, FALSE)</f>
        <v>#N/A</v>
      </c>
      <c r="Y1573" s="16" t="e">
        <f>VLOOKUP(E1754, 'adm3'!A$2:B$273, 2, FALSE)</f>
        <v>#N/A</v>
      </c>
      <c r="Z1573" s="16" t="e">
        <f>VLOOKUP(G1754, stle!A$2:B$5250, 2, FALSE)</f>
        <v>#N/A</v>
      </c>
    </row>
    <row r="1574" spans="1:26" s="34" customFormat="1">
      <c r="A1574" s="119"/>
      <c r="B1574" s="163" t="e">
        <f t="shared" ref="B1574:B1637" si="32">VLOOKUP(A1574, adm1_codenmrange, 2, FALSE)</f>
        <v>#N/A</v>
      </c>
      <c r="C1574" s="119"/>
      <c r="D1574" s="163" t="e">
        <f t="shared" ref="D1574:D1637" si="33">VLOOKUP(C1574,adm2_codenmrange, 2, FALSE)</f>
        <v>#N/A</v>
      </c>
      <c r="E1574" s="119"/>
      <c r="F1574" s="164" t="e">
        <f t="shared" ref="F1574:F1637" si="34">VLOOKUP(E1574,adm3_codenmrange,2,FALSE)</f>
        <v>#N/A</v>
      </c>
      <c r="G1574" s="119"/>
      <c r="H1574" s="163" t="e">
        <f t="shared" ref="H1574:H1637" si="35">VLOOKUP(G1574, Stle_CodeNmRange, 2, FALSE)</f>
        <v>#N/A</v>
      </c>
      <c r="I1574" s="163"/>
      <c r="J1574" s="165"/>
      <c r="K1574" s="119"/>
      <c r="L1574" s="119"/>
      <c r="M1574" s="119"/>
      <c r="N1574" s="117"/>
      <c r="O1574" s="119"/>
      <c r="P1574" s="101" t="e">
        <f>VLOOKUP(N1574,'MATERIAL LIST'!$A$2:$B$64,2,FALSE)</f>
        <v>#N/A</v>
      </c>
      <c r="Q1574" s="119"/>
      <c r="R1574" s="119"/>
      <c r="S1574" s="166"/>
      <c r="T1574" s="119"/>
      <c r="U1574" s="167"/>
      <c r="V1574" s="119"/>
      <c r="W1574" s="78" t="e">
        <f>VLOOKUP(A1755, 'adm1'!A$2:B$15, 2, FALSE)</f>
        <v>#N/A</v>
      </c>
      <c r="X1574" s="16" t="e">
        <f>VLOOKUP(C1755, 'adm2'!A$2:B$62, 2, FALSE)</f>
        <v>#N/A</v>
      </c>
      <c r="Y1574" s="16" t="e">
        <f>VLOOKUP(E1755, 'adm3'!A$2:B$273, 2, FALSE)</f>
        <v>#N/A</v>
      </c>
      <c r="Z1574" s="16" t="e">
        <f>VLOOKUP(G1755, stle!A$2:B$5250, 2, FALSE)</f>
        <v>#N/A</v>
      </c>
    </row>
    <row r="1575" spans="1:26" s="34" customFormat="1">
      <c r="A1575" s="119"/>
      <c r="B1575" s="163" t="e">
        <f t="shared" si="32"/>
        <v>#N/A</v>
      </c>
      <c r="C1575" s="119"/>
      <c r="D1575" s="163" t="e">
        <f t="shared" si="33"/>
        <v>#N/A</v>
      </c>
      <c r="E1575" s="119"/>
      <c r="F1575" s="164" t="e">
        <f t="shared" si="34"/>
        <v>#N/A</v>
      </c>
      <c r="G1575" s="119"/>
      <c r="H1575" s="163" t="e">
        <f t="shared" si="35"/>
        <v>#N/A</v>
      </c>
      <c r="I1575" s="163"/>
      <c r="J1575" s="165"/>
      <c r="K1575" s="119"/>
      <c r="L1575" s="119"/>
      <c r="M1575" s="119"/>
      <c r="N1575" s="117"/>
      <c r="O1575" s="119"/>
      <c r="P1575" s="101" t="e">
        <f>VLOOKUP(N1575,'MATERIAL LIST'!$A$2:$B$64,2,FALSE)</f>
        <v>#N/A</v>
      </c>
      <c r="Q1575" s="119"/>
      <c r="R1575" s="119"/>
      <c r="S1575" s="166"/>
      <c r="T1575" s="119"/>
      <c r="U1575" s="167"/>
      <c r="V1575" s="119"/>
      <c r="W1575" s="78" t="e">
        <f>VLOOKUP(A1756, 'adm1'!A$2:B$15, 2, FALSE)</f>
        <v>#N/A</v>
      </c>
      <c r="X1575" s="16" t="e">
        <f>VLOOKUP(C1756, 'adm2'!A$2:B$62, 2, FALSE)</f>
        <v>#N/A</v>
      </c>
      <c r="Y1575" s="16" t="e">
        <f>VLOOKUP(E1756, 'adm3'!A$2:B$273, 2, FALSE)</f>
        <v>#N/A</v>
      </c>
      <c r="Z1575" s="16" t="e">
        <f>VLOOKUP(G1756, stle!A$2:B$5250, 2, FALSE)</f>
        <v>#N/A</v>
      </c>
    </row>
    <row r="1576" spans="1:26" s="34" customFormat="1">
      <c r="A1576" s="119"/>
      <c r="B1576" s="163" t="e">
        <f t="shared" si="32"/>
        <v>#N/A</v>
      </c>
      <c r="C1576" s="119"/>
      <c r="D1576" s="163" t="e">
        <f t="shared" si="33"/>
        <v>#N/A</v>
      </c>
      <c r="E1576" s="119"/>
      <c r="F1576" s="164" t="e">
        <f t="shared" si="34"/>
        <v>#N/A</v>
      </c>
      <c r="G1576" s="119"/>
      <c r="H1576" s="163" t="e">
        <f t="shared" si="35"/>
        <v>#N/A</v>
      </c>
      <c r="I1576" s="163"/>
      <c r="J1576" s="165"/>
      <c r="K1576" s="119"/>
      <c r="L1576" s="119"/>
      <c r="M1576" s="119"/>
      <c r="N1576" s="117"/>
      <c r="O1576" s="119"/>
      <c r="P1576" s="101" t="e">
        <f>VLOOKUP(N1576,'MATERIAL LIST'!$A$2:$B$64,2,FALSE)</f>
        <v>#N/A</v>
      </c>
      <c r="Q1576" s="119"/>
      <c r="R1576" s="119"/>
      <c r="S1576" s="166"/>
      <c r="T1576" s="119"/>
      <c r="U1576" s="167"/>
      <c r="V1576" s="119"/>
      <c r="W1576" s="78" t="e">
        <f>VLOOKUP(A1757, 'adm1'!A$2:B$15, 2, FALSE)</f>
        <v>#N/A</v>
      </c>
      <c r="X1576" s="16" t="e">
        <f>VLOOKUP(C1757, 'adm2'!A$2:B$62, 2, FALSE)</f>
        <v>#N/A</v>
      </c>
      <c r="Y1576" s="16" t="e">
        <f>VLOOKUP(E1757, 'adm3'!A$2:B$273, 2, FALSE)</f>
        <v>#N/A</v>
      </c>
      <c r="Z1576" s="16" t="e">
        <f>VLOOKUP(G1757, stle!A$2:B$5250, 2, FALSE)</f>
        <v>#N/A</v>
      </c>
    </row>
    <row r="1577" spans="1:26" s="34" customFormat="1">
      <c r="A1577" s="119"/>
      <c r="B1577" s="163" t="e">
        <f t="shared" si="32"/>
        <v>#N/A</v>
      </c>
      <c r="C1577" s="119"/>
      <c r="D1577" s="163" t="e">
        <f t="shared" si="33"/>
        <v>#N/A</v>
      </c>
      <c r="E1577" s="119"/>
      <c r="F1577" s="164" t="e">
        <f t="shared" si="34"/>
        <v>#N/A</v>
      </c>
      <c r="G1577" s="119"/>
      <c r="H1577" s="163" t="e">
        <f t="shared" si="35"/>
        <v>#N/A</v>
      </c>
      <c r="I1577" s="163"/>
      <c r="J1577" s="165"/>
      <c r="K1577" s="119"/>
      <c r="L1577" s="119"/>
      <c r="M1577" s="119"/>
      <c r="N1577" s="117"/>
      <c r="O1577" s="119"/>
      <c r="P1577" s="101" t="e">
        <f>VLOOKUP(N1577,'MATERIAL LIST'!$A$2:$B$64,2,FALSE)</f>
        <v>#N/A</v>
      </c>
      <c r="Q1577" s="119"/>
      <c r="R1577" s="119"/>
      <c r="S1577" s="166"/>
      <c r="T1577" s="119"/>
      <c r="U1577" s="167"/>
      <c r="V1577" s="119"/>
      <c r="W1577" s="78" t="e">
        <f>VLOOKUP(A1758, 'adm1'!A$2:B$15, 2, FALSE)</f>
        <v>#N/A</v>
      </c>
      <c r="X1577" s="16" t="e">
        <f>VLOOKUP(C1758, 'adm2'!A$2:B$62, 2, FALSE)</f>
        <v>#N/A</v>
      </c>
      <c r="Y1577" s="16" t="e">
        <f>VLOOKUP(E1758, 'adm3'!A$2:B$273, 2, FALSE)</f>
        <v>#N/A</v>
      </c>
      <c r="Z1577" s="16" t="e">
        <f>VLOOKUP(G1758, stle!A$2:B$5250, 2, FALSE)</f>
        <v>#N/A</v>
      </c>
    </row>
    <row r="1578" spans="1:26" s="34" customFormat="1">
      <c r="A1578" s="119"/>
      <c r="B1578" s="163" t="e">
        <f t="shared" si="32"/>
        <v>#N/A</v>
      </c>
      <c r="C1578" s="119"/>
      <c r="D1578" s="163" t="e">
        <f t="shared" si="33"/>
        <v>#N/A</v>
      </c>
      <c r="E1578" s="119"/>
      <c r="F1578" s="164" t="e">
        <f t="shared" si="34"/>
        <v>#N/A</v>
      </c>
      <c r="G1578" s="119"/>
      <c r="H1578" s="163" t="e">
        <f t="shared" si="35"/>
        <v>#N/A</v>
      </c>
      <c r="I1578" s="163"/>
      <c r="J1578" s="165"/>
      <c r="K1578" s="119"/>
      <c r="L1578" s="119"/>
      <c r="M1578" s="119"/>
      <c r="N1578" s="117"/>
      <c r="O1578" s="119"/>
      <c r="P1578" s="101" t="e">
        <f>VLOOKUP(N1578,'MATERIAL LIST'!$A$2:$B$64,2,FALSE)</f>
        <v>#N/A</v>
      </c>
      <c r="Q1578" s="119"/>
      <c r="R1578" s="119"/>
      <c r="S1578" s="166"/>
      <c r="T1578" s="119"/>
      <c r="U1578" s="167"/>
      <c r="V1578" s="119"/>
      <c r="W1578" s="78" t="e">
        <f>VLOOKUP(A1759, 'adm1'!A$2:B$15, 2, FALSE)</f>
        <v>#N/A</v>
      </c>
      <c r="X1578" s="16" t="e">
        <f>VLOOKUP(C1759, 'adm2'!A$2:B$62, 2, FALSE)</f>
        <v>#N/A</v>
      </c>
      <c r="Y1578" s="16" t="e">
        <f>VLOOKUP(E1759, 'adm3'!A$2:B$273, 2, FALSE)</f>
        <v>#N/A</v>
      </c>
      <c r="Z1578" s="16" t="e">
        <f>VLOOKUP(G1759, stle!A$2:B$5250, 2, FALSE)</f>
        <v>#N/A</v>
      </c>
    </row>
    <row r="1579" spans="1:26" s="34" customFormat="1">
      <c r="A1579" s="119"/>
      <c r="B1579" s="163" t="e">
        <f t="shared" si="32"/>
        <v>#N/A</v>
      </c>
      <c r="C1579" s="119"/>
      <c r="D1579" s="163" t="e">
        <f t="shared" si="33"/>
        <v>#N/A</v>
      </c>
      <c r="E1579" s="119"/>
      <c r="F1579" s="164" t="e">
        <f t="shared" si="34"/>
        <v>#N/A</v>
      </c>
      <c r="G1579" s="119"/>
      <c r="H1579" s="163" t="e">
        <f t="shared" si="35"/>
        <v>#N/A</v>
      </c>
      <c r="I1579" s="163"/>
      <c r="J1579" s="165"/>
      <c r="K1579" s="119"/>
      <c r="L1579" s="119"/>
      <c r="M1579" s="119"/>
      <c r="N1579" s="117"/>
      <c r="O1579" s="119"/>
      <c r="P1579" s="101" t="e">
        <f>VLOOKUP(N1579,'MATERIAL LIST'!$A$2:$B$64,2,FALSE)</f>
        <v>#N/A</v>
      </c>
      <c r="Q1579" s="119"/>
      <c r="R1579" s="119"/>
      <c r="S1579" s="166"/>
      <c r="T1579" s="119"/>
      <c r="U1579" s="167"/>
      <c r="V1579" s="119"/>
      <c r="W1579" s="78" t="e">
        <f>VLOOKUP(A1760, 'adm1'!A$2:B$15, 2, FALSE)</f>
        <v>#N/A</v>
      </c>
      <c r="X1579" s="16" t="e">
        <f>VLOOKUP(C1760, 'adm2'!A$2:B$62, 2, FALSE)</f>
        <v>#N/A</v>
      </c>
      <c r="Y1579" s="16" t="e">
        <f>VLOOKUP(E1760, 'adm3'!A$2:B$273, 2, FALSE)</f>
        <v>#N/A</v>
      </c>
      <c r="Z1579" s="16" t="e">
        <f>VLOOKUP(G1760, stle!A$2:B$5250, 2, FALSE)</f>
        <v>#N/A</v>
      </c>
    </row>
    <row r="1580" spans="1:26" s="34" customFormat="1">
      <c r="A1580" s="119"/>
      <c r="B1580" s="163" t="e">
        <f t="shared" si="32"/>
        <v>#N/A</v>
      </c>
      <c r="C1580" s="119"/>
      <c r="D1580" s="163" t="e">
        <f t="shared" si="33"/>
        <v>#N/A</v>
      </c>
      <c r="E1580" s="119"/>
      <c r="F1580" s="164" t="e">
        <f t="shared" si="34"/>
        <v>#N/A</v>
      </c>
      <c r="G1580" s="119"/>
      <c r="H1580" s="163" t="e">
        <f t="shared" si="35"/>
        <v>#N/A</v>
      </c>
      <c r="I1580" s="163"/>
      <c r="J1580" s="165"/>
      <c r="K1580" s="119"/>
      <c r="L1580" s="119"/>
      <c r="M1580" s="119"/>
      <c r="N1580" s="117"/>
      <c r="O1580" s="119"/>
      <c r="P1580" s="101" t="e">
        <f>VLOOKUP(N1580,'MATERIAL LIST'!$A$2:$B$64,2,FALSE)</f>
        <v>#N/A</v>
      </c>
      <c r="Q1580" s="119"/>
      <c r="R1580" s="119"/>
      <c r="S1580" s="166"/>
      <c r="T1580" s="119"/>
      <c r="U1580" s="167"/>
      <c r="V1580" s="119"/>
      <c r="W1580" s="78" t="e">
        <f>VLOOKUP(A1761, 'adm1'!A$2:B$15, 2, FALSE)</f>
        <v>#N/A</v>
      </c>
      <c r="X1580" s="16" t="e">
        <f>VLOOKUP(C1761, 'adm2'!A$2:B$62, 2, FALSE)</f>
        <v>#N/A</v>
      </c>
      <c r="Y1580" s="16" t="e">
        <f>VLOOKUP(E1761, 'adm3'!A$2:B$273, 2, FALSE)</f>
        <v>#N/A</v>
      </c>
      <c r="Z1580" s="16" t="e">
        <f>VLOOKUP(G1761, stle!A$2:B$5250, 2, FALSE)</f>
        <v>#N/A</v>
      </c>
    </row>
    <row r="1581" spans="1:26" s="34" customFormat="1">
      <c r="A1581" s="119"/>
      <c r="B1581" s="163" t="e">
        <f t="shared" si="32"/>
        <v>#N/A</v>
      </c>
      <c r="C1581" s="119"/>
      <c r="D1581" s="163" t="e">
        <f t="shared" si="33"/>
        <v>#N/A</v>
      </c>
      <c r="E1581" s="119"/>
      <c r="F1581" s="164" t="e">
        <f t="shared" si="34"/>
        <v>#N/A</v>
      </c>
      <c r="G1581" s="119"/>
      <c r="H1581" s="163" t="e">
        <f t="shared" si="35"/>
        <v>#N/A</v>
      </c>
      <c r="I1581" s="163"/>
      <c r="J1581" s="165"/>
      <c r="K1581" s="119"/>
      <c r="L1581" s="119"/>
      <c r="M1581" s="119"/>
      <c r="N1581" s="117"/>
      <c r="O1581" s="119"/>
      <c r="P1581" s="101" t="e">
        <f>VLOOKUP(N1581,'MATERIAL LIST'!$A$2:$B$64,2,FALSE)</f>
        <v>#N/A</v>
      </c>
      <c r="Q1581" s="119"/>
      <c r="R1581" s="119"/>
      <c r="S1581" s="166"/>
      <c r="T1581" s="119"/>
      <c r="U1581" s="167"/>
      <c r="V1581" s="119"/>
      <c r="W1581" s="78" t="e">
        <f>VLOOKUP(A1762, 'adm1'!A$2:B$15, 2, FALSE)</f>
        <v>#N/A</v>
      </c>
      <c r="X1581" s="16" t="e">
        <f>VLOOKUP(C1762, 'adm2'!A$2:B$62, 2, FALSE)</f>
        <v>#N/A</v>
      </c>
      <c r="Y1581" s="16" t="e">
        <f>VLOOKUP(E1762, 'adm3'!A$2:B$273, 2, FALSE)</f>
        <v>#N/A</v>
      </c>
      <c r="Z1581" s="16" t="e">
        <f>VLOOKUP(G1762, stle!A$2:B$5250, 2, FALSE)</f>
        <v>#N/A</v>
      </c>
    </row>
    <row r="1582" spans="1:26" s="34" customFormat="1">
      <c r="A1582" s="119"/>
      <c r="B1582" s="163" t="e">
        <f t="shared" si="32"/>
        <v>#N/A</v>
      </c>
      <c r="C1582" s="119"/>
      <c r="D1582" s="163" t="e">
        <f t="shared" si="33"/>
        <v>#N/A</v>
      </c>
      <c r="E1582" s="119"/>
      <c r="F1582" s="164" t="e">
        <f t="shared" si="34"/>
        <v>#N/A</v>
      </c>
      <c r="G1582" s="119"/>
      <c r="H1582" s="163" t="e">
        <f t="shared" si="35"/>
        <v>#N/A</v>
      </c>
      <c r="I1582" s="163"/>
      <c r="J1582" s="165"/>
      <c r="K1582" s="119"/>
      <c r="L1582" s="119"/>
      <c r="M1582" s="119"/>
      <c r="N1582" s="117"/>
      <c r="O1582" s="119"/>
      <c r="P1582" s="101" t="e">
        <f>VLOOKUP(N1582,'MATERIAL LIST'!$A$2:$B$64,2,FALSE)</f>
        <v>#N/A</v>
      </c>
      <c r="Q1582" s="119"/>
      <c r="R1582" s="119"/>
      <c r="S1582" s="166"/>
      <c r="T1582" s="119"/>
      <c r="U1582" s="167"/>
      <c r="V1582" s="119"/>
      <c r="W1582" s="78" t="e">
        <f>VLOOKUP(A1763, 'adm1'!A$2:B$15, 2, FALSE)</f>
        <v>#N/A</v>
      </c>
      <c r="X1582" s="16" t="e">
        <f>VLOOKUP(C1763, 'adm2'!A$2:B$62, 2, FALSE)</f>
        <v>#N/A</v>
      </c>
      <c r="Y1582" s="16" t="e">
        <f>VLOOKUP(E1763, 'adm3'!A$2:B$273, 2, FALSE)</f>
        <v>#N/A</v>
      </c>
      <c r="Z1582" s="16" t="e">
        <f>VLOOKUP(G1763, stle!A$2:B$5250, 2, FALSE)</f>
        <v>#N/A</v>
      </c>
    </row>
    <row r="1583" spans="1:26" s="34" customFormat="1">
      <c r="A1583" s="119"/>
      <c r="B1583" s="163" t="e">
        <f t="shared" si="32"/>
        <v>#N/A</v>
      </c>
      <c r="C1583" s="119"/>
      <c r="D1583" s="163" t="e">
        <f t="shared" si="33"/>
        <v>#N/A</v>
      </c>
      <c r="E1583" s="119"/>
      <c r="F1583" s="164" t="e">
        <f t="shared" si="34"/>
        <v>#N/A</v>
      </c>
      <c r="G1583" s="119"/>
      <c r="H1583" s="163" t="e">
        <f t="shared" si="35"/>
        <v>#N/A</v>
      </c>
      <c r="I1583" s="163"/>
      <c r="J1583" s="165"/>
      <c r="K1583" s="119"/>
      <c r="L1583" s="119"/>
      <c r="M1583" s="119"/>
      <c r="N1583" s="117"/>
      <c r="O1583" s="119"/>
      <c r="P1583" s="101" t="e">
        <f>VLOOKUP(N1583,'MATERIAL LIST'!$A$2:$B$64,2,FALSE)</f>
        <v>#N/A</v>
      </c>
      <c r="Q1583" s="119"/>
      <c r="R1583" s="119"/>
      <c r="S1583" s="166"/>
      <c r="T1583" s="119"/>
      <c r="U1583" s="167"/>
      <c r="V1583" s="119"/>
      <c r="W1583" s="78" t="e">
        <f>VLOOKUP(A1764, 'adm1'!A$2:B$15, 2, FALSE)</f>
        <v>#N/A</v>
      </c>
      <c r="X1583" s="16" t="e">
        <f>VLOOKUP(C1764, 'adm2'!A$2:B$62, 2, FALSE)</f>
        <v>#N/A</v>
      </c>
      <c r="Y1583" s="16" t="e">
        <f>VLOOKUP(E1764, 'adm3'!A$2:B$273, 2, FALSE)</f>
        <v>#N/A</v>
      </c>
      <c r="Z1583" s="16" t="e">
        <f>VLOOKUP(G1764, stle!A$2:B$5250, 2, FALSE)</f>
        <v>#N/A</v>
      </c>
    </row>
    <row r="1584" spans="1:26" s="34" customFormat="1">
      <c r="A1584" s="119"/>
      <c r="B1584" s="163" t="e">
        <f t="shared" si="32"/>
        <v>#N/A</v>
      </c>
      <c r="C1584" s="119"/>
      <c r="D1584" s="163" t="e">
        <f t="shared" si="33"/>
        <v>#N/A</v>
      </c>
      <c r="E1584" s="119"/>
      <c r="F1584" s="164" t="e">
        <f t="shared" si="34"/>
        <v>#N/A</v>
      </c>
      <c r="G1584" s="119"/>
      <c r="H1584" s="163" t="e">
        <f t="shared" si="35"/>
        <v>#N/A</v>
      </c>
      <c r="I1584" s="163"/>
      <c r="J1584" s="165"/>
      <c r="K1584" s="119"/>
      <c r="L1584" s="119"/>
      <c r="M1584" s="119"/>
      <c r="N1584" s="117"/>
      <c r="O1584" s="119"/>
      <c r="P1584" s="101" t="e">
        <f>VLOOKUP(N1584,'MATERIAL LIST'!$A$2:$B$64,2,FALSE)</f>
        <v>#N/A</v>
      </c>
      <c r="Q1584" s="119"/>
      <c r="R1584" s="119"/>
      <c r="S1584" s="166"/>
      <c r="T1584" s="119"/>
      <c r="U1584" s="167"/>
      <c r="V1584" s="119"/>
      <c r="W1584" s="78" t="e">
        <f>VLOOKUP(A1765, 'adm1'!A$2:B$15, 2, FALSE)</f>
        <v>#N/A</v>
      </c>
      <c r="X1584" s="16" t="e">
        <f>VLOOKUP(C1765, 'adm2'!A$2:B$62, 2, FALSE)</f>
        <v>#N/A</v>
      </c>
      <c r="Y1584" s="16" t="e">
        <f>VLOOKUP(E1765, 'adm3'!A$2:B$273, 2, FALSE)</f>
        <v>#N/A</v>
      </c>
      <c r="Z1584" s="16" t="e">
        <f>VLOOKUP(G1765, stle!A$2:B$5250, 2, FALSE)</f>
        <v>#N/A</v>
      </c>
    </row>
    <row r="1585" spans="1:26" s="34" customFormat="1">
      <c r="A1585" s="119"/>
      <c r="B1585" s="163" t="e">
        <f t="shared" si="32"/>
        <v>#N/A</v>
      </c>
      <c r="C1585" s="119"/>
      <c r="D1585" s="163" t="e">
        <f t="shared" si="33"/>
        <v>#N/A</v>
      </c>
      <c r="E1585" s="119"/>
      <c r="F1585" s="164" t="e">
        <f t="shared" si="34"/>
        <v>#N/A</v>
      </c>
      <c r="G1585" s="119"/>
      <c r="H1585" s="163" t="e">
        <f t="shared" si="35"/>
        <v>#N/A</v>
      </c>
      <c r="I1585" s="163"/>
      <c r="J1585" s="165"/>
      <c r="K1585" s="119"/>
      <c r="L1585" s="119"/>
      <c r="M1585" s="119"/>
      <c r="N1585" s="117"/>
      <c r="O1585" s="119"/>
      <c r="P1585" s="101" t="e">
        <f>VLOOKUP(N1585,'MATERIAL LIST'!$A$2:$B$64,2,FALSE)</f>
        <v>#N/A</v>
      </c>
      <c r="Q1585" s="119"/>
      <c r="R1585" s="119"/>
      <c r="S1585" s="166"/>
      <c r="T1585" s="119"/>
      <c r="U1585" s="167"/>
      <c r="V1585" s="119"/>
      <c r="W1585" s="78" t="e">
        <f>VLOOKUP(A1766, 'adm1'!A$2:B$15, 2, FALSE)</f>
        <v>#N/A</v>
      </c>
      <c r="X1585" s="16" t="e">
        <f>VLOOKUP(C1766, 'adm2'!A$2:B$62, 2, FALSE)</f>
        <v>#N/A</v>
      </c>
      <c r="Y1585" s="16" t="e">
        <f>VLOOKUP(E1766, 'adm3'!A$2:B$273, 2, FALSE)</f>
        <v>#N/A</v>
      </c>
      <c r="Z1585" s="16" t="e">
        <f>VLOOKUP(G1766, stle!A$2:B$5250, 2, FALSE)</f>
        <v>#N/A</v>
      </c>
    </row>
    <row r="1586" spans="1:26" s="34" customFormat="1">
      <c r="A1586" s="119"/>
      <c r="B1586" s="163" t="e">
        <f t="shared" si="32"/>
        <v>#N/A</v>
      </c>
      <c r="C1586" s="119"/>
      <c r="D1586" s="163" t="e">
        <f t="shared" si="33"/>
        <v>#N/A</v>
      </c>
      <c r="E1586" s="119"/>
      <c r="F1586" s="164" t="e">
        <f t="shared" si="34"/>
        <v>#N/A</v>
      </c>
      <c r="G1586" s="119"/>
      <c r="H1586" s="163" t="e">
        <f t="shared" si="35"/>
        <v>#N/A</v>
      </c>
      <c r="I1586" s="163"/>
      <c r="J1586" s="165"/>
      <c r="K1586" s="119"/>
      <c r="L1586" s="119"/>
      <c r="M1586" s="119"/>
      <c r="N1586" s="117"/>
      <c r="O1586" s="119"/>
      <c r="P1586" s="101" t="e">
        <f>VLOOKUP(N1586,'MATERIAL LIST'!$A$2:$B$64,2,FALSE)</f>
        <v>#N/A</v>
      </c>
      <c r="Q1586" s="119"/>
      <c r="R1586" s="119"/>
      <c r="S1586" s="166"/>
      <c r="T1586" s="119"/>
      <c r="U1586" s="167"/>
      <c r="V1586" s="119"/>
      <c r="W1586" s="78" t="e">
        <f>VLOOKUP(A1767, 'adm1'!A$2:B$15, 2, FALSE)</f>
        <v>#N/A</v>
      </c>
      <c r="X1586" s="16" t="e">
        <f>VLOOKUP(C1767, 'adm2'!A$2:B$62, 2, FALSE)</f>
        <v>#N/A</v>
      </c>
      <c r="Y1586" s="16" t="e">
        <f>VLOOKUP(E1767, 'adm3'!A$2:B$273, 2, FALSE)</f>
        <v>#N/A</v>
      </c>
      <c r="Z1586" s="16" t="e">
        <f>VLOOKUP(G1767, stle!A$2:B$5250, 2, FALSE)</f>
        <v>#N/A</v>
      </c>
    </row>
    <row r="1587" spans="1:26" s="34" customFormat="1">
      <c r="A1587" s="119"/>
      <c r="B1587" s="163" t="e">
        <f t="shared" si="32"/>
        <v>#N/A</v>
      </c>
      <c r="C1587" s="119"/>
      <c r="D1587" s="163" t="e">
        <f t="shared" si="33"/>
        <v>#N/A</v>
      </c>
      <c r="E1587" s="119"/>
      <c r="F1587" s="164" t="e">
        <f t="shared" si="34"/>
        <v>#N/A</v>
      </c>
      <c r="G1587" s="119"/>
      <c r="H1587" s="163" t="e">
        <f t="shared" si="35"/>
        <v>#N/A</v>
      </c>
      <c r="I1587" s="163"/>
      <c r="J1587" s="165"/>
      <c r="K1587" s="119"/>
      <c r="L1587" s="119"/>
      <c r="M1587" s="119"/>
      <c r="N1587" s="117"/>
      <c r="O1587" s="119"/>
      <c r="P1587" s="101" t="e">
        <f>VLOOKUP(N1587,'MATERIAL LIST'!$A$2:$B$64,2,FALSE)</f>
        <v>#N/A</v>
      </c>
      <c r="Q1587" s="119"/>
      <c r="R1587" s="119"/>
      <c r="S1587" s="166"/>
      <c r="T1587" s="119"/>
      <c r="U1587" s="167"/>
      <c r="V1587" s="119"/>
      <c r="W1587" s="78" t="e">
        <f>VLOOKUP(A1768, 'adm1'!A$2:B$15, 2, FALSE)</f>
        <v>#N/A</v>
      </c>
      <c r="X1587" s="16" t="e">
        <f>VLOOKUP(C1768, 'adm2'!A$2:B$62, 2, FALSE)</f>
        <v>#N/A</v>
      </c>
      <c r="Y1587" s="16" t="e">
        <f>VLOOKUP(E1768, 'adm3'!A$2:B$273, 2, FALSE)</f>
        <v>#N/A</v>
      </c>
      <c r="Z1587" s="16" t="e">
        <f>VLOOKUP(G1768, stle!A$2:B$5250, 2, FALSE)</f>
        <v>#N/A</v>
      </c>
    </row>
    <row r="1588" spans="1:26" s="34" customFormat="1">
      <c r="A1588" s="119"/>
      <c r="B1588" s="163" t="e">
        <f t="shared" si="32"/>
        <v>#N/A</v>
      </c>
      <c r="C1588" s="119"/>
      <c r="D1588" s="163" t="e">
        <f t="shared" si="33"/>
        <v>#N/A</v>
      </c>
      <c r="E1588" s="119"/>
      <c r="F1588" s="164" t="e">
        <f t="shared" si="34"/>
        <v>#N/A</v>
      </c>
      <c r="G1588" s="119"/>
      <c r="H1588" s="163" t="e">
        <f t="shared" si="35"/>
        <v>#N/A</v>
      </c>
      <c r="I1588" s="163"/>
      <c r="J1588" s="165"/>
      <c r="K1588" s="119"/>
      <c r="L1588" s="119"/>
      <c r="M1588" s="119"/>
      <c r="N1588" s="117"/>
      <c r="O1588" s="119"/>
      <c r="P1588" s="101" t="e">
        <f>VLOOKUP(N1588,'MATERIAL LIST'!$A$2:$B$64,2,FALSE)</f>
        <v>#N/A</v>
      </c>
      <c r="Q1588" s="119"/>
      <c r="R1588" s="119"/>
      <c r="S1588" s="166"/>
      <c r="T1588" s="119"/>
      <c r="U1588" s="167"/>
      <c r="V1588" s="119"/>
      <c r="W1588" s="78" t="e">
        <f>VLOOKUP(A1769, 'adm1'!A$2:B$15, 2, FALSE)</f>
        <v>#N/A</v>
      </c>
      <c r="X1588" s="16" t="e">
        <f>VLOOKUP(C1769, 'adm2'!A$2:B$62, 2, FALSE)</f>
        <v>#N/A</v>
      </c>
      <c r="Y1588" s="16" t="e">
        <f>VLOOKUP(E1769, 'adm3'!A$2:B$273, 2, FALSE)</f>
        <v>#N/A</v>
      </c>
      <c r="Z1588" s="16" t="e">
        <f>VLOOKUP(G1769, stle!A$2:B$5250, 2, FALSE)</f>
        <v>#N/A</v>
      </c>
    </row>
    <row r="1589" spans="1:26" s="34" customFormat="1">
      <c r="A1589" s="119"/>
      <c r="B1589" s="163" t="e">
        <f t="shared" si="32"/>
        <v>#N/A</v>
      </c>
      <c r="C1589" s="119"/>
      <c r="D1589" s="163" t="e">
        <f t="shared" si="33"/>
        <v>#N/A</v>
      </c>
      <c r="E1589" s="119"/>
      <c r="F1589" s="164" t="e">
        <f t="shared" si="34"/>
        <v>#N/A</v>
      </c>
      <c r="G1589" s="119"/>
      <c r="H1589" s="163" t="e">
        <f t="shared" si="35"/>
        <v>#N/A</v>
      </c>
      <c r="I1589" s="163"/>
      <c r="J1589" s="165"/>
      <c r="K1589" s="119"/>
      <c r="L1589" s="119"/>
      <c r="M1589" s="119"/>
      <c r="N1589" s="117"/>
      <c r="O1589" s="119"/>
      <c r="P1589" s="101" t="e">
        <f>VLOOKUP(N1589,'MATERIAL LIST'!$A$2:$B$64,2,FALSE)</f>
        <v>#N/A</v>
      </c>
      <c r="Q1589" s="119"/>
      <c r="R1589" s="119"/>
      <c r="S1589" s="166"/>
      <c r="T1589" s="119"/>
      <c r="U1589" s="167"/>
      <c r="V1589" s="119"/>
      <c r="W1589" s="78" t="e">
        <f>VLOOKUP(A1770, 'adm1'!A$2:B$15, 2, FALSE)</f>
        <v>#N/A</v>
      </c>
      <c r="X1589" s="16" t="e">
        <f>VLOOKUP(C1770, 'adm2'!A$2:B$62, 2, FALSE)</f>
        <v>#N/A</v>
      </c>
      <c r="Y1589" s="16" t="e">
        <f>VLOOKUP(E1770, 'adm3'!A$2:B$273, 2, FALSE)</f>
        <v>#N/A</v>
      </c>
      <c r="Z1589" s="16" t="e">
        <f>VLOOKUP(G1770, stle!A$2:B$5250, 2, FALSE)</f>
        <v>#N/A</v>
      </c>
    </row>
    <row r="1590" spans="1:26" s="34" customFormat="1">
      <c r="A1590" s="119"/>
      <c r="B1590" s="163" t="e">
        <f t="shared" si="32"/>
        <v>#N/A</v>
      </c>
      <c r="C1590" s="119"/>
      <c r="D1590" s="163" t="e">
        <f t="shared" si="33"/>
        <v>#N/A</v>
      </c>
      <c r="E1590" s="119"/>
      <c r="F1590" s="164" t="e">
        <f t="shared" si="34"/>
        <v>#N/A</v>
      </c>
      <c r="G1590" s="119"/>
      <c r="H1590" s="163" t="e">
        <f t="shared" si="35"/>
        <v>#N/A</v>
      </c>
      <c r="I1590" s="163"/>
      <c r="J1590" s="165"/>
      <c r="K1590" s="119"/>
      <c r="L1590" s="119"/>
      <c r="M1590" s="119"/>
      <c r="N1590" s="117"/>
      <c r="O1590" s="119"/>
      <c r="P1590" s="101" t="e">
        <f>VLOOKUP(N1590,'MATERIAL LIST'!$A$2:$B$64,2,FALSE)</f>
        <v>#N/A</v>
      </c>
      <c r="Q1590" s="119"/>
      <c r="R1590" s="119"/>
      <c r="S1590" s="166"/>
      <c r="T1590" s="119"/>
      <c r="U1590" s="167"/>
      <c r="V1590" s="119"/>
      <c r="W1590" s="78" t="e">
        <f>VLOOKUP(A1771, 'adm1'!A$2:B$15, 2, FALSE)</f>
        <v>#N/A</v>
      </c>
      <c r="X1590" s="16" t="e">
        <f>VLOOKUP(C1771, 'adm2'!A$2:B$62, 2, FALSE)</f>
        <v>#N/A</v>
      </c>
      <c r="Y1590" s="16" t="e">
        <f>VLOOKUP(E1771, 'adm3'!A$2:B$273, 2, FALSE)</f>
        <v>#N/A</v>
      </c>
      <c r="Z1590" s="16" t="e">
        <f>VLOOKUP(G1771, stle!A$2:B$5250, 2, FALSE)</f>
        <v>#N/A</v>
      </c>
    </row>
    <row r="1591" spans="1:26" s="34" customFormat="1">
      <c r="A1591" s="119"/>
      <c r="B1591" s="163" t="e">
        <f t="shared" si="32"/>
        <v>#N/A</v>
      </c>
      <c r="C1591" s="119"/>
      <c r="D1591" s="163" t="e">
        <f t="shared" si="33"/>
        <v>#N/A</v>
      </c>
      <c r="E1591" s="119"/>
      <c r="F1591" s="164" t="e">
        <f t="shared" si="34"/>
        <v>#N/A</v>
      </c>
      <c r="G1591" s="119"/>
      <c r="H1591" s="163" t="e">
        <f t="shared" si="35"/>
        <v>#N/A</v>
      </c>
      <c r="I1591" s="163"/>
      <c r="J1591" s="165"/>
      <c r="K1591" s="119"/>
      <c r="L1591" s="119"/>
      <c r="M1591" s="119"/>
      <c r="N1591" s="117"/>
      <c r="O1591" s="119"/>
      <c r="P1591" s="101" t="e">
        <f>VLOOKUP(N1591,'MATERIAL LIST'!$A$2:$B$64,2,FALSE)</f>
        <v>#N/A</v>
      </c>
      <c r="Q1591" s="119"/>
      <c r="R1591" s="119"/>
      <c r="S1591" s="166"/>
      <c r="T1591" s="119"/>
      <c r="U1591" s="167"/>
      <c r="V1591" s="119"/>
      <c r="W1591" s="78" t="e">
        <f>VLOOKUP(A1772, 'adm1'!A$2:B$15, 2, FALSE)</f>
        <v>#N/A</v>
      </c>
      <c r="X1591" s="16" t="e">
        <f>VLOOKUP(C1772, 'adm2'!A$2:B$62, 2, FALSE)</f>
        <v>#N/A</v>
      </c>
      <c r="Y1591" s="16" t="e">
        <f>VLOOKUP(E1772, 'adm3'!A$2:B$273, 2, FALSE)</f>
        <v>#N/A</v>
      </c>
      <c r="Z1591" s="16" t="e">
        <f>VLOOKUP(G1772, stle!A$2:B$5250, 2, FALSE)</f>
        <v>#N/A</v>
      </c>
    </row>
    <row r="1592" spans="1:26" s="34" customFormat="1">
      <c r="A1592" s="119"/>
      <c r="B1592" s="163" t="e">
        <f t="shared" si="32"/>
        <v>#N/A</v>
      </c>
      <c r="C1592" s="119"/>
      <c r="D1592" s="163" t="e">
        <f t="shared" si="33"/>
        <v>#N/A</v>
      </c>
      <c r="E1592" s="119"/>
      <c r="F1592" s="164" t="e">
        <f t="shared" si="34"/>
        <v>#N/A</v>
      </c>
      <c r="G1592" s="119"/>
      <c r="H1592" s="163" t="e">
        <f t="shared" si="35"/>
        <v>#N/A</v>
      </c>
      <c r="I1592" s="163"/>
      <c r="J1592" s="165"/>
      <c r="K1592" s="119"/>
      <c r="L1592" s="119"/>
      <c r="M1592" s="119"/>
      <c r="N1592" s="117"/>
      <c r="O1592" s="119"/>
      <c r="P1592" s="101" t="e">
        <f>VLOOKUP(N1592,'MATERIAL LIST'!$A$2:$B$64,2,FALSE)</f>
        <v>#N/A</v>
      </c>
      <c r="Q1592" s="119"/>
      <c r="R1592" s="119"/>
      <c r="S1592" s="166"/>
      <c r="T1592" s="119"/>
      <c r="U1592" s="167"/>
      <c r="V1592" s="119"/>
      <c r="W1592" s="78" t="e">
        <f>VLOOKUP(A1773, 'adm1'!A$2:B$15, 2, FALSE)</f>
        <v>#N/A</v>
      </c>
      <c r="X1592" s="16" t="e">
        <f>VLOOKUP(C1773, 'adm2'!A$2:B$62, 2, FALSE)</f>
        <v>#N/A</v>
      </c>
      <c r="Y1592" s="16" t="e">
        <f>VLOOKUP(E1773, 'adm3'!A$2:B$273, 2, FALSE)</f>
        <v>#N/A</v>
      </c>
      <c r="Z1592" s="16" t="e">
        <f>VLOOKUP(G1773, stle!A$2:B$5250, 2, FALSE)</f>
        <v>#N/A</v>
      </c>
    </row>
    <row r="1593" spans="1:26" s="34" customFormat="1">
      <c r="A1593" s="119"/>
      <c r="B1593" s="163" t="e">
        <f t="shared" si="32"/>
        <v>#N/A</v>
      </c>
      <c r="C1593" s="119"/>
      <c r="D1593" s="163" t="e">
        <f t="shared" si="33"/>
        <v>#N/A</v>
      </c>
      <c r="E1593" s="119"/>
      <c r="F1593" s="164" t="e">
        <f t="shared" si="34"/>
        <v>#N/A</v>
      </c>
      <c r="G1593" s="119"/>
      <c r="H1593" s="163" t="e">
        <f t="shared" si="35"/>
        <v>#N/A</v>
      </c>
      <c r="I1593" s="163"/>
      <c r="J1593" s="165"/>
      <c r="K1593" s="119"/>
      <c r="L1593" s="119"/>
      <c r="M1593" s="119"/>
      <c r="N1593" s="117"/>
      <c r="O1593" s="119"/>
      <c r="P1593" s="101" t="e">
        <f>VLOOKUP(N1593,'MATERIAL LIST'!$A$2:$B$64,2,FALSE)</f>
        <v>#N/A</v>
      </c>
      <c r="Q1593" s="119"/>
      <c r="R1593" s="119"/>
      <c r="S1593" s="166"/>
      <c r="T1593" s="119"/>
      <c r="U1593" s="167"/>
      <c r="V1593" s="119"/>
      <c r="W1593" s="78" t="e">
        <f>VLOOKUP(A1774, 'adm1'!A$2:B$15, 2, FALSE)</f>
        <v>#N/A</v>
      </c>
      <c r="X1593" s="16" t="e">
        <f>VLOOKUP(C1774, 'adm2'!A$2:B$62, 2, FALSE)</f>
        <v>#N/A</v>
      </c>
      <c r="Y1593" s="16" t="e">
        <f>VLOOKUP(E1774, 'adm3'!A$2:B$273, 2, FALSE)</f>
        <v>#N/A</v>
      </c>
      <c r="Z1593" s="16" t="e">
        <f>VLOOKUP(G1774, stle!A$2:B$5250, 2, FALSE)</f>
        <v>#N/A</v>
      </c>
    </row>
    <row r="1594" spans="1:26" s="34" customFormat="1">
      <c r="A1594" s="119"/>
      <c r="B1594" s="163" t="e">
        <f t="shared" si="32"/>
        <v>#N/A</v>
      </c>
      <c r="C1594" s="119"/>
      <c r="D1594" s="163" t="e">
        <f t="shared" si="33"/>
        <v>#N/A</v>
      </c>
      <c r="E1594" s="119"/>
      <c r="F1594" s="164" t="e">
        <f t="shared" si="34"/>
        <v>#N/A</v>
      </c>
      <c r="G1594" s="119"/>
      <c r="H1594" s="163" t="e">
        <f t="shared" si="35"/>
        <v>#N/A</v>
      </c>
      <c r="I1594" s="163"/>
      <c r="J1594" s="165"/>
      <c r="K1594" s="119"/>
      <c r="L1594" s="119"/>
      <c r="M1594" s="119"/>
      <c r="N1594" s="117"/>
      <c r="O1594" s="119"/>
      <c r="P1594" s="101" t="e">
        <f>VLOOKUP(N1594,'MATERIAL LIST'!$A$2:$B$64,2,FALSE)</f>
        <v>#N/A</v>
      </c>
      <c r="Q1594" s="119"/>
      <c r="R1594" s="119"/>
      <c r="S1594" s="166"/>
      <c r="T1594" s="119"/>
      <c r="U1594" s="167"/>
      <c r="V1594" s="119"/>
      <c r="W1594" s="78" t="e">
        <f>VLOOKUP(A1775, 'adm1'!A$2:B$15, 2, FALSE)</f>
        <v>#N/A</v>
      </c>
      <c r="X1594" s="16" t="e">
        <f>VLOOKUP(C1775, 'adm2'!A$2:B$62, 2, FALSE)</f>
        <v>#N/A</v>
      </c>
      <c r="Y1594" s="16" t="e">
        <f>VLOOKUP(E1775, 'adm3'!A$2:B$273, 2, FALSE)</f>
        <v>#N/A</v>
      </c>
      <c r="Z1594" s="16" t="e">
        <f>VLOOKUP(G1775, stle!A$2:B$5250, 2, FALSE)</f>
        <v>#N/A</v>
      </c>
    </row>
    <row r="1595" spans="1:26" s="34" customFormat="1">
      <c r="A1595" s="119"/>
      <c r="B1595" s="163" t="e">
        <f t="shared" si="32"/>
        <v>#N/A</v>
      </c>
      <c r="C1595" s="119"/>
      <c r="D1595" s="163" t="e">
        <f t="shared" si="33"/>
        <v>#N/A</v>
      </c>
      <c r="E1595" s="119"/>
      <c r="F1595" s="164" t="e">
        <f t="shared" si="34"/>
        <v>#N/A</v>
      </c>
      <c r="G1595" s="119"/>
      <c r="H1595" s="163" t="e">
        <f t="shared" si="35"/>
        <v>#N/A</v>
      </c>
      <c r="I1595" s="163"/>
      <c r="J1595" s="165"/>
      <c r="K1595" s="119"/>
      <c r="L1595" s="119"/>
      <c r="M1595" s="119"/>
      <c r="N1595" s="117"/>
      <c r="O1595" s="119"/>
      <c r="P1595" s="101" t="e">
        <f>VLOOKUP(N1595,'MATERIAL LIST'!$A$2:$B$64,2,FALSE)</f>
        <v>#N/A</v>
      </c>
      <c r="Q1595" s="119"/>
      <c r="R1595" s="119"/>
      <c r="S1595" s="166"/>
      <c r="T1595" s="119"/>
      <c r="U1595" s="167"/>
      <c r="V1595" s="119"/>
      <c r="W1595" s="78" t="e">
        <f>VLOOKUP(A1776, 'adm1'!A$2:B$15, 2, FALSE)</f>
        <v>#N/A</v>
      </c>
      <c r="X1595" s="16" t="e">
        <f>VLOOKUP(C1776, 'adm2'!A$2:B$62, 2, FALSE)</f>
        <v>#N/A</v>
      </c>
      <c r="Y1595" s="16" t="e">
        <f>VLOOKUP(E1776, 'adm3'!A$2:B$273, 2, FALSE)</f>
        <v>#N/A</v>
      </c>
      <c r="Z1595" s="16" t="e">
        <f>VLOOKUP(G1776, stle!A$2:B$5250, 2, FALSE)</f>
        <v>#N/A</v>
      </c>
    </row>
    <row r="1596" spans="1:26" s="34" customFormat="1">
      <c r="A1596" s="119"/>
      <c r="B1596" s="163" t="e">
        <f t="shared" si="32"/>
        <v>#N/A</v>
      </c>
      <c r="C1596" s="119"/>
      <c r="D1596" s="163" t="e">
        <f t="shared" si="33"/>
        <v>#N/A</v>
      </c>
      <c r="E1596" s="119"/>
      <c r="F1596" s="164" t="e">
        <f t="shared" si="34"/>
        <v>#N/A</v>
      </c>
      <c r="G1596" s="119"/>
      <c r="H1596" s="163" t="e">
        <f t="shared" si="35"/>
        <v>#N/A</v>
      </c>
      <c r="I1596" s="163"/>
      <c r="J1596" s="165"/>
      <c r="K1596" s="119"/>
      <c r="L1596" s="119"/>
      <c r="M1596" s="119"/>
      <c r="N1596" s="117"/>
      <c r="O1596" s="119"/>
      <c r="P1596" s="101" t="e">
        <f>VLOOKUP(N1596,'MATERIAL LIST'!$A$2:$B$64,2,FALSE)</f>
        <v>#N/A</v>
      </c>
      <c r="Q1596" s="119"/>
      <c r="R1596" s="119"/>
      <c r="S1596" s="166"/>
      <c r="T1596" s="119"/>
      <c r="U1596" s="167"/>
      <c r="V1596" s="119"/>
      <c r="W1596" s="78" t="e">
        <f>VLOOKUP(A1777, 'adm1'!A$2:B$15, 2, FALSE)</f>
        <v>#N/A</v>
      </c>
      <c r="X1596" s="16" t="e">
        <f>VLOOKUP(C1777, 'adm2'!A$2:B$62, 2, FALSE)</f>
        <v>#N/A</v>
      </c>
      <c r="Y1596" s="16" t="e">
        <f>VLOOKUP(E1777, 'adm3'!A$2:B$273, 2, FALSE)</f>
        <v>#N/A</v>
      </c>
      <c r="Z1596" s="16" t="e">
        <f>VLOOKUP(G1777, stle!A$2:B$5250, 2, FALSE)</f>
        <v>#N/A</v>
      </c>
    </row>
    <row r="1597" spans="1:26" s="34" customFormat="1">
      <c r="A1597" s="119"/>
      <c r="B1597" s="163" t="e">
        <f t="shared" si="32"/>
        <v>#N/A</v>
      </c>
      <c r="C1597" s="119"/>
      <c r="D1597" s="163" t="e">
        <f t="shared" si="33"/>
        <v>#N/A</v>
      </c>
      <c r="E1597" s="119"/>
      <c r="F1597" s="164" t="e">
        <f t="shared" si="34"/>
        <v>#N/A</v>
      </c>
      <c r="G1597" s="119"/>
      <c r="H1597" s="163" t="e">
        <f t="shared" si="35"/>
        <v>#N/A</v>
      </c>
      <c r="I1597" s="163"/>
      <c r="J1597" s="165"/>
      <c r="K1597" s="119"/>
      <c r="L1597" s="119"/>
      <c r="M1597" s="119"/>
      <c r="N1597" s="117"/>
      <c r="O1597" s="119"/>
      <c r="P1597" s="101" t="e">
        <f>VLOOKUP(N1597,'MATERIAL LIST'!$A$2:$B$64,2,FALSE)</f>
        <v>#N/A</v>
      </c>
      <c r="Q1597" s="119"/>
      <c r="R1597" s="119"/>
      <c r="S1597" s="166"/>
      <c r="T1597" s="119"/>
      <c r="U1597" s="167"/>
      <c r="V1597" s="119"/>
      <c r="W1597" s="78" t="e">
        <f>VLOOKUP(A1778, 'adm1'!A$2:B$15, 2, FALSE)</f>
        <v>#N/A</v>
      </c>
      <c r="X1597" s="16" t="e">
        <f>VLOOKUP(C1778, 'adm2'!A$2:B$62, 2, FALSE)</f>
        <v>#N/A</v>
      </c>
      <c r="Y1597" s="16" t="e">
        <f>VLOOKUP(E1778, 'adm3'!A$2:B$273, 2, FALSE)</f>
        <v>#N/A</v>
      </c>
      <c r="Z1597" s="16" t="e">
        <f>VLOOKUP(G1778, stle!A$2:B$5250, 2, FALSE)</f>
        <v>#N/A</v>
      </c>
    </row>
    <row r="1598" spans="1:26" s="34" customFormat="1">
      <c r="A1598" s="119"/>
      <c r="B1598" s="163" t="e">
        <f t="shared" si="32"/>
        <v>#N/A</v>
      </c>
      <c r="C1598" s="119"/>
      <c r="D1598" s="163" t="e">
        <f t="shared" si="33"/>
        <v>#N/A</v>
      </c>
      <c r="E1598" s="119"/>
      <c r="F1598" s="164" t="e">
        <f t="shared" si="34"/>
        <v>#N/A</v>
      </c>
      <c r="G1598" s="119"/>
      <c r="H1598" s="163" t="e">
        <f t="shared" si="35"/>
        <v>#N/A</v>
      </c>
      <c r="I1598" s="163"/>
      <c r="J1598" s="165"/>
      <c r="K1598" s="119"/>
      <c r="L1598" s="119"/>
      <c r="M1598" s="119"/>
      <c r="N1598" s="117"/>
      <c r="O1598" s="119"/>
      <c r="P1598" s="101" t="e">
        <f>VLOOKUP(N1598,'MATERIAL LIST'!$A$2:$B$64,2,FALSE)</f>
        <v>#N/A</v>
      </c>
      <c r="Q1598" s="119"/>
      <c r="R1598" s="119"/>
      <c r="S1598" s="166"/>
      <c r="T1598" s="119"/>
      <c r="U1598" s="167"/>
      <c r="V1598" s="119"/>
      <c r="W1598" s="78" t="e">
        <f>VLOOKUP(A1779, 'adm1'!A$2:B$15, 2, FALSE)</f>
        <v>#N/A</v>
      </c>
      <c r="X1598" s="16" t="e">
        <f>VLOOKUP(C1779, 'adm2'!A$2:B$62, 2, FALSE)</f>
        <v>#N/A</v>
      </c>
      <c r="Y1598" s="16" t="e">
        <f>VLOOKUP(E1779, 'adm3'!A$2:B$273, 2, FALSE)</f>
        <v>#N/A</v>
      </c>
      <c r="Z1598" s="16" t="e">
        <f>VLOOKUP(G1779, stle!A$2:B$5250, 2, FALSE)</f>
        <v>#N/A</v>
      </c>
    </row>
    <row r="1599" spans="1:26" s="34" customFormat="1">
      <c r="A1599" s="119"/>
      <c r="B1599" s="163" t="e">
        <f t="shared" si="32"/>
        <v>#N/A</v>
      </c>
      <c r="C1599" s="119"/>
      <c r="D1599" s="163" t="e">
        <f t="shared" si="33"/>
        <v>#N/A</v>
      </c>
      <c r="E1599" s="119"/>
      <c r="F1599" s="164" t="e">
        <f t="shared" si="34"/>
        <v>#N/A</v>
      </c>
      <c r="G1599" s="119"/>
      <c r="H1599" s="163" t="e">
        <f t="shared" si="35"/>
        <v>#N/A</v>
      </c>
      <c r="I1599" s="163"/>
      <c r="J1599" s="165"/>
      <c r="K1599" s="119"/>
      <c r="L1599" s="119"/>
      <c r="M1599" s="119"/>
      <c r="N1599" s="117"/>
      <c r="O1599" s="119"/>
      <c r="P1599" s="101" t="e">
        <f>VLOOKUP(N1599,'MATERIAL LIST'!$A$2:$B$64,2,FALSE)</f>
        <v>#N/A</v>
      </c>
      <c r="Q1599" s="119"/>
      <c r="R1599" s="119"/>
      <c r="S1599" s="166"/>
      <c r="T1599" s="119"/>
      <c r="U1599" s="167"/>
      <c r="V1599" s="119"/>
      <c r="W1599" s="78" t="e">
        <f>VLOOKUP(A1780, 'adm1'!A$2:B$15, 2, FALSE)</f>
        <v>#N/A</v>
      </c>
      <c r="X1599" s="16" t="e">
        <f>VLOOKUP(C1780, 'adm2'!A$2:B$62, 2, FALSE)</f>
        <v>#N/A</v>
      </c>
      <c r="Y1599" s="16" t="e">
        <f>VLOOKUP(E1780, 'adm3'!A$2:B$273, 2, FALSE)</f>
        <v>#N/A</v>
      </c>
      <c r="Z1599" s="16" t="e">
        <f>VLOOKUP(G1780, stle!A$2:B$5250, 2, FALSE)</f>
        <v>#N/A</v>
      </c>
    </row>
    <row r="1600" spans="1:26" s="34" customFormat="1">
      <c r="A1600" s="119"/>
      <c r="B1600" s="163" t="e">
        <f t="shared" si="32"/>
        <v>#N/A</v>
      </c>
      <c r="C1600" s="119"/>
      <c r="D1600" s="163" t="e">
        <f t="shared" si="33"/>
        <v>#N/A</v>
      </c>
      <c r="E1600" s="119"/>
      <c r="F1600" s="164" t="e">
        <f t="shared" si="34"/>
        <v>#N/A</v>
      </c>
      <c r="G1600" s="119"/>
      <c r="H1600" s="163" t="e">
        <f t="shared" si="35"/>
        <v>#N/A</v>
      </c>
      <c r="I1600" s="163"/>
      <c r="J1600" s="165"/>
      <c r="K1600" s="119"/>
      <c r="L1600" s="119"/>
      <c r="M1600" s="119"/>
      <c r="N1600" s="117"/>
      <c r="O1600" s="119"/>
      <c r="P1600" s="101" t="e">
        <f>VLOOKUP(N1600,'MATERIAL LIST'!$A$2:$B$64,2,FALSE)</f>
        <v>#N/A</v>
      </c>
      <c r="Q1600" s="119"/>
      <c r="R1600" s="119"/>
      <c r="S1600" s="166"/>
      <c r="T1600" s="119"/>
      <c r="U1600" s="167"/>
      <c r="V1600" s="119"/>
      <c r="W1600" s="78" t="e">
        <f>VLOOKUP(A1781, 'adm1'!A$2:B$15, 2, FALSE)</f>
        <v>#N/A</v>
      </c>
      <c r="X1600" s="16" t="e">
        <f>VLOOKUP(C1781, 'adm2'!A$2:B$62, 2, FALSE)</f>
        <v>#N/A</v>
      </c>
      <c r="Y1600" s="16" t="e">
        <f>VLOOKUP(E1781, 'adm3'!A$2:B$273, 2, FALSE)</f>
        <v>#N/A</v>
      </c>
      <c r="Z1600" s="16" t="e">
        <f>VLOOKUP(G1781, stle!A$2:B$5250, 2, FALSE)</f>
        <v>#N/A</v>
      </c>
    </row>
    <row r="1601" spans="1:26" s="34" customFormat="1">
      <c r="A1601" s="119"/>
      <c r="B1601" s="163" t="e">
        <f t="shared" si="32"/>
        <v>#N/A</v>
      </c>
      <c r="C1601" s="119"/>
      <c r="D1601" s="163" t="e">
        <f t="shared" si="33"/>
        <v>#N/A</v>
      </c>
      <c r="E1601" s="119"/>
      <c r="F1601" s="164" t="e">
        <f t="shared" si="34"/>
        <v>#N/A</v>
      </c>
      <c r="G1601" s="119"/>
      <c r="H1601" s="163" t="e">
        <f t="shared" si="35"/>
        <v>#N/A</v>
      </c>
      <c r="I1601" s="163"/>
      <c r="J1601" s="165"/>
      <c r="K1601" s="119"/>
      <c r="L1601" s="119"/>
      <c r="M1601" s="119"/>
      <c r="N1601" s="117"/>
      <c r="O1601" s="119"/>
      <c r="P1601" s="101" t="e">
        <f>VLOOKUP(N1601,'MATERIAL LIST'!$A$2:$B$64,2,FALSE)</f>
        <v>#N/A</v>
      </c>
      <c r="Q1601" s="119"/>
      <c r="R1601" s="119"/>
      <c r="S1601" s="166"/>
      <c r="T1601" s="119"/>
      <c r="U1601" s="167"/>
      <c r="V1601" s="119"/>
      <c r="W1601" s="78" t="e">
        <f>VLOOKUP(A1782, 'adm1'!A$2:B$15, 2, FALSE)</f>
        <v>#N/A</v>
      </c>
      <c r="X1601" s="16" t="e">
        <f>VLOOKUP(C1782, 'adm2'!A$2:B$62, 2, FALSE)</f>
        <v>#N/A</v>
      </c>
      <c r="Y1601" s="16" t="e">
        <f>VLOOKUP(E1782, 'adm3'!A$2:B$273, 2, FALSE)</f>
        <v>#N/A</v>
      </c>
      <c r="Z1601" s="16" t="e">
        <f>VLOOKUP(G1782, stle!A$2:B$5250, 2, FALSE)</f>
        <v>#N/A</v>
      </c>
    </row>
    <row r="1602" spans="1:26" s="34" customFormat="1">
      <c r="A1602" s="119"/>
      <c r="B1602" s="163" t="e">
        <f t="shared" si="32"/>
        <v>#N/A</v>
      </c>
      <c r="C1602" s="119"/>
      <c r="D1602" s="163" t="e">
        <f t="shared" si="33"/>
        <v>#N/A</v>
      </c>
      <c r="E1602" s="119"/>
      <c r="F1602" s="164" t="e">
        <f t="shared" si="34"/>
        <v>#N/A</v>
      </c>
      <c r="G1602" s="119"/>
      <c r="H1602" s="163" t="e">
        <f t="shared" si="35"/>
        <v>#N/A</v>
      </c>
      <c r="I1602" s="163"/>
      <c r="J1602" s="165"/>
      <c r="K1602" s="119"/>
      <c r="L1602" s="119"/>
      <c r="M1602" s="119"/>
      <c r="N1602" s="117"/>
      <c r="O1602" s="119"/>
      <c r="P1602" s="101" t="e">
        <f>VLOOKUP(N1602,'MATERIAL LIST'!$A$2:$B$64,2,FALSE)</f>
        <v>#N/A</v>
      </c>
      <c r="Q1602" s="119"/>
      <c r="R1602" s="119"/>
      <c r="S1602" s="166"/>
      <c r="T1602" s="119"/>
      <c r="U1602" s="167"/>
      <c r="V1602" s="119"/>
      <c r="W1602" s="78" t="e">
        <f>VLOOKUP(A1783, 'adm1'!A$2:B$15, 2, FALSE)</f>
        <v>#N/A</v>
      </c>
      <c r="X1602" s="16" t="e">
        <f>VLOOKUP(C1783, 'adm2'!A$2:B$62, 2, FALSE)</f>
        <v>#N/A</v>
      </c>
      <c r="Y1602" s="16" t="e">
        <f>VLOOKUP(E1783, 'adm3'!A$2:B$273, 2, FALSE)</f>
        <v>#N/A</v>
      </c>
      <c r="Z1602" s="16" t="e">
        <f>VLOOKUP(G1783, stle!A$2:B$5250, 2, FALSE)</f>
        <v>#N/A</v>
      </c>
    </row>
    <row r="1603" spans="1:26" s="34" customFormat="1">
      <c r="A1603" s="119"/>
      <c r="B1603" s="163" t="e">
        <f t="shared" si="32"/>
        <v>#N/A</v>
      </c>
      <c r="C1603" s="119"/>
      <c r="D1603" s="163" t="e">
        <f t="shared" si="33"/>
        <v>#N/A</v>
      </c>
      <c r="E1603" s="119"/>
      <c r="F1603" s="164" t="e">
        <f t="shared" si="34"/>
        <v>#N/A</v>
      </c>
      <c r="G1603" s="119"/>
      <c r="H1603" s="163" t="e">
        <f t="shared" si="35"/>
        <v>#N/A</v>
      </c>
      <c r="I1603" s="163"/>
      <c r="J1603" s="165"/>
      <c r="K1603" s="119"/>
      <c r="L1603" s="119"/>
      <c r="M1603" s="119"/>
      <c r="N1603" s="117"/>
      <c r="O1603" s="119"/>
      <c r="P1603" s="101" t="e">
        <f>VLOOKUP(N1603,'MATERIAL LIST'!$A$2:$B$64,2,FALSE)</f>
        <v>#N/A</v>
      </c>
      <c r="Q1603" s="119"/>
      <c r="R1603" s="119"/>
      <c r="S1603" s="166"/>
      <c r="T1603" s="119"/>
      <c r="U1603" s="167"/>
      <c r="V1603" s="119"/>
      <c r="W1603" s="78" t="e">
        <f>VLOOKUP(A1784, 'adm1'!A$2:B$15, 2, FALSE)</f>
        <v>#N/A</v>
      </c>
      <c r="X1603" s="16" t="e">
        <f>VLOOKUP(C1784, 'adm2'!A$2:B$62, 2, FALSE)</f>
        <v>#N/A</v>
      </c>
      <c r="Y1603" s="16" t="e">
        <f>VLOOKUP(E1784, 'adm3'!A$2:B$273, 2, FALSE)</f>
        <v>#N/A</v>
      </c>
      <c r="Z1603" s="16" t="e">
        <f>VLOOKUP(G1784, stle!A$2:B$5250, 2, FALSE)</f>
        <v>#N/A</v>
      </c>
    </row>
    <row r="1604" spans="1:26" s="34" customFormat="1">
      <c r="A1604" s="119"/>
      <c r="B1604" s="163" t="e">
        <f t="shared" si="32"/>
        <v>#N/A</v>
      </c>
      <c r="C1604" s="119"/>
      <c r="D1604" s="163" t="e">
        <f t="shared" si="33"/>
        <v>#N/A</v>
      </c>
      <c r="E1604" s="119"/>
      <c r="F1604" s="164" t="e">
        <f t="shared" si="34"/>
        <v>#N/A</v>
      </c>
      <c r="G1604" s="119"/>
      <c r="H1604" s="163" t="e">
        <f t="shared" si="35"/>
        <v>#N/A</v>
      </c>
      <c r="I1604" s="163"/>
      <c r="J1604" s="165"/>
      <c r="K1604" s="119"/>
      <c r="L1604" s="119"/>
      <c r="M1604" s="119"/>
      <c r="N1604" s="117"/>
      <c r="O1604" s="119"/>
      <c r="P1604" s="101" t="e">
        <f>VLOOKUP(N1604,'MATERIAL LIST'!$A$2:$B$64,2,FALSE)</f>
        <v>#N/A</v>
      </c>
      <c r="Q1604" s="119"/>
      <c r="R1604" s="119"/>
      <c r="S1604" s="166"/>
      <c r="T1604" s="119"/>
      <c r="U1604" s="167"/>
      <c r="V1604" s="119"/>
      <c r="W1604" s="78" t="e">
        <f>VLOOKUP(A1785, 'adm1'!A$2:B$15, 2, FALSE)</f>
        <v>#N/A</v>
      </c>
      <c r="X1604" s="16" t="e">
        <f>VLOOKUP(C1785, 'adm2'!A$2:B$62, 2, FALSE)</f>
        <v>#N/A</v>
      </c>
      <c r="Y1604" s="16" t="e">
        <f>VLOOKUP(E1785, 'adm3'!A$2:B$273, 2, FALSE)</f>
        <v>#N/A</v>
      </c>
      <c r="Z1604" s="16" t="e">
        <f>VLOOKUP(G1785, stle!A$2:B$5250, 2, FALSE)</f>
        <v>#N/A</v>
      </c>
    </row>
    <row r="1605" spans="1:26" s="34" customFormat="1">
      <c r="A1605" s="119"/>
      <c r="B1605" s="163" t="e">
        <f t="shared" si="32"/>
        <v>#N/A</v>
      </c>
      <c r="C1605" s="119"/>
      <c r="D1605" s="163" t="e">
        <f t="shared" si="33"/>
        <v>#N/A</v>
      </c>
      <c r="E1605" s="119"/>
      <c r="F1605" s="164" t="e">
        <f t="shared" si="34"/>
        <v>#N/A</v>
      </c>
      <c r="G1605" s="119"/>
      <c r="H1605" s="163" t="e">
        <f t="shared" si="35"/>
        <v>#N/A</v>
      </c>
      <c r="I1605" s="163"/>
      <c r="J1605" s="165"/>
      <c r="K1605" s="119"/>
      <c r="L1605" s="119"/>
      <c r="M1605" s="119"/>
      <c r="N1605" s="117"/>
      <c r="O1605" s="119"/>
      <c r="P1605" s="101" t="e">
        <f>VLOOKUP(N1605,'MATERIAL LIST'!$A$2:$B$64,2,FALSE)</f>
        <v>#N/A</v>
      </c>
      <c r="Q1605" s="119"/>
      <c r="R1605" s="119"/>
      <c r="S1605" s="166"/>
      <c r="T1605" s="119"/>
      <c r="U1605" s="167"/>
      <c r="V1605" s="119"/>
      <c r="W1605" s="78" t="e">
        <f>VLOOKUP(A1786, 'adm1'!A$2:B$15, 2, FALSE)</f>
        <v>#N/A</v>
      </c>
      <c r="X1605" s="16" t="e">
        <f>VLOOKUP(C1786, 'adm2'!A$2:B$62, 2, FALSE)</f>
        <v>#N/A</v>
      </c>
      <c r="Y1605" s="16" t="e">
        <f>VLOOKUP(E1786, 'adm3'!A$2:B$273, 2, FALSE)</f>
        <v>#N/A</v>
      </c>
      <c r="Z1605" s="16" t="e">
        <f>VLOOKUP(G1786, stle!A$2:B$5250, 2, FALSE)</f>
        <v>#N/A</v>
      </c>
    </row>
    <row r="1606" spans="1:26" s="34" customFormat="1">
      <c r="A1606" s="119"/>
      <c r="B1606" s="163" t="e">
        <f t="shared" si="32"/>
        <v>#N/A</v>
      </c>
      <c r="C1606" s="119"/>
      <c r="D1606" s="163" t="e">
        <f t="shared" si="33"/>
        <v>#N/A</v>
      </c>
      <c r="E1606" s="119"/>
      <c r="F1606" s="164" t="e">
        <f t="shared" si="34"/>
        <v>#N/A</v>
      </c>
      <c r="G1606" s="119"/>
      <c r="H1606" s="163" t="e">
        <f t="shared" si="35"/>
        <v>#N/A</v>
      </c>
      <c r="I1606" s="163"/>
      <c r="J1606" s="165"/>
      <c r="K1606" s="119"/>
      <c r="L1606" s="119"/>
      <c r="M1606" s="119"/>
      <c r="N1606" s="117"/>
      <c r="O1606" s="119"/>
      <c r="P1606" s="101" t="e">
        <f>VLOOKUP(N1606,'MATERIAL LIST'!$A$2:$B$64,2,FALSE)</f>
        <v>#N/A</v>
      </c>
      <c r="Q1606" s="119"/>
      <c r="R1606" s="119"/>
      <c r="S1606" s="166"/>
      <c r="T1606" s="119"/>
      <c r="U1606" s="167"/>
      <c r="V1606" s="119"/>
      <c r="W1606" s="78" t="e">
        <f>VLOOKUP(A1787, 'adm1'!A$2:B$15, 2, FALSE)</f>
        <v>#N/A</v>
      </c>
      <c r="X1606" s="16" t="e">
        <f>VLOOKUP(C1787, 'adm2'!A$2:B$62, 2, FALSE)</f>
        <v>#N/A</v>
      </c>
      <c r="Y1606" s="16" t="e">
        <f>VLOOKUP(E1787, 'adm3'!A$2:B$273, 2, FALSE)</f>
        <v>#N/A</v>
      </c>
      <c r="Z1606" s="16" t="e">
        <f>VLOOKUP(G1787, stle!A$2:B$5250, 2, FALSE)</f>
        <v>#N/A</v>
      </c>
    </row>
    <row r="1607" spans="1:26" s="34" customFormat="1">
      <c r="A1607" s="119"/>
      <c r="B1607" s="163" t="e">
        <f t="shared" si="32"/>
        <v>#N/A</v>
      </c>
      <c r="C1607" s="119"/>
      <c r="D1607" s="163" t="e">
        <f t="shared" si="33"/>
        <v>#N/A</v>
      </c>
      <c r="E1607" s="119"/>
      <c r="F1607" s="164" t="e">
        <f t="shared" si="34"/>
        <v>#N/A</v>
      </c>
      <c r="G1607" s="119"/>
      <c r="H1607" s="163" t="e">
        <f t="shared" si="35"/>
        <v>#N/A</v>
      </c>
      <c r="I1607" s="163"/>
      <c r="J1607" s="165"/>
      <c r="K1607" s="119"/>
      <c r="L1607" s="119"/>
      <c r="M1607" s="119"/>
      <c r="N1607" s="117"/>
      <c r="O1607" s="119"/>
      <c r="P1607" s="101" t="e">
        <f>VLOOKUP(N1607,'MATERIAL LIST'!$A$2:$B$64,2,FALSE)</f>
        <v>#N/A</v>
      </c>
      <c r="Q1607" s="119"/>
      <c r="R1607" s="119"/>
      <c r="S1607" s="166"/>
      <c r="T1607" s="119"/>
      <c r="U1607" s="167"/>
      <c r="V1607" s="119"/>
      <c r="W1607" s="78" t="e">
        <f>VLOOKUP(A1788, 'adm1'!A$2:B$15, 2, FALSE)</f>
        <v>#N/A</v>
      </c>
      <c r="X1607" s="16" t="e">
        <f>VLOOKUP(C1788, 'adm2'!A$2:B$62, 2, FALSE)</f>
        <v>#N/A</v>
      </c>
      <c r="Y1607" s="16" t="e">
        <f>VLOOKUP(E1788, 'adm3'!A$2:B$273, 2, FALSE)</f>
        <v>#N/A</v>
      </c>
      <c r="Z1607" s="16" t="e">
        <f>VLOOKUP(G1788, stle!A$2:B$5250, 2, FALSE)</f>
        <v>#N/A</v>
      </c>
    </row>
    <row r="1608" spans="1:26" s="34" customFormat="1">
      <c r="A1608" s="119"/>
      <c r="B1608" s="163" t="e">
        <f t="shared" si="32"/>
        <v>#N/A</v>
      </c>
      <c r="C1608" s="119"/>
      <c r="D1608" s="163" t="e">
        <f t="shared" si="33"/>
        <v>#N/A</v>
      </c>
      <c r="E1608" s="119"/>
      <c r="F1608" s="164" t="e">
        <f t="shared" si="34"/>
        <v>#N/A</v>
      </c>
      <c r="G1608" s="119"/>
      <c r="H1608" s="163" t="e">
        <f t="shared" si="35"/>
        <v>#N/A</v>
      </c>
      <c r="I1608" s="163"/>
      <c r="J1608" s="165"/>
      <c r="K1608" s="119"/>
      <c r="L1608" s="119"/>
      <c r="M1608" s="119"/>
      <c r="N1608" s="117"/>
      <c r="O1608" s="119"/>
      <c r="P1608" s="101" t="e">
        <f>VLOOKUP(N1608,'MATERIAL LIST'!$A$2:$B$64,2,FALSE)</f>
        <v>#N/A</v>
      </c>
      <c r="Q1608" s="119"/>
      <c r="R1608" s="119"/>
      <c r="S1608" s="166"/>
      <c r="T1608" s="119"/>
      <c r="U1608" s="167"/>
      <c r="V1608" s="119"/>
      <c r="W1608" s="78" t="e">
        <f>VLOOKUP(A1789, 'adm1'!A$2:B$15, 2, FALSE)</f>
        <v>#N/A</v>
      </c>
      <c r="X1608" s="16" t="e">
        <f>VLOOKUP(C1789, 'adm2'!A$2:B$62, 2, FALSE)</f>
        <v>#N/A</v>
      </c>
      <c r="Y1608" s="16" t="e">
        <f>VLOOKUP(E1789, 'adm3'!A$2:B$273, 2, FALSE)</f>
        <v>#N/A</v>
      </c>
      <c r="Z1608" s="16" t="e">
        <f>VLOOKUP(G1789, stle!A$2:B$5250, 2, FALSE)</f>
        <v>#N/A</v>
      </c>
    </row>
    <row r="1609" spans="1:26" s="34" customFormat="1">
      <c r="A1609" s="119"/>
      <c r="B1609" s="163" t="e">
        <f t="shared" si="32"/>
        <v>#N/A</v>
      </c>
      <c r="C1609" s="119"/>
      <c r="D1609" s="163" t="e">
        <f t="shared" si="33"/>
        <v>#N/A</v>
      </c>
      <c r="E1609" s="119"/>
      <c r="F1609" s="164" t="e">
        <f t="shared" si="34"/>
        <v>#N/A</v>
      </c>
      <c r="G1609" s="119"/>
      <c r="H1609" s="163" t="e">
        <f t="shared" si="35"/>
        <v>#N/A</v>
      </c>
      <c r="I1609" s="163"/>
      <c r="J1609" s="165"/>
      <c r="K1609" s="119"/>
      <c r="L1609" s="119"/>
      <c r="M1609" s="119"/>
      <c r="N1609" s="117"/>
      <c r="O1609" s="119"/>
      <c r="P1609" s="101" t="e">
        <f>VLOOKUP(N1609,'MATERIAL LIST'!$A$2:$B$64,2,FALSE)</f>
        <v>#N/A</v>
      </c>
      <c r="Q1609" s="119"/>
      <c r="R1609" s="119"/>
      <c r="S1609" s="166"/>
      <c r="T1609" s="119"/>
      <c r="U1609" s="167"/>
      <c r="V1609" s="119"/>
      <c r="W1609" s="78" t="e">
        <f>VLOOKUP(A1790, 'adm1'!A$2:B$15, 2, FALSE)</f>
        <v>#N/A</v>
      </c>
      <c r="X1609" s="16" t="e">
        <f>VLOOKUP(C1790, 'adm2'!A$2:B$62, 2, FALSE)</f>
        <v>#N/A</v>
      </c>
      <c r="Y1609" s="16" t="e">
        <f>VLOOKUP(E1790, 'adm3'!A$2:B$273, 2, FALSE)</f>
        <v>#N/A</v>
      </c>
      <c r="Z1609" s="16" t="e">
        <f>VLOOKUP(G1790, stle!A$2:B$5250, 2, FALSE)</f>
        <v>#N/A</v>
      </c>
    </row>
    <row r="1610" spans="1:26" s="34" customFormat="1">
      <c r="A1610" s="119"/>
      <c r="B1610" s="163" t="e">
        <f t="shared" si="32"/>
        <v>#N/A</v>
      </c>
      <c r="C1610" s="119"/>
      <c r="D1610" s="163" t="e">
        <f t="shared" si="33"/>
        <v>#N/A</v>
      </c>
      <c r="E1610" s="119"/>
      <c r="F1610" s="164" t="e">
        <f t="shared" si="34"/>
        <v>#N/A</v>
      </c>
      <c r="G1610" s="119"/>
      <c r="H1610" s="163" t="e">
        <f t="shared" si="35"/>
        <v>#N/A</v>
      </c>
      <c r="I1610" s="163"/>
      <c r="J1610" s="165"/>
      <c r="K1610" s="119"/>
      <c r="L1610" s="119"/>
      <c r="M1610" s="119"/>
      <c r="N1610" s="117"/>
      <c r="O1610" s="119"/>
      <c r="P1610" s="101" t="e">
        <f>VLOOKUP(N1610,'MATERIAL LIST'!$A$2:$B$64,2,FALSE)</f>
        <v>#N/A</v>
      </c>
      <c r="Q1610" s="119"/>
      <c r="R1610" s="119"/>
      <c r="S1610" s="166"/>
      <c r="T1610" s="119"/>
      <c r="U1610" s="167"/>
      <c r="V1610" s="119"/>
      <c r="W1610" s="78" t="e">
        <f>VLOOKUP(A1791, 'adm1'!A$2:B$15, 2, FALSE)</f>
        <v>#N/A</v>
      </c>
      <c r="X1610" s="16" t="e">
        <f>VLOOKUP(C1791, 'adm2'!A$2:B$62, 2, FALSE)</f>
        <v>#N/A</v>
      </c>
      <c r="Y1610" s="16" t="e">
        <f>VLOOKUP(E1791, 'adm3'!A$2:B$273, 2, FALSE)</f>
        <v>#N/A</v>
      </c>
      <c r="Z1610" s="16" t="e">
        <f>VLOOKUP(G1791, stle!A$2:B$5250, 2, FALSE)</f>
        <v>#N/A</v>
      </c>
    </row>
    <row r="1611" spans="1:26" s="34" customFormat="1">
      <c r="A1611" s="119"/>
      <c r="B1611" s="163" t="e">
        <f t="shared" si="32"/>
        <v>#N/A</v>
      </c>
      <c r="C1611" s="119"/>
      <c r="D1611" s="163" t="e">
        <f t="shared" si="33"/>
        <v>#N/A</v>
      </c>
      <c r="E1611" s="119"/>
      <c r="F1611" s="164" t="e">
        <f t="shared" si="34"/>
        <v>#N/A</v>
      </c>
      <c r="G1611" s="119"/>
      <c r="H1611" s="163" t="e">
        <f t="shared" si="35"/>
        <v>#N/A</v>
      </c>
      <c r="I1611" s="163"/>
      <c r="J1611" s="165"/>
      <c r="K1611" s="119"/>
      <c r="L1611" s="119"/>
      <c r="M1611" s="119"/>
      <c r="N1611" s="117"/>
      <c r="O1611" s="119"/>
      <c r="P1611" s="101" t="e">
        <f>VLOOKUP(N1611,'MATERIAL LIST'!$A$2:$B$64,2,FALSE)</f>
        <v>#N/A</v>
      </c>
      <c r="Q1611" s="119"/>
      <c r="R1611" s="119"/>
      <c r="S1611" s="166"/>
      <c r="T1611" s="119"/>
      <c r="U1611" s="167"/>
      <c r="V1611" s="119"/>
      <c r="W1611" s="78" t="e">
        <f>VLOOKUP(A1792, 'adm1'!A$2:B$15, 2, FALSE)</f>
        <v>#N/A</v>
      </c>
      <c r="X1611" s="16" t="e">
        <f>VLOOKUP(C1792, 'adm2'!A$2:B$62, 2, FALSE)</f>
        <v>#N/A</v>
      </c>
      <c r="Y1611" s="16" t="e">
        <f>VLOOKUP(E1792, 'adm3'!A$2:B$273, 2, FALSE)</f>
        <v>#N/A</v>
      </c>
      <c r="Z1611" s="16" t="e">
        <f>VLOOKUP(G1792, stle!A$2:B$5250, 2, FALSE)</f>
        <v>#N/A</v>
      </c>
    </row>
    <row r="1612" spans="1:26" s="34" customFormat="1">
      <c r="A1612" s="119"/>
      <c r="B1612" s="163" t="e">
        <f t="shared" si="32"/>
        <v>#N/A</v>
      </c>
      <c r="C1612" s="119"/>
      <c r="D1612" s="163" t="e">
        <f t="shared" si="33"/>
        <v>#N/A</v>
      </c>
      <c r="E1612" s="119"/>
      <c r="F1612" s="164" t="e">
        <f t="shared" si="34"/>
        <v>#N/A</v>
      </c>
      <c r="G1612" s="119"/>
      <c r="H1612" s="163" t="e">
        <f t="shared" si="35"/>
        <v>#N/A</v>
      </c>
      <c r="I1612" s="163"/>
      <c r="J1612" s="165"/>
      <c r="K1612" s="119"/>
      <c r="L1612" s="119"/>
      <c r="M1612" s="119"/>
      <c r="N1612" s="117"/>
      <c r="O1612" s="119"/>
      <c r="P1612" s="101" t="e">
        <f>VLOOKUP(N1612,'MATERIAL LIST'!$A$2:$B$64,2,FALSE)</f>
        <v>#N/A</v>
      </c>
      <c r="Q1612" s="119"/>
      <c r="R1612" s="119"/>
      <c r="S1612" s="166"/>
      <c r="T1612" s="119"/>
      <c r="U1612" s="167"/>
      <c r="V1612" s="119"/>
      <c r="W1612" s="78" t="e">
        <f>VLOOKUP(A1793, 'adm1'!A$2:B$15, 2, FALSE)</f>
        <v>#N/A</v>
      </c>
      <c r="X1612" s="16" t="e">
        <f>VLOOKUP(C1793, 'adm2'!A$2:B$62, 2, FALSE)</f>
        <v>#N/A</v>
      </c>
      <c r="Y1612" s="16" t="e">
        <f>VLOOKUP(E1793, 'adm3'!A$2:B$273, 2, FALSE)</f>
        <v>#N/A</v>
      </c>
      <c r="Z1612" s="16" t="e">
        <f>VLOOKUP(G1793, stle!A$2:B$5250, 2, FALSE)</f>
        <v>#N/A</v>
      </c>
    </row>
    <row r="1613" spans="1:26" s="34" customFormat="1">
      <c r="A1613" s="119"/>
      <c r="B1613" s="163" t="e">
        <f t="shared" si="32"/>
        <v>#N/A</v>
      </c>
      <c r="C1613" s="119"/>
      <c r="D1613" s="163" t="e">
        <f t="shared" si="33"/>
        <v>#N/A</v>
      </c>
      <c r="E1613" s="119"/>
      <c r="F1613" s="164" t="e">
        <f t="shared" si="34"/>
        <v>#N/A</v>
      </c>
      <c r="G1613" s="119"/>
      <c r="H1613" s="163" t="e">
        <f t="shared" si="35"/>
        <v>#N/A</v>
      </c>
      <c r="I1613" s="163"/>
      <c r="J1613" s="165"/>
      <c r="K1613" s="119"/>
      <c r="L1613" s="119"/>
      <c r="M1613" s="119"/>
      <c r="N1613" s="117"/>
      <c r="O1613" s="119"/>
      <c r="P1613" s="101" t="e">
        <f>VLOOKUP(N1613,'MATERIAL LIST'!$A$2:$B$64,2,FALSE)</f>
        <v>#N/A</v>
      </c>
      <c r="Q1613" s="119"/>
      <c r="R1613" s="119"/>
      <c r="S1613" s="166"/>
      <c r="T1613" s="119"/>
      <c r="U1613" s="167"/>
      <c r="V1613" s="119"/>
      <c r="W1613" s="78" t="e">
        <f>VLOOKUP(A1794, 'adm1'!A$2:B$15, 2, FALSE)</f>
        <v>#N/A</v>
      </c>
      <c r="X1613" s="16" t="e">
        <f>VLOOKUP(C1794, 'adm2'!A$2:B$62, 2, FALSE)</f>
        <v>#N/A</v>
      </c>
      <c r="Y1613" s="16" t="e">
        <f>VLOOKUP(E1794, 'adm3'!A$2:B$273, 2, FALSE)</f>
        <v>#N/A</v>
      </c>
      <c r="Z1613" s="16" t="e">
        <f>VLOOKUP(G1794, stle!A$2:B$5250, 2, FALSE)</f>
        <v>#N/A</v>
      </c>
    </row>
    <row r="1614" spans="1:26" s="34" customFormat="1">
      <c r="A1614" s="119"/>
      <c r="B1614" s="163" t="e">
        <f t="shared" si="32"/>
        <v>#N/A</v>
      </c>
      <c r="C1614" s="119"/>
      <c r="D1614" s="163" t="e">
        <f t="shared" si="33"/>
        <v>#N/A</v>
      </c>
      <c r="E1614" s="119"/>
      <c r="F1614" s="164" t="e">
        <f t="shared" si="34"/>
        <v>#N/A</v>
      </c>
      <c r="G1614" s="119"/>
      <c r="H1614" s="163" t="e">
        <f t="shared" si="35"/>
        <v>#N/A</v>
      </c>
      <c r="I1614" s="163"/>
      <c r="J1614" s="165"/>
      <c r="K1614" s="119"/>
      <c r="L1614" s="119"/>
      <c r="M1614" s="119"/>
      <c r="N1614" s="117"/>
      <c r="O1614" s="119"/>
      <c r="P1614" s="101" t="e">
        <f>VLOOKUP(N1614,'MATERIAL LIST'!$A$2:$B$64,2,FALSE)</f>
        <v>#N/A</v>
      </c>
      <c r="Q1614" s="119"/>
      <c r="R1614" s="119"/>
      <c r="S1614" s="166"/>
      <c r="T1614" s="119"/>
      <c r="U1614" s="167"/>
      <c r="V1614" s="119"/>
      <c r="W1614" s="78" t="e">
        <f>VLOOKUP(A1795, 'adm1'!A$2:B$15, 2, FALSE)</f>
        <v>#N/A</v>
      </c>
      <c r="X1614" s="16" t="e">
        <f>VLOOKUP(C1795, 'adm2'!A$2:B$62, 2, FALSE)</f>
        <v>#N/A</v>
      </c>
      <c r="Y1614" s="16" t="e">
        <f>VLOOKUP(E1795, 'adm3'!A$2:B$273, 2, FALSE)</f>
        <v>#N/A</v>
      </c>
      <c r="Z1614" s="16" t="e">
        <f>VLOOKUP(G1795, stle!A$2:B$5250, 2, FALSE)</f>
        <v>#N/A</v>
      </c>
    </row>
    <row r="1615" spans="1:26" s="34" customFormat="1">
      <c r="A1615" s="119"/>
      <c r="B1615" s="163" t="e">
        <f t="shared" si="32"/>
        <v>#N/A</v>
      </c>
      <c r="C1615" s="119"/>
      <c r="D1615" s="163" t="e">
        <f t="shared" si="33"/>
        <v>#N/A</v>
      </c>
      <c r="E1615" s="119"/>
      <c r="F1615" s="164" t="e">
        <f t="shared" si="34"/>
        <v>#N/A</v>
      </c>
      <c r="G1615" s="119"/>
      <c r="H1615" s="163" t="e">
        <f t="shared" si="35"/>
        <v>#N/A</v>
      </c>
      <c r="I1615" s="163"/>
      <c r="J1615" s="165"/>
      <c r="K1615" s="119"/>
      <c r="L1615" s="119"/>
      <c r="M1615" s="119"/>
      <c r="N1615" s="117"/>
      <c r="O1615" s="119"/>
      <c r="P1615" s="101" t="e">
        <f>VLOOKUP(N1615,'MATERIAL LIST'!$A$2:$B$64,2,FALSE)</f>
        <v>#N/A</v>
      </c>
      <c r="Q1615" s="119"/>
      <c r="R1615" s="119"/>
      <c r="S1615" s="166"/>
      <c r="T1615" s="119"/>
      <c r="U1615" s="167"/>
      <c r="V1615" s="119"/>
      <c r="W1615" s="78" t="e">
        <f>VLOOKUP(A1796, 'adm1'!A$2:B$15, 2, FALSE)</f>
        <v>#N/A</v>
      </c>
      <c r="X1615" s="16" t="e">
        <f>VLOOKUP(C1796, 'adm2'!A$2:B$62, 2, FALSE)</f>
        <v>#N/A</v>
      </c>
      <c r="Y1615" s="16" t="e">
        <f>VLOOKUP(E1796, 'adm3'!A$2:B$273, 2, FALSE)</f>
        <v>#N/A</v>
      </c>
      <c r="Z1615" s="16" t="e">
        <f>VLOOKUP(G1796, stle!A$2:B$5250, 2, FALSE)</f>
        <v>#N/A</v>
      </c>
    </row>
    <row r="1616" spans="1:26" s="34" customFormat="1">
      <c r="A1616" s="119"/>
      <c r="B1616" s="163" t="e">
        <f t="shared" si="32"/>
        <v>#N/A</v>
      </c>
      <c r="C1616" s="119"/>
      <c r="D1616" s="163" t="e">
        <f t="shared" si="33"/>
        <v>#N/A</v>
      </c>
      <c r="E1616" s="119"/>
      <c r="F1616" s="164" t="e">
        <f t="shared" si="34"/>
        <v>#N/A</v>
      </c>
      <c r="G1616" s="119"/>
      <c r="H1616" s="163" t="e">
        <f t="shared" si="35"/>
        <v>#N/A</v>
      </c>
      <c r="I1616" s="163"/>
      <c r="J1616" s="165"/>
      <c r="K1616" s="119"/>
      <c r="L1616" s="119"/>
      <c r="M1616" s="119"/>
      <c r="N1616" s="117"/>
      <c r="O1616" s="119"/>
      <c r="P1616" s="101" t="e">
        <f>VLOOKUP(N1616,'MATERIAL LIST'!$A$2:$B$64,2,FALSE)</f>
        <v>#N/A</v>
      </c>
      <c r="Q1616" s="119"/>
      <c r="R1616" s="119"/>
      <c r="S1616" s="166"/>
      <c r="T1616" s="119"/>
      <c r="U1616" s="167"/>
      <c r="V1616" s="119"/>
      <c r="W1616" s="78" t="e">
        <f>VLOOKUP(A1797, 'adm1'!A$2:B$15, 2, FALSE)</f>
        <v>#N/A</v>
      </c>
      <c r="X1616" s="16" t="e">
        <f>VLOOKUP(C1797, 'adm2'!A$2:B$62, 2, FALSE)</f>
        <v>#N/A</v>
      </c>
      <c r="Y1616" s="16" t="e">
        <f>VLOOKUP(E1797, 'adm3'!A$2:B$273, 2, FALSE)</f>
        <v>#N/A</v>
      </c>
      <c r="Z1616" s="16" t="e">
        <f>VLOOKUP(G1797, stle!A$2:B$5250, 2, FALSE)</f>
        <v>#N/A</v>
      </c>
    </row>
    <row r="1617" spans="1:26" s="34" customFormat="1">
      <c r="A1617" s="119"/>
      <c r="B1617" s="163" t="e">
        <f t="shared" si="32"/>
        <v>#N/A</v>
      </c>
      <c r="C1617" s="119"/>
      <c r="D1617" s="163" t="e">
        <f t="shared" si="33"/>
        <v>#N/A</v>
      </c>
      <c r="E1617" s="119"/>
      <c r="F1617" s="164" t="e">
        <f t="shared" si="34"/>
        <v>#N/A</v>
      </c>
      <c r="G1617" s="119"/>
      <c r="H1617" s="163" t="e">
        <f t="shared" si="35"/>
        <v>#N/A</v>
      </c>
      <c r="I1617" s="163"/>
      <c r="J1617" s="165"/>
      <c r="K1617" s="119"/>
      <c r="L1617" s="119"/>
      <c r="M1617" s="119"/>
      <c r="N1617" s="117"/>
      <c r="O1617" s="119"/>
      <c r="P1617" s="101" t="e">
        <f>VLOOKUP(N1617,'MATERIAL LIST'!$A$2:$B$64,2,FALSE)</f>
        <v>#N/A</v>
      </c>
      <c r="Q1617" s="119"/>
      <c r="R1617" s="119"/>
      <c r="S1617" s="166"/>
      <c r="T1617" s="119"/>
      <c r="U1617" s="167"/>
      <c r="V1617" s="119"/>
      <c r="W1617" s="78" t="e">
        <f>VLOOKUP(A1798, 'adm1'!A$2:B$15, 2, FALSE)</f>
        <v>#N/A</v>
      </c>
      <c r="X1617" s="16" t="e">
        <f>VLOOKUP(C1798, 'adm2'!A$2:B$62, 2, FALSE)</f>
        <v>#N/A</v>
      </c>
      <c r="Y1617" s="16" t="e">
        <f>VLOOKUP(E1798, 'adm3'!A$2:B$273, 2, FALSE)</f>
        <v>#N/A</v>
      </c>
      <c r="Z1617" s="16" t="e">
        <f>VLOOKUP(G1798, stle!A$2:B$5250, 2, FALSE)</f>
        <v>#N/A</v>
      </c>
    </row>
    <row r="1618" spans="1:26" s="34" customFormat="1">
      <c r="A1618" s="119"/>
      <c r="B1618" s="163" t="e">
        <f t="shared" si="32"/>
        <v>#N/A</v>
      </c>
      <c r="C1618" s="119"/>
      <c r="D1618" s="163" t="e">
        <f t="shared" si="33"/>
        <v>#N/A</v>
      </c>
      <c r="E1618" s="119"/>
      <c r="F1618" s="164" t="e">
        <f t="shared" si="34"/>
        <v>#N/A</v>
      </c>
      <c r="G1618" s="119"/>
      <c r="H1618" s="163" t="e">
        <f t="shared" si="35"/>
        <v>#N/A</v>
      </c>
      <c r="I1618" s="163"/>
      <c r="J1618" s="165"/>
      <c r="K1618" s="119"/>
      <c r="L1618" s="119"/>
      <c r="M1618" s="119"/>
      <c r="N1618" s="117"/>
      <c r="O1618" s="119"/>
      <c r="P1618" s="101" t="e">
        <f>VLOOKUP(N1618,'MATERIAL LIST'!$A$2:$B$64,2,FALSE)</f>
        <v>#N/A</v>
      </c>
      <c r="Q1618" s="119"/>
      <c r="R1618" s="119"/>
      <c r="S1618" s="166"/>
      <c r="T1618" s="119"/>
      <c r="U1618" s="167"/>
      <c r="V1618" s="119"/>
      <c r="W1618" s="78" t="e">
        <f>VLOOKUP(A1799, 'adm1'!A$2:B$15, 2, FALSE)</f>
        <v>#N/A</v>
      </c>
      <c r="X1618" s="16" t="e">
        <f>VLOOKUP(C1799, 'adm2'!A$2:B$62, 2, FALSE)</f>
        <v>#N/A</v>
      </c>
      <c r="Y1618" s="16" t="e">
        <f>VLOOKUP(E1799, 'adm3'!A$2:B$273, 2, FALSE)</f>
        <v>#N/A</v>
      </c>
      <c r="Z1618" s="16" t="e">
        <f>VLOOKUP(G1799, stle!A$2:B$5250, 2, FALSE)</f>
        <v>#N/A</v>
      </c>
    </row>
    <row r="1619" spans="1:26" s="34" customFormat="1">
      <c r="A1619" s="119"/>
      <c r="B1619" s="163" t="e">
        <f t="shared" si="32"/>
        <v>#N/A</v>
      </c>
      <c r="C1619" s="119"/>
      <c r="D1619" s="163" t="e">
        <f t="shared" si="33"/>
        <v>#N/A</v>
      </c>
      <c r="E1619" s="119"/>
      <c r="F1619" s="164" t="e">
        <f t="shared" si="34"/>
        <v>#N/A</v>
      </c>
      <c r="G1619" s="119"/>
      <c r="H1619" s="163" t="e">
        <f t="shared" si="35"/>
        <v>#N/A</v>
      </c>
      <c r="I1619" s="163"/>
      <c r="J1619" s="165"/>
      <c r="K1619" s="119"/>
      <c r="L1619" s="119"/>
      <c r="M1619" s="119"/>
      <c r="N1619" s="117"/>
      <c r="O1619" s="119"/>
      <c r="P1619" s="101" t="e">
        <f>VLOOKUP(N1619,'MATERIAL LIST'!$A$2:$B$64,2,FALSE)</f>
        <v>#N/A</v>
      </c>
      <c r="Q1619" s="119"/>
      <c r="R1619" s="119"/>
      <c r="S1619" s="166"/>
      <c r="T1619" s="119"/>
      <c r="U1619" s="167"/>
      <c r="V1619" s="119"/>
      <c r="W1619" s="78" t="e">
        <f>VLOOKUP(A1800, 'adm1'!A$2:B$15, 2, FALSE)</f>
        <v>#N/A</v>
      </c>
      <c r="X1619" s="16" t="e">
        <f>VLOOKUP(C1800, 'adm2'!A$2:B$62, 2, FALSE)</f>
        <v>#N/A</v>
      </c>
      <c r="Y1619" s="16" t="e">
        <f>VLOOKUP(E1800, 'adm3'!A$2:B$273, 2, FALSE)</f>
        <v>#N/A</v>
      </c>
      <c r="Z1619" s="16" t="e">
        <f>VLOOKUP(G1800, stle!A$2:B$5250, 2, FALSE)</f>
        <v>#N/A</v>
      </c>
    </row>
    <row r="1620" spans="1:26" s="34" customFormat="1">
      <c r="A1620" s="119"/>
      <c r="B1620" s="163" t="e">
        <f t="shared" si="32"/>
        <v>#N/A</v>
      </c>
      <c r="C1620" s="119"/>
      <c r="D1620" s="163" t="e">
        <f t="shared" si="33"/>
        <v>#N/A</v>
      </c>
      <c r="E1620" s="119"/>
      <c r="F1620" s="164" t="e">
        <f t="shared" si="34"/>
        <v>#N/A</v>
      </c>
      <c r="G1620" s="119"/>
      <c r="H1620" s="163" t="e">
        <f t="shared" si="35"/>
        <v>#N/A</v>
      </c>
      <c r="I1620" s="163"/>
      <c r="J1620" s="165"/>
      <c r="K1620" s="119"/>
      <c r="L1620" s="119"/>
      <c r="M1620" s="119"/>
      <c r="N1620" s="117"/>
      <c r="O1620" s="119"/>
      <c r="P1620" s="101" t="e">
        <f>VLOOKUP(N1620,'MATERIAL LIST'!$A$2:$B$64,2,FALSE)</f>
        <v>#N/A</v>
      </c>
      <c r="Q1620" s="119"/>
      <c r="R1620" s="119"/>
      <c r="S1620" s="166"/>
      <c r="T1620" s="119"/>
      <c r="U1620" s="167"/>
      <c r="V1620" s="119"/>
      <c r="W1620" s="78" t="e">
        <f>VLOOKUP(A1801, 'adm1'!A$2:B$15, 2, FALSE)</f>
        <v>#N/A</v>
      </c>
      <c r="X1620" s="16" t="e">
        <f>VLOOKUP(C1801, 'adm2'!A$2:B$62, 2, FALSE)</f>
        <v>#N/A</v>
      </c>
      <c r="Y1620" s="16" t="e">
        <f>VLOOKUP(E1801, 'adm3'!A$2:B$273, 2, FALSE)</f>
        <v>#N/A</v>
      </c>
      <c r="Z1620" s="16" t="e">
        <f>VLOOKUP(G1801, stle!A$2:B$5250, 2, FALSE)</f>
        <v>#N/A</v>
      </c>
    </row>
    <row r="1621" spans="1:26" s="34" customFormat="1">
      <c r="A1621" s="119"/>
      <c r="B1621" s="163" t="e">
        <f t="shared" si="32"/>
        <v>#N/A</v>
      </c>
      <c r="C1621" s="119"/>
      <c r="D1621" s="163" t="e">
        <f t="shared" si="33"/>
        <v>#N/A</v>
      </c>
      <c r="E1621" s="119"/>
      <c r="F1621" s="164" t="e">
        <f t="shared" si="34"/>
        <v>#N/A</v>
      </c>
      <c r="G1621" s="119"/>
      <c r="H1621" s="163" t="e">
        <f t="shared" si="35"/>
        <v>#N/A</v>
      </c>
      <c r="I1621" s="163"/>
      <c r="J1621" s="165"/>
      <c r="K1621" s="119"/>
      <c r="L1621" s="119"/>
      <c r="M1621" s="119"/>
      <c r="N1621" s="117"/>
      <c r="O1621" s="119"/>
      <c r="P1621" s="101" t="e">
        <f>VLOOKUP(N1621,'MATERIAL LIST'!$A$2:$B$64,2,FALSE)</f>
        <v>#N/A</v>
      </c>
      <c r="Q1621" s="119"/>
      <c r="R1621" s="119"/>
      <c r="S1621" s="166"/>
      <c r="T1621" s="119"/>
      <c r="U1621" s="167"/>
      <c r="V1621" s="119"/>
      <c r="W1621" s="78" t="e">
        <f>VLOOKUP(A1802, 'adm1'!A$2:B$15, 2, FALSE)</f>
        <v>#N/A</v>
      </c>
      <c r="X1621" s="16" t="e">
        <f>VLOOKUP(C1802, 'adm2'!A$2:B$62, 2, FALSE)</f>
        <v>#N/A</v>
      </c>
      <c r="Y1621" s="16" t="e">
        <f>VLOOKUP(E1802, 'adm3'!A$2:B$273, 2, FALSE)</f>
        <v>#N/A</v>
      </c>
      <c r="Z1621" s="16" t="e">
        <f>VLOOKUP(G1802, stle!A$2:B$5250, 2, FALSE)</f>
        <v>#N/A</v>
      </c>
    </row>
    <row r="1622" spans="1:26" s="34" customFormat="1">
      <c r="A1622" s="119"/>
      <c r="B1622" s="163" t="e">
        <f t="shared" si="32"/>
        <v>#N/A</v>
      </c>
      <c r="C1622" s="119"/>
      <c r="D1622" s="163" t="e">
        <f t="shared" si="33"/>
        <v>#N/A</v>
      </c>
      <c r="E1622" s="119"/>
      <c r="F1622" s="164" t="e">
        <f t="shared" si="34"/>
        <v>#N/A</v>
      </c>
      <c r="G1622" s="119"/>
      <c r="H1622" s="163" t="e">
        <f t="shared" si="35"/>
        <v>#N/A</v>
      </c>
      <c r="I1622" s="163"/>
      <c r="J1622" s="165"/>
      <c r="K1622" s="119"/>
      <c r="L1622" s="119"/>
      <c r="M1622" s="119"/>
      <c r="N1622" s="117"/>
      <c r="O1622" s="119"/>
      <c r="P1622" s="101" t="e">
        <f>VLOOKUP(N1622,'MATERIAL LIST'!$A$2:$B$64,2,FALSE)</f>
        <v>#N/A</v>
      </c>
      <c r="Q1622" s="119"/>
      <c r="R1622" s="119"/>
      <c r="S1622" s="166"/>
      <c r="T1622" s="119"/>
      <c r="U1622" s="167"/>
      <c r="V1622" s="119"/>
      <c r="W1622" s="78" t="e">
        <f>VLOOKUP(A1803, 'adm1'!A$2:B$15, 2, FALSE)</f>
        <v>#N/A</v>
      </c>
      <c r="X1622" s="16" t="e">
        <f>VLOOKUP(C1803, 'adm2'!A$2:B$62, 2, FALSE)</f>
        <v>#N/A</v>
      </c>
      <c r="Y1622" s="16" t="e">
        <f>VLOOKUP(E1803, 'adm3'!A$2:B$273, 2, FALSE)</f>
        <v>#N/A</v>
      </c>
      <c r="Z1622" s="16" t="e">
        <f>VLOOKUP(G1803, stle!A$2:B$5250, 2, FALSE)</f>
        <v>#N/A</v>
      </c>
    </row>
    <row r="1623" spans="1:26" s="34" customFormat="1">
      <c r="A1623" s="119"/>
      <c r="B1623" s="163" t="e">
        <f t="shared" si="32"/>
        <v>#N/A</v>
      </c>
      <c r="C1623" s="119"/>
      <c r="D1623" s="163" t="e">
        <f t="shared" si="33"/>
        <v>#N/A</v>
      </c>
      <c r="E1623" s="119"/>
      <c r="F1623" s="164" t="e">
        <f t="shared" si="34"/>
        <v>#N/A</v>
      </c>
      <c r="G1623" s="119"/>
      <c r="H1623" s="163" t="e">
        <f t="shared" si="35"/>
        <v>#N/A</v>
      </c>
      <c r="I1623" s="163"/>
      <c r="J1623" s="165"/>
      <c r="K1623" s="119"/>
      <c r="L1623" s="119"/>
      <c r="M1623" s="119"/>
      <c r="N1623" s="117"/>
      <c r="O1623" s="119"/>
      <c r="P1623" s="101" t="e">
        <f>VLOOKUP(N1623,'MATERIAL LIST'!$A$2:$B$64,2,FALSE)</f>
        <v>#N/A</v>
      </c>
      <c r="Q1623" s="119"/>
      <c r="R1623" s="119"/>
      <c r="S1623" s="166"/>
      <c r="T1623" s="119"/>
      <c r="U1623" s="167"/>
      <c r="V1623" s="119"/>
      <c r="W1623" s="78" t="e">
        <f>VLOOKUP(A1804, 'adm1'!A$2:B$15, 2, FALSE)</f>
        <v>#N/A</v>
      </c>
      <c r="X1623" s="16" t="e">
        <f>VLOOKUP(C1804, 'adm2'!A$2:B$62, 2, FALSE)</f>
        <v>#N/A</v>
      </c>
      <c r="Y1623" s="16" t="e">
        <f>VLOOKUP(E1804, 'adm3'!A$2:B$273, 2, FALSE)</f>
        <v>#N/A</v>
      </c>
      <c r="Z1623" s="16" t="e">
        <f>VLOOKUP(G1804, stle!A$2:B$5250, 2, FALSE)</f>
        <v>#N/A</v>
      </c>
    </row>
    <row r="1624" spans="1:26" s="34" customFormat="1">
      <c r="A1624" s="119"/>
      <c r="B1624" s="163" t="e">
        <f t="shared" si="32"/>
        <v>#N/A</v>
      </c>
      <c r="C1624" s="119"/>
      <c r="D1624" s="163" t="e">
        <f t="shared" si="33"/>
        <v>#N/A</v>
      </c>
      <c r="E1624" s="119"/>
      <c r="F1624" s="164" t="e">
        <f t="shared" si="34"/>
        <v>#N/A</v>
      </c>
      <c r="G1624" s="119"/>
      <c r="H1624" s="163" t="e">
        <f t="shared" si="35"/>
        <v>#N/A</v>
      </c>
      <c r="I1624" s="163"/>
      <c r="J1624" s="165"/>
      <c r="K1624" s="119"/>
      <c r="L1624" s="119"/>
      <c r="M1624" s="119"/>
      <c r="N1624" s="117"/>
      <c r="O1624" s="119"/>
      <c r="P1624" s="101" t="e">
        <f>VLOOKUP(N1624,'MATERIAL LIST'!$A$2:$B$64,2,FALSE)</f>
        <v>#N/A</v>
      </c>
      <c r="Q1624" s="119"/>
      <c r="R1624" s="119"/>
      <c r="S1624" s="166"/>
      <c r="T1624" s="119"/>
      <c r="U1624" s="167"/>
      <c r="V1624" s="119"/>
      <c r="W1624" s="78" t="e">
        <f>VLOOKUP(A1805, 'adm1'!A$2:B$15, 2, FALSE)</f>
        <v>#N/A</v>
      </c>
      <c r="X1624" s="16" t="e">
        <f>VLOOKUP(C1805, 'adm2'!A$2:B$62, 2, FALSE)</f>
        <v>#N/A</v>
      </c>
      <c r="Y1624" s="16" t="e">
        <f>VLOOKUP(E1805, 'adm3'!A$2:B$273, 2, FALSE)</f>
        <v>#N/A</v>
      </c>
      <c r="Z1624" s="16" t="e">
        <f>VLOOKUP(G1805, stle!A$2:B$5250, 2, FALSE)</f>
        <v>#N/A</v>
      </c>
    </row>
    <row r="1625" spans="1:26" s="34" customFormat="1">
      <c r="A1625" s="119"/>
      <c r="B1625" s="163" t="e">
        <f t="shared" si="32"/>
        <v>#N/A</v>
      </c>
      <c r="C1625" s="119"/>
      <c r="D1625" s="163" t="e">
        <f t="shared" si="33"/>
        <v>#N/A</v>
      </c>
      <c r="E1625" s="119"/>
      <c r="F1625" s="164" t="e">
        <f t="shared" si="34"/>
        <v>#N/A</v>
      </c>
      <c r="G1625" s="119"/>
      <c r="H1625" s="163" t="e">
        <f t="shared" si="35"/>
        <v>#N/A</v>
      </c>
      <c r="I1625" s="163"/>
      <c r="J1625" s="165"/>
      <c r="K1625" s="119"/>
      <c r="L1625" s="119"/>
      <c r="M1625" s="119"/>
      <c r="N1625" s="117"/>
      <c r="O1625" s="119"/>
      <c r="P1625" s="101" t="e">
        <f>VLOOKUP(N1625,'MATERIAL LIST'!$A$2:$B$64,2,FALSE)</f>
        <v>#N/A</v>
      </c>
      <c r="Q1625" s="119"/>
      <c r="R1625" s="119"/>
      <c r="S1625" s="166"/>
      <c r="T1625" s="119"/>
      <c r="U1625" s="167"/>
      <c r="V1625" s="119"/>
      <c r="W1625" s="78" t="e">
        <f>VLOOKUP(A1806, 'adm1'!A$2:B$15, 2, FALSE)</f>
        <v>#N/A</v>
      </c>
      <c r="X1625" s="16" t="e">
        <f>VLOOKUP(C1806, 'adm2'!A$2:B$62, 2, FALSE)</f>
        <v>#N/A</v>
      </c>
      <c r="Y1625" s="16" t="e">
        <f>VLOOKUP(E1806, 'adm3'!A$2:B$273, 2, FALSE)</f>
        <v>#N/A</v>
      </c>
      <c r="Z1625" s="16" t="e">
        <f>VLOOKUP(G1806, stle!A$2:B$5250, 2, FALSE)</f>
        <v>#N/A</v>
      </c>
    </row>
    <row r="1626" spans="1:26" s="34" customFormat="1">
      <c r="A1626" s="119"/>
      <c r="B1626" s="163" t="e">
        <f t="shared" si="32"/>
        <v>#N/A</v>
      </c>
      <c r="C1626" s="119"/>
      <c r="D1626" s="163" t="e">
        <f t="shared" si="33"/>
        <v>#N/A</v>
      </c>
      <c r="E1626" s="119"/>
      <c r="F1626" s="164" t="e">
        <f t="shared" si="34"/>
        <v>#N/A</v>
      </c>
      <c r="G1626" s="119"/>
      <c r="H1626" s="163" t="e">
        <f t="shared" si="35"/>
        <v>#N/A</v>
      </c>
      <c r="I1626" s="163"/>
      <c r="J1626" s="165"/>
      <c r="K1626" s="119"/>
      <c r="L1626" s="119"/>
      <c r="M1626" s="119"/>
      <c r="N1626" s="117"/>
      <c r="O1626" s="119"/>
      <c r="P1626" s="101" t="e">
        <f>VLOOKUP(N1626,'MATERIAL LIST'!$A$2:$B$64,2,FALSE)</f>
        <v>#N/A</v>
      </c>
      <c r="Q1626" s="119"/>
      <c r="R1626" s="119"/>
      <c r="S1626" s="166"/>
      <c r="T1626" s="119"/>
      <c r="U1626" s="167"/>
      <c r="V1626" s="119"/>
      <c r="W1626" s="78" t="e">
        <f>VLOOKUP(A1807, 'adm1'!A$2:B$15, 2, FALSE)</f>
        <v>#N/A</v>
      </c>
      <c r="X1626" s="16" t="e">
        <f>VLOOKUP(C1807, 'adm2'!A$2:B$62, 2, FALSE)</f>
        <v>#N/A</v>
      </c>
      <c r="Y1626" s="16" t="e">
        <f>VLOOKUP(E1807, 'adm3'!A$2:B$273, 2, FALSE)</f>
        <v>#N/A</v>
      </c>
      <c r="Z1626" s="16" t="e">
        <f>VLOOKUP(G1807, stle!A$2:B$5250, 2, FALSE)</f>
        <v>#N/A</v>
      </c>
    </row>
    <row r="1627" spans="1:26" s="34" customFormat="1">
      <c r="A1627" s="119"/>
      <c r="B1627" s="163" t="e">
        <f t="shared" si="32"/>
        <v>#N/A</v>
      </c>
      <c r="C1627" s="119"/>
      <c r="D1627" s="163" t="e">
        <f t="shared" si="33"/>
        <v>#N/A</v>
      </c>
      <c r="E1627" s="119"/>
      <c r="F1627" s="164" t="e">
        <f t="shared" si="34"/>
        <v>#N/A</v>
      </c>
      <c r="G1627" s="119"/>
      <c r="H1627" s="163" t="e">
        <f t="shared" si="35"/>
        <v>#N/A</v>
      </c>
      <c r="I1627" s="163"/>
      <c r="J1627" s="165"/>
      <c r="K1627" s="119"/>
      <c r="L1627" s="119"/>
      <c r="M1627" s="119"/>
      <c r="N1627" s="117"/>
      <c r="O1627" s="119"/>
      <c r="P1627" s="101" t="e">
        <f>VLOOKUP(N1627,'MATERIAL LIST'!$A$2:$B$64,2,FALSE)</f>
        <v>#N/A</v>
      </c>
      <c r="Q1627" s="119"/>
      <c r="R1627" s="119"/>
      <c r="S1627" s="166"/>
      <c r="T1627" s="119"/>
      <c r="U1627" s="167"/>
      <c r="V1627" s="119"/>
      <c r="W1627" s="78" t="e">
        <f>VLOOKUP(A1808, 'adm1'!A$2:B$15, 2, FALSE)</f>
        <v>#N/A</v>
      </c>
      <c r="X1627" s="16" t="e">
        <f>VLOOKUP(C1808, 'adm2'!A$2:B$62, 2, FALSE)</f>
        <v>#N/A</v>
      </c>
      <c r="Y1627" s="16" t="e">
        <f>VLOOKUP(E1808, 'adm3'!A$2:B$273, 2, FALSE)</f>
        <v>#N/A</v>
      </c>
      <c r="Z1627" s="16" t="e">
        <f>VLOOKUP(G1808, stle!A$2:B$5250, 2, FALSE)</f>
        <v>#N/A</v>
      </c>
    </row>
    <row r="1628" spans="1:26" s="34" customFormat="1">
      <c r="A1628" s="119"/>
      <c r="B1628" s="163" t="e">
        <f t="shared" si="32"/>
        <v>#N/A</v>
      </c>
      <c r="C1628" s="119"/>
      <c r="D1628" s="163" t="e">
        <f t="shared" si="33"/>
        <v>#N/A</v>
      </c>
      <c r="E1628" s="119"/>
      <c r="F1628" s="164" t="e">
        <f t="shared" si="34"/>
        <v>#N/A</v>
      </c>
      <c r="G1628" s="119"/>
      <c r="H1628" s="163" t="e">
        <f t="shared" si="35"/>
        <v>#N/A</v>
      </c>
      <c r="I1628" s="163"/>
      <c r="J1628" s="165"/>
      <c r="K1628" s="119"/>
      <c r="L1628" s="119"/>
      <c r="M1628" s="119"/>
      <c r="N1628" s="117"/>
      <c r="O1628" s="119"/>
      <c r="P1628" s="101" t="e">
        <f>VLOOKUP(N1628,'MATERIAL LIST'!$A$2:$B$64,2,FALSE)</f>
        <v>#N/A</v>
      </c>
      <c r="Q1628" s="119"/>
      <c r="R1628" s="119"/>
      <c r="S1628" s="166"/>
      <c r="T1628" s="119"/>
      <c r="U1628" s="167"/>
      <c r="V1628" s="119"/>
      <c r="W1628" s="78" t="e">
        <f>VLOOKUP(A1809, 'adm1'!A$2:B$15, 2, FALSE)</f>
        <v>#N/A</v>
      </c>
      <c r="X1628" s="16" t="e">
        <f>VLOOKUP(C1809, 'adm2'!A$2:B$62, 2, FALSE)</f>
        <v>#N/A</v>
      </c>
      <c r="Y1628" s="16" t="e">
        <f>VLOOKUP(E1809, 'adm3'!A$2:B$273, 2, FALSE)</f>
        <v>#N/A</v>
      </c>
      <c r="Z1628" s="16" t="e">
        <f>VLOOKUP(G1809, stle!A$2:B$5250, 2, FALSE)</f>
        <v>#N/A</v>
      </c>
    </row>
    <row r="1629" spans="1:26" s="34" customFormat="1">
      <c r="A1629" s="119"/>
      <c r="B1629" s="163" t="e">
        <f t="shared" si="32"/>
        <v>#N/A</v>
      </c>
      <c r="C1629" s="119"/>
      <c r="D1629" s="163" t="e">
        <f t="shared" si="33"/>
        <v>#N/A</v>
      </c>
      <c r="E1629" s="119"/>
      <c r="F1629" s="164" t="e">
        <f t="shared" si="34"/>
        <v>#N/A</v>
      </c>
      <c r="G1629" s="119"/>
      <c r="H1629" s="163" t="e">
        <f t="shared" si="35"/>
        <v>#N/A</v>
      </c>
      <c r="I1629" s="163"/>
      <c r="J1629" s="165"/>
      <c r="K1629" s="119"/>
      <c r="L1629" s="119"/>
      <c r="M1629" s="119"/>
      <c r="N1629" s="117"/>
      <c r="O1629" s="119"/>
      <c r="P1629" s="101" t="e">
        <f>VLOOKUP(N1629,'MATERIAL LIST'!$A$2:$B$64,2,FALSE)</f>
        <v>#N/A</v>
      </c>
      <c r="Q1629" s="119"/>
      <c r="R1629" s="119"/>
      <c r="S1629" s="166"/>
      <c r="T1629" s="119"/>
      <c r="U1629" s="167"/>
      <c r="V1629" s="119"/>
      <c r="W1629" s="78" t="e">
        <f>VLOOKUP(A1810, 'adm1'!A$2:B$15, 2, FALSE)</f>
        <v>#N/A</v>
      </c>
      <c r="X1629" s="16" t="e">
        <f>VLOOKUP(C1810, 'adm2'!A$2:B$62, 2, FALSE)</f>
        <v>#N/A</v>
      </c>
      <c r="Y1629" s="16" t="e">
        <f>VLOOKUP(E1810, 'adm3'!A$2:B$273, 2, FALSE)</f>
        <v>#N/A</v>
      </c>
      <c r="Z1629" s="16" t="e">
        <f>VLOOKUP(G1810, stle!A$2:B$5250, 2, FALSE)</f>
        <v>#N/A</v>
      </c>
    </row>
    <row r="1630" spans="1:26" s="34" customFormat="1">
      <c r="A1630" s="119"/>
      <c r="B1630" s="163" t="e">
        <f t="shared" si="32"/>
        <v>#N/A</v>
      </c>
      <c r="C1630" s="119"/>
      <c r="D1630" s="163" t="e">
        <f t="shared" si="33"/>
        <v>#N/A</v>
      </c>
      <c r="E1630" s="119"/>
      <c r="F1630" s="164" t="e">
        <f t="shared" si="34"/>
        <v>#N/A</v>
      </c>
      <c r="G1630" s="119"/>
      <c r="H1630" s="163" t="e">
        <f t="shared" si="35"/>
        <v>#N/A</v>
      </c>
      <c r="I1630" s="163"/>
      <c r="J1630" s="165"/>
      <c r="K1630" s="119"/>
      <c r="L1630" s="119"/>
      <c r="M1630" s="119"/>
      <c r="N1630" s="117"/>
      <c r="O1630" s="119"/>
      <c r="P1630" s="101" t="e">
        <f>VLOOKUP(N1630,'MATERIAL LIST'!$A$2:$B$64,2,FALSE)</f>
        <v>#N/A</v>
      </c>
      <c r="Q1630" s="119"/>
      <c r="R1630" s="119"/>
      <c r="S1630" s="166"/>
      <c r="T1630" s="119"/>
      <c r="U1630" s="167"/>
      <c r="V1630" s="119"/>
      <c r="W1630" s="78" t="e">
        <f>VLOOKUP(A1811, 'adm1'!A$2:B$15, 2, FALSE)</f>
        <v>#N/A</v>
      </c>
      <c r="X1630" s="16" t="e">
        <f>VLOOKUP(C1811, 'adm2'!A$2:B$62, 2, FALSE)</f>
        <v>#N/A</v>
      </c>
      <c r="Y1630" s="16" t="e">
        <f>VLOOKUP(E1811, 'adm3'!A$2:B$273, 2, FALSE)</f>
        <v>#N/A</v>
      </c>
      <c r="Z1630" s="16" t="e">
        <f>VLOOKUP(G1811, stle!A$2:B$5250, 2, FALSE)</f>
        <v>#N/A</v>
      </c>
    </row>
    <row r="1631" spans="1:26" s="34" customFormat="1">
      <c r="A1631" s="119"/>
      <c r="B1631" s="163" t="e">
        <f t="shared" si="32"/>
        <v>#N/A</v>
      </c>
      <c r="C1631" s="119"/>
      <c r="D1631" s="163" t="e">
        <f t="shared" si="33"/>
        <v>#N/A</v>
      </c>
      <c r="E1631" s="119"/>
      <c r="F1631" s="164" t="e">
        <f t="shared" si="34"/>
        <v>#N/A</v>
      </c>
      <c r="G1631" s="119"/>
      <c r="H1631" s="163" t="e">
        <f t="shared" si="35"/>
        <v>#N/A</v>
      </c>
      <c r="I1631" s="163"/>
      <c r="J1631" s="165"/>
      <c r="K1631" s="119"/>
      <c r="L1631" s="119"/>
      <c r="M1631" s="119"/>
      <c r="N1631" s="117"/>
      <c r="O1631" s="119"/>
      <c r="P1631" s="101" t="e">
        <f>VLOOKUP(N1631,'MATERIAL LIST'!$A$2:$B$64,2,FALSE)</f>
        <v>#N/A</v>
      </c>
      <c r="Q1631" s="119"/>
      <c r="R1631" s="119"/>
      <c r="S1631" s="166"/>
      <c r="T1631" s="119"/>
      <c r="U1631" s="167"/>
      <c r="V1631" s="119"/>
      <c r="W1631" s="78" t="e">
        <f>VLOOKUP(A1812, 'adm1'!A$2:B$15, 2, FALSE)</f>
        <v>#N/A</v>
      </c>
      <c r="X1631" s="16" t="e">
        <f>VLOOKUP(C1812, 'adm2'!A$2:B$62, 2, FALSE)</f>
        <v>#N/A</v>
      </c>
      <c r="Y1631" s="16" t="e">
        <f>VLOOKUP(E1812, 'adm3'!A$2:B$273, 2, FALSE)</f>
        <v>#N/A</v>
      </c>
      <c r="Z1631" s="16" t="e">
        <f>VLOOKUP(G1812, stle!A$2:B$5250, 2, FALSE)</f>
        <v>#N/A</v>
      </c>
    </row>
    <row r="1632" spans="1:26" s="34" customFormat="1">
      <c r="A1632" s="119"/>
      <c r="B1632" s="163" t="e">
        <f t="shared" si="32"/>
        <v>#N/A</v>
      </c>
      <c r="C1632" s="119"/>
      <c r="D1632" s="163" t="e">
        <f t="shared" si="33"/>
        <v>#N/A</v>
      </c>
      <c r="E1632" s="119"/>
      <c r="F1632" s="164" t="e">
        <f t="shared" si="34"/>
        <v>#N/A</v>
      </c>
      <c r="G1632" s="119"/>
      <c r="H1632" s="163" t="e">
        <f t="shared" si="35"/>
        <v>#N/A</v>
      </c>
      <c r="I1632" s="163"/>
      <c r="J1632" s="165"/>
      <c r="K1632" s="119"/>
      <c r="L1632" s="119"/>
      <c r="M1632" s="119"/>
      <c r="N1632" s="117"/>
      <c r="O1632" s="119"/>
      <c r="P1632" s="101" t="e">
        <f>VLOOKUP(N1632,'MATERIAL LIST'!$A$2:$B$64,2,FALSE)</f>
        <v>#N/A</v>
      </c>
      <c r="Q1632" s="119"/>
      <c r="R1632" s="119"/>
      <c r="S1632" s="166"/>
      <c r="T1632" s="119"/>
      <c r="U1632" s="167"/>
      <c r="V1632" s="119"/>
      <c r="W1632" s="78" t="e">
        <f>VLOOKUP(A1813, 'adm1'!A$2:B$15, 2, FALSE)</f>
        <v>#N/A</v>
      </c>
      <c r="X1632" s="16" t="e">
        <f>VLOOKUP(C1813, 'adm2'!A$2:B$62, 2, FALSE)</f>
        <v>#N/A</v>
      </c>
      <c r="Y1632" s="16" t="e">
        <f>VLOOKUP(E1813, 'adm3'!A$2:B$273, 2, FALSE)</f>
        <v>#N/A</v>
      </c>
      <c r="Z1632" s="16" t="e">
        <f>VLOOKUP(G1813, stle!A$2:B$5250, 2, FALSE)</f>
        <v>#N/A</v>
      </c>
    </row>
    <row r="1633" spans="1:26" s="34" customFormat="1">
      <c r="A1633" s="119"/>
      <c r="B1633" s="163" t="e">
        <f t="shared" si="32"/>
        <v>#N/A</v>
      </c>
      <c r="C1633" s="119"/>
      <c r="D1633" s="163" t="e">
        <f t="shared" si="33"/>
        <v>#N/A</v>
      </c>
      <c r="E1633" s="119"/>
      <c r="F1633" s="164" t="e">
        <f t="shared" si="34"/>
        <v>#N/A</v>
      </c>
      <c r="G1633" s="119"/>
      <c r="H1633" s="163" t="e">
        <f t="shared" si="35"/>
        <v>#N/A</v>
      </c>
      <c r="I1633" s="163"/>
      <c r="J1633" s="165"/>
      <c r="K1633" s="119"/>
      <c r="L1633" s="119"/>
      <c r="M1633" s="119"/>
      <c r="N1633" s="117"/>
      <c r="O1633" s="119"/>
      <c r="P1633" s="101" t="e">
        <f>VLOOKUP(N1633,'MATERIAL LIST'!$A$2:$B$64,2,FALSE)</f>
        <v>#N/A</v>
      </c>
      <c r="Q1633" s="119"/>
      <c r="R1633" s="119"/>
      <c r="S1633" s="166"/>
      <c r="T1633" s="119"/>
      <c r="U1633" s="167"/>
      <c r="V1633" s="119"/>
      <c r="W1633" s="78" t="e">
        <f>VLOOKUP(A1814, 'adm1'!A$2:B$15, 2, FALSE)</f>
        <v>#N/A</v>
      </c>
      <c r="X1633" s="16" t="e">
        <f>VLOOKUP(C1814, 'adm2'!A$2:B$62, 2, FALSE)</f>
        <v>#N/A</v>
      </c>
      <c r="Y1633" s="16" t="e">
        <f>VLOOKUP(E1814, 'adm3'!A$2:B$273, 2, FALSE)</f>
        <v>#N/A</v>
      </c>
      <c r="Z1633" s="16" t="e">
        <f>VLOOKUP(G1814, stle!A$2:B$5250, 2, FALSE)</f>
        <v>#N/A</v>
      </c>
    </row>
    <row r="1634" spans="1:26" s="34" customFormat="1">
      <c r="A1634" s="119"/>
      <c r="B1634" s="163" t="e">
        <f t="shared" si="32"/>
        <v>#N/A</v>
      </c>
      <c r="C1634" s="119"/>
      <c r="D1634" s="163" t="e">
        <f t="shared" si="33"/>
        <v>#N/A</v>
      </c>
      <c r="E1634" s="119"/>
      <c r="F1634" s="164" t="e">
        <f t="shared" si="34"/>
        <v>#N/A</v>
      </c>
      <c r="G1634" s="119"/>
      <c r="H1634" s="163" t="e">
        <f t="shared" si="35"/>
        <v>#N/A</v>
      </c>
      <c r="I1634" s="163"/>
      <c r="J1634" s="165"/>
      <c r="K1634" s="119"/>
      <c r="L1634" s="119"/>
      <c r="M1634" s="119"/>
      <c r="N1634" s="117"/>
      <c r="O1634" s="119"/>
      <c r="P1634" s="101" t="e">
        <f>VLOOKUP(N1634,'MATERIAL LIST'!$A$2:$B$64,2,FALSE)</f>
        <v>#N/A</v>
      </c>
      <c r="Q1634" s="119"/>
      <c r="R1634" s="119"/>
      <c r="S1634" s="166"/>
      <c r="T1634" s="119"/>
      <c r="U1634" s="167"/>
      <c r="V1634" s="119"/>
      <c r="W1634" s="78" t="e">
        <f>VLOOKUP(A1815, 'adm1'!A$2:B$15, 2, FALSE)</f>
        <v>#N/A</v>
      </c>
      <c r="X1634" s="16" t="e">
        <f>VLOOKUP(C1815, 'adm2'!A$2:B$62, 2, FALSE)</f>
        <v>#N/A</v>
      </c>
      <c r="Y1634" s="16" t="e">
        <f>VLOOKUP(E1815, 'adm3'!A$2:B$273, 2, FALSE)</f>
        <v>#N/A</v>
      </c>
      <c r="Z1634" s="16" t="e">
        <f>VLOOKUP(G1815, stle!A$2:B$5250, 2, FALSE)</f>
        <v>#N/A</v>
      </c>
    </row>
    <row r="1635" spans="1:26" s="34" customFormat="1">
      <c r="A1635" s="119"/>
      <c r="B1635" s="163" t="e">
        <f t="shared" si="32"/>
        <v>#N/A</v>
      </c>
      <c r="C1635" s="119"/>
      <c r="D1635" s="163" t="e">
        <f t="shared" si="33"/>
        <v>#N/A</v>
      </c>
      <c r="E1635" s="119"/>
      <c r="F1635" s="164" t="e">
        <f t="shared" si="34"/>
        <v>#N/A</v>
      </c>
      <c r="G1635" s="119"/>
      <c r="H1635" s="163" t="e">
        <f t="shared" si="35"/>
        <v>#N/A</v>
      </c>
      <c r="I1635" s="163"/>
      <c r="J1635" s="165"/>
      <c r="K1635" s="119"/>
      <c r="L1635" s="119"/>
      <c r="M1635" s="119"/>
      <c r="N1635" s="117"/>
      <c r="O1635" s="119"/>
      <c r="P1635" s="101" t="e">
        <f>VLOOKUP(N1635,'MATERIAL LIST'!$A$2:$B$64,2,FALSE)</f>
        <v>#N/A</v>
      </c>
      <c r="Q1635" s="119"/>
      <c r="R1635" s="119"/>
      <c r="S1635" s="166"/>
      <c r="T1635" s="119"/>
      <c r="U1635" s="167"/>
      <c r="V1635" s="119"/>
      <c r="W1635" s="78" t="e">
        <f>VLOOKUP(A1816, 'adm1'!A$2:B$15, 2, FALSE)</f>
        <v>#N/A</v>
      </c>
      <c r="X1635" s="16" t="e">
        <f>VLOOKUP(C1816, 'adm2'!A$2:B$62, 2, FALSE)</f>
        <v>#N/A</v>
      </c>
      <c r="Y1635" s="16" t="e">
        <f>VLOOKUP(E1816, 'adm3'!A$2:B$273, 2, FALSE)</f>
        <v>#N/A</v>
      </c>
      <c r="Z1635" s="16" t="e">
        <f>VLOOKUP(G1816, stle!A$2:B$5250, 2, FALSE)</f>
        <v>#N/A</v>
      </c>
    </row>
    <row r="1636" spans="1:26" s="34" customFormat="1">
      <c r="A1636" s="119"/>
      <c r="B1636" s="163" t="e">
        <f t="shared" si="32"/>
        <v>#N/A</v>
      </c>
      <c r="C1636" s="119"/>
      <c r="D1636" s="163" t="e">
        <f t="shared" si="33"/>
        <v>#N/A</v>
      </c>
      <c r="E1636" s="119"/>
      <c r="F1636" s="164" t="e">
        <f t="shared" si="34"/>
        <v>#N/A</v>
      </c>
      <c r="G1636" s="119"/>
      <c r="H1636" s="163" t="e">
        <f t="shared" si="35"/>
        <v>#N/A</v>
      </c>
      <c r="I1636" s="163"/>
      <c r="J1636" s="165"/>
      <c r="K1636" s="119"/>
      <c r="L1636" s="119"/>
      <c r="M1636" s="119"/>
      <c r="N1636" s="117"/>
      <c r="O1636" s="119"/>
      <c r="P1636" s="101" t="e">
        <f>VLOOKUP(N1636,'MATERIAL LIST'!$A$2:$B$64,2,FALSE)</f>
        <v>#N/A</v>
      </c>
      <c r="Q1636" s="119"/>
      <c r="R1636" s="119"/>
      <c r="S1636" s="166"/>
      <c r="T1636" s="119"/>
      <c r="U1636" s="167"/>
      <c r="V1636" s="119"/>
      <c r="W1636" s="78" t="e">
        <f>VLOOKUP(A1817, 'adm1'!A$2:B$15, 2, FALSE)</f>
        <v>#N/A</v>
      </c>
      <c r="X1636" s="16" t="e">
        <f>VLOOKUP(C1817, 'adm2'!A$2:B$62, 2, FALSE)</f>
        <v>#N/A</v>
      </c>
      <c r="Y1636" s="16" t="e">
        <f>VLOOKUP(E1817, 'adm3'!A$2:B$273, 2, FALSE)</f>
        <v>#N/A</v>
      </c>
      <c r="Z1636" s="16" t="e">
        <f>VLOOKUP(G1817, stle!A$2:B$5250, 2, FALSE)</f>
        <v>#N/A</v>
      </c>
    </row>
    <row r="1637" spans="1:26" s="34" customFormat="1">
      <c r="A1637" s="119"/>
      <c r="B1637" s="163" t="e">
        <f t="shared" si="32"/>
        <v>#N/A</v>
      </c>
      <c r="C1637" s="119"/>
      <c r="D1637" s="163" t="e">
        <f t="shared" si="33"/>
        <v>#N/A</v>
      </c>
      <c r="E1637" s="119"/>
      <c r="F1637" s="164" t="e">
        <f t="shared" si="34"/>
        <v>#N/A</v>
      </c>
      <c r="G1637" s="119"/>
      <c r="H1637" s="163" t="e">
        <f t="shared" si="35"/>
        <v>#N/A</v>
      </c>
      <c r="I1637" s="163"/>
      <c r="J1637" s="165"/>
      <c r="K1637" s="119"/>
      <c r="L1637" s="119"/>
      <c r="M1637" s="119"/>
      <c r="N1637" s="117"/>
      <c r="O1637" s="119"/>
      <c r="P1637" s="101" t="e">
        <f>VLOOKUP(N1637,'MATERIAL LIST'!$A$2:$B$64,2,FALSE)</f>
        <v>#N/A</v>
      </c>
      <c r="Q1637" s="119"/>
      <c r="R1637" s="119"/>
      <c r="S1637" s="166"/>
      <c r="T1637" s="119"/>
      <c r="U1637" s="167"/>
      <c r="V1637" s="119"/>
      <c r="W1637" s="78" t="e">
        <f>VLOOKUP(A1818, 'adm1'!A$2:B$15, 2, FALSE)</f>
        <v>#N/A</v>
      </c>
      <c r="X1637" s="16" t="e">
        <f>VLOOKUP(C1818, 'adm2'!A$2:B$62, 2, FALSE)</f>
        <v>#N/A</v>
      </c>
      <c r="Y1637" s="16" t="e">
        <f>VLOOKUP(E1818, 'adm3'!A$2:B$273, 2, FALSE)</f>
        <v>#N/A</v>
      </c>
      <c r="Z1637" s="16" t="e">
        <f>VLOOKUP(G1818, stle!A$2:B$5250, 2, FALSE)</f>
        <v>#N/A</v>
      </c>
    </row>
    <row r="1638" spans="1:26" s="34" customFormat="1">
      <c r="A1638" s="119"/>
      <c r="B1638" s="163" t="e">
        <f t="shared" ref="B1638:B1701" si="36">VLOOKUP(A1638, adm1_codenmrange, 2, FALSE)</f>
        <v>#N/A</v>
      </c>
      <c r="C1638" s="119"/>
      <c r="D1638" s="163" t="e">
        <f t="shared" ref="D1638:D1701" si="37">VLOOKUP(C1638,adm2_codenmrange, 2, FALSE)</f>
        <v>#N/A</v>
      </c>
      <c r="E1638" s="119"/>
      <c r="F1638" s="164" t="e">
        <f t="shared" ref="F1638:F1701" si="38">VLOOKUP(E1638,adm3_codenmrange,2,FALSE)</f>
        <v>#N/A</v>
      </c>
      <c r="G1638" s="119"/>
      <c r="H1638" s="163" t="e">
        <f t="shared" ref="H1638:H1701" si="39">VLOOKUP(G1638, Stle_CodeNmRange, 2, FALSE)</f>
        <v>#N/A</v>
      </c>
      <c r="I1638" s="163"/>
      <c r="J1638" s="165"/>
      <c r="K1638" s="119"/>
      <c r="L1638" s="119"/>
      <c r="M1638" s="119"/>
      <c r="N1638" s="117"/>
      <c r="O1638" s="119"/>
      <c r="P1638" s="101" t="e">
        <f>VLOOKUP(N1638,'MATERIAL LIST'!$A$2:$B$64,2,FALSE)</f>
        <v>#N/A</v>
      </c>
      <c r="Q1638" s="119"/>
      <c r="R1638" s="119"/>
      <c r="S1638" s="166"/>
      <c r="T1638" s="119"/>
      <c r="U1638" s="167"/>
      <c r="V1638" s="119"/>
      <c r="W1638" s="78" t="e">
        <f>VLOOKUP(A1819, 'adm1'!A$2:B$15, 2, FALSE)</f>
        <v>#N/A</v>
      </c>
      <c r="X1638" s="16" t="e">
        <f>VLOOKUP(C1819, 'adm2'!A$2:B$62, 2, FALSE)</f>
        <v>#N/A</v>
      </c>
      <c r="Y1638" s="16" t="e">
        <f>VLOOKUP(E1819, 'adm3'!A$2:B$273, 2, FALSE)</f>
        <v>#N/A</v>
      </c>
      <c r="Z1638" s="16" t="e">
        <f>VLOOKUP(G1819, stle!A$2:B$5250, 2, FALSE)</f>
        <v>#N/A</v>
      </c>
    </row>
    <row r="1639" spans="1:26" s="34" customFormat="1">
      <c r="A1639" s="119"/>
      <c r="B1639" s="163" t="e">
        <f t="shared" si="36"/>
        <v>#N/A</v>
      </c>
      <c r="C1639" s="119"/>
      <c r="D1639" s="163" t="e">
        <f t="shared" si="37"/>
        <v>#N/A</v>
      </c>
      <c r="E1639" s="119"/>
      <c r="F1639" s="164" t="e">
        <f t="shared" si="38"/>
        <v>#N/A</v>
      </c>
      <c r="G1639" s="119"/>
      <c r="H1639" s="163" t="e">
        <f t="shared" si="39"/>
        <v>#N/A</v>
      </c>
      <c r="I1639" s="163"/>
      <c r="J1639" s="165"/>
      <c r="K1639" s="119"/>
      <c r="L1639" s="119"/>
      <c r="M1639" s="119"/>
      <c r="N1639" s="117"/>
      <c r="O1639" s="119"/>
      <c r="P1639" s="101" t="e">
        <f>VLOOKUP(N1639,'MATERIAL LIST'!$A$2:$B$64,2,FALSE)</f>
        <v>#N/A</v>
      </c>
      <c r="Q1639" s="119"/>
      <c r="R1639" s="119"/>
      <c r="S1639" s="166"/>
      <c r="T1639" s="119"/>
      <c r="U1639" s="167"/>
      <c r="V1639" s="119"/>
      <c r="W1639" s="78" t="e">
        <f>VLOOKUP(A1820, 'adm1'!A$2:B$15, 2, FALSE)</f>
        <v>#N/A</v>
      </c>
      <c r="X1639" s="16" t="e">
        <f>VLOOKUP(C1820, 'adm2'!A$2:B$62, 2, FALSE)</f>
        <v>#N/A</v>
      </c>
      <c r="Y1639" s="16" t="e">
        <f>VLOOKUP(E1820, 'adm3'!A$2:B$273, 2, FALSE)</f>
        <v>#N/A</v>
      </c>
      <c r="Z1639" s="16" t="e">
        <f>VLOOKUP(G1820, stle!A$2:B$5250, 2, FALSE)</f>
        <v>#N/A</v>
      </c>
    </row>
    <row r="1640" spans="1:26" s="34" customFormat="1">
      <c r="A1640" s="119"/>
      <c r="B1640" s="163" t="e">
        <f t="shared" si="36"/>
        <v>#N/A</v>
      </c>
      <c r="C1640" s="119"/>
      <c r="D1640" s="163" t="e">
        <f t="shared" si="37"/>
        <v>#N/A</v>
      </c>
      <c r="E1640" s="119"/>
      <c r="F1640" s="164" t="e">
        <f t="shared" si="38"/>
        <v>#N/A</v>
      </c>
      <c r="G1640" s="119"/>
      <c r="H1640" s="163" t="e">
        <f t="shared" si="39"/>
        <v>#N/A</v>
      </c>
      <c r="I1640" s="163"/>
      <c r="J1640" s="165"/>
      <c r="K1640" s="119"/>
      <c r="L1640" s="119"/>
      <c r="M1640" s="119"/>
      <c r="N1640" s="117"/>
      <c r="O1640" s="119"/>
      <c r="P1640" s="101" t="e">
        <f>VLOOKUP(N1640,'MATERIAL LIST'!$A$2:$B$64,2,FALSE)</f>
        <v>#N/A</v>
      </c>
      <c r="Q1640" s="119"/>
      <c r="R1640" s="119"/>
      <c r="S1640" s="166"/>
      <c r="T1640" s="119"/>
      <c r="U1640" s="167"/>
      <c r="V1640" s="119"/>
      <c r="W1640" s="78" t="e">
        <f>VLOOKUP(A1821, 'adm1'!A$2:B$15, 2, FALSE)</f>
        <v>#N/A</v>
      </c>
      <c r="X1640" s="16" t="e">
        <f>VLOOKUP(C1821, 'adm2'!A$2:B$62, 2, FALSE)</f>
        <v>#N/A</v>
      </c>
      <c r="Y1640" s="16" t="e">
        <f>VLOOKUP(E1821, 'adm3'!A$2:B$273, 2, FALSE)</f>
        <v>#N/A</v>
      </c>
      <c r="Z1640" s="16" t="e">
        <f>VLOOKUP(G1821, stle!A$2:B$5250, 2, FALSE)</f>
        <v>#N/A</v>
      </c>
    </row>
    <row r="1641" spans="1:26" s="34" customFormat="1">
      <c r="A1641" s="119"/>
      <c r="B1641" s="163" t="e">
        <f t="shared" si="36"/>
        <v>#N/A</v>
      </c>
      <c r="C1641" s="119"/>
      <c r="D1641" s="163" t="e">
        <f t="shared" si="37"/>
        <v>#N/A</v>
      </c>
      <c r="E1641" s="119"/>
      <c r="F1641" s="164" t="e">
        <f t="shared" si="38"/>
        <v>#N/A</v>
      </c>
      <c r="G1641" s="119"/>
      <c r="H1641" s="163" t="e">
        <f t="shared" si="39"/>
        <v>#N/A</v>
      </c>
      <c r="I1641" s="163"/>
      <c r="J1641" s="165"/>
      <c r="K1641" s="119"/>
      <c r="L1641" s="119"/>
      <c r="M1641" s="119"/>
      <c r="N1641" s="117"/>
      <c r="O1641" s="119"/>
      <c r="P1641" s="101" t="e">
        <f>VLOOKUP(N1641,'MATERIAL LIST'!$A$2:$B$64,2,FALSE)</f>
        <v>#N/A</v>
      </c>
      <c r="Q1641" s="119"/>
      <c r="R1641" s="119"/>
      <c r="S1641" s="166"/>
      <c r="T1641" s="119"/>
      <c r="U1641" s="167"/>
      <c r="V1641" s="119"/>
      <c r="W1641" s="78" t="e">
        <f>VLOOKUP(A1822, 'adm1'!A$2:B$15, 2, FALSE)</f>
        <v>#N/A</v>
      </c>
      <c r="X1641" s="16" t="e">
        <f>VLOOKUP(C1822, 'adm2'!A$2:B$62, 2, FALSE)</f>
        <v>#N/A</v>
      </c>
      <c r="Y1641" s="16" t="e">
        <f>VLOOKUP(E1822, 'adm3'!A$2:B$273, 2, FALSE)</f>
        <v>#N/A</v>
      </c>
      <c r="Z1641" s="16" t="e">
        <f>VLOOKUP(G1822, stle!A$2:B$5250, 2, FALSE)</f>
        <v>#N/A</v>
      </c>
    </row>
    <row r="1642" spans="1:26" s="34" customFormat="1">
      <c r="A1642" s="119"/>
      <c r="B1642" s="163" t="e">
        <f t="shared" si="36"/>
        <v>#N/A</v>
      </c>
      <c r="C1642" s="119"/>
      <c r="D1642" s="163" t="e">
        <f t="shared" si="37"/>
        <v>#N/A</v>
      </c>
      <c r="E1642" s="119"/>
      <c r="F1642" s="164" t="e">
        <f t="shared" si="38"/>
        <v>#N/A</v>
      </c>
      <c r="G1642" s="119"/>
      <c r="H1642" s="163" t="e">
        <f t="shared" si="39"/>
        <v>#N/A</v>
      </c>
      <c r="I1642" s="163"/>
      <c r="J1642" s="165"/>
      <c r="K1642" s="119"/>
      <c r="L1642" s="119"/>
      <c r="M1642" s="119"/>
      <c r="N1642" s="117"/>
      <c r="O1642" s="119"/>
      <c r="P1642" s="101" t="e">
        <f>VLOOKUP(N1642,'MATERIAL LIST'!$A$2:$B$64,2,FALSE)</f>
        <v>#N/A</v>
      </c>
      <c r="Q1642" s="119"/>
      <c r="R1642" s="119"/>
      <c r="S1642" s="166"/>
      <c r="T1642" s="119"/>
      <c r="U1642" s="167"/>
      <c r="V1642" s="119"/>
      <c r="W1642" s="78" t="e">
        <f>VLOOKUP(A1823, 'adm1'!A$2:B$15, 2, FALSE)</f>
        <v>#N/A</v>
      </c>
      <c r="X1642" s="16" t="e">
        <f>VLOOKUP(C1823, 'adm2'!A$2:B$62, 2, FALSE)</f>
        <v>#N/A</v>
      </c>
      <c r="Y1642" s="16" t="e">
        <f>VLOOKUP(E1823, 'adm3'!A$2:B$273, 2, FALSE)</f>
        <v>#N/A</v>
      </c>
      <c r="Z1642" s="16" t="e">
        <f>VLOOKUP(G1823, stle!A$2:B$5250, 2, FALSE)</f>
        <v>#N/A</v>
      </c>
    </row>
    <row r="1643" spans="1:26" s="34" customFormat="1">
      <c r="A1643" s="119"/>
      <c r="B1643" s="163" t="e">
        <f t="shared" si="36"/>
        <v>#N/A</v>
      </c>
      <c r="C1643" s="119"/>
      <c r="D1643" s="163" t="e">
        <f t="shared" si="37"/>
        <v>#N/A</v>
      </c>
      <c r="E1643" s="119"/>
      <c r="F1643" s="164" t="e">
        <f t="shared" si="38"/>
        <v>#N/A</v>
      </c>
      <c r="G1643" s="119"/>
      <c r="H1643" s="163" t="e">
        <f t="shared" si="39"/>
        <v>#N/A</v>
      </c>
      <c r="I1643" s="163"/>
      <c r="J1643" s="165"/>
      <c r="K1643" s="119"/>
      <c r="L1643" s="119"/>
      <c r="M1643" s="119"/>
      <c r="N1643" s="117"/>
      <c r="O1643" s="119"/>
      <c r="P1643" s="101" t="e">
        <f>VLOOKUP(N1643,'MATERIAL LIST'!$A$2:$B$64,2,FALSE)</f>
        <v>#N/A</v>
      </c>
      <c r="Q1643" s="119"/>
      <c r="R1643" s="119"/>
      <c r="S1643" s="166"/>
      <c r="T1643" s="119"/>
      <c r="U1643" s="167"/>
      <c r="V1643" s="119"/>
      <c r="W1643" s="78" t="e">
        <f>VLOOKUP(A1824, 'adm1'!A$2:B$15, 2, FALSE)</f>
        <v>#N/A</v>
      </c>
      <c r="X1643" s="16" t="e">
        <f>VLOOKUP(C1824, 'adm2'!A$2:B$62, 2, FALSE)</f>
        <v>#N/A</v>
      </c>
      <c r="Y1643" s="16" t="e">
        <f>VLOOKUP(E1824, 'adm3'!A$2:B$273, 2, FALSE)</f>
        <v>#N/A</v>
      </c>
      <c r="Z1643" s="16" t="e">
        <f>VLOOKUP(G1824, stle!A$2:B$5250, 2, FALSE)</f>
        <v>#N/A</v>
      </c>
    </row>
    <row r="1644" spans="1:26" s="34" customFormat="1">
      <c r="A1644" s="119"/>
      <c r="B1644" s="163" t="e">
        <f t="shared" si="36"/>
        <v>#N/A</v>
      </c>
      <c r="C1644" s="119"/>
      <c r="D1644" s="163" t="e">
        <f t="shared" si="37"/>
        <v>#N/A</v>
      </c>
      <c r="E1644" s="119"/>
      <c r="F1644" s="164" t="e">
        <f t="shared" si="38"/>
        <v>#N/A</v>
      </c>
      <c r="G1644" s="119"/>
      <c r="H1644" s="163" t="e">
        <f t="shared" si="39"/>
        <v>#N/A</v>
      </c>
      <c r="I1644" s="163"/>
      <c r="J1644" s="165"/>
      <c r="K1644" s="119"/>
      <c r="L1644" s="119"/>
      <c r="M1644" s="119"/>
      <c r="N1644" s="117"/>
      <c r="O1644" s="119"/>
      <c r="P1644" s="101" t="e">
        <f>VLOOKUP(N1644,'MATERIAL LIST'!$A$2:$B$64,2,FALSE)</f>
        <v>#N/A</v>
      </c>
      <c r="Q1644" s="119"/>
      <c r="R1644" s="119"/>
      <c r="S1644" s="166"/>
      <c r="T1644" s="119"/>
      <c r="U1644" s="167"/>
      <c r="V1644" s="119"/>
      <c r="W1644" s="78" t="e">
        <f>VLOOKUP(A1825, 'adm1'!A$2:B$15, 2, FALSE)</f>
        <v>#N/A</v>
      </c>
      <c r="X1644" s="16" t="e">
        <f>VLOOKUP(C1825, 'adm2'!A$2:B$62, 2, FALSE)</f>
        <v>#N/A</v>
      </c>
      <c r="Y1644" s="16" t="e">
        <f>VLOOKUP(E1825, 'adm3'!A$2:B$273, 2, FALSE)</f>
        <v>#N/A</v>
      </c>
      <c r="Z1644" s="16" t="e">
        <f>VLOOKUP(G1825, stle!A$2:B$5250, 2, FALSE)</f>
        <v>#N/A</v>
      </c>
    </row>
    <row r="1645" spans="1:26" s="34" customFormat="1">
      <c r="A1645" s="119"/>
      <c r="B1645" s="163" t="e">
        <f t="shared" si="36"/>
        <v>#N/A</v>
      </c>
      <c r="C1645" s="119"/>
      <c r="D1645" s="163" t="e">
        <f t="shared" si="37"/>
        <v>#N/A</v>
      </c>
      <c r="E1645" s="119"/>
      <c r="F1645" s="164" t="e">
        <f t="shared" si="38"/>
        <v>#N/A</v>
      </c>
      <c r="G1645" s="119"/>
      <c r="H1645" s="163" t="e">
        <f t="shared" si="39"/>
        <v>#N/A</v>
      </c>
      <c r="I1645" s="163"/>
      <c r="J1645" s="165"/>
      <c r="K1645" s="119"/>
      <c r="L1645" s="119"/>
      <c r="M1645" s="119"/>
      <c r="N1645" s="117"/>
      <c r="O1645" s="119"/>
      <c r="P1645" s="101" t="e">
        <f>VLOOKUP(N1645,'MATERIAL LIST'!$A$2:$B$64,2,FALSE)</f>
        <v>#N/A</v>
      </c>
      <c r="Q1645" s="119"/>
      <c r="R1645" s="119"/>
      <c r="S1645" s="166"/>
      <c r="T1645" s="119"/>
      <c r="U1645" s="167"/>
      <c r="V1645" s="119"/>
      <c r="W1645" s="78" t="e">
        <f>VLOOKUP(A1826, 'adm1'!A$2:B$15, 2, FALSE)</f>
        <v>#N/A</v>
      </c>
      <c r="X1645" s="16" t="e">
        <f>VLOOKUP(C1826, 'adm2'!A$2:B$62, 2, FALSE)</f>
        <v>#N/A</v>
      </c>
      <c r="Y1645" s="16" t="e">
        <f>VLOOKUP(E1826, 'adm3'!A$2:B$273, 2, FALSE)</f>
        <v>#N/A</v>
      </c>
      <c r="Z1645" s="16" t="e">
        <f>VLOOKUP(G1826, stle!A$2:B$5250, 2, FALSE)</f>
        <v>#N/A</v>
      </c>
    </row>
    <row r="1646" spans="1:26" s="34" customFormat="1">
      <c r="A1646" s="119"/>
      <c r="B1646" s="163" t="e">
        <f t="shared" si="36"/>
        <v>#N/A</v>
      </c>
      <c r="C1646" s="119"/>
      <c r="D1646" s="163" t="e">
        <f t="shared" si="37"/>
        <v>#N/A</v>
      </c>
      <c r="E1646" s="119"/>
      <c r="F1646" s="164" t="e">
        <f t="shared" si="38"/>
        <v>#N/A</v>
      </c>
      <c r="G1646" s="119"/>
      <c r="H1646" s="163" t="e">
        <f t="shared" si="39"/>
        <v>#N/A</v>
      </c>
      <c r="I1646" s="163"/>
      <c r="J1646" s="165"/>
      <c r="K1646" s="119"/>
      <c r="L1646" s="119"/>
      <c r="M1646" s="119"/>
      <c r="N1646" s="117"/>
      <c r="O1646" s="119"/>
      <c r="P1646" s="101" t="e">
        <f>VLOOKUP(N1646,'MATERIAL LIST'!$A$2:$B$64,2,FALSE)</f>
        <v>#N/A</v>
      </c>
      <c r="Q1646" s="119"/>
      <c r="R1646" s="119"/>
      <c r="S1646" s="166"/>
      <c r="T1646" s="119"/>
      <c r="U1646" s="167"/>
      <c r="V1646" s="119"/>
      <c r="W1646" s="78" t="e">
        <f>VLOOKUP(A1827, 'adm1'!A$2:B$15, 2, FALSE)</f>
        <v>#N/A</v>
      </c>
      <c r="X1646" s="16" t="e">
        <f>VLOOKUP(C1827, 'adm2'!A$2:B$62, 2, FALSE)</f>
        <v>#N/A</v>
      </c>
      <c r="Y1646" s="16" t="e">
        <f>VLOOKUP(E1827, 'adm3'!A$2:B$273, 2, FALSE)</f>
        <v>#N/A</v>
      </c>
      <c r="Z1646" s="16" t="e">
        <f>VLOOKUP(G1827, stle!A$2:B$5250, 2, FALSE)</f>
        <v>#N/A</v>
      </c>
    </row>
    <row r="1647" spans="1:26" s="34" customFormat="1">
      <c r="A1647" s="119"/>
      <c r="B1647" s="163" t="e">
        <f t="shared" si="36"/>
        <v>#N/A</v>
      </c>
      <c r="C1647" s="119"/>
      <c r="D1647" s="163" t="e">
        <f t="shared" si="37"/>
        <v>#N/A</v>
      </c>
      <c r="E1647" s="119"/>
      <c r="F1647" s="164" t="e">
        <f t="shared" si="38"/>
        <v>#N/A</v>
      </c>
      <c r="G1647" s="119"/>
      <c r="H1647" s="163" t="e">
        <f t="shared" si="39"/>
        <v>#N/A</v>
      </c>
      <c r="I1647" s="163"/>
      <c r="J1647" s="165"/>
      <c r="K1647" s="119"/>
      <c r="L1647" s="119"/>
      <c r="M1647" s="119"/>
      <c r="N1647" s="117"/>
      <c r="O1647" s="119"/>
      <c r="P1647" s="101" t="e">
        <f>VLOOKUP(N1647,'MATERIAL LIST'!$A$2:$B$64,2,FALSE)</f>
        <v>#N/A</v>
      </c>
      <c r="Q1647" s="119"/>
      <c r="R1647" s="119"/>
      <c r="S1647" s="166"/>
      <c r="T1647" s="119"/>
      <c r="U1647" s="167"/>
      <c r="V1647" s="119"/>
      <c r="W1647" s="78" t="e">
        <f>VLOOKUP(A1828, 'adm1'!A$2:B$15, 2, FALSE)</f>
        <v>#N/A</v>
      </c>
      <c r="X1647" s="16" t="e">
        <f>VLOOKUP(C1828, 'adm2'!A$2:B$62, 2, FALSE)</f>
        <v>#N/A</v>
      </c>
      <c r="Y1647" s="16" t="e">
        <f>VLOOKUP(E1828, 'adm3'!A$2:B$273, 2, FALSE)</f>
        <v>#N/A</v>
      </c>
      <c r="Z1647" s="16" t="e">
        <f>VLOOKUP(G1828, stle!A$2:B$5250, 2, FALSE)</f>
        <v>#N/A</v>
      </c>
    </row>
    <row r="1648" spans="1:26" s="34" customFormat="1">
      <c r="A1648" s="119"/>
      <c r="B1648" s="163" t="e">
        <f t="shared" si="36"/>
        <v>#N/A</v>
      </c>
      <c r="C1648" s="119"/>
      <c r="D1648" s="163" t="e">
        <f t="shared" si="37"/>
        <v>#N/A</v>
      </c>
      <c r="E1648" s="119"/>
      <c r="F1648" s="164" t="e">
        <f t="shared" si="38"/>
        <v>#N/A</v>
      </c>
      <c r="G1648" s="119"/>
      <c r="H1648" s="163" t="e">
        <f t="shared" si="39"/>
        <v>#N/A</v>
      </c>
      <c r="I1648" s="163"/>
      <c r="J1648" s="165"/>
      <c r="K1648" s="119"/>
      <c r="L1648" s="119"/>
      <c r="M1648" s="119"/>
      <c r="N1648" s="117"/>
      <c r="O1648" s="119"/>
      <c r="P1648" s="101" t="e">
        <f>VLOOKUP(N1648,'MATERIAL LIST'!$A$2:$B$64,2,FALSE)</f>
        <v>#N/A</v>
      </c>
      <c r="Q1648" s="119"/>
      <c r="R1648" s="119"/>
      <c r="S1648" s="166"/>
      <c r="T1648" s="119"/>
      <c r="U1648" s="167"/>
      <c r="V1648" s="119"/>
      <c r="W1648" s="78" t="e">
        <f>VLOOKUP(A1829, 'adm1'!A$2:B$15, 2, FALSE)</f>
        <v>#N/A</v>
      </c>
      <c r="X1648" s="16" t="e">
        <f>VLOOKUP(C1829, 'adm2'!A$2:B$62, 2, FALSE)</f>
        <v>#N/A</v>
      </c>
      <c r="Y1648" s="16" t="e">
        <f>VLOOKUP(E1829, 'adm3'!A$2:B$273, 2, FALSE)</f>
        <v>#N/A</v>
      </c>
      <c r="Z1648" s="16" t="e">
        <f>VLOOKUP(G1829, stle!A$2:B$5250, 2, FALSE)</f>
        <v>#N/A</v>
      </c>
    </row>
    <row r="1649" spans="1:26" s="34" customFormat="1">
      <c r="A1649" s="119"/>
      <c r="B1649" s="163" t="e">
        <f t="shared" si="36"/>
        <v>#N/A</v>
      </c>
      <c r="C1649" s="119"/>
      <c r="D1649" s="163" t="e">
        <f t="shared" si="37"/>
        <v>#N/A</v>
      </c>
      <c r="E1649" s="119"/>
      <c r="F1649" s="164" t="e">
        <f t="shared" si="38"/>
        <v>#N/A</v>
      </c>
      <c r="G1649" s="119"/>
      <c r="H1649" s="163" t="e">
        <f t="shared" si="39"/>
        <v>#N/A</v>
      </c>
      <c r="I1649" s="163"/>
      <c r="J1649" s="165"/>
      <c r="K1649" s="119"/>
      <c r="L1649" s="119"/>
      <c r="M1649" s="119"/>
      <c r="N1649" s="117"/>
      <c r="O1649" s="119"/>
      <c r="P1649" s="101" t="e">
        <f>VLOOKUP(N1649,'MATERIAL LIST'!$A$2:$B$64,2,FALSE)</f>
        <v>#N/A</v>
      </c>
      <c r="Q1649" s="119"/>
      <c r="R1649" s="119"/>
      <c r="S1649" s="166"/>
      <c r="T1649" s="119"/>
      <c r="U1649" s="167"/>
      <c r="V1649" s="119"/>
      <c r="W1649" s="78" t="e">
        <f>VLOOKUP(A1830, 'adm1'!A$2:B$15, 2, FALSE)</f>
        <v>#N/A</v>
      </c>
      <c r="X1649" s="16" t="e">
        <f>VLOOKUP(C1830, 'adm2'!A$2:B$62, 2, FALSE)</f>
        <v>#N/A</v>
      </c>
      <c r="Y1649" s="16" t="e">
        <f>VLOOKUP(E1830, 'adm3'!A$2:B$273, 2, FALSE)</f>
        <v>#N/A</v>
      </c>
      <c r="Z1649" s="16" t="e">
        <f>VLOOKUP(G1830, stle!A$2:B$5250, 2, FALSE)</f>
        <v>#N/A</v>
      </c>
    </row>
    <row r="1650" spans="1:26" s="34" customFormat="1">
      <c r="A1650" s="119"/>
      <c r="B1650" s="163" t="e">
        <f t="shared" si="36"/>
        <v>#N/A</v>
      </c>
      <c r="C1650" s="119"/>
      <c r="D1650" s="163" t="e">
        <f t="shared" si="37"/>
        <v>#N/A</v>
      </c>
      <c r="E1650" s="119"/>
      <c r="F1650" s="164" t="e">
        <f t="shared" si="38"/>
        <v>#N/A</v>
      </c>
      <c r="G1650" s="119"/>
      <c r="H1650" s="163" t="e">
        <f t="shared" si="39"/>
        <v>#N/A</v>
      </c>
      <c r="I1650" s="163"/>
      <c r="J1650" s="165"/>
      <c r="K1650" s="119"/>
      <c r="L1650" s="119"/>
      <c r="M1650" s="119"/>
      <c r="N1650" s="117"/>
      <c r="O1650" s="119"/>
      <c r="P1650" s="101" t="e">
        <f>VLOOKUP(N1650,'MATERIAL LIST'!$A$2:$B$64,2,FALSE)</f>
        <v>#N/A</v>
      </c>
      <c r="Q1650" s="119"/>
      <c r="R1650" s="119"/>
      <c r="S1650" s="166"/>
      <c r="T1650" s="119"/>
      <c r="U1650" s="167"/>
      <c r="V1650" s="119"/>
      <c r="W1650" s="78" t="e">
        <f>VLOOKUP(A1831, 'adm1'!A$2:B$15, 2, FALSE)</f>
        <v>#N/A</v>
      </c>
      <c r="X1650" s="16" t="e">
        <f>VLOOKUP(C1831, 'adm2'!A$2:B$62, 2, FALSE)</f>
        <v>#N/A</v>
      </c>
      <c r="Y1650" s="16" t="e">
        <f>VLOOKUP(E1831, 'adm3'!A$2:B$273, 2, FALSE)</f>
        <v>#N/A</v>
      </c>
      <c r="Z1650" s="16" t="e">
        <f>VLOOKUP(G1831, stle!A$2:B$5250, 2, FALSE)</f>
        <v>#N/A</v>
      </c>
    </row>
    <row r="1651" spans="1:26" s="34" customFormat="1">
      <c r="A1651" s="119"/>
      <c r="B1651" s="163" t="e">
        <f t="shared" si="36"/>
        <v>#N/A</v>
      </c>
      <c r="C1651" s="119"/>
      <c r="D1651" s="163" t="e">
        <f t="shared" si="37"/>
        <v>#N/A</v>
      </c>
      <c r="E1651" s="119"/>
      <c r="F1651" s="164" t="e">
        <f t="shared" si="38"/>
        <v>#N/A</v>
      </c>
      <c r="G1651" s="119"/>
      <c r="H1651" s="163" t="e">
        <f t="shared" si="39"/>
        <v>#N/A</v>
      </c>
      <c r="I1651" s="163"/>
      <c r="J1651" s="165"/>
      <c r="K1651" s="119"/>
      <c r="L1651" s="119"/>
      <c r="M1651" s="119"/>
      <c r="N1651" s="117"/>
      <c r="O1651" s="119"/>
      <c r="P1651" s="101" t="e">
        <f>VLOOKUP(N1651,'MATERIAL LIST'!$A$2:$B$64,2,FALSE)</f>
        <v>#N/A</v>
      </c>
      <c r="Q1651" s="119"/>
      <c r="R1651" s="119"/>
      <c r="S1651" s="166"/>
      <c r="T1651" s="119"/>
      <c r="U1651" s="167"/>
      <c r="V1651" s="119"/>
      <c r="W1651" s="78" t="e">
        <f>VLOOKUP(A1832, 'adm1'!A$2:B$15, 2, FALSE)</f>
        <v>#N/A</v>
      </c>
      <c r="X1651" s="16" t="e">
        <f>VLOOKUP(C1832, 'adm2'!A$2:B$62, 2, FALSE)</f>
        <v>#N/A</v>
      </c>
      <c r="Y1651" s="16" t="e">
        <f>VLOOKUP(E1832, 'adm3'!A$2:B$273, 2, FALSE)</f>
        <v>#N/A</v>
      </c>
      <c r="Z1651" s="16" t="e">
        <f>VLOOKUP(G1832, stle!A$2:B$5250, 2, FALSE)</f>
        <v>#N/A</v>
      </c>
    </row>
    <row r="1652" spans="1:26" s="34" customFormat="1">
      <c r="A1652" s="119"/>
      <c r="B1652" s="163" t="e">
        <f t="shared" si="36"/>
        <v>#N/A</v>
      </c>
      <c r="C1652" s="119"/>
      <c r="D1652" s="163" t="e">
        <f t="shared" si="37"/>
        <v>#N/A</v>
      </c>
      <c r="E1652" s="119"/>
      <c r="F1652" s="164" t="e">
        <f t="shared" si="38"/>
        <v>#N/A</v>
      </c>
      <c r="G1652" s="119"/>
      <c r="H1652" s="163" t="e">
        <f t="shared" si="39"/>
        <v>#N/A</v>
      </c>
      <c r="I1652" s="163"/>
      <c r="J1652" s="165"/>
      <c r="K1652" s="119"/>
      <c r="L1652" s="119"/>
      <c r="M1652" s="119"/>
      <c r="N1652" s="117"/>
      <c r="O1652" s="119"/>
      <c r="P1652" s="101" t="e">
        <f>VLOOKUP(N1652,'MATERIAL LIST'!$A$2:$B$64,2,FALSE)</f>
        <v>#N/A</v>
      </c>
      <c r="Q1652" s="119"/>
      <c r="R1652" s="119"/>
      <c r="S1652" s="166"/>
      <c r="T1652" s="119"/>
      <c r="U1652" s="167"/>
      <c r="V1652" s="119"/>
      <c r="W1652" s="78" t="e">
        <f>VLOOKUP(A1833, 'adm1'!A$2:B$15, 2, FALSE)</f>
        <v>#N/A</v>
      </c>
      <c r="X1652" s="16" t="e">
        <f>VLOOKUP(C1833, 'adm2'!A$2:B$62, 2, FALSE)</f>
        <v>#N/A</v>
      </c>
      <c r="Y1652" s="16" t="e">
        <f>VLOOKUP(E1833, 'adm3'!A$2:B$273, 2, FALSE)</f>
        <v>#N/A</v>
      </c>
      <c r="Z1652" s="16" t="e">
        <f>VLOOKUP(G1833, stle!A$2:B$5250, 2, FALSE)</f>
        <v>#N/A</v>
      </c>
    </row>
    <row r="1653" spans="1:26" s="34" customFormat="1">
      <c r="A1653" s="119"/>
      <c r="B1653" s="163" t="e">
        <f t="shared" si="36"/>
        <v>#N/A</v>
      </c>
      <c r="C1653" s="119"/>
      <c r="D1653" s="163" t="e">
        <f t="shared" si="37"/>
        <v>#N/A</v>
      </c>
      <c r="E1653" s="119"/>
      <c r="F1653" s="164" t="e">
        <f t="shared" si="38"/>
        <v>#N/A</v>
      </c>
      <c r="G1653" s="119"/>
      <c r="H1653" s="163" t="e">
        <f t="shared" si="39"/>
        <v>#N/A</v>
      </c>
      <c r="I1653" s="163"/>
      <c r="J1653" s="165"/>
      <c r="K1653" s="119"/>
      <c r="L1653" s="119"/>
      <c r="M1653" s="119"/>
      <c r="N1653" s="117"/>
      <c r="O1653" s="119"/>
      <c r="P1653" s="101" t="e">
        <f>VLOOKUP(N1653,'MATERIAL LIST'!$A$2:$B$64,2,FALSE)</f>
        <v>#N/A</v>
      </c>
      <c r="Q1653" s="119"/>
      <c r="R1653" s="119"/>
      <c r="S1653" s="166"/>
      <c r="T1653" s="119"/>
      <c r="U1653" s="167"/>
      <c r="V1653" s="119"/>
      <c r="W1653" s="78" t="e">
        <f>VLOOKUP(A1834, 'adm1'!A$2:B$15, 2, FALSE)</f>
        <v>#N/A</v>
      </c>
      <c r="X1653" s="16" t="e">
        <f>VLOOKUP(C1834, 'adm2'!A$2:B$62, 2, FALSE)</f>
        <v>#N/A</v>
      </c>
      <c r="Y1653" s="16" t="e">
        <f>VLOOKUP(E1834, 'adm3'!A$2:B$273, 2, FALSE)</f>
        <v>#N/A</v>
      </c>
      <c r="Z1653" s="16" t="e">
        <f>VLOOKUP(G1834, stle!A$2:B$5250, 2, FALSE)</f>
        <v>#N/A</v>
      </c>
    </row>
    <row r="1654" spans="1:26" s="34" customFormat="1">
      <c r="A1654" s="119"/>
      <c r="B1654" s="163" t="e">
        <f t="shared" si="36"/>
        <v>#N/A</v>
      </c>
      <c r="C1654" s="119"/>
      <c r="D1654" s="163" t="e">
        <f t="shared" si="37"/>
        <v>#N/A</v>
      </c>
      <c r="E1654" s="119"/>
      <c r="F1654" s="164" t="e">
        <f t="shared" si="38"/>
        <v>#N/A</v>
      </c>
      <c r="G1654" s="119"/>
      <c r="H1654" s="163" t="e">
        <f t="shared" si="39"/>
        <v>#N/A</v>
      </c>
      <c r="I1654" s="163"/>
      <c r="J1654" s="165"/>
      <c r="K1654" s="119"/>
      <c r="L1654" s="119"/>
      <c r="M1654" s="119"/>
      <c r="N1654" s="117"/>
      <c r="O1654" s="119"/>
      <c r="P1654" s="101" t="e">
        <f>VLOOKUP(N1654,'MATERIAL LIST'!$A$2:$B$64,2,FALSE)</f>
        <v>#N/A</v>
      </c>
      <c r="Q1654" s="119"/>
      <c r="R1654" s="119"/>
      <c r="S1654" s="166"/>
      <c r="T1654" s="119"/>
      <c r="U1654" s="167"/>
      <c r="V1654" s="119"/>
      <c r="W1654" s="78" t="e">
        <f>VLOOKUP(A1835, 'adm1'!A$2:B$15, 2, FALSE)</f>
        <v>#N/A</v>
      </c>
      <c r="X1654" s="16" t="e">
        <f>VLOOKUP(C1835, 'adm2'!A$2:B$62, 2, FALSE)</f>
        <v>#N/A</v>
      </c>
      <c r="Y1654" s="16" t="e">
        <f>VLOOKUP(E1835, 'adm3'!A$2:B$273, 2, FALSE)</f>
        <v>#N/A</v>
      </c>
      <c r="Z1654" s="16" t="e">
        <f>VLOOKUP(G1835, stle!A$2:B$5250, 2, FALSE)</f>
        <v>#N/A</v>
      </c>
    </row>
    <row r="1655" spans="1:26" s="34" customFormat="1">
      <c r="A1655" s="119"/>
      <c r="B1655" s="163" t="e">
        <f t="shared" si="36"/>
        <v>#N/A</v>
      </c>
      <c r="C1655" s="119"/>
      <c r="D1655" s="163" t="e">
        <f t="shared" si="37"/>
        <v>#N/A</v>
      </c>
      <c r="E1655" s="119"/>
      <c r="F1655" s="164" t="e">
        <f t="shared" si="38"/>
        <v>#N/A</v>
      </c>
      <c r="G1655" s="119"/>
      <c r="H1655" s="163" t="e">
        <f t="shared" si="39"/>
        <v>#N/A</v>
      </c>
      <c r="I1655" s="163"/>
      <c r="J1655" s="165"/>
      <c r="K1655" s="119"/>
      <c r="L1655" s="119"/>
      <c r="M1655" s="119"/>
      <c r="N1655" s="117"/>
      <c r="O1655" s="119"/>
      <c r="P1655" s="101" t="e">
        <f>VLOOKUP(N1655,'MATERIAL LIST'!$A$2:$B$64,2,FALSE)</f>
        <v>#N/A</v>
      </c>
      <c r="Q1655" s="119"/>
      <c r="R1655" s="119"/>
      <c r="S1655" s="166"/>
      <c r="T1655" s="119"/>
      <c r="U1655" s="167"/>
      <c r="V1655" s="119"/>
      <c r="W1655" s="78" t="e">
        <f>VLOOKUP(A1836, 'adm1'!A$2:B$15, 2, FALSE)</f>
        <v>#N/A</v>
      </c>
      <c r="X1655" s="16" t="e">
        <f>VLOOKUP(C1836, 'adm2'!A$2:B$62, 2, FALSE)</f>
        <v>#N/A</v>
      </c>
      <c r="Y1655" s="16" t="e">
        <f>VLOOKUP(E1836, 'adm3'!A$2:B$273, 2, FALSE)</f>
        <v>#N/A</v>
      </c>
      <c r="Z1655" s="16" t="e">
        <f>VLOOKUP(G1836, stle!A$2:B$5250, 2, FALSE)</f>
        <v>#N/A</v>
      </c>
    </row>
    <row r="1656" spans="1:26" s="34" customFormat="1">
      <c r="A1656" s="119"/>
      <c r="B1656" s="163" t="e">
        <f t="shared" si="36"/>
        <v>#N/A</v>
      </c>
      <c r="C1656" s="119"/>
      <c r="D1656" s="163" t="e">
        <f t="shared" si="37"/>
        <v>#N/A</v>
      </c>
      <c r="E1656" s="119"/>
      <c r="F1656" s="164" t="e">
        <f t="shared" si="38"/>
        <v>#N/A</v>
      </c>
      <c r="G1656" s="119"/>
      <c r="H1656" s="163" t="e">
        <f t="shared" si="39"/>
        <v>#N/A</v>
      </c>
      <c r="I1656" s="163"/>
      <c r="J1656" s="165"/>
      <c r="K1656" s="119"/>
      <c r="L1656" s="119"/>
      <c r="M1656" s="119"/>
      <c r="N1656" s="117"/>
      <c r="O1656" s="119"/>
      <c r="P1656" s="101" t="e">
        <f>VLOOKUP(N1656,'MATERIAL LIST'!$A$2:$B$64,2,FALSE)</f>
        <v>#N/A</v>
      </c>
      <c r="Q1656" s="119"/>
      <c r="R1656" s="119"/>
      <c r="S1656" s="166"/>
      <c r="T1656" s="119"/>
      <c r="U1656" s="167"/>
      <c r="V1656" s="119"/>
      <c r="W1656" s="78" t="e">
        <f>VLOOKUP(A1837, 'adm1'!A$2:B$15, 2, FALSE)</f>
        <v>#N/A</v>
      </c>
      <c r="X1656" s="16" t="e">
        <f>VLOOKUP(C1837, 'adm2'!A$2:B$62, 2, FALSE)</f>
        <v>#N/A</v>
      </c>
      <c r="Y1656" s="16" t="e">
        <f>VLOOKUP(E1837, 'adm3'!A$2:B$273, 2, FALSE)</f>
        <v>#N/A</v>
      </c>
      <c r="Z1656" s="16" t="e">
        <f>VLOOKUP(G1837, stle!A$2:B$5250, 2, FALSE)</f>
        <v>#N/A</v>
      </c>
    </row>
    <row r="1657" spans="1:26" s="34" customFormat="1">
      <c r="A1657" s="119"/>
      <c r="B1657" s="163" t="e">
        <f t="shared" si="36"/>
        <v>#N/A</v>
      </c>
      <c r="C1657" s="119"/>
      <c r="D1657" s="163" t="e">
        <f t="shared" si="37"/>
        <v>#N/A</v>
      </c>
      <c r="E1657" s="119"/>
      <c r="F1657" s="164" t="e">
        <f t="shared" si="38"/>
        <v>#N/A</v>
      </c>
      <c r="G1657" s="119"/>
      <c r="H1657" s="163" t="e">
        <f t="shared" si="39"/>
        <v>#N/A</v>
      </c>
      <c r="I1657" s="163"/>
      <c r="J1657" s="165"/>
      <c r="K1657" s="119"/>
      <c r="L1657" s="119"/>
      <c r="M1657" s="119"/>
      <c r="N1657" s="117"/>
      <c r="O1657" s="119"/>
      <c r="P1657" s="101" t="e">
        <f>VLOOKUP(N1657,'MATERIAL LIST'!$A$2:$B$64,2,FALSE)</f>
        <v>#N/A</v>
      </c>
      <c r="Q1657" s="119"/>
      <c r="R1657" s="119"/>
      <c r="S1657" s="166"/>
      <c r="T1657" s="119"/>
      <c r="U1657" s="167"/>
      <c r="V1657" s="119"/>
      <c r="W1657" s="78" t="e">
        <f>VLOOKUP(A1838, 'adm1'!A$2:B$15, 2, FALSE)</f>
        <v>#N/A</v>
      </c>
      <c r="X1657" s="16" t="e">
        <f>VLOOKUP(C1838, 'adm2'!A$2:B$62, 2, FALSE)</f>
        <v>#N/A</v>
      </c>
      <c r="Y1657" s="16" t="e">
        <f>VLOOKUP(E1838, 'adm3'!A$2:B$273, 2, FALSE)</f>
        <v>#N/A</v>
      </c>
      <c r="Z1657" s="16" t="e">
        <f>VLOOKUP(G1838, stle!A$2:B$5250, 2, FALSE)</f>
        <v>#N/A</v>
      </c>
    </row>
    <row r="1658" spans="1:26" s="34" customFormat="1">
      <c r="A1658" s="119"/>
      <c r="B1658" s="163" t="e">
        <f t="shared" si="36"/>
        <v>#N/A</v>
      </c>
      <c r="C1658" s="119"/>
      <c r="D1658" s="163" t="e">
        <f t="shared" si="37"/>
        <v>#N/A</v>
      </c>
      <c r="E1658" s="119"/>
      <c r="F1658" s="164" t="e">
        <f t="shared" si="38"/>
        <v>#N/A</v>
      </c>
      <c r="G1658" s="119"/>
      <c r="H1658" s="163" t="e">
        <f t="shared" si="39"/>
        <v>#N/A</v>
      </c>
      <c r="I1658" s="163"/>
      <c r="J1658" s="165"/>
      <c r="K1658" s="119"/>
      <c r="L1658" s="119"/>
      <c r="M1658" s="119"/>
      <c r="N1658" s="117"/>
      <c r="O1658" s="119"/>
      <c r="P1658" s="101" t="e">
        <f>VLOOKUP(N1658,'MATERIAL LIST'!$A$2:$B$64,2,FALSE)</f>
        <v>#N/A</v>
      </c>
      <c r="Q1658" s="119"/>
      <c r="R1658" s="119"/>
      <c r="S1658" s="166"/>
      <c r="T1658" s="119"/>
      <c r="U1658" s="167"/>
      <c r="V1658" s="119"/>
      <c r="W1658" s="78" t="e">
        <f>VLOOKUP(A1839, 'adm1'!A$2:B$15, 2, FALSE)</f>
        <v>#N/A</v>
      </c>
      <c r="X1658" s="16" t="e">
        <f>VLOOKUP(C1839, 'adm2'!A$2:B$62, 2, FALSE)</f>
        <v>#N/A</v>
      </c>
      <c r="Y1658" s="16" t="e">
        <f>VLOOKUP(E1839, 'adm3'!A$2:B$273, 2, FALSE)</f>
        <v>#N/A</v>
      </c>
      <c r="Z1658" s="16" t="e">
        <f>VLOOKUP(G1839, stle!A$2:B$5250, 2, FALSE)</f>
        <v>#N/A</v>
      </c>
    </row>
    <row r="1659" spans="1:26" s="34" customFormat="1">
      <c r="A1659" s="119"/>
      <c r="B1659" s="163" t="e">
        <f t="shared" si="36"/>
        <v>#N/A</v>
      </c>
      <c r="C1659" s="119"/>
      <c r="D1659" s="163" t="e">
        <f t="shared" si="37"/>
        <v>#N/A</v>
      </c>
      <c r="E1659" s="119"/>
      <c r="F1659" s="164" t="e">
        <f t="shared" si="38"/>
        <v>#N/A</v>
      </c>
      <c r="G1659" s="119"/>
      <c r="H1659" s="163" t="e">
        <f t="shared" si="39"/>
        <v>#N/A</v>
      </c>
      <c r="I1659" s="163"/>
      <c r="J1659" s="165"/>
      <c r="K1659" s="119"/>
      <c r="L1659" s="119"/>
      <c r="M1659" s="119"/>
      <c r="N1659" s="117"/>
      <c r="O1659" s="119"/>
      <c r="P1659" s="101" t="e">
        <f>VLOOKUP(N1659,'MATERIAL LIST'!$A$2:$B$64,2,FALSE)</f>
        <v>#N/A</v>
      </c>
      <c r="Q1659" s="119"/>
      <c r="R1659" s="119"/>
      <c r="S1659" s="166"/>
      <c r="T1659" s="119"/>
      <c r="U1659" s="167"/>
      <c r="V1659" s="119"/>
      <c r="W1659" s="78" t="e">
        <f>VLOOKUP(A1840, 'adm1'!A$2:B$15, 2, FALSE)</f>
        <v>#N/A</v>
      </c>
      <c r="X1659" s="16" t="e">
        <f>VLOOKUP(C1840, 'adm2'!A$2:B$62, 2, FALSE)</f>
        <v>#N/A</v>
      </c>
      <c r="Y1659" s="16" t="e">
        <f>VLOOKUP(E1840, 'adm3'!A$2:B$273, 2, FALSE)</f>
        <v>#N/A</v>
      </c>
      <c r="Z1659" s="16" t="e">
        <f>VLOOKUP(G1840, stle!A$2:B$5250, 2, FALSE)</f>
        <v>#N/A</v>
      </c>
    </row>
    <row r="1660" spans="1:26" s="34" customFormat="1">
      <c r="A1660" s="119"/>
      <c r="B1660" s="163" t="e">
        <f t="shared" si="36"/>
        <v>#N/A</v>
      </c>
      <c r="C1660" s="119"/>
      <c r="D1660" s="163" t="e">
        <f t="shared" si="37"/>
        <v>#N/A</v>
      </c>
      <c r="E1660" s="119"/>
      <c r="F1660" s="164" t="e">
        <f t="shared" si="38"/>
        <v>#N/A</v>
      </c>
      <c r="G1660" s="119"/>
      <c r="H1660" s="163" t="e">
        <f t="shared" si="39"/>
        <v>#N/A</v>
      </c>
      <c r="I1660" s="163"/>
      <c r="J1660" s="165"/>
      <c r="K1660" s="119"/>
      <c r="L1660" s="119"/>
      <c r="M1660" s="119"/>
      <c r="N1660" s="117"/>
      <c r="O1660" s="119"/>
      <c r="P1660" s="101" t="e">
        <f>VLOOKUP(N1660,'MATERIAL LIST'!$A$2:$B$64,2,FALSE)</f>
        <v>#N/A</v>
      </c>
      <c r="Q1660" s="119"/>
      <c r="R1660" s="119"/>
      <c r="S1660" s="166"/>
      <c r="T1660" s="119"/>
      <c r="U1660" s="167"/>
      <c r="V1660" s="119"/>
      <c r="W1660" s="78" t="e">
        <f>VLOOKUP(A1841, 'adm1'!A$2:B$15, 2, FALSE)</f>
        <v>#N/A</v>
      </c>
      <c r="X1660" s="16" t="e">
        <f>VLOOKUP(C1841, 'adm2'!A$2:B$62, 2, FALSE)</f>
        <v>#N/A</v>
      </c>
      <c r="Y1660" s="16" t="e">
        <f>VLOOKUP(E1841, 'adm3'!A$2:B$273, 2, FALSE)</f>
        <v>#N/A</v>
      </c>
      <c r="Z1660" s="16" t="e">
        <f>VLOOKUP(G1841, stle!A$2:B$5250, 2, FALSE)</f>
        <v>#N/A</v>
      </c>
    </row>
    <row r="1661" spans="1:26" s="34" customFormat="1">
      <c r="A1661" s="119"/>
      <c r="B1661" s="163" t="e">
        <f t="shared" si="36"/>
        <v>#N/A</v>
      </c>
      <c r="C1661" s="119"/>
      <c r="D1661" s="163" t="e">
        <f t="shared" si="37"/>
        <v>#N/A</v>
      </c>
      <c r="E1661" s="119"/>
      <c r="F1661" s="164" t="e">
        <f t="shared" si="38"/>
        <v>#N/A</v>
      </c>
      <c r="G1661" s="119"/>
      <c r="H1661" s="163" t="e">
        <f t="shared" si="39"/>
        <v>#N/A</v>
      </c>
      <c r="I1661" s="163"/>
      <c r="J1661" s="165"/>
      <c r="K1661" s="119"/>
      <c r="L1661" s="119"/>
      <c r="M1661" s="119"/>
      <c r="N1661" s="117"/>
      <c r="O1661" s="119"/>
      <c r="P1661" s="101" t="e">
        <f>VLOOKUP(N1661,'MATERIAL LIST'!$A$2:$B$64,2,FALSE)</f>
        <v>#N/A</v>
      </c>
      <c r="Q1661" s="119"/>
      <c r="R1661" s="119"/>
      <c r="S1661" s="166"/>
      <c r="T1661" s="119"/>
      <c r="U1661" s="167"/>
      <c r="V1661" s="119"/>
      <c r="W1661" s="78" t="e">
        <f>VLOOKUP(A1842, 'adm1'!A$2:B$15, 2, FALSE)</f>
        <v>#N/A</v>
      </c>
      <c r="X1661" s="16" t="e">
        <f>VLOOKUP(C1842, 'adm2'!A$2:B$62, 2, FALSE)</f>
        <v>#N/A</v>
      </c>
      <c r="Y1661" s="16" t="e">
        <f>VLOOKUP(E1842, 'adm3'!A$2:B$273, 2, FALSE)</f>
        <v>#N/A</v>
      </c>
      <c r="Z1661" s="16" t="e">
        <f>VLOOKUP(G1842, stle!A$2:B$5250, 2, FALSE)</f>
        <v>#N/A</v>
      </c>
    </row>
    <row r="1662" spans="1:26" s="34" customFormat="1">
      <c r="A1662" s="119"/>
      <c r="B1662" s="163" t="e">
        <f t="shared" si="36"/>
        <v>#N/A</v>
      </c>
      <c r="C1662" s="119"/>
      <c r="D1662" s="163" t="e">
        <f t="shared" si="37"/>
        <v>#N/A</v>
      </c>
      <c r="E1662" s="119"/>
      <c r="F1662" s="164" t="e">
        <f t="shared" si="38"/>
        <v>#N/A</v>
      </c>
      <c r="G1662" s="119"/>
      <c r="H1662" s="163" t="e">
        <f t="shared" si="39"/>
        <v>#N/A</v>
      </c>
      <c r="I1662" s="163"/>
      <c r="J1662" s="165"/>
      <c r="K1662" s="119"/>
      <c r="L1662" s="119"/>
      <c r="M1662" s="119"/>
      <c r="N1662" s="117"/>
      <c r="O1662" s="119"/>
      <c r="P1662" s="101" t="e">
        <f>VLOOKUP(N1662,'MATERIAL LIST'!$A$2:$B$64,2,FALSE)</f>
        <v>#N/A</v>
      </c>
      <c r="Q1662" s="119"/>
      <c r="R1662" s="119"/>
      <c r="S1662" s="166"/>
      <c r="T1662" s="119"/>
      <c r="U1662" s="167"/>
      <c r="V1662" s="119"/>
      <c r="W1662" s="78" t="e">
        <f>VLOOKUP(A1843, 'adm1'!A$2:B$15, 2, FALSE)</f>
        <v>#N/A</v>
      </c>
      <c r="X1662" s="16" t="e">
        <f>VLOOKUP(C1843, 'adm2'!A$2:B$62, 2, FALSE)</f>
        <v>#N/A</v>
      </c>
      <c r="Y1662" s="16" t="e">
        <f>VLOOKUP(E1843, 'adm3'!A$2:B$273, 2, FALSE)</f>
        <v>#N/A</v>
      </c>
      <c r="Z1662" s="16" t="e">
        <f>VLOOKUP(G1843, stle!A$2:B$5250, 2, FALSE)</f>
        <v>#N/A</v>
      </c>
    </row>
    <row r="1663" spans="1:26" s="34" customFormat="1">
      <c r="A1663" s="119"/>
      <c r="B1663" s="163" t="e">
        <f t="shared" si="36"/>
        <v>#N/A</v>
      </c>
      <c r="C1663" s="119"/>
      <c r="D1663" s="163" t="e">
        <f t="shared" si="37"/>
        <v>#N/A</v>
      </c>
      <c r="E1663" s="119"/>
      <c r="F1663" s="164" t="e">
        <f t="shared" si="38"/>
        <v>#N/A</v>
      </c>
      <c r="G1663" s="119"/>
      <c r="H1663" s="163" t="e">
        <f t="shared" si="39"/>
        <v>#N/A</v>
      </c>
      <c r="I1663" s="163"/>
      <c r="J1663" s="165"/>
      <c r="K1663" s="119"/>
      <c r="L1663" s="119"/>
      <c r="M1663" s="119"/>
      <c r="N1663" s="117"/>
      <c r="O1663" s="119"/>
      <c r="P1663" s="101" t="e">
        <f>VLOOKUP(N1663,'MATERIAL LIST'!$A$2:$B$64,2,FALSE)</f>
        <v>#N/A</v>
      </c>
      <c r="Q1663" s="119"/>
      <c r="R1663" s="119"/>
      <c r="S1663" s="166"/>
      <c r="T1663" s="119"/>
      <c r="U1663" s="167"/>
      <c r="V1663" s="119"/>
      <c r="W1663" s="78" t="e">
        <f>VLOOKUP(A1844, 'adm1'!A$2:B$15, 2, FALSE)</f>
        <v>#N/A</v>
      </c>
      <c r="X1663" s="16" t="e">
        <f>VLOOKUP(C1844, 'adm2'!A$2:B$62, 2, FALSE)</f>
        <v>#N/A</v>
      </c>
      <c r="Y1663" s="16" t="e">
        <f>VLOOKUP(E1844, 'adm3'!A$2:B$273, 2, FALSE)</f>
        <v>#N/A</v>
      </c>
      <c r="Z1663" s="16" t="e">
        <f>VLOOKUP(G1844, stle!A$2:B$5250, 2, FALSE)</f>
        <v>#N/A</v>
      </c>
    </row>
    <row r="1664" spans="1:26" s="34" customFormat="1">
      <c r="A1664" s="119"/>
      <c r="B1664" s="163" t="e">
        <f t="shared" si="36"/>
        <v>#N/A</v>
      </c>
      <c r="C1664" s="119"/>
      <c r="D1664" s="163" t="e">
        <f t="shared" si="37"/>
        <v>#N/A</v>
      </c>
      <c r="E1664" s="119"/>
      <c r="F1664" s="164" t="e">
        <f t="shared" si="38"/>
        <v>#N/A</v>
      </c>
      <c r="G1664" s="119"/>
      <c r="H1664" s="163" t="e">
        <f t="shared" si="39"/>
        <v>#N/A</v>
      </c>
      <c r="I1664" s="163"/>
      <c r="J1664" s="165"/>
      <c r="K1664" s="119"/>
      <c r="L1664" s="119"/>
      <c r="M1664" s="119"/>
      <c r="N1664" s="117"/>
      <c r="O1664" s="119"/>
      <c r="P1664" s="101" t="e">
        <f>VLOOKUP(N1664,'MATERIAL LIST'!$A$2:$B$64,2,FALSE)</f>
        <v>#N/A</v>
      </c>
      <c r="Q1664" s="119"/>
      <c r="R1664" s="119"/>
      <c r="S1664" s="166"/>
      <c r="T1664" s="119"/>
      <c r="U1664" s="167"/>
      <c r="V1664" s="119"/>
      <c r="W1664" s="78" t="e">
        <f>VLOOKUP(A1845, 'adm1'!A$2:B$15, 2, FALSE)</f>
        <v>#N/A</v>
      </c>
      <c r="X1664" s="16" t="e">
        <f>VLOOKUP(C1845, 'adm2'!A$2:B$62, 2, FALSE)</f>
        <v>#N/A</v>
      </c>
      <c r="Y1664" s="16" t="e">
        <f>VLOOKUP(E1845, 'adm3'!A$2:B$273, 2, FALSE)</f>
        <v>#N/A</v>
      </c>
      <c r="Z1664" s="16" t="e">
        <f>VLOOKUP(G1845, stle!A$2:B$5250, 2, FALSE)</f>
        <v>#N/A</v>
      </c>
    </row>
    <row r="1665" spans="1:26" s="34" customFormat="1">
      <c r="A1665" s="119"/>
      <c r="B1665" s="163" t="e">
        <f t="shared" si="36"/>
        <v>#N/A</v>
      </c>
      <c r="C1665" s="119"/>
      <c r="D1665" s="163" t="e">
        <f t="shared" si="37"/>
        <v>#N/A</v>
      </c>
      <c r="E1665" s="119"/>
      <c r="F1665" s="164" t="e">
        <f t="shared" si="38"/>
        <v>#N/A</v>
      </c>
      <c r="G1665" s="119"/>
      <c r="H1665" s="163" t="e">
        <f t="shared" si="39"/>
        <v>#N/A</v>
      </c>
      <c r="I1665" s="163"/>
      <c r="J1665" s="165"/>
      <c r="K1665" s="119"/>
      <c r="L1665" s="119"/>
      <c r="M1665" s="119"/>
      <c r="N1665" s="117"/>
      <c r="O1665" s="119"/>
      <c r="P1665" s="101" t="e">
        <f>VLOOKUP(N1665,'MATERIAL LIST'!$A$2:$B$64,2,FALSE)</f>
        <v>#N/A</v>
      </c>
      <c r="Q1665" s="119"/>
      <c r="R1665" s="119"/>
      <c r="S1665" s="166"/>
      <c r="T1665" s="119"/>
      <c r="U1665" s="167"/>
      <c r="V1665" s="119"/>
      <c r="W1665" s="78" t="e">
        <f>VLOOKUP(A1846, 'adm1'!A$2:B$15, 2, FALSE)</f>
        <v>#N/A</v>
      </c>
      <c r="X1665" s="16" t="e">
        <f>VLOOKUP(C1846, 'adm2'!A$2:B$62, 2, FALSE)</f>
        <v>#N/A</v>
      </c>
      <c r="Y1665" s="16" t="e">
        <f>VLOOKUP(E1846, 'adm3'!A$2:B$273, 2, FALSE)</f>
        <v>#N/A</v>
      </c>
      <c r="Z1665" s="16" t="e">
        <f>VLOOKUP(G1846, stle!A$2:B$5250, 2, FALSE)</f>
        <v>#N/A</v>
      </c>
    </row>
    <row r="1666" spans="1:26" s="34" customFormat="1">
      <c r="A1666" s="119"/>
      <c r="B1666" s="163" t="e">
        <f t="shared" si="36"/>
        <v>#N/A</v>
      </c>
      <c r="C1666" s="119"/>
      <c r="D1666" s="163" t="e">
        <f t="shared" si="37"/>
        <v>#N/A</v>
      </c>
      <c r="E1666" s="119"/>
      <c r="F1666" s="164" t="e">
        <f t="shared" si="38"/>
        <v>#N/A</v>
      </c>
      <c r="G1666" s="119"/>
      <c r="H1666" s="163" t="e">
        <f t="shared" si="39"/>
        <v>#N/A</v>
      </c>
      <c r="I1666" s="163"/>
      <c r="J1666" s="165"/>
      <c r="K1666" s="119"/>
      <c r="L1666" s="119"/>
      <c r="M1666" s="119"/>
      <c r="N1666" s="117"/>
      <c r="O1666" s="119"/>
      <c r="P1666" s="101" t="e">
        <f>VLOOKUP(N1666,'MATERIAL LIST'!$A$2:$B$64,2,FALSE)</f>
        <v>#N/A</v>
      </c>
      <c r="Q1666" s="119"/>
      <c r="R1666" s="119"/>
      <c r="S1666" s="166"/>
      <c r="T1666" s="119"/>
      <c r="U1666" s="167"/>
      <c r="V1666" s="119"/>
      <c r="W1666" s="78" t="e">
        <f>VLOOKUP(A1847, 'adm1'!A$2:B$15, 2, FALSE)</f>
        <v>#N/A</v>
      </c>
      <c r="X1666" s="16" t="e">
        <f>VLOOKUP(C1847, 'adm2'!A$2:B$62, 2, FALSE)</f>
        <v>#N/A</v>
      </c>
      <c r="Y1666" s="16" t="e">
        <f>VLOOKUP(E1847, 'adm3'!A$2:B$273, 2, FALSE)</f>
        <v>#N/A</v>
      </c>
      <c r="Z1666" s="16" t="e">
        <f>VLOOKUP(G1847, stle!A$2:B$5250, 2, FALSE)</f>
        <v>#N/A</v>
      </c>
    </row>
    <row r="1667" spans="1:26" s="34" customFormat="1">
      <c r="A1667" s="119"/>
      <c r="B1667" s="163" t="e">
        <f t="shared" si="36"/>
        <v>#N/A</v>
      </c>
      <c r="C1667" s="119"/>
      <c r="D1667" s="163" t="e">
        <f t="shared" si="37"/>
        <v>#N/A</v>
      </c>
      <c r="E1667" s="119"/>
      <c r="F1667" s="164" t="e">
        <f t="shared" si="38"/>
        <v>#N/A</v>
      </c>
      <c r="G1667" s="119"/>
      <c r="H1667" s="163" t="e">
        <f t="shared" si="39"/>
        <v>#N/A</v>
      </c>
      <c r="I1667" s="163"/>
      <c r="J1667" s="165"/>
      <c r="K1667" s="119"/>
      <c r="L1667" s="119"/>
      <c r="M1667" s="119"/>
      <c r="N1667" s="117"/>
      <c r="O1667" s="119"/>
      <c r="P1667" s="101" t="e">
        <f>VLOOKUP(N1667,'MATERIAL LIST'!$A$2:$B$64,2,FALSE)</f>
        <v>#N/A</v>
      </c>
      <c r="Q1667" s="119"/>
      <c r="R1667" s="119"/>
      <c r="S1667" s="166"/>
      <c r="T1667" s="119"/>
      <c r="U1667" s="167"/>
      <c r="V1667" s="119"/>
      <c r="W1667" s="78" t="e">
        <f>VLOOKUP(A1848, 'adm1'!A$2:B$15, 2, FALSE)</f>
        <v>#N/A</v>
      </c>
      <c r="X1667" s="16" t="e">
        <f>VLOOKUP(C1848, 'adm2'!A$2:B$62, 2, FALSE)</f>
        <v>#N/A</v>
      </c>
      <c r="Y1667" s="16" t="e">
        <f>VLOOKUP(E1848, 'adm3'!A$2:B$273, 2, FALSE)</f>
        <v>#N/A</v>
      </c>
      <c r="Z1667" s="16" t="e">
        <f>VLOOKUP(G1848, stle!A$2:B$5250, 2, FALSE)</f>
        <v>#N/A</v>
      </c>
    </row>
    <row r="1668" spans="1:26" s="34" customFormat="1">
      <c r="A1668" s="119"/>
      <c r="B1668" s="163" t="e">
        <f t="shared" si="36"/>
        <v>#N/A</v>
      </c>
      <c r="C1668" s="119"/>
      <c r="D1668" s="163" t="e">
        <f t="shared" si="37"/>
        <v>#N/A</v>
      </c>
      <c r="E1668" s="119"/>
      <c r="F1668" s="164" t="e">
        <f t="shared" si="38"/>
        <v>#N/A</v>
      </c>
      <c r="G1668" s="119"/>
      <c r="H1668" s="163" t="e">
        <f t="shared" si="39"/>
        <v>#N/A</v>
      </c>
      <c r="I1668" s="163"/>
      <c r="J1668" s="165"/>
      <c r="K1668" s="119"/>
      <c r="L1668" s="119"/>
      <c r="M1668" s="119"/>
      <c r="N1668" s="117"/>
      <c r="O1668" s="119"/>
      <c r="P1668" s="101" t="e">
        <f>VLOOKUP(N1668,'MATERIAL LIST'!$A$2:$B$64,2,FALSE)</f>
        <v>#N/A</v>
      </c>
      <c r="Q1668" s="119"/>
      <c r="R1668" s="119"/>
      <c r="S1668" s="166"/>
      <c r="T1668" s="119"/>
      <c r="U1668" s="167"/>
      <c r="V1668" s="119"/>
      <c r="W1668" s="78" t="e">
        <f>VLOOKUP(A1849, 'adm1'!A$2:B$15, 2, FALSE)</f>
        <v>#N/A</v>
      </c>
      <c r="X1668" s="16" t="e">
        <f>VLOOKUP(C1849, 'adm2'!A$2:B$62, 2, FALSE)</f>
        <v>#N/A</v>
      </c>
      <c r="Y1668" s="16" t="e">
        <f>VLOOKUP(E1849, 'adm3'!A$2:B$273, 2, FALSE)</f>
        <v>#N/A</v>
      </c>
      <c r="Z1668" s="16" t="e">
        <f>VLOOKUP(G1849, stle!A$2:B$5250, 2, FALSE)</f>
        <v>#N/A</v>
      </c>
    </row>
    <row r="1669" spans="1:26" s="34" customFormat="1">
      <c r="A1669" s="119"/>
      <c r="B1669" s="163" t="e">
        <f t="shared" si="36"/>
        <v>#N/A</v>
      </c>
      <c r="C1669" s="119"/>
      <c r="D1669" s="163" t="e">
        <f t="shared" si="37"/>
        <v>#N/A</v>
      </c>
      <c r="E1669" s="119"/>
      <c r="F1669" s="164" t="e">
        <f t="shared" si="38"/>
        <v>#N/A</v>
      </c>
      <c r="G1669" s="119"/>
      <c r="H1669" s="163" t="e">
        <f t="shared" si="39"/>
        <v>#N/A</v>
      </c>
      <c r="I1669" s="163"/>
      <c r="J1669" s="165"/>
      <c r="K1669" s="119"/>
      <c r="L1669" s="119"/>
      <c r="M1669" s="119"/>
      <c r="N1669" s="117"/>
      <c r="O1669" s="119"/>
      <c r="P1669" s="101" t="e">
        <f>VLOOKUP(N1669,'MATERIAL LIST'!$A$2:$B$64,2,FALSE)</f>
        <v>#N/A</v>
      </c>
      <c r="Q1669" s="119"/>
      <c r="R1669" s="119"/>
      <c r="S1669" s="166"/>
      <c r="T1669" s="119"/>
      <c r="U1669" s="167"/>
      <c r="V1669" s="119"/>
      <c r="W1669" s="78" t="e">
        <f>VLOOKUP(A1850, 'adm1'!A$2:B$15, 2, FALSE)</f>
        <v>#N/A</v>
      </c>
      <c r="X1669" s="16" t="e">
        <f>VLOOKUP(C1850, 'adm2'!A$2:B$62, 2, FALSE)</f>
        <v>#N/A</v>
      </c>
      <c r="Y1669" s="16" t="e">
        <f>VLOOKUP(E1850, 'adm3'!A$2:B$273, 2, FALSE)</f>
        <v>#N/A</v>
      </c>
      <c r="Z1669" s="16" t="e">
        <f>VLOOKUP(G1850, stle!A$2:B$5250, 2, FALSE)</f>
        <v>#N/A</v>
      </c>
    </row>
    <row r="1670" spans="1:26" s="34" customFormat="1">
      <c r="A1670" s="119"/>
      <c r="B1670" s="163" t="e">
        <f t="shared" si="36"/>
        <v>#N/A</v>
      </c>
      <c r="C1670" s="119"/>
      <c r="D1670" s="163" t="e">
        <f t="shared" si="37"/>
        <v>#N/A</v>
      </c>
      <c r="E1670" s="119"/>
      <c r="F1670" s="164" t="e">
        <f t="shared" si="38"/>
        <v>#N/A</v>
      </c>
      <c r="G1670" s="119"/>
      <c r="H1670" s="163" t="e">
        <f t="shared" si="39"/>
        <v>#N/A</v>
      </c>
      <c r="I1670" s="163"/>
      <c r="J1670" s="165"/>
      <c r="K1670" s="119"/>
      <c r="L1670" s="119"/>
      <c r="M1670" s="119"/>
      <c r="N1670" s="117"/>
      <c r="O1670" s="119"/>
      <c r="P1670" s="101" t="e">
        <f>VLOOKUP(N1670,'MATERIAL LIST'!$A$2:$B$64,2,FALSE)</f>
        <v>#N/A</v>
      </c>
      <c r="Q1670" s="119"/>
      <c r="R1670" s="119"/>
      <c r="S1670" s="166"/>
      <c r="T1670" s="119"/>
      <c r="U1670" s="167"/>
      <c r="V1670" s="119"/>
      <c r="W1670" s="78" t="e">
        <f>VLOOKUP(A1851, 'adm1'!A$2:B$15, 2, FALSE)</f>
        <v>#N/A</v>
      </c>
      <c r="X1670" s="16" t="e">
        <f>VLOOKUP(C1851, 'adm2'!A$2:B$62, 2, FALSE)</f>
        <v>#N/A</v>
      </c>
      <c r="Y1670" s="16" t="e">
        <f>VLOOKUP(E1851, 'adm3'!A$2:B$273, 2, FALSE)</f>
        <v>#N/A</v>
      </c>
      <c r="Z1670" s="16" t="e">
        <f>VLOOKUP(G1851, stle!A$2:B$5250, 2, FALSE)</f>
        <v>#N/A</v>
      </c>
    </row>
    <row r="1671" spans="1:26" s="34" customFormat="1">
      <c r="A1671" s="119"/>
      <c r="B1671" s="163" t="e">
        <f t="shared" si="36"/>
        <v>#N/A</v>
      </c>
      <c r="C1671" s="119"/>
      <c r="D1671" s="163" t="e">
        <f t="shared" si="37"/>
        <v>#N/A</v>
      </c>
      <c r="E1671" s="119"/>
      <c r="F1671" s="164" t="e">
        <f t="shared" si="38"/>
        <v>#N/A</v>
      </c>
      <c r="G1671" s="119"/>
      <c r="H1671" s="163" t="e">
        <f t="shared" si="39"/>
        <v>#N/A</v>
      </c>
      <c r="I1671" s="163"/>
      <c r="J1671" s="165"/>
      <c r="K1671" s="119"/>
      <c r="L1671" s="119"/>
      <c r="M1671" s="119"/>
      <c r="N1671" s="117"/>
      <c r="O1671" s="119"/>
      <c r="P1671" s="101" t="e">
        <f>VLOOKUP(N1671,'MATERIAL LIST'!$A$2:$B$64,2,FALSE)</f>
        <v>#N/A</v>
      </c>
      <c r="Q1671" s="119"/>
      <c r="R1671" s="119"/>
      <c r="S1671" s="166"/>
      <c r="T1671" s="119"/>
      <c r="U1671" s="167"/>
      <c r="V1671" s="119"/>
      <c r="W1671" s="78" t="e">
        <f>VLOOKUP(A1852, 'adm1'!A$2:B$15, 2, FALSE)</f>
        <v>#N/A</v>
      </c>
      <c r="X1671" s="16" t="e">
        <f>VLOOKUP(C1852, 'adm2'!A$2:B$62, 2, FALSE)</f>
        <v>#N/A</v>
      </c>
      <c r="Y1671" s="16" t="e">
        <f>VLOOKUP(E1852, 'adm3'!A$2:B$273, 2, FALSE)</f>
        <v>#N/A</v>
      </c>
      <c r="Z1671" s="16" t="e">
        <f>VLOOKUP(G1852, stle!A$2:B$5250, 2, FALSE)</f>
        <v>#N/A</v>
      </c>
    </row>
    <row r="1672" spans="1:26" s="34" customFormat="1">
      <c r="A1672" s="119"/>
      <c r="B1672" s="163" t="e">
        <f t="shared" si="36"/>
        <v>#N/A</v>
      </c>
      <c r="C1672" s="119"/>
      <c r="D1672" s="163" t="e">
        <f t="shared" si="37"/>
        <v>#N/A</v>
      </c>
      <c r="E1672" s="119"/>
      <c r="F1672" s="164" t="e">
        <f t="shared" si="38"/>
        <v>#N/A</v>
      </c>
      <c r="G1672" s="119"/>
      <c r="H1672" s="163" t="e">
        <f t="shared" si="39"/>
        <v>#N/A</v>
      </c>
      <c r="I1672" s="163"/>
      <c r="J1672" s="165"/>
      <c r="K1672" s="119"/>
      <c r="L1672" s="119"/>
      <c r="M1672" s="119"/>
      <c r="N1672" s="117"/>
      <c r="O1672" s="119"/>
      <c r="P1672" s="101" t="e">
        <f>VLOOKUP(N1672,'MATERIAL LIST'!$A$2:$B$64,2,FALSE)</f>
        <v>#N/A</v>
      </c>
      <c r="Q1672" s="119"/>
      <c r="R1672" s="119"/>
      <c r="S1672" s="166"/>
      <c r="T1672" s="119"/>
      <c r="U1672" s="167"/>
      <c r="V1672" s="119"/>
      <c r="W1672" s="78" t="e">
        <f>VLOOKUP(A1853, 'adm1'!A$2:B$15, 2, FALSE)</f>
        <v>#N/A</v>
      </c>
      <c r="X1672" s="16" t="e">
        <f>VLOOKUP(C1853, 'adm2'!A$2:B$62, 2, FALSE)</f>
        <v>#N/A</v>
      </c>
      <c r="Y1672" s="16" t="e">
        <f>VLOOKUP(E1853, 'adm3'!A$2:B$273, 2, FALSE)</f>
        <v>#N/A</v>
      </c>
      <c r="Z1672" s="16" t="e">
        <f>VLOOKUP(G1853, stle!A$2:B$5250, 2, FALSE)</f>
        <v>#N/A</v>
      </c>
    </row>
    <row r="1673" spans="1:26" s="34" customFormat="1">
      <c r="A1673" s="119"/>
      <c r="B1673" s="163" t="e">
        <f t="shared" si="36"/>
        <v>#N/A</v>
      </c>
      <c r="C1673" s="119"/>
      <c r="D1673" s="163" t="e">
        <f t="shared" si="37"/>
        <v>#N/A</v>
      </c>
      <c r="E1673" s="119"/>
      <c r="F1673" s="164" t="e">
        <f t="shared" si="38"/>
        <v>#N/A</v>
      </c>
      <c r="G1673" s="119"/>
      <c r="H1673" s="163" t="e">
        <f t="shared" si="39"/>
        <v>#N/A</v>
      </c>
      <c r="I1673" s="163"/>
      <c r="J1673" s="165"/>
      <c r="K1673" s="119"/>
      <c r="L1673" s="119"/>
      <c r="M1673" s="119"/>
      <c r="N1673" s="117"/>
      <c r="O1673" s="119"/>
      <c r="P1673" s="101" t="e">
        <f>VLOOKUP(N1673,'MATERIAL LIST'!$A$2:$B$64,2,FALSE)</f>
        <v>#N/A</v>
      </c>
      <c r="Q1673" s="119"/>
      <c r="R1673" s="119"/>
      <c r="S1673" s="166"/>
      <c r="T1673" s="119"/>
      <c r="U1673" s="167"/>
      <c r="V1673" s="119"/>
      <c r="W1673" s="78" t="e">
        <f>VLOOKUP(A1854, 'adm1'!A$2:B$15, 2, FALSE)</f>
        <v>#N/A</v>
      </c>
      <c r="X1673" s="16" t="e">
        <f>VLOOKUP(C1854, 'adm2'!A$2:B$62, 2, FALSE)</f>
        <v>#N/A</v>
      </c>
      <c r="Y1673" s="16" t="e">
        <f>VLOOKUP(E1854, 'adm3'!A$2:B$273, 2, FALSE)</f>
        <v>#N/A</v>
      </c>
      <c r="Z1673" s="16" t="e">
        <f>VLOOKUP(G1854, stle!A$2:B$5250, 2, FALSE)</f>
        <v>#N/A</v>
      </c>
    </row>
    <row r="1674" spans="1:26" s="34" customFormat="1">
      <c r="A1674" s="119"/>
      <c r="B1674" s="163" t="e">
        <f t="shared" si="36"/>
        <v>#N/A</v>
      </c>
      <c r="C1674" s="119"/>
      <c r="D1674" s="163" t="e">
        <f t="shared" si="37"/>
        <v>#N/A</v>
      </c>
      <c r="E1674" s="119"/>
      <c r="F1674" s="164" t="e">
        <f t="shared" si="38"/>
        <v>#N/A</v>
      </c>
      <c r="G1674" s="119"/>
      <c r="H1674" s="163" t="e">
        <f t="shared" si="39"/>
        <v>#N/A</v>
      </c>
      <c r="I1674" s="163"/>
      <c r="J1674" s="165"/>
      <c r="K1674" s="119"/>
      <c r="L1674" s="119"/>
      <c r="M1674" s="119"/>
      <c r="N1674" s="117"/>
      <c r="O1674" s="119"/>
      <c r="P1674" s="101" t="e">
        <f>VLOOKUP(N1674,'MATERIAL LIST'!$A$2:$B$64,2,FALSE)</f>
        <v>#N/A</v>
      </c>
      <c r="Q1674" s="119"/>
      <c r="R1674" s="119"/>
      <c r="S1674" s="166"/>
      <c r="T1674" s="119"/>
      <c r="U1674" s="167"/>
      <c r="V1674" s="119"/>
      <c r="W1674" s="78" t="e">
        <f>VLOOKUP(A1855, 'adm1'!A$2:B$15, 2, FALSE)</f>
        <v>#N/A</v>
      </c>
      <c r="X1674" s="16" t="e">
        <f>VLOOKUP(C1855, 'adm2'!A$2:B$62, 2, FALSE)</f>
        <v>#N/A</v>
      </c>
      <c r="Y1674" s="16" t="e">
        <f>VLOOKUP(E1855, 'adm3'!A$2:B$273, 2, FALSE)</f>
        <v>#N/A</v>
      </c>
      <c r="Z1674" s="16" t="e">
        <f>VLOOKUP(G1855, stle!A$2:B$5250, 2, FALSE)</f>
        <v>#N/A</v>
      </c>
    </row>
    <row r="1675" spans="1:26" s="34" customFormat="1">
      <c r="A1675" s="119"/>
      <c r="B1675" s="163" t="e">
        <f t="shared" si="36"/>
        <v>#N/A</v>
      </c>
      <c r="C1675" s="119"/>
      <c r="D1675" s="163" t="e">
        <f t="shared" si="37"/>
        <v>#N/A</v>
      </c>
      <c r="E1675" s="119"/>
      <c r="F1675" s="164" t="e">
        <f t="shared" si="38"/>
        <v>#N/A</v>
      </c>
      <c r="G1675" s="119"/>
      <c r="H1675" s="163" t="e">
        <f t="shared" si="39"/>
        <v>#N/A</v>
      </c>
      <c r="I1675" s="163"/>
      <c r="J1675" s="165"/>
      <c r="K1675" s="119"/>
      <c r="L1675" s="119"/>
      <c r="M1675" s="119"/>
      <c r="N1675" s="117"/>
      <c r="O1675" s="119"/>
      <c r="P1675" s="101" t="e">
        <f>VLOOKUP(N1675,'MATERIAL LIST'!$A$2:$B$64,2,FALSE)</f>
        <v>#N/A</v>
      </c>
      <c r="Q1675" s="119"/>
      <c r="R1675" s="119"/>
      <c r="S1675" s="166"/>
      <c r="T1675" s="119"/>
      <c r="U1675" s="167"/>
      <c r="V1675" s="119"/>
      <c r="W1675" s="78" t="e">
        <f>VLOOKUP(A1856, 'adm1'!A$2:B$15, 2, FALSE)</f>
        <v>#N/A</v>
      </c>
      <c r="X1675" s="16" t="e">
        <f>VLOOKUP(C1856, 'adm2'!A$2:B$62, 2, FALSE)</f>
        <v>#N/A</v>
      </c>
      <c r="Y1675" s="16" t="e">
        <f>VLOOKUP(E1856, 'adm3'!A$2:B$273, 2, FALSE)</f>
        <v>#N/A</v>
      </c>
      <c r="Z1675" s="16" t="e">
        <f>VLOOKUP(G1856, stle!A$2:B$5250, 2, FALSE)</f>
        <v>#N/A</v>
      </c>
    </row>
    <row r="1676" spans="1:26" s="34" customFormat="1">
      <c r="A1676" s="119"/>
      <c r="B1676" s="163" t="e">
        <f t="shared" si="36"/>
        <v>#N/A</v>
      </c>
      <c r="C1676" s="119"/>
      <c r="D1676" s="163" t="e">
        <f t="shared" si="37"/>
        <v>#N/A</v>
      </c>
      <c r="E1676" s="119"/>
      <c r="F1676" s="164" t="e">
        <f t="shared" si="38"/>
        <v>#N/A</v>
      </c>
      <c r="G1676" s="119"/>
      <c r="H1676" s="163" t="e">
        <f t="shared" si="39"/>
        <v>#N/A</v>
      </c>
      <c r="I1676" s="163"/>
      <c r="J1676" s="165"/>
      <c r="K1676" s="119"/>
      <c r="L1676" s="119"/>
      <c r="M1676" s="119"/>
      <c r="N1676" s="117"/>
      <c r="O1676" s="119"/>
      <c r="P1676" s="101" t="e">
        <f>VLOOKUP(N1676,'MATERIAL LIST'!$A$2:$B$64,2,FALSE)</f>
        <v>#N/A</v>
      </c>
      <c r="Q1676" s="119"/>
      <c r="R1676" s="119"/>
      <c r="S1676" s="166"/>
      <c r="T1676" s="119"/>
      <c r="U1676" s="167"/>
      <c r="V1676" s="119"/>
      <c r="W1676" s="78" t="e">
        <f>VLOOKUP(A1857, 'adm1'!A$2:B$15, 2, FALSE)</f>
        <v>#N/A</v>
      </c>
      <c r="X1676" s="16" t="e">
        <f>VLOOKUP(C1857, 'adm2'!A$2:B$62, 2, FALSE)</f>
        <v>#N/A</v>
      </c>
      <c r="Y1676" s="16" t="e">
        <f>VLOOKUP(E1857, 'adm3'!A$2:B$273, 2, FALSE)</f>
        <v>#N/A</v>
      </c>
      <c r="Z1676" s="16" t="e">
        <f>VLOOKUP(G1857, stle!A$2:B$5250, 2, FALSE)</f>
        <v>#N/A</v>
      </c>
    </row>
    <row r="1677" spans="1:26" s="34" customFormat="1">
      <c r="A1677" s="119"/>
      <c r="B1677" s="163" t="e">
        <f t="shared" si="36"/>
        <v>#N/A</v>
      </c>
      <c r="C1677" s="119"/>
      <c r="D1677" s="163" t="e">
        <f t="shared" si="37"/>
        <v>#N/A</v>
      </c>
      <c r="E1677" s="119"/>
      <c r="F1677" s="164" t="e">
        <f t="shared" si="38"/>
        <v>#N/A</v>
      </c>
      <c r="G1677" s="119"/>
      <c r="H1677" s="163" t="e">
        <f t="shared" si="39"/>
        <v>#N/A</v>
      </c>
      <c r="I1677" s="163"/>
      <c r="J1677" s="165"/>
      <c r="K1677" s="119"/>
      <c r="L1677" s="119"/>
      <c r="M1677" s="119"/>
      <c r="N1677" s="117"/>
      <c r="O1677" s="119"/>
      <c r="P1677" s="101" t="e">
        <f>VLOOKUP(N1677,'MATERIAL LIST'!$A$2:$B$64,2,FALSE)</f>
        <v>#N/A</v>
      </c>
      <c r="Q1677" s="119"/>
      <c r="R1677" s="119"/>
      <c r="S1677" s="166"/>
      <c r="T1677" s="119"/>
      <c r="U1677" s="167"/>
      <c r="V1677" s="119"/>
      <c r="W1677" s="78" t="e">
        <f>VLOOKUP(A1858, 'adm1'!A$2:B$15, 2, FALSE)</f>
        <v>#N/A</v>
      </c>
      <c r="X1677" s="16" t="e">
        <f>VLOOKUP(C1858, 'adm2'!A$2:B$62, 2, FALSE)</f>
        <v>#N/A</v>
      </c>
      <c r="Y1677" s="16" t="e">
        <f>VLOOKUP(E1858, 'adm3'!A$2:B$273, 2, FALSE)</f>
        <v>#N/A</v>
      </c>
      <c r="Z1677" s="16" t="e">
        <f>VLOOKUP(G1858, stle!A$2:B$5250, 2, FALSE)</f>
        <v>#N/A</v>
      </c>
    </row>
    <row r="1678" spans="1:26" s="34" customFormat="1">
      <c r="A1678" s="119"/>
      <c r="B1678" s="163" t="e">
        <f t="shared" si="36"/>
        <v>#N/A</v>
      </c>
      <c r="C1678" s="119"/>
      <c r="D1678" s="163" t="e">
        <f t="shared" si="37"/>
        <v>#N/A</v>
      </c>
      <c r="E1678" s="119"/>
      <c r="F1678" s="164" t="e">
        <f t="shared" si="38"/>
        <v>#N/A</v>
      </c>
      <c r="G1678" s="119"/>
      <c r="H1678" s="163" t="e">
        <f t="shared" si="39"/>
        <v>#N/A</v>
      </c>
      <c r="I1678" s="163"/>
      <c r="J1678" s="165"/>
      <c r="K1678" s="119"/>
      <c r="L1678" s="119"/>
      <c r="M1678" s="119"/>
      <c r="N1678" s="117"/>
      <c r="O1678" s="119"/>
      <c r="P1678" s="101" t="e">
        <f>VLOOKUP(N1678,'MATERIAL LIST'!$A$2:$B$64,2,FALSE)</f>
        <v>#N/A</v>
      </c>
      <c r="Q1678" s="119"/>
      <c r="R1678" s="119"/>
      <c r="S1678" s="166"/>
      <c r="T1678" s="119"/>
      <c r="U1678" s="167"/>
      <c r="V1678" s="119"/>
      <c r="W1678" s="78" t="e">
        <f>VLOOKUP(A1859, 'adm1'!A$2:B$15, 2, FALSE)</f>
        <v>#N/A</v>
      </c>
      <c r="X1678" s="16" t="e">
        <f>VLOOKUP(C1859, 'adm2'!A$2:B$62, 2, FALSE)</f>
        <v>#N/A</v>
      </c>
      <c r="Y1678" s="16" t="e">
        <f>VLOOKUP(E1859, 'adm3'!A$2:B$273, 2, FALSE)</f>
        <v>#N/A</v>
      </c>
      <c r="Z1678" s="16" t="e">
        <f>VLOOKUP(G1859, stle!A$2:B$5250, 2, FALSE)</f>
        <v>#N/A</v>
      </c>
    </row>
    <row r="1679" spans="1:26" s="34" customFormat="1">
      <c r="A1679" s="119"/>
      <c r="B1679" s="163" t="e">
        <f t="shared" si="36"/>
        <v>#N/A</v>
      </c>
      <c r="C1679" s="119"/>
      <c r="D1679" s="163" t="e">
        <f t="shared" si="37"/>
        <v>#N/A</v>
      </c>
      <c r="E1679" s="119"/>
      <c r="F1679" s="164" t="e">
        <f t="shared" si="38"/>
        <v>#N/A</v>
      </c>
      <c r="G1679" s="119"/>
      <c r="H1679" s="163" t="e">
        <f t="shared" si="39"/>
        <v>#N/A</v>
      </c>
      <c r="I1679" s="163"/>
      <c r="J1679" s="165"/>
      <c r="K1679" s="119"/>
      <c r="L1679" s="119"/>
      <c r="M1679" s="119"/>
      <c r="N1679" s="117"/>
      <c r="O1679" s="119"/>
      <c r="P1679" s="101" t="e">
        <f>VLOOKUP(N1679,'MATERIAL LIST'!$A$2:$B$64,2,FALSE)</f>
        <v>#N/A</v>
      </c>
      <c r="Q1679" s="119"/>
      <c r="R1679" s="119"/>
      <c r="S1679" s="166"/>
      <c r="T1679" s="119"/>
      <c r="U1679" s="167"/>
      <c r="V1679" s="119"/>
      <c r="W1679" s="78" t="e">
        <f>VLOOKUP(A1860, 'adm1'!A$2:B$15, 2, FALSE)</f>
        <v>#N/A</v>
      </c>
      <c r="X1679" s="16" t="e">
        <f>VLOOKUP(C1860, 'adm2'!A$2:B$62, 2, FALSE)</f>
        <v>#N/A</v>
      </c>
      <c r="Y1679" s="16" t="e">
        <f>VLOOKUP(E1860, 'adm3'!A$2:B$273, 2, FALSE)</f>
        <v>#N/A</v>
      </c>
      <c r="Z1679" s="16" t="e">
        <f>VLOOKUP(G1860, stle!A$2:B$5250, 2, FALSE)</f>
        <v>#N/A</v>
      </c>
    </row>
    <row r="1680" spans="1:26" s="34" customFormat="1">
      <c r="A1680" s="119"/>
      <c r="B1680" s="163" t="e">
        <f t="shared" si="36"/>
        <v>#N/A</v>
      </c>
      <c r="C1680" s="119"/>
      <c r="D1680" s="163" t="e">
        <f t="shared" si="37"/>
        <v>#N/A</v>
      </c>
      <c r="E1680" s="119"/>
      <c r="F1680" s="164" t="e">
        <f t="shared" si="38"/>
        <v>#N/A</v>
      </c>
      <c r="G1680" s="119"/>
      <c r="H1680" s="163" t="e">
        <f t="shared" si="39"/>
        <v>#N/A</v>
      </c>
      <c r="I1680" s="163"/>
      <c r="J1680" s="165"/>
      <c r="K1680" s="119"/>
      <c r="L1680" s="119"/>
      <c r="M1680" s="119"/>
      <c r="N1680" s="117"/>
      <c r="O1680" s="119"/>
      <c r="P1680" s="101" t="e">
        <f>VLOOKUP(N1680,'MATERIAL LIST'!$A$2:$B$64,2,FALSE)</f>
        <v>#N/A</v>
      </c>
      <c r="Q1680" s="119"/>
      <c r="R1680" s="119"/>
      <c r="S1680" s="166"/>
      <c r="T1680" s="119"/>
      <c r="U1680" s="167"/>
      <c r="V1680" s="119"/>
      <c r="W1680" s="78" t="e">
        <f>VLOOKUP(A1861, 'adm1'!A$2:B$15, 2, FALSE)</f>
        <v>#N/A</v>
      </c>
      <c r="X1680" s="16" t="e">
        <f>VLOOKUP(C1861, 'adm2'!A$2:B$62, 2, FALSE)</f>
        <v>#N/A</v>
      </c>
      <c r="Y1680" s="16" t="e">
        <f>VLOOKUP(E1861, 'adm3'!A$2:B$273, 2, FALSE)</f>
        <v>#N/A</v>
      </c>
      <c r="Z1680" s="16" t="e">
        <f>VLOOKUP(G1861, stle!A$2:B$5250, 2, FALSE)</f>
        <v>#N/A</v>
      </c>
    </row>
    <row r="1681" spans="1:26" s="34" customFormat="1">
      <c r="A1681" s="119"/>
      <c r="B1681" s="163" t="e">
        <f t="shared" si="36"/>
        <v>#N/A</v>
      </c>
      <c r="C1681" s="119"/>
      <c r="D1681" s="163" t="e">
        <f t="shared" si="37"/>
        <v>#N/A</v>
      </c>
      <c r="E1681" s="119"/>
      <c r="F1681" s="164" t="e">
        <f t="shared" si="38"/>
        <v>#N/A</v>
      </c>
      <c r="G1681" s="119"/>
      <c r="H1681" s="163" t="e">
        <f t="shared" si="39"/>
        <v>#N/A</v>
      </c>
      <c r="I1681" s="163"/>
      <c r="J1681" s="165"/>
      <c r="K1681" s="119"/>
      <c r="L1681" s="119"/>
      <c r="M1681" s="119"/>
      <c r="N1681" s="117"/>
      <c r="O1681" s="119"/>
      <c r="P1681" s="101" t="e">
        <f>VLOOKUP(N1681,'MATERIAL LIST'!$A$2:$B$64,2,FALSE)</f>
        <v>#N/A</v>
      </c>
      <c r="Q1681" s="119"/>
      <c r="R1681" s="119"/>
      <c r="S1681" s="166"/>
      <c r="T1681" s="119"/>
      <c r="U1681" s="167"/>
      <c r="V1681" s="119"/>
      <c r="W1681" s="78" t="e">
        <f>VLOOKUP(A1862, 'adm1'!A$2:B$15, 2, FALSE)</f>
        <v>#N/A</v>
      </c>
      <c r="X1681" s="16" t="e">
        <f>VLOOKUP(C1862, 'adm2'!A$2:B$62, 2, FALSE)</f>
        <v>#N/A</v>
      </c>
      <c r="Y1681" s="16" t="e">
        <f>VLOOKUP(E1862, 'adm3'!A$2:B$273, 2, FALSE)</f>
        <v>#N/A</v>
      </c>
      <c r="Z1681" s="16" t="e">
        <f>VLOOKUP(G1862, stle!A$2:B$5250, 2, FALSE)</f>
        <v>#N/A</v>
      </c>
    </row>
    <row r="1682" spans="1:26" s="34" customFormat="1">
      <c r="A1682" s="119"/>
      <c r="B1682" s="163" t="e">
        <f t="shared" si="36"/>
        <v>#N/A</v>
      </c>
      <c r="C1682" s="119"/>
      <c r="D1682" s="163" t="e">
        <f t="shared" si="37"/>
        <v>#N/A</v>
      </c>
      <c r="E1682" s="119"/>
      <c r="F1682" s="164" t="e">
        <f t="shared" si="38"/>
        <v>#N/A</v>
      </c>
      <c r="G1682" s="119"/>
      <c r="H1682" s="163" t="e">
        <f t="shared" si="39"/>
        <v>#N/A</v>
      </c>
      <c r="I1682" s="163"/>
      <c r="J1682" s="165"/>
      <c r="K1682" s="119"/>
      <c r="L1682" s="119"/>
      <c r="M1682" s="119"/>
      <c r="N1682" s="117"/>
      <c r="O1682" s="119"/>
      <c r="P1682" s="101" t="e">
        <f>VLOOKUP(N1682,'MATERIAL LIST'!$A$2:$B$64,2,FALSE)</f>
        <v>#N/A</v>
      </c>
      <c r="Q1682" s="119"/>
      <c r="R1682" s="119"/>
      <c r="S1682" s="166"/>
      <c r="T1682" s="119"/>
      <c r="U1682" s="167"/>
      <c r="V1682" s="119"/>
      <c r="W1682" s="78" t="e">
        <f>VLOOKUP(A1863, 'adm1'!A$2:B$15, 2, FALSE)</f>
        <v>#N/A</v>
      </c>
      <c r="X1682" s="16" t="e">
        <f>VLOOKUP(C1863, 'adm2'!A$2:B$62, 2, FALSE)</f>
        <v>#N/A</v>
      </c>
      <c r="Y1682" s="16" t="e">
        <f>VLOOKUP(E1863, 'adm3'!A$2:B$273, 2, FALSE)</f>
        <v>#N/A</v>
      </c>
      <c r="Z1682" s="16" t="e">
        <f>VLOOKUP(G1863, stle!A$2:B$5250, 2, FALSE)</f>
        <v>#N/A</v>
      </c>
    </row>
    <row r="1683" spans="1:26" s="34" customFormat="1">
      <c r="A1683" s="119"/>
      <c r="B1683" s="163" t="e">
        <f t="shared" si="36"/>
        <v>#N/A</v>
      </c>
      <c r="C1683" s="119"/>
      <c r="D1683" s="163" t="e">
        <f t="shared" si="37"/>
        <v>#N/A</v>
      </c>
      <c r="E1683" s="119"/>
      <c r="F1683" s="164" t="e">
        <f t="shared" si="38"/>
        <v>#N/A</v>
      </c>
      <c r="G1683" s="119"/>
      <c r="H1683" s="163" t="e">
        <f t="shared" si="39"/>
        <v>#N/A</v>
      </c>
      <c r="I1683" s="163"/>
      <c r="J1683" s="165"/>
      <c r="K1683" s="119"/>
      <c r="L1683" s="119"/>
      <c r="M1683" s="119"/>
      <c r="N1683" s="117"/>
      <c r="O1683" s="119"/>
      <c r="P1683" s="101" t="e">
        <f>VLOOKUP(N1683,'MATERIAL LIST'!$A$2:$B$64,2,FALSE)</f>
        <v>#N/A</v>
      </c>
      <c r="Q1683" s="119"/>
      <c r="R1683" s="119"/>
      <c r="S1683" s="166"/>
      <c r="T1683" s="119"/>
      <c r="U1683" s="167"/>
      <c r="V1683" s="119"/>
      <c r="W1683" s="78" t="e">
        <f>VLOOKUP(A1864, 'adm1'!A$2:B$15, 2, FALSE)</f>
        <v>#N/A</v>
      </c>
      <c r="X1683" s="16" t="e">
        <f>VLOOKUP(C1864, 'adm2'!A$2:B$62, 2, FALSE)</f>
        <v>#N/A</v>
      </c>
      <c r="Y1683" s="16" t="e">
        <f>VLOOKUP(E1864, 'adm3'!A$2:B$273, 2, FALSE)</f>
        <v>#N/A</v>
      </c>
      <c r="Z1683" s="16" t="e">
        <f>VLOOKUP(G1864, stle!A$2:B$5250, 2, FALSE)</f>
        <v>#N/A</v>
      </c>
    </row>
    <row r="1684" spans="1:26" s="34" customFormat="1">
      <c r="A1684" s="119"/>
      <c r="B1684" s="163" t="e">
        <f t="shared" si="36"/>
        <v>#N/A</v>
      </c>
      <c r="C1684" s="119"/>
      <c r="D1684" s="163" t="e">
        <f t="shared" si="37"/>
        <v>#N/A</v>
      </c>
      <c r="E1684" s="119"/>
      <c r="F1684" s="164" t="e">
        <f t="shared" si="38"/>
        <v>#N/A</v>
      </c>
      <c r="G1684" s="119"/>
      <c r="H1684" s="163" t="e">
        <f t="shared" si="39"/>
        <v>#N/A</v>
      </c>
      <c r="I1684" s="163"/>
      <c r="J1684" s="165"/>
      <c r="K1684" s="119"/>
      <c r="L1684" s="119"/>
      <c r="M1684" s="119"/>
      <c r="N1684" s="117"/>
      <c r="O1684" s="119"/>
      <c r="P1684" s="101" t="e">
        <f>VLOOKUP(N1684,'MATERIAL LIST'!$A$2:$B$64,2,FALSE)</f>
        <v>#N/A</v>
      </c>
      <c r="Q1684" s="119"/>
      <c r="R1684" s="119"/>
      <c r="S1684" s="166"/>
      <c r="T1684" s="119"/>
      <c r="U1684" s="167"/>
      <c r="V1684" s="119"/>
      <c r="W1684" s="78" t="e">
        <f>VLOOKUP(A1865, 'adm1'!A$2:B$15, 2, FALSE)</f>
        <v>#N/A</v>
      </c>
      <c r="X1684" s="16" t="e">
        <f>VLOOKUP(C1865, 'adm2'!A$2:B$62, 2, FALSE)</f>
        <v>#N/A</v>
      </c>
      <c r="Y1684" s="16" t="e">
        <f>VLOOKUP(E1865, 'adm3'!A$2:B$273, 2, FALSE)</f>
        <v>#N/A</v>
      </c>
      <c r="Z1684" s="16" t="e">
        <f>VLOOKUP(G1865, stle!A$2:B$5250, 2, FALSE)</f>
        <v>#N/A</v>
      </c>
    </row>
    <row r="1685" spans="1:26" s="34" customFormat="1">
      <c r="A1685" s="119"/>
      <c r="B1685" s="163" t="e">
        <f t="shared" si="36"/>
        <v>#N/A</v>
      </c>
      <c r="C1685" s="119"/>
      <c r="D1685" s="163" t="e">
        <f t="shared" si="37"/>
        <v>#N/A</v>
      </c>
      <c r="E1685" s="119"/>
      <c r="F1685" s="164" t="e">
        <f t="shared" si="38"/>
        <v>#N/A</v>
      </c>
      <c r="G1685" s="119"/>
      <c r="H1685" s="163" t="e">
        <f t="shared" si="39"/>
        <v>#N/A</v>
      </c>
      <c r="I1685" s="163"/>
      <c r="J1685" s="165"/>
      <c r="K1685" s="119"/>
      <c r="L1685" s="119"/>
      <c r="M1685" s="119"/>
      <c r="N1685" s="117"/>
      <c r="O1685" s="119"/>
      <c r="P1685" s="101" t="e">
        <f>VLOOKUP(N1685,'MATERIAL LIST'!$A$2:$B$64,2,FALSE)</f>
        <v>#N/A</v>
      </c>
      <c r="Q1685" s="119"/>
      <c r="R1685" s="119"/>
      <c r="S1685" s="166"/>
      <c r="T1685" s="119"/>
      <c r="U1685" s="167"/>
      <c r="V1685" s="119"/>
      <c r="W1685" s="78" t="e">
        <f>VLOOKUP(A1866, 'adm1'!A$2:B$15, 2, FALSE)</f>
        <v>#N/A</v>
      </c>
      <c r="X1685" s="16" t="e">
        <f>VLOOKUP(C1866, 'adm2'!A$2:B$62, 2, FALSE)</f>
        <v>#N/A</v>
      </c>
      <c r="Y1685" s="16" t="e">
        <f>VLOOKUP(E1866, 'adm3'!A$2:B$273, 2, FALSE)</f>
        <v>#N/A</v>
      </c>
      <c r="Z1685" s="16" t="e">
        <f>VLOOKUP(G1866, stle!A$2:B$5250, 2, FALSE)</f>
        <v>#N/A</v>
      </c>
    </row>
    <row r="1686" spans="1:26" s="34" customFormat="1">
      <c r="A1686" s="119"/>
      <c r="B1686" s="163" t="e">
        <f t="shared" si="36"/>
        <v>#N/A</v>
      </c>
      <c r="C1686" s="119"/>
      <c r="D1686" s="163" t="e">
        <f t="shared" si="37"/>
        <v>#N/A</v>
      </c>
      <c r="E1686" s="119"/>
      <c r="F1686" s="164" t="e">
        <f t="shared" si="38"/>
        <v>#N/A</v>
      </c>
      <c r="G1686" s="119"/>
      <c r="H1686" s="163" t="e">
        <f t="shared" si="39"/>
        <v>#N/A</v>
      </c>
      <c r="I1686" s="163"/>
      <c r="J1686" s="165"/>
      <c r="K1686" s="119"/>
      <c r="L1686" s="119"/>
      <c r="M1686" s="119"/>
      <c r="N1686" s="117"/>
      <c r="O1686" s="119"/>
      <c r="P1686" s="101" t="e">
        <f>VLOOKUP(N1686,'MATERIAL LIST'!$A$2:$B$64,2,FALSE)</f>
        <v>#N/A</v>
      </c>
      <c r="Q1686" s="119"/>
      <c r="R1686" s="119"/>
      <c r="S1686" s="166"/>
      <c r="T1686" s="119"/>
      <c r="U1686" s="167"/>
      <c r="V1686" s="119"/>
      <c r="W1686" s="78" t="e">
        <f>VLOOKUP(A1867, 'adm1'!A$2:B$15, 2, FALSE)</f>
        <v>#N/A</v>
      </c>
      <c r="X1686" s="16" t="e">
        <f>VLOOKUP(C1867, 'adm2'!A$2:B$62, 2, FALSE)</f>
        <v>#N/A</v>
      </c>
      <c r="Y1686" s="16" t="e">
        <f>VLOOKUP(E1867, 'adm3'!A$2:B$273, 2, FALSE)</f>
        <v>#N/A</v>
      </c>
      <c r="Z1686" s="16" t="e">
        <f>VLOOKUP(G1867, stle!A$2:B$5250, 2, FALSE)</f>
        <v>#N/A</v>
      </c>
    </row>
    <row r="1687" spans="1:26" s="34" customFormat="1">
      <c r="A1687" s="119"/>
      <c r="B1687" s="163" t="e">
        <f t="shared" si="36"/>
        <v>#N/A</v>
      </c>
      <c r="C1687" s="119"/>
      <c r="D1687" s="163" t="e">
        <f t="shared" si="37"/>
        <v>#N/A</v>
      </c>
      <c r="E1687" s="119"/>
      <c r="F1687" s="164" t="e">
        <f t="shared" si="38"/>
        <v>#N/A</v>
      </c>
      <c r="G1687" s="119"/>
      <c r="H1687" s="163" t="e">
        <f t="shared" si="39"/>
        <v>#N/A</v>
      </c>
      <c r="I1687" s="163"/>
      <c r="J1687" s="165"/>
      <c r="K1687" s="119"/>
      <c r="L1687" s="119"/>
      <c r="M1687" s="119"/>
      <c r="N1687" s="117"/>
      <c r="O1687" s="119"/>
      <c r="P1687" s="101" t="e">
        <f>VLOOKUP(N1687,'MATERIAL LIST'!$A$2:$B$64,2,FALSE)</f>
        <v>#N/A</v>
      </c>
      <c r="Q1687" s="119"/>
      <c r="R1687" s="119"/>
      <c r="S1687" s="166"/>
      <c r="T1687" s="119"/>
      <c r="U1687" s="167"/>
      <c r="V1687" s="119"/>
      <c r="W1687" s="78" t="e">
        <f>VLOOKUP(A1868, 'adm1'!A$2:B$15, 2, FALSE)</f>
        <v>#N/A</v>
      </c>
      <c r="X1687" s="16" t="e">
        <f>VLOOKUP(C1868, 'adm2'!A$2:B$62, 2, FALSE)</f>
        <v>#N/A</v>
      </c>
      <c r="Y1687" s="16" t="e">
        <f>VLOOKUP(E1868, 'adm3'!A$2:B$273, 2, FALSE)</f>
        <v>#N/A</v>
      </c>
      <c r="Z1687" s="16" t="e">
        <f>VLOOKUP(G1868, stle!A$2:B$5250, 2, FALSE)</f>
        <v>#N/A</v>
      </c>
    </row>
    <row r="1688" spans="1:26" s="34" customFormat="1">
      <c r="A1688" s="119"/>
      <c r="B1688" s="163" t="e">
        <f t="shared" si="36"/>
        <v>#N/A</v>
      </c>
      <c r="C1688" s="119"/>
      <c r="D1688" s="163" t="e">
        <f t="shared" si="37"/>
        <v>#N/A</v>
      </c>
      <c r="E1688" s="119"/>
      <c r="F1688" s="164" t="e">
        <f t="shared" si="38"/>
        <v>#N/A</v>
      </c>
      <c r="G1688" s="119"/>
      <c r="H1688" s="163" t="e">
        <f t="shared" si="39"/>
        <v>#N/A</v>
      </c>
      <c r="I1688" s="163"/>
      <c r="J1688" s="165"/>
      <c r="K1688" s="119"/>
      <c r="L1688" s="119"/>
      <c r="M1688" s="119"/>
      <c r="N1688" s="117"/>
      <c r="O1688" s="119"/>
      <c r="P1688" s="101" t="e">
        <f>VLOOKUP(N1688,'MATERIAL LIST'!$A$2:$B$64,2,FALSE)</f>
        <v>#N/A</v>
      </c>
      <c r="Q1688" s="119"/>
      <c r="R1688" s="119"/>
      <c r="S1688" s="166"/>
      <c r="T1688" s="119"/>
      <c r="U1688" s="167"/>
      <c r="V1688" s="119"/>
      <c r="W1688" s="78" t="e">
        <f>VLOOKUP(A1869, 'adm1'!A$2:B$15, 2, FALSE)</f>
        <v>#N/A</v>
      </c>
      <c r="X1688" s="16" t="e">
        <f>VLOOKUP(C1869, 'adm2'!A$2:B$62, 2, FALSE)</f>
        <v>#N/A</v>
      </c>
      <c r="Y1688" s="16" t="e">
        <f>VLOOKUP(E1869, 'adm3'!A$2:B$273, 2, FALSE)</f>
        <v>#N/A</v>
      </c>
      <c r="Z1688" s="16" t="e">
        <f>VLOOKUP(G1869, stle!A$2:B$5250, 2, FALSE)</f>
        <v>#N/A</v>
      </c>
    </row>
    <row r="1689" spans="1:26" s="34" customFormat="1">
      <c r="A1689" s="119"/>
      <c r="B1689" s="163" t="e">
        <f t="shared" si="36"/>
        <v>#N/A</v>
      </c>
      <c r="C1689" s="119"/>
      <c r="D1689" s="163" t="e">
        <f t="shared" si="37"/>
        <v>#N/A</v>
      </c>
      <c r="E1689" s="119"/>
      <c r="F1689" s="164" t="e">
        <f t="shared" si="38"/>
        <v>#N/A</v>
      </c>
      <c r="G1689" s="119"/>
      <c r="H1689" s="163" t="e">
        <f t="shared" si="39"/>
        <v>#N/A</v>
      </c>
      <c r="I1689" s="163"/>
      <c r="J1689" s="165"/>
      <c r="K1689" s="119"/>
      <c r="L1689" s="119"/>
      <c r="M1689" s="119"/>
      <c r="N1689" s="117"/>
      <c r="O1689" s="119"/>
      <c r="P1689" s="101" t="e">
        <f>VLOOKUP(N1689,'MATERIAL LIST'!$A$2:$B$64,2,FALSE)</f>
        <v>#N/A</v>
      </c>
      <c r="Q1689" s="119"/>
      <c r="R1689" s="119"/>
      <c r="S1689" s="166"/>
      <c r="T1689" s="119"/>
      <c r="U1689" s="167"/>
      <c r="V1689" s="119"/>
      <c r="W1689" s="78" t="e">
        <f>VLOOKUP(A1870, 'adm1'!A$2:B$15, 2, FALSE)</f>
        <v>#N/A</v>
      </c>
      <c r="X1689" s="16" t="e">
        <f>VLOOKUP(C1870, 'adm2'!A$2:B$62, 2, FALSE)</f>
        <v>#N/A</v>
      </c>
      <c r="Y1689" s="16" t="e">
        <f>VLOOKUP(E1870, 'adm3'!A$2:B$273, 2, FALSE)</f>
        <v>#N/A</v>
      </c>
      <c r="Z1689" s="16" t="e">
        <f>VLOOKUP(G1870, stle!A$2:B$5250, 2, FALSE)</f>
        <v>#N/A</v>
      </c>
    </row>
    <row r="1690" spans="1:26" s="34" customFormat="1">
      <c r="A1690" s="119"/>
      <c r="B1690" s="163" t="e">
        <f t="shared" si="36"/>
        <v>#N/A</v>
      </c>
      <c r="C1690" s="119"/>
      <c r="D1690" s="163" t="e">
        <f t="shared" si="37"/>
        <v>#N/A</v>
      </c>
      <c r="E1690" s="119"/>
      <c r="F1690" s="164" t="e">
        <f t="shared" si="38"/>
        <v>#N/A</v>
      </c>
      <c r="G1690" s="119"/>
      <c r="H1690" s="163" t="e">
        <f t="shared" si="39"/>
        <v>#N/A</v>
      </c>
      <c r="I1690" s="163"/>
      <c r="J1690" s="165"/>
      <c r="K1690" s="119"/>
      <c r="L1690" s="119"/>
      <c r="M1690" s="119"/>
      <c r="N1690" s="117"/>
      <c r="O1690" s="119"/>
      <c r="P1690" s="101" t="e">
        <f>VLOOKUP(N1690,'MATERIAL LIST'!$A$2:$B$64,2,FALSE)</f>
        <v>#N/A</v>
      </c>
      <c r="Q1690" s="119"/>
      <c r="R1690" s="119"/>
      <c r="S1690" s="166"/>
      <c r="T1690" s="119"/>
      <c r="U1690" s="167"/>
      <c r="V1690" s="119"/>
      <c r="W1690" s="78" t="e">
        <f>VLOOKUP(A1871, 'adm1'!A$2:B$15, 2, FALSE)</f>
        <v>#N/A</v>
      </c>
      <c r="X1690" s="16" t="e">
        <f>VLOOKUP(C1871, 'adm2'!A$2:B$62, 2, FALSE)</f>
        <v>#N/A</v>
      </c>
      <c r="Y1690" s="16" t="e">
        <f>VLOOKUP(E1871, 'adm3'!A$2:B$273, 2, FALSE)</f>
        <v>#N/A</v>
      </c>
      <c r="Z1690" s="16" t="e">
        <f>VLOOKUP(G1871, stle!A$2:B$5250, 2, FALSE)</f>
        <v>#N/A</v>
      </c>
    </row>
    <row r="1691" spans="1:26" s="34" customFormat="1">
      <c r="A1691" s="119"/>
      <c r="B1691" s="163" t="e">
        <f t="shared" si="36"/>
        <v>#N/A</v>
      </c>
      <c r="C1691" s="119"/>
      <c r="D1691" s="163" t="e">
        <f t="shared" si="37"/>
        <v>#N/A</v>
      </c>
      <c r="E1691" s="119"/>
      <c r="F1691" s="164" t="e">
        <f t="shared" si="38"/>
        <v>#N/A</v>
      </c>
      <c r="G1691" s="119"/>
      <c r="H1691" s="163" t="e">
        <f t="shared" si="39"/>
        <v>#N/A</v>
      </c>
      <c r="I1691" s="163"/>
      <c r="J1691" s="165"/>
      <c r="K1691" s="119"/>
      <c r="L1691" s="119"/>
      <c r="M1691" s="119"/>
      <c r="N1691" s="117"/>
      <c r="O1691" s="119"/>
      <c r="P1691" s="101" t="e">
        <f>VLOOKUP(N1691,'MATERIAL LIST'!$A$2:$B$64,2,FALSE)</f>
        <v>#N/A</v>
      </c>
      <c r="Q1691" s="119"/>
      <c r="R1691" s="119"/>
      <c r="S1691" s="166"/>
      <c r="T1691" s="119"/>
      <c r="U1691" s="167"/>
      <c r="V1691" s="119"/>
      <c r="W1691" s="78" t="e">
        <f>VLOOKUP(A1872, 'adm1'!A$2:B$15, 2, FALSE)</f>
        <v>#N/A</v>
      </c>
      <c r="X1691" s="16" t="e">
        <f>VLOOKUP(C1872, 'adm2'!A$2:B$62, 2, FALSE)</f>
        <v>#N/A</v>
      </c>
      <c r="Y1691" s="16" t="e">
        <f>VLOOKUP(E1872, 'adm3'!A$2:B$273, 2, FALSE)</f>
        <v>#N/A</v>
      </c>
      <c r="Z1691" s="16" t="e">
        <f>VLOOKUP(G1872, stle!A$2:B$5250, 2, FALSE)</f>
        <v>#N/A</v>
      </c>
    </row>
    <row r="1692" spans="1:26" s="34" customFormat="1">
      <c r="A1692" s="119"/>
      <c r="B1692" s="163" t="e">
        <f t="shared" si="36"/>
        <v>#N/A</v>
      </c>
      <c r="C1692" s="119"/>
      <c r="D1692" s="163" t="e">
        <f t="shared" si="37"/>
        <v>#N/A</v>
      </c>
      <c r="E1692" s="119"/>
      <c r="F1692" s="164" t="e">
        <f t="shared" si="38"/>
        <v>#N/A</v>
      </c>
      <c r="G1692" s="119"/>
      <c r="H1692" s="163" t="e">
        <f t="shared" si="39"/>
        <v>#N/A</v>
      </c>
      <c r="I1692" s="163"/>
      <c r="J1692" s="165"/>
      <c r="K1692" s="119"/>
      <c r="L1692" s="119"/>
      <c r="M1692" s="119"/>
      <c r="N1692" s="117"/>
      <c r="O1692" s="119"/>
      <c r="P1692" s="101" t="e">
        <f>VLOOKUP(N1692,'MATERIAL LIST'!$A$2:$B$64,2,FALSE)</f>
        <v>#N/A</v>
      </c>
      <c r="Q1692" s="119"/>
      <c r="R1692" s="119"/>
      <c r="S1692" s="166"/>
      <c r="T1692" s="119"/>
      <c r="U1692" s="167"/>
      <c r="V1692" s="119"/>
      <c r="W1692" s="78" t="e">
        <f>VLOOKUP(A1873, 'adm1'!A$2:B$15, 2, FALSE)</f>
        <v>#N/A</v>
      </c>
      <c r="X1692" s="16" t="e">
        <f>VLOOKUP(C1873, 'adm2'!A$2:B$62, 2, FALSE)</f>
        <v>#N/A</v>
      </c>
      <c r="Y1692" s="16" t="e">
        <f>VLOOKUP(E1873, 'adm3'!A$2:B$273, 2, FALSE)</f>
        <v>#N/A</v>
      </c>
      <c r="Z1692" s="16" t="e">
        <f>VLOOKUP(G1873, stle!A$2:B$5250, 2, FALSE)</f>
        <v>#N/A</v>
      </c>
    </row>
    <row r="1693" spans="1:26" s="34" customFormat="1">
      <c r="A1693" s="119"/>
      <c r="B1693" s="163" t="e">
        <f t="shared" si="36"/>
        <v>#N/A</v>
      </c>
      <c r="C1693" s="119"/>
      <c r="D1693" s="163" t="e">
        <f t="shared" si="37"/>
        <v>#N/A</v>
      </c>
      <c r="E1693" s="119"/>
      <c r="F1693" s="164" t="e">
        <f t="shared" si="38"/>
        <v>#N/A</v>
      </c>
      <c r="G1693" s="119"/>
      <c r="H1693" s="163" t="e">
        <f t="shared" si="39"/>
        <v>#N/A</v>
      </c>
      <c r="I1693" s="163"/>
      <c r="J1693" s="165"/>
      <c r="K1693" s="119"/>
      <c r="L1693" s="119"/>
      <c r="M1693" s="119"/>
      <c r="N1693" s="117"/>
      <c r="O1693" s="119"/>
      <c r="P1693" s="101" t="e">
        <f>VLOOKUP(N1693,'MATERIAL LIST'!$A$2:$B$64,2,FALSE)</f>
        <v>#N/A</v>
      </c>
      <c r="Q1693" s="119"/>
      <c r="R1693" s="119"/>
      <c r="S1693" s="166"/>
      <c r="T1693" s="119"/>
      <c r="U1693" s="167"/>
      <c r="V1693" s="119"/>
      <c r="W1693" s="78" t="e">
        <f>VLOOKUP(A1874, 'adm1'!A$2:B$15, 2, FALSE)</f>
        <v>#N/A</v>
      </c>
      <c r="X1693" s="16" t="e">
        <f>VLOOKUP(C1874, 'adm2'!A$2:B$62, 2, FALSE)</f>
        <v>#N/A</v>
      </c>
      <c r="Y1693" s="16" t="e">
        <f>VLOOKUP(E1874, 'adm3'!A$2:B$273, 2, FALSE)</f>
        <v>#N/A</v>
      </c>
      <c r="Z1693" s="16" t="e">
        <f>VLOOKUP(G1874, stle!A$2:B$5250, 2, FALSE)</f>
        <v>#N/A</v>
      </c>
    </row>
    <row r="1694" spans="1:26" s="34" customFormat="1">
      <c r="A1694" s="119"/>
      <c r="B1694" s="163" t="e">
        <f t="shared" si="36"/>
        <v>#N/A</v>
      </c>
      <c r="C1694" s="119"/>
      <c r="D1694" s="163" t="e">
        <f t="shared" si="37"/>
        <v>#N/A</v>
      </c>
      <c r="E1694" s="119"/>
      <c r="F1694" s="164" t="e">
        <f t="shared" si="38"/>
        <v>#N/A</v>
      </c>
      <c r="G1694" s="119"/>
      <c r="H1694" s="163" t="e">
        <f t="shared" si="39"/>
        <v>#N/A</v>
      </c>
      <c r="I1694" s="163"/>
      <c r="J1694" s="165"/>
      <c r="K1694" s="119"/>
      <c r="L1694" s="119"/>
      <c r="M1694" s="119"/>
      <c r="N1694" s="117"/>
      <c r="O1694" s="119"/>
      <c r="P1694" s="101" t="e">
        <f>VLOOKUP(N1694,'MATERIAL LIST'!$A$2:$B$64,2,FALSE)</f>
        <v>#N/A</v>
      </c>
      <c r="Q1694" s="119"/>
      <c r="R1694" s="119"/>
      <c r="S1694" s="166"/>
      <c r="T1694" s="119"/>
      <c r="U1694" s="167"/>
      <c r="V1694" s="119"/>
      <c r="W1694" s="78" t="e">
        <f>VLOOKUP(A1875, 'adm1'!A$2:B$15, 2, FALSE)</f>
        <v>#N/A</v>
      </c>
      <c r="X1694" s="16" t="e">
        <f>VLOOKUP(C1875, 'adm2'!A$2:B$62, 2, FALSE)</f>
        <v>#N/A</v>
      </c>
      <c r="Y1694" s="16" t="e">
        <f>VLOOKUP(E1875, 'adm3'!A$2:B$273, 2, FALSE)</f>
        <v>#N/A</v>
      </c>
      <c r="Z1694" s="16" t="e">
        <f>VLOOKUP(G1875, stle!A$2:B$5250, 2, FALSE)</f>
        <v>#N/A</v>
      </c>
    </row>
    <row r="1695" spans="1:26" s="34" customFormat="1">
      <c r="A1695" s="119"/>
      <c r="B1695" s="163" t="e">
        <f t="shared" si="36"/>
        <v>#N/A</v>
      </c>
      <c r="C1695" s="119"/>
      <c r="D1695" s="163" t="e">
        <f t="shared" si="37"/>
        <v>#N/A</v>
      </c>
      <c r="E1695" s="119"/>
      <c r="F1695" s="164" t="e">
        <f t="shared" si="38"/>
        <v>#N/A</v>
      </c>
      <c r="G1695" s="119"/>
      <c r="H1695" s="163" t="e">
        <f t="shared" si="39"/>
        <v>#N/A</v>
      </c>
      <c r="I1695" s="163"/>
      <c r="J1695" s="165"/>
      <c r="K1695" s="119"/>
      <c r="L1695" s="119"/>
      <c r="M1695" s="119"/>
      <c r="N1695" s="117"/>
      <c r="O1695" s="119"/>
      <c r="P1695" s="101" t="e">
        <f>VLOOKUP(N1695,'MATERIAL LIST'!$A$2:$B$64,2,FALSE)</f>
        <v>#N/A</v>
      </c>
      <c r="Q1695" s="119"/>
      <c r="R1695" s="119"/>
      <c r="S1695" s="166"/>
      <c r="T1695" s="119"/>
      <c r="U1695" s="167"/>
      <c r="V1695" s="119"/>
      <c r="W1695" s="78" t="e">
        <f>VLOOKUP(A1876, 'adm1'!A$2:B$15, 2, FALSE)</f>
        <v>#N/A</v>
      </c>
      <c r="X1695" s="16" t="e">
        <f>VLOOKUP(C1876, 'adm2'!A$2:B$62, 2, FALSE)</f>
        <v>#N/A</v>
      </c>
      <c r="Y1695" s="16" t="e">
        <f>VLOOKUP(E1876, 'adm3'!A$2:B$273, 2, FALSE)</f>
        <v>#N/A</v>
      </c>
      <c r="Z1695" s="16" t="e">
        <f>VLOOKUP(G1876, stle!A$2:B$5250, 2, FALSE)</f>
        <v>#N/A</v>
      </c>
    </row>
    <row r="1696" spans="1:26" s="34" customFormat="1">
      <c r="A1696" s="119"/>
      <c r="B1696" s="163" t="e">
        <f t="shared" si="36"/>
        <v>#N/A</v>
      </c>
      <c r="C1696" s="119"/>
      <c r="D1696" s="163" t="e">
        <f t="shared" si="37"/>
        <v>#N/A</v>
      </c>
      <c r="E1696" s="119"/>
      <c r="F1696" s="164" t="e">
        <f t="shared" si="38"/>
        <v>#N/A</v>
      </c>
      <c r="G1696" s="119"/>
      <c r="H1696" s="163" t="e">
        <f t="shared" si="39"/>
        <v>#N/A</v>
      </c>
      <c r="I1696" s="163"/>
      <c r="J1696" s="165"/>
      <c r="K1696" s="119"/>
      <c r="L1696" s="119"/>
      <c r="M1696" s="119"/>
      <c r="N1696" s="117"/>
      <c r="O1696" s="119"/>
      <c r="P1696" s="101" t="e">
        <f>VLOOKUP(N1696,'MATERIAL LIST'!$A$2:$B$64,2,FALSE)</f>
        <v>#N/A</v>
      </c>
      <c r="Q1696" s="119"/>
      <c r="R1696" s="119"/>
      <c r="S1696" s="166"/>
      <c r="T1696" s="119"/>
      <c r="U1696" s="167"/>
      <c r="V1696" s="119"/>
      <c r="W1696" s="78" t="e">
        <f>VLOOKUP(A1877, 'adm1'!A$2:B$15, 2, FALSE)</f>
        <v>#N/A</v>
      </c>
      <c r="X1696" s="16" t="e">
        <f>VLOOKUP(C1877, 'adm2'!A$2:B$62, 2, FALSE)</f>
        <v>#N/A</v>
      </c>
      <c r="Y1696" s="16" t="e">
        <f>VLOOKUP(E1877, 'adm3'!A$2:B$273, 2, FALSE)</f>
        <v>#N/A</v>
      </c>
      <c r="Z1696" s="16" t="e">
        <f>VLOOKUP(G1877, stle!A$2:B$5250, 2, FALSE)</f>
        <v>#N/A</v>
      </c>
    </row>
    <row r="1697" spans="1:26" s="34" customFormat="1">
      <c r="A1697" s="119"/>
      <c r="B1697" s="163" t="e">
        <f t="shared" si="36"/>
        <v>#N/A</v>
      </c>
      <c r="C1697" s="119"/>
      <c r="D1697" s="163" t="e">
        <f t="shared" si="37"/>
        <v>#N/A</v>
      </c>
      <c r="E1697" s="119"/>
      <c r="F1697" s="164" t="e">
        <f t="shared" si="38"/>
        <v>#N/A</v>
      </c>
      <c r="G1697" s="119"/>
      <c r="H1697" s="163" t="e">
        <f t="shared" si="39"/>
        <v>#N/A</v>
      </c>
      <c r="I1697" s="163"/>
      <c r="J1697" s="165"/>
      <c r="K1697" s="119"/>
      <c r="L1697" s="119"/>
      <c r="M1697" s="119"/>
      <c r="N1697" s="117"/>
      <c r="O1697" s="119"/>
      <c r="P1697" s="101" t="e">
        <f>VLOOKUP(N1697,'MATERIAL LIST'!$A$2:$B$64,2,FALSE)</f>
        <v>#N/A</v>
      </c>
      <c r="Q1697" s="119"/>
      <c r="R1697" s="119"/>
      <c r="S1697" s="166"/>
      <c r="T1697" s="119"/>
      <c r="U1697" s="167"/>
      <c r="V1697" s="119"/>
      <c r="W1697" s="78" t="e">
        <f>VLOOKUP(A1878, 'adm1'!A$2:B$15, 2, FALSE)</f>
        <v>#N/A</v>
      </c>
      <c r="X1697" s="16" t="e">
        <f>VLOOKUP(C1878, 'adm2'!A$2:B$62, 2, FALSE)</f>
        <v>#N/A</v>
      </c>
      <c r="Y1697" s="16" t="e">
        <f>VLOOKUP(E1878, 'adm3'!A$2:B$273, 2, FALSE)</f>
        <v>#N/A</v>
      </c>
      <c r="Z1697" s="16" t="e">
        <f>VLOOKUP(G1878, stle!A$2:B$5250, 2, FALSE)</f>
        <v>#N/A</v>
      </c>
    </row>
    <row r="1698" spans="1:26" s="34" customFormat="1">
      <c r="A1698" s="119"/>
      <c r="B1698" s="163" t="e">
        <f t="shared" si="36"/>
        <v>#N/A</v>
      </c>
      <c r="C1698" s="119"/>
      <c r="D1698" s="163" t="e">
        <f t="shared" si="37"/>
        <v>#N/A</v>
      </c>
      <c r="E1698" s="119"/>
      <c r="F1698" s="164" t="e">
        <f t="shared" si="38"/>
        <v>#N/A</v>
      </c>
      <c r="G1698" s="119"/>
      <c r="H1698" s="163" t="e">
        <f t="shared" si="39"/>
        <v>#N/A</v>
      </c>
      <c r="I1698" s="163"/>
      <c r="J1698" s="165"/>
      <c r="K1698" s="119"/>
      <c r="L1698" s="119"/>
      <c r="M1698" s="119"/>
      <c r="N1698" s="117"/>
      <c r="O1698" s="119"/>
      <c r="P1698" s="101" t="e">
        <f>VLOOKUP(N1698,'MATERIAL LIST'!$A$2:$B$64,2,FALSE)</f>
        <v>#N/A</v>
      </c>
      <c r="Q1698" s="119"/>
      <c r="R1698" s="119"/>
      <c r="S1698" s="166"/>
      <c r="T1698" s="119"/>
      <c r="U1698" s="167"/>
      <c r="V1698" s="119"/>
      <c r="W1698" s="78" t="e">
        <f>VLOOKUP(A1879, 'adm1'!A$2:B$15, 2, FALSE)</f>
        <v>#N/A</v>
      </c>
      <c r="X1698" s="16" t="e">
        <f>VLOOKUP(C1879, 'adm2'!A$2:B$62, 2, FALSE)</f>
        <v>#N/A</v>
      </c>
      <c r="Y1698" s="16" t="e">
        <f>VLOOKUP(E1879, 'adm3'!A$2:B$273, 2, FALSE)</f>
        <v>#N/A</v>
      </c>
      <c r="Z1698" s="16" t="e">
        <f>VLOOKUP(G1879, stle!A$2:B$5250, 2, FALSE)</f>
        <v>#N/A</v>
      </c>
    </row>
    <row r="1699" spans="1:26" s="34" customFormat="1">
      <c r="A1699" s="119"/>
      <c r="B1699" s="163" t="e">
        <f t="shared" si="36"/>
        <v>#N/A</v>
      </c>
      <c r="C1699" s="119"/>
      <c r="D1699" s="163" t="e">
        <f t="shared" si="37"/>
        <v>#N/A</v>
      </c>
      <c r="E1699" s="119"/>
      <c r="F1699" s="164" t="e">
        <f t="shared" si="38"/>
        <v>#N/A</v>
      </c>
      <c r="G1699" s="119"/>
      <c r="H1699" s="163" t="e">
        <f t="shared" si="39"/>
        <v>#N/A</v>
      </c>
      <c r="I1699" s="163"/>
      <c r="J1699" s="165"/>
      <c r="K1699" s="119"/>
      <c r="L1699" s="119"/>
      <c r="M1699" s="119"/>
      <c r="N1699" s="117"/>
      <c r="O1699" s="119"/>
      <c r="P1699" s="101" t="e">
        <f>VLOOKUP(N1699,'MATERIAL LIST'!$A$2:$B$64,2,FALSE)</f>
        <v>#N/A</v>
      </c>
      <c r="Q1699" s="119"/>
      <c r="R1699" s="119"/>
      <c r="S1699" s="166"/>
      <c r="T1699" s="119"/>
      <c r="U1699" s="167"/>
      <c r="V1699" s="119"/>
      <c r="W1699" s="78" t="e">
        <f>VLOOKUP(A1880, 'adm1'!A$2:B$15, 2, FALSE)</f>
        <v>#N/A</v>
      </c>
      <c r="X1699" s="16" t="e">
        <f>VLOOKUP(C1880, 'adm2'!A$2:B$62, 2, FALSE)</f>
        <v>#N/A</v>
      </c>
      <c r="Y1699" s="16" t="e">
        <f>VLOOKUP(E1880, 'adm3'!A$2:B$273, 2, FALSE)</f>
        <v>#N/A</v>
      </c>
      <c r="Z1699" s="16" t="e">
        <f>VLOOKUP(G1880, stle!A$2:B$5250, 2, FALSE)</f>
        <v>#N/A</v>
      </c>
    </row>
    <row r="1700" spans="1:26" s="34" customFormat="1">
      <c r="A1700" s="119"/>
      <c r="B1700" s="163" t="e">
        <f t="shared" si="36"/>
        <v>#N/A</v>
      </c>
      <c r="C1700" s="119"/>
      <c r="D1700" s="163" t="e">
        <f t="shared" si="37"/>
        <v>#N/A</v>
      </c>
      <c r="E1700" s="119"/>
      <c r="F1700" s="164" t="e">
        <f t="shared" si="38"/>
        <v>#N/A</v>
      </c>
      <c r="G1700" s="119"/>
      <c r="H1700" s="163" t="e">
        <f t="shared" si="39"/>
        <v>#N/A</v>
      </c>
      <c r="I1700" s="163"/>
      <c r="J1700" s="165"/>
      <c r="K1700" s="119"/>
      <c r="L1700" s="119"/>
      <c r="M1700" s="119"/>
      <c r="N1700" s="117"/>
      <c r="O1700" s="119"/>
      <c r="P1700" s="101" t="e">
        <f>VLOOKUP(N1700,'MATERIAL LIST'!$A$2:$B$64,2,FALSE)</f>
        <v>#N/A</v>
      </c>
      <c r="Q1700" s="119"/>
      <c r="R1700" s="119"/>
      <c r="S1700" s="166"/>
      <c r="T1700" s="119"/>
      <c r="U1700" s="167"/>
      <c r="V1700" s="119"/>
      <c r="W1700" s="78" t="e">
        <f>VLOOKUP(A1881, 'adm1'!A$2:B$15, 2, FALSE)</f>
        <v>#N/A</v>
      </c>
      <c r="X1700" s="16" t="e">
        <f>VLOOKUP(C1881, 'adm2'!A$2:B$62, 2, FALSE)</f>
        <v>#N/A</v>
      </c>
      <c r="Y1700" s="16" t="e">
        <f>VLOOKUP(E1881, 'adm3'!A$2:B$273, 2, FALSE)</f>
        <v>#N/A</v>
      </c>
      <c r="Z1700" s="16" t="e">
        <f>VLOOKUP(G1881, stle!A$2:B$5250, 2, FALSE)</f>
        <v>#N/A</v>
      </c>
    </row>
    <row r="1701" spans="1:26" s="34" customFormat="1">
      <c r="A1701" s="119"/>
      <c r="B1701" s="163" t="e">
        <f t="shared" si="36"/>
        <v>#N/A</v>
      </c>
      <c r="C1701" s="119"/>
      <c r="D1701" s="163" t="e">
        <f t="shared" si="37"/>
        <v>#N/A</v>
      </c>
      <c r="E1701" s="119"/>
      <c r="F1701" s="164" t="e">
        <f t="shared" si="38"/>
        <v>#N/A</v>
      </c>
      <c r="G1701" s="119"/>
      <c r="H1701" s="163" t="e">
        <f t="shared" si="39"/>
        <v>#N/A</v>
      </c>
      <c r="I1701" s="163"/>
      <c r="J1701" s="165"/>
      <c r="K1701" s="119"/>
      <c r="L1701" s="119"/>
      <c r="M1701" s="119"/>
      <c r="N1701" s="117"/>
      <c r="O1701" s="119"/>
      <c r="P1701" s="101" t="e">
        <f>VLOOKUP(N1701,'MATERIAL LIST'!$A$2:$B$64,2,FALSE)</f>
        <v>#N/A</v>
      </c>
      <c r="Q1701" s="119"/>
      <c r="R1701" s="119"/>
      <c r="S1701" s="166"/>
      <c r="T1701" s="119"/>
      <c r="U1701" s="167"/>
      <c r="V1701" s="119"/>
      <c r="W1701" s="78" t="e">
        <f>VLOOKUP(A1882, 'adm1'!A$2:B$15, 2, FALSE)</f>
        <v>#N/A</v>
      </c>
      <c r="X1701" s="16" t="e">
        <f>VLOOKUP(C1882, 'adm2'!A$2:B$62, 2, FALSE)</f>
        <v>#N/A</v>
      </c>
      <c r="Y1701" s="16" t="e">
        <f>VLOOKUP(E1882, 'adm3'!A$2:B$273, 2, FALSE)</f>
        <v>#N/A</v>
      </c>
      <c r="Z1701" s="16" t="e">
        <f>VLOOKUP(G1882, stle!A$2:B$5250, 2, FALSE)</f>
        <v>#N/A</v>
      </c>
    </row>
    <row r="1702" spans="1:26" s="34" customFormat="1">
      <c r="A1702" s="119"/>
      <c r="B1702" s="163" t="e">
        <f t="shared" ref="B1702:B1765" si="40">VLOOKUP(A1702, adm1_codenmrange, 2, FALSE)</f>
        <v>#N/A</v>
      </c>
      <c r="C1702" s="119"/>
      <c r="D1702" s="163" t="e">
        <f t="shared" ref="D1702:D1765" si="41">VLOOKUP(C1702,adm2_codenmrange, 2, FALSE)</f>
        <v>#N/A</v>
      </c>
      <c r="E1702" s="119"/>
      <c r="F1702" s="164" t="e">
        <f t="shared" ref="F1702:F1765" si="42">VLOOKUP(E1702,adm3_codenmrange,2,FALSE)</f>
        <v>#N/A</v>
      </c>
      <c r="G1702" s="119"/>
      <c r="H1702" s="163" t="e">
        <f t="shared" ref="H1702:H1765" si="43">VLOOKUP(G1702, Stle_CodeNmRange, 2, FALSE)</f>
        <v>#N/A</v>
      </c>
      <c r="I1702" s="163"/>
      <c r="J1702" s="165"/>
      <c r="K1702" s="119"/>
      <c r="L1702" s="119"/>
      <c r="M1702" s="119"/>
      <c r="N1702" s="117"/>
      <c r="O1702" s="119"/>
      <c r="P1702" s="101" t="e">
        <f>VLOOKUP(N1702,'MATERIAL LIST'!$A$2:$B$64,2,FALSE)</f>
        <v>#N/A</v>
      </c>
      <c r="Q1702" s="119"/>
      <c r="R1702" s="119"/>
      <c r="S1702" s="166"/>
      <c r="T1702" s="119"/>
      <c r="U1702" s="167"/>
      <c r="V1702" s="119"/>
      <c r="W1702" s="78" t="e">
        <f>VLOOKUP(A1883, 'adm1'!A$2:B$15, 2, FALSE)</f>
        <v>#N/A</v>
      </c>
      <c r="X1702" s="16" t="e">
        <f>VLOOKUP(C1883, 'adm2'!A$2:B$62, 2, FALSE)</f>
        <v>#N/A</v>
      </c>
      <c r="Y1702" s="16" t="e">
        <f>VLOOKUP(E1883, 'adm3'!A$2:B$273, 2, FALSE)</f>
        <v>#N/A</v>
      </c>
      <c r="Z1702" s="16" t="e">
        <f>VLOOKUP(G1883, stle!A$2:B$5250, 2, FALSE)</f>
        <v>#N/A</v>
      </c>
    </row>
    <row r="1703" spans="1:26" s="34" customFormat="1">
      <c r="A1703" s="119"/>
      <c r="B1703" s="163" t="e">
        <f t="shared" si="40"/>
        <v>#N/A</v>
      </c>
      <c r="C1703" s="119"/>
      <c r="D1703" s="163" t="e">
        <f t="shared" si="41"/>
        <v>#N/A</v>
      </c>
      <c r="E1703" s="119"/>
      <c r="F1703" s="164" t="e">
        <f t="shared" si="42"/>
        <v>#N/A</v>
      </c>
      <c r="G1703" s="119"/>
      <c r="H1703" s="163" t="e">
        <f t="shared" si="43"/>
        <v>#N/A</v>
      </c>
      <c r="I1703" s="163"/>
      <c r="J1703" s="165"/>
      <c r="K1703" s="119"/>
      <c r="L1703" s="119"/>
      <c r="M1703" s="119"/>
      <c r="N1703" s="117"/>
      <c r="O1703" s="119"/>
      <c r="P1703" s="101" t="e">
        <f>VLOOKUP(N1703,'MATERIAL LIST'!$A$2:$B$64,2,FALSE)</f>
        <v>#N/A</v>
      </c>
      <c r="Q1703" s="119"/>
      <c r="R1703" s="119"/>
      <c r="S1703" s="166"/>
      <c r="T1703" s="119"/>
      <c r="U1703" s="167"/>
      <c r="V1703" s="119"/>
      <c r="W1703" s="78" t="e">
        <f>VLOOKUP(A1884, 'adm1'!A$2:B$15, 2, FALSE)</f>
        <v>#N/A</v>
      </c>
      <c r="X1703" s="16" t="e">
        <f>VLOOKUP(C1884, 'adm2'!A$2:B$62, 2, FALSE)</f>
        <v>#N/A</v>
      </c>
      <c r="Y1703" s="16" t="e">
        <f>VLOOKUP(E1884, 'adm3'!A$2:B$273, 2, FALSE)</f>
        <v>#N/A</v>
      </c>
      <c r="Z1703" s="16" t="e">
        <f>VLOOKUP(G1884, stle!A$2:B$5250, 2, FALSE)</f>
        <v>#N/A</v>
      </c>
    </row>
    <row r="1704" spans="1:26" s="34" customFormat="1">
      <c r="A1704" s="119"/>
      <c r="B1704" s="163" t="e">
        <f t="shared" si="40"/>
        <v>#N/A</v>
      </c>
      <c r="C1704" s="119"/>
      <c r="D1704" s="163" t="e">
        <f t="shared" si="41"/>
        <v>#N/A</v>
      </c>
      <c r="E1704" s="119"/>
      <c r="F1704" s="164" t="e">
        <f t="shared" si="42"/>
        <v>#N/A</v>
      </c>
      <c r="G1704" s="119"/>
      <c r="H1704" s="163" t="e">
        <f t="shared" si="43"/>
        <v>#N/A</v>
      </c>
      <c r="I1704" s="163"/>
      <c r="J1704" s="165"/>
      <c r="K1704" s="119"/>
      <c r="L1704" s="119"/>
      <c r="M1704" s="119"/>
      <c r="N1704" s="117"/>
      <c r="O1704" s="119"/>
      <c r="P1704" s="101" t="e">
        <f>VLOOKUP(N1704,'MATERIAL LIST'!$A$2:$B$64,2,FALSE)</f>
        <v>#N/A</v>
      </c>
      <c r="Q1704" s="119"/>
      <c r="R1704" s="119"/>
      <c r="S1704" s="166"/>
      <c r="T1704" s="119"/>
      <c r="U1704" s="167"/>
      <c r="V1704" s="119"/>
      <c r="W1704" s="78" t="e">
        <f>VLOOKUP(A1885, 'adm1'!A$2:B$15, 2, FALSE)</f>
        <v>#N/A</v>
      </c>
      <c r="X1704" s="16" t="e">
        <f>VLOOKUP(C1885, 'adm2'!A$2:B$62, 2, FALSE)</f>
        <v>#N/A</v>
      </c>
      <c r="Y1704" s="16" t="e">
        <f>VLOOKUP(E1885, 'adm3'!A$2:B$273, 2, FALSE)</f>
        <v>#N/A</v>
      </c>
      <c r="Z1704" s="16" t="e">
        <f>VLOOKUP(G1885, stle!A$2:B$5250, 2, FALSE)</f>
        <v>#N/A</v>
      </c>
    </row>
    <row r="1705" spans="1:26" s="34" customFormat="1">
      <c r="A1705" s="119"/>
      <c r="B1705" s="163" t="e">
        <f t="shared" si="40"/>
        <v>#N/A</v>
      </c>
      <c r="C1705" s="119"/>
      <c r="D1705" s="163" t="e">
        <f t="shared" si="41"/>
        <v>#N/A</v>
      </c>
      <c r="E1705" s="119"/>
      <c r="F1705" s="164" t="e">
        <f t="shared" si="42"/>
        <v>#N/A</v>
      </c>
      <c r="G1705" s="119"/>
      <c r="H1705" s="163" t="e">
        <f t="shared" si="43"/>
        <v>#N/A</v>
      </c>
      <c r="I1705" s="163"/>
      <c r="J1705" s="165"/>
      <c r="K1705" s="119"/>
      <c r="L1705" s="119"/>
      <c r="M1705" s="119"/>
      <c r="N1705" s="117"/>
      <c r="O1705" s="119"/>
      <c r="P1705" s="101" t="e">
        <f>VLOOKUP(N1705,'MATERIAL LIST'!$A$2:$B$64,2,FALSE)</f>
        <v>#N/A</v>
      </c>
      <c r="Q1705" s="119"/>
      <c r="R1705" s="119"/>
      <c r="S1705" s="166"/>
      <c r="T1705" s="119"/>
      <c r="U1705" s="167"/>
      <c r="V1705" s="119"/>
      <c r="W1705" s="78" t="e">
        <f>VLOOKUP(A1886, 'adm1'!A$2:B$15, 2, FALSE)</f>
        <v>#N/A</v>
      </c>
      <c r="X1705" s="16" t="e">
        <f>VLOOKUP(C1886, 'adm2'!A$2:B$62, 2, FALSE)</f>
        <v>#N/A</v>
      </c>
      <c r="Y1705" s="16" t="e">
        <f>VLOOKUP(E1886, 'adm3'!A$2:B$273, 2, FALSE)</f>
        <v>#N/A</v>
      </c>
      <c r="Z1705" s="16" t="e">
        <f>VLOOKUP(G1886, stle!A$2:B$5250, 2, FALSE)</f>
        <v>#N/A</v>
      </c>
    </row>
    <row r="1706" spans="1:26" s="34" customFormat="1">
      <c r="A1706" s="119"/>
      <c r="B1706" s="163" t="e">
        <f t="shared" si="40"/>
        <v>#N/A</v>
      </c>
      <c r="C1706" s="119"/>
      <c r="D1706" s="163" t="e">
        <f t="shared" si="41"/>
        <v>#N/A</v>
      </c>
      <c r="E1706" s="119"/>
      <c r="F1706" s="164" t="e">
        <f t="shared" si="42"/>
        <v>#N/A</v>
      </c>
      <c r="G1706" s="119"/>
      <c r="H1706" s="163" t="e">
        <f t="shared" si="43"/>
        <v>#N/A</v>
      </c>
      <c r="I1706" s="163"/>
      <c r="J1706" s="165"/>
      <c r="K1706" s="119"/>
      <c r="L1706" s="119"/>
      <c r="M1706" s="119"/>
      <c r="N1706" s="117"/>
      <c r="O1706" s="119"/>
      <c r="P1706" s="101" t="e">
        <f>VLOOKUP(N1706,'MATERIAL LIST'!$A$2:$B$64,2,FALSE)</f>
        <v>#N/A</v>
      </c>
      <c r="Q1706" s="119"/>
      <c r="R1706" s="119"/>
      <c r="S1706" s="166"/>
      <c r="T1706" s="119"/>
      <c r="U1706" s="167"/>
      <c r="V1706" s="119"/>
      <c r="W1706" s="78" t="e">
        <f>VLOOKUP(A1887, 'adm1'!A$2:B$15, 2, FALSE)</f>
        <v>#N/A</v>
      </c>
      <c r="X1706" s="16" t="e">
        <f>VLOOKUP(C1887, 'adm2'!A$2:B$62, 2, FALSE)</f>
        <v>#N/A</v>
      </c>
      <c r="Y1706" s="16" t="e">
        <f>VLOOKUP(E1887, 'adm3'!A$2:B$273, 2, FALSE)</f>
        <v>#N/A</v>
      </c>
      <c r="Z1706" s="16" t="e">
        <f>VLOOKUP(G1887, stle!A$2:B$5250, 2, FALSE)</f>
        <v>#N/A</v>
      </c>
    </row>
    <row r="1707" spans="1:26" s="34" customFormat="1">
      <c r="A1707" s="119"/>
      <c r="B1707" s="163" t="e">
        <f t="shared" si="40"/>
        <v>#N/A</v>
      </c>
      <c r="C1707" s="119"/>
      <c r="D1707" s="163" t="e">
        <f t="shared" si="41"/>
        <v>#N/A</v>
      </c>
      <c r="E1707" s="119"/>
      <c r="F1707" s="164" t="e">
        <f t="shared" si="42"/>
        <v>#N/A</v>
      </c>
      <c r="G1707" s="119"/>
      <c r="H1707" s="163" t="e">
        <f t="shared" si="43"/>
        <v>#N/A</v>
      </c>
      <c r="I1707" s="163"/>
      <c r="J1707" s="165"/>
      <c r="K1707" s="119"/>
      <c r="L1707" s="119"/>
      <c r="M1707" s="119"/>
      <c r="N1707" s="117"/>
      <c r="O1707" s="119"/>
      <c r="P1707" s="101" t="e">
        <f>VLOOKUP(N1707,'MATERIAL LIST'!$A$2:$B$64,2,FALSE)</f>
        <v>#N/A</v>
      </c>
      <c r="Q1707" s="119"/>
      <c r="R1707" s="119"/>
      <c r="S1707" s="166"/>
      <c r="T1707" s="119"/>
      <c r="U1707" s="167"/>
      <c r="V1707" s="119"/>
      <c r="W1707" s="78" t="e">
        <f>VLOOKUP(A1888, 'adm1'!A$2:B$15, 2, FALSE)</f>
        <v>#N/A</v>
      </c>
      <c r="X1707" s="16" t="e">
        <f>VLOOKUP(C1888, 'adm2'!A$2:B$62, 2, FALSE)</f>
        <v>#N/A</v>
      </c>
      <c r="Y1707" s="16" t="e">
        <f>VLOOKUP(E1888, 'adm3'!A$2:B$273, 2, FALSE)</f>
        <v>#N/A</v>
      </c>
      <c r="Z1707" s="16" t="e">
        <f>VLOOKUP(G1888, stle!A$2:B$5250, 2, FALSE)</f>
        <v>#N/A</v>
      </c>
    </row>
    <row r="1708" spans="1:26" s="34" customFormat="1">
      <c r="A1708" s="119"/>
      <c r="B1708" s="163" t="e">
        <f t="shared" si="40"/>
        <v>#N/A</v>
      </c>
      <c r="C1708" s="119"/>
      <c r="D1708" s="163" t="e">
        <f t="shared" si="41"/>
        <v>#N/A</v>
      </c>
      <c r="E1708" s="119"/>
      <c r="F1708" s="164" t="e">
        <f t="shared" si="42"/>
        <v>#N/A</v>
      </c>
      <c r="G1708" s="119"/>
      <c r="H1708" s="163" t="e">
        <f t="shared" si="43"/>
        <v>#N/A</v>
      </c>
      <c r="I1708" s="163"/>
      <c r="J1708" s="165"/>
      <c r="K1708" s="119"/>
      <c r="L1708" s="119"/>
      <c r="M1708" s="119"/>
      <c r="N1708" s="117"/>
      <c r="O1708" s="119"/>
      <c r="P1708" s="101" t="e">
        <f>VLOOKUP(N1708,'MATERIAL LIST'!$A$2:$B$64,2,FALSE)</f>
        <v>#N/A</v>
      </c>
      <c r="Q1708" s="119"/>
      <c r="R1708" s="119"/>
      <c r="S1708" s="166"/>
      <c r="T1708" s="119"/>
      <c r="U1708" s="167"/>
      <c r="V1708" s="119"/>
      <c r="W1708" s="78" t="e">
        <f>VLOOKUP(A1889, 'adm1'!A$2:B$15, 2, FALSE)</f>
        <v>#N/A</v>
      </c>
      <c r="X1708" s="16" t="e">
        <f>VLOOKUP(C1889, 'adm2'!A$2:B$62, 2, FALSE)</f>
        <v>#N/A</v>
      </c>
      <c r="Y1708" s="16" t="e">
        <f>VLOOKUP(E1889, 'adm3'!A$2:B$273, 2, FALSE)</f>
        <v>#N/A</v>
      </c>
      <c r="Z1708" s="16" t="e">
        <f>VLOOKUP(G1889, stle!A$2:B$5250, 2, FALSE)</f>
        <v>#N/A</v>
      </c>
    </row>
    <row r="1709" spans="1:26" s="34" customFormat="1">
      <c r="A1709" s="119"/>
      <c r="B1709" s="163" t="e">
        <f t="shared" si="40"/>
        <v>#N/A</v>
      </c>
      <c r="C1709" s="119"/>
      <c r="D1709" s="163" t="e">
        <f t="shared" si="41"/>
        <v>#N/A</v>
      </c>
      <c r="E1709" s="119"/>
      <c r="F1709" s="164" t="e">
        <f t="shared" si="42"/>
        <v>#N/A</v>
      </c>
      <c r="G1709" s="119"/>
      <c r="H1709" s="163" t="e">
        <f t="shared" si="43"/>
        <v>#N/A</v>
      </c>
      <c r="I1709" s="163"/>
      <c r="J1709" s="165"/>
      <c r="K1709" s="119"/>
      <c r="L1709" s="119"/>
      <c r="M1709" s="119"/>
      <c r="N1709" s="117"/>
      <c r="O1709" s="119"/>
      <c r="P1709" s="101" t="e">
        <f>VLOOKUP(N1709,'MATERIAL LIST'!$A$2:$B$64,2,FALSE)</f>
        <v>#N/A</v>
      </c>
      <c r="Q1709" s="119"/>
      <c r="R1709" s="119"/>
      <c r="S1709" s="166"/>
      <c r="T1709" s="119"/>
      <c r="U1709" s="167"/>
      <c r="V1709" s="119"/>
      <c r="W1709" s="78" t="e">
        <f>VLOOKUP(A1890, 'adm1'!A$2:B$15, 2, FALSE)</f>
        <v>#N/A</v>
      </c>
      <c r="X1709" s="16" t="e">
        <f>VLOOKUP(C1890, 'adm2'!A$2:B$62, 2, FALSE)</f>
        <v>#N/A</v>
      </c>
      <c r="Y1709" s="16" t="e">
        <f>VLOOKUP(E1890, 'adm3'!A$2:B$273, 2, FALSE)</f>
        <v>#N/A</v>
      </c>
      <c r="Z1709" s="16" t="e">
        <f>VLOOKUP(G1890, stle!A$2:B$5250, 2, FALSE)</f>
        <v>#N/A</v>
      </c>
    </row>
    <row r="1710" spans="1:26" s="34" customFormat="1">
      <c r="A1710" s="119"/>
      <c r="B1710" s="163" t="e">
        <f t="shared" si="40"/>
        <v>#N/A</v>
      </c>
      <c r="C1710" s="119"/>
      <c r="D1710" s="163" t="e">
        <f t="shared" si="41"/>
        <v>#N/A</v>
      </c>
      <c r="E1710" s="119"/>
      <c r="F1710" s="164" t="e">
        <f t="shared" si="42"/>
        <v>#N/A</v>
      </c>
      <c r="G1710" s="119"/>
      <c r="H1710" s="163" t="e">
        <f t="shared" si="43"/>
        <v>#N/A</v>
      </c>
      <c r="I1710" s="163"/>
      <c r="J1710" s="165"/>
      <c r="K1710" s="119"/>
      <c r="L1710" s="119"/>
      <c r="M1710" s="119"/>
      <c r="N1710" s="117"/>
      <c r="O1710" s="119"/>
      <c r="P1710" s="101" t="e">
        <f>VLOOKUP(N1710,'MATERIAL LIST'!$A$2:$B$64,2,FALSE)</f>
        <v>#N/A</v>
      </c>
      <c r="Q1710" s="119"/>
      <c r="R1710" s="119"/>
      <c r="S1710" s="166"/>
      <c r="T1710" s="119"/>
      <c r="U1710" s="167"/>
      <c r="V1710" s="119"/>
      <c r="W1710" s="78" t="e">
        <f>VLOOKUP(A1891, 'adm1'!A$2:B$15, 2, FALSE)</f>
        <v>#N/A</v>
      </c>
      <c r="X1710" s="16" t="e">
        <f>VLOOKUP(C1891, 'adm2'!A$2:B$62, 2, FALSE)</f>
        <v>#N/A</v>
      </c>
      <c r="Y1710" s="16" t="e">
        <f>VLOOKUP(E1891, 'adm3'!A$2:B$273, 2, FALSE)</f>
        <v>#N/A</v>
      </c>
      <c r="Z1710" s="16" t="e">
        <f>VLOOKUP(G1891, stle!A$2:B$5250, 2, FALSE)</f>
        <v>#N/A</v>
      </c>
    </row>
    <row r="1711" spans="1:26" s="34" customFormat="1">
      <c r="A1711" s="119"/>
      <c r="B1711" s="163" t="e">
        <f t="shared" si="40"/>
        <v>#N/A</v>
      </c>
      <c r="C1711" s="119"/>
      <c r="D1711" s="163" t="e">
        <f t="shared" si="41"/>
        <v>#N/A</v>
      </c>
      <c r="E1711" s="119"/>
      <c r="F1711" s="164" t="e">
        <f t="shared" si="42"/>
        <v>#N/A</v>
      </c>
      <c r="G1711" s="119"/>
      <c r="H1711" s="163" t="e">
        <f t="shared" si="43"/>
        <v>#N/A</v>
      </c>
      <c r="I1711" s="163"/>
      <c r="J1711" s="165"/>
      <c r="K1711" s="119"/>
      <c r="L1711" s="119"/>
      <c r="M1711" s="119"/>
      <c r="N1711" s="117"/>
      <c r="O1711" s="119"/>
      <c r="P1711" s="101" t="e">
        <f>VLOOKUP(N1711,'MATERIAL LIST'!$A$2:$B$64,2,FALSE)</f>
        <v>#N/A</v>
      </c>
      <c r="Q1711" s="119"/>
      <c r="R1711" s="119"/>
      <c r="S1711" s="166"/>
      <c r="T1711" s="119"/>
      <c r="U1711" s="167"/>
      <c r="V1711" s="119"/>
      <c r="W1711" s="78" t="e">
        <f>VLOOKUP(A1892, 'adm1'!A$2:B$15, 2, FALSE)</f>
        <v>#N/A</v>
      </c>
      <c r="X1711" s="16" t="e">
        <f>VLOOKUP(C1892, 'adm2'!A$2:B$62, 2, FALSE)</f>
        <v>#N/A</v>
      </c>
      <c r="Y1711" s="16" t="e">
        <f>VLOOKUP(E1892, 'adm3'!A$2:B$273, 2, FALSE)</f>
        <v>#N/A</v>
      </c>
      <c r="Z1711" s="16" t="e">
        <f>VLOOKUP(G1892, stle!A$2:B$5250, 2, FALSE)</f>
        <v>#N/A</v>
      </c>
    </row>
    <row r="1712" spans="1:26" s="34" customFormat="1">
      <c r="A1712" s="119"/>
      <c r="B1712" s="163" t="e">
        <f t="shared" si="40"/>
        <v>#N/A</v>
      </c>
      <c r="C1712" s="119"/>
      <c r="D1712" s="163" t="e">
        <f t="shared" si="41"/>
        <v>#N/A</v>
      </c>
      <c r="E1712" s="119"/>
      <c r="F1712" s="164" t="e">
        <f t="shared" si="42"/>
        <v>#N/A</v>
      </c>
      <c r="G1712" s="119"/>
      <c r="H1712" s="163" t="e">
        <f t="shared" si="43"/>
        <v>#N/A</v>
      </c>
      <c r="I1712" s="163"/>
      <c r="J1712" s="165"/>
      <c r="K1712" s="119"/>
      <c r="L1712" s="119"/>
      <c r="M1712" s="119"/>
      <c r="N1712" s="117"/>
      <c r="O1712" s="119"/>
      <c r="P1712" s="101" t="e">
        <f>VLOOKUP(N1712,'MATERIAL LIST'!$A$2:$B$64,2,FALSE)</f>
        <v>#N/A</v>
      </c>
      <c r="Q1712" s="119"/>
      <c r="R1712" s="119"/>
      <c r="S1712" s="166"/>
      <c r="T1712" s="119"/>
      <c r="U1712" s="167"/>
      <c r="V1712" s="119"/>
      <c r="W1712" s="78" t="e">
        <f>VLOOKUP(A1893, 'adm1'!A$2:B$15, 2, FALSE)</f>
        <v>#N/A</v>
      </c>
      <c r="X1712" s="16" t="e">
        <f>VLOOKUP(C1893, 'adm2'!A$2:B$62, 2, FALSE)</f>
        <v>#N/A</v>
      </c>
      <c r="Y1712" s="16" t="e">
        <f>VLOOKUP(E1893, 'adm3'!A$2:B$273, 2, FALSE)</f>
        <v>#N/A</v>
      </c>
      <c r="Z1712" s="16" t="e">
        <f>VLOOKUP(G1893, stle!A$2:B$5250, 2, FALSE)</f>
        <v>#N/A</v>
      </c>
    </row>
    <row r="1713" spans="1:26" s="34" customFormat="1">
      <c r="A1713" s="119"/>
      <c r="B1713" s="163" t="e">
        <f t="shared" si="40"/>
        <v>#N/A</v>
      </c>
      <c r="C1713" s="119"/>
      <c r="D1713" s="163" t="e">
        <f t="shared" si="41"/>
        <v>#N/A</v>
      </c>
      <c r="E1713" s="119"/>
      <c r="F1713" s="164" t="e">
        <f t="shared" si="42"/>
        <v>#N/A</v>
      </c>
      <c r="G1713" s="119"/>
      <c r="H1713" s="163" t="e">
        <f t="shared" si="43"/>
        <v>#N/A</v>
      </c>
      <c r="I1713" s="163"/>
      <c r="J1713" s="165"/>
      <c r="K1713" s="119"/>
      <c r="L1713" s="119"/>
      <c r="M1713" s="119"/>
      <c r="N1713" s="117"/>
      <c r="O1713" s="119"/>
      <c r="P1713" s="101" t="e">
        <f>VLOOKUP(N1713,'MATERIAL LIST'!$A$2:$B$64,2,FALSE)</f>
        <v>#N/A</v>
      </c>
      <c r="Q1713" s="119"/>
      <c r="R1713" s="119"/>
      <c r="S1713" s="166"/>
      <c r="T1713" s="119"/>
      <c r="U1713" s="167"/>
      <c r="V1713" s="119"/>
      <c r="W1713" s="78" t="e">
        <f>VLOOKUP(A1894, 'adm1'!A$2:B$15, 2, FALSE)</f>
        <v>#N/A</v>
      </c>
      <c r="X1713" s="16" t="e">
        <f>VLOOKUP(C1894, 'adm2'!A$2:B$62, 2, FALSE)</f>
        <v>#N/A</v>
      </c>
      <c r="Y1713" s="16" t="e">
        <f>VLOOKUP(E1894, 'adm3'!A$2:B$273, 2, FALSE)</f>
        <v>#N/A</v>
      </c>
      <c r="Z1713" s="16" t="e">
        <f>VLOOKUP(G1894, stle!A$2:B$5250, 2, FALSE)</f>
        <v>#N/A</v>
      </c>
    </row>
    <row r="1714" spans="1:26" s="34" customFormat="1">
      <c r="A1714" s="119"/>
      <c r="B1714" s="163" t="e">
        <f t="shared" si="40"/>
        <v>#N/A</v>
      </c>
      <c r="C1714" s="119"/>
      <c r="D1714" s="163" t="e">
        <f t="shared" si="41"/>
        <v>#N/A</v>
      </c>
      <c r="E1714" s="119"/>
      <c r="F1714" s="164" t="e">
        <f t="shared" si="42"/>
        <v>#N/A</v>
      </c>
      <c r="G1714" s="119"/>
      <c r="H1714" s="163" t="e">
        <f t="shared" si="43"/>
        <v>#N/A</v>
      </c>
      <c r="I1714" s="163"/>
      <c r="J1714" s="165"/>
      <c r="K1714" s="119"/>
      <c r="L1714" s="119"/>
      <c r="M1714" s="119"/>
      <c r="N1714" s="117"/>
      <c r="O1714" s="119"/>
      <c r="P1714" s="101" t="e">
        <f>VLOOKUP(N1714,'MATERIAL LIST'!$A$2:$B$64,2,FALSE)</f>
        <v>#N/A</v>
      </c>
      <c r="Q1714" s="119"/>
      <c r="R1714" s="119"/>
      <c r="S1714" s="166"/>
      <c r="T1714" s="119"/>
      <c r="U1714" s="167"/>
      <c r="V1714" s="119"/>
      <c r="W1714" s="78" t="e">
        <f>VLOOKUP(A1895, 'adm1'!A$2:B$15, 2, FALSE)</f>
        <v>#N/A</v>
      </c>
      <c r="X1714" s="16" t="e">
        <f>VLOOKUP(C1895, 'adm2'!A$2:B$62, 2, FALSE)</f>
        <v>#N/A</v>
      </c>
      <c r="Y1714" s="16" t="e">
        <f>VLOOKUP(E1895, 'adm3'!A$2:B$273, 2, FALSE)</f>
        <v>#N/A</v>
      </c>
      <c r="Z1714" s="16" t="e">
        <f>VLOOKUP(G1895, stle!A$2:B$5250, 2, FALSE)</f>
        <v>#N/A</v>
      </c>
    </row>
    <row r="1715" spans="1:26" s="34" customFormat="1">
      <c r="A1715" s="119"/>
      <c r="B1715" s="163" t="e">
        <f t="shared" si="40"/>
        <v>#N/A</v>
      </c>
      <c r="C1715" s="119"/>
      <c r="D1715" s="163" t="e">
        <f t="shared" si="41"/>
        <v>#N/A</v>
      </c>
      <c r="E1715" s="119"/>
      <c r="F1715" s="164" t="e">
        <f t="shared" si="42"/>
        <v>#N/A</v>
      </c>
      <c r="G1715" s="119"/>
      <c r="H1715" s="163" t="e">
        <f t="shared" si="43"/>
        <v>#N/A</v>
      </c>
      <c r="I1715" s="163"/>
      <c r="J1715" s="165"/>
      <c r="K1715" s="119"/>
      <c r="L1715" s="119"/>
      <c r="M1715" s="119"/>
      <c r="N1715" s="117"/>
      <c r="O1715" s="119"/>
      <c r="P1715" s="101" t="e">
        <f>VLOOKUP(N1715,'MATERIAL LIST'!$A$2:$B$64,2,FALSE)</f>
        <v>#N/A</v>
      </c>
      <c r="Q1715" s="119"/>
      <c r="R1715" s="119"/>
      <c r="S1715" s="166"/>
      <c r="T1715" s="119"/>
      <c r="U1715" s="167"/>
      <c r="V1715" s="119"/>
      <c r="W1715" s="78" t="e">
        <f>VLOOKUP(A1896, 'adm1'!A$2:B$15, 2, FALSE)</f>
        <v>#N/A</v>
      </c>
      <c r="X1715" s="16" t="e">
        <f>VLOOKUP(C1896, 'adm2'!A$2:B$62, 2, FALSE)</f>
        <v>#N/A</v>
      </c>
      <c r="Y1715" s="16" t="e">
        <f>VLOOKUP(E1896, 'adm3'!A$2:B$273, 2, FALSE)</f>
        <v>#N/A</v>
      </c>
      <c r="Z1715" s="16" t="e">
        <f>VLOOKUP(G1896, stle!A$2:B$5250, 2, FALSE)</f>
        <v>#N/A</v>
      </c>
    </row>
    <row r="1716" spans="1:26" s="34" customFormat="1">
      <c r="A1716" s="119"/>
      <c r="B1716" s="163" t="e">
        <f t="shared" si="40"/>
        <v>#N/A</v>
      </c>
      <c r="C1716" s="119"/>
      <c r="D1716" s="163" t="e">
        <f t="shared" si="41"/>
        <v>#N/A</v>
      </c>
      <c r="E1716" s="119"/>
      <c r="F1716" s="164" t="e">
        <f t="shared" si="42"/>
        <v>#N/A</v>
      </c>
      <c r="G1716" s="119"/>
      <c r="H1716" s="163" t="e">
        <f t="shared" si="43"/>
        <v>#N/A</v>
      </c>
      <c r="I1716" s="163"/>
      <c r="J1716" s="165"/>
      <c r="K1716" s="119"/>
      <c r="L1716" s="119"/>
      <c r="M1716" s="119"/>
      <c r="N1716" s="117"/>
      <c r="O1716" s="119"/>
      <c r="P1716" s="101" t="e">
        <f>VLOOKUP(N1716,'MATERIAL LIST'!$A$2:$B$64,2,FALSE)</f>
        <v>#N/A</v>
      </c>
      <c r="Q1716" s="119"/>
      <c r="R1716" s="119"/>
      <c r="S1716" s="166"/>
      <c r="T1716" s="119"/>
      <c r="U1716" s="167"/>
      <c r="V1716" s="119"/>
      <c r="W1716" s="78" t="e">
        <f>VLOOKUP(A1897, 'adm1'!A$2:B$15, 2, FALSE)</f>
        <v>#N/A</v>
      </c>
      <c r="X1716" s="16" t="e">
        <f>VLOOKUP(C1897, 'adm2'!A$2:B$62, 2, FALSE)</f>
        <v>#N/A</v>
      </c>
      <c r="Y1716" s="16" t="e">
        <f>VLOOKUP(E1897, 'adm3'!A$2:B$273, 2, FALSE)</f>
        <v>#N/A</v>
      </c>
      <c r="Z1716" s="16" t="e">
        <f>VLOOKUP(G1897, stle!A$2:B$5250, 2, FALSE)</f>
        <v>#N/A</v>
      </c>
    </row>
    <row r="1717" spans="1:26" s="34" customFormat="1">
      <c r="A1717" s="119"/>
      <c r="B1717" s="163" t="e">
        <f t="shared" si="40"/>
        <v>#N/A</v>
      </c>
      <c r="C1717" s="119"/>
      <c r="D1717" s="163" t="e">
        <f t="shared" si="41"/>
        <v>#N/A</v>
      </c>
      <c r="E1717" s="119"/>
      <c r="F1717" s="164" t="e">
        <f t="shared" si="42"/>
        <v>#N/A</v>
      </c>
      <c r="G1717" s="119"/>
      <c r="H1717" s="163" t="e">
        <f t="shared" si="43"/>
        <v>#N/A</v>
      </c>
      <c r="I1717" s="163"/>
      <c r="J1717" s="165"/>
      <c r="K1717" s="119"/>
      <c r="L1717" s="119"/>
      <c r="M1717" s="119"/>
      <c r="N1717" s="117"/>
      <c r="O1717" s="119"/>
      <c r="P1717" s="101" t="e">
        <f>VLOOKUP(N1717,'MATERIAL LIST'!$A$2:$B$64,2,FALSE)</f>
        <v>#N/A</v>
      </c>
      <c r="Q1717" s="119"/>
      <c r="R1717" s="119"/>
      <c r="S1717" s="166"/>
      <c r="T1717" s="119"/>
      <c r="U1717" s="167"/>
      <c r="V1717" s="119"/>
      <c r="W1717" s="78" t="e">
        <f>VLOOKUP(A1898, 'adm1'!A$2:B$15, 2, FALSE)</f>
        <v>#N/A</v>
      </c>
      <c r="X1717" s="16" t="e">
        <f>VLOOKUP(C1898, 'adm2'!A$2:B$62, 2, FALSE)</f>
        <v>#N/A</v>
      </c>
      <c r="Y1717" s="16" t="e">
        <f>VLOOKUP(E1898, 'adm3'!A$2:B$273, 2, FALSE)</f>
        <v>#N/A</v>
      </c>
      <c r="Z1717" s="16" t="e">
        <f>VLOOKUP(G1898, stle!A$2:B$5250, 2, FALSE)</f>
        <v>#N/A</v>
      </c>
    </row>
    <row r="1718" spans="1:26" s="34" customFormat="1">
      <c r="A1718" s="119"/>
      <c r="B1718" s="163" t="e">
        <f t="shared" si="40"/>
        <v>#N/A</v>
      </c>
      <c r="C1718" s="119"/>
      <c r="D1718" s="163" t="e">
        <f t="shared" si="41"/>
        <v>#N/A</v>
      </c>
      <c r="E1718" s="119"/>
      <c r="F1718" s="164" t="e">
        <f t="shared" si="42"/>
        <v>#N/A</v>
      </c>
      <c r="G1718" s="119"/>
      <c r="H1718" s="163" t="e">
        <f t="shared" si="43"/>
        <v>#N/A</v>
      </c>
      <c r="I1718" s="163"/>
      <c r="J1718" s="165"/>
      <c r="K1718" s="119"/>
      <c r="L1718" s="119"/>
      <c r="M1718" s="119"/>
      <c r="N1718" s="117"/>
      <c r="O1718" s="119"/>
      <c r="P1718" s="101" t="e">
        <f>VLOOKUP(N1718,'MATERIAL LIST'!$A$2:$B$64,2,FALSE)</f>
        <v>#N/A</v>
      </c>
      <c r="Q1718" s="119"/>
      <c r="R1718" s="119"/>
      <c r="S1718" s="166"/>
      <c r="T1718" s="119"/>
      <c r="U1718" s="167"/>
      <c r="V1718" s="119"/>
      <c r="W1718" s="78" t="e">
        <f>VLOOKUP(A1899, 'adm1'!A$2:B$15, 2, FALSE)</f>
        <v>#N/A</v>
      </c>
      <c r="X1718" s="16" t="e">
        <f>VLOOKUP(C1899, 'adm2'!A$2:B$62, 2, FALSE)</f>
        <v>#N/A</v>
      </c>
      <c r="Y1718" s="16" t="e">
        <f>VLOOKUP(E1899, 'adm3'!A$2:B$273, 2, FALSE)</f>
        <v>#N/A</v>
      </c>
      <c r="Z1718" s="16" t="e">
        <f>VLOOKUP(G1899, stle!A$2:B$5250, 2, FALSE)</f>
        <v>#N/A</v>
      </c>
    </row>
    <row r="1719" spans="1:26" s="34" customFormat="1">
      <c r="A1719" s="119"/>
      <c r="B1719" s="163" t="e">
        <f t="shared" si="40"/>
        <v>#N/A</v>
      </c>
      <c r="C1719" s="119"/>
      <c r="D1719" s="163" t="e">
        <f t="shared" si="41"/>
        <v>#N/A</v>
      </c>
      <c r="E1719" s="119"/>
      <c r="F1719" s="164" t="e">
        <f t="shared" si="42"/>
        <v>#N/A</v>
      </c>
      <c r="G1719" s="119"/>
      <c r="H1719" s="163" t="e">
        <f t="shared" si="43"/>
        <v>#N/A</v>
      </c>
      <c r="I1719" s="163"/>
      <c r="J1719" s="165"/>
      <c r="K1719" s="119"/>
      <c r="L1719" s="119"/>
      <c r="M1719" s="119"/>
      <c r="N1719" s="117"/>
      <c r="O1719" s="119"/>
      <c r="P1719" s="101" t="e">
        <f>VLOOKUP(N1719,'MATERIAL LIST'!$A$2:$B$64,2,FALSE)</f>
        <v>#N/A</v>
      </c>
      <c r="Q1719" s="119"/>
      <c r="R1719" s="119"/>
      <c r="S1719" s="166"/>
      <c r="T1719" s="119"/>
      <c r="U1719" s="167"/>
      <c r="V1719" s="119"/>
      <c r="W1719" s="78" t="e">
        <f>VLOOKUP(A1900, 'adm1'!A$2:B$15, 2, FALSE)</f>
        <v>#N/A</v>
      </c>
      <c r="X1719" s="16" t="e">
        <f>VLOOKUP(C1900, 'adm2'!A$2:B$62, 2, FALSE)</f>
        <v>#N/A</v>
      </c>
      <c r="Y1719" s="16" t="e">
        <f>VLOOKUP(E1900, 'adm3'!A$2:B$273, 2, FALSE)</f>
        <v>#N/A</v>
      </c>
      <c r="Z1719" s="16" t="e">
        <f>VLOOKUP(G1900, stle!A$2:B$5250, 2, FALSE)</f>
        <v>#N/A</v>
      </c>
    </row>
    <row r="1720" spans="1:26" s="34" customFormat="1">
      <c r="A1720" s="119"/>
      <c r="B1720" s="163" t="e">
        <f t="shared" si="40"/>
        <v>#N/A</v>
      </c>
      <c r="C1720" s="119"/>
      <c r="D1720" s="163" t="e">
        <f t="shared" si="41"/>
        <v>#N/A</v>
      </c>
      <c r="E1720" s="119"/>
      <c r="F1720" s="164" t="e">
        <f t="shared" si="42"/>
        <v>#N/A</v>
      </c>
      <c r="G1720" s="119"/>
      <c r="H1720" s="163" t="e">
        <f t="shared" si="43"/>
        <v>#N/A</v>
      </c>
      <c r="I1720" s="163"/>
      <c r="J1720" s="165"/>
      <c r="K1720" s="119"/>
      <c r="L1720" s="119"/>
      <c r="M1720" s="119"/>
      <c r="N1720" s="117"/>
      <c r="O1720" s="119"/>
      <c r="P1720" s="101" t="e">
        <f>VLOOKUP(N1720,'MATERIAL LIST'!$A$2:$B$64,2,FALSE)</f>
        <v>#N/A</v>
      </c>
      <c r="Q1720" s="119"/>
      <c r="R1720" s="119"/>
      <c r="S1720" s="166"/>
      <c r="T1720" s="119"/>
      <c r="U1720" s="167"/>
      <c r="V1720" s="119"/>
      <c r="W1720" s="78" t="e">
        <f>VLOOKUP(A1901, 'adm1'!A$2:B$15, 2, FALSE)</f>
        <v>#N/A</v>
      </c>
      <c r="X1720" s="16" t="e">
        <f>VLOOKUP(C1901, 'adm2'!A$2:B$62, 2, FALSE)</f>
        <v>#N/A</v>
      </c>
      <c r="Y1720" s="16" t="e">
        <f>VLOOKUP(E1901, 'adm3'!A$2:B$273, 2, FALSE)</f>
        <v>#N/A</v>
      </c>
      <c r="Z1720" s="16" t="e">
        <f>VLOOKUP(G1901, stle!A$2:B$5250, 2, FALSE)</f>
        <v>#N/A</v>
      </c>
    </row>
    <row r="1721" spans="1:26" s="34" customFormat="1">
      <c r="A1721" s="119"/>
      <c r="B1721" s="163" t="e">
        <f t="shared" si="40"/>
        <v>#N/A</v>
      </c>
      <c r="C1721" s="119"/>
      <c r="D1721" s="163" t="e">
        <f t="shared" si="41"/>
        <v>#N/A</v>
      </c>
      <c r="E1721" s="119"/>
      <c r="F1721" s="164" t="e">
        <f t="shared" si="42"/>
        <v>#N/A</v>
      </c>
      <c r="G1721" s="119"/>
      <c r="H1721" s="163" t="e">
        <f t="shared" si="43"/>
        <v>#N/A</v>
      </c>
      <c r="I1721" s="163"/>
      <c r="J1721" s="165"/>
      <c r="K1721" s="119"/>
      <c r="L1721" s="119"/>
      <c r="M1721" s="119"/>
      <c r="N1721" s="117"/>
      <c r="O1721" s="119"/>
      <c r="P1721" s="101" t="e">
        <f>VLOOKUP(N1721,'MATERIAL LIST'!$A$2:$B$64,2,FALSE)</f>
        <v>#N/A</v>
      </c>
      <c r="Q1721" s="119"/>
      <c r="R1721" s="119"/>
      <c r="S1721" s="166"/>
      <c r="T1721" s="119"/>
      <c r="U1721" s="167"/>
      <c r="V1721" s="119"/>
      <c r="W1721" s="78" t="e">
        <f>VLOOKUP(A1902, 'adm1'!A$2:B$15, 2, FALSE)</f>
        <v>#N/A</v>
      </c>
      <c r="X1721" s="16" t="e">
        <f>VLOOKUP(C1902, 'adm2'!A$2:B$62, 2, FALSE)</f>
        <v>#N/A</v>
      </c>
      <c r="Y1721" s="16" t="e">
        <f>VLOOKUP(E1902, 'adm3'!A$2:B$273, 2, FALSE)</f>
        <v>#N/A</v>
      </c>
      <c r="Z1721" s="16" t="e">
        <f>VLOOKUP(G1902, stle!A$2:B$5250, 2, FALSE)</f>
        <v>#N/A</v>
      </c>
    </row>
    <row r="1722" spans="1:26" s="34" customFormat="1">
      <c r="A1722" s="119"/>
      <c r="B1722" s="163" t="e">
        <f t="shared" si="40"/>
        <v>#N/A</v>
      </c>
      <c r="C1722" s="119"/>
      <c r="D1722" s="163" t="e">
        <f t="shared" si="41"/>
        <v>#N/A</v>
      </c>
      <c r="E1722" s="119"/>
      <c r="F1722" s="164" t="e">
        <f t="shared" si="42"/>
        <v>#N/A</v>
      </c>
      <c r="G1722" s="119"/>
      <c r="H1722" s="163" t="e">
        <f t="shared" si="43"/>
        <v>#N/A</v>
      </c>
      <c r="I1722" s="163"/>
      <c r="J1722" s="165"/>
      <c r="K1722" s="119"/>
      <c r="L1722" s="119"/>
      <c r="M1722" s="119"/>
      <c r="N1722" s="117"/>
      <c r="O1722" s="119"/>
      <c r="P1722" s="101" t="e">
        <f>VLOOKUP(N1722,'MATERIAL LIST'!$A$2:$B$64,2,FALSE)</f>
        <v>#N/A</v>
      </c>
      <c r="Q1722" s="119"/>
      <c r="R1722" s="119"/>
      <c r="S1722" s="166"/>
      <c r="T1722" s="119"/>
      <c r="U1722" s="167"/>
      <c r="V1722" s="119"/>
      <c r="W1722" s="78" t="e">
        <f>VLOOKUP(A1903, 'adm1'!A$2:B$15, 2, FALSE)</f>
        <v>#N/A</v>
      </c>
      <c r="X1722" s="16" t="e">
        <f>VLOOKUP(C1903, 'adm2'!A$2:B$62, 2, FALSE)</f>
        <v>#N/A</v>
      </c>
      <c r="Y1722" s="16" t="e">
        <f>VLOOKUP(E1903, 'adm3'!A$2:B$273, 2, FALSE)</f>
        <v>#N/A</v>
      </c>
      <c r="Z1722" s="16" t="e">
        <f>VLOOKUP(G1903, stle!A$2:B$5250, 2, FALSE)</f>
        <v>#N/A</v>
      </c>
    </row>
    <row r="1723" spans="1:26" s="34" customFormat="1">
      <c r="A1723" s="119"/>
      <c r="B1723" s="163" t="e">
        <f t="shared" si="40"/>
        <v>#N/A</v>
      </c>
      <c r="C1723" s="119"/>
      <c r="D1723" s="163" t="e">
        <f t="shared" si="41"/>
        <v>#N/A</v>
      </c>
      <c r="E1723" s="119"/>
      <c r="F1723" s="164" t="e">
        <f t="shared" si="42"/>
        <v>#N/A</v>
      </c>
      <c r="G1723" s="119"/>
      <c r="H1723" s="163" t="e">
        <f t="shared" si="43"/>
        <v>#N/A</v>
      </c>
      <c r="I1723" s="163"/>
      <c r="J1723" s="165"/>
      <c r="K1723" s="119"/>
      <c r="L1723" s="119"/>
      <c r="M1723" s="119"/>
      <c r="N1723" s="117"/>
      <c r="O1723" s="119"/>
      <c r="P1723" s="101" t="e">
        <f>VLOOKUP(N1723,'MATERIAL LIST'!$A$2:$B$64,2,FALSE)</f>
        <v>#N/A</v>
      </c>
      <c r="Q1723" s="119"/>
      <c r="R1723" s="119"/>
      <c r="S1723" s="166"/>
      <c r="T1723" s="119"/>
      <c r="U1723" s="167"/>
      <c r="V1723" s="119"/>
      <c r="W1723" s="78" t="e">
        <f>VLOOKUP(A1904, 'adm1'!A$2:B$15, 2, FALSE)</f>
        <v>#N/A</v>
      </c>
      <c r="X1723" s="16" t="e">
        <f>VLOOKUP(C1904, 'adm2'!A$2:B$62, 2, FALSE)</f>
        <v>#N/A</v>
      </c>
      <c r="Y1723" s="16" t="e">
        <f>VLOOKUP(E1904, 'adm3'!A$2:B$273, 2, FALSE)</f>
        <v>#N/A</v>
      </c>
      <c r="Z1723" s="16" t="e">
        <f>VLOOKUP(G1904, stle!A$2:B$5250, 2, FALSE)</f>
        <v>#N/A</v>
      </c>
    </row>
    <row r="1724" spans="1:26" s="34" customFormat="1">
      <c r="A1724" s="119"/>
      <c r="B1724" s="163" t="e">
        <f t="shared" si="40"/>
        <v>#N/A</v>
      </c>
      <c r="C1724" s="119"/>
      <c r="D1724" s="163" t="e">
        <f t="shared" si="41"/>
        <v>#N/A</v>
      </c>
      <c r="E1724" s="119"/>
      <c r="F1724" s="164" t="e">
        <f t="shared" si="42"/>
        <v>#N/A</v>
      </c>
      <c r="G1724" s="119"/>
      <c r="H1724" s="163" t="e">
        <f t="shared" si="43"/>
        <v>#N/A</v>
      </c>
      <c r="I1724" s="163"/>
      <c r="J1724" s="165"/>
      <c r="K1724" s="119"/>
      <c r="L1724" s="119"/>
      <c r="M1724" s="119"/>
      <c r="N1724" s="117"/>
      <c r="O1724" s="119"/>
      <c r="P1724" s="101" t="e">
        <f>VLOOKUP(N1724,'MATERIAL LIST'!$A$2:$B$64,2,FALSE)</f>
        <v>#N/A</v>
      </c>
      <c r="Q1724" s="119"/>
      <c r="R1724" s="119"/>
      <c r="S1724" s="166"/>
      <c r="T1724" s="119"/>
      <c r="U1724" s="167"/>
      <c r="V1724" s="119"/>
      <c r="W1724" s="78" t="e">
        <f>VLOOKUP(A1905, 'adm1'!A$2:B$15, 2, FALSE)</f>
        <v>#N/A</v>
      </c>
      <c r="X1724" s="16" t="e">
        <f>VLOOKUP(C1905, 'adm2'!A$2:B$62, 2, FALSE)</f>
        <v>#N/A</v>
      </c>
      <c r="Y1724" s="16" t="e">
        <f>VLOOKUP(E1905, 'adm3'!A$2:B$273, 2, FALSE)</f>
        <v>#N/A</v>
      </c>
      <c r="Z1724" s="16" t="e">
        <f>VLOOKUP(G1905, stle!A$2:B$5250, 2, FALSE)</f>
        <v>#N/A</v>
      </c>
    </row>
    <row r="1725" spans="1:26" s="34" customFormat="1">
      <c r="A1725" s="119"/>
      <c r="B1725" s="163" t="e">
        <f t="shared" si="40"/>
        <v>#N/A</v>
      </c>
      <c r="C1725" s="119"/>
      <c r="D1725" s="163" t="e">
        <f t="shared" si="41"/>
        <v>#N/A</v>
      </c>
      <c r="E1725" s="119"/>
      <c r="F1725" s="164" t="e">
        <f t="shared" si="42"/>
        <v>#N/A</v>
      </c>
      <c r="G1725" s="119"/>
      <c r="H1725" s="163" t="e">
        <f t="shared" si="43"/>
        <v>#N/A</v>
      </c>
      <c r="I1725" s="163"/>
      <c r="J1725" s="165"/>
      <c r="K1725" s="119"/>
      <c r="L1725" s="119"/>
      <c r="M1725" s="119"/>
      <c r="N1725" s="117"/>
      <c r="O1725" s="119"/>
      <c r="P1725" s="101" t="e">
        <f>VLOOKUP(N1725,'MATERIAL LIST'!$A$2:$B$64,2,FALSE)</f>
        <v>#N/A</v>
      </c>
      <c r="Q1725" s="119"/>
      <c r="R1725" s="119"/>
      <c r="S1725" s="166"/>
      <c r="T1725" s="119"/>
      <c r="U1725" s="167"/>
      <c r="V1725" s="119"/>
      <c r="W1725" s="78" t="e">
        <f>VLOOKUP(A1906, 'adm1'!A$2:B$15, 2, FALSE)</f>
        <v>#N/A</v>
      </c>
      <c r="X1725" s="16" t="e">
        <f>VLOOKUP(C1906, 'adm2'!A$2:B$62, 2, FALSE)</f>
        <v>#N/A</v>
      </c>
      <c r="Y1725" s="16" t="e">
        <f>VLOOKUP(E1906, 'adm3'!A$2:B$273, 2, FALSE)</f>
        <v>#N/A</v>
      </c>
      <c r="Z1725" s="16" t="e">
        <f>VLOOKUP(G1906, stle!A$2:B$5250, 2, FALSE)</f>
        <v>#N/A</v>
      </c>
    </row>
    <row r="1726" spans="1:26" s="34" customFormat="1">
      <c r="A1726" s="119"/>
      <c r="B1726" s="163" t="e">
        <f t="shared" si="40"/>
        <v>#N/A</v>
      </c>
      <c r="C1726" s="119"/>
      <c r="D1726" s="163" t="e">
        <f t="shared" si="41"/>
        <v>#N/A</v>
      </c>
      <c r="E1726" s="119"/>
      <c r="F1726" s="164" t="e">
        <f t="shared" si="42"/>
        <v>#N/A</v>
      </c>
      <c r="G1726" s="119"/>
      <c r="H1726" s="163" t="e">
        <f t="shared" si="43"/>
        <v>#N/A</v>
      </c>
      <c r="I1726" s="163"/>
      <c r="J1726" s="165"/>
      <c r="K1726" s="119"/>
      <c r="L1726" s="119"/>
      <c r="M1726" s="119"/>
      <c r="N1726" s="117"/>
      <c r="O1726" s="119"/>
      <c r="P1726" s="101" t="e">
        <f>VLOOKUP(N1726,'MATERIAL LIST'!$A$2:$B$64,2,FALSE)</f>
        <v>#N/A</v>
      </c>
      <c r="Q1726" s="119"/>
      <c r="R1726" s="119"/>
      <c r="S1726" s="166"/>
      <c r="T1726" s="119"/>
      <c r="U1726" s="167"/>
      <c r="V1726" s="119"/>
      <c r="W1726" s="78" t="e">
        <f>VLOOKUP(A1907, 'adm1'!A$2:B$15, 2, FALSE)</f>
        <v>#N/A</v>
      </c>
      <c r="X1726" s="16" t="e">
        <f>VLOOKUP(C1907, 'adm2'!A$2:B$62, 2, FALSE)</f>
        <v>#N/A</v>
      </c>
      <c r="Y1726" s="16" t="e">
        <f>VLOOKUP(E1907, 'adm3'!A$2:B$273, 2, FALSE)</f>
        <v>#N/A</v>
      </c>
      <c r="Z1726" s="16" t="e">
        <f>VLOOKUP(G1907, stle!A$2:B$5250, 2, FALSE)</f>
        <v>#N/A</v>
      </c>
    </row>
    <row r="1727" spans="1:26" s="34" customFormat="1">
      <c r="A1727" s="119"/>
      <c r="B1727" s="163" t="e">
        <f t="shared" si="40"/>
        <v>#N/A</v>
      </c>
      <c r="C1727" s="119"/>
      <c r="D1727" s="163" t="e">
        <f t="shared" si="41"/>
        <v>#N/A</v>
      </c>
      <c r="E1727" s="119"/>
      <c r="F1727" s="164" t="e">
        <f t="shared" si="42"/>
        <v>#N/A</v>
      </c>
      <c r="G1727" s="119"/>
      <c r="H1727" s="163" t="e">
        <f t="shared" si="43"/>
        <v>#N/A</v>
      </c>
      <c r="I1727" s="163"/>
      <c r="J1727" s="165"/>
      <c r="K1727" s="119"/>
      <c r="L1727" s="119"/>
      <c r="M1727" s="119"/>
      <c r="N1727" s="117"/>
      <c r="O1727" s="119"/>
      <c r="P1727" s="101" t="e">
        <f>VLOOKUP(N1727,'MATERIAL LIST'!$A$2:$B$64,2,FALSE)</f>
        <v>#N/A</v>
      </c>
      <c r="Q1727" s="119"/>
      <c r="R1727" s="119"/>
      <c r="S1727" s="166"/>
      <c r="T1727" s="119"/>
      <c r="U1727" s="167"/>
      <c r="V1727" s="119"/>
      <c r="W1727" s="78" t="e">
        <f>VLOOKUP(A1908, 'adm1'!A$2:B$15, 2, FALSE)</f>
        <v>#N/A</v>
      </c>
      <c r="X1727" s="16" t="e">
        <f>VLOOKUP(C1908, 'adm2'!A$2:B$62, 2, FALSE)</f>
        <v>#N/A</v>
      </c>
      <c r="Y1727" s="16" t="e">
        <f>VLOOKUP(E1908, 'adm3'!A$2:B$273, 2, FALSE)</f>
        <v>#N/A</v>
      </c>
      <c r="Z1727" s="16" t="e">
        <f>VLOOKUP(G1908, stle!A$2:B$5250, 2, FALSE)</f>
        <v>#N/A</v>
      </c>
    </row>
    <row r="1728" spans="1:26" s="34" customFormat="1">
      <c r="A1728" s="119"/>
      <c r="B1728" s="163" t="e">
        <f t="shared" si="40"/>
        <v>#N/A</v>
      </c>
      <c r="C1728" s="119"/>
      <c r="D1728" s="163" t="e">
        <f t="shared" si="41"/>
        <v>#N/A</v>
      </c>
      <c r="E1728" s="119"/>
      <c r="F1728" s="164" t="e">
        <f t="shared" si="42"/>
        <v>#N/A</v>
      </c>
      <c r="G1728" s="119"/>
      <c r="H1728" s="163" t="e">
        <f t="shared" si="43"/>
        <v>#N/A</v>
      </c>
      <c r="I1728" s="163"/>
      <c r="J1728" s="165"/>
      <c r="K1728" s="119"/>
      <c r="L1728" s="119"/>
      <c r="M1728" s="119"/>
      <c r="N1728" s="117"/>
      <c r="O1728" s="119"/>
      <c r="P1728" s="101" t="e">
        <f>VLOOKUP(N1728,'MATERIAL LIST'!$A$2:$B$64,2,FALSE)</f>
        <v>#N/A</v>
      </c>
      <c r="Q1728" s="119"/>
      <c r="R1728" s="119"/>
      <c r="S1728" s="166"/>
      <c r="T1728" s="119"/>
      <c r="U1728" s="167"/>
      <c r="V1728" s="119"/>
      <c r="W1728" s="78" t="e">
        <f>VLOOKUP(A1909, 'adm1'!A$2:B$15, 2, FALSE)</f>
        <v>#N/A</v>
      </c>
      <c r="X1728" s="16" t="e">
        <f>VLOOKUP(C1909, 'adm2'!A$2:B$62, 2, FALSE)</f>
        <v>#N/A</v>
      </c>
      <c r="Y1728" s="16" t="e">
        <f>VLOOKUP(E1909, 'adm3'!A$2:B$273, 2, FALSE)</f>
        <v>#N/A</v>
      </c>
      <c r="Z1728" s="16" t="e">
        <f>VLOOKUP(G1909, stle!A$2:B$5250, 2, FALSE)</f>
        <v>#N/A</v>
      </c>
    </row>
    <row r="1729" spans="1:26" s="34" customFormat="1">
      <c r="A1729" s="119"/>
      <c r="B1729" s="163" t="e">
        <f t="shared" si="40"/>
        <v>#N/A</v>
      </c>
      <c r="C1729" s="119"/>
      <c r="D1729" s="163" t="e">
        <f t="shared" si="41"/>
        <v>#N/A</v>
      </c>
      <c r="E1729" s="119"/>
      <c r="F1729" s="164" t="e">
        <f t="shared" si="42"/>
        <v>#N/A</v>
      </c>
      <c r="G1729" s="119"/>
      <c r="H1729" s="163" t="e">
        <f t="shared" si="43"/>
        <v>#N/A</v>
      </c>
      <c r="I1729" s="163"/>
      <c r="J1729" s="165"/>
      <c r="K1729" s="119"/>
      <c r="L1729" s="119"/>
      <c r="M1729" s="119"/>
      <c r="N1729" s="117"/>
      <c r="O1729" s="119"/>
      <c r="P1729" s="101" t="e">
        <f>VLOOKUP(N1729,'MATERIAL LIST'!$A$2:$B$64,2,FALSE)</f>
        <v>#N/A</v>
      </c>
      <c r="Q1729" s="119"/>
      <c r="R1729" s="119"/>
      <c r="S1729" s="166"/>
      <c r="T1729" s="119"/>
      <c r="U1729" s="167"/>
      <c r="V1729" s="119"/>
      <c r="W1729" s="78" t="e">
        <f>VLOOKUP(A1910, 'adm1'!A$2:B$15, 2, FALSE)</f>
        <v>#N/A</v>
      </c>
      <c r="X1729" s="16" t="e">
        <f>VLOOKUP(C1910, 'adm2'!A$2:B$62, 2, FALSE)</f>
        <v>#N/A</v>
      </c>
      <c r="Y1729" s="16" t="e">
        <f>VLOOKUP(E1910, 'adm3'!A$2:B$273, 2, FALSE)</f>
        <v>#N/A</v>
      </c>
      <c r="Z1729" s="16" t="e">
        <f>VLOOKUP(G1910, stle!A$2:B$5250, 2, FALSE)</f>
        <v>#N/A</v>
      </c>
    </row>
    <row r="1730" spans="1:26" s="34" customFormat="1">
      <c r="A1730" s="119"/>
      <c r="B1730" s="163" t="e">
        <f t="shared" si="40"/>
        <v>#N/A</v>
      </c>
      <c r="C1730" s="119"/>
      <c r="D1730" s="163" t="e">
        <f t="shared" si="41"/>
        <v>#N/A</v>
      </c>
      <c r="E1730" s="119"/>
      <c r="F1730" s="164" t="e">
        <f t="shared" si="42"/>
        <v>#N/A</v>
      </c>
      <c r="G1730" s="119"/>
      <c r="H1730" s="163" t="e">
        <f t="shared" si="43"/>
        <v>#N/A</v>
      </c>
      <c r="I1730" s="163"/>
      <c r="J1730" s="165"/>
      <c r="K1730" s="119"/>
      <c r="L1730" s="119"/>
      <c r="M1730" s="119"/>
      <c r="N1730" s="117"/>
      <c r="O1730" s="119"/>
      <c r="P1730" s="101" t="e">
        <f>VLOOKUP(N1730,'MATERIAL LIST'!$A$2:$B$64,2,FALSE)</f>
        <v>#N/A</v>
      </c>
      <c r="Q1730" s="119"/>
      <c r="R1730" s="119"/>
      <c r="S1730" s="166"/>
      <c r="T1730" s="119"/>
      <c r="U1730" s="167"/>
      <c r="V1730" s="119"/>
      <c r="W1730" s="78" t="e">
        <f>VLOOKUP(A1911, 'adm1'!A$2:B$15, 2, FALSE)</f>
        <v>#N/A</v>
      </c>
      <c r="X1730" s="16" t="e">
        <f>VLOOKUP(C1911, 'adm2'!A$2:B$62, 2, FALSE)</f>
        <v>#N/A</v>
      </c>
      <c r="Y1730" s="16" t="e">
        <f>VLOOKUP(E1911, 'adm3'!A$2:B$273, 2, FALSE)</f>
        <v>#N/A</v>
      </c>
      <c r="Z1730" s="16" t="e">
        <f>VLOOKUP(G1911, stle!A$2:B$5250, 2, FALSE)</f>
        <v>#N/A</v>
      </c>
    </row>
    <row r="1731" spans="1:26" s="34" customFormat="1">
      <c r="A1731" s="119"/>
      <c r="B1731" s="163" t="e">
        <f t="shared" si="40"/>
        <v>#N/A</v>
      </c>
      <c r="C1731" s="119"/>
      <c r="D1731" s="163" t="e">
        <f t="shared" si="41"/>
        <v>#N/A</v>
      </c>
      <c r="E1731" s="119"/>
      <c r="F1731" s="164" t="e">
        <f t="shared" si="42"/>
        <v>#N/A</v>
      </c>
      <c r="G1731" s="119"/>
      <c r="H1731" s="163" t="e">
        <f t="shared" si="43"/>
        <v>#N/A</v>
      </c>
      <c r="I1731" s="163"/>
      <c r="J1731" s="165"/>
      <c r="K1731" s="119"/>
      <c r="L1731" s="119"/>
      <c r="M1731" s="119"/>
      <c r="N1731" s="117"/>
      <c r="O1731" s="119"/>
      <c r="P1731" s="101" t="e">
        <f>VLOOKUP(N1731,'MATERIAL LIST'!$A$2:$B$64,2,FALSE)</f>
        <v>#N/A</v>
      </c>
      <c r="Q1731" s="119"/>
      <c r="R1731" s="119"/>
      <c r="S1731" s="166"/>
      <c r="T1731" s="119"/>
      <c r="U1731" s="167"/>
      <c r="V1731" s="119"/>
      <c r="W1731" s="78" t="e">
        <f>VLOOKUP(A1912, 'adm1'!A$2:B$15, 2, FALSE)</f>
        <v>#N/A</v>
      </c>
      <c r="X1731" s="16" t="e">
        <f>VLOOKUP(C1912, 'adm2'!A$2:B$62, 2, FALSE)</f>
        <v>#N/A</v>
      </c>
      <c r="Y1731" s="16" t="e">
        <f>VLOOKUP(E1912, 'adm3'!A$2:B$273, 2, FALSE)</f>
        <v>#N/A</v>
      </c>
      <c r="Z1731" s="16" t="e">
        <f>VLOOKUP(G1912, stle!A$2:B$5250, 2, FALSE)</f>
        <v>#N/A</v>
      </c>
    </row>
    <row r="1732" spans="1:26" s="34" customFormat="1">
      <c r="A1732" s="119"/>
      <c r="B1732" s="163" t="e">
        <f t="shared" si="40"/>
        <v>#N/A</v>
      </c>
      <c r="C1732" s="119"/>
      <c r="D1732" s="163" t="e">
        <f t="shared" si="41"/>
        <v>#N/A</v>
      </c>
      <c r="E1732" s="119"/>
      <c r="F1732" s="164" t="e">
        <f t="shared" si="42"/>
        <v>#N/A</v>
      </c>
      <c r="G1732" s="119"/>
      <c r="H1732" s="163" t="e">
        <f t="shared" si="43"/>
        <v>#N/A</v>
      </c>
      <c r="I1732" s="163"/>
      <c r="J1732" s="165"/>
      <c r="K1732" s="119"/>
      <c r="L1732" s="119"/>
      <c r="M1732" s="119"/>
      <c r="N1732" s="117"/>
      <c r="O1732" s="119"/>
      <c r="P1732" s="101" t="e">
        <f>VLOOKUP(N1732,'MATERIAL LIST'!$A$2:$B$64,2,FALSE)</f>
        <v>#N/A</v>
      </c>
      <c r="Q1732" s="119"/>
      <c r="R1732" s="119"/>
      <c r="S1732" s="166"/>
      <c r="T1732" s="119"/>
      <c r="U1732" s="167"/>
      <c r="V1732" s="119"/>
      <c r="W1732" s="78" t="e">
        <f>VLOOKUP(A1913, 'adm1'!A$2:B$15, 2, FALSE)</f>
        <v>#N/A</v>
      </c>
      <c r="X1732" s="16" t="e">
        <f>VLOOKUP(C1913, 'adm2'!A$2:B$62, 2, FALSE)</f>
        <v>#N/A</v>
      </c>
      <c r="Y1732" s="16" t="e">
        <f>VLOOKUP(E1913, 'adm3'!A$2:B$273, 2, FALSE)</f>
        <v>#N/A</v>
      </c>
      <c r="Z1732" s="16" t="e">
        <f>VLOOKUP(G1913, stle!A$2:B$5250, 2, FALSE)</f>
        <v>#N/A</v>
      </c>
    </row>
    <row r="1733" spans="1:26" s="34" customFormat="1">
      <c r="A1733" s="119"/>
      <c r="B1733" s="163" t="e">
        <f t="shared" si="40"/>
        <v>#N/A</v>
      </c>
      <c r="C1733" s="119"/>
      <c r="D1733" s="163" t="e">
        <f t="shared" si="41"/>
        <v>#N/A</v>
      </c>
      <c r="E1733" s="119"/>
      <c r="F1733" s="164" t="e">
        <f t="shared" si="42"/>
        <v>#N/A</v>
      </c>
      <c r="G1733" s="119"/>
      <c r="H1733" s="163" t="e">
        <f t="shared" si="43"/>
        <v>#N/A</v>
      </c>
      <c r="I1733" s="163"/>
      <c r="J1733" s="165"/>
      <c r="K1733" s="119"/>
      <c r="L1733" s="119"/>
      <c r="M1733" s="119"/>
      <c r="N1733" s="117"/>
      <c r="O1733" s="119"/>
      <c r="P1733" s="101" t="e">
        <f>VLOOKUP(N1733,'MATERIAL LIST'!$A$2:$B$64,2,FALSE)</f>
        <v>#N/A</v>
      </c>
      <c r="Q1733" s="119"/>
      <c r="R1733" s="119"/>
      <c r="S1733" s="166"/>
      <c r="T1733" s="119"/>
      <c r="U1733" s="167"/>
      <c r="V1733" s="119"/>
      <c r="W1733" s="78" t="e">
        <f>VLOOKUP(A1914, 'adm1'!A$2:B$15, 2, FALSE)</f>
        <v>#N/A</v>
      </c>
      <c r="X1733" s="16" t="e">
        <f>VLOOKUP(C1914, 'adm2'!A$2:B$62, 2, FALSE)</f>
        <v>#N/A</v>
      </c>
      <c r="Y1733" s="16" t="e">
        <f>VLOOKUP(E1914, 'adm3'!A$2:B$273, 2, FALSE)</f>
        <v>#N/A</v>
      </c>
      <c r="Z1733" s="16" t="e">
        <f>VLOOKUP(G1914, stle!A$2:B$5250, 2, FALSE)</f>
        <v>#N/A</v>
      </c>
    </row>
    <row r="1734" spans="1:26" s="34" customFormat="1">
      <c r="A1734" s="119"/>
      <c r="B1734" s="163" t="e">
        <f t="shared" si="40"/>
        <v>#N/A</v>
      </c>
      <c r="C1734" s="119"/>
      <c r="D1734" s="163" t="e">
        <f t="shared" si="41"/>
        <v>#N/A</v>
      </c>
      <c r="E1734" s="119"/>
      <c r="F1734" s="164" t="e">
        <f t="shared" si="42"/>
        <v>#N/A</v>
      </c>
      <c r="G1734" s="119"/>
      <c r="H1734" s="163" t="e">
        <f t="shared" si="43"/>
        <v>#N/A</v>
      </c>
      <c r="I1734" s="163"/>
      <c r="J1734" s="165"/>
      <c r="K1734" s="119"/>
      <c r="L1734" s="119"/>
      <c r="M1734" s="119"/>
      <c r="N1734" s="117"/>
      <c r="O1734" s="119"/>
      <c r="P1734" s="101" t="e">
        <f>VLOOKUP(N1734,'MATERIAL LIST'!$A$2:$B$64,2,FALSE)</f>
        <v>#N/A</v>
      </c>
      <c r="Q1734" s="119"/>
      <c r="R1734" s="119"/>
      <c r="S1734" s="166"/>
      <c r="T1734" s="119"/>
      <c r="U1734" s="167"/>
      <c r="V1734" s="119"/>
      <c r="W1734" s="78" t="e">
        <f>VLOOKUP(A1915, 'adm1'!A$2:B$15, 2, FALSE)</f>
        <v>#N/A</v>
      </c>
      <c r="X1734" s="16" t="e">
        <f>VLOOKUP(C1915, 'adm2'!A$2:B$62, 2, FALSE)</f>
        <v>#N/A</v>
      </c>
      <c r="Y1734" s="16" t="e">
        <f>VLOOKUP(E1915, 'adm3'!A$2:B$273, 2, FALSE)</f>
        <v>#N/A</v>
      </c>
      <c r="Z1734" s="16" t="e">
        <f>VLOOKUP(G1915, stle!A$2:B$5250, 2, FALSE)</f>
        <v>#N/A</v>
      </c>
    </row>
    <row r="1735" spans="1:26" s="34" customFormat="1">
      <c r="A1735" s="119"/>
      <c r="B1735" s="163" t="e">
        <f t="shared" si="40"/>
        <v>#N/A</v>
      </c>
      <c r="C1735" s="119"/>
      <c r="D1735" s="163" t="e">
        <f t="shared" si="41"/>
        <v>#N/A</v>
      </c>
      <c r="E1735" s="119"/>
      <c r="F1735" s="164" t="e">
        <f t="shared" si="42"/>
        <v>#N/A</v>
      </c>
      <c r="G1735" s="119"/>
      <c r="H1735" s="163" t="e">
        <f t="shared" si="43"/>
        <v>#N/A</v>
      </c>
      <c r="I1735" s="163"/>
      <c r="J1735" s="165"/>
      <c r="K1735" s="119"/>
      <c r="L1735" s="119"/>
      <c r="M1735" s="119"/>
      <c r="N1735" s="117"/>
      <c r="O1735" s="119"/>
      <c r="P1735" s="101" t="e">
        <f>VLOOKUP(N1735,'MATERIAL LIST'!$A$2:$B$64,2,FALSE)</f>
        <v>#N/A</v>
      </c>
      <c r="Q1735" s="119"/>
      <c r="R1735" s="119"/>
      <c r="S1735" s="166"/>
      <c r="T1735" s="119"/>
      <c r="U1735" s="167"/>
      <c r="V1735" s="119"/>
      <c r="W1735" s="78" t="e">
        <f>VLOOKUP(A1916, 'adm1'!A$2:B$15, 2, FALSE)</f>
        <v>#N/A</v>
      </c>
      <c r="X1735" s="16" t="e">
        <f>VLOOKUP(C1916, 'adm2'!A$2:B$62, 2, FALSE)</f>
        <v>#N/A</v>
      </c>
      <c r="Y1735" s="16" t="e">
        <f>VLOOKUP(E1916, 'adm3'!A$2:B$273, 2, FALSE)</f>
        <v>#N/A</v>
      </c>
      <c r="Z1735" s="16" t="e">
        <f>VLOOKUP(G1916, stle!A$2:B$5250, 2, FALSE)</f>
        <v>#N/A</v>
      </c>
    </row>
    <row r="1736" spans="1:26" s="34" customFormat="1">
      <c r="A1736" s="119"/>
      <c r="B1736" s="163" t="e">
        <f t="shared" si="40"/>
        <v>#N/A</v>
      </c>
      <c r="C1736" s="119"/>
      <c r="D1736" s="163" t="e">
        <f t="shared" si="41"/>
        <v>#N/A</v>
      </c>
      <c r="E1736" s="119"/>
      <c r="F1736" s="164" t="e">
        <f t="shared" si="42"/>
        <v>#N/A</v>
      </c>
      <c r="G1736" s="119"/>
      <c r="H1736" s="163" t="e">
        <f t="shared" si="43"/>
        <v>#N/A</v>
      </c>
      <c r="I1736" s="163"/>
      <c r="J1736" s="165"/>
      <c r="K1736" s="119"/>
      <c r="L1736" s="119"/>
      <c r="M1736" s="119"/>
      <c r="N1736" s="117"/>
      <c r="O1736" s="119"/>
      <c r="P1736" s="101" t="e">
        <f>VLOOKUP(N1736,'MATERIAL LIST'!$A$2:$B$64,2,FALSE)</f>
        <v>#N/A</v>
      </c>
      <c r="Q1736" s="119"/>
      <c r="R1736" s="119"/>
      <c r="S1736" s="166"/>
      <c r="T1736" s="119"/>
      <c r="U1736" s="167"/>
      <c r="V1736" s="119"/>
      <c r="W1736" s="78" t="e">
        <f>VLOOKUP(A1917, 'adm1'!A$2:B$15, 2, FALSE)</f>
        <v>#N/A</v>
      </c>
      <c r="X1736" s="16" t="e">
        <f>VLOOKUP(C1917, 'adm2'!A$2:B$62, 2, FALSE)</f>
        <v>#N/A</v>
      </c>
      <c r="Y1736" s="16" t="e">
        <f>VLOOKUP(E1917, 'adm3'!A$2:B$273, 2, FALSE)</f>
        <v>#N/A</v>
      </c>
      <c r="Z1736" s="16" t="e">
        <f>VLOOKUP(G1917, stle!A$2:B$5250, 2, FALSE)</f>
        <v>#N/A</v>
      </c>
    </row>
    <row r="1737" spans="1:26" s="34" customFormat="1">
      <c r="A1737" s="119"/>
      <c r="B1737" s="163" t="e">
        <f t="shared" si="40"/>
        <v>#N/A</v>
      </c>
      <c r="C1737" s="119"/>
      <c r="D1737" s="163" t="e">
        <f t="shared" si="41"/>
        <v>#N/A</v>
      </c>
      <c r="E1737" s="119"/>
      <c r="F1737" s="164" t="e">
        <f t="shared" si="42"/>
        <v>#N/A</v>
      </c>
      <c r="G1737" s="119"/>
      <c r="H1737" s="163" t="e">
        <f t="shared" si="43"/>
        <v>#N/A</v>
      </c>
      <c r="I1737" s="163"/>
      <c r="J1737" s="165"/>
      <c r="K1737" s="119"/>
      <c r="L1737" s="119"/>
      <c r="M1737" s="119"/>
      <c r="N1737" s="117"/>
      <c r="O1737" s="119"/>
      <c r="P1737" s="101" t="e">
        <f>VLOOKUP(N1737,'MATERIAL LIST'!$A$2:$B$64,2,FALSE)</f>
        <v>#N/A</v>
      </c>
      <c r="Q1737" s="119"/>
      <c r="R1737" s="119"/>
      <c r="S1737" s="166"/>
      <c r="T1737" s="119"/>
      <c r="U1737" s="167"/>
      <c r="V1737" s="119"/>
      <c r="W1737" s="78" t="e">
        <f>VLOOKUP(A1918, 'adm1'!A$2:B$15, 2, FALSE)</f>
        <v>#N/A</v>
      </c>
      <c r="X1737" s="16" t="e">
        <f>VLOOKUP(C1918, 'adm2'!A$2:B$62, 2, FALSE)</f>
        <v>#N/A</v>
      </c>
      <c r="Y1737" s="16" t="e">
        <f>VLOOKUP(E1918, 'adm3'!A$2:B$273, 2, FALSE)</f>
        <v>#N/A</v>
      </c>
      <c r="Z1737" s="16" t="e">
        <f>VLOOKUP(G1918, stle!A$2:B$5250, 2, FALSE)</f>
        <v>#N/A</v>
      </c>
    </row>
    <row r="1738" spans="1:26" s="34" customFormat="1">
      <c r="A1738" s="119"/>
      <c r="B1738" s="163" t="e">
        <f t="shared" si="40"/>
        <v>#N/A</v>
      </c>
      <c r="C1738" s="119"/>
      <c r="D1738" s="163" t="e">
        <f t="shared" si="41"/>
        <v>#N/A</v>
      </c>
      <c r="E1738" s="119"/>
      <c r="F1738" s="164" t="e">
        <f t="shared" si="42"/>
        <v>#N/A</v>
      </c>
      <c r="G1738" s="119"/>
      <c r="H1738" s="163" t="e">
        <f t="shared" si="43"/>
        <v>#N/A</v>
      </c>
      <c r="I1738" s="163"/>
      <c r="J1738" s="165"/>
      <c r="K1738" s="119"/>
      <c r="L1738" s="119"/>
      <c r="M1738" s="119"/>
      <c r="N1738" s="117"/>
      <c r="O1738" s="119"/>
      <c r="P1738" s="101" t="e">
        <f>VLOOKUP(N1738,'MATERIAL LIST'!$A$2:$B$64,2,FALSE)</f>
        <v>#N/A</v>
      </c>
      <c r="Q1738" s="119"/>
      <c r="R1738" s="119"/>
      <c r="S1738" s="166"/>
      <c r="T1738" s="119"/>
      <c r="U1738" s="167"/>
      <c r="V1738" s="119"/>
      <c r="W1738" s="78" t="e">
        <f>VLOOKUP(A1919, 'adm1'!A$2:B$15, 2, FALSE)</f>
        <v>#N/A</v>
      </c>
      <c r="X1738" s="16" t="e">
        <f>VLOOKUP(C1919, 'adm2'!A$2:B$62, 2, FALSE)</f>
        <v>#N/A</v>
      </c>
      <c r="Y1738" s="16" t="e">
        <f>VLOOKUP(E1919, 'adm3'!A$2:B$273, 2, FALSE)</f>
        <v>#N/A</v>
      </c>
      <c r="Z1738" s="16" t="e">
        <f>VLOOKUP(G1919, stle!A$2:B$5250, 2, FALSE)</f>
        <v>#N/A</v>
      </c>
    </row>
    <row r="1739" spans="1:26" s="34" customFormat="1">
      <c r="A1739" s="119"/>
      <c r="B1739" s="163" t="e">
        <f t="shared" si="40"/>
        <v>#N/A</v>
      </c>
      <c r="C1739" s="119"/>
      <c r="D1739" s="163" t="e">
        <f t="shared" si="41"/>
        <v>#N/A</v>
      </c>
      <c r="E1739" s="119"/>
      <c r="F1739" s="164" t="e">
        <f t="shared" si="42"/>
        <v>#N/A</v>
      </c>
      <c r="G1739" s="119"/>
      <c r="H1739" s="163" t="e">
        <f t="shared" si="43"/>
        <v>#N/A</v>
      </c>
      <c r="I1739" s="163"/>
      <c r="J1739" s="165"/>
      <c r="K1739" s="119"/>
      <c r="L1739" s="119"/>
      <c r="M1739" s="119"/>
      <c r="N1739" s="117"/>
      <c r="O1739" s="119"/>
      <c r="P1739" s="101" t="e">
        <f>VLOOKUP(N1739,'MATERIAL LIST'!$A$2:$B$64,2,FALSE)</f>
        <v>#N/A</v>
      </c>
      <c r="Q1739" s="119"/>
      <c r="R1739" s="119"/>
      <c r="S1739" s="166"/>
      <c r="T1739" s="119"/>
      <c r="U1739" s="167"/>
      <c r="V1739" s="119"/>
      <c r="W1739" s="78" t="e">
        <f>VLOOKUP(A1920, 'adm1'!A$2:B$15, 2, FALSE)</f>
        <v>#N/A</v>
      </c>
      <c r="X1739" s="16" t="e">
        <f>VLOOKUP(C1920, 'adm2'!A$2:B$62, 2, FALSE)</f>
        <v>#N/A</v>
      </c>
      <c r="Y1739" s="16" t="e">
        <f>VLOOKUP(E1920, 'adm3'!A$2:B$273, 2, FALSE)</f>
        <v>#N/A</v>
      </c>
      <c r="Z1739" s="16" t="e">
        <f>VLOOKUP(G1920, stle!A$2:B$5250, 2, FALSE)</f>
        <v>#N/A</v>
      </c>
    </row>
    <row r="1740" spans="1:26" s="34" customFormat="1">
      <c r="A1740" s="119"/>
      <c r="B1740" s="163" t="e">
        <f t="shared" si="40"/>
        <v>#N/A</v>
      </c>
      <c r="C1740" s="119"/>
      <c r="D1740" s="163" t="e">
        <f t="shared" si="41"/>
        <v>#N/A</v>
      </c>
      <c r="E1740" s="119"/>
      <c r="F1740" s="164" t="e">
        <f t="shared" si="42"/>
        <v>#N/A</v>
      </c>
      <c r="G1740" s="119"/>
      <c r="H1740" s="163" t="e">
        <f t="shared" si="43"/>
        <v>#N/A</v>
      </c>
      <c r="I1740" s="163"/>
      <c r="J1740" s="165"/>
      <c r="K1740" s="119"/>
      <c r="L1740" s="119"/>
      <c r="M1740" s="119"/>
      <c r="N1740" s="117"/>
      <c r="O1740" s="119"/>
      <c r="P1740" s="101" t="e">
        <f>VLOOKUP(N1740,'MATERIAL LIST'!$A$2:$B$64,2,FALSE)</f>
        <v>#N/A</v>
      </c>
      <c r="Q1740" s="119"/>
      <c r="R1740" s="119"/>
      <c r="S1740" s="166"/>
      <c r="T1740" s="119"/>
      <c r="U1740" s="167"/>
      <c r="V1740" s="119"/>
      <c r="W1740" s="78" t="e">
        <f>VLOOKUP(A1921, 'adm1'!A$2:B$15, 2, FALSE)</f>
        <v>#N/A</v>
      </c>
      <c r="X1740" s="16" t="e">
        <f>VLOOKUP(C1921, 'adm2'!A$2:B$62, 2, FALSE)</f>
        <v>#N/A</v>
      </c>
      <c r="Y1740" s="16" t="e">
        <f>VLOOKUP(E1921, 'adm3'!A$2:B$273, 2, FALSE)</f>
        <v>#N/A</v>
      </c>
      <c r="Z1740" s="16" t="e">
        <f>VLOOKUP(G1921, stle!A$2:B$5250, 2, FALSE)</f>
        <v>#N/A</v>
      </c>
    </row>
    <row r="1741" spans="1:26" s="34" customFormat="1">
      <c r="A1741" s="119"/>
      <c r="B1741" s="163" t="e">
        <f t="shared" si="40"/>
        <v>#N/A</v>
      </c>
      <c r="C1741" s="119"/>
      <c r="D1741" s="163" t="e">
        <f t="shared" si="41"/>
        <v>#N/A</v>
      </c>
      <c r="E1741" s="119"/>
      <c r="F1741" s="164" t="e">
        <f t="shared" si="42"/>
        <v>#N/A</v>
      </c>
      <c r="G1741" s="119"/>
      <c r="H1741" s="163" t="e">
        <f t="shared" si="43"/>
        <v>#N/A</v>
      </c>
      <c r="I1741" s="163"/>
      <c r="J1741" s="165"/>
      <c r="K1741" s="119"/>
      <c r="L1741" s="119"/>
      <c r="M1741" s="119"/>
      <c r="N1741" s="117"/>
      <c r="O1741" s="119"/>
      <c r="P1741" s="101" t="e">
        <f>VLOOKUP(N1741,'MATERIAL LIST'!$A$2:$B$64,2,FALSE)</f>
        <v>#N/A</v>
      </c>
      <c r="Q1741" s="119"/>
      <c r="R1741" s="119"/>
      <c r="S1741" s="166"/>
      <c r="T1741" s="119"/>
      <c r="U1741" s="167"/>
      <c r="V1741" s="119"/>
      <c r="W1741" s="78" t="e">
        <f>VLOOKUP(A1922, 'adm1'!A$2:B$15, 2, FALSE)</f>
        <v>#N/A</v>
      </c>
      <c r="X1741" s="16" t="e">
        <f>VLOOKUP(C1922, 'adm2'!A$2:B$62, 2, FALSE)</f>
        <v>#N/A</v>
      </c>
      <c r="Y1741" s="16" t="e">
        <f>VLOOKUP(E1922, 'adm3'!A$2:B$273, 2, FALSE)</f>
        <v>#N/A</v>
      </c>
      <c r="Z1741" s="16" t="e">
        <f>VLOOKUP(G1922, stle!A$2:B$5250, 2, FALSE)</f>
        <v>#N/A</v>
      </c>
    </row>
    <row r="1742" spans="1:26" s="34" customFormat="1">
      <c r="A1742" s="119"/>
      <c r="B1742" s="163" t="e">
        <f t="shared" si="40"/>
        <v>#N/A</v>
      </c>
      <c r="C1742" s="119"/>
      <c r="D1742" s="163" t="e">
        <f t="shared" si="41"/>
        <v>#N/A</v>
      </c>
      <c r="E1742" s="119"/>
      <c r="F1742" s="164" t="e">
        <f t="shared" si="42"/>
        <v>#N/A</v>
      </c>
      <c r="G1742" s="119"/>
      <c r="H1742" s="163" t="e">
        <f t="shared" si="43"/>
        <v>#N/A</v>
      </c>
      <c r="I1742" s="163"/>
      <c r="J1742" s="165"/>
      <c r="K1742" s="119"/>
      <c r="L1742" s="119"/>
      <c r="M1742" s="119"/>
      <c r="N1742" s="117"/>
      <c r="O1742" s="119"/>
      <c r="P1742" s="101" t="e">
        <f>VLOOKUP(N1742,'MATERIAL LIST'!$A$2:$B$64,2,FALSE)</f>
        <v>#N/A</v>
      </c>
      <c r="Q1742" s="119"/>
      <c r="R1742" s="119"/>
      <c r="S1742" s="166"/>
      <c r="T1742" s="119"/>
      <c r="U1742" s="167"/>
      <c r="V1742" s="119"/>
      <c r="W1742" s="78" t="e">
        <f>VLOOKUP(A1923, 'adm1'!A$2:B$15, 2, FALSE)</f>
        <v>#N/A</v>
      </c>
      <c r="X1742" s="16" t="e">
        <f>VLOOKUP(C1923, 'adm2'!A$2:B$62, 2, FALSE)</f>
        <v>#N/A</v>
      </c>
      <c r="Y1742" s="16" t="e">
        <f>VLOOKUP(E1923, 'adm3'!A$2:B$273, 2, FALSE)</f>
        <v>#N/A</v>
      </c>
      <c r="Z1742" s="16" t="e">
        <f>VLOOKUP(G1923, stle!A$2:B$5250, 2, FALSE)</f>
        <v>#N/A</v>
      </c>
    </row>
    <row r="1743" spans="1:26" s="34" customFormat="1">
      <c r="A1743" s="119"/>
      <c r="B1743" s="163" t="e">
        <f t="shared" si="40"/>
        <v>#N/A</v>
      </c>
      <c r="C1743" s="119"/>
      <c r="D1743" s="163" t="e">
        <f t="shared" si="41"/>
        <v>#N/A</v>
      </c>
      <c r="E1743" s="119"/>
      <c r="F1743" s="164" t="e">
        <f t="shared" si="42"/>
        <v>#N/A</v>
      </c>
      <c r="G1743" s="119"/>
      <c r="H1743" s="163" t="e">
        <f t="shared" si="43"/>
        <v>#N/A</v>
      </c>
      <c r="I1743" s="163"/>
      <c r="J1743" s="165"/>
      <c r="K1743" s="119"/>
      <c r="L1743" s="119"/>
      <c r="M1743" s="119"/>
      <c r="N1743" s="117"/>
      <c r="O1743" s="119"/>
      <c r="P1743" s="101" t="e">
        <f>VLOOKUP(N1743,'MATERIAL LIST'!$A$2:$B$64,2,FALSE)</f>
        <v>#N/A</v>
      </c>
      <c r="Q1743" s="119"/>
      <c r="R1743" s="119"/>
      <c r="S1743" s="166"/>
      <c r="T1743" s="119"/>
      <c r="U1743" s="167"/>
      <c r="V1743" s="119"/>
      <c r="W1743" s="78" t="e">
        <f>VLOOKUP(A1924, 'adm1'!A$2:B$15, 2, FALSE)</f>
        <v>#N/A</v>
      </c>
      <c r="X1743" s="16" t="e">
        <f>VLOOKUP(C1924, 'adm2'!A$2:B$62, 2, FALSE)</f>
        <v>#N/A</v>
      </c>
      <c r="Y1743" s="16" t="e">
        <f>VLOOKUP(E1924, 'adm3'!A$2:B$273, 2, FALSE)</f>
        <v>#N/A</v>
      </c>
      <c r="Z1743" s="16" t="e">
        <f>VLOOKUP(G1924, stle!A$2:B$5250, 2, FALSE)</f>
        <v>#N/A</v>
      </c>
    </row>
    <row r="1744" spans="1:26" s="34" customFormat="1">
      <c r="A1744" s="119"/>
      <c r="B1744" s="163" t="e">
        <f t="shared" si="40"/>
        <v>#N/A</v>
      </c>
      <c r="C1744" s="119"/>
      <c r="D1744" s="163" t="e">
        <f t="shared" si="41"/>
        <v>#N/A</v>
      </c>
      <c r="E1744" s="119"/>
      <c r="F1744" s="164" t="e">
        <f t="shared" si="42"/>
        <v>#N/A</v>
      </c>
      <c r="G1744" s="119"/>
      <c r="H1744" s="163" t="e">
        <f t="shared" si="43"/>
        <v>#N/A</v>
      </c>
      <c r="I1744" s="163"/>
      <c r="J1744" s="165"/>
      <c r="K1744" s="119"/>
      <c r="L1744" s="119"/>
      <c r="M1744" s="119"/>
      <c r="N1744" s="117"/>
      <c r="O1744" s="119"/>
      <c r="P1744" s="101" t="e">
        <f>VLOOKUP(N1744,'MATERIAL LIST'!$A$2:$B$64,2,FALSE)</f>
        <v>#N/A</v>
      </c>
      <c r="Q1744" s="119"/>
      <c r="R1744" s="119"/>
      <c r="S1744" s="166"/>
      <c r="T1744" s="119"/>
      <c r="U1744" s="167"/>
      <c r="V1744" s="119"/>
      <c r="W1744" s="78" t="e">
        <f>VLOOKUP(A1925, 'adm1'!A$2:B$15, 2, FALSE)</f>
        <v>#N/A</v>
      </c>
      <c r="X1744" s="16" t="e">
        <f>VLOOKUP(C1925, 'adm2'!A$2:B$62, 2, FALSE)</f>
        <v>#N/A</v>
      </c>
      <c r="Y1744" s="16" t="e">
        <f>VLOOKUP(E1925, 'adm3'!A$2:B$273, 2, FALSE)</f>
        <v>#N/A</v>
      </c>
      <c r="Z1744" s="16" t="e">
        <f>VLOOKUP(G1925, stle!A$2:B$5250, 2, FALSE)</f>
        <v>#N/A</v>
      </c>
    </row>
    <row r="1745" spans="1:26" s="34" customFormat="1">
      <c r="A1745" s="119"/>
      <c r="B1745" s="163" t="e">
        <f t="shared" si="40"/>
        <v>#N/A</v>
      </c>
      <c r="C1745" s="119"/>
      <c r="D1745" s="163" t="e">
        <f t="shared" si="41"/>
        <v>#N/A</v>
      </c>
      <c r="E1745" s="119"/>
      <c r="F1745" s="164" t="e">
        <f t="shared" si="42"/>
        <v>#N/A</v>
      </c>
      <c r="G1745" s="119"/>
      <c r="H1745" s="163" t="e">
        <f t="shared" si="43"/>
        <v>#N/A</v>
      </c>
      <c r="I1745" s="163"/>
      <c r="J1745" s="165"/>
      <c r="K1745" s="119"/>
      <c r="L1745" s="119"/>
      <c r="M1745" s="119"/>
      <c r="N1745" s="117"/>
      <c r="O1745" s="119"/>
      <c r="P1745" s="101" t="e">
        <f>VLOOKUP(N1745,'MATERIAL LIST'!$A$2:$B$64,2,FALSE)</f>
        <v>#N/A</v>
      </c>
      <c r="Q1745" s="119"/>
      <c r="R1745" s="119"/>
      <c r="S1745" s="166"/>
      <c r="T1745" s="119"/>
      <c r="U1745" s="167"/>
      <c r="V1745" s="119"/>
      <c r="W1745" s="78" t="e">
        <f>VLOOKUP(A1926, 'adm1'!A$2:B$15, 2, FALSE)</f>
        <v>#N/A</v>
      </c>
      <c r="X1745" s="16" t="e">
        <f>VLOOKUP(C1926, 'adm2'!A$2:B$62, 2, FALSE)</f>
        <v>#N/A</v>
      </c>
      <c r="Y1745" s="16" t="e">
        <f>VLOOKUP(E1926, 'adm3'!A$2:B$273, 2, FALSE)</f>
        <v>#N/A</v>
      </c>
      <c r="Z1745" s="16" t="e">
        <f>VLOOKUP(G1926, stle!A$2:B$5250, 2, FALSE)</f>
        <v>#N/A</v>
      </c>
    </row>
    <row r="1746" spans="1:26" s="34" customFormat="1">
      <c r="A1746" s="119"/>
      <c r="B1746" s="163" t="e">
        <f t="shared" si="40"/>
        <v>#N/A</v>
      </c>
      <c r="C1746" s="119"/>
      <c r="D1746" s="163" t="e">
        <f t="shared" si="41"/>
        <v>#N/A</v>
      </c>
      <c r="E1746" s="119"/>
      <c r="F1746" s="164" t="e">
        <f t="shared" si="42"/>
        <v>#N/A</v>
      </c>
      <c r="G1746" s="119"/>
      <c r="H1746" s="163" t="e">
        <f t="shared" si="43"/>
        <v>#N/A</v>
      </c>
      <c r="I1746" s="163"/>
      <c r="J1746" s="165"/>
      <c r="K1746" s="119"/>
      <c r="L1746" s="119"/>
      <c r="M1746" s="119"/>
      <c r="N1746" s="117"/>
      <c r="O1746" s="119"/>
      <c r="P1746" s="101" t="e">
        <f>VLOOKUP(N1746,'MATERIAL LIST'!$A$2:$B$64,2,FALSE)</f>
        <v>#N/A</v>
      </c>
      <c r="Q1746" s="119"/>
      <c r="R1746" s="119"/>
      <c r="S1746" s="166"/>
      <c r="T1746" s="119"/>
      <c r="U1746" s="167"/>
      <c r="V1746" s="119"/>
      <c r="W1746" s="78" t="e">
        <f>VLOOKUP(A1927, 'adm1'!A$2:B$15, 2, FALSE)</f>
        <v>#N/A</v>
      </c>
      <c r="X1746" s="16" t="e">
        <f>VLOOKUP(C1927, 'adm2'!A$2:B$62, 2, FALSE)</f>
        <v>#N/A</v>
      </c>
      <c r="Y1746" s="16" t="e">
        <f>VLOOKUP(E1927, 'adm3'!A$2:B$273, 2, FALSE)</f>
        <v>#N/A</v>
      </c>
      <c r="Z1746" s="16" t="e">
        <f>VLOOKUP(G1927, stle!A$2:B$5250, 2, FALSE)</f>
        <v>#N/A</v>
      </c>
    </row>
    <row r="1747" spans="1:26" s="34" customFormat="1">
      <c r="A1747" s="119"/>
      <c r="B1747" s="163" t="e">
        <f t="shared" si="40"/>
        <v>#N/A</v>
      </c>
      <c r="C1747" s="119"/>
      <c r="D1747" s="163" t="e">
        <f t="shared" si="41"/>
        <v>#N/A</v>
      </c>
      <c r="E1747" s="119"/>
      <c r="F1747" s="164" t="e">
        <f t="shared" si="42"/>
        <v>#N/A</v>
      </c>
      <c r="G1747" s="119"/>
      <c r="H1747" s="163" t="e">
        <f t="shared" si="43"/>
        <v>#N/A</v>
      </c>
      <c r="I1747" s="163"/>
      <c r="J1747" s="165"/>
      <c r="K1747" s="119"/>
      <c r="L1747" s="119"/>
      <c r="M1747" s="119"/>
      <c r="N1747" s="117"/>
      <c r="O1747" s="119"/>
      <c r="P1747" s="101" t="e">
        <f>VLOOKUP(N1747,'MATERIAL LIST'!$A$2:$B$64,2,FALSE)</f>
        <v>#N/A</v>
      </c>
      <c r="Q1747" s="119"/>
      <c r="R1747" s="119"/>
      <c r="S1747" s="166"/>
      <c r="T1747" s="119"/>
      <c r="U1747" s="167"/>
      <c r="V1747" s="119"/>
      <c r="W1747" s="78" t="e">
        <f>VLOOKUP(A1928, 'adm1'!A$2:B$15, 2, FALSE)</f>
        <v>#N/A</v>
      </c>
      <c r="X1747" s="16" t="e">
        <f>VLOOKUP(C1928, 'adm2'!A$2:B$62, 2, FALSE)</f>
        <v>#N/A</v>
      </c>
      <c r="Y1747" s="16" t="e">
        <f>VLOOKUP(E1928, 'adm3'!A$2:B$273, 2, FALSE)</f>
        <v>#N/A</v>
      </c>
      <c r="Z1747" s="16" t="e">
        <f>VLOOKUP(G1928, stle!A$2:B$5250, 2, FALSE)</f>
        <v>#N/A</v>
      </c>
    </row>
    <row r="1748" spans="1:26" s="34" customFormat="1">
      <c r="A1748" s="119"/>
      <c r="B1748" s="163" t="e">
        <f t="shared" si="40"/>
        <v>#N/A</v>
      </c>
      <c r="C1748" s="119"/>
      <c r="D1748" s="163" t="e">
        <f t="shared" si="41"/>
        <v>#N/A</v>
      </c>
      <c r="E1748" s="119"/>
      <c r="F1748" s="164" t="e">
        <f t="shared" si="42"/>
        <v>#N/A</v>
      </c>
      <c r="G1748" s="119"/>
      <c r="H1748" s="163" t="e">
        <f t="shared" si="43"/>
        <v>#N/A</v>
      </c>
      <c r="I1748" s="163"/>
      <c r="J1748" s="165"/>
      <c r="K1748" s="119"/>
      <c r="L1748" s="119"/>
      <c r="M1748" s="119"/>
      <c r="N1748" s="117"/>
      <c r="O1748" s="119"/>
      <c r="P1748" s="101" t="e">
        <f>VLOOKUP(N1748,'MATERIAL LIST'!$A$2:$B$64,2,FALSE)</f>
        <v>#N/A</v>
      </c>
      <c r="Q1748" s="119"/>
      <c r="R1748" s="119"/>
      <c r="S1748" s="166"/>
      <c r="T1748" s="119"/>
      <c r="U1748" s="167"/>
      <c r="V1748" s="119"/>
      <c r="W1748" s="78" t="e">
        <f>VLOOKUP(A1929, 'adm1'!A$2:B$15, 2, FALSE)</f>
        <v>#N/A</v>
      </c>
      <c r="X1748" s="16" t="e">
        <f>VLOOKUP(C1929, 'adm2'!A$2:B$62, 2, FALSE)</f>
        <v>#N/A</v>
      </c>
      <c r="Y1748" s="16" t="e">
        <f>VLOOKUP(E1929, 'adm3'!A$2:B$273, 2, FALSE)</f>
        <v>#N/A</v>
      </c>
      <c r="Z1748" s="16" t="e">
        <f>VLOOKUP(G1929, stle!A$2:B$5250, 2, FALSE)</f>
        <v>#N/A</v>
      </c>
    </row>
    <row r="1749" spans="1:26" s="34" customFormat="1">
      <c r="A1749" s="119"/>
      <c r="B1749" s="163" t="e">
        <f t="shared" si="40"/>
        <v>#N/A</v>
      </c>
      <c r="C1749" s="119"/>
      <c r="D1749" s="163" t="e">
        <f t="shared" si="41"/>
        <v>#N/A</v>
      </c>
      <c r="E1749" s="119"/>
      <c r="F1749" s="164" t="e">
        <f t="shared" si="42"/>
        <v>#N/A</v>
      </c>
      <c r="G1749" s="119"/>
      <c r="H1749" s="163" t="e">
        <f t="shared" si="43"/>
        <v>#N/A</v>
      </c>
      <c r="I1749" s="163"/>
      <c r="J1749" s="165"/>
      <c r="K1749" s="119"/>
      <c r="L1749" s="119"/>
      <c r="M1749" s="119"/>
      <c r="N1749" s="117"/>
      <c r="O1749" s="119"/>
      <c r="P1749" s="101" t="e">
        <f>VLOOKUP(N1749,'MATERIAL LIST'!$A$2:$B$64,2,FALSE)</f>
        <v>#N/A</v>
      </c>
      <c r="Q1749" s="119"/>
      <c r="R1749" s="119"/>
      <c r="S1749" s="166"/>
      <c r="T1749" s="119"/>
      <c r="U1749" s="167"/>
      <c r="V1749" s="119"/>
      <c r="W1749" s="78" t="e">
        <f>VLOOKUP(A1930, 'adm1'!A$2:B$15, 2, FALSE)</f>
        <v>#N/A</v>
      </c>
      <c r="X1749" s="16" t="e">
        <f>VLOOKUP(C1930, 'adm2'!A$2:B$62, 2, FALSE)</f>
        <v>#N/A</v>
      </c>
      <c r="Y1749" s="16" t="e">
        <f>VLOOKUP(E1930, 'adm3'!A$2:B$273, 2, FALSE)</f>
        <v>#N/A</v>
      </c>
      <c r="Z1749" s="16" t="e">
        <f>VLOOKUP(G1930, stle!A$2:B$5250, 2, FALSE)</f>
        <v>#N/A</v>
      </c>
    </row>
    <row r="1750" spans="1:26" s="34" customFormat="1">
      <c r="A1750" s="119"/>
      <c r="B1750" s="163" t="e">
        <f t="shared" si="40"/>
        <v>#N/A</v>
      </c>
      <c r="C1750" s="119"/>
      <c r="D1750" s="163" t="e">
        <f t="shared" si="41"/>
        <v>#N/A</v>
      </c>
      <c r="E1750" s="119"/>
      <c r="F1750" s="164" t="e">
        <f t="shared" si="42"/>
        <v>#N/A</v>
      </c>
      <c r="G1750" s="119"/>
      <c r="H1750" s="163" t="e">
        <f t="shared" si="43"/>
        <v>#N/A</v>
      </c>
      <c r="I1750" s="163"/>
      <c r="J1750" s="165"/>
      <c r="K1750" s="119"/>
      <c r="L1750" s="119"/>
      <c r="M1750" s="119"/>
      <c r="N1750" s="117"/>
      <c r="O1750" s="119"/>
      <c r="P1750" s="101" t="e">
        <f>VLOOKUP(N1750,'MATERIAL LIST'!$A$2:$B$64,2,FALSE)</f>
        <v>#N/A</v>
      </c>
      <c r="Q1750" s="119"/>
      <c r="R1750" s="119"/>
      <c r="S1750" s="166"/>
      <c r="T1750" s="119"/>
      <c r="U1750" s="167"/>
      <c r="V1750" s="119"/>
      <c r="W1750" s="78" t="e">
        <f>VLOOKUP(A1931, 'adm1'!A$2:B$15, 2, FALSE)</f>
        <v>#N/A</v>
      </c>
      <c r="X1750" s="16" t="e">
        <f>VLOOKUP(C1931, 'adm2'!A$2:B$62, 2, FALSE)</f>
        <v>#N/A</v>
      </c>
      <c r="Y1750" s="16" t="e">
        <f>VLOOKUP(E1931, 'adm3'!A$2:B$273, 2, FALSE)</f>
        <v>#N/A</v>
      </c>
      <c r="Z1750" s="16" t="e">
        <f>VLOOKUP(G1931, stle!A$2:B$5250, 2, FALSE)</f>
        <v>#N/A</v>
      </c>
    </row>
    <row r="1751" spans="1:26" s="34" customFormat="1">
      <c r="A1751" s="119"/>
      <c r="B1751" s="163" t="e">
        <f t="shared" si="40"/>
        <v>#N/A</v>
      </c>
      <c r="C1751" s="119"/>
      <c r="D1751" s="163" t="e">
        <f t="shared" si="41"/>
        <v>#N/A</v>
      </c>
      <c r="E1751" s="119"/>
      <c r="F1751" s="164" t="e">
        <f t="shared" si="42"/>
        <v>#N/A</v>
      </c>
      <c r="G1751" s="119"/>
      <c r="H1751" s="163" t="e">
        <f t="shared" si="43"/>
        <v>#N/A</v>
      </c>
      <c r="I1751" s="163"/>
      <c r="J1751" s="165"/>
      <c r="K1751" s="119"/>
      <c r="L1751" s="119"/>
      <c r="M1751" s="119"/>
      <c r="N1751" s="117"/>
      <c r="O1751" s="119"/>
      <c r="P1751" s="101" t="e">
        <f>VLOOKUP(N1751,'MATERIAL LIST'!$A$2:$B$64,2,FALSE)</f>
        <v>#N/A</v>
      </c>
      <c r="Q1751" s="119"/>
      <c r="R1751" s="119"/>
      <c r="S1751" s="166"/>
      <c r="T1751" s="119"/>
      <c r="U1751" s="167"/>
      <c r="V1751" s="119"/>
      <c r="W1751" s="78" t="e">
        <f>VLOOKUP(A1932, 'adm1'!A$2:B$15, 2, FALSE)</f>
        <v>#N/A</v>
      </c>
      <c r="X1751" s="16" t="e">
        <f>VLOOKUP(C1932, 'adm2'!A$2:B$62, 2, FALSE)</f>
        <v>#N/A</v>
      </c>
      <c r="Y1751" s="16" t="e">
        <f>VLOOKUP(E1932, 'adm3'!A$2:B$273, 2, FALSE)</f>
        <v>#N/A</v>
      </c>
      <c r="Z1751" s="16" t="e">
        <f>VLOOKUP(G1932, stle!A$2:B$5250, 2, FALSE)</f>
        <v>#N/A</v>
      </c>
    </row>
    <row r="1752" spans="1:26" s="34" customFormat="1">
      <c r="A1752" s="119"/>
      <c r="B1752" s="163" t="e">
        <f t="shared" si="40"/>
        <v>#N/A</v>
      </c>
      <c r="C1752" s="119"/>
      <c r="D1752" s="163" t="e">
        <f t="shared" si="41"/>
        <v>#N/A</v>
      </c>
      <c r="E1752" s="119"/>
      <c r="F1752" s="164" t="e">
        <f t="shared" si="42"/>
        <v>#N/A</v>
      </c>
      <c r="G1752" s="119"/>
      <c r="H1752" s="163" t="e">
        <f t="shared" si="43"/>
        <v>#N/A</v>
      </c>
      <c r="I1752" s="163"/>
      <c r="J1752" s="165"/>
      <c r="K1752" s="119"/>
      <c r="L1752" s="119"/>
      <c r="M1752" s="119"/>
      <c r="N1752" s="117"/>
      <c r="O1752" s="119"/>
      <c r="P1752" s="101" t="e">
        <f>VLOOKUP(N1752,'MATERIAL LIST'!$A$2:$B$64,2,FALSE)</f>
        <v>#N/A</v>
      </c>
      <c r="Q1752" s="119"/>
      <c r="R1752" s="119"/>
      <c r="S1752" s="166"/>
      <c r="T1752" s="119"/>
      <c r="U1752" s="167"/>
      <c r="V1752" s="119"/>
      <c r="W1752" s="78" t="e">
        <f>VLOOKUP(A1933, 'adm1'!A$2:B$15, 2, FALSE)</f>
        <v>#N/A</v>
      </c>
      <c r="X1752" s="16" t="e">
        <f>VLOOKUP(C1933, 'adm2'!A$2:B$62, 2, FALSE)</f>
        <v>#N/A</v>
      </c>
      <c r="Y1752" s="16" t="e">
        <f>VLOOKUP(E1933, 'adm3'!A$2:B$273, 2, FALSE)</f>
        <v>#N/A</v>
      </c>
      <c r="Z1752" s="16" t="e">
        <f>VLOOKUP(G1933, stle!A$2:B$5250, 2, FALSE)</f>
        <v>#N/A</v>
      </c>
    </row>
    <row r="1753" spans="1:26" s="34" customFormat="1">
      <c r="A1753" s="119"/>
      <c r="B1753" s="163" t="e">
        <f t="shared" si="40"/>
        <v>#N/A</v>
      </c>
      <c r="C1753" s="119"/>
      <c r="D1753" s="163" t="e">
        <f t="shared" si="41"/>
        <v>#N/A</v>
      </c>
      <c r="E1753" s="119"/>
      <c r="F1753" s="164" t="e">
        <f t="shared" si="42"/>
        <v>#N/A</v>
      </c>
      <c r="G1753" s="119"/>
      <c r="H1753" s="163" t="e">
        <f t="shared" si="43"/>
        <v>#N/A</v>
      </c>
      <c r="I1753" s="163"/>
      <c r="J1753" s="165"/>
      <c r="K1753" s="119"/>
      <c r="L1753" s="119"/>
      <c r="M1753" s="119"/>
      <c r="N1753" s="117"/>
      <c r="O1753" s="119"/>
      <c r="P1753" s="101" t="e">
        <f>VLOOKUP(N1753,'MATERIAL LIST'!$A$2:$B$64,2,FALSE)</f>
        <v>#N/A</v>
      </c>
      <c r="Q1753" s="119"/>
      <c r="R1753" s="119"/>
      <c r="S1753" s="166"/>
      <c r="T1753" s="119"/>
      <c r="U1753" s="167"/>
      <c r="V1753" s="119"/>
      <c r="W1753" s="78" t="e">
        <f>VLOOKUP(A1934, 'adm1'!A$2:B$15, 2, FALSE)</f>
        <v>#N/A</v>
      </c>
      <c r="X1753" s="16" t="e">
        <f>VLOOKUP(C1934, 'adm2'!A$2:B$62, 2, FALSE)</f>
        <v>#N/A</v>
      </c>
      <c r="Y1753" s="16" t="e">
        <f>VLOOKUP(E1934, 'adm3'!A$2:B$273, 2, FALSE)</f>
        <v>#N/A</v>
      </c>
      <c r="Z1753" s="16" t="e">
        <f>VLOOKUP(G1934, stle!A$2:B$5250, 2, FALSE)</f>
        <v>#N/A</v>
      </c>
    </row>
    <row r="1754" spans="1:26" s="34" customFormat="1">
      <c r="A1754" s="119"/>
      <c r="B1754" s="163" t="e">
        <f t="shared" si="40"/>
        <v>#N/A</v>
      </c>
      <c r="C1754" s="119"/>
      <c r="D1754" s="163" t="e">
        <f t="shared" si="41"/>
        <v>#N/A</v>
      </c>
      <c r="E1754" s="119"/>
      <c r="F1754" s="164" t="e">
        <f t="shared" si="42"/>
        <v>#N/A</v>
      </c>
      <c r="G1754" s="119"/>
      <c r="H1754" s="163" t="e">
        <f t="shared" si="43"/>
        <v>#N/A</v>
      </c>
      <c r="I1754" s="163"/>
      <c r="J1754" s="165"/>
      <c r="K1754" s="119"/>
      <c r="L1754" s="119"/>
      <c r="M1754" s="119"/>
      <c r="N1754" s="117"/>
      <c r="O1754" s="119"/>
      <c r="P1754" s="101" t="e">
        <f>VLOOKUP(N1754,'MATERIAL LIST'!$A$2:$B$64,2,FALSE)</f>
        <v>#N/A</v>
      </c>
      <c r="Q1754" s="119"/>
      <c r="R1754" s="119"/>
      <c r="S1754" s="166"/>
      <c r="T1754" s="119"/>
      <c r="U1754" s="167"/>
      <c r="V1754" s="119"/>
      <c r="W1754" s="78" t="e">
        <f>VLOOKUP(A1935, 'adm1'!A$2:B$15, 2, FALSE)</f>
        <v>#N/A</v>
      </c>
      <c r="X1754" s="16" t="e">
        <f>VLOOKUP(C1935, 'adm2'!A$2:B$62, 2, FALSE)</f>
        <v>#N/A</v>
      </c>
      <c r="Y1754" s="16" t="e">
        <f>VLOOKUP(E1935, 'adm3'!A$2:B$273, 2, FALSE)</f>
        <v>#N/A</v>
      </c>
      <c r="Z1754" s="16" t="e">
        <f>VLOOKUP(G1935, stle!A$2:B$5250, 2, FALSE)</f>
        <v>#N/A</v>
      </c>
    </row>
    <row r="1755" spans="1:26" s="34" customFormat="1">
      <c r="A1755" s="119"/>
      <c r="B1755" s="163" t="e">
        <f t="shared" si="40"/>
        <v>#N/A</v>
      </c>
      <c r="C1755" s="119"/>
      <c r="D1755" s="163" t="e">
        <f t="shared" si="41"/>
        <v>#N/A</v>
      </c>
      <c r="E1755" s="119"/>
      <c r="F1755" s="164" t="e">
        <f t="shared" si="42"/>
        <v>#N/A</v>
      </c>
      <c r="G1755" s="119"/>
      <c r="H1755" s="163" t="e">
        <f t="shared" si="43"/>
        <v>#N/A</v>
      </c>
      <c r="I1755" s="163"/>
      <c r="J1755" s="165"/>
      <c r="K1755" s="119"/>
      <c r="L1755" s="119"/>
      <c r="M1755" s="119"/>
      <c r="N1755" s="117"/>
      <c r="O1755" s="119"/>
      <c r="P1755" s="101" t="e">
        <f>VLOOKUP(N1755,'MATERIAL LIST'!$A$2:$B$64,2,FALSE)</f>
        <v>#N/A</v>
      </c>
      <c r="Q1755" s="119"/>
      <c r="R1755" s="119"/>
      <c r="S1755" s="166"/>
      <c r="T1755" s="119"/>
      <c r="U1755" s="167"/>
      <c r="V1755" s="119"/>
      <c r="W1755" s="78" t="e">
        <f>VLOOKUP(A1936, 'adm1'!A$2:B$15, 2, FALSE)</f>
        <v>#N/A</v>
      </c>
      <c r="X1755" s="16" t="e">
        <f>VLOOKUP(C1936, 'adm2'!A$2:B$62, 2, FALSE)</f>
        <v>#N/A</v>
      </c>
      <c r="Y1755" s="16" t="e">
        <f>VLOOKUP(E1936, 'adm3'!A$2:B$273, 2, FALSE)</f>
        <v>#N/A</v>
      </c>
      <c r="Z1755" s="16" t="e">
        <f>VLOOKUP(G1936, stle!A$2:B$5250, 2, FALSE)</f>
        <v>#N/A</v>
      </c>
    </row>
    <row r="1756" spans="1:26" s="34" customFormat="1">
      <c r="A1756" s="119"/>
      <c r="B1756" s="163" t="e">
        <f t="shared" si="40"/>
        <v>#N/A</v>
      </c>
      <c r="C1756" s="119"/>
      <c r="D1756" s="163" t="e">
        <f t="shared" si="41"/>
        <v>#N/A</v>
      </c>
      <c r="E1756" s="119"/>
      <c r="F1756" s="164" t="e">
        <f t="shared" si="42"/>
        <v>#N/A</v>
      </c>
      <c r="G1756" s="119"/>
      <c r="H1756" s="163" t="e">
        <f t="shared" si="43"/>
        <v>#N/A</v>
      </c>
      <c r="I1756" s="163"/>
      <c r="J1756" s="165"/>
      <c r="K1756" s="119"/>
      <c r="L1756" s="119"/>
      <c r="M1756" s="119"/>
      <c r="N1756" s="117"/>
      <c r="O1756" s="119"/>
      <c r="P1756" s="101" t="e">
        <f>VLOOKUP(N1756,'MATERIAL LIST'!$A$2:$B$64,2,FALSE)</f>
        <v>#N/A</v>
      </c>
      <c r="Q1756" s="119"/>
      <c r="R1756" s="119"/>
      <c r="S1756" s="166"/>
      <c r="T1756" s="119"/>
      <c r="U1756" s="167"/>
      <c r="V1756" s="119"/>
      <c r="W1756" s="78" t="e">
        <f>VLOOKUP(A1937, 'adm1'!A$2:B$15, 2, FALSE)</f>
        <v>#N/A</v>
      </c>
      <c r="X1756" s="16" t="e">
        <f>VLOOKUP(C1937, 'adm2'!A$2:B$62, 2, FALSE)</f>
        <v>#N/A</v>
      </c>
      <c r="Y1756" s="16" t="e">
        <f>VLOOKUP(E1937, 'adm3'!A$2:B$273, 2, FALSE)</f>
        <v>#N/A</v>
      </c>
      <c r="Z1756" s="16" t="e">
        <f>VLOOKUP(G1937, stle!A$2:B$5250, 2, FALSE)</f>
        <v>#N/A</v>
      </c>
    </row>
    <row r="1757" spans="1:26" s="34" customFormat="1">
      <c r="A1757" s="119"/>
      <c r="B1757" s="163" t="e">
        <f t="shared" si="40"/>
        <v>#N/A</v>
      </c>
      <c r="C1757" s="119"/>
      <c r="D1757" s="163" t="e">
        <f t="shared" si="41"/>
        <v>#N/A</v>
      </c>
      <c r="E1757" s="119"/>
      <c r="F1757" s="164" t="e">
        <f t="shared" si="42"/>
        <v>#N/A</v>
      </c>
      <c r="G1757" s="119"/>
      <c r="H1757" s="163" t="e">
        <f t="shared" si="43"/>
        <v>#N/A</v>
      </c>
      <c r="I1757" s="163"/>
      <c r="J1757" s="165"/>
      <c r="K1757" s="119"/>
      <c r="L1757" s="119"/>
      <c r="M1757" s="119"/>
      <c r="N1757" s="117"/>
      <c r="O1757" s="119"/>
      <c r="P1757" s="101" t="e">
        <f>VLOOKUP(N1757,'MATERIAL LIST'!$A$2:$B$64,2,FALSE)</f>
        <v>#N/A</v>
      </c>
      <c r="Q1757" s="119"/>
      <c r="R1757" s="119"/>
      <c r="S1757" s="166"/>
      <c r="T1757" s="119"/>
      <c r="U1757" s="167"/>
      <c r="V1757" s="119"/>
      <c r="W1757" s="78" t="e">
        <f>VLOOKUP(A1938, 'adm1'!A$2:B$15, 2, FALSE)</f>
        <v>#N/A</v>
      </c>
      <c r="X1757" s="16" t="e">
        <f>VLOOKUP(C1938, 'adm2'!A$2:B$62, 2, FALSE)</f>
        <v>#N/A</v>
      </c>
      <c r="Y1757" s="16" t="e">
        <f>VLOOKUP(E1938, 'adm3'!A$2:B$273, 2, FALSE)</f>
        <v>#N/A</v>
      </c>
      <c r="Z1757" s="16" t="e">
        <f>VLOOKUP(G1938, stle!A$2:B$5250, 2, FALSE)</f>
        <v>#N/A</v>
      </c>
    </row>
    <row r="1758" spans="1:26" s="34" customFormat="1">
      <c r="A1758" s="119"/>
      <c r="B1758" s="163" t="e">
        <f t="shared" si="40"/>
        <v>#N/A</v>
      </c>
      <c r="C1758" s="119"/>
      <c r="D1758" s="163" t="e">
        <f t="shared" si="41"/>
        <v>#N/A</v>
      </c>
      <c r="E1758" s="119"/>
      <c r="F1758" s="164" t="e">
        <f t="shared" si="42"/>
        <v>#N/A</v>
      </c>
      <c r="G1758" s="119"/>
      <c r="H1758" s="163" t="e">
        <f t="shared" si="43"/>
        <v>#N/A</v>
      </c>
      <c r="I1758" s="163"/>
      <c r="J1758" s="165"/>
      <c r="K1758" s="119"/>
      <c r="L1758" s="119"/>
      <c r="M1758" s="119"/>
      <c r="N1758" s="117"/>
      <c r="O1758" s="119"/>
      <c r="P1758" s="101" t="e">
        <f>VLOOKUP(N1758,'MATERIAL LIST'!$A$2:$B$64,2,FALSE)</f>
        <v>#N/A</v>
      </c>
      <c r="Q1758" s="119"/>
      <c r="R1758" s="119"/>
      <c r="S1758" s="166"/>
      <c r="T1758" s="119"/>
      <c r="U1758" s="167"/>
      <c r="V1758" s="119"/>
      <c r="W1758" s="78" t="e">
        <f>VLOOKUP(A1939, 'adm1'!A$2:B$15, 2, FALSE)</f>
        <v>#N/A</v>
      </c>
      <c r="X1758" s="16" t="e">
        <f>VLOOKUP(C1939, 'adm2'!A$2:B$62, 2, FALSE)</f>
        <v>#N/A</v>
      </c>
      <c r="Y1758" s="16" t="e">
        <f>VLOOKUP(E1939, 'adm3'!A$2:B$273, 2, FALSE)</f>
        <v>#N/A</v>
      </c>
      <c r="Z1758" s="16" t="e">
        <f>VLOOKUP(G1939, stle!A$2:B$5250, 2, FALSE)</f>
        <v>#N/A</v>
      </c>
    </row>
    <row r="1759" spans="1:26" s="34" customFormat="1">
      <c r="A1759" s="119"/>
      <c r="B1759" s="163" t="e">
        <f t="shared" si="40"/>
        <v>#N/A</v>
      </c>
      <c r="C1759" s="119"/>
      <c r="D1759" s="163" t="e">
        <f t="shared" si="41"/>
        <v>#N/A</v>
      </c>
      <c r="E1759" s="119"/>
      <c r="F1759" s="164" t="e">
        <f t="shared" si="42"/>
        <v>#N/A</v>
      </c>
      <c r="G1759" s="119"/>
      <c r="H1759" s="163" t="e">
        <f t="shared" si="43"/>
        <v>#N/A</v>
      </c>
      <c r="I1759" s="163"/>
      <c r="J1759" s="165"/>
      <c r="K1759" s="119"/>
      <c r="L1759" s="119"/>
      <c r="M1759" s="119"/>
      <c r="N1759" s="117"/>
      <c r="O1759" s="119"/>
      <c r="P1759" s="101" t="e">
        <f>VLOOKUP(N1759,'MATERIAL LIST'!$A$2:$B$64,2,FALSE)</f>
        <v>#N/A</v>
      </c>
      <c r="Q1759" s="119"/>
      <c r="R1759" s="119"/>
      <c r="S1759" s="166"/>
      <c r="T1759" s="119"/>
      <c r="U1759" s="167"/>
      <c r="V1759" s="119"/>
      <c r="W1759" s="78" t="e">
        <f>VLOOKUP(A1940, 'adm1'!A$2:B$15, 2, FALSE)</f>
        <v>#N/A</v>
      </c>
      <c r="X1759" s="16" t="e">
        <f>VLOOKUP(C1940, 'adm2'!A$2:B$62, 2, FALSE)</f>
        <v>#N/A</v>
      </c>
      <c r="Y1759" s="16" t="e">
        <f>VLOOKUP(E1940, 'adm3'!A$2:B$273, 2, FALSE)</f>
        <v>#N/A</v>
      </c>
      <c r="Z1759" s="16" t="e">
        <f>VLOOKUP(G1940, stle!A$2:B$5250, 2, FALSE)</f>
        <v>#N/A</v>
      </c>
    </row>
    <row r="1760" spans="1:26" s="34" customFormat="1">
      <c r="A1760" s="119"/>
      <c r="B1760" s="163" t="e">
        <f t="shared" si="40"/>
        <v>#N/A</v>
      </c>
      <c r="C1760" s="119"/>
      <c r="D1760" s="163" t="e">
        <f t="shared" si="41"/>
        <v>#N/A</v>
      </c>
      <c r="E1760" s="119"/>
      <c r="F1760" s="164" t="e">
        <f t="shared" si="42"/>
        <v>#N/A</v>
      </c>
      <c r="G1760" s="119"/>
      <c r="H1760" s="163" t="e">
        <f t="shared" si="43"/>
        <v>#N/A</v>
      </c>
      <c r="I1760" s="163"/>
      <c r="J1760" s="165"/>
      <c r="K1760" s="119"/>
      <c r="L1760" s="119"/>
      <c r="M1760" s="119"/>
      <c r="N1760" s="117"/>
      <c r="O1760" s="119"/>
      <c r="P1760" s="101" t="e">
        <f>VLOOKUP(N1760,'MATERIAL LIST'!$A$2:$B$64,2,FALSE)</f>
        <v>#N/A</v>
      </c>
      <c r="Q1760" s="119"/>
      <c r="R1760" s="119"/>
      <c r="S1760" s="166"/>
      <c r="T1760" s="119"/>
      <c r="U1760" s="167"/>
      <c r="V1760" s="119"/>
      <c r="W1760" s="78" t="e">
        <f>VLOOKUP(A1941, 'adm1'!A$2:B$15, 2, FALSE)</f>
        <v>#N/A</v>
      </c>
      <c r="X1760" s="16" t="e">
        <f>VLOOKUP(C1941, 'adm2'!A$2:B$62, 2, FALSE)</f>
        <v>#N/A</v>
      </c>
      <c r="Y1760" s="16" t="e">
        <f>VLOOKUP(E1941, 'adm3'!A$2:B$273, 2, FALSE)</f>
        <v>#N/A</v>
      </c>
      <c r="Z1760" s="16" t="e">
        <f>VLOOKUP(G1941, stle!A$2:B$5250, 2, FALSE)</f>
        <v>#N/A</v>
      </c>
    </row>
    <row r="1761" spans="1:26" s="34" customFormat="1">
      <c r="A1761" s="119"/>
      <c r="B1761" s="163" t="e">
        <f t="shared" si="40"/>
        <v>#N/A</v>
      </c>
      <c r="C1761" s="119"/>
      <c r="D1761" s="163" t="e">
        <f t="shared" si="41"/>
        <v>#N/A</v>
      </c>
      <c r="E1761" s="119"/>
      <c r="F1761" s="164" t="e">
        <f t="shared" si="42"/>
        <v>#N/A</v>
      </c>
      <c r="G1761" s="119"/>
      <c r="H1761" s="163" t="e">
        <f t="shared" si="43"/>
        <v>#N/A</v>
      </c>
      <c r="I1761" s="163"/>
      <c r="J1761" s="165"/>
      <c r="K1761" s="119"/>
      <c r="L1761" s="119"/>
      <c r="M1761" s="119"/>
      <c r="N1761" s="117"/>
      <c r="O1761" s="119"/>
      <c r="P1761" s="101" t="e">
        <f>VLOOKUP(N1761,'MATERIAL LIST'!$A$2:$B$64,2,FALSE)</f>
        <v>#N/A</v>
      </c>
      <c r="Q1761" s="119"/>
      <c r="R1761" s="119"/>
      <c r="S1761" s="166"/>
      <c r="T1761" s="119"/>
      <c r="U1761" s="167"/>
      <c r="V1761" s="119"/>
      <c r="W1761" s="78" t="e">
        <f>VLOOKUP(A1942, 'adm1'!A$2:B$15, 2, FALSE)</f>
        <v>#N/A</v>
      </c>
      <c r="X1761" s="16" t="e">
        <f>VLOOKUP(C1942, 'adm2'!A$2:B$62, 2, FALSE)</f>
        <v>#N/A</v>
      </c>
      <c r="Y1761" s="16" t="e">
        <f>VLOOKUP(E1942, 'adm3'!A$2:B$273, 2, FALSE)</f>
        <v>#N/A</v>
      </c>
      <c r="Z1761" s="16" t="e">
        <f>VLOOKUP(G1942, stle!A$2:B$5250, 2, FALSE)</f>
        <v>#N/A</v>
      </c>
    </row>
    <row r="1762" spans="1:26" s="34" customFormat="1">
      <c r="A1762" s="119"/>
      <c r="B1762" s="163" t="e">
        <f t="shared" si="40"/>
        <v>#N/A</v>
      </c>
      <c r="C1762" s="119"/>
      <c r="D1762" s="163" t="e">
        <f t="shared" si="41"/>
        <v>#N/A</v>
      </c>
      <c r="E1762" s="119"/>
      <c r="F1762" s="164" t="e">
        <f t="shared" si="42"/>
        <v>#N/A</v>
      </c>
      <c r="G1762" s="119"/>
      <c r="H1762" s="163" t="e">
        <f t="shared" si="43"/>
        <v>#N/A</v>
      </c>
      <c r="I1762" s="163"/>
      <c r="J1762" s="165"/>
      <c r="K1762" s="119"/>
      <c r="L1762" s="119"/>
      <c r="M1762" s="119"/>
      <c r="N1762" s="117"/>
      <c r="O1762" s="119"/>
      <c r="P1762" s="101" t="e">
        <f>VLOOKUP(N1762,'MATERIAL LIST'!$A$2:$B$64,2,FALSE)</f>
        <v>#N/A</v>
      </c>
      <c r="Q1762" s="119"/>
      <c r="R1762" s="119"/>
      <c r="S1762" s="166"/>
      <c r="T1762" s="119"/>
      <c r="U1762" s="167"/>
      <c r="V1762" s="119"/>
      <c r="W1762" s="78" t="e">
        <f>VLOOKUP(A1943, 'adm1'!A$2:B$15, 2, FALSE)</f>
        <v>#N/A</v>
      </c>
      <c r="X1762" s="16" t="e">
        <f>VLOOKUP(C1943, 'adm2'!A$2:B$62, 2, FALSE)</f>
        <v>#N/A</v>
      </c>
      <c r="Y1762" s="16" t="e">
        <f>VLOOKUP(E1943, 'adm3'!A$2:B$273, 2, FALSE)</f>
        <v>#N/A</v>
      </c>
      <c r="Z1762" s="16" t="e">
        <f>VLOOKUP(G1943, stle!A$2:B$5250, 2, FALSE)</f>
        <v>#N/A</v>
      </c>
    </row>
    <row r="1763" spans="1:26" s="34" customFormat="1">
      <c r="A1763" s="119"/>
      <c r="B1763" s="163" t="e">
        <f t="shared" si="40"/>
        <v>#N/A</v>
      </c>
      <c r="C1763" s="119"/>
      <c r="D1763" s="163" t="e">
        <f t="shared" si="41"/>
        <v>#N/A</v>
      </c>
      <c r="E1763" s="119"/>
      <c r="F1763" s="164" t="e">
        <f t="shared" si="42"/>
        <v>#N/A</v>
      </c>
      <c r="G1763" s="119"/>
      <c r="H1763" s="163" t="e">
        <f t="shared" si="43"/>
        <v>#N/A</v>
      </c>
      <c r="I1763" s="163"/>
      <c r="J1763" s="165"/>
      <c r="K1763" s="119"/>
      <c r="L1763" s="119"/>
      <c r="M1763" s="119"/>
      <c r="N1763" s="117"/>
      <c r="O1763" s="119"/>
      <c r="P1763" s="101" t="e">
        <f>VLOOKUP(N1763,'MATERIAL LIST'!$A$2:$B$64,2,FALSE)</f>
        <v>#N/A</v>
      </c>
      <c r="Q1763" s="119"/>
      <c r="R1763" s="119"/>
      <c r="S1763" s="166"/>
      <c r="T1763" s="119"/>
      <c r="U1763" s="167"/>
      <c r="V1763" s="119"/>
      <c r="W1763" s="78" t="e">
        <f>VLOOKUP(A1944, 'adm1'!A$2:B$15, 2, FALSE)</f>
        <v>#N/A</v>
      </c>
      <c r="X1763" s="16" t="e">
        <f>VLOOKUP(C1944, 'adm2'!A$2:B$62, 2, FALSE)</f>
        <v>#N/A</v>
      </c>
      <c r="Y1763" s="16" t="e">
        <f>VLOOKUP(E1944, 'adm3'!A$2:B$273, 2, FALSE)</f>
        <v>#N/A</v>
      </c>
      <c r="Z1763" s="16" t="e">
        <f>VLOOKUP(G1944, stle!A$2:B$5250, 2, FALSE)</f>
        <v>#N/A</v>
      </c>
    </row>
    <row r="1764" spans="1:26" s="34" customFormat="1">
      <c r="A1764" s="119"/>
      <c r="B1764" s="163" t="e">
        <f t="shared" si="40"/>
        <v>#N/A</v>
      </c>
      <c r="C1764" s="119"/>
      <c r="D1764" s="163" t="e">
        <f t="shared" si="41"/>
        <v>#N/A</v>
      </c>
      <c r="E1764" s="119"/>
      <c r="F1764" s="164" t="e">
        <f t="shared" si="42"/>
        <v>#N/A</v>
      </c>
      <c r="G1764" s="119"/>
      <c r="H1764" s="163" t="e">
        <f t="shared" si="43"/>
        <v>#N/A</v>
      </c>
      <c r="I1764" s="163"/>
      <c r="J1764" s="165"/>
      <c r="K1764" s="119"/>
      <c r="L1764" s="119"/>
      <c r="M1764" s="119"/>
      <c r="N1764" s="117"/>
      <c r="O1764" s="119"/>
      <c r="P1764" s="101" t="e">
        <f>VLOOKUP(N1764,'MATERIAL LIST'!$A$2:$B$64,2,FALSE)</f>
        <v>#N/A</v>
      </c>
      <c r="Q1764" s="119"/>
      <c r="R1764" s="119"/>
      <c r="S1764" s="166"/>
      <c r="T1764" s="119"/>
      <c r="U1764" s="167"/>
      <c r="V1764" s="119"/>
      <c r="W1764" s="78" t="e">
        <f>VLOOKUP(A1945, 'adm1'!A$2:B$15, 2, FALSE)</f>
        <v>#N/A</v>
      </c>
      <c r="X1764" s="16" t="e">
        <f>VLOOKUP(C1945, 'adm2'!A$2:B$62, 2, FALSE)</f>
        <v>#N/A</v>
      </c>
      <c r="Y1764" s="16" t="e">
        <f>VLOOKUP(E1945, 'adm3'!A$2:B$273, 2, FALSE)</f>
        <v>#N/A</v>
      </c>
      <c r="Z1764" s="16" t="e">
        <f>VLOOKUP(G1945, stle!A$2:B$5250, 2, FALSE)</f>
        <v>#N/A</v>
      </c>
    </row>
    <row r="1765" spans="1:26" s="34" customFormat="1">
      <c r="A1765" s="119"/>
      <c r="B1765" s="163" t="e">
        <f t="shared" si="40"/>
        <v>#N/A</v>
      </c>
      <c r="C1765" s="119"/>
      <c r="D1765" s="163" t="e">
        <f t="shared" si="41"/>
        <v>#N/A</v>
      </c>
      <c r="E1765" s="119"/>
      <c r="F1765" s="164" t="e">
        <f t="shared" si="42"/>
        <v>#N/A</v>
      </c>
      <c r="G1765" s="119"/>
      <c r="H1765" s="163" t="e">
        <f t="shared" si="43"/>
        <v>#N/A</v>
      </c>
      <c r="I1765" s="163"/>
      <c r="J1765" s="165"/>
      <c r="K1765" s="119"/>
      <c r="L1765" s="119"/>
      <c r="M1765" s="119"/>
      <c r="N1765" s="117"/>
      <c r="O1765" s="119"/>
      <c r="P1765" s="101" t="e">
        <f>VLOOKUP(N1765,'MATERIAL LIST'!$A$2:$B$64,2,FALSE)</f>
        <v>#N/A</v>
      </c>
      <c r="Q1765" s="119"/>
      <c r="R1765" s="119"/>
      <c r="S1765" s="166"/>
      <c r="T1765" s="119"/>
      <c r="U1765" s="167"/>
      <c r="V1765" s="119"/>
      <c r="W1765" s="78" t="e">
        <f>VLOOKUP(A1946, 'adm1'!A$2:B$15, 2, FALSE)</f>
        <v>#N/A</v>
      </c>
      <c r="X1765" s="16" t="e">
        <f>VLOOKUP(C1946, 'adm2'!A$2:B$62, 2, FALSE)</f>
        <v>#N/A</v>
      </c>
      <c r="Y1765" s="16" t="e">
        <f>VLOOKUP(E1946, 'adm3'!A$2:B$273, 2, FALSE)</f>
        <v>#N/A</v>
      </c>
      <c r="Z1765" s="16" t="e">
        <f>VLOOKUP(G1946, stle!A$2:B$5250, 2, FALSE)</f>
        <v>#N/A</v>
      </c>
    </row>
    <row r="1766" spans="1:26" s="34" customFormat="1">
      <c r="A1766" s="119"/>
      <c r="B1766" s="163" t="e">
        <f t="shared" ref="B1766:B1829" si="44">VLOOKUP(A1766, adm1_codenmrange, 2, FALSE)</f>
        <v>#N/A</v>
      </c>
      <c r="C1766" s="119"/>
      <c r="D1766" s="163" t="e">
        <f t="shared" ref="D1766:D1829" si="45">VLOOKUP(C1766,adm2_codenmrange, 2, FALSE)</f>
        <v>#N/A</v>
      </c>
      <c r="E1766" s="119"/>
      <c r="F1766" s="164" t="e">
        <f t="shared" ref="F1766:F1829" si="46">VLOOKUP(E1766,adm3_codenmrange,2,FALSE)</f>
        <v>#N/A</v>
      </c>
      <c r="G1766" s="119"/>
      <c r="H1766" s="163" t="e">
        <f t="shared" ref="H1766:H1829" si="47">VLOOKUP(G1766, Stle_CodeNmRange, 2, FALSE)</f>
        <v>#N/A</v>
      </c>
      <c r="I1766" s="163"/>
      <c r="J1766" s="165"/>
      <c r="K1766" s="119"/>
      <c r="L1766" s="119"/>
      <c r="M1766" s="119"/>
      <c r="N1766" s="117"/>
      <c r="O1766" s="119"/>
      <c r="P1766" s="101" t="e">
        <f>VLOOKUP(N1766,'MATERIAL LIST'!$A$2:$B$64,2,FALSE)</f>
        <v>#N/A</v>
      </c>
      <c r="Q1766" s="119"/>
      <c r="R1766" s="119"/>
      <c r="S1766" s="166"/>
      <c r="T1766" s="119"/>
      <c r="U1766" s="167"/>
      <c r="V1766" s="119"/>
      <c r="W1766" s="78" t="e">
        <f>VLOOKUP(A1947, 'adm1'!A$2:B$15, 2, FALSE)</f>
        <v>#N/A</v>
      </c>
      <c r="X1766" s="16" t="e">
        <f>VLOOKUP(C1947, 'adm2'!A$2:B$62, 2, FALSE)</f>
        <v>#N/A</v>
      </c>
      <c r="Y1766" s="16" t="e">
        <f>VLOOKUP(E1947, 'adm3'!A$2:B$273, 2, FALSE)</f>
        <v>#N/A</v>
      </c>
      <c r="Z1766" s="16" t="e">
        <f>VLOOKUP(G1947, stle!A$2:B$5250, 2, FALSE)</f>
        <v>#N/A</v>
      </c>
    </row>
    <row r="1767" spans="1:26" s="34" customFormat="1">
      <c r="A1767" s="119"/>
      <c r="B1767" s="163" t="e">
        <f t="shared" si="44"/>
        <v>#N/A</v>
      </c>
      <c r="C1767" s="119"/>
      <c r="D1767" s="163" t="e">
        <f t="shared" si="45"/>
        <v>#N/A</v>
      </c>
      <c r="E1767" s="119"/>
      <c r="F1767" s="164" t="e">
        <f t="shared" si="46"/>
        <v>#N/A</v>
      </c>
      <c r="G1767" s="119"/>
      <c r="H1767" s="163" t="e">
        <f t="shared" si="47"/>
        <v>#N/A</v>
      </c>
      <c r="I1767" s="163"/>
      <c r="J1767" s="165"/>
      <c r="K1767" s="119"/>
      <c r="L1767" s="119"/>
      <c r="M1767" s="119"/>
      <c r="N1767" s="117"/>
      <c r="O1767" s="119"/>
      <c r="P1767" s="101" t="e">
        <f>VLOOKUP(N1767,'MATERIAL LIST'!$A$2:$B$64,2,FALSE)</f>
        <v>#N/A</v>
      </c>
      <c r="Q1767" s="119"/>
      <c r="R1767" s="119"/>
      <c r="S1767" s="166"/>
      <c r="T1767" s="119"/>
      <c r="U1767" s="167"/>
      <c r="V1767" s="119"/>
      <c r="W1767" s="78" t="e">
        <f>VLOOKUP(A1948, 'adm1'!A$2:B$15, 2, FALSE)</f>
        <v>#N/A</v>
      </c>
      <c r="X1767" s="16" t="e">
        <f>VLOOKUP(C1948, 'adm2'!A$2:B$62, 2, FALSE)</f>
        <v>#N/A</v>
      </c>
      <c r="Y1767" s="16" t="e">
        <f>VLOOKUP(E1948, 'adm3'!A$2:B$273, 2, FALSE)</f>
        <v>#N/A</v>
      </c>
      <c r="Z1767" s="16" t="e">
        <f>VLOOKUP(G1948, stle!A$2:B$5250, 2, FALSE)</f>
        <v>#N/A</v>
      </c>
    </row>
    <row r="1768" spans="1:26" s="34" customFormat="1">
      <c r="A1768" s="119"/>
      <c r="B1768" s="163" t="e">
        <f t="shared" si="44"/>
        <v>#N/A</v>
      </c>
      <c r="C1768" s="119"/>
      <c r="D1768" s="163" t="e">
        <f t="shared" si="45"/>
        <v>#N/A</v>
      </c>
      <c r="E1768" s="119"/>
      <c r="F1768" s="164" t="e">
        <f t="shared" si="46"/>
        <v>#N/A</v>
      </c>
      <c r="G1768" s="119"/>
      <c r="H1768" s="163" t="e">
        <f t="shared" si="47"/>
        <v>#N/A</v>
      </c>
      <c r="I1768" s="163"/>
      <c r="J1768" s="165"/>
      <c r="K1768" s="119"/>
      <c r="L1768" s="119"/>
      <c r="M1768" s="119"/>
      <c r="N1768" s="117"/>
      <c r="O1768" s="119"/>
      <c r="P1768" s="101" t="e">
        <f>VLOOKUP(N1768,'MATERIAL LIST'!$A$2:$B$64,2,FALSE)</f>
        <v>#N/A</v>
      </c>
      <c r="Q1768" s="119"/>
      <c r="R1768" s="119"/>
      <c r="S1768" s="166"/>
      <c r="T1768" s="119"/>
      <c r="U1768" s="167"/>
      <c r="V1768" s="119"/>
      <c r="W1768" s="78" t="e">
        <f>VLOOKUP(A1949, 'adm1'!A$2:B$15, 2, FALSE)</f>
        <v>#N/A</v>
      </c>
      <c r="X1768" s="16" t="e">
        <f>VLOOKUP(C1949, 'adm2'!A$2:B$62, 2, FALSE)</f>
        <v>#N/A</v>
      </c>
      <c r="Y1768" s="16" t="e">
        <f>VLOOKUP(E1949, 'adm3'!A$2:B$273, 2, FALSE)</f>
        <v>#N/A</v>
      </c>
      <c r="Z1768" s="16" t="e">
        <f>VLOOKUP(G1949, stle!A$2:B$5250, 2, FALSE)</f>
        <v>#N/A</v>
      </c>
    </row>
    <row r="1769" spans="1:26" s="34" customFormat="1">
      <c r="A1769" s="119"/>
      <c r="B1769" s="163" t="e">
        <f t="shared" si="44"/>
        <v>#N/A</v>
      </c>
      <c r="C1769" s="119"/>
      <c r="D1769" s="163" t="e">
        <f t="shared" si="45"/>
        <v>#N/A</v>
      </c>
      <c r="E1769" s="119"/>
      <c r="F1769" s="164" t="e">
        <f t="shared" si="46"/>
        <v>#N/A</v>
      </c>
      <c r="G1769" s="119"/>
      <c r="H1769" s="163" t="e">
        <f t="shared" si="47"/>
        <v>#N/A</v>
      </c>
      <c r="I1769" s="163"/>
      <c r="J1769" s="165"/>
      <c r="K1769" s="119"/>
      <c r="L1769" s="119"/>
      <c r="M1769" s="119"/>
      <c r="N1769" s="117"/>
      <c r="O1769" s="119"/>
      <c r="P1769" s="101" t="e">
        <f>VLOOKUP(N1769,'MATERIAL LIST'!$A$2:$B$64,2,FALSE)</f>
        <v>#N/A</v>
      </c>
      <c r="Q1769" s="119"/>
      <c r="R1769" s="119"/>
      <c r="S1769" s="166"/>
      <c r="T1769" s="119"/>
      <c r="U1769" s="167"/>
      <c r="V1769" s="119"/>
      <c r="W1769" s="78" t="e">
        <f>VLOOKUP(A1950, 'adm1'!A$2:B$15, 2, FALSE)</f>
        <v>#N/A</v>
      </c>
      <c r="X1769" s="16" t="e">
        <f>VLOOKUP(C1950, 'adm2'!A$2:B$62, 2, FALSE)</f>
        <v>#N/A</v>
      </c>
      <c r="Y1769" s="16" t="e">
        <f>VLOOKUP(E1950, 'adm3'!A$2:B$273, 2, FALSE)</f>
        <v>#N/A</v>
      </c>
      <c r="Z1769" s="16" t="e">
        <f>VLOOKUP(G1950, stle!A$2:B$5250, 2, FALSE)</f>
        <v>#N/A</v>
      </c>
    </row>
    <row r="1770" spans="1:26" s="34" customFormat="1">
      <c r="A1770" s="119"/>
      <c r="B1770" s="163" t="e">
        <f t="shared" si="44"/>
        <v>#N/A</v>
      </c>
      <c r="C1770" s="119"/>
      <c r="D1770" s="163" t="e">
        <f t="shared" si="45"/>
        <v>#N/A</v>
      </c>
      <c r="E1770" s="119"/>
      <c r="F1770" s="164" t="e">
        <f t="shared" si="46"/>
        <v>#N/A</v>
      </c>
      <c r="G1770" s="119"/>
      <c r="H1770" s="163" t="e">
        <f t="shared" si="47"/>
        <v>#N/A</v>
      </c>
      <c r="I1770" s="163"/>
      <c r="J1770" s="165"/>
      <c r="K1770" s="119"/>
      <c r="L1770" s="119"/>
      <c r="M1770" s="119"/>
      <c r="N1770" s="117"/>
      <c r="O1770" s="119"/>
      <c r="P1770" s="101" t="e">
        <f>VLOOKUP(N1770,'MATERIAL LIST'!$A$2:$B$64,2,FALSE)</f>
        <v>#N/A</v>
      </c>
      <c r="Q1770" s="119"/>
      <c r="R1770" s="119"/>
      <c r="S1770" s="166"/>
      <c r="T1770" s="119"/>
      <c r="U1770" s="167"/>
      <c r="V1770" s="119"/>
      <c r="W1770" s="78" t="e">
        <f>VLOOKUP(A1951, 'adm1'!A$2:B$15, 2, FALSE)</f>
        <v>#N/A</v>
      </c>
      <c r="X1770" s="16" t="e">
        <f>VLOOKUP(C1951, 'adm2'!A$2:B$62, 2, FALSE)</f>
        <v>#N/A</v>
      </c>
      <c r="Y1770" s="16" t="e">
        <f>VLOOKUP(E1951, 'adm3'!A$2:B$273, 2, FALSE)</f>
        <v>#N/A</v>
      </c>
      <c r="Z1770" s="16" t="e">
        <f>VLOOKUP(G1951, stle!A$2:B$5250, 2, FALSE)</f>
        <v>#N/A</v>
      </c>
    </row>
    <row r="1771" spans="1:26" s="34" customFormat="1">
      <c r="A1771" s="119"/>
      <c r="B1771" s="163" t="e">
        <f t="shared" si="44"/>
        <v>#N/A</v>
      </c>
      <c r="C1771" s="119"/>
      <c r="D1771" s="163" t="e">
        <f t="shared" si="45"/>
        <v>#N/A</v>
      </c>
      <c r="E1771" s="119"/>
      <c r="F1771" s="164" t="e">
        <f t="shared" si="46"/>
        <v>#N/A</v>
      </c>
      <c r="G1771" s="119"/>
      <c r="H1771" s="163" t="e">
        <f t="shared" si="47"/>
        <v>#N/A</v>
      </c>
      <c r="I1771" s="163"/>
      <c r="J1771" s="165"/>
      <c r="K1771" s="119"/>
      <c r="L1771" s="119"/>
      <c r="M1771" s="119"/>
      <c r="N1771" s="117"/>
      <c r="O1771" s="119"/>
      <c r="P1771" s="101" t="e">
        <f>VLOOKUP(N1771,'MATERIAL LIST'!$A$2:$B$64,2,FALSE)</f>
        <v>#N/A</v>
      </c>
      <c r="Q1771" s="119"/>
      <c r="R1771" s="119"/>
      <c r="S1771" s="166"/>
      <c r="T1771" s="119"/>
      <c r="U1771" s="167"/>
      <c r="V1771" s="119"/>
      <c r="W1771" s="78" t="e">
        <f>VLOOKUP(A1952, 'adm1'!A$2:B$15, 2, FALSE)</f>
        <v>#N/A</v>
      </c>
      <c r="X1771" s="16" t="e">
        <f>VLOOKUP(C1952, 'adm2'!A$2:B$62, 2, FALSE)</f>
        <v>#N/A</v>
      </c>
      <c r="Y1771" s="16" t="e">
        <f>VLOOKUP(E1952, 'adm3'!A$2:B$273, 2, FALSE)</f>
        <v>#N/A</v>
      </c>
      <c r="Z1771" s="16" t="e">
        <f>VLOOKUP(G1952, stle!A$2:B$5250, 2, FALSE)</f>
        <v>#N/A</v>
      </c>
    </row>
    <row r="1772" spans="1:26" s="34" customFormat="1">
      <c r="A1772" s="119"/>
      <c r="B1772" s="163" t="e">
        <f t="shared" si="44"/>
        <v>#N/A</v>
      </c>
      <c r="C1772" s="119"/>
      <c r="D1772" s="163" t="e">
        <f t="shared" si="45"/>
        <v>#N/A</v>
      </c>
      <c r="E1772" s="119"/>
      <c r="F1772" s="164" t="e">
        <f t="shared" si="46"/>
        <v>#N/A</v>
      </c>
      <c r="G1772" s="119"/>
      <c r="H1772" s="163" t="e">
        <f t="shared" si="47"/>
        <v>#N/A</v>
      </c>
      <c r="I1772" s="163"/>
      <c r="J1772" s="165"/>
      <c r="K1772" s="119"/>
      <c r="L1772" s="119"/>
      <c r="M1772" s="119"/>
      <c r="N1772" s="117"/>
      <c r="O1772" s="119"/>
      <c r="P1772" s="101" t="e">
        <f>VLOOKUP(N1772,'MATERIAL LIST'!$A$2:$B$64,2,FALSE)</f>
        <v>#N/A</v>
      </c>
      <c r="Q1772" s="119"/>
      <c r="R1772" s="119"/>
      <c r="S1772" s="166"/>
      <c r="T1772" s="119"/>
      <c r="U1772" s="167"/>
      <c r="V1772" s="119"/>
      <c r="W1772" s="78" t="e">
        <f>VLOOKUP(A1953, 'adm1'!A$2:B$15, 2, FALSE)</f>
        <v>#N/A</v>
      </c>
      <c r="X1772" s="16" t="e">
        <f>VLOOKUP(C1953, 'adm2'!A$2:B$62, 2, FALSE)</f>
        <v>#N/A</v>
      </c>
      <c r="Y1772" s="16" t="e">
        <f>VLOOKUP(E1953, 'adm3'!A$2:B$273, 2, FALSE)</f>
        <v>#N/A</v>
      </c>
      <c r="Z1772" s="16" t="e">
        <f>VLOOKUP(G1953, stle!A$2:B$5250, 2, FALSE)</f>
        <v>#N/A</v>
      </c>
    </row>
    <row r="1773" spans="1:26" s="34" customFormat="1">
      <c r="A1773" s="119"/>
      <c r="B1773" s="163" t="e">
        <f t="shared" si="44"/>
        <v>#N/A</v>
      </c>
      <c r="C1773" s="119"/>
      <c r="D1773" s="163" t="e">
        <f t="shared" si="45"/>
        <v>#N/A</v>
      </c>
      <c r="E1773" s="119"/>
      <c r="F1773" s="164" t="e">
        <f t="shared" si="46"/>
        <v>#N/A</v>
      </c>
      <c r="G1773" s="119"/>
      <c r="H1773" s="163" t="e">
        <f t="shared" si="47"/>
        <v>#N/A</v>
      </c>
      <c r="I1773" s="163"/>
      <c r="J1773" s="165"/>
      <c r="K1773" s="119"/>
      <c r="L1773" s="119"/>
      <c r="M1773" s="119"/>
      <c r="N1773" s="117"/>
      <c r="O1773" s="119"/>
      <c r="P1773" s="101" t="e">
        <f>VLOOKUP(N1773,'MATERIAL LIST'!$A$2:$B$64,2,FALSE)</f>
        <v>#N/A</v>
      </c>
      <c r="Q1773" s="119"/>
      <c r="R1773" s="119"/>
      <c r="S1773" s="166"/>
      <c r="T1773" s="119"/>
      <c r="U1773" s="167"/>
      <c r="V1773" s="119"/>
      <c r="W1773" s="78" t="e">
        <f>VLOOKUP(A1954, 'adm1'!A$2:B$15, 2, FALSE)</f>
        <v>#N/A</v>
      </c>
      <c r="X1773" s="16" t="e">
        <f>VLOOKUP(C1954, 'adm2'!A$2:B$62, 2, FALSE)</f>
        <v>#N/A</v>
      </c>
      <c r="Y1773" s="16" t="e">
        <f>VLOOKUP(E1954, 'adm3'!A$2:B$273, 2, FALSE)</f>
        <v>#N/A</v>
      </c>
      <c r="Z1773" s="16" t="e">
        <f>VLOOKUP(G1954, stle!A$2:B$5250, 2, FALSE)</f>
        <v>#N/A</v>
      </c>
    </row>
    <row r="1774" spans="1:26" s="34" customFormat="1">
      <c r="A1774" s="119"/>
      <c r="B1774" s="163" t="e">
        <f t="shared" si="44"/>
        <v>#N/A</v>
      </c>
      <c r="C1774" s="119"/>
      <c r="D1774" s="163" t="e">
        <f t="shared" si="45"/>
        <v>#N/A</v>
      </c>
      <c r="E1774" s="119"/>
      <c r="F1774" s="164" t="e">
        <f t="shared" si="46"/>
        <v>#N/A</v>
      </c>
      <c r="G1774" s="119"/>
      <c r="H1774" s="163" t="e">
        <f t="shared" si="47"/>
        <v>#N/A</v>
      </c>
      <c r="I1774" s="163"/>
      <c r="J1774" s="165"/>
      <c r="K1774" s="119"/>
      <c r="L1774" s="119"/>
      <c r="M1774" s="119"/>
      <c r="N1774" s="117"/>
      <c r="O1774" s="119"/>
      <c r="P1774" s="101" t="e">
        <f>VLOOKUP(N1774,'MATERIAL LIST'!$A$2:$B$64,2,FALSE)</f>
        <v>#N/A</v>
      </c>
      <c r="Q1774" s="119"/>
      <c r="R1774" s="119"/>
      <c r="S1774" s="166"/>
      <c r="T1774" s="119"/>
      <c r="U1774" s="167"/>
      <c r="V1774" s="119"/>
      <c r="W1774" s="78" t="e">
        <f>VLOOKUP(A1955, 'adm1'!A$2:B$15, 2, FALSE)</f>
        <v>#N/A</v>
      </c>
      <c r="X1774" s="16" t="e">
        <f>VLOOKUP(C1955, 'adm2'!A$2:B$62, 2, FALSE)</f>
        <v>#N/A</v>
      </c>
      <c r="Y1774" s="16" t="e">
        <f>VLOOKUP(E1955, 'adm3'!A$2:B$273, 2, FALSE)</f>
        <v>#N/A</v>
      </c>
      <c r="Z1774" s="16" t="e">
        <f>VLOOKUP(G1955, stle!A$2:B$5250, 2, FALSE)</f>
        <v>#N/A</v>
      </c>
    </row>
    <row r="1775" spans="1:26" s="34" customFormat="1">
      <c r="A1775" s="119"/>
      <c r="B1775" s="163" t="e">
        <f t="shared" si="44"/>
        <v>#N/A</v>
      </c>
      <c r="C1775" s="119"/>
      <c r="D1775" s="163" t="e">
        <f t="shared" si="45"/>
        <v>#N/A</v>
      </c>
      <c r="E1775" s="119"/>
      <c r="F1775" s="164" t="e">
        <f t="shared" si="46"/>
        <v>#N/A</v>
      </c>
      <c r="G1775" s="119"/>
      <c r="H1775" s="163" t="e">
        <f t="shared" si="47"/>
        <v>#N/A</v>
      </c>
      <c r="I1775" s="163"/>
      <c r="J1775" s="165"/>
      <c r="K1775" s="119"/>
      <c r="L1775" s="119"/>
      <c r="M1775" s="119"/>
      <c r="N1775" s="117"/>
      <c r="O1775" s="119"/>
      <c r="P1775" s="101" t="e">
        <f>VLOOKUP(N1775,'MATERIAL LIST'!$A$2:$B$64,2,FALSE)</f>
        <v>#N/A</v>
      </c>
      <c r="Q1775" s="119"/>
      <c r="R1775" s="119"/>
      <c r="S1775" s="166"/>
      <c r="T1775" s="119"/>
      <c r="U1775" s="167"/>
      <c r="V1775" s="119"/>
      <c r="W1775" s="78" t="e">
        <f>VLOOKUP(A1956, 'adm1'!A$2:B$15, 2, FALSE)</f>
        <v>#N/A</v>
      </c>
      <c r="X1775" s="16" t="e">
        <f>VLOOKUP(C1956, 'adm2'!A$2:B$62, 2, FALSE)</f>
        <v>#N/A</v>
      </c>
      <c r="Y1775" s="16" t="e">
        <f>VLOOKUP(E1956, 'adm3'!A$2:B$273, 2, FALSE)</f>
        <v>#N/A</v>
      </c>
      <c r="Z1775" s="16" t="e">
        <f>VLOOKUP(G1956, stle!A$2:B$5250, 2, FALSE)</f>
        <v>#N/A</v>
      </c>
    </row>
    <row r="1776" spans="1:26" s="34" customFormat="1">
      <c r="A1776" s="119"/>
      <c r="B1776" s="163" t="e">
        <f t="shared" si="44"/>
        <v>#N/A</v>
      </c>
      <c r="C1776" s="119"/>
      <c r="D1776" s="163" t="e">
        <f t="shared" si="45"/>
        <v>#N/A</v>
      </c>
      <c r="E1776" s="119"/>
      <c r="F1776" s="164" t="e">
        <f t="shared" si="46"/>
        <v>#N/A</v>
      </c>
      <c r="G1776" s="119"/>
      <c r="H1776" s="163" t="e">
        <f t="shared" si="47"/>
        <v>#N/A</v>
      </c>
      <c r="I1776" s="163"/>
      <c r="J1776" s="165"/>
      <c r="K1776" s="119"/>
      <c r="L1776" s="119"/>
      <c r="M1776" s="119"/>
      <c r="N1776" s="117"/>
      <c r="O1776" s="119"/>
      <c r="P1776" s="101" t="e">
        <f>VLOOKUP(N1776,'MATERIAL LIST'!$A$2:$B$64,2,FALSE)</f>
        <v>#N/A</v>
      </c>
      <c r="Q1776" s="119"/>
      <c r="R1776" s="119"/>
      <c r="S1776" s="166"/>
      <c r="T1776" s="119"/>
      <c r="U1776" s="167"/>
      <c r="V1776" s="119"/>
      <c r="W1776" s="78" t="e">
        <f>VLOOKUP(A1957, 'adm1'!A$2:B$15, 2, FALSE)</f>
        <v>#N/A</v>
      </c>
      <c r="X1776" s="16" t="e">
        <f>VLOOKUP(C1957, 'adm2'!A$2:B$62, 2, FALSE)</f>
        <v>#N/A</v>
      </c>
      <c r="Y1776" s="16" t="e">
        <f>VLOOKUP(E1957, 'adm3'!A$2:B$273, 2, FALSE)</f>
        <v>#N/A</v>
      </c>
      <c r="Z1776" s="16" t="e">
        <f>VLOOKUP(G1957, stle!A$2:B$5250, 2, FALSE)</f>
        <v>#N/A</v>
      </c>
    </row>
    <row r="1777" spans="1:26" s="34" customFormat="1">
      <c r="A1777" s="119"/>
      <c r="B1777" s="163" t="e">
        <f t="shared" si="44"/>
        <v>#N/A</v>
      </c>
      <c r="C1777" s="119"/>
      <c r="D1777" s="163" t="e">
        <f t="shared" si="45"/>
        <v>#N/A</v>
      </c>
      <c r="E1777" s="119"/>
      <c r="F1777" s="164" t="e">
        <f t="shared" si="46"/>
        <v>#N/A</v>
      </c>
      <c r="G1777" s="119"/>
      <c r="H1777" s="163" t="e">
        <f t="shared" si="47"/>
        <v>#N/A</v>
      </c>
      <c r="I1777" s="163"/>
      <c r="J1777" s="165"/>
      <c r="K1777" s="119"/>
      <c r="L1777" s="119"/>
      <c r="M1777" s="119"/>
      <c r="N1777" s="117"/>
      <c r="O1777" s="119"/>
      <c r="P1777" s="101" t="e">
        <f>VLOOKUP(N1777,'MATERIAL LIST'!$A$2:$B$64,2,FALSE)</f>
        <v>#N/A</v>
      </c>
      <c r="Q1777" s="119"/>
      <c r="R1777" s="119"/>
      <c r="S1777" s="166"/>
      <c r="T1777" s="119"/>
      <c r="U1777" s="167"/>
      <c r="V1777" s="119"/>
      <c r="W1777" s="78" t="e">
        <f>VLOOKUP(A1958, 'adm1'!A$2:B$15, 2, FALSE)</f>
        <v>#N/A</v>
      </c>
      <c r="X1777" s="16" t="e">
        <f>VLOOKUP(C1958, 'adm2'!A$2:B$62, 2, FALSE)</f>
        <v>#N/A</v>
      </c>
      <c r="Y1777" s="16" t="e">
        <f>VLOOKUP(E1958, 'adm3'!A$2:B$273, 2, FALSE)</f>
        <v>#N/A</v>
      </c>
      <c r="Z1777" s="16" t="e">
        <f>VLOOKUP(G1958, stle!A$2:B$5250, 2, FALSE)</f>
        <v>#N/A</v>
      </c>
    </row>
    <row r="1778" spans="1:26" s="34" customFormat="1">
      <c r="A1778" s="119"/>
      <c r="B1778" s="163" t="e">
        <f t="shared" si="44"/>
        <v>#N/A</v>
      </c>
      <c r="C1778" s="119"/>
      <c r="D1778" s="163" t="e">
        <f t="shared" si="45"/>
        <v>#N/A</v>
      </c>
      <c r="E1778" s="119"/>
      <c r="F1778" s="164" t="e">
        <f t="shared" si="46"/>
        <v>#N/A</v>
      </c>
      <c r="G1778" s="119"/>
      <c r="H1778" s="163" t="e">
        <f t="shared" si="47"/>
        <v>#N/A</v>
      </c>
      <c r="I1778" s="163"/>
      <c r="J1778" s="165"/>
      <c r="K1778" s="119"/>
      <c r="L1778" s="119"/>
      <c r="M1778" s="119"/>
      <c r="N1778" s="117"/>
      <c r="O1778" s="119"/>
      <c r="P1778" s="101" t="e">
        <f>VLOOKUP(N1778,'MATERIAL LIST'!$A$2:$B$64,2,FALSE)</f>
        <v>#N/A</v>
      </c>
      <c r="Q1778" s="119"/>
      <c r="R1778" s="119"/>
      <c r="S1778" s="166"/>
      <c r="T1778" s="119"/>
      <c r="U1778" s="167"/>
      <c r="V1778" s="119"/>
      <c r="W1778" s="78" t="e">
        <f>VLOOKUP(A1959, 'adm1'!A$2:B$15, 2, FALSE)</f>
        <v>#N/A</v>
      </c>
      <c r="X1778" s="16" t="e">
        <f>VLOOKUP(C1959, 'adm2'!A$2:B$62, 2, FALSE)</f>
        <v>#N/A</v>
      </c>
      <c r="Y1778" s="16" t="e">
        <f>VLOOKUP(E1959, 'adm3'!A$2:B$273, 2, FALSE)</f>
        <v>#N/A</v>
      </c>
      <c r="Z1778" s="16" t="e">
        <f>VLOOKUP(G1959, stle!A$2:B$5250, 2, FALSE)</f>
        <v>#N/A</v>
      </c>
    </row>
    <row r="1779" spans="1:26" s="34" customFormat="1">
      <c r="A1779" s="119"/>
      <c r="B1779" s="163" t="e">
        <f t="shared" si="44"/>
        <v>#N/A</v>
      </c>
      <c r="C1779" s="119"/>
      <c r="D1779" s="163" t="e">
        <f t="shared" si="45"/>
        <v>#N/A</v>
      </c>
      <c r="E1779" s="119"/>
      <c r="F1779" s="164" t="e">
        <f t="shared" si="46"/>
        <v>#N/A</v>
      </c>
      <c r="G1779" s="119"/>
      <c r="H1779" s="163" t="e">
        <f t="shared" si="47"/>
        <v>#N/A</v>
      </c>
      <c r="I1779" s="163"/>
      <c r="J1779" s="165"/>
      <c r="K1779" s="119"/>
      <c r="L1779" s="119"/>
      <c r="M1779" s="119"/>
      <c r="N1779" s="117"/>
      <c r="O1779" s="119"/>
      <c r="P1779" s="101" t="e">
        <f>VLOOKUP(N1779,'MATERIAL LIST'!$A$2:$B$64,2,FALSE)</f>
        <v>#N/A</v>
      </c>
      <c r="Q1779" s="119"/>
      <c r="R1779" s="119"/>
      <c r="S1779" s="166"/>
      <c r="T1779" s="119"/>
      <c r="U1779" s="167"/>
      <c r="V1779" s="119"/>
      <c r="W1779" s="78" t="e">
        <f>VLOOKUP(A1960, 'adm1'!A$2:B$15, 2, FALSE)</f>
        <v>#N/A</v>
      </c>
      <c r="X1779" s="16" t="e">
        <f>VLOOKUP(C1960, 'adm2'!A$2:B$62, 2, FALSE)</f>
        <v>#N/A</v>
      </c>
      <c r="Y1779" s="16" t="e">
        <f>VLOOKUP(E1960, 'adm3'!A$2:B$273, 2, FALSE)</f>
        <v>#N/A</v>
      </c>
      <c r="Z1779" s="16" t="e">
        <f>VLOOKUP(G1960, stle!A$2:B$5250, 2, FALSE)</f>
        <v>#N/A</v>
      </c>
    </row>
    <row r="1780" spans="1:26" s="34" customFormat="1">
      <c r="A1780" s="119"/>
      <c r="B1780" s="163" t="e">
        <f t="shared" si="44"/>
        <v>#N/A</v>
      </c>
      <c r="C1780" s="119"/>
      <c r="D1780" s="163" t="e">
        <f t="shared" si="45"/>
        <v>#N/A</v>
      </c>
      <c r="E1780" s="119"/>
      <c r="F1780" s="164" t="e">
        <f t="shared" si="46"/>
        <v>#N/A</v>
      </c>
      <c r="G1780" s="119"/>
      <c r="H1780" s="163" t="e">
        <f t="shared" si="47"/>
        <v>#N/A</v>
      </c>
      <c r="I1780" s="163"/>
      <c r="J1780" s="165"/>
      <c r="K1780" s="119"/>
      <c r="L1780" s="119"/>
      <c r="M1780" s="119"/>
      <c r="N1780" s="117"/>
      <c r="O1780" s="119"/>
      <c r="P1780" s="101" t="e">
        <f>VLOOKUP(N1780,'MATERIAL LIST'!$A$2:$B$64,2,FALSE)</f>
        <v>#N/A</v>
      </c>
      <c r="Q1780" s="119"/>
      <c r="R1780" s="119"/>
      <c r="S1780" s="166"/>
      <c r="T1780" s="119"/>
      <c r="U1780" s="167"/>
      <c r="V1780" s="119"/>
      <c r="W1780" s="78" t="e">
        <f>VLOOKUP(A1961, 'adm1'!A$2:B$15, 2, FALSE)</f>
        <v>#N/A</v>
      </c>
      <c r="X1780" s="16" t="e">
        <f>VLOOKUP(C1961, 'adm2'!A$2:B$62, 2, FALSE)</f>
        <v>#N/A</v>
      </c>
      <c r="Y1780" s="16" t="e">
        <f>VLOOKUP(E1961, 'adm3'!A$2:B$273, 2, FALSE)</f>
        <v>#N/A</v>
      </c>
      <c r="Z1780" s="16" t="e">
        <f>VLOOKUP(G1961, stle!A$2:B$5250, 2, FALSE)</f>
        <v>#N/A</v>
      </c>
    </row>
    <row r="1781" spans="1:26" s="34" customFormat="1">
      <c r="A1781" s="119"/>
      <c r="B1781" s="163" t="e">
        <f t="shared" si="44"/>
        <v>#N/A</v>
      </c>
      <c r="C1781" s="119"/>
      <c r="D1781" s="163" t="e">
        <f t="shared" si="45"/>
        <v>#N/A</v>
      </c>
      <c r="E1781" s="119"/>
      <c r="F1781" s="164" t="e">
        <f t="shared" si="46"/>
        <v>#N/A</v>
      </c>
      <c r="G1781" s="119"/>
      <c r="H1781" s="163" t="e">
        <f t="shared" si="47"/>
        <v>#N/A</v>
      </c>
      <c r="I1781" s="163"/>
      <c r="J1781" s="165"/>
      <c r="K1781" s="119"/>
      <c r="L1781" s="119"/>
      <c r="M1781" s="119"/>
      <c r="N1781" s="117"/>
      <c r="O1781" s="119"/>
      <c r="P1781" s="101" t="e">
        <f>VLOOKUP(N1781,'MATERIAL LIST'!$A$2:$B$64,2,FALSE)</f>
        <v>#N/A</v>
      </c>
      <c r="Q1781" s="119"/>
      <c r="R1781" s="119"/>
      <c r="S1781" s="166"/>
      <c r="T1781" s="119"/>
      <c r="U1781" s="167"/>
      <c r="V1781" s="119"/>
      <c r="W1781" s="78" t="e">
        <f>VLOOKUP(A1962, 'adm1'!A$2:B$15, 2, FALSE)</f>
        <v>#N/A</v>
      </c>
      <c r="X1781" s="16" t="e">
        <f>VLOOKUP(C1962, 'adm2'!A$2:B$62, 2, FALSE)</f>
        <v>#N/A</v>
      </c>
      <c r="Y1781" s="16" t="e">
        <f>VLOOKUP(E1962, 'adm3'!A$2:B$273, 2, FALSE)</f>
        <v>#N/A</v>
      </c>
      <c r="Z1781" s="16" t="e">
        <f>VLOOKUP(G1962, stle!A$2:B$5250, 2, FALSE)</f>
        <v>#N/A</v>
      </c>
    </row>
    <row r="1782" spans="1:26" s="34" customFormat="1">
      <c r="A1782" s="119"/>
      <c r="B1782" s="163" t="e">
        <f t="shared" si="44"/>
        <v>#N/A</v>
      </c>
      <c r="C1782" s="119"/>
      <c r="D1782" s="163" t="e">
        <f t="shared" si="45"/>
        <v>#N/A</v>
      </c>
      <c r="E1782" s="119"/>
      <c r="F1782" s="164" t="e">
        <f t="shared" si="46"/>
        <v>#N/A</v>
      </c>
      <c r="G1782" s="119"/>
      <c r="H1782" s="163" t="e">
        <f t="shared" si="47"/>
        <v>#N/A</v>
      </c>
      <c r="I1782" s="163"/>
      <c r="J1782" s="165"/>
      <c r="K1782" s="119"/>
      <c r="L1782" s="119"/>
      <c r="M1782" s="119"/>
      <c r="N1782" s="117"/>
      <c r="O1782" s="119"/>
      <c r="P1782" s="101" t="e">
        <f>VLOOKUP(N1782,'MATERIAL LIST'!$A$2:$B$64,2,FALSE)</f>
        <v>#N/A</v>
      </c>
      <c r="Q1782" s="119"/>
      <c r="R1782" s="119"/>
      <c r="S1782" s="166"/>
      <c r="T1782" s="119"/>
      <c r="U1782" s="167"/>
      <c r="V1782" s="119"/>
      <c r="W1782" s="78" t="e">
        <f>VLOOKUP(A1963, 'adm1'!A$2:B$15, 2, FALSE)</f>
        <v>#N/A</v>
      </c>
      <c r="X1782" s="16" t="e">
        <f>VLOOKUP(C1963, 'adm2'!A$2:B$62, 2, FALSE)</f>
        <v>#N/A</v>
      </c>
      <c r="Y1782" s="16" t="e">
        <f>VLOOKUP(E1963, 'adm3'!A$2:B$273, 2, FALSE)</f>
        <v>#N/A</v>
      </c>
      <c r="Z1782" s="16" t="e">
        <f>VLOOKUP(G1963, stle!A$2:B$5250, 2, FALSE)</f>
        <v>#N/A</v>
      </c>
    </row>
    <row r="1783" spans="1:26" s="34" customFormat="1">
      <c r="A1783" s="119"/>
      <c r="B1783" s="163" t="e">
        <f t="shared" si="44"/>
        <v>#N/A</v>
      </c>
      <c r="C1783" s="119"/>
      <c r="D1783" s="163" t="e">
        <f t="shared" si="45"/>
        <v>#N/A</v>
      </c>
      <c r="E1783" s="119"/>
      <c r="F1783" s="164" t="e">
        <f t="shared" si="46"/>
        <v>#N/A</v>
      </c>
      <c r="G1783" s="119"/>
      <c r="H1783" s="163" t="e">
        <f t="shared" si="47"/>
        <v>#N/A</v>
      </c>
      <c r="I1783" s="163"/>
      <c r="J1783" s="165"/>
      <c r="K1783" s="119"/>
      <c r="L1783" s="119"/>
      <c r="M1783" s="119"/>
      <c r="N1783" s="117"/>
      <c r="O1783" s="119"/>
      <c r="P1783" s="101" t="e">
        <f>VLOOKUP(N1783,'MATERIAL LIST'!$A$2:$B$64,2,FALSE)</f>
        <v>#N/A</v>
      </c>
      <c r="Q1783" s="119"/>
      <c r="R1783" s="119"/>
      <c r="S1783" s="166"/>
      <c r="T1783" s="119"/>
      <c r="U1783" s="167"/>
      <c r="V1783" s="119"/>
      <c r="W1783" s="78" t="e">
        <f>VLOOKUP(A1964, 'adm1'!A$2:B$15, 2, FALSE)</f>
        <v>#N/A</v>
      </c>
      <c r="X1783" s="16" t="e">
        <f>VLOOKUP(C1964, 'adm2'!A$2:B$62, 2, FALSE)</f>
        <v>#N/A</v>
      </c>
      <c r="Y1783" s="16" t="e">
        <f>VLOOKUP(E1964, 'adm3'!A$2:B$273, 2, FALSE)</f>
        <v>#N/A</v>
      </c>
      <c r="Z1783" s="16" t="e">
        <f>VLOOKUP(G1964, stle!A$2:B$5250, 2, FALSE)</f>
        <v>#N/A</v>
      </c>
    </row>
    <row r="1784" spans="1:26" s="34" customFormat="1">
      <c r="A1784" s="119"/>
      <c r="B1784" s="163" t="e">
        <f t="shared" si="44"/>
        <v>#N/A</v>
      </c>
      <c r="C1784" s="119"/>
      <c r="D1784" s="163" t="e">
        <f t="shared" si="45"/>
        <v>#N/A</v>
      </c>
      <c r="E1784" s="119"/>
      <c r="F1784" s="164" t="e">
        <f t="shared" si="46"/>
        <v>#N/A</v>
      </c>
      <c r="G1784" s="119"/>
      <c r="H1784" s="163" t="e">
        <f t="shared" si="47"/>
        <v>#N/A</v>
      </c>
      <c r="I1784" s="163"/>
      <c r="J1784" s="165"/>
      <c r="K1784" s="119"/>
      <c r="L1784" s="119"/>
      <c r="M1784" s="119"/>
      <c r="N1784" s="117"/>
      <c r="O1784" s="119"/>
      <c r="P1784" s="101" t="e">
        <f>VLOOKUP(N1784,'MATERIAL LIST'!$A$2:$B$64,2,FALSE)</f>
        <v>#N/A</v>
      </c>
      <c r="Q1784" s="119"/>
      <c r="R1784" s="119"/>
      <c r="S1784" s="166"/>
      <c r="T1784" s="119"/>
      <c r="U1784" s="167"/>
      <c r="V1784" s="119"/>
      <c r="W1784" s="78" t="e">
        <f>VLOOKUP(A1965, 'adm1'!A$2:B$15, 2, FALSE)</f>
        <v>#N/A</v>
      </c>
      <c r="X1784" s="16" t="e">
        <f>VLOOKUP(C1965, 'adm2'!A$2:B$62, 2, FALSE)</f>
        <v>#N/A</v>
      </c>
      <c r="Y1784" s="16" t="e">
        <f>VLOOKUP(E1965, 'adm3'!A$2:B$273, 2, FALSE)</f>
        <v>#N/A</v>
      </c>
      <c r="Z1784" s="16" t="e">
        <f>VLOOKUP(G1965, stle!A$2:B$5250, 2, FALSE)</f>
        <v>#N/A</v>
      </c>
    </row>
    <row r="1785" spans="1:26" s="34" customFormat="1">
      <c r="A1785" s="119"/>
      <c r="B1785" s="163" t="e">
        <f t="shared" si="44"/>
        <v>#N/A</v>
      </c>
      <c r="C1785" s="119"/>
      <c r="D1785" s="163" t="e">
        <f t="shared" si="45"/>
        <v>#N/A</v>
      </c>
      <c r="E1785" s="119"/>
      <c r="F1785" s="164" t="e">
        <f t="shared" si="46"/>
        <v>#N/A</v>
      </c>
      <c r="G1785" s="119"/>
      <c r="H1785" s="163" t="e">
        <f t="shared" si="47"/>
        <v>#N/A</v>
      </c>
      <c r="I1785" s="163"/>
      <c r="J1785" s="165"/>
      <c r="K1785" s="119"/>
      <c r="L1785" s="119"/>
      <c r="M1785" s="119"/>
      <c r="N1785" s="117"/>
      <c r="O1785" s="119"/>
      <c r="P1785" s="101" t="e">
        <f>VLOOKUP(N1785,'MATERIAL LIST'!$A$2:$B$64,2,FALSE)</f>
        <v>#N/A</v>
      </c>
      <c r="Q1785" s="119"/>
      <c r="R1785" s="119"/>
      <c r="S1785" s="166"/>
      <c r="T1785" s="119"/>
      <c r="U1785" s="167"/>
      <c r="V1785" s="119"/>
      <c r="W1785" s="78" t="e">
        <f>VLOOKUP(A1966, 'adm1'!A$2:B$15, 2, FALSE)</f>
        <v>#N/A</v>
      </c>
      <c r="X1785" s="16" t="e">
        <f>VLOOKUP(C1966, 'adm2'!A$2:B$62, 2, FALSE)</f>
        <v>#N/A</v>
      </c>
      <c r="Y1785" s="16" t="e">
        <f>VLOOKUP(E1966, 'adm3'!A$2:B$273, 2, FALSE)</f>
        <v>#N/A</v>
      </c>
      <c r="Z1785" s="16" t="e">
        <f>VLOOKUP(G1966, stle!A$2:B$5250, 2, FALSE)</f>
        <v>#N/A</v>
      </c>
    </row>
    <row r="1786" spans="1:26" s="34" customFormat="1">
      <c r="A1786" s="119"/>
      <c r="B1786" s="163" t="e">
        <f t="shared" si="44"/>
        <v>#N/A</v>
      </c>
      <c r="C1786" s="119"/>
      <c r="D1786" s="163" t="e">
        <f t="shared" si="45"/>
        <v>#N/A</v>
      </c>
      <c r="E1786" s="119"/>
      <c r="F1786" s="164" t="e">
        <f t="shared" si="46"/>
        <v>#N/A</v>
      </c>
      <c r="G1786" s="119"/>
      <c r="H1786" s="163" t="e">
        <f t="shared" si="47"/>
        <v>#N/A</v>
      </c>
      <c r="I1786" s="163"/>
      <c r="J1786" s="165"/>
      <c r="K1786" s="119"/>
      <c r="L1786" s="119"/>
      <c r="M1786" s="119"/>
      <c r="N1786" s="117"/>
      <c r="O1786" s="119"/>
      <c r="P1786" s="101" t="e">
        <f>VLOOKUP(N1786,'MATERIAL LIST'!$A$2:$B$64,2,FALSE)</f>
        <v>#N/A</v>
      </c>
      <c r="Q1786" s="119"/>
      <c r="R1786" s="119"/>
      <c r="S1786" s="166"/>
      <c r="T1786" s="119"/>
      <c r="U1786" s="167"/>
      <c r="V1786" s="119"/>
      <c r="W1786" s="78" t="e">
        <f>VLOOKUP(A1967, 'adm1'!A$2:B$15, 2, FALSE)</f>
        <v>#N/A</v>
      </c>
      <c r="X1786" s="16" t="e">
        <f>VLOOKUP(C1967, 'adm2'!A$2:B$62, 2, FALSE)</f>
        <v>#N/A</v>
      </c>
      <c r="Y1786" s="16" t="e">
        <f>VLOOKUP(E1967, 'adm3'!A$2:B$273, 2, FALSE)</f>
        <v>#N/A</v>
      </c>
      <c r="Z1786" s="16" t="e">
        <f>VLOOKUP(G1967, stle!A$2:B$5250, 2, FALSE)</f>
        <v>#N/A</v>
      </c>
    </row>
    <row r="1787" spans="1:26" s="34" customFormat="1">
      <c r="A1787" s="119"/>
      <c r="B1787" s="163" t="e">
        <f t="shared" si="44"/>
        <v>#N/A</v>
      </c>
      <c r="C1787" s="119"/>
      <c r="D1787" s="163" t="e">
        <f t="shared" si="45"/>
        <v>#N/A</v>
      </c>
      <c r="E1787" s="119"/>
      <c r="F1787" s="164" t="e">
        <f t="shared" si="46"/>
        <v>#N/A</v>
      </c>
      <c r="G1787" s="119"/>
      <c r="H1787" s="163" t="e">
        <f t="shared" si="47"/>
        <v>#N/A</v>
      </c>
      <c r="I1787" s="163"/>
      <c r="J1787" s="165"/>
      <c r="K1787" s="119"/>
      <c r="L1787" s="119"/>
      <c r="M1787" s="119"/>
      <c r="N1787" s="117"/>
      <c r="O1787" s="119"/>
      <c r="P1787" s="101" t="e">
        <f>VLOOKUP(N1787,'MATERIAL LIST'!$A$2:$B$64,2,FALSE)</f>
        <v>#N/A</v>
      </c>
      <c r="Q1787" s="119"/>
      <c r="R1787" s="119"/>
      <c r="S1787" s="166"/>
      <c r="T1787" s="119"/>
      <c r="U1787" s="167"/>
      <c r="V1787" s="119"/>
      <c r="W1787" s="78" t="e">
        <f>VLOOKUP(A1968, 'adm1'!A$2:B$15, 2, FALSE)</f>
        <v>#N/A</v>
      </c>
      <c r="X1787" s="16" t="e">
        <f>VLOOKUP(C1968, 'adm2'!A$2:B$62, 2, FALSE)</f>
        <v>#N/A</v>
      </c>
      <c r="Y1787" s="16" t="e">
        <f>VLOOKUP(E1968, 'adm3'!A$2:B$273, 2, FALSE)</f>
        <v>#N/A</v>
      </c>
      <c r="Z1787" s="16" t="e">
        <f>VLOOKUP(G1968, stle!A$2:B$5250, 2, FALSE)</f>
        <v>#N/A</v>
      </c>
    </row>
    <row r="1788" spans="1:26" s="34" customFormat="1">
      <c r="A1788" s="119"/>
      <c r="B1788" s="163" t="e">
        <f t="shared" si="44"/>
        <v>#N/A</v>
      </c>
      <c r="C1788" s="119"/>
      <c r="D1788" s="163" t="e">
        <f t="shared" si="45"/>
        <v>#N/A</v>
      </c>
      <c r="E1788" s="119"/>
      <c r="F1788" s="164" t="e">
        <f t="shared" si="46"/>
        <v>#N/A</v>
      </c>
      <c r="G1788" s="119"/>
      <c r="H1788" s="163" t="e">
        <f t="shared" si="47"/>
        <v>#N/A</v>
      </c>
      <c r="I1788" s="163"/>
      <c r="J1788" s="165"/>
      <c r="K1788" s="119"/>
      <c r="L1788" s="119"/>
      <c r="M1788" s="119"/>
      <c r="N1788" s="117"/>
      <c r="O1788" s="119"/>
      <c r="P1788" s="101" t="e">
        <f>VLOOKUP(N1788,'MATERIAL LIST'!$A$2:$B$64,2,FALSE)</f>
        <v>#N/A</v>
      </c>
      <c r="Q1788" s="119"/>
      <c r="R1788" s="119"/>
      <c r="S1788" s="166"/>
      <c r="T1788" s="119"/>
      <c r="U1788" s="167"/>
      <c r="V1788" s="119"/>
      <c r="W1788" s="78" t="e">
        <f>VLOOKUP(A1969, 'adm1'!A$2:B$15, 2, FALSE)</f>
        <v>#N/A</v>
      </c>
      <c r="X1788" s="16" t="e">
        <f>VLOOKUP(C1969, 'adm2'!A$2:B$62, 2, FALSE)</f>
        <v>#N/A</v>
      </c>
      <c r="Y1788" s="16" t="e">
        <f>VLOOKUP(E1969, 'adm3'!A$2:B$273, 2, FALSE)</f>
        <v>#N/A</v>
      </c>
      <c r="Z1788" s="16" t="e">
        <f>VLOOKUP(G1969, stle!A$2:B$5250, 2, FALSE)</f>
        <v>#N/A</v>
      </c>
    </row>
    <row r="1789" spans="1:26" s="34" customFormat="1">
      <c r="A1789" s="119"/>
      <c r="B1789" s="163" t="e">
        <f t="shared" si="44"/>
        <v>#N/A</v>
      </c>
      <c r="C1789" s="119"/>
      <c r="D1789" s="163" t="e">
        <f t="shared" si="45"/>
        <v>#N/A</v>
      </c>
      <c r="E1789" s="119"/>
      <c r="F1789" s="164" t="e">
        <f t="shared" si="46"/>
        <v>#N/A</v>
      </c>
      <c r="G1789" s="119"/>
      <c r="H1789" s="163" t="e">
        <f t="shared" si="47"/>
        <v>#N/A</v>
      </c>
      <c r="I1789" s="163"/>
      <c r="J1789" s="165"/>
      <c r="K1789" s="119"/>
      <c r="L1789" s="119"/>
      <c r="M1789" s="119"/>
      <c r="N1789" s="117"/>
      <c r="O1789" s="119"/>
      <c r="P1789" s="101" t="e">
        <f>VLOOKUP(N1789,'MATERIAL LIST'!$A$2:$B$64,2,FALSE)</f>
        <v>#N/A</v>
      </c>
      <c r="Q1789" s="119"/>
      <c r="R1789" s="119"/>
      <c r="S1789" s="166"/>
      <c r="T1789" s="119"/>
      <c r="U1789" s="167"/>
      <c r="V1789" s="119"/>
      <c r="W1789" s="78" t="e">
        <f>VLOOKUP(A1970, 'adm1'!A$2:B$15, 2, FALSE)</f>
        <v>#N/A</v>
      </c>
      <c r="X1789" s="16" t="e">
        <f>VLOOKUP(C1970, 'adm2'!A$2:B$62, 2, FALSE)</f>
        <v>#N/A</v>
      </c>
      <c r="Y1789" s="16" t="e">
        <f>VLOOKUP(E1970, 'adm3'!A$2:B$273, 2, FALSE)</f>
        <v>#N/A</v>
      </c>
      <c r="Z1789" s="16" t="e">
        <f>VLOOKUP(G1970, stle!A$2:B$5250, 2, FALSE)</f>
        <v>#N/A</v>
      </c>
    </row>
    <row r="1790" spans="1:26" s="34" customFormat="1">
      <c r="A1790" s="119"/>
      <c r="B1790" s="163" t="e">
        <f t="shared" si="44"/>
        <v>#N/A</v>
      </c>
      <c r="C1790" s="119"/>
      <c r="D1790" s="163" t="e">
        <f t="shared" si="45"/>
        <v>#N/A</v>
      </c>
      <c r="E1790" s="119"/>
      <c r="F1790" s="164" t="e">
        <f t="shared" si="46"/>
        <v>#N/A</v>
      </c>
      <c r="G1790" s="119"/>
      <c r="H1790" s="163" t="e">
        <f t="shared" si="47"/>
        <v>#N/A</v>
      </c>
      <c r="I1790" s="163"/>
      <c r="J1790" s="165"/>
      <c r="K1790" s="119"/>
      <c r="L1790" s="119"/>
      <c r="M1790" s="119"/>
      <c r="N1790" s="117"/>
      <c r="O1790" s="119"/>
      <c r="P1790" s="101" t="e">
        <f>VLOOKUP(N1790,'MATERIAL LIST'!$A$2:$B$64,2,FALSE)</f>
        <v>#N/A</v>
      </c>
      <c r="Q1790" s="119"/>
      <c r="R1790" s="119"/>
      <c r="S1790" s="166"/>
      <c r="T1790" s="119"/>
      <c r="U1790" s="167"/>
      <c r="V1790" s="119"/>
      <c r="W1790" s="78" t="e">
        <f>VLOOKUP(A1971, 'adm1'!A$2:B$15, 2, FALSE)</f>
        <v>#N/A</v>
      </c>
      <c r="X1790" s="16" t="e">
        <f>VLOOKUP(C1971, 'adm2'!A$2:B$62, 2, FALSE)</f>
        <v>#N/A</v>
      </c>
      <c r="Y1790" s="16" t="e">
        <f>VLOOKUP(E1971, 'adm3'!A$2:B$273, 2, FALSE)</f>
        <v>#N/A</v>
      </c>
      <c r="Z1790" s="16" t="e">
        <f>VLOOKUP(G1971, stle!A$2:B$5250, 2, FALSE)</f>
        <v>#N/A</v>
      </c>
    </row>
    <row r="1791" spans="1:26" s="34" customFormat="1">
      <c r="A1791" s="119"/>
      <c r="B1791" s="163" t="e">
        <f t="shared" si="44"/>
        <v>#N/A</v>
      </c>
      <c r="C1791" s="119"/>
      <c r="D1791" s="163" t="e">
        <f t="shared" si="45"/>
        <v>#N/A</v>
      </c>
      <c r="E1791" s="119"/>
      <c r="F1791" s="164" t="e">
        <f t="shared" si="46"/>
        <v>#N/A</v>
      </c>
      <c r="G1791" s="119"/>
      <c r="H1791" s="163" t="e">
        <f t="shared" si="47"/>
        <v>#N/A</v>
      </c>
      <c r="I1791" s="163"/>
      <c r="J1791" s="165"/>
      <c r="K1791" s="119"/>
      <c r="L1791" s="119"/>
      <c r="M1791" s="119"/>
      <c r="N1791" s="117"/>
      <c r="O1791" s="119"/>
      <c r="P1791" s="101" t="e">
        <f>VLOOKUP(N1791,'MATERIAL LIST'!$A$2:$B$64,2,FALSE)</f>
        <v>#N/A</v>
      </c>
      <c r="Q1791" s="119"/>
      <c r="R1791" s="119"/>
      <c r="S1791" s="166"/>
      <c r="T1791" s="119"/>
      <c r="U1791" s="167"/>
      <c r="V1791" s="119"/>
      <c r="W1791" s="78" t="e">
        <f>VLOOKUP(A1972, 'adm1'!A$2:B$15, 2, FALSE)</f>
        <v>#N/A</v>
      </c>
      <c r="X1791" s="16" t="e">
        <f>VLOOKUP(C1972, 'adm2'!A$2:B$62, 2, FALSE)</f>
        <v>#N/A</v>
      </c>
      <c r="Y1791" s="16" t="e">
        <f>VLOOKUP(E1972, 'adm3'!A$2:B$273, 2, FALSE)</f>
        <v>#N/A</v>
      </c>
      <c r="Z1791" s="16" t="e">
        <f>VLOOKUP(G1972, stle!A$2:B$5250, 2, FALSE)</f>
        <v>#N/A</v>
      </c>
    </row>
    <row r="1792" spans="1:26" s="34" customFormat="1">
      <c r="A1792" s="119"/>
      <c r="B1792" s="163" t="e">
        <f t="shared" si="44"/>
        <v>#N/A</v>
      </c>
      <c r="C1792" s="119"/>
      <c r="D1792" s="163" t="e">
        <f t="shared" si="45"/>
        <v>#N/A</v>
      </c>
      <c r="E1792" s="119"/>
      <c r="F1792" s="164" t="e">
        <f t="shared" si="46"/>
        <v>#N/A</v>
      </c>
      <c r="G1792" s="119"/>
      <c r="H1792" s="163" t="e">
        <f t="shared" si="47"/>
        <v>#N/A</v>
      </c>
      <c r="I1792" s="163"/>
      <c r="J1792" s="165"/>
      <c r="K1792" s="119"/>
      <c r="L1792" s="119"/>
      <c r="M1792" s="119"/>
      <c r="N1792" s="117"/>
      <c r="O1792" s="119"/>
      <c r="P1792" s="101" t="e">
        <f>VLOOKUP(N1792,'MATERIAL LIST'!$A$2:$B$64,2,FALSE)</f>
        <v>#N/A</v>
      </c>
      <c r="Q1792" s="119"/>
      <c r="R1792" s="119"/>
      <c r="S1792" s="166"/>
      <c r="T1792" s="119"/>
      <c r="U1792" s="167"/>
      <c r="V1792" s="119"/>
      <c r="W1792" s="78" t="e">
        <f>VLOOKUP(A1973, 'adm1'!A$2:B$15, 2, FALSE)</f>
        <v>#N/A</v>
      </c>
      <c r="X1792" s="16" t="e">
        <f>VLOOKUP(C1973, 'adm2'!A$2:B$62, 2, FALSE)</f>
        <v>#N/A</v>
      </c>
      <c r="Y1792" s="16" t="e">
        <f>VLOOKUP(E1973, 'adm3'!A$2:B$273, 2, FALSE)</f>
        <v>#N/A</v>
      </c>
      <c r="Z1792" s="16" t="e">
        <f>VLOOKUP(G1973, stle!A$2:B$5250, 2, FALSE)</f>
        <v>#N/A</v>
      </c>
    </row>
    <row r="1793" spans="1:26" s="34" customFormat="1">
      <c r="A1793" s="119"/>
      <c r="B1793" s="163" t="e">
        <f t="shared" si="44"/>
        <v>#N/A</v>
      </c>
      <c r="C1793" s="119"/>
      <c r="D1793" s="163" t="e">
        <f t="shared" si="45"/>
        <v>#N/A</v>
      </c>
      <c r="E1793" s="119"/>
      <c r="F1793" s="164" t="e">
        <f t="shared" si="46"/>
        <v>#N/A</v>
      </c>
      <c r="G1793" s="119"/>
      <c r="H1793" s="163" t="e">
        <f t="shared" si="47"/>
        <v>#N/A</v>
      </c>
      <c r="I1793" s="163"/>
      <c r="J1793" s="165"/>
      <c r="K1793" s="119"/>
      <c r="L1793" s="119"/>
      <c r="M1793" s="119"/>
      <c r="N1793" s="117"/>
      <c r="O1793" s="119"/>
      <c r="P1793" s="101" t="e">
        <f>VLOOKUP(N1793,'MATERIAL LIST'!$A$2:$B$64,2,FALSE)</f>
        <v>#N/A</v>
      </c>
      <c r="Q1793" s="119"/>
      <c r="R1793" s="119"/>
      <c r="S1793" s="166"/>
      <c r="T1793" s="119"/>
      <c r="U1793" s="167"/>
      <c r="V1793" s="119"/>
      <c r="W1793" s="78" t="e">
        <f>VLOOKUP(A1974, 'adm1'!A$2:B$15, 2, FALSE)</f>
        <v>#N/A</v>
      </c>
      <c r="X1793" s="16" t="e">
        <f>VLOOKUP(C1974, 'adm2'!A$2:B$62, 2, FALSE)</f>
        <v>#N/A</v>
      </c>
      <c r="Y1793" s="16" t="e">
        <f>VLOOKUP(E1974, 'adm3'!A$2:B$273, 2, FALSE)</f>
        <v>#N/A</v>
      </c>
      <c r="Z1793" s="16" t="e">
        <f>VLOOKUP(G1974, stle!A$2:B$5250, 2, FALSE)</f>
        <v>#N/A</v>
      </c>
    </row>
    <row r="1794" spans="1:26" s="34" customFormat="1">
      <c r="A1794" s="119"/>
      <c r="B1794" s="163" t="e">
        <f t="shared" si="44"/>
        <v>#N/A</v>
      </c>
      <c r="C1794" s="119"/>
      <c r="D1794" s="163" t="e">
        <f t="shared" si="45"/>
        <v>#N/A</v>
      </c>
      <c r="E1794" s="119"/>
      <c r="F1794" s="164" t="e">
        <f t="shared" si="46"/>
        <v>#N/A</v>
      </c>
      <c r="G1794" s="119"/>
      <c r="H1794" s="163" t="e">
        <f t="shared" si="47"/>
        <v>#N/A</v>
      </c>
      <c r="I1794" s="163"/>
      <c r="J1794" s="165"/>
      <c r="K1794" s="119"/>
      <c r="L1794" s="119"/>
      <c r="M1794" s="119"/>
      <c r="N1794" s="117"/>
      <c r="O1794" s="119"/>
      <c r="P1794" s="101" t="e">
        <f>VLOOKUP(N1794,'MATERIAL LIST'!$A$2:$B$64,2,FALSE)</f>
        <v>#N/A</v>
      </c>
      <c r="Q1794" s="119"/>
      <c r="R1794" s="119"/>
      <c r="S1794" s="166"/>
      <c r="T1794" s="119"/>
      <c r="U1794" s="167"/>
      <c r="V1794" s="119"/>
      <c r="W1794" s="78" t="e">
        <f>VLOOKUP(A1975, 'adm1'!A$2:B$15, 2, FALSE)</f>
        <v>#N/A</v>
      </c>
      <c r="X1794" s="16" t="e">
        <f>VLOOKUP(C1975, 'adm2'!A$2:B$62, 2, FALSE)</f>
        <v>#N/A</v>
      </c>
      <c r="Y1794" s="16" t="e">
        <f>VLOOKUP(E1975, 'adm3'!A$2:B$273, 2, FALSE)</f>
        <v>#N/A</v>
      </c>
      <c r="Z1794" s="16" t="e">
        <f>VLOOKUP(G1975, stle!A$2:B$5250, 2, FALSE)</f>
        <v>#N/A</v>
      </c>
    </row>
    <row r="1795" spans="1:26" s="34" customFormat="1">
      <c r="A1795" s="119"/>
      <c r="B1795" s="163" t="e">
        <f t="shared" si="44"/>
        <v>#N/A</v>
      </c>
      <c r="C1795" s="119"/>
      <c r="D1795" s="163" t="e">
        <f t="shared" si="45"/>
        <v>#N/A</v>
      </c>
      <c r="E1795" s="119"/>
      <c r="F1795" s="164" t="e">
        <f t="shared" si="46"/>
        <v>#N/A</v>
      </c>
      <c r="G1795" s="119"/>
      <c r="H1795" s="163" t="e">
        <f t="shared" si="47"/>
        <v>#N/A</v>
      </c>
      <c r="I1795" s="163"/>
      <c r="J1795" s="165"/>
      <c r="K1795" s="119"/>
      <c r="L1795" s="119"/>
      <c r="M1795" s="119"/>
      <c r="N1795" s="117"/>
      <c r="O1795" s="119"/>
      <c r="P1795" s="101" t="e">
        <f>VLOOKUP(N1795,'MATERIAL LIST'!$A$2:$B$64,2,FALSE)</f>
        <v>#N/A</v>
      </c>
      <c r="Q1795" s="119"/>
      <c r="R1795" s="119"/>
      <c r="S1795" s="166"/>
      <c r="T1795" s="119"/>
      <c r="U1795" s="167"/>
      <c r="V1795" s="119"/>
      <c r="W1795" s="78" t="e">
        <f>VLOOKUP(A1976, 'adm1'!A$2:B$15, 2, FALSE)</f>
        <v>#N/A</v>
      </c>
      <c r="X1795" s="16" t="e">
        <f>VLOOKUP(C1976, 'adm2'!A$2:B$62, 2, FALSE)</f>
        <v>#N/A</v>
      </c>
      <c r="Y1795" s="16" t="e">
        <f>VLOOKUP(E1976, 'adm3'!A$2:B$273, 2, FALSE)</f>
        <v>#N/A</v>
      </c>
      <c r="Z1795" s="16" t="e">
        <f>VLOOKUP(G1976, stle!A$2:B$5250, 2, FALSE)</f>
        <v>#N/A</v>
      </c>
    </row>
    <row r="1796" spans="1:26" s="34" customFormat="1">
      <c r="A1796" s="119"/>
      <c r="B1796" s="163" t="e">
        <f t="shared" si="44"/>
        <v>#N/A</v>
      </c>
      <c r="C1796" s="119"/>
      <c r="D1796" s="163" t="e">
        <f t="shared" si="45"/>
        <v>#N/A</v>
      </c>
      <c r="E1796" s="119"/>
      <c r="F1796" s="164" t="e">
        <f t="shared" si="46"/>
        <v>#N/A</v>
      </c>
      <c r="G1796" s="119"/>
      <c r="H1796" s="163" t="e">
        <f t="shared" si="47"/>
        <v>#N/A</v>
      </c>
      <c r="I1796" s="163"/>
      <c r="J1796" s="165"/>
      <c r="K1796" s="119"/>
      <c r="L1796" s="119"/>
      <c r="M1796" s="119"/>
      <c r="N1796" s="117"/>
      <c r="O1796" s="119"/>
      <c r="P1796" s="101" t="e">
        <f>VLOOKUP(N1796,'MATERIAL LIST'!$A$2:$B$64,2,FALSE)</f>
        <v>#N/A</v>
      </c>
      <c r="Q1796" s="119"/>
      <c r="R1796" s="119"/>
      <c r="S1796" s="166"/>
      <c r="T1796" s="119"/>
      <c r="U1796" s="167"/>
      <c r="V1796" s="119"/>
      <c r="W1796" s="78" t="e">
        <f>VLOOKUP(A1977, 'adm1'!A$2:B$15, 2, FALSE)</f>
        <v>#N/A</v>
      </c>
      <c r="X1796" s="16" t="e">
        <f>VLOOKUP(C1977, 'adm2'!A$2:B$62, 2, FALSE)</f>
        <v>#N/A</v>
      </c>
      <c r="Y1796" s="16" t="e">
        <f>VLOOKUP(E1977, 'adm3'!A$2:B$273, 2, FALSE)</f>
        <v>#N/A</v>
      </c>
      <c r="Z1796" s="16" t="e">
        <f>VLOOKUP(G1977, stle!A$2:B$5250, 2, FALSE)</f>
        <v>#N/A</v>
      </c>
    </row>
    <row r="1797" spans="1:26" s="34" customFormat="1">
      <c r="A1797" s="119"/>
      <c r="B1797" s="163" t="e">
        <f t="shared" si="44"/>
        <v>#N/A</v>
      </c>
      <c r="C1797" s="119"/>
      <c r="D1797" s="163" t="e">
        <f t="shared" si="45"/>
        <v>#N/A</v>
      </c>
      <c r="E1797" s="119"/>
      <c r="F1797" s="164" t="e">
        <f t="shared" si="46"/>
        <v>#N/A</v>
      </c>
      <c r="G1797" s="119"/>
      <c r="H1797" s="163" t="e">
        <f t="shared" si="47"/>
        <v>#N/A</v>
      </c>
      <c r="I1797" s="163"/>
      <c r="J1797" s="165"/>
      <c r="K1797" s="119"/>
      <c r="L1797" s="119"/>
      <c r="M1797" s="119"/>
      <c r="N1797" s="117"/>
      <c r="O1797" s="119"/>
      <c r="P1797" s="101" t="e">
        <f>VLOOKUP(N1797,'MATERIAL LIST'!$A$2:$B$64,2,FALSE)</f>
        <v>#N/A</v>
      </c>
      <c r="Q1797" s="119"/>
      <c r="R1797" s="119"/>
      <c r="S1797" s="166"/>
      <c r="T1797" s="119"/>
      <c r="U1797" s="167"/>
      <c r="V1797" s="119"/>
      <c r="W1797" s="78" t="e">
        <f>VLOOKUP(A1978, 'adm1'!A$2:B$15, 2, FALSE)</f>
        <v>#N/A</v>
      </c>
      <c r="X1797" s="16" t="e">
        <f>VLOOKUP(C1978, 'adm2'!A$2:B$62, 2, FALSE)</f>
        <v>#N/A</v>
      </c>
      <c r="Y1797" s="16" t="e">
        <f>VLOOKUP(E1978, 'adm3'!A$2:B$273, 2, FALSE)</f>
        <v>#N/A</v>
      </c>
      <c r="Z1797" s="16" t="e">
        <f>VLOOKUP(G1978, stle!A$2:B$5250, 2, FALSE)</f>
        <v>#N/A</v>
      </c>
    </row>
    <row r="1798" spans="1:26" s="34" customFormat="1">
      <c r="A1798" s="119"/>
      <c r="B1798" s="163" t="e">
        <f t="shared" si="44"/>
        <v>#N/A</v>
      </c>
      <c r="C1798" s="119"/>
      <c r="D1798" s="163" t="e">
        <f t="shared" si="45"/>
        <v>#N/A</v>
      </c>
      <c r="E1798" s="119"/>
      <c r="F1798" s="164" t="e">
        <f t="shared" si="46"/>
        <v>#N/A</v>
      </c>
      <c r="G1798" s="119"/>
      <c r="H1798" s="163" t="e">
        <f t="shared" si="47"/>
        <v>#N/A</v>
      </c>
      <c r="I1798" s="163"/>
      <c r="J1798" s="165"/>
      <c r="K1798" s="119"/>
      <c r="L1798" s="119"/>
      <c r="M1798" s="119"/>
      <c r="N1798" s="117"/>
      <c r="O1798" s="119"/>
      <c r="P1798" s="101" t="e">
        <f>VLOOKUP(N1798,'MATERIAL LIST'!$A$2:$B$64,2,FALSE)</f>
        <v>#N/A</v>
      </c>
      <c r="Q1798" s="119"/>
      <c r="R1798" s="119"/>
      <c r="S1798" s="166"/>
      <c r="T1798" s="119"/>
      <c r="U1798" s="167"/>
      <c r="V1798" s="119"/>
      <c r="W1798" s="78" t="e">
        <f>VLOOKUP(A1979, 'adm1'!A$2:B$15, 2, FALSE)</f>
        <v>#N/A</v>
      </c>
      <c r="X1798" s="16" t="e">
        <f>VLOOKUP(C1979, 'adm2'!A$2:B$62, 2, FALSE)</f>
        <v>#N/A</v>
      </c>
      <c r="Y1798" s="16" t="e">
        <f>VLOOKUP(E1979, 'adm3'!A$2:B$273, 2, FALSE)</f>
        <v>#N/A</v>
      </c>
      <c r="Z1798" s="16" t="e">
        <f>VLOOKUP(G1979, stle!A$2:B$5250, 2, FALSE)</f>
        <v>#N/A</v>
      </c>
    </row>
    <row r="1799" spans="1:26" s="34" customFormat="1">
      <c r="A1799" s="119"/>
      <c r="B1799" s="163" t="e">
        <f t="shared" si="44"/>
        <v>#N/A</v>
      </c>
      <c r="C1799" s="119"/>
      <c r="D1799" s="163" t="e">
        <f t="shared" si="45"/>
        <v>#N/A</v>
      </c>
      <c r="E1799" s="119"/>
      <c r="F1799" s="164" t="e">
        <f t="shared" si="46"/>
        <v>#N/A</v>
      </c>
      <c r="G1799" s="119"/>
      <c r="H1799" s="163" t="e">
        <f t="shared" si="47"/>
        <v>#N/A</v>
      </c>
      <c r="I1799" s="163"/>
      <c r="J1799" s="165"/>
      <c r="K1799" s="119"/>
      <c r="L1799" s="119"/>
      <c r="M1799" s="119"/>
      <c r="N1799" s="117"/>
      <c r="O1799" s="119"/>
      <c r="P1799" s="101" t="e">
        <f>VLOOKUP(N1799,'MATERIAL LIST'!$A$2:$B$64,2,FALSE)</f>
        <v>#N/A</v>
      </c>
      <c r="Q1799" s="119"/>
      <c r="R1799" s="119"/>
      <c r="S1799" s="166"/>
      <c r="T1799" s="119"/>
      <c r="U1799" s="167"/>
      <c r="V1799" s="119"/>
      <c r="W1799" s="78" t="e">
        <f>VLOOKUP(A1980, 'adm1'!A$2:B$15, 2, FALSE)</f>
        <v>#N/A</v>
      </c>
      <c r="X1799" s="16" t="e">
        <f>VLOOKUP(C1980, 'adm2'!A$2:B$62, 2, FALSE)</f>
        <v>#N/A</v>
      </c>
      <c r="Y1799" s="16" t="e">
        <f>VLOOKUP(E1980, 'adm3'!A$2:B$273, 2, FALSE)</f>
        <v>#N/A</v>
      </c>
      <c r="Z1799" s="16" t="e">
        <f>VLOOKUP(G1980, stle!A$2:B$5250, 2, FALSE)</f>
        <v>#N/A</v>
      </c>
    </row>
    <row r="1800" spans="1:26" s="34" customFormat="1">
      <c r="A1800" s="119"/>
      <c r="B1800" s="163" t="e">
        <f t="shared" si="44"/>
        <v>#N/A</v>
      </c>
      <c r="C1800" s="119"/>
      <c r="D1800" s="163" t="e">
        <f t="shared" si="45"/>
        <v>#N/A</v>
      </c>
      <c r="E1800" s="119"/>
      <c r="F1800" s="164" t="e">
        <f t="shared" si="46"/>
        <v>#N/A</v>
      </c>
      <c r="G1800" s="119"/>
      <c r="H1800" s="163" t="e">
        <f t="shared" si="47"/>
        <v>#N/A</v>
      </c>
      <c r="I1800" s="163"/>
      <c r="J1800" s="165"/>
      <c r="K1800" s="119"/>
      <c r="L1800" s="119"/>
      <c r="M1800" s="119"/>
      <c r="N1800" s="117"/>
      <c r="O1800" s="119"/>
      <c r="P1800" s="101" t="e">
        <f>VLOOKUP(N1800,'MATERIAL LIST'!$A$2:$B$64,2,FALSE)</f>
        <v>#N/A</v>
      </c>
      <c r="Q1800" s="119"/>
      <c r="R1800" s="119"/>
      <c r="S1800" s="166"/>
      <c r="T1800" s="119"/>
      <c r="U1800" s="167"/>
      <c r="V1800" s="119"/>
      <c r="W1800" s="78" t="e">
        <f>VLOOKUP(A1981, 'adm1'!A$2:B$15, 2, FALSE)</f>
        <v>#N/A</v>
      </c>
      <c r="X1800" s="16" t="e">
        <f>VLOOKUP(C1981, 'adm2'!A$2:B$62, 2, FALSE)</f>
        <v>#N/A</v>
      </c>
      <c r="Y1800" s="16" t="e">
        <f>VLOOKUP(E1981, 'adm3'!A$2:B$273, 2, FALSE)</f>
        <v>#N/A</v>
      </c>
      <c r="Z1800" s="16" t="e">
        <f>VLOOKUP(G1981, stle!A$2:B$5250, 2, FALSE)</f>
        <v>#N/A</v>
      </c>
    </row>
    <row r="1801" spans="1:26" s="34" customFormat="1">
      <c r="A1801" s="119"/>
      <c r="B1801" s="163" t="e">
        <f t="shared" si="44"/>
        <v>#N/A</v>
      </c>
      <c r="C1801" s="119"/>
      <c r="D1801" s="163" t="e">
        <f t="shared" si="45"/>
        <v>#N/A</v>
      </c>
      <c r="E1801" s="119"/>
      <c r="F1801" s="164" t="e">
        <f t="shared" si="46"/>
        <v>#N/A</v>
      </c>
      <c r="G1801" s="119"/>
      <c r="H1801" s="163" t="e">
        <f t="shared" si="47"/>
        <v>#N/A</v>
      </c>
      <c r="I1801" s="163"/>
      <c r="J1801" s="165"/>
      <c r="K1801" s="119"/>
      <c r="L1801" s="119"/>
      <c r="M1801" s="119"/>
      <c r="N1801" s="117"/>
      <c r="O1801" s="119"/>
      <c r="P1801" s="101" t="e">
        <f>VLOOKUP(N1801,'MATERIAL LIST'!$A$2:$B$64,2,FALSE)</f>
        <v>#N/A</v>
      </c>
      <c r="Q1801" s="119"/>
      <c r="R1801" s="119"/>
      <c r="S1801" s="166"/>
      <c r="T1801" s="119"/>
      <c r="U1801" s="167"/>
      <c r="V1801" s="119"/>
      <c r="W1801" s="78" t="e">
        <f>VLOOKUP(A1982, 'adm1'!A$2:B$15, 2, FALSE)</f>
        <v>#N/A</v>
      </c>
      <c r="X1801" s="16" t="e">
        <f>VLOOKUP(C1982, 'adm2'!A$2:B$62, 2, FALSE)</f>
        <v>#N/A</v>
      </c>
      <c r="Y1801" s="16" t="e">
        <f>VLOOKUP(E1982, 'adm3'!A$2:B$273, 2, FALSE)</f>
        <v>#N/A</v>
      </c>
      <c r="Z1801" s="16" t="e">
        <f>VLOOKUP(G1982, stle!A$2:B$5250, 2, FALSE)</f>
        <v>#N/A</v>
      </c>
    </row>
    <row r="1802" spans="1:26" s="34" customFormat="1">
      <c r="A1802" s="119"/>
      <c r="B1802" s="163" t="e">
        <f t="shared" si="44"/>
        <v>#N/A</v>
      </c>
      <c r="C1802" s="119"/>
      <c r="D1802" s="163" t="e">
        <f t="shared" si="45"/>
        <v>#N/A</v>
      </c>
      <c r="E1802" s="119"/>
      <c r="F1802" s="164" t="e">
        <f t="shared" si="46"/>
        <v>#N/A</v>
      </c>
      <c r="G1802" s="119"/>
      <c r="H1802" s="163" t="e">
        <f t="shared" si="47"/>
        <v>#N/A</v>
      </c>
      <c r="I1802" s="163"/>
      <c r="J1802" s="165"/>
      <c r="K1802" s="119"/>
      <c r="L1802" s="119"/>
      <c r="M1802" s="119"/>
      <c r="N1802" s="117"/>
      <c r="O1802" s="119"/>
      <c r="P1802" s="101" t="e">
        <f>VLOOKUP(N1802,'MATERIAL LIST'!$A$2:$B$64,2,FALSE)</f>
        <v>#N/A</v>
      </c>
      <c r="Q1802" s="119"/>
      <c r="R1802" s="119"/>
      <c r="S1802" s="166"/>
      <c r="T1802" s="119"/>
      <c r="U1802" s="167"/>
      <c r="V1802" s="119"/>
      <c r="W1802" s="78" t="e">
        <f>VLOOKUP(A1983, 'adm1'!A$2:B$15, 2, FALSE)</f>
        <v>#N/A</v>
      </c>
      <c r="X1802" s="16" t="e">
        <f>VLOOKUP(C1983, 'adm2'!A$2:B$62, 2, FALSE)</f>
        <v>#N/A</v>
      </c>
      <c r="Y1802" s="16" t="e">
        <f>VLOOKUP(E1983, 'adm3'!A$2:B$273, 2, FALSE)</f>
        <v>#N/A</v>
      </c>
      <c r="Z1802" s="16" t="e">
        <f>VLOOKUP(G1983, stle!A$2:B$5250, 2, FALSE)</f>
        <v>#N/A</v>
      </c>
    </row>
    <row r="1803" spans="1:26" s="34" customFormat="1">
      <c r="A1803" s="119"/>
      <c r="B1803" s="163" t="e">
        <f t="shared" si="44"/>
        <v>#N/A</v>
      </c>
      <c r="C1803" s="119"/>
      <c r="D1803" s="163" t="e">
        <f t="shared" si="45"/>
        <v>#N/A</v>
      </c>
      <c r="E1803" s="119"/>
      <c r="F1803" s="164" t="e">
        <f t="shared" si="46"/>
        <v>#N/A</v>
      </c>
      <c r="G1803" s="119"/>
      <c r="H1803" s="163" t="e">
        <f t="shared" si="47"/>
        <v>#N/A</v>
      </c>
      <c r="I1803" s="163"/>
      <c r="J1803" s="165"/>
      <c r="K1803" s="119"/>
      <c r="L1803" s="119"/>
      <c r="M1803" s="119"/>
      <c r="N1803" s="117"/>
      <c r="O1803" s="119"/>
      <c r="P1803" s="101" t="e">
        <f>VLOOKUP(N1803,'MATERIAL LIST'!$A$2:$B$64,2,FALSE)</f>
        <v>#N/A</v>
      </c>
      <c r="Q1803" s="119"/>
      <c r="R1803" s="119"/>
      <c r="S1803" s="166"/>
      <c r="T1803" s="119"/>
      <c r="U1803" s="167"/>
      <c r="V1803" s="119"/>
      <c r="W1803" s="78" t="e">
        <f>VLOOKUP(A1984, 'adm1'!A$2:B$15, 2, FALSE)</f>
        <v>#N/A</v>
      </c>
      <c r="X1803" s="16" t="e">
        <f>VLOOKUP(C1984, 'adm2'!A$2:B$62, 2, FALSE)</f>
        <v>#N/A</v>
      </c>
      <c r="Y1803" s="16" t="e">
        <f>VLOOKUP(E1984, 'adm3'!A$2:B$273, 2, FALSE)</f>
        <v>#N/A</v>
      </c>
      <c r="Z1803" s="16" t="e">
        <f>VLOOKUP(G1984, stle!A$2:B$5250, 2, FALSE)</f>
        <v>#N/A</v>
      </c>
    </row>
    <row r="1804" spans="1:26" s="34" customFormat="1">
      <c r="A1804" s="119"/>
      <c r="B1804" s="163" t="e">
        <f t="shared" si="44"/>
        <v>#N/A</v>
      </c>
      <c r="C1804" s="119"/>
      <c r="D1804" s="163" t="e">
        <f t="shared" si="45"/>
        <v>#N/A</v>
      </c>
      <c r="E1804" s="119"/>
      <c r="F1804" s="164" t="e">
        <f t="shared" si="46"/>
        <v>#N/A</v>
      </c>
      <c r="G1804" s="119"/>
      <c r="H1804" s="163" t="e">
        <f t="shared" si="47"/>
        <v>#N/A</v>
      </c>
      <c r="I1804" s="163"/>
      <c r="J1804" s="165"/>
      <c r="K1804" s="119"/>
      <c r="L1804" s="119"/>
      <c r="M1804" s="119"/>
      <c r="N1804" s="117"/>
      <c r="O1804" s="119"/>
      <c r="P1804" s="101" t="e">
        <f>VLOOKUP(N1804,'MATERIAL LIST'!$A$2:$B$64,2,FALSE)</f>
        <v>#N/A</v>
      </c>
      <c r="Q1804" s="119"/>
      <c r="R1804" s="119"/>
      <c r="S1804" s="166"/>
      <c r="T1804" s="119"/>
      <c r="U1804" s="167"/>
      <c r="V1804" s="119"/>
      <c r="W1804" s="78" t="e">
        <f>VLOOKUP(A1985, 'adm1'!A$2:B$15, 2, FALSE)</f>
        <v>#N/A</v>
      </c>
      <c r="X1804" s="16" t="e">
        <f>VLOOKUP(C1985, 'adm2'!A$2:B$62, 2, FALSE)</f>
        <v>#N/A</v>
      </c>
      <c r="Y1804" s="16" t="e">
        <f>VLOOKUP(E1985, 'adm3'!A$2:B$273, 2, FALSE)</f>
        <v>#N/A</v>
      </c>
      <c r="Z1804" s="16" t="e">
        <f>VLOOKUP(G1985, stle!A$2:B$5250, 2, FALSE)</f>
        <v>#N/A</v>
      </c>
    </row>
    <row r="1805" spans="1:26" s="34" customFormat="1">
      <c r="A1805" s="119"/>
      <c r="B1805" s="163" t="e">
        <f t="shared" si="44"/>
        <v>#N/A</v>
      </c>
      <c r="C1805" s="119"/>
      <c r="D1805" s="163" t="e">
        <f t="shared" si="45"/>
        <v>#N/A</v>
      </c>
      <c r="E1805" s="119"/>
      <c r="F1805" s="164" t="e">
        <f t="shared" si="46"/>
        <v>#N/A</v>
      </c>
      <c r="G1805" s="119"/>
      <c r="H1805" s="163" t="e">
        <f t="shared" si="47"/>
        <v>#N/A</v>
      </c>
      <c r="I1805" s="163"/>
      <c r="J1805" s="165"/>
      <c r="K1805" s="119"/>
      <c r="L1805" s="119"/>
      <c r="M1805" s="119"/>
      <c r="N1805" s="117"/>
      <c r="O1805" s="119"/>
      <c r="P1805" s="101" t="e">
        <f>VLOOKUP(N1805,'MATERIAL LIST'!$A$2:$B$64,2,FALSE)</f>
        <v>#N/A</v>
      </c>
      <c r="Q1805" s="119"/>
      <c r="R1805" s="119"/>
      <c r="S1805" s="166"/>
      <c r="T1805" s="119"/>
      <c r="U1805" s="167"/>
      <c r="V1805" s="119"/>
      <c r="W1805" s="78" t="e">
        <f>VLOOKUP(A1986, 'adm1'!A$2:B$15, 2, FALSE)</f>
        <v>#N/A</v>
      </c>
      <c r="X1805" s="16" t="e">
        <f>VLOOKUP(C1986, 'adm2'!A$2:B$62, 2, FALSE)</f>
        <v>#N/A</v>
      </c>
      <c r="Y1805" s="16" t="e">
        <f>VLOOKUP(E1986, 'adm3'!A$2:B$273, 2, FALSE)</f>
        <v>#N/A</v>
      </c>
      <c r="Z1805" s="16" t="e">
        <f>VLOOKUP(G1986, stle!A$2:B$5250, 2, FALSE)</f>
        <v>#N/A</v>
      </c>
    </row>
    <row r="1806" spans="1:26" s="34" customFormat="1">
      <c r="A1806" s="119"/>
      <c r="B1806" s="163" t="e">
        <f t="shared" si="44"/>
        <v>#N/A</v>
      </c>
      <c r="C1806" s="119"/>
      <c r="D1806" s="163" t="e">
        <f t="shared" si="45"/>
        <v>#N/A</v>
      </c>
      <c r="E1806" s="119"/>
      <c r="F1806" s="164" t="e">
        <f t="shared" si="46"/>
        <v>#N/A</v>
      </c>
      <c r="G1806" s="119"/>
      <c r="H1806" s="163" t="e">
        <f t="shared" si="47"/>
        <v>#N/A</v>
      </c>
      <c r="I1806" s="163"/>
      <c r="J1806" s="165"/>
      <c r="K1806" s="119"/>
      <c r="L1806" s="119"/>
      <c r="M1806" s="119"/>
      <c r="N1806" s="117"/>
      <c r="O1806" s="119"/>
      <c r="P1806" s="101" t="e">
        <f>VLOOKUP(N1806,'MATERIAL LIST'!$A$2:$B$64,2,FALSE)</f>
        <v>#N/A</v>
      </c>
      <c r="Q1806" s="119"/>
      <c r="R1806" s="119"/>
      <c r="S1806" s="166"/>
      <c r="T1806" s="119"/>
      <c r="U1806" s="167"/>
      <c r="V1806" s="119"/>
      <c r="W1806" s="78" t="e">
        <f>VLOOKUP(A1987, 'adm1'!A$2:B$15, 2, FALSE)</f>
        <v>#N/A</v>
      </c>
      <c r="X1806" s="16" t="e">
        <f>VLOOKUP(C1987, 'adm2'!A$2:B$62, 2, FALSE)</f>
        <v>#N/A</v>
      </c>
      <c r="Y1806" s="16" t="e">
        <f>VLOOKUP(E1987, 'adm3'!A$2:B$273, 2, FALSE)</f>
        <v>#N/A</v>
      </c>
      <c r="Z1806" s="16" t="e">
        <f>VLOOKUP(G1987, stle!A$2:B$5250, 2, FALSE)</f>
        <v>#N/A</v>
      </c>
    </row>
    <row r="1807" spans="1:26" s="34" customFormat="1">
      <c r="A1807" s="119"/>
      <c r="B1807" s="163" t="e">
        <f t="shared" si="44"/>
        <v>#N/A</v>
      </c>
      <c r="C1807" s="119"/>
      <c r="D1807" s="163" t="e">
        <f t="shared" si="45"/>
        <v>#N/A</v>
      </c>
      <c r="E1807" s="119"/>
      <c r="F1807" s="164" t="e">
        <f t="shared" si="46"/>
        <v>#N/A</v>
      </c>
      <c r="G1807" s="119"/>
      <c r="H1807" s="163" t="e">
        <f t="shared" si="47"/>
        <v>#N/A</v>
      </c>
      <c r="I1807" s="163"/>
      <c r="J1807" s="165"/>
      <c r="K1807" s="119"/>
      <c r="L1807" s="119"/>
      <c r="M1807" s="119"/>
      <c r="N1807" s="117"/>
      <c r="O1807" s="119"/>
      <c r="P1807" s="101" t="e">
        <f>VLOOKUP(N1807,'MATERIAL LIST'!$A$2:$B$64,2,FALSE)</f>
        <v>#N/A</v>
      </c>
      <c r="Q1807" s="119"/>
      <c r="R1807" s="119"/>
      <c r="S1807" s="166"/>
      <c r="T1807" s="119"/>
      <c r="U1807" s="167"/>
      <c r="V1807" s="119"/>
      <c r="W1807" s="78" t="e">
        <f>VLOOKUP(A1988, 'adm1'!A$2:B$15, 2, FALSE)</f>
        <v>#N/A</v>
      </c>
      <c r="X1807" s="16" t="e">
        <f>VLOOKUP(C1988, 'adm2'!A$2:B$62, 2, FALSE)</f>
        <v>#N/A</v>
      </c>
      <c r="Y1807" s="16" t="e">
        <f>VLOOKUP(E1988, 'adm3'!A$2:B$273, 2, FALSE)</f>
        <v>#N/A</v>
      </c>
      <c r="Z1807" s="16" t="e">
        <f>VLOOKUP(G1988, stle!A$2:B$5250, 2, FALSE)</f>
        <v>#N/A</v>
      </c>
    </row>
    <row r="1808" spans="1:26" s="34" customFormat="1">
      <c r="A1808" s="119"/>
      <c r="B1808" s="163" t="e">
        <f t="shared" si="44"/>
        <v>#N/A</v>
      </c>
      <c r="C1808" s="119"/>
      <c r="D1808" s="163" t="e">
        <f t="shared" si="45"/>
        <v>#N/A</v>
      </c>
      <c r="E1808" s="119"/>
      <c r="F1808" s="164" t="e">
        <f t="shared" si="46"/>
        <v>#N/A</v>
      </c>
      <c r="G1808" s="119"/>
      <c r="H1808" s="163" t="e">
        <f t="shared" si="47"/>
        <v>#N/A</v>
      </c>
      <c r="I1808" s="163"/>
      <c r="J1808" s="165"/>
      <c r="K1808" s="119"/>
      <c r="L1808" s="119"/>
      <c r="M1808" s="119"/>
      <c r="N1808" s="117"/>
      <c r="O1808" s="119"/>
      <c r="P1808" s="101" t="e">
        <f>VLOOKUP(N1808,'MATERIAL LIST'!$A$2:$B$64,2,FALSE)</f>
        <v>#N/A</v>
      </c>
      <c r="Q1808" s="119"/>
      <c r="R1808" s="119"/>
      <c r="S1808" s="166"/>
      <c r="T1808" s="119"/>
      <c r="U1808" s="167"/>
      <c r="V1808" s="119"/>
      <c r="W1808" s="78" t="e">
        <f>VLOOKUP(A1989, 'adm1'!A$2:B$15, 2, FALSE)</f>
        <v>#N/A</v>
      </c>
      <c r="X1808" s="16" t="e">
        <f>VLOOKUP(C1989, 'adm2'!A$2:B$62, 2, FALSE)</f>
        <v>#N/A</v>
      </c>
      <c r="Y1808" s="16" t="e">
        <f>VLOOKUP(E1989, 'adm3'!A$2:B$273, 2, FALSE)</f>
        <v>#N/A</v>
      </c>
      <c r="Z1808" s="16" t="e">
        <f>VLOOKUP(G1989, stle!A$2:B$5250, 2, FALSE)</f>
        <v>#N/A</v>
      </c>
    </row>
    <row r="1809" spans="1:26" s="34" customFormat="1">
      <c r="A1809" s="119"/>
      <c r="B1809" s="163" t="e">
        <f t="shared" si="44"/>
        <v>#N/A</v>
      </c>
      <c r="C1809" s="119"/>
      <c r="D1809" s="163" t="e">
        <f t="shared" si="45"/>
        <v>#N/A</v>
      </c>
      <c r="E1809" s="119"/>
      <c r="F1809" s="164" t="e">
        <f t="shared" si="46"/>
        <v>#N/A</v>
      </c>
      <c r="G1809" s="119"/>
      <c r="H1809" s="163" t="e">
        <f t="shared" si="47"/>
        <v>#N/A</v>
      </c>
      <c r="I1809" s="163"/>
      <c r="J1809" s="165"/>
      <c r="K1809" s="119"/>
      <c r="L1809" s="119"/>
      <c r="M1809" s="119"/>
      <c r="N1809" s="117"/>
      <c r="O1809" s="119"/>
      <c r="P1809" s="101" t="e">
        <f>VLOOKUP(N1809,'MATERIAL LIST'!$A$2:$B$64,2,FALSE)</f>
        <v>#N/A</v>
      </c>
      <c r="Q1809" s="119"/>
      <c r="R1809" s="119"/>
      <c r="S1809" s="166"/>
      <c r="T1809" s="119"/>
      <c r="U1809" s="167"/>
      <c r="V1809" s="119"/>
      <c r="W1809" s="78" t="e">
        <f>VLOOKUP(A1990, 'adm1'!A$2:B$15, 2, FALSE)</f>
        <v>#N/A</v>
      </c>
      <c r="X1809" s="16" t="e">
        <f>VLOOKUP(C1990, 'adm2'!A$2:B$62, 2, FALSE)</f>
        <v>#N/A</v>
      </c>
      <c r="Y1809" s="16" t="e">
        <f>VLOOKUP(E1990, 'adm3'!A$2:B$273, 2, FALSE)</f>
        <v>#N/A</v>
      </c>
      <c r="Z1809" s="16" t="e">
        <f>VLOOKUP(G1990, stle!A$2:B$5250, 2, FALSE)</f>
        <v>#N/A</v>
      </c>
    </row>
    <row r="1810" spans="1:26" s="34" customFormat="1">
      <c r="A1810" s="119"/>
      <c r="B1810" s="163" t="e">
        <f t="shared" si="44"/>
        <v>#N/A</v>
      </c>
      <c r="C1810" s="119"/>
      <c r="D1810" s="163" t="e">
        <f t="shared" si="45"/>
        <v>#N/A</v>
      </c>
      <c r="E1810" s="119"/>
      <c r="F1810" s="164" t="e">
        <f t="shared" si="46"/>
        <v>#N/A</v>
      </c>
      <c r="G1810" s="119"/>
      <c r="H1810" s="163" t="e">
        <f t="shared" si="47"/>
        <v>#N/A</v>
      </c>
      <c r="I1810" s="163"/>
      <c r="J1810" s="165"/>
      <c r="K1810" s="119"/>
      <c r="L1810" s="119"/>
      <c r="M1810" s="119"/>
      <c r="N1810" s="117"/>
      <c r="O1810" s="119"/>
      <c r="P1810" s="101" t="e">
        <f>VLOOKUP(N1810,'MATERIAL LIST'!$A$2:$B$64,2,FALSE)</f>
        <v>#N/A</v>
      </c>
      <c r="Q1810" s="119"/>
      <c r="R1810" s="119"/>
      <c r="S1810" s="166"/>
      <c r="T1810" s="119"/>
      <c r="U1810" s="167"/>
      <c r="V1810" s="119"/>
      <c r="W1810" s="78" t="e">
        <f>VLOOKUP(A1991, 'adm1'!A$2:B$15, 2, FALSE)</f>
        <v>#N/A</v>
      </c>
      <c r="X1810" s="16" t="e">
        <f>VLOOKUP(C1991, 'adm2'!A$2:B$62, 2, FALSE)</f>
        <v>#N/A</v>
      </c>
      <c r="Y1810" s="16" t="e">
        <f>VLOOKUP(E1991, 'adm3'!A$2:B$273, 2, FALSE)</f>
        <v>#N/A</v>
      </c>
      <c r="Z1810" s="16" t="e">
        <f>VLOOKUP(G1991, stle!A$2:B$5250, 2, FALSE)</f>
        <v>#N/A</v>
      </c>
    </row>
    <row r="1811" spans="1:26" s="34" customFormat="1">
      <c r="A1811" s="119"/>
      <c r="B1811" s="163" t="e">
        <f t="shared" si="44"/>
        <v>#N/A</v>
      </c>
      <c r="C1811" s="119"/>
      <c r="D1811" s="163" t="e">
        <f t="shared" si="45"/>
        <v>#N/A</v>
      </c>
      <c r="E1811" s="119"/>
      <c r="F1811" s="164" t="e">
        <f t="shared" si="46"/>
        <v>#N/A</v>
      </c>
      <c r="G1811" s="119"/>
      <c r="H1811" s="163" t="e">
        <f t="shared" si="47"/>
        <v>#N/A</v>
      </c>
      <c r="I1811" s="163"/>
      <c r="J1811" s="165"/>
      <c r="K1811" s="119"/>
      <c r="L1811" s="119"/>
      <c r="M1811" s="119"/>
      <c r="N1811" s="117"/>
      <c r="O1811" s="119"/>
      <c r="P1811" s="101" t="e">
        <f>VLOOKUP(N1811,'MATERIAL LIST'!$A$2:$B$64,2,FALSE)</f>
        <v>#N/A</v>
      </c>
      <c r="Q1811" s="119"/>
      <c r="R1811" s="119"/>
      <c r="S1811" s="166"/>
      <c r="T1811" s="119"/>
      <c r="U1811" s="167"/>
      <c r="V1811" s="119"/>
      <c r="W1811" s="78" t="e">
        <f>VLOOKUP(A1992, 'adm1'!A$2:B$15, 2, FALSE)</f>
        <v>#N/A</v>
      </c>
      <c r="X1811" s="16" t="e">
        <f>VLOOKUP(C1992, 'adm2'!A$2:B$62, 2, FALSE)</f>
        <v>#N/A</v>
      </c>
      <c r="Y1811" s="16" t="e">
        <f>VLOOKUP(E1992, 'adm3'!A$2:B$273, 2, FALSE)</f>
        <v>#N/A</v>
      </c>
      <c r="Z1811" s="16" t="e">
        <f>VLOOKUP(G1992, stle!A$2:B$5250, 2, FALSE)</f>
        <v>#N/A</v>
      </c>
    </row>
    <row r="1812" spans="1:26" s="34" customFormat="1">
      <c r="A1812" s="119"/>
      <c r="B1812" s="163" t="e">
        <f t="shared" si="44"/>
        <v>#N/A</v>
      </c>
      <c r="C1812" s="119"/>
      <c r="D1812" s="163" t="e">
        <f t="shared" si="45"/>
        <v>#N/A</v>
      </c>
      <c r="E1812" s="119"/>
      <c r="F1812" s="164" t="e">
        <f t="shared" si="46"/>
        <v>#N/A</v>
      </c>
      <c r="G1812" s="119"/>
      <c r="H1812" s="163" t="e">
        <f t="shared" si="47"/>
        <v>#N/A</v>
      </c>
      <c r="I1812" s="163"/>
      <c r="J1812" s="165"/>
      <c r="K1812" s="119"/>
      <c r="L1812" s="119"/>
      <c r="M1812" s="119"/>
      <c r="N1812" s="117"/>
      <c r="O1812" s="119"/>
      <c r="P1812" s="101" t="e">
        <f>VLOOKUP(N1812,'MATERIAL LIST'!$A$2:$B$64,2,FALSE)</f>
        <v>#N/A</v>
      </c>
      <c r="Q1812" s="119"/>
      <c r="R1812" s="119"/>
      <c r="S1812" s="166"/>
      <c r="T1812" s="119"/>
      <c r="U1812" s="167"/>
      <c r="V1812" s="119"/>
      <c r="W1812" s="78" t="e">
        <f>VLOOKUP(A1993, 'adm1'!A$2:B$15, 2, FALSE)</f>
        <v>#N/A</v>
      </c>
      <c r="X1812" s="16" t="e">
        <f>VLOOKUP(C1993, 'adm2'!A$2:B$62, 2, FALSE)</f>
        <v>#N/A</v>
      </c>
      <c r="Y1812" s="16" t="e">
        <f>VLOOKUP(E1993, 'adm3'!A$2:B$273, 2, FALSE)</f>
        <v>#N/A</v>
      </c>
      <c r="Z1812" s="16" t="e">
        <f>VLOOKUP(G1993, stle!A$2:B$5250, 2, FALSE)</f>
        <v>#N/A</v>
      </c>
    </row>
    <row r="1813" spans="1:26" s="34" customFormat="1">
      <c r="A1813" s="119"/>
      <c r="B1813" s="163" t="e">
        <f t="shared" si="44"/>
        <v>#N/A</v>
      </c>
      <c r="C1813" s="119"/>
      <c r="D1813" s="163" t="e">
        <f t="shared" si="45"/>
        <v>#N/A</v>
      </c>
      <c r="E1813" s="119"/>
      <c r="F1813" s="164" t="e">
        <f t="shared" si="46"/>
        <v>#N/A</v>
      </c>
      <c r="G1813" s="119"/>
      <c r="H1813" s="163" t="e">
        <f t="shared" si="47"/>
        <v>#N/A</v>
      </c>
      <c r="I1813" s="163"/>
      <c r="J1813" s="165"/>
      <c r="K1813" s="119"/>
      <c r="L1813" s="119"/>
      <c r="M1813" s="119"/>
      <c r="N1813" s="117"/>
      <c r="O1813" s="119"/>
      <c r="P1813" s="101" t="e">
        <f>VLOOKUP(N1813,'MATERIAL LIST'!$A$2:$B$64,2,FALSE)</f>
        <v>#N/A</v>
      </c>
      <c r="Q1813" s="119"/>
      <c r="R1813" s="119"/>
      <c r="S1813" s="166"/>
      <c r="T1813" s="119"/>
      <c r="U1813" s="167"/>
      <c r="V1813" s="119"/>
      <c r="W1813" s="78" t="e">
        <f>VLOOKUP(A1994, 'adm1'!A$2:B$15, 2, FALSE)</f>
        <v>#N/A</v>
      </c>
      <c r="X1813" s="16" t="e">
        <f>VLOOKUP(C1994, 'adm2'!A$2:B$62, 2, FALSE)</f>
        <v>#N/A</v>
      </c>
      <c r="Y1813" s="16" t="e">
        <f>VLOOKUP(E1994, 'adm3'!A$2:B$273, 2, FALSE)</f>
        <v>#N/A</v>
      </c>
      <c r="Z1813" s="16" t="e">
        <f>VLOOKUP(G1994, stle!A$2:B$5250, 2, FALSE)</f>
        <v>#N/A</v>
      </c>
    </row>
    <row r="1814" spans="1:26" s="34" customFormat="1">
      <c r="A1814" s="119"/>
      <c r="B1814" s="163" t="e">
        <f t="shared" si="44"/>
        <v>#N/A</v>
      </c>
      <c r="C1814" s="119"/>
      <c r="D1814" s="163" t="e">
        <f t="shared" si="45"/>
        <v>#N/A</v>
      </c>
      <c r="E1814" s="119"/>
      <c r="F1814" s="164" t="e">
        <f t="shared" si="46"/>
        <v>#N/A</v>
      </c>
      <c r="G1814" s="119"/>
      <c r="H1814" s="163" t="e">
        <f t="shared" si="47"/>
        <v>#N/A</v>
      </c>
      <c r="I1814" s="163"/>
      <c r="J1814" s="165"/>
      <c r="K1814" s="119"/>
      <c r="L1814" s="119"/>
      <c r="M1814" s="119"/>
      <c r="N1814" s="117"/>
      <c r="O1814" s="119"/>
      <c r="P1814" s="101" t="e">
        <f>VLOOKUP(N1814,'MATERIAL LIST'!$A$2:$B$64,2,FALSE)</f>
        <v>#N/A</v>
      </c>
      <c r="Q1814" s="119"/>
      <c r="R1814" s="119"/>
      <c r="S1814" s="166"/>
      <c r="T1814" s="119"/>
      <c r="U1814" s="167"/>
      <c r="V1814" s="119"/>
      <c r="W1814" s="78" t="e">
        <f>VLOOKUP(A1995, 'adm1'!A$2:B$15, 2, FALSE)</f>
        <v>#N/A</v>
      </c>
      <c r="X1814" s="16" t="e">
        <f>VLOOKUP(C1995, 'adm2'!A$2:B$62, 2, FALSE)</f>
        <v>#N/A</v>
      </c>
      <c r="Y1814" s="16" t="e">
        <f>VLOOKUP(E1995, 'adm3'!A$2:B$273, 2, FALSE)</f>
        <v>#N/A</v>
      </c>
      <c r="Z1814" s="16" t="e">
        <f>VLOOKUP(G1995, stle!A$2:B$5250, 2, FALSE)</f>
        <v>#N/A</v>
      </c>
    </row>
    <row r="1815" spans="1:26" s="34" customFormat="1">
      <c r="A1815" s="119"/>
      <c r="B1815" s="163" t="e">
        <f t="shared" si="44"/>
        <v>#N/A</v>
      </c>
      <c r="C1815" s="119"/>
      <c r="D1815" s="163" t="e">
        <f t="shared" si="45"/>
        <v>#N/A</v>
      </c>
      <c r="E1815" s="119"/>
      <c r="F1815" s="164" t="e">
        <f t="shared" si="46"/>
        <v>#N/A</v>
      </c>
      <c r="G1815" s="119"/>
      <c r="H1815" s="163" t="e">
        <f t="shared" si="47"/>
        <v>#N/A</v>
      </c>
      <c r="I1815" s="163"/>
      <c r="J1815" s="165"/>
      <c r="K1815" s="119"/>
      <c r="L1815" s="119"/>
      <c r="M1815" s="119"/>
      <c r="N1815" s="117"/>
      <c r="O1815" s="119"/>
      <c r="P1815" s="101" t="e">
        <f>VLOOKUP(N1815,'MATERIAL LIST'!$A$2:$B$64,2,FALSE)</f>
        <v>#N/A</v>
      </c>
      <c r="Q1815" s="119"/>
      <c r="R1815" s="119"/>
      <c r="S1815" s="166"/>
      <c r="T1815" s="119"/>
      <c r="U1815" s="167"/>
      <c r="V1815" s="119"/>
      <c r="W1815" s="78" t="e">
        <f>VLOOKUP(A1996, 'adm1'!A$2:B$15, 2, FALSE)</f>
        <v>#N/A</v>
      </c>
      <c r="X1815" s="16" t="e">
        <f>VLOOKUP(C1996, 'adm2'!A$2:B$62, 2, FALSE)</f>
        <v>#N/A</v>
      </c>
      <c r="Y1815" s="16" t="e">
        <f>VLOOKUP(E1996, 'adm3'!A$2:B$273, 2, FALSE)</f>
        <v>#N/A</v>
      </c>
      <c r="Z1815" s="16" t="e">
        <f>VLOOKUP(G1996, stle!A$2:B$5250, 2, FALSE)</f>
        <v>#N/A</v>
      </c>
    </row>
    <row r="1816" spans="1:26" s="34" customFormat="1">
      <c r="A1816" s="119"/>
      <c r="B1816" s="163" t="e">
        <f t="shared" si="44"/>
        <v>#N/A</v>
      </c>
      <c r="C1816" s="119"/>
      <c r="D1816" s="163" t="e">
        <f t="shared" si="45"/>
        <v>#N/A</v>
      </c>
      <c r="E1816" s="119"/>
      <c r="F1816" s="164" t="e">
        <f t="shared" si="46"/>
        <v>#N/A</v>
      </c>
      <c r="G1816" s="119"/>
      <c r="H1816" s="163" t="e">
        <f t="shared" si="47"/>
        <v>#N/A</v>
      </c>
      <c r="I1816" s="163"/>
      <c r="J1816" s="165"/>
      <c r="K1816" s="119"/>
      <c r="L1816" s="119"/>
      <c r="M1816" s="119"/>
      <c r="N1816" s="117"/>
      <c r="O1816" s="119"/>
      <c r="P1816" s="101" t="e">
        <f>VLOOKUP(N1816,'MATERIAL LIST'!$A$2:$B$64,2,FALSE)</f>
        <v>#N/A</v>
      </c>
      <c r="Q1816" s="119"/>
      <c r="R1816" s="119"/>
      <c r="S1816" s="166"/>
      <c r="T1816" s="119"/>
      <c r="U1816" s="167"/>
      <c r="V1816" s="119"/>
      <c r="W1816" s="78" t="e">
        <f>VLOOKUP(A1997, 'adm1'!A$2:B$15, 2, FALSE)</f>
        <v>#N/A</v>
      </c>
      <c r="X1816" s="16" t="e">
        <f>VLOOKUP(C1997, 'adm2'!A$2:B$62, 2, FALSE)</f>
        <v>#N/A</v>
      </c>
      <c r="Y1816" s="16" t="e">
        <f>VLOOKUP(E1997, 'adm3'!A$2:B$273, 2, FALSE)</f>
        <v>#N/A</v>
      </c>
      <c r="Z1816" s="16" t="e">
        <f>VLOOKUP(G1997, stle!A$2:B$5250, 2, FALSE)</f>
        <v>#N/A</v>
      </c>
    </row>
    <row r="1817" spans="1:26" s="34" customFormat="1">
      <c r="A1817" s="119"/>
      <c r="B1817" s="163" t="e">
        <f t="shared" si="44"/>
        <v>#N/A</v>
      </c>
      <c r="C1817" s="119"/>
      <c r="D1817" s="163" t="e">
        <f t="shared" si="45"/>
        <v>#N/A</v>
      </c>
      <c r="E1817" s="119"/>
      <c r="F1817" s="164" t="e">
        <f t="shared" si="46"/>
        <v>#N/A</v>
      </c>
      <c r="G1817" s="119"/>
      <c r="H1817" s="163" t="e">
        <f t="shared" si="47"/>
        <v>#N/A</v>
      </c>
      <c r="I1817" s="163"/>
      <c r="J1817" s="165"/>
      <c r="K1817" s="119"/>
      <c r="L1817" s="119"/>
      <c r="M1817" s="119"/>
      <c r="N1817" s="117"/>
      <c r="O1817" s="119"/>
      <c r="P1817" s="101" t="e">
        <f>VLOOKUP(N1817,'MATERIAL LIST'!$A$2:$B$64,2,FALSE)</f>
        <v>#N/A</v>
      </c>
      <c r="Q1817" s="119"/>
      <c r="R1817" s="119"/>
      <c r="S1817" s="166"/>
      <c r="T1817" s="119"/>
      <c r="U1817" s="167"/>
      <c r="V1817" s="119"/>
      <c r="W1817" s="78" t="e">
        <f>VLOOKUP(A1998, 'adm1'!A$2:B$15, 2, FALSE)</f>
        <v>#N/A</v>
      </c>
      <c r="X1817" s="16" t="e">
        <f>VLOOKUP(C1998, 'adm2'!A$2:B$62, 2, FALSE)</f>
        <v>#N/A</v>
      </c>
      <c r="Y1817" s="16" t="e">
        <f>VLOOKUP(E1998, 'adm3'!A$2:B$273, 2, FALSE)</f>
        <v>#N/A</v>
      </c>
      <c r="Z1817" s="16" t="e">
        <f>VLOOKUP(G1998, stle!A$2:B$5250, 2, FALSE)</f>
        <v>#N/A</v>
      </c>
    </row>
    <row r="1818" spans="1:26" s="34" customFormat="1">
      <c r="A1818" s="119"/>
      <c r="B1818" s="163" t="e">
        <f t="shared" si="44"/>
        <v>#N/A</v>
      </c>
      <c r="C1818" s="119"/>
      <c r="D1818" s="163" t="e">
        <f t="shared" si="45"/>
        <v>#N/A</v>
      </c>
      <c r="E1818" s="119"/>
      <c r="F1818" s="164" t="e">
        <f t="shared" si="46"/>
        <v>#N/A</v>
      </c>
      <c r="G1818" s="119"/>
      <c r="H1818" s="163" t="e">
        <f t="shared" si="47"/>
        <v>#N/A</v>
      </c>
      <c r="I1818" s="163"/>
      <c r="J1818" s="165"/>
      <c r="K1818" s="119"/>
      <c r="L1818" s="119"/>
      <c r="M1818" s="119"/>
      <c r="N1818" s="117"/>
      <c r="O1818" s="119"/>
      <c r="P1818" s="101" t="e">
        <f>VLOOKUP(N1818,'MATERIAL LIST'!$A$2:$B$64,2,FALSE)</f>
        <v>#N/A</v>
      </c>
      <c r="Q1818" s="119"/>
      <c r="R1818" s="119"/>
      <c r="S1818" s="166"/>
      <c r="T1818" s="119"/>
      <c r="U1818" s="167"/>
      <c r="V1818" s="119"/>
      <c r="W1818" s="78" t="e">
        <f>VLOOKUP(A1999, 'adm1'!A$2:B$15, 2, FALSE)</f>
        <v>#N/A</v>
      </c>
      <c r="X1818" s="16" t="e">
        <f>VLOOKUP(C1999, 'adm2'!A$2:B$62, 2, FALSE)</f>
        <v>#N/A</v>
      </c>
      <c r="Y1818" s="16" t="e">
        <f>VLOOKUP(E1999, 'adm3'!A$2:B$273, 2, FALSE)</f>
        <v>#N/A</v>
      </c>
      <c r="Z1818" s="16" t="e">
        <f>VLOOKUP(G1999, stle!A$2:B$5250, 2, FALSE)</f>
        <v>#N/A</v>
      </c>
    </row>
    <row r="1819" spans="1:26" s="34" customFormat="1">
      <c r="A1819" s="119"/>
      <c r="B1819" s="163" t="e">
        <f t="shared" si="44"/>
        <v>#N/A</v>
      </c>
      <c r="C1819" s="119"/>
      <c r="D1819" s="163" t="e">
        <f t="shared" si="45"/>
        <v>#N/A</v>
      </c>
      <c r="E1819" s="119"/>
      <c r="F1819" s="164" t="e">
        <f t="shared" si="46"/>
        <v>#N/A</v>
      </c>
      <c r="G1819" s="119"/>
      <c r="H1819" s="163" t="e">
        <f t="shared" si="47"/>
        <v>#N/A</v>
      </c>
      <c r="I1819" s="163"/>
      <c r="J1819" s="165"/>
      <c r="K1819" s="119"/>
      <c r="L1819" s="119"/>
      <c r="M1819" s="119"/>
      <c r="N1819" s="117"/>
      <c r="O1819" s="119"/>
      <c r="P1819" s="101" t="e">
        <f>VLOOKUP(N1819,'MATERIAL LIST'!$A$2:$B$64,2,FALSE)</f>
        <v>#N/A</v>
      </c>
      <c r="Q1819" s="119"/>
      <c r="R1819" s="119"/>
      <c r="S1819" s="166"/>
      <c r="T1819" s="119"/>
      <c r="U1819" s="167"/>
      <c r="V1819" s="119"/>
      <c r="W1819" s="78" t="e">
        <f>VLOOKUP(A2000, 'adm1'!A$2:B$15, 2, FALSE)</f>
        <v>#N/A</v>
      </c>
      <c r="X1819" s="16" t="e">
        <f>VLOOKUP(C2000, 'adm2'!A$2:B$62, 2, FALSE)</f>
        <v>#N/A</v>
      </c>
      <c r="Y1819" s="16" t="e">
        <f>VLOOKUP(E2000, 'adm3'!A$2:B$273, 2, FALSE)</f>
        <v>#N/A</v>
      </c>
      <c r="Z1819" s="16" t="e">
        <f>VLOOKUP(G2000, stle!A$2:B$5250, 2, FALSE)</f>
        <v>#N/A</v>
      </c>
    </row>
    <row r="1820" spans="1:26" s="34" customFormat="1">
      <c r="A1820" s="119"/>
      <c r="B1820" s="163" t="e">
        <f t="shared" si="44"/>
        <v>#N/A</v>
      </c>
      <c r="C1820" s="119"/>
      <c r="D1820" s="163" t="e">
        <f t="shared" si="45"/>
        <v>#N/A</v>
      </c>
      <c r="E1820" s="119"/>
      <c r="F1820" s="164" t="e">
        <f t="shared" si="46"/>
        <v>#N/A</v>
      </c>
      <c r="G1820" s="119"/>
      <c r="H1820" s="163" t="e">
        <f t="shared" si="47"/>
        <v>#N/A</v>
      </c>
      <c r="I1820" s="163"/>
      <c r="J1820" s="165"/>
      <c r="K1820" s="119"/>
      <c r="L1820" s="119"/>
      <c r="M1820" s="119"/>
      <c r="N1820" s="117"/>
      <c r="O1820" s="119"/>
      <c r="P1820" s="101" t="e">
        <f>VLOOKUP(N1820,'MATERIAL LIST'!$A$2:$B$64,2,FALSE)</f>
        <v>#N/A</v>
      </c>
      <c r="Q1820" s="119"/>
      <c r="R1820" s="119"/>
      <c r="S1820" s="166"/>
      <c r="T1820" s="119"/>
      <c r="U1820" s="167"/>
      <c r="V1820" s="119"/>
      <c r="W1820" s="78" t="e">
        <f>VLOOKUP(A2001, 'adm1'!A$2:B$15, 2, FALSE)</f>
        <v>#N/A</v>
      </c>
      <c r="X1820" s="16" t="e">
        <f>VLOOKUP(C2001, 'adm2'!A$2:B$62, 2, FALSE)</f>
        <v>#N/A</v>
      </c>
      <c r="Y1820" s="16" t="e">
        <f>VLOOKUP(E2001, 'adm3'!A$2:B$273, 2, FALSE)</f>
        <v>#N/A</v>
      </c>
      <c r="Z1820" s="16" t="e">
        <f>VLOOKUP(G2001, stle!A$2:B$5250, 2, FALSE)</f>
        <v>#N/A</v>
      </c>
    </row>
    <row r="1821" spans="1:26" s="34" customFormat="1">
      <c r="A1821" s="119"/>
      <c r="B1821" s="163" t="e">
        <f t="shared" si="44"/>
        <v>#N/A</v>
      </c>
      <c r="C1821" s="119"/>
      <c r="D1821" s="163" t="e">
        <f t="shared" si="45"/>
        <v>#N/A</v>
      </c>
      <c r="E1821" s="119"/>
      <c r="F1821" s="164" t="e">
        <f t="shared" si="46"/>
        <v>#N/A</v>
      </c>
      <c r="G1821" s="119"/>
      <c r="H1821" s="163" t="e">
        <f t="shared" si="47"/>
        <v>#N/A</v>
      </c>
      <c r="I1821" s="163"/>
      <c r="J1821" s="165"/>
      <c r="K1821" s="119"/>
      <c r="L1821" s="119"/>
      <c r="M1821" s="119"/>
      <c r="N1821" s="117"/>
      <c r="O1821" s="119"/>
      <c r="P1821" s="101" t="e">
        <f>VLOOKUP(N1821,'MATERIAL LIST'!$A$2:$B$64,2,FALSE)</f>
        <v>#N/A</v>
      </c>
      <c r="Q1821" s="119"/>
      <c r="R1821" s="119"/>
      <c r="S1821" s="166"/>
      <c r="T1821" s="119"/>
      <c r="U1821" s="167"/>
      <c r="V1821" s="119"/>
      <c r="W1821" s="78" t="e">
        <f>VLOOKUP(A2002, 'adm1'!A$2:B$15, 2, FALSE)</f>
        <v>#N/A</v>
      </c>
      <c r="X1821" s="16" t="e">
        <f>VLOOKUP(C2002, 'adm2'!A$2:B$62, 2, FALSE)</f>
        <v>#N/A</v>
      </c>
      <c r="Y1821" s="16" t="e">
        <f>VLOOKUP(E2002, 'adm3'!A$2:B$273, 2, FALSE)</f>
        <v>#N/A</v>
      </c>
      <c r="Z1821" s="16" t="e">
        <f>VLOOKUP(G2002, stle!A$2:B$5250, 2, FALSE)</f>
        <v>#N/A</v>
      </c>
    </row>
    <row r="1822" spans="1:26" s="34" customFormat="1">
      <c r="A1822" s="119"/>
      <c r="B1822" s="163" t="e">
        <f t="shared" si="44"/>
        <v>#N/A</v>
      </c>
      <c r="C1822" s="119"/>
      <c r="D1822" s="163" t="e">
        <f t="shared" si="45"/>
        <v>#N/A</v>
      </c>
      <c r="E1822" s="119"/>
      <c r="F1822" s="164" t="e">
        <f t="shared" si="46"/>
        <v>#N/A</v>
      </c>
      <c r="G1822" s="119"/>
      <c r="H1822" s="163" t="e">
        <f t="shared" si="47"/>
        <v>#N/A</v>
      </c>
      <c r="I1822" s="163"/>
      <c r="J1822" s="165"/>
      <c r="K1822" s="119"/>
      <c r="L1822" s="119"/>
      <c r="M1822" s="119"/>
      <c r="N1822" s="117"/>
      <c r="O1822" s="119"/>
      <c r="P1822" s="101" t="e">
        <f>VLOOKUP(N1822,'MATERIAL LIST'!$A$2:$B$64,2,FALSE)</f>
        <v>#N/A</v>
      </c>
      <c r="Q1822" s="119"/>
      <c r="R1822" s="119"/>
      <c r="S1822" s="166"/>
      <c r="T1822" s="119"/>
      <c r="U1822" s="167"/>
      <c r="V1822" s="119"/>
      <c r="W1822" s="78" t="e">
        <f>VLOOKUP(A2003, 'adm1'!A$2:B$15, 2, FALSE)</f>
        <v>#N/A</v>
      </c>
      <c r="X1822" s="16" t="e">
        <f>VLOOKUP(C2003, 'adm2'!A$2:B$62, 2, FALSE)</f>
        <v>#N/A</v>
      </c>
      <c r="Y1822" s="16" t="e">
        <f>VLOOKUP(E2003, 'adm3'!A$2:B$273, 2, FALSE)</f>
        <v>#N/A</v>
      </c>
      <c r="Z1822" s="16" t="e">
        <f>VLOOKUP(G2003, stle!A$2:B$5250, 2, FALSE)</f>
        <v>#N/A</v>
      </c>
    </row>
    <row r="1823" spans="1:26" s="34" customFormat="1">
      <c r="A1823" s="119"/>
      <c r="B1823" s="163" t="e">
        <f t="shared" si="44"/>
        <v>#N/A</v>
      </c>
      <c r="C1823" s="119"/>
      <c r="D1823" s="163" t="e">
        <f t="shared" si="45"/>
        <v>#N/A</v>
      </c>
      <c r="E1823" s="119"/>
      <c r="F1823" s="164" t="e">
        <f t="shared" si="46"/>
        <v>#N/A</v>
      </c>
      <c r="G1823" s="119"/>
      <c r="H1823" s="163" t="e">
        <f t="shared" si="47"/>
        <v>#N/A</v>
      </c>
      <c r="I1823" s="163"/>
      <c r="J1823" s="165"/>
      <c r="K1823" s="119"/>
      <c r="L1823" s="119"/>
      <c r="M1823" s="119"/>
      <c r="N1823" s="117"/>
      <c r="O1823" s="119"/>
      <c r="P1823" s="101" t="e">
        <f>VLOOKUP(N1823,'MATERIAL LIST'!$A$2:$B$64,2,FALSE)</f>
        <v>#N/A</v>
      </c>
      <c r="Q1823" s="119"/>
      <c r="R1823" s="119"/>
      <c r="S1823" s="166"/>
      <c r="T1823" s="119"/>
      <c r="U1823" s="167"/>
      <c r="V1823" s="119"/>
      <c r="W1823" s="78" t="e">
        <f>VLOOKUP(A2004, 'adm1'!A$2:B$15, 2, FALSE)</f>
        <v>#N/A</v>
      </c>
      <c r="X1823" s="16" t="e">
        <f>VLOOKUP(C2004, 'adm2'!A$2:B$62, 2, FALSE)</f>
        <v>#N/A</v>
      </c>
      <c r="Y1823" s="16" t="e">
        <f>VLOOKUP(E2004, 'adm3'!A$2:B$273, 2, FALSE)</f>
        <v>#N/A</v>
      </c>
      <c r="Z1823" s="16" t="e">
        <f>VLOOKUP(G2004, stle!A$2:B$5250, 2, FALSE)</f>
        <v>#N/A</v>
      </c>
    </row>
    <row r="1824" spans="1:26" s="34" customFormat="1">
      <c r="A1824" s="119"/>
      <c r="B1824" s="163" t="e">
        <f t="shared" si="44"/>
        <v>#N/A</v>
      </c>
      <c r="C1824" s="119"/>
      <c r="D1824" s="163" t="e">
        <f t="shared" si="45"/>
        <v>#N/A</v>
      </c>
      <c r="E1824" s="119"/>
      <c r="F1824" s="164" t="e">
        <f t="shared" si="46"/>
        <v>#N/A</v>
      </c>
      <c r="G1824" s="119"/>
      <c r="H1824" s="163" t="e">
        <f t="shared" si="47"/>
        <v>#N/A</v>
      </c>
      <c r="I1824" s="163"/>
      <c r="J1824" s="165"/>
      <c r="K1824" s="119"/>
      <c r="L1824" s="119"/>
      <c r="M1824" s="119"/>
      <c r="N1824" s="117"/>
      <c r="O1824" s="119"/>
      <c r="P1824" s="101" t="e">
        <f>VLOOKUP(N1824,'MATERIAL LIST'!$A$2:$B$64,2,FALSE)</f>
        <v>#N/A</v>
      </c>
      <c r="Q1824" s="119"/>
      <c r="R1824" s="119"/>
      <c r="S1824" s="166"/>
      <c r="T1824" s="119"/>
      <c r="U1824" s="167"/>
      <c r="V1824" s="119"/>
      <c r="W1824" s="78" t="e">
        <f>VLOOKUP(A2005, 'adm1'!A$2:B$15, 2, FALSE)</f>
        <v>#N/A</v>
      </c>
      <c r="X1824" s="16" t="e">
        <f>VLOOKUP(C2005, 'adm2'!A$2:B$62, 2, FALSE)</f>
        <v>#N/A</v>
      </c>
      <c r="Y1824" s="16" t="e">
        <f>VLOOKUP(E2005, 'adm3'!A$2:B$273, 2, FALSE)</f>
        <v>#N/A</v>
      </c>
      <c r="Z1824" s="16" t="e">
        <f>VLOOKUP(G2005, stle!A$2:B$5250, 2, FALSE)</f>
        <v>#N/A</v>
      </c>
    </row>
    <row r="1825" spans="1:26" s="34" customFormat="1">
      <c r="A1825" s="119"/>
      <c r="B1825" s="163" t="e">
        <f t="shared" si="44"/>
        <v>#N/A</v>
      </c>
      <c r="C1825" s="119"/>
      <c r="D1825" s="163" t="e">
        <f t="shared" si="45"/>
        <v>#N/A</v>
      </c>
      <c r="E1825" s="119"/>
      <c r="F1825" s="164" t="e">
        <f t="shared" si="46"/>
        <v>#N/A</v>
      </c>
      <c r="G1825" s="119"/>
      <c r="H1825" s="163" t="e">
        <f t="shared" si="47"/>
        <v>#N/A</v>
      </c>
      <c r="I1825" s="163"/>
      <c r="J1825" s="165"/>
      <c r="K1825" s="119"/>
      <c r="L1825" s="119"/>
      <c r="M1825" s="119"/>
      <c r="N1825" s="117"/>
      <c r="O1825" s="119"/>
      <c r="P1825" s="101" t="e">
        <f>VLOOKUP(N1825,'MATERIAL LIST'!$A$2:$B$64,2,FALSE)</f>
        <v>#N/A</v>
      </c>
      <c r="Q1825" s="119"/>
      <c r="R1825" s="119"/>
      <c r="S1825" s="166"/>
      <c r="T1825" s="119"/>
      <c r="U1825" s="167"/>
      <c r="V1825" s="119"/>
      <c r="W1825" s="78" t="e">
        <f>VLOOKUP(A2006, 'adm1'!A$2:B$15, 2, FALSE)</f>
        <v>#N/A</v>
      </c>
      <c r="X1825" s="16" t="e">
        <f>VLOOKUP(C2006, 'adm2'!A$2:B$62, 2, FALSE)</f>
        <v>#N/A</v>
      </c>
      <c r="Y1825" s="16" t="e">
        <f>VLOOKUP(E2006, 'adm3'!A$2:B$273, 2, FALSE)</f>
        <v>#N/A</v>
      </c>
      <c r="Z1825" s="16" t="e">
        <f>VLOOKUP(G2006, stle!A$2:B$5250, 2, FALSE)</f>
        <v>#N/A</v>
      </c>
    </row>
    <row r="1826" spans="1:26" s="34" customFormat="1">
      <c r="A1826" s="119"/>
      <c r="B1826" s="163" t="e">
        <f t="shared" si="44"/>
        <v>#N/A</v>
      </c>
      <c r="C1826" s="119"/>
      <c r="D1826" s="163" t="e">
        <f t="shared" si="45"/>
        <v>#N/A</v>
      </c>
      <c r="E1826" s="119"/>
      <c r="F1826" s="164" t="e">
        <f t="shared" si="46"/>
        <v>#N/A</v>
      </c>
      <c r="G1826" s="119"/>
      <c r="H1826" s="163" t="e">
        <f t="shared" si="47"/>
        <v>#N/A</v>
      </c>
      <c r="I1826" s="163"/>
      <c r="J1826" s="165"/>
      <c r="K1826" s="119"/>
      <c r="L1826" s="119"/>
      <c r="M1826" s="119"/>
      <c r="N1826" s="117"/>
      <c r="O1826" s="119"/>
      <c r="P1826" s="101" t="e">
        <f>VLOOKUP(N1826,'MATERIAL LIST'!$A$2:$B$64,2,FALSE)</f>
        <v>#N/A</v>
      </c>
      <c r="Q1826" s="119"/>
      <c r="R1826" s="119"/>
      <c r="S1826" s="166"/>
      <c r="T1826" s="119"/>
      <c r="U1826" s="167"/>
      <c r="V1826" s="119"/>
      <c r="W1826" s="78" t="e">
        <f>VLOOKUP(A2007, 'adm1'!A$2:B$15, 2, FALSE)</f>
        <v>#N/A</v>
      </c>
      <c r="X1826" s="16" t="e">
        <f>VLOOKUP(C2007, 'adm2'!A$2:B$62, 2, FALSE)</f>
        <v>#N/A</v>
      </c>
      <c r="Y1826" s="16" t="e">
        <f>VLOOKUP(E2007, 'adm3'!A$2:B$273, 2, FALSE)</f>
        <v>#N/A</v>
      </c>
      <c r="Z1826" s="16" t="e">
        <f>VLOOKUP(G2007, stle!A$2:B$5250, 2, FALSE)</f>
        <v>#N/A</v>
      </c>
    </row>
    <row r="1827" spans="1:26" s="34" customFormat="1">
      <c r="A1827" s="119"/>
      <c r="B1827" s="163" t="e">
        <f t="shared" si="44"/>
        <v>#N/A</v>
      </c>
      <c r="C1827" s="119"/>
      <c r="D1827" s="163" t="e">
        <f t="shared" si="45"/>
        <v>#N/A</v>
      </c>
      <c r="E1827" s="119"/>
      <c r="F1827" s="164" t="e">
        <f t="shared" si="46"/>
        <v>#N/A</v>
      </c>
      <c r="G1827" s="119"/>
      <c r="H1827" s="163" t="e">
        <f t="shared" si="47"/>
        <v>#N/A</v>
      </c>
      <c r="I1827" s="163"/>
      <c r="J1827" s="165"/>
      <c r="K1827" s="119"/>
      <c r="L1827" s="119"/>
      <c r="M1827" s="119"/>
      <c r="N1827" s="117"/>
      <c r="O1827" s="119"/>
      <c r="P1827" s="101" t="e">
        <f>VLOOKUP(N1827,'MATERIAL LIST'!$A$2:$B$64,2,FALSE)</f>
        <v>#N/A</v>
      </c>
      <c r="Q1827" s="119"/>
      <c r="R1827" s="119"/>
      <c r="S1827" s="166"/>
      <c r="T1827" s="119"/>
      <c r="U1827" s="167"/>
      <c r="V1827" s="119"/>
      <c r="W1827" s="78" t="e">
        <f>VLOOKUP(A2008, 'adm1'!A$2:B$15, 2, FALSE)</f>
        <v>#N/A</v>
      </c>
      <c r="X1827" s="16" t="e">
        <f>VLOOKUP(C2008, 'adm2'!A$2:B$62, 2, FALSE)</f>
        <v>#N/A</v>
      </c>
      <c r="Y1827" s="16" t="e">
        <f>VLOOKUP(E2008, 'adm3'!A$2:B$273, 2, FALSE)</f>
        <v>#N/A</v>
      </c>
      <c r="Z1827" s="16" t="e">
        <f>VLOOKUP(G2008, stle!A$2:B$5250, 2, FALSE)</f>
        <v>#N/A</v>
      </c>
    </row>
    <row r="1828" spans="1:26" s="34" customFormat="1">
      <c r="A1828" s="119"/>
      <c r="B1828" s="163" t="e">
        <f t="shared" si="44"/>
        <v>#N/A</v>
      </c>
      <c r="C1828" s="119"/>
      <c r="D1828" s="163" t="e">
        <f t="shared" si="45"/>
        <v>#N/A</v>
      </c>
      <c r="E1828" s="119"/>
      <c r="F1828" s="164" t="e">
        <f t="shared" si="46"/>
        <v>#N/A</v>
      </c>
      <c r="G1828" s="119"/>
      <c r="H1828" s="163" t="e">
        <f t="shared" si="47"/>
        <v>#N/A</v>
      </c>
      <c r="I1828" s="163"/>
      <c r="J1828" s="165"/>
      <c r="K1828" s="119"/>
      <c r="L1828" s="119"/>
      <c r="M1828" s="119"/>
      <c r="N1828" s="117"/>
      <c r="O1828" s="119"/>
      <c r="P1828" s="101" t="e">
        <f>VLOOKUP(N1828,'MATERIAL LIST'!$A$2:$B$64,2,FALSE)</f>
        <v>#N/A</v>
      </c>
      <c r="Q1828" s="119"/>
      <c r="R1828" s="119"/>
      <c r="S1828" s="166"/>
      <c r="T1828" s="119"/>
      <c r="U1828" s="167"/>
      <c r="V1828" s="119"/>
      <c r="W1828" s="78" t="e">
        <f>VLOOKUP(A2009, 'adm1'!A$2:B$15, 2, FALSE)</f>
        <v>#N/A</v>
      </c>
      <c r="X1828" s="16" t="e">
        <f>VLOOKUP(C2009, 'adm2'!A$2:B$62, 2, FALSE)</f>
        <v>#N/A</v>
      </c>
      <c r="Y1828" s="16" t="e">
        <f>VLOOKUP(E2009, 'adm3'!A$2:B$273, 2, FALSE)</f>
        <v>#N/A</v>
      </c>
      <c r="Z1828" s="16" t="e">
        <f>VLOOKUP(G2009, stle!A$2:B$5250, 2, FALSE)</f>
        <v>#N/A</v>
      </c>
    </row>
    <row r="1829" spans="1:26" s="34" customFormat="1">
      <c r="A1829" s="119"/>
      <c r="B1829" s="163" t="e">
        <f t="shared" si="44"/>
        <v>#N/A</v>
      </c>
      <c r="C1829" s="119"/>
      <c r="D1829" s="163" t="e">
        <f t="shared" si="45"/>
        <v>#N/A</v>
      </c>
      <c r="E1829" s="119"/>
      <c r="F1829" s="164" t="e">
        <f t="shared" si="46"/>
        <v>#N/A</v>
      </c>
      <c r="G1829" s="119"/>
      <c r="H1829" s="163" t="e">
        <f t="shared" si="47"/>
        <v>#N/A</v>
      </c>
      <c r="I1829" s="163"/>
      <c r="J1829" s="165"/>
      <c r="K1829" s="119"/>
      <c r="L1829" s="119"/>
      <c r="M1829" s="119"/>
      <c r="N1829" s="117"/>
      <c r="O1829" s="119"/>
      <c r="P1829" s="101" t="e">
        <f>VLOOKUP(N1829,'MATERIAL LIST'!$A$2:$B$64,2,FALSE)</f>
        <v>#N/A</v>
      </c>
      <c r="Q1829" s="119"/>
      <c r="R1829" s="119"/>
      <c r="S1829" s="166"/>
      <c r="T1829" s="119"/>
      <c r="U1829" s="167"/>
      <c r="V1829" s="119"/>
      <c r="W1829" s="78" t="e">
        <f>VLOOKUP(A2010, 'adm1'!A$2:B$15, 2, FALSE)</f>
        <v>#N/A</v>
      </c>
      <c r="X1829" s="16" t="e">
        <f>VLOOKUP(C2010, 'adm2'!A$2:B$62, 2, FALSE)</f>
        <v>#N/A</v>
      </c>
      <c r="Y1829" s="16" t="e">
        <f>VLOOKUP(E2010, 'adm3'!A$2:B$273, 2, FALSE)</f>
        <v>#N/A</v>
      </c>
      <c r="Z1829" s="16" t="e">
        <f>VLOOKUP(G2010, stle!A$2:B$5250, 2, FALSE)</f>
        <v>#N/A</v>
      </c>
    </row>
    <row r="1830" spans="1:26" s="34" customFormat="1">
      <c r="A1830" s="119"/>
      <c r="B1830" s="163" t="e">
        <f t="shared" ref="B1830:B1893" si="48">VLOOKUP(A1830, adm1_codenmrange, 2, FALSE)</f>
        <v>#N/A</v>
      </c>
      <c r="C1830" s="119"/>
      <c r="D1830" s="163" t="e">
        <f t="shared" ref="D1830:D1893" si="49">VLOOKUP(C1830,adm2_codenmrange, 2, FALSE)</f>
        <v>#N/A</v>
      </c>
      <c r="E1830" s="119"/>
      <c r="F1830" s="164" t="e">
        <f t="shared" ref="F1830:F1893" si="50">VLOOKUP(E1830,adm3_codenmrange,2,FALSE)</f>
        <v>#N/A</v>
      </c>
      <c r="G1830" s="119"/>
      <c r="H1830" s="163" t="e">
        <f t="shared" ref="H1830:H1893" si="51">VLOOKUP(G1830, Stle_CodeNmRange, 2, FALSE)</f>
        <v>#N/A</v>
      </c>
      <c r="I1830" s="163"/>
      <c r="J1830" s="165"/>
      <c r="K1830" s="119"/>
      <c r="L1830" s="119"/>
      <c r="M1830" s="119"/>
      <c r="N1830" s="117"/>
      <c r="O1830" s="119"/>
      <c r="P1830" s="101" t="e">
        <f>VLOOKUP(N1830,'MATERIAL LIST'!$A$2:$B$64,2,FALSE)</f>
        <v>#N/A</v>
      </c>
      <c r="Q1830" s="119"/>
      <c r="R1830" s="119"/>
      <c r="S1830" s="166"/>
      <c r="T1830" s="119"/>
      <c r="U1830" s="167"/>
      <c r="V1830" s="119"/>
      <c r="W1830" s="78" t="e">
        <f>VLOOKUP(A2011, 'adm1'!A$2:B$15, 2, FALSE)</f>
        <v>#N/A</v>
      </c>
      <c r="X1830" s="16" t="e">
        <f>VLOOKUP(C2011, 'adm2'!A$2:B$62, 2, FALSE)</f>
        <v>#N/A</v>
      </c>
      <c r="Y1830" s="16" t="e">
        <f>VLOOKUP(E2011, 'adm3'!A$2:B$273, 2, FALSE)</f>
        <v>#N/A</v>
      </c>
      <c r="Z1830" s="16" t="e">
        <f>VLOOKUP(G2011, stle!A$2:B$5250, 2, FALSE)</f>
        <v>#N/A</v>
      </c>
    </row>
    <row r="1831" spans="1:26" s="34" customFormat="1">
      <c r="A1831" s="119"/>
      <c r="B1831" s="163" t="e">
        <f t="shared" si="48"/>
        <v>#N/A</v>
      </c>
      <c r="C1831" s="119"/>
      <c r="D1831" s="163" t="e">
        <f t="shared" si="49"/>
        <v>#N/A</v>
      </c>
      <c r="E1831" s="119"/>
      <c r="F1831" s="164" t="e">
        <f t="shared" si="50"/>
        <v>#N/A</v>
      </c>
      <c r="G1831" s="119"/>
      <c r="H1831" s="163" t="e">
        <f t="shared" si="51"/>
        <v>#N/A</v>
      </c>
      <c r="I1831" s="163"/>
      <c r="J1831" s="165"/>
      <c r="K1831" s="119"/>
      <c r="L1831" s="119"/>
      <c r="M1831" s="119"/>
      <c r="N1831" s="117"/>
      <c r="O1831" s="119"/>
      <c r="P1831" s="101" t="e">
        <f>VLOOKUP(N1831,'MATERIAL LIST'!$A$2:$B$64,2,FALSE)</f>
        <v>#N/A</v>
      </c>
      <c r="Q1831" s="119"/>
      <c r="R1831" s="119"/>
      <c r="S1831" s="166"/>
      <c r="T1831" s="119"/>
      <c r="U1831" s="167"/>
      <c r="V1831" s="119"/>
      <c r="W1831" s="78" t="e">
        <f>VLOOKUP(A2012, 'adm1'!A$2:B$15, 2, FALSE)</f>
        <v>#N/A</v>
      </c>
      <c r="X1831" s="16" t="e">
        <f>VLOOKUP(C2012, 'adm2'!A$2:B$62, 2, FALSE)</f>
        <v>#N/A</v>
      </c>
      <c r="Y1831" s="16" t="e">
        <f>VLOOKUP(E2012, 'adm3'!A$2:B$273, 2, FALSE)</f>
        <v>#N/A</v>
      </c>
      <c r="Z1831" s="16" t="e">
        <f>VLOOKUP(G2012, stle!A$2:B$5250, 2, FALSE)</f>
        <v>#N/A</v>
      </c>
    </row>
    <row r="1832" spans="1:26" s="34" customFormat="1">
      <c r="A1832" s="119"/>
      <c r="B1832" s="163" t="e">
        <f t="shared" si="48"/>
        <v>#N/A</v>
      </c>
      <c r="C1832" s="119"/>
      <c r="D1832" s="163" t="e">
        <f t="shared" si="49"/>
        <v>#N/A</v>
      </c>
      <c r="E1832" s="119"/>
      <c r="F1832" s="164" t="e">
        <f t="shared" si="50"/>
        <v>#N/A</v>
      </c>
      <c r="G1832" s="119"/>
      <c r="H1832" s="163" t="e">
        <f t="shared" si="51"/>
        <v>#N/A</v>
      </c>
      <c r="I1832" s="163"/>
      <c r="J1832" s="165"/>
      <c r="K1832" s="119"/>
      <c r="L1832" s="119"/>
      <c r="M1832" s="119"/>
      <c r="N1832" s="117"/>
      <c r="O1832" s="119"/>
      <c r="P1832" s="101" t="e">
        <f>VLOOKUP(N1832,'MATERIAL LIST'!$A$2:$B$64,2,FALSE)</f>
        <v>#N/A</v>
      </c>
      <c r="Q1832" s="119"/>
      <c r="R1832" s="119"/>
      <c r="S1832" s="166"/>
      <c r="T1832" s="119"/>
      <c r="U1832" s="167"/>
      <c r="V1832" s="119"/>
      <c r="W1832" s="78" t="e">
        <f>VLOOKUP(A2013, 'adm1'!A$2:B$15, 2, FALSE)</f>
        <v>#N/A</v>
      </c>
      <c r="X1832" s="16" t="e">
        <f>VLOOKUP(C2013, 'adm2'!A$2:B$62, 2, FALSE)</f>
        <v>#N/A</v>
      </c>
      <c r="Y1832" s="16" t="e">
        <f>VLOOKUP(E2013, 'adm3'!A$2:B$273, 2, FALSE)</f>
        <v>#N/A</v>
      </c>
      <c r="Z1832" s="16" t="e">
        <f>VLOOKUP(G2013, stle!A$2:B$5250, 2, FALSE)</f>
        <v>#N/A</v>
      </c>
    </row>
    <row r="1833" spans="1:26" s="34" customFormat="1">
      <c r="A1833" s="119"/>
      <c r="B1833" s="163" t="e">
        <f t="shared" si="48"/>
        <v>#N/A</v>
      </c>
      <c r="C1833" s="119"/>
      <c r="D1833" s="163" t="e">
        <f t="shared" si="49"/>
        <v>#N/A</v>
      </c>
      <c r="E1833" s="119"/>
      <c r="F1833" s="164" t="e">
        <f t="shared" si="50"/>
        <v>#N/A</v>
      </c>
      <c r="G1833" s="119"/>
      <c r="H1833" s="163" t="e">
        <f t="shared" si="51"/>
        <v>#N/A</v>
      </c>
      <c r="I1833" s="163"/>
      <c r="J1833" s="165"/>
      <c r="K1833" s="119"/>
      <c r="L1833" s="119"/>
      <c r="M1833" s="119"/>
      <c r="N1833" s="117"/>
      <c r="O1833" s="119"/>
      <c r="P1833" s="101" t="e">
        <f>VLOOKUP(N1833,'MATERIAL LIST'!$A$2:$B$64,2,FALSE)</f>
        <v>#N/A</v>
      </c>
      <c r="Q1833" s="119"/>
      <c r="R1833" s="119"/>
      <c r="S1833" s="166"/>
      <c r="T1833" s="119"/>
      <c r="U1833" s="167"/>
      <c r="V1833" s="119"/>
      <c r="W1833" s="78" t="e">
        <f>VLOOKUP(A2014, 'adm1'!A$2:B$15, 2, FALSE)</f>
        <v>#N/A</v>
      </c>
      <c r="X1833" s="16" t="e">
        <f>VLOOKUP(C2014, 'adm2'!A$2:B$62, 2, FALSE)</f>
        <v>#N/A</v>
      </c>
      <c r="Y1833" s="16" t="e">
        <f>VLOOKUP(E2014, 'adm3'!A$2:B$273, 2, FALSE)</f>
        <v>#N/A</v>
      </c>
      <c r="Z1833" s="16" t="e">
        <f>VLOOKUP(G2014, stle!A$2:B$5250, 2, FALSE)</f>
        <v>#N/A</v>
      </c>
    </row>
    <row r="1834" spans="1:26" s="34" customFormat="1">
      <c r="A1834" s="119"/>
      <c r="B1834" s="163" t="e">
        <f t="shared" si="48"/>
        <v>#N/A</v>
      </c>
      <c r="C1834" s="119"/>
      <c r="D1834" s="163" t="e">
        <f t="shared" si="49"/>
        <v>#N/A</v>
      </c>
      <c r="E1834" s="119"/>
      <c r="F1834" s="164" t="e">
        <f t="shared" si="50"/>
        <v>#N/A</v>
      </c>
      <c r="G1834" s="119"/>
      <c r="H1834" s="163" t="e">
        <f t="shared" si="51"/>
        <v>#N/A</v>
      </c>
      <c r="I1834" s="163"/>
      <c r="J1834" s="165"/>
      <c r="K1834" s="119"/>
      <c r="L1834" s="119"/>
      <c r="M1834" s="119"/>
      <c r="N1834" s="117"/>
      <c r="O1834" s="119"/>
      <c r="P1834" s="101" t="e">
        <f>VLOOKUP(N1834,'MATERIAL LIST'!$A$2:$B$64,2,FALSE)</f>
        <v>#N/A</v>
      </c>
      <c r="Q1834" s="119"/>
      <c r="R1834" s="119"/>
      <c r="S1834" s="166"/>
      <c r="T1834" s="119"/>
      <c r="U1834" s="167"/>
      <c r="V1834" s="119"/>
      <c r="W1834" s="78" t="e">
        <f>VLOOKUP(A2015, 'adm1'!A$2:B$15, 2, FALSE)</f>
        <v>#N/A</v>
      </c>
      <c r="X1834" s="16" t="e">
        <f>VLOOKUP(C2015, 'adm2'!A$2:B$62, 2, FALSE)</f>
        <v>#N/A</v>
      </c>
      <c r="Y1834" s="16" t="e">
        <f>VLOOKUP(E2015, 'adm3'!A$2:B$273, 2, FALSE)</f>
        <v>#N/A</v>
      </c>
      <c r="Z1834" s="16" t="e">
        <f>VLOOKUP(G2015, stle!A$2:B$5250, 2, FALSE)</f>
        <v>#N/A</v>
      </c>
    </row>
    <row r="1835" spans="1:26" s="34" customFormat="1">
      <c r="A1835" s="119"/>
      <c r="B1835" s="163" t="e">
        <f t="shared" si="48"/>
        <v>#N/A</v>
      </c>
      <c r="C1835" s="119"/>
      <c r="D1835" s="163" t="e">
        <f t="shared" si="49"/>
        <v>#N/A</v>
      </c>
      <c r="E1835" s="119"/>
      <c r="F1835" s="164" t="e">
        <f t="shared" si="50"/>
        <v>#N/A</v>
      </c>
      <c r="G1835" s="119"/>
      <c r="H1835" s="163" t="e">
        <f t="shared" si="51"/>
        <v>#N/A</v>
      </c>
      <c r="I1835" s="163"/>
      <c r="J1835" s="165"/>
      <c r="K1835" s="119"/>
      <c r="L1835" s="119"/>
      <c r="M1835" s="119"/>
      <c r="N1835" s="117"/>
      <c r="O1835" s="119"/>
      <c r="P1835" s="101" t="e">
        <f>VLOOKUP(N1835,'MATERIAL LIST'!$A$2:$B$64,2,FALSE)</f>
        <v>#N/A</v>
      </c>
      <c r="Q1835" s="119"/>
      <c r="R1835" s="119"/>
      <c r="S1835" s="166"/>
      <c r="T1835" s="119"/>
      <c r="U1835" s="167"/>
      <c r="V1835" s="119"/>
      <c r="W1835" s="78" t="e">
        <f>VLOOKUP(A2016, 'adm1'!A$2:B$15, 2, FALSE)</f>
        <v>#N/A</v>
      </c>
      <c r="X1835" s="16" t="e">
        <f>VLOOKUP(C2016, 'adm2'!A$2:B$62, 2, FALSE)</f>
        <v>#N/A</v>
      </c>
      <c r="Y1835" s="16" t="e">
        <f>VLOOKUP(E2016, 'adm3'!A$2:B$273, 2, FALSE)</f>
        <v>#N/A</v>
      </c>
      <c r="Z1835" s="16" t="e">
        <f>VLOOKUP(G2016, stle!A$2:B$5250, 2, FALSE)</f>
        <v>#N/A</v>
      </c>
    </row>
    <row r="1836" spans="1:26" s="34" customFormat="1">
      <c r="A1836" s="119"/>
      <c r="B1836" s="163" t="e">
        <f t="shared" si="48"/>
        <v>#N/A</v>
      </c>
      <c r="C1836" s="119"/>
      <c r="D1836" s="163" t="e">
        <f t="shared" si="49"/>
        <v>#N/A</v>
      </c>
      <c r="E1836" s="119"/>
      <c r="F1836" s="164" t="e">
        <f t="shared" si="50"/>
        <v>#N/A</v>
      </c>
      <c r="G1836" s="119"/>
      <c r="H1836" s="163" t="e">
        <f t="shared" si="51"/>
        <v>#N/A</v>
      </c>
      <c r="I1836" s="163"/>
      <c r="J1836" s="165"/>
      <c r="K1836" s="119"/>
      <c r="L1836" s="119"/>
      <c r="M1836" s="119"/>
      <c r="N1836" s="117"/>
      <c r="O1836" s="119"/>
      <c r="P1836" s="101" t="e">
        <f>VLOOKUP(N1836,'MATERIAL LIST'!$A$2:$B$64,2,FALSE)</f>
        <v>#N/A</v>
      </c>
      <c r="Q1836" s="119"/>
      <c r="R1836" s="119"/>
      <c r="S1836" s="166"/>
      <c r="T1836" s="119"/>
      <c r="U1836" s="167"/>
      <c r="V1836" s="119"/>
      <c r="W1836" s="78" t="e">
        <f>VLOOKUP(A2017, 'adm1'!A$2:B$15, 2, FALSE)</f>
        <v>#N/A</v>
      </c>
      <c r="X1836" s="16" t="e">
        <f>VLOOKUP(C2017, 'adm2'!A$2:B$62, 2, FALSE)</f>
        <v>#N/A</v>
      </c>
      <c r="Y1836" s="16" t="e">
        <f>VLOOKUP(E2017, 'adm3'!A$2:B$273, 2, FALSE)</f>
        <v>#N/A</v>
      </c>
      <c r="Z1836" s="16" t="e">
        <f>VLOOKUP(G2017, stle!A$2:B$5250, 2, FALSE)</f>
        <v>#N/A</v>
      </c>
    </row>
    <row r="1837" spans="1:26" s="34" customFormat="1">
      <c r="A1837" s="119"/>
      <c r="B1837" s="163" t="e">
        <f t="shared" si="48"/>
        <v>#N/A</v>
      </c>
      <c r="C1837" s="119"/>
      <c r="D1837" s="163" t="e">
        <f t="shared" si="49"/>
        <v>#N/A</v>
      </c>
      <c r="E1837" s="119"/>
      <c r="F1837" s="164" t="e">
        <f t="shared" si="50"/>
        <v>#N/A</v>
      </c>
      <c r="G1837" s="119"/>
      <c r="H1837" s="163" t="e">
        <f t="shared" si="51"/>
        <v>#N/A</v>
      </c>
      <c r="I1837" s="163"/>
      <c r="J1837" s="165"/>
      <c r="K1837" s="119"/>
      <c r="L1837" s="119"/>
      <c r="M1837" s="119"/>
      <c r="N1837" s="117"/>
      <c r="O1837" s="119"/>
      <c r="P1837" s="101" t="e">
        <f>VLOOKUP(N1837,'MATERIAL LIST'!$A$2:$B$64,2,FALSE)</f>
        <v>#N/A</v>
      </c>
      <c r="Q1837" s="119"/>
      <c r="R1837" s="119"/>
      <c r="S1837" s="166"/>
      <c r="T1837" s="119"/>
      <c r="U1837" s="167"/>
      <c r="V1837" s="119"/>
      <c r="W1837" s="78" t="e">
        <f>VLOOKUP(A2018, 'adm1'!A$2:B$15, 2, FALSE)</f>
        <v>#N/A</v>
      </c>
      <c r="X1837" s="16" t="e">
        <f>VLOOKUP(C2018, 'adm2'!A$2:B$62, 2, FALSE)</f>
        <v>#N/A</v>
      </c>
      <c r="Y1837" s="16" t="e">
        <f>VLOOKUP(E2018, 'adm3'!A$2:B$273, 2, FALSE)</f>
        <v>#N/A</v>
      </c>
      <c r="Z1837" s="16" t="e">
        <f>VLOOKUP(G2018, stle!A$2:B$5250, 2, FALSE)</f>
        <v>#N/A</v>
      </c>
    </row>
    <row r="1838" spans="1:26" s="34" customFormat="1">
      <c r="A1838" s="119"/>
      <c r="B1838" s="163" t="e">
        <f t="shared" si="48"/>
        <v>#N/A</v>
      </c>
      <c r="C1838" s="119"/>
      <c r="D1838" s="163" t="e">
        <f t="shared" si="49"/>
        <v>#N/A</v>
      </c>
      <c r="E1838" s="119"/>
      <c r="F1838" s="164" t="e">
        <f t="shared" si="50"/>
        <v>#N/A</v>
      </c>
      <c r="G1838" s="119"/>
      <c r="H1838" s="163" t="e">
        <f t="shared" si="51"/>
        <v>#N/A</v>
      </c>
      <c r="I1838" s="163"/>
      <c r="J1838" s="165"/>
      <c r="K1838" s="119"/>
      <c r="L1838" s="119"/>
      <c r="M1838" s="119"/>
      <c r="N1838" s="117"/>
      <c r="O1838" s="119"/>
      <c r="P1838" s="101" t="e">
        <f>VLOOKUP(N1838,'MATERIAL LIST'!$A$2:$B$64,2,FALSE)</f>
        <v>#N/A</v>
      </c>
      <c r="Q1838" s="119"/>
      <c r="R1838" s="119"/>
      <c r="S1838" s="166"/>
      <c r="T1838" s="119"/>
      <c r="U1838" s="167"/>
      <c r="V1838" s="119"/>
      <c r="W1838" s="78" t="e">
        <f>VLOOKUP(A2019, 'adm1'!A$2:B$15, 2, FALSE)</f>
        <v>#N/A</v>
      </c>
      <c r="X1838" s="16" t="e">
        <f>VLOOKUP(C2019, 'adm2'!A$2:B$62, 2, FALSE)</f>
        <v>#N/A</v>
      </c>
      <c r="Y1838" s="16" t="e">
        <f>VLOOKUP(E2019, 'adm3'!A$2:B$273, 2, FALSE)</f>
        <v>#N/A</v>
      </c>
      <c r="Z1838" s="16" t="e">
        <f>VLOOKUP(G2019, stle!A$2:B$5250, 2, FALSE)</f>
        <v>#N/A</v>
      </c>
    </row>
    <row r="1839" spans="1:26" s="34" customFormat="1">
      <c r="A1839" s="119"/>
      <c r="B1839" s="163" t="e">
        <f t="shared" si="48"/>
        <v>#N/A</v>
      </c>
      <c r="C1839" s="119"/>
      <c r="D1839" s="163" t="e">
        <f t="shared" si="49"/>
        <v>#N/A</v>
      </c>
      <c r="E1839" s="119"/>
      <c r="F1839" s="164" t="e">
        <f t="shared" si="50"/>
        <v>#N/A</v>
      </c>
      <c r="G1839" s="119"/>
      <c r="H1839" s="163" t="e">
        <f t="shared" si="51"/>
        <v>#N/A</v>
      </c>
      <c r="I1839" s="163"/>
      <c r="J1839" s="165"/>
      <c r="K1839" s="119"/>
      <c r="L1839" s="119"/>
      <c r="M1839" s="119"/>
      <c r="N1839" s="117"/>
      <c r="O1839" s="119"/>
      <c r="P1839" s="101" t="e">
        <f>VLOOKUP(N1839,'MATERIAL LIST'!$A$2:$B$64,2,FALSE)</f>
        <v>#N/A</v>
      </c>
      <c r="Q1839" s="119"/>
      <c r="R1839" s="119"/>
      <c r="S1839" s="166"/>
      <c r="T1839" s="119"/>
      <c r="U1839" s="167"/>
      <c r="V1839" s="119"/>
      <c r="W1839" s="78" t="e">
        <f>VLOOKUP(A2020, 'adm1'!A$2:B$15, 2, FALSE)</f>
        <v>#N/A</v>
      </c>
      <c r="X1839" s="16" t="e">
        <f>VLOOKUP(C2020, 'adm2'!A$2:B$62, 2, FALSE)</f>
        <v>#N/A</v>
      </c>
      <c r="Y1839" s="16" t="e">
        <f>VLOOKUP(E2020, 'adm3'!A$2:B$273, 2, FALSE)</f>
        <v>#N/A</v>
      </c>
      <c r="Z1839" s="16" t="e">
        <f>VLOOKUP(G2020, stle!A$2:B$5250, 2, FALSE)</f>
        <v>#N/A</v>
      </c>
    </row>
    <row r="1840" spans="1:26" s="34" customFormat="1">
      <c r="A1840" s="119"/>
      <c r="B1840" s="163" t="e">
        <f t="shared" si="48"/>
        <v>#N/A</v>
      </c>
      <c r="C1840" s="119"/>
      <c r="D1840" s="163" t="e">
        <f t="shared" si="49"/>
        <v>#N/A</v>
      </c>
      <c r="E1840" s="119"/>
      <c r="F1840" s="164" t="e">
        <f t="shared" si="50"/>
        <v>#N/A</v>
      </c>
      <c r="G1840" s="119"/>
      <c r="H1840" s="163" t="e">
        <f t="shared" si="51"/>
        <v>#N/A</v>
      </c>
      <c r="I1840" s="163"/>
      <c r="J1840" s="165"/>
      <c r="K1840" s="119"/>
      <c r="L1840" s="119"/>
      <c r="M1840" s="119"/>
      <c r="N1840" s="117"/>
      <c r="O1840" s="119"/>
      <c r="P1840" s="101" t="e">
        <f>VLOOKUP(N1840,'MATERIAL LIST'!$A$2:$B$64,2,FALSE)</f>
        <v>#N/A</v>
      </c>
      <c r="Q1840" s="119"/>
      <c r="R1840" s="119"/>
      <c r="S1840" s="166"/>
      <c r="T1840" s="119"/>
      <c r="U1840" s="167"/>
      <c r="V1840" s="119"/>
      <c r="W1840" s="78" t="e">
        <f>VLOOKUP(A2021, 'adm1'!A$2:B$15, 2, FALSE)</f>
        <v>#N/A</v>
      </c>
      <c r="X1840" s="16" t="e">
        <f>VLOOKUP(C2021, 'adm2'!A$2:B$62, 2, FALSE)</f>
        <v>#N/A</v>
      </c>
      <c r="Y1840" s="16" t="e">
        <f>VLOOKUP(E2021, 'adm3'!A$2:B$273, 2, FALSE)</f>
        <v>#N/A</v>
      </c>
      <c r="Z1840" s="16" t="e">
        <f>VLOOKUP(G2021, stle!A$2:B$5250, 2, FALSE)</f>
        <v>#N/A</v>
      </c>
    </row>
    <row r="1841" spans="1:26" s="34" customFormat="1">
      <c r="A1841" s="119"/>
      <c r="B1841" s="163" t="e">
        <f t="shared" si="48"/>
        <v>#N/A</v>
      </c>
      <c r="C1841" s="119"/>
      <c r="D1841" s="163" t="e">
        <f t="shared" si="49"/>
        <v>#N/A</v>
      </c>
      <c r="E1841" s="119"/>
      <c r="F1841" s="164" t="e">
        <f t="shared" si="50"/>
        <v>#N/A</v>
      </c>
      <c r="G1841" s="119"/>
      <c r="H1841" s="163" t="e">
        <f t="shared" si="51"/>
        <v>#N/A</v>
      </c>
      <c r="I1841" s="163"/>
      <c r="J1841" s="165"/>
      <c r="K1841" s="119"/>
      <c r="L1841" s="119"/>
      <c r="M1841" s="119"/>
      <c r="N1841" s="117"/>
      <c r="O1841" s="119"/>
      <c r="P1841" s="101" t="e">
        <f>VLOOKUP(N1841,'MATERIAL LIST'!$A$2:$B$64,2,FALSE)</f>
        <v>#N/A</v>
      </c>
      <c r="Q1841" s="119"/>
      <c r="R1841" s="119"/>
      <c r="S1841" s="166"/>
      <c r="T1841" s="119"/>
      <c r="U1841" s="167"/>
      <c r="V1841" s="119"/>
      <c r="W1841" s="78" t="e">
        <f>VLOOKUP(A2022, 'adm1'!A$2:B$15, 2, FALSE)</f>
        <v>#N/A</v>
      </c>
      <c r="X1841" s="16" t="e">
        <f>VLOOKUP(C2022, 'adm2'!A$2:B$62, 2, FALSE)</f>
        <v>#N/A</v>
      </c>
      <c r="Y1841" s="16" t="e">
        <f>VLOOKUP(E2022, 'adm3'!A$2:B$273, 2, FALSE)</f>
        <v>#N/A</v>
      </c>
      <c r="Z1841" s="16" t="e">
        <f>VLOOKUP(G2022, stle!A$2:B$5250, 2, FALSE)</f>
        <v>#N/A</v>
      </c>
    </row>
    <row r="1842" spans="1:26" s="34" customFormat="1">
      <c r="A1842" s="119"/>
      <c r="B1842" s="163" t="e">
        <f t="shared" si="48"/>
        <v>#N/A</v>
      </c>
      <c r="C1842" s="119"/>
      <c r="D1842" s="163" t="e">
        <f t="shared" si="49"/>
        <v>#N/A</v>
      </c>
      <c r="E1842" s="119"/>
      <c r="F1842" s="164" t="e">
        <f t="shared" si="50"/>
        <v>#N/A</v>
      </c>
      <c r="G1842" s="119"/>
      <c r="H1842" s="163" t="e">
        <f t="shared" si="51"/>
        <v>#N/A</v>
      </c>
      <c r="I1842" s="163"/>
      <c r="J1842" s="165"/>
      <c r="K1842" s="119"/>
      <c r="L1842" s="119"/>
      <c r="M1842" s="119"/>
      <c r="N1842" s="117"/>
      <c r="O1842" s="119"/>
      <c r="P1842" s="101" t="e">
        <f>VLOOKUP(N1842,'MATERIAL LIST'!$A$2:$B$64,2,FALSE)</f>
        <v>#N/A</v>
      </c>
      <c r="Q1842" s="119"/>
      <c r="R1842" s="119"/>
      <c r="S1842" s="166"/>
      <c r="T1842" s="119"/>
      <c r="U1842" s="167"/>
      <c r="V1842" s="119"/>
      <c r="W1842" s="78" t="e">
        <f>VLOOKUP(A2023, 'adm1'!A$2:B$15, 2, FALSE)</f>
        <v>#N/A</v>
      </c>
      <c r="X1842" s="16" t="e">
        <f>VLOOKUP(C2023, 'adm2'!A$2:B$62, 2, FALSE)</f>
        <v>#N/A</v>
      </c>
      <c r="Y1842" s="16" t="e">
        <f>VLOOKUP(E2023, 'adm3'!A$2:B$273, 2, FALSE)</f>
        <v>#N/A</v>
      </c>
      <c r="Z1842" s="16" t="e">
        <f>VLOOKUP(G2023, stle!A$2:B$5250, 2, FALSE)</f>
        <v>#N/A</v>
      </c>
    </row>
    <row r="1843" spans="1:26" s="34" customFormat="1">
      <c r="A1843" s="119"/>
      <c r="B1843" s="163" t="e">
        <f t="shared" si="48"/>
        <v>#N/A</v>
      </c>
      <c r="C1843" s="119"/>
      <c r="D1843" s="163" t="e">
        <f t="shared" si="49"/>
        <v>#N/A</v>
      </c>
      <c r="E1843" s="119"/>
      <c r="F1843" s="164" t="e">
        <f t="shared" si="50"/>
        <v>#N/A</v>
      </c>
      <c r="G1843" s="119"/>
      <c r="H1843" s="163" t="e">
        <f t="shared" si="51"/>
        <v>#N/A</v>
      </c>
      <c r="I1843" s="163"/>
      <c r="J1843" s="165"/>
      <c r="K1843" s="119"/>
      <c r="L1843" s="119"/>
      <c r="M1843" s="119"/>
      <c r="N1843" s="117"/>
      <c r="O1843" s="119"/>
      <c r="P1843" s="101" t="e">
        <f>VLOOKUP(N1843,'MATERIAL LIST'!$A$2:$B$64,2,FALSE)</f>
        <v>#N/A</v>
      </c>
      <c r="Q1843" s="119"/>
      <c r="R1843" s="119"/>
      <c r="S1843" s="166"/>
      <c r="T1843" s="119"/>
      <c r="U1843" s="167"/>
      <c r="V1843" s="119"/>
      <c r="W1843" s="78" t="e">
        <f>VLOOKUP(A2024, 'adm1'!A$2:B$15, 2, FALSE)</f>
        <v>#N/A</v>
      </c>
      <c r="X1843" s="16" t="e">
        <f>VLOOKUP(C2024, 'adm2'!A$2:B$62, 2, FALSE)</f>
        <v>#N/A</v>
      </c>
      <c r="Y1843" s="16" t="e">
        <f>VLOOKUP(E2024, 'adm3'!A$2:B$273, 2, FALSE)</f>
        <v>#N/A</v>
      </c>
      <c r="Z1843" s="16" t="e">
        <f>VLOOKUP(G2024, stle!A$2:B$5250, 2, FALSE)</f>
        <v>#N/A</v>
      </c>
    </row>
    <row r="1844" spans="1:26" s="34" customFormat="1">
      <c r="A1844" s="119"/>
      <c r="B1844" s="163" t="e">
        <f t="shared" si="48"/>
        <v>#N/A</v>
      </c>
      <c r="C1844" s="119"/>
      <c r="D1844" s="163" t="e">
        <f t="shared" si="49"/>
        <v>#N/A</v>
      </c>
      <c r="E1844" s="119"/>
      <c r="F1844" s="164" t="e">
        <f t="shared" si="50"/>
        <v>#N/A</v>
      </c>
      <c r="G1844" s="119"/>
      <c r="H1844" s="163" t="e">
        <f t="shared" si="51"/>
        <v>#N/A</v>
      </c>
      <c r="I1844" s="163"/>
      <c r="J1844" s="165"/>
      <c r="K1844" s="119"/>
      <c r="L1844" s="119"/>
      <c r="M1844" s="119"/>
      <c r="N1844" s="117"/>
      <c r="O1844" s="119"/>
      <c r="P1844" s="101" t="e">
        <f>VLOOKUP(N1844,'MATERIAL LIST'!$A$2:$B$64,2,FALSE)</f>
        <v>#N/A</v>
      </c>
      <c r="Q1844" s="119"/>
      <c r="R1844" s="119"/>
      <c r="S1844" s="166"/>
      <c r="T1844" s="119"/>
      <c r="U1844" s="167"/>
      <c r="V1844" s="119"/>
      <c r="W1844" s="78" t="e">
        <f>VLOOKUP(A2025, 'adm1'!A$2:B$15, 2, FALSE)</f>
        <v>#N/A</v>
      </c>
      <c r="X1844" s="16" t="e">
        <f>VLOOKUP(C2025, 'adm2'!A$2:B$62, 2, FALSE)</f>
        <v>#N/A</v>
      </c>
      <c r="Y1844" s="16" t="e">
        <f>VLOOKUP(E2025, 'adm3'!A$2:B$273, 2, FALSE)</f>
        <v>#N/A</v>
      </c>
      <c r="Z1844" s="16" t="e">
        <f>VLOOKUP(G2025, stle!A$2:B$5250, 2, FALSE)</f>
        <v>#N/A</v>
      </c>
    </row>
    <row r="1845" spans="1:26" s="34" customFormat="1">
      <c r="A1845" s="119"/>
      <c r="B1845" s="163" t="e">
        <f t="shared" si="48"/>
        <v>#N/A</v>
      </c>
      <c r="C1845" s="119"/>
      <c r="D1845" s="163" t="e">
        <f t="shared" si="49"/>
        <v>#N/A</v>
      </c>
      <c r="E1845" s="119"/>
      <c r="F1845" s="164" t="e">
        <f t="shared" si="50"/>
        <v>#N/A</v>
      </c>
      <c r="G1845" s="119"/>
      <c r="H1845" s="163" t="e">
        <f t="shared" si="51"/>
        <v>#N/A</v>
      </c>
      <c r="I1845" s="163"/>
      <c r="J1845" s="165"/>
      <c r="K1845" s="119"/>
      <c r="L1845" s="119"/>
      <c r="M1845" s="119"/>
      <c r="N1845" s="117"/>
      <c r="O1845" s="119"/>
      <c r="P1845" s="101" t="e">
        <f>VLOOKUP(N1845,'MATERIAL LIST'!$A$2:$B$64,2,FALSE)</f>
        <v>#N/A</v>
      </c>
      <c r="Q1845" s="119"/>
      <c r="R1845" s="119"/>
      <c r="S1845" s="166"/>
      <c r="T1845" s="119"/>
      <c r="U1845" s="167"/>
      <c r="V1845" s="119"/>
      <c r="W1845" s="78" t="e">
        <f>VLOOKUP(A2026, 'adm1'!A$2:B$15, 2, FALSE)</f>
        <v>#N/A</v>
      </c>
      <c r="X1845" s="16" t="e">
        <f>VLOOKUP(C2026, 'adm2'!A$2:B$62, 2, FALSE)</f>
        <v>#N/A</v>
      </c>
      <c r="Y1845" s="16" t="e">
        <f>VLOOKUP(E2026, 'adm3'!A$2:B$273, 2, FALSE)</f>
        <v>#N/A</v>
      </c>
      <c r="Z1845" s="16" t="e">
        <f>VLOOKUP(G2026, stle!A$2:B$5250, 2, FALSE)</f>
        <v>#N/A</v>
      </c>
    </row>
    <row r="1846" spans="1:26" s="34" customFormat="1">
      <c r="A1846" s="119"/>
      <c r="B1846" s="163" t="e">
        <f t="shared" si="48"/>
        <v>#N/A</v>
      </c>
      <c r="C1846" s="119"/>
      <c r="D1846" s="163" t="e">
        <f t="shared" si="49"/>
        <v>#N/A</v>
      </c>
      <c r="E1846" s="119"/>
      <c r="F1846" s="164" t="e">
        <f t="shared" si="50"/>
        <v>#N/A</v>
      </c>
      <c r="G1846" s="119"/>
      <c r="H1846" s="163" t="e">
        <f t="shared" si="51"/>
        <v>#N/A</v>
      </c>
      <c r="I1846" s="163"/>
      <c r="J1846" s="165"/>
      <c r="K1846" s="119"/>
      <c r="L1846" s="119"/>
      <c r="M1846" s="119"/>
      <c r="N1846" s="117"/>
      <c r="O1846" s="119"/>
      <c r="P1846" s="101" t="e">
        <f>VLOOKUP(N1846,'MATERIAL LIST'!$A$2:$B$64,2,FALSE)</f>
        <v>#N/A</v>
      </c>
      <c r="Q1846" s="119"/>
      <c r="R1846" s="119"/>
      <c r="S1846" s="166"/>
      <c r="T1846" s="119"/>
      <c r="U1846" s="167"/>
      <c r="V1846" s="119"/>
      <c r="W1846" s="78" t="e">
        <f>VLOOKUP(A2027, 'adm1'!A$2:B$15, 2, FALSE)</f>
        <v>#N/A</v>
      </c>
      <c r="X1846" s="16" t="e">
        <f>VLOOKUP(C2027, 'adm2'!A$2:B$62, 2, FALSE)</f>
        <v>#N/A</v>
      </c>
      <c r="Y1846" s="16" t="e">
        <f>VLOOKUP(E2027, 'adm3'!A$2:B$273, 2, FALSE)</f>
        <v>#N/A</v>
      </c>
      <c r="Z1846" s="16" t="e">
        <f>VLOOKUP(G2027, stle!A$2:B$5250, 2, FALSE)</f>
        <v>#N/A</v>
      </c>
    </row>
    <row r="1847" spans="1:26" s="34" customFormat="1">
      <c r="A1847" s="119"/>
      <c r="B1847" s="163" t="e">
        <f t="shared" si="48"/>
        <v>#N/A</v>
      </c>
      <c r="C1847" s="119"/>
      <c r="D1847" s="163" t="e">
        <f t="shared" si="49"/>
        <v>#N/A</v>
      </c>
      <c r="E1847" s="119"/>
      <c r="F1847" s="164" t="e">
        <f t="shared" si="50"/>
        <v>#N/A</v>
      </c>
      <c r="G1847" s="119"/>
      <c r="H1847" s="163" t="e">
        <f t="shared" si="51"/>
        <v>#N/A</v>
      </c>
      <c r="I1847" s="163"/>
      <c r="J1847" s="165"/>
      <c r="K1847" s="119"/>
      <c r="L1847" s="119"/>
      <c r="M1847" s="119"/>
      <c r="N1847" s="117"/>
      <c r="O1847" s="119"/>
      <c r="P1847" s="101" t="e">
        <f>VLOOKUP(N1847,'MATERIAL LIST'!$A$2:$B$64,2,FALSE)</f>
        <v>#N/A</v>
      </c>
      <c r="Q1847" s="119"/>
      <c r="R1847" s="119"/>
      <c r="S1847" s="166"/>
      <c r="T1847" s="119"/>
      <c r="U1847" s="167"/>
      <c r="V1847" s="119"/>
      <c r="W1847" s="78" t="e">
        <f>VLOOKUP(A2028, 'adm1'!A$2:B$15, 2, FALSE)</f>
        <v>#N/A</v>
      </c>
      <c r="X1847" s="16" t="e">
        <f>VLOOKUP(C2028, 'adm2'!A$2:B$62, 2, FALSE)</f>
        <v>#N/A</v>
      </c>
      <c r="Y1847" s="16" t="e">
        <f>VLOOKUP(E2028, 'adm3'!A$2:B$273, 2, FALSE)</f>
        <v>#N/A</v>
      </c>
      <c r="Z1847" s="16" t="e">
        <f>VLOOKUP(G2028, stle!A$2:B$5250, 2, FALSE)</f>
        <v>#N/A</v>
      </c>
    </row>
    <row r="1848" spans="1:26" s="34" customFormat="1">
      <c r="A1848" s="119"/>
      <c r="B1848" s="163" t="e">
        <f t="shared" si="48"/>
        <v>#N/A</v>
      </c>
      <c r="C1848" s="119"/>
      <c r="D1848" s="163" t="e">
        <f t="shared" si="49"/>
        <v>#N/A</v>
      </c>
      <c r="E1848" s="119"/>
      <c r="F1848" s="164" t="e">
        <f t="shared" si="50"/>
        <v>#N/A</v>
      </c>
      <c r="G1848" s="119"/>
      <c r="H1848" s="163" t="e">
        <f t="shared" si="51"/>
        <v>#N/A</v>
      </c>
      <c r="I1848" s="163"/>
      <c r="J1848" s="165"/>
      <c r="K1848" s="119"/>
      <c r="L1848" s="119"/>
      <c r="M1848" s="119"/>
      <c r="N1848" s="117"/>
      <c r="O1848" s="119"/>
      <c r="P1848" s="101" t="e">
        <f>VLOOKUP(N1848,'MATERIAL LIST'!$A$2:$B$64,2,FALSE)</f>
        <v>#N/A</v>
      </c>
      <c r="Q1848" s="119"/>
      <c r="R1848" s="119"/>
      <c r="S1848" s="166"/>
      <c r="T1848" s="119"/>
      <c r="U1848" s="167"/>
      <c r="V1848" s="119"/>
      <c r="W1848" s="78" t="e">
        <f>VLOOKUP(A2029, 'adm1'!A$2:B$15, 2, FALSE)</f>
        <v>#N/A</v>
      </c>
      <c r="X1848" s="16" t="e">
        <f>VLOOKUP(C2029, 'adm2'!A$2:B$62, 2, FALSE)</f>
        <v>#N/A</v>
      </c>
      <c r="Y1848" s="16" t="e">
        <f>VLOOKUP(E2029, 'adm3'!A$2:B$273, 2, FALSE)</f>
        <v>#N/A</v>
      </c>
      <c r="Z1848" s="16" t="e">
        <f>VLOOKUP(G2029, stle!A$2:B$5250, 2, FALSE)</f>
        <v>#N/A</v>
      </c>
    </row>
    <row r="1849" spans="1:26" s="34" customFormat="1">
      <c r="A1849" s="119"/>
      <c r="B1849" s="163" t="e">
        <f t="shared" si="48"/>
        <v>#N/A</v>
      </c>
      <c r="C1849" s="119"/>
      <c r="D1849" s="163" t="e">
        <f t="shared" si="49"/>
        <v>#N/A</v>
      </c>
      <c r="E1849" s="119"/>
      <c r="F1849" s="164" t="e">
        <f t="shared" si="50"/>
        <v>#N/A</v>
      </c>
      <c r="G1849" s="119"/>
      <c r="H1849" s="163" t="e">
        <f t="shared" si="51"/>
        <v>#N/A</v>
      </c>
      <c r="I1849" s="163"/>
      <c r="J1849" s="165"/>
      <c r="K1849" s="119"/>
      <c r="L1849" s="119"/>
      <c r="M1849" s="119"/>
      <c r="N1849" s="117"/>
      <c r="O1849" s="119"/>
      <c r="P1849" s="101" t="e">
        <f>VLOOKUP(N1849,'MATERIAL LIST'!$A$2:$B$64,2,FALSE)</f>
        <v>#N/A</v>
      </c>
      <c r="Q1849" s="119"/>
      <c r="R1849" s="119"/>
      <c r="S1849" s="166"/>
      <c r="T1849" s="119"/>
      <c r="U1849" s="167"/>
      <c r="V1849" s="119"/>
      <c r="W1849" s="78" t="e">
        <f>VLOOKUP(A2030, 'adm1'!A$2:B$15, 2, FALSE)</f>
        <v>#N/A</v>
      </c>
      <c r="X1849" s="16" t="e">
        <f>VLOOKUP(C2030, 'adm2'!A$2:B$62, 2, FALSE)</f>
        <v>#N/A</v>
      </c>
      <c r="Y1849" s="16" t="e">
        <f>VLOOKUP(E2030, 'adm3'!A$2:B$273, 2, FALSE)</f>
        <v>#N/A</v>
      </c>
      <c r="Z1849" s="16" t="e">
        <f>VLOOKUP(G2030, stle!A$2:B$5250, 2, FALSE)</f>
        <v>#N/A</v>
      </c>
    </row>
    <row r="1850" spans="1:26" s="34" customFormat="1">
      <c r="A1850" s="119"/>
      <c r="B1850" s="163" t="e">
        <f t="shared" si="48"/>
        <v>#N/A</v>
      </c>
      <c r="C1850" s="119"/>
      <c r="D1850" s="163" t="e">
        <f t="shared" si="49"/>
        <v>#N/A</v>
      </c>
      <c r="E1850" s="119"/>
      <c r="F1850" s="164" t="e">
        <f t="shared" si="50"/>
        <v>#N/A</v>
      </c>
      <c r="G1850" s="119"/>
      <c r="H1850" s="163" t="e">
        <f t="shared" si="51"/>
        <v>#N/A</v>
      </c>
      <c r="I1850" s="163"/>
      <c r="J1850" s="165"/>
      <c r="K1850" s="119"/>
      <c r="L1850" s="119"/>
      <c r="M1850" s="119"/>
      <c r="N1850" s="117"/>
      <c r="O1850" s="119"/>
      <c r="P1850" s="101" t="e">
        <f>VLOOKUP(N1850,'MATERIAL LIST'!$A$2:$B$64,2,FALSE)</f>
        <v>#N/A</v>
      </c>
      <c r="Q1850" s="119"/>
      <c r="R1850" s="119"/>
      <c r="S1850" s="166"/>
      <c r="T1850" s="119"/>
      <c r="U1850" s="167"/>
      <c r="V1850" s="119"/>
      <c r="W1850" s="78" t="e">
        <f>VLOOKUP(A2031, 'adm1'!A$2:B$15, 2, FALSE)</f>
        <v>#N/A</v>
      </c>
      <c r="X1850" s="16" t="e">
        <f>VLOOKUP(C2031, 'adm2'!A$2:B$62, 2, FALSE)</f>
        <v>#N/A</v>
      </c>
      <c r="Y1850" s="16" t="e">
        <f>VLOOKUP(E2031, 'adm3'!A$2:B$273, 2, FALSE)</f>
        <v>#N/A</v>
      </c>
      <c r="Z1850" s="16" t="e">
        <f>VLOOKUP(G2031, stle!A$2:B$5250, 2, FALSE)</f>
        <v>#N/A</v>
      </c>
    </row>
    <row r="1851" spans="1:26" s="34" customFormat="1">
      <c r="A1851" s="119"/>
      <c r="B1851" s="163" t="e">
        <f t="shared" si="48"/>
        <v>#N/A</v>
      </c>
      <c r="C1851" s="119"/>
      <c r="D1851" s="163" t="e">
        <f t="shared" si="49"/>
        <v>#N/A</v>
      </c>
      <c r="E1851" s="119"/>
      <c r="F1851" s="164" t="e">
        <f t="shared" si="50"/>
        <v>#N/A</v>
      </c>
      <c r="G1851" s="119"/>
      <c r="H1851" s="163" t="e">
        <f t="shared" si="51"/>
        <v>#N/A</v>
      </c>
      <c r="I1851" s="163"/>
      <c r="J1851" s="165"/>
      <c r="K1851" s="119"/>
      <c r="L1851" s="119"/>
      <c r="M1851" s="119"/>
      <c r="N1851" s="117"/>
      <c r="O1851" s="119"/>
      <c r="P1851" s="101" t="e">
        <f>VLOOKUP(N1851,'MATERIAL LIST'!$A$2:$B$64,2,FALSE)</f>
        <v>#N/A</v>
      </c>
      <c r="Q1851" s="119"/>
      <c r="R1851" s="119"/>
      <c r="S1851" s="166"/>
      <c r="T1851" s="119"/>
      <c r="U1851" s="167"/>
      <c r="V1851" s="119"/>
      <c r="W1851" s="78" t="e">
        <f>VLOOKUP(A2032, 'adm1'!A$2:B$15, 2, FALSE)</f>
        <v>#N/A</v>
      </c>
      <c r="X1851" s="16" t="e">
        <f>VLOOKUP(C2032, 'adm2'!A$2:B$62, 2, FALSE)</f>
        <v>#N/A</v>
      </c>
      <c r="Y1851" s="16" t="e">
        <f>VLOOKUP(E2032, 'adm3'!A$2:B$273, 2, FALSE)</f>
        <v>#N/A</v>
      </c>
      <c r="Z1851" s="16" t="e">
        <f>VLOOKUP(G2032, stle!A$2:B$5250, 2, FALSE)</f>
        <v>#N/A</v>
      </c>
    </row>
    <row r="1852" spans="1:26" s="34" customFormat="1">
      <c r="A1852" s="119"/>
      <c r="B1852" s="163" t="e">
        <f t="shared" si="48"/>
        <v>#N/A</v>
      </c>
      <c r="C1852" s="119"/>
      <c r="D1852" s="163" t="e">
        <f t="shared" si="49"/>
        <v>#N/A</v>
      </c>
      <c r="E1852" s="119"/>
      <c r="F1852" s="164" t="e">
        <f t="shared" si="50"/>
        <v>#N/A</v>
      </c>
      <c r="G1852" s="119"/>
      <c r="H1852" s="163" t="e">
        <f t="shared" si="51"/>
        <v>#N/A</v>
      </c>
      <c r="I1852" s="163"/>
      <c r="J1852" s="165"/>
      <c r="K1852" s="119"/>
      <c r="L1852" s="119"/>
      <c r="M1852" s="119"/>
      <c r="N1852" s="117"/>
      <c r="O1852" s="119"/>
      <c r="P1852" s="101" t="e">
        <f>VLOOKUP(N1852,'MATERIAL LIST'!$A$2:$B$64,2,FALSE)</f>
        <v>#N/A</v>
      </c>
      <c r="Q1852" s="119"/>
      <c r="R1852" s="119"/>
      <c r="S1852" s="166"/>
      <c r="T1852" s="119"/>
      <c r="U1852" s="167"/>
      <c r="V1852" s="119"/>
      <c r="W1852" s="78" t="e">
        <f>VLOOKUP(A2033, 'adm1'!A$2:B$15, 2, FALSE)</f>
        <v>#N/A</v>
      </c>
      <c r="X1852" s="16" t="e">
        <f>VLOOKUP(C2033, 'adm2'!A$2:B$62, 2, FALSE)</f>
        <v>#N/A</v>
      </c>
      <c r="Y1852" s="16" t="e">
        <f>VLOOKUP(E2033, 'adm3'!A$2:B$273, 2, FALSE)</f>
        <v>#N/A</v>
      </c>
      <c r="Z1852" s="16" t="e">
        <f>VLOOKUP(G2033, stle!A$2:B$5250, 2, FALSE)</f>
        <v>#N/A</v>
      </c>
    </row>
    <row r="1853" spans="1:26" s="34" customFormat="1">
      <c r="A1853" s="119"/>
      <c r="B1853" s="163" t="e">
        <f t="shared" si="48"/>
        <v>#N/A</v>
      </c>
      <c r="C1853" s="119"/>
      <c r="D1853" s="163" t="e">
        <f t="shared" si="49"/>
        <v>#N/A</v>
      </c>
      <c r="E1853" s="119"/>
      <c r="F1853" s="164" t="e">
        <f t="shared" si="50"/>
        <v>#N/A</v>
      </c>
      <c r="G1853" s="119"/>
      <c r="H1853" s="163" t="e">
        <f t="shared" si="51"/>
        <v>#N/A</v>
      </c>
      <c r="I1853" s="163"/>
      <c r="J1853" s="165"/>
      <c r="K1853" s="119"/>
      <c r="L1853" s="119"/>
      <c r="M1853" s="119"/>
      <c r="N1853" s="117"/>
      <c r="O1853" s="119"/>
      <c r="P1853" s="101" t="e">
        <f>VLOOKUP(N1853,'MATERIAL LIST'!$A$2:$B$64,2,FALSE)</f>
        <v>#N/A</v>
      </c>
      <c r="Q1853" s="119"/>
      <c r="R1853" s="119"/>
      <c r="S1853" s="166"/>
      <c r="T1853" s="119"/>
      <c r="U1853" s="167"/>
      <c r="V1853" s="119"/>
      <c r="W1853" s="78" t="e">
        <f>VLOOKUP(A2034, 'adm1'!A$2:B$15, 2, FALSE)</f>
        <v>#N/A</v>
      </c>
      <c r="X1853" s="16" t="e">
        <f>VLOOKUP(C2034, 'adm2'!A$2:B$62, 2, FALSE)</f>
        <v>#N/A</v>
      </c>
      <c r="Y1853" s="16" t="e">
        <f>VLOOKUP(E2034, 'adm3'!A$2:B$273, 2, FALSE)</f>
        <v>#N/A</v>
      </c>
      <c r="Z1853" s="16" t="e">
        <f>VLOOKUP(G2034, stle!A$2:B$5250, 2, FALSE)</f>
        <v>#N/A</v>
      </c>
    </row>
    <row r="1854" spans="1:26" s="34" customFormat="1">
      <c r="A1854" s="119"/>
      <c r="B1854" s="163" t="e">
        <f t="shared" si="48"/>
        <v>#N/A</v>
      </c>
      <c r="C1854" s="119"/>
      <c r="D1854" s="163" t="e">
        <f t="shared" si="49"/>
        <v>#N/A</v>
      </c>
      <c r="E1854" s="119"/>
      <c r="F1854" s="164" t="e">
        <f t="shared" si="50"/>
        <v>#N/A</v>
      </c>
      <c r="G1854" s="119"/>
      <c r="H1854" s="163" t="e">
        <f t="shared" si="51"/>
        <v>#N/A</v>
      </c>
      <c r="I1854" s="163"/>
      <c r="J1854" s="165"/>
      <c r="K1854" s="119"/>
      <c r="L1854" s="119"/>
      <c r="M1854" s="119"/>
      <c r="N1854" s="117"/>
      <c r="O1854" s="119"/>
      <c r="P1854" s="101" t="e">
        <f>VLOOKUP(N1854,'MATERIAL LIST'!$A$2:$B$64,2,FALSE)</f>
        <v>#N/A</v>
      </c>
      <c r="Q1854" s="119"/>
      <c r="R1854" s="119"/>
      <c r="S1854" s="166"/>
      <c r="T1854" s="119"/>
      <c r="U1854" s="167"/>
      <c r="V1854" s="119"/>
      <c r="W1854" s="78" t="e">
        <f>VLOOKUP(A2035, 'adm1'!A$2:B$15, 2, FALSE)</f>
        <v>#N/A</v>
      </c>
      <c r="X1854" s="16" t="e">
        <f>VLOOKUP(C2035, 'adm2'!A$2:B$62, 2, FALSE)</f>
        <v>#N/A</v>
      </c>
      <c r="Y1854" s="16" t="e">
        <f>VLOOKUP(E2035, 'adm3'!A$2:B$273, 2, FALSE)</f>
        <v>#N/A</v>
      </c>
      <c r="Z1854" s="16" t="e">
        <f>VLOOKUP(G2035, stle!A$2:B$5250, 2, FALSE)</f>
        <v>#N/A</v>
      </c>
    </row>
    <row r="1855" spans="1:26" s="34" customFormat="1">
      <c r="A1855" s="119"/>
      <c r="B1855" s="163" t="e">
        <f t="shared" si="48"/>
        <v>#N/A</v>
      </c>
      <c r="C1855" s="119"/>
      <c r="D1855" s="163" t="e">
        <f t="shared" si="49"/>
        <v>#N/A</v>
      </c>
      <c r="E1855" s="119"/>
      <c r="F1855" s="164" t="e">
        <f t="shared" si="50"/>
        <v>#N/A</v>
      </c>
      <c r="G1855" s="119"/>
      <c r="H1855" s="163" t="e">
        <f t="shared" si="51"/>
        <v>#N/A</v>
      </c>
      <c r="I1855" s="163"/>
      <c r="J1855" s="165"/>
      <c r="K1855" s="119"/>
      <c r="L1855" s="119"/>
      <c r="M1855" s="119"/>
      <c r="N1855" s="117"/>
      <c r="O1855" s="119"/>
      <c r="P1855" s="101" t="e">
        <f>VLOOKUP(N1855,'MATERIAL LIST'!$A$2:$B$64,2,FALSE)</f>
        <v>#N/A</v>
      </c>
      <c r="Q1855" s="119"/>
      <c r="R1855" s="119"/>
      <c r="S1855" s="166"/>
      <c r="T1855" s="119"/>
      <c r="U1855" s="167"/>
      <c r="V1855" s="119"/>
      <c r="W1855" s="78" t="e">
        <f>VLOOKUP(A2036, 'adm1'!A$2:B$15, 2, FALSE)</f>
        <v>#N/A</v>
      </c>
      <c r="X1855" s="16" t="e">
        <f>VLOOKUP(C2036, 'adm2'!A$2:B$62, 2, FALSE)</f>
        <v>#N/A</v>
      </c>
      <c r="Y1855" s="16" t="e">
        <f>VLOOKUP(E2036, 'adm3'!A$2:B$273, 2, FALSE)</f>
        <v>#N/A</v>
      </c>
      <c r="Z1855" s="16" t="e">
        <f>VLOOKUP(G2036, stle!A$2:B$5250, 2, FALSE)</f>
        <v>#N/A</v>
      </c>
    </row>
    <row r="1856" spans="1:26" s="34" customFormat="1">
      <c r="A1856" s="119"/>
      <c r="B1856" s="163" t="e">
        <f t="shared" si="48"/>
        <v>#N/A</v>
      </c>
      <c r="C1856" s="119"/>
      <c r="D1856" s="163" t="e">
        <f t="shared" si="49"/>
        <v>#N/A</v>
      </c>
      <c r="E1856" s="119"/>
      <c r="F1856" s="164" t="e">
        <f t="shared" si="50"/>
        <v>#N/A</v>
      </c>
      <c r="G1856" s="119"/>
      <c r="H1856" s="163" t="e">
        <f t="shared" si="51"/>
        <v>#N/A</v>
      </c>
      <c r="I1856" s="163"/>
      <c r="J1856" s="165"/>
      <c r="K1856" s="119"/>
      <c r="L1856" s="119"/>
      <c r="M1856" s="119"/>
      <c r="N1856" s="117"/>
      <c r="O1856" s="119"/>
      <c r="P1856" s="101" t="e">
        <f>VLOOKUP(N1856,'MATERIAL LIST'!$A$2:$B$64,2,FALSE)</f>
        <v>#N/A</v>
      </c>
      <c r="Q1856" s="119"/>
      <c r="R1856" s="119"/>
      <c r="S1856" s="166"/>
      <c r="T1856" s="119"/>
      <c r="U1856" s="167"/>
      <c r="V1856" s="119"/>
      <c r="W1856" s="78" t="e">
        <f>VLOOKUP(A2037, 'adm1'!A$2:B$15, 2, FALSE)</f>
        <v>#N/A</v>
      </c>
      <c r="X1856" s="16" t="e">
        <f>VLOOKUP(C2037, 'adm2'!A$2:B$62, 2, FALSE)</f>
        <v>#N/A</v>
      </c>
      <c r="Y1856" s="16" t="e">
        <f>VLOOKUP(E2037, 'adm3'!A$2:B$273, 2, FALSE)</f>
        <v>#N/A</v>
      </c>
      <c r="Z1856" s="16" t="e">
        <f>VLOOKUP(G2037, stle!A$2:B$5250, 2, FALSE)</f>
        <v>#N/A</v>
      </c>
    </row>
    <row r="1857" spans="1:26" s="34" customFormat="1">
      <c r="A1857" s="119"/>
      <c r="B1857" s="163" t="e">
        <f t="shared" si="48"/>
        <v>#N/A</v>
      </c>
      <c r="C1857" s="119"/>
      <c r="D1857" s="163" t="e">
        <f t="shared" si="49"/>
        <v>#N/A</v>
      </c>
      <c r="E1857" s="119"/>
      <c r="F1857" s="164" t="e">
        <f t="shared" si="50"/>
        <v>#N/A</v>
      </c>
      <c r="G1857" s="119"/>
      <c r="H1857" s="163" t="e">
        <f t="shared" si="51"/>
        <v>#N/A</v>
      </c>
      <c r="I1857" s="163"/>
      <c r="J1857" s="165"/>
      <c r="K1857" s="119"/>
      <c r="L1857" s="119"/>
      <c r="M1857" s="119"/>
      <c r="N1857" s="117"/>
      <c r="O1857" s="119"/>
      <c r="P1857" s="101" t="e">
        <f>VLOOKUP(N1857,'MATERIAL LIST'!$A$2:$B$64,2,FALSE)</f>
        <v>#N/A</v>
      </c>
      <c r="Q1857" s="119"/>
      <c r="R1857" s="119"/>
      <c r="S1857" s="166"/>
      <c r="T1857" s="119"/>
      <c r="U1857" s="167"/>
      <c r="V1857" s="119"/>
      <c r="W1857" s="78" t="e">
        <f>VLOOKUP(A2038, 'adm1'!A$2:B$15, 2, FALSE)</f>
        <v>#N/A</v>
      </c>
      <c r="X1857" s="16" t="e">
        <f>VLOOKUP(C2038, 'adm2'!A$2:B$62, 2, FALSE)</f>
        <v>#N/A</v>
      </c>
      <c r="Y1857" s="16" t="e">
        <f>VLOOKUP(E2038, 'adm3'!A$2:B$273, 2, FALSE)</f>
        <v>#N/A</v>
      </c>
      <c r="Z1857" s="16" t="e">
        <f>VLOOKUP(G2038, stle!A$2:B$5250, 2, FALSE)</f>
        <v>#N/A</v>
      </c>
    </row>
    <row r="1858" spans="1:26" s="34" customFormat="1">
      <c r="A1858" s="119"/>
      <c r="B1858" s="163" t="e">
        <f t="shared" si="48"/>
        <v>#N/A</v>
      </c>
      <c r="C1858" s="119"/>
      <c r="D1858" s="163" t="e">
        <f t="shared" si="49"/>
        <v>#N/A</v>
      </c>
      <c r="E1858" s="119"/>
      <c r="F1858" s="164" t="e">
        <f t="shared" si="50"/>
        <v>#N/A</v>
      </c>
      <c r="G1858" s="119"/>
      <c r="H1858" s="163" t="e">
        <f t="shared" si="51"/>
        <v>#N/A</v>
      </c>
      <c r="I1858" s="163"/>
      <c r="J1858" s="165"/>
      <c r="K1858" s="119"/>
      <c r="L1858" s="119"/>
      <c r="M1858" s="119"/>
      <c r="N1858" s="117"/>
      <c r="O1858" s="119"/>
      <c r="P1858" s="101" t="e">
        <f>VLOOKUP(N1858,'MATERIAL LIST'!$A$2:$B$64,2,FALSE)</f>
        <v>#N/A</v>
      </c>
      <c r="Q1858" s="119"/>
      <c r="R1858" s="119"/>
      <c r="S1858" s="166"/>
      <c r="T1858" s="119"/>
      <c r="U1858" s="167"/>
      <c r="V1858" s="119"/>
      <c r="W1858" s="78" t="e">
        <f>VLOOKUP(A2039, 'adm1'!A$2:B$15, 2, FALSE)</f>
        <v>#N/A</v>
      </c>
      <c r="X1858" s="16" t="e">
        <f>VLOOKUP(C2039, 'adm2'!A$2:B$62, 2, FALSE)</f>
        <v>#N/A</v>
      </c>
      <c r="Y1858" s="16" t="e">
        <f>VLOOKUP(E2039, 'adm3'!A$2:B$273, 2, FALSE)</f>
        <v>#N/A</v>
      </c>
      <c r="Z1858" s="16" t="e">
        <f>VLOOKUP(G2039, stle!A$2:B$5250, 2, FALSE)</f>
        <v>#N/A</v>
      </c>
    </row>
    <row r="1859" spans="1:26" s="34" customFormat="1">
      <c r="A1859" s="119"/>
      <c r="B1859" s="163" t="e">
        <f t="shared" si="48"/>
        <v>#N/A</v>
      </c>
      <c r="C1859" s="119"/>
      <c r="D1859" s="163" t="e">
        <f t="shared" si="49"/>
        <v>#N/A</v>
      </c>
      <c r="E1859" s="119"/>
      <c r="F1859" s="164" t="e">
        <f t="shared" si="50"/>
        <v>#N/A</v>
      </c>
      <c r="G1859" s="119"/>
      <c r="H1859" s="163" t="e">
        <f t="shared" si="51"/>
        <v>#N/A</v>
      </c>
      <c r="I1859" s="163"/>
      <c r="J1859" s="165"/>
      <c r="K1859" s="119"/>
      <c r="L1859" s="119"/>
      <c r="M1859" s="119"/>
      <c r="N1859" s="117"/>
      <c r="O1859" s="119"/>
      <c r="P1859" s="101" t="e">
        <f>VLOOKUP(N1859,'MATERIAL LIST'!$A$2:$B$64,2,FALSE)</f>
        <v>#N/A</v>
      </c>
      <c r="Q1859" s="119"/>
      <c r="R1859" s="119"/>
      <c r="S1859" s="166"/>
      <c r="T1859" s="119"/>
      <c r="U1859" s="167"/>
      <c r="V1859" s="119"/>
      <c r="W1859" s="78" t="e">
        <f>VLOOKUP(A2040, 'adm1'!A$2:B$15, 2, FALSE)</f>
        <v>#N/A</v>
      </c>
      <c r="X1859" s="16" t="e">
        <f>VLOOKUP(C2040, 'adm2'!A$2:B$62, 2, FALSE)</f>
        <v>#N/A</v>
      </c>
      <c r="Y1859" s="16" t="e">
        <f>VLOOKUP(E2040, 'adm3'!A$2:B$273, 2, FALSE)</f>
        <v>#N/A</v>
      </c>
      <c r="Z1859" s="16" t="e">
        <f>VLOOKUP(G2040, stle!A$2:B$5250, 2, FALSE)</f>
        <v>#N/A</v>
      </c>
    </row>
    <row r="1860" spans="1:26" s="34" customFormat="1">
      <c r="A1860" s="119"/>
      <c r="B1860" s="163" t="e">
        <f t="shared" si="48"/>
        <v>#N/A</v>
      </c>
      <c r="C1860" s="119"/>
      <c r="D1860" s="163" t="e">
        <f t="shared" si="49"/>
        <v>#N/A</v>
      </c>
      <c r="E1860" s="119"/>
      <c r="F1860" s="164" t="e">
        <f t="shared" si="50"/>
        <v>#N/A</v>
      </c>
      <c r="G1860" s="119"/>
      <c r="H1860" s="163" t="e">
        <f t="shared" si="51"/>
        <v>#N/A</v>
      </c>
      <c r="I1860" s="163"/>
      <c r="J1860" s="165"/>
      <c r="K1860" s="119"/>
      <c r="L1860" s="119"/>
      <c r="M1860" s="119"/>
      <c r="N1860" s="117"/>
      <c r="O1860" s="119"/>
      <c r="P1860" s="101" t="e">
        <f>VLOOKUP(N1860,'MATERIAL LIST'!$A$2:$B$64,2,FALSE)</f>
        <v>#N/A</v>
      </c>
      <c r="Q1860" s="119"/>
      <c r="R1860" s="119"/>
      <c r="S1860" s="166"/>
      <c r="T1860" s="119"/>
      <c r="U1860" s="167"/>
      <c r="V1860" s="119"/>
      <c r="W1860" s="78" t="e">
        <f>VLOOKUP(A2041, 'adm1'!A$2:B$15, 2, FALSE)</f>
        <v>#N/A</v>
      </c>
      <c r="X1860" s="16" t="e">
        <f>VLOOKUP(C2041, 'adm2'!A$2:B$62, 2, FALSE)</f>
        <v>#N/A</v>
      </c>
      <c r="Y1860" s="16" t="e">
        <f>VLOOKUP(E2041, 'adm3'!A$2:B$273, 2, FALSE)</f>
        <v>#N/A</v>
      </c>
      <c r="Z1860" s="16" t="e">
        <f>VLOOKUP(G2041, stle!A$2:B$5250, 2, FALSE)</f>
        <v>#N/A</v>
      </c>
    </row>
    <row r="1861" spans="1:26" s="34" customFormat="1">
      <c r="A1861" s="119"/>
      <c r="B1861" s="163" t="e">
        <f t="shared" si="48"/>
        <v>#N/A</v>
      </c>
      <c r="C1861" s="119"/>
      <c r="D1861" s="163" t="e">
        <f t="shared" si="49"/>
        <v>#N/A</v>
      </c>
      <c r="E1861" s="119"/>
      <c r="F1861" s="164" t="e">
        <f t="shared" si="50"/>
        <v>#N/A</v>
      </c>
      <c r="G1861" s="119"/>
      <c r="H1861" s="163" t="e">
        <f t="shared" si="51"/>
        <v>#N/A</v>
      </c>
      <c r="I1861" s="163"/>
      <c r="J1861" s="165"/>
      <c r="K1861" s="119"/>
      <c r="L1861" s="119"/>
      <c r="M1861" s="119"/>
      <c r="N1861" s="117"/>
      <c r="O1861" s="119"/>
      <c r="P1861" s="101" t="e">
        <f>VLOOKUP(N1861,'MATERIAL LIST'!$A$2:$B$64,2,FALSE)</f>
        <v>#N/A</v>
      </c>
      <c r="Q1861" s="119"/>
      <c r="R1861" s="119"/>
      <c r="S1861" s="166"/>
      <c r="T1861" s="119"/>
      <c r="U1861" s="167"/>
      <c r="V1861" s="119"/>
      <c r="W1861" s="78" t="e">
        <f>VLOOKUP(A2042, 'adm1'!A$2:B$15, 2, FALSE)</f>
        <v>#N/A</v>
      </c>
      <c r="X1861" s="16" t="e">
        <f>VLOOKUP(C2042, 'adm2'!A$2:B$62, 2, FALSE)</f>
        <v>#N/A</v>
      </c>
      <c r="Y1861" s="16" t="e">
        <f>VLOOKUP(E2042, 'adm3'!A$2:B$273, 2, FALSE)</f>
        <v>#N/A</v>
      </c>
      <c r="Z1861" s="16" t="e">
        <f>VLOOKUP(G2042, stle!A$2:B$5250, 2, FALSE)</f>
        <v>#N/A</v>
      </c>
    </row>
    <row r="1862" spans="1:26" s="34" customFormat="1">
      <c r="A1862" s="119"/>
      <c r="B1862" s="163" t="e">
        <f t="shared" si="48"/>
        <v>#N/A</v>
      </c>
      <c r="C1862" s="119"/>
      <c r="D1862" s="163" t="e">
        <f t="shared" si="49"/>
        <v>#N/A</v>
      </c>
      <c r="E1862" s="119"/>
      <c r="F1862" s="164" t="e">
        <f t="shared" si="50"/>
        <v>#N/A</v>
      </c>
      <c r="G1862" s="119"/>
      <c r="H1862" s="163" t="e">
        <f t="shared" si="51"/>
        <v>#N/A</v>
      </c>
      <c r="I1862" s="163"/>
      <c r="J1862" s="165"/>
      <c r="K1862" s="119"/>
      <c r="L1862" s="119"/>
      <c r="M1862" s="119"/>
      <c r="N1862" s="117"/>
      <c r="O1862" s="119"/>
      <c r="P1862" s="101" t="e">
        <f>VLOOKUP(N1862,'MATERIAL LIST'!$A$2:$B$64,2,FALSE)</f>
        <v>#N/A</v>
      </c>
      <c r="Q1862" s="119"/>
      <c r="R1862" s="119"/>
      <c r="S1862" s="166"/>
      <c r="T1862" s="119"/>
      <c r="U1862" s="167"/>
      <c r="V1862" s="119"/>
      <c r="W1862" s="78" t="e">
        <f>VLOOKUP(A2043, 'adm1'!A$2:B$15, 2, FALSE)</f>
        <v>#N/A</v>
      </c>
      <c r="X1862" s="16" t="e">
        <f>VLOOKUP(C2043, 'adm2'!A$2:B$62, 2, FALSE)</f>
        <v>#N/A</v>
      </c>
      <c r="Y1862" s="16" t="e">
        <f>VLOOKUP(E2043, 'adm3'!A$2:B$273, 2, FALSE)</f>
        <v>#N/A</v>
      </c>
      <c r="Z1862" s="16" t="e">
        <f>VLOOKUP(G2043, stle!A$2:B$5250, 2, FALSE)</f>
        <v>#N/A</v>
      </c>
    </row>
    <row r="1863" spans="1:26" s="34" customFormat="1">
      <c r="A1863" s="119"/>
      <c r="B1863" s="163" t="e">
        <f t="shared" si="48"/>
        <v>#N/A</v>
      </c>
      <c r="C1863" s="119"/>
      <c r="D1863" s="163" t="e">
        <f t="shared" si="49"/>
        <v>#N/A</v>
      </c>
      <c r="E1863" s="119"/>
      <c r="F1863" s="164" t="e">
        <f t="shared" si="50"/>
        <v>#N/A</v>
      </c>
      <c r="G1863" s="119"/>
      <c r="H1863" s="163" t="e">
        <f t="shared" si="51"/>
        <v>#N/A</v>
      </c>
      <c r="I1863" s="163"/>
      <c r="J1863" s="165"/>
      <c r="K1863" s="119"/>
      <c r="L1863" s="119"/>
      <c r="M1863" s="119"/>
      <c r="N1863" s="117"/>
      <c r="O1863" s="119"/>
      <c r="P1863" s="101" t="e">
        <f>VLOOKUP(N1863,'MATERIAL LIST'!$A$2:$B$64,2,FALSE)</f>
        <v>#N/A</v>
      </c>
      <c r="Q1863" s="119"/>
      <c r="R1863" s="119"/>
      <c r="S1863" s="166"/>
      <c r="T1863" s="119"/>
      <c r="U1863" s="167"/>
      <c r="V1863" s="119"/>
      <c r="W1863" s="78" t="e">
        <f>VLOOKUP(A2044, 'adm1'!A$2:B$15, 2, FALSE)</f>
        <v>#N/A</v>
      </c>
      <c r="X1863" s="16" t="e">
        <f>VLOOKUP(C2044, 'adm2'!A$2:B$62, 2, FALSE)</f>
        <v>#N/A</v>
      </c>
      <c r="Y1863" s="16" t="e">
        <f>VLOOKUP(E2044, 'adm3'!A$2:B$273, 2, FALSE)</f>
        <v>#N/A</v>
      </c>
      <c r="Z1863" s="16" t="e">
        <f>VLOOKUP(G2044, stle!A$2:B$5250, 2, FALSE)</f>
        <v>#N/A</v>
      </c>
    </row>
    <row r="1864" spans="1:26" s="34" customFormat="1">
      <c r="A1864" s="119"/>
      <c r="B1864" s="163" t="e">
        <f t="shared" si="48"/>
        <v>#N/A</v>
      </c>
      <c r="C1864" s="119"/>
      <c r="D1864" s="163" t="e">
        <f t="shared" si="49"/>
        <v>#N/A</v>
      </c>
      <c r="E1864" s="119"/>
      <c r="F1864" s="164" t="e">
        <f t="shared" si="50"/>
        <v>#N/A</v>
      </c>
      <c r="G1864" s="119"/>
      <c r="H1864" s="163" t="e">
        <f t="shared" si="51"/>
        <v>#N/A</v>
      </c>
      <c r="I1864" s="163"/>
      <c r="J1864" s="165"/>
      <c r="K1864" s="119"/>
      <c r="L1864" s="119"/>
      <c r="M1864" s="119"/>
      <c r="N1864" s="117"/>
      <c r="O1864" s="119"/>
      <c r="P1864" s="101" t="e">
        <f>VLOOKUP(N1864,'MATERIAL LIST'!$A$2:$B$64,2,FALSE)</f>
        <v>#N/A</v>
      </c>
      <c r="Q1864" s="119"/>
      <c r="R1864" s="119"/>
      <c r="S1864" s="166"/>
      <c r="T1864" s="119"/>
      <c r="U1864" s="167"/>
      <c r="V1864" s="119"/>
      <c r="W1864" s="78" t="e">
        <f>VLOOKUP(A2045, 'adm1'!A$2:B$15, 2, FALSE)</f>
        <v>#N/A</v>
      </c>
      <c r="X1864" s="16" t="e">
        <f>VLOOKUP(C2045, 'adm2'!A$2:B$62, 2, FALSE)</f>
        <v>#N/A</v>
      </c>
      <c r="Y1864" s="16" t="e">
        <f>VLOOKUP(E2045, 'adm3'!A$2:B$273, 2, FALSE)</f>
        <v>#N/A</v>
      </c>
      <c r="Z1864" s="16" t="e">
        <f>VLOOKUP(G2045, stle!A$2:B$5250, 2, FALSE)</f>
        <v>#N/A</v>
      </c>
    </row>
    <row r="1865" spans="1:26" s="34" customFormat="1">
      <c r="A1865" s="119"/>
      <c r="B1865" s="163" t="e">
        <f t="shared" si="48"/>
        <v>#N/A</v>
      </c>
      <c r="C1865" s="119"/>
      <c r="D1865" s="163" t="e">
        <f t="shared" si="49"/>
        <v>#N/A</v>
      </c>
      <c r="E1865" s="119"/>
      <c r="F1865" s="164" t="e">
        <f t="shared" si="50"/>
        <v>#N/A</v>
      </c>
      <c r="G1865" s="119"/>
      <c r="H1865" s="163" t="e">
        <f t="shared" si="51"/>
        <v>#N/A</v>
      </c>
      <c r="I1865" s="163"/>
      <c r="J1865" s="165"/>
      <c r="K1865" s="119"/>
      <c r="L1865" s="119"/>
      <c r="M1865" s="119"/>
      <c r="N1865" s="117"/>
      <c r="O1865" s="119"/>
      <c r="P1865" s="101" t="e">
        <f>VLOOKUP(N1865,'MATERIAL LIST'!$A$2:$B$64,2,FALSE)</f>
        <v>#N/A</v>
      </c>
      <c r="Q1865" s="119"/>
      <c r="R1865" s="119"/>
      <c r="S1865" s="166"/>
      <c r="T1865" s="119"/>
      <c r="U1865" s="167"/>
      <c r="V1865" s="119"/>
      <c r="W1865" s="78" t="e">
        <f>VLOOKUP(A2046, 'adm1'!A$2:B$15, 2, FALSE)</f>
        <v>#N/A</v>
      </c>
      <c r="X1865" s="16" t="e">
        <f>VLOOKUP(C2046, 'adm2'!A$2:B$62, 2, FALSE)</f>
        <v>#N/A</v>
      </c>
      <c r="Y1865" s="16" t="e">
        <f>VLOOKUP(E2046, 'adm3'!A$2:B$273, 2, FALSE)</f>
        <v>#N/A</v>
      </c>
      <c r="Z1865" s="16" t="e">
        <f>VLOOKUP(G2046, stle!A$2:B$5250, 2, FALSE)</f>
        <v>#N/A</v>
      </c>
    </row>
    <row r="1866" spans="1:26" s="34" customFormat="1">
      <c r="A1866" s="119"/>
      <c r="B1866" s="163" t="e">
        <f t="shared" si="48"/>
        <v>#N/A</v>
      </c>
      <c r="C1866" s="119"/>
      <c r="D1866" s="163" t="e">
        <f t="shared" si="49"/>
        <v>#N/A</v>
      </c>
      <c r="E1866" s="119"/>
      <c r="F1866" s="164" t="e">
        <f t="shared" si="50"/>
        <v>#N/A</v>
      </c>
      <c r="G1866" s="119"/>
      <c r="H1866" s="163" t="e">
        <f t="shared" si="51"/>
        <v>#N/A</v>
      </c>
      <c r="I1866" s="163"/>
      <c r="J1866" s="165"/>
      <c r="K1866" s="119"/>
      <c r="L1866" s="119"/>
      <c r="M1866" s="119"/>
      <c r="N1866" s="117"/>
      <c r="O1866" s="119"/>
      <c r="P1866" s="101" t="e">
        <f>VLOOKUP(N1866,'MATERIAL LIST'!$A$2:$B$64,2,FALSE)</f>
        <v>#N/A</v>
      </c>
      <c r="Q1866" s="119"/>
      <c r="R1866" s="119"/>
      <c r="S1866" s="166"/>
      <c r="T1866" s="119"/>
      <c r="U1866" s="167"/>
      <c r="V1866" s="119"/>
      <c r="W1866" s="78" t="e">
        <f>VLOOKUP(A2047, 'adm1'!A$2:B$15, 2, FALSE)</f>
        <v>#N/A</v>
      </c>
      <c r="X1866" s="16" t="e">
        <f>VLOOKUP(C2047, 'adm2'!A$2:B$62, 2, FALSE)</f>
        <v>#N/A</v>
      </c>
      <c r="Y1866" s="16" t="e">
        <f>VLOOKUP(E2047, 'adm3'!A$2:B$273, 2, FALSE)</f>
        <v>#N/A</v>
      </c>
      <c r="Z1866" s="16" t="e">
        <f>VLOOKUP(G2047, stle!A$2:B$5250, 2, FALSE)</f>
        <v>#N/A</v>
      </c>
    </row>
    <row r="1867" spans="1:26" s="34" customFormat="1">
      <c r="A1867" s="119"/>
      <c r="B1867" s="163" t="e">
        <f t="shared" si="48"/>
        <v>#N/A</v>
      </c>
      <c r="C1867" s="119"/>
      <c r="D1867" s="163" t="e">
        <f t="shared" si="49"/>
        <v>#N/A</v>
      </c>
      <c r="E1867" s="119"/>
      <c r="F1867" s="164" t="e">
        <f t="shared" si="50"/>
        <v>#N/A</v>
      </c>
      <c r="G1867" s="119"/>
      <c r="H1867" s="163" t="e">
        <f t="shared" si="51"/>
        <v>#N/A</v>
      </c>
      <c r="I1867" s="163"/>
      <c r="J1867" s="165"/>
      <c r="K1867" s="119"/>
      <c r="L1867" s="119"/>
      <c r="M1867" s="119"/>
      <c r="N1867" s="117"/>
      <c r="O1867" s="119"/>
      <c r="P1867" s="101" t="e">
        <f>VLOOKUP(N1867,'MATERIAL LIST'!$A$2:$B$64,2,FALSE)</f>
        <v>#N/A</v>
      </c>
      <c r="Q1867" s="119"/>
      <c r="R1867" s="119"/>
      <c r="S1867" s="166"/>
      <c r="T1867" s="119"/>
      <c r="U1867" s="167"/>
      <c r="V1867" s="119"/>
      <c r="W1867" s="78" t="e">
        <f>VLOOKUP(A2048, 'adm1'!A$2:B$15, 2, FALSE)</f>
        <v>#N/A</v>
      </c>
      <c r="X1867" s="16" t="e">
        <f>VLOOKUP(C2048, 'adm2'!A$2:B$62, 2, FALSE)</f>
        <v>#N/A</v>
      </c>
      <c r="Y1867" s="16" t="e">
        <f>VLOOKUP(E2048, 'adm3'!A$2:B$273, 2, FALSE)</f>
        <v>#N/A</v>
      </c>
      <c r="Z1867" s="16" t="e">
        <f>VLOOKUP(G2048, stle!A$2:B$5250, 2, FALSE)</f>
        <v>#N/A</v>
      </c>
    </row>
    <row r="1868" spans="1:26" s="34" customFormat="1">
      <c r="A1868" s="119"/>
      <c r="B1868" s="163" t="e">
        <f t="shared" si="48"/>
        <v>#N/A</v>
      </c>
      <c r="C1868" s="119"/>
      <c r="D1868" s="163" t="e">
        <f t="shared" si="49"/>
        <v>#N/A</v>
      </c>
      <c r="E1868" s="119"/>
      <c r="F1868" s="164" t="e">
        <f t="shared" si="50"/>
        <v>#N/A</v>
      </c>
      <c r="G1868" s="119"/>
      <c r="H1868" s="163" t="e">
        <f t="shared" si="51"/>
        <v>#N/A</v>
      </c>
      <c r="I1868" s="163"/>
      <c r="J1868" s="165"/>
      <c r="K1868" s="119"/>
      <c r="L1868" s="119"/>
      <c r="M1868" s="119"/>
      <c r="N1868" s="117"/>
      <c r="O1868" s="119"/>
      <c r="P1868" s="101" t="e">
        <f>VLOOKUP(N1868,'MATERIAL LIST'!$A$2:$B$64,2,FALSE)</f>
        <v>#N/A</v>
      </c>
      <c r="Q1868" s="119"/>
      <c r="R1868" s="119"/>
      <c r="S1868" s="166"/>
      <c r="T1868" s="119"/>
      <c r="U1868" s="167"/>
      <c r="V1868" s="119"/>
      <c r="W1868" s="78" t="e">
        <f>VLOOKUP(A2049, 'adm1'!A$2:B$15, 2, FALSE)</f>
        <v>#N/A</v>
      </c>
      <c r="X1868" s="16" t="e">
        <f>VLOOKUP(C2049, 'adm2'!A$2:B$62, 2, FALSE)</f>
        <v>#N/A</v>
      </c>
      <c r="Y1868" s="16" t="e">
        <f>VLOOKUP(E2049, 'adm3'!A$2:B$273, 2, FALSE)</f>
        <v>#N/A</v>
      </c>
      <c r="Z1868" s="16" t="e">
        <f>VLOOKUP(G2049, stle!A$2:B$5250, 2, FALSE)</f>
        <v>#N/A</v>
      </c>
    </row>
    <row r="1869" spans="1:26" s="34" customFormat="1">
      <c r="A1869" s="119"/>
      <c r="B1869" s="163" t="e">
        <f t="shared" si="48"/>
        <v>#N/A</v>
      </c>
      <c r="C1869" s="119"/>
      <c r="D1869" s="163" t="e">
        <f t="shared" si="49"/>
        <v>#N/A</v>
      </c>
      <c r="E1869" s="119"/>
      <c r="F1869" s="164" t="e">
        <f t="shared" si="50"/>
        <v>#N/A</v>
      </c>
      <c r="G1869" s="119"/>
      <c r="H1869" s="163" t="e">
        <f t="shared" si="51"/>
        <v>#N/A</v>
      </c>
      <c r="I1869" s="163"/>
      <c r="J1869" s="165"/>
      <c r="K1869" s="119"/>
      <c r="L1869" s="119"/>
      <c r="M1869" s="119"/>
      <c r="N1869" s="117"/>
      <c r="O1869" s="119"/>
      <c r="P1869" s="101" t="e">
        <f>VLOOKUP(N1869,'MATERIAL LIST'!$A$2:$B$64,2,FALSE)</f>
        <v>#N/A</v>
      </c>
      <c r="Q1869" s="119"/>
      <c r="R1869" s="119"/>
      <c r="S1869" s="166"/>
      <c r="T1869" s="119"/>
      <c r="U1869" s="167"/>
      <c r="V1869" s="119"/>
      <c r="W1869" s="78" t="e">
        <f>VLOOKUP(A2050, 'adm1'!A$2:B$15, 2, FALSE)</f>
        <v>#N/A</v>
      </c>
      <c r="X1869" s="16" t="e">
        <f>VLOOKUP(C2050, 'adm2'!A$2:B$62, 2, FALSE)</f>
        <v>#N/A</v>
      </c>
      <c r="Y1869" s="16" t="e">
        <f>VLOOKUP(E2050, 'adm3'!A$2:B$273, 2, FALSE)</f>
        <v>#N/A</v>
      </c>
      <c r="Z1869" s="16" t="e">
        <f>VLOOKUP(G2050, stle!A$2:B$5250, 2, FALSE)</f>
        <v>#N/A</v>
      </c>
    </row>
    <row r="1870" spans="1:26" s="34" customFormat="1">
      <c r="A1870" s="119"/>
      <c r="B1870" s="163" t="e">
        <f t="shared" si="48"/>
        <v>#N/A</v>
      </c>
      <c r="C1870" s="119"/>
      <c r="D1870" s="163" t="e">
        <f t="shared" si="49"/>
        <v>#N/A</v>
      </c>
      <c r="E1870" s="119"/>
      <c r="F1870" s="164" t="e">
        <f t="shared" si="50"/>
        <v>#N/A</v>
      </c>
      <c r="G1870" s="119"/>
      <c r="H1870" s="163" t="e">
        <f t="shared" si="51"/>
        <v>#N/A</v>
      </c>
      <c r="I1870" s="163"/>
      <c r="J1870" s="165"/>
      <c r="K1870" s="119"/>
      <c r="L1870" s="119"/>
      <c r="M1870" s="119"/>
      <c r="N1870" s="117"/>
      <c r="O1870" s="119"/>
      <c r="P1870" s="101" t="e">
        <f>VLOOKUP(N1870,'MATERIAL LIST'!$A$2:$B$64,2,FALSE)</f>
        <v>#N/A</v>
      </c>
      <c r="Q1870" s="119"/>
      <c r="R1870" s="119"/>
      <c r="S1870" s="166"/>
      <c r="T1870" s="119"/>
      <c r="U1870" s="167"/>
      <c r="V1870" s="119"/>
      <c r="W1870" s="78" t="e">
        <f>VLOOKUP(A2051, 'adm1'!A$2:B$15, 2, FALSE)</f>
        <v>#N/A</v>
      </c>
      <c r="X1870" s="16" t="e">
        <f>VLOOKUP(C2051, 'adm2'!A$2:B$62, 2, FALSE)</f>
        <v>#N/A</v>
      </c>
      <c r="Y1870" s="16" t="e">
        <f>VLOOKUP(E2051, 'adm3'!A$2:B$273, 2, FALSE)</f>
        <v>#N/A</v>
      </c>
      <c r="Z1870" s="16" t="e">
        <f>VLOOKUP(G2051, stle!A$2:B$5250, 2, FALSE)</f>
        <v>#N/A</v>
      </c>
    </row>
    <row r="1871" spans="1:26" s="34" customFormat="1">
      <c r="A1871" s="119"/>
      <c r="B1871" s="163" t="e">
        <f t="shared" si="48"/>
        <v>#N/A</v>
      </c>
      <c r="C1871" s="119"/>
      <c r="D1871" s="163" t="e">
        <f t="shared" si="49"/>
        <v>#N/A</v>
      </c>
      <c r="E1871" s="119"/>
      <c r="F1871" s="164" t="e">
        <f t="shared" si="50"/>
        <v>#N/A</v>
      </c>
      <c r="G1871" s="119"/>
      <c r="H1871" s="163" t="e">
        <f t="shared" si="51"/>
        <v>#N/A</v>
      </c>
      <c r="I1871" s="163"/>
      <c r="J1871" s="165"/>
      <c r="K1871" s="119"/>
      <c r="L1871" s="119"/>
      <c r="M1871" s="119"/>
      <c r="N1871" s="117"/>
      <c r="O1871" s="119"/>
      <c r="P1871" s="101" t="e">
        <f>VLOOKUP(N1871,'MATERIAL LIST'!$A$2:$B$64,2,FALSE)</f>
        <v>#N/A</v>
      </c>
      <c r="Q1871" s="119"/>
      <c r="R1871" s="119"/>
      <c r="S1871" s="166"/>
      <c r="T1871" s="119"/>
      <c r="U1871" s="167"/>
      <c r="V1871" s="119"/>
      <c r="W1871" s="78" t="e">
        <f>VLOOKUP(A2052, 'adm1'!A$2:B$15, 2, FALSE)</f>
        <v>#N/A</v>
      </c>
      <c r="X1871" s="16" t="e">
        <f>VLOOKUP(C2052, 'adm2'!A$2:B$62, 2, FALSE)</f>
        <v>#N/A</v>
      </c>
      <c r="Y1871" s="16" t="e">
        <f>VLOOKUP(E2052, 'adm3'!A$2:B$273, 2, FALSE)</f>
        <v>#N/A</v>
      </c>
      <c r="Z1871" s="16" t="e">
        <f>VLOOKUP(G2052, stle!A$2:B$5250, 2, FALSE)</f>
        <v>#N/A</v>
      </c>
    </row>
    <row r="1872" spans="1:26" s="34" customFormat="1">
      <c r="A1872" s="119"/>
      <c r="B1872" s="163" t="e">
        <f t="shared" si="48"/>
        <v>#N/A</v>
      </c>
      <c r="C1872" s="119"/>
      <c r="D1872" s="163" t="e">
        <f t="shared" si="49"/>
        <v>#N/A</v>
      </c>
      <c r="E1872" s="119"/>
      <c r="F1872" s="164" t="e">
        <f t="shared" si="50"/>
        <v>#N/A</v>
      </c>
      <c r="G1872" s="119"/>
      <c r="H1872" s="163" t="e">
        <f t="shared" si="51"/>
        <v>#N/A</v>
      </c>
      <c r="I1872" s="163"/>
      <c r="J1872" s="165"/>
      <c r="K1872" s="119"/>
      <c r="L1872" s="119"/>
      <c r="M1872" s="119"/>
      <c r="N1872" s="117"/>
      <c r="O1872" s="119"/>
      <c r="P1872" s="101" t="e">
        <f>VLOOKUP(N1872,'MATERIAL LIST'!$A$2:$B$64,2,FALSE)</f>
        <v>#N/A</v>
      </c>
      <c r="Q1872" s="119"/>
      <c r="R1872" s="119"/>
      <c r="S1872" s="166"/>
      <c r="T1872" s="119"/>
      <c r="U1872" s="167"/>
      <c r="V1872" s="119"/>
      <c r="W1872" s="78" t="e">
        <f>VLOOKUP(A2053, 'adm1'!A$2:B$15, 2, FALSE)</f>
        <v>#N/A</v>
      </c>
      <c r="X1872" s="16" t="e">
        <f>VLOOKUP(C2053, 'adm2'!A$2:B$62, 2, FALSE)</f>
        <v>#N/A</v>
      </c>
      <c r="Y1872" s="16" t="e">
        <f>VLOOKUP(E2053, 'adm3'!A$2:B$273, 2, FALSE)</f>
        <v>#N/A</v>
      </c>
      <c r="Z1872" s="16" t="e">
        <f>VLOOKUP(G2053, stle!A$2:B$5250, 2, FALSE)</f>
        <v>#N/A</v>
      </c>
    </row>
    <row r="1873" spans="1:26" s="34" customFormat="1">
      <c r="A1873" s="119"/>
      <c r="B1873" s="163" t="e">
        <f t="shared" si="48"/>
        <v>#N/A</v>
      </c>
      <c r="C1873" s="119"/>
      <c r="D1873" s="163" t="e">
        <f t="shared" si="49"/>
        <v>#N/A</v>
      </c>
      <c r="E1873" s="119"/>
      <c r="F1873" s="164" t="e">
        <f t="shared" si="50"/>
        <v>#N/A</v>
      </c>
      <c r="G1873" s="119"/>
      <c r="H1873" s="163" t="e">
        <f t="shared" si="51"/>
        <v>#N/A</v>
      </c>
      <c r="I1873" s="163"/>
      <c r="J1873" s="165"/>
      <c r="K1873" s="119"/>
      <c r="L1873" s="119"/>
      <c r="M1873" s="119"/>
      <c r="N1873" s="117"/>
      <c r="O1873" s="119"/>
      <c r="P1873" s="101" t="e">
        <f>VLOOKUP(N1873,'MATERIAL LIST'!$A$2:$B$64,2,FALSE)</f>
        <v>#N/A</v>
      </c>
      <c r="Q1873" s="119"/>
      <c r="R1873" s="119"/>
      <c r="S1873" s="166"/>
      <c r="T1873" s="119"/>
      <c r="U1873" s="167"/>
      <c r="V1873" s="119"/>
      <c r="W1873" s="78" t="e">
        <f>VLOOKUP(A2054, 'adm1'!A$2:B$15, 2, FALSE)</f>
        <v>#N/A</v>
      </c>
      <c r="X1873" s="16" t="e">
        <f>VLOOKUP(C2054, 'adm2'!A$2:B$62, 2, FALSE)</f>
        <v>#N/A</v>
      </c>
      <c r="Y1873" s="16" t="e">
        <f>VLOOKUP(E2054, 'adm3'!A$2:B$273, 2, FALSE)</f>
        <v>#N/A</v>
      </c>
      <c r="Z1873" s="16" t="e">
        <f>VLOOKUP(G2054, stle!A$2:B$5250, 2, FALSE)</f>
        <v>#N/A</v>
      </c>
    </row>
    <row r="1874" spans="1:26" s="34" customFormat="1">
      <c r="A1874" s="119"/>
      <c r="B1874" s="163" t="e">
        <f t="shared" si="48"/>
        <v>#N/A</v>
      </c>
      <c r="C1874" s="119"/>
      <c r="D1874" s="163" t="e">
        <f t="shared" si="49"/>
        <v>#N/A</v>
      </c>
      <c r="E1874" s="119"/>
      <c r="F1874" s="164" t="e">
        <f t="shared" si="50"/>
        <v>#N/A</v>
      </c>
      <c r="G1874" s="119"/>
      <c r="H1874" s="163" t="e">
        <f t="shared" si="51"/>
        <v>#N/A</v>
      </c>
      <c r="I1874" s="163"/>
      <c r="J1874" s="165"/>
      <c r="K1874" s="119"/>
      <c r="L1874" s="119"/>
      <c r="M1874" s="119"/>
      <c r="N1874" s="117"/>
      <c r="O1874" s="119"/>
      <c r="P1874" s="101" t="e">
        <f>VLOOKUP(N1874,'MATERIAL LIST'!$A$2:$B$64,2,FALSE)</f>
        <v>#N/A</v>
      </c>
      <c r="Q1874" s="119"/>
      <c r="R1874" s="119"/>
      <c r="S1874" s="166"/>
      <c r="T1874" s="119"/>
      <c r="U1874" s="167"/>
      <c r="V1874" s="119"/>
      <c r="W1874" s="78" t="e">
        <f>VLOOKUP(A2055, 'adm1'!A$2:B$15, 2, FALSE)</f>
        <v>#N/A</v>
      </c>
      <c r="X1874" s="16" t="e">
        <f>VLOOKUP(C2055, 'adm2'!A$2:B$62, 2, FALSE)</f>
        <v>#N/A</v>
      </c>
      <c r="Y1874" s="16" t="e">
        <f>VLOOKUP(E2055, 'adm3'!A$2:B$273, 2, FALSE)</f>
        <v>#N/A</v>
      </c>
      <c r="Z1874" s="16" t="e">
        <f>VLOOKUP(G2055, stle!A$2:B$5250, 2, FALSE)</f>
        <v>#N/A</v>
      </c>
    </row>
    <row r="1875" spans="1:26" s="34" customFormat="1">
      <c r="A1875" s="119"/>
      <c r="B1875" s="163" t="e">
        <f t="shared" si="48"/>
        <v>#N/A</v>
      </c>
      <c r="C1875" s="119"/>
      <c r="D1875" s="163" t="e">
        <f t="shared" si="49"/>
        <v>#N/A</v>
      </c>
      <c r="E1875" s="119"/>
      <c r="F1875" s="164" t="e">
        <f t="shared" si="50"/>
        <v>#N/A</v>
      </c>
      <c r="G1875" s="119"/>
      <c r="H1875" s="163" t="e">
        <f t="shared" si="51"/>
        <v>#N/A</v>
      </c>
      <c r="I1875" s="163"/>
      <c r="J1875" s="165"/>
      <c r="K1875" s="119"/>
      <c r="L1875" s="119"/>
      <c r="M1875" s="119"/>
      <c r="N1875" s="117"/>
      <c r="O1875" s="119"/>
      <c r="P1875" s="101" t="e">
        <f>VLOOKUP(N1875,'MATERIAL LIST'!$A$2:$B$64,2,FALSE)</f>
        <v>#N/A</v>
      </c>
      <c r="Q1875" s="119"/>
      <c r="R1875" s="119"/>
      <c r="S1875" s="166"/>
      <c r="T1875" s="119"/>
      <c r="U1875" s="167"/>
      <c r="V1875" s="119"/>
      <c r="W1875" s="78" t="e">
        <f>VLOOKUP(A2056, 'adm1'!A$2:B$15, 2, FALSE)</f>
        <v>#N/A</v>
      </c>
      <c r="X1875" s="16" t="e">
        <f>VLOOKUP(C2056, 'adm2'!A$2:B$62, 2, FALSE)</f>
        <v>#N/A</v>
      </c>
      <c r="Y1875" s="16" t="e">
        <f>VLOOKUP(E2056, 'adm3'!A$2:B$273, 2, FALSE)</f>
        <v>#N/A</v>
      </c>
      <c r="Z1875" s="16" t="e">
        <f>VLOOKUP(G2056, stle!A$2:B$5250, 2, FALSE)</f>
        <v>#N/A</v>
      </c>
    </row>
    <row r="1876" spans="1:26" s="34" customFormat="1">
      <c r="A1876" s="119"/>
      <c r="B1876" s="163" t="e">
        <f t="shared" si="48"/>
        <v>#N/A</v>
      </c>
      <c r="C1876" s="119"/>
      <c r="D1876" s="163" t="e">
        <f t="shared" si="49"/>
        <v>#N/A</v>
      </c>
      <c r="E1876" s="119"/>
      <c r="F1876" s="164" t="e">
        <f t="shared" si="50"/>
        <v>#N/A</v>
      </c>
      <c r="G1876" s="119"/>
      <c r="H1876" s="163" t="e">
        <f t="shared" si="51"/>
        <v>#N/A</v>
      </c>
      <c r="I1876" s="163"/>
      <c r="J1876" s="165"/>
      <c r="K1876" s="119"/>
      <c r="L1876" s="119"/>
      <c r="M1876" s="119"/>
      <c r="N1876" s="117"/>
      <c r="O1876" s="119"/>
      <c r="P1876" s="101" t="e">
        <f>VLOOKUP(N1876,'MATERIAL LIST'!$A$2:$B$64,2,FALSE)</f>
        <v>#N/A</v>
      </c>
      <c r="Q1876" s="119"/>
      <c r="R1876" s="119"/>
      <c r="S1876" s="166"/>
      <c r="T1876" s="119"/>
      <c r="U1876" s="167"/>
      <c r="V1876" s="119"/>
      <c r="W1876" s="78" t="e">
        <f>VLOOKUP(A2057, 'adm1'!A$2:B$15, 2, FALSE)</f>
        <v>#N/A</v>
      </c>
      <c r="X1876" s="16" t="e">
        <f>VLOOKUP(C2057, 'adm2'!A$2:B$62, 2, FALSE)</f>
        <v>#N/A</v>
      </c>
      <c r="Y1876" s="16" t="e">
        <f>VLOOKUP(E2057, 'adm3'!A$2:B$273, 2, FALSE)</f>
        <v>#N/A</v>
      </c>
      <c r="Z1876" s="16" t="e">
        <f>VLOOKUP(G2057, stle!A$2:B$5250, 2, FALSE)</f>
        <v>#N/A</v>
      </c>
    </row>
    <row r="1877" spans="1:26" s="34" customFormat="1">
      <c r="A1877" s="119"/>
      <c r="B1877" s="163" t="e">
        <f t="shared" si="48"/>
        <v>#N/A</v>
      </c>
      <c r="C1877" s="119"/>
      <c r="D1877" s="163" t="e">
        <f t="shared" si="49"/>
        <v>#N/A</v>
      </c>
      <c r="E1877" s="119"/>
      <c r="F1877" s="164" t="e">
        <f t="shared" si="50"/>
        <v>#N/A</v>
      </c>
      <c r="G1877" s="119"/>
      <c r="H1877" s="163" t="e">
        <f t="shared" si="51"/>
        <v>#N/A</v>
      </c>
      <c r="I1877" s="163"/>
      <c r="J1877" s="165"/>
      <c r="K1877" s="119"/>
      <c r="L1877" s="119"/>
      <c r="M1877" s="119"/>
      <c r="N1877" s="117"/>
      <c r="O1877" s="119"/>
      <c r="P1877" s="101" t="e">
        <f>VLOOKUP(N1877,'MATERIAL LIST'!$A$2:$B$64,2,FALSE)</f>
        <v>#N/A</v>
      </c>
      <c r="Q1877" s="119"/>
      <c r="R1877" s="119"/>
      <c r="S1877" s="166"/>
      <c r="T1877" s="119"/>
      <c r="U1877" s="167"/>
      <c r="V1877" s="119"/>
      <c r="W1877" s="78" t="e">
        <f>VLOOKUP(A2058, 'adm1'!A$2:B$15, 2, FALSE)</f>
        <v>#N/A</v>
      </c>
      <c r="X1877" s="16" t="e">
        <f>VLOOKUP(C2058, 'adm2'!A$2:B$62, 2, FALSE)</f>
        <v>#N/A</v>
      </c>
      <c r="Y1877" s="16" t="e">
        <f>VLOOKUP(E2058, 'adm3'!A$2:B$273, 2, FALSE)</f>
        <v>#N/A</v>
      </c>
      <c r="Z1877" s="16" t="e">
        <f>VLOOKUP(G2058, stle!A$2:B$5250, 2, FALSE)</f>
        <v>#N/A</v>
      </c>
    </row>
    <row r="1878" spans="1:26" s="34" customFormat="1">
      <c r="A1878" s="119"/>
      <c r="B1878" s="163" t="e">
        <f t="shared" si="48"/>
        <v>#N/A</v>
      </c>
      <c r="C1878" s="119"/>
      <c r="D1878" s="163" t="e">
        <f t="shared" si="49"/>
        <v>#N/A</v>
      </c>
      <c r="E1878" s="119"/>
      <c r="F1878" s="164" t="e">
        <f t="shared" si="50"/>
        <v>#N/A</v>
      </c>
      <c r="G1878" s="119"/>
      <c r="H1878" s="163" t="e">
        <f t="shared" si="51"/>
        <v>#N/A</v>
      </c>
      <c r="I1878" s="163"/>
      <c r="J1878" s="165"/>
      <c r="K1878" s="119"/>
      <c r="L1878" s="119"/>
      <c r="M1878" s="119"/>
      <c r="N1878" s="117"/>
      <c r="O1878" s="119"/>
      <c r="P1878" s="101" t="e">
        <f>VLOOKUP(N1878,'MATERIAL LIST'!$A$2:$B$64,2,FALSE)</f>
        <v>#N/A</v>
      </c>
      <c r="Q1878" s="119"/>
      <c r="R1878" s="119"/>
      <c r="S1878" s="166"/>
      <c r="T1878" s="119"/>
      <c r="U1878" s="167"/>
      <c r="V1878" s="119"/>
      <c r="W1878" s="78" t="e">
        <f>VLOOKUP(A2059, 'adm1'!A$2:B$15, 2, FALSE)</f>
        <v>#N/A</v>
      </c>
      <c r="X1878" s="16" t="e">
        <f>VLOOKUP(C2059, 'adm2'!A$2:B$62, 2, FALSE)</f>
        <v>#N/A</v>
      </c>
      <c r="Y1878" s="16" t="e">
        <f>VLOOKUP(E2059, 'adm3'!A$2:B$273, 2, FALSE)</f>
        <v>#N/A</v>
      </c>
      <c r="Z1878" s="16" t="e">
        <f>VLOOKUP(G2059, stle!A$2:B$5250, 2, FALSE)</f>
        <v>#N/A</v>
      </c>
    </row>
    <row r="1879" spans="1:26" s="34" customFormat="1">
      <c r="A1879" s="119"/>
      <c r="B1879" s="163" t="e">
        <f t="shared" si="48"/>
        <v>#N/A</v>
      </c>
      <c r="C1879" s="119"/>
      <c r="D1879" s="163" t="e">
        <f t="shared" si="49"/>
        <v>#N/A</v>
      </c>
      <c r="E1879" s="119"/>
      <c r="F1879" s="164" t="e">
        <f t="shared" si="50"/>
        <v>#N/A</v>
      </c>
      <c r="G1879" s="119"/>
      <c r="H1879" s="163" t="e">
        <f t="shared" si="51"/>
        <v>#N/A</v>
      </c>
      <c r="I1879" s="163"/>
      <c r="J1879" s="165"/>
      <c r="K1879" s="119"/>
      <c r="L1879" s="119"/>
      <c r="M1879" s="119"/>
      <c r="N1879" s="117"/>
      <c r="O1879" s="119"/>
      <c r="P1879" s="101" t="e">
        <f>VLOOKUP(N1879,'MATERIAL LIST'!$A$2:$B$64,2,FALSE)</f>
        <v>#N/A</v>
      </c>
      <c r="Q1879" s="119"/>
      <c r="R1879" s="119"/>
      <c r="S1879" s="166"/>
      <c r="T1879" s="119"/>
      <c r="U1879" s="167"/>
      <c r="V1879" s="119"/>
      <c r="W1879" s="78" t="e">
        <f>VLOOKUP(A2060, 'adm1'!A$2:B$15, 2, FALSE)</f>
        <v>#N/A</v>
      </c>
      <c r="X1879" s="16" t="e">
        <f>VLOOKUP(C2060, 'adm2'!A$2:B$62, 2, FALSE)</f>
        <v>#N/A</v>
      </c>
      <c r="Y1879" s="16" t="e">
        <f>VLOOKUP(E2060, 'adm3'!A$2:B$273, 2, FALSE)</f>
        <v>#N/A</v>
      </c>
      <c r="Z1879" s="16" t="e">
        <f>VLOOKUP(G2060, stle!A$2:B$5250, 2, FALSE)</f>
        <v>#N/A</v>
      </c>
    </row>
    <row r="1880" spans="1:26" s="34" customFormat="1">
      <c r="A1880" s="119"/>
      <c r="B1880" s="163" t="e">
        <f t="shared" si="48"/>
        <v>#N/A</v>
      </c>
      <c r="C1880" s="119"/>
      <c r="D1880" s="163" t="e">
        <f t="shared" si="49"/>
        <v>#N/A</v>
      </c>
      <c r="E1880" s="119"/>
      <c r="F1880" s="164" t="e">
        <f t="shared" si="50"/>
        <v>#N/A</v>
      </c>
      <c r="G1880" s="119"/>
      <c r="H1880" s="163" t="e">
        <f t="shared" si="51"/>
        <v>#N/A</v>
      </c>
      <c r="I1880" s="163"/>
      <c r="J1880" s="165"/>
      <c r="K1880" s="119"/>
      <c r="L1880" s="119"/>
      <c r="M1880" s="119"/>
      <c r="N1880" s="117"/>
      <c r="O1880" s="119"/>
      <c r="P1880" s="101" t="e">
        <f>VLOOKUP(N1880,'MATERIAL LIST'!$A$2:$B$64,2,FALSE)</f>
        <v>#N/A</v>
      </c>
      <c r="Q1880" s="119"/>
      <c r="R1880" s="119"/>
      <c r="S1880" s="166"/>
      <c r="T1880" s="119"/>
      <c r="U1880" s="167"/>
      <c r="V1880" s="119"/>
      <c r="W1880" s="78" t="e">
        <f>VLOOKUP(A2061, 'adm1'!A$2:B$15, 2, FALSE)</f>
        <v>#N/A</v>
      </c>
      <c r="X1880" s="16" t="e">
        <f>VLOOKUP(C2061, 'adm2'!A$2:B$62, 2, FALSE)</f>
        <v>#N/A</v>
      </c>
      <c r="Y1880" s="16" t="e">
        <f>VLOOKUP(E2061, 'adm3'!A$2:B$273, 2, FALSE)</f>
        <v>#N/A</v>
      </c>
      <c r="Z1880" s="16" t="e">
        <f>VLOOKUP(G2061, stle!A$2:B$5250, 2, FALSE)</f>
        <v>#N/A</v>
      </c>
    </row>
    <row r="1881" spans="1:26" s="34" customFormat="1">
      <c r="A1881" s="119"/>
      <c r="B1881" s="163" t="e">
        <f t="shared" si="48"/>
        <v>#N/A</v>
      </c>
      <c r="C1881" s="119"/>
      <c r="D1881" s="163" t="e">
        <f t="shared" si="49"/>
        <v>#N/A</v>
      </c>
      <c r="E1881" s="119"/>
      <c r="F1881" s="164" t="e">
        <f t="shared" si="50"/>
        <v>#N/A</v>
      </c>
      <c r="G1881" s="119"/>
      <c r="H1881" s="163" t="e">
        <f t="shared" si="51"/>
        <v>#N/A</v>
      </c>
      <c r="I1881" s="163"/>
      <c r="J1881" s="165"/>
      <c r="K1881" s="119"/>
      <c r="L1881" s="119"/>
      <c r="M1881" s="119"/>
      <c r="N1881" s="117"/>
      <c r="O1881" s="119"/>
      <c r="P1881" s="101" t="e">
        <f>VLOOKUP(N1881,'MATERIAL LIST'!$A$2:$B$64,2,FALSE)</f>
        <v>#N/A</v>
      </c>
      <c r="Q1881" s="119"/>
      <c r="R1881" s="119"/>
      <c r="S1881" s="166"/>
      <c r="T1881" s="119"/>
      <c r="U1881" s="167"/>
      <c r="V1881" s="119"/>
      <c r="W1881" s="78" t="e">
        <f>VLOOKUP(A2062, 'adm1'!A$2:B$15, 2, FALSE)</f>
        <v>#N/A</v>
      </c>
      <c r="X1881" s="16" t="e">
        <f>VLOOKUP(C2062, 'adm2'!A$2:B$62, 2, FALSE)</f>
        <v>#N/A</v>
      </c>
      <c r="Y1881" s="16" t="e">
        <f>VLOOKUP(E2062, 'adm3'!A$2:B$273, 2, FALSE)</f>
        <v>#N/A</v>
      </c>
      <c r="Z1881" s="16" t="e">
        <f>VLOOKUP(G2062, stle!A$2:B$5250, 2, FALSE)</f>
        <v>#N/A</v>
      </c>
    </row>
    <row r="1882" spans="1:26" s="34" customFormat="1">
      <c r="A1882" s="119"/>
      <c r="B1882" s="163" t="e">
        <f t="shared" si="48"/>
        <v>#N/A</v>
      </c>
      <c r="C1882" s="119"/>
      <c r="D1882" s="163" t="e">
        <f t="shared" si="49"/>
        <v>#N/A</v>
      </c>
      <c r="E1882" s="119"/>
      <c r="F1882" s="164" t="e">
        <f t="shared" si="50"/>
        <v>#N/A</v>
      </c>
      <c r="G1882" s="119"/>
      <c r="H1882" s="163" t="e">
        <f t="shared" si="51"/>
        <v>#N/A</v>
      </c>
      <c r="I1882" s="163"/>
      <c r="J1882" s="165"/>
      <c r="K1882" s="119"/>
      <c r="L1882" s="119"/>
      <c r="M1882" s="119"/>
      <c r="N1882" s="117"/>
      <c r="O1882" s="119"/>
      <c r="P1882" s="101" t="e">
        <f>VLOOKUP(N1882,'MATERIAL LIST'!$A$2:$B$64,2,FALSE)</f>
        <v>#N/A</v>
      </c>
      <c r="Q1882" s="119"/>
      <c r="R1882" s="119"/>
      <c r="S1882" s="166"/>
      <c r="T1882" s="119"/>
      <c r="U1882" s="167"/>
      <c r="V1882" s="119"/>
      <c r="W1882" s="78" t="e">
        <f>VLOOKUP(A2063, 'adm1'!A$2:B$15, 2, FALSE)</f>
        <v>#N/A</v>
      </c>
      <c r="X1882" s="16" t="e">
        <f>VLOOKUP(C2063, 'adm2'!A$2:B$62, 2, FALSE)</f>
        <v>#N/A</v>
      </c>
      <c r="Y1882" s="16" t="e">
        <f>VLOOKUP(E2063, 'adm3'!A$2:B$273, 2, FALSE)</f>
        <v>#N/A</v>
      </c>
      <c r="Z1882" s="16" t="e">
        <f>VLOOKUP(G2063, stle!A$2:B$5250, 2, FALSE)</f>
        <v>#N/A</v>
      </c>
    </row>
    <row r="1883" spans="1:26" s="34" customFormat="1">
      <c r="A1883" s="119"/>
      <c r="B1883" s="163" t="e">
        <f t="shared" si="48"/>
        <v>#N/A</v>
      </c>
      <c r="C1883" s="119"/>
      <c r="D1883" s="163" t="e">
        <f t="shared" si="49"/>
        <v>#N/A</v>
      </c>
      <c r="E1883" s="119"/>
      <c r="F1883" s="164" t="e">
        <f t="shared" si="50"/>
        <v>#N/A</v>
      </c>
      <c r="G1883" s="119"/>
      <c r="H1883" s="163" t="e">
        <f t="shared" si="51"/>
        <v>#N/A</v>
      </c>
      <c r="I1883" s="163"/>
      <c r="J1883" s="165"/>
      <c r="K1883" s="119"/>
      <c r="L1883" s="119"/>
      <c r="M1883" s="119"/>
      <c r="N1883" s="117"/>
      <c r="O1883" s="119"/>
      <c r="P1883" s="101" t="e">
        <f>VLOOKUP(N1883,'MATERIAL LIST'!$A$2:$B$64,2,FALSE)</f>
        <v>#N/A</v>
      </c>
      <c r="Q1883" s="119"/>
      <c r="R1883" s="119"/>
      <c r="S1883" s="166"/>
      <c r="T1883" s="119"/>
      <c r="U1883" s="167"/>
      <c r="V1883" s="119"/>
      <c r="W1883" s="78" t="e">
        <f>VLOOKUP(A2064, 'adm1'!A$2:B$15, 2, FALSE)</f>
        <v>#N/A</v>
      </c>
      <c r="X1883" s="16" t="e">
        <f>VLOOKUP(C2064, 'adm2'!A$2:B$62, 2, FALSE)</f>
        <v>#N/A</v>
      </c>
      <c r="Y1883" s="16" t="e">
        <f>VLOOKUP(E2064, 'adm3'!A$2:B$273, 2, FALSE)</f>
        <v>#N/A</v>
      </c>
      <c r="Z1883" s="16" t="e">
        <f>VLOOKUP(G2064, stle!A$2:B$5250, 2, FALSE)</f>
        <v>#N/A</v>
      </c>
    </row>
    <row r="1884" spans="1:26" s="34" customFormat="1">
      <c r="A1884" s="119"/>
      <c r="B1884" s="163" t="e">
        <f t="shared" si="48"/>
        <v>#N/A</v>
      </c>
      <c r="C1884" s="119"/>
      <c r="D1884" s="163" t="e">
        <f t="shared" si="49"/>
        <v>#N/A</v>
      </c>
      <c r="E1884" s="119"/>
      <c r="F1884" s="164" t="e">
        <f t="shared" si="50"/>
        <v>#N/A</v>
      </c>
      <c r="G1884" s="119"/>
      <c r="H1884" s="163" t="e">
        <f t="shared" si="51"/>
        <v>#N/A</v>
      </c>
      <c r="I1884" s="163"/>
      <c r="J1884" s="165"/>
      <c r="K1884" s="119"/>
      <c r="L1884" s="119"/>
      <c r="M1884" s="119"/>
      <c r="N1884" s="117"/>
      <c r="O1884" s="119"/>
      <c r="P1884" s="101" t="e">
        <f>VLOOKUP(N1884,'MATERIAL LIST'!$A$2:$B$64,2,FALSE)</f>
        <v>#N/A</v>
      </c>
      <c r="Q1884" s="119"/>
      <c r="R1884" s="119"/>
      <c r="S1884" s="166"/>
      <c r="T1884" s="119"/>
      <c r="U1884" s="167"/>
      <c r="V1884" s="119"/>
      <c r="W1884" s="78" t="e">
        <f>VLOOKUP(A2065, 'adm1'!A$2:B$15, 2, FALSE)</f>
        <v>#N/A</v>
      </c>
      <c r="X1884" s="16" t="e">
        <f>VLOOKUP(C2065, 'adm2'!A$2:B$62, 2, FALSE)</f>
        <v>#N/A</v>
      </c>
      <c r="Y1884" s="16" t="e">
        <f>VLOOKUP(E2065, 'adm3'!A$2:B$273, 2, FALSE)</f>
        <v>#N/A</v>
      </c>
      <c r="Z1884" s="16" t="e">
        <f>VLOOKUP(G2065, stle!A$2:B$5250, 2, FALSE)</f>
        <v>#N/A</v>
      </c>
    </row>
    <row r="1885" spans="1:26" s="34" customFormat="1">
      <c r="A1885" s="119"/>
      <c r="B1885" s="163" t="e">
        <f t="shared" si="48"/>
        <v>#N/A</v>
      </c>
      <c r="C1885" s="119"/>
      <c r="D1885" s="163" t="e">
        <f t="shared" si="49"/>
        <v>#N/A</v>
      </c>
      <c r="E1885" s="119"/>
      <c r="F1885" s="164" t="e">
        <f t="shared" si="50"/>
        <v>#N/A</v>
      </c>
      <c r="G1885" s="119"/>
      <c r="H1885" s="163" t="e">
        <f t="shared" si="51"/>
        <v>#N/A</v>
      </c>
      <c r="I1885" s="163"/>
      <c r="J1885" s="165"/>
      <c r="K1885" s="119"/>
      <c r="L1885" s="119"/>
      <c r="M1885" s="119"/>
      <c r="N1885" s="117"/>
      <c r="O1885" s="119"/>
      <c r="P1885" s="101" t="e">
        <f>VLOOKUP(N1885,'MATERIAL LIST'!$A$2:$B$64,2,FALSE)</f>
        <v>#N/A</v>
      </c>
      <c r="Q1885" s="119"/>
      <c r="R1885" s="119"/>
      <c r="S1885" s="166"/>
      <c r="T1885" s="119"/>
      <c r="U1885" s="167"/>
      <c r="V1885" s="119"/>
      <c r="W1885" s="78" t="e">
        <f>VLOOKUP(A2066, 'adm1'!A$2:B$15, 2, FALSE)</f>
        <v>#N/A</v>
      </c>
      <c r="X1885" s="16" t="e">
        <f>VLOOKUP(C2066, 'adm2'!A$2:B$62, 2, FALSE)</f>
        <v>#N/A</v>
      </c>
      <c r="Y1885" s="16" t="e">
        <f>VLOOKUP(E2066, 'adm3'!A$2:B$273, 2, FALSE)</f>
        <v>#N/A</v>
      </c>
      <c r="Z1885" s="16" t="e">
        <f>VLOOKUP(G2066, stle!A$2:B$5250, 2, FALSE)</f>
        <v>#N/A</v>
      </c>
    </row>
    <row r="1886" spans="1:26" s="34" customFormat="1">
      <c r="A1886" s="119"/>
      <c r="B1886" s="163" t="e">
        <f t="shared" si="48"/>
        <v>#N/A</v>
      </c>
      <c r="C1886" s="119"/>
      <c r="D1886" s="163" t="e">
        <f t="shared" si="49"/>
        <v>#N/A</v>
      </c>
      <c r="E1886" s="119"/>
      <c r="F1886" s="164" t="e">
        <f t="shared" si="50"/>
        <v>#N/A</v>
      </c>
      <c r="G1886" s="119"/>
      <c r="H1886" s="163" t="e">
        <f t="shared" si="51"/>
        <v>#N/A</v>
      </c>
      <c r="I1886" s="163"/>
      <c r="J1886" s="165"/>
      <c r="K1886" s="119"/>
      <c r="L1886" s="119"/>
      <c r="M1886" s="119"/>
      <c r="N1886" s="117"/>
      <c r="O1886" s="119"/>
      <c r="P1886" s="101" t="e">
        <f>VLOOKUP(N1886,'MATERIAL LIST'!$A$2:$B$64,2,FALSE)</f>
        <v>#N/A</v>
      </c>
      <c r="Q1886" s="119"/>
      <c r="R1886" s="119"/>
      <c r="S1886" s="166"/>
      <c r="T1886" s="119"/>
      <c r="U1886" s="167"/>
      <c r="V1886" s="119"/>
      <c r="W1886" s="78" t="e">
        <f>VLOOKUP(A2067, 'adm1'!A$2:B$15, 2, FALSE)</f>
        <v>#N/A</v>
      </c>
      <c r="X1886" s="16" t="e">
        <f>VLOOKUP(C2067, 'adm2'!A$2:B$62, 2, FALSE)</f>
        <v>#N/A</v>
      </c>
      <c r="Y1886" s="16" t="e">
        <f>VLOOKUP(E2067, 'adm3'!A$2:B$273, 2, FALSE)</f>
        <v>#N/A</v>
      </c>
      <c r="Z1886" s="16" t="e">
        <f>VLOOKUP(G2067, stle!A$2:B$5250, 2, FALSE)</f>
        <v>#N/A</v>
      </c>
    </row>
    <row r="1887" spans="1:26" s="34" customFormat="1">
      <c r="A1887" s="119"/>
      <c r="B1887" s="163" t="e">
        <f t="shared" si="48"/>
        <v>#N/A</v>
      </c>
      <c r="C1887" s="119"/>
      <c r="D1887" s="163" t="e">
        <f t="shared" si="49"/>
        <v>#N/A</v>
      </c>
      <c r="E1887" s="119"/>
      <c r="F1887" s="164" t="e">
        <f t="shared" si="50"/>
        <v>#N/A</v>
      </c>
      <c r="G1887" s="119"/>
      <c r="H1887" s="163" t="e">
        <f t="shared" si="51"/>
        <v>#N/A</v>
      </c>
      <c r="I1887" s="163"/>
      <c r="J1887" s="165"/>
      <c r="K1887" s="119"/>
      <c r="L1887" s="119"/>
      <c r="M1887" s="119"/>
      <c r="N1887" s="117"/>
      <c r="O1887" s="119"/>
      <c r="P1887" s="101" t="e">
        <f>VLOOKUP(N1887,'MATERIAL LIST'!$A$2:$B$64,2,FALSE)</f>
        <v>#N/A</v>
      </c>
      <c r="Q1887" s="119"/>
      <c r="R1887" s="119"/>
      <c r="S1887" s="166"/>
      <c r="T1887" s="119"/>
      <c r="U1887" s="167"/>
      <c r="V1887" s="119"/>
      <c r="W1887" s="78" t="e">
        <f>VLOOKUP(A2068, 'adm1'!A$2:B$15, 2, FALSE)</f>
        <v>#N/A</v>
      </c>
      <c r="X1887" s="16" t="e">
        <f>VLOOKUP(C2068, 'adm2'!A$2:B$62, 2, FALSE)</f>
        <v>#N/A</v>
      </c>
      <c r="Y1887" s="16" t="e">
        <f>VLOOKUP(E2068, 'adm3'!A$2:B$273, 2, FALSE)</f>
        <v>#N/A</v>
      </c>
      <c r="Z1887" s="16" t="e">
        <f>VLOOKUP(G2068, stle!A$2:B$5250, 2, FALSE)</f>
        <v>#N/A</v>
      </c>
    </row>
    <row r="1888" spans="1:26" s="34" customFormat="1">
      <c r="A1888" s="119"/>
      <c r="B1888" s="163" t="e">
        <f t="shared" si="48"/>
        <v>#N/A</v>
      </c>
      <c r="C1888" s="119"/>
      <c r="D1888" s="163" t="e">
        <f t="shared" si="49"/>
        <v>#N/A</v>
      </c>
      <c r="E1888" s="119"/>
      <c r="F1888" s="164" t="e">
        <f t="shared" si="50"/>
        <v>#N/A</v>
      </c>
      <c r="G1888" s="119"/>
      <c r="H1888" s="163" t="e">
        <f t="shared" si="51"/>
        <v>#N/A</v>
      </c>
      <c r="I1888" s="163"/>
      <c r="J1888" s="165"/>
      <c r="K1888" s="119"/>
      <c r="L1888" s="119"/>
      <c r="M1888" s="119"/>
      <c r="N1888" s="117"/>
      <c r="O1888" s="119"/>
      <c r="P1888" s="101" t="e">
        <f>VLOOKUP(N1888,'MATERIAL LIST'!$A$2:$B$64,2,FALSE)</f>
        <v>#N/A</v>
      </c>
      <c r="Q1888" s="119"/>
      <c r="R1888" s="119"/>
      <c r="S1888" s="166"/>
      <c r="T1888" s="119"/>
      <c r="U1888" s="167"/>
      <c r="V1888" s="119"/>
      <c r="W1888" s="78" t="e">
        <f>VLOOKUP(A2069, 'adm1'!A$2:B$15, 2, FALSE)</f>
        <v>#N/A</v>
      </c>
      <c r="X1888" s="16" t="e">
        <f>VLOOKUP(C2069, 'adm2'!A$2:B$62, 2, FALSE)</f>
        <v>#N/A</v>
      </c>
      <c r="Y1888" s="16" t="e">
        <f>VLOOKUP(E2069, 'adm3'!A$2:B$273, 2, FALSE)</f>
        <v>#N/A</v>
      </c>
      <c r="Z1888" s="16" t="e">
        <f>VLOOKUP(G2069, stle!A$2:B$5250, 2, FALSE)</f>
        <v>#N/A</v>
      </c>
    </row>
    <row r="1889" spans="1:26" s="34" customFormat="1">
      <c r="A1889" s="119"/>
      <c r="B1889" s="163" t="e">
        <f t="shared" si="48"/>
        <v>#N/A</v>
      </c>
      <c r="C1889" s="119"/>
      <c r="D1889" s="163" t="e">
        <f t="shared" si="49"/>
        <v>#N/A</v>
      </c>
      <c r="E1889" s="119"/>
      <c r="F1889" s="164" t="e">
        <f t="shared" si="50"/>
        <v>#N/A</v>
      </c>
      <c r="G1889" s="119"/>
      <c r="H1889" s="163" t="e">
        <f t="shared" si="51"/>
        <v>#N/A</v>
      </c>
      <c r="I1889" s="163"/>
      <c r="J1889" s="165"/>
      <c r="K1889" s="119"/>
      <c r="L1889" s="119"/>
      <c r="M1889" s="119"/>
      <c r="N1889" s="117"/>
      <c r="O1889" s="119"/>
      <c r="P1889" s="101" t="e">
        <f>VLOOKUP(N1889,'MATERIAL LIST'!$A$2:$B$64,2,FALSE)</f>
        <v>#N/A</v>
      </c>
      <c r="Q1889" s="119"/>
      <c r="R1889" s="119"/>
      <c r="S1889" s="166"/>
      <c r="T1889" s="119"/>
      <c r="U1889" s="167"/>
      <c r="V1889" s="119"/>
      <c r="W1889" s="78" t="e">
        <f>VLOOKUP(A2070, 'adm1'!A$2:B$15, 2, FALSE)</f>
        <v>#N/A</v>
      </c>
      <c r="X1889" s="16" t="e">
        <f>VLOOKUP(C2070, 'adm2'!A$2:B$62, 2, FALSE)</f>
        <v>#N/A</v>
      </c>
      <c r="Y1889" s="16" t="e">
        <f>VLOOKUP(E2070, 'adm3'!A$2:B$273, 2, FALSE)</f>
        <v>#N/A</v>
      </c>
      <c r="Z1889" s="16" t="e">
        <f>VLOOKUP(G2070, stle!A$2:B$5250, 2, FALSE)</f>
        <v>#N/A</v>
      </c>
    </row>
    <row r="1890" spans="1:26" s="34" customFormat="1">
      <c r="A1890" s="119"/>
      <c r="B1890" s="163" t="e">
        <f t="shared" si="48"/>
        <v>#N/A</v>
      </c>
      <c r="C1890" s="119"/>
      <c r="D1890" s="163" t="e">
        <f t="shared" si="49"/>
        <v>#N/A</v>
      </c>
      <c r="E1890" s="119"/>
      <c r="F1890" s="164" t="e">
        <f t="shared" si="50"/>
        <v>#N/A</v>
      </c>
      <c r="G1890" s="119"/>
      <c r="H1890" s="163" t="e">
        <f t="shared" si="51"/>
        <v>#N/A</v>
      </c>
      <c r="I1890" s="163"/>
      <c r="J1890" s="165"/>
      <c r="K1890" s="119"/>
      <c r="L1890" s="119"/>
      <c r="M1890" s="119"/>
      <c r="N1890" s="117"/>
      <c r="O1890" s="119"/>
      <c r="P1890" s="101" t="e">
        <f>VLOOKUP(N1890,'MATERIAL LIST'!$A$2:$B$64,2,FALSE)</f>
        <v>#N/A</v>
      </c>
      <c r="Q1890" s="119"/>
      <c r="R1890" s="119"/>
      <c r="S1890" s="166"/>
      <c r="T1890" s="119"/>
      <c r="U1890" s="167"/>
      <c r="V1890" s="119"/>
      <c r="W1890" s="78" t="e">
        <f>VLOOKUP(A2071, 'adm1'!A$2:B$15, 2, FALSE)</f>
        <v>#N/A</v>
      </c>
      <c r="X1890" s="16" t="e">
        <f>VLOOKUP(C2071, 'adm2'!A$2:B$62, 2, FALSE)</f>
        <v>#N/A</v>
      </c>
      <c r="Y1890" s="16" t="e">
        <f>VLOOKUP(E2071, 'adm3'!A$2:B$273, 2, FALSE)</f>
        <v>#N/A</v>
      </c>
      <c r="Z1890" s="16" t="e">
        <f>VLOOKUP(G2071, stle!A$2:B$5250, 2, FALSE)</f>
        <v>#N/A</v>
      </c>
    </row>
    <row r="1891" spans="1:26" s="34" customFormat="1">
      <c r="A1891" s="119"/>
      <c r="B1891" s="163" t="e">
        <f t="shared" si="48"/>
        <v>#N/A</v>
      </c>
      <c r="C1891" s="119"/>
      <c r="D1891" s="163" t="e">
        <f t="shared" si="49"/>
        <v>#N/A</v>
      </c>
      <c r="E1891" s="119"/>
      <c r="F1891" s="164" t="e">
        <f t="shared" si="50"/>
        <v>#N/A</v>
      </c>
      <c r="G1891" s="119"/>
      <c r="H1891" s="163" t="e">
        <f t="shared" si="51"/>
        <v>#N/A</v>
      </c>
      <c r="I1891" s="163"/>
      <c r="J1891" s="165"/>
      <c r="K1891" s="119"/>
      <c r="L1891" s="119"/>
      <c r="M1891" s="119"/>
      <c r="N1891" s="117"/>
      <c r="O1891" s="119"/>
      <c r="P1891" s="101" t="e">
        <f>VLOOKUP(N1891,'MATERIAL LIST'!$A$2:$B$64,2,FALSE)</f>
        <v>#N/A</v>
      </c>
      <c r="Q1891" s="119"/>
      <c r="R1891" s="119"/>
      <c r="S1891" s="166"/>
      <c r="T1891" s="119"/>
      <c r="U1891" s="167"/>
      <c r="V1891" s="119"/>
      <c r="W1891" s="78" t="e">
        <f>VLOOKUP(A2072, 'adm1'!A$2:B$15, 2, FALSE)</f>
        <v>#N/A</v>
      </c>
      <c r="X1891" s="16" t="e">
        <f>VLOOKUP(C2072, 'adm2'!A$2:B$62, 2, FALSE)</f>
        <v>#N/A</v>
      </c>
      <c r="Y1891" s="16" t="e">
        <f>VLOOKUP(E2072, 'adm3'!A$2:B$273, 2, FALSE)</f>
        <v>#N/A</v>
      </c>
      <c r="Z1891" s="16" t="e">
        <f>VLOOKUP(G2072, stle!A$2:B$5250, 2, FALSE)</f>
        <v>#N/A</v>
      </c>
    </row>
    <row r="1892" spans="1:26" s="34" customFormat="1">
      <c r="A1892" s="119"/>
      <c r="B1892" s="163" t="e">
        <f t="shared" si="48"/>
        <v>#N/A</v>
      </c>
      <c r="C1892" s="119"/>
      <c r="D1892" s="163" t="e">
        <f t="shared" si="49"/>
        <v>#N/A</v>
      </c>
      <c r="E1892" s="119"/>
      <c r="F1892" s="164" t="e">
        <f t="shared" si="50"/>
        <v>#N/A</v>
      </c>
      <c r="G1892" s="119"/>
      <c r="H1892" s="163" t="e">
        <f t="shared" si="51"/>
        <v>#N/A</v>
      </c>
      <c r="I1892" s="163"/>
      <c r="J1892" s="165"/>
      <c r="K1892" s="119"/>
      <c r="L1892" s="119"/>
      <c r="M1892" s="119"/>
      <c r="N1892" s="117"/>
      <c r="O1892" s="119"/>
      <c r="P1892" s="101" t="e">
        <f>VLOOKUP(N1892,'MATERIAL LIST'!$A$2:$B$64,2,FALSE)</f>
        <v>#N/A</v>
      </c>
      <c r="Q1892" s="119"/>
      <c r="R1892" s="119"/>
      <c r="S1892" s="166"/>
      <c r="T1892" s="119"/>
      <c r="U1892" s="167"/>
      <c r="V1892" s="119"/>
      <c r="W1892" s="78" t="e">
        <f>VLOOKUP(A2073, 'adm1'!A$2:B$15, 2, FALSE)</f>
        <v>#N/A</v>
      </c>
      <c r="X1892" s="16" t="e">
        <f>VLOOKUP(C2073, 'adm2'!A$2:B$62, 2, FALSE)</f>
        <v>#N/A</v>
      </c>
      <c r="Y1892" s="16" t="e">
        <f>VLOOKUP(E2073, 'adm3'!A$2:B$273, 2, FALSE)</f>
        <v>#N/A</v>
      </c>
      <c r="Z1892" s="16" t="e">
        <f>VLOOKUP(G2073, stle!A$2:B$5250, 2, FALSE)</f>
        <v>#N/A</v>
      </c>
    </row>
    <row r="1893" spans="1:26" s="34" customFormat="1">
      <c r="A1893" s="119"/>
      <c r="B1893" s="163" t="e">
        <f t="shared" si="48"/>
        <v>#N/A</v>
      </c>
      <c r="C1893" s="119"/>
      <c r="D1893" s="163" t="e">
        <f t="shared" si="49"/>
        <v>#N/A</v>
      </c>
      <c r="E1893" s="119"/>
      <c r="F1893" s="164" t="e">
        <f t="shared" si="50"/>
        <v>#N/A</v>
      </c>
      <c r="G1893" s="119"/>
      <c r="H1893" s="163" t="e">
        <f t="shared" si="51"/>
        <v>#N/A</v>
      </c>
      <c r="I1893" s="163"/>
      <c r="J1893" s="165"/>
      <c r="K1893" s="119"/>
      <c r="L1893" s="119"/>
      <c r="M1893" s="119"/>
      <c r="N1893" s="117"/>
      <c r="O1893" s="119"/>
      <c r="P1893" s="101" t="e">
        <f>VLOOKUP(N1893,'MATERIAL LIST'!$A$2:$B$64,2,FALSE)</f>
        <v>#N/A</v>
      </c>
      <c r="Q1893" s="119"/>
      <c r="R1893" s="119"/>
      <c r="S1893" s="166"/>
      <c r="T1893" s="119"/>
      <c r="U1893" s="167"/>
      <c r="V1893" s="119"/>
      <c r="W1893" s="78" t="e">
        <f>VLOOKUP(A2074, 'adm1'!A$2:B$15, 2, FALSE)</f>
        <v>#N/A</v>
      </c>
      <c r="X1893" s="16" t="e">
        <f>VLOOKUP(C2074, 'adm2'!A$2:B$62, 2, FALSE)</f>
        <v>#N/A</v>
      </c>
      <c r="Y1893" s="16" t="e">
        <f>VLOOKUP(E2074, 'adm3'!A$2:B$273, 2, FALSE)</f>
        <v>#N/A</v>
      </c>
      <c r="Z1893" s="16" t="e">
        <f>VLOOKUP(G2074, stle!A$2:B$5250, 2, FALSE)</f>
        <v>#N/A</v>
      </c>
    </row>
    <row r="1894" spans="1:26" s="34" customFormat="1">
      <c r="A1894" s="119"/>
      <c r="B1894" s="163" t="e">
        <f t="shared" ref="B1894:B1957" si="52">VLOOKUP(A1894, adm1_codenmrange, 2, FALSE)</f>
        <v>#N/A</v>
      </c>
      <c r="C1894" s="119"/>
      <c r="D1894" s="163" t="e">
        <f t="shared" ref="D1894:D1957" si="53">VLOOKUP(C1894,adm2_codenmrange, 2, FALSE)</f>
        <v>#N/A</v>
      </c>
      <c r="E1894" s="119"/>
      <c r="F1894" s="164" t="e">
        <f t="shared" ref="F1894:F1957" si="54">VLOOKUP(E1894,adm3_codenmrange,2,FALSE)</f>
        <v>#N/A</v>
      </c>
      <c r="G1894" s="119"/>
      <c r="H1894" s="163" t="e">
        <f t="shared" ref="H1894:H1957" si="55">VLOOKUP(G1894, Stle_CodeNmRange, 2, FALSE)</f>
        <v>#N/A</v>
      </c>
      <c r="I1894" s="163"/>
      <c r="J1894" s="165"/>
      <c r="K1894" s="119"/>
      <c r="L1894" s="119"/>
      <c r="M1894" s="119"/>
      <c r="N1894" s="117"/>
      <c r="O1894" s="119"/>
      <c r="P1894" s="101" t="e">
        <f>VLOOKUP(N1894,'MATERIAL LIST'!$A$2:$B$64,2,FALSE)</f>
        <v>#N/A</v>
      </c>
      <c r="Q1894" s="119"/>
      <c r="R1894" s="119"/>
      <c r="S1894" s="166"/>
      <c r="T1894" s="119"/>
      <c r="U1894" s="167"/>
      <c r="V1894" s="119"/>
      <c r="W1894" s="78" t="e">
        <f>VLOOKUP(A2075, 'adm1'!A$2:B$15, 2, FALSE)</f>
        <v>#N/A</v>
      </c>
      <c r="X1894" s="16" t="e">
        <f>VLOOKUP(C2075, 'adm2'!A$2:B$62, 2, FALSE)</f>
        <v>#N/A</v>
      </c>
      <c r="Y1894" s="16" t="e">
        <f>VLOOKUP(E2075, 'adm3'!A$2:B$273, 2, FALSE)</f>
        <v>#N/A</v>
      </c>
      <c r="Z1894" s="16" t="e">
        <f>VLOOKUP(G2075, stle!A$2:B$5250, 2, FALSE)</f>
        <v>#N/A</v>
      </c>
    </row>
    <row r="1895" spans="1:26" s="34" customFormat="1">
      <c r="A1895" s="119"/>
      <c r="B1895" s="163" t="e">
        <f t="shared" si="52"/>
        <v>#N/A</v>
      </c>
      <c r="C1895" s="119"/>
      <c r="D1895" s="163" t="e">
        <f t="shared" si="53"/>
        <v>#N/A</v>
      </c>
      <c r="E1895" s="119"/>
      <c r="F1895" s="164" t="e">
        <f t="shared" si="54"/>
        <v>#N/A</v>
      </c>
      <c r="G1895" s="119"/>
      <c r="H1895" s="163" t="e">
        <f t="shared" si="55"/>
        <v>#N/A</v>
      </c>
      <c r="I1895" s="163"/>
      <c r="J1895" s="165"/>
      <c r="K1895" s="119"/>
      <c r="L1895" s="119"/>
      <c r="M1895" s="119"/>
      <c r="N1895" s="117"/>
      <c r="O1895" s="119"/>
      <c r="P1895" s="101" t="e">
        <f>VLOOKUP(N1895,'MATERIAL LIST'!$A$2:$B$64,2,FALSE)</f>
        <v>#N/A</v>
      </c>
      <c r="Q1895" s="119"/>
      <c r="R1895" s="119"/>
      <c r="S1895" s="166"/>
      <c r="T1895" s="119"/>
      <c r="U1895" s="167"/>
      <c r="V1895" s="119"/>
      <c r="W1895" s="78" t="e">
        <f>VLOOKUP(A2076, 'adm1'!A$2:B$15, 2, FALSE)</f>
        <v>#N/A</v>
      </c>
      <c r="X1895" s="16" t="e">
        <f>VLOOKUP(C2076, 'adm2'!A$2:B$62, 2, FALSE)</f>
        <v>#N/A</v>
      </c>
      <c r="Y1895" s="16" t="e">
        <f>VLOOKUP(E2076, 'adm3'!A$2:B$273, 2, FALSE)</f>
        <v>#N/A</v>
      </c>
      <c r="Z1895" s="16" t="e">
        <f>VLOOKUP(G2076, stle!A$2:B$5250, 2, FALSE)</f>
        <v>#N/A</v>
      </c>
    </row>
    <row r="1896" spans="1:26" s="34" customFormat="1">
      <c r="A1896" s="119"/>
      <c r="B1896" s="163" t="e">
        <f t="shared" si="52"/>
        <v>#N/A</v>
      </c>
      <c r="C1896" s="119"/>
      <c r="D1896" s="163" t="e">
        <f t="shared" si="53"/>
        <v>#N/A</v>
      </c>
      <c r="E1896" s="119"/>
      <c r="F1896" s="164" t="e">
        <f t="shared" si="54"/>
        <v>#N/A</v>
      </c>
      <c r="G1896" s="119"/>
      <c r="H1896" s="163" t="e">
        <f t="shared" si="55"/>
        <v>#N/A</v>
      </c>
      <c r="I1896" s="163"/>
      <c r="J1896" s="165"/>
      <c r="K1896" s="119"/>
      <c r="L1896" s="119"/>
      <c r="M1896" s="119"/>
      <c r="N1896" s="117"/>
      <c r="O1896" s="119"/>
      <c r="P1896" s="101" t="e">
        <f>VLOOKUP(N1896,'MATERIAL LIST'!$A$2:$B$64,2,FALSE)</f>
        <v>#N/A</v>
      </c>
      <c r="Q1896" s="119"/>
      <c r="R1896" s="119"/>
      <c r="S1896" s="166"/>
      <c r="T1896" s="119"/>
      <c r="U1896" s="167"/>
      <c r="V1896" s="119"/>
      <c r="W1896" s="78" t="e">
        <f>VLOOKUP(A2077, 'adm1'!A$2:B$15, 2, FALSE)</f>
        <v>#N/A</v>
      </c>
      <c r="X1896" s="16" t="e">
        <f>VLOOKUP(C2077, 'adm2'!A$2:B$62, 2, FALSE)</f>
        <v>#N/A</v>
      </c>
      <c r="Y1896" s="16" t="e">
        <f>VLOOKUP(E2077, 'adm3'!A$2:B$273, 2, FALSE)</f>
        <v>#N/A</v>
      </c>
      <c r="Z1896" s="16" t="e">
        <f>VLOOKUP(G2077, stle!A$2:B$5250, 2, FALSE)</f>
        <v>#N/A</v>
      </c>
    </row>
    <row r="1897" spans="1:26" s="34" customFormat="1">
      <c r="A1897" s="119"/>
      <c r="B1897" s="163" t="e">
        <f t="shared" si="52"/>
        <v>#N/A</v>
      </c>
      <c r="C1897" s="119"/>
      <c r="D1897" s="163" t="e">
        <f t="shared" si="53"/>
        <v>#N/A</v>
      </c>
      <c r="E1897" s="119"/>
      <c r="F1897" s="164" t="e">
        <f t="shared" si="54"/>
        <v>#N/A</v>
      </c>
      <c r="G1897" s="119"/>
      <c r="H1897" s="163" t="e">
        <f t="shared" si="55"/>
        <v>#N/A</v>
      </c>
      <c r="I1897" s="163"/>
      <c r="J1897" s="165"/>
      <c r="K1897" s="119"/>
      <c r="L1897" s="119"/>
      <c r="M1897" s="119"/>
      <c r="N1897" s="117"/>
      <c r="O1897" s="119"/>
      <c r="P1897" s="101" t="e">
        <f>VLOOKUP(N1897,'MATERIAL LIST'!$A$2:$B$64,2,FALSE)</f>
        <v>#N/A</v>
      </c>
      <c r="Q1897" s="119"/>
      <c r="R1897" s="119"/>
      <c r="S1897" s="166"/>
      <c r="T1897" s="119"/>
      <c r="U1897" s="167"/>
      <c r="V1897" s="119"/>
      <c r="W1897" s="78" t="e">
        <f>VLOOKUP(A2078, 'adm1'!A$2:B$15, 2, FALSE)</f>
        <v>#N/A</v>
      </c>
      <c r="X1897" s="16" t="e">
        <f>VLOOKUP(C2078, 'adm2'!A$2:B$62, 2, FALSE)</f>
        <v>#N/A</v>
      </c>
      <c r="Y1897" s="16" t="e">
        <f>VLOOKUP(E2078, 'adm3'!A$2:B$273, 2, FALSE)</f>
        <v>#N/A</v>
      </c>
      <c r="Z1897" s="16" t="e">
        <f>VLOOKUP(G2078, stle!A$2:B$5250, 2, FALSE)</f>
        <v>#N/A</v>
      </c>
    </row>
    <row r="1898" spans="1:26" s="34" customFormat="1">
      <c r="A1898" s="119"/>
      <c r="B1898" s="163" t="e">
        <f t="shared" si="52"/>
        <v>#N/A</v>
      </c>
      <c r="C1898" s="119"/>
      <c r="D1898" s="163" t="e">
        <f t="shared" si="53"/>
        <v>#N/A</v>
      </c>
      <c r="E1898" s="119"/>
      <c r="F1898" s="164" t="e">
        <f t="shared" si="54"/>
        <v>#N/A</v>
      </c>
      <c r="G1898" s="119"/>
      <c r="H1898" s="163" t="e">
        <f t="shared" si="55"/>
        <v>#N/A</v>
      </c>
      <c r="I1898" s="163"/>
      <c r="J1898" s="165"/>
      <c r="K1898" s="119"/>
      <c r="L1898" s="119"/>
      <c r="M1898" s="119"/>
      <c r="N1898" s="117"/>
      <c r="O1898" s="119"/>
      <c r="P1898" s="101" t="e">
        <f>VLOOKUP(N1898,'MATERIAL LIST'!$A$2:$B$64,2,FALSE)</f>
        <v>#N/A</v>
      </c>
      <c r="Q1898" s="119"/>
      <c r="R1898" s="119"/>
      <c r="S1898" s="166"/>
      <c r="T1898" s="119"/>
      <c r="U1898" s="167"/>
      <c r="V1898" s="119"/>
      <c r="W1898" s="78" t="e">
        <f>VLOOKUP(A2079, 'adm1'!A$2:B$15, 2, FALSE)</f>
        <v>#N/A</v>
      </c>
      <c r="X1898" s="16" t="e">
        <f>VLOOKUP(C2079, 'adm2'!A$2:B$62, 2, FALSE)</f>
        <v>#N/A</v>
      </c>
      <c r="Y1898" s="16" t="e">
        <f>VLOOKUP(E2079, 'adm3'!A$2:B$273, 2, FALSE)</f>
        <v>#N/A</v>
      </c>
      <c r="Z1898" s="16" t="e">
        <f>VLOOKUP(G2079, stle!A$2:B$5250, 2, FALSE)</f>
        <v>#N/A</v>
      </c>
    </row>
    <row r="1899" spans="1:26" s="34" customFormat="1">
      <c r="A1899" s="119"/>
      <c r="B1899" s="163" t="e">
        <f t="shared" si="52"/>
        <v>#N/A</v>
      </c>
      <c r="C1899" s="119"/>
      <c r="D1899" s="163" t="e">
        <f t="shared" si="53"/>
        <v>#N/A</v>
      </c>
      <c r="E1899" s="119"/>
      <c r="F1899" s="164" t="e">
        <f t="shared" si="54"/>
        <v>#N/A</v>
      </c>
      <c r="G1899" s="119"/>
      <c r="H1899" s="163" t="e">
        <f t="shared" si="55"/>
        <v>#N/A</v>
      </c>
      <c r="I1899" s="163"/>
      <c r="J1899" s="165"/>
      <c r="K1899" s="119"/>
      <c r="L1899" s="119"/>
      <c r="M1899" s="119"/>
      <c r="N1899" s="117"/>
      <c r="O1899" s="119"/>
      <c r="P1899" s="101" t="e">
        <f>VLOOKUP(N1899,'MATERIAL LIST'!$A$2:$B$64,2,FALSE)</f>
        <v>#N/A</v>
      </c>
      <c r="Q1899" s="119"/>
      <c r="R1899" s="119"/>
      <c r="S1899" s="166"/>
      <c r="T1899" s="119"/>
      <c r="U1899" s="167"/>
      <c r="V1899" s="119"/>
      <c r="W1899" s="78" t="e">
        <f>VLOOKUP(A2080, 'adm1'!A$2:B$15, 2, FALSE)</f>
        <v>#N/A</v>
      </c>
      <c r="X1899" s="16" t="e">
        <f>VLOOKUP(C2080, 'adm2'!A$2:B$62, 2, FALSE)</f>
        <v>#N/A</v>
      </c>
      <c r="Y1899" s="16" t="e">
        <f>VLOOKUP(E2080, 'adm3'!A$2:B$273, 2, FALSE)</f>
        <v>#N/A</v>
      </c>
      <c r="Z1899" s="16" t="e">
        <f>VLOOKUP(G2080, stle!A$2:B$5250, 2, FALSE)</f>
        <v>#N/A</v>
      </c>
    </row>
    <row r="1900" spans="1:26" s="34" customFormat="1">
      <c r="A1900" s="119"/>
      <c r="B1900" s="163" t="e">
        <f t="shared" si="52"/>
        <v>#N/A</v>
      </c>
      <c r="C1900" s="119"/>
      <c r="D1900" s="163" t="e">
        <f t="shared" si="53"/>
        <v>#N/A</v>
      </c>
      <c r="E1900" s="119"/>
      <c r="F1900" s="164" t="e">
        <f t="shared" si="54"/>
        <v>#N/A</v>
      </c>
      <c r="G1900" s="119"/>
      <c r="H1900" s="163" t="e">
        <f t="shared" si="55"/>
        <v>#N/A</v>
      </c>
      <c r="I1900" s="163"/>
      <c r="J1900" s="165"/>
      <c r="K1900" s="119"/>
      <c r="L1900" s="119"/>
      <c r="M1900" s="119"/>
      <c r="N1900" s="117"/>
      <c r="O1900" s="119"/>
      <c r="P1900" s="101" t="e">
        <f>VLOOKUP(N1900,'MATERIAL LIST'!$A$2:$B$64,2,FALSE)</f>
        <v>#N/A</v>
      </c>
      <c r="Q1900" s="119"/>
      <c r="R1900" s="119"/>
      <c r="S1900" s="166"/>
      <c r="T1900" s="119"/>
      <c r="U1900" s="167"/>
      <c r="V1900" s="119"/>
      <c r="W1900" s="78" t="e">
        <f>VLOOKUP(A2081, 'adm1'!A$2:B$15, 2, FALSE)</f>
        <v>#N/A</v>
      </c>
      <c r="X1900" s="16" t="e">
        <f>VLOOKUP(C2081, 'adm2'!A$2:B$62, 2, FALSE)</f>
        <v>#N/A</v>
      </c>
      <c r="Y1900" s="16" t="e">
        <f>VLOOKUP(E2081, 'adm3'!A$2:B$273, 2, FALSE)</f>
        <v>#N/A</v>
      </c>
      <c r="Z1900" s="16" t="e">
        <f>VLOOKUP(G2081, stle!A$2:B$5250, 2, FALSE)</f>
        <v>#N/A</v>
      </c>
    </row>
    <row r="1901" spans="1:26" s="34" customFormat="1">
      <c r="A1901" s="119"/>
      <c r="B1901" s="163" t="e">
        <f t="shared" si="52"/>
        <v>#N/A</v>
      </c>
      <c r="C1901" s="119"/>
      <c r="D1901" s="163" t="e">
        <f t="shared" si="53"/>
        <v>#N/A</v>
      </c>
      <c r="E1901" s="119"/>
      <c r="F1901" s="164" t="e">
        <f t="shared" si="54"/>
        <v>#N/A</v>
      </c>
      <c r="G1901" s="119"/>
      <c r="H1901" s="163" t="e">
        <f t="shared" si="55"/>
        <v>#N/A</v>
      </c>
      <c r="I1901" s="163"/>
      <c r="J1901" s="165"/>
      <c r="K1901" s="119"/>
      <c r="L1901" s="119"/>
      <c r="M1901" s="119"/>
      <c r="N1901" s="117"/>
      <c r="O1901" s="119"/>
      <c r="P1901" s="101" t="e">
        <f>VLOOKUP(N1901,'MATERIAL LIST'!$A$2:$B$64,2,FALSE)</f>
        <v>#N/A</v>
      </c>
      <c r="Q1901" s="119"/>
      <c r="R1901" s="119"/>
      <c r="S1901" s="166"/>
      <c r="T1901" s="119"/>
      <c r="U1901" s="167"/>
      <c r="V1901" s="119"/>
      <c r="W1901" s="78" t="e">
        <f>VLOOKUP(A2082, 'adm1'!A$2:B$15, 2, FALSE)</f>
        <v>#N/A</v>
      </c>
      <c r="X1901" s="16" t="e">
        <f>VLOOKUP(C2082, 'adm2'!A$2:B$62, 2, FALSE)</f>
        <v>#N/A</v>
      </c>
      <c r="Y1901" s="16" t="e">
        <f>VLOOKUP(E2082, 'adm3'!A$2:B$273, 2, FALSE)</f>
        <v>#N/A</v>
      </c>
      <c r="Z1901" s="16" t="e">
        <f>VLOOKUP(G2082, stle!A$2:B$5250, 2, FALSE)</f>
        <v>#N/A</v>
      </c>
    </row>
    <row r="1902" spans="1:26" s="34" customFormat="1">
      <c r="A1902" s="119"/>
      <c r="B1902" s="163" t="e">
        <f t="shared" si="52"/>
        <v>#N/A</v>
      </c>
      <c r="C1902" s="119"/>
      <c r="D1902" s="163" t="e">
        <f t="shared" si="53"/>
        <v>#N/A</v>
      </c>
      <c r="E1902" s="119"/>
      <c r="F1902" s="164" t="e">
        <f t="shared" si="54"/>
        <v>#N/A</v>
      </c>
      <c r="G1902" s="119"/>
      <c r="H1902" s="163" t="e">
        <f t="shared" si="55"/>
        <v>#N/A</v>
      </c>
      <c r="I1902" s="163"/>
      <c r="J1902" s="165"/>
      <c r="K1902" s="119"/>
      <c r="L1902" s="119"/>
      <c r="M1902" s="119"/>
      <c r="N1902" s="117"/>
      <c r="O1902" s="119"/>
      <c r="P1902" s="101" t="e">
        <f>VLOOKUP(N1902,'MATERIAL LIST'!$A$2:$B$64,2,FALSE)</f>
        <v>#N/A</v>
      </c>
      <c r="Q1902" s="119"/>
      <c r="R1902" s="119"/>
      <c r="S1902" s="166"/>
      <c r="T1902" s="119"/>
      <c r="U1902" s="167"/>
      <c r="V1902" s="119"/>
      <c r="W1902" s="78" t="e">
        <f>VLOOKUP(A2083, 'adm1'!A$2:B$15, 2, FALSE)</f>
        <v>#N/A</v>
      </c>
      <c r="X1902" s="16" t="e">
        <f>VLOOKUP(C2083, 'adm2'!A$2:B$62, 2, FALSE)</f>
        <v>#N/A</v>
      </c>
      <c r="Y1902" s="16" t="e">
        <f>VLOOKUP(E2083, 'adm3'!A$2:B$273, 2, FALSE)</f>
        <v>#N/A</v>
      </c>
      <c r="Z1902" s="16" t="e">
        <f>VLOOKUP(G2083, stle!A$2:B$5250, 2, FALSE)</f>
        <v>#N/A</v>
      </c>
    </row>
    <row r="1903" spans="1:26" s="34" customFormat="1">
      <c r="A1903" s="119"/>
      <c r="B1903" s="163" t="e">
        <f t="shared" si="52"/>
        <v>#N/A</v>
      </c>
      <c r="C1903" s="119"/>
      <c r="D1903" s="163" t="e">
        <f t="shared" si="53"/>
        <v>#N/A</v>
      </c>
      <c r="E1903" s="119"/>
      <c r="F1903" s="164" t="e">
        <f t="shared" si="54"/>
        <v>#N/A</v>
      </c>
      <c r="G1903" s="119"/>
      <c r="H1903" s="163" t="e">
        <f t="shared" si="55"/>
        <v>#N/A</v>
      </c>
      <c r="I1903" s="163"/>
      <c r="J1903" s="165"/>
      <c r="K1903" s="119"/>
      <c r="L1903" s="119"/>
      <c r="M1903" s="119"/>
      <c r="N1903" s="117"/>
      <c r="O1903" s="119"/>
      <c r="P1903" s="101" t="e">
        <f>VLOOKUP(N1903,'MATERIAL LIST'!$A$2:$B$64,2,FALSE)</f>
        <v>#N/A</v>
      </c>
      <c r="Q1903" s="119"/>
      <c r="R1903" s="119"/>
      <c r="S1903" s="166"/>
      <c r="T1903" s="119"/>
      <c r="U1903" s="167"/>
      <c r="V1903" s="119"/>
      <c r="W1903" s="78" t="e">
        <f>VLOOKUP(A2084, 'adm1'!A$2:B$15, 2, FALSE)</f>
        <v>#N/A</v>
      </c>
      <c r="X1903" s="16" t="e">
        <f>VLOOKUP(C2084, 'adm2'!A$2:B$62, 2, FALSE)</f>
        <v>#N/A</v>
      </c>
      <c r="Y1903" s="16" t="e">
        <f>VLOOKUP(E2084, 'adm3'!A$2:B$273, 2, FALSE)</f>
        <v>#N/A</v>
      </c>
      <c r="Z1903" s="16" t="e">
        <f>VLOOKUP(G2084, stle!A$2:B$5250, 2, FALSE)</f>
        <v>#N/A</v>
      </c>
    </row>
    <row r="1904" spans="1:26" s="34" customFormat="1">
      <c r="A1904" s="119"/>
      <c r="B1904" s="163" t="e">
        <f t="shared" si="52"/>
        <v>#N/A</v>
      </c>
      <c r="C1904" s="119"/>
      <c r="D1904" s="163" t="e">
        <f t="shared" si="53"/>
        <v>#N/A</v>
      </c>
      <c r="E1904" s="119"/>
      <c r="F1904" s="164" t="e">
        <f t="shared" si="54"/>
        <v>#N/A</v>
      </c>
      <c r="G1904" s="119"/>
      <c r="H1904" s="163" t="e">
        <f t="shared" si="55"/>
        <v>#N/A</v>
      </c>
      <c r="I1904" s="163"/>
      <c r="J1904" s="165"/>
      <c r="K1904" s="119"/>
      <c r="L1904" s="119"/>
      <c r="M1904" s="119"/>
      <c r="N1904" s="117"/>
      <c r="O1904" s="119"/>
      <c r="P1904" s="101" t="e">
        <f>VLOOKUP(N1904,'MATERIAL LIST'!$A$2:$B$64,2,FALSE)</f>
        <v>#N/A</v>
      </c>
      <c r="Q1904" s="119"/>
      <c r="R1904" s="119"/>
      <c r="S1904" s="166"/>
      <c r="T1904" s="119"/>
      <c r="U1904" s="167"/>
      <c r="V1904" s="119"/>
      <c r="W1904" s="78" t="e">
        <f>VLOOKUP(A2085, 'adm1'!A$2:B$15, 2, FALSE)</f>
        <v>#N/A</v>
      </c>
      <c r="X1904" s="16" t="e">
        <f>VLOOKUP(C2085, 'adm2'!A$2:B$62, 2, FALSE)</f>
        <v>#N/A</v>
      </c>
      <c r="Y1904" s="16" t="e">
        <f>VLOOKUP(E2085, 'adm3'!A$2:B$273, 2, FALSE)</f>
        <v>#N/A</v>
      </c>
      <c r="Z1904" s="16" t="e">
        <f>VLOOKUP(G2085, stle!A$2:B$5250, 2, FALSE)</f>
        <v>#N/A</v>
      </c>
    </row>
    <row r="1905" spans="1:26" s="34" customFormat="1">
      <c r="A1905" s="119"/>
      <c r="B1905" s="163" t="e">
        <f t="shared" si="52"/>
        <v>#N/A</v>
      </c>
      <c r="C1905" s="119"/>
      <c r="D1905" s="163" t="e">
        <f t="shared" si="53"/>
        <v>#N/A</v>
      </c>
      <c r="E1905" s="119"/>
      <c r="F1905" s="164" t="e">
        <f t="shared" si="54"/>
        <v>#N/A</v>
      </c>
      <c r="G1905" s="119"/>
      <c r="H1905" s="163" t="e">
        <f t="shared" si="55"/>
        <v>#N/A</v>
      </c>
      <c r="I1905" s="163"/>
      <c r="J1905" s="165"/>
      <c r="K1905" s="119"/>
      <c r="L1905" s="119"/>
      <c r="M1905" s="119"/>
      <c r="N1905" s="117"/>
      <c r="O1905" s="119"/>
      <c r="P1905" s="101" t="e">
        <f>VLOOKUP(N1905,'MATERIAL LIST'!$A$2:$B$64,2,FALSE)</f>
        <v>#N/A</v>
      </c>
      <c r="Q1905" s="119"/>
      <c r="R1905" s="119"/>
      <c r="S1905" s="166"/>
      <c r="T1905" s="119"/>
      <c r="U1905" s="167"/>
      <c r="V1905" s="119"/>
      <c r="W1905" s="78" t="e">
        <f>VLOOKUP(A2086, 'adm1'!A$2:B$15, 2, FALSE)</f>
        <v>#N/A</v>
      </c>
      <c r="X1905" s="16" t="e">
        <f>VLOOKUP(C2086, 'adm2'!A$2:B$62, 2, FALSE)</f>
        <v>#N/A</v>
      </c>
      <c r="Y1905" s="16" t="e">
        <f>VLOOKUP(E2086, 'adm3'!A$2:B$273, 2, FALSE)</f>
        <v>#N/A</v>
      </c>
      <c r="Z1905" s="16" t="e">
        <f>VLOOKUP(G2086, stle!A$2:B$5250, 2, FALSE)</f>
        <v>#N/A</v>
      </c>
    </row>
    <row r="1906" spans="1:26" s="34" customFormat="1">
      <c r="A1906" s="119"/>
      <c r="B1906" s="163" t="e">
        <f t="shared" si="52"/>
        <v>#N/A</v>
      </c>
      <c r="C1906" s="119"/>
      <c r="D1906" s="163" t="e">
        <f t="shared" si="53"/>
        <v>#N/A</v>
      </c>
      <c r="E1906" s="119"/>
      <c r="F1906" s="164" t="e">
        <f t="shared" si="54"/>
        <v>#N/A</v>
      </c>
      <c r="G1906" s="119"/>
      <c r="H1906" s="163" t="e">
        <f t="shared" si="55"/>
        <v>#N/A</v>
      </c>
      <c r="I1906" s="163"/>
      <c r="J1906" s="165"/>
      <c r="K1906" s="119"/>
      <c r="L1906" s="119"/>
      <c r="M1906" s="119"/>
      <c r="N1906" s="117"/>
      <c r="O1906" s="119"/>
      <c r="P1906" s="101" t="e">
        <f>VLOOKUP(N1906,'MATERIAL LIST'!$A$2:$B$64,2,FALSE)</f>
        <v>#N/A</v>
      </c>
      <c r="Q1906" s="119"/>
      <c r="R1906" s="119"/>
      <c r="S1906" s="166"/>
      <c r="T1906" s="119"/>
      <c r="U1906" s="167"/>
      <c r="V1906" s="119"/>
      <c r="W1906" s="78" t="e">
        <f>VLOOKUP(A2087, 'adm1'!A$2:B$15, 2, FALSE)</f>
        <v>#N/A</v>
      </c>
      <c r="X1906" s="16" t="e">
        <f>VLOOKUP(C2087, 'adm2'!A$2:B$62, 2, FALSE)</f>
        <v>#N/A</v>
      </c>
      <c r="Y1906" s="16" t="e">
        <f>VLOOKUP(E2087, 'adm3'!A$2:B$273, 2, FALSE)</f>
        <v>#N/A</v>
      </c>
      <c r="Z1906" s="16" t="e">
        <f>VLOOKUP(G2087, stle!A$2:B$5250, 2, FALSE)</f>
        <v>#N/A</v>
      </c>
    </row>
    <row r="1907" spans="1:26" s="34" customFormat="1">
      <c r="A1907" s="119"/>
      <c r="B1907" s="163" t="e">
        <f t="shared" si="52"/>
        <v>#N/A</v>
      </c>
      <c r="C1907" s="119"/>
      <c r="D1907" s="163" t="e">
        <f t="shared" si="53"/>
        <v>#N/A</v>
      </c>
      <c r="E1907" s="119"/>
      <c r="F1907" s="164" t="e">
        <f t="shared" si="54"/>
        <v>#N/A</v>
      </c>
      <c r="G1907" s="119"/>
      <c r="H1907" s="163" t="e">
        <f t="shared" si="55"/>
        <v>#N/A</v>
      </c>
      <c r="I1907" s="163"/>
      <c r="J1907" s="165"/>
      <c r="K1907" s="119"/>
      <c r="L1907" s="119"/>
      <c r="M1907" s="119"/>
      <c r="N1907" s="117"/>
      <c r="O1907" s="119"/>
      <c r="P1907" s="101" t="e">
        <f>VLOOKUP(N1907,'MATERIAL LIST'!$A$2:$B$64,2,FALSE)</f>
        <v>#N/A</v>
      </c>
      <c r="Q1907" s="119"/>
      <c r="R1907" s="119"/>
      <c r="S1907" s="166"/>
      <c r="T1907" s="119"/>
      <c r="U1907" s="167"/>
      <c r="V1907" s="119"/>
      <c r="W1907" s="78" t="e">
        <f>VLOOKUP(A2088, 'adm1'!A$2:B$15, 2, FALSE)</f>
        <v>#N/A</v>
      </c>
      <c r="X1907" s="16" t="e">
        <f>VLOOKUP(C2088, 'adm2'!A$2:B$62, 2, FALSE)</f>
        <v>#N/A</v>
      </c>
      <c r="Y1907" s="16" t="e">
        <f>VLOOKUP(E2088, 'adm3'!A$2:B$273, 2, FALSE)</f>
        <v>#N/A</v>
      </c>
      <c r="Z1907" s="16" t="e">
        <f>VLOOKUP(G2088, stle!A$2:B$5250, 2, FALSE)</f>
        <v>#N/A</v>
      </c>
    </row>
    <row r="1908" spans="1:26" s="34" customFormat="1">
      <c r="A1908" s="119"/>
      <c r="B1908" s="163" t="e">
        <f t="shared" si="52"/>
        <v>#N/A</v>
      </c>
      <c r="C1908" s="119"/>
      <c r="D1908" s="163" t="e">
        <f t="shared" si="53"/>
        <v>#N/A</v>
      </c>
      <c r="E1908" s="119"/>
      <c r="F1908" s="164" t="e">
        <f t="shared" si="54"/>
        <v>#N/A</v>
      </c>
      <c r="G1908" s="119"/>
      <c r="H1908" s="163" t="e">
        <f t="shared" si="55"/>
        <v>#N/A</v>
      </c>
      <c r="I1908" s="163"/>
      <c r="J1908" s="165"/>
      <c r="K1908" s="119"/>
      <c r="L1908" s="119"/>
      <c r="M1908" s="119"/>
      <c r="N1908" s="117"/>
      <c r="O1908" s="119"/>
      <c r="P1908" s="101" t="e">
        <f>VLOOKUP(N1908,'MATERIAL LIST'!$A$2:$B$64,2,FALSE)</f>
        <v>#N/A</v>
      </c>
      <c r="Q1908" s="119"/>
      <c r="R1908" s="119"/>
      <c r="S1908" s="166"/>
      <c r="T1908" s="119"/>
      <c r="U1908" s="167"/>
      <c r="V1908" s="119"/>
      <c r="W1908" s="78" t="e">
        <f>VLOOKUP(A2089, 'adm1'!A$2:B$15, 2, FALSE)</f>
        <v>#N/A</v>
      </c>
      <c r="X1908" s="16" t="e">
        <f>VLOOKUP(C2089, 'adm2'!A$2:B$62, 2, FALSE)</f>
        <v>#N/A</v>
      </c>
      <c r="Y1908" s="16" t="e">
        <f>VLOOKUP(E2089, 'adm3'!A$2:B$273, 2, FALSE)</f>
        <v>#N/A</v>
      </c>
      <c r="Z1908" s="16" t="e">
        <f>VLOOKUP(G2089, stle!A$2:B$5250, 2, FALSE)</f>
        <v>#N/A</v>
      </c>
    </row>
    <row r="1909" spans="1:26" s="34" customFormat="1">
      <c r="A1909" s="119"/>
      <c r="B1909" s="163" t="e">
        <f t="shared" si="52"/>
        <v>#N/A</v>
      </c>
      <c r="C1909" s="119"/>
      <c r="D1909" s="163" t="e">
        <f t="shared" si="53"/>
        <v>#N/A</v>
      </c>
      <c r="E1909" s="119"/>
      <c r="F1909" s="164" t="e">
        <f t="shared" si="54"/>
        <v>#N/A</v>
      </c>
      <c r="G1909" s="119"/>
      <c r="H1909" s="163" t="e">
        <f t="shared" si="55"/>
        <v>#N/A</v>
      </c>
      <c r="I1909" s="163"/>
      <c r="J1909" s="165"/>
      <c r="K1909" s="119"/>
      <c r="L1909" s="119"/>
      <c r="M1909" s="119"/>
      <c r="N1909" s="117"/>
      <c r="O1909" s="119"/>
      <c r="P1909" s="101" t="e">
        <f>VLOOKUP(N1909,'MATERIAL LIST'!$A$2:$B$64,2,FALSE)</f>
        <v>#N/A</v>
      </c>
      <c r="Q1909" s="119"/>
      <c r="R1909" s="119"/>
      <c r="S1909" s="166"/>
      <c r="T1909" s="119"/>
      <c r="U1909" s="167"/>
      <c r="V1909" s="119"/>
      <c r="W1909" s="78" t="e">
        <f>VLOOKUP(A2090, 'adm1'!A$2:B$15, 2, FALSE)</f>
        <v>#N/A</v>
      </c>
      <c r="X1909" s="16" t="e">
        <f>VLOOKUP(C2090, 'adm2'!A$2:B$62, 2, FALSE)</f>
        <v>#N/A</v>
      </c>
      <c r="Y1909" s="16" t="e">
        <f>VLOOKUP(E2090, 'adm3'!A$2:B$273, 2, FALSE)</f>
        <v>#N/A</v>
      </c>
      <c r="Z1909" s="16" t="e">
        <f>VLOOKUP(G2090, stle!A$2:B$5250, 2, FALSE)</f>
        <v>#N/A</v>
      </c>
    </row>
    <row r="1910" spans="1:26" s="34" customFormat="1">
      <c r="A1910" s="119"/>
      <c r="B1910" s="163" t="e">
        <f t="shared" si="52"/>
        <v>#N/A</v>
      </c>
      <c r="C1910" s="119"/>
      <c r="D1910" s="163" t="e">
        <f t="shared" si="53"/>
        <v>#N/A</v>
      </c>
      <c r="E1910" s="119"/>
      <c r="F1910" s="164" t="e">
        <f t="shared" si="54"/>
        <v>#N/A</v>
      </c>
      <c r="G1910" s="119"/>
      <c r="H1910" s="163" t="e">
        <f t="shared" si="55"/>
        <v>#N/A</v>
      </c>
      <c r="I1910" s="163"/>
      <c r="J1910" s="165"/>
      <c r="K1910" s="119"/>
      <c r="L1910" s="119"/>
      <c r="M1910" s="119"/>
      <c r="N1910" s="117"/>
      <c r="O1910" s="119"/>
      <c r="P1910" s="101" t="e">
        <f>VLOOKUP(N1910,'MATERIAL LIST'!$A$2:$B$64,2,FALSE)</f>
        <v>#N/A</v>
      </c>
      <c r="Q1910" s="119"/>
      <c r="R1910" s="119"/>
      <c r="S1910" s="166"/>
      <c r="T1910" s="119"/>
      <c r="U1910" s="167"/>
      <c r="V1910" s="119"/>
      <c r="W1910" s="78" t="e">
        <f>VLOOKUP(A2091, 'adm1'!A$2:B$15, 2, FALSE)</f>
        <v>#N/A</v>
      </c>
      <c r="X1910" s="16" t="e">
        <f>VLOOKUP(C2091, 'adm2'!A$2:B$62, 2, FALSE)</f>
        <v>#N/A</v>
      </c>
      <c r="Y1910" s="16" t="e">
        <f>VLOOKUP(E2091, 'adm3'!A$2:B$273, 2, FALSE)</f>
        <v>#N/A</v>
      </c>
      <c r="Z1910" s="16" t="e">
        <f>VLOOKUP(G2091, stle!A$2:B$5250, 2, FALSE)</f>
        <v>#N/A</v>
      </c>
    </row>
    <row r="1911" spans="1:26" s="34" customFormat="1">
      <c r="A1911" s="119"/>
      <c r="B1911" s="163" t="e">
        <f t="shared" si="52"/>
        <v>#N/A</v>
      </c>
      <c r="C1911" s="119"/>
      <c r="D1911" s="163" t="e">
        <f t="shared" si="53"/>
        <v>#N/A</v>
      </c>
      <c r="E1911" s="119"/>
      <c r="F1911" s="164" t="e">
        <f t="shared" si="54"/>
        <v>#N/A</v>
      </c>
      <c r="G1911" s="119"/>
      <c r="H1911" s="163" t="e">
        <f t="shared" si="55"/>
        <v>#N/A</v>
      </c>
      <c r="I1911" s="163"/>
      <c r="J1911" s="165"/>
      <c r="K1911" s="119"/>
      <c r="L1911" s="119"/>
      <c r="M1911" s="119"/>
      <c r="N1911" s="117"/>
      <c r="O1911" s="119"/>
      <c r="P1911" s="101" t="e">
        <f>VLOOKUP(N1911,'MATERIAL LIST'!$A$2:$B$64,2,FALSE)</f>
        <v>#N/A</v>
      </c>
      <c r="Q1911" s="119"/>
      <c r="R1911" s="119"/>
      <c r="S1911" s="166"/>
      <c r="T1911" s="119"/>
      <c r="U1911" s="167"/>
      <c r="V1911" s="119"/>
      <c r="W1911" s="78" t="e">
        <f>VLOOKUP(A2092, 'adm1'!A$2:B$15, 2, FALSE)</f>
        <v>#N/A</v>
      </c>
      <c r="X1911" s="16" t="e">
        <f>VLOOKUP(C2092, 'adm2'!A$2:B$62, 2, FALSE)</f>
        <v>#N/A</v>
      </c>
      <c r="Y1911" s="16" t="e">
        <f>VLOOKUP(E2092, 'adm3'!A$2:B$273, 2, FALSE)</f>
        <v>#N/A</v>
      </c>
      <c r="Z1911" s="16" t="e">
        <f>VLOOKUP(G2092, stle!A$2:B$5250, 2, FALSE)</f>
        <v>#N/A</v>
      </c>
    </row>
    <row r="1912" spans="1:26" s="34" customFormat="1">
      <c r="A1912" s="119"/>
      <c r="B1912" s="163" t="e">
        <f t="shared" si="52"/>
        <v>#N/A</v>
      </c>
      <c r="C1912" s="119"/>
      <c r="D1912" s="163" t="e">
        <f t="shared" si="53"/>
        <v>#N/A</v>
      </c>
      <c r="E1912" s="119"/>
      <c r="F1912" s="164" t="e">
        <f t="shared" si="54"/>
        <v>#N/A</v>
      </c>
      <c r="G1912" s="119"/>
      <c r="H1912" s="163" t="e">
        <f t="shared" si="55"/>
        <v>#N/A</v>
      </c>
      <c r="I1912" s="163"/>
      <c r="J1912" s="165"/>
      <c r="K1912" s="119"/>
      <c r="L1912" s="119"/>
      <c r="M1912" s="119"/>
      <c r="N1912" s="117"/>
      <c r="O1912" s="119"/>
      <c r="P1912" s="101" t="e">
        <f>VLOOKUP(N1912,'MATERIAL LIST'!$A$2:$B$64,2,FALSE)</f>
        <v>#N/A</v>
      </c>
      <c r="Q1912" s="119"/>
      <c r="R1912" s="119"/>
      <c r="S1912" s="166"/>
      <c r="T1912" s="119"/>
      <c r="U1912" s="167"/>
      <c r="V1912" s="119"/>
      <c r="W1912" s="78" t="e">
        <f>VLOOKUP(A2093, 'adm1'!A$2:B$15, 2, FALSE)</f>
        <v>#N/A</v>
      </c>
      <c r="X1912" s="16" t="e">
        <f>VLOOKUP(C2093, 'adm2'!A$2:B$62, 2, FALSE)</f>
        <v>#N/A</v>
      </c>
      <c r="Y1912" s="16" t="e">
        <f>VLOOKUP(E2093, 'adm3'!A$2:B$273, 2, FALSE)</f>
        <v>#N/A</v>
      </c>
      <c r="Z1912" s="16" t="e">
        <f>VLOOKUP(G2093, stle!A$2:B$5250, 2, FALSE)</f>
        <v>#N/A</v>
      </c>
    </row>
    <row r="1913" spans="1:26" s="34" customFormat="1">
      <c r="A1913" s="119"/>
      <c r="B1913" s="163" t="e">
        <f t="shared" si="52"/>
        <v>#N/A</v>
      </c>
      <c r="C1913" s="119"/>
      <c r="D1913" s="163" t="e">
        <f t="shared" si="53"/>
        <v>#N/A</v>
      </c>
      <c r="E1913" s="119"/>
      <c r="F1913" s="164" t="e">
        <f t="shared" si="54"/>
        <v>#N/A</v>
      </c>
      <c r="G1913" s="119"/>
      <c r="H1913" s="163" t="e">
        <f t="shared" si="55"/>
        <v>#N/A</v>
      </c>
      <c r="I1913" s="163"/>
      <c r="J1913" s="165"/>
      <c r="K1913" s="119"/>
      <c r="L1913" s="119"/>
      <c r="M1913" s="119"/>
      <c r="N1913" s="117"/>
      <c r="O1913" s="119"/>
      <c r="P1913" s="101" t="e">
        <f>VLOOKUP(N1913,'MATERIAL LIST'!$A$2:$B$64,2,FALSE)</f>
        <v>#N/A</v>
      </c>
      <c r="Q1913" s="119"/>
      <c r="R1913" s="119"/>
      <c r="S1913" s="166"/>
      <c r="T1913" s="119"/>
      <c r="U1913" s="167"/>
      <c r="V1913" s="119"/>
      <c r="W1913" s="78" t="e">
        <f>VLOOKUP(A2094, 'adm1'!A$2:B$15, 2, FALSE)</f>
        <v>#N/A</v>
      </c>
      <c r="X1913" s="16" t="e">
        <f>VLOOKUP(C2094, 'adm2'!A$2:B$62, 2, FALSE)</f>
        <v>#N/A</v>
      </c>
      <c r="Y1913" s="16" t="e">
        <f>VLOOKUP(E2094, 'adm3'!A$2:B$273, 2, FALSE)</f>
        <v>#N/A</v>
      </c>
      <c r="Z1913" s="16" t="e">
        <f>VLOOKUP(G2094, stle!A$2:B$5250, 2, FALSE)</f>
        <v>#N/A</v>
      </c>
    </row>
    <row r="1914" spans="1:26" s="34" customFormat="1">
      <c r="A1914" s="119"/>
      <c r="B1914" s="163" t="e">
        <f t="shared" si="52"/>
        <v>#N/A</v>
      </c>
      <c r="C1914" s="119"/>
      <c r="D1914" s="163" t="e">
        <f t="shared" si="53"/>
        <v>#N/A</v>
      </c>
      <c r="E1914" s="119"/>
      <c r="F1914" s="164" t="e">
        <f t="shared" si="54"/>
        <v>#N/A</v>
      </c>
      <c r="G1914" s="119"/>
      <c r="H1914" s="163" t="e">
        <f t="shared" si="55"/>
        <v>#N/A</v>
      </c>
      <c r="I1914" s="163"/>
      <c r="J1914" s="165"/>
      <c r="K1914" s="119"/>
      <c r="L1914" s="119"/>
      <c r="M1914" s="119"/>
      <c r="N1914" s="117"/>
      <c r="O1914" s="119"/>
      <c r="P1914" s="101" t="e">
        <f>VLOOKUP(N1914,'MATERIAL LIST'!$A$2:$B$64,2,FALSE)</f>
        <v>#N/A</v>
      </c>
      <c r="Q1914" s="119"/>
      <c r="R1914" s="119"/>
      <c r="S1914" s="166"/>
      <c r="T1914" s="119"/>
      <c r="U1914" s="167"/>
      <c r="V1914" s="119"/>
      <c r="W1914" s="78" t="e">
        <f>VLOOKUP(A2095, 'adm1'!A$2:B$15, 2, FALSE)</f>
        <v>#N/A</v>
      </c>
      <c r="X1914" s="16" t="e">
        <f>VLOOKUP(C2095, 'adm2'!A$2:B$62, 2, FALSE)</f>
        <v>#N/A</v>
      </c>
      <c r="Y1914" s="16" t="e">
        <f>VLOOKUP(E2095, 'adm3'!A$2:B$273, 2, FALSE)</f>
        <v>#N/A</v>
      </c>
      <c r="Z1914" s="16" t="e">
        <f>VLOOKUP(G2095, stle!A$2:B$5250, 2, FALSE)</f>
        <v>#N/A</v>
      </c>
    </row>
    <row r="1915" spans="1:26" s="34" customFormat="1">
      <c r="A1915" s="119"/>
      <c r="B1915" s="163" t="e">
        <f t="shared" si="52"/>
        <v>#N/A</v>
      </c>
      <c r="C1915" s="119"/>
      <c r="D1915" s="163" t="e">
        <f t="shared" si="53"/>
        <v>#N/A</v>
      </c>
      <c r="E1915" s="119"/>
      <c r="F1915" s="164" t="e">
        <f t="shared" si="54"/>
        <v>#N/A</v>
      </c>
      <c r="G1915" s="119"/>
      <c r="H1915" s="163" t="e">
        <f t="shared" si="55"/>
        <v>#N/A</v>
      </c>
      <c r="I1915" s="163"/>
      <c r="J1915" s="165"/>
      <c r="K1915" s="119"/>
      <c r="L1915" s="119"/>
      <c r="M1915" s="119"/>
      <c r="N1915" s="117"/>
      <c r="O1915" s="119"/>
      <c r="P1915" s="101" t="e">
        <f>VLOOKUP(N1915,'MATERIAL LIST'!$A$2:$B$64,2,FALSE)</f>
        <v>#N/A</v>
      </c>
      <c r="Q1915" s="119"/>
      <c r="R1915" s="119"/>
      <c r="S1915" s="166"/>
      <c r="T1915" s="119"/>
      <c r="U1915" s="167"/>
      <c r="V1915" s="119"/>
      <c r="W1915" s="78" t="e">
        <f>VLOOKUP(A2096, 'adm1'!A$2:B$15, 2, FALSE)</f>
        <v>#N/A</v>
      </c>
      <c r="X1915" s="16" t="e">
        <f>VLOOKUP(C2096, 'adm2'!A$2:B$62, 2, FALSE)</f>
        <v>#N/A</v>
      </c>
      <c r="Y1915" s="16" t="e">
        <f>VLOOKUP(E2096, 'adm3'!A$2:B$273, 2, FALSE)</f>
        <v>#N/A</v>
      </c>
      <c r="Z1915" s="16" t="e">
        <f>VLOOKUP(G2096, stle!A$2:B$5250, 2, FALSE)</f>
        <v>#N/A</v>
      </c>
    </row>
    <row r="1916" spans="1:26" s="34" customFormat="1">
      <c r="A1916" s="119"/>
      <c r="B1916" s="163" t="e">
        <f t="shared" si="52"/>
        <v>#N/A</v>
      </c>
      <c r="C1916" s="119"/>
      <c r="D1916" s="163" t="e">
        <f t="shared" si="53"/>
        <v>#N/A</v>
      </c>
      <c r="E1916" s="119"/>
      <c r="F1916" s="164" t="e">
        <f t="shared" si="54"/>
        <v>#N/A</v>
      </c>
      <c r="G1916" s="119"/>
      <c r="H1916" s="163" t="e">
        <f t="shared" si="55"/>
        <v>#N/A</v>
      </c>
      <c r="I1916" s="163"/>
      <c r="J1916" s="165"/>
      <c r="K1916" s="119"/>
      <c r="L1916" s="119"/>
      <c r="M1916" s="119"/>
      <c r="N1916" s="117"/>
      <c r="O1916" s="119"/>
      <c r="P1916" s="101" t="e">
        <f>VLOOKUP(N1916,'MATERIAL LIST'!$A$2:$B$64,2,FALSE)</f>
        <v>#N/A</v>
      </c>
      <c r="Q1916" s="119"/>
      <c r="R1916" s="119"/>
      <c r="S1916" s="166"/>
      <c r="T1916" s="119"/>
      <c r="U1916" s="167"/>
      <c r="V1916" s="119"/>
      <c r="W1916" s="78" t="e">
        <f>VLOOKUP(A2097, 'adm1'!A$2:B$15, 2, FALSE)</f>
        <v>#N/A</v>
      </c>
      <c r="X1916" s="16" t="e">
        <f>VLOOKUP(C2097, 'adm2'!A$2:B$62, 2, FALSE)</f>
        <v>#N/A</v>
      </c>
      <c r="Y1916" s="16" t="e">
        <f>VLOOKUP(E2097, 'adm3'!A$2:B$273, 2, FALSE)</f>
        <v>#N/A</v>
      </c>
      <c r="Z1916" s="16" t="e">
        <f>VLOOKUP(G2097, stle!A$2:B$5250, 2, FALSE)</f>
        <v>#N/A</v>
      </c>
    </row>
    <row r="1917" spans="1:26" s="34" customFormat="1">
      <c r="A1917" s="119"/>
      <c r="B1917" s="163" t="e">
        <f t="shared" si="52"/>
        <v>#N/A</v>
      </c>
      <c r="C1917" s="119"/>
      <c r="D1917" s="163" t="e">
        <f t="shared" si="53"/>
        <v>#N/A</v>
      </c>
      <c r="E1917" s="119"/>
      <c r="F1917" s="164" t="e">
        <f t="shared" si="54"/>
        <v>#N/A</v>
      </c>
      <c r="G1917" s="119"/>
      <c r="H1917" s="163" t="e">
        <f t="shared" si="55"/>
        <v>#N/A</v>
      </c>
      <c r="I1917" s="163"/>
      <c r="J1917" s="165"/>
      <c r="K1917" s="119"/>
      <c r="L1917" s="119"/>
      <c r="M1917" s="119"/>
      <c r="N1917" s="117"/>
      <c r="O1917" s="119"/>
      <c r="P1917" s="101" t="e">
        <f>VLOOKUP(N1917,'MATERIAL LIST'!$A$2:$B$64,2,FALSE)</f>
        <v>#N/A</v>
      </c>
      <c r="Q1917" s="119"/>
      <c r="R1917" s="119"/>
      <c r="S1917" s="166"/>
      <c r="T1917" s="119"/>
      <c r="U1917" s="167"/>
      <c r="V1917" s="119"/>
      <c r="W1917" s="78" t="e">
        <f>VLOOKUP(A2098, 'adm1'!A$2:B$15, 2, FALSE)</f>
        <v>#N/A</v>
      </c>
      <c r="X1917" s="16" t="e">
        <f>VLOOKUP(C2098, 'adm2'!A$2:B$62, 2, FALSE)</f>
        <v>#N/A</v>
      </c>
      <c r="Y1917" s="16" t="e">
        <f>VLOOKUP(E2098, 'adm3'!A$2:B$273, 2, FALSE)</f>
        <v>#N/A</v>
      </c>
      <c r="Z1917" s="16" t="e">
        <f>VLOOKUP(G2098, stle!A$2:B$5250, 2, FALSE)</f>
        <v>#N/A</v>
      </c>
    </row>
    <row r="1918" spans="1:26" s="34" customFormat="1">
      <c r="A1918" s="119"/>
      <c r="B1918" s="163" t="e">
        <f t="shared" si="52"/>
        <v>#N/A</v>
      </c>
      <c r="C1918" s="119"/>
      <c r="D1918" s="163" t="e">
        <f t="shared" si="53"/>
        <v>#N/A</v>
      </c>
      <c r="E1918" s="119"/>
      <c r="F1918" s="164" t="e">
        <f t="shared" si="54"/>
        <v>#N/A</v>
      </c>
      <c r="G1918" s="119"/>
      <c r="H1918" s="163" t="e">
        <f t="shared" si="55"/>
        <v>#N/A</v>
      </c>
      <c r="I1918" s="163"/>
      <c r="J1918" s="165"/>
      <c r="K1918" s="119"/>
      <c r="L1918" s="119"/>
      <c r="M1918" s="119"/>
      <c r="N1918" s="117"/>
      <c r="O1918" s="119"/>
      <c r="P1918" s="101" t="e">
        <f>VLOOKUP(N1918,'MATERIAL LIST'!$A$2:$B$64,2,FALSE)</f>
        <v>#N/A</v>
      </c>
      <c r="Q1918" s="119"/>
      <c r="R1918" s="119"/>
      <c r="S1918" s="166"/>
      <c r="T1918" s="119"/>
      <c r="U1918" s="167"/>
      <c r="V1918" s="119"/>
      <c r="W1918" s="78" t="e">
        <f>VLOOKUP(A2099, 'adm1'!A$2:B$15, 2, FALSE)</f>
        <v>#N/A</v>
      </c>
      <c r="X1918" s="16" t="e">
        <f>VLOOKUP(C2099, 'adm2'!A$2:B$62, 2, FALSE)</f>
        <v>#N/A</v>
      </c>
      <c r="Y1918" s="16" t="e">
        <f>VLOOKUP(E2099, 'adm3'!A$2:B$273, 2, FALSE)</f>
        <v>#N/A</v>
      </c>
      <c r="Z1918" s="16" t="e">
        <f>VLOOKUP(G2099, stle!A$2:B$5250, 2, FALSE)</f>
        <v>#N/A</v>
      </c>
    </row>
    <row r="1919" spans="1:26" s="34" customFormat="1">
      <c r="A1919" s="119"/>
      <c r="B1919" s="163" t="e">
        <f t="shared" si="52"/>
        <v>#N/A</v>
      </c>
      <c r="C1919" s="119"/>
      <c r="D1919" s="163" t="e">
        <f t="shared" si="53"/>
        <v>#N/A</v>
      </c>
      <c r="E1919" s="119"/>
      <c r="F1919" s="164" t="e">
        <f t="shared" si="54"/>
        <v>#N/A</v>
      </c>
      <c r="G1919" s="119"/>
      <c r="H1919" s="163" t="e">
        <f t="shared" si="55"/>
        <v>#N/A</v>
      </c>
      <c r="I1919" s="163"/>
      <c r="J1919" s="165"/>
      <c r="K1919" s="119"/>
      <c r="L1919" s="119"/>
      <c r="M1919" s="119"/>
      <c r="N1919" s="117"/>
      <c r="O1919" s="119"/>
      <c r="P1919" s="101" t="e">
        <f>VLOOKUP(N1919,'MATERIAL LIST'!$A$2:$B$64,2,FALSE)</f>
        <v>#N/A</v>
      </c>
      <c r="Q1919" s="119"/>
      <c r="R1919" s="119"/>
      <c r="S1919" s="166"/>
      <c r="T1919" s="119"/>
      <c r="U1919" s="167"/>
      <c r="V1919" s="119"/>
      <c r="W1919" s="78" t="e">
        <f>VLOOKUP(A2100, 'adm1'!A$2:B$15, 2, FALSE)</f>
        <v>#N/A</v>
      </c>
      <c r="X1919" s="16" t="e">
        <f>VLOOKUP(C2100, 'adm2'!A$2:B$62, 2, FALSE)</f>
        <v>#N/A</v>
      </c>
      <c r="Y1919" s="16" t="e">
        <f>VLOOKUP(E2100, 'adm3'!A$2:B$273, 2, FALSE)</f>
        <v>#N/A</v>
      </c>
      <c r="Z1919" s="16" t="e">
        <f>VLOOKUP(G2100, stle!A$2:B$5250, 2, FALSE)</f>
        <v>#N/A</v>
      </c>
    </row>
    <row r="1920" spans="1:26" s="34" customFormat="1">
      <c r="A1920" s="119"/>
      <c r="B1920" s="163" t="e">
        <f t="shared" si="52"/>
        <v>#N/A</v>
      </c>
      <c r="C1920" s="119"/>
      <c r="D1920" s="163" t="e">
        <f t="shared" si="53"/>
        <v>#N/A</v>
      </c>
      <c r="E1920" s="119"/>
      <c r="F1920" s="164" t="e">
        <f t="shared" si="54"/>
        <v>#N/A</v>
      </c>
      <c r="G1920" s="119"/>
      <c r="H1920" s="163" t="e">
        <f t="shared" si="55"/>
        <v>#N/A</v>
      </c>
      <c r="I1920" s="163"/>
      <c r="J1920" s="165"/>
      <c r="K1920" s="119"/>
      <c r="L1920" s="119"/>
      <c r="M1920" s="119"/>
      <c r="N1920" s="117"/>
      <c r="O1920" s="119"/>
      <c r="P1920" s="101" t="e">
        <f>VLOOKUP(N1920,'MATERIAL LIST'!$A$2:$B$64,2,FALSE)</f>
        <v>#N/A</v>
      </c>
      <c r="Q1920" s="119"/>
      <c r="R1920" s="119"/>
      <c r="S1920" s="166"/>
      <c r="T1920" s="119"/>
      <c r="U1920" s="167"/>
      <c r="V1920" s="119"/>
      <c r="W1920" s="78" t="e">
        <f>VLOOKUP(A2101, 'adm1'!A$2:B$15, 2, FALSE)</f>
        <v>#N/A</v>
      </c>
      <c r="X1920" s="16" t="e">
        <f>VLOOKUP(C2101, 'adm2'!A$2:B$62, 2, FALSE)</f>
        <v>#N/A</v>
      </c>
      <c r="Y1920" s="16" t="e">
        <f>VLOOKUP(E2101, 'adm3'!A$2:B$273, 2, FALSE)</f>
        <v>#N/A</v>
      </c>
      <c r="Z1920" s="16" t="e">
        <f>VLOOKUP(G2101, stle!A$2:B$5250, 2, FALSE)</f>
        <v>#N/A</v>
      </c>
    </row>
    <row r="1921" spans="1:26" s="34" customFormat="1">
      <c r="A1921" s="119"/>
      <c r="B1921" s="163" t="e">
        <f t="shared" si="52"/>
        <v>#N/A</v>
      </c>
      <c r="C1921" s="119"/>
      <c r="D1921" s="163" t="e">
        <f t="shared" si="53"/>
        <v>#N/A</v>
      </c>
      <c r="E1921" s="119"/>
      <c r="F1921" s="164" t="e">
        <f t="shared" si="54"/>
        <v>#N/A</v>
      </c>
      <c r="G1921" s="119"/>
      <c r="H1921" s="163" t="e">
        <f t="shared" si="55"/>
        <v>#N/A</v>
      </c>
      <c r="I1921" s="163"/>
      <c r="J1921" s="165"/>
      <c r="K1921" s="119"/>
      <c r="L1921" s="119"/>
      <c r="M1921" s="119"/>
      <c r="N1921" s="117"/>
      <c r="O1921" s="119"/>
      <c r="P1921" s="101" t="e">
        <f>VLOOKUP(N1921,'MATERIAL LIST'!$A$2:$B$64,2,FALSE)</f>
        <v>#N/A</v>
      </c>
      <c r="Q1921" s="119"/>
      <c r="R1921" s="119"/>
      <c r="S1921" s="166"/>
      <c r="T1921" s="119"/>
      <c r="U1921" s="167"/>
      <c r="V1921" s="119"/>
      <c r="W1921" s="78" t="e">
        <f>VLOOKUP(A2102, 'adm1'!A$2:B$15, 2, FALSE)</f>
        <v>#N/A</v>
      </c>
      <c r="X1921" s="16" t="e">
        <f>VLOOKUP(C2102, 'adm2'!A$2:B$62, 2, FALSE)</f>
        <v>#N/A</v>
      </c>
      <c r="Y1921" s="16" t="e">
        <f>VLOOKUP(E2102, 'adm3'!A$2:B$273, 2, FALSE)</f>
        <v>#N/A</v>
      </c>
      <c r="Z1921" s="16" t="e">
        <f>VLOOKUP(G2102, stle!A$2:B$5250, 2, FALSE)</f>
        <v>#N/A</v>
      </c>
    </row>
    <row r="1922" spans="1:26" s="34" customFormat="1">
      <c r="A1922" s="119"/>
      <c r="B1922" s="163" t="e">
        <f t="shared" si="52"/>
        <v>#N/A</v>
      </c>
      <c r="C1922" s="119"/>
      <c r="D1922" s="163" t="e">
        <f t="shared" si="53"/>
        <v>#N/A</v>
      </c>
      <c r="E1922" s="119"/>
      <c r="F1922" s="164" t="e">
        <f t="shared" si="54"/>
        <v>#N/A</v>
      </c>
      <c r="G1922" s="119"/>
      <c r="H1922" s="163" t="e">
        <f t="shared" si="55"/>
        <v>#N/A</v>
      </c>
      <c r="I1922" s="163"/>
      <c r="J1922" s="165"/>
      <c r="K1922" s="119"/>
      <c r="L1922" s="119"/>
      <c r="M1922" s="119"/>
      <c r="N1922" s="117"/>
      <c r="O1922" s="119"/>
      <c r="P1922" s="101" t="e">
        <f>VLOOKUP(N1922,'MATERIAL LIST'!$A$2:$B$64,2,FALSE)</f>
        <v>#N/A</v>
      </c>
      <c r="Q1922" s="119"/>
      <c r="R1922" s="119"/>
      <c r="S1922" s="166"/>
      <c r="T1922" s="119"/>
      <c r="U1922" s="167"/>
      <c r="V1922" s="119"/>
      <c r="W1922" s="78" t="e">
        <f>VLOOKUP(A2103, 'adm1'!A$2:B$15, 2, FALSE)</f>
        <v>#N/A</v>
      </c>
      <c r="X1922" s="16" t="e">
        <f>VLOOKUP(C2103, 'adm2'!A$2:B$62, 2, FALSE)</f>
        <v>#N/A</v>
      </c>
      <c r="Y1922" s="16" t="e">
        <f>VLOOKUP(E2103, 'adm3'!A$2:B$273, 2, FALSE)</f>
        <v>#N/A</v>
      </c>
      <c r="Z1922" s="16" t="e">
        <f>VLOOKUP(G2103, stle!A$2:B$5250, 2, FALSE)</f>
        <v>#N/A</v>
      </c>
    </row>
    <row r="1923" spans="1:26" s="34" customFormat="1">
      <c r="A1923" s="119"/>
      <c r="B1923" s="163" t="e">
        <f t="shared" si="52"/>
        <v>#N/A</v>
      </c>
      <c r="C1923" s="119"/>
      <c r="D1923" s="163" t="e">
        <f t="shared" si="53"/>
        <v>#N/A</v>
      </c>
      <c r="E1923" s="119"/>
      <c r="F1923" s="164" t="e">
        <f t="shared" si="54"/>
        <v>#N/A</v>
      </c>
      <c r="G1923" s="119"/>
      <c r="H1923" s="163" t="e">
        <f t="shared" si="55"/>
        <v>#N/A</v>
      </c>
      <c r="I1923" s="163"/>
      <c r="J1923" s="165"/>
      <c r="K1923" s="119"/>
      <c r="L1923" s="119"/>
      <c r="M1923" s="119"/>
      <c r="N1923" s="117"/>
      <c r="O1923" s="119"/>
      <c r="P1923" s="101" t="e">
        <f>VLOOKUP(N1923,'MATERIAL LIST'!$A$2:$B$64,2,FALSE)</f>
        <v>#N/A</v>
      </c>
      <c r="Q1923" s="119"/>
      <c r="R1923" s="119"/>
      <c r="S1923" s="166"/>
      <c r="T1923" s="119"/>
      <c r="U1923" s="167"/>
      <c r="V1923" s="119"/>
      <c r="W1923" s="78" t="e">
        <f>VLOOKUP(A2104, 'adm1'!A$2:B$15, 2, FALSE)</f>
        <v>#N/A</v>
      </c>
      <c r="X1923" s="16" t="e">
        <f>VLOOKUP(C2104, 'adm2'!A$2:B$62, 2, FALSE)</f>
        <v>#N/A</v>
      </c>
      <c r="Y1923" s="16" t="e">
        <f>VLOOKUP(E2104, 'adm3'!A$2:B$273, 2, FALSE)</f>
        <v>#N/A</v>
      </c>
      <c r="Z1923" s="16" t="e">
        <f>VLOOKUP(G2104, stle!A$2:B$5250, 2, FALSE)</f>
        <v>#N/A</v>
      </c>
    </row>
    <row r="1924" spans="1:26" s="34" customFormat="1">
      <c r="A1924" s="119"/>
      <c r="B1924" s="163" t="e">
        <f t="shared" si="52"/>
        <v>#N/A</v>
      </c>
      <c r="C1924" s="119"/>
      <c r="D1924" s="163" t="e">
        <f t="shared" si="53"/>
        <v>#N/A</v>
      </c>
      <c r="E1924" s="119"/>
      <c r="F1924" s="164" t="e">
        <f t="shared" si="54"/>
        <v>#N/A</v>
      </c>
      <c r="G1924" s="119"/>
      <c r="H1924" s="163" t="e">
        <f t="shared" si="55"/>
        <v>#N/A</v>
      </c>
      <c r="I1924" s="163"/>
      <c r="J1924" s="165"/>
      <c r="K1924" s="119"/>
      <c r="L1924" s="119"/>
      <c r="M1924" s="119"/>
      <c r="N1924" s="117"/>
      <c r="O1924" s="119"/>
      <c r="P1924" s="101" t="e">
        <f>VLOOKUP(N1924,'MATERIAL LIST'!$A$2:$B$64,2,FALSE)</f>
        <v>#N/A</v>
      </c>
      <c r="Q1924" s="119"/>
      <c r="R1924" s="119"/>
      <c r="S1924" s="166"/>
      <c r="T1924" s="119"/>
      <c r="U1924" s="167"/>
      <c r="V1924" s="119"/>
      <c r="W1924" s="78" t="e">
        <f>VLOOKUP(A2105, 'adm1'!A$2:B$15, 2, FALSE)</f>
        <v>#N/A</v>
      </c>
      <c r="X1924" s="16" t="e">
        <f>VLOOKUP(C2105, 'adm2'!A$2:B$62, 2, FALSE)</f>
        <v>#N/A</v>
      </c>
      <c r="Y1924" s="16" t="e">
        <f>VLOOKUP(E2105, 'adm3'!A$2:B$273, 2, FALSE)</f>
        <v>#N/A</v>
      </c>
      <c r="Z1924" s="16" t="e">
        <f>VLOOKUP(G2105, stle!A$2:B$5250, 2, FALSE)</f>
        <v>#N/A</v>
      </c>
    </row>
    <row r="1925" spans="1:26" s="34" customFormat="1">
      <c r="A1925" s="119"/>
      <c r="B1925" s="163" t="e">
        <f t="shared" si="52"/>
        <v>#N/A</v>
      </c>
      <c r="C1925" s="119"/>
      <c r="D1925" s="163" t="e">
        <f t="shared" si="53"/>
        <v>#N/A</v>
      </c>
      <c r="E1925" s="119"/>
      <c r="F1925" s="164" t="e">
        <f t="shared" si="54"/>
        <v>#N/A</v>
      </c>
      <c r="G1925" s="119"/>
      <c r="H1925" s="163" t="e">
        <f t="shared" si="55"/>
        <v>#N/A</v>
      </c>
      <c r="I1925" s="163"/>
      <c r="J1925" s="165"/>
      <c r="K1925" s="119"/>
      <c r="L1925" s="119"/>
      <c r="M1925" s="119"/>
      <c r="N1925" s="117"/>
      <c r="O1925" s="119"/>
      <c r="P1925" s="101" t="e">
        <f>VLOOKUP(N1925,'MATERIAL LIST'!$A$2:$B$64,2,FALSE)</f>
        <v>#N/A</v>
      </c>
      <c r="Q1925" s="119"/>
      <c r="R1925" s="119"/>
      <c r="S1925" s="166"/>
      <c r="T1925" s="119"/>
      <c r="U1925" s="167"/>
      <c r="V1925" s="119"/>
      <c r="W1925" s="78" t="e">
        <f>VLOOKUP(A2106, 'adm1'!A$2:B$15, 2, FALSE)</f>
        <v>#N/A</v>
      </c>
      <c r="X1925" s="16" t="e">
        <f>VLOOKUP(C2106, 'adm2'!A$2:B$62, 2, FALSE)</f>
        <v>#N/A</v>
      </c>
      <c r="Y1925" s="16" t="e">
        <f>VLOOKUP(E2106, 'adm3'!A$2:B$273, 2, FALSE)</f>
        <v>#N/A</v>
      </c>
      <c r="Z1925" s="16" t="e">
        <f>VLOOKUP(G2106, stle!A$2:B$5250, 2, FALSE)</f>
        <v>#N/A</v>
      </c>
    </row>
    <row r="1926" spans="1:26" s="34" customFormat="1">
      <c r="A1926" s="119"/>
      <c r="B1926" s="163" t="e">
        <f t="shared" si="52"/>
        <v>#N/A</v>
      </c>
      <c r="C1926" s="119"/>
      <c r="D1926" s="163" t="e">
        <f t="shared" si="53"/>
        <v>#N/A</v>
      </c>
      <c r="E1926" s="119"/>
      <c r="F1926" s="164" t="e">
        <f t="shared" si="54"/>
        <v>#N/A</v>
      </c>
      <c r="G1926" s="119"/>
      <c r="H1926" s="163" t="e">
        <f t="shared" si="55"/>
        <v>#N/A</v>
      </c>
      <c r="I1926" s="163"/>
      <c r="J1926" s="165"/>
      <c r="K1926" s="119"/>
      <c r="L1926" s="119"/>
      <c r="M1926" s="119"/>
      <c r="N1926" s="117"/>
      <c r="O1926" s="119"/>
      <c r="P1926" s="101" t="e">
        <f>VLOOKUP(N1926,'MATERIAL LIST'!$A$2:$B$64,2,FALSE)</f>
        <v>#N/A</v>
      </c>
      <c r="Q1926" s="119"/>
      <c r="R1926" s="119"/>
      <c r="S1926" s="166"/>
      <c r="T1926" s="119"/>
      <c r="U1926" s="167"/>
      <c r="V1926" s="119"/>
      <c r="W1926" s="78" t="e">
        <f>VLOOKUP(A2107, 'adm1'!A$2:B$15, 2, FALSE)</f>
        <v>#N/A</v>
      </c>
      <c r="X1926" s="16" t="e">
        <f>VLOOKUP(C2107, 'adm2'!A$2:B$62, 2, FALSE)</f>
        <v>#N/A</v>
      </c>
      <c r="Y1926" s="16" t="e">
        <f>VLOOKUP(E2107, 'adm3'!A$2:B$273, 2, FALSE)</f>
        <v>#N/A</v>
      </c>
      <c r="Z1926" s="16" t="e">
        <f>VLOOKUP(G2107, stle!A$2:B$5250, 2, FALSE)</f>
        <v>#N/A</v>
      </c>
    </row>
    <row r="1927" spans="1:26" s="34" customFormat="1">
      <c r="A1927" s="119"/>
      <c r="B1927" s="163" t="e">
        <f t="shared" si="52"/>
        <v>#N/A</v>
      </c>
      <c r="C1927" s="119"/>
      <c r="D1927" s="163" t="e">
        <f t="shared" si="53"/>
        <v>#N/A</v>
      </c>
      <c r="E1927" s="119"/>
      <c r="F1927" s="164" t="e">
        <f t="shared" si="54"/>
        <v>#N/A</v>
      </c>
      <c r="G1927" s="119"/>
      <c r="H1927" s="163" t="e">
        <f t="shared" si="55"/>
        <v>#N/A</v>
      </c>
      <c r="I1927" s="163"/>
      <c r="J1927" s="165"/>
      <c r="K1927" s="119"/>
      <c r="L1927" s="119"/>
      <c r="M1927" s="119"/>
      <c r="N1927" s="117"/>
      <c r="O1927" s="119"/>
      <c r="P1927" s="101" t="e">
        <f>VLOOKUP(N1927,'MATERIAL LIST'!$A$2:$B$64,2,FALSE)</f>
        <v>#N/A</v>
      </c>
      <c r="Q1927" s="119"/>
      <c r="R1927" s="119"/>
      <c r="S1927" s="166"/>
      <c r="T1927" s="119"/>
      <c r="U1927" s="167"/>
      <c r="V1927" s="119"/>
      <c r="W1927" s="78" t="e">
        <f>VLOOKUP(A2108, 'adm1'!A$2:B$15, 2, FALSE)</f>
        <v>#N/A</v>
      </c>
      <c r="X1927" s="16" t="e">
        <f>VLOOKUP(C2108, 'adm2'!A$2:B$62, 2, FALSE)</f>
        <v>#N/A</v>
      </c>
      <c r="Y1927" s="16" t="e">
        <f>VLOOKUP(E2108, 'adm3'!A$2:B$273, 2, FALSE)</f>
        <v>#N/A</v>
      </c>
      <c r="Z1927" s="16" t="e">
        <f>VLOOKUP(G2108, stle!A$2:B$5250, 2, FALSE)</f>
        <v>#N/A</v>
      </c>
    </row>
    <row r="1928" spans="1:26" s="34" customFormat="1">
      <c r="A1928" s="119"/>
      <c r="B1928" s="163" t="e">
        <f t="shared" si="52"/>
        <v>#N/A</v>
      </c>
      <c r="C1928" s="119"/>
      <c r="D1928" s="163" t="e">
        <f t="shared" si="53"/>
        <v>#N/A</v>
      </c>
      <c r="E1928" s="119"/>
      <c r="F1928" s="164" t="e">
        <f t="shared" si="54"/>
        <v>#N/A</v>
      </c>
      <c r="G1928" s="119"/>
      <c r="H1928" s="163" t="e">
        <f t="shared" si="55"/>
        <v>#N/A</v>
      </c>
      <c r="I1928" s="163"/>
      <c r="J1928" s="165"/>
      <c r="K1928" s="119"/>
      <c r="L1928" s="119"/>
      <c r="M1928" s="119"/>
      <c r="N1928" s="117"/>
      <c r="O1928" s="119"/>
      <c r="P1928" s="101" t="e">
        <f>VLOOKUP(N1928,'MATERIAL LIST'!$A$2:$B$64,2,FALSE)</f>
        <v>#N/A</v>
      </c>
      <c r="Q1928" s="119"/>
      <c r="R1928" s="119"/>
      <c r="S1928" s="166"/>
      <c r="T1928" s="119"/>
      <c r="U1928" s="167"/>
      <c r="V1928" s="119"/>
      <c r="W1928" s="78" t="e">
        <f>VLOOKUP(A2109, 'adm1'!A$2:B$15, 2, FALSE)</f>
        <v>#N/A</v>
      </c>
      <c r="X1928" s="16" t="e">
        <f>VLOOKUP(C2109, 'adm2'!A$2:B$62, 2, FALSE)</f>
        <v>#N/A</v>
      </c>
      <c r="Y1928" s="16" t="e">
        <f>VLOOKUP(E2109, 'adm3'!A$2:B$273, 2, FALSE)</f>
        <v>#N/A</v>
      </c>
      <c r="Z1928" s="16" t="e">
        <f>VLOOKUP(G2109, stle!A$2:B$5250, 2, FALSE)</f>
        <v>#N/A</v>
      </c>
    </row>
    <row r="1929" spans="1:26" s="34" customFormat="1">
      <c r="A1929" s="119"/>
      <c r="B1929" s="163" t="e">
        <f t="shared" si="52"/>
        <v>#N/A</v>
      </c>
      <c r="C1929" s="119"/>
      <c r="D1929" s="163" t="e">
        <f t="shared" si="53"/>
        <v>#N/A</v>
      </c>
      <c r="E1929" s="119"/>
      <c r="F1929" s="164" t="e">
        <f t="shared" si="54"/>
        <v>#N/A</v>
      </c>
      <c r="G1929" s="119"/>
      <c r="H1929" s="163" t="e">
        <f t="shared" si="55"/>
        <v>#N/A</v>
      </c>
      <c r="I1929" s="163"/>
      <c r="J1929" s="165"/>
      <c r="K1929" s="119"/>
      <c r="L1929" s="119"/>
      <c r="M1929" s="119"/>
      <c r="N1929" s="117"/>
      <c r="O1929" s="119"/>
      <c r="P1929" s="101" t="e">
        <f>VLOOKUP(N1929,'MATERIAL LIST'!$A$2:$B$64,2,FALSE)</f>
        <v>#N/A</v>
      </c>
      <c r="Q1929" s="119"/>
      <c r="R1929" s="119"/>
      <c r="S1929" s="166"/>
      <c r="T1929" s="119"/>
      <c r="U1929" s="167"/>
      <c r="V1929" s="119"/>
      <c r="W1929" s="78" t="e">
        <f>VLOOKUP(A2110, 'adm1'!A$2:B$15, 2, FALSE)</f>
        <v>#N/A</v>
      </c>
      <c r="X1929" s="16" t="e">
        <f>VLOOKUP(C2110, 'adm2'!A$2:B$62, 2, FALSE)</f>
        <v>#N/A</v>
      </c>
      <c r="Y1929" s="16" t="e">
        <f>VLOOKUP(E2110, 'adm3'!A$2:B$273, 2, FALSE)</f>
        <v>#N/A</v>
      </c>
      <c r="Z1929" s="16" t="e">
        <f>VLOOKUP(G2110, stle!A$2:B$5250, 2, FALSE)</f>
        <v>#N/A</v>
      </c>
    </row>
    <row r="1930" spans="1:26" s="34" customFormat="1">
      <c r="A1930" s="119"/>
      <c r="B1930" s="163" t="e">
        <f t="shared" si="52"/>
        <v>#N/A</v>
      </c>
      <c r="C1930" s="119"/>
      <c r="D1930" s="163" t="e">
        <f t="shared" si="53"/>
        <v>#N/A</v>
      </c>
      <c r="E1930" s="119"/>
      <c r="F1930" s="164" t="e">
        <f t="shared" si="54"/>
        <v>#N/A</v>
      </c>
      <c r="G1930" s="119"/>
      <c r="H1930" s="163" t="e">
        <f t="shared" si="55"/>
        <v>#N/A</v>
      </c>
      <c r="I1930" s="163"/>
      <c r="J1930" s="165"/>
      <c r="K1930" s="119"/>
      <c r="L1930" s="119"/>
      <c r="M1930" s="119"/>
      <c r="N1930" s="117"/>
      <c r="O1930" s="119"/>
      <c r="P1930" s="101" t="e">
        <f>VLOOKUP(N1930,'MATERIAL LIST'!$A$2:$B$64,2,FALSE)</f>
        <v>#N/A</v>
      </c>
      <c r="Q1930" s="119"/>
      <c r="R1930" s="119"/>
      <c r="S1930" s="166"/>
      <c r="T1930" s="119"/>
      <c r="U1930" s="167"/>
      <c r="V1930" s="119"/>
      <c r="W1930" s="78" t="e">
        <f>VLOOKUP(A2111, 'adm1'!A$2:B$15, 2, FALSE)</f>
        <v>#N/A</v>
      </c>
      <c r="X1930" s="16" t="e">
        <f>VLOOKUP(C2111, 'adm2'!A$2:B$62, 2, FALSE)</f>
        <v>#N/A</v>
      </c>
      <c r="Y1930" s="16" t="e">
        <f>VLOOKUP(E2111, 'adm3'!A$2:B$273, 2, FALSE)</f>
        <v>#N/A</v>
      </c>
      <c r="Z1930" s="16" t="e">
        <f>VLOOKUP(G2111, stle!A$2:B$5250, 2, FALSE)</f>
        <v>#N/A</v>
      </c>
    </row>
    <row r="1931" spans="1:26" s="34" customFormat="1">
      <c r="A1931" s="119"/>
      <c r="B1931" s="163" t="e">
        <f t="shared" si="52"/>
        <v>#N/A</v>
      </c>
      <c r="C1931" s="119"/>
      <c r="D1931" s="163" t="e">
        <f t="shared" si="53"/>
        <v>#N/A</v>
      </c>
      <c r="E1931" s="119"/>
      <c r="F1931" s="164" t="e">
        <f t="shared" si="54"/>
        <v>#N/A</v>
      </c>
      <c r="G1931" s="119"/>
      <c r="H1931" s="163" t="e">
        <f t="shared" si="55"/>
        <v>#N/A</v>
      </c>
      <c r="I1931" s="163"/>
      <c r="J1931" s="165"/>
      <c r="K1931" s="119"/>
      <c r="L1931" s="119"/>
      <c r="M1931" s="119"/>
      <c r="N1931" s="117"/>
      <c r="O1931" s="119"/>
      <c r="P1931" s="101" t="e">
        <f>VLOOKUP(N1931,'MATERIAL LIST'!$A$2:$B$64,2,FALSE)</f>
        <v>#N/A</v>
      </c>
      <c r="Q1931" s="119"/>
      <c r="R1931" s="119"/>
      <c r="S1931" s="166"/>
      <c r="T1931" s="119"/>
      <c r="U1931" s="167"/>
      <c r="V1931" s="119"/>
      <c r="W1931" s="78" t="e">
        <f>VLOOKUP(A2112, 'adm1'!A$2:B$15, 2, FALSE)</f>
        <v>#N/A</v>
      </c>
      <c r="X1931" s="16" t="e">
        <f>VLOOKUP(C2112, 'adm2'!A$2:B$62, 2, FALSE)</f>
        <v>#N/A</v>
      </c>
      <c r="Y1931" s="16" t="e">
        <f>VLOOKUP(E2112, 'adm3'!A$2:B$273, 2, FALSE)</f>
        <v>#N/A</v>
      </c>
      <c r="Z1931" s="16" t="e">
        <f>VLOOKUP(G2112, stle!A$2:B$5250, 2, FALSE)</f>
        <v>#N/A</v>
      </c>
    </row>
    <row r="1932" spans="1:26" s="34" customFormat="1">
      <c r="A1932" s="119"/>
      <c r="B1932" s="163" t="e">
        <f t="shared" si="52"/>
        <v>#N/A</v>
      </c>
      <c r="C1932" s="119"/>
      <c r="D1932" s="163" t="e">
        <f t="shared" si="53"/>
        <v>#N/A</v>
      </c>
      <c r="E1932" s="119"/>
      <c r="F1932" s="164" t="e">
        <f t="shared" si="54"/>
        <v>#N/A</v>
      </c>
      <c r="G1932" s="119"/>
      <c r="H1932" s="163" t="e">
        <f t="shared" si="55"/>
        <v>#N/A</v>
      </c>
      <c r="I1932" s="163"/>
      <c r="J1932" s="165"/>
      <c r="K1932" s="119"/>
      <c r="L1932" s="119"/>
      <c r="M1932" s="119"/>
      <c r="N1932" s="117"/>
      <c r="O1932" s="119"/>
      <c r="P1932" s="101" t="e">
        <f>VLOOKUP(N1932,'MATERIAL LIST'!$A$2:$B$64,2,FALSE)</f>
        <v>#N/A</v>
      </c>
      <c r="Q1932" s="119"/>
      <c r="R1932" s="119"/>
      <c r="S1932" s="166"/>
      <c r="T1932" s="119"/>
      <c r="U1932" s="167"/>
      <c r="V1932" s="119"/>
      <c r="W1932" s="78" t="e">
        <f>VLOOKUP(A2113, 'adm1'!A$2:B$15, 2, FALSE)</f>
        <v>#N/A</v>
      </c>
      <c r="X1932" s="16" t="e">
        <f>VLOOKUP(C2113, 'adm2'!A$2:B$62, 2, FALSE)</f>
        <v>#N/A</v>
      </c>
      <c r="Y1932" s="16" t="e">
        <f>VLOOKUP(E2113, 'adm3'!A$2:B$273, 2, FALSE)</f>
        <v>#N/A</v>
      </c>
      <c r="Z1932" s="16" t="e">
        <f>VLOOKUP(G2113, stle!A$2:B$5250, 2, FALSE)</f>
        <v>#N/A</v>
      </c>
    </row>
    <row r="1933" spans="1:26" s="34" customFormat="1">
      <c r="A1933" s="119"/>
      <c r="B1933" s="163" t="e">
        <f t="shared" si="52"/>
        <v>#N/A</v>
      </c>
      <c r="C1933" s="119"/>
      <c r="D1933" s="163" t="e">
        <f t="shared" si="53"/>
        <v>#N/A</v>
      </c>
      <c r="E1933" s="119"/>
      <c r="F1933" s="164" t="e">
        <f t="shared" si="54"/>
        <v>#N/A</v>
      </c>
      <c r="G1933" s="119"/>
      <c r="H1933" s="163" t="e">
        <f t="shared" si="55"/>
        <v>#N/A</v>
      </c>
      <c r="I1933" s="163"/>
      <c r="J1933" s="165"/>
      <c r="K1933" s="119"/>
      <c r="L1933" s="119"/>
      <c r="M1933" s="119"/>
      <c r="N1933" s="117"/>
      <c r="O1933" s="119"/>
      <c r="P1933" s="101" t="e">
        <f>VLOOKUP(N1933,'MATERIAL LIST'!$A$2:$B$64,2,FALSE)</f>
        <v>#N/A</v>
      </c>
      <c r="Q1933" s="119"/>
      <c r="R1933" s="119"/>
      <c r="S1933" s="166"/>
      <c r="T1933" s="119"/>
      <c r="U1933" s="167"/>
      <c r="V1933" s="119"/>
      <c r="W1933" s="78" t="e">
        <f>VLOOKUP(A2114, 'adm1'!A$2:B$15, 2, FALSE)</f>
        <v>#N/A</v>
      </c>
      <c r="X1933" s="16" t="e">
        <f>VLOOKUP(C2114, 'adm2'!A$2:B$62, 2, FALSE)</f>
        <v>#N/A</v>
      </c>
      <c r="Y1933" s="16" t="e">
        <f>VLOOKUP(E2114, 'adm3'!A$2:B$273, 2, FALSE)</f>
        <v>#N/A</v>
      </c>
      <c r="Z1933" s="16" t="e">
        <f>VLOOKUP(G2114, stle!A$2:B$5250, 2, FALSE)</f>
        <v>#N/A</v>
      </c>
    </row>
    <row r="1934" spans="1:26" s="34" customFormat="1">
      <c r="A1934" s="119"/>
      <c r="B1934" s="163" t="e">
        <f t="shared" si="52"/>
        <v>#N/A</v>
      </c>
      <c r="C1934" s="119"/>
      <c r="D1934" s="163" t="e">
        <f t="shared" si="53"/>
        <v>#N/A</v>
      </c>
      <c r="E1934" s="119"/>
      <c r="F1934" s="164" t="e">
        <f t="shared" si="54"/>
        <v>#N/A</v>
      </c>
      <c r="G1934" s="119"/>
      <c r="H1934" s="163" t="e">
        <f t="shared" si="55"/>
        <v>#N/A</v>
      </c>
      <c r="I1934" s="163"/>
      <c r="J1934" s="165"/>
      <c r="K1934" s="119"/>
      <c r="L1934" s="119"/>
      <c r="M1934" s="119"/>
      <c r="N1934" s="117"/>
      <c r="O1934" s="119"/>
      <c r="P1934" s="101" t="e">
        <f>VLOOKUP(N1934,'MATERIAL LIST'!$A$2:$B$64,2,FALSE)</f>
        <v>#N/A</v>
      </c>
      <c r="Q1934" s="119"/>
      <c r="R1934" s="119"/>
      <c r="S1934" s="166"/>
      <c r="T1934" s="119"/>
      <c r="U1934" s="167"/>
      <c r="V1934" s="119"/>
      <c r="W1934" s="78" t="e">
        <f>VLOOKUP(A2115, 'adm1'!A$2:B$15, 2, FALSE)</f>
        <v>#N/A</v>
      </c>
      <c r="X1934" s="16" t="e">
        <f>VLOOKUP(C2115, 'adm2'!A$2:B$62, 2, FALSE)</f>
        <v>#N/A</v>
      </c>
      <c r="Y1934" s="16" t="e">
        <f>VLOOKUP(E2115, 'adm3'!A$2:B$273, 2, FALSE)</f>
        <v>#N/A</v>
      </c>
      <c r="Z1934" s="16" t="e">
        <f>VLOOKUP(G2115, stle!A$2:B$5250, 2, FALSE)</f>
        <v>#N/A</v>
      </c>
    </row>
    <row r="1935" spans="1:26" s="34" customFormat="1">
      <c r="A1935" s="119"/>
      <c r="B1935" s="163" t="e">
        <f t="shared" si="52"/>
        <v>#N/A</v>
      </c>
      <c r="C1935" s="119"/>
      <c r="D1935" s="163" t="e">
        <f t="shared" si="53"/>
        <v>#N/A</v>
      </c>
      <c r="E1935" s="119"/>
      <c r="F1935" s="164" t="e">
        <f t="shared" si="54"/>
        <v>#N/A</v>
      </c>
      <c r="G1935" s="119"/>
      <c r="H1935" s="163" t="e">
        <f t="shared" si="55"/>
        <v>#N/A</v>
      </c>
      <c r="I1935" s="163"/>
      <c r="J1935" s="165"/>
      <c r="K1935" s="119"/>
      <c r="L1935" s="119"/>
      <c r="M1935" s="119"/>
      <c r="N1935" s="117"/>
      <c r="O1935" s="119"/>
      <c r="P1935" s="101" t="e">
        <f>VLOOKUP(N1935,'MATERIAL LIST'!$A$2:$B$64,2,FALSE)</f>
        <v>#N/A</v>
      </c>
      <c r="Q1935" s="119"/>
      <c r="R1935" s="119"/>
      <c r="S1935" s="166"/>
      <c r="T1935" s="119"/>
      <c r="U1935" s="167"/>
      <c r="V1935" s="119"/>
      <c r="W1935" s="78" t="e">
        <f>VLOOKUP(A2116, 'adm1'!A$2:B$15, 2, FALSE)</f>
        <v>#N/A</v>
      </c>
      <c r="X1935" s="16" t="e">
        <f>VLOOKUP(C2116, 'adm2'!A$2:B$62, 2, FALSE)</f>
        <v>#N/A</v>
      </c>
      <c r="Y1935" s="16" t="e">
        <f>VLOOKUP(E2116, 'adm3'!A$2:B$273, 2, FALSE)</f>
        <v>#N/A</v>
      </c>
      <c r="Z1935" s="16" t="e">
        <f>VLOOKUP(G2116, stle!A$2:B$5250, 2, FALSE)</f>
        <v>#N/A</v>
      </c>
    </row>
    <row r="1936" spans="1:26" s="34" customFormat="1">
      <c r="A1936" s="119"/>
      <c r="B1936" s="163" t="e">
        <f t="shared" si="52"/>
        <v>#N/A</v>
      </c>
      <c r="C1936" s="119"/>
      <c r="D1936" s="163" t="e">
        <f t="shared" si="53"/>
        <v>#N/A</v>
      </c>
      <c r="E1936" s="119"/>
      <c r="F1936" s="164" t="e">
        <f t="shared" si="54"/>
        <v>#N/A</v>
      </c>
      <c r="G1936" s="119"/>
      <c r="H1936" s="163" t="e">
        <f t="shared" si="55"/>
        <v>#N/A</v>
      </c>
      <c r="I1936" s="163"/>
      <c r="J1936" s="165"/>
      <c r="K1936" s="119"/>
      <c r="L1936" s="119"/>
      <c r="M1936" s="119"/>
      <c r="N1936" s="117"/>
      <c r="O1936" s="119"/>
      <c r="P1936" s="101" t="e">
        <f>VLOOKUP(N1936,'MATERIAL LIST'!$A$2:$B$64,2,FALSE)</f>
        <v>#N/A</v>
      </c>
      <c r="Q1936" s="119"/>
      <c r="R1936" s="119"/>
      <c r="S1936" s="166"/>
      <c r="T1936" s="119"/>
      <c r="U1936" s="167"/>
      <c r="V1936" s="119"/>
      <c r="W1936" s="78" t="e">
        <f>VLOOKUP(A2117, 'adm1'!A$2:B$15, 2, FALSE)</f>
        <v>#N/A</v>
      </c>
      <c r="X1936" s="16" t="e">
        <f>VLOOKUP(C2117, 'adm2'!A$2:B$62, 2, FALSE)</f>
        <v>#N/A</v>
      </c>
      <c r="Y1936" s="16" t="e">
        <f>VLOOKUP(E2117, 'adm3'!A$2:B$273, 2, FALSE)</f>
        <v>#N/A</v>
      </c>
      <c r="Z1936" s="16" t="e">
        <f>VLOOKUP(G2117, stle!A$2:B$5250, 2, FALSE)</f>
        <v>#N/A</v>
      </c>
    </row>
    <row r="1937" spans="1:26" s="34" customFormat="1">
      <c r="A1937" s="119"/>
      <c r="B1937" s="163" t="e">
        <f t="shared" si="52"/>
        <v>#N/A</v>
      </c>
      <c r="C1937" s="119"/>
      <c r="D1937" s="163" t="e">
        <f t="shared" si="53"/>
        <v>#N/A</v>
      </c>
      <c r="E1937" s="119"/>
      <c r="F1937" s="164" t="e">
        <f t="shared" si="54"/>
        <v>#N/A</v>
      </c>
      <c r="G1937" s="119"/>
      <c r="H1937" s="163" t="e">
        <f t="shared" si="55"/>
        <v>#N/A</v>
      </c>
      <c r="I1937" s="163"/>
      <c r="J1937" s="165"/>
      <c r="K1937" s="119"/>
      <c r="L1937" s="119"/>
      <c r="M1937" s="119"/>
      <c r="N1937" s="117"/>
      <c r="O1937" s="119"/>
      <c r="P1937" s="101" t="e">
        <f>VLOOKUP(N1937,'MATERIAL LIST'!$A$2:$B$64,2,FALSE)</f>
        <v>#N/A</v>
      </c>
      <c r="Q1937" s="119"/>
      <c r="R1937" s="119"/>
      <c r="S1937" s="166"/>
      <c r="T1937" s="119"/>
      <c r="U1937" s="167"/>
      <c r="V1937" s="119"/>
      <c r="W1937" s="78" t="e">
        <f>VLOOKUP(A2118, 'adm1'!A$2:B$15, 2, FALSE)</f>
        <v>#N/A</v>
      </c>
      <c r="X1937" s="16" t="e">
        <f>VLOOKUP(C2118, 'adm2'!A$2:B$62, 2, FALSE)</f>
        <v>#N/A</v>
      </c>
      <c r="Y1937" s="16" t="e">
        <f>VLOOKUP(E2118, 'adm3'!A$2:B$273, 2, FALSE)</f>
        <v>#N/A</v>
      </c>
      <c r="Z1937" s="16" t="e">
        <f>VLOOKUP(G2118, stle!A$2:B$5250, 2, FALSE)</f>
        <v>#N/A</v>
      </c>
    </row>
    <row r="1938" spans="1:26" s="34" customFormat="1">
      <c r="A1938" s="119"/>
      <c r="B1938" s="163" t="e">
        <f t="shared" si="52"/>
        <v>#N/A</v>
      </c>
      <c r="C1938" s="119"/>
      <c r="D1938" s="163" t="e">
        <f t="shared" si="53"/>
        <v>#N/A</v>
      </c>
      <c r="E1938" s="119"/>
      <c r="F1938" s="164" t="e">
        <f t="shared" si="54"/>
        <v>#N/A</v>
      </c>
      <c r="G1938" s="119"/>
      <c r="H1938" s="163" t="e">
        <f t="shared" si="55"/>
        <v>#N/A</v>
      </c>
      <c r="I1938" s="163"/>
      <c r="J1938" s="165"/>
      <c r="K1938" s="119"/>
      <c r="L1938" s="119"/>
      <c r="M1938" s="119"/>
      <c r="N1938" s="117"/>
      <c r="O1938" s="119"/>
      <c r="P1938" s="101" t="e">
        <f>VLOOKUP(N1938,'MATERIAL LIST'!$A$2:$B$64,2,FALSE)</f>
        <v>#N/A</v>
      </c>
      <c r="Q1938" s="119"/>
      <c r="R1938" s="119"/>
      <c r="S1938" s="166"/>
      <c r="T1938" s="119"/>
      <c r="U1938" s="167"/>
      <c r="V1938" s="119"/>
      <c r="W1938" s="78" t="e">
        <f>VLOOKUP(A2119, 'adm1'!A$2:B$15, 2, FALSE)</f>
        <v>#N/A</v>
      </c>
      <c r="X1938" s="16" t="e">
        <f>VLOOKUP(C2119, 'adm2'!A$2:B$62, 2, FALSE)</f>
        <v>#N/A</v>
      </c>
      <c r="Y1938" s="16" t="e">
        <f>VLOOKUP(E2119, 'adm3'!A$2:B$273, 2, FALSE)</f>
        <v>#N/A</v>
      </c>
      <c r="Z1938" s="16" t="e">
        <f>VLOOKUP(G2119, stle!A$2:B$5250, 2, FALSE)</f>
        <v>#N/A</v>
      </c>
    </row>
    <row r="1939" spans="1:26" s="34" customFormat="1">
      <c r="A1939" s="119"/>
      <c r="B1939" s="163" t="e">
        <f t="shared" si="52"/>
        <v>#N/A</v>
      </c>
      <c r="C1939" s="119"/>
      <c r="D1939" s="163" t="e">
        <f t="shared" si="53"/>
        <v>#N/A</v>
      </c>
      <c r="E1939" s="119"/>
      <c r="F1939" s="164" t="e">
        <f t="shared" si="54"/>
        <v>#N/A</v>
      </c>
      <c r="G1939" s="119"/>
      <c r="H1939" s="163" t="e">
        <f t="shared" si="55"/>
        <v>#N/A</v>
      </c>
      <c r="I1939" s="163"/>
      <c r="J1939" s="165"/>
      <c r="K1939" s="119"/>
      <c r="L1939" s="119"/>
      <c r="M1939" s="119"/>
      <c r="N1939" s="117"/>
      <c r="O1939" s="119"/>
      <c r="P1939" s="101" t="e">
        <f>VLOOKUP(N1939,'MATERIAL LIST'!$A$2:$B$64,2,FALSE)</f>
        <v>#N/A</v>
      </c>
      <c r="Q1939" s="119"/>
      <c r="R1939" s="119"/>
      <c r="S1939" s="166"/>
      <c r="T1939" s="119"/>
      <c r="U1939" s="167"/>
      <c r="V1939" s="119"/>
      <c r="W1939" s="78" t="e">
        <f>VLOOKUP(A2120, 'adm1'!A$2:B$15, 2, FALSE)</f>
        <v>#N/A</v>
      </c>
      <c r="X1939" s="16" t="e">
        <f>VLOOKUP(C2120, 'adm2'!A$2:B$62, 2, FALSE)</f>
        <v>#N/A</v>
      </c>
      <c r="Y1939" s="16" t="e">
        <f>VLOOKUP(E2120, 'adm3'!A$2:B$273, 2, FALSE)</f>
        <v>#N/A</v>
      </c>
      <c r="Z1939" s="16" t="e">
        <f>VLOOKUP(G2120, stle!A$2:B$5250, 2, FALSE)</f>
        <v>#N/A</v>
      </c>
    </row>
    <row r="1940" spans="1:26" s="34" customFormat="1">
      <c r="A1940" s="119"/>
      <c r="B1940" s="163" t="e">
        <f t="shared" si="52"/>
        <v>#N/A</v>
      </c>
      <c r="C1940" s="119"/>
      <c r="D1940" s="163" t="e">
        <f t="shared" si="53"/>
        <v>#N/A</v>
      </c>
      <c r="E1940" s="119"/>
      <c r="F1940" s="164" t="e">
        <f t="shared" si="54"/>
        <v>#N/A</v>
      </c>
      <c r="G1940" s="119"/>
      <c r="H1940" s="163" t="e">
        <f t="shared" si="55"/>
        <v>#N/A</v>
      </c>
      <c r="I1940" s="163"/>
      <c r="J1940" s="165"/>
      <c r="K1940" s="119"/>
      <c r="L1940" s="119"/>
      <c r="M1940" s="119"/>
      <c r="N1940" s="117"/>
      <c r="O1940" s="119"/>
      <c r="P1940" s="101" t="e">
        <f>VLOOKUP(N1940,'MATERIAL LIST'!$A$2:$B$64,2,FALSE)</f>
        <v>#N/A</v>
      </c>
      <c r="Q1940" s="119"/>
      <c r="R1940" s="119"/>
      <c r="S1940" s="166"/>
      <c r="T1940" s="119"/>
      <c r="U1940" s="167"/>
      <c r="V1940" s="119"/>
      <c r="W1940" s="78" t="e">
        <f>VLOOKUP(A2121, 'adm1'!A$2:B$15, 2, FALSE)</f>
        <v>#N/A</v>
      </c>
      <c r="X1940" s="16" t="e">
        <f>VLOOKUP(C2121, 'adm2'!A$2:B$62, 2, FALSE)</f>
        <v>#N/A</v>
      </c>
      <c r="Y1940" s="16" t="e">
        <f>VLOOKUP(E2121, 'adm3'!A$2:B$273, 2, FALSE)</f>
        <v>#N/A</v>
      </c>
      <c r="Z1940" s="16" t="e">
        <f>VLOOKUP(G2121, stle!A$2:B$5250, 2, FALSE)</f>
        <v>#N/A</v>
      </c>
    </row>
    <row r="1941" spans="1:26" s="34" customFormat="1">
      <c r="A1941" s="119"/>
      <c r="B1941" s="163" t="e">
        <f t="shared" si="52"/>
        <v>#N/A</v>
      </c>
      <c r="C1941" s="119"/>
      <c r="D1941" s="163" t="e">
        <f t="shared" si="53"/>
        <v>#N/A</v>
      </c>
      <c r="E1941" s="119"/>
      <c r="F1941" s="164" t="e">
        <f t="shared" si="54"/>
        <v>#N/A</v>
      </c>
      <c r="G1941" s="119"/>
      <c r="H1941" s="163" t="e">
        <f t="shared" si="55"/>
        <v>#N/A</v>
      </c>
      <c r="I1941" s="163"/>
      <c r="J1941" s="165"/>
      <c r="K1941" s="119"/>
      <c r="L1941" s="119"/>
      <c r="M1941" s="119"/>
      <c r="N1941" s="117"/>
      <c r="O1941" s="119"/>
      <c r="P1941" s="101" t="e">
        <f>VLOOKUP(N1941,'MATERIAL LIST'!$A$2:$B$64,2,FALSE)</f>
        <v>#N/A</v>
      </c>
      <c r="Q1941" s="119"/>
      <c r="R1941" s="119"/>
      <c r="S1941" s="166"/>
      <c r="T1941" s="119"/>
      <c r="U1941" s="167"/>
      <c r="V1941" s="119"/>
      <c r="W1941" s="78" t="e">
        <f>VLOOKUP(A2122, 'adm1'!A$2:B$15, 2, FALSE)</f>
        <v>#N/A</v>
      </c>
      <c r="X1941" s="16" t="e">
        <f>VLOOKUP(C2122, 'adm2'!A$2:B$62, 2, FALSE)</f>
        <v>#N/A</v>
      </c>
      <c r="Y1941" s="16" t="e">
        <f>VLOOKUP(E2122, 'adm3'!A$2:B$273, 2, FALSE)</f>
        <v>#N/A</v>
      </c>
      <c r="Z1941" s="16" t="e">
        <f>VLOOKUP(G2122, stle!A$2:B$5250, 2, FALSE)</f>
        <v>#N/A</v>
      </c>
    </row>
    <row r="1942" spans="1:26" s="34" customFormat="1">
      <c r="A1942" s="119"/>
      <c r="B1942" s="163" t="e">
        <f t="shared" si="52"/>
        <v>#N/A</v>
      </c>
      <c r="C1942" s="119"/>
      <c r="D1942" s="163" t="e">
        <f t="shared" si="53"/>
        <v>#N/A</v>
      </c>
      <c r="E1942" s="119"/>
      <c r="F1942" s="164" t="e">
        <f t="shared" si="54"/>
        <v>#N/A</v>
      </c>
      <c r="G1942" s="119"/>
      <c r="H1942" s="163" t="e">
        <f t="shared" si="55"/>
        <v>#N/A</v>
      </c>
      <c r="I1942" s="163"/>
      <c r="J1942" s="165"/>
      <c r="K1942" s="119"/>
      <c r="L1942" s="119"/>
      <c r="M1942" s="119"/>
      <c r="N1942" s="117"/>
      <c r="O1942" s="119"/>
      <c r="P1942" s="101" t="e">
        <f>VLOOKUP(N1942,'MATERIAL LIST'!$A$2:$B$64,2,FALSE)</f>
        <v>#N/A</v>
      </c>
      <c r="Q1942" s="119"/>
      <c r="R1942" s="119"/>
      <c r="S1942" s="166"/>
      <c r="T1942" s="119"/>
      <c r="U1942" s="167"/>
      <c r="V1942" s="119"/>
      <c r="W1942" s="78" t="e">
        <f>VLOOKUP(A2123, 'adm1'!A$2:B$15, 2, FALSE)</f>
        <v>#N/A</v>
      </c>
      <c r="X1942" s="16" t="e">
        <f>VLOOKUP(C2123, 'adm2'!A$2:B$62, 2, FALSE)</f>
        <v>#N/A</v>
      </c>
      <c r="Y1942" s="16" t="e">
        <f>VLOOKUP(E2123, 'adm3'!A$2:B$273, 2, FALSE)</f>
        <v>#N/A</v>
      </c>
      <c r="Z1942" s="16" t="e">
        <f>VLOOKUP(G2123, stle!A$2:B$5250, 2, FALSE)</f>
        <v>#N/A</v>
      </c>
    </row>
    <row r="1943" spans="1:26" s="34" customFormat="1">
      <c r="A1943" s="119"/>
      <c r="B1943" s="163" t="e">
        <f t="shared" si="52"/>
        <v>#N/A</v>
      </c>
      <c r="C1943" s="119"/>
      <c r="D1943" s="163" t="e">
        <f t="shared" si="53"/>
        <v>#N/A</v>
      </c>
      <c r="E1943" s="119"/>
      <c r="F1943" s="164" t="e">
        <f t="shared" si="54"/>
        <v>#N/A</v>
      </c>
      <c r="G1943" s="119"/>
      <c r="H1943" s="163" t="e">
        <f t="shared" si="55"/>
        <v>#N/A</v>
      </c>
      <c r="I1943" s="163"/>
      <c r="J1943" s="165"/>
      <c r="K1943" s="119"/>
      <c r="L1943" s="119"/>
      <c r="M1943" s="119"/>
      <c r="N1943" s="117"/>
      <c r="O1943" s="119"/>
      <c r="P1943" s="101" t="e">
        <f>VLOOKUP(N1943,'MATERIAL LIST'!$A$2:$B$64,2,FALSE)</f>
        <v>#N/A</v>
      </c>
      <c r="Q1943" s="119"/>
      <c r="R1943" s="119"/>
      <c r="S1943" s="166"/>
      <c r="T1943" s="119"/>
      <c r="U1943" s="167"/>
      <c r="V1943" s="119"/>
      <c r="W1943" s="78" t="e">
        <f>VLOOKUP(A2124, 'adm1'!A$2:B$15, 2, FALSE)</f>
        <v>#N/A</v>
      </c>
      <c r="X1943" s="16" t="e">
        <f>VLOOKUP(C2124, 'adm2'!A$2:B$62, 2, FALSE)</f>
        <v>#N/A</v>
      </c>
      <c r="Y1943" s="16" t="e">
        <f>VLOOKUP(E2124, 'adm3'!A$2:B$273, 2, FALSE)</f>
        <v>#N/A</v>
      </c>
      <c r="Z1943" s="16" t="e">
        <f>VLOOKUP(G2124, stle!A$2:B$5250, 2, FALSE)</f>
        <v>#N/A</v>
      </c>
    </row>
    <row r="1944" spans="1:26" s="34" customFormat="1">
      <c r="A1944" s="119"/>
      <c r="B1944" s="163" t="e">
        <f t="shared" si="52"/>
        <v>#N/A</v>
      </c>
      <c r="C1944" s="119"/>
      <c r="D1944" s="163" t="e">
        <f t="shared" si="53"/>
        <v>#N/A</v>
      </c>
      <c r="E1944" s="119"/>
      <c r="F1944" s="164" t="e">
        <f t="shared" si="54"/>
        <v>#N/A</v>
      </c>
      <c r="G1944" s="119"/>
      <c r="H1944" s="163" t="e">
        <f t="shared" si="55"/>
        <v>#N/A</v>
      </c>
      <c r="I1944" s="163"/>
      <c r="J1944" s="165"/>
      <c r="K1944" s="119"/>
      <c r="L1944" s="119"/>
      <c r="M1944" s="119"/>
      <c r="N1944" s="117"/>
      <c r="O1944" s="119"/>
      <c r="P1944" s="101" t="e">
        <f>VLOOKUP(N1944,'MATERIAL LIST'!$A$2:$B$64,2,FALSE)</f>
        <v>#N/A</v>
      </c>
      <c r="Q1944" s="119"/>
      <c r="R1944" s="119"/>
      <c r="S1944" s="166"/>
      <c r="T1944" s="119"/>
      <c r="U1944" s="167"/>
      <c r="V1944" s="119"/>
      <c r="W1944" s="78" t="e">
        <f>VLOOKUP(A2125, 'adm1'!A$2:B$15, 2, FALSE)</f>
        <v>#N/A</v>
      </c>
      <c r="X1944" s="16" t="e">
        <f>VLOOKUP(C2125, 'adm2'!A$2:B$62, 2, FALSE)</f>
        <v>#N/A</v>
      </c>
      <c r="Y1944" s="16" t="e">
        <f>VLOOKUP(E2125, 'adm3'!A$2:B$273, 2, FALSE)</f>
        <v>#N/A</v>
      </c>
      <c r="Z1944" s="16" t="e">
        <f>VLOOKUP(G2125, stle!A$2:B$5250, 2, FALSE)</f>
        <v>#N/A</v>
      </c>
    </row>
    <row r="1945" spans="1:26" s="34" customFormat="1">
      <c r="A1945" s="119"/>
      <c r="B1945" s="163" t="e">
        <f t="shared" si="52"/>
        <v>#N/A</v>
      </c>
      <c r="C1945" s="119"/>
      <c r="D1945" s="163" t="e">
        <f t="shared" si="53"/>
        <v>#N/A</v>
      </c>
      <c r="E1945" s="119"/>
      <c r="F1945" s="164" t="e">
        <f t="shared" si="54"/>
        <v>#N/A</v>
      </c>
      <c r="G1945" s="119"/>
      <c r="H1945" s="163" t="e">
        <f t="shared" si="55"/>
        <v>#N/A</v>
      </c>
      <c r="I1945" s="163"/>
      <c r="J1945" s="165"/>
      <c r="K1945" s="119"/>
      <c r="L1945" s="119"/>
      <c r="M1945" s="119"/>
      <c r="N1945" s="117"/>
      <c r="O1945" s="119"/>
      <c r="P1945" s="101" t="e">
        <f>VLOOKUP(N1945,'MATERIAL LIST'!$A$2:$B$64,2,FALSE)</f>
        <v>#N/A</v>
      </c>
      <c r="Q1945" s="119"/>
      <c r="R1945" s="119"/>
      <c r="S1945" s="166"/>
      <c r="T1945" s="119"/>
      <c r="U1945" s="167"/>
      <c r="V1945" s="119"/>
      <c r="W1945" s="78" t="e">
        <f>VLOOKUP(A2126, 'adm1'!A$2:B$15, 2, FALSE)</f>
        <v>#N/A</v>
      </c>
      <c r="X1945" s="16" t="e">
        <f>VLOOKUP(C2126, 'adm2'!A$2:B$62, 2, FALSE)</f>
        <v>#N/A</v>
      </c>
      <c r="Y1945" s="16" t="e">
        <f>VLOOKUP(E2126, 'adm3'!A$2:B$273, 2, FALSE)</f>
        <v>#N/A</v>
      </c>
      <c r="Z1945" s="16" t="e">
        <f>VLOOKUP(G2126, stle!A$2:B$5250, 2, FALSE)</f>
        <v>#N/A</v>
      </c>
    </row>
    <row r="1946" spans="1:26" s="34" customFormat="1">
      <c r="A1946" s="119"/>
      <c r="B1946" s="163" t="e">
        <f t="shared" si="52"/>
        <v>#N/A</v>
      </c>
      <c r="C1946" s="119"/>
      <c r="D1946" s="163" t="e">
        <f t="shared" si="53"/>
        <v>#N/A</v>
      </c>
      <c r="E1946" s="119"/>
      <c r="F1946" s="164" t="e">
        <f t="shared" si="54"/>
        <v>#N/A</v>
      </c>
      <c r="G1946" s="119"/>
      <c r="H1946" s="163" t="e">
        <f t="shared" si="55"/>
        <v>#N/A</v>
      </c>
      <c r="I1946" s="163"/>
      <c r="J1946" s="165"/>
      <c r="K1946" s="119"/>
      <c r="L1946" s="119"/>
      <c r="M1946" s="119"/>
      <c r="N1946" s="117"/>
      <c r="O1946" s="119"/>
      <c r="P1946" s="101" t="e">
        <f>VLOOKUP(N1946,'MATERIAL LIST'!$A$2:$B$64,2,FALSE)</f>
        <v>#N/A</v>
      </c>
      <c r="Q1946" s="119"/>
      <c r="R1946" s="119"/>
      <c r="S1946" s="166"/>
      <c r="T1946" s="119"/>
      <c r="U1946" s="167"/>
      <c r="V1946" s="119"/>
      <c r="W1946" s="78" t="e">
        <f>VLOOKUP(A2127, 'adm1'!A$2:B$15, 2, FALSE)</f>
        <v>#N/A</v>
      </c>
      <c r="X1946" s="16" t="e">
        <f>VLOOKUP(C2127, 'adm2'!A$2:B$62, 2, FALSE)</f>
        <v>#N/A</v>
      </c>
      <c r="Y1946" s="16" t="e">
        <f>VLOOKUP(E2127, 'adm3'!A$2:B$273, 2, FALSE)</f>
        <v>#N/A</v>
      </c>
      <c r="Z1946" s="16" t="e">
        <f>VLOOKUP(G2127, stle!A$2:B$5250, 2, FALSE)</f>
        <v>#N/A</v>
      </c>
    </row>
    <row r="1947" spans="1:26" s="34" customFormat="1">
      <c r="A1947" s="119"/>
      <c r="B1947" s="163" t="e">
        <f t="shared" si="52"/>
        <v>#N/A</v>
      </c>
      <c r="C1947" s="119"/>
      <c r="D1947" s="163" t="e">
        <f t="shared" si="53"/>
        <v>#N/A</v>
      </c>
      <c r="E1947" s="119"/>
      <c r="F1947" s="164" t="e">
        <f t="shared" si="54"/>
        <v>#N/A</v>
      </c>
      <c r="G1947" s="119"/>
      <c r="H1947" s="163" t="e">
        <f t="shared" si="55"/>
        <v>#N/A</v>
      </c>
      <c r="I1947" s="163"/>
      <c r="J1947" s="165"/>
      <c r="K1947" s="119"/>
      <c r="L1947" s="119"/>
      <c r="M1947" s="119"/>
      <c r="N1947" s="117"/>
      <c r="O1947" s="119"/>
      <c r="P1947" s="101" t="e">
        <f>VLOOKUP(N1947,'MATERIAL LIST'!$A$2:$B$64,2,FALSE)</f>
        <v>#N/A</v>
      </c>
      <c r="Q1947" s="119"/>
      <c r="R1947" s="119"/>
      <c r="S1947" s="166"/>
      <c r="T1947" s="119"/>
      <c r="U1947" s="167"/>
      <c r="V1947" s="119"/>
      <c r="W1947" s="78" t="e">
        <f>VLOOKUP(A2128, 'adm1'!A$2:B$15, 2, FALSE)</f>
        <v>#N/A</v>
      </c>
      <c r="X1947" s="16" t="e">
        <f>VLOOKUP(C2128, 'adm2'!A$2:B$62, 2, FALSE)</f>
        <v>#N/A</v>
      </c>
      <c r="Y1947" s="16" t="e">
        <f>VLOOKUP(E2128, 'adm3'!A$2:B$273, 2, FALSE)</f>
        <v>#N/A</v>
      </c>
      <c r="Z1947" s="16" t="e">
        <f>VLOOKUP(G2128, stle!A$2:B$5250, 2, FALSE)</f>
        <v>#N/A</v>
      </c>
    </row>
    <row r="1948" spans="1:26" s="34" customFormat="1">
      <c r="A1948" s="119"/>
      <c r="B1948" s="163" t="e">
        <f t="shared" si="52"/>
        <v>#N/A</v>
      </c>
      <c r="C1948" s="119"/>
      <c r="D1948" s="163" t="e">
        <f t="shared" si="53"/>
        <v>#N/A</v>
      </c>
      <c r="E1948" s="119"/>
      <c r="F1948" s="164" t="e">
        <f t="shared" si="54"/>
        <v>#N/A</v>
      </c>
      <c r="G1948" s="119"/>
      <c r="H1948" s="163" t="e">
        <f t="shared" si="55"/>
        <v>#N/A</v>
      </c>
      <c r="I1948" s="163"/>
      <c r="J1948" s="165"/>
      <c r="K1948" s="119"/>
      <c r="L1948" s="119"/>
      <c r="M1948" s="119"/>
      <c r="N1948" s="117"/>
      <c r="O1948" s="119"/>
      <c r="P1948" s="101" t="e">
        <f>VLOOKUP(N1948,'MATERIAL LIST'!$A$2:$B$64,2,FALSE)</f>
        <v>#N/A</v>
      </c>
      <c r="Q1948" s="119"/>
      <c r="R1948" s="119"/>
      <c r="S1948" s="166"/>
      <c r="T1948" s="119"/>
      <c r="U1948" s="167"/>
      <c r="V1948" s="119"/>
      <c r="W1948" s="78" t="e">
        <f>VLOOKUP(A2129, 'adm1'!A$2:B$15, 2, FALSE)</f>
        <v>#N/A</v>
      </c>
      <c r="X1948" s="16" t="e">
        <f>VLOOKUP(C2129, 'adm2'!A$2:B$62, 2, FALSE)</f>
        <v>#N/A</v>
      </c>
      <c r="Y1948" s="16" t="e">
        <f>VLOOKUP(E2129, 'adm3'!A$2:B$273, 2, FALSE)</f>
        <v>#N/A</v>
      </c>
      <c r="Z1948" s="16" t="e">
        <f>VLOOKUP(G2129, stle!A$2:B$5250, 2, FALSE)</f>
        <v>#N/A</v>
      </c>
    </row>
    <row r="1949" spans="1:26" s="34" customFormat="1">
      <c r="A1949" s="119"/>
      <c r="B1949" s="163" t="e">
        <f t="shared" si="52"/>
        <v>#N/A</v>
      </c>
      <c r="C1949" s="119"/>
      <c r="D1949" s="163" t="e">
        <f t="shared" si="53"/>
        <v>#N/A</v>
      </c>
      <c r="E1949" s="119"/>
      <c r="F1949" s="164" t="e">
        <f t="shared" si="54"/>
        <v>#N/A</v>
      </c>
      <c r="G1949" s="119"/>
      <c r="H1949" s="163" t="e">
        <f t="shared" si="55"/>
        <v>#N/A</v>
      </c>
      <c r="I1949" s="163"/>
      <c r="J1949" s="165"/>
      <c r="K1949" s="119"/>
      <c r="L1949" s="119"/>
      <c r="M1949" s="119"/>
      <c r="N1949" s="117"/>
      <c r="O1949" s="119"/>
      <c r="P1949" s="101" t="e">
        <f>VLOOKUP(N1949,'MATERIAL LIST'!$A$2:$B$64,2,FALSE)</f>
        <v>#N/A</v>
      </c>
      <c r="Q1949" s="119"/>
      <c r="R1949" s="119"/>
      <c r="S1949" s="166"/>
      <c r="T1949" s="119"/>
      <c r="U1949" s="167"/>
      <c r="V1949" s="119"/>
      <c r="W1949" s="78" t="e">
        <f>VLOOKUP(A2130, 'adm1'!A$2:B$15, 2, FALSE)</f>
        <v>#N/A</v>
      </c>
      <c r="X1949" s="16" t="e">
        <f>VLOOKUP(C2130, 'adm2'!A$2:B$62, 2, FALSE)</f>
        <v>#N/A</v>
      </c>
      <c r="Y1949" s="16" t="e">
        <f>VLOOKUP(E2130, 'adm3'!A$2:B$273, 2, FALSE)</f>
        <v>#N/A</v>
      </c>
      <c r="Z1949" s="16" t="e">
        <f>VLOOKUP(G2130, stle!A$2:B$5250, 2, FALSE)</f>
        <v>#N/A</v>
      </c>
    </row>
    <row r="1950" spans="1:26" s="34" customFormat="1">
      <c r="A1950" s="119"/>
      <c r="B1950" s="163" t="e">
        <f t="shared" si="52"/>
        <v>#N/A</v>
      </c>
      <c r="C1950" s="119"/>
      <c r="D1950" s="163" t="e">
        <f t="shared" si="53"/>
        <v>#N/A</v>
      </c>
      <c r="E1950" s="119"/>
      <c r="F1950" s="164" t="e">
        <f t="shared" si="54"/>
        <v>#N/A</v>
      </c>
      <c r="G1950" s="119"/>
      <c r="H1950" s="163" t="e">
        <f t="shared" si="55"/>
        <v>#N/A</v>
      </c>
      <c r="I1950" s="163"/>
      <c r="J1950" s="165"/>
      <c r="K1950" s="119"/>
      <c r="L1950" s="119"/>
      <c r="M1950" s="119"/>
      <c r="N1950" s="117"/>
      <c r="O1950" s="119"/>
      <c r="P1950" s="101" t="e">
        <f>VLOOKUP(N1950,'MATERIAL LIST'!$A$2:$B$64,2,FALSE)</f>
        <v>#N/A</v>
      </c>
      <c r="Q1950" s="119"/>
      <c r="R1950" s="119"/>
      <c r="S1950" s="166"/>
      <c r="T1950" s="119"/>
      <c r="U1950" s="167"/>
      <c r="V1950" s="119"/>
      <c r="W1950" s="78" t="e">
        <f>VLOOKUP(A2131, 'adm1'!A$2:B$15, 2, FALSE)</f>
        <v>#N/A</v>
      </c>
      <c r="X1950" s="16" t="e">
        <f>VLOOKUP(C2131, 'adm2'!A$2:B$62, 2, FALSE)</f>
        <v>#N/A</v>
      </c>
      <c r="Y1950" s="16" t="e">
        <f>VLOOKUP(E2131, 'adm3'!A$2:B$273, 2, FALSE)</f>
        <v>#N/A</v>
      </c>
      <c r="Z1950" s="16" t="e">
        <f>VLOOKUP(G2131, stle!A$2:B$5250, 2, FALSE)</f>
        <v>#N/A</v>
      </c>
    </row>
    <row r="1951" spans="1:26" s="34" customFormat="1">
      <c r="A1951" s="119"/>
      <c r="B1951" s="163" t="e">
        <f t="shared" si="52"/>
        <v>#N/A</v>
      </c>
      <c r="C1951" s="119"/>
      <c r="D1951" s="163" t="e">
        <f t="shared" si="53"/>
        <v>#N/A</v>
      </c>
      <c r="E1951" s="119"/>
      <c r="F1951" s="164" t="e">
        <f t="shared" si="54"/>
        <v>#N/A</v>
      </c>
      <c r="G1951" s="119"/>
      <c r="H1951" s="163" t="e">
        <f t="shared" si="55"/>
        <v>#N/A</v>
      </c>
      <c r="I1951" s="163"/>
      <c r="J1951" s="165"/>
      <c r="K1951" s="119"/>
      <c r="L1951" s="119"/>
      <c r="M1951" s="119"/>
      <c r="N1951" s="117"/>
      <c r="O1951" s="119"/>
      <c r="P1951" s="101" t="e">
        <f>VLOOKUP(N1951,'MATERIAL LIST'!$A$2:$B$64,2,FALSE)</f>
        <v>#N/A</v>
      </c>
      <c r="Q1951" s="119"/>
      <c r="R1951" s="119"/>
      <c r="S1951" s="166"/>
      <c r="T1951" s="119"/>
      <c r="U1951" s="167"/>
      <c r="V1951" s="119"/>
      <c r="W1951" s="78" t="e">
        <f>VLOOKUP(A2132, 'adm1'!A$2:B$15, 2, FALSE)</f>
        <v>#N/A</v>
      </c>
      <c r="X1951" s="16" t="e">
        <f>VLOOKUP(C2132, 'adm2'!A$2:B$62, 2, FALSE)</f>
        <v>#N/A</v>
      </c>
      <c r="Y1951" s="16" t="e">
        <f>VLOOKUP(E2132, 'adm3'!A$2:B$273, 2, FALSE)</f>
        <v>#N/A</v>
      </c>
      <c r="Z1951" s="16" t="e">
        <f>VLOOKUP(G2132, stle!A$2:B$5250, 2, FALSE)</f>
        <v>#N/A</v>
      </c>
    </row>
    <row r="1952" spans="1:26" s="34" customFormat="1">
      <c r="A1952" s="119"/>
      <c r="B1952" s="163" t="e">
        <f t="shared" si="52"/>
        <v>#N/A</v>
      </c>
      <c r="C1952" s="119"/>
      <c r="D1952" s="163" t="e">
        <f t="shared" si="53"/>
        <v>#N/A</v>
      </c>
      <c r="E1952" s="119"/>
      <c r="F1952" s="164" t="e">
        <f t="shared" si="54"/>
        <v>#N/A</v>
      </c>
      <c r="G1952" s="119"/>
      <c r="H1952" s="163" t="e">
        <f t="shared" si="55"/>
        <v>#N/A</v>
      </c>
      <c r="I1952" s="163"/>
      <c r="J1952" s="165"/>
      <c r="K1952" s="119"/>
      <c r="L1952" s="119"/>
      <c r="M1952" s="119"/>
      <c r="N1952" s="117"/>
      <c r="O1952" s="119"/>
      <c r="P1952" s="101" t="e">
        <f>VLOOKUP(N1952,'MATERIAL LIST'!$A$2:$B$64,2,FALSE)</f>
        <v>#N/A</v>
      </c>
      <c r="Q1952" s="119"/>
      <c r="R1952" s="119"/>
      <c r="S1952" s="166"/>
      <c r="T1952" s="119"/>
      <c r="U1952" s="167"/>
      <c r="V1952" s="119"/>
      <c r="W1952" s="78" t="e">
        <f>VLOOKUP(A2133, 'adm1'!A$2:B$15, 2, FALSE)</f>
        <v>#N/A</v>
      </c>
      <c r="X1952" s="16" t="e">
        <f>VLOOKUP(C2133, 'adm2'!A$2:B$62, 2, FALSE)</f>
        <v>#N/A</v>
      </c>
      <c r="Y1952" s="16" t="e">
        <f>VLOOKUP(E2133, 'adm3'!A$2:B$273, 2, FALSE)</f>
        <v>#N/A</v>
      </c>
      <c r="Z1952" s="16" t="e">
        <f>VLOOKUP(G2133, stle!A$2:B$5250, 2, FALSE)</f>
        <v>#N/A</v>
      </c>
    </row>
    <row r="1953" spans="1:26" s="34" customFormat="1">
      <c r="A1953" s="119"/>
      <c r="B1953" s="163" t="e">
        <f t="shared" si="52"/>
        <v>#N/A</v>
      </c>
      <c r="C1953" s="119"/>
      <c r="D1953" s="163" t="e">
        <f t="shared" si="53"/>
        <v>#N/A</v>
      </c>
      <c r="E1953" s="119"/>
      <c r="F1953" s="164" t="e">
        <f t="shared" si="54"/>
        <v>#N/A</v>
      </c>
      <c r="G1953" s="119"/>
      <c r="H1953" s="163" t="e">
        <f t="shared" si="55"/>
        <v>#N/A</v>
      </c>
      <c r="I1953" s="163"/>
      <c r="J1953" s="165"/>
      <c r="K1953" s="119"/>
      <c r="L1953" s="119"/>
      <c r="M1953" s="119"/>
      <c r="N1953" s="117"/>
      <c r="O1953" s="119"/>
      <c r="P1953" s="101" t="e">
        <f>VLOOKUP(N1953,'MATERIAL LIST'!$A$2:$B$64,2,FALSE)</f>
        <v>#N/A</v>
      </c>
      <c r="Q1953" s="119"/>
      <c r="R1953" s="119"/>
      <c r="S1953" s="166"/>
      <c r="T1953" s="119"/>
      <c r="U1953" s="167"/>
      <c r="V1953" s="119"/>
      <c r="W1953" s="78" t="e">
        <f>VLOOKUP(A2134, 'adm1'!A$2:B$15, 2, FALSE)</f>
        <v>#N/A</v>
      </c>
      <c r="X1953" s="16" t="e">
        <f>VLOOKUP(C2134, 'adm2'!A$2:B$62, 2, FALSE)</f>
        <v>#N/A</v>
      </c>
      <c r="Y1953" s="16" t="e">
        <f>VLOOKUP(E2134, 'adm3'!A$2:B$273, 2, FALSE)</f>
        <v>#N/A</v>
      </c>
      <c r="Z1953" s="16" t="e">
        <f>VLOOKUP(G2134, stle!A$2:B$5250, 2, FALSE)</f>
        <v>#N/A</v>
      </c>
    </row>
    <row r="1954" spans="1:26" s="34" customFormat="1">
      <c r="A1954" s="119"/>
      <c r="B1954" s="163" t="e">
        <f t="shared" si="52"/>
        <v>#N/A</v>
      </c>
      <c r="C1954" s="119"/>
      <c r="D1954" s="163" t="e">
        <f t="shared" si="53"/>
        <v>#N/A</v>
      </c>
      <c r="E1954" s="119"/>
      <c r="F1954" s="164" t="e">
        <f t="shared" si="54"/>
        <v>#N/A</v>
      </c>
      <c r="G1954" s="119"/>
      <c r="H1954" s="163" t="e">
        <f t="shared" si="55"/>
        <v>#N/A</v>
      </c>
      <c r="I1954" s="163"/>
      <c r="J1954" s="165"/>
      <c r="K1954" s="119"/>
      <c r="L1954" s="119"/>
      <c r="M1954" s="119"/>
      <c r="N1954" s="117"/>
      <c r="O1954" s="119"/>
      <c r="P1954" s="101" t="e">
        <f>VLOOKUP(N1954,'MATERIAL LIST'!$A$2:$B$64,2,FALSE)</f>
        <v>#N/A</v>
      </c>
      <c r="Q1954" s="119"/>
      <c r="R1954" s="119"/>
      <c r="S1954" s="166"/>
      <c r="T1954" s="119"/>
      <c r="U1954" s="167"/>
      <c r="V1954" s="119"/>
      <c r="W1954" s="78" t="e">
        <f>VLOOKUP(A2135, 'adm1'!A$2:B$15, 2, FALSE)</f>
        <v>#N/A</v>
      </c>
      <c r="X1954" s="16" t="e">
        <f>VLOOKUP(C2135, 'adm2'!A$2:B$62, 2, FALSE)</f>
        <v>#N/A</v>
      </c>
      <c r="Y1954" s="16" t="e">
        <f>VLOOKUP(E2135, 'adm3'!A$2:B$273, 2, FALSE)</f>
        <v>#N/A</v>
      </c>
      <c r="Z1954" s="16" t="e">
        <f>VLOOKUP(G2135, stle!A$2:B$5250, 2, FALSE)</f>
        <v>#N/A</v>
      </c>
    </row>
    <row r="1955" spans="1:26" s="34" customFormat="1">
      <c r="A1955" s="119"/>
      <c r="B1955" s="163" t="e">
        <f t="shared" si="52"/>
        <v>#N/A</v>
      </c>
      <c r="C1955" s="119"/>
      <c r="D1955" s="163" t="e">
        <f t="shared" si="53"/>
        <v>#N/A</v>
      </c>
      <c r="E1955" s="119"/>
      <c r="F1955" s="164" t="e">
        <f t="shared" si="54"/>
        <v>#N/A</v>
      </c>
      <c r="G1955" s="119"/>
      <c r="H1955" s="163" t="e">
        <f t="shared" si="55"/>
        <v>#N/A</v>
      </c>
      <c r="I1955" s="163"/>
      <c r="J1955" s="165"/>
      <c r="K1955" s="119"/>
      <c r="L1955" s="119"/>
      <c r="M1955" s="119"/>
      <c r="N1955" s="117"/>
      <c r="O1955" s="119"/>
      <c r="P1955" s="101" t="e">
        <f>VLOOKUP(N1955,'MATERIAL LIST'!$A$2:$B$64,2,FALSE)</f>
        <v>#N/A</v>
      </c>
      <c r="Q1955" s="119"/>
      <c r="R1955" s="119"/>
      <c r="S1955" s="166"/>
      <c r="T1955" s="119"/>
      <c r="U1955" s="167"/>
      <c r="V1955" s="119"/>
      <c r="W1955" s="78" t="e">
        <f>VLOOKUP(A2136, 'adm1'!A$2:B$15, 2, FALSE)</f>
        <v>#N/A</v>
      </c>
      <c r="X1955" s="16" t="e">
        <f>VLOOKUP(C2136, 'adm2'!A$2:B$62, 2, FALSE)</f>
        <v>#N/A</v>
      </c>
      <c r="Y1955" s="16" t="e">
        <f>VLOOKUP(E2136, 'adm3'!A$2:B$273, 2, FALSE)</f>
        <v>#N/A</v>
      </c>
      <c r="Z1955" s="16" t="e">
        <f>VLOOKUP(G2136, stle!A$2:B$5250, 2, FALSE)</f>
        <v>#N/A</v>
      </c>
    </row>
    <row r="1956" spans="1:26" s="34" customFormat="1">
      <c r="A1956" s="119"/>
      <c r="B1956" s="163" t="e">
        <f t="shared" si="52"/>
        <v>#N/A</v>
      </c>
      <c r="C1956" s="119"/>
      <c r="D1956" s="163" t="e">
        <f t="shared" si="53"/>
        <v>#N/A</v>
      </c>
      <c r="E1956" s="119"/>
      <c r="F1956" s="164" t="e">
        <f t="shared" si="54"/>
        <v>#N/A</v>
      </c>
      <c r="G1956" s="119"/>
      <c r="H1956" s="163" t="e">
        <f t="shared" si="55"/>
        <v>#N/A</v>
      </c>
      <c r="I1956" s="163"/>
      <c r="J1956" s="165"/>
      <c r="K1956" s="119"/>
      <c r="L1956" s="119"/>
      <c r="M1956" s="119"/>
      <c r="N1956" s="117"/>
      <c r="O1956" s="119"/>
      <c r="P1956" s="101" t="e">
        <f>VLOOKUP(N1956,'MATERIAL LIST'!$A$2:$B$64,2,FALSE)</f>
        <v>#N/A</v>
      </c>
      <c r="Q1956" s="119"/>
      <c r="R1956" s="119"/>
      <c r="S1956" s="166"/>
      <c r="T1956" s="119"/>
      <c r="U1956" s="167"/>
      <c r="V1956" s="119"/>
      <c r="W1956" s="78" t="e">
        <f>VLOOKUP(A2137, 'adm1'!A$2:B$15, 2, FALSE)</f>
        <v>#N/A</v>
      </c>
      <c r="X1956" s="16" t="e">
        <f>VLOOKUP(C2137, 'adm2'!A$2:B$62, 2, FALSE)</f>
        <v>#N/A</v>
      </c>
      <c r="Y1956" s="16" t="e">
        <f>VLOOKUP(E2137, 'adm3'!A$2:B$273, 2, FALSE)</f>
        <v>#N/A</v>
      </c>
      <c r="Z1956" s="16" t="e">
        <f>VLOOKUP(G2137, stle!A$2:B$5250, 2, FALSE)</f>
        <v>#N/A</v>
      </c>
    </row>
    <row r="1957" spans="1:26" s="34" customFormat="1">
      <c r="A1957" s="119"/>
      <c r="B1957" s="163" t="e">
        <f t="shared" si="52"/>
        <v>#N/A</v>
      </c>
      <c r="C1957" s="119"/>
      <c r="D1957" s="163" t="e">
        <f t="shared" si="53"/>
        <v>#N/A</v>
      </c>
      <c r="E1957" s="119"/>
      <c r="F1957" s="164" t="e">
        <f t="shared" si="54"/>
        <v>#N/A</v>
      </c>
      <c r="G1957" s="119"/>
      <c r="H1957" s="163" t="e">
        <f t="shared" si="55"/>
        <v>#N/A</v>
      </c>
      <c r="I1957" s="163"/>
      <c r="J1957" s="165"/>
      <c r="K1957" s="119"/>
      <c r="L1957" s="119"/>
      <c r="M1957" s="119"/>
      <c r="N1957" s="117"/>
      <c r="O1957" s="119"/>
      <c r="P1957" s="101" t="e">
        <f>VLOOKUP(N1957,'MATERIAL LIST'!$A$2:$B$64,2,FALSE)</f>
        <v>#N/A</v>
      </c>
      <c r="Q1957" s="119"/>
      <c r="R1957" s="119"/>
      <c r="S1957" s="166"/>
      <c r="T1957" s="119"/>
      <c r="U1957" s="167"/>
      <c r="V1957" s="119"/>
      <c r="W1957" s="78" t="e">
        <f>VLOOKUP(A2138, 'adm1'!A$2:B$15, 2, FALSE)</f>
        <v>#N/A</v>
      </c>
      <c r="X1957" s="16" t="e">
        <f>VLOOKUP(C2138, 'adm2'!A$2:B$62, 2, FALSE)</f>
        <v>#N/A</v>
      </c>
      <c r="Y1957" s="16" t="e">
        <f>VLOOKUP(E2138, 'adm3'!A$2:B$273, 2, FALSE)</f>
        <v>#N/A</v>
      </c>
      <c r="Z1957" s="16" t="e">
        <f>VLOOKUP(G2138, stle!A$2:B$5250, 2, FALSE)</f>
        <v>#N/A</v>
      </c>
    </row>
    <row r="1958" spans="1:26" s="34" customFormat="1">
      <c r="A1958" s="119"/>
      <c r="B1958" s="163" t="e">
        <f t="shared" ref="B1958:B2021" si="56">VLOOKUP(A1958, adm1_codenmrange, 2, FALSE)</f>
        <v>#N/A</v>
      </c>
      <c r="C1958" s="119"/>
      <c r="D1958" s="163" t="e">
        <f t="shared" ref="D1958:D2021" si="57">VLOOKUP(C1958,adm2_codenmrange, 2, FALSE)</f>
        <v>#N/A</v>
      </c>
      <c r="E1958" s="119"/>
      <c r="F1958" s="164" t="e">
        <f t="shared" ref="F1958:F2021" si="58">VLOOKUP(E1958,adm3_codenmrange,2,FALSE)</f>
        <v>#N/A</v>
      </c>
      <c r="G1958" s="119"/>
      <c r="H1958" s="163" t="e">
        <f t="shared" ref="H1958:H2021" si="59">VLOOKUP(G1958, Stle_CodeNmRange, 2, FALSE)</f>
        <v>#N/A</v>
      </c>
      <c r="I1958" s="163"/>
      <c r="J1958" s="165"/>
      <c r="K1958" s="119"/>
      <c r="L1958" s="119"/>
      <c r="M1958" s="119"/>
      <c r="N1958" s="117"/>
      <c r="O1958" s="119"/>
      <c r="P1958" s="101" t="e">
        <f>VLOOKUP(N1958,'MATERIAL LIST'!$A$2:$B$64,2,FALSE)</f>
        <v>#N/A</v>
      </c>
      <c r="Q1958" s="119"/>
      <c r="R1958" s="119"/>
      <c r="S1958" s="166"/>
      <c r="T1958" s="119"/>
      <c r="U1958" s="167"/>
      <c r="V1958" s="119"/>
      <c r="W1958" s="78" t="e">
        <f>VLOOKUP(A2139, 'adm1'!A$2:B$15, 2, FALSE)</f>
        <v>#N/A</v>
      </c>
      <c r="X1958" s="16" t="e">
        <f>VLOOKUP(C2139, 'adm2'!A$2:B$62, 2, FALSE)</f>
        <v>#N/A</v>
      </c>
      <c r="Y1958" s="16" t="e">
        <f>VLOOKUP(E2139, 'adm3'!A$2:B$273, 2, FALSE)</f>
        <v>#N/A</v>
      </c>
      <c r="Z1958" s="16" t="e">
        <f>VLOOKUP(G2139, stle!A$2:B$5250, 2, FALSE)</f>
        <v>#N/A</v>
      </c>
    </row>
    <row r="1959" spans="1:26" s="34" customFormat="1">
      <c r="A1959" s="119"/>
      <c r="B1959" s="163" t="e">
        <f t="shared" si="56"/>
        <v>#N/A</v>
      </c>
      <c r="C1959" s="119"/>
      <c r="D1959" s="163" t="e">
        <f t="shared" si="57"/>
        <v>#N/A</v>
      </c>
      <c r="E1959" s="119"/>
      <c r="F1959" s="164" t="e">
        <f t="shared" si="58"/>
        <v>#N/A</v>
      </c>
      <c r="G1959" s="119"/>
      <c r="H1959" s="163" t="e">
        <f t="shared" si="59"/>
        <v>#N/A</v>
      </c>
      <c r="I1959" s="163"/>
      <c r="J1959" s="165"/>
      <c r="K1959" s="119"/>
      <c r="L1959" s="119"/>
      <c r="M1959" s="119"/>
      <c r="N1959" s="117"/>
      <c r="O1959" s="119"/>
      <c r="P1959" s="101" t="e">
        <f>VLOOKUP(N1959,'MATERIAL LIST'!$A$2:$B$64,2,FALSE)</f>
        <v>#N/A</v>
      </c>
      <c r="Q1959" s="119"/>
      <c r="R1959" s="119"/>
      <c r="S1959" s="166"/>
      <c r="T1959" s="119"/>
      <c r="U1959" s="167"/>
      <c r="V1959" s="119"/>
      <c r="W1959" s="78" t="e">
        <f>VLOOKUP(A2140, 'adm1'!A$2:B$15, 2, FALSE)</f>
        <v>#N/A</v>
      </c>
      <c r="X1959" s="16" t="e">
        <f>VLOOKUP(C2140, 'adm2'!A$2:B$62, 2, FALSE)</f>
        <v>#N/A</v>
      </c>
      <c r="Y1959" s="16" t="e">
        <f>VLOOKUP(E2140, 'adm3'!A$2:B$273, 2, FALSE)</f>
        <v>#N/A</v>
      </c>
      <c r="Z1959" s="16" t="e">
        <f>VLOOKUP(G2140, stle!A$2:B$5250, 2, FALSE)</f>
        <v>#N/A</v>
      </c>
    </row>
    <row r="1960" spans="1:26" s="34" customFormat="1">
      <c r="A1960" s="119"/>
      <c r="B1960" s="163" t="e">
        <f t="shared" si="56"/>
        <v>#N/A</v>
      </c>
      <c r="C1960" s="119"/>
      <c r="D1960" s="163" t="e">
        <f t="shared" si="57"/>
        <v>#N/A</v>
      </c>
      <c r="E1960" s="119"/>
      <c r="F1960" s="164" t="e">
        <f t="shared" si="58"/>
        <v>#N/A</v>
      </c>
      <c r="G1960" s="119"/>
      <c r="H1960" s="163" t="e">
        <f t="shared" si="59"/>
        <v>#N/A</v>
      </c>
      <c r="I1960" s="163"/>
      <c r="J1960" s="165"/>
      <c r="K1960" s="119"/>
      <c r="L1960" s="119"/>
      <c r="M1960" s="119"/>
      <c r="N1960" s="117"/>
      <c r="O1960" s="119"/>
      <c r="P1960" s="101" t="e">
        <f>VLOOKUP(N1960,'MATERIAL LIST'!$A$2:$B$64,2,FALSE)</f>
        <v>#N/A</v>
      </c>
      <c r="Q1960" s="119"/>
      <c r="R1960" s="119"/>
      <c r="S1960" s="166"/>
      <c r="T1960" s="119"/>
      <c r="U1960" s="167"/>
      <c r="V1960" s="119"/>
      <c r="W1960" s="78" t="e">
        <f>VLOOKUP(A2141, 'adm1'!A$2:B$15, 2, FALSE)</f>
        <v>#N/A</v>
      </c>
      <c r="X1960" s="16" t="e">
        <f>VLOOKUP(C2141, 'adm2'!A$2:B$62, 2, FALSE)</f>
        <v>#N/A</v>
      </c>
      <c r="Y1960" s="16" t="e">
        <f>VLOOKUP(E2141, 'adm3'!A$2:B$273, 2, FALSE)</f>
        <v>#N/A</v>
      </c>
      <c r="Z1960" s="16" t="e">
        <f>VLOOKUP(G2141, stle!A$2:B$5250, 2, FALSE)</f>
        <v>#N/A</v>
      </c>
    </row>
    <row r="1961" spans="1:26" s="34" customFormat="1">
      <c r="A1961" s="119"/>
      <c r="B1961" s="163" t="e">
        <f t="shared" si="56"/>
        <v>#N/A</v>
      </c>
      <c r="C1961" s="119"/>
      <c r="D1961" s="163" t="e">
        <f t="shared" si="57"/>
        <v>#N/A</v>
      </c>
      <c r="E1961" s="119"/>
      <c r="F1961" s="164" t="e">
        <f t="shared" si="58"/>
        <v>#N/A</v>
      </c>
      <c r="G1961" s="119"/>
      <c r="H1961" s="163" t="e">
        <f t="shared" si="59"/>
        <v>#N/A</v>
      </c>
      <c r="I1961" s="163"/>
      <c r="J1961" s="165"/>
      <c r="K1961" s="119"/>
      <c r="L1961" s="119"/>
      <c r="M1961" s="119"/>
      <c r="N1961" s="117"/>
      <c r="O1961" s="119"/>
      <c r="P1961" s="101" t="e">
        <f>VLOOKUP(N1961,'MATERIAL LIST'!$A$2:$B$64,2,FALSE)</f>
        <v>#N/A</v>
      </c>
      <c r="Q1961" s="119"/>
      <c r="R1961" s="119"/>
      <c r="S1961" s="166"/>
      <c r="T1961" s="119"/>
      <c r="U1961" s="167"/>
      <c r="V1961" s="119"/>
      <c r="W1961" s="78" t="e">
        <f>VLOOKUP(A2142, 'adm1'!A$2:B$15, 2, FALSE)</f>
        <v>#N/A</v>
      </c>
      <c r="X1961" s="16" t="e">
        <f>VLOOKUP(C2142, 'adm2'!A$2:B$62, 2, FALSE)</f>
        <v>#N/A</v>
      </c>
      <c r="Y1961" s="16" t="e">
        <f>VLOOKUP(E2142, 'adm3'!A$2:B$273, 2, FALSE)</f>
        <v>#N/A</v>
      </c>
      <c r="Z1961" s="16" t="e">
        <f>VLOOKUP(G2142, stle!A$2:B$5250, 2, FALSE)</f>
        <v>#N/A</v>
      </c>
    </row>
    <row r="1962" spans="1:26" s="34" customFormat="1">
      <c r="A1962" s="119"/>
      <c r="B1962" s="163" t="e">
        <f t="shared" si="56"/>
        <v>#N/A</v>
      </c>
      <c r="C1962" s="119"/>
      <c r="D1962" s="163" t="e">
        <f t="shared" si="57"/>
        <v>#N/A</v>
      </c>
      <c r="E1962" s="119"/>
      <c r="F1962" s="164" t="e">
        <f t="shared" si="58"/>
        <v>#N/A</v>
      </c>
      <c r="G1962" s="119"/>
      <c r="H1962" s="163" t="e">
        <f t="shared" si="59"/>
        <v>#N/A</v>
      </c>
      <c r="I1962" s="163"/>
      <c r="J1962" s="165"/>
      <c r="K1962" s="119"/>
      <c r="L1962" s="119"/>
      <c r="M1962" s="119"/>
      <c r="N1962" s="117"/>
      <c r="O1962" s="119"/>
      <c r="P1962" s="101" t="e">
        <f>VLOOKUP(N1962,'MATERIAL LIST'!$A$2:$B$64,2,FALSE)</f>
        <v>#N/A</v>
      </c>
      <c r="Q1962" s="119"/>
      <c r="R1962" s="119"/>
      <c r="S1962" s="166"/>
      <c r="T1962" s="119"/>
      <c r="U1962" s="167"/>
      <c r="V1962" s="119"/>
      <c r="W1962" s="78" t="e">
        <f>VLOOKUP(A2143, 'adm1'!A$2:B$15, 2, FALSE)</f>
        <v>#N/A</v>
      </c>
      <c r="X1962" s="16" t="e">
        <f>VLOOKUP(C2143, 'adm2'!A$2:B$62, 2, FALSE)</f>
        <v>#N/A</v>
      </c>
      <c r="Y1962" s="16" t="e">
        <f>VLOOKUP(E2143, 'adm3'!A$2:B$273, 2, FALSE)</f>
        <v>#N/A</v>
      </c>
      <c r="Z1962" s="16" t="e">
        <f>VLOOKUP(G2143, stle!A$2:B$5250, 2, FALSE)</f>
        <v>#N/A</v>
      </c>
    </row>
    <row r="1963" spans="1:26" s="34" customFormat="1">
      <c r="A1963" s="119"/>
      <c r="B1963" s="163" t="e">
        <f t="shared" si="56"/>
        <v>#N/A</v>
      </c>
      <c r="C1963" s="119"/>
      <c r="D1963" s="163" t="e">
        <f t="shared" si="57"/>
        <v>#N/A</v>
      </c>
      <c r="E1963" s="119"/>
      <c r="F1963" s="164" t="e">
        <f t="shared" si="58"/>
        <v>#N/A</v>
      </c>
      <c r="G1963" s="119"/>
      <c r="H1963" s="163" t="e">
        <f t="shared" si="59"/>
        <v>#N/A</v>
      </c>
      <c r="I1963" s="163"/>
      <c r="J1963" s="165"/>
      <c r="K1963" s="119"/>
      <c r="L1963" s="119"/>
      <c r="M1963" s="119"/>
      <c r="N1963" s="117"/>
      <c r="O1963" s="119"/>
      <c r="P1963" s="101" t="e">
        <f>VLOOKUP(N1963,'MATERIAL LIST'!$A$2:$B$64,2,FALSE)</f>
        <v>#N/A</v>
      </c>
      <c r="Q1963" s="119"/>
      <c r="R1963" s="119"/>
      <c r="S1963" s="166"/>
      <c r="T1963" s="119"/>
      <c r="U1963" s="167"/>
      <c r="V1963" s="119"/>
      <c r="W1963" s="78" t="e">
        <f>VLOOKUP(A2144, 'adm1'!A$2:B$15, 2, FALSE)</f>
        <v>#N/A</v>
      </c>
      <c r="X1963" s="16" t="e">
        <f>VLOOKUP(C2144, 'adm2'!A$2:B$62, 2, FALSE)</f>
        <v>#N/A</v>
      </c>
      <c r="Y1963" s="16" t="e">
        <f>VLOOKUP(E2144, 'adm3'!A$2:B$273, 2, FALSE)</f>
        <v>#N/A</v>
      </c>
      <c r="Z1963" s="16" t="e">
        <f>VLOOKUP(G2144, stle!A$2:B$5250, 2, FALSE)</f>
        <v>#N/A</v>
      </c>
    </row>
    <row r="1964" spans="1:26" s="34" customFormat="1">
      <c r="A1964" s="119"/>
      <c r="B1964" s="163" t="e">
        <f t="shared" si="56"/>
        <v>#N/A</v>
      </c>
      <c r="C1964" s="119"/>
      <c r="D1964" s="163" t="e">
        <f t="shared" si="57"/>
        <v>#N/A</v>
      </c>
      <c r="E1964" s="119"/>
      <c r="F1964" s="164" t="e">
        <f t="shared" si="58"/>
        <v>#N/A</v>
      </c>
      <c r="G1964" s="119"/>
      <c r="H1964" s="163" t="e">
        <f t="shared" si="59"/>
        <v>#N/A</v>
      </c>
      <c r="I1964" s="163"/>
      <c r="J1964" s="165"/>
      <c r="K1964" s="119"/>
      <c r="L1964" s="119"/>
      <c r="M1964" s="119"/>
      <c r="N1964" s="117"/>
      <c r="O1964" s="119"/>
      <c r="P1964" s="101" t="e">
        <f>VLOOKUP(N1964,'MATERIAL LIST'!$A$2:$B$64,2,FALSE)</f>
        <v>#N/A</v>
      </c>
      <c r="Q1964" s="119"/>
      <c r="R1964" s="119"/>
      <c r="S1964" s="166"/>
      <c r="T1964" s="119"/>
      <c r="U1964" s="167"/>
      <c r="V1964" s="119"/>
      <c r="W1964" s="78" t="e">
        <f>VLOOKUP(A2145, 'adm1'!A$2:B$15, 2, FALSE)</f>
        <v>#N/A</v>
      </c>
      <c r="X1964" s="16" t="e">
        <f>VLOOKUP(C2145, 'adm2'!A$2:B$62, 2, FALSE)</f>
        <v>#N/A</v>
      </c>
      <c r="Y1964" s="16" t="e">
        <f>VLOOKUP(E2145, 'adm3'!A$2:B$273, 2, FALSE)</f>
        <v>#N/A</v>
      </c>
      <c r="Z1964" s="16" t="e">
        <f>VLOOKUP(G2145, stle!A$2:B$5250, 2, FALSE)</f>
        <v>#N/A</v>
      </c>
    </row>
    <row r="1965" spans="1:26" s="34" customFormat="1">
      <c r="A1965" s="119"/>
      <c r="B1965" s="163" t="e">
        <f t="shared" si="56"/>
        <v>#N/A</v>
      </c>
      <c r="C1965" s="119"/>
      <c r="D1965" s="163" t="e">
        <f t="shared" si="57"/>
        <v>#N/A</v>
      </c>
      <c r="E1965" s="119"/>
      <c r="F1965" s="164" t="e">
        <f t="shared" si="58"/>
        <v>#N/A</v>
      </c>
      <c r="G1965" s="119"/>
      <c r="H1965" s="163" t="e">
        <f t="shared" si="59"/>
        <v>#N/A</v>
      </c>
      <c r="I1965" s="163"/>
      <c r="J1965" s="165"/>
      <c r="K1965" s="119"/>
      <c r="L1965" s="119"/>
      <c r="M1965" s="119"/>
      <c r="N1965" s="117"/>
      <c r="O1965" s="119"/>
      <c r="P1965" s="101" t="e">
        <f>VLOOKUP(N1965,'MATERIAL LIST'!$A$2:$B$64,2,FALSE)</f>
        <v>#N/A</v>
      </c>
      <c r="Q1965" s="119"/>
      <c r="R1965" s="119"/>
      <c r="S1965" s="166"/>
      <c r="T1965" s="119"/>
      <c r="U1965" s="167"/>
      <c r="V1965" s="119"/>
      <c r="W1965" s="78" t="e">
        <f>VLOOKUP(A2146, 'adm1'!A$2:B$15, 2, FALSE)</f>
        <v>#N/A</v>
      </c>
      <c r="X1965" s="16" t="e">
        <f>VLOOKUP(C2146, 'adm2'!A$2:B$62, 2, FALSE)</f>
        <v>#N/A</v>
      </c>
      <c r="Y1965" s="16" t="e">
        <f>VLOOKUP(E2146, 'adm3'!A$2:B$273, 2, FALSE)</f>
        <v>#N/A</v>
      </c>
      <c r="Z1965" s="16" t="e">
        <f>VLOOKUP(G2146, stle!A$2:B$5250, 2, FALSE)</f>
        <v>#N/A</v>
      </c>
    </row>
    <row r="1966" spans="1:26" s="34" customFormat="1">
      <c r="A1966" s="119"/>
      <c r="B1966" s="163" t="e">
        <f t="shared" si="56"/>
        <v>#N/A</v>
      </c>
      <c r="C1966" s="119"/>
      <c r="D1966" s="163" t="e">
        <f t="shared" si="57"/>
        <v>#N/A</v>
      </c>
      <c r="E1966" s="119"/>
      <c r="F1966" s="164" t="e">
        <f t="shared" si="58"/>
        <v>#N/A</v>
      </c>
      <c r="G1966" s="119"/>
      <c r="H1966" s="163" t="e">
        <f t="shared" si="59"/>
        <v>#N/A</v>
      </c>
      <c r="I1966" s="163"/>
      <c r="J1966" s="165"/>
      <c r="K1966" s="119"/>
      <c r="L1966" s="119"/>
      <c r="M1966" s="119"/>
      <c r="N1966" s="117"/>
      <c r="O1966" s="119"/>
      <c r="P1966" s="101" t="e">
        <f>VLOOKUP(N1966,'MATERIAL LIST'!$A$2:$B$64,2,FALSE)</f>
        <v>#N/A</v>
      </c>
      <c r="Q1966" s="119"/>
      <c r="R1966" s="119"/>
      <c r="S1966" s="166"/>
      <c r="T1966" s="119"/>
      <c r="U1966" s="167"/>
      <c r="V1966" s="119"/>
      <c r="W1966" s="78" t="e">
        <f>VLOOKUP(A2147, 'adm1'!A$2:B$15, 2, FALSE)</f>
        <v>#N/A</v>
      </c>
      <c r="X1966" s="16" t="e">
        <f>VLOOKUP(C2147, 'adm2'!A$2:B$62, 2, FALSE)</f>
        <v>#N/A</v>
      </c>
      <c r="Y1966" s="16" t="e">
        <f>VLOOKUP(E2147, 'adm3'!A$2:B$273, 2, FALSE)</f>
        <v>#N/A</v>
      </c>
      <c r="Z1966" s="16" t="e">
        <f>VLOOKUP(G2147, stle!A$2:B$5250, 2, FALSE)</f>
        <v>#N/A</v>
      </c>
    </row>
    <row r="1967" spans="1:26" s="34" customFormat="1">
      <c r="A1967" s="119"/>
      <c r="B1967" s="163" t="e">
        <f t="shared" si="56"/>
        <v>#N/A</v>
      </c>
      <c r="C1967" s="119"/>
      <c r="D1967" s="163" t="e">
        <f t="shared" si="57"/>
        <v>#N/A</v>
      </c>
      <c r="E1967" s="119"/>
      <c r="F1967" s="164" t="e">
        <f t="shared" si="58"/>
        <v>#N/A</v>
      </c>
      <c r="G1967" s="119"/>
      <c r="H1967" s="163" t="e">
        <f t="shared" si="59"/>
        <v>#N/A</v>
      </c>
      <c r="I1967" s="163"/>
      <c r="J1967" s="165"/>
      <c r="K1967" s="119"/>
      <c r="L1967" s="119"/>
      <c r="M1967" s="119"/>
      <c r="N1967" s="117"/>
      <c r="O1967" s="119"/>
      <c r="P1967" s="101" t="e">
        <f>VLOOKUP(N1967,'MATERIAL LIST'!$A$2:$B$64,2,FALSE)</f>
        <v>#N/A</v>
      </c>
      <c r="Q1967" s="119"/>
      <c r="R1967" s="119"/>
      <c r="S1967" s="166"/>
      <c r="T1967" s="119"/>
      <c r="U1967" s="167"/>
      <c r="V1967" s="119"/>
      <c r="W1967" s="78" t="e">
        <f>VLOOKUP(A2148, 'adm1'!A$2:B$15, 2, FALSE)</f>
        <v>#N/A</v>
      </c>
      <c r="X1967" s="16" t="e">
        <f>VLOOKUP(C2148, 'adm2'!A$2:B$62, 2, FALSE)</f>
        <v>#N/A</v>
      </c>
      <c r="Y1967" s="16" t="e">
        <f>VLOOKUP(E2148, 'adm3'!A$2:B$273, 2, FALSE)</f>
        <v>#N/A</v>
      </c>
      <c r="Z1967" s="16" t="e">
        <f>VLOOKUP(G2148, stle!A$2:B$5250, 2, FALSE)</f>
        <v>#N/A</v>
      </c>
    </row>
    <row r="1968" spans="1:26" s="34" customFormat="1">
      <c r="A1968" s="119"/>
      <c r="B1968" s="163" t="e">
        <f t="shared" si="56"/>
        <v>#N/A</v>
      </c>
      <c r="C1968" s="119"/>
      <c r="D1968" s="163" t="e">
        <f t="shared" si="57"/>
        <v>#N/A</v>
      </c>
      <c r="E1968" s="119"/>
      <c r="F1968" s="164" t="e">
        <f t="shared" si="58"/>
        <v>#N/A</v>
      </c>
      <c r="G1968" s="119"/>
      <c r="H1968" s="163" t="e">
        <f t="shared" si="59"/>
        <v>#N/A</v>
      </c>
      <c r="I1968" s="163"/>
      <c r="J1968" s="165"/>
      <c r="K1968" s="119"/>
      <c r="L1968" s="119"/>
      <c r="M1968" s="119"/>
      <c r="N1968" s="117"/>
      <c r="O1968" s="119"/>
      <c r="P1968" s="101" t="e">
        <f>VLOOKUP(N1968,'MATERIAL LIST'!$A$2:$B$64,2,FALSE)</f>
        <v>#N/A</v>
      </c>
      <c r="Q1968" s="119"/>
      <c r="R1968" s="119"/>
      <c r="S1968" s="166"/>
      <c r="T1968" s="119"/>
      <c r="U1968" s="167"/>
      <c r="V1968" s="119"/>
      <c r="W1968" s="78" t="e">
        <f>VLOOKUP(A2149, 'adm1'!A$2:B$15, 2, FALSE)</f>
        <v>#N/A</v>
      </c>
      <c r="X1968" s="16" t="e">
        <f>VLOOKUP(C2149, 'adm2'!A$2:B$62, 2, FALSE)</f>
        <v>#N/A</v>
      </c>
      <c r="Y1968" s="16" t="e">
        <f>VLOOKUP(E2149, 'adm3'!A$2:B$273, 2, FALSE)</f>
        <v>#N/A</v>
      </c>
      <c r="Z1968" s="16" t="e">
        <f>VLOOKUP(G2149, stle!A$2:B$5250, 2, FALSE)</f>
        <v>#N/A</v>
      </c>
    </row>
    <row r="1969" spans="1:26" s="34" customFormat="1">
      <c r="A1969" s="119"/>
      <c r="B1969" s="163" t="e">
        <f t="shared" si="56"/>
        <v>#N/A</v>
      </c>
      <c r="C1969" s="119"/>
      <c r="D1969" s="163" t="e">
        <f t="shared" si="57"/>
        <v>#N/A</v>
      </c>
      <c r="E1969" s="119"/>
      <c r="F1969" s="164" t="e">
        <f t="shared" si="58"/>
        <v>#N/A</v>
      </c>
      <c r="G1969" s="119"/>
      <c r="H1969" s="163" t="e">
        <f t="shared" si="59"/>
        <v>#N/A</v>
      </c>
      <c r="I1969" s="163"/>
      <c r="J1969" s="165"/>
      <c r="K1969" s="119"/>
      <c r="L1969" s="119"/>
      <c r="M1969" s="119"/>
      <c r="N1969" s="117"/>
      <c r="O1969" s="119"/>
      <c r="P1969" s="101" t="e">
        <f>VLOOKUP(N1969,'MATERIAL LIST'!$A$2:$B$64,2,FALSE)</f>
        <v>#N/A</v>
      </c>
      <c r="Q1969" s="119"/>
      <c r="R1969" s="119"/>
      <c r="S1969" s="166"/>
      <c r="T1969" s="119"/>
      <c r="U1969" s="167"/>
      <c r="V1969" s="119"/>
      <c r="W1969" s="78" t="e">
        <f>VLOOKUP(A2150, 'adm1'!A$2:B$15, 2, FALSE)</f>
        <v>#N/A</v>
      </c>
      <c r="X1969" s="16" t="e">
        <f>VLOOKUP(C2150, 'adm2'!A$2:B$62, 2, FALSE)</f>
        <v>#N/A</v>
      </c>
      <c r="Y1969" s="16" t="e">
        <f>VLOOKUP(E2150, 'adm3'!A$2:B$273, 2, FALSE)</f>
        <v>#N/A</v>
      </c>
      <c r="Z1969" s="16" t="e">
        <f>VLOOKUP(G2150, stle!A$2:B$5250, 2, FALSE)</f>
        <v>#N/A</v>
      </c>
    </row>
    <row r="1970" spans="1:26" s="34" customFormat="1">
      <c r="A1970" s="119"/>
      <c r="B1970" s="163" t="e">
        <f t="shared" si="56"/>
        <v>#N/A</v>
      </c>
      <c r="C1970" s="119"/>
      <c r="D1970" s="163" t="e">
        <f t="shared" si="57"/>
        <v>#N/A</v>
      </c>
      <c r="E1970" s="119"/>
      <c r="F1970" s="164" t="e">
        <f t="shared" si="58"/>
        <v>#N/A</v>
      </c>
      <c r="G1970" s="119"/>
      <c r="H1970" s="163" t="e">
        <f t="shared" si="59"/>
        <v>#N/A</v>
      </c>
      <c r="I1970" s="163"/>
      <c r="J1970" s="165"/>
      <c r="K1970" s="119"/>
      <c r="L1970" s="119"/>
      <c r="M1970" s="119"/>
      <c r="N1970" s="117"/>
      <c r="O1970" s="119"/>
      <c r="P1970" s="101" t="e">
        <f>VLOOKUP(N1970,'MATERIAL LIST'!$A$2:$B$64,2,FALSE)</f>
        <v>#N/A</v>
      </c>
      <c r="Q1970" s="119"/>
      <c r="R1970" s="119"/>
      <c r="S1970" s="166"/>
      <c r="T1970" s="119"/>
      <c r="U1970" s="167"/>
      <c r="V1970" s="119"/>
      <c r="W1970" s="78" t="e">
        <f>VLOOKUP(A2151, 'adm1'!A$2:B$15, 2, FALSE)</f>
        <v>#N/A</v>
      </c>
      <c r="X1970" s="16" t="e">
        <f>VLOOKUP(C2151, 'adm2'!A$2:B$62, 2, FALSE)</f>
        <v>#N/A</v>
      </c>
      <c r="Y1970" s="16" t="e">
        <f>VLOOKUP(E2151, 'adm3'!A$2:B$273, 2, FALSE)</f>
        <v>#N/A</v>
      </c>
      <c r="Z1970" s="16" t="e">
        <f>VLOOKUP(G2151, stle!A$2:B$5250, 2, FALSE)</f>
        <v>#N/A</v>
      </c>
    </row>
    <row r="1971" spans="1:26" s="34" customFormat="1">
      <c r="A1971" s="119"/>
      <c r="B1971" s="163" t="e">
        <f t="shared" si="56"/>
        <v>#N/A</v>
      </c>
      <c r="C1971" s="119"/>
      <c r="D1971" s="163" t="e">
        <f t="shared" si="57"/>
        <v>#N/A</v>
      </c>
      <c r="E1971" s="119"/>
      <c r="F1971" s="164" t="e">
        <f t="shared" si="58"/>
        <v>#N/A</v>
      </c>
      <c r="G1971" s="119"/>
      <c r="H1971" s="163" t="e">
        <f t="shared" si="59"/>
        <v>#N/A</v>
      </c>
      <c r="I1971" s="163"/>
      <c r="J1971" s="165"/>
      <c r="K1971" s="119"/>
      <c r="L1971" s="119"/>
      <c r="M1971" s="119"/>
      <c r="N1971" s="117"/>
      <c r="O1971" s="119"/>
      <c r="P1971" s="101" t="e">
        <f>VLOOKUP(N1971,'MATERIAL LIST'!$A$2:$B$64,2,FALSE)</f>
        <v>#N/A</v>
      </c>
      <c r="Q1971" s="119"/>
      <c r="R1971" s="119"/>
      <c r="S1971" s="166"/>
      <c r="T1971" s="119"/>
      <c r="U1971" s="167"/>
      <c r="V1971" s="119"/>
      <c r="W1971" s="78" t="e">
        <f>VLOOKUP(A2152, 'adm1'!A$2:B$15, 2, FALSE)</f>
        <v>#N/A</v>
      </c>
      <c r="X1971" s="16" t="e">
        <f>VLOOKUP(C2152, 'adm2'!A$2:B$62, 2, FALSE)</f>
        <v>#N/A</v>
      </c>
      <c r="Y1971" s="16" t="e">
        <f>VLOOKUP(E2152, 'adm3'!A$2:B$273, 2, FALSE)</f>
        <v>#N/A</v>
      </c>
      <c r="Z1971" s="16" t="e">
        <f>VLOOKUP(G2152, stle!A$2:B$5250, 2, FALSE)</f>
        <v>#N/A</v>
      </c>
    </row>
    <row r="1972" spans="1:26" s="34" customFormat="1">
      <c r="A1972" s="119"/>
      <c r="B1972" s="163" t="e">
        <f t="shared" si="56"/>
        <v>#N/A</v>
      </c>
      <c r="C1972" s="119"/>
      <c r="D1972" s="163" t="e">
        <f t="shared" si="57"/>
        <v>#N/A</v>
      </c>
      <c r="E1972" s="119"/>
      <c r="F1972" s="164" t="e">
        <f t="shared" si="58"/>
        <v>#N/A</v>
      </c>
      <c r="G1972" s="119"/>
      <c r="H1972" s="163" t="e">
        <f t="shared" si="59"/>
        <v>#N/A</v>
      </c>
      <c r="I1972" s="163"/>
      <c r="J1972" s="165"/>
      <c r="K1972" s="119"/>
      <c r="L1972" s="119"/>
      <c r="M1972" s="119"/>
      <c r="N1972" s="117"/>
      <c r="O1972" s="119"/>
      <c r="P1972" s="101" t="e">
        <f>VLOOKUP(N1972,'MATERIAL LIST'!$A$2:$B$64,2,FALSE)</f>
        <v>#N/A</v>
      </c>
      <c r="Q1972" s="119"/>
      <c r="R1972" s="119"/>
      <c r="S1972" s="166"/>
      <c r="T1972" s="119"/>
      <c r="U1972" s="167"/>
      <c r="V1972" s="119"/>
      <c r="W1972" s="78" t="e">
        <f>VLOOKUP(A2153, 'adm1'!A$2:B$15, 2, FALSE)</f>
        <v>#N/A</v>
      </c>
      <c r="X1972" s="16" t="e">
        <f>VLOOKUP(C2153, 'adm2'!A$2:B$62, 2, FALSE)</f>
        <v>#N/A</v>
      </c>
      <c r="Y1972" s="16" t="e">
        <f>VLOOKUP(E2153, 'adm3'!A$2:B$273, 2, FALSE)</f>
        <v>#N/A</v>
      </c>
      <c r="Z1972" s="16" t="e">
        <f>VLOOKUP(G2153, stle!A$2:B$5250, 2, FALSE)</f>
        <v>#N/A</v>
      </c>
    </row>
    <row r="1973" spans="1:26" s="34" customFormat="1">
      <c r="A1973" s="119"/>
      <c r="B1973" s="163" t="e">
        <f t="shared" si="56"/>
        <v>#N/A</v>
      </c>
      <c r="C1973" s="119"/>
      <c r="D1973" s="163" t="e">
        <f t="shared" si="57"/>
        <v>#N/A</v>
      </c>
      <c r="E1973" s="119"/>
      <c r="F1973" s="164" t="e">
        <f t="shared" si="58"/>
        <v>#N/A</v>
      </c>
      <c r="G1973" s="119"/>
      <c r="H1973" s="163" t="e">
        <f t="shared" si="59"/>
        <v>#N/A</v>
      </c>
      <c r="I1973" s="163"/>
      <c r="J1973" s="165"/>
      <c r="K1973" s="119"/>
      <c r="L1973" s="119"/>
      <c r="M1973" s="119"/>
      <c r="N1973" s="117"/>
      <c r="O1973" s="119"/>
      <c r="P1973" s="101" t="e">
        <f>VLOOKUP(N1973,'MATERIAL LIST'!$A$2:$B$64,2,FALSE)</f>
        <v>#N/A</v>
      </c>
      <c r="Q1973" s="119"/>
      <c r="R1973" s="119"/>
      <c r="S1973" s="166"/>
      <c r="T1973" s="119"/>
      <c r="U1973" s="167"/>
      <c r="V1973" s="119"/>
      <c r="W1973" s="78" t="e">
        <f>VLOOKUP(A2154, 'adm1'!A$2:B$15, 2, FALSE)</f>
        <v>#N/A</v>
      </c>
      <c r="X1973" s="16" t="e">
        <f>VLOOKUP(C2154, 'adm2'!A$2:B$62, 2, FALSE)</f>
        <v>#N/A</v>
      </c>
      <c r="Y1973" s="16" t="e">
        <f>VLOOKUP(E2154, 'adm3'!A$2:B$273, 2, FALSE)</f>
        <v>#N/A</v>
      </c>
      <c r="Z1973" s="16" t="e">
        <f>VLOOKUP(G2154, stle!A$2:B$5250, 2, FALSE)</f>
        <v>#N/A</v>
      </c>
    </row>
    <row r="1974" spans="1:26" s="34" customFormat="1">
      <c r="A1974" s="119"/>
      <c r="B1974" s="163" t="e">
        <f t="shared" si="56"/>
        <v>#N/A</v>
      </c>
      <c r="C1974" s="119"/>
      <c r="D1974" s="163" t="e">
        <f t="shared" si="57"/>
        <v>#N/A</v>
      </c>
      <c r="E1974" s="119"/>
      <c r="F1974" s="164" t="e">
        <f t="shared" si="58"/>
        <v>#N/A</v>
      </c>
      <c r="G1974" s="119"/>
      <c r="H1974" s="163" t="e">
        <f t="shared" si="59"/>
        <v>#N/A</v>
      </c>
      <c r="I1974" s="163"/>
      <c r="J1974" s="165"/>
      <c r="K1974" s="119"/>
      <c r="L1974" s="119"/>
      <c r="M1974" s="119"/>
      <c r="N1974" s="117"/>
      <c r="O1974" s="119"/>
      <c r="P1974" s="101" t="e">
        <f>VLOOKUP(N1974,'MATERIAL LIST'!$A$2:$B$64,2,FALSE)</f>
        <v>#N/A</v>
      </c>
      <c r="Q1974" s="119"/>
      <c r="R1974" s="119"/>
      <c r="S1974" s="166"/>
      <c r="T1974" s="119"/>
      <c r="U1974" s="167"/>
      <c r="V1974" s="119"/>
      <c r="W1974" s="78" t="e">
        <f>VLOOKUP(A2155, 'adm1'!A$2:B$15, 2, FALSE)</f>
        <v>#N/A</v>
      </c>
      <c r="X1974" s="16" t="e">
        <f>VLOOKUP(C2155, 'adm2'!A$2:B$62, 2, FALSE)</f>
        <v>#N/A</v>
      </c>
      <c r="Y1974" s="16" t="e">
        <f>VLOOKUP(E2155, 'adm3'!A$2:B$273, 2, FALSE)</f>
        <v>#N/A</v>
      </c>
      <c r="Z1974" s="16" t="e">
        <f>VLOOKUP(G2155, stle!A$2:B$5250, 2, FALSE)</f>
        <v>#N/A</v>
      </c>
    </row>
    <row r="1975" spans="1:26" s="34" customFormat="1">
      <c r="A1975" s="119"/>
      <c r="B1975" s="163" t="e">
        <f t="shared" si="56"/>
        <v>#N/A</v>
      </c>
      <c r="C1975" s="119"/>
      <c r="D1975" s="163" t="e">
        <f t="shared" si="57"/>
        <v>#N/A</v>
      </c>
      <c r="E1975" s="119"/>
      <c r="F1975" s="164" t="e">
        <f t="shared" si="58"/>
        <v>#N/A</v>
      </c>
      <c r="G1975" s="119"/>
      <c r="H1975" s="163" t="e">
        <f t="shared" si="59"/>
        <v>#N/A</v>
      </c>
      <c r="I1975" s="163"/>
      <c r="J1975" s="165"/>
      <c r="K1975" s="119"/>
      <c r="L1975" s="119"/>
      <c r="M1975" s="119"/>
      <c r="N1975" s="117"/>
      <c r="O1975" s="119"/>
      <c r="P1975" s="101" t="e">
        <f>VLOOKUP(N1975,'MATERIAL LIST'!$A$2:$B$64,2,FALSE)</f>
        <v>#N/A</v>
      </c>
      <c r="Q1975" s="119"/>
      <c r="R1975" s="119"/>
      <c r="S1975" s="166"/>
      <c r="T1975" s="119"/>
      <c r="U1975" s="167"/>
      <c r="V1975" s="119"/>
      <c r="W1975" s="78" t="e">
        <f>VLOOKUP(A2156, 'adm1'!A$2:B$15, 2, FALSE)</f>
        <v>#N/A</v>
      </c>
      <c r="X1975" s="16" t="e">
        <f>VLOOKUP(C2156, 'adm2'!A$2:B$62, 2, FALSE)</f>
        <v>#N/A</v>
      </c>
      <c r="Y1975" s="16" t="e">
        <f>VLOOKUP(E2156, 'adm3'!A$2:B$273, 2, FALSE)</f>
        <v>#N/A</v>
      </c>
      <c r="Z1975" s="16" t="e">
        <f>VLOOKUP(G2156, stle!A$2:B$5250, 2, FALSE)</f>
        <v>#N/A</v>
      </c>
    </row>
    <row r="1976" spans="1:26" s="34" customFormat="1">
      <c r="A1976" s="119"/>
      <c r="B1976" s="163" t="e">
        <f t="shared" si="56"/>
        <v>#N/A</v>
      </c>
      <c r="C1976" s="119"/>
      <c r="D1976" s="163" t="e">
        <f t="shared" si="57"/>
        <v>#N/A</v>
      </c>
      <c r="E1976" s="119"/>
      <c r="F1976" s="164" t="e">
        <f t="shared" si="58"/>
        <v>#N/A</v>
      </c>
      <c r="G1976" s="119"/>
      <c r="H1976" s="163" t="e">
        <f t="shared" si="59"/>
        <v>#N/A</v>
      </c>
      <c r="I1976" s="163"/>
      <c r="J1976" s="165"/>
      <c r="K1976" s="119"/>
      <c r="L1976" s="119"/>
      <c r="M1976" s="119"/>
      <c r="N1976" s="117"/>
      <c r="O1976" s="119"/>
      <c r="P1976" s="101" t="e">
        <f>VLOOKUP(N1976,'MATERIAL LIST'!$A$2:$B$64,2,FALSE)</f>
        <v>#N/A</v>
      </c>
      <c r="Q1976" s="119"/>
      <c r="R1976" s="119"/>
      <c r="S1976" s="166"/>
      <c r="T1976" s="119"/>
      <c r="U1976" s="167"/>
      <c r="V1976" s="119"/>
      <c r="W1976" s="78" t="e">
        <f>VLOOKUP(A2157, 'adm1'!A$2:B$15, 2, FALSE)</f>
        <v>#N/A</v>
      </c>
      <c r="X1976" s="16" t="e">
        <f>VLOOKUP(C2157, 'adm2'!A$2:B$62, 2, FALSE)</f>
        <v>#N/A</v>
      </c>
      <c r="Y1976" s="16" t="e">
        <f>VLOOKUP(E2157, 'adm3'!A$2:B$273, 2, FALSE)</f>
        <v>#N/A</v>
      </c>
      <c r="Z1976" s="16" t="e">
        <f>VLOOKUP(G2157, stle!A$2:B$5250, 2, FALSE)</f>
        <v>#N/A</v>
      </c>
    </row>
    <row r="1977" spans="1:26" s="34" customFormat="1">
      <c r="A1977" s="119"/>
      <c r="B1977" s="163" t="e">
        <f t="shared" si="56"/>
        <v>#N/A</v>
      </c>
      <c r="C1977" s="119"/>
      <c r="D1977" s="163" t="e">
        <f t="shared" si="57"/>
        <v>#N/A</v>
      </c>
      <c r="E1977" s="119"/>
      <c r="F1977" s="164" t="e">
        <f t="shared" si="58"/>
        <v>#N/A</v>
      </c>
      <c r="G1977" s="119"/>
      <c r="H1977" s="163" t="e">
        <f t="shared" si="59"/>
        <v>#N/A</v>
      </c>
      <c r="I1977" s="163"/>
      <c r="J1977" s="165"/>
      <c r="K1977" s="119"/>
      <c r="L1977" s="119"/>
      <c r="M1977" s="119"/>
      <c r="N1977" s="117"/>
      <c r="O1977" s="119"/>
      <c r="P1977" s="101" t="e">
        <f>VLOOKUP(N1977,'MATERIAL LIST'!$A$2:$B$64,2,FALSE)</f>
        <v>#N/A</v>
      </c>
      <c r="Q1977" s="119"/>
      <c r="R1977" s="119"/>
      <c r="S1977" s="166"/>
      <c r="T1977" s="119"/>
      <c r="U1977" s="167"/>
      <c r="V1977" s="119"/>
      <c r="W1977" s="78" t="e">
        <f>VLOOKUP(A2158, 'adm1'!A$2:B$15, 2, FALSE)</f>
        <v>#N/A</v>
      </c>
      <c r="X1977" s="16" t="e">
        <f>VLOOKUP(C2158, 'adm2'!A$2:B$62, 2, FALSE)</f>
        <v>#N/A</v>
      </c>
      <c r="Y1977" s="16" t="e">
        <f>VLOOKUP(E2158, 'adm3'!A$2:B$273, 2, FALSE)</f>
        <v>#N/A</v>
      </c>
      <c r="Z1977" s="16" t="e">
        <f>VLOOKUP(G2158, stle!A$2:B$5250, 2, FALSE)</f>
        <v>#N/A</v>
      </c>
    </row>
    <row r="1978" spans="1:26" s="34" customFormat="1">
      <c r="A1978" s="119"/>
      <c r="B1978" s="163" t="e">
        <f t="shared" si="56"/>
        <v>#N/A</v>
      </c>
      <c r="C1978" s="119"/>
      <c r="D1978" s="163" t="e">
        <f t="shared" si="57"/>
        <v>#N/A</v>
      </c>
      <c r="E1978" s="119"/>
      <c r="F1978" s="164" t="e">
        <f t="shared" si="58"/>
        <v>#N/A</v>
      </c>
      <c r="G1978" s="119"/>
      <c r="H1978" s="163" t="e">
        <f t="shared" si="59"/>
        <v>#N/A</v>
      </c>
      <c r="I1978" s="163"/>
      <c r="J1978" s="165"/>
      <c r="K1978" s="119"/>
      <c r="L1978" s="119"/>
      <c r="M1978" s="119"/>
      <c r="N1978" s="117"/>
      <c r="O1978" s="119"/>
      <c r="P1978" s="101" t="e">
        <f>VLOOKUP(N1978,'MATERIAL LIST'!$A$2:$B$64,2,FALSE)</f>
        <v>#N/A</v>
      </c>
      <c r="Q1978" s="119"/>
      <c r="R1978" s="119"/>
      <c r="S1978" s="166"/>
      <c r="T1978" s="119"/>
      <c r="U1978" s="167"/>
      <c r="V1978" s="119"/>
      <c r="W1978" s="78" t="e">
        <f>VLOOKUP(A2159, 'adm1'!A$2:B$15, 2, FALSE)</f>
        <v>#N/A</v>
      </c>
      <c r="X1978" s="16" t="e">
        <f>VLOOKUP(C2159, 'adm2'!A$2:B$62, 2, FALSE)</f>
        <v>#N/A</v>
      </c>
      <c r="Y1978" s="16" t="e">
        <f>VLOOKUP(E2159, 'adm3'!A$2:B$273, 2, FALSE)</f>
        <v>#N/A</v>
      </c>
      <c r="Z1978" s="16" t="e">
        <f>VLOOKUP(G2159, stle!A$2:B$5250, 2, FALSE)</f>
        <v>#N/A</v>
      </c>
    </row>
    <row r="1979" spans="1:26" s="34" customFormat="1">
      <c r="A1979" s="119"/>
      <c r="B1979" s="163" t="e">
        <f t="shared" si="56"/>
        <v>#N/A</v>
      </c>
      <c r="C1979" s="119"/>
      <c r="D1979" s="163" t="e">
        <f t="shared" si="57"/>
        <v>#N/A</v>
      </c>
      <c r="E1979" s="119"/>
      <c r="F1979" s="164" t="e">
        <f t="shared" si="58"/>
        <v>#N/A</v>
      </c>
      <c r="G1979" s="119"/>
      <c r="H1979" s="163" t="e">
        <f t="shared" si="59"/>
        <v>#N/A</v>
      </c>
      <c r="I1979" s="163"/>
      <c r="J1979" s="165"/>
      <c r="K1979" s="119"/>
      <c r="L1979" s="119"/>
      <c r="M1979" s="119"/>
      <c r="N1979" s="117"/>
      <c r="O1979" s="119"/>
      <c r="P1979" s="101" t="e">
        <f>VLOOKUP(N1979,'MATERIAL LIST'!$A$2:$B$64,2,FALSE)</f>
        <v>#N/A</v>
      </c>
      <c r="Q1979" s="119"/>
      <c r="R1979" s="119"/>
      <c r="S1979" s="166"/>
      <c r="T1979" s="119"/>
      <c r="U1979" s="167"/>
      <c r="V1979" s="119"/>
      <c r="W1979" s="78" t="e">
        <f>VLOOKUP(A2160, 'adm1'!A$2:B$15, 2, FALSE)</f>
        <v>#N/A</v>
      </c>
      <c r="X1979" s="16" t="e">
        <f>VLOOKUP(C2160, 'adm2'!A$2:B$62, 2, FALSE)</f>
        <v>#N/A</v>
      </c>
      <c r="Y1979" s="16" t="e">
        <f>VLOOKUP(E2160, 'adm3'!A$2:B$273, 2, FALSE)</f>
        <v>#N/A</v>
      </c>
      <c r="Z1979" s="16" t="e">
        <f>VLOOKUP(G2160, stle!A$2:B$5250, 2, FALSE)</f>
        <v>#N/A</v>
      </c>
    </row>
    <row r="1980" spans="1:26" s="34" customFormat="1">
      <c r="A1980" s="119"/>
      <c r="B1980" s="163" t="e">
        <f t="shared" si="56"/>
        <v>#N/A</v>
      </c>
      <c r="C1980" s="119"/>
      <c r="D1980" s="163" t="e">
        <f t="shared" si="57"/>
        <v>#N/A</v>
      </c>
      <c r="E1980" s="119"/>
      <c r="F1980" s="164" t="e">
        <f t="shared" si="58"/>
        <v>#N/A</v>
      </c>
      <c r="G1980" s="119"/>
      <c r="H1980" s="163" t="e">
        <f t="shared" si="59"/>
        <v>#N/A</v>
      </c>
      <c r="I1980" s="163"/>
      <c r="J1980" s="165"/>
      <c r="K1980" s="119"/>
      <c r="L1980" s="119"/>
      <c r="M1980" s="119"/>
      <c r="N1980" s="117"/>
      <c r="O1980" s="119"/>
      <c r="P1980" s="101" t="e">
        <f>VLOOKUP(N1980,'MATERIAL LIST'!$A$2:$B$64,2,FALSE)</f>
        <v>#N/A</v>
      </c>
      <c r="Q1980" s="119"/>
      <c r="R1980" s="119"/>
      <c r="S1980" s="166"/>
      <c r="T1980" s="119"/>
      <c r="U1980" s="167"/>
      <c r="V1980" s="119"/>
      <c r="W1980" s="78" t="e">
        <f>VLOOKUP(A2161, 'adm1'!A$2:B$15, 2, FALSE)</f>
        <v>#N/A</v>
      </c>
      <c r="X1980" s="16" t="e">
        <f>VLOOKUP(C2161, 'adm2'!A$2:B$62, 2, FALSE)</f>
        <v>#N/A</v>
      </c>
      <c r="Y1980" s="16" t="e">
        <f>VLOOKUP(E2161, 'adm3'!A$2:B$273, 2, FALSE)</f>
        <v>#N/A</v>
      </c>
      <c r="Z1980" s="16" t="e">
        <f>VLOOKUP(G2161, stle!A$2:B$5250, 2, FALSE)</f>
        <v>#N/A</v>
      </c>
    </row>
    <row r="1981" spans="1:26" s="34" customFormat="1">
      <c r="A1981" s="119"/>
      <c r="B1981" s="163" t="e">
        <f t="shared" si="56"/>
        <v>#N/A</v>
      </c>
      <c r="C1981" s="119"/>
      <c r="D1981" s="163" t="e">
        <f t="shared" si="57"/>
        <v>#N/A</v>
      </c>
      <c r="E1981" s="119"/>
      <c r="F1981" s="164" t="e">
        <f t="shared" si="58"/>
        <v>#N/A</v>
      </c>
      <c r="G1981" s="119"/>
      <c r="H1981" s="163" t="e">
        <f t="shared" si="59"/>
        <v>#N/A</v>
      </c>
      <c r="I1981" s="163"/>
      <c r="J1981" s="165"/>
      <c r="K1981" s="119"/>
      <c r="L1981" s="119"/>
      <c r="M1981" s="119"/>
      <c r="N1981" s="117"/>
      <c r="O1981" s="119"/>
      <c r="P1981" s="101" t="e">
        <f>VLOOKUP(N1981,'MATERIAL LIST'!$A$2:$B$64,2,FALSE)</f>
        <v>#N/A</v>
      </c>
      <c r="Q1981" s="119"/>
      <c r="R1981" s="119"/>
      <c r="S1981" s="166"/>
      <c r="T1981" s="119"/>
      <c r="U1981" s="167"/>
      <c r="V1981" s="119"/>
      <c r="W1981" s="78" t="e">
        <f>VLOOKUP(A2162, 'adm1'!A$2:B$15, 2, FALSE)</f>
        <v>#N/A</v>
      </c>
      <c r="X1981" s="16" t="e">
        <f>VLOOKUP(C2162, 'adm2'!A$2:B$62, 2, FALSE)</f>
        <v>#N/A</v>
      </c>
      <c r="Y1981" s="16" t="e">
        <f>VLOOKUP(E2162, 'adm3'!A$2:B$273, 2, FALSE)</f>
        <v>#N/A</v>
      </c>
      <c r="Z1981" s="16" t="e">
        <f>VLOOKUP(G2162, stle!A$2:B$5250, 2, FALSE)</f>
        <v>#N/A</v>
      </c>
    </row>
    <row r="1982" spans="1:26" s="34" customFormat="1">
      <c r="A1982" s="119"/>
      <c r="B1982" s="163" t="e">
        <f t="shared" si="56"/>
        <v>#N/A</v>
      </c>
      <c r="C1982" s="119"/>
      <c r="D1982" s="163" t="e">
        <f t="shared" si="57"/>
        <v>#N/A</v>
      </c>
      <c r="E1982" s="119"/>
      <c r="F1982" s="164" t="e">
        <f t="shared" si="58"/>
        <v>#N/A</v>
      </c>
      <c r="G1982" s="119"/>
      <c r="H1982" s="163" t="e">
        <f t="shared" si="59"/>
        <v>#N/A</v>
      </c>
      <c r="I1982" s="163"/>
      <c r="J1982" s="165"/>
      <c r="K1982" s="119"/>
      <c r="L1982" s="119"/>
      <c r="M1982" s="119"/>
      <c r="N1982" s="117"/>
      <c r="O1982" s="119"/>
      <c r="P1982" s="101" t="e">
        <f>VLOOKUP(N1982,'MATERIAL LIST'!$A$2:$B$64,2,FALSE)</f>
        <v>#N/A</v>
      </c>
      <c r="Q1982" s="119"/>
      <c r="R1982" s="119"/>
      <c r="S1982" s="166"/>
      <c r="T1982" s="119"/>
      <c r="U1982" s="167"/>
      <c r="V1982" s="119"/>
      <c r="W1982" s="78" t="e">
        <f>VLOOKUP(A2163, 'adm1'!A$2:B$15, 2, FALSE)</f>
        <v>#N/A</v>
      </c>
      <c r="X1982" s="16" t="e">
        <f>VLOOKUP(C2163, 'adm2'!A$2:B$62, 2, FALSE)</f>
        <v>#N/A</v>
      </c>
      <c r="Y1982" s="16" t="e">
        <f>VLOOKUP(E2163, 'adm3'!A$2:B$273, 2, FALSE)</f>
        <v>#N/A</v>
      </c>
      <c r="Z1982" s="16" t="e">
        <f>VLOOKUP(G2163, stle!A$2:B$5250, 2, FALSE)</f>
        <v>#N/A</v>
      </c>
    </row>
    <row r="1983" spans="1:26" s="34" customFormat="1">
      <c r="A1983" s="119"/>
      <c r="B1983" s="163" t="e">
        <f t="shared" si="56"/>
        <v>#N/A</v>
      </c>
      <c r="C1983" s="119"/>
      <c r="D1983" s="163" t="e">
        <f t="shared" si="57"/>
        <v>#N/A</v>
      </c>
      <c r="E1983" s="119"/>
      <c r="F1983" s="164" t="e">
        <f t="shared" si="58"/>
        <v>#N/A</v>
      </c>
      <c r="G1983" s="119"/>
      <c r="H1983" s="163" t="e">
        <f t="shared" si="59"/>
        <v>#N/A</v>
      </c>
      <c r="I1983" s="163"/>
      <c r="J1983" s="165"/>
      <c r="K1983" s="119"/>
      <c r="L1983" s="119"/>
      <c r="M1983" s="119"/>
      <c r="N1983" s="117"/>
      <c r="O1983" s="119"/>
      <c r="P1983" s="101" t="e">
        <f>VLOOKUP(N1983,'MATERIAL LIST'!$A$2:$B$64,2,FALSE)</f>
        <v>#N/A</v>
      </c>
      <c r="Q1983" s="119"/>
      <c r="R1983" s="119"/>
      <c r="S1983" s="166"/>
      <c r="T1983" s="119"/>
      <c r="U1983" s="167"/>
      <c r="V1983" s="119"/>
      <c r="W1983" s="78" t="e">
        <f>VLOOKUP(A2164, 'adm1'!A$2:B$15, 2, FALSE)</f>
        <v>#N/A</v>
      </c>
      <c r="X1983" s="16" t="e">
        <f>VLOOKUP(C2164, 'adm2'!A$2:B$62, 2, FALSE)</f>
        <v>#N/A</v>
      </c>
      <c r="Y1983" s="16" t="e">
        <f>VLOOKUP(E2164, 'adm3'!A$2:B$273, 2, FALSE)</f>
        <v>#N/A</v>
      </c>
      <c r="Z1983" s="16" t="e">
        <f>VLOOKUP(G2164, stle!A$2:B$5250, 2, FALSE)</f>
        <v>#N/A</v>
      </c>
    </row>
    <row r="1984" spans="1:26" s="34" customFormat="1">
      <c r="A1984" s="119"/>
      <c r="B1984" s="163" t="e">
        <f t="shared" si="56"/>
        <v>#N/A</v>
      </c>
      <c r="C1984" s="119"/>
      <c r="D1984" s="163" t="e">
        <f t="shared" si="57"/>
        <v>#N/A</v>
      </c>
      <c r="E1984" s="119"/>
      <c r="F1984" s="164" t="e">
        <f t="shared" si="58"/>
        <v>#N/A</v>
      </c>
      <c r="G1984" s="119"/>
      <c r="H1984" s="163" t="e">
        <f t="shared" si="59"/>
        <v>#N/A</v>
      </c>
      <c r="I1984" s="163"/>
      <c r="J1984" s="165"/>
      <c r="K1984" s="119"/>
      <c r="L1984" s="119"/>
      <c r="M1984" s="119"/>
      <c r="N1984" s="117"/>
      <c r="O1984" s="119"/>
      <c r="P1984" s="101" t="e">
        <f>VLOOKUP(N1984,'MATERIAL LIST'!$A$2:$B$64,2,FALSE)</f>
        <v>#N/A</v>
      </c>
      <c r="Q1984" s="119"/>
      <c r="R1984" s="119"/>
      <c r="S1984" s="166"/>
      <c r="T1984" s="119"/>
      <c r="U1984" s="167"/>
      <c r="V1984" s="119"/>
      <c r="W1984" s="78" t="e">
        <f>VLOOKUP(A2165, 'adm1'!A$2:B$15, 2, FALSE)</f>
        <v>#N/A</v>
      </c>
      <c r="X1984" s="16" t="e">
        <f>VLOOKUP(C2165, 'adm2'!A$2:B$62, 2, FALSE)</f>
        <v>#N/A</v>
      </c>
      <c r="Y1984" s="16" t="e">
        <f>VLOOKUP(E2165, 'adm3'!A$2:B$273, 2, FALSE)</f>
        <v>#N/A</v>
      </c>
      <c r="Z1984" s="16" t="e">
        <f>VLOOKUP(G2165, stle!A$2:B$5250, 2, FALSE)</f>
        <v>#N/A</v>
      </c>
    </row>
    <row r="1985" spans="1:26" s="34" customFormat="1">
      <c r="A1985" s="119"/>
      <c r="B1985" s="163" t="e">
        <f t="shared" si="56"/>
        <v>#N/A</v>
      </c>
      <c r="C1985" s="119"/>
      <c r="D1985" s="163" t="e">
        <f t="shared" si="57"/>
        <v>#N/A</v>
      </c>
      <c r="E1985" s="119"/>
      <c r="F1985" s="164" t="e">
        <f t="shared" si="58"/>
        <v>#N/A</v>
      </c>
      <c r="G1985" s="119"/>
      <c r="H1985" s="163" t="e">
        <f t="shared" si="59"/>
        <v>#N/A</v>
      </c>
      <c r="I1985" s="163"/>
      <c r="J1985" s="165"/>
      <c r="K1985" s="119"/>
      <c r="L1985" s="119"/>
      <c r="M1985" s="119"/>
      <c r="N1985" s="117"/>
      <c r="O1985" s="119"/>
      <c r="P1985" s="101" t="e">
        <f>VLOOKUP(N1985,'MATERIAL LIST'!$A$2:$B$64,2,FALSE)</f>
        <v>#N/A</v>
      </c>
      <c r="Q1985" s="119"/>
      <c r="R1985" s="119"/>
      <c r="S1985" s="166"/>
      <c r="T1985" s="119"/>
      <c r="U1985" s="167"/>
      <c r="V1985" s="119"/>
      <c r="W1985" s="78" t="e">
        <f>VLOOKUP(A2166, 'adm1'!A$2:B$15, 2, FALSE)</f>
        <v>#N/A</v>
      </c>
      <c r="X1985" s="16" t="e">
        <f>VLOOKUP(C2166, 'adm2'!A$2:B$62, 2, FALSE)</f>
        <v>#N/A</v>
      </c>
      <c r="Y1985" s="16" t="e">
        <f>VLOOKUP(E2166, 'adm3'!A$2:B$273, 2, FALSE)</f>
        <v>#N/A</v>
      </c>
      <c r="Z1985" s="16" t="e">
        <f>VLOOKUP(G2166, stle!A$2:B$5250, 2, FALSE)</f>
        <v>#N/A</v>
      </c>
    </row>
    <row r="1986" spans="1:26" s="34" customFormat="1">
      <c r="A1986" s="119"/>
      <c r="B1986" s="163" t="e">
        <f t="shared" si="56"/>
        <v>#N/A</v>
      </c>
      <c r="C1986" s="119"/>
      <c r="D1986" s="163" t="e">
        <f t="shared" si="57"/>
        <v>#N/A</v>
      </c>
      <c r="E1986" s="119"/>
      <c r="F1986" s="164" t="e">
        <f t="shared" si="58"/>
        <v>#N/A</v>
      </c>
      <c r="G1986" s="119"/>
      <c r="H1986" s="163" t="e">
        <f t="shared" si="59"/>
        <v>#N/A</v>
      </c>
      <c r="I1986" s="163"/>
      <c r="J1986" s="165"/>
      <c r="K1986" s="119"/>
      <c r="L1986" s="119"/>
      <c r="M1986" s="119"/>
      <c r="N1986" s="117"/>
      <c r="O1986" s="119"/>
      <c r="P1986" s="101" t="e">
        <f>VLOOKUP(N1986,'MATERIAL LIST'!$A$2:$B$64,2,FALSE)</f>
        <v>#N/A</v>
      </c>
      <c r="Q1986" s="119"/>
      <c r="R1986" s="119"/>
      <c r="S1986" s="166"/>
      <c r="T1986" s="119"/>
      <c r="U1986" s="167"/>
      <c r="V1986" s="119"/>
      <c r="W1986" s="78" t="e">
        <f>VLOOKUP(A2167, 'adm1'!A$2:B$15, 2, FALSE)</f>
        <v>#N/A</v>
      </c>
      <c r="X1986" s="16" t="e">
        <f>VLOOKUP(C2167, 'adm2'!A$2:B$62, 2, FALSE)</f>
        <v>#N/A</v>
      </c>
      <c r="Y1986" s="16" t="e">
        <f>VLOOKUP(E2167, 'adm3'!A$2:B$273, 2, FALSE)</f>
        <v>#N/A</v>
      </c>
      <c r="Z1986" s="16" t="e">
        <f>VLOOKUP(G2167, stle!A$2:B$5250, 2, FALSE)</f>
        <v>#N/A</v>
      </c>
    </row>
    <row r="1987" spans="1:26" s="34" customFormat="1">
      <c r="A1987" s="119"/>
      <c r="B1987" s="163" t="e">
        <f t="shared" si="56"/>
        <v>#N/A</v>
      </c>
      <c r="C1987" s="119"/>
      <c r="D1987" s="163" t="e">
        <f t="shared" si="57"/>
        <v>#N/A</v>
      </c>
      <c r="E1987" s="119"/>
      <c r="F1987" s="164" t="e">
        <f t="shared" si="58"/>
        <v>#N/A</v>
      </c>
      <c r="G1987" s="119"/>
      <c r="H1987" s="163" t="e">
        <f t="shared" si="59"/>
        <v>#N/A</v>
      </c>
      <c r="I1987" s="163"/>
      <c r="J1987" s="165"/>
      <c r="K1987" s="119"/>
      <c r="L1987" s="119"/>
      <c r="M1987" s="119"/>
      <c r="N1987" s="117"/>
      <c r="O1987" s="119"/>
      <c r="P1987" s="101" t="e">
        <f>VLOOKUP(N1987,'MATERIAL LIST'!$A$2:$B$64,2,FALSE)</f>
        <v>#N/A</v>
      </c>
      <c r="Q1987" s="119"/>
      <c r="R1987" s="119"/>
      <c r="S1987" s="166"/>
      <c r="T1987" s="119"/>
      <c r="U1987" s="167"/>
      <c r="V1987" s="119"/>
      <c r="W1987" s="78" t="e">
        <f>VLOOKUP(A2168, 'adm1'!A$2:B$15, 2, FALSE)</f>
        <v>#N/A</v>
      </c>
      <c r="X1987" s="16" t="e">
        <f>VLOOKUP(C2168, 'adm2'!A$2:B$62, 2, FALSE)</f>
        <v>#N/A</v>
      </c>
      <c r="Y1987" s="16" t="e">
        <f>VLOOKUP(E2168, 'adm3'!A$2:B$273, 2, FALSE)</f>
        <v>#N/A</v>
      </c>
      <c r="Z1987" s="16" t="e">
        <f>VLOOKUP(G2168, stle!A$2:B$5250, 2, FALSE)</f>
        <v>#N/A</v>
      </c>
    </row>
    <row r="1988" spans="1:26" s="34" customFormat="1">
      <c r="A1988" s="119"/>
      <c r="B1988" s="163" t="e">
        <f t="shared" si="56"/>
        <v>#N/A</v>
      </c>
      <c r="C1988" s="119"/>
      <c r="D1988" s="163" t="e">
        <f t="shared" si="57"/>
        <v>#N/A</v>
      </c>
      <c r="E1988" s="119"/>
      <c r="F1988" s="164" t="e">
        <f t="shared" si="58"/>
        <v>#N/A</v>
      </c>
      <c r="G1988" s="119"/>
      <c r="H1988" s="163" t="e">
        <f t="shared" si="59"/>
        <v>#N/A</v>
      </c>
      <c r="I1988" s="163"/>
      <c r="J1988" s="165"/>
      <c r="K1988" s="119"/>
      <c r="L1988" s="119"/>
      <c r="M1988" s="119"/>
      <c r="N1988" s="117"/>
      <c r="O1988" s="119"/>
      <c r="P1988" s="101" t="e">
        <f>VLOOKUP(N1988,'MATERIAL LIST'!$A$2:$B$64,2,FALSE)</f>
        <v>#N/A</v>
      </c>
      <c r="Q1988" s="119"/>
      <c r="R1988" s="119"/>
      <c r="S1988" s="166"/>
      <c r="T1988" s="119"/>
      <c r="U1988" s="167"/>
      <c r="V1988" s="119"/>
      <c r="W1988" s="78" t="e">
        <f>VLOOKUP(A2169, 'adm1'!A$2:B$15, 2, FALSE)</f>
        <v>#N/A</v>
      </c>
      <c r="X1988" s="16" t="e">
        <f>VLOOKUP(C2169, 'adm2'!A$2:B$62, 2, FALSE)</f>
        <v>#N/A</v>
      </c>
      <c r="Y1988" s="16" t="e">
        <f>VLOOKUP(E2169, 'adm3'!A$2:B$273, 2, FALSE)</f>
        <v>#N/A</v>
      </c>
      <c r="Z1988" s="16" t="e">
        <f>VLOOKUP(G2169, stle!A$2:B$5250, 2, FALSE)</f>
        <v>#N/A</v>
      </c>
    </row>
    <row r="1989" spans="1:26" s="34" customFormat="1">
      <c r="A1989" s="119"/>
      <c r="B1989" s="163" t="e">
        <f t="shared" si="56"/>
        <v>#N/A</v>
      </c>
      <c r="C1989" s="119"/>
      <c r="D1989" s="163" t="e">
        <f t="shared" si="57"/>
        <v>#N/A</v>
      </c>
      <c r="E1989" s="119"/>
      <c r="F1989" s="164" t="e">
        <f t="shared" si="58"/>
        <v>#N/A</v>
      </c>
      <c r="G1989" s="119"/>
      <c r="H1989" s="163" t="e">
        <f t="shared" si="59"/>
        <v>#N/A</v>
      </c>
      <c r="I1989" s="163"/>
      <c r="J1989" s="165"/>
      <c r="K1989" s="119"/>
      <c r="L1989" s="119"/>
      <c r="M1989" s="119"/>
      <c r="N1989" s="117"/>
      <c r="O1989" s="119"/>
      <c r="P1989" s="101" t="e">
        <f>VLOOKUP(N1989,'MATERIAL LIST'!$A$2:$B$64,2,FALSE)</f>
        <v>#N/A</v>
      </c>
      <c r="Q1989" s="119"/>
      <c r="R1989" s="119"/>
      <c r="S1989" s="166"/>
      <c r="T1989" s="119"/>
      <c r="U1989" s="167"/>
      <c r="V1989" s="119"/>
      <c r="W1989" s="78" t="e">
        <f>VLOOKUP(A2170, 'adm1'!A$2:B$15, 2, FALSE)</f>
        <v>#N/A</v>
      </c>
      <c r="X1989" s="16" t="e">
        <f>VLOOKUP(C2170, 'adm2'!A$2:B$62, 2, FALSE)</f>
        <v>#N/A</v>
      </c>
      <c r="Y1989" s="16" t="e">
        <f>VLOOKUP(E2170, 'adm3'!A$2:B$273, 2, FALSE)</f>
        <v>#N/A</v>
      </c>
      <c r="Z1989" s="16" t="e">
        <f>VLOOKUP(G2170, stle!A$2:B$5250, 2, FALSE)</f>
        <v>#N/A</v>
      </c>
    </row>
    <row r="1990" spans="1:26" s="34" customFormat="1">
      <c r="A1990" s="119"/>
      <c r="B1990" s="163" t="e">
        <f t="shared" si="56"/>
        <v>#N/A</v>
      </c>
      <c r="C1990" s="119"/>
      <c r="D1990" s="163" t="e">
        <f t="shared" si="57"/>
        <v>#N/A</v>
      </c>
      <c r="E1990" s="119"/>
      <c r="F1990" s="164" t="e">
        <f t="shared" si="58"/>
        <v>#N/A</v>
      </c>
      <c r="G1990" s="119"/>
      <c r="H1990" s="163" t="e">
        <f t="shared" si="59"/>
        <v>#N/A</v>
      </c>
      <c r="I1990" s="163"/>
      <c r="J1990" s="165"/>
      <c r="K1990" s="119"/>
      <c r="L1990" s="119"/>
      <c r="M1990" s="119"/>
      <c r="N1990" s="117"/>
      <c r="O1990" s="119"/>
      <c r="P1990" s="101" t="e">
        <f>VLOOKUP(N1990,'MATERIAL LIST'!$A$2:$B$64,2,FALSE)</f>
        <v>#N/A</v>
      </c>
      <c r="Q1990" s="119"/>
      <c r="R1990" s="119"/>
      <c r="S1990" s="166"/>
      <c r="T1990" s="119"/>
      <c r="U1990" s="167"/>
      <c r="V1990" s="119"/>
      <c r="W1990" s="78" t="e">
        <f>VLOOKUP(A2171, 'adm1'!A$2:B$15, 2, FALSE)</f>
        <v>#N/A</v>
      </c>
      <c r="X1990" s="16" t="e">
        <f>VLOOKUP(C2171, 'adm2'!A$2:B$62, 2, FALSE)</f>
        <v>#N/A</v>
      </c>
      <c r="Y1990" s="16" t="e">
        <f>VLOOKUP(E2171, 'adm3'!A$2:B$273, 2, FALSE)</f>
        <v>#N/A</v>
      </c>
      <c r="Z1990" s="16" t="e">
        <f>VLOOKUP(G2171, stle!A$2:B$5250, 2, FALSE)</f>
        <v>#N/A</v>
      </c>
    </row>
    <row r="1991" spans="1:26" s="34" customFormat="1">
      <c r="A1991" s="119"/>
      <c r="B1991" s="163" t="e">
        <f t="shared" si="56"/>
        <v>#N/A</v>
      </c>
      <c r="C1991" s="119"/>
      <c r="D1991" s="163" t="e">
        <f t="shared" si="57"/>
        <v>#N/A</v>
      </c>
      <c r="E1991" s="119"/>
      <c r="F1991" s="164" t="e">
        <f t="shared" si="58"/>
        <v>#N/A</v>
      </c>
      <c r="G1991" s="119"/>
      <c r="H1991" s="163" t="e">
        <f t="shared" si="59"/>
        <v>#N/A</v>
      </c>
      <c r="I1991" s="163"/>
      <c r="J1991" s="165"/>
      <c r="K1991" s="119"/>
      <c r="L1991" s="119"/>
      <c r="M1991" s="119"/>
      <c r="N1991" s="117"/>
      <c r="O1991" s="119"/>
      <c r="P1991" s="101" t="e">
        <f>VLOOKUP(N1991,'MATERIAL LIST'!$A$2:$B$64,2,FALSE)</f>
        <v>#N/A</v>
      </c>
      <c r="Q1991" s="119"/>
      <c r="R1991" s="119"/>
      <c r="S1991" s="166"/>
      <c r="T1991" s="119"/>
      <c r="U1991" s="167"/>
      <c r="V1991" s="119"/>
      <c r="W1991" s="78" t="e">
        <f>VLOOKUP(A2172, 'adm1'!A$2:B$15, 2, FALSE)</f>
        <v>#N/A</v>
      </c>
      <c r="X1991" s="16" t="e">
        <f>VLOOKUP(C2172, 'adm2'!A$2:B$62, 2, FALSE)</f>
        <v>#N/A</v>
      </c>
      <c r="Y1991" s="16" t="e">
        <f>VLOOKUP(E2172, 'adm3'!A$2:B$273, 2, FALSE)</f>
        <v>#N/A</v>
      </c>
      <c r="Z1991" s="16" t="e">
        <f>VLOOKUP(G2172, stle!A$2:B$5250, 2, FALSE)</f>
        <v>#N/A</v>
      </c>
    </row>
    <row r="1992" spans="1:26" s="34" customFormat="1">
      <c r="A1992" s="119"/>
      <c r="B1992" s="163" t="e">
        <f t="shared" si="56"/>
        <v>#N/A</v>
      </c>
      <c r="C1992" s="119"/>
      <c r="D1992" s="163" t="e">
        <f t="shared" si="57"/>
        <v>#N/A</v>
      </c>
      <c r="E1992" s="119"/>
      <c r="F1992" s="164" t="e">
        <f t="shared" si="58"/>
        <v>#N/A</v>
      </c>
      <c r="G1992" s="119"/>
      <c r="H1992" s="163" t="e">
        <f t="shared" si="59"/>
        <v>#N/A</v>
      </c>
      <c r="I1992" s="163"/>
      <c r="J1992" s="165"/>
      <c r="K1992" s="119"/>
      <c r="L1992" s="119"/>
      <c r="M1992" s="119"/>
      <c r="N1992" s="117"/>
      <c r="O1992" s="119"/>
      <c r="P1992" s="101" t="e">
        <f>VLOOKUP(N1992,'MATERIAL LIST'!$A$2:$B$64,2,FALSE)</f>
        <v>#N/A</v>
      </c>
      <c r="Q1992" s="119"/>
      <c r="R1992" s="119"/>
      <c r="S1992" s="166"/>
      <c r="T1992" s="119"/>
      <c r="U1992" s="167"/>
      <c r="V1992" s="119"/>
      <c r="W1992" s="78" t="e">
        <f>VLOOKUP(A2173, 'adm1'!A$2:B$15, 2, FALSE)</f>
        <v>#N/A</v>
      </c>
      <c r="X1992" s="16" t="e">
        <f>VLOOKUP(C2173, 'adm2'!A$2:B$62, 2, FALSE)</f>
        <v>#N/A</v>
      </c>
      <c r="Y1992" s="16" t="e">
        <f>VLOOKUP(E2173, 'adm3'!A$2:B$273, 2, FALSE)</f>
        <v>#N/A</v>
      </c>
      <c r="Z1992" s="16" t="e">
        <f>VLOOKUP(G2173, stle!A$2:B$5250, 2, FALSE)</f>
        <v>#N/A</v>
      </c>
    </row>
    <row r="1993" spans="1:26" s="34" customFormat="1">
      <c r="A1993" s="119"/>
      <c r="B1993" s="163" t="e">
        <f t="shared" si="56"/>
        <v>#N/A</v>
      </c>
      <c r="C1993" s="119"/>
      <c r="D1993" s="163" t="e">
        <f t="shared" si="57"/>
        <v>#N/A</v>
      </c>
      <c r="E1993" s="119"/>
      <c r="F1993" s="164" t="e">
        <f t="shared" si="58"/>
        <v>#N/A</v>
      </c>
      <c r="G1993" s="119"/>
      <c r="H1993" s="163" t="e">
        <f t="shared" si="59"/>
        <v>#N/A</v>
      </c>
      <c r="I1993" s="163"/>
      <c r="J1993" s="165"/>
      <c r="K1993" s="119"/>
      <c r="L1993" s="119"/>
      <c r="M1993" s="119"/>
      <c r="N1993" s="117"/>
      <c r="O1993" s="119"/>
      <c r="P1993" s="101" t="e">
        <f>VLOOKUP(N1993,'MATERIAL LIST'!$A$2:$B$64,2,FALSE)</f>
        <v>#N/A</v>
      </c>
      <c r="Q1993" s="119"/>
      <c r="R1993" s="119"/>
      <c r="S1993" s="166"/>
      <c r="T1993" s="119"/>
      <c r="U1993" s="167"/>
      <c r="V1993" s="119"/>
      <c r="W1993" s="78" t="e">
        <f>VLOOKUP(A2174, 'adm1'!A$2:B$15, 2, FALSE)</f>
        <v>#N/A</v>
      </c>
      <c r="X1993" s="16" t="e">
        <f>VLOOKUP(C2174, 'adm2'!A$2:B$62, 2, FALSE)</f>
        <v>#N/A</v>
      </c>
      <c r="Y1993" s="16" t="e">
        <f>VLOOKUP(E2174, 'adm3'!A$2:B$273, 2, FALSE)</f>
        <v>#N/A</v>
      </c>
      <c r="Z1993" s="16" t="e">
        <f>VLOOKUP(G2174, stle!A$2:B$5250, 2, FALSE)</f>
        <v>#N/A</v>
      </c>
    </row>
    <row r="1994" spans="1:26" s="34" customFormat="1">
      <c r="A1994" s="119"/>
      <c r="B1994" s="163" t="e">
        <f t="shared" si="56"/>
        <v>#N/A</v>
      </c>
      <c r="C1994" s="119"/>
      <c r="D1994" s="163" t="e">
        <f t="shared" si="57"/>
        <v>#N/A</v>
      </c>
      <c r="E1994" s="119"/>
      <c r="F1994" s="164" t="e">
        <f t="shared" si="58"/>
        <v>#N/A</v>
      </c>
      <c r="G1994" s="119"/>
      <c r="H1994" s="163" t="e">
        <f t="shared" si="59"/>
        <v>#N/A</v>
      </c>
      <c r="I1994" s="163"/>
      <c r="J1994" s="165"/>
      <c r="K1994" s="119"/>
      <c r="L1994" s="119"/>
      <c r="M1994" s="119"/>
      <c r="N1994" s="117"/>
      <c r="O1994" s="119"/>
      <c r="P1994" s="101" t="e">
        <f>VLOOKUP(N1994,'MATERIAL LIST'!$A$2:$B$64,2,FALSE)</f>
        <v>#N/A</v>
      </c>
      <c r="Q1994" s="119"/>
      <c r="R1994" s="119"/>
      <c r="S1994" s="166"/>
      <c r="T1994" s="119"/>
      <c r="U1994" s="167"/>
      <c r="V1994" s="119"/>
      <c r="W1994" s="78" t="e">
        <f>VLOOKUP(A2175, 'adm1'!A$2:B$15, 2, FALSE)</f>
        <v>#N/A</v>
      </c>
      <c r="X1994" s="16" t="e">
        <f>VLOOKUP(C2175, 'adm2'!A$2:B$62, 2, FALSE)</f>
        <v>#N/A</v>
      </c>
      <c r="Y1994" s="16" t="e">
        <f>VLOOKUP(E2175, 'adm3'!A$2:B$273, 2, FALSE)</f>
        <v>#N/A</v>
      </c>
      <c r="Z1994" s="16" t="e">
        <f>VLOOKUP(G2175, stle!A$2:B$5250, 2, FALSE)</f>
        <v>#N/A</v>
      </c>
    </row>
    <row r="1995" spans="1:26" s="34" customFormat="1">
      <c r="A1995" s="119"/>
      <c r="B1995" s="163" t="e">
        <f t="shared" si="56"/>
        <v>#N/A</v>
      </c>
      <c r="C1995" s="119"/>
      <c r="D1995" s="163" t="e">
        <f t="shared" si="57"/>
        <v>#N/A</v>
      </c>
      <c r="E1995" s="119"/>
      <c r="F1995" s="164" t="e">
        <f t="shared" si="58"/>
        <v>#N/A</v>
      </c>
      <c r="G1995" s="119"/>
      <c r="H1995" s="163" t="e">
        <f t="shared" si="59"/>
        <v>#N/A</v>
      </c>
      <c r="I1995" s="163"/>
      <c r="J1995" s="165"/>
      <c r="K1995" s="119"/>
      <c r="L1995" s="119"/>
      <c r="M1995" s="119"/>
      <c r="N1995" s="117"/>
      <c r="O1995" s="119"/>
      <c r="P1995" s="101" t="e">
        <f>VLOOKUP(N1995,'MATERIAL LIST'!$A$2:$B$64,2,FALSE)</f>
        <v>#N/A</v>
      </c>
      <c r="Q1995" s="119"/>
      <c r="R1995" s="119"/>
      <c r="S1995" s="166"/>
      <c r="T1995" s="119"/>
      <c r="U1995" s="167"/>
      <c r="V1995" s="119"/>
      <c r="W1995" s="78" t="e">
        <f>VLOOKUP(A2176, 'adm1'!A$2:B$15, 2, FALSE)</f>
        <v>#N/A</v>
      </c>
      <c r="X1995" s="16" t="e">
        <f>VLOOKUP(C2176, 'adm2'!A$2:B$62, 2, FALSE)</f>
        <v>#N/A</v>
      </c>
      <c r="Y1995" s="16" t="e">
        <f>VLOOKUP(E2176, 'adm3'!A$2:B$273, 2, FALSE)</f>
        <v>#N/A</v>
      </c>
      <c r="Z1995" s="16" t="e">
        <f>VLOOKUP(G2176, stle!A$2:B$5250, 2, FALSE)</f>
        <v>#N/A</v>
      </c>
    </row>
    <row r="1996" spans="1:26" s="34" customFormat="1">
      <c r="A1996" s="119"/>
      <c r="B1996" s="163" t="e">
        <f t="shared" si="56"/>
        <v>#N/A</v>
      </c>
      <c r="C1996" s="119"/>
      <c r="D1996" s="163" t="e">
        <f t="shared" si="57"/>
        <v>#N/A</v>
      </c>
      <c r="E1996" s="119"/>
      <c r="F1996" s="164" t="e">
        <f t="shared" si="58"/>
        <v>#N/A</v>
      </c>
      <c r="G1996" s="119"/>
      <c r="H1996" s="163" t="e">
        <f t="shared" si="59"/>
        <v>#N/A</v>
      </c>
      <c r="I1996" s="163"/>
      <c r="J1996" s="165"/>
      <c r="K1996" s="119"/>
      <c r="L1996" s="119"/>
      <c r="M1996" s="119"/>
      <c r="N1996" s="117"/>
      <c r="O1996" s="119"/>
      <c r="P1996" s="101" t="e">
        <f>VLOOKUP(N1996,'MATERIAL LIST'!$A$2:$B$64,2,FALSE)</f>
        <v>#N/A</v>
      </c>
      <c r="Q1996" s="119"/>
      <c r="R1996" s="119"/>
      <c r="S1996" s="166"/>
      <c r="T1996" s="119"/>
      <c r="U1996" s="167"/>
      <c r="V1996" s="119"/>
      <c r="W1996" s="78" t="e">
        <f>VLOOKUP(A2177, 'adm1'!A$2:B$15, 2, FALSE)</f>
        <v>#N/A</v>
      </c>
      <c r="X1996" s="16" t="e">
        <f>VLOOKUP(C2177, 'adm2'!A$2:B$62, 2, FALSE)</f>
        <v>#N/A</v>
      </c>
      <c r="Y1996" s="16" t="e">
        <f>VLOOKUP(E2177, 'adm3'!A$2:B$273, 2, FALSE)</f>
        <v>#N/A</v>
      </c>
      <c r="Z1996" s="16" t="e">
        <f>VLOOKUP(G2177, stle!A$2:B$5250, 2, FALSE)</f>
        <v>#N/A</v>
      </c>
    </row>
    <row r="1997" spans="1:26" s="34" customFormat="1">
      <c r="A1997" s="119"/>
      <c r="B1997" s="163" t="e">
        <f t="shared" si="56"/>
        <v>#N/A</v>
      </c>
      <c r="C1997" s="119"/>
      <c r="D1997" s="163" t="e">
        <f t="shared" si="57"/>
        <v>#N/A</v>
      </c>
      <c r="E1997" s="119"/>
      <c r="F1997" s="164" t="e">
        <f t="shared" si="58"/>
        <v>#N/A</v>
      </c>
      <c r="G1997" s="119"/>
      <c r="H1997" s="163" t="e">
        <f t="shared" si="59"/>
        <v>#N/A</v>
      </c>
      <c r="I1997" s="163"/>
      <c r="J1997" s="165"/>
      <c r="K1997" s="119"/>
      <c r="L1997" s="119"/>
      <c r="M1997" s="119"/>
      <c r="N1997" s="117"/>
      <c r="O1997" s="119"/>
      <c r="P1997" s="101" t="e">
        <f>VLOOKUP(N1997,'MATERIAL LIST'!$A$2:$B$64,2,FALSE)</f>
        <v>#N/A</v>
      </c>
      <c r="Q1997" s="119"/>
      <c r="R1997" s="119"/>
      <c r="S1997" s="166"/>
      <c r="T1997" s="119"/>
      <c r="U1997" s="167"/>
      <c r="V1997" s="119"/>
      <c r="W1997" s="78" t="e">
        <f>VLOOKUP(A2178, 'adm1'!A$2:B$15, 2, FALSE)</f>
        <v>#N/A</v>
      </c>
      <c r="X1997" s="16" t="e">
        <f>VLOOKUP(C2178, 'adm2'!A$2:B$62, 2, FALSE)</f>
        <v>#N/A</v>
      </c>
      <c r="Y1997" s="16" t="e">
        <f>VLOOKUP(E2178, 'adm3'!A$2:B$273, 2, FALSE)</f>
        <v>#N/A</v>
      </c>
      <c r="Z1997" s="16" t="e">
        <f>VLOOKUP(G2178, stle!A$2:B$5250, 2, FALSE)</f>
        <v>#N/A</v>
      </c>
    </row>
    <row r="1998" spans="1:26" s="34" customFormat="1">
      <c r="A1998" s="119"/>
      <c r="B1998" s="163" t="e">
        <f t="shared" si="56"/>
        <v>#N/A</v>
      </c>
      <c r="C1998" s="119"/>
      <c r="D1998" s="163" t="e">
        <f t="shared" si="57"/>
        <v>#N/A</v>
      </c>
      <c r="E1998" s="119"/>
      <c r="F1998" s="164" t="e">
        <f t="shared" si="58"/>
        <v>#N/A</v>
      </c>
      <c r="G1998" s="119"/>
      <c r="H1998" s="163" t="e">
        <f t="shared" si="59"/>
        <v>#N/A</v>
      </c>
      <c r="I1998" s="163"/>
      <c r="J1998" s="165"/>
      <c r="K1998" s="119"/>
      <c r="L1998" s="119"/>
      <c r="M1998" s="119"/>
      <c r="N1998" s="117"/>
      <c r="O1998" s="119"/>
      <c r="P1998" s="101" t="e">
        <f>VLOOKUP(N1998,'MATERIAL LIST'!$A$2:$B$64,2,FALSE)</f>
        <v>#N/A</v>
      </c>
      <c r="Q1998" s="119"/>
      <c r="R1998" s="119"/>
      <c r="S1998" s="166"/>
      <c r="T1998" s="119"/>
      <c r="U1998" s="167"/>
      <c r="V1998" s="119"/>
      <c r="W1998" s="78" t="e">
        <f>VLOOKUP(A2179, 'adm1'!A$2:B$15, 2, FALSE)</f>
        <v>#N/A</v>
      </c>
      <c r="X1998" s="16" t="e">
        <f>VLOOKUP(C2179, 'adm2'!A$2:B$62, 2, FALSE)</f>
        <v>#N/A</v>
      </c>
      <c r="Y1998" s="16" t="e">
        <f>VLOOKUP(E2179, 'adm3'!A$2:B$273, 2, FALSE)</f>
        <v>#N/A</v>
      </c>
      <c r="Z1998" s="16" t="e">
        <f>VLOOKUP(G2179, stle!A$2:B$5250, 2, FALSE)</f>
        <v>#N/A</v>
      </c>
    </row>
    <row r="1999" spans="1:26" s="34" customFormat="1">
      <c r="A1999" s="119"/>
      <c r="B1999" s="163" t="e">
        <f t="shared" si="56"/>
        <v>#N/A</v>
      </c>
      <c r="C1999" s="119"/>
      <c r="D1999" s="163" t="e">
        <f t="shared" si="57"/>
        <v>#N/A</v>
      </c>
      <c r="E1999" s="119"/>
      <c r="F1999" s="164" t="e">
        <f t="shared" si="58"/>
        <v>#N/A</v>
      </c>
      <c r="G1999" s="119"/>
      <c r="H1999" s="163" t="e">
        <f t="shared" si="59"/>
        <v>#N/A</v>
      </c>
      <c r="I1999" s="163"/>
      <c r="J1999" s="165"/>
      <c r="K1999" s="119"/>
      <c r="L1999" s="119"/>
      <c r="M1999" s="119"/>
      <c r="N1999" s="117"/>
      <c r="O1999" s="119"/>
      <c r="P1999" s="101" t="e">
        <f>VLOOKUP(N1999,'MATERIAL LIST'!$A$2:$B$64,2,FALSE)</f>
        <v>#N/A</v>
      </c>
      <c r="Q1999" s="119"/>
      <c r="R1999" s="119"/>
      <c r="S1999" s="166"/>
      <c r="T1999" s="119"/>
      <c r="U1999" s="167"/>
      <c r="V1999" s="119"/>
      <c r="W1999" s="78" t="e">
        <f>VLOOKUP(A2180, 'adm1'!A$2:B$15, 2, FALSE)</f>
        <v>#N/A</v>
      </c>
      <c r="X1999" s="16" t="e">
        <f>VLOOKUP(C2180, 'adm2'!A$2:B$62, 2, FALSE)</f>
        <v>#N/A</v>
      </c>
      <c r="Y1999" s="16" t="e">
        <f>VLOOKUP(E2180, 'adm3'!A$2:B$273, 2, FALSE)</f>
        <v>#N/A</v>
      </c>
      <c r="Z1999" s="16" t="e">
        <f>VLOOKUP(G2180, stle!A$2:B$5250, 2, FALSE)</f>
        <v>#N/A</v>
      </c>
    </row>
    <row r="2000" spans="1:26" s="34" customFormat="1">
      <c r="A2000" s="119"/>
      <c r="B2000" s="163" t="e">
        <f t="shared" si="56"/>
        <v>#N/A</v>
      </c>
      <c r="C2000" s="119"/>
      <c r="D2000" s="163" t="e">
        <f t="shared" si="57"/>
        <v>#N/A</v>
      </c>
      <c r="E2000" s="119"/>
      <c r="F2000" s="164" t="e">
        <f t="shared" si="58"/>
        <v>#N/A</v>
      </c>
      <c r="G2000" s="119"/>
      <c r="H2000" s="163" t="e">
        <f t="shared" si="59"/>
        <v>#N/A</v>
      </c>
      <c r="I2000" s="163"/>
      <c r="J2000" s="165"/>
      <c r="K2000" s="119"/>
      <c r="L2000" s="119"/>
      <c r="M2000" s="119"/>
      <c r="N2000" s="117"/>
      <c r="O2000" s="119"/>
      <c r="P2000" s="101" t="e">
        <f>VLOOKUP(N2000,'MATERIAL LIST'!$A$2:$B$64,2,FALSE)</f>
        <v>#N/A</v>
      </c>
      <c r="Q2000" s="119"/>
      <c r="R2000" s="119"/>
      <c r="S2000" s="166"/>
      <c r="T2000" s="119"/>
      <c r="U2000" s="167"/>
      <c r="V2000" s="119"/>
      <c r="W2000" s="78" t="e">
        <f>VLOOKUP(A2181, 'adm1'!A$2:B$15, 2, FALSE)</f>
        <v>#N/A</v>
      </c>
      <c r="X2000" s="16" t="e">
        <f>VLOOKUP(C2181, 'adm2'!A$2:B$62, 2, FALSE)</f>
        <v>#N/A</v>
      </c>
      <c r="Y2000" s="16" t="e">
        <f>VLOOKUP(E2181, 'adm3'!A$2:B$273, 2, FALSE)</f>
        <v>#N/A</v>
      </c>
      <c r="Z2000" s="16" t="e">
        <f>VLOOKUP(G2181, stle!A$2:B$5250, 2, FALSE)</f>
        <v>#N/A</v>
      </c>
    </row>
    <row r="2001" spans="1:26" s="34" customFormat="1">
      <c r="A2001" s="119"/>
      <c r="B2001" s="163" t="e">
        <f t="shared" si="56"/>
        <v>#N/A</v>
      </c>
      <c r="C2001" s="119"/>
      <c r="D2001" s="163" t="e">
        <f t="shared" si="57"/>
        <v>#N/A</v>
      </c>
      <c r="E2001" s="119"/>
      <c r="F2001" s="164" t="e">
        <f t="shared" si="58"/>
        <v>#N/A</v>
      </c>
      <c r="G2001" s="119"/>
      <c r="H2001" s="163" t="e">
        <f t="shared" si="59"/>
        <v>#N/A</v>
      </c>
      <c r="I2001" s="163"/>
      <c r="J2001" s="165"/>
      <c r="K2001" s="119"/>
      <c r="L2001" s="119"/>
      <c r="M2001" s="119"/>
      <c r="N2001" s="117"/>
      <c r="O2001" s="119"/>
      <c r="P2001" s="101" t="e">
        <f>VLOOKUP(N2001,'MATERIAL LIST'!$A$2:$B$64,2,FALSE)</f>
        <v>#N/A</v>
      </c>
      <c r="Q2001" s="119"/>
      <c r="R2001" s="119"/>
      <c r="S2001" s="166"/>
      <c r="T2001" s="119"/>
      <c r="U2001" s="167"/>
      <c r="V2001" s="119"/>
      <c r="W2001" s="78" t="e">
        <f>VLOOKUP(A2182, 'adm1'!A$2:B$15, 2, FALSE)</f>
        <v>#N/A</v>
      </c>
      <c r="X2001" s="16" t="e">
        <f>VLOOKUP(C2182, 'adm2'!A$2:B$62, 2, FALSE)</f>
        <v>#N/A</v>
      </c>
      <c r="Y2001" s="16" t="e">
        <f>VLOOKUP(E2182, 'adm3'!A$2:B$273, 2, FALSE)</f>
        <v>#N/A</v>
      </c>
      <c r="Z2001" s="16" t="e">
        <f>VLOOKUP(G2182, stle!A$2:B$5250, 2, FALSE)</f>
        <v>#N/A</v>
      </c>
    </row>
    <row r="2002" spans="1:26" s="34" customFormat="1">
      <c r="A2002" s="119"/>
      <c r="B2002" s="163" t="e">
        <f t="shared" si="56"/>
        <v>#N/A</v>
      </c>
      <c r="C2002" s="119"/>
      <c r="D2002" s="163" t="e">
        <f t="shared" si="57"/>
        <v>#N/A</v>
      </c>
      <c r="E2002" s="119"/>
      <c r="F2002" s="164" t="e">
        <f t="shared" si="58"/>
        <v>#N/A</v>
      </c>
      <c r="G2002" s="119"/>
      <c r="H2002" s="163" t="e">
        <f t="shared" si="59"/>
        <v>#N/A</v>
      </c>
      <c r="I2002" s="163"/>
      <c r="J2002" s="165"/>
      <c r="K2002" s="119"/>
      <c r="L2002" s="119"/>
      <c r="M2002" s="119"/>
      <c r="N2002" s="117"/>
      <c r="O2002" s="119"/>
      <c r="P2002" s="101" t="e">
        <f>VLOOKUP(N2002,'MATERIAL LIST'!$A$2:$B$64,2,FALSE)</f>
        <v>#N/A</v>
      </c>
      <c r="Q2002" s="119"/>
      <c r="R2002" s="119"/>
      <c r="S2002" s="166"/>
      <c r="T2002" s="119"/>
      <c r="U2002" s="167"/>
      <c r="V2002" s="119"/>
      <c r="W2002" s="78" t="e">
        <f>VLOOKUP(A2183, 'adm1'!A$2:B$15, 2, FALSE)</f>
        <v>#N/A</v>
      </c>
      <c r="X2002" s="16" t="e">
        <f>VLOOKUP(C2183, 'adm2'!A$2:B$62, 2, FALSE)</f>
        <v>#N/A</v>
      </c>
      <c r="Y2002" s="16" t="e">
        <f>VLOOKUP(E2183, 'adm3'!A$2:B$273, 2, FALSE)</f>
        <v>#N/A</v>
      </c>
      <c r="Z2002" s="16" t="e">
        <f>VLOOKUP(G2183, stle!A$2:B$5250, 2, FALSE)</f>
        <v>#N/A</v>
      </c>
    </row>
    <row r="2003" spans="1:26" s="34" customFormat="1">
      <c r="A2003" s="119"/>
      <c r="B2003" s="163" t="e">
        <f t="shared" si="56"/>
        <v>#N/A</v>
      </c>
      <c r="C2003" s="119"/>
      <c r="D2003" s="163" t="e">
        <f t="shared" si="57"/>
        <v>#N/A</v>
      </c>
      <c r="E2003" s="119"/>
      <c r="F2003" s="164" t="e">
        <f t="shared" si="58"/>
        <v>#N/A</v>
      </c>
      <c r="G2003" s="119"/>
      <c r="H2003" s="163" t="e">
        <f t="shared" si="59"/>
        <v>#N/A</v>
      </c>
      <c r="I2003" s="163"/>
      <c r="J2003" s="165"/>
      <c r="K2003" s="119"/>
      <c r="L2003" s="119"/>
      <c r="M2003" s="119"/>
      <c r="N2003" s="117"/>
      <c r="O2003" s="119"/>
      <c r="P2003" s="101" t="e">
        <f>VLOOKUP(N2003,'MATERIAL LIST'!$A$2:$B$64,2,FALSE)</f>
        <v>#N/A</v>
      </c>
      <c r="Q2003" s="119"/>
      <c r="R2003" s="119"/>
      <c r="S2003" s="166"/>
      <c r="T2003" s="119"/>
      <c r="U2003" s="167"/>
      <c r="V2003" s="119"/>
      <c r="W2003" s="78" t="e">
        <f>VLOOKUP(A2184, 'adm1'!A$2:B$15, 2, FALSE)</f>
        <v>#N/A</v>
      </c>
      <c r="X2003" s="16" t="e">
        <f>VLOOKUP(C2184, 'adm2'!A$2:B$62, 2, FALSE)</f>
        <v>#N/A</v>
      </c>
      <c r="Y2003" s="16" t="e">
        <f>VLOOKUP(E2184, 'adm3'!A$2:B$273, 2, FALSE)</f>
        <v>#N/A</v>
      </c>
      <c r="Z2003" s="16" t="e">
        <f>VLOOKUP(G2184, stle!A$2:B$5250, 2, FALSE)</f>
        <v>#N/A</v>
      </c>
    </row>
    <row r="2004" spans="1:26" s="34" customFormat="1">
      <c r="A2004" s="119"/>
      <c r="B2004" s="163" t="e">
        <f t="shared" si="56"/>
        <v>#N/A</v>
      </c>
      <c r="C2004" s="119"/>
      <c r="D2004" s="163" t="e">
        <f t="shared" si="57"/>
        <v>#N/A</v>
      </c>
      <c r="E2004" s="119"/>
      <c r="F2004" s="164" t="e">
        <f t="shared" si="58"/>
        <v>#N/A</v>
      </c>
      <c r="G2004" s="119"/>
      <c r="H2004" s="163" t="e">
        <f t="shared" si="59"/>
        <v>#N/A</v>
      </c>
      <c r="I2004" s="163"/>
      <c r="J2004" s="165"/>
      <c r="K2004" s="119"/>
      <c r="L2004" s="119"/>
      <c r="M2004" s="119"/>
      <c r="N2004" s="117"/>
      <c r="O2004" s="119"/>
      <c r="P2004" s="101" t="e">
        <f>VLOOKUP(N2004,'MATERIAL LIST'!$A$2:$B$64,2,FALSE)</f>
        <v>#N/A</v>
      </c>
      <c r="Q2004" s="119"/>
      <c r="R2004" s="119"/>
      <c r="S2004" s="166"/>
      <c r="T2004" s="119"/>
      <c r="U2004" s="167"/>
      <c r="V2004" s="119"/>
      <c r="W2004" s="78" t="e">
        <f>VLOOKUP(A2185, 'adm1'!A$2:B$15, 2, FALSE)</f>
        <v>#N/A</v>
      </c>
      <c r="X2004" s="16" t="e">
        <f>VLOOKUP(C2185, 'adm2'!A$2:B$62, 2, FALSE)</f>
        <v>#N/A</v>
      </c>
      <c r="Y2004" s="16" t="e">
        <f>VLOOKUP(E2185, 'adm3'!A$2:B$273, 2, FALSE)</f>
        <v>#N/A</v>
      </c>
      <c r="Z2004" s="16" t="e">
        <f>VLOOKUP(G2185, stle!A$2:B$5250, 2, FALSE)</f>
        <v>#N/A</v>
      </c>
    </row>
    <row r="2005" spans="1:26" s="34" customFormat="1">
      <c r="A2005" s="119"/>
      <c r="B2005" s="163" t="e">
        <f t="shared" si="56"/>
        <v>#N/A</v>
      </c>
      <c r="C2005" s="119"/>
      <c r="D2005" s="163" t="e">
        <f t="shared" si="57"/>
        <v>#N/A</v>
      </c>
      <c r="E2005" s="119"/>
      <c r="F2005" s="164" t="e">
        <f t="shared" si="58"/>
        <v>#N/A</v>
      </c>
      <c r="G2005" s="119"/>
      <c r="H2005" s="163" t="e">
        <f t="shared" si="59"/>
        <v>#N/A</v>
      </c>
      <c r="I2005" s="163"/>
      <c r="J2005" s="165"/>
      <c r="K2005" s="119"/>
      <c r="L2005" s="119"/>
      <c r="M2005" s="119"/>
      <c r="N2005" s="117"/>
      <c r="O2005" s="119"/>
      <c r="P2005" s="101" t="e">
        <f>VLOOKUP(N2005,'MATERIAL LIST'!$A$2:$B$64,2,FALSE)</f>
        <v>#N/A</v>
      </c>
      <c r="Q2005" s="119"/>
      <c r="R2005" s="119"/>
      <c r="S2005" s="166"/>
      <c r="T2005" s="119"/>
      <c r="U2005" s="167"/>
      <c r="V2005" s="119"/>
      <c r="W2005" s="78" t="e">
        <f>VLOOKUP(A2186, 'adm1'!A$2:B$15, 2, FALSE)</f>
        <v>#N/A</v>
      </c>
      <c r="X2005" s="16" t="e">
        <f>VLOOKUP(C2186, 'adm2'!A$2:B$62, 2, FALSE)</f>
        <v>#N/A</v>
      </c>
      <c r="Y2005" s="16" t="e">
        <f>VLOOKUP(E2186, 'adm3'!A$2:B$273, 2, FALSE)</f>
        <v>#N/A</v>
      </c>
      <c r="Z2005" s="16" t="e">
        <f>VLOOKUP(G2186, stle!A$2:B$5250, 2, FALSE)</f>
        <v>#N/A</v>
      </c>
    </row>
    <row r="2006" spans="1:26" s="34" customFormat="1">
      <c r="A2006" s="119"/>
      <c r="B2006" s="163" t="e">
        <f t="shared" si="56"/>
        <v>#N/A</v>
      </c>
      <c r="C2006" s="119"/>
      <c r="D2006" s="163" t="e">
        <f t="shared" si="57"/>
        <v>#N/A</v>
      </c>
      <c r="E2006" s="119"/>
      <c r="F2006" s="164" t="e">
        <f t="shared" si="58"/>
        <v>#N/A</v>
      </c>
      <c r="G2006" s="119"/>
      <c r="H2006" s="163" t="e">
        <f t="shared" si="59"/>
        <v>#N/A</v>
      </c>
      <c r="I2006" s="163"/>
      <c r="J2006" s="165"/>
      <c r="K2006" s="119"/>
      <c r="L2006" s="119"/>
      <c r="M2006" s="119"/>
      <c r="N2006" s="117"/>
      <c r="O2006" s="119"/>
      <c r="P2006" s="101" t="e">
        <f>VLOOKUP(N2006,'MATERIAL LIST'!$A$2:$B$64,2,FALSE)</f>
        <v>#N/A</v>
      </c>
      <c r="Q2006" s="119"/>
      <c r="R2006" s="119"/>
      <c r="S2006" s="166"/>
      <c r="T2006" s="119"/>
      <c r="U2006" s="167"/>
      <c r="V2006" s="119"/>
      <c r="W2006" s="78" t="e">
        <f>VLOOKUP(A2187, 'adm1'!A$2:B$15, 2, FALSE)</f>
        <v>#N/A</v>
      </c>
      <c r="X2006" s="16" t="e">
        <f>VLOOKUP(C2187, 'adm2'!A$2:B$62, 2, FALSE)</f>
        <v>#N/A</v>
      </c>
      <c r="Y2006" s="16" t="e">
        <f>VLOOKUP(E2187, 'adm3'!A$2:B$273, 2, FALSE)</f>
        <v>#N/A</v>
      </c>
      <c r="Z2006" s="16" t="e">
        <f>VLOOKUP(G2187, stle!A$2:B$5250, 2, FALSE)</f>
        <v>#N/A</v>
      </c>
    </row>
    <row r="2007" spans="1:26" s="34" customFormat="1">
      <c r="A2007" s="119"/>
      <c r="B2007" s="163" t="e">
        <f t="shared" si="56"/>
        <v>#N/A</v>
      </c>
      <c r="C2007" s="119"/>
      <c r="D2007" s="163" t="e">
        <f t="shared" si="57"/>
        <v>#N/A</v>
      </c>
      <c r="E2007" s="119"/>
      <c r="F2007" s="164" t="e">
        <f t="shared" si="58"/>
        <v>#N/A</v>
      </c>
      <c r="G2007" s="119"/>
      <c r="H2007" s="163" t="e">
        <f t="shared" si="59"/>
        <v>#N/A</v>
      </c>
      <c r="I2007" s="163"/>
      <c r="J2007" s="165"/>
      <c r="K2007" s="119"/>
      <c r="L2007" s="119"/>
      <c r="M2007" s="119"/>
      <c r="N2007" s="117"/>
      <c r="O2007" s="119"/>
      <c r="P2007" s="101" t="e">
        <f>VLOOKUP(N2007,'MATERIAL LIST'!$A$2:$B$64,2,FALSE)</f>
        <v>#N/A</v>
      </c>
      <c r="Q2007" s="119"/>
      <c r="R2007" s="119"/>
      <c r="S2007" s="166"/>
      <c r="T2007" s="119"/>
      <c r="U2007" s="167"/>
      <c r="V2007" s="119"/>
      <c r="W2007" s="78" t="e">
        <f>VLOOKUP(A2188, 'adm1'!A$2:B$15, 2, FALSE)</f>
        <v>#N/A</v>
      </c>
      <c r="X2007" s="16" t="e">
        <f>VLOOKUP(C2188, 'adm2'!A$2:B$62, 2, FALSE)</f>
        <v>#N/A</v>
      </c>
      <c r="Y2007" s="16" t="e">
        <f>VLOOKUP(E2188, 'adm3'!A$2:B$273, 2, FALSE)</f>
        <v>#N/A</v>
      </c>
      <c r="Z2007" s="16" t="e">
        <f>VLOOKUP(G2188, stle!A$2:B$5250, 2, FALSE)</f>
        <v>#N/A</v>
      </c>
    </row>
    <row r="2008" spans="1:26" s="34" customFormat="1">
      <c r="A2008" s="119"/>
      <c r="B2008" s="163" t="e">
        <f t="shared" si="56"/>
        <v>#N/A</v>
      </c>
      <c r="C2008" s="119"/>
      <c r="D2008" s="163" t="e">
        <f t="shared" si="57"/>
        <v>#N/A</v>
      </c>
      <c r="E2008" s="119"/>
      <c r="F2008" s="164" t="e">
        <f t="shared" si="58"/>
        <v>#N/A</v>
      </c>
      <c r="G2008" s="119"/>
      <c r="H2008" s="163" t="e">
        <f t="shared" si="59"/>
        <v>#N/A</v>
      </c>
      <c r="I2008" s="163"/>
      <c r="J2008" s="165"/>
      <c r="K2008" s="119"/>
      <c r="L2008" s="119"/>
      <c r="M2008" s="119"/>
      <c r="N2008" s="117"/>
      <c r="O2008" s="119"/>
      <c r="P2008" s="101" t="e">
        <f>VLOOKUP(N2008,'MATERIAL LIST'!$A$2:$B$64,2,FALSE)</f>
        <v>#N/A</v>
      </c>
      <c r="Q2008" s="119"/>
      <c r="R2008" s="119"/>
      <c r="S2008" s="166"/>
      <c r="T2008" s="119"/>
      <c r="U2008" s="167"/>
      <c r="V2008" s="119"/>
      <c r="W2008" s="78" t="e">
        <f>VLOOKUP(A2189, 'adm1'!A$2:B$15, 2, FALSE)</f>
        <v>#N/A</v>
      </c>
      <c r="X2008" s="16" t="e">
        <f>VLOOKUP(C2189, 'adm2'!A$2:B$62, 2, FALSE)</f>
        <v>#N/A</v>
      </c>
      <c r="Y2008" s="16" t="e">
        <f>VLOOKUP(E2189, 'adm3'!A$2:B$273, 2, FALSE)</f>
        <v>#N/A</v>
      </c>
      <c r="Z2008" s="16" t="e">
        <f>VLOOKUP(G2189, stle!A$2:B$5250, 2, FALSE)</f>
        <v>#N/A</v>
      </c>
    </row>
    <row r="2009" spans="1:26" s="34" customFormat="1">
      <c r="A2009" s="119"/>
      <c r="B2009" s="163" t="e">
        <f t="shared" si="56"/>
        <v>#N/A</v>
      </c>
      <c r="C2009" s="119"/>
      <c r="D2009" s="163" t="e">
        <f t="shared" si="57"/>
        <v>#N/A</v>
      </c>
      <c r="E2009" s="119"/>
      <c r="F2009" s="164" t="e">
        <f t="shared" si="58"/>
        <v>#N/A</v>
      </c>
      <c r="G2009" s="119"/>
      <c r="H2009" s="163" t="e">
        <f t="shared" si="59"/>
        <v>#N/A</v>
      </c>
      <c r="I2009" s="163"/>
      <c r="J2009" s="165"/>
      <c r="K2009" s="119"/>
      <c r="L2009" s="119"/>
      <c r="M2009" s="119"/>
      <c r="N2009" s="117"/>
      <c r="O2009" s="119"/>
      <c r="P2009" s="101" t="e">
        <f>VLOOKUP(N2009,'MATERIAL LIST'!$A$2:$B$64,2,FALSE)</f>
        <v>#N/A</v>
      </c>
      <c r="Q2009" s="119"/>
      <c r="R2009" s="119"/>
      <c r="S2009" s="166"/>
      <c r="T2009" s="119"/>
      <c r="U2009" s="167"/>
      <c r="V2009" s="119"/>
      <c r="W2009" s="78" t="e">
        <f>VLOOKUP(A2190, 'adm1'!A$2:B$15, 2, FALSE)</f>
        <v>#N/A</v>
      </c>
      <c r="X2009" s="16" t="e">
        <f>VLOOKUP(C2190, 'adm2'!A$2:B$62, 2, FALSE)</f>
        <v>#N/A</v>
      </c>
      <c r="Y2009" s="16" t="e">
        <f>VLOOKUP(E2190, 'adm3'!A$2:B$273, 2, FALSE)</f>
        <v>#N/A</v>
      </c>
      <c r="Z2009" s="16" t="e">
        <f>VLOOKUP(G2190, stle!A$2:B$5250, 2, FALSE)</f>
        <v>#N/A</v>
      </c>
    </row>
    <row r="2010" spans="1:26" s="34" customFormat="1">
      <c r="A2010" s="119"/>
      <c r="B2010" s="163" t="e">
        <f t="shared" si="56"/>
        <v>#N/A</v>
      </c>
      <c r="C2010" s="119"/>
      <c r="D2010" s="163" t="e">
        <f t="shared" si="57"/>
        <v>#N/A</v>
      </c>
      <c r="E2010" s="119"/>
      <c r="F2010" s="164" t="e">
        <f t="shared" si="58"/>
        <v>#N/A</v>
      </c>
      <c r="G2010" s="119"/>
      <c r="H2010" s="163" t="e">
        <f t="shared" si="59"/>
        <v>#N/A</v>
      </c>
      <c r="I2010" s="163"/>
      <c r="J2010" s="165"/>
      <c r="K2010" s="119"/>
      <c r="L2010" s="119"/>
      <c r="M2010" s="119"/>
      <c r="N2010" s="117"/>
      <c r="O2010" s="119"/>
      <c r="P2010" s="101" t="e">
        <f>VLOOKUP(N2010,'MATERIAL LIST'!$A$2:$B$64,2,FALSE)</f>
        <v>#N/A</v>
      </c>
      <c r="Q2010" s="119"/>
      <c r="R2010" s="119"/>
      <c r="S2010" s="166"/>
      <c r="T2010" s="119"/>
      <c r="U2010" s="167"/>
      <c r="V2010" s="119"/>
      <c r="W2010" s="78" t="e">
        <f>VLOOKUP(A2191, 'adm1'!A$2:B$15, 2, FALSE)</f>
        <v>#N/A</v>
      </c>
      <c r="X2010" s="16" t="e">
        <f>VLOOKUP(C2191, 'adm2'!A$2:B$62, 2, FALSE)</f>
        <v>#N/A</v>
      </c>
      <c r="Y2010" s="16" t="e">
        <f>VLOOKUP(E2191, 'adm3'!A$2:B$273, 2, FALSE)</f>
        <v>#N/A</v>
      </c>
      <c r="Z2010" s="16" t="e">
        <f>VLOOKUP(G2191, stle!A$2:B$5250, 2, FALSE)</f>
        <v>#N/A</v>
      </c>
    </row>
    <row r="2011" spans="1:26" s="34" customFormat="1">
      <c r="A2011" s="119"/>
      <c r="B2011" s="163" t="e">
        <f t="shared" si="56"/>
        <v>#N/A</v>
      </c>
      <c r="C2011" s="119"/>
      <c r="D2011" s="163" t="e">
        <f t="shared" si="57"/>
        <v>#N/A</v>
      </c>
      <c r="E2011" s="119"/>
      <c r="F2011" s="164" t="e">
        <f t="shared" si="58"/>
        <v>#N/A</v>
      </c>
      <c r="G2011" s="119"/>
      <c r="H2011" s="163" t="e">
        <f t="shared" si="59"/>
        <v>#N/A</v>
      </c>
      <c r="I2011" s="163"/>
      <c r="J2011" s="165"/>
      <c r="K2011" s="119"/>
      <c r="L2011" s="119"/>
      <c r="M2011" s="119"/>
      <c r="N2011" s="117"/>
      <c r="O2011" s="119"/>
      <c r="P2011" s="101" t="e">
        <f>VLOOKUP(N2011,'MATERIAL LIST'!$A$2:$B$64,2,FALSE)</f>
        <v>#N/A</v>
      </c>
      <c r="Q2011" s="119"/>
      <c r="R2011" s="119"/>
      <c r="S2011" s="166"/>
      <c r="T2011" s="119"/>
      <c r="U2011" s="167"/>
      <c r="V2011" s="119"/>
      <c r="W2011" s="78" t="e">
        <f>VLOOKUP(A2192, 'adm1'!A$2:B$15, 2, FALSE)</f>
        <v>#N/A</v>
      </c>
      <c r="X2011" s="16" t="e">
        <f>VLOOKUP(C2192, 'adm2'!A$2:B$62, 2, FALSE)</f>
        <v>#N/A</v>
      </c>
      <c r="Y2011" s="16" t="e">
        <f>VLOOKUP(E2192, 'adm3'!A$2:B$273, 2, FALSE)</f>
        <v>#N/A</v>
      </c>
      <c r="Z2011" s="16" t="e">
        <f>VLOOKUP(G2192, stle!A$2:B$5250, 2, FALSE)</f>
        <v>#N/A</v>
      </c>
    </row>
    <row r="2012" spans="1:26" s="34" customFormat="1">
      <c r="A2012" s="119"/>
      <c r="B2012" s="163" t="e">
        <f t="shared" si="56"/>
        <v>#N/A</v>
      </c>
      <c r="C2012" s="119"/>
      <c r="D2012" s="163" t="e">
        <f t="shared" si="57"/>
        <v>#N/A</v>
      </c>
      <c r="E2012" s="119"/>
      <c r="F2012" s="164" t="e">
        <f t="shared" si="58"/>
        <v>#N/A</v>
      </c>
      <c r="G2012" s="119"/>
      <c r="H2012" s="163" t="e">
        <f t="shared" si="59"/>
        <v>#N/A</v>
      </c>
      <c r="I2012" s="163"/>
      <c r="J2012" s="165"/>
      <c r="K2012" s="119"/>
      <c r="L2012" s="119"/>
      <c r="M2012" s="119"/>
      <c r="N2012" s="117"/>
      <c r="O2012" s="119"/>
      <c r="P2012" s="101" t="e">
        <f>VLOOKUP(N2012,'MATERIAL LIST'!$A$2:$B$64,2,FALSE)</f>
        <v>#N/A</v>
      </c>
      <c r="Q2012" s="119"/>
      <c r="R2012" s="119"/>
      <c r="S2012" s="166"/>
      <c r="T2012" s="119"/>
      <c r="U2012" s="167"/>
      <c r="V2012" s="119"/>
      <c r="W2012" s="78" t="e">
        <f>VLOOKUP(A2193, 'adm1'!A$2:B$15, 2, FALSE)</f>
        <v>#N/A</v>
      </c>
      <c r="X2012" s="16" t="e">
        <f>VLOOKUP(C2193, 'adm2'!A$2:B$62, 2, FALSE)</f>
        <v>#N/A</v>
      </c>
      <c r="Y2012" s="16" t="e">
        <f>VLOOKUP(E2193, 'adm3'!A$2:B$273, 2, FALSE)</f>
        <v>#N/A</v>
      </c>
      <c r="Z2012" s="16" t="e">
        <f>VLOOKUP(G2193, stle!A$2:B$5250, 2, FALSE)</f>
        <v>#N/A</v>
      </c>
    </row>
    <row r="2013" spans="1:26" s="34" customFormat="1">
      <c r="A2013" s="119"/>
      <c r="B2013" s="163" t="e">
        <f t="shared" si="56"/>
        <v>#N/A</v>
      </c>
      <c r="C2013" s="119"/>
      <c r="D2013" s="163" t="e">
        <f t="shared" si="57"/>
        <v>#N/A</v>
      </c>
      <c r="E2013" s="119"/>
      <c r="F2013" s="164" t="e">
        <f t="shared" si="58"/>
        <v>#N/A</v>
      </c>
      <c r="G2013" s="119"/>
      <c r="H2013" s="163" t="e">
        <f t="shared" si="59"/>
        <v>#N/A</v>
      </c>
      <c r="I2013" s="163"/>
      <c r="J2013" s="165"/>
      <c r="K2013" s="119"/>
      <c r="L2013" s="119"/>
      <c r="M2013" s="119"/>
      <c r="N2013" s="117"/>
      <c r="O2013" s="119"/>
      <c r="P2013" s="101" t="e">
        <f>VLOOKUP(N2013,'MATERIAL LIST'!$A$2:$B$64,2,FALSE)</f>
        <v>#N/A</v>
      </c>
      <c r="Q2013" s="119"/>
      <c r="R2013" s="119"/>
      <c r="S2013" s="166"/>
      <c r="T2013" s="119"/>
      <c r="U2013" s="167"/>
      <c r="V2013" s="119"/>
      <c r="W2013" s="78" t="e">
        <f>VLOOKUP(A2194, 'adm1'!A$2:B$15, 2, FALSE)</f>
        <v>#N/A</v>
      </c>
      <c r="X2013" s="16" t="e">
        <f>VLOOKUP(C2194, 'adm2'!A$2:B$62, 2, FALSE)</f>
        <v>#N/A</v>
      </c>
      <c r="Y2013" s="16" t="e">
        <f>VLOOKUP(E2194, 'adm3'!A$2:B$273, 2, FALSE)</f>
        <v>#N/A</v>
      </c>
      <c r="Z2013" s="16" t="e">
        <f>VLOOKUP(G2194, stle!A$2:B$5250, 2, FALSE)</f>
        <v>#N/A</v>
      </c>
    </row>
    <row r="2014" spans="1:26" s="34" customFormat="1">
      <c r="A2014" s="119"/>
      <c r="B2014" s="163" t="e">
        <f t="shared" si="56"/>
        <v>#N/A</v>
      </c>
      <c r="C2014" s="119"/>
      <c r="D2014" s="163" t="e">
        <f t="shared" si="57"/>
        <v>#N/A</v>
      </c>
      <c r="E2014" s="119"/>
      <c r="F2014" s="164" t="e">
        <f t="shared" si="58"/>
        <v>#N/A</v>
      </c>
      <c r="G2014" s="119"/>
      <c r="H2014" s="163" t="e">
        <f t="shared" si="59"/>
        <v>#N/A</v>
      </c>
      <c r="I2014" s="163"/>
      <c r="J2014" s="165"/>
      <c r="K2014" s="119"/>
      <c r="L2014" s="119"/>
      <c r="M2014" s="119"/>
      <c r="N2014" s="117"/>
      <c r="O2014" s="119"/>
      <c r="P2014" s="101" t="e">
        <f>VLOOKUP(N2014,'MATERIAL LIST'!$A$2:$B$64,2,FALSE)</f>
        <v>#N/A</v>
      </c>
      <c r="Q2014" s="119"/>
      <c r="R2014" s="119"/>
      <c r="S2014" s="166"/>
      <c r="T2014" s="119"/>
      <c r="U2014" s="167"/>
      <c r="V2014" s="119"/>
      <c r="W2014" s="78" t="e">
        <f>VLOOKUP(A2195, 'adm1'!A$2:B$15, 2, FALSE)</f>
        <v>#N/A</v>
      </c>
      <c r="X2014" s="16" t="e">
        <f>VLOOKUP(C2195, 'adm2'!A$2:B$62, 2, FALSE)</f>
        <v>#N/A</v>
      </c>
      <c r="Y2014" s="16" t="e">
        <f>VLOOKUP(E2195, 'adm3'!A$2:B$273, 2, FALSE)</f>
        <v>#N/A</v>
      </c>
      <c r="Z2014" s="16" t="e">
        <f>VLOOKUP(G2195, stle!A$2:B$5250, 2, FALSE)</f>
        <v>#N/A</v>
      </c>
    </row>
    <row r="2015" spans="1:26" s="34" customFormat="1">
      <c r="A2015" s="119"/>
      <c r="B2015" s="163" t="e">
        <f t="shared" si="56"/>
        <v>#N/A</v>
      </c>
      <c r="C2015" s="119"/>
      <c r="D2015" s="163" t="e">
        <f t="shared" si="57"/>
        <v>#N/A</v>
      </c>
      <c r="E2015" s="119"/>
      <c r="F2015" s="164" t="e">
        <f t="shared" si="58"/>
        <v>#N/A</v>
      </c>
      <c r="G2015" s="119"/>
      <c r="H2015" s="163" t="e">
        <f t="shared" si="59"/>
        <v>#N/A</v>
      </c>
      <c r="I2015" s="163"/>
      <c r="J2015" s="165"/>
      <c r="K2015" s="119"/>
      <c r="L2015" s="119"/>
      <c r="M2015" s="119"/>
      <c r="N2015" s="117"/>
      <c r="O2015" s="119"/>
      <c r="P2015" s="101" t="e">
        <f>VLOOKUP(N2015,'MATERIAL LIST'!$A$2:$B$64,2,FALSE)</f>
        <v>#N/A</v>
      </c>
      <c r="Q2015" s="119"/>
      <c r="R2015" s="119"/>
      <c r="S2015" s="166"/>
      <c r="T2015" s="119"/>
      <c r="U2015" s="167"/>
      <c r="V2015" s="119"/>
      <c r="W2015" s="78" t="e">
        <f>VLOOKUP(A2196, 'adm1'!A$2:B$15, 2, FALSE)</f>
        <v>#N/A</v>
      </c>
      <c r="X2015" s="16" t="e">
        <f>VLOOKUP(C2196, 'adm2'!A$2:B$62, 2, FALSE)</f>
        <v>#N/A</v>
      </c>
      <c r="Y2015" s="16" t="e">
        <f>VLOOKUP(E2196, 'adm3'!A$2:B$273, 2, FALSE)</f>
        <v>#N/A</v>
      </c>
      <c r="Z2015" s="16" t="e">
        <f>VLOOKUP(G2196, stle!A$2:B$5250, 2, FALSE)</f>
        <v>#N/A</v>
      </c>
    </row>
    <row r="2016" spans="1:26" s="34" customFormat="1">
      <c r="A2016" s="119"/>
      <c r="B2016" s="163" t="e">
        <f t="shared" si="56"/>
        <v>#N/A</v>
      </c>
      <c r="C2016" s="119"/>
      <c r="D2016" s="163" t="e">
        <f t="shared" si="57"/>
        <v>#N/A</v>
      </c>
      <c r="E2016" s="119"/>
      <c r="F2016" s="164" t="e">
        <f t="shared" si="58"/>
        <v>#N/A</v>
      </c>
      <c r="G2016" s="119"/>
      <c r="H2016" s="163" t="e">
        <f t="shared" si="59"/>
        <v>#N/A</v>
      </c>
      <c r="I2016" s="163"/>
      <c r="J2016" s="165"/>
      <c r="K2016" s="119"/>
      <c r="L2016" s="119"/>
      <c r="M2016" s="119"/>
      <c r="N2016" s="117"/>
      <c r="O2016" s="119"/>
      <c r="P2016" s="101" t="e">
        <f>VLOOKUP(N2016,'MATERIAL LIST'!$A$2:$B$64,2,FALSE)</f>
        <v>#N/A</v>
      </c>
      <c r="Q2016" s="119"/>
      <c r="R2016" s="119"/>
      <c r="S2016" s="166"/>
      <c r="T2016" s="119"/>
      <c r="U2016" s="167"/>
      <c r="V2016" s="119"/>
      <c r="W2016" s="78" t="e">
        <f>VLOOKUP(A2197, 'adm1'!A$2:B$15, 2, FALSE)</f>
        <v>#N/A</v>
      </c>
      <c r="X2016" s="16" t="e">
        <f>VLOOKUP(C2197, 'adm2'!A$2:B$62, 2, FALSE)</f>
        <v>#N/A</v>
      </c>
      <c r="Y2016" s="16" t="e">
        <f>VLOOKUP(E2197, 'adm3'!A$2:B$273, 2, FALSE)</f>
        <v>#N/A</v>
      </c>
      <c r="Z2016" s="16" t="e">
        <f>VLOOKUP(G2197, stle!A$2:B$5250, 2, FALSE)</f>
        <v>#N/A</v>
      </c>
    </row>
    <row r="2017" spans="1:26" s="34" customFormat="1">
      <c r="A2017" s="119"/>
      <c r="B2017" s="163" t="e">
        <f t="shared" si="56"/>
        <v>#N/A</v>
      </c>
      <c r="C2017" s="119"/>
      <c r="D2017" s="163" t="e">
        <f t="shared" si="57"/>
        <v>#N/A</v>
      </c>
      <c r="E2017" s="119"/>
      <c r="F2017" s="164" t="e">
        <f t="shared" si="58"/>
        <v>#N/A</v>
      </c>
      <c r="G2017" s="119"/>
      <c r="H2017" s="163" t="e">
        <f t="shared" si="59"/>
        <v>#N/A</v>
      </c>
      <c r="I2017" s="163"/>
      <c r="J2017" s="165"/>
      <c r="K2017" s="119"/>
      <c r="L2017" s="119"/>
      <c r="M2017" s="119"/>
      <c r="N2017" s="117"/>
      <c r="O2017" s="119"/>
      <c r="P2017" s="101" t="e">
        <f>VLOOKUP(N2017,'MATERIAL LIST'!$A$2:$B$64,2,FALSE)</f>
        <v>#N/A</v>
      </c>
      <c r="Q2017" s="119"/>
      <c r="R2017" s="119"/>
      <c r="S2017" s="166"/>
      <c r="T2017" s="119"/>
      <c r="U2017" s="167"/>
      <c r="V2017" s="119"/>
      <c r="W2017" s="78" t="e">
        <f>VLOOKUP(A2198, 'adm1'!A$2:B$15, 2, FALSE)</f>
        <v>#N/A</v>
      </c>
      <c r="X2017" s="16" t="e">
        <f>VLOOKUP(C2198, 'adm2'!A$2:B$62, 2, FALSE)</f>
        <v>#N/A</v>
      </c>
      <c r="Y2017" s="16" t="e">
        <f>VLOOKUP(E2198, 'adm3'!A$2:B$273, 2, FALSE)</f>
        <v>#N/A</v>
      </c>
      <c r="Z2017" s="16" t="e">
        <f>VLOOKUP(G2198, stle!A$2:B$5250, 2, FALSE)</f>
        <v>#N/A</v>
      </c>
    </row>
    <row r="2018" spans="1:26" s="34" customFormat="1">
      <c r="A2018" s="119"/>
      <c r="B2018" s="163" t="e">
        <f t="shared" si="56"/>
        <v>#N/A</v>
      </c>
      <c r="C2018" s="119"/>
      <c r="D2018" s="163" t="e">
        <f t="shared" si="57"/>
        <v>#N/A</v>
      </c>
      <c r="E2018" s="119"/>
      <c r="F2018" s="164" t="e">
        <f t="shared" si="58"/>
        <v>#N/A</v>
      </c>
      <c r="G2018" s="119"/>
      <c r="H2018" s="163" t="e">
        <f t="shared" si="59"/>
        <v>#N/A</v>
      </c>
      <c r="I2018" s="163"/>
      <c r="J2018" s="165"/>
      <c r="K2018" s="119"/>
      <c r="L2018" s="119"/>
      <c r="M2018" s="119"/>
      <c r="N2018" s="117"/>
      <c r="O2018" s="119"/>
      <c r="P2018" s="101" t="e">
        <f>VLOOKUP(N2018,'MATERIAL LIST'!$A$2:$B$64,2,FALSE)</f>
        <v>#N/A</v>
      </c>
      <c r="Q2018" s="119"/>
      <c r="R2018" s="119"/>
      <c r="S2018" s="166"/>
      <c r="T2018" s="119"/>
      <c r="U2018" s="167"/>
      <c r="V2018" s="119"/>
      <c r="W2018" s="78" t="e">
        <f>VLOOKUP(A2199, 'adm1'!A$2:B$15, 2, FALSE)</f>
        <v>#N/A</v>
      </c>
      <c r="X2018" s="16" t="e">
        <f>VLOOKUP(C2199, 'adm2'!A$2:B$62, 2, FALSE)</f>
        <v>#N/A</v>
      </c>
      <c r="Y2018" s="16" t="e">
        <f>VLOOKUP(E2199, 'adm3'!A$2:B$273, 2, FALSE)</f>
        <v>#N/A</v>
      </c>
      <c r="Z2018" s="16" t="e">
        <f>VLOOKUP(G2199, stle!A$2:B$5250, 2, FALSE)</f>
        <v>#N/A</v>
      </c>
    </row>
    <row r="2019" spans="1:26" s="34" customFormat="1">
      <c r="A2019" s="119"/>
      <c r="B2019" s="163" t="e">
        <f t="shared" si="56"/>
        <v>#N/A</v>
      </c>
      <c r="C2019" s="119"/>
      <c r="D2019" s="163" t="e">
        <f t="shared" si="57"/>
        <v>#N/A</v>
      </c>
      <c r="E2019" s="119"/>
      <c r="F2019" s="164" t="e">
        <f t="shared" si="58"/>
        <v>#N/A</v>
      </c>
      <c r="G2019" s="119"/>
      <c r="H2019" s="163" t="e">
        <f t="shared" si="59"/>
        <v>#N/A</v>
      </c>
      <c r="I2019" s="163"/>
      <c r="J2019" s="165"/>
      <c r="K2019" s="119"/>
      <c r="L2019" s="119"/>
      <c r="M2019" s="119"/>
      <c r="N2019" s="117"/>
      <c r="O2019" s="119"/>
      <c r="P2019" s="101" t="e">
        <f>VLOOKUP(N2019,'MATERIAL LIST'!$A$2:$B$64,2,FALSE)</f>
        <v>#N/A</v>
      </c>
      <c r="Q2019" s="119"/>
      <c r="R2019" s="119"/>
      <c r="S2019" s="166"/>
      <c r="T2019" s="119"/>
      <c r="U2019" s="167"/>
      <c r="V2019" s="119"/>
      <c r="W2019" s="78" t="e">
        <f>VLOOKUP(A2200, 'adm1'!A$2:B$15, 2, FALSE)</f>
        <v>#N/A</v>
      </c>
      <c r="X2019" s="16" t="e">
        <f>VLOOKUP(C2200, 'adm2'!A$2:B$62, 2, FALSE)</f>
        <v>#N/A</v>
      </c>
      <c r="Y2019" s="16" t="e">
        <f>VLOOKUP(E2200, 'adm3'!A$2:B$273, 2, FALSE)</f>
        <v>#N/A</v>
      </c>
      <c r="Z2019" s="16" t="e">
        <f>VLOOKUP(G2200, stle!A$2:B$5250, 2, FALSE)</f>
        <v>#N/A</v>
      </c>
    </row>
    <row r="2020" spans="1:26" s="34" customFormat="1">
      <c r="A2020" s="119"/>
      <c r="B2020" s="163" t="e">
        <f t="shared" si="56"/>
        <v>#N/A</v>
      </c>
      <c r="C2020" s="119"/>
      <c r="D2020" s="163" t="e">
        <f t="shared" si="57"/>
        <v>#N/A</v>
      </c>
      <c r="E2020" s="119"/>
      <c r="F2020" s="164" t="e">
        <f t="shared" si="58"/>
        <v>#N/A</v>
      </c>
      <c r="G2020" s="119"/>
      <c r="H2020" s="163" t="e">
        <f t="shared" si="59"/>
        <v>#N/A</v>
      </c>
      <c r="I2020" s="163"/>
      <c r="J2020" s="165"/>
      <c r="K2020" s="119"/>
      <c r="L2020" s="119"/>
      <c r="M2020" s="119"/>
      <c r="N2020" s="117"/>
      <c r="O2020" s="119"/>
      <c r="P2020" s="101" t="e">
        <f>VLOOKUP(N2020,'MATERIAL LIST'!$A$2:$B$64,2,FALSE)</f>
        <v>#N/A</v>
      </c>
      <c r="Q2020" s="119"/>
      <c r="R2020" s="119"/>
      <c r="S2020" s="166"/>
      <c r="T2020" s="119"/>
      <c r="U2020" s="167"/>
      <c r="V2020" s="119"/>
      <c r="W2020" s="78" t="e">
        <f>VLOOKUP(A2201, 'adm1'!A$2:B$15, 2, FALSE)</f>
        <v>#N/A</v>
      </c>
      <c r="X2020" s="16" t="e">
        <f>VLOOKUP(C2201, 'adm2'!A$2:B$62, 2, FALSE)</f>
        <v>#N/A</v>
      </c>
      <c r="Y2020" s="16" t="e">
        <f>VLOOKUP(E2201, 'adm3'!A$2:B$273, 2, FALSE)</f>
        <v>#N/A</v>
      </c>
      <c r="Z2020" s="16" t="e">
        <f>VLOOKUP(G2201, stle!A$2:B$5250, 2, FALSE)</f>
        <v>#N/A</v>
      </c>
    </row>
    <row r="2021" spans="1:26" s="34" customFormat="1">
      <c r="A2021" s="119"/>
      <c r="B2021" s="163" t="e">
        <f t="shared" si="56"/>
        <v>#N/A</v>
      </c>
      <c r="C2021" s="119"/>
      <c r="D2021" s="163" t="e">
        <f t="shared" si="57"/>
        <v>#N/A</v>
      </c>
      <c r="E2021" s="119"/>
      <c r="F2021" s="164" t="e">
        <f t="shared" si="58"/>
        <v>#N/A</v>
      </c>
      <c r="G2021" s="119"/>
      <c r="H2021" s="163" t="e">
        <f t="shared" si="59"/>
        <v>#N/A</v>
      </c>
      <c r="I2021" s="163"/>
      <c r="J2021" s="165"/>
      <c r="K2021" s="119"/>
      <c r="L2021" s="119"/>
      <c r="M2021" s="119"/>
      <c r="N2021" s="117"/>
      <c r="O2021" s="119"/>
      <c r="P2021" s="101" t="e">
        <f>VLOOKUP(N2021,'MATERIAL LIST'!$A$2:$B$64,2,FALSE)</f>
        <v>#N/A</v>
      </c>
      <c r="Q2021" s="119"/>
      <c r="R2021" s="119"/>
      <c r="S2021" s="166"/>
      <c r="T2021" s="119"/>
      <c r="U2021" s="167"/>
      <c r="V2021" s="119"/>
      <c r="W2021" s="78" t="e">
        <f>VLOOKUP(A2202, 'adm1'!A$2:B$15, 2, FALSE)</f>
        <v>#N/A</v>
      </c>
      <c r="X2021" s="16" t="e">
        <f>VLOOKUP(C2202, 'adm2'!A$2:B$62, 2, FALSE)</f>
        <v>#N/A</v>
      </c>
      <c r="Y2021" s="16" t="e">
        <f>VLOOKUP(E2202, 'adm3'!A$2:B$273, 2, FALSE)</f>
        <v>#N/A</v>
      </c>
      <c r="Z2021" s="16" t="e">
        <f>VLOOKUP(G2202, stle!A$2:B$5250, 2, FALSE)</f>
        <v>#N/A</v>
      </c>
    </row>
    <row r="2022" spans="1:26" s="34" customFormat="1">
      <c r="A2022" s="119"/>
      <c r="B2022" s="163" t="e">
        <f t="shared" ref="B2022:B2085" si="60">VLOOKUP(A2022, adm1_codenmrange, 2, FALSE)</f>
        <v>#N/A</v>
      </c>
      <c r="C2022" s="119"/>
      <c r="D2022" s="163" t="e">
        <f t="shared" ref="D2022:D2085" si="61">VLOOKUP(C2022,adm2_codenmrange, 2, FALSE)</f>
        <v>#N/A</v>
      </c>
      <c r="E2022" s="119"/>
      <c r="F2022" s="164" t="e">
        <f t="shared" ref="F2022:F2085" si="62">VLOOKUP(E2022,adm3_codenmrange,2,FALSE)</f>
        <v>#N/A</v>
      </c>
      <c r="G2022" s="119"/>
      <c r="H2022" s="163" t="e">
        <f t="shared" ref="H2022:H2085" si="63">VLOOKUP(G2022, Stle_CodeNmRange, 2, FALSE)</f>
        <v>#N/A</v>
      </c>
      <c r="I2022" s="163"/>
      <c r="J2022" s="165"/>
      <c r="K2022" s="119"/>
      <c r="L2022" s="119"/>
      <c r="M2022" s="119"/>
      <c r="N2022" s="117"/>
      <c r="O2022" s="119"/>
      <c r="P2022" s="101" t="e">
        <f>VLOOKUP(N2022,'MATERIAL LIST'!$A$2:$B$64,2,FALSE)</f>
        <v>#N/A</v>
      </c>
      <c r="Q2022" s="119"/>
      <c r="R2022" s="119"/>
      <c r="S2022" s="166"/>
      <c r="T2022" s="119"/>
      <c r="U2022" s="167"/>
      <c r="V2022" s="119"/>
      <c r="W2022" s="78" t="e">
        <f>VLOOKUP(A2203, 'adm1'!A$2:B$15, 2, FALSE)</f>
        <v>#N/A</v>
      </c>
      <c r="X2022" s="16" t="e">
        <f>VLOOKUP(C2203, 'adm2'!A$2:B$62, 2, FALSE)</f>
        <v>#N/A</v>
      </c>
      <c r="Y2022" s="16" t="e">
        <f>VLOOKUP(E2203, 'adm3'!A$2:B$273, 2, FALSE)</f>
        <v>#N/A</v>
      </c>
      <c r="Z2022" s="16" t="e">
        <f>VLOOKUP(G2203, stle!A$2:B$5250, 2, FALSE)</f>
        <v>#N/A</v>
      </c>
    </row>
    <row r="2023" spans="1:26" s="34" customFormat="1">
      <c r="A2023" s="119"/>
      <c r="B2023" s="163" t="e">
        <f t="shared" si="60"/>
        <v>#N/A</v>
      </c>
      <c r="C2023" s="119"/>
      <c r="D2023" s="163" t="e">
        <f t="shared" si="61"/>
        <v>#N/A</v>
      </c>
      <c r="E2023" s="119"/>
      <c r="F2023" s="164" t="e">
        <f t="shared" si="62"/>
        <v>#N/A</v>
      </c>
      <c r="G2023" s="119"/>
      <c r="H2023" s="163" t="e">
        <f t="shared" si="63"/>
        <v>#N/A</v>
      </c>
      <c r="I2023" s="163"/>
      <c r="J2023" s="165"/>
      <c r="K2023" s="119"/>
      <c r="L2023" s="119"/>
      <c r="M2023" s="119"/>
      <c r="N2023" s="117"/>
      <c r="O2023" s="119"/>
      <c r="P2023" s="101" t="e">
        <f>VLOOKUP(N2023,'MATERIAL LIST'!$A$2:$B$64,2,FALSE)</f>
        <v>#N/A</v>
      </c>
      <c r="Q2023" s="119"/>
      <c r="R2023" s="119"/>
      <c r="S2023" s="166"/>
      <c r="T2023" s="119"/>
      <c r="U2023" s="167"/>
      <c r="V2023" s="119"/>
      <c r="W2023" s="78" t="e">
        <f>VLOOKUP(A2204, 'adm1'!A$2:B$15, 2, FALSE)</f>
        <v>#N/A</v>
      </c>
      <c r="X2023" s="16" t="e">
        <f>VLOOKUP(C2204, 'adm2'!A$2:B$62, 2, FALSE)</f>
        <v>#N/A</v>
      </c>
      <c r="Y2023" s="16" t="e">
        <f>VLOOKUP(E2204, 'adm3'!A$2:B$273, 2, FALSE)</f>
        <v>#N/A</v>
      </c>
      <c r="Z2023" s="16" t="e">
        <f>VLOOKUP(G2204, stle!A$2:B$5250, 2, FALSE)</f>
        <v>#N/A</v>
      </c>
    </row>
    <row r="2024" spans="1:26" s="34" customFormat="1">
      <c r="A2024" s="119"/>
      <c r="B2024" s="163" t="e">
        <f t="shared" si="60"/>
        <v>#N/A</v>
      </c>
      <c r="C2024" s="119"/>
      <c r="D2024" s="163" t="e">
        <f t="shared" si="61"/>
        <v>#N/A</v>
      </c>
      <c r="E2024" s="119"/>
      <c r="F2024" s="164" t="e">
        <f t="shared" si="62"/>
        <v>#N/A</v>
      </c>
      <c r="G2024" s="119"/>
      <c r="H2024" s="163" t="e">
        <f t="shared" si="63"/>
        <v>#N/A</v>
      </c>
      <c r="I2024" s="163"/>
      <c r="J2024" s="165"/>
      <c r="K2024" s="119"/>
      <c r="L2024" s="119"/>
      <c r="M2024" s="119"/>
      <c r="N2024" s="117"/>
      <c r="O2024" s="119"/>
      <c r="P2024" s="101" t="e">
        <f>VLOOKUP(N2024,'MATERIAL LIST'!$A$2:$B$64,2,FALSE)</f>
        <v>#N/A</v>
      </c>
      <c r="Q2024" s="119"/>
      <c r="R2024" s="119"/>
      <c r="S2024" s="166"/>
      <c r="T2024" s="119"/>
      <c r="U2024" s="167"/>
      <c r="V2024" s="119"/>
      <c r="W2024" s="78" t="e">
        <f>VLOOKUP(A2205, 'adm1'!A$2:B$15, 2, FALSE)</f>
        <v>#N/A</v>
      </c>
      <c r="X2024" s="16" t="e">
        <f>VLOOKUP(C2205, 'adm2'!A$2:B$62, 2, FALSE)</f>
        <v>#N/A</v>
      </c>
      <c r="Y2024" s="16" t="e">
        <f>VLOOKUP(E2205, 'adm3'!A$2:B$273, 2, FALSE)</f>
        <v>#N/A</v>
      </c>
      <c r="Z2024" s="16" t="e">
        <f>VLOOKUP(G2205, stle!A$2:B$5250, 2, FALSE)</f>
        <v>#N/A</v>
      </c>
    </row>
    <row r="2025" spans="1:26" s="34" customFormat="1">
      <c r="A2025" s="119"/>
      <c r="B2025" s="163" t="e">
        <f t="shared" si="60"/>
        <v>#N/A</v>
      </c>
      <c r="C2025" s="119"/>
      <c r="D2025" s="163" t="e">
        <f t="shared" si="61"/>
        <v>#N/A</v>
      </c>
      <c r="E2025" s="119"/>
      <c r="F2025" s="164" t="e">
        <f t="shared" si="62"/>
        <v>#N/A</v>
      </c>
      <c r="G2025" s="119"/>
      <c r="H2025" s="163" t="e">
        <f t="shared" si="63"/>
        <v>#N/A</v>
      </c>
      <c r="I2025" s="163"/>
      <c r="J2025" s="165"/>
      <c r="K2025" s="119"/>
      <c r="L2025" s="119"/>
      <c r="M2025" s="119"/>
      <c r="N2025" s="117"/>
      <c r="O2025" s="119"/>
      <c r="P2025" s="101" t="e">
        <f>VLOOKUP(N2025,'MATERIAL LIST'!$A$2:$B$64,2,FALSE)</f>
        <v>#N/A</v>
      </c>
      <c r="Q2025" s="119"/>
      <c r="R2025" s="119"/>
      <c r="S2025" s="166"/>
      <c r="T2025" s="119"/>
      <c r="U2025" s="167"/>
      <c r="V2025" s="119"/>
      <c r="W2025" s="78" t="e">
        <f>VLOOKUP(A2206, 'adm1'!A$2:B$15, 2, FALSE)</f>
        <v>#N/A</v>
      </c>
      <c r="X2025" s="16" t="e">
        <f>VLOOKUP(C2206, 'adm2'!A$2:B$62, 2, FALSE)</f>
        <v>#N/A</v>
      </c>
      <c r="Y2025" s="16" t="e">
        <f>VLOOKUP(E2206, 'adm3'!A$2:B$273, 2, FALSE)</f>
        <v>#N/A</v>
      </c>
      <c r="Z2025" s="16" t="e">
        <f>VLOOKUP(G2206, stle!A$2:B$5250, 2, FALSE)</f>
        <v>#N/A</v>
      </c>
    </row>
    <row r="2026" spans="1:26" s="34" customFormat="1">
      <c r="A2026" s="119"/>
      <c r="B2026" s="163" t="e">
        <f t="shared" si="60"/>
        <v>#N/A</v>
      </c>
      <c r="C2026" s="119"/>
      <c r="D2026" s="163" t="e">
        <f t="shared" si="61"/>
        <v>#N/A</v>
      </c>
      <c r="E2026" s="119"/>
      <c r="F2026" s="164" t="e">
        <f t="shared" si="62"/>
        <v>#N/A</v>
      </c>
      <c r="G2026" s="119"/>
      <c r="H2026" s="163" t="e">
        <f t="shared" si="63"/>
        <v>#N/A</v>
      </c>
      <c r="I2026" s="163"/>
      <c r="J2026" s="165"/>
      <c r="K2026" s="119"/>
      <c r="L2026" s="119"/>
      <c r="M2026" s="119"/>
      <c r="N2026" s="117"/>
      <c r="O2026" s="119"/>
      <c r="P2026" s="101" t="e">
        <f>VLOOKUP(N2026,'MATERIAL LIST'!$A$2:$B$64,2,FALSE)</f>
        <v>#N/A</v>
      </c>
      <c r="Q2026" s="119"/>
      <c r="R2026" s="119"/>
      <c r="S2026" s="166"/>
      <c r="T2026" s="119"/>
      <c r="U2026" s="167"/>
      <c r="V2026" s="119"/>
      <c r="W2026" s="78" t="e">
        <f>VLOOKUP(A2207, 'adm1'!A$2:B$15, 2, FALSE)</f>
        <v>#N/A</v>
      </c>
      <c r="X2026" s="16" t="e">
        <f>VLOOKUP(C2207, 'adm2'!A$2:B$62, 2, FALSE)</f>
        <v>#N/A</v>
      </c>
      <c r="Y2026" s="16" t="e">
        <f>VLOOKUP(E2207, 'adm3'!A$2:B$273, 2, FALSE)</f>
        <v>#N/A</v>
      </c>
      <c r="Z2026" s="16" t="e">
        <f>VLOOKUP(G2207, stle!A$2:B$5250, 2, FALSE)</f>
        <v>#N/A</v>
      </c>
    </row>
    <row r="2027" spans="1:26" s="34" customFormat="1">
      <c r="A2027" s="119"/>
      <c r="B2027" s="163" t="e">
        <f t="shared" si="60"/>
        <v>#N/A</v>
      </c>
      <c r="C2027" s="119"/>
      <c r="D2027" s="163" t="e">
        <f t="shared" si="61"/>
        <v>#N/A</v>
      </c>
      <c r="E2027" s="119"/>
      <c r="F2027" s="164" t="e">
        <f t="shared" si="62"/>
        <v>#N/A</v>
      </c>
      <c r="G2027" s="119"/>
      <c r="H2027" s="163" t="e">
        <f t="shared" si="63"/>
        <v>#N/A</v>
      </c>
      <c r="I2027" s="163"/>
      <c r="J2027" s="165"/>
      <c r="K2027" s="119"/>
      <c r="L2027" s="119"/>
      <c r="M2027" s="119"/>
      <c r="N2027" s="117"/>
      <c r="O2027" s="119"/>
      <c r="P2027" s="101" t="e">
        <f>VLOOKUP(N2027,'MATERIAL LIST'!$A$2:$B$64,2,FALSE)</f>
        <v>#N/A</v>
      </c>
      <c r="Q2027" s="119"/>
      <c r="R2027" s="119"/>
      <c r="S2027" s="166"/>
      <c r="T2027" s="119"/>
      <c r="U2027" s="167"/>
      <c r="V2027" s="119"/>
      <c r="W2027" s="78" t="e">
        <f>VLOOKUP(A2208, 'adm1'!A$2:B$15, 2, FALSE)</f>
        <v>#N/A</v>
      </c>
      <c r="X2027" s="16" t="e">
        <f>VLOOKUP(C2208, 'adm2'!A$2:B$62, 2, FALSE)</f>
        <v>#N/A</v>
      </c>
      <c r="Y2027" s="16" t="e">
        <f>VLOOKUP(E2208, 'adm3'!A$2:B$273, 2, FALSE)</f>
        <v>#N/A</v>
      </c>
      <c r="Z2027" s="16" t="e">
        <f>VLOOKUP(G2208, stle!A$2:B$5250, 2, FALSE)</f>
        <v>#N/A</v>
      </c>
    </row>
    <row r="2028" spans="1:26" s="34" customFormat="1">
      <c r="A2028" s="119"/>
      <c r="B2028" s="163" t="e">
        <f t="shared" si="60"/>
        <v>#N/A</v>
      </c>
      <c r="C2028" s="119"/>
      <c r="D2028" s="163" t="e">
        <f t="shared" si="61"/>
        <v>#N/A</v>
      </c>
      <c r="E2028" s="119"/>
      <c r="F2028" s="164" t="e">
        <f t="shared" si="62"/>
        <v>#N/A</v>
      </c>
      <c r="G2028" s="119"/>
      <c r="H2028" s="163" t="e">
        <f t="shared" si="63"/>
        <v>#N/A</v>
      </c>
      <c r="I2028" s="163"/>
      <c r="J2028" s="165"/>
      <c r="K2028" s="119"/>
      <c r="L2028" s="119"/>
      <c r="M2028" s="119"/>
      <c r="N2028" s="117"/>
      <c r="O2028" s="119"/>
      <c r="P2028" s="101" t="e">
        <f>VLOOKUP(N2028,'MATERIAL LIST'!$A$2:$B$64,2,FALSE)</f>
        <v>#N/A</v>
      </c>
      <c r="Q2028" s="119"/>
      <c r="R2028" s="119"/>
      <c r="S2028" s="166"/>
      <c r="T2028" s="119"/>
      <c r="U2028" s="167"/>
      <c r="V2028" s="119"/>
      <c r="W2028" s="78" t="e">
        <f>VLOOKUP(A2209, 'adm1'!A$2:B$15, 2, FALSE)</f>
        <v>#N/A</v>
      </c>
      <c r="X2028" s="16" t="e">
        <f>VLOOKUP(C2209, 'adm2'!A$2:B$62, 2, FALSE)</f>
        <v>#N/A</v>
      </c>
      <c r="Y2028" s="16" t="e">
        <f>VLOOKUP(E2209, 'adm3'!A$2:B$273, 2, FALSE)</f>
        <v>#N/A</v>
      </c>
      <c r="Z2028" s="16" t="e">
        <f>VLOOKUP(G2209, stle!A$2:B$5250, 2, FALSE)</f>
        <v>#N/A</v>
      </c>
    </row>
    <row r="2029" spans="1:26" s="34" customFormat="1">
      <c r="A2029" s="119"/>
      <c r="B2029" s="163" t="e">
        <f t="shared" si="60"/>
        <v>#N/A</v>
      </c>
      <c r="C2029" s="119"/>
      <c r="D2029" s="163" t="e">
        <f t="shared" si="61"/>
        <v>#N/A</v>
      </c>
      <c r="E2029" s="119"/>
      <c r="F2029" s="164" t="e">
        <f t="shared" si="62"/>
        <v>#N/A</v>
      </c>
      <c r="G2029" s="119"/>
      <c r="H2029" s="163" t="e">
        <f t="shared" si="63"/>
        <v>#N/A</v>
      </c>
      <c r="I2029" s="163"/>
      <c r="J2029" s="165"/>
      <c r="K2029" s="119"/>
      <c r="L2029" s="119"/>
      <c r="M2029" s="119"/>
      <c r="N2029" s="117"/>
      <c r="O2029" s="119"/>
      <c r="P2029" s="101" t="e">
        <f>VLOOKUP(N2029,'MATERIAL LIST'!$A$2:$B$64,2,FALSE)</f>
        <v>#N/A</v>
      </c>
      <c r="Q2029" s="119"/>
      <c r="R2029" s="119"/>
      <c r="S2029" s="166"/>
      <c r="T2029" s="119"/>
      <c r="U2029" s="167"/>
      <c r="V2029" s="119"/>
      <c r="W2029" s="78" t="e">
        <f>VLOOKUP(A2210, 'adm1'!A$2:B$15, 2, FALSE)</f>
        <v>#N/A</v>
      </c>
      <c r="X2029" s="16" t="e">
        <f>VLOOKUP(C2210, 'adm2'!A$2:B$62, 2, FALSE)</f>
        <v>#N/A</v>
      </c>
      <c r="Y2029" s="16" t="e">
        <f>VLOOKUP(E2210, 'adm3'!A$2:B$273, 2, FALSE)</f>
        <v>#N/A</v>
      </c>
      <c r="Z2029" s="16" t="e">
        <f>VLOOKUP(G2210, stle!A$2:B$5250, 2, FALSE)</f>
        <v>#N/A</v>
      </c>
    </row>
    <row r="2030" spans="1:26" s="34" customFormat="1">
      <c r="A2030" s="119"/>
      <c r="B2030" s="163" t="e">
        <f t="shared" si="60"/>
        <v>#N/A</v>
      </c>
      <c r="C2030" s="119"/>
      <c r="D2030" s="163" t="e">
        <f t="shared" si="61"/>
        <v>#N/A</v>
      </c>
      <c r="E2030" s="119"/>
      <c r="F2030" s="164" t="e">
        <f t="shared" si="62"/>
        <v>#N/A</v>
      </c>
      <c r="G2030" s="119"/>
      <c r="H2030" s="163" t="e">
        <f t="shared" si="63"/>
        <v>#N/A</v>
      </c>
      <c r="I2030" s="163"/>
      <c r="J2030" s="165"/>
      <c r="K2030" s="119"/>
      <c r="L2030" s="119"/>
      <c r="M2030" s="119"/>
      <c r="N2030" s="117"/>
      <c r="O2030" s="119"/>
      <c r="P2030" s="101" t="e">
        <f>VLOOKUP(N2030,'MATERIAL LIST'!$A$2:$B$64,2,FALSE)</f>
        <v>#N/A</v>
      </c>
      <c r="Q2030" s="119"/>
      <c r="R2030" s="119"/>
      <c r="S2030" s="166"/>
      <c r="T2030" s="119"/>
      <c r="U2030" s="167"/>
      <c r="V2030" s="119"/>
      <c r="W2030" s="78" t="e">
        <f>VLOOKUP(A2211, 'adm1'!A$2:B$15, 2, FALSE)</f>
        <v>#N/A</v>
      </c>
      <c r="X2030" s="16" t="e">
        <f>VLOOKUP(C2211, 'adm2'!A$2:B$62, 2, FALSE)</f>
        <v>#N/A</v>
      </c>
      <c r="Y2030" s="16" t="e">
        <f>VLOOKUP(E2211, 'adm3'!A$2:B$273, 2, FALSE)</f>
        <v>#N/A</v>
      </c>
      <c r="Z2030" s="16" t="e">
        <f>VLOOKUP(G2211, stle!A$2:B$5250, 2, FALSE)</f>
        <v>#N/A</v>
      </c>
    </row>
    <row r="2031" spans="1:26" s="34" customFormat="1">
      <c r="A2031" s="119"/>
      <c r="B2031" s="163" t="e">
        <f t="shared" si="60"/>
        <v>#N/A</v>
      </c>
      <c r="C2031" s="119"/>
      <c r="D2031" s="163" t="e">
        <f t="shared" si="61"/>
        <v>#N/A</v>
      </c>
      <c r="E2031" s="119"/>
      <c r="F2031" s="164" t="e">
        <f t="shared" si="62"/>
        <v>#N/A</v>
      </c>
      <c r="G2031" s="119"/>
      <c r="H2031" s="163" t="e">
        <f t="shared" si="63"/>
        <v>#N/A</v>
      </c>
      <c r="I2031" s="163"/>
      <c r="J2031" s="165"/>
      <c r="K2031" s="119"/>
      <c r="L2031" s="119"/>
      <c r="M2031" s="119"/>
      <c r="N2031" s="117"/>
      <c r="O2031" s="119"/>
      <c r="P2031" s="101" t="e">
        <f>VLOOKUP(N2031,'MATERIAL LIST'!$A$2:$B$64,2,FALSE)</f>
        <v>#N/A</v>
      </c>
      <c r="Q2031" s="119"/>
      <c r="R2031" s="119"/>
      <c r="S2031" s="166"/>
      <c r="T2031" s="119"/>
      <c r="U2031" s="167"/>
      <c r="V2031" s="119"/>
      <c r="W2031" s="78" t="e">
        <f>VLOOKUP(A2212, 'adm1'!A$2:B$15, 2, FALSE)</f>
        <v>#N/A</v>
      </c>
      <c r="X2031" s="16" t="e">
        <f>VLOOKUP(C2212, 'adm2'!A$2:B$62, 2, FALSE)</f>
        <v>#N/A</v>
      </c>
      <c r="Y2031" s="16" t="e">
        <f>VLOOKUP(E2212, 'adm3'!A$2:B$273, 2, FALSE)</f>
        <v>#N/A</v>
      </c>
      <c r="Z2031" s="16" t="e">
        <f>VLOOKUP(G2212, stle!A$2:B$5250, 2, FALSE)</f>
        <v>#N/A</v>
      </c>
    </row>
    <row r="2032" spans="1:26" s="34" customFormat="1">
      <c r="A2032" s="119"/>
      <c r="B2032" s="163" t="e">
        <f t="shared" si="60"/>
        <v>#N/A</v>
      </c>
      <c r="C2032" s="119"/>
      <c r="D2032" s="163" t="e">
        <f t="shared" si="61"/>
        <v>#N/A</v>
      </c>
      <c r="E2032" s="119"/>
      <c r="F2032" s="164" t="e">
        <f t="shared" si="62"/>
        <v>#N/A</v>
      </c>
      <c r="G2032" s="119"/>
      <c r="H2032" s="163" t="e">
        <f t="shared" si="63"/>
        <v>#N/A</v>
      </c>
      <c r="I2032" s="163"/>
      <c r="J2032" s="165"/>
      <c r="K2032" s="119"/>
      <c r="L2032" s="119"/>
      <c r="M2032" s="119"/>
      <c r="N2032" s="117"/>
      <c r="O2032" s="119"/>
      <c r="P2032" s="101" t="e">
        <f>VLOOKUP(N2032,'MATERIAL LIST'!$A$2:$B$64,2,FALSE)</f>
        <v>#N/A</v>
      </c>
      <c r="Q2032" s="119"/>
      <c r="R2032" s="119"/>
      <c r="S2032" s="166"/>
      <c r="T2032" s="119"/>
      <c r="U2032" s="167"/>
      <c r="V2032" s="119"/>
      <c r="W2032" s="78" t="e">
        <f>VLOOKUP(A2213, 'adm1'!A$2:B$15, 2, FALSE)</f>
        <v>#N/A</v>
      </c>
      <c r="X2032" s="16" t="e">
        <f>VLOOKUP(C2213, 'adm2'!A$2:B$62, 2, FALSE)</f>
        <v>#N/A</v>
      </c>
      <c r="Y2032" s="16" t="e">
        <f>VLOOKUP(E2213, 'adm3'!A$2:B$273, 2, FALSE)</f>
        <v>#N/A</v>
      </c>
      <c r="Z2032" s="16" t="e">
        <f>VLOOKUP(G2213, stle!A$2:B$5250, 2, FALSE)</f>
        <v>#N/A</v>
      </c>
    </row>
    <row r="2033" spans="1:26" s="34" customFormat="1">
      <c r="A2033" s="119"/>
      <c r="B2033" s="163" t="e">
        <f t="shared" si="60"/>
        <v>#N/A</v>
      </c>
      <c r="C2033" s="119"/>
      <c r="D2033" s="163" t="e">
        <f t="shared" si="61"/>
        <v>#N/A</v>
      </c>
      <c r="E2033" s="119"/>
      <c r="F2033" s="164" t="e">
        <f t="shared" si="62"/>
        <v>#N/A</v>
      </c>
      <c r="G2033" s="119"/>
      <c r="H2033" s="163" t="e">
        <f t="shared" si="63"/>
        <v>#N/A</v>
      </c>
      <c r="I2033" s="163"/>
      <c r="J2033" s="165"/>
      <c r="K2033" s="119"/>
      <c r="L2033" s="119"/>
      <c r="M2033" s="119"/>
      <c r="N2033" s="117"/>
      <c r="O2033" s="119"/>
      <c r="P2033" s="101" t="e">
        <f>VLOOKUP(N2033,'MATERIAL LIST'!$A$2:$B$64,2,FALSE)</f>
        <v>#N/A</v>
      </c>
      <c r="Q2033" s="119"/>
      <c r="R2033" s="119"/>
      <c r="S2033" s="166"/>
      <c r="T2033" s="119"/>
      <c r="U2033" s="167"/>
      <c r="V2033" s="119"/>
      <c r="W2033" s="78" t="e">
        <f>VLOOKUP(A2214, 'adm1'!A$2:B$15, 2, FALSE)</f>
        <v>#N/A</v>
      </c>
      <c r="X2033" s="16" t="e">
        <f>VLOOKUP(C2214, 'adm2'!A$2:B$62, 2, FALSE)</f>
        <v>#N/A</v>
      </c>
      <c r="Y2033" s="16" t="e">
        <f>VLOOKUP(E2214, 'adm3'!A$2:B$273, 2, FALSE)</f>
        <v>#N/A</v>
      </c>
      <c r="Z2033" s="16" t="e">
        <f>VLOOKUP(G2214, stle!A$2:B$5250, 2, FALSE)</f>
        <v>#N/A</v>
      </c>
    </row>
    <row r="2034" spans="1:26" s="34" customFormat="1">
      <c r="A2034" s="119"/>
      <c r="B2034" s="163" t="e">
        <f t="shared" si="60"/>
        <v>#N/A</v>
      </c>
      <c r="C2034" s="119"/>
      <c r="D2034" s="163" t="e">
        <f t="shared" si="61"/>
        <v>#N/A</v>
      </c>
      <c r="E2034" s="119"/>
      <c r="F2034" s="164" t="e">
        <f t="shared" si="62"/>
        <v>#N/A</v>
      </c>
      <c r="G2034" s="119"/>
      <c r="H2034" s="163" t="e">
        <f t="shared" si="63"/>
        <v>#N/A</v>
      </c>
      <c r="I2034" s="163"/>
      <c r="J2034" s="165"/>
      <c r="K2034" s="119"/>
      <c r="L2034" s="119"/>
      <c r="M2034" s="119"/>
      <c r="N2034" s="117"/>
      <c r="O2034" s="119"/>
      <c r="P2034" s="101" t="e">
        <f>VLOOKUP(N2034,'MATERIAL LIST'!$A$2:$B$64,2,FALSE)</f>
        <v>#N/A</v>
      </c>
      <c r="Q2034" s="119"/>
      <c r="R2034" s="119"/>
      <c r="S2034" s="166"/>
      <c r="T2034" s="119"/>
      <c r="U2034" s="167"/>
      <c r="V2034" s="119"/>
      <c r="W2034" s="78" t="e">
        <f>VLOOKUP(A2215, 'adm1'!A$2:B$15, 2, FALSE)</f>
        <v>#N/A</v>
      </c>
      <c r="X2034" s="16" t="e">
        <f>VLOOKUP(C2215, 'adm2'!A$2:B$62, 2, FALSE)</f>
        <v>#N/A</v>
      </c>
      <c r="Y2034" s="16" t="e">
        <f>VLOOKUP(E2215, 'adm3'!A$2:B$273, 2, FALSE)</f>
        <v>#N/A</v>
      </c>
      <c r="Z2034" s="16" t="e">
        <f>VLOOKUP(G2215, stle!A$2:B$5250, 2, FALSE)</f>
        <v>#N/A</v>
      </c>
    </row>
    <row r="2035" spans="1:26" s="34" customFormat="1">
      <c r="A2035" s="119"/>
      <c r="B2035" s="163" t="e">
        <f t="shared" si="60"/>
        <v>#N/A</v>
      </c>
      <c r="C2035" s="119"/>
      <c r="D2035" s="163" t="e">
        <f t="shared" si="61"/>
        <v>#N/A</v>
      </c>
      <c r="E2035" s="119"/>
      <c r="F2035" s="164" t="e">
        <f t="shared" si="62"/>
        <v>#N/A</v>
      </c>
      <c r="G2035" s="119"/>
      <c r="H2035" s="163" t="e">
        <f t="shared" si="63"/>
        <v>#N/A</v>
      </c>
      <c r="I2035" s="163"/>
      <c r="J2035" s="165"/>
      <c r="K2035" s="119"/>
      <c r="L2035" s="119"/>
      <c r="M2035" s="119"/>
      <c r="N2035" s="117"/>
      <c r="O2035" s="119"/>
      <c r="P2035" s="101" t="e">
        <f>VLOOKUP(N2035,'MATERIAL LIST'!$A$2:$B$64,2,FALSE)</f>
        <v>#N/A</v>
      </c>
      <c r="Q2035" s="119"/>
      <c r="R2035" s="119"/>
      <c r="S2035" s="166"/>
      <c r="T2035" s="119"/>
      <c r="U2035" s="167"/>
      <c r="V2035" s="119"/>
      <c r="W2035" s="78" t="e">
        <f>VLOOKUP(A2216, 'adm1'!A$2:B$15, 2, FALSE)</f>
        <v>#N/A</v>
      </c>
      <c r="X2035" s="16" t="e">
        <f>VLOOKUP(C2216, 'adm2'!A$2:B$62, 2, FALSE)</f>
        <v>#N/A</v>
      </c>
      <c r="Y2035" s="16" t="e">
        <f>VLOOKUP(E2216, 'adm3'!A$2:B$273, 2, FALSE)</f>
        <v>#N/A</v>
      </c>
      <c r="Z2035" s="16" t="e">
        <f>VLOOKUP(G2216, stle!A$2:B$5250, 2, FALSE)</f>
        <v>#N/A</v>
      </c>
    </row>
    <row r="2036" spans="1:26" s="34" customFormat="1">
      <c r="A2036" s="119"/>
      <c r="B2036" s="163" t="e">
        <f t="shared" si="60"/>
        <v>#N/A</v>
      </c>
      <c r="C2036" s="119"/>
      <c r="D2036" s="163" t="e">
        <f t="shared" si="61"/>
        <v>#N/A</v>
      </c>
      <c r="E2036" s="119"/>
      <c r="F2036" s="164" t="e">
        <f t="shared" si="62"/>
        <v>#N/A</v>
      </c>
      <c r="G2036" s="119"/>
      <c r="H2036" s="163" t="e">
        <f t="shared" si="63"/>
        <v>#N/A</v>
      </c>
      <c r="I2036" s="163"/>
      <c r="J2036" s="165"/>
      <c r="K2036" s="119"/>
      <c r="L2036" s="119"/>
      <c r="M2036" s="119"/>
      <c r="N2036" s="117"/>
      <c r="O2036" s="119"/>
      <c r="P2036" s="101" t="e">
        <f>VLOOKUP(N2036,'MATERIAL LIST'!$A$2:$B$64,2,FALSE)</f>
        <v>#N/A</v>
      </c>
      <c r="Q2036" s="119"/>
      <c r="R2036" s="119"/>
      <c r="S2036" s="166"/>
      <c r="T2036" s="119"/>
      <c r="U2036" s="167"/>
      <c r="V2036" s="119"/>
      <c r="W2036" s="78" t="e">
        <f>VLOOKUP(A2217, 'adm1'!A$2:B$15, 2, FALSE)</f>
        <v>#N/A</v>
      </c>
      <c r="X2036" s="16" t="e">
        <f>VLOOKUP(C2217, 'adm2'!A$2:B$62, 2, FALSE)</f>
        <v>#N/A</v>
      </c>
      <c r="Y2036" s="16" t="e">
        <f>VLOOKUP(E2217, 'adm3'!A$2:B$273, 2, FALSE)</f>
        <v>#N/A</v>
      </c>
      <c r="Z2036" s="16" t="e">
        <f>VLOOKUP(G2217, stle!A$2:B$5250, 2, FALSE)</f>
        <v>#N/A</v>
      </c>
    </row>
    <row r="2037" spans="1:26" s="34" customFormat="1">
      <c r="A2037" s="119"/>
      <c r="B2037" s="163" t="e">
        <f t="shared" si="60"/>
        <v>#N/A</v>
      </c>
      <c r="C2037" s="119"/>
      <c r="D2037" s="163" t="e">
        <f t="shared" si="61"/>
        <v>#N/A</v>
      </c>
      <c r="E2037" s="119"/>
      <c r="F2037" s="164" t="e">
        <f t="shared" si="62"/>
        <v>#N/A</v>
      </c>
      <c r="G2037" s="119"/>
      <c r="H2037" s="163" t="e">
        <f t="shared" si="63"/>
        <v>#N/A</v>
      </c>
      <c r="I2037" s="163"/>
      <c r="J2037" s="165"/>
      <c r="K2037" s="119"/>
      <c r="L2037" s="119"/>
      <c r="M2037" s="119"/>
      <c r="N2037" s="117"/>
      <c r="O2037" s="119"/>
      <c r="P2037" s="101" t="e">
        <f>VLOOKUP(N2037,'MATERIAL LIST'!$A$2:$B$64,2,FALSE)</f>
        <v>#N/A</v>
      </c>
      <c r="Q2037" s="119"/>
      <c r="R2037" s="119"/>
      <c r="S2037" s="166"/>
      <c r="T2037" s="119"/>
      <c r="U2037" s="167"/>
      <c r="V2037" s="119"/>
      <c r="W2037" s="78" t="e">
        <f>VLOOKUP(A2218, 'adm1'!A$2:B$15, 2, FALSE)</f>
        <v>#N/A</v>
      </c>
      <c r="X2037" s="16" t="e">
        <f>VLOOKUP(C2218, 'adm2'!A$2:B$62, 2, FALSE)</f>
        <v>#N/A</v>
      </c>
      <c r="Y2037" s="16" t="e">
        <f>VLOOKUP(E2218, 'adm3'!A$2:B$273, 2, FALSE)</f>
        <v>#N/A</v>
      </c>
      <c r="Z2037" s="16" t="e">
        <f>VLOOKUP(G2218, stle!A$2:B$5250, 2, FALSE)</f>
        <v>#N/A</v>
      </c>
    </row>
    <row r="2038" spans="1:26" s="34" customFormat="1">
      <c r="A2038" s="119"/>
      <c r="B2038" s="163" t="e">
        <f t="shared" si="60"/>
        <v>#N/A</v>
      </c>
      <c r="C2038" s="119"/>
      <c r="D2038" s="163" t="e">
        <f t="shared" si="61"/>
        <v>#N/A</v>
      </c>
      <c r="E2038" s="119"/>
      <c r="F2038" s="164" t="e">
        <f t="shared" si="62"/>
        <v>#N/A</v>
      </c>
      <c r="G2038" s="119"/>
      <c r="H2038" s="163" t="e">
        <f t="shared" si="63"/>
        <v>#N/A</v>
      </c>
      <c r="I2038" s="163"/>
      <c r="J2038" s="165"/>
      <c r="K2038" s="119"/>
      <c r="L2038" s="119"/>
      <c r="M2038" s="119"/>
      <c r="N2038" s="117"/>
      <c r="O2038" s="119"/>
      <c r="P2038" s="101" t="e">
        <f>VLOOKUP(N2038,'MATERIAL LIST'!$A$2:$B$64,2,FALSE)</f>
        <v>#N/A</v>
      </c>
      <c r="Q2038" s="119"/>
      <c r="R2038" s="119"/>
      <c r="S2038" s="166"/>
      <c r="T2038" s="119"/>
      <c r="U2038" s="167"/>
      <c r="V2038" s="119"/>
      <c r="W2038" s="78" t="e">
        <f>VLOOKUP(A2219, 'adm1'!A$2:B$15, 2, FALSE)</f>
        <v>#N/A</v>
      </c>
      <c r="X2038" s="16" t="e">
        <f>VLOOKUP(C2219, 'adm2'!A$2:B$62, 2, FALSE)</f>
        <v>#N/A</v>
      </c>
      <c r="Y2038" s="16" t="e">
        <f>VLOOKUP(E2219, 'adm3'!A$2:B$273, 2, FALSE)</f>
        <v>#N/A</v>
      </c>
      <c r="Z2038" s="16" t="e">
        <f>VLOOKUP(G2219, stle!A$2:B$5250, 2, FALSE)</f>
        <v>#N/A</v>
      </c>
    </row>
    <row r="2039" spans="1:26" s="34" customFormat="1">
      <c r="A2039" s="119"/>
      <c r="B2039" s="163" t="e">
        <f t="shared" si="60"/>
        <v>#N/A</v>
      </c>
      <c r="C2039" s="119"/>
      <c r="D2039" s="163" t="e">
        <f t="shared" si="61"/>
        <v>#N/A</v>
      </c>
      <c r="E2039" s="119"/>
      <c r="F2039" s="164" t="e">
        <f t="shared" si="62"/>
        <v>#N/A</v>
      </c>
      <c r="G2039" s="119"/>
      <c r="H2039" s="163" t="e">
        <f t="shared" si="63"/>
        <v>#N/A</v>
      </c>
      <c r="I2039" s="163"/>
      <c r="J2039" s="165"/>
      <c r="K2039" s="119"/>
      <c r="L2039" s="119"/>
      <c r="M2039" s="119"/>
      <c r="N2039" s="117"/>
      <c r="O2039" s="119"/>
      <c r="P2039" s="101" t="e">
        <f>VLOOKUP(N2039,'MATERIAL LIST'!$A$2:$B$64,2,FALSE)</f>
        <v>#N/A</v>
      </c>
      <c r="Q2039" s="119"/>
      <c r="R2039" s="119"/>
      <c r="S2039" s="166"/>
      <c r="T2039" s="119"/>
      <c r="U2039" s="167"/>
      <c r="V2039" s="119"/>
      <c r="W2039" s="78" t="e">
        <f>VLOOKUP(A2220, 'adm1'!A$2:B$15, 2, FALSE)</f>
        <v>#N/A</v>
      </c>
      <c r="X2039" s="16" t="e">
        <f>VLOOKUP(C2220, 'adm2'!A$2:B$62, 2, FALSE)</f>
        <v>#N/A</v>
      </c>
      <c r="Y2039" s="16" t="e">
        <f>VLOOKUP(E2220, 'adm3'!A$2:B$273, 2, FALSE)</f>
        <v>#N/A</v>
      </c>
      <c r="Z2039" s="16" t="e">
        <f>VLOOKUP(G2220, stle!A$2:B$5250, 2, FALSE)</f>
        <v>#N/A</v>
      </c>
    </row>
    <row r="2040" spans="1:26" s="34" customFormat="1">
      <c r="A2040" s="119"/>
      <c r="B2040" s="163" t="e">
        <f t="shared" si="60"/>
        <v>#N/A</v>
      </c>
      <c r="C2040" s="119"/>
      <c r="D2040" s="163" t="e">
        <f t="shared" si="61"/>
        <v>#N/A</v>
      </c>
      <c r="E2040" s="119"/>
      <c r="F2040" s="164" t="e">
        <f t="shared" si="62"/>
        <v>#N/A</v>
      </c>
      <c r="G2040" s="119"/>
      <c r="H2040" s="163" t="e">
        <f t="shared" si="63"/>
        <v>#N/A</v>
      </c>
      <c r="I2040" s="163"/>
      <c r="J2040" s="165"/>
      <c r="K2040" s="119"/>
      <c r="L2040" s="119"/>
      <c r="M2040" s="119"/>
      <c r="N2040" s="117"/>
      <c r="O2040" s="119"/>
      <c r="P2040" s="101" t="e">
        <f>VLOOKUP(N2040,'MATERIAL LIST'!$A$2:$B$64,2,FALSE)</f>
        <v>#N/A</v>
      </c>
      <c r="Q2040" s="119"/>
      <c r="R2040" s="119"/>
      <c r="S2040" s="166"/>
      <c r="T2040" s="119"/>
      <c r="U2040" s="167"/>
      <c r="V2040" s="119"/>
      <c r="W2040" s="78" t="e">
        <f>VLOOKUP(A2221, 'adm1'!A$2:B$15, 2, FALSE)</f>
        <v>#N/A</v>
      </c>
      <c r="X2040" s="16" t="e">
        <f>VLOOKUP(C2221, 'adm2'!A$2:B$62, 2, FALSE)</f>
        <v>#N/A</v>
      </c>
      <c r="Y2040" s="16" t="e">
        <f>VLOOKUP(E2221, 'adm3'!A$2:B$273, 2, FALSE)</f>
        <v>#N/A</v>
      </c>
      <c r="Z2040" s="16" t="e">
        <f>VLOOKUP(G2221, stle!A$2:B$5250, 2, FALSE)</f>
        <v>#N/A</v>
      </c>
    </row>
    <row r="2041" spans="1:26" s="34" customFormat="1">
      <c r="A2041" s="119"/>
      <c r="B2041" s="163" t="e">
        <f t="shared" si="60"/>
        <v>#N/A</v>
      </c>
      <c r="C2041" s="119"/>
      <c r="D2041" s="163" t="e">
        <f t="shared" si="61"/>
        <v>#N/A</v>
      </c>
      <c r="E2041" s="119"/>
      <c r="F2041" s="164" t="e">
        <f t="shared" si="62"/>
        <v>#N/A</v>
      </c>
      <c r="G2041" s="119"/>
      <c r="H2041" s="163" t="e">
        <f t="shared" si="63"/>
        <v>#N/A</v>
      </c>
      <c r="I2041" s="163"/>
      <c r="J2041" s="165"/>
      <c r="K2041" s="119"/>
      <c r="L2041" s="119"/>
      <c r="M2041" s="119"/>
      <c r="N2041" s="117"/>
      <c r="O2041" s="119"/>
      <c r="P2041" s="101" t="e">
        <f>VLOOKUP(N2041,'MATERIAL LIST'!$A$2:$B$64,2,FALSE)</f>
        <v>#N/A</v>
      </c>
      <c r="Q2041" s="119"/>
      <c r="R2041" s="119"/>
      <c r="S2041" s="166"/>
      <c r="T2041" s="119"/>
      <c r="U2041" s="167"/>
      <c r="V2041" s="119"/>
      <c r="W2041" s="78" t="e">
        <f>VLOOKUP(A2222, 'adm1'!A$2:B$15, 2, FALSE)</f>
        <v>#N/A</v>
      </c>
      <c r="X2041" s="16" t="e">
        <f>VLOOKUP(C2222, 'adm2'!A$2:B$62, 2, FALSE)</f>
        <v>#N/A</v>
      </c>
      <c r="Y2041" s="16" t="e">
        <f>VLOOKUP(E2222, 'adm3'!A$2:B$273, 2, FALSE)</f>
        <v>#N/A</v>
      </c>
      <c r="Z2041" s="16" t="e">
        <f>VLOOKUP(G2222, stle!A$2:B$5250, 2, FALSE)</f>
        <v>#N/A</v>
      </c>
    </row>
    <row r="2042" spans="1:26" s="34" customFormat="1">
      <c r="A2042" s="119"/>
      <c r="B2042" s="163" t="e">
        <f t="shared" si="60"/>
        <v>#N/A</v>
      </c>
      <c r="C2042" s="119"/>
      <c r="D2042" s="163" t="e">
        <f t="shared" si="61"/>
        <v>#N/A</v>
      </c>
      <c r="E2042" s="119"/>
      <c r="F2042" s="164" t="e">
        <f t="shared" si="62"/>
        <v>#N/A</v>
      </c>
      <c r="G2042" s="119"/>
      <c r="H2042" s="163" t="e">
        <f t="shared" si="63"/>
        <v>#N/A</v>
      </c>
      <c r="I2042" s="163"/>
      <c r="J2042" s="165"/>
      <c r="K2042" s="119"/>
      <c r="L2042" s="119"/>
      <c r="M2042" s="119"/>
      <c r="N2042" s="117"/>
      <c r="O2042" s="119"/>
      <c r="P2042" s="101" t="e">
        <f>VLOOKUP(N2042,'MATERIAL LIST'!$A$2:$B$64,2,FALSE)</f>
        <v>#N/A</v>
      </c>
      <c r="Q2042" s="119"/>
      <c r="R2042" s="119"/>
      <c r="S2042" s="166"/>
      <c r="T2042" s="119"/>
      <c r="U2042" s="167"/>
      <c r="V2042" s="119"/>
      <c r="W2042" s="78" t="e">
        <f>VLOOKUP(A2223, 'adm1'!A$2:B$15, 2, FALSE)</f>
        <v>#N/A</v>
      </c>
      <c r="X2042" s="16" t="e">
        <f>VLOOKUP(C2223, 'adm2'!A$2:B$62, 2, FALSE)</f>
        <v>#N/A</v>
      </c>
      <c r="Y2042" s="16" t="e">
        <f>VLOOKUP(E2223, 'adm3'!A$2:B$273, 2, FALSE)</f>
        <v>#N/A</v>
      </c>
      <c r="Z2042" s="16" t="e">
        <f>VLOOKUP(G2223, stle!A$2:B$5250, 2, FALSE)</f>
        <v>#N/A</v>
      </c>
    </row>
    <row r="2043" spans="1:26" s="34" customFormat="1">
      <c r="A2043" s="119"/>
      <c r="B2043" s="163" t="e">
        <f t="shared" si="60"/>
        <v>#N/A</v>
      </c>
      <c r="C2043" s="119"/>
      <c r="D2043" s="163" t="e">
        <f t="shared" si="61"/>
        <v>#N/A</v>
      </c>
      <c r="E2043" s="119"/>
      <c r="F2043" s="164" t="e">
        <f t="shared" si="62"/>
        <v>#N/A</v>
      </c>
      <c r="G2043" s="119"/>
      <c r="H2043" s="163" t="e">
        <f t="shared" si="63"/>
        <v>#N/A</v>
      </c>
      <c r="I2043" s="163"/>
      <c r="J2043" s="165"/>
      <c r="K2043" s="119"/>
      <c r="L2043" s="119"/>
      <c r="M2043" s="119"/>
      <c r="N2043" s="117"/>
      <c r="O2043" s="119"/>
      <c r="P2043" s="101" t="e">
        <f>VLOOKUP(N2043,'MATERIAL LIST'!$A$2:$B$64,2,FALSE)</f>
        <v>#N/A</v>
      </c>
      <c r="Q2043" s="119"/>
      <c r="R2043" s="119"/>
      <c r="S2043" s="166"/>
      <c r="T2043" s="119"/>
      <c r="U2043" s="167"/>
      <c r="V2043" s="119"/>
      <c r="W2043" s="78" t="e">
        <f>VLOOKUP(A2224, 'adm1'!A$2:B$15, 2, FALSE)</f>
        <v>#N/A</v>
      </c>
      <c r="X2043" s="16" t="e">
        <f>VLOOKUP(C2224, 'adm2'!A$2:B$62, 2, FALSE)</f>
        <v>#N/A</v>
      </c>
      <c r="Y2043" s="16" t="e">
        <f>VLOOKUP(E2224, 'adm3'!A$2:B$273, 2, FALSE)</f>
        <v>#N/A</v>
      </c>
      <c r="Z2043" s="16" t="e">
        <f>VLOOKUP(G2224, stle!A$2:B$5250, 2, FALSE)</f>
        <v>#N/A</v>
      </c>
    </row>
    <row r="2044" spans="1:26" s="34" customFormat="1">
      <c r="A2044" s="119"/>
      <c r="B2044" s="163" t="e">
        <f t="shared" si="60"/>
        <v>#N/A</v>
      </c>
      <c r="C2044" s="119"/>
      <c r="D2044" s="163" t="e">
        <f t="shared" si="61"/>
        <v>#N/A</v>
      </c>
      <c r="E2044" s="119"/>
      <c r="F2044" s="164" t="e">
        <f t="shared" si="62"/>
        <v>#N/A</v>
      </c>
      <c r="G2044" s="119"/>
      <c r="H2044" s="163" t="e">
        <f t="shared" si="63"/>
        <v>#N/A</v>
      </c>
      <c r="I2044" s="163"/>
      <c r="J2044" s="165"/>
      <c r="K2044" s="119"/>
      <c r="L2044" s="119"/>
      <c r="M2044" s="119"/>
      <c r="N2044" s="117"/>
      <c r="O2044" s="119"/>
      <c r="P2044" s="101" t="e">
        <f>VLOOKUP(N2044,'MATERIAL LIST'!$A$2:$B$64,2,FALSE)</f>
        <v>#N/A</v>
      </c>
      <c r="Q2044" s="119"/>
      <c r="R2044" s="119"/>
      <c r="S2044" s="166"/>
      <c r="T2044" s="119"/>
      <c r="U2044" s="167"/>
      <c r="V2044" s="119"/>
      <c r="W2044" s="78" t="e">
        <f>VLOOKUP(A2225, 'adm1'!A$2:B$15, 2, FALSE)</f>
        <v>#N/A</v>
      </c>
      <c r="X2044" s="16" t="e">
        <f>VLOOKUP(C2225, 'adm2'!A$2:B$62, 2, FALSE)</f>
        <v>#N/A</v>
      </c>
      <c r="Y2044" s="16" t="e">
        <f>VLOOKUP(E2225, 'adm3'!A$2:B$273, 2, FALSE)</f>
        <v>#N/A</v>
      </c>
      <c r="Z2044" s="16" t="e">
        <f>VLOOKUP(G2225, stle!A$2:B$5250, 2, FALSE)</f>
        <v>#N/A</v>
      </c>
    </row>
    <row r="2045" spans="1:26" s="34" customFormat="1">
      <c r="A2045" s="119"/>
      <c r="B2045" s="163" t="e">
        <f t="shared" si="60"/>
        <v>#N/A</v>
      </c>
      <c r="C2045" s="119"/>
      <c r="D2045" s="163" t="e">
        <f t="shared" si="61"/>
        <v>#N/A</v>
      </c>
      <c r="E2045" s="119"/>
      <c r="F2045" s="164" t="e">
        <f t="shared" si="62"/>
        <v>#N/A</v>
      </c>
      <c r="G2045" s="119"/>
      <c r="H2045" s="163" t="e">
        <f t="shared" si="63"/>
        <v>#N/A</v>
      </c>
      <c r="I2045" s="163"/>
      <c r="J2045" s="165"/>
      <c r="K2045" s="119"/>
      <c r="L2045" s="119"/>
      <c r="M2045" s="119"/>
      <c r="N2045" s="117"/>
      <c r="O2045" s="119"/>
      <c r="P2045" s="101" t="e">
        <f>VLOOKUP(N2045,'MATERIAL LIST'!$A$2:$B$64,2,FALSE)</f>
        <v>#N/A</v>
      </c>
      <c r="Q2045" s="119"/>
      <c r="R2045" s="119"/>
      <c r="S2045" s="166"/>
      <c r="T2045" s="119"/>
      <c r="U2045" s="167"/>
      <c r="V2045" s="119"/>
      <c r="W2045" s="78" t="e">
        <f>VLOOKUP(A2226, 'adm1'!A$2:B$15, 2, FALSE)</f>
        <v>#N/A</v>
      </c>
      <c r="X2045" s="16" t="e">
        <f>VLOOKUP(C2226, 'adm2'!A$2:B$62, 2, FALSE)</f>
        <v>#N/A</v>
      </c>
      <c r="Y2045" s="16" t="e">
        <f>VLOOKUP(E2226, 'adm3'!A$2:B$273, 2, FALSE)</f>
        <v>#N/A</v>
      </c>
      <c r="Z2045" s="16" t="e">
        <f>VLOOKUP(G2226, stle!A$2:B$5250, 2, FALSE)</f>
        <v>#N/A</v>
      </c>
    </row>
    <row r="2046" spans="1:26" s="34" customFormat="1">
      <c r="A2046" s="119"/>
      <c r="B2046" s="163" t="e">
        <f t="shared" si="60"/>
        <v>#N/A</v>
      </c>
      <c r="C2046" s="119"/>
      <c r="D2046" s="163" t="e">
        <f t="shared" si="61"/>
        <v>#N/A</v>
      </c>
      <c r="E2046" s="119"/>
      <c r="F2046" s="164" t="e">
        <f t="shared" si="62"/>
        <v>#N/A</v>
      </c>
      <c r="G2046" s="119"/>
      <c r="H2046" s="163" t="e">
        <f t="shared" si="63"/>
        <v>#N/A</v>
      </c>
      <c r="I2046" s="163"/>
      <c r="J2046" s="165"/>
      <c r="K2046" s="119"/>
      <c r="L2046" s="119"/>
      <c r="M2046" s="119"/>
      <c r="N2046" s="117"/>
      <c r="O2046" s="119"/>
      <c r="P2046" s="101" t="e">
        <f>VLOOKUP(N2046,'MATERIAL LIST'!$A$2:$B$64,2,FALSE)</f>
        <v>#N/A</v>
      </c>
      <c r="Q2046" s="119"/>
      <c r="R2046" s="119"/>
      <c r="S2046" s="166"/>
      <c r="T2046" s="119"/>
      <c r="U2046" s="167"/>
      <c r="V2046" s="119"/>
      <c r="W2046" s="78" t="e">
        <f>VLOOKUP(A2227, 'adm1'!A$2:B$15, 2, FALSE)</f>
        <v>#N/A</v>
      </c>
      <c r="X2046" s="16" t="e">
        <f>VLOOKUP(C2227, 'adm2'!A$2:B$62, 2, FALSE)</f>
        <v>#N/A</v>
      </c>
      <c r="Y2046" s="16" t="e">
        <f>VLOOKUP(E2227, 'adm3'!A$2:B$273, 2, FALSE)</f>
        <v>#N/A</v>
      </c>
      <c r="Z2046" s="16" t="e">
        <f>VLOOKUP(G2227, stle!A$2:B$5250, 2, FALSE)</f>
        <v>#N/A</v>
      </c>
    </row>
    <row r="2047" spans="1:26" s="34" customFormat="1">
      <c r="A2047" s="119"/>
      <c r="B2047" s="163" t="e">
        <f t="shared" si="60"/>
        <v>#N/A</v>
      </c>
      <c r="C2047" s="119"/>
      <c r="D2047" s="163" t="e">
        <f t="shared" si="61"/>
        <v>#N/A</v>
      </c>
      <c r="E2047" s="119"/>
      <c r="F2047" s="164" t="e">
        <f t="shared" si="62"/>
        <v>#N/A</v>
      </c>
      <c r="G2047" s="119"/>
      <c r="H2047" s="163" t="e">
        <f t="shared" si="63"/>
        <v>#N/A</v>
      </c>
      <c r="I2047" s="163"/>
      <c r="J2047" s="165"/>
      <c r="K2047" s="119"/>
      <c r="L2047" s="119"/>
      <c r="M2047" s="119"/>
      <c r="N2047" s="117"/>
      <c r="O2047" s="119"/>
      <c r="P2047" s="101" t="e">
        <f>VLOOKUP(N2047,'MATERIAL LIST'!$A$2:$B$64,2,FALSE)</f>
        <v>#N/A</v>
      </c>
      <c r="Q2047" s="119"/>
      <c r="R2047" s="119"/>
      <c r="S2047" s="166"/>
      <c r="T2047" s="119"/>
      <c r="U2047" s="167"/>
      <c r="V2047" s="119"/>
      <c r="W2047" s="78" t="e">
        <f>VLOOKUP(A2228, 'adm1'!A$2:B$15, 2, FALSE)</f>
        <v>#N/A</v>
      </c>
      <c r="X2047" s="16" t="e">
        <f>VLOOKUP(C2228, 'adm2'!A$2:B$62, 2, FALSE)</f>
        <v>#N/A</v>
      </c>
      <c r="Y2047" s="16" t="e">
        <f>VLOOKUP(E2228, 'adm3'!A$2:B$273, 2, FALSE)</f>
        <v>#N/A</v>
      </c>
      <c r="Z2047" s="16" t="e">
        <f>VLOOKUP(G2228, stle!A$2:B$5250, 2, FALSE)</f>
        <v>#N/A</v>
      </c>
    </row>
    <row r="2048" spans="1:26" s="34" customFormat="1">
      <c r="A2048" s="119"/>
      <c r="B2048" s="163" t="e">
        <f t="shared" si="60"/>
        <v>#N/A</v>
      </c>
      <c r="C2048" s="119"/>
      <c r="D2048" s="163" t="e">
        <f t="shared" si="61"/>
        <v>#N/A</v>
      </c>
      <c r="E2048" s="119"/>
      <c r="F2048" s="164" t="e">
        <f t="shared" si="62"/>
        <v>#N/A</v>
      </c>
      <c r="G2048" s="119"/>
      <c r="H2048" s="163" t="e">
        <f t="shared" si="63"/>
        <v>#N/A</v>
      </c>
      <c r="I2048" s="163"/>
      <c r="J2048" s="165"/>
      <c r="K2048" s="119"/>
      <c r="L2048" s="119"/>
      <c r="M2048" s="119"/>
      <c r="N2048" s="117"/>
      <c r="O2048" s="119"/>
      <c r="P2048" s="101" t="e">
        <f>VLOOKUP(N2048,'MATERIAL LIST'!$A$2:$B$64,2,FALSE)</f>
        <v>#N/A</v>
      </c>
      <c r="Q2048" s="119"/>
      <c r="R2048" s="119"/>
      <c r="S2048" s="166"/>
      <c r="T2048" s="119"/>
      <c r="U2048" s="167"/>
      <c r="V2048" s="119"/>
      <c r="W2048" s="78" t="e">
        <f>VLOOKUP(A2229, 'adm1'!A$2:B$15, 2, FALSE)</f>
        <v>#N/A</v>
      </c>
      <c r="X2048" s="16" t="e">
        <f>VLOOKUP(C2229, 'adm2'!A$2:B$62, 2, FALSE)</f>
        <v>#N/A</v>
      </c>
      <c r="Y2048" s="16" t="e">
        <f>VLOOKUP(E2229, 'adm3'!A$2:B$273, 2, FALSE)</f>
        <v>#N/A</v>
      </c>
      <c r="Z2048" s="16" t="e">
        <f>VLOOKUP(G2229, stle!A$2:B$5250, 2, FALSE)</f>
        <v>#N/A</v>
      </c>
    </row>
    <row r="2049" spans="1:26" s="34" customFormat="1">
      <c r="A2049" s="119"/>
      <c r="B2049" s="163" t="e">
        <f t="shared" si="60"/>
        <v>#N/A</v>
      </c>
      <c r="C2049" s="119"/>
      <c r="D2049" s="163" t="e">
        <f t="shared" si="61"/>
        <v>#N/A</v>
      </c>
      <c r="E2049" s="119"/>
      <c r="F2049" s="164" t="e">
        <f t="shared" si="62"/>
        <v>#N/A</v>
      </c>
      <c r="G2049" s="119"/>
      <c r="H2049" s="163" t="e">
        <f t="shared" si="63"/>
        <v>#N/A</v>
      </c>
      <c r="I2049" s="163"/>
      <c r="J2049" s="165"/>
      <c r="K2049" s="119"/>
      <c r="L2049" s="119"/>
      <c r="M2049" s="119"/>
      <c r="N2049" s="117"/>
      <c r="O2049" s="119"/>
      <c r="P2049" s="101" t="e">
        <f>VLOOKUP(N2049,'MATERIAL LIST'!$A$2:$B$64,2,FALSE)</f>
        <v>#N/A</v>
      </c>
      <c r="Q2049" s="119"/>
      <c r="R2049" s="119"/>
      <c r="S2049" s="166"/>
      <c r="T2049" s="119"/>
      <c r="U2049" s="167"/>
      <c r="V2049" s="119"/>
      <c r="W2049" s="78" t="e">
        <f>VLOOKUP(A2230, 'adm1'!A$2:B$15, 2, FALSE)</f>
        <v>#N/A</v>
      </c>
      <c r="X2049" s="16" t="e">
        <f>VLOOKUP(C2230, 'adm2'!A$2:B$62, 2, FALSE)</f>
        <v>#N/A</v>
      </c>
      <c r="Y2049" s="16" t="e">
        <f>VLOOKUP(E2230, 'adm3'!A$2:B$273, 2, FALSE)</f>
        <v>#N/A</v>
      </c>
      <c r="Z2049" s="16" t="e">
        <f>VLOOKUP(G2230, stle!A$2:B$5250, 2, FALSE)</f>
        <v>#N/A</v>
      </c>
    </row>
    <row r="2050" spans="1:26" s="34" customFormat="1">
      <c r="A2050" s="119"/>
      <c r="B2050" s="163" t="e">
        <f t="shared" si="60"/>
        <v>#N/A</v>
      </c>
      <c r="C2050" s="119"/>
      <c r="D2050" s="163" t="e">
        <f t="shared" si="61"/>
        <v>#N/A</v>
      </c>
      <c r="E2050" s="119"/>
      <c r="F2050" s="164" t="e">
        <f t="shared" si="62"/>
        <v>#N/A</v>
      </c>
      <c r="G2050" s="119"/>
      <c r="H2050" s="163" t="e">
        <f t="shared" si="63"/>
        <v>#N/A</v>
      </c>
      <c r="I2050" s="163"/>
      <c r="J2050" s="165"/>
      <c r="K2050" s="119"/>
      <c r="L2050" s="119"/>
      <c r="M2050" s="119"/>
      <c r="N2050" s="117"/>
      <c r="O2050" s="119"/>
      <c r="P2050" s="101" t="e">
        <f>VLOOKUP(N2050,'MATERIAL LIST'!$A$2:$B$64,2,FALSE)</f>
        <v>#N/A</v>
      </c>
      <c r="Q2050" s="119"/>
      <c r="R2050" s="119"/>
      <c r="S2050" s="166"/>
      <c r="T2050" s="119"/>
      <c r="U2050" s="167"/>
      <c r="V2050" s="119"/>
      <c r="W2050" s="78" t="e">
        <f>VLOOKUP(A2231, 'adm1'!A$2:B$15, 2, FALSE)</f>
        <v>#N/A</v>
      </c>
      <c r="X2050" s="16" t="e">
        <f>VLOOKUP(C2231, 'adm2'!A$2:B$62, 2, FALSE)</f>
        <v>#N/A</v>
      </c>
      <c r="Y2050" s="16" t="e">
        <f>VLOOKUP(E2231, 'adm3'!A$2:B$273, 2, FALSE)</f>
        <v>#N/A</v>
      </c>
      <c r="Z2050" s="16" t="e">
        <f>VLOOKUP(G2231, stle!A$2:B$5250, 2, FALSE)</f>
        <v>#N/A</v>
      </c>
    </row>
    <row r="2051" spans="1:26" s="34" customFormat="1">
      <c r="A2051" s="119"/>
      <c r="B2051" s="163" t="e">
        <f t="shared" si="60"/>
        <v>#N/A</v>
      </c>
      <c r="C2051" s="119"/>
      <c r="D2051" s="163" t="e">
        <f t="shared" si="61"/>
        <v>#N/A</v>
      </c>
      <c r="E2051" s="119"/>
      <c r="F2051" s="164" t="e">
        <f t="shared" si="62"/>
        <v>#N/A</v>
      </c>
      <c r="G2051" s="119"/>
      <c r="H2051" s="163" t="e">
        <f t="shared" si="63"/>
        <v>#N/A</v>
      </c>
      <c r="I2051" s="163"/>
      <c r="J2051" s="165"/>
      <c r="K2051" s="119"/>
      <c r="L2051" s="119"/>
      <c r="M2051" s="119"/>
      <c r="N2051" s="117"/>
      <c r="O2051" s="119"/>
      <c r="P2051" s="101" t="e">
        <f>VLOOKUP(N2051,'MATERIAL LIST'!$A$2:$B$64,2,FALSE)</f>
        <v>#N/A</v>
      </c>
      <c r="Q2051" s="119"/>
      <c r="R2051" s="119"/>
      <c r="S2051" s="166"/>
      <c r="T2051" s="119"/>
      <c r="U2051" s="167"/>
      <c r="V2051" s="119"/>
      <c r="W2051" s="78" t="e">
        <f>VLOOKUP(A2232, 'adm1'!A$2:B$15, 2, FALSE)</f>
        <v>#N/A</v>
      </c>
      <c r="X2051" s="16" t="e">
        <f>VLOOKUP(C2232, 'adm2'!A$2:B$62, 2, FALSE)</f>
        <v>#N/A</v>
      </c>
      <c r="Y2051" s="16" t="e">
        <f>VLOOKUP(E2232, 'adm3'!A$2:B$273, 2, FALSE)</f>
        <v>#N/A</v>
      </c>
      <c r="Z2051" s="16" t="e">
        <f>VLOOKUP(G2232, stle!A$2:B$5250, 2, FALSE)</f>
        <v>#N/A</v>
      </c>
    </row>
    <row r="2052" spans="1:26" s="34" customFormat="1">
      <c r="A2052" s="119"/>
      <c r="B2052" s="163" t="e">
        <f t="shared" si="60"/>
        <v>#N/A</v>
      </c>
      <c r="C2052" s="119"/>
      <c r="D2052" s="163" t="e">
        <f t="shared" si="61"/>
        <v>#N/A</v>
      </c>
      <c r="E2052" s="119"/>
      <c r="F2052" s="164" t="e">
        <f t="shared" si="62"/>
        <v>#N/A</v>
      </c>
      <c r="G2052" s="119"/>
      <c r="H2052" s="163" t="e">
        <f t="shared" si="63"/>
        <v>#N/A</v>
      </c>
      <c r="I2052" s="163"/>
      <c r="J2052" s="165"/>
      <c r="K2052" s="119"/>
      <c r="L2052" s="119"/>
      <c r="M2052" s="119"/>
      <c r="N2052" s="117"/>
      <c r="O2052" s="119"/>
      <c r="P2052" s="101" t="e">
        <f>VLOOKUP(N2052,'MATERIAL LIST'!$A$2:$B$64,2,FALSE)</f>
        <v>#N/A</v>
      </c>
      <c r="Q2052" s="119"/>
      <c r="R2052" s="119"/>
      <c r="S2052" s="166"/>
      <c r="T2052" s="119"/>
      <c r="U2052" s="167"/>
      <c r="V2052" s="119"/>
      <c r="W2052" s="78" t="e">
        <f>VLOOKUP(A2233, 'adm1'!A$2:B$15, 2, FALSE)</f>
        <v>#N/A</v>
      </c>
      <c r="X2052" s="16" t="e">
        <f>VLOOKUP(C2233, 'adm2'!A$2:B$62, 2, FALSE)</f>
        <v>#N/A</v>
      </c>
      <c r="Y2052" s="16" t="e">
        <f>VLOOKUP(E2233, 'adm3'!A$2:B$273, 2, FALSE)</f>
        <v>#N/A</v>
      </c>
      <c r="Z2052" s="16" t="e">
        <f>VLOOKUP(G2233, stle!A$2:B$5250, 2, FALSE)</f>
        <v>#N/A</v>
      </c>
    </row>
    <row r="2053" spans="1:26" s="34" customFormat="1">
      <c r="A2053" s="119"/>
      <c r="B2053" s="163" t="e">
        <f t="shared" si="60"/>
        <v>#N/A</v>
      </c>
      <c r="C2053" s="119"/>
      <c r="D2053" s="163" t="e">
        <f t="shared" si="61"/>
        <v>#N/A</v>
      </c>
      <c r="E2053" s="119"/>
      <c r="F2053" s="164" t="e">
        <f t="shared" si="62"/>
        <v>#N/A</v>
      </c>
      <c r="G2053" s="119"/>
      <c r="H2053" s="163" t="e">
        <f t="shared" si="63"/>
        <v>#N/A</v>
      </c>
      <c r="I2053" s="163"/>
      <c r="J2053" s="165"/>
      <c r="K2053" s="119"/>
      <c r="L2053" s="119"/>
      <c r="M2053" s="119"/>
      <c r="N2053" s="117"/>
      <c r="O2053" s="119"/>
      <c r="P2053" s="101" t="e">
        <f>VLOOKUP(N2053,'MATERIAL LIST'!$A$2:$B$64,2,FALSE)</f>
        <v>#N/A</v>
      </c>
      <c r="Q2053" s="119"/>
      <c r="R2053" s="119"/>
      <c r="S2053" s="166"/>
      <c r="T2053" s="119"/>
      <c r="U2053" s="167"/>
      <c r="V2053" s="119"/>
      <c r="W2053" s="78" t="e">
        <f>VLOOKUP(A2234, 'adm1'!A$2:B$15, 2, FALSE)</f>
        <v>#N/A</v>
      </c>
      <c r="X2053" s="16" t="e">
        <f>VLOOKUP(C2234, 'adm2'!A$2:B$62, 2, FALSE)</f>
        <v>#N/A</v>
      </c>
      <c r="Y2053" s="16" t="e">
        <f>VLOOKUP(E2234, 'adm3'!A$2:B$273, 2, FALSE)</f>
        <v>#N/A</v>
      </c>
      <c r="Z2053" s="16" t="e">
        <f>VLOOKUP(G2234, stle!A$2:B$5250, 2, FALSE)</f>
        <v>#N/A</v>
      </c>
    </row>
    <row r="2054" spans="1:26" s="34" customFormat="1">
      <c r="A2054" s="119"/>
      <c r="B2054" s="163" t="e">
        <f t="shared" si="60"/>
        <v>#N/A</v>
      </c>
      <c r="C2054" s="119"/>
      <c r="D2054" s="163" t="e">
        <f t="shared" si="61"/>
        <v>#N/A</v>
      </c>
      <c r="E2054" s="119"/>
      <c r="F2054" s="164" t="e">
        <f t="shared" si="62"/>
        <v>#N/A</v>
      </c>
      <c r="G2054" s="119"/>
      <c r="H2054" s="163" t="e">
        <f t="shared" si="63"/>
        <v>#N/A</v>
      </c>
      <c r="I2054" s="163"/>
      <c r="J2054" s="165"/>
      <c r="K2054" s="119"/>
      <c r="L2054" s="119"/>
      <c r="M2054" s="119"/>
      <c r="N2054" s="117"/>
      <c r="O2054" s="119"/>
      <c r="P2054" s="101" t="e">
        <f>VLOOKUP(N2054,'MATERIAL LIST'!$A$2:$B$64,2,FALSE)</f>
        <v>#N/A</v>
      </c>
      <c r="Q2054" s="119"/>
      <c r="R2054" s="119"/>
      <c r="S2054" s="166"/>
      <c r="T2054" s="119"/>
      <c r="U2054" s="167"/>
      <c r="V2054" s="119"/>
      <c r="W2054" s="78" t="e">
        <f>VLOOKUP(A2235, 'adm1'!A$2:B$15, 2, FALSE)</f>
        <v>#N/A</v>
      </c>
      <c r="X2054" s="16" t="e">
        <f>VLOOKUP(C2235, 'adm2'!A$2:B$62, 2, FALSE)</f>
        <v>#N/A</v>
      </c>
      <c r="Y2054" s="16" t="e">
        <f>VLOOKUP(E2235, 'adm3'!A$2:B$273, 2, FALSE)</f>
        <v>#N/A</v>
      </c>
      <c r="Z2054" s="16" t="e">
        <f>VLOOKUP(G2235, stle!A$2:B$5250, 2, FALSE)</f>
        <v>#N/A</v>
      </c>
    </row>
    <row r="2055" spans="1:26" s="34" customFormat="1">
      <c r="A2055" s="119"/>
      <c r="B2055" s="163" t="e">
        <f t="shared" si="60"/>
        <v>#N/A</v>
      </c>
      <c r="C2055" s="119"/>
      <c r="D2055" s="163" t="e">
        <f t="shared" si="61"/>
        <v>#N/A</v>
      </c>
      <c r="E2055" s="119"/>
      <c r="F2055" s="164" t="e">
        <f t="shared" si="62"/>
        <v>#N/A</v>
      </c>
      <c r="G2055" s="119"/>
      <c r="H2055" s="163" t="e">
        <f t="shared" si="63"/>
        <v>#N/A</v>
      </c>
      <c r="I2055" s="163"/>
      <c r="J2055" s="165"/>
      <c r="K2055" s="119"/>
      <c r="L2055" s="119"/>
      <c r="M2055" s="119"/>
      <c r="N2055" s="117"/>
      <c r="O2055" s="119"/>
      <c r="P2055" s="101" t="e">
        <f>VLOOKUP(N2055,'MATERIAL LIST'!$A$2:$B$64,2,FALSE)</f>
        <v>#N/A</v>
      </c>
      <c r="Q2055" s="119"/>
      <c r="R2055" s="119"/>
      <c r="S2055" s="166"/>
      <c r="T2055" s="119"/>
      <c r="U2055" s="167"/>
      <c r="V2055" s="119"/>
      <c r="W2055" s="78" t="e">
        <f>VLOOKUP(A2236, 'adm1'!A$2:B$15, 2, FALSE)</f>
        <v>#N/A</v>
      </c>
      <c r="X2055" s="16" t="e">
        <f>VLOOKUP(C2236, 'adm2'!A$2:B$62, 2, FALSE)</f>
        <v>#N/A</v>
      </c>
      <c r="Y2055" s="16" t="e">
        <f>VLOOKUP(E2236, 'adm3'!A$2:B$273, 2, FALSE)</f>
        <v>#N/A</v>
      </c>
      <c r="Z2055" s="16" t="e">
        <f>VLOOKUP(G2236, stle!A$2:B$5250, 2, FALSE)</f>
        <v>#N/A</v>
      </c>
    </row>
    <row r="2056" spans="1:26" s="34" customFormat="1">
      <c r="A2056" s="119"/>
      <c r="B2056" s="163" t="e">
        <f t="shared" si="60"/>
        <v>#N/A</v>
      </c>
      <c r="C2056" s="119"/>
      <c r="D2056" s="163" t="e">
        <f t="shared" si="61"/>
        <v>#N/A</v>
      </c>
      <c r="E2056" s="119"/>
      <c r="F2056" s="164" t="e">
        <f t="shared" si="62"/>
        <v>#N/A</v>
      </c>
      <c r="G2056" s="119"/>
      <c r="H2056" s="163" t="e">
        <f t="shared" si="63"/>
        <v>#N/A</v>
      </c>
      <c r="I2056" s="163"/>
      <c r="J2056" s="165"/>
      <c r="K2056" s="119"/>
      <c r="L2056" s="119"/>
      <c r="M2056" s="119"/>
      <c r="N2056" s="117"/>
      <c r="O2056" s="119"/>
      <c r="P2056" s="101" t="e">
        <f>VLOOKUP(N2056,'MATERIAL LIST'!$A$2:$B$64,2,FALSE)</f>
        <v>#N/A</v>
      </c>
      <c r="Q2056" s="119"/>
      <c r="R2056" s="119"/>
      <c r="S2056" s="166"/>
      <c r="T2056" s="119"/>
      <c r="U2056" s="167"/>
      <c r="V2056" s="119"/>
      <c r="W2056" s="78" t="e">
        <f>VLOOKUP(A2237, 'adm1'!A$2:B$15, 2, FALSE)</f>
        <v>#N/A</v>
      </c>
      <c r="X2056" s="16" t="e">
        <f>VLOOKUP(C2237, 'adm2'!A$2:B$62, 2, FALSE)</f>
        <v>#N/A</v>
      </c>
      <c r="Y2056" s="16" t="e">
        <f>VLOOKUP(E2237, 'adm3'!A$2:B$273, 2, FALSE)</f>
        <v>#N/A</v>
      </c>
      <c r="Z2056" s="16" t="e">
        <f>VLOOKUP(G2237, stle!A$2:B$5250, 2, FALSE)</f>
        <v>#N/A</v>
      </c>
    </row>
    <row r="2057" spans="1:26" s="34" customFormat="1">
      <c r="A2057" s="119"/>
      <c r="B2057" s="163" t="e">
        <f t="shared" si="60"/>
        <v>#N/A</v>
      </c>
      <c r="C2057" s="119"/>
      <c r="D2057" s="163" t="e">
        <f t="shared" si="61"/>
        <v>#N/A</v>
      </c>
      <c r="E2057" s="119"/>
      <c r="F2057" s="164" t="e">
        <f t="shared" si="62"/>
        <v>#N/A</v>
      </c>
      <c r="G2057" s="119"/>
      <c r="H2057" s="163" t="e">
        <f t="shared" si="63"/>
        <v>#N/A</v>
      </c>
      <c r="I2057" s="163"/>
      <c r="J2057" s="165"/>
      <c r="K2057" s="119"/>
      <c r="L2057" s="119"/>
      <c r="M2057" s="119"/>
      <c r="N2057" s="117"/>
      <c r="O2057" s="119"/>
      <c r="P2057" s="101" t="e">
        <f>VLOOKUP(N2057,'MATERIAL LIST'!$A$2:$B$64,2,FALSE)</f>
        <v>#N/A</v>
      </c>
      <c r="Q2057" s="119"/>
      <c r="R2057" s="119"/>
      <c r="S2057" s="166"/>
      <c r="T2057" s="119"/>
      <c r="U2057" s="167"/>
      <c r="V2057" s="119"/>
      <c r="W2057" s="78" t="e">
        <f>VLOOKUP(A2238, 'adm1'!A$2:B$15, 2, FALSE)</f>
        <v>#N/A</v>
      </c>
      <c r="X2057" s="16" t="e">
        <f>VLOOKUP(C2238, 'adm2'!A$2:B$62, 2, FALSE)</f>
        <v>#N/A</v>
      </c>
      <c r="Y2057" s="16" t="e">
        <f>VLOOKUP(E2238, 'adm3'!A$2:B$273, 2, FALSE)</f>
        <v>#N/A</v>
      </c>
      <c r="Z2057" s="16" t="e">
        <f>VLOOKUP(G2238, stle!A$2:B$5250, 2, FALSE)</f>
        <v>#N/A</v>
      </c>
    </row>
    <row r="2058" spans="1:26" s="34" customFormat="1">
      <c r="A2058" s="119"/>
      <c r="B2058" s="163" t="e">
        <f t="shared" si="60"/>
        <v>#N/A</v>
      </c>
      <c r="C2058" s="119"/>
      <c r="D2058" s="163" t="e">
        <f t="shared" si="61"/>
        <v>#N/A</v>
      </c>
      <c r="E2058" s="119"/>
      <c r="F2058" s="164" t="e">
        <f t="shared" si="62"/>
        <v>#N/A</v>
      </c>
      <c r="G2058" s="119"/>
      <c r="H2058" s="163" t="e">
        <f t="shared" si="63"/>
        <v>#N/A</v>
      </c>
      <c r="I2058" s="163"/>
      <c r="J2058" s="165"/>
      <c r="K2058" s="119"/>
      <c r="L2058" s="119"/>
      <c r="M2058" s="119"/>
      <c r="N2058" s="117"/>
      <c r="O2058" s="119"/>
      <c r="P2058" s="101" t="e">
        <f>VLOOKUP(N2058,'MATERIAL LIST'!$A$2:$B$64,2,FALSE)</f>
        <v>#N/A</v>
      </c>
      <c r="Q2058" s="119"/>
      <c r="R2058" s="119"/>
      <c r="S2058" s="166"/>
      <c r="T2058" s="119"/>
      <c r="U2058" s="167"/>
      <c r="V2058" s="119"/>
      <c r="W2058" s="78" t="e">
        <f>VLOOKUP(A2239, 'adm1'!A$2:B$15, 2, FALSE)</f>
        <v>#N/A</v>
      </c>
      <c r="X2058" s="16" t="e">
        <f>VLOOKUP(C2239, 'adm2'!A$2:B$62, 2, FALSE)</f>
        <v>#N/A</v>
      </c>
      <c r="Y2058" s="16" t="e">
        <f>VLOOKUP(E2239, 'adm3'!A$2:B$273, 2, FALSE)</f>
        <v>#N/A</v>
      </c>
      <c r="Z2058" s="16" t="e">
        <f>VLOOKUP(G2239, stle!A$2:B$5250, 2, FALSE)</f>
        <v>#N/A</v>
      </c>
    </row>
    <row r="2059" spans="1:26" s="34" customFormat="1">
      <c r="A2059" s="119"/>
      <c r="B2059" s="163" t="e">
        <f t="shared" si="60"/>
        <v>#N/A</v>
      </c>
      <c r="C2059" s="119"/>
      <c r="D2059" s="163" t="e">
        <f t="shared" si="61"/>
        <v>#N/A</v>
      </c>
      <c r="E2059" s="119"/>
      <c r="F2059" s="164" t="e">
        <f t="shared" si="62"/>
        <v>#N/A</v>
      </c>
      <c r="G2059" s="119"/>
      <c r="H2059" s="163" t="e">
        <f t="shared" si="63"/>
        <v>#N/A</v>
      </c>
      <c r="I2059" s="163"/>
      <c r="J2059" s="165"/>
      <c r="K2059" s="119"/>
      <c r="L2059" s="119"/>
      <c r="M2059" s="119"/>
      <c r="N2059" s="117"/>
      <c r="O2059" s="119"/>
      <c r="P2059" s="101" t="e">
        <f>VLOOKUP(N2059,'MATERIAL LIST'!$A$2:$B$64,2,FALSE)</f>
        <v>#N/A</v>
      </c>
      <c r="Q2059" s="119"/>
      <c r="R2059" s="119"/>
      <c r="S2059" s="166"/>
      <c r="T2059" s="119"/>
      <c r="U2059" s="167"/>
      <c r="V2059" s="119"/>
      <c r="W2059" s="78" t="e">
        <f>VLOOKUP(A2240, 'adm1'!A$2:B$15, 2, FALSE)</f>
        <v>#N/A</v>
      </c>
      <c r="X2059" s="16" t="e">
        <f>VLOOKUP(C2240, 'adm2'!A$2:B$62, 2, FALSE)</f>
        <v>#N/A</v>
      </c>
      <c r="Y2059" s="16" t="e">
        <f>VLOOKUP(E2240, 'adm3'!A$2:B$273, 2, FALSE)</f>
        <v>#N/A</v>
      </c>
      <c r="Z2059" s="16" t="e">
        <f>VLOOKUP(G2240, stle!A$2:B$5250, 2, FALSE)</f>
        <v>#N/A</v>
      </c>
    </row>
    <row r="2060" spans="1:26" s="34" customFormat="1">
      <c r="A2060" s="119"/>
      <c r="B2060" s="163" t="e">
        <f t="shared" si="60"/>
        <v>#N/A</v>
      </c>
      <c r="C2060" s="119"/>
      <c r="D2060" s="163" t="e">
        <f t="shared" si="61"/>
        <v>#N/A</v>
      </c>
      <c r="E2060" s="119"/>
      <c r="F2060" s="164" t="e">
        <f t="shared" si="62"/>
        <v>#N/A</v>
      </c>
      <c r="G2060" s="119"/>
      <c r="H2060" s="163" t="e">
        <f t="shared" si="63"/>
        <v>#N/A</v>
      </c>
      <c r="I2060" s="163"/>
      <c r="J2060" s="165"/>
      <c r="K2060" s="119"/>
      <c r="L2060" s="119"/>
      <c r="M2060" s="119"/>
      <c r="N2060" s="117"/>
      <c r="O2060" s="119"/>
      <c r="P2060" s="101" t="e">
        <f>VLOOKUP(N2060,'MATERIAL LIST'!$A$2:$B$64,2,FALSE)</f>
        <v>#N/A</v>
      </c>
      <c r="Q2060" s="119"/>
      <c r="R2060" s="119"/>
      <c r="S2060" s="166"/>
      <c r="T2060" s="119"/>
      <c r="U2060" s="167"/>
      <c r="V2060" s="119"/>
      <c r="W2060" s="78" t="e">
        <f>VLOOKUP(A2241, 'adm1'!A$2:B$15, 2, FALSE)</f>
        <v>#N/A</v>
      </c>
      <c r="X2060" s="16" t="e">
        <f>VLOOKUP(C2241, 'adm2'!A$2:B$62, 2, FALSE)</f>
        <v>#N/A</v>
      </c>
      <c r="Y2060" s="16" t="e">
        <f>VLOOKUP(E2241, 'adm3'!A$2:B$273, 2, FALSE)</f>
        <v>#N/A</v>
      </c>
      <c r="Z2060" s="16" t="e">
        <f>VLOOKUP(G2241, stle!A$2:B$5250, 2, FALSE)</f>
        <v>#N/A</v>
      </c>
    </row>
    <row r="2061" spans="1:26" s="34" customFormat="1">
      <c r="A2061" s="119"/>
      <c r="B2061" s="163" t="e">
        <f t="shared" si="60"/>
        <v>#N/A</v>
      </c>
      <c r="C2061" s="119"/>
      <c r="D2061" s="163" t="e">
        <f t="shared" si="61"/>
        <v>#N/A</v>
      </c>
      <c r="E2061" s="119"/>
      <c r="F2061" s="164" t="e">
        <f t="shared" si="62"/>
        <v>#N/A</v>
      </c>
      <c r="G2061" s="119"/>
      <c r="H2061" s="163" t="e">
        <f t="shared" si="63"/>
        <v>#N/A</v>
      </c>
      <c r="I2061" s="163"/>
      <c r="J2061" s="165"/>
      <c r="K2061" s="119"/>
      <c r="L2061" s="119"/>
      <c r="M2061" s="119"/>
      <c r="N2061" s="117"/>
      <c r="O2061" s="119"/>
      <c r="P2061" s="101" t="e">
        <f>VLOOKUP(N2061,'MATERIAL LIST'!$A$2:$B$64,2,FALSE)</f>
        <v>#N/A</v>
      </c>
      <c r="Q2061" s="119"/>
      <c r="R2061" s="119"/>
      <c r="S2061" s="166"/>
      <c r="T2061" s="119"/>
      <c r="U2061" s="167"/>
      <c r="V2061" s="119"/>
      <c r="W2061" s="78" t="e">
        <f>VLOOKUP(A2242, 'adm1'!A$2:B$15, 2, FALSE)</f>
        <v>#N/A</v>
      </c>
      <c r="X2061" s="16" t="e">
        <f>VLOOKUP(C2242, 'adm2'!A$2:B$62, 2, FALSE)</f>
        <v>#N/A</v>
      </c>
      <c r="Y2061" s="16" t="e">
        <f>VLOOKUP(E2242, 'adm3'!A$2:B$273, 2, FALSE)</f>
        <v>#N/A</v>
      </c>
      <c r="Z2061" s="16" t="e">
        <f>VLOOKUP(G2242, stle!A$2:B$5250, 2, FALSE)</f>
        <v>#N/A</v>
      </c>
    </row>
    <row r="2062" spans="1:26" s="34" customFormat="1">
      <c r="A2062" s="119"/>
      <c r="B2062" s="163" t="e">
        <f t="shared" si="60"/>
        <v>#N/A</v>
      </c>
      <c r="C2062" s="119"/>
      <c r="D2062" s="163" t="e">
        <f t="shared" si="61"/>
        <v>#N/A</v>
      </c>
      <c r="E2062" s="119"/>
      <c r="F2062" s="164" t="e">
        <f t="shared" si="62"/>
        <v>#N/A</v>
      </c>
      <c r="G2062" s="119"/>
      <c r="H2062" s="163" t="e">
        <f t="shared" si="63"/>
        <v>#N/A</v>
      </c>
      <c r="I2062" s="163"/>
      <c r="J2062" s="165"/>
      <c r="K2062" s="119"/>
      <c r="L2062" s="119"/>
      <c r="M2062" s="119"/>
      <c r="N2062" s="117"/>
      <c r="O2062" s="119"/>
      <c r="P2062" s="101" t="e">
        <f>VLOOKUP(N2062,'MATERIAL LIST'!$A$2:$B$64,2,FALSE)</f>
        <v>#N/A</v>
      </c>
      <c r="Q2062" s="119"/>
      <c r="R2062" s="119"/>
      <c r="S2062" s="166"/>
      <c r="T2062" s="119"/>
      <c r="U2062" s="167"/>
      <c r="V2062" s="119"/>
      <c r="W2062" s="78" t="e">
        <f>VLOOKUP(A2243, 'adm1'!A$2:B$15, 2, FALSE)</f>
        <v>#N/A</v>
      </c>
      <c r="X2062" s="16" t="e">
        <f>VLOOKUP(C2243, 'adm2'!A$2:B$62, 2, FALSE)</f>
        <v>#N/A</v>
      </c>
      <c r="Y2062" s="16" t="e">
        <f>VLOOKUP(E2243, 'adm3'!A$2:B$273, 2, FALSE)</f>
        <v>#N/A</v>
      </c>
      <c r="Z2062" s="16" t="e">
        <f>VLOOKUP(G2243, stle!A$2:B$5250, 2, FALSE)</f>
        <v>#N/A</v>
      </c>
    </row>
    <row r="2063" spans="1:26" s="34" customFormat="1">
      <c r="A2063" s="119"/>
      <c r="B2063" s="163" t="e">
        <f t="shared" si="60"/>
        <v>#N/A</v>
      </c>
      <c r="C2063" s="119"/>
      <c r="D2063" s="163" t="e">
        <f t="shared" si="61"/>
        <v>#N/A</v>
      </c>
      <c r="E2063" s="119"/>
      <c r="F2063" s="164" t="e">
        <f t="shared" si="62"/>
        <v>#N/A</v>
      </c>
      <c r="G2063" s="119"/>
      <c r="H2063" s="163" t="e">
        <f t="shared" si="63"/>
        <v>#N/A</v>
      </c>
      <c r="I2063" s="163"/>
      <c r="J2063" s="165"/>
      <c r="K2063" s="119"/>
      <c r="L2063" s="119"/>
      <c r="M2063" s="119"/>
      <c r="N2063" s="117"/>
      <c r="O2063" s="119"/>
      <c r="P2063" s="101" t="e">
        <f>VLOOKUP(N2063,'MATERIAL LIST'!$A$2:$B$64,2,FALSE)</f>
        <v>#N/A</v>
      </c>
      <c r="Q2063" s="119"/>
      <c r="R2063" s="119"/>
      <c r="S2063" s="166"/>
      <c r="T2063" s="119"/>
      <c r="U2063" s="167"/>
      <c r="V2063" s="119"/>
      <c r="W2063" s="78" t="e">
        <f>VLOOKUP(A2244, 'adm1'!A$2:B$15, 2, FALSE)</f>
        <v>#N/A</v>
      </c>
      <c r="X2063" s="16" t="e">
        <f>VLOOKUP(C2244, 'adm2'!A$2:B$62, 2, FALSE)</f>
        <v>#N/A</v>
      </c>
      <c r="Y2063" s="16" t="e">
        <f>VLOOKUP(E2244, 'adm3'!A$2:B$273, 2, FALSE)</f>
        <v>#N/A</v>
      </c>
      <c r="Z2063" s="16" t="e">
        <f>VLOOKUP(G2244, stle!A$2:B$5250, 2, FALSE)</f>
        <v>#N/A</v>
      </c>
    </row>
    <row r="2064" spans="1:26" s="34" customFormat="1">
      <c r="A2064" s="119"/>
      <c r="B2064" s="163" t="e">
        <f t="shared" si="60"/>
        <v>#N/A</v>
      </c>
      <c r="C2064" s="119"/>
      <c r="D2064" s="163" t="e">
        <f t="shared" si="61"/>
        <v>#N/A</v>
      </c>
      <c r="E2064" s="119"/>
      <c r="F2064" s="164" t="e">
        <f t="shared" si="62"/>
        <v>#N/A</v>
      </c>
      <c r="G2064" s="119"/>
      <c r="H2064" s="163" t="e">
        <f t="shared" si="63"/>
        <v>#N/A</v>
      </c>
      <c r="I2064" s="163"/>
      <c r="J2064" s="165"/>
      <c r="K2064" s="119"/>
      <c r="L2064" s="119"/>
      <c r="M2064" s="119"/>
      <c r="N2064" s="117"/>
      <c r="O2064" s="119"/>
      <c r="P2064" s="101" t="e">
        <f>VLOOKUP(N2064,'MATERIAL LIST'!$A$2:$B$64,2,FALSE)</f>
        <v>#N/A</v>
      </c>
      <c r="Q2064" s="119"/>
      <c r="R2064" s="119"/>
      <c r="S2064" s="166"/>
      <c r="T2064" s="119"/>
      <c r="U2064" s="167"/>
      <c r="V2064" s="119"/>
      <c r="W2064" s="78" t="e">
        <f>VLOOKUP(A2245, 'adm1'!A$2:B$15, 2, FALSE)</f>
        <v>#N/A</v>
      </c>
      <c r="X2064" s="16" t="e">
        <f>VLOOKUP(C2245, 'adm2'!A$2:B$62, 2, FALSE)</f>
        <v>#N/A</v>
      </c>
      <c r="Y2064" s="16" t="e">
        <f>VLOOKUP(E2245, 'adm3'!A$2:B$273, 2, FALSE)</f>
        <v>#N/A</v>
      </c>
      <c r="Z2064" s="16" t="e">
        <f>VLOOKUP(G2245, stle!A$2:B$5250, 2, FALSE)</f>
        <v>#N/A</v>
      </c>
    </row>
    <row r="2065" spans="1:26" s="34" customFormat="1">
      <c r="A2065" s="119"/>
      <c r="B2065" s="163" t="e">
        <f t="shared" si="60"/>
        <v>#N/A</v>
      </c>
      <c r="C2065" s="119"/>
      <c r="D2065" s="163" t="e">
        <f t="shared" si="61"/>
        <v>#N/A</v>
      </c>
      <c r="E2065" s="119"/>
      <c r="F2065" s="164" t="e">
        <f t="shared" si="62"/>
        <v>#N/A</v>
      </c>
      <c r="G2065" s="119"/>
      <c r="H2065" s="163" t="e">
        <f t="shared" si="63"/>
        <v>#N/A</v>
      </c>
      <c r="I2065" s="163"/>
      <c r="J2065" s="165"/>
      <c r="K2065" s="119"/>
      <c r="L2065" s="119"/>
      <c r="M2065" s="119"/>
      <c r="N2065" s="117"/>
      <c r="O2065" s="119"/>
      <c r="P2065" s="101" t="e">
        <f>VLOOKUP(N2065,'MATERIAL LIST'!$A$2:$B$64,2,FALSE)</f>
        <v>#N/A</v>
      </c>
      <c r="Q2065" s="119"/>
      <c r="R2065" s="119"/>
      <c r="S2065" s="166"/>
      <c r="T2065" s="119"/>
      <c r="U2065" s="167"/>
      <c r="V2065" s="119"/>
      <c r="W2065" s="78" t="e">
        <f>VLOOKUP(A2246, 'adm1'!A$2:B$15, 2, FALSE)</f>
        <v>#N/A</v>
      </c>
      <c r="X2065" s="16" t="e">
        <f>VLOOKUP(C2246, 'adm2'!A$2:B$62, 2, FALSE)</f>
        <v>#N/A</v>
      </c>
      <c r="Y2065" s="16" t="e">
        <f>VLOOKUP(E2246, 'adm3'!A$2:B$273, 2, FALSE)</f>
        <v>#N/A</v>
      </c>
      <c r="Z2065" s="16" t="e">
        <f>VLOOKUP(G2246, stle!A$2:B$5250, 2, FALSE)</f>
        <v>#N/A</v>
      </c>
    </row>
    <row r="2066" spans="1:26" s="34" customFormat="1">
      <c r="A2066" s="119"/>
      <c r="B2066" s="163" t="e">
        <f t="shared" si="60"/>
        <v>#N/A</v>
      </c>
      <c r="C2066" s="119"/>
      <c r="D2066" s="163" t="e">
        <f t="shared" si="61"/>
        <v>#N/A</v>
      </c>
      <c r="E2066" s="119"/>
      <c r="F2066" s="164" t="e">
        <f t="shared" si="62"/>
        <v>#N/A</v>
      </c>
      <c r="G2066" s="119"/>
      <c r="H2066" s="163" t="e">
        <f t="shared" si="63"/>
        <v>#N/A</v>
      </c>
      <c r="I2066" s="163"/>
      <c r="J2066" s="165"/>
      <c r="K2066" s="119"/>
      <c r="L2066" s="119"/>
      <c r="M2066" s="119"/>
      <c r="N2066" s="117"/>
      <c r="O2066" s="119"/>
      <c r="P2066" s="101" t="e">
        <f>VLOOKUP(N2066,'MATERIAL LIST'!$A$2:$B$64,2,FALSE)</f>
        <v>#N/A</v>
      </c>
      <c r="Q2066" s="119"/>
      <c r="R2066" s="119"/>
      <c r="S2066" s="166"/>
      <c r="T2066" s="119"/>
      <c r="U2066" s="167"/>
      <c r="V2066" s="119"/>
      <c r="W2066" s="78" t="e">
        <f>VLOOKUP(A2247, 'adm1'!A$2:B$15, 2, FALSE)</f>
        <v>#N/A</v>
      </c>
      <c r="X2066" s="16" t="e">
        <f>VLOOKUP(C2247, 'adm2'!A$2:B$62, 2, FALSE)</f>
        <v>#N/A</v>
      </c>
      <c r="Y2066" s="16" t="e">
        <f>VLOOKUP(E2247, 'adm3'!A$2:B$273, 2, FALSE)</f>
        <v>#N/A</v>
      </c>
      <c r="Z2066" s="16" t="e">
        <f>VLOOKUP(G2247, stle!A$2:B$5250, 2, FALSE)</f>
        <v>#N/A</v>
      </c>
    </row>
    <row r="2067" spans="1:26" s="34" customFormat="1">
      <c r="A2067" s="119"/>
      <c r="B2067" s="163" t="e">
        <f t="shared" si="60"/>
        <v>#N/A</v>
      </c>
      <c r="C2067" s="119"/>
      <c r="D2067" s="163" t="e">
        <f t="shared" si="61"/>
        <v>#N/A</v>
      </c>
      <c r="E2067" s="119"/>
      <c r="F2067" s="164" t="e">
        <f t="shared" si="62"/>
        <v>#N/A</v>
      </c>
      <c r="G2067" s="119"/>
      <c r="H2067" s="163" t="e">
        <f t="shared" si="63"/>
        <v>#N/A</v>
      </c>
      <c r="I2067" s="163"/>
      <c r="J2067" s="165"/>
      <c r="K2067" s="119"/>
      <c r="L2067" s="119"/>
      <c r="M2067" s="119"/>
      <c r="N2067" s="117"/>
      <c r="O2067" s="119"/>
      <c r="P2067" s="101" t="e">
        <f>VLOOKUP(N2067,'MATERIAL LIST'!$A$2:$B$64,2,FALSE)</f>
        <v>#N/A</v>
      </c>
      <c r="Q2067" s="119"/>
      <c r="R2067" s="119"/>
      <c r="S2067" s="166"/>
      <c r="T2067" s="119"/>
      <c r="U2067" s="167"/>
      <c r="V2067" s="119"/>
      <c r="W2067" s="78" t="e">
        <f>VLOOKUP(A2248, 'adm1'!A$2:B$15, 2, FALSE)</f>
        <v>#N/A</v>
      </c>
      <c r="X2067" s="16" t="e">
        <f>VLOOKUP(C2248, 'adm2'!A$2:B$62, 2, FALSE)</f>
        <v>#N/A</v>
      </c>
      <c r="Y2067" s="16" t="e">
        <f>VLOOKUP(E2248, 'adm3'!A$2:B$273, 2, FALSE)</f>
        <v>#N/A</v>
      </c>
      <c r="Z2067" s="16" t="e">
        <f>VLOOKUP(G2248, stle!A$2:B$5250, 2, FALSE)</f>
        <v>#N/A</v>
      </c>
    </row>
    <row r="2068" spans="1:26" s="34" customFormat="1">
      <c r="A2068" s="119"/>
      <c r="B2068" s="163" t="e">
        <f t="shared" si="60"/>
        <v>#N/A</v>
      </c>
      <c r="C2068" s="119"/>
      <c r="D2068" s="163" t="e">
        <f t="shared" si="61"/>
        <v>#N/A</v>
      </c>
      <c r="E2068" s="119"/>
      <c r="F2068" s="164" t="e">
        <f t="shared" si="62"/>
        <v>#N/A</v>
      </c>
      <c r="G2068" s="119"/>
      <c r="H2068" s="163" t="e">
        <f t="shared" si="63"/>
        <v>#N/A</v>
      </c>
      <c r="I2068" s="163"/>
      <c r="J2068" s="165"/>
      <c r="K2068" s="119"/>
      <c r="L2068" s="119"/>
      <c r="M2068" s="119"/>
      <c r="N2068" s="117"/>
      <c r="O2068" s="119"/>
      <c r="P2068" s="101" t="e">
        <f>VLOOKUP(N2068,'MATERIAL LIST'!$A$2:$B$64,2,FALSE)</f>
        <v>#N/A</v>
      </c>
      <c r="Q2068" s="119"/>
      <c r="R2068" s="119"/>
      <c r="S2068" s="166"/>
      <c r="T2068" s="119"/>
      <c r="U2068" s="167"/>
      <c r="V2068" s="119"/>
      <c r="W2068" s="78" t="e">
        <f>VLOOKUP(A2249, 'adm1'!A$2:B$15, 2, FALSE)</f>
        <v>#N/A</v>
      </c>
      <c r="X2068" s="16" t="e">
        <f>VLOOKUP(C2249, 'adm2'!A$2:B$62, 2, FALSE)</f>
        <v>#N/A</v>
      </c>
      <c r="Y2068" s="16" t="e">
        <f>VLOOKUP(E2249, 'adm3'!A$2:B$273, 2, FALSE)</f>
        <v>#N/A</v>
      </c>
      <c r="Z2068" s="16" t="e">
        <f>VLOOKUP(G2249, stle!A$2:B$5250, 2, FALSE)</f>
        <v>#N/A</v>
      </c>
    </row>
    <row r="2069" spans="1:26" s="34" customFormat="1">
      <c r="A2069" s="119"/>
      <c r="B2069" s="163" t="e">
        <f t="shared" si="60"/>
        <v>#N/A</v>
      </c>
      <c r="C2069" s="119"/>
      <c r="D2069" s="163" t="e">
        <f t="shared" si="61"/>
        <v>#N/A</v>
      </c>
      <c r="E2069" s="119"/>
      <c r="F2069" s="164" t="e">
        <f t="shared" si="62"/>
        <v>#N/A</v>
      </c>
      <c r="G2069" s="119"/>
      <c r="H2069" s="163" t="e">
        <f t="shared" si="63"/>
        <v>#N/A</v>
      </c>
      <c r="I2069" s="163"/>
      <c r="J2069" s="165"/>
      <c r="K2069" s="119"/>
      <c r="L2069" s="119"/>
      <c r="M2069" s="119"/>
      <c r="N2069" s="117"/>
      <c r="O2069" s="119"/>
      <c r="P2069" s="101" t="e">
        <f>VLOOKUP(N2069,'MATERIAL LIST'!$A$2:$B$64,2,FALSE)</f>
        <v>#N/A</v>
      </c>
      <c r="Q2069" s="119"/>
      <c r="R2069" s="119"/>
      <c r="S2069" s="166"/>
      <c r="T2069" s="119"/>
      <c r="U2069" s="167"/>
      <c r="V2069" s="119"/>
      <c r="W2069" s="78" t="e">
        <f>VLOOKUP(A2250, 'adm1'!A$2:B$15, 2, FALSE)</f>
        <v>#N/A</v>
      </c>
      <c r="X2069" s="16" t="e">
        <f>VLOOKUP(C2250, 'adm2'!A$2:B$62, 2, FALSE)</f>
        <v>#N/A</v>
      </c>
      <c r="Y2069" s="16" t="e">
        <f>VLOOKUP(E2250, 'adm3'!A$2:B$273, 2, FALSE)</f>
        <v>#N/A</v>
      </c>
      <c r="Z2069" s="16" t="e">
        <f>VLOOKUP(G2250, stle!A$2:B$5250, 2, FALSE)</f>
        <v>#N/A</v>
      </c>
    </row>
    <row r="2070" spans="1:26" s="34" customFormat="1">
      <c r="A2070" s="119"/>
      <c r="B2070" s="163" t="e">
        <f t="shared" si="60"/>
        <v>#N/A</v>
      </c>
      <c r="C2070" s="119"/>
      <c r="D2070" s="163" t="e">
        <f t="shared" si="61"/>
        <v>#N/A</v>
      </c>
      <c r="E2070" s="119"/>
      <c r="F2070" s="164" t="e">
        <f t="shared" si="62"/>
        <v>#N/A</v>
      </c>
      <c r="G2070" s="119"/>
      <c r="H2070" s="163" t="e">
        <f t="shared" si="63"/>
        <v>#N/A</v>
      </c>
      <c r="I2070" s="163"/>
      <c r="J2070" s="165"/>
      <c r="K2070" s="119"/>
      <c r="L2070" s="119"/>
      <c r="M2070" s="119"/>
      <c r="N2070" s="117"/>
      <c r="O2070" s="119"/>
      <c r="P2070" s="101" t="e">
        <f>VLOOKUP(N2070,'MATERIAL LIST'!$A$2:$B$64,2,FALSE)</f>
        <v>#N/A</v>
      </c>
      <c r="Q2070" s="119"/>
      <c r="R2070" s="119"/>
      <c r="S2070" s="166"/>
      <c r="T2070" s="119"/>
      <c r="U2070" s="167"/>
      <c r="V2070" s="119"/>
      <c r="W2070" s="78" t="e">
        <f>VLOOKUP(A2251, 'adm1'!A$2:B$15, 2, FALSE)</f>
        <v>#N/A</v>
      </c>
      <c r="X2070" s="16" t="e">
        <f>VLOOKUP(C2251, 'adm2'!A$2:B$62, 2, FALSE)</f>
        <v>#N/A</v>
      </c>
      <c r="Y2070" s="16" t="e">
        <f>VLOOKUP(E2251, 'adm3'!A$2:B$273, 2, FALSE)</f>
        <v>#N/A</v>
      </c>
      <c r="Z2070" s="16" t="e">
        <f>VLOOKUP(G2251, stle!A$2:B$5250, 2, FALSE)</f>
        <v>#N/A</v>
      </c>
    </row>
    <row r="2071" spans="1:26" s="34" customFormat="1">
      <c r="A2071" s="119"/>
      <c r="B2071" s="163" t="e">
        <f t="shared" si="60"/>
        <v>#N/A</v>
      </c>
      <c r="C2071" s="119"/>
      <c r="D2071" s="163" t="e">
        <f t="shared" si="61"/>
        <v>#N/A</v>
      </c>
      <c r="E2071" s="119"/>
      <c r="F2071" s="164" t="e">
        <f t="shared" si="62"/>
        <v>#N/A</v>
      </c>
      <c r="G2071" s="119"/>
      <c r="H2071" s="163" t="e">
        <f t="shared" si="63"/>
        <v>#N/A</v>
      </c>
      <c r="I2071" s="163"/>
      <c r="J2071" s="165"/>
      <c r="K2071" s="119"/>
      <c r="L2071" s="119"/>
      <c r="M2071" s="119"/>
      <c r="N2071" s="117"/>
      <c r="O2071" s="119"/>
      <c r="P2071" s="101" t="e">
        <f>VLOOKUP(N2071,'MATERIAL LIST'!$A$2:$B$64,2,FALSE)</f>
        <v>#N/A</v>
      </c>
      <c r="Q2071" s="119"/>
      <c r="R2071" s="119"/>
      <c r="S2071" s="166"/>
      <c r="T2071" s="119"/>
      <c r="U2071" s="167"/>
      <c r="V2071" s="119"/>
      <c r="W2071" s="78" t="e">
        <f>VLOOKUP(A2252, 'adm1'!A$2:B$15, 2, FALSE)</f>
        <v>#N/A</v>
      </c>
      <c r="X2071" s="16" t="e">
        <f>VLOOKUP(C2252, 'adm2'!A$2:B$62, 2, FALSE)</f>
        <v>#N/A</v>
      </c>
      <c r="Y2071" s="16" t="e">
        <f>VLOOKUP(E2252, 'adm3'!A$2:B$273, 2, FALSE)</f>
        <v>#N/A</v>
      </c>
      <c r="Z2071" s="16" t="e">
        <f>VLOOKUP(G2252, stle!A$2:B$5250, 2, FALSE)</f>
        <v>#N/A</v>
      </c>
    </row>
    <row r="2072" spans="1:26" s="34" customFormat="1">
      <c r="A2072" s="119"/>
      <c r="B2072" s="163" t="e">
        <f t="shared" si="60"/>
        <v>#N/A</v>
      </c>
      <c r="C2072" s="119"/>
      <c r="D2072" s="163" t="e">
        <f t="shared" si="61"/>
        <v>#N/A</v>
      </c>
      <c r="E2072" s="119"/>
      <c r="F2072" s="164" t="e">
        <f t="shared" si="62"/>
        <v>#N/A</v>
      </c>
      <c r="G2072" s="119"/>
      <c r="H2072" s="163" t="e">
        <f t="shared" si="63"/>
        <v>#N/A</v>
      </c>
      <c r="I2072" s="163"/>
      <c r="J2072" s="165"/>
      <c r="K2072" s="119"/>
      <c r="L2072" s="119"/>
      <c r="M2072" s="119"/>
      <c r="N2072" s="117"/>
      <c r="O2072" s="119"/>
      <c r="P2072" s="101" t="e">
        <f>VLOOKUP(N2072,'MATERIAL LIST'!$A$2:$B$64,2,FALSE)</f>
        <v>#N/A</v>
      </c>
      <c r="Q2072" s="119"/>
      <c r="R2072" s="119"/>
      <c r="S2072" s="166"/>
      <c r="T2072" s="119"/>
      <c r="U2072" s="167"/>
      <c r="V2072" s="119"/>
      <c r="W2072" s="78" t="e">
        <f>VLOOKUP(A2253, 'adm1'!A$2:B$15, 2, FALSE)</f>
        <v>#N/A</v>
      </c>
      <c r="X2072" s="16" t="e">
        <f>VLOOKUP(C2253, 'adm2'!A$2:B$62, 2, FALSE)</f>
        <v>#N/A</v>
      </c>
      <c r="Y2072" s="16" t="e">
        <f>VLOOKUP(E2253, 'adm3'!A$2:B$273, 2, FALSE)</f>
        <v>#N/A</v>
      </c>
      <c r="Z2072" s="16" t="e">
        <f>VLOOKUP(G2253, stle!A$2:B$5250, 2, FALSE)</f>
        <v>#N/A</v>
      </c>
    </row>
    <row r="2073" spans="1:26" s="34" customFormat="1">
      <c r="A2073" s="119"/>
      <c r="B2073" s="163" t="e">
        <f t="shared" si="60"/>
        <v>#N/A</v>
      </c>
      <c r="C2073" s="119"/>
      <c r="D2073" s="163" t="e">
        <f t="shared" si="61"/>
        <v>#N/A</v>
      </c>
      <c r="E2073" s="119"/>
      <c r="F2073" s="164" t="e">
        <f t="shared" si="62"/>
        <v>#N/A</v>
      </c>
      <c r="G2073" s="119"/>
      <c r="H2073" s="163" t="e">
        <f t="shared" si="63"/>
        <v>#N/A</v>
      </c>
      <c r="I2073" s="163"/>
      <c r="J2073" s="165"/>
      <c r="K2073" s="119"/>
      <c r="L2073" s="119"/>
      <c r="M2073" s="119"/>
      <c r="N2073" s="117"/>
      <c r="O2073" s="119"/>
      <c r="P2073" s="101" t="e">
        <f>VLOOKUP(N2073,'MATERIAL LIST'!$A$2:$B$64,2,FALSE)</f>
        <v>#N/A</v>
      </c>
      <c r="Q2073" s="119"/>
      <c r="R2073" s="119"/>
      <c r="S2073" s="166"/>
      <c r="T2073" s="119"/>
      <c r="U2073" s="167"/>
      <c r="V2073" s="119"/>
      <c r="W2073" s="78" t="e">
        <f>VLOOKUP(A2254, 'adm1'!A$2:B$15, 2, FALSE)</f>
        <v>#N/A</v>
      </c>
      <c r="X2073" s="16" t="e">
        <f>VLOOKUP(C2254, 'adm2'!A$2:B$62, 2, FALSE)</f>
        <v>#N/A</v>
      </c>
      <c r="Y2073" s="16" t="e">
        <f>VLOOKUP(E2254, 'adm3'!A$2:B$273, 2, FALSE)</f>
        <v>#N/A</v>
      </c>
      <c r="Z2073" s="16" t="e">
        <f>VLOOKUP(G2254, stle!A$2:B$5250, 2, FALSE)</f>
        <v>#N/A</v>
      </c>
    </row>
    <row r="2074" spans="1:26" s="34" customFormat="1">
      <c r="A2074" s="119"/>
      <c r="B2074" s="163" t="e">
        <f t="shared" si="60"/>
        <v>#N/A</v>
      </c>
      <c r="C2074" s="119"/>
      <c r="D2074" s="163" t="e">
        <f t="shared" si="61"/>
        <v>#N/A</v>
      </c>
      <c r="E2074" s="119"/>
      <c r="F2074" s="164" t="e">
        <f t="shared" si="62"/>
        <v>#N/A</v>
      </c>
      <c r="G2074" s="119"/>
      <c r="H2074" s="163" t="e">
        <f t="shared" si="63"/>
        <v>#N/A</v>
      </c>
      <c r="I2074" s="163"/>
      <c r="J2074" s="165"/>
      <c r="K2074" s="119"/>
      <c r="L2074" s="119"/>
      <c r="M2074" s="119"/>
      <c r="N2074" s="117"/>
      <c r="O2074" s="119"/>
      <c r="P2074" s="101" t="e">
        <f>VLOOKUP(N2074,'MATERIAL LIST'!$A$2:$B$64,2,FALSE)</f>
        <v>#N/A</v>
      </c>
      <c r="Q2074" s="119"/>
      <c r="R2074" s="119"/>
      <c r="S2074" s="166"/>
      <c r="T2074" s="119"/>
      <c r="U2074" s="167"/>
      <c r="V2074" s="119"/>
      <c r="W2074" s="78" t="e">
        <f>VLOOKUP(A2255, 'adm1'!A$2:B$15, 2, FALSE)</f>
        <v>#N/A</v>
      </c>
      <c r="X2074" s="16" t="e">
        <f>VLOOKUP(C2255, 'adm2'!A$2:B$62, 2, FALSE)</f>
        <v>#N/A</v>
      </c>
      <c r="Y2074" s="16" t="e">
        <f>VLOOKUP(E2255, 'adm3'!A$2:B$273, 2, FALSE)</f>
        <v>#N/A</v>
      </c>
      <c r="Z2074" s="16" t="e">
        <f>VLOOKUP(G2255, stle!A$2:B$5250, 2, FALSE)</f>
        <v>#N/A</v>
      </c>
    </row>
    <row r="2075" spans="1:26" s="34" customFormat="1">
      <c r="A2075" s="119"/>
      <c r="B2075" s="163" t="e">
        <f t="shared" si="60"/>
        <v>#N/A</v>
      </c>
      <c r="C2075" s="119"/>
      <c r="D2075" s="163" t="e">
        <f t="shared" si="61"/>
        <v>#N/A</v>
      </c>
      <c r="E2075" s="119"/>
      <c r="F2075" s="164" t="e">
        <f t="shared" si="62"/>
        <v>#N/A</v>
      </c>
      <c r="G2075" s="119"/>
      <c r="H2075" s="163" t="e">
        <f t="shared" si="63"/>
        <v>#N/A</v>
      </c>
      <c r="I2075" s="163"/>
      <c r="J2075" s="165"/>
      <c r="K2075" s="119"/>
      <c r="L2075" s="119"/>
      <c r="M2075" s="119"/>
      <c r="N2075" s="117"/>
      <c r="O2075" s="119"/>
      <c r="P2075" s="101" t="e">
        <f>VLOOKUP(N2075,'MATERIAL LIST'!$A$2:$B$64,2,FALSE)</f>
        <v>#N/A</v>
      </c>
      <c r="Q2075" s="119"/>
      <c r="R2075" s="119"/>
      <c r="S2075" s="166"/>
      <c r="T2075" s="119"/>
      <c r="U2075" s="167"/>
      <c r="V2075" s="119"/>
      <c r="W2075" s="78" t="e">
        <f>VLOOKUP(A2256, 'adm1'!A$2:B$15, 2, FALSE)</f>
        <v>#N/A</v>
      </c>
      <c r="X2075" s="16" t="e">
        <f>VLOOKUP(C2256, 'adm2'!A$2:B$62, 2, FALSE)</f>
        <v>#N/A</v>
      </c>
      <c r="Y2075" s="16" t="e">
        <f>VLOOKUP(E2256, 'adm3'!A$2:B$273, 2, FALSE)</f>
        <v>#N/A</v>
      </c>
      <c r="Z2075" s="16" t="e">
        <f>VLOOKUP(G2256, stle!A$2:B$5250, 2, FALSE)</f>
        <v>#N/A</v>
      </c>
    </row>
    <row r="2076" spans="1:26" s="34" customFormat="1">
      <c r="A2076" s="119"/>
      <c r="B2076" s="163" t="e">
        <f t="shared" si="60"/>
        <v>#N/A</v>
      </c>
      <c r="C2076" s="119"/>
      <c r="D2076" s="163" t="e">
        <f t="shared" si="61"/>
        <v>#N/A</v>
      </c>
      <c r="E2076" s="119"/>
      <c r="F2076" s="164" t="e">
        <f t="shared" si="62"/>
        <v>#N/A</v>
      </c>
      <c r="G2076" s="119"/>
      <c r="H2076" s="163" t="e">
        <f t="shared" si="63"/>
        <v>#N/A</v>
      </c>
      <c r="I2076" s="163"/>
      <c r="J2076" s="165"/>
      <c r="K2076" s="119"/>
      <c r="L2076" s="119"/>
      <c r="M2076" s="119"/>
      <c r="N2076" s="117"/>
      <c r="O2076" s="119"/>
      <c r="P2076" s="101" t="e">
        <f>VLOOKUP(N2076,'MATERIAL LIST'!$A$2:$B$64,2,FALSE)</f>
        <v>#N/A</v>
      </c>
      <c r="Q2076" s="119"/>
      <c r="R2076" s="119"/>
      <c r="S2076" s="166"/>
      <c r="T2076" s="119"/>
      <c r="U2076" s="167"/>
      <c r="V2076" s="119"/>
      <c r="W2076" s="78" t="e">
        <f>VLOOKUP(A2257, 'adm1'!A$2:B$15, 2, FALSE)</f>
        <v>#N/A</v>
      </c>
      <c r="X2076" s="16" t="e">
        <f>VLOOKUP(C2257, 'adm2'!A$2:B$62, 2, FALSE)</f>
        <v>#N/A</v>
      </c>
      <c r="Y2076" s="16" t="e">
        <f>VLOOKUP(E2257, 'adm3'!A$2:B$273, 2, FALSE)</f>
        <v>#N/A</v>
      </c>
      <c r="Z2076" s="16" t="e">
        <f>VLOOKUP(G2257, stle!A$2:B$5250, 2, FALSE)</f>
        <v>#N/A</v>
      </c>
    </row>
    <row r="2077" spans="1:26" s="34" customFormat="1">
      <c r="A2077" s="119"/>
      <c r="B2077" s="163" t="e">
        <f t="shared" si="60"/>
        <v>#N/A</v>
      </c>
      <c r="C2077" s="119"/>
      <c r="D2077" s="163" t="e">
        <f t="shared" si="61"/>
        <v>#N/A</v>
      </c>
      <c r="E2077" s="119"/>
      <c r="F2077" s="164" t="e">
        <f t="shared" si="62"/>
        <v>#N/A</v>
      </c>
      <c r="G2077" s="119"/>
      <c r="H2077" s="163" t="e">
        <f t="shared" si="63"/>
        <v>#N/A</v>
      </c>
      <c r="I2077" s="163"/>
      <c r="J2077" s="165"/>
      <c r="K2077" s="119"/>
      <c r="L2077" s="119"/>
      <c r="M2077" s="119"/>
      <c r="N2077" s="117"/>
      <c r="O2077" s="119"/>
      <c r="P2077" s="101" t="e">
        <f>VLOOKUP(N2077,'MATERIAL LIST'!$A$2:$B$64,2,FALSE)</f>
        <v>#N/A</v>
      </c>
      <c r="Q2077" s="119"/>
      <c r="R2077" s="119"/>
      <c r="S2077" s="166"/>
      <c r="T2077" s="119"/>
      <c r="U2077" s="167"/>
      <c r="V2077" s="119"/>
      <c r="W2077" s="78" t="e">
        <f>VLOOKUP(A2258, 'adm1'!A$2:B$15, 2, FALSE)</f>
        <v>#N/A</v>
      </c>
      <c r="X2077" s="16" t="e">
        <f>VLOOKUP(C2258, 'adm2'!A$2:B$62, 2, FALSE)</f>
        <v>#N/A</v>
      </c>
      <c r="Y2077" s="16" t="e">
        <f>VLOOKUP(E2258, 'adm3'!A$2:B$273, 2, FALSE)</f>
        <v>#N/A</v>
      </c>
      <c r="Z2077" s="16" t="e">
        <f>VLOOKUP(G2258, stle!A$2:B$5250, 2, FALSE)</f>
        <v>#N/A</v>
      </c>
    </row>
    <row r="2078" spans="1:26" s="34" customFormat="1">
      <c r="A2078" s="119"/>
      <c r="B2078" s="163" t="e">
        <f t="shared" si="60"/>
        <v>#N/A</v>
      </c>
      <c r="C2078" s="119"/>
      <c r="D2078" s="163" t="e">
        <f t="shared" si="61"/>
        <v>#N/A</v>
      </c>
      <c r="E2078" s="119"/>
      <c r="F2078" s="164" t="e">
        <f t="shared" si="62"/>
        <v>#N/A</v>
      </c>
      <c r="G2078" s="119"/>
      <c r="H2078" s="163" t="e">
        <f t="shared" si="63"/>
        <v>#N/A</v>
      </c>
      <c r="I2078" s="163"/>
      <c r="J2078" s="165"/>
      <c r="K2078" s="119"/>
      <c r="L2078" s="119"/>
      <c r="M2078" s="119"/>
      <c r="N2078" s="117"/>
      <c r="O2078" s="119"/>
      <c r="P2078" s="101" t="e">
        <f>VLOOKUP(N2078,'MATERIAL LIST'!$A$2:$B$64,2,FALSE)</f>
        <v>#N/A</v>
      </c>
      <c r="Q2078" s="119"/>
      <c r="R2078" s="119"/>
      <c r="S2078" s="166"/>
      <c r="T2078" s="119"/>
      <c r="U2078" s="167"/>
      <c r="V2078" s="119"/>
      <c r="W2078" s="78" t="e">
        <f>VLOOKUP(A2259, 'adm1'!A$2:B$15, 2, FALSE)</f>
        <v>#N/A</v>
      </c>
      <c r="X2078" s="16" t="e">
        <f>VLOOKUP(C2259, 'adm2'!A$2:B$62, 2, FALSE)</f>
        <v>#N/A</v>
      </c>
      <c r="Y2078" s="16" t="e">
        <f>VLOOKUP(E2259, 'adm3'!A$2:B$273, 2, FALSE)</f>
        <v>#N/A</v>
      </c>
      <c r="Z2078" s="16" t="e">
        <f>VLOOKUP(G2259, stle!A$2:B$5250, 2, FALSE)</f>
        <v>#N/A</v>
      </c>
    </row>
    <row r="2079" spans="1:26" s="34" customFormat="1">
      <c r="A2079" s="119"/>
      <c r="B2079" s="163" t="e">
        <f t="shared" si="60"/>
        <v>#N/A</v>
      </c>
      <c r="C2079" s="119"/>
      <c r="D2079" s="163" t="e">
        <f t="shared" si="61"/>
        <v>#N/A</v>
      </c>
      <c r="E2079" s="119"/>
      <c r="F2079" s="164" t="e">
        <f t="shared" si="62"/>
        <v>#N/A</v>
      </c>
      <c r="G2079" s="119"/>
      <c r="H2079" s="163" t="e">
        <f t="shared" si="63"/>
        <v>#N/A</v>
      </c>
      <c r="I2079" s="163"/>
      <c r="J2079" s="165"/>
      <c r="K2079" s="119"/>
      <c r="L2079" s="119"/>
      <c r="M2079" s="119"/>
      <c r="N2079" s="117"/>
      <c r="O2079" s="119"/>
      <c r="P2079" s="101" t="e">
        <f>VLOOKUP(N2079,'MATERIAL LIST'!$A$2:$B$64,2,FALSE)</f>
        <v>#N/A</v>
      </c>
      <c r="Q2079" s="119"/>
      <c r="R2079" s="119"/>
      <c r="S2079" s="166"/>
      <c r="T2079" s="119"/>
      <c r="U2079" s="167"/>
      <c r="V2079" s="119"/>
      <c r="W2079" s="78" t="e">
        <f>VLOOKUP(A2260, 'adm1'!A$2:B$15, 2, FALSE)</f>
        <v>#N/A</v>
      </c>
      <c r="X2079" s="16" t="e">
        <f>VLOOKUP(C2260, 'adm2'!A$2:B$62, 2, FALSE)</f>
        <v>#N/A</v>
      </c>
      <c r="Y2079" s="16" t="e">
        <f>VLOOKUP(E2260, 'adm3'!A$2:B$273, 2, FALSE)</f>
        <v>#N/A</v>
      </c>
      <c r="Z2079" s="16" t="e">
        <f>VLOOKUP(G2260, stle!A$2:B$5250, 2, FALSE)</f>
        <v>#N/A</v>
      </c>
    </row>
    <row r="2080" spans="1:26" s="34" customFormat="1">
      <c r="A2080" s="119"/>
      <c r="B2080" s="163" t="e">
        <f t="shared" si="60"/>
        <v>#N/A</v>
      </c>
      <c r="C2080" s="119"/>
      <c r="D2080" s="163" t="e">
        <f t="shared" si="61"/>
        <v>#N/A</v>
      </c>
      <c r="E2080" s="119"/>
      <c r="F2080" s="164" t="e">
        <f t="shared" si="62"/>
        <v>#N/A</v>
      </c>
      <c r="G2080" s="119"/>
      <c r="H2080" s="163" t="e">
        <f t="shared" si="63"/>
        <v>#N/A</v>
      </c>
      <c r="I2080" s="163"/>
      <c r="J2080" s="165"/>
      <c r="K2080" s="119"/>
      <c r="L2080" s="119"/>
      <c r="M2080" s="119"/>
      <c r="N2080" s="117"/>
      <c r="O2080" s="119"/>
      <c r="P2080" s="101" t="e">
        <f>VLOOKUP(N2080,'MATERIAL LIST'!$A$2:$B$64,2,FALSE)</f>
        <v>#N/A</v>
      </c>
      <c r="Q2080" s="119"/>
      <c r="R2080" s="119"/>
      <c r="S2080" s="166"/>
      <c r="T2080" s="119"/>
      <c r="U2080" s="167"/>
      <c r="V2080" s="119"/>
      <c r="W2080" s="78" t="e">
        <f>VLOOKUP(A2261, 'adm1'!A$2:B$15, 2, FALSE)</f>
        <v>#N/A</v>
      </c>
      <c r="X2080" s="16" t="e">
        <f>VLOOKUP(C2261, 'adm2'!A$2:B$62, 2, FALSE)</f>
        <v>#N/A</v>
      </c>
      <c r="Y2080" s="16" t="e">
        <f>VLOOKUP(E2261, 'adm3'!A$2:B$273, 2, FALSE)</f>
        <v>#N/A</v>
      </c>
      <c r="Z2080" s="16" t="e">
        <f>VLOOKUP(G2261, stle!A$2:B$5250, 2, FALSE)</f>
        <v>#N/A</v>
      </c>
    </row>
    <row r="2081" spans="1:26" s="34" customFormat="1">
      <c r="A2081" s="119"/>
      <c r="B2081" s="163" t="e">
        <f t="shared" si="60"/>
        <v>#N/A</v>
      </c>
      <c r="C2081" s="119"/>
      <c r="D2081" s="163" t="e">
        <f t="shared" si="61"/>
        <v>#N/A</v>
      </c>
      <c r="E2081" s="119"/>
      <c r="F2081" s="164" t="e">
        <f t="shared" si="62"/>
        <v>#N/A</v>
      </c>
      <c r="G2081" s="119"/>
      <c r="H2081" s="163" t="e">
        <f t="shared" si="63"/>
        <v>#N/A</v>
      </c>
      <c r="I2081" s="163"/>
      <c r="J2081" s="165"/>
      <c r="K2081" s="119"/>
      <c r="L2081" s="119"/>
      <c r="M2081" s="119"/>
      <c r="N2081" s="117"/>
      <c r="O2081" s="119"/>
      <c r="P2081" s="101" t="e">
        <f>VLOOKUP(N2081,'MATERIAL LIST'!$A$2:$B$64,2,FALSE)</f>
        <v>#N/A</v>
      </c>
      <c r="Q2081" s="119"/>
      <c r="R2081" s="119"/>
      <c r="S2081" s="166"/>
      <c r="T2081" s="119"/>
      <c r="U2081" s="167"/>
      <c r="V2081" s="119"/>
      <c r="W2081" s="78" t="e">
        <f>VLOOKUP(A2262, 'adm1'!A$2:B$15, 2, FALSE)</f>
        <v>#N/A</v>
      </c>
      <c r="X2081" s="16" t="e">
        <f>VLOOKUP(C2262, 'adm2'!A$2:B$62, 2, FALSE)</f>
        <v>#N/A</v>
      </c>
      <c r="Y2081" s="16" t="e">
        <f>VLOOKUP(E2262, 'adm3'!A$2:B$273, 2, FALSE)</f>
        <v>#N/A</v>
      </c>
      <c r="Z2081" s="16" t="e">
        <f>VLOOKUP(G2262, stle!A$2:B$5250, 2, FALSE)</f>
        <v>#N/A</v>
      </c>
    </row>
    <row r="2082" spans="1:26" s="34" customFormat="1">
      <c r="A2082" s="119"/>
      <c r="B2082" s="163" t="e">
        <f t="shared" si="60"/>
        <v>#N/A</v>
      </c>
      <c r="C2082" s="119"/>
      <c r="D2082" s="163" t="e">
        <f t="shared" si="61"/>
        <v>#N/A</v>
      </c>
      <c r="E2082" s="119"/>
      <c r="F2082" s="164" t="e">
        <f t="shared" si="62"/>
        <v>#N/A</v>
      </c>
      <c r="G2082" s="119"/>
      <c r="H2082" s="163" t="e">
        <f t="shared" si="63"/>
        <v>#N/A</v>
      </c>
      <c r="I2082" s="163"/>
      <c r="J2082" s="165"/>
      <c r="K2082" s="119"/>
      <c r="L2082" s="119"/>
      <c r="M2082" s="119"/>
      <c r="N2082" s="117"/>
      <c r="O2082" s="119"/>
      <c r="P2082" s="101" t="e">
        <f>VLOOKUP(N2082,'MATERIAL LIST'!$A$2:$B$64,2,FALSE)</f>
        <v>#N/A</v>
      </c>
      <c r="Q2082" s="119"/>
      <c r="R2082" s="119"/>
      <c r="S2082" s="166"/>
      <c r="T2082" s="119"/>
      <c r="U2082" s="167"/>
      <c r="V2082" s="119"/>
      <c r="W2082" s="78" t="e">
        <f>VLOOKUP(A2263, 'adm1'!A$2:B$15, 2, FALSE)</f>
        <v>#N/A</v>
      </c>
      <c r="X2082" s="16" t="e">
        <f>VLOOKUP(C2263, 'adm2'!A$2:B$62, 2, FALSE)</f>
        <v>#N/A</v>
      </c>
      <c r="Y2082" s="16" t="e">
        <f>VLOOKUP(E2263, 'adm3'!A$2:B$273, 2, FALSE)</f>
        <v>#N/A</v>
      </c>
      <c r="Z2082" s="16" t="e">
        <f>VLOOKUP(G2263, stle!A$2:B$5250, 2, FALSE)</f>
        <v>#N/A</v>
      </c>
    </row>
    <row r="2083" spans="1:26" s="34" customFormat="1">
      <c r="A2083" s="119"/>
      <c r="B2083" s="163" t="e">
        <f t="shared" si="60"/>
        <v>#N/A</v>
      </c>
      <c r="C2083" s="119"/>
      <c r="D2083" s="163" t="e">
        <f t="shared" si="61"/>
        <v>#N/A</v>
      </c>
      <c r="E2083" s="119"/>
      <c r="F2083" s="164" t="e">
        <f t="shared" si="62"/>
        <v>#N/A</v>
      </c>
      <c r="G2083" s="119"/>
      <c r="H2083" s="163" t="e">
        <f t="shared" si="63"/>
        <v>#N/A</v>
      </c>
      <c r="I2083" s="163"/>
      <c r="J2083" s="165"/>
      <c r="K2083" s="119"/>
      <c r="L2083" s="119"/>
      <c r="M2083" s="119"/>
      <c r="N2083" s="117"/>
      <c r="O2083" s="119"/>
      <c r="P2083" s="101" t="e">
        <f>VLOOKUP(N2083,'MATERIAL LIST'!$A$2:$B$64,2,FALSE)</f>
        <v>#N/A</v>
      </c>
      <c r="Q2083" s="119"/>
      <c r="R2083" s="119"/>
      <c r="S2083" s="166"/>
      <c r="T2083" s="119"/>
      <c r="U2083" s="167"/>
      <c r="V2083" s="119"/>
      <c r="W2083" s="78" t="e">
        <f>VLOOKUP(A2264, 'adm1'!A$2:B$15, 2, FALSE)</f>
        <v>#N/A</v>
      </c>
      <c r="X2083" s="16" t="e">
        <f>VLOOKUP(C2264, 'adm2'!A$2:B$62, 2, FALSE)</f>
        <v>#N/A</v>
      </c>
      <c r="Y2083" s="16" t="e">
        <f>VLOOKUP(E2264, 'adm3'!A$2:B$273, 2, FALSE)</f>
        <v>#N/A</v>
      </c>
      <c r="Z2083" s="16" t="e">
        <f>VLOOKUP(G2264, stle!A$2:B$5250, 2, FALSE)</f>
        <v>#N/A</v>
      </c>
    </row>
    <row r="2084" spans="1:26" s="34" customFormat="1">
      <c r="A2084" s="119"/>
      <c r="B2084" s="163" t="e">
        <f t="shared" si="60"/>
        <v>#N/A</v>
      </c>
      <c r="C2084" s="119"/>
      <c r="D2084" s="163" t="e">
        <f t="shared" si="61"/>
        <v>#N/A</v>
      </c>
      <c r="E2084" s="119"/>
      <c r="F2084" s="164" t="e">
        <f t="shared" si="62"/>
        <v>#N/A</v>
      </c>
      <c r="G2084" s="119"/>
      <c r="H2084" s="163" t="e">
        <f t="shared" si="63"/>
        <v>#N/A</v>
      </c>
      <c r="I2084" s="163"/>
      <c r="J2084" s="165"/>
      <c r="K2084" s="119"/>
      <c r="L2084" s="119"/>
      <c r="M2084" s="119"/>
      <c r="N2084" s="117"/>
      <c r="O2084" s="119"/>
      <c r="P2084" s="101" t="e">
        <f>VLOOKUP(N2084,'MATERIAL LIST'!$A$2:$B$64,2,FALSE)</f>
        <v>#N/A</v>
      </c>
      <c r="Q2084" s="119"/>
      <c r="R2084" s="119"/>
      <c r="S2084" s="166"/>
      <c r="T2084" s="119"/>
      <c r="U2084" s="167"/>
      <c r="V2084" s="119"/>
      <c r="W2084" s="78" t="e">
        <f>VLOOKUP(A2265, 'adm1'!A$2:B$15, 2, FALSE)</f>
        <v>#N/A</v>
      </c>
      <c r="X2084" s="16" t="e">
        <f>VLOOKUP(C2265, 'adm2'!A$2:B$62, 2, FALSE)</f>
        <v>#N/A</v>
      </c>
      <c r="Y2084" s="16" t="e">
        <f>VLOOKUP(E2265, 'adm3'!A$2:B$273, 2, FALSE)</f>
        <v>#N/A</v>
      </c>
      <c r="Z2084" s="16" t="e">
        <f>VLOOKUP(G2265, stle!A$2:B$5250, 2, FALSE)</f>
        <v>#N/A</v>
      </c>
    </row>
    <row r="2085" spans="1:26" s="34" customFormat="1">
      <c r="A2085" s="119"/>
      <c r="B2085" s="163" t="e">
        <f t="shared" si="60"/>
        <v>#N/A</v>
      </c>
      <c r="C2085" s="119"/>
      <c r="D2085" s="163" t="e">
        <f t="shared" si="61"/>
        <v>#N/A</v>
      </c>
      <c r="E2085" s="119"/>
      <c r="F2085" s="164" t="e">
        <f t="shared" si="62"/>
        <v>#N/A</v>
      </c>
      <c r="G2085" s="119"/>
      <c r="H2085" s="163" t="e">
        <f t="shared" si="63"/>
        <v>#N/A</v>
      </c>
      <c r="I2085" s="163"/>
      <c r="J2085" s="165"/>
      <c r="K2085" s="119"/>
      <c r="L2085" s="119"/>
      <c r="M2085" s="119"/>
      <c r="N2085" s="117"/>
      <c r="O2085" s="119"/>
      <c r="P2085" s="101" t="e">
        <f>VLOOKUP(N2085,'MATERIAL LIST'!$A$2:$B$64,2,FALSE)</f>
        <v>#N/A</v>
      </c>
      <c r="Q2085" s="119"/>
      <c r="R2085" s="119"/>
      <c r="S2085" s="166"/>
      <c r="T2085" s="119"/>
      <c r="U2085" s="167"/>
      <c r="V2085" s="119"/>
      <c r="W2085" s="78" t="e">
        <f>VLOOKUP(A2266, 'adm1'!A$2:B$15, 2, FALSE)</f>
        <v>#N/A</v>
      </c>
      <c r="X2085" s="16" t="e">
        <f>VLOOKUP(C2266, 'adm2'!A$2:B$62, 2, FALSE)</f>
        <v>#N/A</v>
      </c>
      <c r="Y2085" s="16" t="e">
        <f>VLOOKUP(E2266, 'adm3'!A$2:B$273, 2, FALSE)</f>
        <v>#N/A</v>
      </c>
      <c r="Z2085" s="16" t="e">
        <f>VLOOKUP(G2266, stle!A$2:B$5250, 2, FALSE)</f>
        <v>#N/A</v>
      </c>
    </row>
    <row r="2086" spans="1:26" s="34" customFormat="1">
      <c r="A2086" s="119"/>
      <c r="B2086" s="163" t="e">
        <f t="shared" ref="B2086:B2149" si="64">VLOOKUP(A2086, adm1_codenmrange, 2, FALSE)</f>
        <v>#N/A</v>
      </c>
      <c r="C2086" s="119"/>
      <c r="D2086" s="163" t="e">
        <f t="shared" ref="D2086:D2149" si="65">VLOOKUP(C2086,adm2_codenmrange, 2, FALSE)</f>
        <v>#N/A</v>
      </c>
      <c r="E2086" s="119"/>
      <c r="F2086" s="164" t="e">
        <f t="shared" ref="F2086:F2149" si="66">VLOOKUP(E2086,adm3_codenmrange,2,FALSE)</f>
        <v>#N/A</v>
      </c>
      <c r="G2086" s="119"/>
      <c r="H2086" s="163" t="e">
        <f t="shared" ref="H2086:H2149" si="67">VLOOKUP(G2086, Stle_CodeNmRange, 2, FALSE)</f>
        <v>#N/A</v>
      </c>
      <c r="I2086" s="163"/>
      <c r="J2086" s="165"/>
      <c r="K2086" s="119"/>
      <c r="L2086" s="119"/>
      <c r="M2086" s="119"/>
      <c r="N2086" s="117"/>
      <c r="O2086" s="119"/>
      <c r="P2086" s="101" t="e">
        <f>VLOOKUP(N2086,'MATERIAL LIST'!$A$2:$B$64,2,FALSE)</f>
        <v>#N/A</v>
      </c>
      <c r="Q2086" s="119"/>
      <c r="R2086" s="119"/>
      <c r="S2086" s="166"/>
      <c r="T2086" s="119"/>
      <c r="U2086" s="167"/>
      <c r="V2086" s="119"/>
      <c r="W2086" s="78" t="e">
        <f>VLOOKUP(A2267, 'adm1'!A$2:B$15, 2, FALSE)</f>
        <v>#N/A</v>
      </c>
      <c r="X2086" s="16" t="e">
        <f>VLOOKUP(C2267, 'adm2'!A$2:B$62, 2, FALSE)</f>
        <v>#N/A</v>
      </c>
      <c r="Y2086" s="16" t="e">
        <f>VLOOKUP(E2267, 'adm3'!A$2:B$273, 2, FALSE)</f>
        <v>#N/A</v>
      </c>
      <c r="Z2086" s="16" t="e">
        <f>VLOOKUP(G2267, stle!A$2:B$5250, 2, FALSE)</f>
        <v>#N/A</v>
      </c>
    </row>
    <row r="2087" spans="1:26" s="34" customFormat="1">
      <c r="A2087" s="119"/>
      <c r="B2087" s="163" t="e">
        <f t="shared" si="64"/>
        <v>#N/A</v>
      </c>
      <c r="C2087" s="119"/>
      <c r="D2087" s="163" t="e">
        <f t="shared" si="65"/>
        <v>#N/A</v>
      </c>
      <c r="E2087" s="119"/>
      <c r="F2087" s="164" t="e">
        <f t="shared" si="66"/>
        <v>#N/A</v>
      </c>
      <c r="G2087" s="119"/>
      <c r="H2087" s="163" t="e">
        <f t="shared" si="67"/>
        <v>#N/A</v>
      </c>
      <c r="I2087" s="163"/>
      <c r="J2087" s="165"/>
      <c r="K2087" s="119"/>
      <c r="L2087" s="119"/>
      <c r="M2087" s="119"/>
      <c r="N2087" s="117"/>
      <c r="O2087" s="119"/>
      <c r="P2087" s="101" t="e">
        <f>VLOOKUP(N2087,'MATERIAL LIST'!$A$2:$B$64,2,FALSE)</f>
        <v>#N/A</v>
      </c>
      <c r="Q2087" s="119"/>
      <c r="R2087" s="119"/>
      <c r="S2087" s="166"/>
      <c r="T2087" s="119"/>
      <c r="U2087" s="167"/>
      <c r="V2087" s="119"/>
      <c r="W2087" s="78" t="e">
        <f>VLOOKUP(A2268, 'adm1'!A$2:B$15, 2, FALSE)</f>
        <v>#N/A</v>
      </c>
      <c r="X2087" s="16" t="e">
        <f>VLOOKUP(C2268, 'adm2'!A$2:B$62, 2, FALSE)</f>
        <v>#N/A</v>
      </c>
      <c r="Y2087" s="16" t="e">
        <f>VLOOKUP(E2268, 'adm3'!A$2:B$273, 2, FALSE)</f>
        <v>#N/A</v>
      </c>
      <c r="Z2087" s="16" t="e">
        <f>VLOOKUP(G2268, stle!A$2:B$5250, 2, FALSE)</f>
        <v>#N/A</v>
      </c>
    </row>
    <row r="2088" spans="1:26" s="34" customFormat="1">
      <c r="A2088" s="119"/>
      <c r="B2088" s="163" t="e">
        <f t="shared" si="64"/>
        <v>#N/A</v>
      </c>
      <c r="C2088" s="119"/>
      <c r="D2088" s="163" t="e">
        <f t="shared" si="65"/>
        <v>#N/A</v>
      </c>
      <c r="E2088" s="119"/>
      <c r="F2088" s="164" t="e">
        <f t="shared" si="66"/>
        <v>#N/A</v>
      </c>
      <c r="G2088" s="119"/>
      <c r="H2088" s="163" t="e">
        <f t="shared" si="67"/>
        <v>#N/A</v>
      </c>
      <c r="I2088" s="163"/>
      <c r="J2088" s="165"/>
      <c r="K2088" s="119"/>
      <c r="L2088" s="119"/>
      <c r="M2088" s="119"/>
      <c r="N2088" s="117"/>
      <c r="O2088" s="119"/>
      <c r="P2088" s="101" t="e">
        <f>VLOOKUP(N2088,'MATERIAL LIST'!$A$2:$B$64,2,FALSE)</f>
        <v>#N/A</v>
      </c>
      <c r="Q2088" s="119"/>
      <c r="R2088" s="119"/>
      <c r="S2088" s="166"/>
      <c r="T2088" s="119"/>
      <c r="U2088" s="167"/>
      <c r="V2088" s="119"/>
      <c r="W2088" s="78" t="e">
        <f>VLOOKUP(A2269, 'adm1'!A$2:B$15, 2, FALSE)</f>
        <v>#N/A</v>
      </c>
      <c r="X2088" s="16" t="e">
        <f>VLOOKUP(C2269, 'adm2'!A$2:B$62, 2, FALSE)</f>
        <v>#N/A</v>
      </c>
      <c r="Y2088" s="16" t="e">
        <f>VLOOKUP(E2269, 'adm3'!A$2:B$273, 2, FALSE)</f>
        <v>#N/A</v>
      </c>
      <c r="Z2088" s="16" t="e">
        <f>VLOOKUP(G2269, stle!A$2:B$5250, 2, FALSE)</f>
        <v>#N/A</v>
      </c>
    </row>
    <row r="2089" spans="1:26" s="34" customFormat="1">
      <c r="A2089" s="119"/>
      <c r="B2089" s="163" t="e">
        <f t="shared" si="64"/>
        <v>#N/A</v>
      </c>
      <c r="C2089" s="119"/>
      <c r="D2089" s="163" t="e">
        <f t="shared" si="65"/>
        <v>#N/A</v>
      </c>
      <c r="E2089" s="119"/>
      <c r="F2089" s="164" t="e">
        <f t="shared" si="66"/>
        <v>#N/A</v>
      </c>
      <c r="G2089" s="119"/>
      <c r="H2089" s="163" t="e">
        <f t="shared" si="67"/>
        <v>#N/A</v>
      </c>
      <c r="I2089" s="163"/>
      <c r="J2089" s="165"/>
      <c r="K2089" s="119"/>
      <c r="L2089" s="119"/>
      <c r="M2089" s="119"/>
      <c r="N2089" s="117"/>
      <c r="O2089" s="119"/>
      <c r="P2089" s="101" t="e">
        <f>VLOOKUP(N2089,'MATERIAL LIST'!$A$2:$B$64,2,FALSE)</f>
        <v>#N/A</v>
      </c>
      <c r="Q2089" s="119"/>
      <c r="R2089" s="119"/>
      <c r="S2089" s="166"/>
      <c r="T2089" s="119"/>
      <c r="U2089" s="167"/>
      <c r="V2089" s="119"/>
      <c r="W2089" s="78" t="e">
        <f>VLOOKUP(A2270, 'adm1'!A$2:B$15, 2, FALSE)</f>
        <v>#N/A</v>
      </c>
      <c r="X2089" s="16" t="e">
        <f>VLOOKUP(C2270, 'adm2'!A$2:B$62, 2, FALSE)</f>
        <v>#N/A</v>
      </c>
      <c r="Y2089" s="16" t="e">
        <f>VLOOKUP(E2270, 'adm3'!A$2:B$273, 2, FALSE)</f>
        <v>#N/A</v>
      </c>
      <c r="Z2089" s="16" t="e">
        <f>VLOOKUP(G2270, stle!A$2:B$5250, 2, FALSE)</f>
        <v>#N/A</v>
      </c>
    </row>
    <row r="2090" spans="1:26" s="34" customFormat="1">
      <c r="A2090" s="119"/>
      <c r="B2090" s="163" t="e">
        <f t="shared" si="64"/>
        <v>#N/A</v>
      </c>
      <c r="C2090" s="119"/>
      <c r="D2090" s="163" t="e">
        <f t="shared" si="65"/>
        <v>#N/A</v>
      </c>
      <c r="E2090" s="119"/>
      <c r="F2090" s="164" t="e">
        <f t="shared" si="66"/>
        <v>#N/A</v>
      </c>
      <c r="G2090" s="119"/>
      <c r="H2090" s="163" t="e">
        <f t="shared" si="67"/>
        <v>#N/A</v>
      </c>
      <c r="I2090" s="163"/>
      <c r="J2090" s="165"/>
      <c r="K2090" s="119"/>
      <c r="L2090" s="119"/>
      <c r="M2090" s="119"/>
      <c r="N2090" s="117"/>
      <c r="O2090" s="119"/>
      <c r="P2090" s="101" t="e">
        <f>VLOOKUP(N2090,'MATERIAL LIST'!$A$2:$B$64,2,FALSE)</f>
        <v>#N/A</v>
      </c>
      <c r="Q2090" s="119"/>
      <c r="R2090" s="119"/>
      <c r="S2090" s="166"/>
      <c r="T2090" s="119"/>
      <c r="U2090" s="167"/>
      <c r="V2090" s="119"/>
      <c r="W2090" s="78" t="e">
        <f>VLOOKUP(A2271, 'adm1'!A$2:B$15, 2, FALSE)</f>
        <v>#N/A</v>
      </c>
      <c r="X2090" s="16" t="e">
        <f>VLOOKUP(C2271, 'adm2'!A$2:B$62, 2, FALSE)</f>
        <v>#N/A</v>
      </c>
      <c r="Y2090" s="16" t="e">
        <f>VLOOKUP(E2271, 'adm3'!A$2:B$273, 2, FALSE)</f>
        <v>#N/A</v>
      </c>
      <c r="Z2090" s="16" t="e">
        <f>VLOOKUP(G2271, stle!A$2:B$5250, 2, FALSE)</f>
        <v>#N/A</v>
      </c>
    </row>
    <row r="2091" spans="1:26" s="34" customFormat="1">
      <c r="A2091" s="119"/>
      <c r="B2091" s="163" t="e">
        <f t="shared" si="64"/>
        <v>#N/A</v>
      </c>
      <c r="C2091" s="119"/>
      <c r="D2091" s="163" t="e">
        <f t="shared" si="65"/>
        <v>#N/A</v>
      </c>
      <c r="E2091" s="119"/>
      <c r="F2091" s="164" t="e">
        <f t="shared" si="66"/>
        <v>#N/A</v>
      </c>
      <c r="G2091" s="119"/>
      <c r="H2091" s="163" t="e">
        <f t="shared" si="67"/>
        <v>#N/A</v>
      </c>
      <c r="I2091" s="163"/>
      <c r="J2091" s="165"/>
      <c r="K2091" s="119"/>
      <c r="L2091" s="119"/>
      <c r="M2091" s="119"/>
      <c r="N2091" s="117"/>
      <c r="O2091" s="119"/>
      <c r="P2091" s="101" t="e">
        <f>VLOOKUP(N2091,'MATERIAL LIST'!$A$2:$B$64,2,FALSE)</f>
        <v>#N/A</v>
      </c>
      <c r="Q2091" s="119"/>
      <c r="R2091" s="119"/>
      <c r="S2091" s="166"/>
      <c r="T2091" s="119"/>
      <c r="U2091" s="167"/>
      <c r="V2091" s="119"/>
      <c r="W2091" s="78" t="e">
        <f>VLOOKUP(A2272, 'adm1'!A$2:B$15, 2, FALSE)</f>
        <v>#N/A</v>
      </c>
      <c r="X2091" s="16" t="e">
        <f>VLOOKUP(C2272, 'adm2'!A$2:B$62, 2, FALSE)</f>
        <v>#N/A</v>
      </c>
      <c r="Y2091" s="16" t="e">
        <f>VLOOKUP(E2272, 'adm3'!A$2:B$273, 2, FALSE)</f>
        <v>#N/A</v>
      </c>
      <c r="Z2091" s="16" t="e">
        <f>VLOOKUP(G2272, stle!A$2:B$5250, 2, FALSE)</f>
        <v>#N/A</v>
      </c>
    </row>
    <row r="2092" spans="1:26" s="34" customFormat="1">
      <c r="A2092" s="119"/>
      <c r="B2092" s="163" t="e">
        <f t="shared" si="64"/>
        <v>#N/A</v>
      </c>
      <c r="C2092" s="119"/>
      <c r="D2092" s="163" t="e">
        <f t="shared" si="65"/>
        <v>#N/A</v>
      </c>
      <c r="E2092" s="119"/>
      <c r="F2092" s="164" t="e">
        <f t="shared" si="66"/>
        <v>#N/A</v>
      </c>
      <c r="G2092" s="119"/>
      <c r="H2092" s="163" t="e">
        <f t="shared" si="67"/>
        <v>#N/A</v>
      </c>
      <c r="I2092" s="163"/>
      <c r="J2092" s="165"/>
      <c r="K2092" s="119"/>
      <c r="L2092" s="119"/>
      <c r="M2092" s="119"/>
      <c r="N2092" s="117"/>
      <c r="O2092" s="119"/>
      <c r="P2092" s="101" t="e">
        <f>VLOOKUP(N2092,'MATERIAL LIST'!$A$2:$B$64,2,FALSE)</f>
        <v>#N/A</v>
      </c>
      <c r="Q2092" s="119"/>
      <c r="R2092" s="119"/>
      <c r="S2092" s="166"/>
      <c r="T2092" s="119"/>
      <c r="U2092" s="167"/>
      <c r="V2092" s="119"/>
      <c r="W2092" s="78" t="e">
        <f>VLOOKUP(A2273, 'adm1'!A$2:B$15, 2, FALSE)</f>
        <v>#N/A</v>
      </c>
      <c r="X2092" s="16" t="e">
        <f>VLOOKUP(C2273, 'adm2'!A$2:B$62, 2, FALSE)</f>
        <v>#N/A</v>
      </c>
      <c r="Y2092" s="16" t="e">
        <f>VLOOKUP(E2273, 'adm3'!A$2:B$273, 2, FALSE)</f>
        <v>#N/A</v>
      </c>
      <c r="Z2092" s="16" t="e">
        <f>VLOOKUP(G2273, stle!A$2:B$5250, 2, FALSE)</f>
        <v>#N/A</v>
      </c>
    </row>
    <row r="2093" spans="1:26" s="34" customFormat="1">
      <c r="A2093" s="119"/>
      <c r="B2093" s="163" t="e">
        <f t="shared" si="64"/>
        <v>#N/A</v>
      </c>
      <c r="C2093" s="119"/>
      <c r="D2093" s="163" t="e">
        <f t="shared" si="65"/>
        <v>#N/A</v>
      </c>
      <c r="E2093" s="119"/>
      <c r="F2093" s="164" t="e">
        <f t="shared" si="66"/>
        <v>#N/A</v>
      </c>
      <c r="G2093" s="119"/>
      <c r="H2093" s="163" t="e">
        <f t="shared" si="67"/>
        <v>#N/A</v>
      </c>
      <c r="I2093" s="163"/>
      <c r="J2093" s="165"/>
      <c r="K2093" s="119"/>
      <c r="L2093" s="119"/>
      <c r="M2093" s="119"/>
      <c r="N2093" s="117"/>
      <c r="O2093" s="119"/>
      <c r="P2093" s="101" t="e">
        <f>VLOOKUP(N2093,'MATERIAL LIST'!$A$2:$B$64,2,FALSE)</f>
        <v>#N/A</v>
      </c>
      <c r="Q2093" s="119"/>
      <c r="R2093" s="119"/>
      <c r="S2093" s="166"/>
      <c r="T2093" s="119"/>
      <c r="U2093" s="167"/>
      <c r="V2093" s="119"/>
      <c r="W2093" s="78" t="e">
        <f>VLOOKUP(A2274, 'adm1'!A$2:B$15, 2, FALSE)</f>
        <v>#N/A</v>
      </c>
      <c r="X2093" s="16" t="e">
        <f>VLOOKUP(C2274, 'adm2'!A$2:B$62, 2, FALSE)</f>
        <v>#N/A</v>
      </c>
      <c r="Y2093" s="16" t="e">
        <f>VLOOKUP(E2274, 'adm3'!A$2:B$273, 2, FALSE)</f>
        <v>#N/A</v>
      </c>
      <c r="Z2093" s="16" t="e">
        <f>VLOOKUP(G2274, stle!A$2:B$5250, 2, FALSE)</f>
        <v>#N/A</v>
      </c>
    </row>
    <row r="2094" spans="1:26" s="34" customFormat="1">
      <c r="A2094" s="119"/>
      <c r="B2094" s="163" t="e">
        <f t="shared" si="64"/>
        <v>#N/A</v>
      </c>
      <c r="C2094" s="119"/>
      <c r="D2094" s="163" t="e">
        <f t="shared" si="65"/>
        <v>#N/A</v>
      </c>
      <c r="E2094" s="119"/>
      <c r="F2094" s="164" t="e">
        <f t="shared" si="66"/>
        <v>#N/A</v>
      </c>
      <c r="G2094" s="119"/>
      <c r="H2094" s="163" t="e">
        <f t="shared" si="67"/>
        <v>#N/A</v>
      </c>
      <c r="I2094" s="163"/>
      <c r="J2094" s="165"/>
      <c r="K2094" s="119"/>
      <c r="L2094" s="119"/>
      <c r="M2094" s="119"/>
      <c r="N2094" s="117"/>
      <c r="O2094" s="119"/>
      <c r="P2094" s="101" t="e">
        <f>VLOOKUP(N2094,'MATERIAL LIST'!$A$2:$B$64,2,FALSE)</f>
        <v>#N/A</v>
      </c>
      <c r="Q2094" s="119"/>
      <c r="R2094" s="119"/>
      <c r="S2094" s="166"/>
      <c r="T2094" s="119"/>
      <c r="U2094" s="167"/>
      <c r="V2094" s="119"/>
      <c r="W2094" s="78" t="e">
        <f>VLOOKUP(A2275, 'adm1'!A$2:B$15, 2, FALSE)</f>
        <v>#N/A</v>
      </c>
      <c r="X2094" s="16" t="e">
        <f>VLOOKUP(C2275, 'adm2'!A$2:B$62, 2, FALSE)</f>
        <v>#N/A</v>
      </c>
      <c r="Y2094" s="16" t="e">
        <f>VLOOKUP(E2275, 'adm3'!A$2:B$273, 2, FALSE)</f>
        <v>#N/A</v>
      </c>
      <c r="Z2094" s="16" t="e">
        <f>VLOOKUP(G2275, stle!A$2:B$5250, 2, FALSE)</f>
        <v>#N/A</v>
      </c>
    </row>
    <row r="2095" spans="1:26" s="34" customFormat="1">
      <c r="A2095" s="119"/>
      <c r="B2095" s="163" t="e">
        <f t="shared" si="64"/>
        <v>#N/A</v>
      </c>
      <c r="C2095" s="119"/>
      <c r="D2095" s="163" t="e">
        <f t="shared" si="65"/>
        <v>#N/A</v>
      </c>
      <c r="E2095" s="119"/>
      <c r="F2095" s="164" t="e">
        <f t="shared" si="66"/>
        <v>#N/A</v>
      </c>
      <c r="G2095" s="119"/>
      <c r="H2095" s="163" t="e">
        <f t="shared" si="67"/>
        <v>#N/A</v>
      </c>
      <c r="I2095" s="163"/>
      <c r="J2095" s="165"/>
      <c r="K2095" s="119"/>
      <c r="L2095" s="119"/>
      <c r="M2095" s="119"/>
      <c r="N2095" s="117"/>
      <c r="O2095" s="119"/>
      <c r="P2095" s="101" t="e">
        <f>VLOOKUP(N2095,'MATERIAL LIST'!$A$2:$B$64,2,FALSE)</f>
        <v>#N/A</v>
      </c>
      <c r="Q2095" s="119"/>
      <c r="R2095" s="119"/>
      <c r="S2095" s="166"/>
      <c r="T2095" s="119"/>
      <c r="U2095" s="167"/>
      <c r="V2095" s="119"/>
      <c r="W2095" s="78" t="e">
        <f>VLOOKUP(A2276, 'adm1'!A$2:B$15, 2, FALSE)</f>
        <v>#N/A</v>
      </c>
      <c r="X2095" s="16" t="e">
        <f>VLOOKUP(C2276, 'adm2'!A$2:B$62, 2, FALSE)</f>
        <v>#N/A</v>
      </c>
      <c r="Y2095" s="16" t="e">
        <f>VLOOKUP(E2276, 'adm3'!A$2:B$273, 2, FALSE)</f>
        <v>#N/A</v>
      </c>
      <c r="Z2095" s="16" t="e">
        <f>VLOOKUP(G2276, stle!A$2:B$5250, 2, FALSE)</f>
        <v>#N/A</v>
      </c>
    </row>
    <row r="2096" spans="1:26" s="34" customFormat="1">
      <c r="A2096" s="119"/>
      <c r="B2096" s="163" t="e">
        <f t="shared" si="64"/>
        <v>#N/A</v>
      </c>
      <c r="C2096" s="119"/>
      <c r="D2096" s="163" t="e">
        <f t="shared" si="65"/>
        <v>#N/A</v>
      </c>
      <c r="E2096" s="119"/>
      <c r="F2096" s="164" t="e">
        <f t="shared" si="66"/>
        <v>#N/A</v>
      </c>
      <c r="G2096" s="119"/>
      <c r="H2096" s="163" t="e">
        <f t="shared" si="67"/>
        <v>#N/A</v>
      </c>
      <c r="I2096" s="163"/>
      <c r="J2096" s="165"/>
      <c r="K2096" s="119"/>
      <c r="L2096" s="119"/>
      <c r="M2096" s="119"/>
      <c r="N2096" s="117"/>
      <c r="O2096" s="119"/>
      <c r="P2096" s="101" t="e">
        <f>VLOOKUP(N2096,'MATERIAL LIST'!$A$2:$B$64,2,FALSE)</f>
        <v>#N/A</v>
      </c>
      <c r="Q2096" s="119"/>
      <c r="R2096" s="119"/>
      <c r="S2096" s="166"/>
      <c r="T2096" s="119"/>
      <c r="U2096" s="167"/>
      <c r="V2096" s="119"/>
      <c r="W2096" s="78" t="e">
        <f>VLOOKUP(A2277, 'adm1'!A$2:B$15, 2, FALSE)</f>
        <v>#N/A</v>
      </c>
      <c r="X2096" s="16" t="e">
        <f>VLOOKUP(C2277, 'adm2'!A$2:B$62, 2, FALSE)</f>
        <v>#N/A</v>
      </c>
      <c r="Y2096" s="16" t="e">
        <f>VLOOKUP(E2277, 'adm3'!A$2:B$273, 2, FALSE)</f>
        <v>#N/A</v>
      </c>
      <c r="Z2096" s="16" t="e">
        <f>VLOOKUP(G2277, stle!A$2:B$5250, 2, FALSE)</f>
        <v>#N/A</v>
      </c>
    </row>
    <row r="2097" spans="1:26" s="34" customFormat="1">
      <c r="A2097" s="119"/>
      <c r="B2097" s="163" t="e">
        <f t="shared" si="64"/>
        <v>#N/A</v>
      </c>
      <c r="C2097" s="119"/>
      <c r="D2097" s="163" t="e">
        <f t="shared" si="65"/>
        <v>#N/A</v>
      </c>
      <c r="E2097" s="119"/>
      <c r="F2097" s="164" t="e">
        <f t="shared" si="66"/>
        <v>#N/A</v>
      </c>
      <c r="G2097" s="119"/>
      <c r="H2097" s="163" t="e">
        <f t="shared" si="67"/>
        <v>#N/A</v>
      </c>
      <c r="I2097" s="163"/>
      <c r="J2097" s="165"/>
      <c r="K2097" s="119"/>
      <c r="L2097" s="119"/>
      <c r="M2097" s="119"/>
      <c r="N2097" s="117"/>
      <c r="O2097" s="119"/>
      <c r="P2097" s="101" t="e">
        <f>VLOOKUP(N2097,'MATERIAL LIST'!$A$2:$B$64,2,FALSE)</f>
        <v>#N/A</v>
      </c>
      <c r="Q2097" s="119"/>
      <c r="R2097" s="119"/>
      <c r="S2097" s="166"/>
      <c r="T2097" s="119"/>
      <c r="U2097" s="167"/>
      <c r="V2097" s="119"/>
      <c r="W2097" s="78" t="e">
        <f>VLOOKUP(A2278, 'adm1'!A$2:B$15, 2, FALSE)</f>
        <v>#N/A</v>
      </c>
      <c r="X2097" s="16" t="e">
        <f>VLOOKUP(C2278, 'adm2'!A$2:B$62, 2, FALSE)</f>
        <v>#N/A</v>
      </c>
      <c r="Y2097" s="16" t="e">
        <f>VLOOKUP(E2278, 'adm3'!A$2:B$273, 2, FALSE)</f>
        <v>#N/A</v>
      </c>
      <c r="Z2097" s="16" t="e">
        <f>VLOOKUP(G2278, stle!A$2:B$5250, 2, FALSE)</f>
        <v>#N/A</v>
      </c>
    </row>
    <row r="2098" spans="1:26" s="34" customFormat="1">
      <c r="A2098" s="119"/>
      <c r="B2098" s="163" t="e">
        <f t="shared" si="64"/>
        <v>#N/A</v>
      </c>
      <c r="C2098" s="119"/>
      <c r="D2098" s="163" t="e">
        <f t="shared" si="65"/>
        <v>#N/A</v>
      </c>
      <c r="E2098" s="119"/>
      <c r="F2098" s="164" t="e">
        <f t="shared" si="66"/>
        <v>#N/A</v>
      </c>
      <c r="G2098" s="119"/>
      <c r="H2098" s="163" t="e">
        <f t="shared" si="67"/>
        <v>#N/A</v>
      </c>
      <c r="I2098" s="163"/>
      <c r="J2098" s="165"/>
      <c r="K2098" s="119"/>
      <c r="L2098" s="119"/>
      <c r="M2098" s="119"/>
      <c r="N2098" s="117"/>
      <c r="O2098" s="119"/>
      <c r="P2098" s="101" t="e">
        <f>VLOOKUP(N2098,'MATERIAL LIST'!$A$2:$B$64,2,FALSE)</f>
        <v>#N/A</v>
      </c>
      <c r="Q2098" s="119"/>
      <c r="R2098" s="119"/>
      <c r="S2098" s="166"/>
      <c r="T2098" s="119"/>
      <c r="U2098" s="167"/>
      <c r="V2098" s="119"/>
      <c r="W2098" s="78" t="e">
        <f>VLOOKUP(A2279, 'adm1'!A$2:B$15, 2, FALSE)</f>
        <v>#N/A</v>
      </c>
      <c r="X2098" s="16" t="e">
        <f>VLOOKUP(C2279, 'adm2'!A$2:B$62, 2, FALSE)</f>
        <v>#N/A</v>
      </c>
      <c r="Y2098" s="16" t="e">
        <f>VLOOKUP(E2279, 'adm3'!A$2:B$273, 2, FALSE)</f>
        <v>#N/A</v>
      </c>
      <c r="Z2098" s="16" t="e">
        <f>VLOOKUP(G2279, stle!A$2:B$5250, 2, FALSE)</f>
        <v>#N/A</v>
      </c>
    </row>
    <row r="2099" spans="1:26" s="34" customFormat="1">
      <c r="A2099" s="119"/>
      <c r="B2099" s="163" t="e">
        <f t="shared" si="64"/>
        <v>#N/A</v>
      </c>
      <c r="C2099" s="119"/>
      <c r="D2099" s="163" t="e">
        <f t="shared" si="65"/>
        <v>#N/A</v>
      </c>
      <c r="E2099" s="119"/>
      <c r="F2099" s="164" t="e">
        <f t="shared" si="66"/>
        <v>#N/A</v>
      </c>
      <c r="G2099" s="119"/>
      <c r="H2099" s="163" t="e">
        <f t="shared" si="67"/>
        <v>#N/A</v>
      </c>
      <c r="I2099" s="163"/>
      <c r="J2099" s="165"/>
      <c r="K2099" s="119"/>
      <c r="L2099" s="119"/>
      <c r="M2099" s="119"/>
      <c r="N2099" s="117"/>
      <c r="O2099" s="119"/>
      <c r="P2099" s="101" t="e">
        <f>VLOOKUP(N2099,'MATERIAL LIST'!$A$2:$B$64,2,FALSE)</f>
        <v>#N/A</v>
      </c>
      <c r="Q2099" s="119"/>
      <c r="R2099" s="119"/>
      <c r="S2099" s="166"/>
      <c r="T2099" s="119"/>
      <c r="U2099" s="167"/>
      <c r="V2099" s="119"/>
      <c r="W2099" s="78" t="e">
        <f>VLOOKUP(A2280, 'adm1'!A$2:B$15, 2, FALSE)</f>
        <v>#N/A</v>
      </c>
      <c r="X2099" s="16" t="e">
        <f>VLOOKUP(C2280, 'adm2'!A$2:B$62, 2, FALSE)</f>
        <v>#N/A</v>
      </c>
      <c r="Y2099" s="16" t="e">
        <f>VLOOKUP(E2280, 'adm3'!A$2:B$273, 2, FALSE)</f>
        <v>#N/A</v>
      </c>
      <c r="Z2099" s="16" t="e">
        <f>VLOOKUP(G2280, stle!A$2:B$5250, 2, FALSE)</f>
        <v>#N/A</v>
      </c>
    </row>
    <row r="2100" spans="1:26" s="34" customFormat="1">
      <c r="A2100" s="119"/>
      <c r="B2100" s="163" t="e">
        <f t="shared" si="64"/>
        <v>#N/A</v>
      </c>
      <c r="C2100" s="119"/>
      <c r="D2100" s="163" t="e">
        <f t="shared" si="65"/>
        <v>#N/A</v>
      </c>
      <c r="E2100" s="119"/>
      <c r="F2100" s="164" t="e">
        <f t="shared" si="66"/>
        <v>#N/A</v>
      </c>
      <c r="G2100" s="119"/>
      <c r="H2100" s="163" t="e">
        <f t="shared" si="67"/>
        <v>#N/A</v>
      </c>
      <c r="I2100" s="163"/>
      <c r="J2100" s="165"/>
      <c r="K2100" s="119"/>
      <c r="L2100" s="119"/>
      <c r="M2100" s="119"/>
      <c r="N2100" s="117"/>
      <c r="O2100" s="119"/>
      <c r="P2100" s="101" t="e">
        <f>VLOOKUP(N2100,'MATERIAL LIST'!$A$2:$B$64,2,FALSE)</f>
        <v>#N/A</v>
      </c>
      <c r="Q2100" s="119"/>
      <c r="R2100" s="119"/>
      <c r="S2100" s="166"/>
      <c r="T2100" s="119"/>
      <c r="U2100" s="167"/>
      <c r="V2100" s="119"/>
      <c r="W2100" s="78" t="e">
        <f>VLOOKUP(A2281, 'adm1'!A$2:B$15, 2, FALSE)</f>
        <v>#N/A</v>
      </c>
      <c r="X2100" s="16" t="e">
        <f>VLOOKUP(C2281, 'adm2'!A$2:B$62, 2, FALSE)</f>
        <v>#N/A</v>
      </c>
      <c r="Y2100" s="16" t="e">
        <f>VLOOKUP(E2281, 'adm3'!A$2:B$273, 2, FALSE)</f>
        <v>#N/A</v>
      </c>
      <c r="Z2100" s="16" t="e">
        <f>VLOOKUP(G2281, stle!A$2:B$5250, 2, FALSE)</f>
        <v>#N/A</v>
      </c>
    </row>
    <row r="2101" spans="1:26" s="34" customFormat="1">
      <c r="A2101" s="119"/>
      <c r="B2101" s="163" t="e">
        <f t="shared" si="64"/>
        <v>#N/A</v>
      </c>
      <c r="C2101" s="119"/>
      <c r="D2101" s="163" t="e">
        <f t="shared" si="65"/>
        <v>#N/A</v>
      </c>
      <c r="E2101" s="119"/>
      <c r="F2101" s="164" t="e">
        <f t="shared" si="66"/>
        <v>#N/A</v>
      </c>
      <c r="G2101" s="119"/>
      <c r="H2101" s="163" t="e">
        <f t="shared" si="67"/>
        <v>#N/A</v>
      </c>
      <c r="I2101" s="163"/>
      <c r="J2101" s="165"/>
      <c r="K2101" s="119"/>
      <c r="L2101" s="119"/>
      <c r="M2101" s="119"/>
      <c r="N2101" s="117"/>
      <c r="O2101" s="119"/>
      <c r="P2101" s="101" t="e">
        <f>VLOOKUP(N2101,'MATERIAL LIST'!$A$2:$B$64,2,FALSE)</f>
        <v>#N/A</v>
      </c>
      <c r="Q2101" s="119"/>
      <c r="R2101" s="119"/>
      <c r="S2101" s="166"/>
      <c r="T2101" s="119"/>
      <c r="U2101" s="167"/>
      <c r="V2101" s="119"/>
      <c r="W2101" s="78" t="e">
        <f>VLOOKUP(A2282, 'adm1'!A$2:B$15, 2, FALSE)</f>
        <v>#N/A</v>
      </c>
      <c r="X2101" s="16" t="e">
        <f>VLOOKUP(C2282, 'adm2'!A$2:B$62, 2, FALSE)</f>
        <v>#N/A</v>
      </c>
      <c r="Y2101" s="16" t="e">
        <f>VLOOKUP(E2282, 'adm3'!A$2:B$273, 2, FALSE)</f>
        <v>#N/A</v>
      </c>
      <c r="Z2101" s="16" t="e">
        <f>VLOOKUP(G2282, stle!A$2:B$5250, 2, FALSE)</f>
        <v>#N/A</v>
      </c>
    </row>
    <row r="2102" spans="1:26" s="34" customFormat="1">
      <c r="A2102" s="119"/>
      <c r="B2102" s="163" t="e">
        <f t="shared" si="64"/>
        <v>#N/A</v>
      </c>
      <c r="C2102" s="119"/>
      <c r="D2102" s="163" t="e">
        <f t="shared" si="65"/>
        <v>#N/A</v>
      </c>
      <c r="E2102" s="119"/>
      <c r="F2102" s="164" t="e">
        <f t="shared" si="66"/>
        <v>#N/A</v>
      </c>
      <c r="G2102" s="119"/>
      <c r="H2102" s="163" t="e">
        <f t="shared" si="67"/>
        <v>#N/A</v>
      </c>
      <c r="I2102" s="163"/>
      <c r="J2102" s="165"/>
      <c r="K2102" s="119"/>
      <c r="L2102" s="119"/>
      <c r="M2102" s="119"/>
      <c r="N2102" s="117"/>
      <c r="O2102" s="119"/>
      <c r="P2102" s="101" t="e">
        <f>VLOOKUP(N2102,'MATERIAL LIST'!$A$2:$B$64,2,FALSE)</f>
        <v>#N/A</v>
      </c>
      <c r="Q2102" s="119"/>
      <c r="R2102" s="119"/>
      <c r="S2102" s="166"/>
      <c r="T2102" s="119"/>
      <c r="U2102" s="167"/>
      <c r="V2102" s="119"/>
      <c r="W2102" s="78" t="e">
        <f>VLOOKUP(A2283, 'adm1'!A$2:B$15, 2, FALSE)</f>
        <v>#N/A</v>
      </c>
      <c r="X2102" s="16" t="e">
        <f>VLOOKUP(C2283, 'adm2'!A$2:B$62, 2, FALSE)</f>
        <v>#N/A</v>
      </c>
      <c r="Y2102" s="16" t="e">
        <f>VLOOKUP(E2283, 'adm3'!A$2:B$273, 2, FALSE)</f>
        <v>#N/A</v>
      </c>
      <c r="Z2102" s="16" t="e">
        <f>VLOOKUP(G2283, stle!A$2:B$5250, 2, FALSE)</f>
        <v>#N/A</v>
      </c>
    </row>
    <row r="2103" spans="1:26" s="34" customFormat="1">
      <c r="A2103" s="119"/>
      <c r="B2103" s="163" t="e">
        <f t="shared" si="64"/>
        <v>#N/A</v>
      </c>
      <c r="C2103" s="119"/>
      <c r="D2103" s="163" t="e">
        <f t="shared" si="65"/>
        <v>#N/A</v>
      </c>
      <c r="E2103" s="119"/>
      <c r="F2103" s="164" t="e">
        <f t="shared" si="66"/>
        <v>#N/A</v>
      </c>
      <c r="G2103" s="119"/>
      <c r="H2103" s="163" t="e">
        <f t="shared" si="67"/>
        <v>#N/A</v>
      </c>
      <c r="I2103" s="163"/>
      <c r="J2103" s="165"/>
      <c r="K2103" s="119"/>
      <c r="L2103" s="119"/>
      <c r="M2103" s="119"/>
      <c r="N2103" s="117"/>
      <c r="O2103" s="119"/>
      <c r="P2103" s="101" t="e">
        <f>VLOOKUP(N2103,'MATERIAL LIST'!$A$2:$B$64,2,FALSE)</f>
        <v>#N/A</v>
      </c>
      <c r="Q2103" s="119"/>
      <c r="R2103" s="119"/>
      <c r="S2103" s="166"/>
      <c r="T2103" s="119"/>
      <c r="U2103" s="167"/>
      <c r="V2103" s="119"/>
      <c r="W2103" s="78" t="e">
        <f>VLOOKUP(A2284, 'adm1'!A$2:B$15, 2, FALSE)</f>
        <v>#N/A</v>
      </c>
      <c r="X2103" s="16" t="e">
        <f>VLOOKUP(C2284, 'adm2'!A$2:B$62, 2, FALSE)</f>
        <v>#N/A</v>
      </c>
      <c r="Y2103" s="16" t="e">
        <f>VLOOKUP(E2284, 'adm3'!A$2:B$273, 2, FALSE)</f>
        <v>#N/A</v>
      </c>
      <c r="Z2103" s="16" t="e">
        <f>VLOOKUP(G2284, stle!A$2:B$5250, 2, FALSE)</f>
        <v>#N/A</v>
      </c>
    </row>
    <row r="2104" spans="1:26" s="34" customFormat="1">
      <c r="A2104" s="119"/>
      <c r="B2104" s="163" t="e">
        <f t="shared" si="64"/>
        <v>#N/A</v>
      </c>
      <c r="C2104" s="119"/>
      <c r="D2104" s="163" t="e">
        <f t="shared" si="65"/>
        <v>#N/A</v>
      </c>
      <c r="E2104" s="119"/>
      <c r="F2104" s="164" t="e">
        <f t="shared" si="66"/>
        <v>#N/A</v>
      </c>
      <c r="G2104" s="119"/>
      <c r="H2104" s="163" t="e">
        <f t="shared" si="67"/>
        <v>#N/A</v>
      </c>
      <c r="I2104" s="163"/>
      <c r="J2104" s="165"/>
      <c r="K2104" s="119"/>
      <c r="L2104" s="119"/>
      <c r="M2104" s="119"/>
      <c r="N2104" s="117"/>
      <c r="O2104" s="119"/>
      <c r="P2104" s="101" t="e">
        <f>VLOOKUP(N2104,'MATERIAL LIST'!$A$2:$B$64,2,FALSE)</f>
        <v>#N/A</v>
      </c>
      <c r="Q2104" s="119"/>
      <c r="R2104" s="119"/>
      <c r="S2104" s="166"/>
      <c r="T2104" s="119"/>
      <c r="U2104" s="167"/>
      <c r="V2104" s="119"/>
      <c r="W2104" s="78" t="e">
        <f>VLOOKUP(A2285, 'adm1'!A$2:B$15, 2, FALSE)</f>
        <v>#N/A</v>
      </c>
      <c r="X2104" s="16" t="e">
        <f>VLOOKUP(C2285, 'adm2'!A$2:B$62, 2, FALSE)</f>
        <v>#N/A</v>
      </c>
      <c r="Y2104" s="16" t="e">
        <f>VLOOKUP(E2285, 'adm3'!A$2:B$273, 2, FALSE)</f>
        <v>#N/A</v>
      </c>
      <c r="Z2104" s="16" t="e">
        <f>VLOOKUP(G2285, stle!A$2:B$5250, 2, FALSE)</f>
        <v>#N/A</v>
      </c>
    </row>
    <row r="2105" spans="1:26" s="34" customFormat="1">
      <c r="A2105" s="119"/>
      <c r="B2105" s="163" t="e">
        <f t="shared" si="64"/>
        <v>#N/A</v>
      </c>
      <c r="C2105" s="119"/>
      <c r="D2105" s="163" t="e">
        <f t="shared" si="65"/>
        <v>#N/A</v>
      </c>
      <c r="E2105" s="119"/>
      <c r="F2105" s="164" t="e">
        <f t="shared" si="66"/>
        <v>#N/A</v>
      </c>
      <c r="G2105" s="119"/>
      <c r="H2105" s="163" t="e">
        <f t="shared" si="67"/>
        <v>#N/A</v>
      </c>
      <c r="I2105" s="163"/>
      <c r="J2105" s="165"/>
      <c r="K2105" s="119"/>
      <c r="L2105" s="119"/>
      <c r="M2105" s="119"/>
      <c r="N2105" s="117"/>
      <c r="O2105" s="119"/>
      <c r="P2105" s="101" t="e">
        <f>VLOOKUP(N2105,'MATERIAL LIST'!$A$2:$B$64,2,FALSE)</f>
        <v>#N/A</v>
      </c>
      <c r="Q2105" s="119"/>
      <c r="R2105" s="119"/>
      <c r="S2105" s="166"/>
      <c r="T2105" s="119"/>
      <c r="U2105" s="167"/>
      <c r="V2105" s="119"/>
      <c r="W2105" s="78" t="e">
        <f>VLOOKUP(A2286, 'adm1'!A$2:B$15, 2, FALSE)</f>
        <v>#N/A</v>
      </c>
      <c r="X2105" s="16" t="e">
        <f>VLOOKUP(C2286, 'adm2'!A$2:B$62, 2, FALSE)</f>
        <v>#N/A</v>
      </c>
      <c r="Y2105" s="16" t="e">
        <f>VLOOKUP(E2286, 'adm3'!A$2:B$273, 2, FALSE)</f>
        <v>#N/A</v>
      </c>
      <c r="Z2105" s="16" t="e">
        <f>VLOOKUP(G2286, stle!A$2:B$5250, 2, FALSE)</f>
        <v>#N/A</v>
      </c>
    </row>
    <row r="2106" spans="1:26" s="34" customFormat="1">
      <c r="A2106" s="119"/>
      <c r="B2106" s="163" t="e">
        <f t="shared" si="64"/>
        <v>#N/A</v>
      </c>
      <c r="C2106" s="119"/>
      <c r="D2106" s="163" t="e">
        <f t="shared" si="65"/>
        <v>#N/A</v>
      </c>
      <c r="E2106" s="119"/>
      <c r="F2106" s="164" t="e">
        <f t="shared" si="66"/>
        <v>#N/A</v>
      </c>
      <c r="G2106" s="119"/>
      <c r="H2106" s="163" t="e">
        <f t="shared" si="67"/>
        <v>#N/A</v>
      </c>
      <c r="I2106" s="163"/>
      <c r="J2106" s="165"/>
      <c r="K2106" s="119"/>
      <c r="L2106" s="119"/>
      <c r="M2106" s="119"/>
      <c r="N2106" s="117"/>
      <c r="O2106" s="119"/>
      <c r="P2106" s="101" t="e">
        <f>VLOOKUP(N2106,'MATERIAL LIST'!$A$2:$B$64,2,FALSE)</f>
        <v>#N/A</v>
      </c>
      <c r="Q2106" s="119"/>
      <c r="R2106" s="119"/>
      <c r="S2106" s="166"/>
      <c r="T2106" s="119"/>
      <c r="U2106" s="167"/>
      <c r="V2106" s="119"/>
      <c r="W2106" s="78" t="e">
        <f>VLOOKUP(A2287, 'adm1'!A$2:B$15, 2, FALSE)</f>
        <v>#N/A</v>
      </c>
      <c r="X2106" s="16" t="e">
        <f>VLOOKUP(C2287, 'adm2'!A$2:B$62, 2, FALSE)</f>
        <v>#N/A</v>
      </c>
      <c r="Y2106" s="16" t="e">
        <f>VLOOKUP(E2287, 'adm3'!A$2:B$273, 2, FALSE)</f>
        <v>#N/A</v>
      </c>
      <c r="Z2106" s="16" t="e">
        <f>VLOOKUP(G2287, stle!A$2:B$5250, 2, FALSE)</f>
        <v>#N/A</v>
      </c>
    </row>
    <row r="2107" spans="1:26" s="34" customFormat="1">
      <c r="A2107" s="119"/>
      <c r="B2107" s="163" t="e">
        <f t="shared" si="64"/>
        <v>#N/A</v>
      </c>
      <c r="C2107" s="119"/>
      <c r="D2107" s="163" t="e">
        <f t="shared" si="65"/>
        <v>#N/A</v>
      </c>
      <c r="E2107" s="119"/>
      <c r="F2107" s="164" t="e">
        <f t="shared" si="66"/>
        <v>#N/A</v>
      </c>
      <c r="G2107" s="119"/>
      <c r="H2107" s="163" t="e">
        <f t="shared" si="67"/>
        <v>#N/A</v>
      </c>
      <c r="I2107" s="163"/>
      <c r="J2107" s="165"/>
      <c r="K2107" s="119"/>
      <c r="L2107" s="119"/>
      <c r="M2107" s="119"/>
      <c r="N2107" s="117"/>
      <c r="O2107" s="119"/>
      <c r="P2107" s="101" t="e">
        <f>VLOOKUP(N2107,'MATERIAL LIST'!$A$2:$B$64,2,FALSE)</f>
        <v>#N/A</v>
      </c>
      <c r="Q2107" s="119"/>
      <c r="R2107" s="119"/>
      <c r="S2107" s="166"/>
      <c r="T2107" s="119"/>
      <c r="U2107" s="167"/>
      <c r="V2107" s="119"/>
      <c r="W2107" s="78" t="e">
        <f>VLOOKUP(A2288, 'adm1'!A$2:B$15, 2, FALSE)</f>
        <v>#N/A</v>
      </c>
      <c r="X2107" s="16" t="e">
        <f>VLOOKUP(C2288, 'adm2'!A$2:B$62, 2, FALSE)</f>
        <v>#N/A</v>
      </c>
      <c r="Y2107" s="16" t="e">
        <f>VLOOKUP(E2288, 'adm3'!A$2:B$273, 2, FALSE)</f>
        <v>#N/A</v>
      </c>
      <c r="Z2107" s="16" t="e">
        <f>VLOOKUP(G2288, stle!A$2:B$5250, 2, FALSE)</f>
        <v>#N/A</v>
      </c>
    </row>
    <row r="2108" spans="1:26" s="34" customFormat="1">
      <c r="A2108" s="119"/>
      <c r="B2108" s="163" t="e">
        <f t="shared" si="64"/>
        <v>#N/A</v>
      </c>
      <c r="C2108" s="119"/>
      <c r="D2108" s="163" t="e">
        <f t="shared" si="65"/>
        <v>#N/A</v>
      </c>
      <c r="E2108" s="119"/>
      <c r="F2108" s="164" t="e">
        <f t="shared" si="66"/>
        <v>#N/A</v>
      </c>
      <c r="G2108" s="119"/>
      <c r="H2108" s="163" t="e">
        <f t="shared" si="67"/>
        <v>#N/A</v>
      </c>
      <c r="I2108" s="163"/>
      <c r="J2108" s="165"/>
      <c r="K2108" s="119"/>
      <c r="L2108" s="119"/>
      <c r="M2108" s="119"/>
      <c r="N2108" s="117"/>
      <c r="O2108" s="119"/>
      <c r="P2108" s="101" t="e">
        <f>VLOOKUP(N2108,'MATERIAL LIST'!$A$2:$B$64,2,FALSE)</f>
        <v>#N/A</v>
      </c>
      <c r="Q2108" s="119"/>
      <c r="R2108" s="119"/>
      <c r="S2108" s="166"/>
      <c r="T2108" s="119"/>
      <c r="U2108" s="167"/>
      <c r="V2108" s="119"/>
      <c r="W2108" s="78" t="e">
        <f>VLOOKUP(A2289, 'adm1'!A$2:B$15, 2, FALSE)</f>
        <v>#N/A</v>
      </c>
      <c r="X2108" s="16" t="e">
        <f>VLOOKUP(C2289, 'adm2'!A$2:B$62, 2, FALSE)</f>
        <v>#N/A</v>
      </c>
      <c r="Y2108" s="16" t="e">
        <f>VLOOKUP(E2289, 'adm3'!A$2:B$273, 2, FALSE)</f>
        <v>#N/A</v>
      </c>
      <c r="Z2108" s="16" t="e">
        <f>VLOOKUP(G2289, stle!A$2:B$5250, 2, FALSE)</f>
        <v>#N/A</v>
      </c>
    </row>
    <row r="2109" spans="1:26" s="34" customFormat="1">
      <c r="A2109" s="119"/>
      <c r="B2109" s="163" t="e">
        <f t="shared" si="64"/>
        <v>#N/A</v>
      </c>
      <c r="C2109" s="119"/>
      <c r="D2109" s="163" t="e">
        <f t="shared" si="65"/>
        <v>#N/A</v>
      </c>
      <c r="E2109" s="119"/>
      <c r="F2109" s="164" t="e">
        <f t="shared" si="66"/>
        <v>#N/A</v>
      </c>
      <c r="G2109" s="119"/>
      <c r="H2109" s="163" t="e">
        <f t="shared" si="67"/>
        <v>#N/A</v>
      </c>
      <c r="I2109" s="163"/>
      <c r="J2109" s="165"/>
      <c r="K2109" s="119"/>
      <c r="L2109" s="119"/>
      <c r="M2109" s="119"/>
      <c r="N2109" s="117"/>
      <c r="O2109" s="119"/>
      <c r="P2109" s="101" t="e">
        <f>VLOOKUP(N2109,'MATERIAL LIST'!$A$2:$B$64,2,FALSE)</f>
        <v>#N/A</v>
      </c>
      <c r="Q2109" s="119"/>
      <c r="R2109" s="119"/>
      <c r="S2109" s="166"/>
      <c r="T2109" s="119"/>
      <c r="U2109" s="167"/>
      <c r="V2109" s="119"/>
      <c r="W2109" s="78" t="e">
        <f>VLOOKUP(A2290, 'adm1'!A$2:B$15, 2, FALSE)</f>
        <v>#N/A</v>
      </c>
      <c r="X2109" s="16" t="e">
        <f>VLOOKUP(C2290, 'adm2'!A$2:B$62, 2, FALSE)</f>
        <v>#N/A</v>
      </c>
      <c r="Y2109" s="16" t="e">
        <f>VLOOKUP(E2290, 'adm3'!A$2:B$273, 2, FALSE)</f>
        <v>#N/A</v>
      </c>
      <c r="Z2109" s="16" t="e">
        <f>VLOOKUP(G2290, stle!A$2:B$5250, 2, FALSE)</f>
        <v>#N/A</v>
      </c>
    </row>
    <row r="2110" spans="1:26" s="34" customFormat="1">
      <c r="A2110" s="119"/>
      <c r="B2110" s="163" t="e">
        <f t="shared" si="64"/>
        <v>#N/A</v>
      </c>
      <c r="C2110" s="119"/>
      <c r="D2110" s="163" t="e">
        <f t="shared" si="65"/>
        <v>#N/A</v>
      </c>
      <c r="E2110" s="119"/>
      <c r="F2110" s="164" t="e">
        <f t="shared" si="66"/>
        <v>#N/A</v>
      </c>
      <c r="G2110" s="119"/>
      <c r="H2110" s="163" t="e">
        <f t="shared" si="67"/>
        <v>#N/A</v>
      </c>
      <c r="I2110" s="163"/>
      <c r="J2110" s="165"/>
      <c r="K2110" s="119"/>
      <c r="L2110" s="119"/>
      <c r="M2110" s="119"/>
      <c r="N2110" s="117"/>
      <c r="O2110" s="119"/>
      <c r="P2110" s="101" t="e">
        <f>VLOOKUP(N2110,'MATERIAL LIST'!$A$2:$B$64,2,FALSE)</f>
        <v>#N/A</v>
      </c>
      <c r="Q2110" s="119"/>
      <c r="R2110" s="119"/>
      <c r="S2110" s="166"/>
      <c r="T2110" s="119"/>
      <c r="U2110" s="167"/>
      <c r="V2110" s="119"/>
      <c r="W2110" s="78" t="e">
        <f>VLOOKUP(A2291, 'adm1'!A$2:B$15, 2, FALSE)</f>
        <v>#N/A</v>
      </c>
      <c r="X2110" s="16" t="e">
        <f>VLOOKUP(C2291, 'adm2'!A$2:B$62, 2, FALSE)</f>
        <v>#N/A</v>
      </c>
      <c r="Y2110" s="16" t="e">
        <f>VLOOKUP(E2291, 'adm3'!A$2:B$273, 2, FALSE)</f>
        <v>#N/A</v>
      </c>
      <c r="Z2110" s="16" t="e">
        <f>VLOOKUP(G2291, stle!A$2:B$5250, 2, FALSE)</f>
        <v>#N/A</v>
      </c>
    </row>
    <row r="2111" spans="1:26" s="34" customFormat="1">
      <c r="A2111" s="119"/>
      <c r="B2111" s="163" t="e">
        <f t="shared" si="64"/>
        <v>#N/A</v>
      </c>
      <c r="C2111" s="119"/>
      <c r="D2111" s="163" t="e">
        <f t="shared" si="65"/>
        <v>#N/A</v>
      </c>
      <c r="E2111" s="119"/>
      <c r="F2111" s="164" t="e">
        <f t="shared" si="66"/>
        <v>#N/A</v>
      </c>
      <c r="G2111" s="119"/>
      <c r="H2111" s="163" t="e">
        <f t="shared" si="67"/>
        <v>#N/A</v>
      </c>
      <c r="I2111" s="163"/>
      <c r="J2111" s="165"/>
      <c r="K2111" s="119"/>
      <c r="L2111" s="119"/>
      <c r="M2111" s="119"/>
      <c r="N2111" s="117"/>
      <c r="O2111" s="119"/>
      <c r="P2111" s="101" t="e">
        <f>VLOOKUP(N2111,'MATERIAL LIST'!$A$2:$B$64,2,FALSE)</f>
        <v>#N/A</v>
      </c>
      <c r="Q2111" s="119"/>
      <c r="R2111" s="119"/>
      <c r="S2111" s="166"/>
      <c r="T2111" s="119"/>
      <c r="U2111" s="167"/>
      <c r="V2111" s="119"/>
      <c r="W2111" s="78" t="e">
        <f>VLOOKUP(A2292, 'adm1'!A$2:B$15, 2, FALSE)</f>
        <v>#N/A</v>
      </c>
      <c r="X2111" s="16" t="e">
        <f>VLOOKUP(C2292, 'adm2'!A$2:B$62, 2, FALSE)</f>
        <v>#N/A</v>
      </c>
      <c r="Y2111" s="16" t="e">
        <f>VLOOKUP(E2292, 'adm3'!A$2:B$273, 2, FALSE)</f>
        <v>#N/A</v>
      </c>
      <c r="Z2111" s="16" t="e">
        <f>VLOOKUP(G2292, stle!A$2:B$5250, 2, FALSE)</f>
        <v>#N/A</v>
      </c>
    </row>
    <row r="2112" spans="1:26" s="34" customFormat="1">
      <c r="A2112" s="119"/>
      <c r="B2112" s="163" t="e">
        <f t="shared" si="64"/>
        <v>#N/A</v>
      </c>
      <c r="C2112" s="119"/>
      <c r="D2112" s="163" t="e">
        <f t="shared" si="65"/>
        <v>#N/A</v>
      </c>
      <c r="E2112" s="119"/>
      <c r="F2112" s="164" t="e">
        <f t="shared" si="66"/>
        <v>#N/A</v>
      </c>
      <c r="G2112" s="119"/>
      <c r="H2112" s="163" t="e">
        <f t="shared" si="67"/>
        <v>#N/A</v>
      </c>
      <c r="I2112" s="163"/>
      <c r="J2112" s="165"/>
      <c r="K2112" s="119"/>
      <c r="L2112" s="119"/>
      <c r="M2112" s="119"/>
      <c r="N2112" s="117"/>
      <c r="O2112" s="119"/>
      <c r="P2112" s="101" t="e">
        <f>VLOOKUP(N2112,'MATERIAL LIST'!$A$2:$B$64,2,FALSE)</f>
        <v>#N/A</v>
      </c>
      <c r="Q2112" s="119"/>
      <c r="R2112" s="119"/>
      <c r="S2112" s="166"/>
      <c r="T2112" s="119"/>
      <c r="U2112" s="167"/>
      <c r="V2112" s="119"/>
      <c r="W2112" s="78" t="e">
        <f>VLOOKUP(A2293, 'adm1'!A$2:B$15, 2, FALSE)</f>
        <v>#N/A</v>
      </c>
      <c r="X2112" s="16" t="e">
        <f>VLOOKUP(C2293, 'adm2'!A$2:B$62, 2, FALSE)</f>
        <v>#N/A</v>
      </c>
      <c r="Y2112" s="16" t="e">
        <f>VLOOKUP(E2293, 'adm3'!A$2:B$273, 2, FALSE)</f>
        <v>#N/A</v>
      </c>
      <c r="Z2112" s="16" t="e">
        <f>VLOOKUP(G2293, stle!A$2:B$5250, 2, FALSE)</f>
        <v>#N/A</v>
      </c>
    </row>
    <row r="2113" spans="1:26" s="34" customFormat="1">
      <c r="A2113" s="119"/>
      <c r="B2113" s="163" t="e">
        <f t="shared" si="64"/>
        <v>#N/A</v>
      </c>
      <c r="C2113" s="119"/>
      <c r="D2113" s="163" t="e">
        <f t="shared" si="65"/>
        <v>#N/A</v>
      </c>
      <c r="E2113" s="119"/>
      <c r="F2113" s="164" t="e">
        <f t="shared" si="66"/>
        <v>#N/A</v>
      </c>
      <c r="G2113" s="119"/>
      <c r="H2113" s="163" t="e">
        <f t="shared" si="67"/>
        <v>#N/A</v>
      </c>
      <c r="I2113" s="163"/>
      <c r="J2113" s="165"/>
      <c r="K2113" s="119"/>
      <c r="L2113" s="119"/>
      <c r="M2113" s="119"/>
      <c r="N2113" s="117"/>
      <c r="O2113" s="119"/>
      <c r="P2113" s="101" t="e">
        <f>VLOOKUP(N2113,'MATERIAL LIST'!$A$2:$B$64,2,FALSE)</f>
        <v>#N/A</v>
      </c>
      <c r="Q2113" s="119"/>
      <c r="R2113" s="119"/>
      <c r="S2113" s="166"/>
      <c r="T2113" s="119"/>
      <c r="U2113" s="167"/>
      <c r="V2113" s="119"/>
      <c r="W2113" s="78" t="e">
        <f>VLOOKUP(A2294, 'adm1'!A$2:B$15, 2, FALSE)</f>
        <v>#N/A</v>
      </c>
      <c r="X2113" s="16" t="e">
        <f>VLOOKUP(C2294, 'adm2'!A$2:B$62, 2, FALSE)</f>
        <v>#N/A</v>
      </c>
      <c r="Y2113" s="16" t="e">
        <f>VLOOKUP(E2294, 'adm3'!A$2:B$273, 2, FALSE)</f>
        <v>#N/A</v>
      </c>
      <c r="Z2113" s="16" t="e">
        <f>VLOOKUP(G2294, stle!A$2:B$5250, 2, FALSE)</f>
        <v>#N/A</v>
      </c>
    </row>
    <row r="2114" spans="1:26" s="34" customFormat="1">
      <c r="A2114" s="119"/>
      <c r="B2114" s="163" t="e">
        <f t="shared" si="64"/>
        <v>#N/A</v>
      </c>
      <c r="C2114" s="119"/>
      <c r="D2114" s="163" t="e">
        <f t="shared" si="65"/>
        <v>#N/A</v>
      </c>
      <c r="E2114" s="119"/>
      <c r="F2114" s="164" t="e">
        <f t="shared" si="66"/>
        <v>#N/A</v>
      </c>
      <c r="G2114" s="119"/>
      <c r="H2114" s="163" t="e">
        <f t="shared" si="67"/>
        <v>#N/A</v>
      </c>
      <c r="I2114" s="163"/>
      <c r="J2114" s="165"/>
      <c r="K2114" s="119"/>
      <c r="L2114" s="119"/>
      <c r="M2114" s="119"/>
      <c r="N2114" s="117"/>
      <c r="O2114" s="119"/>
      <c r="P2114" s="101" t="e">
        <f>VLOOKUP(N2114,'MATERIAL LIST'!$A$2:$B$64,2,FALSE)</f>
        <v>#N/A</v>
      </c>
      <c r="Q2114" s="119"/>
      <c r="R2114" s="119"/>
      <c r="S2114" s="166"/>
      <c r="T2114" s="119"/>
      <c r="U2114" s="167"/>
      <c r="V2114" s="119"/>
      <c r="W2114" s="78" t="e">
        <f>VLOOKUP(A2295, 'adm1'!A$2:B$15, 2, FALSE)</f>
        <v>#N/A</v>
      </c>
      <c r="X2114" s="16" t="e">
        <f>VLOOKUP(C2295, 'adm2'!A$2:B$62, 2, FALSE)</f>
        <v>#N/A</v>
      </c>
      <c r="Y2114" s="16" t="e">
        <f>VLOOKUP(E2295, 'adm3'!A$2:B$273, 2, FALSE)</f>
        <v>#N/A</v>
      </c>
      <c r="Z2114" s="16" t="e">
        <f>VLOOKUP(G2295, stle!A$2:B$5250, 2, FALSE)</f>
        <v>#N/A</v>
      </c>
    </row>
    <row r="2115" spans="1:26" s="34" customFormat="1">
      <c r="A2115" s="119"/>
      <c r="B2115" s="163" t="e">
        <f t="shared" si="64"/>
        <v>#N/A</v>
      </c>
      <c r="C2115" s="119"/>
      <c r="D2115" s="163" t="e">
        <f t="shared" si="65"/>
        <v>#N/A</v>
      </c>
      <c r="E2115" s="119"/>
      <c r="F2115" s="164" t="e">
        <f t="shared" si="66"/>
        <v>#N/A</v>
      </c>
      <c r="G2115" s="119"/>
      <c r="H2115" s="163" t="e">
        <f t="shared" si="67"/>
        <v>#N/A</v>
      </c>
      <c r="I2115" s="163"/>
      <c r="J2115" s="165"/>
      <c r="K2115" s="119"/>
      <c r="L2115" s="119"/>
      <c r="M2115" s="119"/>
      <c r="N2115" s="117"/>
      <c r="O2115" s="119"/>
      <c r="P2115" s="101" t="e">
        <f>VLOOKUP(N2115,'MATERIAL LIST'!$A$2:$B$64,2,FALSE)</f>
        <v>#N/A</v>
      </c>
      <c r="Q2115" s="119"/>
      <c r="R2115" s="119"/>
      <c r="S2115" s="166"/>
      <c r="T2115" s="119"/>
      <c r="U2115" s="167"/>
      <c r="V2115" s="119"/>
      <c r="W2115" s="78" t="e">
        <f>VLOOKUP(A2296, 'adm1'!A$2:B$15, 2, FALSE)</f>
        <v>#N/A</v>
      </c>
      <c r="X2115" s="16" t="e">
        <f>VLOOKUP(C2296, 'adm2'!A$2:B$62, 2, FALSE)</f>
        <v>#N/A</v>
      </c>
      <c r="Y2115" s="16" t="e">
        <f>VLOOKUP(E2296, 'adm3'!A$2:B$273, 2, FALSE)</f>
        <v>#N/A</v>
      </c>
      <c r="Z2115" s="16" t="e">
        <f>VLOOKUP(G2296, stle!A$2:B$5250, 2, FALSE)</f>
        <v>#N/A</v>
      </c>
    </row>
    <row r="2116" spans="1:26" s="34" customFormat="1">
      <c r="A2116" s="119"/>
      <c r="B2116" s="163" t="e">
        <f t="shared" si="64"/>
        <v>#N/A</v>
      </c>
      <c r="C2116" s="119"/>
      <c r="D2116" s="163" t="e">
        <f t="shared" si="65"/>
        <v>#N/A</v>
      </c>
      <c r="E2116" s="119"/>
      <c r="F2116" s="164" t="e">
        <f t="shared" si="66"/>
        <v>#N/A</v>
      </c>
      <c r="G2116" s="119"/>
      <c r="H2116" s="163" t="e">
        <f t="shared" si="67"/>
        <v>#N/A</v>
      </c>
      <c r="I2116" s="163"/>
      <c r="J2116" s="165"/>
      <c r="K2116" s="119"/>
      <c r="L2116" s="119"/>
      <c r="M2116" s="119"/>
      <c r="N2116" s="117"/>
      <c r="O2116" s="119"/>
      <c r="P2116" s="101" t="e">
        <f>VLOOKUP(N2116,'MATERIAL LIST'!$A$2:$B$64,2,FALSE)</f>
        <v>#N/A</v>
      </c>
      <c r="Q2116" s="119"/>
      <c r="R2116" s="119"/>
      <c r="S2116" s="166"/>
      <c r="T2116" s="119"/>
      <c r="U2116" s="167"/>
      <c r="V2116" s="119"/>
      <c r="W2116" s="78" t="e">
        <f>VLOOKUP(A2297, 'adm1'!A$2:B$15, 2, FALSE)</f>
        <v>#N/A</v>
      </c>
      <c r="X2116" s="16" t="e">
        <f>VLOOKUP(C2297, 'adm2'!A$2:B$62, 2, FALSE)</f>
        <v>#N/A</v>
      </c>
      <c r="Y2116" s="16" t="e">
        <f>VLOOKUP(E2297, 'adm3'!A$2:B$273, 2, FALSE)</f>
        <v>#N/A</v>
      </c>
      <c r="Z2116" s="16" t="e">
        <f>VLOOKUP(G2297, stle!A$2:B$5250, 2, FALSE)</f>
        <v>#N/A</v>
      </c>
    </row>
    <row r="2117" spans="1:26" s="34" customFormat="1">
      <c r="A2117" s="119"/>
      <c r="B2117" s="163" t="e">
        <f t="shared" si="64"/>
        <v>#N/A</v>
      </c>
      <c r="C2117" s="119"/>
      <c r="D2117" s="163" t="e">
        <f t="shared" si="65"/>
        <v>#N/A</v>
      </c>
      <c r="E2117" s="119"/>
      <c r="F2117" s="164" t="e">
        <f t="shared" si="66"/>
        <v>#N/A</v>
      </c>
      <c r="G2117" s="119"/>
      <c r="H2117" s="163" t="e">
        <f t="shared" si="67"/>
        <v>#N/A</v>
      </c>
      <c r="I2117" s="163"/>
      <c r="J2117" s="165"/>
      <c r="K2117" s="119"/>
      <c r="L2117" s="119"/>
      <c r="M2117" s="119"/>
      <c r="N2117" s="117"/>
      <c r="O2117" s="119"/>
      <c r="P2117" s="101" t="e">
        <f>VLOOKUP(N2117,'MATERIAL LIST'!$A$2:$B$64,2,FALSE)</f>
        <v>#N/A</v>
      </c>
      <c r="Q2117" s="119"/>
      <c r="R2117" s="119"/>
      <c r="S2117" s="166"/>
      <c r="T2117" s="119"/>
      <c r="U2117" s="167"/>
      <c r="V2117" s="119"/>
      <c r="W2117" s="78" t="e">
        <f>VLOOKUP(A2298, 'adm1'!A$2:B$15, 2, FALSE)</f>
        <v>#N/A</v>
      </c>
      <c r="X2117" s="16" t="e">
        <f>VLOOKUP(C2298, 'adm2'!A$2:B$62, 2, FALSE)</f>
        <v>#N/A</v>
      </c>
      <c r="Y2117" s="16" t="e">
        <f>VLOOKUP(E2298, 'adm3'!A$2:B$273, 2, FALSE)</f>
        <v>#N/A</v>
      </c>
      <c r="Z2117" s="16" t="e">
        <f>VLOOKUP(G2298, stle!A$2:B$5250, 2, FALSE)</f>
        <v>#N/A</v>
      </c>
    </row>
    <row r="2118" spans="1:26" s="34" customFormat="1">
      <c r="A2118" s="119"/>
      <c r="B2118" s="163" t="e">
        <f t="shared" si="64"/>
        <v>#N/A</v>
      </c>
      <c r="C2118" s="119"/>
      <c r="D2118" s="163" t="e">
        <f t="shared" si="65"/>
        <v>#N/A</v>
      </c>
      <c r="E2118" s="119"/>
      <c r="F2118" s="164" t="e">
        <f t="shared" si="66"/>
        <v>#N/A</v>
      </c>
      <c r="G2118" s="119"/>
      <c r="H2118" s="163" t="e">
        <f t="shared" si="67"/>
        <v>#N/A</v>
      </c>
      <c r="I2118" s="163"/>
      <c r="J2118" s="165"/>
      <c r="K2118" s="119"/>
      <c r="L2118" s="119"/>
      <c r="M2118" s="119"/>
      <c r="N2118" s="117"/>
      <c r="O2118" s="119"/>
      <c r="P2118" s="101" t="e">
        <f>VLOOKUP(N2118,'MATERIAL LIST'!$A$2:$B$64,2,FALSE)</f>
        <v>#N/A</v>
      </c>
      <c r="Q2118" s="119"/>
      <c r="R2118" s="119"/>
      <c r="S2118" s="166"/>
      <c r="T2118" s="119"/>
      <c r="U2118" s="167"/>
      <c r="V2118" s="119"/>
      <c r="W2118" s="78" t="e">
        <f>VLOOKUP(A2299, 'adm1'!A$2:B$15, 2, FALSE)</f>
        <v>#N/A</v>
      </c>
      <c r="X2118" s="16" t="e">
        <f>VLOOKUP(C2299, 'adm2'!A$2:B$62, 2, FALSE)</f>
        <v>#N/A</v>
      </c>
      <c r="Y2118" s="16" t="e">
        <f>VLOOKUP(E2299, 'adm3'!A$2:B$273, 2, FALSE)</f>
        <v>#N/A</v>
      </c>
      <c r="Z2118" s="16" t="e">
        <f>VLOOKUP(G2299, stle!A$2:B$5250, 2, FALSE)</f>
        <v>#N/A</v>
      </c>
    </row>
    <row r="2119" spans="1:26" s="34" customFormat="1">
      <c r="A2119" s="119"/>
      <c r="B2119" s="163" t="e">
        <f t="shared" si="64"/>
        <v>#N/A</v>
      </c>
      <c r="C2119" s="119"/>
      <c r="D2119" s="163" t="e">
        <f t="shared" si="65"/>
        <v>#N/A</v>
      </c>
      <c r="E2119" s="119"/>
      <c r="F2119" s="164" t="e">
        <f t="shared" si="66"/>
        <v>#N/A</v>
      </c>
      <c r="G2119" s="119"/>
      <c r="H2119" s="163" t="e">
        <f t="shared" si="67"/>
        <v>#N/A</v>
      </c>
      <c r="I2119" s="163"/>
      <c r="J2119" s="165"/>
      <c r="K2119" s="119"/>
      <c r="L2119" s="119"/>
      <c r="M2119" s="119"/>
      <c r="N2119" s="117"/>
      <c r="O2119" s="119"/>
      <c r="P2119" s="101" t="e">
        <f>VLOOKUP(N2119,'MATERIAL LIST'!$A$2:$B$64,2,FALSE)</f>
        <v>#N/A</v>
      </c>
      <c r="Q2119" s="119"/>
      <c r="R2119" s="119"/>
      <c r="S2119" s="166"/>
      <c r="T2119" s="119"/>
      <c r="U2119" s="167"/>
      <c r="V2119" s="119"/>
      <c r="W2119" s="78" t="e">
        <f>VLOOKUP(A2300, 'adm1'!A$2:B$15, 2, FALSE)</f>
        <v>#N/A</v>
      </c>
      <c r="X2119" s="16" t="e">
        <f>VLOOKUP(C2300, 'adm2'!A$2:B$62, 2, FALSE)</f>
        <v>#N/A</v>
      </c>
      <c r="Y2119" s="16" t="e">
        <f>VLOOKUP(E2300, 'adm3'!A$2:B$273, 2, FALSE)</f>
        <v>#N/A</v>
      </c>
      <c r="Z2119" s="16" t="e">
        <f>VLOOKUP(G2300, stle!A$2:B$5250, 2, FALSE)</f>
        <v>#N/A</v>
      </c>
    </row>
    <row r="2120" spans="1:26" s="34" customFormat="1">
      <c r="A2120" s="119"/>
      <c r="B2120" s="163" t="e">
        <f t="shared" si="64"/>
        <v>#N/A</v>
      </c>
      <c r="C2120" s="119"/>
      <c r="D2120" s="163" t="e">
        <f t="shared" si="65"/>
        <v>#N/A</v>
      </c>
      <c r="E2120" s="119"/>
      <c r="F2120" s="164" t="e">
        <f t="shared" si="66"/>
        <v>#N/A</v>
      </c>
      <c r="G2120" s="119"/>
      <c r="H2120" s="163" t="e">
        <f t="shared" si="67"/>
        <v>#N/A</v>
      </c>
      <c r="I2120" s="163"/>
      <c r="J2120" s="165"/>
      <c r="K2120" s="119"/>
      <c r="L2120" s="119"/>
      <c r="M2120" s="119"/>
      <c r="N2120" s="117"/>
      <c r="O2120" s="119"/>
      <c r="P2120" s="101" t="e">
        <f>VLOOKUP(N2120,'MATERIAL LIST'!$A$2:$B$64,2,FALSE)</f>
        <v>#N/A</v>
      </c>
      <c r="Q2120" s="119"/>
      <c r="R2120" s="119"/>
      <c r="S2120" s="166"/>
      <c r="T2120" s="119"/>
      <c r="U2120" s="167"/>
      <c r="V2120" s="119"/>
      <c r="W2120" s="78" t="e">
        <f>VLOOKUP(A2301, 'adm1'!A$2:B$15, 2, FALSE)</f>
        <v>#N/A</v>
      </c>
      <c r="X2120" s="16" t="e">
        <f>VLOOKUP(C2301, 'adm2'!A$2:B$62, 2, FALSE)</f>
        <v>#N/A</v>
      </c>
      <c r="Y2120" s="16" t="e">
        <f>VLOOKUP(E2301, 'adm3'!A$2:B$273, 2, FALSE)</f>
        <v>#N/A</v>
      </c>
      <c r="Z2120" s="16" t="e">
        <f>VLOOKUP(G2301, stle!A$2:B$5250, 2, FALSE)</f>
        <v>#N/A</v>
      </c>
    </row>
    <row r="2121" spans="1:26" s="34" customFormat="1">
      <c r="A2121" s="119"/>
      <c r="B2121" s="163" t="e">
        <f t="shared" si="64"/>
        <v>#N/A</v>
      </c>
      <c r="C2121" s="119"/>
      <c r="D2121" s="163" t="e">
        <f t="shared" si="65"/>
        <v>#N/A</v>
      </c>
      <c r="E2121" s="119"/>
      <c r="F2121" s="164" t="e">
        <f t="shared" si="66"/>
        <v>#N/A</v>
      </c>
      <c r="G2121" s="119"/>
      <c r="H2121" s="163" t="e">
        <f t="shared" si="67"/>
        <v>#N/A</v>
      </c>
      <c r="I2121" s="163"/>
      <c r="J2121" s="165"/>
      <c r="K2121" s="119"/>
      <c r="L2121" s="119"/>
      <c r="M2121" s="119"/>
      <c r="N2121" s="117"/>
      <c r="O2121" s="119"/>
      <c r="P2121" s="101" t="e">
        <f>VLOOKUP(N2121,'MATERIAL LIST'!$A$2:$B$64,2,FALSE)</f>
        <v>#N/A</v>
      </c>
      <c r="Q2121" s="119"/>
      <c r="R2121" s="119"/>
      <c r="S2121" s="166"/>
      <c r="T2121" s="119"/>
      <c r="U2121" s="167"/>
      <c r="V2121" s="119"/>
      <c r="W2121" s="78" t="e">
        <f>VLOOKUP(A2302, 'adm1'!A$2:B$15, 2, FALSE)</f>
        <v>#N/A</v>
      </c>
      <c r="X2121" s="16" t="e">
        <f>VLOOKUP(C2302, 'adm2'!A$2:B$62, 2, FALSE)</f>
        <v>#N/A</v>
      </c>
      <c r="Y2121" s="16" t="e">
        <f>VLOOKUP(E2302, 'adm3'!A$2:B$273, 2, FALSE)</f>
        <v>#N/A</v>
      </c>
      <c r="Z2121" s="16" t="e">
        <f>VLOOKUP(G2302, stle!A$2:B$5250, 2, FALSE)</f>
        <v>#N/A</v>
      </c>
    </row>
    <row r="2122" spans="1:26" s="34" customFormat="1">
      <c r="A2122" s="119"/>
      <c r="B2122" s="163" t="e">
        <f t="shared" si="64"/>
        <v>#N/A</v>
      </c>
      <c r="C2122" s="119"/>
      <c r="D2122" s="163" t="e">
        <f t="shared" si="65"/>
        <v>#N/A</v>
      </c>
      <c r="E2122" s="119"/>
      <c r="F2122" s="164" t="e">
        <f t="shared" si="66"/>
        <v>#N/A</v>
      </c>
      <c r="G2122" s="119"/>
      <c r="H2122" s="163" t="e">
        <f t="shared" si="67"/>
        <v>#N/A</v>
      </c>
      <c r="I2122" s="163"/>
      <c r="J2122" s="165"/>
      <c r="K2122" s="119"/>
      <c r="L2122" s="119"/>
      <c r="M2122" s="119"/>
      <c r="N2122" s="117"/>
      <c r="O2122" s="119"/>
      <c r="P2122" s="101" t="e">
        <f>VLOOKUP(N2122,'MATERIAL LIST'!$A$2:$B$64,2,FALSE)</f>
        <v>#N/A</v>
      </c>
      <c r="Q2122" s="119"/>
      <c r="R2122" s="119"/>
      <c r="S2122" s="166"/>
      <c r="T2122" s="119"/>
      <c r="U2122" s="167"/>
      <c r="V2122" s="119"/>
      <c r="W2122" s="78" t="e">
        <f>VLOOKUP(A2303, 'adm1'!A$2:B$15, 2, FALSE)</f>
        <v>#N/A</v>
      </c>
      <c r="X2122" s="16" t="e">
        <f>VLOOKUP(C2303, 'adm2'!A$2:B$62, 2, FALSE)</f>
        <v>#N/A</v>
      </c>
      <c r="Y2122" s="16" t="e">
        <f>VLOOKUP(E2303, 'adm3'!A$2:B$273, 2, FALSE)</f>
        <v>#N/A</v>
      </c>
      <c r="Z2122" s="16" t="e">
        <f>VLOOKUP(G2303, stle!A$2:B$5250, 2, FALSE)</f>
        <v>#N/A</v>
      </c>
    </row>
    <row r="2123" spans="1:26" s="34" customFormat="1">
      <c r="A2123" s="119"/>
      <c r="B2123" s="163" t="e">
        <f t="shared" si="64"/>
        <v>#N/A</v>
      </c>
      <c r="C2123" s="119"/>
      <c r="D2123" s="163" t="e">
        <f t="shared" si="65"/>
        <v>#N/A</v>
      </c>
      <c r="E2123" s="119"/>
      <c r="F2123" s="164" t="e">
        <f t="shared" si="66"/>
        <v>#N/A</v>
      </c>
      <c r="G2123" s="119"/>
      <c r="H2123" s="163" t="e">
        <f t="shared" si="67"/>
        <v>#N/A</v>
      </c>
      <c r="I2123" s="163"/>
      <c r="J2123" s="165"/>
      <c r="K2123" s="119"/>
      <c r="L2123" s="119"/>
      <c r="M2123" s="119"/>
      <c r="N2123" s="117"/>
      <c r="O2123" s="119"/>
      <c r="P2123" s="101" t="e">
        <f>VLOOKUP(N2123,'MATERIAL LIST'!$A$2:$B$64,2,FALSE)</f>
        <v>#N/A</v>
      </c>
      <c r="Q2123" s="119"/>
      <c r="R2123" s="119"/>
      <c r="S2123" s="166"/>
      <c r="T2123" s="119"/>
      <c r="U2123" s="167"/>
      <c r="V2123" s="119"/>
      <c r="W2123" s="78" t="e">
        <f>VLOOKUP(A2304, 'adm1'!A$2:B$15, 2, FALSE)</f>
        <v>#N/A</v>
      </c>
      <c r="X2123" s="16" t="e">
        <f>VLOOKUP(C2304, 'adm2'!A$2:B$62, 2, FALSE)</f>
        <v>#N/A</v>
      </c>
      <c r="Y2123" s="16" t="e">
        <f>VLOOKUP(E2304, 'adm3'!A$2:B$273, 2, FALSE)</f>
        <v>#N/A</v>
      </c>
      <c r="Z2123" s="16" t="e">
        <f>VLOOKUP(G2304, stle!A$2:B$5250, 2, FALSE)</f>
        <v>#N/A</v>
      </c>
    </row>
    <row r="2124" spans="1:26" s="34" customFormat="1">
      <c r="A2124" s="119"/>
      <c r="B2124" s="163" t="e">
        <f t="shared" si="64"/>
        <v>#N/A</v>
      </c>
      <c r="C2124" s="119"/>
      <c r="D2124" s="163" t="e">
        <f t="shared" si="65"/>
        <v>#N/A</v>
      </c>
      <c r="E2124" s="119"/>
      <c r="F2124" s="164" t="e">
        <f t="shared" si="66"/>
        <v>#N/A</v>
      </c>
      <c r="G2124" s="119"/>
      <c r="H2124" s="163" t="e">
        <f t="shared" si="67"/>
        <v>#N/A</v>
      </c>
      <c r="I2124" s="163"/>
      <c r="J2124" s="165"/>
      <c r="K2124" s="119"/>
      <c r="L2124" s="119"/>
      <c r="M2124" s="119"/>
      <c r="N2124" s="117"/>
      <c r="O2124" s="119"/>
      <c r="P2124" s="101" t="e">
        <f>VLOOKUP(N2124,'MATERIAL LIST'!$A$2:$B$64,2,FALSE)</f>
        <v>#N/A</v>
      </c>
      <c r="Q2124" s="119"/>
      <c r="R2124" s="119"/>
      <c r="S2124" s="166"/>
      <c r="T2124" s="119"/>
      <c r="U2124" s="167"/>
      <c r="V2124" s="119"/>
      <c r="W2124" s="78" t="e">
        <f>VLOOKUP(A2305, 'adm1'!A$2:B$15, 2, FALSE)</f>
        <v>#N/A</v>
      </c>
      <c r="X2124" s="16" t="e">
        <f>VLOOKUP(C2305, 'adm2'!A$2:B$62, 2, FALSE)</f>
        <v>#N/A</v>
      </c>
      <c r="Y2124" s="16" t="e">
        <f>VLOOKUP(E2305, 'adm3'!A$2:B$273, 2, FALSE)</f>
        <v>#N/A</v>
      </c>
      <c r="Z2124" s="16" t="e">
        <f>VLOOKUP(G2305, stle!A$2:B$5250, 2, FALSE)</f>
        <v>#N/A</v>
      </c>
    </row>
    <row r="2125" spans="1:26" s="34" customFormat="1">
      <c r="A2125" s="119"/>
      <c r="B2125" s="163" t="e">
        <f t="shared" si="64"/>
        <v>#N/A</v>
      </c>
      <c r="C2125" s="119"/>
      <c r="D2125" s="163" t="e">
        <f t="shared" si="65"/>
        <v>#N/A</v>
      </c>
      <c r="E2125" s="119"/>
      <c r="F2125" s="164" t="e">
        <f t="shared" si="66"/>
        <v>#N/A</v>
      </c>
      <c r="G2125" s="119"/>
      <c r="H2125" s="163" t="e">
        <f t="shared" si="67"/>
        <v>#N/A</v>
      </c>
      <c r="I2125" s="163"/>
      <c r="J2125" s="165"/>
      <c r="K2125" s="119"/>
      <c r="L2125" s="119"/>
      <c r="M2125" s="119"/>
      <c r="N2125" s="117"/>
      <c r="O2125" s="119"/>
      <c r="P2125" s="101" t="e">
        <f>VLOOKUP(N2125,'MATERIAL LIST'!$A$2:$B$64,2,FALSE)</f>
        <v>#N/A</v>
      </c>
      <c r="Q2125" s="119"/>
      <c r="R2125" s="119"/>
      <c r="S2125" s="166"/>
      <c r="T2125" s="119"/>
      <c r="U2125" s="167"/>
      <c r="V2125" s="119"/>
      <c r="W2125" s="78" t="e">
        <f>VLOOKUP(A2306, 'adm1'!A$2:B$15, 2, FALSE)</f>
        <v>#N/A</v>
      </c>
      <c r="X2125" s="16" t="e">
        <f>VLOOKUP(C2306, 'adm2'!A$2:B$62, 2, FALSE)</f>
        <v>#N/A</v>
      </c>
      <c r="Y2125" s="16" t="e">
        <f>VLOOKUP(E2306, 'adm3'!A$2:B$273, 2, FALSE)</f>
        <v>#N/A</v>
      </c>
      <c r="Z2125" s="16" t="e">
        <f>VLOOKUP(G2306, stle!A$2:B$5250, 2, FALSE)</f>
        <v>#N/A</v>
      </c>
    </row>
    <row r="2126" spans="1:26" s="34" customFormat="1">
      <c r="A2126" s="119"/>
      <c r="B2126" s="163" t="e">
        <f t="shared" si="64"/>
        <v>#N/A</v>
      </c>
      <c r="C2126" s="119"/>
      <c r="D2126" s="163" t="e">
        <f t="shared" si="65"/>
        <v>#N/A</v>
      </c>
      <c r="E2126" s="119"/>
      <c r="F2126" s="164" t="e">
        <f t="shared" si="66"/>
        <v>#N/A</v>
      </c>
      <c r="G2126" s="119"/>
      <c r="H2126" s="163" t="e">
        <f t="shared" si="67"/>
        <v>#N/A</v>
      </c>
      <c r="I2126" s="163"/>
      <c r="J2126" s="165"/>
      <c r="K2126" s="119"/>
      <c r="L2126" s="119"/>
      <c r="M2126" s="119"/>
      <c r="N2126" s="117"/>
      <c r="O2126" s="119"/>
      <c r="P2126" s="101" t="e">
        <f>VLOOKUP(N2126,'MATERIAL LIST'!$A$2:$B$64,2,FALSE)</f>
        <v>#N/A</v>
      </c>
      <c r="Q2126" s="119"/>
      <c r="R2126" s="119"/>
      <c r="S2126" s="166"/>
      <c r="T2126" s="119"/>
      <c r="U2126" s="167"/>
      <c r="V2126" s="119"/>
      <c r="W2126" s="78" t="e">
        <f>VLOOKUP(A2307, 'adm1'!A$2:B$15, 2, FALSE)</f>
        <v>#N/A</v>
      </c>
      <c r="X2126" s="16" t="e">
        <f>VLOOKUP(C2307, 'adm2'!A$2:B$62, 2, FALSE)</f>
        <v>#N/A</v>
      </c>
      <c r="Y2126" s="16" t="e">
        <f>VLOOKUP(E2307, 'adm3'!A$2:B$273, 2, FALSE)</f>
        <v>#N/A</v>
      </c>
      <c r="Z2126" s="16" t="e">
        <f>VLOOKUP(G2307, stle!A$2:B$5250, 2, FALSE)</f>
        <v>#N/A</v>
      </c>
    </row>
    <row r="2127" spans="1:26" s="34" customFormat="1">
      <c r="A2127" s="119"/>
      <c r="B2127" s="163" t="e">
        <f t="shared" si="64"/>
        <v>#N/A</v>
      </c>
      <c r="C2127" s="119"/>
      <c r="D2127" s="163" t="e">
        <f t="shared" si="65"/>
        <v>#N/A</v>
      </c>
      <c r="E2127" s="119"/>
      <c r="F2127" s="164" t="e">
        <f t="shared" si="66"/>
        <v>#N/A</v>
      </c>
      <c r="G2127" s="119"/>
      <c r="H2127" s="163" t="e">
        <f t="shared" si="67"/>
        <v>#N/A</v>
      </c>
      <c r="I2127" s="163"/>
      <c r="J2127" s="165"/>
      <c r="K2127" s="119"/>
      <c r="L2127" s="119"/>
      <c r="M2127" s="119"/>
      <c r="N2127" s="117"/>
      <c r="O2127" s="119"/>
      <c r="P2127" s="101" t="e">
        <f>VLOOKUP(N2127,'MATERIAL LIST'!$A$2:$B$64,2,FALSE)</f>
        <v>#N/A</v>
      </c>
      <c r="Q2127" s="119"/>
      <c r="R2127" s="119"/>
      <c r="S2127" s="166"/>
      <c r="T2127" s="119"/>
      <c r="U2127" s="167"/>
      <c r="V2127" s="119"/>
      <c r="W2127" s="78" t="e">
        <f>VLOOKUP(A2308, 'adm1'!A$2:B$15, 2, FALSE)</f>
        <v>#N/A</v>
      </c>
      <c r="X2127" s="16" t="e">
        <f>VLOOKUP(C2308, 'adm2'!A$2:B$62, 2, FALSE)</f>
        <v>#N/A</v>
      </c>
      <c r="Y2127" s="16" t="e">
        <f>VLOOKUP(E2308, 'adm3'!A$2:B$273, 2, FALSE)</f>
        <v>#N/A</v>
      </c>
      <c r="Z2127" s="16" t="e">
        <f>VLOOKUP(G2308, stle!A$2:B$5250, 2, FALSE)</f>
        <v>#N/A</v>
      </c>
    </row>
    <row r="2128" spans="1:26" s="34" customFormat="1">
      <c r="A2128" s="119"/>
      <c r="B2128" s="163" t="e">
        <f t="shared" si="64"/>
        <v>#N/A</v>
      </c>
      <c r="C2128" s="119"/>
      <c r="D2128" s="163" t="e">
        <f t="shared" si="65"/>
        <v>#N/A</v>
      </c>
      <c r="E2128" s="119"/>
      <c r="F2128" s="164" t="e">
        <f t="shared" si="66"/>
        <v>#N/A</v>
      </c>
      <c r="G2128" s="119"/>
      <c r="H2128" s="163" t="e">
        <f t="shared" si="67"/>
        <v>#N/A</v>
      </c>
      <c r="I2128" s="163"/>
      <c r="J2128" s="165"/>
      <c r="K2128" s="119"/>
      <c r="L2128" s="119"/>
      <c r="M2128" s="119"/>
      <c r="N2128" s="117"/>
      <c r="O2128" s="119"/>
      <c r="P2128" s="101" t="e">
        <f>VLOOKUP(N2128,'MATERIAL LIST'!$A$2:$B$64,2,FALSE)</f>
        <v>#N/A</v>
      </c>
      <c r="Q2128" s="119"/>
      <c r="R2128" s="119"/>
      <c r="S2128" s="166"/>
      <c r="T2128" s="119"/>
      <c r="U2128" s="167"/>
      <c r="V2128" s="119"/>
      <c r="W2128" s="78" t="e">
        <f>VLOOKUP(A2309, 'adm1'!A$2:B$15, 2, FALSE)</f>
        <v>#N/A</v>
      </c>
      <c r="X2128" s="16" t="e">
        <f>VLOOKUP(C2309, 'adm2'!A$2:B$62, 2, FALSE)</f>
        <v>#N/A</v>
      </c>
      <c r="Y2128" s="16" t="e">
        <f>VLOOKUP(E2309, 'adm3'!A$2:B$273, 2, FALSE)</f>
        <v>#N/A</v>
      </c>
      <c r="Z2128" s="16" t="e">
        <f>VLOOKUP(G2309, stle!A$2:B$5250, 2, FALSE)</f>
        <v>#N/A</v>
      </c>
    </row>
    <row r="2129" spans="1:26" s="34" customFormat="1">
      <c r="A2129" s="119"/>
      <c r="B2129" s="163" t="e">
        <f t="shared" si="64"/>
        <v>#N/A</v>
      </c>
      <c r="C2129" s="119"/>
      <c r="D2129" s="163" t="e">
        <f t="shared" si="65"/>
        <v>#N/A</v>
      </c>
      <c r="E2129" s="119"/>
      <c r="F2129" s="164" t="e">
        <f t="shared" si="66"/>
        <v>#N/A</v>
      </c>
      <c r="G2129" s="119"/>
      <c r="H2129" s="163" t="e">
        <f t="shared" si="67"/>
        <v>#N/A</v>
      </c>
      <c r="I2129" s="163"/>
      <c r="J2129" s="165"/>
      <c r="K2129" s="119"/>
      <c r="L2129" s="119"/>
      <c r="M2129" s="119"/>
      <c r="N2129" s="117"/>
      <c r="O2129" s="119"/>
      <c r="P2129" s="101" t="e">
        <f>VLOOKUP(N2129,'MATERIAL LIST'!$A$2:$B$64,2,FALSE)</f>
        <v>#N/A</v>
      </c>
      <c r="Q2129" s="119"/>
      <c r="R2129" s="119"/>
      <c r="S2129" s="166"/>
      <c r="T2129" s="119"/>
      <c r="U2129" s="167"/>
      <c r="V2129" s="119"/>
      <c r="W2129" s="78" t="e">
        <f>VLOOKUP(A2310, 'adm1'!A$2:B$15, 2, FALSE)</f>
        <v>#N/A</v>
      </c>
      <c r="X2129" s="16" t="e">
        <f>VLOOKUP(C2310, 'adm2'!A$2:B$62, 2, FALSE)</f>
        <v>#N/A</v>
      </c>
      <c r="Y2129" s="16" t="e">
        <f>VLOOKUP(E2310, 'adm3'!A$2:B$273, 2, FALSE)</f>
        <v>#N/A</v>
      </c>
      <c r="Z2129" s="16" t="e">
        <f>VLOOKUP(G2310, stle!A$2:B$5250, 2, FALSE)</f>
        <v>#N/A</v>
      </c>
    </row>
    <row r="2130" spans="1:26" s="34" customFormat="1">
      <c r="A2130" s="119"/>
      <c r="B2130" s="163" t="e">
        <f t="shared" si="64"/>
        <v>#N/A</v>
      </c>
      <c r="C2130" s="119"/>
      <c r="D2130" s="163" t="e">
        <f t="shared" si="65"/>
        <v>#N/A</v>
      </c>
      <c r="E2130" s="119"/>
      <c r="F2130" s="164" t="e">
        <f t="shared" si="66"/>
        <v>#N/A</v>
      </c>
      <c r="G2130" s="119"/>
      <c r="H2130" s="163" t="e">
        <f t="shared" si="67"/>
        <v>#N/A</v>
      </c>
      <c r="I2130" s="163"/>
      <c r="J2130" s="165"/>
      <c r="K2130" s="119"/>
      <c r="L2130" s="119"/>
      <c r="M2130" s="119"/>
      <c r="N2130" s="117"/>
      <c r="O2130" s="119"/>
      <c r="P2130" s="101" t="e">
        <f>VLOOKUP(N2130,'MATERIAL LIST'!$A$2:$B$64,2,FALSE)</f>
        <v>#N/A</v>
      </c>
      <c r="Q2130" s="119"/>
      <c r="R2130" s="119"/>
      <c r="S2130" s="166"/>
      <c r="T2130" s="119"/>
      <c r="U2130" s="167"/>
      <c r="V2130" s="119"/>
      <c r="W2130" s="78" t="e">
        <f>VLOOKUP(A2311, 'adm1'!A$2:B$15, 2, FALSE)</f>
        <v>#N/A</v>
      </c>
      <c r="X2130" s="16" t="e">
        <f>VLOOKUP(C2311, 'adm2'!A$2:B$62, 2, FALSE)</f>
        <v>#N/A</v>
      </c>
      <c r="Y2130" s="16" t="e">
        <f>VLOOKUP(E2311, 'adm3'!A$2:B$273, 2, FALSE)</f>
        <v>#N/A</v>
      </c>
      <c r="Z2130" s="16" t="e">
        <f>VLOOKUP(G2311, stle!A$2:B$5250, 2, FALSE)</f>
        <v>#N/A</v>
      </c>
    </row>
    <row r="2131" spans="1:26" s="34" customFormat="1">
      <c r="A2131" s="119"/>
      <c r="B2131" s="163" t="e">
        <f t="shared" si="64"/>
        <v>#N/A</v>
      </c>
      <c r="C2131" s="119"/>
      <c r="D2131" s="163" t="e">
        <f t="shared" si="65"/>
        <v>#N/A</v>
      </c>
      <c r="E2131" s="119"/>
      <c r="F2131" s="164" t="e">
        <f t="shared" si="66"/>
        <v>#N/A</v>
      </c>
      <c r="G2131" s="119"/>
      <c r="H2131" s="163" t="e">
        <f t="shared" si="67"/>
        <v>#N/A</v>
      </c>
      <c r="I2131" s="163"/>
      <c r="J2131" s="165"/>
      <c r="K2131" s="119"/>
      <c r="L2131" s="119"/>
      <c r="M2131" s="119"/>
      <c r="N2131" s="117"/>
      <c r="O2131" s="119"/>
      <c r="P2131" s="101" t="e">
        <f>VLOOKUP(N2131,'MATERIAL LIST'!$A$2:$B$64,2,FALSE)</f>
        <v>#N/A</v>
      </c>
      <c r="Q2131" s="119"/>
      <c r="R2131" s="119"/>
      <c r="S2131" s="166"/>
      <c r="T2131" s="119"/>
      <c r="U2131" s="167"/>
      <c r="V2131" s="119"/>
      <c r="W2131" s="78" t="e">
        <f>VLOOKUP(A2312, 'adm1'!A$2:B$15, 2, FALSE)</f>
        <v>#N/A</v>
      </c>
      <c r="X2131" s="16" t="e">
        <f>VLOOKUP(C2312, 'adm2'!A$2:B$62, 2, FALSE)</f>
        <v>#N/A</v>
      </c>
      <c r="Y2131" s="16" t="e">
        <f>VLOOKUP(E2312, 'adm3'!A$2:B$273, 2, FALSE)</f>
        <v>#N/A</v>
      </c>
      <c r="Z2131" s="16" t="e">
        <f>VLOOKUP(G2312, stle!A$2:B$5250, 2, FALSE)</f>
        <v>#N/A</v>
      </c>
    </row>
    <row r="2132" spans="1:26" s="34" customFormat="1">
      <c r="A2132" s="119"/>
      <c r="B2132" s="163" t="e">
        <f t="shared" si="64"/>
        <v>#N/A</v>
      </c>
      <c r="C2132" s="119"/>
      <c r="D2132" s="163" t="e">
        <f t="shared" si="65"/>
        <v>#N/A</v>
      </c>
      <c r="E2132" s="119"/>
      <c r="F2132" s="164" t="e">
        <f t="shared" si="66"/>
        <v>#N/A</v>
      </c>
      <c r="G2132" s="119"/>
      <c r="H2132" s="163" t="e">
        <f t="shared" si="67"/>
        <v>#N/A</v>
      </c>
      <c r="I2132" s="163"/>
      <c r="J2132" s="165"/>
      <c r="K2132" s="119"/>
      <c r="L2132" s="119"/>
      <c r="M2132" s="119"/>
      <c r="N2132" s="117"/>
      <c r="O2132" s="119"/>
      <c r="P2132" s="101" t="e">
        <f>VLOOKUP(N2132,'MATERIAL LIST'!$A$2:$B$64,2,FALSE)</f>
        <v>#N/A</v>
      </c>
      <c r="Q2132" s="119"/>
      <c r="R2132" s="119"/>
      <c r="S2132" s="166"/>
      <c r="T2132" s="119"/>
      <c r="U2132" s="167"/>
      <c r="V2132" s="119"/>
      <c r="W2132" s="78" t="e">
        <f>VLOOKUP(A2313, 'adm1'!A$2:B$15, 2, FALSE)</f>
        <v>#N/A</v>
      </c>
      <c r="X2132" s="16" t="e">
        <f>VLOOKUP(C2313, 'adm2'!A$2:B$62, 2, FALSE)</f>
        <v>#N/A</v>
      </c>
      <c r="Y2132" s="16" t="e">
        <f>VLOOKUP(E2313, 'adm3'!A$2:B$273, 2, FALSE)</f>
        <v>#N/A</v>
      </c>
      <c r="Z2132" s="16" t="e">
        <f>VLOOKUP(G2313, stle!A$2:B$5250, 2, FALSE)</f>
        <v>#N/A</v>
      </c>
    </row>
    <row r="2133" spans="1:26" s="34" customFormat="1">
      <c r="A2133" s="119"/>
      <c r="B2133" s="163" t="e">
        <f t="shared" si="64"/>
        <v>#N/A</v>
      </c>
      <c r="C2133" s="119"/>
      <c r="D2133" s="163" t="e">
        <f t="shared" si="65"/>
        <v>#N/A</v>
      </c>
      <c r="E2133" s="119"/>
      <c r="F2133" s="164" t="e">
        <f t="shared" si="66"/>
        <v>#N/A</v>
      </c>
      <c r="G2133" s="119"/>
      <c r="H2133" s="163" t="e">
        <f t="shared" si="67"/>
        <v>#N/A</v>
      </c>
      <c r="I2133" s="163"/>
      <c r="J2133" s="165"/>
      <c r="K2133" s="119"/>
      <c r="L2133" s="119"/>
      <c r="M2133" s="119"/>
      <c r="N2133" s="117"/>
      <c r="O2133" s="119"/>
      <c r="P2133" s="101" t="e">
        <f>VLOOKUP(N2133,'MATERIAL LIST'!$A$2:$B$64,2,FALSE)</f>
        <v>#N/A</v>
      </c>
      <c r="Q2133" s="119"/>
      <c r="R2133" s="119"/>
      <c r="S2133" s="166"/>
      <c r="T2133" s="119"/>
      <c r="U2133" s="167"/>
      <c r="V2133" s="119"/>
      <c r="W2133" s="78" t="e">
        <f>VLOOKUP(A2314, 'adm1'!A$2:B$15, 2, FALSE)</f>
        <v>#N/A</v>
      </c>
      <c r="X2133" s="16" t="e">
        <f>VLOOKUP(C2314, 'adm2'!A$2:B$62, 2, FALSE)</f>
        <v>#N/A</v>
      </c>
      <c r="Y2133" s="16" t="e">
        <f>VLOOKUP(E2314, 'adm3'!A$2:B$273, 2, FALSE)</f>
        <v>#N/A</v>
      </c>
      <c r="Z2133" s="16" t="e">
        <f>VLOOKUP(G2314, stle!A$2:B$5250, 2, FALSE)</f>
        <v>#N/A</v>
      </c>
    </row>
    <row r="2134" spans="1:26" s="34" customFormat="1">
      <c r="A2134" s="119"/>
      <c r="B2134" s="163" t="e">
        <f t="shared" si="64"/>
        <v>#N/A</v>
      </c>
      <c r="C2134" s="119"/>
      <c r="D2134" s="163" t="e">
        <f t="shared" si="65"/>
        <v>#N/A</v>
      </c>
      <c r="E2134" s="119"/>
      <c r="F2134" s="164" t="e">
        <f t="shared" si="66"/>
        <v>#N/A</v>
      </c>
      <c r="G2134" s="119"/>
      <c r="H2134" s="163" t="e">
        <f t="shared" si="67"/>
        <v>#N/A</v>
      </c>
      <c r="I2134" s="163"/>
      <c r="J2134" s="165"/>
      <c r="K2134" s="119"/>
      <c r="L2134" s="119"/>
      <c r="M2134" s="119"/>
      <c r="N2134" s="117"/>
      <c r="O2134" s="119"/>
      <c r="P2134" s="101" t="e">
        <f>VLOOKUP(N2134,'MATERIAL LIST'!$A$2:$B$64,2,FALSE)</f>
        <v>#N/A</v>
      </c>
      <c r="Q2134" s="119"/>
      <c r="R2134" s="119"/>
      <c r="S2134" s="166"/>
      <c r="T2134" s="119"/>
      <c r="U2134" s="167"/>
      <c r="V2134" s="119"/>
      <c r="W2134" s="78" t="e">
        <f>VLOOKUP(A2315, 'adm1'!A$2:B$15, 2, FALSE)</f>
        <v>#N/A</v>
      </c>
      <c r="X2134" s="16" t="e">
        <f>VLOOKUP(C2315, 'adm2'!A$2:B$62, 2, FALSE)</f>
        <v>#N/A</v>
      </c>
      <c r="Y2134" s="16" t="e">
        <f>VLOOKUP(E2315, 'adm3'!A$2:B$273, 2, FALSE)</f>
        <v>#N/A</v>
      </c>
      <c r="Z2134" s="16" t="e">
        <f>VLOOKUP(G2315, stle!A$2:B$5250, 2, FALSE)</f>
        <v>#N/A</v>
      </c>
    </row>
    <row r="2135" spans="1:26" s="34" customFormat="1">
      <c r="A2135" s="119"/>
      <c r="B2135" s="163" t="e">
        <f t="shared" si="64"/>
        <v>#N/A</v>
      </c>
      <c r="C2135" s="119"/>
      <c r="D2135" s="163" t="e">
        <f t="shared" si="65"/>
        <v>#N/A</v>
      </c>
      <c r="E2135" s="119"/>
      <c r="F2135" s="164" t="e">
        <f t="shared" si="66"/>
        <v>#N/A</v>
      </c>
      <c r="G2135" s="119"/>
      <c r="H2135" s="163" t="e">
        <f t="shared" si="67"/>
        <v>#N/A</v>
      </c>
      <c r="I2135" s="163"/>
      <c r="J2135" s="165"/>
      <c r="K2135" s="119"/>
      <c r="L2135" s="119"/>
      <c r="M2135" s="119"/>
      <c r="N2135" s="117"/>
      <c r="O2135" s="119"/>
      <c r="P2135" s="101" t="e">
        <f>VLOOKUP(N2135,'MATERIAL LIST'!$A$2:$B$64,2,FALSE)</f>
        <v>#N/A</v>
      </c>
      <c r="Q2135" s="119"/>
      <c r="R2135" s="119"/>
      <c r="S2135" s="166"/>
      <c r="T2135" s="119"/>
      <c r="U2135" s="167"/>
      <c r="V2135" s="119"/>
      <c r="W2135" s="78" t="e">
        <f>VLOOKUP(A2316, 'adm1'!A$2:B$15, 2, FALSE)</f>
        <v>#N/A</v>
      </c>
      <c r="X2135" s="16" t="e">
        <f>VLOOKUP(C2316, 'adm2'!A$2:B$62, 2, FALSE)</f>
        <v>#N/A</v>
      </c>
      <c r="Y2135" s="16" t="e">
        <f>VLOOKUP(E2316, 'adm3'!A$2:B$273, 2, FALSE)</f>
        <v>#N/A</v>
      </c>
      <c r="Z2135" s="16" t="e">
        <f>VLOOKUP(G2316, stle!A$2:B$5250, 2, FALSE)</f>
        <v>#N/A</v>
      </c>
    </row>
    <row r="2136" spans="1:26" s="34" customFormat="1">
      <c r="A2136" s="119"/>
      <c r="B2136" s="163" t="e">
        <f t="shared" si="64"/>
        <v>#N/A</v>
      </c>
      <c r="C2136" s="119"/>
      <c r="D2136" s="163" t="e">
        <f t="shared" si="65"/>
        <v>#N/A</v>
      </c>
      <c r="E2136" s="119"/>
      <c r="F2136" s="164" t="e">
        <f t="shared" si="66"/>
        <v>#N/A</v>
      </c>
      <c r="G2136" s="119"/>
      <c r="H2136" s="163" t="e">
        <f t="shared" si="67"/>
        <v>#N/A</v>
      </c>
      <c r="I2136" s="163"/>
      <c r="J2136" s="165"/>
      <c r="K2136" s="119"/>
      <c r="L2136" s="119"/>
      <c r="M2136" s="119"/>
      <c r="N2136" s="117"/>
      <c r="O2136" s="119"/>
      <c r="P2136" s="101" t="e">
        <f>VLOOKUP(N2136,'MATERIAL LIST'!$A$2:$B$64,2,FALSE)</f>
        <v>#N/A</v>
      </c>
      <c r="Q2136" s="119"/>
      <c r="R2136" s="119"/>
      <c r="S2136" s="166"/>
      <c r="T2136" s="119"/>
      <c r="U2136" s="167"/>
      <c r="V2136" s="119"/>
      <c r="W2136" s="78" t="e">
        <f>VLOOKUP(A2317, 'adm1'!A$2:B$15, 2, FALSE)</f>
        <v>#N/A</v>
      </c>
      <c r="X2136" s="16" t="e">
        <f>VLOOKUP(C2317, 'adm2'!A$2:B$62, 2, FALSE)</f>
        <v>#N/A</v>
      </c>
      <c r="Y2136" s="16" t="e">
        <f>VLOOKUP(E2317, 'adm3'!A$2:B$273, 2, FALSE)</f>
        <v>#N/A</v>
      </c>
      <c r="Z2136" s="16" t="e">
        <f>VLOOKUP(G2317, stle!A$2:B$5250, 2, FALSE)</f>
        <v>#N/A</v>
      </c>
    </row>
    <row r="2137" spans="1:26" s="34" customFormat="1">
      <c r="A2137" s="119"/>
      <c r="B2137" s="163" t="e">
        <f t="shared" si="64"/>
        <v>#N/A</v>
      </c>
      <c r="C2137" s="119"/>
      <c r="D2137" s="163" t="e">
        <f t="shared" si="65"/>
        <v>#N/A</v>
      </c>
      <c r="E2137" s="119"/>
      <c r="F2137" s="164" t="e">
        <f t="shared" si="66"/>
        <v>#N/A</v>
      </c>
      <c r="G2137" s="119"/>
      <c r="H2137" s="163" t="e">
        <f t="shared" si="67"/>
        <v>#N/A</v>
      </c>
      <c r="I2137" s="163"/>
      <c r="J2137" s="165"/>
      <c r="K2137" s="119"/>
      <c r="L2137" s="119"/>
      <c r="M2137" s="119"/>
      <c r="N2137" s="117"/>
      <c r="O2137" s="119"/>
      <c r="P2137" s="101" t="e">
        <f>VLOOKUP(N2137,'MATERIAL LIST'!$A$2:$B$64,2,FALSE)</f>
        <v>#N/A</v>
      </c>
      <c r="Q2137" s="119"/>
      <c r="R2137" s="119"/>
      <c r="S2137" s="166"/>
      <c r="T2137" s="119"/>
      <c r="U2137" s="167"/>
      <c r="V2137" s="119"/>
      <c r="W2137" s="78" t="e">
        <f>VLOOKUP(A2318, 'adm1'!A$2:B$15, 2, FALSE)</f>
        <v>#N/A</v>
      </c>
      <c r="X2137" s="16" t="e">
        <f>VLOOKUP(C2318, 'adm2'!A$2:B$62, 2, FALSE)</f>
        <v>#N/A</v>
      </c>
      <c r="Y2137" s="16" t="e">
        <f>VLOOKUP(E2318, 'adm3'!A$2:B$273, 2, FALSE)</f>
        <v>#N/A</v>
      </c>
      <c r="Z2137" s="16" t="e">
        <f>VLOOKUP(G2318, stle!A$2:B$5250, 2, FALSE)</f>
        <v>#N/A</v>
      </c>
    </row>
    <row r="2138" spans="1:26" s="34" customFormat="1">
      <c r="A2138" s="119"/>
      <c r="B2138" s="163" t="e">
        <f t="shared" si="64"/>
        <v>#N/A</v>
      </c>
      <c r="C2138" s="119"/>
      <c r="D2138" s="163" t="e">
        <f t="shared" si="65"/>
        <v>#N/A</v>
      </c>
      <c r="E2138" s="119"/>
      <c r="F2138" s="164" t="e">
        <f t="shared" si="66"/>
        <v>#N/A</v>
      </c>
      <c r="G2138" s="119"/>
      <c r="H2138" s="163" t="e">
        <f t="shared" si="67"/>
        <v>#N/A</v>
      </c>
      <c r="I2138" s="163"/>
      <c r="J2138" s="165"/>
      <c r="K2138" s="119"/>
      <c r="L2138" s="119"/>
      <c r="M2138" s="119"/>
      <c r="N2138" s="117"/>
      <c r="O2138" s="119"/>
      <c r="P2138" s="101" t="e">
        <f>VLOOKUP(N2138,'MATERIAL LIST'!$A$2:$B$64,2,FALSE)</f>
        <v>#N/A</v>
      </c>
      <c r="Q2138" s="119"/>
      <c r="R2138" s="119"/>
      <c r="S2138" s="166"/>
      <c r="T2138" s="119"/>
      <c r="U2138" s="167"/>
      <c r="V2138" s="119"/>
      <c r="W2138" s="78" t="e">
        <f>VLOOKUP(A2319, 'adm1'!A$2:B$15, 2, FALSE)</f>
        <v>#N/A</v>
      </c>
      <c r="X2138" s="16" t="e">
        <f>VLOOKUP(C2319, 'adm2'!A$2:B$62, 2, FALSE)</f>
        <v>#N/A</v>
      </c>
      <c r="Y2138" s="16" t="e">
        <f>VLOOKUP(E2319, 'adm3'!A$2:B$273, 2, FALSE)</f>
        <v>#N/A</v>
      </c>
      <c r="Z2138" s="16" t="e">
        <f>VLOOKUP(G2319, stle!A$2:B$5250, 2, FALSE)</f>
        <v>#N/A</v>
      </c>
    </row>
    <row r="2139" spans="1:26" s="34" customFormat="1">
      <c r="A2139" s="119"/>
      <c r="B2139" s="163" t="e">
        <f t="shared" si="64"/>
        <v>#N/A</v>
      </c>
      <c r="C2139" s="119"/>
      <c r="D2139" s="163" t="e">
        <f t="shared" si="65"/>
        <v>#N/A</v>
      </c>
      <c r="E2139" s="119"/>
      <c r="F2139" s="164" t="e">
        <f t="shared" si="66"/>
        <v>#N/A</v>
      </c>
      <c r="G2139" s="119"/>
      <c r="H2139" s="163" t="e">
        <f t="shared" si="67"/>
        <v>#N/A</v>
      </c>
      <c r="I2139" s="163"/>
      <c r="J2139" s="165"/>
      <c r="K2139" s="119"/>
      <c r="L2139" s="119"/>
      <c r="M2139" s="119"/>
      <c r="N2139" s="117"/>
      <c r="O2139" s="119"/>
      <c r="P2139" s="101" t="e">
        <f>VLOOKUP(N2139,'MATERIAL LIST'!$A$2:$B$64,2,FALSE)</f>
        <v>#N/A</v>
      </c>
      <c r="Q2139" s="119"/>
      <c r="R2139" s="119"/>
      <c r="S2139" s="166"/>
      <c r="T2139" s="119"/>
      <c r="U2139" s="167"/>
      <c r="V2139" s="119"/>
      <c r="W2139" s="78" t="e">
        <f>VLOOKUP(A2320, 'adm1'!A$2:B$15, 2, FALSE)</f>
        <v>#N/A</v>
      </c>
      <c r="X2139" s="16" t="e">
        <f>VLOOKUP(C2320, 'adm2'!A$2:B$62, 2, FALSE)</f>
        <v>#N/A</v>
      </c>
      <c r="Y2139" s="16" t="e">
        <f>VLOOKUP(E2320, 'adm3'!A$2:B$273, 2, FALSE)</f>
        <v>#N/A</v>
      </c>
      <c r="Z2139" s="16" t="e">
        <f>VLOOKUP(G2320, stle!A$2:B$5250, 2, FALSE)</f>
        <v>#N/A</v>
      </c>
    </row>
    <row r="2140" spans="1:26" s="34" customFormat="1">
      <c r="A2140" s="119"/>
      <c r="B2140" s="163" t="e">
        <f t="shared" si="64"/>
        <v>#N/A</v>
      </c>
      <c r="C2140" s="119"/>
      <c r="D2140" s="163" t="e">
        <f t="shared" si="65"/>
        <v>#N/A</v>
      </c>
      <c r="E2140" s="119"/>
      <c r="F2140" s="164" t="e">
        <f t="shared" si="66"/>
        <v>#N/A</v>
      </c>
      <c r="G2140" s="119"/>
      <c r="H2140" s="163" t="e">
        <f t="shared" si="67"/>
        <v>#N/A</v>
      </c>
      <c r="I2140" s="163"/>
      <c r="J2140" s="165"/>
      <c r="K2140" s="119"/>
      <c r="L2140" s="119"/>
      <c r="M2140" s="119"/>
      <c r="N2140" s="117"/>
      <c r="O2140" s="119"/>
      <c r="P2140" s="101" t="e">
        <f>VLOOKUP(N2140,'MATERIAL LIST'!$A$2:$B$64,2,FALSE)</f>
        <v>#N/A</v>
      </c>
      <c r="Q2140" s="119"/>
      <c r="R2140" s="119"/>
      <c r="S2140" s="166"/>
      <c r="T2140" s="119"/>
      <c r="U2140" s="167"/>
      <c r="V2140" s="119"/>
      <c r="W2140" s="78" t="e">
        <f>VLOOKUP(A2321, 'adm1'!A$2:B$15, 2, FALSE)</f>
        <v>#N/A</v>
      </c>
      <c r="X2140" s="16" t="e">
        <f>VLOOKUP(C2321, 'adm2'!A$2:B$62, 2, FALSE)</f>
        <v>#N/A</v>
      </c>
      <c r="Y2140" s="16" t="e">
        <f>VLOOKUP(E2321, 'adm3'!A$2:B$273, 2, FALSE)</f>
        <v>#N/A</v>
      </c>
      <c r="Z2140" s="16" t="e">
        <f>VLOOKUP(G2321, stle!A$2:B$5250, 2, FALSE)</f>
        <v>#N/A</v>
      </c>
    </row>
    <row r="2141" spans="1:26" s="34" customFormat="1">
      <c r="A2141" s="119"/>
      <c r="B2141" s="163" t="e">
        <f t="shared" si="64"/>
        <v>#N/A</v>
      </c>
      <c r="C2141" s="119"/>
      <c r="D2141" s="163" t="e">
        <f t="shared" si="65"/>
        <v>#N/A</v>
      </c>
      <c r="E2141" s="119"/>
      <c r="F2141" s="164" t="e">
        <f t="shared" si="66"/>
        <v>#N/A</v>
      </c>
      <c r="G2141" s="119"/>
      <c r="H2141" s="163" t="e">
        <f t="shared" si="67"/>
        <v>#N/A</v>
      </c>
      <c r="I2141" s="163"/>
      <c r="J2141" s="165"/>
      <c r="K2141" s="119"/>
      <c r="L2141" s="119"/>
      <c r="M2141" s="119"/>
      <c r="N2141" s="117"/>
      <c r="O2141" s="119"/>
      <c r="P2141" s="101" t="e">
        <f>VLOOKUP(N2141,'MATERIAL LIST'!$A$2:$B$64,2,FALSE)</f>
        <v>#N/A</v>
      </c>
      <c r="Q2141" s="119"/>
      <c r="R2141" s="119"/>
      <c r="S2141" s="166"/>
      <c r="T2141" s="119"/>
      <c r="U2141" s="167"/>
      <c r="V2141" s="119"/>
      <c r="W2141" s="78" t="e">
        <f>VLOOKUP(A2322, 'adm1'!A$2:B$15, 2, FALSE)</f>
        <v>#N/A</v>
      </c>
      <c r="X2141" s="16" t="e">
        <f>VLOOKUP(C2322, 'adm2'!A$2:B$62, 2, FALSE)</f>
        <v>#N/A</v>
      </c>
      <c r="Y2141" s="16" t="e">
        <f>VLOOKUP(E2322, 'adm3'!A$2:B$273, 2, FALSE)</f>
        <v>#N/A</v>
      </c>
      <c r="Z2141" s="16" t="e">
        <f>VLOOKUP(G2322, stle!A$2:B$5250, 2, FALSE)</f>
        <v>#N/A</v>
      </c>
    </row>
    <row r="2142" spans="1:26" s="34" customFormat="1">
      <c r="A2142" s="119"/>
      <c r="B2142" s="163" t="e">
        <f t="shared" si="64"/>
        <v>#N/A</v>
      </c>
      <c r="C2142" s="119"/>
      <c r="D2142" s="163" t="e">
        <f t="shared" si="65"/>
        <v>#N/A</v>
      </c>
      <c r="E2142" s="119"/>
      <c r="F2142" s="164" t="e">
        <f t="shared" si="66"/>
        <v>#N/A</v>
      </c>
      <c r="G2142" s="119"/>
      <c r="H2142" s="163" t="e">
        <f t="shared" si="67"/>
        <v>#N/A</v>
      </c>
      <c r="I2142" s="163"/>
      <c r="J2142" s="165"/>
      <c r="K2142" s="119"/>
      <c r="L2142" s="119"/>
      <c r="M2142" s="119"/>
      <c r="N2142" s="117"/>
      <c r="O2142" s="119"/>
      <c r="P2142" s="101" t="e">
        <f>VLOOKUP(N2142,'MATERIAL LIST'!$A$2:$B$64,2,FALSE)</f>
        <v>#N/A</v>
      </c>
      <c r="Q2142" s="119"/>
      <c r="R2142" s="119"/>
      <c r="S2142" s="166"/>
      <c r="T2142" s="119"/>
      <c r="U2142" s="167"/>
      <c r="V2142" s="119"/>
      <c r="W2142" s="78" t="e">
        <f>VLOOKUP(A2323, 'adm1'!A$2:B$15, 2, FALSE)</f>
        <v>#N/A</v>
      </c>
      <c r="X2142" s="16" t="e">
        <f>VLOOKUP(C2323, 'adm2'!A$2:B$62, 2, FALSE)</f>
        <v>#N/A</v>
      </c>
      <c r="Y2142" s="16" t="e">
        <f>VLOOKUP(E2323, 'adm3'!A$2:B$273, 2, FALSE)</f>
        <v>#N/A</v>
      </c>
      <c r="Z2142" s="16" t="e">
        <f>VLOOKUP(G2323, stle!A$2:B$5250, 2, FALSE)</f>
        <v>#N/A</v>
      </c>
    </row>
    <row r="2143" spans="1:26" s="34" customFormat="1">
      <c r="A2143" s="119"/>
      <c r="B2143" s="163" t="e">
        <f t="shared" si="64"/>
        <v>#N/A</v>
      </c>
      <c r="C2143" s="119"/>
      <c r="D2143" s="163" t="e">
        <f t="shared" si="65"/>
        <v>#N/A</v>
      </c>
      <c r="E2143" s="119"/>
      <c r="F2143" s="164" t="e">
        <f t="shared" si="66"/>
        <v>#N/A</v>
      </c>
      <c r="G2143" s="119"/>
      <c r="H2143" s="163" t="e">
        <f t="shared" si="67"/>
        <v>#N/A</v>
      </c>
      <c r="I2143" s="163"/>
      <c r="J2143" s="165"/>
      <c r="K2143" s="119"/>
      <c r="L2143" s="119"/>
      <c r="M2143" s="119"/>
      <c r="N2143" s="117"/>
      <c r="O2143" s="119"/>
      <c r="P2143" s="101" t="e">
        <f>VLOOKUP(N2143,'MATERIAL LIST'!$A$2:$B$64,2,FALSE)</f>
        <v>#N/A</v>
      </c>
      <c r="Q2143" s="119"/>
      <c r="R2143" s="119"/>
      <c r="S2143" s="166"/>
      <c r="T2143" s="119"/>
      <c r="U2143" s="167"/>
      <c r="V2143" s="119"/>
      <c r="W2143" s="78" t="e">
        <f>VLOOKUP(A2324, 'adm1'!A$2:B$15, 2, FALSE)</f>
        <v>#N/A</v>
      </c>
      <c r="X2143" s="16" t="e">
        <f>VLOOKUP(C2324, 'adm2'!A$2:B$62, 2, FALSE)</f>
        <v>#N/A</v>
      </c>
      <c r="Y2143" s="16" t="e">
        <f>VLOOKUP(E2324, 'adm3'!A$2:B$273, 2, FALSE)</f>
        <v>#N/A</v>
      </c>
      <c r="Z2143" s="16" t="e">
        <f>VLOOKUP(G2324, stle!A$2:B$5250, 2, FALSE)</f>
        <v>#N/A</v>
      </c>
    </row>
    <row r="2144" spans="1:26" s="34" customFormat="1">
      <c r="A2144" s="119"/>
      <c r="B2144" s="163" t="e">
        <f t="shared" si="64"/>
        <v>#N/A</v>
      </c>
      <c r="C2144" s="119"/>
      <c r="D2144" s="163" t="e">
        <f t="shared" si="65"/>
        <v>#N/A</v>
      </c>
      <c r="E2144" s="119"/>
      <c r="F2144" s="164" t="e">
        <f t="shared" si="66"/>
        <v>#N/A</v>
      </c>
      <c r="G2144" s="119"/>
      <c r="H2144" s="163" t="e">
        <f t="shared" si="67"/>
        <v>#N/A</v>
      </c>
      <c r="I2144" s="163"/>
      <c r="J2144" s="165"/>
      <c r="K2144" s="119"/>
      <c r="L2144" s="119"/>
      <c r="M2144" s="119"/>
      <c r="N2144" s="117"/>
      <c r="O2144" s="119"/>
      <c r="P2144" s="101" t="e">
        <f>VLOOKUP(N2144,'MATERIAL LIST'!$A$2:$B$64,2,FALSE)</f>
        <v>#N/A</v>
      </c>
      <c r="Q2144" s="119"/>
      <c r="R2144" s="119"/>
      <c r="S2144" s="166"/>
      <c r="T2144" s="119"/>
      <c r="U2144" s="167"/>
      <c r="V2144" s="119"/>
      <c r="W2144" s="78" t="e">
        <f>VLOOKUP(A2325, 'adm1'!A$2:B$15, 2, FALSE)</f>
        <v>#N/A</v>
      </c>
      <c r="X2144" s="16" t="e">
        <f>VLOOKUP(C2325, 'adm2'!A$2:B$62, 2, FALSE)</f>
        <v>#N/A</v>
      </c>
      <c r="Y2144" s="16" t="e">
        <f>VLOOKUP(E2325, 'adm3'!A$2:B$273, 2, FALSE)</f>
        <v>#N/A</v>
      </c>
      <c r="Z2144" s="16" t="e">
        <f>VLOOKUP(G2325, stle!A$2:B$5250, 2, FALSE)</f>
        <v>#N/A</v>
      </c>
    </row>
    <row r="2145" spans="1:26" s="34" customFormat="1">
      <c r="A2145" s="119"/>
      <c r="B2145" s="163" t="e">
        <f t="shared" si="64"/>
        <v>#N/A</v>
      </c>
      <c r="C2145" s="119"/>
      <c r="D2145" s="163" t="e">
        <f t="shared" si="65"/>
        <v>#N/A</v>
      </c>
      <c r="E2145" s="119"/>
      <c r="F2145" s="164" t="e">
        <f t="shared" si="66"/>
        <v>#N/A</v>
      </c>
      <c r="G2145" s="119"/>
      <c r="H2145" s="163" t="e">
        <f t="shared" si="67"/>
        <v>#N/A</v>
      </c>
      <c r="I2145" s="163"/>
      <c r="J2145" s="165"/>
      <c r="K2145" s="119"/>
      <c r="L2145" s="119"/>
      <c r="M2145" s="119"/>
      <c r="N2145" s="117"/>
      <c r="O2145" s="119"/>
      <c r="P2145" s="101" t="e">
        <f>VLOOKUP(N2145,'MATERIAL LIST'!$A$2:$B$64,2,FALSE)</f>
        <v>#N/A</v>
      </c>
      <c r="Q2145" s="119"/>
      <c r="R2145" s="119"/>
      <c r="S2145" s="166"/>
      <c r="T2145" s="119"/>
      <c r="U2145" s="167"/>
      <c r="V2145" s="119"/>
      <c r="W2145" s="78" t="e">
        <f>VLOOKUP(A2326, 'adm1'!A$2:B$15, 2, FALSE)</f>
        <v>#N/A</v>
      </c>
      <c r="X2145" s="16" t="e">
        <f>VLOOKUP(C2326, 'adm2'!A$2:B$62, 2, FALSE)</f>
        <v>#N/A</v>
      </c>
      <c r="Y2145" s="16" t="e">
        <f>VLOOKUP(E2326, 'adm3'!A$2:B$273, 2, FALSE)</f>
        <v>#N/A</v>
      </c>
      <c r="Z2145" s="16" t="e">
        <f>VLOOKUP(G2326, stle!A$2:B$5250, 2, FALSE)</f>
        <v>#N/A</v>
      </c>
    </row>
    <row r="2146" spans="1:26" s="34" customFormat="1">
      <c r="A2146" s="119"/>
      <c r="B2146" s="163" t="e">
        <f t="shared" si="64"/>
        <v>#N/A</v>
      </c>
      <c r="C2146" s="119"/>
      <c r="D2146" s="163" t="e">
        <f t="shared" si="65"/>
        <v>#N/A</v>
      </c>
      <c r="E2146" s="119"/>
      <c r="F2146" s="164" t="e">
        <f t="shared" si="66"/>
        <v>#N/A</v>
      </c>
      <c r="G2146" s="119"/>
      <c r="H2146" s="163" t="e">
        <f t="shared" si="67"/>
        <v>#N/A</v>
      </c>
      <c r="I2146" s="163"/>
      <c r="J2146" s="165"/>
      <c r="K2146" s="119"/>
      <c r="L2146" s="119"/>
      <c r="M2146" s="119"/>
      <c r="N2146" s="117"/>
      <c r="O2146" s="119"/>
      <c r="P2146" s="101" t="e">
        <f>VLOOKUP(N2146,'MATERIAL LIST'!$A$2:$B$64,2,FALSE)</f>
        <v>#N/A</v>
      </c>
      <c r="Q2146" s="119"/>
      <c r="R2146" s="119"/>
      <c r="S2146" s="166"/>
      <c r="T2146" s="119"/>
      <c r="U2146" s="167"/>
      <c r="V2146" s="119"/>
      <c r="W2146" s="78" t="e">
        <f>VLOOKUP(A2327, 'adm1'!A$2:B$15, 2, FALSE)</f>
        <v>#N/A</v>
      </c>
      <c r="X2146" s="16" t="e">
        <f>VLOOKUP(C2327, 'adm2'!A$2:B$62, 2, FALSE)</f>
        <v>#N/A</v>
      </c>
      <c r="Y2146" s="16" t="e">
        <f>VLOOKUP(E2327, 'adm3'!A$2:B$273, 2, FALSE)</f>
        <v>#N/A</v>
      </c>
      <c r="Z2146" s="16" t="e">
        <f>VLOOKUP(G2327, stle!A$2:B$5250, 2, FALSE)</f>
        <v>#N/A</v>
      </c>
    </row>
    <row r="2147" spans="1:26" s="34" customFormat="1">
      <c r="A2147" s="119"/>
      <c r="B2147" s="163" t="e">
        <f t="shared" si="64"/>
        <v>#N/A</v>
      </c>
      <c r="C2147" s="119"/>
      <c r="D2147" s="163" t="e">
        <f t="shared" si="65"/>
        <v>#N/A</v>
      </c>
      <c r="E2147" s="119"/>
      <c r="F2147" s="164" t="e">
        <f t="shared" si="66"/>
        <v>#N/A</v>
      </c>
      <c r="G2147" s="119"/>
      <c r="H2147" s="163" t="e">
        <f t="shared" si="67"/>
        <v>#N/A</v>
      </c>
      <c r="I2147" s="163"/>
      <c r="J2147" s="165"/>
      <c r="K2147" s="119"/>
      <c r="L2147" s="119"/>
      <c r="M2147" s="119"/>
      <c r="N2147" s="117"/>
      <c r="O2147" s="119"/>
      <c r="P2147" s="101" t="e">
        <f>VLOOKUP(N2147,'MATERIAL LIST'!$A$2:$B$64,2,FALSE)</f>
        <v>#N/A</v>
      </c>
      <c r="Q2147" s="119"/>
      <c r="R2147" s="119"/>
      <c r="S2147" s="166"/>
      <c r="T2147" s="119"/>
      <c r="U2147" s="167"/>
      <c r="V2147" s="119"/>
      <c r="W2147" s="78" t="e">
        <f>VLOOKUP(A2328, 'adm1'!A$2:B$15, 2, FALSE)</f>
        <v>#N/A</v>
      </c>
      <c r="X2147" s="16" t="e">
        <f>VLOOKUP(C2328, 'adm2'!A$2:B$62, 2, FALSE)</f>
        <v>#N/A</v>
      </c>
      <c r="Y2147" s="16" t="e">
        <f>VLOOKUP(E2328, 'adm3'!A$2:B$273, 2, FALSE)</f>
        <v>#N/A</v>
      </c>
      <c r="Z2147" s="16" t="e">
        <f>VLOOKUP(G2328, stle!A$2:B$5250, 2, FALSE)</f>
        <v>#N/A</v>
      </c>
    </row>
    <row r="2148" spans="1:26" s="34" customFormat="1">
      <c r="A2148" s="119"/>
      <c r="B2148" s="163" t="e">
        <f t="shared" si="64"/>
        <v>#N/A</v>
      </c>
      <c r="C2148" s="119"/>
      <c r="D2148" s="163" t="e">
        <f t="shared" si="65"/>
        <v>#N/A</v>
      </c>
      <c r="E2148" s="119"/>
      <c r="F2148" s="164" t="e">
        <f t="shared" si="66"/>
        <v>#N/A</v>
      </c>
      <c r="G2148" s="119"/>
      <c r="H2148" s="163" t="e">
        <f t="shared" si="67"/>
        <v>#N/A</v>
      </c>
      <c r="I2148" s="163"/>
      <c r="J2148" s="165"/>
      <c r="K2148" s="119"/>
      <c r="L2148" s="119"/>
      <c r="M2148" s="119"/>
      <c r="N2148" s="117"/>
      <c r="O2148" s="119"/>
      <c r="P2148" s="101" t="e">
        <f>VLOOKUP(N2148,'MATERIAL LIST'!$A$2:$B$64,2,FALSE)</f>
        <v>#N/A</v>
      </c>
      <c r="Q2148" s="119"/>
      <c r="R2148" s="119"/>
      <c r="S2148" s="166"/>
      <c r="T2148" s="119"/>
      <c r="U2148" s="167"/>
      <c r="V2148" s="119"/>
      <c r="W2148" s="78" t="e">
        <f>VLOOKUP(A2329, 'adm1'!A$2:B$15, 2, FALSE)</f>
        <v>#N/A</v>
      </c>
      <c r="X2148" s="16" t="e">
        <f>VLOOKUP(C2329, 'adm2'!A$2:B$62, 2, FALSE)</f>
        <v>#N/A</v>
      </c>
      <c r="Y2148" s="16" t="e">
        <f>VLOOKUP(E2329, 'adm3'!A$2:B$273, 2, FALSE)</f>
        <v>#N/A</v>
      </c>
      <c r="Z2148" s="16" t="e">
        <f>VLOOKUP(G2329, stle!A$2:B$5250, 2, FALSE)</f>
        <v>#N/A</v>
      </c>
    </row>
    <row r="2149" spans="1:26" s="34" customFormat="1">
      <c r="A2149" s="119"/>
      <c r="B2149" s="163" t="e">
        <f t="shared" si="64"/>
        <v>#N/A</v>
      </c>
      <c r="C2149" s="119"/>
      <c r="D2149" s="163" t="e">
        <f t="shared" si="65"/>
        <v>#N/A</v>
      </c>
      <c r="E2149" s="119"/>
      <c r="F2149" s="164" t="e">
        <f t="shared" si="66"/>
        <v>#N/A</v>
      </c>
      <c r="G2149" s="119"/>
      <c r="H2149" s="163" t="e">
        <f t="shared" si="67"/>
        <v>#N/A</v>
      </c>
      <c r="I2149" s="163"/>
      <c r="J2149" s="165"/>
      <c r="K2149" s="119"/>
      <c r="L2149" s="119"/>
      <c r="M2149" s="119"/>
      <c r="N2149" s="117"/>
      <c r="O2149" s="119"/>
      <c r="P2149" s="101" t="e">
        <f>VLOOKUP(N2149,'MATERIAL LIST'!$A$2:$B$64,2,FALSE)</f>
        <v>#N/A</v>
      </c>
      <c r="Q2149" s="119"/>
      <c r="R2149" s="119"/>
      <c r="S2149" s="166"/>
      <c r="T2149" s="119"/>
      <c r="U2149" s="167"/>
      <c r="V2149" s="119"/>
      <c r="W2149" s="78" t="e">
        <f>VLOOKUP(A2330, 'adm1'!A$2:B$15, 2, FALSE)</f>
        <v>#N/A</v>
      </c>
      <c r="X2149" s="16" t="e">
        <f>VLOOKUP(C2330, 'adm2'!A$2:B$62, 2, FALSE)</f>
        <v>#N/A</v>
      </c>
      <c r="Y2149" s="16" t="e">
        <f>VLOOKUP(E2330, 'adm3'!A$2:B$273, 2, FALSE)</f>
        <v>#N/A</v>
      </c>
      <c r="Z2149" s="16" t="e">
        <f>VLOOKUP(G2330, stle!A$2:B$5250, 2, FALSE)</f>
        <v>#N/A</v>
      </c>
    </row>
    <row r="2150" spans="1:26" s="34" customFormat="1">
      <c r="A2150" s="119"/>
      <c r="B2150" s="163" t="e">
        <f t="shared" ref="B2150:B2213" si="68">VLOOKUP(A2150, adm1_codenmrange, 2, FALSE)</f>
        <v>#N/A</v>
      </c>
      <c r="C2150" s="119"/>
      <c r="D2150" s="163" t="e">
        <f t="shared" ref="D2150:D2213" si="69">VLOOKUP(C2150,adm2_codenmrange, 2, FALSE)</f>
        <v>#N/A</v>
      </c>
      <c r="E2150" s="119"/>
      <c r="F2150" s="164" t="e">
        <f t="shared" ref="F2150:F2213" si="70">VLOOKUP(E2150,adm3_codenmrange,2,FALSE)</f>
        <v>#N/A</v>
      </c>
      <c r="G2150" s="119"/>
      <c r="H2150" s="163" t="e">
        <f t="shared" ref="H2150:H2213" si="71">VLOOKUP(G2150, Stle_CodeNmRange, 2, FALSE)</f>
        <v>#N/A</v>
      </c>
      <c r="I2150" s="163"/>
      <c r="J2150" s="165"/>
      <c r="K2150" s="119"/>
      <c r="L2150" s="119"/>
      <c r="M2150" s="119"/>
      <c r="N2150" s="117"/>
      <c r="O2150" s="119"/>
      <c r="P2150" s="101" t="e">
        <f>VLOOKUP(N2150,'MATERIAL LIST'!$A$2:$B$64,2,FALSE)</f>
        <v>#N/A</v>
      </c>
      <c r="Q2150" s="119"/>
      <c r="R2150" s="119"/>
      <c r="S2150" s="166"/>
      <c r="T2150" s="119"/>
      <c r="U2150" s="167"/>
      <c r="V2150" s="119"/>
      <c r="W2150" s="78" t="e">
        <f>VLOOKUP(A2331, 'adm1'!A$2:B$15, 2, FALSE)</f>
        <v>#N/A</v>
      </c>
      <c r="X2150" s="16" t="e">
        <f>VLOOKUP(C2331, 'adm2'!A$2:B$62, 2, FALSE)</f>
        <v>#N/A</v>
      </c>
      <c r="Y2150" s="16" t="e">
        <f>VLOOKUP(E2331, 'adm3'!A$2:B$273, 2, FALSE)</f>
        <v>#N/A</v>
      </c>
      <c r="Z2150" s="16" t="e">
        <f>VLOOKUP(G2331, stle!A$2:B$5250, 2, FALSE)</f>
        <v>#N/A</v>
      </c>
    </row>
    <row r="2151" spans="1:26" s="34" customFormat="1">
      <c r="A2151" s="119"/>
      <c r="B2151" s="163" t="e">
        <f t="shared" si="68"/>
        <v>#N/A</v>
      </c>
      <c r="C2151" s="119"/>
      <c r="D2151" s="163" t="e">
        <f t="shared" si="69"/>
        <v>#N/A</v>
      </c>
      <c r="E2151" s="119"/>
      <c r="F2151" s="164" t="e">
        <f t="shared" si="70"/>
        <v>#N/A</v>
      </c>
      <c r="G2151" s="119"/>
      <c r="H2151" s="163" t="e">
        <f t="shared" si="71"/>
        <v>#N/A</v>
      </c>
      <c r="I2151" s="163"/>
      <c r="J2151" s="165"/>
      <c r="K2151" s="119"/>
      <c r="L2151" s="119"/>
      <c r="M2151" s="119"/>
      <c r="N2151" s="117"/>
      <c r="O2151" s="119"/>
      <c r="P2151" s="101" t="e">
        <f>VLOOKUP(N2151,'MATERIAL LIST'!$A$2:$B$64,2,FALSE)</f>
        <v>#N/A</v>
      </c>
      <c r="Q2151" s="119"/>
      <c r="R2151" s="119"/>
      <c r="S2151" s="166"/>
      <c r="T2151" s="119"/>
      <c r="U2151" s="167"/>
      <c r="V2151" s="119"/>
      <c r="W2151" s="78" t="e">
        <f>VLOOKUP(A2332, 'adm1'!A$2:B$15, 2, FALSE)</f>
        <v>#N/A</v>
      </c>
      <c r="X2151" s="16" t="e">
        <f>VLOOKUP(C2332, 'adm2'!A$2:B$62, 2, FALSE)</f>
        <v>#N/A</v>
      </c>
      <c r="Y2151" s="16" t="e">
        <f>VLOOKUP(E2332, 'adm3'!A$2:B$273, 2, FALSE)</f>
        <v>#N/A</v>
      </c>
      <c r="Z2151" s="16" t="e">
        <f>VLOOKUP(G2332, stle!A$2:B$5250, 2, FALSE)</f>
        <v>#N/A</v>
      </c>
    </row>
    <row r="2152" spans="1:26" s="34" customFormat="1">
      <c r="A2152" s="119"/>
      <c r="B2152" s="163" t="e">
        <f t="shared" si="68"/>
        <v>#N/A</v>
      </c>
      <c r="C2152" s="119"/>
      <c r="D2152" s="163" t="e">
        <f t="shared" si="69"/>
        <v>#N/A</v>
      </c>
      <c r="E2152" s="119"/>
      <c r="F2152" s="164" t="e">
        <f t="shared" si="70"/>
        <v>#N/A</v>
      </c>
      <c r="G2152" s="119"/>
      <c r="H2152" s="163" t="e">
        <f t="shared" si="71"/>
        <v>#N/A</v>
      </c>
      <c r="I2152" s="163"/>
      <c r="J2152" s="165"/>
      <c r="K2152" s="119"/>
      <c r="L2152" s="119"/>
      <c r="M2152" s="119"/>
      <c r="N2152" s="117"/>
      <c r="O2152" s="119"/>
      <c r="P2152" s="101" t="e">
        <f>VLOOKUP(N2152,'MATERIAL LIST'!$A$2:$B$64,2,FALSE)</f>
        <v>#N/A</v>
      </c>
      <c r="Q2152" s="119"/>
      <c r="R2152" s="119"/>
      <c r="S2152" s="166"/>
      <c r="T2152" s="119"/>
      <c r="U2152" s="167"/>
      <c r="V2152" s="119"/>
      <c r="W2152" s="78" t="e">
        <f>VLOOKUP(A2333, 'adm1'!A$2:B$15, 2, FALSE)</f>
        <v>#N/A</v>
      </c>
      <c r="X2152" s="16" t="e">
        <f>VLOOKUP(C2333, 'adm2'!A$2:B$62, 2, FALSE)</f>
        <v>#N/A</v>
      </c>
      <c r="Y2152" s="16" t="e">
        <f>VLOOKUP(E2333, 'adm3'!A$2:B$273, 2, FALSE)</f>
        <v>#N/A</v>
      </c>
      <c r="Z2152" s="16" t="e">
        <f>VLOOKUP(G2333, stle!A$2:B$5250, 2, FALSE)</f>
        <v>#N/A</v>
      </c>
    </row>
    <row r="2153" spans="1:26" s="34" customFormat="1">
      <c r="A2153" s="119"/>
      <c r="B2153" s="163" t="e">
        <f t="shared" si="68"/>
        <v>#N/A</v>
      </c>
      <c r="C2153" s="119"/>
      <c r="D2153" s="163" t="e">
        <f t="shared" si="69"/>
        <v>#N/A</v>
      </c>
      <c r="E2153" s="119"/>
      <c r="F2153" s="164" t="e">
        <f t="shared" si="70"/>
        <v>#N/A</v>
      </c>
      <c r="G2153" s="119"/>
      <c r="H2153" s="163" t="e">
        <f t="shared" si="71"/>
        <v>#N/A</v>
      </c>
      <c r="I2153" s="163"/>
      <c r="J2153" s="165"/>
      <c r="K2153" s="119"/>
      <c r="L2153" s="119"/>
      <c r="M2153" s="119"/>
      <c r="N2153" s="117"/>
      <c r="O2153" s="119"/>
      <c r="P2153" s="101" t="e">
        <f>VLOOKUP(N2153,'MATERIAL LIST'!$A$2:$B$64,2,FALSE)</f>
        <v>#N/A</v>
      </c>
      <c r="Q2153" s="119"/>
      <c r="R2153" s="119"/>
      <c r="S2153" s="166"/>
      <c r="T2153" s="119"/>
      <c r="U2153" s="167"/>
      <c r="V2153" s="119"/>
      <c r="W2153" s="78" t="e">
        <f>VLOOKUP(A2334, 'adm1'!A$2:B$15, 2, FALSE)</f>
        <v>#N/A</v>
      </c>
      <c r="X2153" s="16" t="e">
        <f>VLOOKUP(C2334, 'adm2'!A$2:B$62, 2, FALSE)</f>
        <v>#N/A</v>
      </c>
      <c r="Y2153" s="16" t="e">
        <f>VLOOKUP(E2334, 'adm3'!A$2:B$273, 2, FALSE)</f>
        <v>#N/A</v>
      </c>
      <c r="Z2153" s="16" t="e">
        <f>VLOOKUP(G2334, stle!A$2:B$5250, 2, FALSE)</f>
        <v>#N/A</v>
      </c>
    </row>
    <row r="2154" spans="1:26" s="34" customFormat="1">
      <c r="A2154" s="119"/>
      <c r="B2154" s="163" t="e">
        <f t="shared" si="68"/>
        <v>#N/A</v>
      </c>
      <c r="C2154" s="119"/>
      <c r="D2154" s="163" t="e">
        <f t="shared" si="69"/>
        <v>#N/A</v>
      </c>
      <c r="E2154" s="119"/>
      <c r="F2154" s="164" t="e">
        <f t="shared" si="70"/>
        <v>#N/A</v>
      </c>
      <c r="G2154" s="119"/>
      <c r="H2154" s="163" t="e">
        <f t="shared" si="71"/>
        <v>#N/A</v>
      </c>
      <c r="I2154" s="163"/>
      <c r="J2154" s="165"/>
      <c r="K2154" s="119"/>
      <c r="L2154" s="119"/>
      <c r="M2154" s="119"/>
      <c r="N2154" s="117"/>
      <c r="O2154" s="119"/>
      <c r="P2154" s="101" t="e">
        <f>VLOOKUP(N2154,'MATERIAL LIST'!$A$2:$B$64,2,FALSE)</f>
        <v>#N/A</v>
      </c>
      <c r="Q2154" s="119"/>
      <c r="R2154" s="119"/>
      <c r="S2154" s="166"/>
      <c r="T2154" s="119"/>
      <c r="U2154" s="167"/>
      <c r="V2154" s="119"/>
      <c r="W2154" s="78" t="e">
        <f>VLOOKUP(A2335, 'adm1'!A$2:B$15, 2, FALSE)</f>
        <v>#N/A</v>
      </c>
      <c r="X2154" s="16" t="e">
        <f>VLOOKUP(C2335, 'adm2'!A$2:B$62, 2, FALSE)</f>
        <v>#N/A</v>
      </c>
      <c r="Y2154" s="16" t="e">
        <f>VLOOKUP(E2335, 'adm3'!A$2:B$273, 2, FALSE)</f>
        <v>#N/A</v>
      </c>
      <c r="Z2154" s="16" t="e">
        <f>VLOOKUP(G2335, stle!A$2:B$5250, 2, FALSE)</f>
        <v>#N/A</v>
      </c>
    </row>
    <row r="2155" spans="1:26" s="34" customFormat="1">
      <c r="A2155" s="119"/>
      <c r="B2155" s="163" t="e">
        <f t="shared" si="68"/>
        <v>#N/A</v>
      </c>
      <c r="C2155" s="119"/>
      <c r="D2155" s="163" t="e">
        <f t="shared" si="69"/>
        <v>#N/A</v>
      </c>
      <c r="E2155" s="119"/>
      <c r="F2155" s="164" t="e">
        <f t="shared" si="70"/>
        <v>#N/A</v>
      </c>
      <c r="G2155" s="119"/>
      <c r="H2155" s="163" t="e">
        <f t="shared" si="71"/>
        <v>#N/A</v>
      </c>
      <c r="I2155" s="163"/>
      <c r="J2155" s="165"/>
      <c r="K2155" s="119"/>
      <c r="L2155" s="119"/>
      <c r="M2155" s="119"/>
      <c r="N2155" s="117"/>
      <c r="O2155" s="119"/>
      <c r="P2155" s="101" t="e">
        <f>VLOOKUP(N2155,'MATERIAL LIST'!$A$2:$B$64,2,FALSE)</f>
        <v>#N/A</v>
      </c>
      <c r="Q2155" s="119"/>
      <c r="R2155" s="119"/>
      <c r="S2155" s="166"/>
      <c r="T2155" s="119"/>
      <c r="U2155" s="167"/>
      <c r="V2155" s="119"/>
      <c r="W2155" s="78" t="e">
        <f>VLOOKUP(A2336, 'adm1'!A$2:B$15, 2, FALSE)</f>
        <v>#N/A</v>
      </c>
      <c r="X2155" s="16" t="e">
        <f>VLOOKUP(C2336, 'adm2'!A$2:B$62, 2, FALSE)</f>
        <v>#N/A</v>
      </c>
      <c r="Y2155" s="16" t="e">
        <f>VLOOKUP(E2336, 'adm3'!A$2:B$273, 2, FALSE)</f>
        <v>#N/A</v>
      </c>
      <c r="Z2155" s="16" t="e">
        <f>VLOOKUP(G2336, stle!A$2:B$5250, 2, FALSE)</f>
        <v>#N/A</v>
      </c>
    </row>
    <row r="2156" spans="1:26" s="34" customFormat="1">
      <c r="A2156" s="119"/>
      <c r="B2156" s="163" t="e">
        <f t="shared" si="68"/>
        <v>#N/A</v>
      </c>
      <c r="C2156" s="119"/>
      <c r="D2156" s="163" t="e">
        <f t="shared" si="69"/>
        <v>#N/A</v>
      </c>
      <c r="E2156" s="119"/>
      <c r="F2156" s="164" t="e">
        <f t="shared" si="70"/>
        <v>#N/A</v>
      </c>
      <c r="G2156" s="119"/>
      <c r="H2156" s="163" t="e">
        <f t="shared" si="71"/>
        <v>#N/A</v>
      </c>
      <c r="I2156" s="163"/>
      <c r="J2156" s="165"/>
      <c r="K2156" s="119"/>
      <c r="L2156" s="119"/>
      <c r="M2156" s="119"/>
      <c r="N2156" s="117"/>
      <c r="O2156" s="119"/>
      <c r="P2156" s="101" t="e">
        <f>VLOOKUP(N2156,'MATERIAL LIST'!$A$2:$B$64,2,FALSE)</f>
        <v>#N/A</v>
      </c>
      <c r="Q2156" s="119"/>
      <c r="R2156" s="119"/>
      <c r="S2156" s="166"/>
      <c r="T2156" s="119"/>
      <c r="U2156" s="167"/>
      <c r="V2156" s="119"/>
      <c r="W2156" s="78" t="e">
        <f>VLOOKUP(A2337, 'adm1'!A$2:B$15, 2, FALSE)</f>
        <v>#N/A</v>
      </c>
      <c r="X2156" s="16" t="e">
        <f>VLOOKUP(C2337, 'adm2'!A$2:B$62, 2, FALSE)</f>
        <v>#N/A</v>
      </c>
      <c r="Y2156" s="16" t="e">
        <f>VLOOKUP(E2337, 'adm3'!A$2:B$273, 2, FALSE)</f>
        <v>#N/A</v>
      </c>
      <c r="Z2156" s="16" t="e">
        <f>VLOOKUP(G2337, stle!A$2:B$5250, 2, FALSE)</f>
        <v>#N/A</v>
      </c>
    </row>
    <row r="2157" spans="1:26" s="34" customFormat="1">
      <c r="A2157" s="119"/>
      <c r="B2157" s="163" t="e">
        <f t="shared" si="68"/>
        <v>#N/A</v>
      </c>
      <c r="C2157" s="119"/>
      <c r="D2157" s="163" t="e">
        <f t="shared" si="69"/>
        <v>#N/A</v>
      </c>
      <c r="E2157" s="119"/>
      <c r="F2157" s="164" t="e">
        <f t="shared" si="70"/>
        <v>#N/A</v>
      </c>
      <c r="G2157" s="119"/>
      <c r="H2157" s="163" t="e">
        <f t="shared" si="71"/>
        <v>#N/A</v>
      </c>
      <c r="I2157" s="163"/>
      <c r="J2157" s="165"/>
      <c r="K2157" s="119"/>
      <c r="L2157" s="119"/>
      <c r="M2157" s="119"/>
      <c r="N2157" s="117"/>
      <c r="O2157" s="119"/>
      <c r="P2157" s="101" t="e">
        <f>VLOOKUP(N2157,'MATERIAL LIST'!$A$2:$B$64,2,FALSE)</f>
        <v>#N/A</v>
      </c>
      <c r="Q2157" s="119"/>
      <c r="R2157" s="119"/>
      <c r="S2157" s="166"/>
      <c r="T2157" s="119"/>
      <c r="U2157" s="167"/>
      <c r="V2157" s="119"/>
      <c r="W2157" s="78" t="e">
        <f>VLOOKUP(A2338, 'adm1'!A$2:B$15, 2, FALSE)</f>
        <v>#N/A</v>
      </c>
      <c r="X2157" s="16" t="e">
        <f>VLOOKUP(C2338, 'adm2'!A$2:B$62, 2, FALSE)</f>
        <v>#N/A</v>
      </c>
      <c r="Y2157" s="16" t="e">
        <f>VLOOKUP(E2338, 'adm3'!A$2:B$273, 2, FALSE)</f>
        <v>#N/A</v>
      </c>
      <c r="Z2157" s="16" t="e">
        <f>VLOOKUP(G2338, stle!A$2:B$5250, 2, FALSE)</f>
        <v>#N/A</v>
      </c>
    </row>
    <row r="2158" spans="1:26" s="34" customFormat="1">
      <c r="A2158" s="119"/>
      <c r="B2158" s="163" t="e">
        <f t="shared" si="68"/>
        <v>#N/A</v>
      </c>
      <c r="C2158" s="119"/>
      <c r="D2158" s="163" t="e">
        <f t="shared" si="69"/>
        <v>#N/A</v>
      </c>
      <c r="E2158" s="119"/>
      <c r="F2158" s="164" t="e">
        <f t="shared" si="70"/>
        <v>#N/A</v>
      </c>
      <c r="G2158" s="119"/>
      <c r="H2158" s="163" t="e">
        <f t="shared" si="71"/>
        <v>#N/A</v>
      </c>
      <c r="I2158" s="163"/>
      <c r="J2158" s="165"/>
      <c r="K2158" s="119"/>
      <c r="L2158" s="119"/>
      <c r="M2158" s="119"/>
      <c r="N2158" s="117"/>
      <c r="O2158" s="119"/>
      <c r="P2158" s="101" t="e">
        <f>VLOOKUP(N2158,'MATERIAL LIST'!$A$2:$B$64,2,FALSE)</f>
        <v>#N/A</v>
      </c>
      <c r="Q2158" s="119"/>
      <c r="R2158" s="119"/>
      <c r="S2158" s="166"/>
      <c r="T2158" s="119"/>
      <c r="U2158" s="167"/>
      <c r="V2158" s="119"/>
      <c r="W2158" s="78" t="e">
        <f>VLOOKUP(A2339, 'adm1'!A$2:B$15, 2, FALSE)</f>
        <v>#N/A</v>
      </c>
      <c r="X2158" s="16" t="e">
        <f>VLOOKUP(C2339, 'adm2'!A$2:B$62, 2, FALSE)</f>
        <v>#N/A</v>
      </c>
      <c r="Y2158" s="16" t="e">
        <f>VLOOKUP(E2339, 'adm3'!A$2:B$273, 2, FALSE)</f>
        <v>#N/A</v>
      </c>
      <c r="Z2158" s="16" t="e">
        <f>VLOOKUP(G2339, stle!A$2:B$5250, 2, FALSE)</f>
        <v>#N/A</v>
      </c>
    </row>
    <row r="2159" spans="1:26" s="34" customFormat="1">
      <c r="A2159" s="119"/>
      <c r="B2159" s="163" t="e">
        <f t="shared" si="68"/>
        <v>#N/A</v>
      </c>
      <c r="C2159" s="119"/>
      <c r="D2159" s="163" t="e">
        <f t="shared" si="69"/>
        <v>#N/A</v>
      </c>
      <c r="E2159" s="119"/>
      <c r="F2159" s="164" t="e">
        <f t="shared" si="70"/>
        <v>#N/A</v>
      </c>
      <c r="G2159" s="119"/>
      <c r="H2159" s="163" t="e">
        <f t="shared" si="71"/>
        <v>#N/A</v>
      </c>
      <c r="I2159" s="163"/>
      <c r="J2159" s="165"/>
      <c r="K2159" s="119"/>
      <c r="L2159" s="119"/>
      <c r="M2159" s="119"/>
      <c r="N2159" s="117"/>
      <c r="O2159" s="119"/>
      <c r="P2159" s="101" t="e">
        <f>VLOOKUP(N2159,'MATERIAL LIST'!$A$2:$B$64,2,FALSE)</f>
        <v>#N/A</v>
      </c>
      <c r="Q2159" s="119"/>
      <c r="R2159" s="119"/>
      <c r="S2159" s="166"/>
      <c r="T2159" s="119"/>
      <c r="U2159" s="167"/>
      <c r="V2159" s="119"/>
      <c r="W2159" s="78" t="e">
        <f>VLOOKUP(A2340, 'adm1'!A$2:B$15, 2, FALSE)</f>
        <v>#N/A</v>
      </c>
      <c r="X2159" s="16" t="e">
        <f>VLOOKUP(C2340, 'adm2'!A$2:B$62, 2, FALSE)</f>
        <v>#N/A</v>
      </c>
      <c r="Y2159" s="16" t="e">
        <f>VLOOKUP(E2340, 'adm3'!A$2:B$273, 2, FALSE)</f>
        <v>#N/A</v>
      </c>
      <c r="Z2159" s="16" t="e">
        <f>VLOOKUP(G2340, stle!A$2:B$5250, 2, FALSE)</f>
        <v>#N/A</v>
      </c>
    </row>
    <row r="2160" spans="1:26" s="34" customFormat="1">
      <c r="A2160" s="119"/>
      <c r="B2160" s="163" t="e">
        <f t="shared" si="68"/>
        <v>#N/A</v>
      </c>
      <c r="C2160" s="119"/>
      <c r="D2160" s="163" t="e">
        <f t="shared" si="69"/>
        <v>#N/A</v>
      </c>
      <c r="E2160" s="119"/>
      <c r="F2160" s="164" t="e">
        <f t="shared" si="70"/>
        <v>#N/A</v>
      </c>
      <c r="G2160" s="119"/>
      <c r="H2160" s="163" t="e">
        <f t="shared" si="71"/>
        <v>#N/A</v>
      </c>
      <c r="I2160" s="163"/>
      <c r="J2160" s="165"/>
      <c r="K2160" s="119"/>
      <c r="L2160" s="119"/>
      <c r="M2160" s="119"/>
      <c r="N2160" s="117"/>
      <c r="O2160" s="119"/>
      <c r="P2160" s="101" t="e">
        <f>VLOOKUP(N2160,'MATERIAL LIST'!$A$2:$B$64,2,FALSE)</f>
        <v>#N/A</v>
      </c>
      <c r="Q2160" s="119"/>
      <c r="R2160" s="119"/>
      <c r="S2160" s="166"/>
      <c r="T2160" s="119"/>
      <c r="U2160" s="167"/>
      <c r="V2160" s="119"/>
      <c r="W2160" s="78" t="e">
        <f>VLOOKUP(A2341, 'adm1'!A$2:B$15, 2, FALSE)</f>
        <v>#N/A</v>
      </c>
      <c r="X2160" s="16" t="e">
        <f>VLOOKUP(C2341, 'adm2'!A$2:B$62, 2, FALSE)</f>
        <v>#N/A</v>
      </c>
      <c r="Y2160" s="16" t="e">
        <f>VLOOKUP(E2341, 'adm3'!A$2:B$273, 2, FALSE)</f>
        <v>#N/A</v>
      </c>
      <c r="Z2160" s="16" t="e">
        <f>VLOOKUP(G2341, stle!A$2:B$5250, 2, FALSE)</f>
        <v>#N/A</v>
      </c>
    </row>
    <row r="2161" spans="1:26" s="34" customFormat="1">
      <c r="A2161" s="119"/>
      <c r="B2161" s="163" t="e">
        <f t="shared" si="68"/>
        <v>#N/A</v>
      </c>
      <c r="C2161" s="119"/>
      <c r="D2161" s="163" t="e">
        <f t="shared" si="69"/>
        <v>#N/A</v>
      </c>
      <c r="E2161" s="119"/>
      <c r="F2161" s="164" t="e">
        <f t="shared" si="70"/>
        <v>#N/A</v>
      </c>
      <c r="G2161" s="119"/>
      <c r="H2161" s="163" t="e">
        <f t="shared" si="71"/>
        <v>#N/A</v>
      </c>
      <c r="I2161" s="163"/>
      <c r="J2161" s="165"/>
      <c r="K2161" s="119"/>
      <c r="L2161" s="119"/>
      <c r="M2161" s="119"/>
      <c r="N2161" s="117"/>
      <c r="O2161" s="119"/>
      <c r="P2161" s="101" t="e">
        <f>VLOOKUP(N2161,'MATERIAL LIST'!$A$2:$B$64,2,FALSE)</f>
        <v>#N/A</v>
      </c>
      <c r="Q2161" s="119"/>
      <c r="R2161" s="119"/>
      <c r="S2161" s="166"/>
      <c r="T2161" s="119"/>
      <c r="U2161" s="167"/>
      <c r="V2161" s="119"/>
      <c r="W2161" s="78" t="e">
        <f>VLOOKUP(A2342, 'adm1'!A$2:B$15, 2, FALSE)</f>
        <v>#N/A</v>
      </c>
      <c r="X2161" s="16" t="e">
        <f>VLOOKUP(C2342, 'adm2'!A$2:B$62, 2, FALSE)</f>
        <v>#N/A</v>
      </c>
      <c r="Y2161" s="16" t="e">
        <f>VLOOKUP(E2342, 'adm3'!A$2:B$273, 2, FALSE)</f>
        <v>#N/A</v>
      </c>
      <c r="Z2161" s="16" t="e">
        <f>VLOOKUP(G2342, stle!A$2:B$5250, 2, FALSE)</f>
        <v>#N/A</v>
      </c>
    </row>
    <row r="2162" spans="1:26" s="34" customFormat="1">
      <c r="A2162" s="119"/>
      <c r="B2162" s="163" t="e">
        <f t="shared" si="68"/>
        <v>#N/A</v>
      </c>
      <c r="C2162" s="119"/>
      <c r="D2162" s="163" t="e">
        <f t="shared" si="69"/>
        <v>#N/A</v>
      </c>
      <c r="E2162" s="119"/>
      <c r="F2162" s="164" t="e">
        <f t="shared" si="70"/>
        <v>#N/A</v>
      </c>
      <c r="G2162" s="119"/>
      <c r="H2162" s="163" t="e">
        <f t="shared" si="71"/>
        <v>#N/A</v>
      </c>
      <c r="I2162" s="163"/>
      <c r="J2162" s="165"/>
      <c r="K2162" s="119"/>
      <c r="L2162" s="119"/>
      <c r="M2162" s="119"/>
      <c r="N2162" s="117"/>
      <c r="O2162" s="119"/>
      <c r="P2162" s="101" t="e">
        <f>VLOOKUP(N2162,'MATERIAL LIST'!$A$2:$B$64,2,FALSE)</f>
        <v>#N/A</v>
      </c>
      <c r="Q2162" s="119"/>
      <c r="R2162" s="119"/>
      <c r="S2162" s="166"/>
      <c r="T2162" s="119"/>
      <c r="U2162" s="167"/>
      <c r="V2162" s="119"/>
      <c r="W2162" s="78" t="e">
        <f>VLOOKUP(A2343, 'adm1'!A$2:B$15, 2, FALSE)</f>
        <v>#N/A</v>
      </c>
      <c r="X2162" s="16" t="e">
        <f>VLOOKUP(C2343, 'adm2'!A$2:B$62, 2, FALSE)</f>
        <v>#N/A</v>
      </c>
      <c r="Y2162" s="16" t="e">
        <f>VLOOKUP(E2343, 'adm3'!A$2:B$273, 2, FALSE)</f>
        <v>#N/A</v>
      </c>
      <c r="Z2162" s="16" t="e">
        <f>VLOOKUP(G2343, stle!A$2:B$5250, 2, FALSE)</f>
        <v>#N/A</v>
      </c>
    </row>
    <row r="2163" spans="1:26" s="34" customFormat="1">
      <c r="A2163" s="119"/>
      <c r="B2163" s="163" t="e">
        <f t="shared" si="68"/>
        <v>#N/A</v>
      </c>
      <c r="C2163" s="119"/>
      <c r="D2163" s="163" t="e">
        <f t="shared" si="69"/>
        <v>#N/A</v>
      </c>
      <c r="E2163" s="119"/>
      <c r="F2163" s="164" t="e">
        <f t="shared" si="70"/>
        <v>#N/A</v>
      </c>
      <c r="G2163" s="119"/>
      <c r="H2163" s="163" t="e">
        <f t="shared" si="71"/>
        <v>#N/A</v>
      </c>
      <c r="I2163" s="163"/>
      <c r="J2163" s="165"/>
      <c r="K2163" s="119"/>
      <c r="L2163" s="119"/>
      <c r="M2163" s="119"/>
      <c r="N2163" s="117"/>
      <c r="O2163" s="119"/>
      <c r="P2163" s="101" t="e">
        <f>VLOOKUP(N2163,'MATERIAL LIST'!$A$2:$B$64,2,FALSE)</f>
        <v>#N/A</v>
      </c>
      <c r="Q2163" s="119"/>
      <c r="R2163" s="119"/>
      <c r="S2163" s="166"/>
      <c r="T2163" s="119"/>
      <c r="U2163" s="167"/>
      <c r="V2163" s="119"/>
      <c r="W2163" s="78" t="e">
        <f>VLOOKUP(A2344, 'adm1'!A$2:B$15, 2, FALSE)</f>
        <v>#N/A</v>
      </c>
      <c r="X2163" s="16" t="e">
        <f>VLOOKUP(C2344, 'adm2'!A$2:B$62, 2, FALSE)</f>
        <v>#N/A</v>
      </c>
      <c r="Y2163" s="16" t="e">
        <f>VLOOKUP(E2344, 'adm3'!A$2:B$273, 2, FALSE)</f>
        <v>#N/A</v>
      </c>
      <c r="Z2163" s="16" t="e">
        <f>VLOOKUP(G2344, stle!A$2:B$5250, 2, FALSE)</f>
        <v>#N/A</v>
      </c>
    </row>
    <row r="2164" spans="1:26" s="34" customFormat="1">
      <c r="A2164" s="119"/>
      <c r="B2164" s="163" t="e">
        <f t="shared" si="68"/>
        <v>#N/A</v>
      </c>
      <c r="C2164" s="119"/>
      <c r="D2164" s="163" t="e">
        <f t="shared" si="69"/>
        <v>#N/A</v>
      </c>
      <c r="E2164" s="119"/>
      <c r="F2164" s="164" t="e">
        <f t="shared" si="70"/>
        <v>#N/A</v>
      </c>
      <c r="G2164" s="119"/>
      <c r="H2164" s="163" t="e">
        <f t="shared" si="71"/>
        <v>#N/A</v>
      </c>
      <c r="I2164" s="163"/>
      <c r="J2164" s="165"/>
      <c r="K2164" s="119"/>
      <c r="L2164" s="119"/>
      <c r="M2164" s="119"/>
      <c r="N2164" s="117"/>
      <c r="O2164" s="119"/>
      <c r="P2164" s="101" t="e">
        <f>VLOOKUP(N2164,'MATERIAL LIST'!$A$2:$B$64,2,FALSE)</f>
        <v>#N/A</v>
      </c>
      <c r="Q2164" s="119"/>
      <c r="R2164" s="119"/>
      <c r="S2164" s="166"/>
      <c r="T2164" s="119"/>
      <c r="U2164" s="167"/>
      <c r="V2164" s="119"/>
      <c r="W2164" s="78" t="e">
        <f>VLOOKUP(A2345, 'adm1'!A$2:B$15, 2, FALSE)</f>
        <v>#N/A</v>
      </c>
      <c r="X2164" s="16" t="e">
        <f>VLOOKUP(C2345, 'adm2'!A$2:B$62, 2, FALSE)</f>
        <v>#N/A</v>
      </c>
      <c r="Y2164" s="16" t="e">
        <f>VLOOKUP(E2345, 'adm3'!A$2:B$273, 2, FALSE)</f>
        <v>#N/A</v>
      </c>
      <c r="Z2164" s="16" t="e">
        <f>VLOOKUP(G2345, stle!A$2:B$5250, 2, FALSE)</f>
        <v>#N/A</v>
      </c>
    </row>
    <row r="2165" spans="1:26" s="34" customFormat="1">
      <c r="A2165" s="119"/>
      <c r="B2165" s="163" t="e">
        <f t="shared" si="68"/>
        <v>#N/A</v>
      </c>
      <c r="C2165" s="119"/>
      <c r="D2165" s="163" t="e">
        <f t="shared" si="69"/>
        <v>#N/A</v>
      </c>
      <c r="E2165" s="119"/>
      <c r="F2165" s="164" t="e">
        <f t="shared" si="70"/>
        <v>#N/A</v>
      </c>
      <c r="G2165" s="119"/>
      <c r="H2165" s="163" t="e">
        <f t="shared" si="71"/>
        <v>#N/A</v>
      </c>
      <c r="I2165" s="163"/>
      <c r="J2165" s="165"/>
      <c r="K2165" s="119"/>
      <c r="L2165" s="119"/>
      <c r="M2165" s="119"/>
      <c r="N2165" s="117"/>
      <c r="O2165" s="119"/>
      <c r="P2165" s="101" t="e">
        <f>VLOOKUP(N2165,'MATERIAL LIST'!$A$2:$B$64,2,FALSE)</f>
        <v>#N/A</v>
      </c>
      <c r="Q2165" s="119"/>
      <c r="R2165" s="119"/>
      <c r="S2165" s="166"/>
      <c r="T2165" s="119"/>
      <c r="U2165" s="167"/>
      <c r="V2165" s="119"/>
      <c r="W2165" s="78" t="e">
        <f>VLOOKUP(A2346, 'adm1'!A$2:B$15, 2, FALSE)</f>
        <v>#N/A</v>
      </c>
      <c r="X2165" s="16" t="e">
        <f>VLOOKUP(C2346, 'adm2'!A$2:B$62, 2, FALSE)</f>
        <v>#N/A</v>
      </c>
      <c r="Y2165" s="16" t="e">
        <f>VLOOKUP(E2346, 'adm3'!A$2:B$273, 2, FALSE)</f>
        <v>#N/A</v>
      </c>
      <c r="Z2165" s="16" t="e">
        <f>VLOOKUP(G2346, stle!A$2:B$5250, 2, FALSE)</f>
        <v>#N/A</v>
      </c>
    </row>
    <row r="2166" spans="1:26" s="34" customFormat="1">
      <c r="A2166" s="119"/>
      <c r="B2166" s="163" t="e">
        <f t="shared" si="68"/>
        <v>#N/A</v>
      </c>
      <c r="C2166" s="119"/>
      <c r="D2166" s="163" t="e">
        <f t="shared" si="69"/>
        <v>#N/A</v>
      </c>
      <c r="E2166" s="119"/>
      <c r="F2166" s="164" t="e">
        <f t="shared" si="70"/>
        <v>#N/A</v>
      </c>
      <c r="G2166" s="119"/>
      <c r="H2166" s="163" t="e">
        <f t="shared" si="71"/>
        <v>#N/A</v>
      </c>
      <c r="I2166" s="163"/>
      <c r="J2166" s="165"/>
      <c r="K2166" s="119"/>
      <c r="L2166" s="119"/>
      <c r="M2166" s="119"/>
      <c r="N2166" s="117"/>
      <c r="O2166" s="119"/>
      <c r="P2166" s="101" t="e">
        <f>VLOOKUP(N2166,'MATERIAL LIST'!$A$2:$B$64,2,FALSE)</f>
        <v>#N/A</v>
      </c>
      <c r="Q2166" s="119"/>
      <c r="R2166" s="119"/>
      <c r="S2166" s="166"/>
      <c r="T2166" s="119"/>
      <c r="U2166" s="167"/>
      <c r="V2166" s="119"/>
      <c r="W2166" s="78" t="e">
        <f>VLOOKUP(A2347, 'adm1'!A$2:B$15, 2, FALSE)</f>
        <v>#N/A</v>
      </c>
      <c r="X2166" s="16" t="e">
        <f>VLOOKUP(C2347, 'adm2'!A$2:B$62, 2, FALSE)</f>
        <v>#N/A</v>
      </c>
      <c r="Y2166" s="16" t="e">
        <f>VLOOKUP(E2347, 'adm3'!A$2:B$273, 2, FALSE)</f>
        <v>#N/A</v>
      </c>
      <c r="Z2166" s="16" t="e">
        <f>VLOOKUP(G2347, stle!A$2:B$5250, 2, FALSE)</f>
        <v>#N/A</v>
      </c>
    </row>
    <row r="2167" spans="1:26" s="34" customFormat="1">
      <c r="A2167" s="119"/>
      <c r="B2167" s="163" t="e">
        <f t="shared" si="68"/>
        <v>#N/A</v>
      </c>
      <c r="C2167" s="119"/>
      <c r="D2167" s="163" t="e">
        <f t="shared" si="69"/>
        <v>#N/A</v>
      </c>
      <c r="E2167" s="119"/>
      <c r="F2167" s="164" t="e">
        <f t="shared" si="70"/>
        <v>#N/A</v>
      </c>
      <c r="G2167" s="119"/>
      <c r="H2167" s="163" t="e">
        <f t="shared" si="71"/>
        <v>#N/A</v>
      </c>
      <c r="I2167" s="163"/>
      <c r="J2167" s="165"/>
      <c r="K2167" s="119"/>
      <c r="L2167" s="119"/>
      <c r="M2167" s="119"/>
      <c r="N2167" s="117"/>
      <c r="O2167" s="119"/>
      <c r="P2167" s="101" t="e">
        <f>VLOOKUP(N2167,'MATERIAL LIST'!$A$2:$B$64,2,FALSE)</f>
        <v>#N/A</v>
      </c>
      <c r="Q2167" s="119"/>
      <c r="R2167" s="119"/>
      <c r="S2167" s="166"/>
      <c r="T2167" s="119"/>
      <c r="U2167" s="167"/>
      <c r="V2167" s="119"/>
      <c r="W2167" s="78" t="e">
        <f>VLOOKUP(A2348, 'adm1'!A$2:B$15, 2, FALSE)</f>
        <v>#N/A</v>
      </c>
      <c r="X2167" s="16" t="e">
        <f>VLOOKUP(C2348, 'adm2'!A$2:B$62, 2, FALSE)</f>
        <v>#N/A</v>
      </c>
      <c r="Y2167" s="16" t="e">
        <f>VLOOKUP(E2348, 'adm3'!A$2:B$273, 2, FALSE)</f>
        <v>#N/A</v>
      </c>
      <c r="Z2167" s="16" t="e">
        <f>VLOOKUP(G2348, stle!A$2:B$5250, 2, FALSE)</f>
        <v>#N/A</v>
      </c>
    </row>
    <row r="2168" spans="1:26" s="34" customFormat="1">
      <c r="A2168" s="119"/>
      <c r="B2168" s="163" t="e">
        <f t="shared" si="68"/>
        <v>#N/A</v>
      </c>
      <c r="C2168" s="119"/>
      <c r="D2168" s="163" t="e">
        <f t="shared" si="69"/>
        <v>#N/A</v>
      </c>
      <c r="E2168" s="119"/>
      <c r="F2168" s="164" t="e">
        <f t="shared" si="70"/>
        <v>#N/A</v>
      </c>
      <c r="G2168" s="119"/>
      <c r="H2168" s="163" t="e">
        <f t="shared" si="71"/>
        <v>#N/A</v>
      </c>
      <c r="I2168" s="163"/>
      <c r="J2168" s="165"/>
      <c r="K2168" s="119"/>
      <c r="L2168" s="119"/>
      <c r="M2168" s="119"/>
      <c r="N2168" s="117"/>
      <c r="O2168" s="119"/>
      <c r="P2168" s="101" t="e">
        <f>VLOOKUP(N2168,'MATERIAL LIST'!$A$2:$B$64,2,FALSE)</f>
        <v>#N/A</v>
      </c>
      <c r="Q2168" s="119"/>
      <c r="R2168" s="119"/>
      <c r="S2168" s="166"/>
      <c r="T2168" s="119"/>
      <c r="U2168" s="167"/>
      <c r="V2168" s="119"/>
      <c r="W2168" s="78" t="e">
        <f>VLOOKUP(A2349, 'adm1'!A$2:B$15, 2, FALSE)</f>
        <v>#N/A</v>
      </c>
      <c r="X2168" s="16" t="e">
        <f>VLOOKUP(C2349, 'adm2'!A$2:B$62, 2, FALSE)</f>
        <v>#N/A</v>
      </c>
      <c r="Y2168" s="16" t="e">
        <f>VLOOKUP(E2349, 'adm3'!A$2:B$273, 2, FALSE)</f>
        <v>#N/A</v>
      </c>
      <c r="Z2168" s="16" t="e">
        <f>VLOOKUP(G2349, stle!A$2:B$5250, 2, FALSE)</f>
        <v>#N/A</v>
      </c>
    </row>
    <row r="2169" spans="1:26" s="34" customFormat="1">
      <c r="A2169" s="119"/>
      <c r="B2169" s="163" t="e">
        <f t="shared" si="68"/>
        <v>#N/A</v>
      </c>
      <c r="C2169" s="119"/>
      <c r="D2169" s="163" t="e">
        <f t="shared" si="69"/>
        <v>#N/A</v>
      </c>
      <c r="E2169" s="119"/>
      <c r="F2169" s="164" t="e">
        <f t="shared" si="70"/>
        <v>#N/A</v>
      </c>
      <c r="G2169" s="119"/>
      <c r="H2169" s="163" t="e">
        <f t="shared" si="71"/>
        <v>#N/A</v>
      </c>
      <c r="I2169" s="163"/>
      <c r="J2169" s="165"/>
      <c r="K2169" s="119"/>
      <c r="L2169" s="119"/>
      <c r="M2169" s="119"/>
      <c r="N2169" s="117"/>
      <c r="O2169" s="119"/>
      <c r="P2169" s="101" t="e">
        <f>VLOOKUP(N2169,'MATERIAL LIST'!$A$2:$B$64,2,FALSE)</f>
        <v>#N/A</v>
      </c>
      <c r="Q2169" s="119"/>
      <c r="R2169" s="119"/>
      <c r="S2169" s="166"/>
      <c r="T2169" s="119"/>
      <c r="U2169" s="167"/>
      <c r="V2169" s="119"/>
      <c r="W2169" s="78" t="e">
        <f>VLOOKUP(A2350, 'adm1'!A$2:B$15, 2, FALSE)</f>
        <v>#N/A</v>
      </c>
      <c r="X2169" s="16" t="e">
        <f>VLOOKUP(C2350, 'adm2'!A$2:B$62, 2, FALSE)</f>
        <v>#N/A</v>
      </c>
      <c r="Y2169" s="16" t="e">
        <f>VLOOKUP(E2350, 'adm3'!A$2:B$273, 2, FALSE)</f>
        <v>#N/A</v>
      </c>
      <c r="Z2169" s="16" t="e">
        <f>VLOOKUP(G2350, stle!A$2:B$5250, 2, FALSE)</f>
        <v>#N/A</v>
      </c>
    </row>
    <row r="2170" spans="1:26" s="34" customFormat="1">
      <c r="A2170" s="119"/>
      <c r="B2170" s="163" t="e">
        <f t="shared" si="68"/>
        <v>#N/A</v>
      </c>
      <c r="C2170" s="119"/>
      <c r="D2170" s="163" t="e">
        <f t="shared" si="69"/>
        <v>#N/A</v>
      </c>
      <c r="E2170" s="119"/>
      <c r="F2170" s="164" t="e">
        <f t="shared" si="70"/>
        <v>#N/A</v>
      </c>
      <c r="G2170" s="119"/>
      <c r="H2170" s="163" t="e">
        <f t="shared" si="71"/>
        <v>#N/A</v>
      </c>
      <c r="I2170" s="163"/>
      <c r="J2170" s="165"/>
      <c r="K2170" s="119"/>
      <c r="L2170" s="119"/>
      <c r="M2170" s="119"/>
      <c r="N2170" s="117"/>
      <c r="O2170" s="119"/>
      <c r="P2170" s="101" t="e">
        <f>VLOOKUP(N2170,'MATERIAL LIST'!$A$2:$B$64,2,FALSE)</f>
        <v>#N/A</v>
      </c>
      <c r="Q2170" s="119"/>
      <c r="R2170" s="119"/>
      <c r="S2170" s="166"/>
      <c r="T2170" s="119"/>
      <c r="U2170" s="167"/>
      <c r="V2170" s="119"/>
      <c r="W2170" s="78" t="e">
        <f>VLOOKUP(A2351, 'adm1'!A$2:B$15, 2, FALSE)</f>
        <v>#N/A</v>
      </c>
      <c r="X2170" s="16" t="e">
        <f>VLOOKUP(C2351, 'adm2'!A$2:B$62, 2, FALSE)</f>
        <v>#N/A</v>
      </c>
      <c r="Y2170" s="16" t="e">
        <f>VLOOKUP(E2351, 'adm3'!A$2:B$273, 2, FALSE)</f>
        <v>#N/A</v>
      </c>
      <c r="Z2170" s="16" t="e">
        <f>VLOOKUP(G2351, stle!A$2:B$5250, 2, FALSE)</f>
        <v>#N/A</v>
      </c>
    </row>
    <row r="2171" spans="1:26" s="34" customFormat="1">
      <c r="A2171" s="119"/>
      <c r="B2171" s="163" t="e">
        <f t="shared" si="68"/>
        <v>#N/A</v>
      </c>
      <c r="C2171" s="119"/>
      <c r="D2171" s="163" t="e">
        <f t="shared" si="69"/>
        <v>#N/A</v>
      </c>
      <c r="E2171" s="119"/>
      <c r="F2171" s="164" t="e">
        <f t="shared" si="70"/>
        <v>#N/A</v>
      </c>
      <c r="G2171" s="119"/>
      <c r="H2171" s="163" t="e">
        <f t="shared" si="71"/>
        <v>#N/A</v>
      </c>
      <c r="I2171" s="163"/>
      <c r="J2171" s="165"/>
      <c r="K2171" s="119"/>
      <c r="L2171" s="119"/>
      <c r="M2171" s="119"/>
      <c r="N2171" s="117"/>
      <c r="O2171" s="119"/>
      <c r="P2171" s="101" t="e">
        <f>VLOOKUP(N2171,'MATERIAL LIST'!$A$2:$B$64,2,FALSE)</f>
        <v>#N/A</v>
      </c>
      <c r="Q2171" s="119"/>
      <c r="R2171" s="119"/>
      <c r="S2171" s="166"/>
      <c r="T2171" s="119"/>
      <c r="U2171" s="167"/>
      <c r="V2171" s="119"/>
      <c r="W2171" s="78" t="e">
        <f>VLOOKUP(A2352, 'adm1'!A$2:B$15, 2, FALSE)</f>
        <v>#N/A</v>
      </c>
      <c r="X2171" s="16" t="e">
        <f>VLOOKUP(C2352, 'adm2'!A$2:B$62, 2, FALSE)</f>
        <v>#N/A</v>
      </c>
      <c r="Y2171" s="16" t="e">
        <f>VLOOKUP(E2352, 'adm3'!A$2:B$273, 2, FALSE)</f>
        <v>#N/A</v>
      </c>
      <c r="Z2171" s="16" t="e">
        <f>VLOOKUP(G2352, stle!A$2:B$5250, 2, FALSE)</f>
        <v>#N/A</v>
      </c>
    </row>
    <row r="2172" spans="1:26" s="34" customFormat="1">
      <c r="A2172" s="119"/>
      <c r="B2172" s="163" t="e">
        <f t="shared" si="68"/>
        <v>#N/A</v>
      </c>
      <c r="C2172" s="119"/>
      <c r="D2172" s="163" t="e">
        <f t="shared" si="69"/>
        <v>#N/A</v>
      </c>
      <c r="E2172" s="119"/>
      <c r="F2172" s="164" t="e">
        <f t="shared" si="70"/>
        <v>#N/A</v>
      </c>
      <c r="G2172" s="119"/>
      <c r="H2172" s="163" t="e">
        <f t="shared" si="71"/>
        <v>#N/A</v>
      </c>
      <c r="I2172" s="163"/>
      <c r="J2172" s="165"/>
      <c r="K2172" s="119"/>
      <c r="L2172" s="119"/>
      <c r="M2172" s="119"/>
      <c r="N2172" s="117"/>
      <c r="O2172" s="119"/>
      <c r="P2172" s="101" t="e">
        <f>VLOOKUP(N2172,'MATERIAL LIST'!$A$2:$B$64,2,FALSE)</f>
        <v>#N/A</v>
      </c>
      <c r="Q2172" s="119"/>
      <c r="R2172" s="119"/>
      <c r="S2172" s="166"/>
      <c r="T2172" s="119"/>
      <c r="U2172" s="167"/>
      <c r="V2172" s="119"/>
      <c r="W2172" s="78" t="e">
        <f>VLOOKUP(A2353, 'adm1'!A$2:B$15, 2, FALSE)</f>
        <v>#N/A</v>
      </c>
      <c r="X2172" s="16" t="e">
        <f>VLOOKUP(C2353, 'adm2'!A$2:B$62, 2, FALSE)</f>
        <v>#N/A</v>
      </c>
      <c r="Y2172" s="16" t="e">
        <f>VLOOKUP(E2353, 'adm3'!A$2:B$273, 2, FALSE)</f>
        <v>#N/A</v>
      </c>
      <c r="Z2172" s="16" t="e">
        <f>VLOOKUP(G2353, stle!A$2:B$5250, 2, FALSE)</f>
        <v>#N/A</v>
      </c>
    </row>
    <row r="2173" spans="1:26" s="34" customFormat="1">
      <c r="A2173" s="119"/>
      <c r="B2173" s="163" t="e">
        <f t="shared" si="68"/>
        <v>#N/A</v>
      </c>
      <c r="C2173" s="119"/>
      <c r="D2173" s="163" t="e">
        <f t="shared" si="69"/>
        <v>#N/A</v>
      </c>
      <c r="E2173" s="119"/>
      <c r="F2173" s="164" t="e">
        <f t="shared" si="70"/>
        <v>#N/A</v>
      </c>
      <c r="G2173" s="119"/>
      <c r="H2173" s="163" t="e">
        <f t="shared" si="71"/>
        <v>#N/A</v>
      </c>
      <c r="I2173" s="163"/>
      <c r="J2173" s="165"/>
      <c r="K2173" s="119"/>
      <c r="L2173" s="119"/>
      <c r="M2173" s="119"/>
      <c r="N2173" s="117"/>
      <c r="O2173" s="119"/>
      <c r="P2173" s="101" t="e">
        <f>VLOOKUP(N2173,'MATERIAL LIST'!$A$2:$B$64,2,FALSE)</f>
        <v>#N/A</v>
      </c>
      <c r="Q2173" s="119"/>
      <c r="R2173" s="119"/>
      <c r="S2173" s="166"/>
      <c r="T2173" s="119"/>
      <c r="U2173" s="167"/>
      <c r="V2173" s="119"/>
      <c r="W2173" s="78" t="e">
        <f>VLOOKUP(A2354, 'adm1'!A$2:B$15, 2, FALSE)</f>
        <v>#N/A</v>
      </c>
      <c r="X2173" s="16" t="e">
        <f>VLOOKUP(C2354, 'adm2'!A$2:B$62, 2, FALSE)</f>
        <v>#N/A</v>
      </c>
      <c r="Y2173" s="16" t="e">
        <f>VLOOKUP(E2354, 'adm3'!A$2:B$273, 2, FALSE)</f>
        <v>#N/A</v>
      </c>
      <c r="Z2173" s="16" t="e">
        <f>VLOOKUP(G2354, stle!A$2:B$5250, 2, FALSE)</f>
        <v>#N/A</v>
      </c>
    </row>
    <row r="2174" spans="1:26" s="34" customFormat="1">
      <c r="A2174" s="119"/>
      <c r="B2174" s="163" t="e">
        <f t="shared" si="68"/>
        <v>#N/A</v>
      </c>
      <c r="C2174" s="119"/>
      <c r="D2174" s="163" t="e">
        <f t="shared" si="69"/>
        <v>#N/A</v>
      </c>
      <c r="E2174" s="119"/>
      <c r="F2174" s="164" t="e">
        <f t="shared" si="70"/>
        <v>#N/A</v>
      </c>
      <c r="G2174" s="119"/>
      <c r="H2174" s="163" t="e">
        <f t="shared" si="71"/>
        <v>#N/A</v>
      </c>
      <c r="I2174" s="163"/>
      <c r="J2174" s="165"/>
      <c r="K2174" s="119"/>
      <c r="L2174" s="119"/>
      <c r="M2174" s="119"/>
      <c r="N2174" s="117"/>
      <c r="O2174" s="119"/>
      <c r="P2174" s="101" t="e">
        <f>VLOOKUP(N2174,'MATERIAL LIST'!$A$2:$B$64,2,FALSE)</f>
        <v>#N/A</v>
      </c>
      <c r="Q2174" s="119"/>
      <c r="R2174" s="119"/>
      <c r="S2174" s="166"/>
      <c r="T2174" s="119"/>
      <c r="U2174" s="167"/>
      <c r="V2174" s="119"/>
      <c r="W2174" s="78" t="e">
        <f>VLOOKUP(A2355, 'adm1'!A$2:B$15, 2, FALSE)</f>
        <v>#N/A</v>
      </c>
      <c r="X2174" s="16" t="e">
        <f>VLOOKUP(C2355, 'adm2'!A$2:B$62, 2, FALSE)</f>
        <v>#N/A</v>
      </c>
      <c r="Y2174" s="16" t="e">
        <f>VLOOKUP(E2355, 'adm3'!A$2:B$273, 2, FALSE)</f>
        <v>#N/A</v>
      </c>
      <c r="Z2174" s="16" t="e">
        <f>VLOOKUP(G2355, stle!A$2:B$5250, 2, FALSE)</f>
        <v>#N/A</v>
      </c>
    </row>
    <row r="2175" spans="1:26" s="34" customFormat="1">
      <c r="A2175" s="119"/>
      <c r="B2175" s="163" t="e">
        <f t="shared" si="68"/>
        <v>#N/A</v>
      </c>
      <c r="C2175" s="119"/>
      <c r="D2175" s="163" t="e">
        <f t="shared" si="69"/>
        <v>#N/A</v>
      </c>
      <c r="E2175" s="119"/>
      <c r="F2175" s="164" t="e">
        <f t="shared" si="70"/>
        <v>#N/A</v>
      </c>
      <c r="G2175" s="119"/>
      <c r="H2175" s="163" t="e">
        <f t="shared" si="71"/>
        <v>#N/A</v>
      </c>
      <c r="I2175" s="163"/>
      <c r="J2175" s="165"/>
      <c r="K2175" s="119"/>
      <c r="L2175" s="119"/>
      <c r="M2175" s="119"/>
      <c r="N2175" s="117"/>
      <c r="O2175" s="119"/>
      <c r="P2175" s="101" t="e">
        <f>VLOOKUP(N2175,'MATERIAL LIST'!$A$2:$B$64,2,FALSE)</f>
        <v>#N/A</v>
      </c>
      <c r="Q2175" s="119"/>
      <c r="R2175" s="119"/>
      <c r="S2175" s="166"/>
      <c r="T2175" s="119"/>
      <c r="U2175" s="167"/>
      <c r="V2175" s="119"/>
      <c r="W2175" s="78" t="e">
        <f>VLOOKUP(A2356, 'adm1'!A$2:B$15, 2, FALSE)</f>
        <v>#N/A</v>
      </c>
      <c r="X2175" s="16" t="e">
        <f>VLOOKUP(C2356, 'adm2'!A$2:B$62, 2, FALSE)</f>
        <v>#N/A</v>
      </c>
      <c r="Y2175" s="16" t="e">
        <f>VLOOKUP(E2356, 'adm3'!A$2:B$273, 2, FALSE)</f>
        <v>#N/A</v>
      </c>
      <c r="Z2175" s="16" t="e">
        <f>VLOOKUP(G2356, stle!A$2:B$5250, 2, FALSE)</f>
        <v>#N/A</v>
      </c>
    </row>
    <row r="2176" spans="1:26" s="34" customFormat="1">
      <c r="A2176" s="119"/>
      <c r="B2176" s="163" t="e">
        <f t="shared" si="68"/>
        <v>#N/A</v>
      </c>
      <c r="C2176" s="119"/>
      <c r="D2176" s="163" t="e">
        <f t="shared" si="69"/>
        <v>#N/A</v>
      </c>
      <c r="E2176" s="119"/>
      <c r="F2176" s="164" t="e">
        <f t="shared" si="70"/>
        <v>#N/A</v>
      </c>
      <c r="G2176" s="119"/>
      <c r="H2176" s="163" t="e">
        <f t="shared" si="71"/>
        <v>#N/A</v>
      </c>
      <c r="I2176" s="163"/>
      <c r="J2176" s="165"/>
      <c r="K2176" s="119"/>
      <c r="L2176" s="119"/>
      <c r="M2176" s="119"/>
      <c r="N2176" s="117"/>
      <c r="O2176" s="119"/>
      <c r="P2176" s="101" t="e">
        <f>VLOOKUP(N2176,'MATERIAL LIST'!$A$2:$B$64,2,FALSE)</f>
        <v>#N/A</v>
      </c>
      <c r="Q2176" s="119"/>
      <c r="R2176" s="119"/>
      <c r="S2176" s="166"/>
      <c r="T2176" s="119"/>
      <c r="U2176" s="167"/>
      <c r="V2176" s="119"/>
      <c r="W2176" s="78" t="e">
        <f>VLOOKUP(A2357, 'adm1'!A$2:B$15, 2, FALSE)</f>
        <v>#N/A</v>
      </c>
      <c r="X2176" s="16" t="e">
        <f>VLOOKUP(C2357, 'adm2'!A$2:B$62, 2, FALSE)</f>
        <v>#N/A</v>
      </c>
      <c r="Y2176" s="16" t="e">
        <f>VLOOKUP(E2357, 'adm3'!A$2:B$273, 2, FALSE)</f>
        <v>#N/A</v>
      </c>
      <c r="Z2176" s="16" t="e">
        <f>VLOOKUP(G2357, stle!A$2:B$5250, 2, FALSE)</f>
        <v>#N/A</v>
      </c>
    </row>
    <row r="2177" spans="1:26" s="34" customFormat="1">
      <c r="A2177" s="119"/>
      <c r="B2177" s="163" t="e">
        <f t="shared" si="68"/>
        <v>#N/A</v>
      </c>
      <c r="C2177" s="119"/>
      <c r="D2177" s="163" t="e">
        <f t="shared" si="69"/>
        <v>#N/A</v>
      </c>
      <c r="E2177" s="119"/>
      <c r="F2177" s="164" t="e">
        <f t="shared" si="70"/>
        <v>#N/A</v>
      </c>
      <c r="G2177" s="119"/>
      <c r="H2177" s="163" t="e">
        <f t="shared" si="71"/>
        <v>#N/A</v>
      </c>
      <c r="I2177" s="163"/>
      <c r="J2177" s="165"/>
      <c r="K2177" s="119"/>
      <c r="L2177" s="119"/>
      <c r="M2177" s="119"/>
      <c r="N2177" s="117"/>
      <c r="O2177" s="119"/>
      <c r="P2177" s="101" t="e">
        <f>VLOOKUP(N2177,'MATERIAL LIST'!$A$2:$B$64,2,FALSE)</f>
        <v>#N/A</v>
      </c>
      <c r="Q2177" s="119"/>
      <c r="R2177" s="119"/>
      <c r="S2177" s="166"/>
      <c r="T2177" s="119"/>
      <c r="U2177" s="167"/>
      <c r="V2177" s="119"/>
      <c r="W2177" s="78" t="e">
        <f>VLOOKUP(A2358, 'adm1'!A$2:B$15, 2, FALSE)</f>
        <v>#N/A</v>
      </c>
      <c r="X2177" s="16" t="e">
        <f>VLOOKUP(C2358, 'adm2'!A$2:B$62, 2, FALSE)</f>
        <v>#N/A</v>
      </c>
      <c r="Y2177" s="16" t="e">
        <f>VLOOKUP(E2358, 'adm3'!A$2:B$273, 2, FALSE)</f>
        <v>#N/A</v>
      </c>
      <c r="Z2177" s="16" t="e">
        <f>VLOOKUP(G2358, stle!A$2:B$5250, 2, FALSE)</f>
        <v>#N/A</v>
      </c>
    </row>
    <row r="2178" spans="1:26" s="34" customFormat="1">
      <c r="A2178" s="119"/>
      <c r="B2178" s="163" t="e">
        <f t="shared" si="68"/>
        <v>#N/A</v>
      </c>
      <c r="C2178" s="119"/>
      <c r="D2178" s="163" t="e">
        <f t="shared" si="69"/>
        <v>#N/A</v>
      </c>
      <c r="E2178" s="119"/>
      <c r="F2178" s="164" t="e">
        <f t="shared" si="70"/>
        <v>#N/A</v>
      </c>
      <c r="G2178" s="119"/>
      <c r="H2178" s="163" t="e">
        <f t="shared" si="71"/>
        <v>#N/A</v>
      </c>
      <c r="I2178" s="163"/>
      <c r="J2178" s="165"/>
      <c r="K2178" s="119"/>
      <c r="L2178" s="119"/>
      <c r="M2178" s="119"/>
      <c r="N2178" s="117"/>
      <c r="O2178" s="119"/>
      <c r="P2178" s="101" t="e">
        <f>VLOOKUP(N2178,'MATERIAL LIST'!$A$2:$B$64,2,FALSE)</f>
        <v>#N/A</v>
      </c>
      <c r="Q2178" s="119"/>
      <c r="R2178" s="119"/>
      <c r="S2178" s="166"/>
      <c r="T2178" s="119"/>
      <c r="U2178" s="167"/>
      <c r="V2178" s="119"/>
      <c r="W2178" s="78" t="e">
        <f>VLOOKUP(A2359, 'adm1'!A$2:B$15, 2, FALSE)</f>
        <v>#N/A</v>
      </c>
      <c r="X2178" s="16" t="e">
        <f>VLOOKUP(C2359, 'adm2'!A$2:B$62, 2, FALSE)</f>
        <v>#N/A</v>
      </c>
      <c r="Y2178" s="16" t="e">
        <f>VLOOKUP(E2359, 'adm3'!A$2:B$273, 2, FALSE)</f>
        <v>#N/A</v>
      </c>
      <c r="Z2178" s="16" t="e">
        <f>VLOOKUP(G2359, stle!A$2:B$5250, 2, FALSE)</f>
        <v>#N/A</v>
      </c>
    </row>
    <row r="2179" spans="1:26" s="34" customFormat="1">
      <c r="A2179" s="119"/>
      <c r="B2179" s="163" t="e">
        <f t="shared" si="68"/>
        <v>#N/A</v>
      </c>
      <c r="C2179" s="119"/>
      <c r="D2179" s="163" t="e">
        <f t="shared" si="69"/>
        <v>#N/A</v>
      </c>
      <c r="E2179" s="119"/>
      <c r="F2179" s="164" t="e">
        <f t="shared" si="70"/>
        <v>#N/A</v>
      </c>
      <c r="G2179" s="119"/>
      <c r="H2179" s="163" t="e">
        <f t="shared" si="71"/>
        <v>#N/A</v>
      </c>
      <c r="I2179" s="163"/>
      <c r="J2179" s="165"/>
      <c r="K2179" s="119"/>
      <c r="L2179" s="119"/>
      <c r="M2179" s="119"/>
      <c r="N2179" s="117"/>
      <c r="O2179" s="119"/>
      <c r="P2179" s="101" t="e">
        <f>VLOOKUP(N2179,'MATERIAL LIST'!$A$2:$B$64,2,FALSE)</f>
        <v>#N/A</v>
      </c>
      <c r="Q2179" s="119"/>
      <c r="R2179" s="119"/>
      <c r="S2179" s="166"/>
      <c r="T2179" s="119"/>
      <c r="U2179" s="167"/>
      <c r="V2179" s="119"/>
      <c r="W2179" s="78" t="e">
        <f>VLOOKUP(A2360, 'adm1'!A$2:B$15, 2, FALSE)</f>
        <v>#N/A</v>
      </c>
      <c r="X2179" s="16" t="e">
        <f>VLOOKUP(C2360, 'adm2'!A$2:B$62, 2, FALSE)</f>
        <v>#N/A</v>
      </c>
      <c r="Y2179" s="16" t="e">
        <f>VLOOKUP(E2360, 'adm3'!A$2:B$273, 2, FALSE)</f>
        <v>#N/A</v>
      </c>
      <c r="Z2179" s="16" t="e">
        <f>VLOOKUP(G2360, stle!A$2:B$5250, 2, FALSE)</f>
        <v>#N/A</v>
      </c>
    </row>
    <row r="2180" spans="1:26" s="34" customFormat="1">
      <c r="A2180" s="119"/>
      <c r="B2180" s="163" t="e">
        <f t="shared" si="68"/>
        <v>#N/A</v>
      </c>
      <c r="C2180" s="119"/>
      <c r="D2180" s="163" t="e">
        <f t="shared" si="69"/>
        <v>#N/A</v>
      </c>
      <c r="E2180" s="119"/>
      <c r="F2180" s="164" t="e">
        <f t="shared" si="70"/>
        <v>#N/A</v>
      </c>
      <c r="G2180" s="119"/>
      <c r="H2180" s="163" t="e">
        <f t="shared" si="71"/>
        <v>#N/A</v>
      </c>
      <c r="I2180" s="163"/>
      <c r="J2180" s="165"/>
      <c r="K2180" s="119"/>
      <c r="L2180" s="119"/>
      <c r="M2180" s="119"/>
      <c r="N2180" s="117"/>
      <c r="O2180" s="119"/>
      <c r="P2180" s="101" t="e">
        <f>VLOOKUP(N2180,'MATERIAL LIST'!$A$2:$B$64,2,FALSE)</f>
        <v>#N/A</v>
      </c>
      <c r="Q2180" s="119"/>
      <c r="R2180" s="119"/>
      <c r="S2180" s="166"/>
      <c r="T2180" s="119"/>
      <c r="U2180" s="167"/>
      <c r="V2180" s="119"/>
      <c r="W2180" s="78" t="e">
        <f>VLOOKUP(A2361, 'adm1'!A$2:B$15, 2, FALSE)</f>
        <v>#N/A</v>
      </c>
      <c r="X2180" s="16" t="e">
        <f>VLOOKUP(C2361, 'adm2'!A$2:B$62, 2, FALSE)</f>
        <v>#N/A</v>
      </c>
      <c r="Y2180" s="16" t="e">
        <f>VLOOKUP(E2361, 'adm3'!A$2:B$273, 2, FALSE)</f>
        <v>#N/A</v>
      </c>
      <c r="Z2180" s="16" t="e">
        <f>VLOOKUP(G2361, stle!A$2:B$5250, 2, FALSE)</f>
        <v>#N/A</v>
      </c>
    </row>
    <row r="2181" spans="1:26" s="34" customFormat="1">
      <c r="A2181" s="119"/>
      <c r="B2181" s="163" t="e">
        <f t="shared" si="68"/>
        <v>#N/A</v>
      </c>
      <c r="C2181" s="119"/>
      <c r="D2181" s="163" t="e">
        <f t="shared" si="69"/>
        <v>#N/A</v>
      </c>
      <c r="E2181" s="119"/>
      <c r="F2181" s="164" t="e">
        <f t="shared" si="70"/>
        <v>#N/A</v>
      </c>
      <c r="G2181" s="119"/>
      <c r="H2181" s="163" t="e">
        <f t="shared" si="71"/>
        <v>#N/A</v>
      </c>
      <c r="I2181" s="163"/>
      <c r="J2181" s="165"/>
      <c r="K2181" s="119"/>
      <c r="L2181" s="119"/>
      <c r="M2181" s="119"/>
      <c r="N2181" s="117"/>
      <c r="O2181" s="119"/>
      <c r="P2181" s="101" t="e">
        <f>VLOOKUP(N2181,'MATERIAL LIST'!$A$2:$B$64,2,FALSE)</f>
        <v>#N/A</v>
      </c>
      <c r="Q2181" s="119"/>
      <c r="R2181" s="119"/>
      <c r="S2181" s="166"/>
      <c r="T2181" s="119"/>
      <c r="U2181" s="167"/>
      <c r="V2181" s="119"/>
      <c r="W2181" s="78" t="e">
        <f>VLOOKUP(A2362, 'adm1'!A$2:B$15, 2, FALSE)</f>
        <v>#N/A</v>
      </c>
      <c r="X2181" s="16" t="e">
        <f>VLOOKUP(C2362, 'adm2'!A$2:B$62, 2, FALSE)</f>
        <v>#N/A</v>
      </c>
      <c r="Y2181" s="16" t="e">
        <f>VLOOKUP(E2362, 'adm3'!A$2:B$273, 2, FALSE)</f>
        <v>#N/A</v>
      </c>
      <c r="Z2181" s="16" t="e">
        <f>VLOOKUP(G2362, stle!A$2:B$5250, 2, FALSE)</f>
        <v>#N/A</v>
      </c>
    </row>
    <row r="2182" spans="1:26" s="34" customFormat="1">
      <c r="A2182" s="119"/>
      <c r="B2182" s="163" t="e">
        <f t="shared" si="68"/>
        <v>#N/A</v>
      </c>
      <c r="C2182" s="119"/>
      <c r="D2182" s="163" t="e">
        <f t="shared" si="69"/>
        <v>#N/A</v>
      </c>
      <c r="E2182" s="119"/>
      <c r="F2182" s="164" t="e">
        <f t="shared" si="70"/>
        <v>#N/A</v>
      </c>
      <c r="G2182" s="119"/>
      <c r="H2182" s="163" t="e">
        <f t="shared" si="71"/>
        <v>#N/A</v>
      </c>
      <c r="I2182" s="163"/>
      <c r="J2182" s="165"/>
      <c r="K2182" s="119"/>
      <c r="L2182" s="119"/>
      <c r="M2182" s="119"/>
      <c r="N2182" s="117"/>
      <c r="O2182" s="119"/>
      <c r="P2182" s="101" t="e">
        <f>VLOOKUP(N2182,'MATERIAL LIST'!$A$2:$B$64,2,FALSE)</f>
        <v>#N/A</v>
      </c>
      <c r="Q2182" s="119"/>
      <c r="R2182" s="119"/>
      <c r="S2182" s="166"/>
      <c r="T2182" s="119"/>
      <c r="U2182" s="167"/>
      <c r="V2182" s="119"/>
      <c r="W2182" s="78" t="e">
        <f>VLOOKUP(A2363, 'adm1'!A$2:B$15, 2, FALSE)</f>
        <v>#N/A</v>
      </c>
      <c r="X2182" s="16" t="e">
        <f>VLOOKUP(C2363, 'adm2'!A$2:B$62, 2, FALSE)</f>
        <v>#N/A</v>
      </c>
      <c r="Y2182" s="16" t="e">
        <f>VLOOKUP(E2363, 'adm3'!A$2:B$273, 2, FALSE)</f>
        <v>#N/A</v>
      </c>
      <c r="Z2182" s="16" t="e">
        <f>VLOOKUP(G2363, stle!A$2:B$5250, 2, FALSE)</f>
        <v>#N/A</v>
      </c>
    </row>
    <row r="2183" spans="1:26" s="34" customFormat="1">
      <c r="A2183" s="119"/>
      <c r="B2183" s="163" t="e">
        <f t="shared" si="68"/>
        <v>#N/A</v>
      </c>
      <c r="C2183" s="119"/>
      <c r="D2183" s="163" t="e">
        <f t="shared" si="69"/>
        <v>#N/A</v>
      </c>
      <c r="E2183" s="119"/>
      <c r="F2183" s="164" t="e">
        <f t="shared" si="70"/>
        <v>#N/A</v>
      </c>
      <c r="G2183" s="119"/>
      <c r="H2183" s="163" t="e">
        <f t="shared" si="71"/>
        <v>#N/A</v>
      </c>
      <c r="I2183" s="163"/>
      <c r="J2183" s="165"/>
      <c r="K2183" s="119"/>
      <c r="L2183" s="119"/>
      <c r="M2183" s="119"/>
      <c r="N2183" s="117"/>
      <c r="O2183" s="119"/>
      <c r="P2183" s="101" t="e">
        <f>VLOOKUP(N2183,'MATERIAL LIST'!$A$2:$B$64,2,FALSE)</f>
        <v>#N/A</v>
      </c>
      <c r="Q2183" s="119"/>
      <c r="R2183" s="119"/>
      <c r="S2183" s="166"/>
      <c r="T2183" s="119"/>
      <c r="U2183" s="167"/>
      <c r="V2183" s="119"/>
      <c r="W2183" s="78" t="e">
        <f>VLOOKUP(A2364, 'adm1'!A$2:B$15, 2, FALSE)</f>
        <v>#N/A</v>
      </c>
      <c r="X2183" s="16" t="e">
        <f>VLOOKUP(C2364, 'adm2'!A$2:B$62, 2, FALSE)</f>
        <v>#N/A</v>
      </c>
      <c r="Y2183" s="16" t="e">
        <f>VLOOKUP(E2364, 'adm3'!A$2:B$273, 2, FALSE)</f>
        <v>#N/A</v>
      </c>
      <c r="Z2183" s="16" t="e">
        <f>VLOOKUP(G2364, stle!A$2:B$5250, 2, FALSE)</f>
        <v>#N/A</v>
      </c>
    </row>
    <row r="2184" spans="1:26" s="34" customFormat="1">
      <c r="A2184" s="119"/>
      <c r="B2184" s="163" t="e">
        <f t="shared" si="68"/>
        <v>#N/A</v>
      </c>
      <c r="C2184" s="119"/>
      <c r="D2184" s="163" t="e">
        <f t="shared" si="69"/>
        <v>#N/A</v>
      </c>
      <c r="E2184" s="119"/>
      <c r="F2184" s="164" t="e">
        <f t="shared" si="70"/>
        <v>#N/A</v>
      </c>
      <c r="G2184" s="119"/>
      <c r="H2184" s="163" t="e">
        <f t="shared" si="71"/>
        <v>#N/A</v>
      </c>
      <c r="I2184" s="163"/>
      <c r="J2184" s="165"/>
      <c r="K2184" s="119"/>
      <c r="L2184" s="119"/>
      <c r="M2184" s="119"/>
      <c r="N2184" s="117"/>
      <c r="O2184" s="119"/>
      <c r="P2184" s="101" t="e">
        <f>VLOOKUP(N2184,'MATERIAL LIST'!$A$2:$B$64,2,FALSE)</f>
        <v>#N/A</v>
      </c>
      <c r="Q2184" s="119"/>
      <c r="R2184" s="119"/>
      <c r="S2184" s="166"/>
      <c r="T2184" s="119"/>
      <c r="U2184" s="167"/>
      <c r="V2184" s="119"/>
      <c r="W2184" s="78" t="e">
        <f>VLOOKUP(A2365, 'adm1'!A$2:B$15, 2, FALSE)</f>
        <v>#N/A</v>
      </c>
      <c r="X2184" s="16" t="e">
        <f>VLOOKUP(C2365, 'adm2'!A$2:B$62, 2, FALSE)</f>
        <v>#N/A</v>
      </c>
      <c r="Y2184" s="16" t="e">
        <f>VLOOKUP(E2365, 'adm3'!A$2:B$273, 2, FALSE)</f>
        <v>#N/A</v>
      </c>
      <c r="Z2184" s="16" t="e">
        <f>VLOOKUP(G2365, stle!A$2:B$5250, 2, FALSE)</f>
        <v>#N/A</v>
      </c>
    </row>
    <row r="2185" spans="1:26" s="34" customFormat="1">
      <c r="A2185" s="119"/>
      <c r="B2185" s="163" t="e">
        <f t="shared" si="68"/>
        <v>#N/A</v>
      </c>
      <c r="C2185" s="119"/>
      <c r="D2185" s="163" t="e">
        <f t="shared" si="69"/>
        <v>#N/A</v>
      </c>
      <c r="E2185" s="119"/>
      <c r="F2185" s="164" t="e">
        <f t="shared" si="70"/>
        <v>#N/A</v>
      </c>
      <c r="G2185" s="119"/>
      <c r="H2185" s="163" t="e">
        <f t="shared" si="71"/>
        <v>#N/A</v>
      </c>
      <c r="I2185" s="163"/>
      <c r="J2185" s="165"/>
      <c r="K2185" s="119"/>
      <c r="L2185" s="119"/>
      <c r="M2185" s="119"/>
      <c r="N2185" s="117"/>
      <c r="O2185" s="119"/>
      <c r="P2185" s="101" t="e">
        <f>VLOOKUP(N2185,'MATERIAL LIST'!$A$2:$B$64,2,FALSE)</f>
        <v>#N/A</v>
      </c>
      <c r="Q2185" s="119"/>
      <c r="R2185" s="119"/>
      <c r="S2185" s="166"/>
      <c r="T2185" s="119"/>
      <c r="U2185" s="167"/>
      <c r="V2185" s="119"/>
      <c r="W2185" s="78" t="e">
        <f>VLOOKUP(A2366, 'adm1'!A$2:B$15, 2, FALSE)</f>
        <v>#N/A</v>
      </c>
      <c r="X2185" s="16" t="e">
        <f>VLOOKUP(C2366, 'adm2'!A$2:B$62, 2, FALSE)</f>
        <v>#N/A</v>
      </c>
      <c r="Y2185" s="16" t="e">
        <f>VLOOKUP(E2366, 'adm3'!A$2:B$273, 2, FALSE)</f>
        <v>#N/A</v>
      </c>
      <c r="Z2185" s="16" t="e">
        <f>VLOOKUP(G2366, stle!A$2:B$5250, 2, FALSE)</f>
        <v>#N/A</v>
      </c>
    </row>
    <row r="2186" spans="1:26" s="34" customFormat="1">
      <c r="A2186" s="119"/>
      <c r="B2186" s="163" t="e">
        <f t="shared" si="68"/>
        <v>#N/A</v>
      </c>
      <c r="C2186" s="119"/>
      <c r="D2186" s="163" t="e">
        <f t="shared" si="69"/>
        <v>#N/A</v>
      </c>
      <c r="E2186" s="119"/>
      <c r="F2186" s="164" t="e">
        <f t="shared" si="70"/>
        <v>#N/A</v>
      </c>
      <c r="G2186" s="119"/>
      <c r="H2186" s="163" t="e">
        <f t="shared" si="71"/>
        <v>#N/A</v>
      </c>
      <c r="I2186" s="163"/>
      <c r="J2186" s="165"/>
      <c r="K2186" s="119"/>
      <c r="L2186" s="119"/>
      <c r="M2186" s="119"/>
      <c r="N2186" s="117"/>
      <c r="O2186" s="119"/>
      <c r="P2186" s="101" t="e">
        <f>VLOOKUP(N2186,'MATERIAL LIST'!$A$2:$B$64,2,FALSE)</f>
        <v>#N/A</v>
      </c>
      <c r="Q2186" s="119"/>
      <c r="R2186" s="119"/>
      <c r="S2186" s="166"/>
      <c r="T2186" s="119"/>
      <c r="U2186" s="167"/>
      <c r="V2186" s="119"/>
      <c r="W2186" s="78" t="e">
        <f>VLOOKUP(A2367, 'adm1'!A$2:B$15, 2, FALSE)</f>
        <v>#N/A</v>
      </c>
      <c r="X2186" s="16" t="e">
        <f>VLOOKUP(C2367, 'adm2'!A$2:B$62, 2, FALSE)</f>
        <v>#N/A</v>
      </c>
      <c r="Y2186" s="16" t="e">
        <f>VLOOKUP(E2367, 'adm3'!A$2:B$273, 2, FALSE)</f>
        <v>#N/A</v>
      </c>
      <c r="Z2186" s="16" t="e">
        <f>VLOOKUP(G2367, stle!A$2:B$5250, 2, FALSE)</f>
        <v>#N/A</v>
      </c>
    </row>
    <row r="2187" spans="1:26" s="34" customFormat="1">
      <c r="A2187" s="119"/>
      <c r="B2187" s="163" t="e">
        <f t="shared" si="68"/>
        <v>#N/A</v>
      </c>
      <c r="C2187" s="119"/>
      <c r="D2187" s="163" t="e">
        <f t="shared" si="69"/>
        <v>#N/A</v>
      </c>
      <c r="E2187" s="119"/>
      <c r="F2187" s="164" t="e">
        <f t="shared" si="70"/>
        <v>#N/A</v>
      </c>
      <c r="G2187" s="119"/>
      <c r="H2187" s="163" t="e">
        <f t="shared" si="71"/>
        <v>#N/A</v>
      </c>
      <c r="I2187" s="163"/>
      <c r="J2187" s="165"/>
      <c r="K2187" s="119"/>
      <c r="L2187" s="119"/>
      <c r="M2187" s="119"/>
      <c r="N2187" s="117"/>
      <c r="O2187" s="119"/>
      <c r="P2187" s="101" t="e">
        <f>VLOOKUP(N2187,'MATERIAL LIST'!$A$2:$B$64,2,FALSE)</f>
        <v>#N/A</v>
      </c>
      <c r="Q2187" s="119"/>
      <c r="R2187" s="119"/>
      <c r="S2187" s="166"/>
      <c r="T2187" s="119"/>
      <c r="U2187" s="167"/>
      <c r="V2187" s="119"/>
      <c r="W2187" s="78" t="e">
        <f>VLOOKUP(A2368, 'adm1'!A$2:B$15, 2, FALSE)</f>
        <v>#N/A</v>
      </c>
      <c r="X2187" s="16" t="e">
        <f>VLOOKUP(C2368, 'adm2'!A$2:B$62, 2, FALSE)</f>
        <v>#N/A</v>
      </c>
      <c r="Y2187" s="16" t="e">
        <f>VLOOKUP(E2368, 'adm3'!A$2:B$273, 2, FALSE)</f>
        <v>#N/A</v>
      </c>
      <c r="Z2187" s="16" t="e">
        <f>VLOOKUP(G2368, stle!A$2:B$5250, 2, FALSE)</f>
        <v>#N/A</v>
      </c>
    </row>
    <row r="2188" spans="1:26" s="34" customFormat="1">
      <c r="A2188" s="119"/>
      <c r="B2188" s="163" t="e">
        <f t="shared" si="68"/>
        <v>#N/A</v>
      </c>
      <c r="C2188" s="119"/>
      <c r="D2188" s="163" t="e">
        <f t="shared" si="69"/>
        <v>#N/A</v>
      </c>
      <c r="E2188" s="119"/>
      <c r="F2188" s="164" t="e">
        <f t="shared" si="70"/>
        <v>#N/A</v>
      </c>
      <c r="G2188" s="119"/>
      <c r="H2188" s="163" t="e">
        <f t="shared" si="71"/>
        <v>#N/A</v>
      </c>
      <c r="I2188" s="163"/>
      <c r="J2188" s="165"/>
      <c r="K2188" s="119"/>
      <c r="L2188" s="119"/>
      <c r="M2188" s="119"/>
      <c r="N2188" s="117"/>
      <c r="O2188" s="119"/>
      <c r="P2188" s="101" t="e">
        <f>VLOOKUP(N2188,'MATERIAL LIST'!$A$2:$B$64,2,FALSE)</f>
        <v>#N/A</v>
      </c>
      <c r="Q2188" s="119"/>
      <c r="R2188" s="119"/>
      <c r="S2188" s="166"/>
      <c r="T2188" s="119"/>
      <c r="U2188" s="167"/>
      <c r="V2188" s="119"/>
      <c r="W2188" s="78" t="e">
        <f>VLOOKUP(A2369, 'adm1'!A$2:B$15, 2, FALSE)</f>
        <v>#N/A</v>
      </c>
      <c r="X2188" s="16" t="e">
        <f>VLOOKUP(C2369, 'adm2'!A$2:B$62, 2, FALSE)</f>
        <v>#N/A</v>
      </c>
      <c r="Y2188" s="16" t="e">
        <f>VLOOKUP(E2369, 'adm3'!A$2:B$273, 2, FALSE)</f>
        <v>#N/A</v>
      </c>
      <c r="Z2188" s="16" t="e">
        <f>VLOOKUP(G2369, stle!A$2:B$5250, 2, FALSE)</f>
        <v>#N/A</v>
      </c>
    </row>
    <row r="2189" spans="1:26" s="34" customFormat="1">
      <c r="A2189" s="119"/>
      <c r="B2189" s="163" t="e">
        <f t="shared" si="68"/>
        <v>#N/A</v>
      </c>
      <c r="C2189" s="119"/>
      <c r="D2189" s="163" t="e">
        <f t="shared" si="69"/>
        <v>#N/A</v>
      </c>
      <c r="E2189" s="119"/>
      <c r="F2189" s="164" t="e">
        <f t="shared" si="70"/>
        <v>#N/A</v>
      </c>
      <c r="G2189" s="119"/>
      <c r="H2189" s="163" t="e">
        <f t="shared" si="71"/>
        <v>#N/A</v>
      </c>
      <c r="I2189" s="163"/>
      <c r="J2189" s="165"/>
      <c r="K2189" s="119"/>
      <c r="L2189" s="119"/>
      <c r="M2189" s="119"/>
      <c r="N2189" s="117"/>
      <c r="O2189" s="119"/>
      <c r="P2189" s="101" t="e">
        <f>VLOOKUP(N2189,'MATERIAL LIST'!$A$2:$B$64,2,FALSE)</f>
        <v>#N/A</v>
      </c>
      <c r="Q2189" s="119"/>
      <c r="R2189" s="119"/>
      <c r="S2189" s="166"/>
      <c r="T2189" s="119"/>
      <c r="U2189" s="167"/>
      <c r="V2189" s="119"/>
      <c r="W2189" s="78" t="e">
        <f>VLOOKUP(A2370, 'adm1'!A$2:B$15, 2, FALSE)</f>
        <v>#N/A</v>
      </c>
      <c r="X2189" s="16" t="e">
        <f>VLOOKUP(C2370, 'adm2'!A$2:B$62, 2, FALSE)</f>
        <v>#N/A</v>
      </c>
      <c r="Y2189" s="16" t="e">
        <f>VLOOKUP(E2370, 'adm3'!A$2:B$273, 2, FALSE)</f>
        <v>#N/A</v>
      </c>
      <c r="Z2189" s="16" t="e">
        <f>VLOOKUP(G2370, stle!A$2:B$5250, 2, FALSE)</f>
        <v>#N/A</v>
      </c>
    </row>
    <row r="2190" spans="1:26" s="34" customFormat="1">
      <c r="A2190" s="119"/>
      <c r="B2190" s="163" t="e">
        <f t="shared" si="68"/>
        <v>#N/A</v>
      </c>
      <c r="C2190" s="119"/>
      <c r="D2190" s="163" t="e">
        <f t="shared" si="69"/>
        <v>#N/A</v>
      </c>
      <c r="E2190" s="119"/>
      <c r="F2190" s="164" t="e">
        <f t="shared" si="70"/>
        <v>#N/A</v>
      </c>
      <c r="G2190" s="119"/>
      <c r="H2190" s="163" t="e">
        <f t="shared" si="71"/>
        <v>#N/A</v>
      </c>
      <c r="I2190" s="163"/>
      <c r="J2190" s="165"/>
      <c r="K2190" s="119"/>
      <c r="L2190" s="119"/>
      <c r="M2190" s="119"/>
      <c r="N2190" s="117"/>
      <c r="O2190" s="119"/>
      <c r="P2190" s="101" t="e">
        <f>VLOOKUP(N2190,'MATERIAL LIST'!$A$2:$B$64,2,FALSE)</f>
        <v>#N/A</v>
      </c>
      <c r="Q2190" s="119"/>
      <c r="R2190" s="119"/>
      <c r="S2190" s="166"/>
      <c r="T2190" s="119"/>
      <c r="U2190" s="167"/>
      <c r="V2190" s="119"/>
      <c r="W2190" s="78" t="e">
        <f>VLOOKUP(A2371, 'adm1'!A$2:B$15, 2, FALSE)</f>
        <v>#N/A</v>
      </c>
      <c r="X2190" s="16" t="e">
        <f>VLOOKUP(C2371, 'adm2'!A$2:B$62, 2, FALSE)</f>
        <v>#N/A</v>
      </c>
      <c r="Y2190" s="16" t="e">
        <f>VLOOKUP(E2371, 'adm3'!A$2:B$273, 2, FALSE)</f>
        <v>#N/A</v>
      </c>
      <c r="Z2190" s="16" t="e">
        <f>VLOOKUP(G2371, stle!A$2:B$5250, 2, FALSE)</f>
        <v>#N/A</v>
      </c>
    </row>
    <row r="2191" spans="1:26" s="34" customFormat="1">
      <c r="A2191" s="119"/>
      <c r="B2191" s="163" t="e">
        <f t="shared" si="68"/>
        <v>#N/A</v>
      </c>
      <c r="C2191" s="119"/>
      <c r="D2191" s="163" t="e">
        <f t="shared" si="69"/>
        <v>#N/A</v>
      </c>
      <c r="E2191" s="119"/>
      <c r="F2191" s="164" t="e">
        <f t="shared" si="70"/>
        <v>#N/A</v>
      </c>
      <c r="G2191" s="119"/>
      <c r="H2191" s="163" t="e">
        <f t="shared" si="71"/>
        <v>#N/A</v>
      </c>
      <c r="I2191" s="163"/>
      <c r="J2191" s="165"/>
      <c r="K2191" s="119"/>
      <c r="L2191" s="119"/>
      <c r="M2191" s="119"/>
      <c r="N2191" s="117"/>
      <c r="O2191" s="119"/>
      <c r="P2191" s="101" t="e">
        <f>VLOOKUP(N2191,'MATERIAL LIST'!$A$2:$B$64,2,FALSE)</f>
        <v>#N/A</v>
      </c>
      <c r="Q2191" s="119"/>
      <c r="R2191" s="119"/>
      <c r="S2191" s="166"/>
      <c r="T2191" s="119"/>
      <c r="U2191" s="167"/>
      <c r="V2191" s="119"/>
      <c r="W2191" s="78" t="e">
        <f>VLOOKUP(A2372, 'adm1'!A$2:B$15, 2, FALSE)</f>
        <v>#N/A</v>
      </c>
      <c r="X2191" s="16" t="e">
        <f>VLOOKUP(C2372, 'adm2'!A$2:B$62, 2, FALSE)</f>
        <v>#N/A</v>
      </c>
      <c r="Y2191" s="16" t="e">
        <f>VLOOKUP(E2372, 'adm3'!A$2:B$273, 2, FALSE)</f>
        <v>#N/A</v>
      </c>
      <c r="Z2191" s="16" t="e">
        <f>VLOOKUP(G2372, stle!A$2:B$5250, 2, FALSE)</f>
        <v>#N/A</v>
      </c>
    </row>
    <row r="2192" spans="1:26" s="34" customFormat="1">
      <c r="A2192" s="119"/>
      <c r="B2192" s="163" t="e">
        <f t="shared" si="68"/>
        <v>#N/A</v>
      </c>
      <c r="C2192" s="119"/>
      <c r="D2192" s="163" t="e">
        <f t="shared" si="69"/>
        <v>#N/A</v>
      </c>
      <c r="E2192" s="119"/>
      <c r="F2192" s="164" t="e">
        <f t="shared" si="70"/>
        <v>#N/A</v>
      </c>
      <c r="G2192" s="119"/>
      <c r="H2192" s="163" t="e">
        <f t="shared" si="71"/>
        <v>#N/A</v>
      </c>
      <c r="I2192" s="163"/>
      <c r="J2192" s="165"/>
      <c r="K2192" s="119"/>
      <c r="L2192" s="119"/>
      <c r="M2192" s="119"/>
      <c r="N2192" s="117"/>
      <c r="O2192" s="119"/>
      <c r="P2192" s="101" t="e">
        <f>VLOOKUP(N2192,'MATERIAL LIST'!$A$2:$B$64,2,FALSE)</f>
        <v>#N/A</v>
      </c>
      <c r="Q2192" s="119"/>
      <c r="R2192" s="119"/>
      <c r="S2192" s="166"/>
      <c r="T2192" s="119"/>
      <c r="U2192" s="167"/>
      <c r="V2192" s="119"/>
      <c r="W2192" s="78" t="e">
        <f>VLOOKUP(A2373, 'adm1'!A$2:B$15, 2, FALSE)</f>
        <v>#N/A</v>
      </c>
      <c r="X2192" s="16" t="e">
        <f>VLOOKUP(C2373, 'adm2'!A$2:B$62, 2, FALSE)</f>
        <v>#N/A</v>
      </c>
      <c r="Y2192" s="16" t="e">
        <f>VLOOKUP(E2373, 'adm3'!A$2:B$273, 2, FALSE)</f>
        <v>#N/A</v>
      </c>
      <c r="Z2192" s="16" t="e">
        <f>VLOOKUP(G2373, stle!A$2:B$5250, 2, FALSE)</f>
        <v>#N/A</v>
      </c>
    </row>
    <row r="2193" spans="1:26" s="34" customFormat="1">
      <c r="A2193" s="119"/>
      <c r="B2193" s="163" t="e">
        <f t="shared" si="68"/>
        <v>#N/A</v>
      </c>
      <c r="C2193" s="119"/>
      <c r="D2193" s="163" t="e">
        <f t="shared" si="69"/>
        <v>#N/A</v>
      </c>
      <c r="E2193" s="119"/>
      <c r="F2193" s="164" t="e">
        <f t="shared" si="70"/>
        <v>#N/A</v>
      </c>
      <c r="G2193" s="119"/>
      <c r="H2193" s="163" t="e">
        <f t="shared" si="71"/>
        <v>#N/A</v>
      </c>
      <c r="I2193" s="163"/>
      <c r="J2193" s="165"/>
      <c r="K2193" s="119"/>
      <c r="L2193" s="119"/>
      <c r="M2193" s="119"/>
      <c r="N2193" s="117"/>
      <c r="O2193" s="119"/>
      <c r="P2193" s="101" t="e">
        <f>VLOOKUP(N2193,'MATERIAL LIST'!$A$2:$B$64,2,FALSE)</f>
        <v>#N/A</v>
      </c>
      <c r="Q2193" s="119"/>
      <c r="R2193" s="119"/>
      <c r="S2193" s="166"/>
      <c r="T2193" s="119"/>
      <c r="U2193" s="167"/>
      <c r="V2193" s="119"/>
      <c r="W2193" s="78" t="e">
        <f>VLOOKUP(A2374, 'adm1'!A$2:B$15, 2, FALSE)</f>
        <v>#N/A</v>
      </c>
      <c r="X2193" s="16" t="e">
        <f>VLOOKUP(C2374, 'adm2'!A$2:B$62, 2, FALSE)</f>
        <v>#N/A</v>
      </c>
      <c r="Y2193" s="16" t="e">
        <f>VLOOKUP(E2374, 'adm3'!A$2:B$273, 2, FALSE)</f>
        <v>#N/A</v>
      </c>
      <c r="Z2193" s="16" t="e">
        <f>VLOOKUP(G2374, stle!A$2:B$5250, 2, FALSE)</f>
        <v>#N/A</v>
      </c>
    </row>
    <row r="2194" spans="1:26" s="34" customFormat="1">
      <c r="A2194" s="119"/>
      <c r="B2194" s="163" t="e">
        <f t="shared" si="68"/>
        <v>#N/A</v>
      </c>
      <c r="C2194" s="119"/>
      <c r="D2194" s="163" t="e">
        <f t="shared" si="69"/>
        <v>#N/A</v>
      </c>
      <c r="E2194" s="119"/>
      <c r="F2194" s="164" t="e">
        <f t="shared" si="70"/>
        <v>#N/A</v>
      </c>
      <c r="G2194" s="119"/>
      <c r="H2194" s="163" t="e">
        <f t="shared" si="71"/>
        <v>#N/A</v>
      </c>
      <c r="I2194" s="163"/>
      <c r="J2194" s="165"/>
      <c r="K2194" s="119"/>
      <c r="L2194" s="119"/>
      <c r="M2194" s="119"/>
      <c r="N2194" s="117"/>
      <c r="O2194" s="119"/>
      <c r="P2194" s="101" t="e">
        <f>VLOOKUP(N2194,'MATERIAL LIST'!$A$2:$B$64,2,FALSE)</f>
        <v>#N/A</v>
      </c>
      <c r="Q2194" s="119"/>
      <c r="R2194" s="119"/>
      <c r="S2194" s="166"/>
      <c r="T2194" s="119"/>
      <c r="U2194" s="167"/>
      <c r="V2194" s="119"/>
      <c r="W2194" s="78" t="e">
        <f>VLOOKUP(A2375, 'adm1'!A$2:B$15, 2, FALSE)</f>
        <v>#N/A</v>
      </c>
      <c r="X2194" s="16" t="e">
        <f>VLOOKUP(C2375, 'adm2'!A$2:B$62, 2, FALSE)</f>
        <v>#N/A</v>
      </c>
      <c r="Y2194" s="16" t="e">
        <f>VLOOKUP(E2375, 'adm3'!A$2:B$273, 2, FALSE)</f>
        <v>#N/A</v>
      </c>
      <c r="Z2194" s="16" t="e">
        <f>VLOOKUP(G2375, stle!A$2:B$5250, 2, FALSE)</f>
        <v>#N/A</v>
      </c>
    </row>
    <row r="2195" spans="1:26" s="34" customFormat="1">
      <c r="A2195" s="119"/>
      <c r="B2195" s="163" t="e">
        <f t="shared" si="68"/>
        <v>#N/A</v>
      </c>
      <c r="C2195" s="119"/>
      <c r="D2195" s="163" t="e">
        <f t="shared" si="69"/>
        <v>#N/A</v>
      </c>
      <c r="E2195" s="119"/>
      <c r="F2195" s="164" t="e">
        <f t="shared" si="70"/>
        <v>#N/A</v>
      </c>
      <c r="G2195" s="119"/>
      <c r="H2195" s="163" t="e">
        <f t="shared" si="71"/>
        <v>#N/A</v>
      </c>
      <c r="I2195" s="163"/>
      <c r="J2195" s="165"/>
      <c r="K2195" s="119"/>
      <c r="L2195" s="119"/>
      <c r="M2195" s="119"/>
      <c r="N2195" s="117"/>
      <c r="O2195" s="119"/>
      <c r="P2195" s="101" t="e">
        <f>VLOOKUP(N2195,'MATERIAL LIST'!$A$2:$B$64,2,FALSE)</f>
        <v>#N/A</v>
      </c>
      <c r="Q2195" s="119"/>
      <c r="R2195" s="119"/>
      <c r="S2195" s="166"/>
      <c r="T2195" s="119"/>
      <c r="U2195" s="167"/>
      <c r="V2195" s="119"/>
      <c r="W2195" s="78" t="e">
        <f>VLOOKUP(A2376, 'adm1'!A$2:B$15, 2, FALSE)</f>
        <v>#N/A</v>
      </c>
      <c r="X2195" s="16" t="e">
        <f>VLOOKUP(C2376, 'adm2'!A$2:B$62, 2, FALSE)</f>
        <v>#N/A</v>
      </c>
      <c r="Y2195" s="16" t="e">
        <f>VLOOKUP(E2376, 'adm3'!A$2:B$273, 2, FALSE)</f>
        <v>#N/A</v>
      </c>
      <c r="Z2195" s="16" t="e">
        <f>VLOOKUP(G2376, stle!A$2:B$5250, 2, FALSE)</f>
        <v>#N/A</v>
      </c>
    </row>
    <row r="2196" spans="1:26" s="34" customFormat="1">
      <c r="A2196" s="119"/>
      <c r="B2196" s="163" t="e">
        <f t="shared" si="68"/>
        <v>#N/A</v>
      </c>
      <c r="C2196" s="119"/>
      <c r="D2196" s="163" t="e">
        <f t="shared" si="69"/>
        <v>#N/A</v>
      </c>
      <c r="E2196" s="119"/>
      <c r="F2196" s="164" t="e">
        <f t="shared" si="70"/>
        <v>#N/A</v>
      </c>
      <c r="G2196" s="119"/>
      <c r="H2196" s="163" t="e">
        <f t="shared" si="71"/>
        <v>#N/A</v>
      </c>
      <c r="I2196" s="163"/>
      <c r="J2196" s="165"/>
      <c r="K2196" s="119"/>
      <c r="L2196" s="119"/>
      <c r="M2196" s="119"/>
      <c r="N2196" s="117"/>
      <c r="O2196" s="119"/>
      <c r="P2196" s="101" t="e">
        <f>VLOOKUP(N2196,'MATERIAL LIST'!$A$2:$B$64,2,FALSE)</f>
        <v>#N/A</v>
      </c>
      <c r="Q2196" s="119"/>
      <c r="R2196" s="119"/>
      <c r="S2196" s="166"/>
      <c r="T2196" s="119"/>
      <c r="U2196" s="167"/>
      <c r="V2196" s="119"/>
      <c r="W2196" s="78" t="e">
        <f>VLOOKUP(A2377, 'adm1'!A$2:B$15, 2, FALSE)</f>
        <v>#N/A</v>
      </c>
      <c r="X2196" s="16" t="e">
        <f>VLOOKUP(C2377, 'adm2'!A$2:B$62, 2, FALSE)</f>
        <v>#N/A</v>
      </c>
      <c r="Y2196" s="16" t="e">
        <f>VLOOKUP(E2377, 'adm3'!A$2:B$273, 2, FALSE)</f>
        <v>#N/A</v>
      </c>
      <c r="Z2196" s="16" t="e">
        <f>VLOOKUP(G2377, stle!A$2:B$5250, 2, FALSE)</f>
        <v>#N/A</v>
      </c>
    </row>
    <row r="2197" spans="1:26" s="34" customFormat="1">
      <c r="A2197" s="119"/>
      <c r="B2197" s="163" t="e">
        <f t="shared" si="68"/>
        <v>#N/A</v>
      </c>
      <c r="C2197" s="119"/>
      <c r="D2197" s="163" t="e">
        <f t="shared" si="69"/>
        <v>#N/A</v>
      </c>
      <c r="E2197" s="119"/>
      <c r="F2197" s="164" t="e">
        <f t="shared" si="70"/>
        <v>#N/A</v>
      </c>
      <c r="G2197" s="119"/>
      <c r="H2197" s="163" t="e">
        <f t="shared" si="71"/>
        <v>#N/A</v>
      </c>
      <c r="I2197" s="163"/>
      <c r="J2197" s="165"/>
      <c r="K2197" s="119"/>
      <c r="L2197" s="119"/>
      <c r="M2197" s="119"/>
      <c r="N2197" s="117"/>
      <c r="O2197" s="119"/>
      <c r="P2197" s="101" t="e">
        <f>VLOOKUP(N2197,'MATERIAL LIST'!$A$2:$B$64,2,FALSE)</f>
        <v>#N/A</v>
      </c>
      <c r="Q2197" s="119"/>
      <c r="R2197" s="119"/>
      <c r="S2197" s="166"/>
      <c r="T2197" s="119"/>
      <c r="U2197" s="167"/>
      <c r="V2197" s="119"/>
      <c r="W2197" s="78" t="e">
        <f>VLOOKUP(A2378, 'adm1'!A$2:B$15, 2, FALSE)</f>
        <v>#N/A</v>
      </c>
      <c r="X2197" s="16" t="e">
        <f>VLOOKUP(C2378, 'adm2'!A$2:B$62, 2, FALSE)</f>
        <v>#N/A</v>
      </c>
      <c r="Y2197" s="16" t="e">
        <f>VLOOKUP(E2378, 'adm3'!A$2:B$273, 2, FALSE)</f>
        <v>#N/A</v>
      </c>
      <c r="Z2197" s="16" t="e">
        <f>VLOOKUP(G2378, stle!A$2:B$5250, 2, FALSE)</f>
        <v>#N/A</v>
      </c>
    </row>
    <row r="2198" spans="1:26" s="34" customFormat="1">
      <c r="A2198" s="119"/>
      <c r="B2198" s="163" t="e">
        <f t="shared" si="68"/>
        <v>#N/A</v>
      </c>
      <c r="C2198" s="119"/>
      <c r="D2198" s="163" t="e">
        <f t="shared" si="69"/>
        <v>#N/A</v>
      </c>
      <c r="E2198" s="119"/>
      <c r="F2198" s="164" t="e">
        <f t="shared" si="70"/>
        <v>#N/A</v>
      </c>
      <c r="G2198" s="119"/>
      <c r="H2198" s="163" t="e">
        <f t="shared" si="71"/>
        <v>#N/A</v>
      </c>
      <c r="I2198" s="163"/>
      <c r="J2198" s="165"/>
      <c r="K2198" s="119"/>
      <c r="L2198" s="119"/>
      <c r="M2198" s="119"/>
      <c r="N2198" s="117"/>
      <c r="O2198" s="119"/>
      <c r="P2198" s="101" t="e">
        <f>VLOOKUP(N2198,'MATERIAL LIST'!$A$2:$B$64,2,FALSE)</f>
        <v>#N/A</v>
      </c>
      <c r="Q2198" s="119"/>
      <c r="R2198" s="119"/>
      <c r="S2198" s="166"/>
      <c r="T2198" s="119"/>
      <c r="U2198" s="167"/>
      <c r="V2198" s="119"/>
      <c r="W2198" s="78" t="e">
        <f>VLOOKUP(A2379, 'adm1'!A$2:B$15, 2, FALSE)</f>
        <v>#N/A</v>
      </c>
      <c r="X2198" s="16" t="e">
        <f>VLOOKUP(C2379, 'adm2'!A$2:B$62, 2, FALSE)</f>
        <v>#N/A</v>
      </c>
      <c r="Y2198" s="16" t="e">
        <f>VLOOKUP(E2379, 'adm3'!A$2:B$273, 2, FALSE)</f>
        <v>#N/A</v>
      </c>
      <c r="Z2198" s="16" t="e">
        <f>VLOOKUP(G2379, stle!A$2:B$5250, 2, FALSE)</f>
        <v>#N/A</v>
      </c>
    </row>
    <row r="2199" spans="1:26" s="34" customFormat="1">
      <c r="A2199" s="119"/>
      <c r="B2199" s="163" t="e">
        <f t="shared" si="68"/>
        <v>#N/A</v>
      </c>
      <c r="C2199" s="119"/>
      <c r="D2199" s="163" t="e">
        <f t="shared" si="69"/>
        <v>#N/A</v>
      </c>
      <c r="E2199" s="119"/>
      <c r="F2199" s="164" t="e">
        <f t="shared" si="70"/>
        <v>#N/A</v>
      </c>
      <c r="G2199" s="119"/>
      <c r="H2199" s="163" t="e">
        <f t="shared" si="71"/>
        <v>#N/A</v>
      </c>
      <c r="I2199" s="163"/>
      <c r="J2199" s="165"/>
      <c r="K2199" s="119"/>
      <c r="L2199" s="119"/>
      <c r="M2199" s="119"/>
      <c r="N2199" s="117"/>
      <c r="O2199" s="119"/>
      <c r="P2199" s="101" t="e">
        <f>VLOOKUP(N2199,'MATERIAL LIST'!$A$2:$B$64,2,FALSE)</f>
        <v>#N/A</v>
      </c>
      <c r="Q2199" s="119"/>
      <c r="R2199" s="119"/>
      <c r="S2199" s="166"/>
      <c r="T2199" s="119"/>
      <c r="U2199" s="167"/>
      <c r="V2199" s="119"/>
      <c r="W2199" s="78" t="e">
        <f>VLOOKUP(A2380, 'adm1'!A$2:B$15, 2, FALSE)</f>
        <v>#N/A</v>
      </c>
      <c r="X2199" s="16" t="e">
        <f>VLOOKUP(C2380, 'adm2'!A$2:B$62, 2, FALSE)</f>
        <v>#N/A</v>
      </c>
      <c r="Y2199" s="16" t="e">
        <f>VLOOKUP(E2380, 'adm3'!A$2:B$273, 2, FALSE)</f>
        <v>#N/A</v>
      </c>
      <c r="Z2199" s="16" t="e">
        <f>VLOOKUP(G2380, stle!A$2:B$5250, 2, FALSE)</f>
        <v>#N/A</v>
      </c>
    </row>
    <row r="2200" spans="1:26" s="34" customFormat="1">
      <c r="A2200" s="119"/>
      <c r="B2200" s="163" t="e">
        <f t="shared" si="68"/>
        <v>#N/A</v>
      </c>
      <c r="C2200" s="119"/>
      <c r="D2200" s="163" t="e">
        <f t="shared" si="69"/>
        <v>#N/A</v>
      </c>
      <c r="E2200" s="119"/>
      <c r="F2200" s="164" t="e">
        <f t="shared" si="70"/>
        <v>#N/A</v>
      </c>
      <c r="G2200" s="119"/>
      <c r="H2200" s="163" t="e">
        <f t="shared" si="71"/>
        <v>#N/A</v>
      </c>
      <c r="I2200" s="163"/>
      <c r="J2200" s="165"/>
      <c r="K2200" s="119"/>
      <c r="L2200" s="119"/>
      <c r="M2200" s="119"/>
      <c r="N2200" s="117"/>
      <c r="O2200" s="119"/>
      <c r="P2200" s="101" t="e">
        <f>VLOOKUP(N2200,'MATERIAL LIST'!$A$2:$B$64,2,FALSE)</f>
        <v>#N/A</v>
      </c>
      <c r="Q2200" s="119"/>
      <c r="R2200" s="119"/>
      <c r="S2200" s="166"/>
      <c r="T2200" s="119"/>
      <c r="U2200" s="167"/>
      <c r="V2200" s="119"/>
      <c r="W2200" s="78" t="e">
        <f>VLOOKUP(A2381, 'adm1'!A$2:B$15, 2, FALSE)</f>
        <v>#N/A</v>
      </c>
      <c r="X2200" s="16" t="e">
        <f>VLOOKUP(C2381, 'adm2'!A$2:B$62, 2, FALSE)</f>
        <v>#N/A</v>
      </c>
      <c r="Y2200" s="16" t="e">
        <f>VLOOKUP(E2381, 'adm3'!A$2:B$273, 2, FALSE)</f>
        <v>#N/A</v>
      </c>
      <c r="Z2200" s="16" t="e">
        <f>VLOOKUP(G2381, stle!A$2:B$5250, 2, FALSE)</f>
        <v>#N/A</v>
      </c>
    </row>
    <row r="2201" spans="1:26" s="34" customFormat="1">
      <c r="A2201" s="119"/>
      <c r="B2201" s="163" t="e">
        <f t="shared" si="68"/>
        <v>#N/A</v>
      </c>
      <c r="C2201" s="119"/>
      <c r="D2201" s="163" t="e">
        <f t="shared" si="69"/>
        <v>#N/A</v>
      </c>
      <c r="E2201" s="119"/>
      <c r="F2201" s="164" t="e">
        <f t="shared" si="70"/>
        <v>#N/A</v>
      </c>
      <c r="G2201" s="119"/>
      <c r="H2201" s="163" t="e">
        <f t="shared" si="71"/>
        <v>#N/A</v>
      </c>
      <c r="I2201" s="163"/>
      <c r="J2201" s="165"/>
      <c r="K2201" s="119"/>
      <c r="L2201" s="119"/>
      <c r="M2201" s="119"/>
      <c r="N2201" s="117"/>
      <c r="O2201" s="119"/>
      <c r="P2201" s="101" t="e">
        <f>VLOOKUP(N2201,'MATERIAL LIST'!$A$2:$B$64,2,FALSE)</f>
        <v>#N/A</v>
      </c>
      <c r="Q2201" s="119"/>
      <c r="R2201" s="119"/>
      <c r="S2201" s="166"/>
      <c r="T2201" s="119"/>
      <c r="U2201" s="167"/>
      <c r="V2201" s="119"/>
      <c r="W2201" s="78" t="e">
        <f>VLOOKUP(A2382, 'adm1'!A$2:B$15, 2, FALSE)</f>
        <v>#N/A</v>
      </c>
      <c r="X2201" s="16" t="e">
        <f>VLOOKUP(C2382, 'adm2'!A$2:B$62, 2, FALSE)</f>
        <v>#N/A</v>
      </c>
      <c r="Y2201" s="16" t="e">
        <f>VLOOKUP(E2382, 'adm3'!A$2:B$273, 2, FALSE)</f>
        <v>#N/A</v>
      </c>
      <c r="Z2201" s="16" t="e">
        <f>VLOOKUP(G2382, stle!A$2:B$5250, 2, FALSE)</f>
        <v>#N/A</v>
      </c>
    </row>
    <row r="2202" spans="1:26" s="34" customFormat="1">
      <c r="A2202" s="119"/>
      <c r="B2202" s="163" t="e">
        <f t="shared" si="68"/>
        <v>#N/A</v>
      </c>
      <c r="C2202" s="119"/>
      <c r="D2202" s="163" t="e">
        <f t="shared" si="69"/>
        <v>#N/A</v>
      </c>
      <c r="E2202" s="119"/>
      <c r="F2202" s="164" t="e">
        <f t="shared" si="70"/>
        <v>#N/A</v>
      </c>
      <c r="G2202" s="119"/>
      <c r="H2202" s="163" t="e">
        <f t="shared" si="71"/>
        <v>#N/A</v>
      </c>
      <c r="I2202" s="163"/>
      <c r="J2202" s="165"/>
      <c r="K2202" s="119"/>
      <c r="L2202" s="119"/>
      <c r="M2202" s="119"/>
      <c r="N2202" s="117"/>
      <c r="O2202" s="119"/>
      <c r="P2202" s="101" t="e">
        <f>VLOOKUP(N2202,'MATERIAL LIST'!$A$2:$B$64,2,FALSE)</f>
        <v>#N/A</v>
      </c>
      <c r="Q2202" s="119"/>
      <c r="R2202" s="119"/>
      <c r="S2202" s="166"/>
      <c r="T2202" s="119"/>
      <c r="U2202" s="167"/>
      <c r="V2202" s="119"/>
      <c r="W2202" s="78" t="e">
        <f>VLOOKUP(A2383, 'adm1'!A$2:B$15, 2, FALSE)</f>
        <v>#N/A</v>
      </c>
      <c r="X2202" s="16" t="e">
        <f>VLOOKUP(C2383, 'adm2'!A$2:B$62, 2, FALSE)</f>
        <v>#N/A</v>
      </c>
      <c r="Y2202" s="16" t="e">
        <f>VLOOKUP(E2383, 'adm3'!A$2:B$273, 2, FALSE)</f>
        <v>#N/A</v>
      </c>
      <c r="Z2202" s="16" t="e">
        <f>VLOOKUP(G2383, stle!A$2:B$5250, 2, FALSE)</f>
        <v>#N/A</v>
      </c>
    </row>
    <row r="2203" spans="1:26" s="34" customFormat="1">
      <c r="A2203" s="119"/>
      <c r="B2203" s="163" t="e">
        <f t="shared" si="68"/>
        <v>#N/A</v>
      </c>
      <c r="C2203" s="119"/>
      <c r="D2203" s="163" t="e">
        <f t="shared" si="69"/>
        <v>#N/A</v>
      </c>
      <c r="E2203" s="119"/>
      <c r="F2203" s="164" t="e">
        <f t="shared" si="70"/>
        <v>#N/A</v>
      </c>
      <c r="G2203" s="119"/>
      <c r="H2203" s="163" t="e">
        <f t="shared" si="71"/>
        <v>#N/A</v>
      </c>
      <c r="I2203" s="163"/>
      <c r="J2203" s="165"/>
      <c r="K2203" s="119"/>
      <c r="L2203" s="119"/>
      <c r="M2203" s="119"/>
      <c r="N2203" s="117"/>
      <c r="O2203" s="119"/>
      <c r="P2203" s="101" t="e">
        <f>VLOOKUP(N2203,'MATERIAL LIST'!$A$2:$B$64,2,FALSE)</f>
        <v>#N/A</v>
      </c>
      <c r="Q2203" s="119"/>
      <c r="R2203" s="119"/>
      <c r="S2203" s="166"/>
      <c r="T2203" s="119"/>
      <c r="U2203" s="167"/>
      <c r="V2203" s="119"/>
      <c r="W2203" s="78" t="e">
        <f>VLOOKUP(A2384, 'adm1'!A$2:B$15, 2, FALSE)</f>
        <v>#N/A</v>
      </c>
      <c r="X2203" s="16" t="e">
        <f>VLOOKUP(C2384, 'adm2'!A$2:B$62, 2, FALSE)</f>
        <v>#N/A</v>
      </c>
      <c r="Y2203" s="16" t="e">
        <f>VLOOKUP(E2384, 'adm3'!A$2:B$273, 2, FALSE)</f>
        <v>#N/A</v>
      </c>
      <c r="Z2203" s="16" t="e">
        <f>VLOOKUP(G2384, stle!A$2:B$5250, 2, FALSE)</f>
        <v>#N/A</v>
      </c>
    </row>
    <row r="2204" spans="1:26" s="34" customFormat="1">
      <c r="A2204" s="119"/>
      <c r="B2204" s="163" t="e">
        <f t="shared" si="68"/>
        <v>#N/A</v>
      </c>
      <c r="C2204" s="119"/>
      <c r="D2204" s="163" t="e">
        <f t="shared" si="69"/>
        <v>#N/A</v>
      </c>
      <c r="E2204" s="119"/>
      <c r="F2204" s="164" t="e">
        <f t="shared" si="70"/>
        <v>#N/A</v>
      </c>
      <c r="G2204" s="119"/>
      <c r="H2204" s="163" t="e">
        <f t="shared" si="71"/>
        <v>#N/A</v>
      </c>
      <c r="I2204" s="163"/>
      <c r="J2204" s="165"/>
      <c r="K2204" s="119"/>
      <c r="L2204" s="119"/>
      <c r="M2204" s="119"/>
      <c r="N2204" s="117"/>
      <c r="O2204" s="119"/>
      <c r="P2204" s="101" t="e">
        <f>VLOOKUP(N2204,'MATERIAL LIST'!$A$2:$B$64,2,FALSE)</f>
        <v>#N/A</v>
      </c>
      <c r="Q2204" s="119"/>
      <c r="R2204" s="119"/>
      <c r="S2204" s="166"/>
      <c r="T2204" s="119"/>
      <c r="U2204" s="167"/>
      <c r="V2204" s="119"/>
      <c r="W2204" s="78" t="e">
        <f>VLOOKUP(A2385, 'adm1'!A$2:B$15, 2, FALSE)</f>
        <v>#N/A</v>
      </c>
      <c r="X2204" s="16" t="e">
        <f>VLOOKUP(C2385, 'adm2'!A$2:B$62, 2, FALSE)</f>
        <v>#N/A</v>
      </c>
      <c r="Y2204" s="16" t="e">
        <f>VLOOKUP(E2385, 'adm3'!A$2:B$273, 2, FALSE)</f>
        <v>#N/A</v>
      </c>
      <c r="Z2204" s="16" t="e">
        <f>VLOOKUP(G2385, stle!A$2:B$5250, 2, FALSE)</f>
        <v>#N/A</v>
      </c>
    </row>
    <row r="2205" spans="1:26" s="34" customFormat="1">
      <c r="A2205" s="119"/>
      <c r="B2205" s="163" t="e">
        <f t="shared" si="68"/>
        <v>#N/A</v>
      </c>
      <c r="C2205" s="119"/>
      <c r="D2205" s="163" t="e">
        <f t="shared" si="69"/>
        <v>#N/A</v>
      </c>
      <c r="E2205" s="119"/>
      <c r="F2205" s="164" t="e">
        <f t="shared" si="70"/>
        <v>#N/A</v>
      </c>
      <c r="G2205" s="119"/>
      <c r="H2205" s="163" t="e">
        <f t="shared" si="71"/>
        <v>#N/A</v>
      </c>
      <c r="I2205" s="163"/>
      <c r="J2205" s="165"/>
      <c r="K2205" s="119"/>
      <c r="L2205" s="119"/>
      <c r="M2205" s="119"/>
      <c r="N2205" s="117"/>
      <c r="O2205" s="119"/>
      <c r="P2205" s="101" t="e">
        <f>VLOOKUP(N2205,'MATERIAL LIST'!$A$2:$B$64,2,FALSE)</f>
        <v>#N/A</v>
      </c>
      <c r="Q2205" s="119"/>
      <c r="R2205" s="119"/>
      <c r="S2205" s="166"/>
      <c r="T2205" s="119"/>
      <c r="U2205" s="167"/>
      <c r="V2205" s="119"/>
      <c r="W2205" s="78" t="e">
        <f>VLOOKUP(A2386, 'adm1'!A$2:B$15, 2, FALSE)</f>
        <v>#N/A</v>
      </c>
      <c r="X2205" s="16" t="e">
        <f>VLOOKUP(C2386, 'adm2'!A$2:B$62, 2, FALSE)</f>
        <v>#N/A</v>
      </c>
      <c r="Y2205" s="16" t="e">
        <f>VLOOKUP(E2386, 'adm3'!A$2:B$273, 2, FALSE)</f>
        <v>#N/A</v>
      </c>
      <c r="Z2205" s="16" t="e">
        <f>VLOOKUP(G2386, stle!A$2:B$5250, 2, FALSE)</f>
        <v>#N/A</v>
      </c>
    </row>
    <row r="2206" spans="1:26" s="34" customFormat="1">
      <c r="A2206" s="119"/>
      <c r="B2206" s="163" t="e">
        <f t="shared" si="68"/>
        <v>#N/A</v>
      </c>
      <c r="C2206" s="119"/>
      <c r="D2206" s="163" t="e">
        <f t="shared" si="69"/>
        <v>#N/A</v>
      </c>
      <c r="E2206" s="119"/>
      <c r="F2206" s="164" t="e">
        <f t="shared" si="70"/>
        <v>#N/A</v>
      </c>
      <c r="G2206" s="119"/>
      <c r="H2206" s="163" t="e">
        <f t="shared" si="71"/>
        <v>#N/A</v>
      </c>
      <c r="I2206" s="163"/>
      <c r="J2206" s="165"/>
      <c r="K2206" s="119"/>
      <c r="L2206" s="119"/>
      <c r="M2206" s="119"/>
      <c r="N2206" s="117"/>
      <c r="O2206" s="119"/>
      <c r="P2206" s="101" t="e">
        <f>VLOOKUP(N2206,'MATERIAL LIST'!$A$2:$B$64,2,FALSE)</f>
        <v>#N/A</v>
      </c>
      <c r="Q2206" s="119"/>
      <c r="R2206" s="119"/>
      <c r="S2206" s="166"/>
      <c r="T2206" s="119"/>
      <c r="U2206" s="167"/>
      <c r="V2206" s="119"/>
      <c r="W2206" s="78" t="e">
        <f>VLOOKUP(A2387, 'adm1'!A$2:B$15, 2, FALSE)</f>
        <v>#N/A</v>
      </c>
      <c r="X2206" s="16" t="e">
        <f>VLOOKUP(C2387, 'adm2'!A$2:B$62, 2, FALSE)</f>
        <v>#N/A</v>
      </c>
      <c r="Y2206" s="16" t="e">
        <f>VLOOKUP(E2387, 'adm3'!A$2:B$273, 2, FALSE)</f>
        <v>#N/A</v>
      </c>
      <c r="Z2206" s="16" t="e">
        <f>VLOOKUP(G2387, stle!A$2:B$5250, 2, FALSE)</f>
        <v>#N/A</v>
      </c>
    </row>
    <row r="2207" spans="1:26" s="34" customFormat="1">
      <c r="A2207" s="119"/>
      <c r="B2207" s="163" t="e">
        <f t="shared" si="68"/>
        <v>#N/A</v>
      </c>
      <c r="C2207" s="119"/>
      <c r="D2207" s="163" t="e">
        <f t="shared" si="69"/>
        <v>#N/A</v>
      </c>
      <c r="E2207" s="119"/>
      <c r="F2207" s="164" t="e">
        <f t="shared" si="70"/>
        <v>#N/A</v>
      </c>
      <c r="G2207" s="119"/>
      <c r="H2207" s="163" t="e">
        <f t="shared" si="71"/>
        <v>#N/A</v>
      </c>
      <c r="I2207" s="163"/>
      <c r="J2207" s="165"/>
      <c r="K2207" s="119"/>
      <c r="L2207" s="119"/>
      <c r="M2207" s="119"/>
      <c r="N2207" s="117"/>
      <c r="O2207" s="119"/>
      <c r="P2207" s="101" t="e">
        <f>VLOOKUP(N2207,'MATERIAL LIST'!$A$2:$B$64,2,FALSE)</f>
        <v>#N/A</v>
      </c>
      <c r="Q2207" s="119"/>
      <c r="R2207" s="119"/>
      <c r="S2207" s="166"/>
      <c r="T2207" s="119"/>
      <c r="U2207" s="167"/>
      <c r="V2207" s="119"/>
      <c r="W2207" s="78" t="e">
        <f>VLOOKUP(A2388, 'adm1'!A$2:B$15, 2, FALSE)</f>
        <v>#N/A</v>
      </c>
      <c r="X2207" s="16" t="e">
        <f>VLOOKUP(C2388, 'adm2'!A$2:B$62, 2, FALSE)</f>
        <v>#N/A</v>
      </c>
      <c r="Y2207" s="16" t="e">
        <f>VLOOKUP(E2388, 'adm3'!A$2:B$273, 2, FALSE)</f>
        <v>#N/A</v>
      </c>
      <c r="Z2207" s="16" t="e">
        <f>VLOOKUP(G2388, stle!A$2:B$5250, 2, FALSE)</f>
        <v>#N/A</v>
      </c>
    </row>
    <row r="2208" spans="1:26" s="34" customFormat="1">
      <c r="A2208" s="119"/>
      <c r="B2208" s="163" t="e">
        <f t="shared" si="68"/>
        <v>#N/A</v>
      </c>
      <c r="C2208" s="119"/>
      <c r="D2208" s="163" t="e">
        <f t="shared" si="69"/>
        <v>#N/A</v>
      </c>
      <c r="E2208" s="119"/>
      <c r="F2208" s="164" t="e">
        <f t="shared" si="70"/>
        <v>#N/A</v>
      </c>
      <c r="G2208" s="119"/>
      <c r="H2208" s="163" t="e">
        <f t="shared" si="71"/>
        <v>#N/A</v>
      </c>
      <c r="I2208" s="163"/>
      <c r="J2208" s="165"/>
      <c r="K2208" s="119"/>
      <c r="L2208" s="119"/>
      <c r="M2208" s="119"/>
      <c r="N2208" s="117"/>
      <c r="O2208" s="119"/>
      <c r="P2208" s="101" t="e">
        <f>VLOOKUP(N2208,'MATERIAL LIST'!$A$2:$B$64,2,FALSE)</f>
        <v>#N/A</v>
      </c>
      <c r="Q2208" s="119"/>
      <c r="R2208" s="119"/>
      <c r="S2208" s="166"/>
      <c r="T2208" s="119"/>
      <c r="U2208" s="167"/>
      <c r="V2208" s="119"/>
      <c r="W2208" s="78" t="e">
        <f>VLOOKUP(A2389, 'adm1'!A$2:B$15, 2, FALSE)</f>
        <v>#N/A</v>
      </c>
      <c r="X2208" s="16" t="e">
        <f>VLOOKUP(C2389, 'adm2'!A$2:B$62, 2, FALSE)</f>
        <v>#N/A</v>
      </c>
      <c r="Y2208" s="16" t="e">
        <f>VLOOKUP(E2389, 'adm3'!A$2:B$273, 2, FALSE)</f>
        <v>#N/A</v>
      </c>
      <c r="Z2208" s="16" t="e">
        <f>VLOOKUP(G2389, stle!A$2:B$5250, 2, FALSE)</f>
        <v>#N/A</v>
      </c>
    </row>
    <row r="2209" spans="1:26" s="34" customFormat="1">
      <c r="A2209" s="119"/>
      <c r="B2209" s="163" t="e">
        <f t="shared" si="68"/>
        <v>#N/A</v>
      </c>
      <c r="C2209" s="119"/>
      <c r="D2209" s="163" t="e">
        <f t="shared" si="69"/>
        <v>#N/A</v>
      </c>
      <c r="E2209" s="119"/>
      <c r="F2209" s="164" t="e">
        <f t="shared" si="70"/>
        <v>#N/A</v>
      </c>
      <c r="G2209" s="119"/>
      <c r="H2209" s="163" t="e">
        <f t="shared" si="71"/>
        <v>#N/A</v>
      </c>
      <c r="I2209" s="163"/>
      <c r="J2209" s="165"/>
      <c r="K2209" s="119"/>
      <c r="L2209" s="119"/>
      <c r="M2209" s="119"/>
      <c r="N2209" s="117"/>
      <c r="O2209" s="119"/>
      <c r="P2209" s="101" t="e">
        <f>VLOOKUP(N2209,'MATERIAL LIST'!$A$2:$B$64,2,FALSE)</f>
        <v>#N/A</v>
      </c>
      <c r="Q2209" s="119"/>
      <c r="R2209" s="119"/>
      <c r="S2209" s="166"/>
      <c r="T2209" s="119"/>
      <c r="U2209" s="167"/>
      <c r="V2209" s="119"/>
      <c r="W2209" s="78" t="e">
        <f>VLOOKUP(A2390, 'adm1'!A$2:B$15, 2, FALSE)</f>
        <v>#N/A</v>
      </c>
      <c r="X2209" s="16" t="e">
        <f>VLOOKUP(C2390, 'adm2'!A$2:B$62, 2, FALSE)</f>
        <v>#N/A</v>
      </c>
      <c r="Y2209" s="16" t="e">
        <f>VLOOKUP(E2390, 'adm3'!A$2:B$273, 2, FALSE)</f>
        <v>#N/A</v>
      </c>
      <c r="Z2209" s="16" t="e">
        <f>VLOOKUP(G2390, stle!A$2:B$5250, 2, FALSE)</f>
        <v>#N/A</v>
      </c>
    </row>
    <row r="2210" spans="1:26" s="34" customFormat="1">
      <c r="A2210" s="119"/>
      <c r="B2210" s="163" t="e">
        <f t="shared" si="68"/>
        <v>#N/A</v>
      </c>
      <c r="C2210" s="119"/>
      <c r="D2210" s="163" t="e">
        <f t="shared" si="69"/>
        <v>#N/A</v>
      </c>
      <c r="E2210" s="119"/>
      <c r="F2210" s="164" t="e">
        <f t="shared" si="70"/>
        <v>#N/A</v>
      </c>
      <c r="G2210" s="119"/>
      <c r="H2210" s="163" t="e">
        <f t="shared" si="71"/>
        <v>#N/A</v>
      </c>
      <c r="I2210" s="163"/>
      <c r="J2210" s="165"/>
      <c r="K2210" s="119"/>
      <c r="L2210" s="119"/>
      <c r="M2210" s="119"/>
      <c r="N2210" s="117"/>
      <c r="O2210" s="119"/>
      <c r="P2210" s="101" t="e">
        <f>VLOOKUP(N2210,'MATERIAL LIST'!$A$2:$B$64,2,FALSE)</f>
        <v>#N/A</v>
      </c>
      <c r="Q2210" s="119"/>
      <c r="R2210" s="119"/>
      <c r="S2210" s="166"/>
      <c r="T2210" s="119"/>
      <c r="U2210" s="167"/>
      <c r="V2210" s="119"/>
      <c r="W2210" s="78" t="e">
        <f>VLOOKUP(A2391, 'adm1'!A$2:B$15, 2, FALSE)</f>
        <v>#N/A</v>
      </c>
      <c r="X2210" s="16" t="e">
        <f>VLOOKUP(C2391, 'adm2'!A$2:B$62, 2, FALSE)</f>
        <v>#N/A</v>
      </c>
      <c r="Y2210" s="16" t="e">
        <f>VLOOKUP(E2391, 'adm3'!A$2:B$273, 2, FALSE)</f>
        <v>#N/A</v>
      </c>
      <c r="Z2210" s="16" t="e">
        <f>VLOOKUP(G2391, stle!A$2:B$5250, 2, FALSE)</f>
        <v>#N/A</v>
      </c>
    </row>
    <row r="2211" spans="1:26" s="34" customFormat="1">
      <c r="A2211" s="119"/>
      <c r="B2211" s="163" t="e">
        <f t="shared" si="68"/>
        <v>#N/A</v>
      </c>
      <c r="C2211" s="119"/>
      <c r="D2211" s="163" t="e">
        <f t="shared" si="69"/>
        <v>#N/A</v>
      </c>
      <c r="E2211" s="119"/>
      <c r="F2211" s="164" t="e">
        <f t="shared" si="70"/>
        <v>#N/A</v>
      </c>
      <c r="G2211" s="119"/>
      <c r="H2211" s="163" t="e">
        <f t="shared" si="71"/>
        <v>#N/A</v>
      </c>
      <c r="I2211" s="163"/>
      <c r="J2211" s="165"/>
      <c r="K2211" s="119"/>
      <c r="L2211" s="119"/>
      <c r="M2211" s="119"/>
      <c r="N2211" s="117"/>
      <c r="O2211" s="119"/>
      <c r="P2211" s="101" t="e">
        <f>VLOOKUP(N2211,'MATERIAL LIST'!$A$2:$B$64,2,FALSE)</f>
        <v>#N/A</v>
      </c>
      <c r="Q2211" s="119"/>
      <c r="R2211" s="119"/>
      <c r="S2211" s="166"/>
      <c r="T2211" s="119"/>
      <c r="U2211" s="167"/>
      <c r="V2211" s="119"/>
      <c r="W2211" s="78" t="e">
        <f>VLOOKUP(A2392, 'adm1'!A$2:B$15, 2, FALSE)</f>
        <v>#N/A</v>
      </c>
      <c r="X2211" s="16" t="e">
        <f>VLOOKUP(C2392, 'adm2'!A$2:B$62, 2, FALSE)</f>
        <v>#N/A</v>
      </c>
      <c r="Y2211" s="16" t="e">
        <f>VLOOKUP(E2392, 'adm3'!A$2:B$273, 2, FALSE)</f>
        <v>#N/A</v>
      </c>
      <c r="Z2211" s="16" t="e">
        <f>VLOOKUP(G2392, stle!A$2:B$5250, 2, FALSE)</f>
        <v>#N/A</v>
      </c>
    </row>
    <row r="2212" spans="1:26" s="34" customFormat="1">
      <c r="A2212" s="119"/>
      <c r="B2212" s="163" t="e">
        <f t="shared" si="68"/>
        <v>#N/A</v>
      </c>
      <c r="C2212" s="119"/>
      <c r="D2212" s="163" t="e">
        <f t="shared" si="69"/>
        <v>#N/A</v>
      </c>
      <c r="E2212" s="119"/>
      <c r="F2212" s="164" t="e">
        <f t="shared" si="70"/>
        <v>#N/A</v>
      </c>
      <c r="G2212" s="119"/>
      <c r="H2212" s="163" t="e">
        <f t="shared" si="71"/>
        <v>#N/A</v>
      </c>
      <c r="I2212" s="163"/>
      <c r="J2212" s="165"/>
      <c r="K2212" s="119"/>
      <c r="L2212" s="119"/>
      <c r="M2212" s="119"/>
      <c r="N2212" s="117"/>
      <c r="O2212" s="119"/>
      <c r="P2212" s="101" t="e">
        <f>VLOOKUP(N2212,'MATERIAL LIST'!$A$2:$B$64,2,FALSE)</f>
        <v>#N/A</v>
      </c>
      <c r="Q2212" s="119"/>
      <c r="R2212" s="119"/>
      <c r="S2212" s="166"/>
      <c r="T2212" s="119"/>
      <c r="U2212" s="167"/>
      <c r="V2212" s="119"/>
      <c r="W2212" s="78" t="e">
        <f>VLOOKUP(A2393, 'adm1'!A$2:B$15, 2, FALSE)</f>
        <v>#N/A</v>
      </c>
      <c r="X2212" s="16" t="e">
        <f>VLOOKUP(C2393, 'adm2'!A$2:B$62, 2, FALSE)</f>
        <v>#N/A</v>
      </c>
      <c r="Y2212" s="16" t="e">
        <f>VLOOKUP(E2393, 'adm3'!A$2:B$273, 2, FALSE)</f>
        <v>#N/A</v>
      </c>
      <c r="Z2212" s="16" t="e">
        <f>VLOOKUP(G2393, stle!A$2:B$5250, 2, FALSE)</f>
        <v>#N/A</v>
      </c>
    </row>
    <row r="2213" spans="1:26" s="34" customFormat="1">
      <c r="A2213" s="119"/>
      <c r="B2213" s="163" t="e">
        <f t="shared" si="68"/>
        <v>#N/A</v>
      </c>
      <c r="C2213" s="119"/>
      <c r="D2213" s="163" t="e">
        <f t="shared" si="69"/>
        <v>#N/A</v>
      </c>
      <c r="E2213" s="119"/>
      <c r="F2213" s="164" t="e">
        <f t="shared" si="70"/>
        <v>#N/A</v>
      </c>
      <c r="G2213" s="119"/>
      <c r="H2213" s="163" t="e">
        <f t="shared" si="71"/>
        <v>#N/A</v>
      </c>
      <c r="I2213" s="163"/>
      <c r="J2213" s="165"/>
      <c r="K2213" s="119"/>
      <c r="L2213" s="119"/>
      <c r="M2213" s="119"/>
      <c r="N2213" s="117"/>
      <c r="O2213" s="119"/>
      <c r="P2213" s="101" t="e">
        <f>VLOOKUP(N2213,'MATERIAL LIST'!$A$2:$B$64,2,FALSE)</f>
        <v>#N/A</v>
      </c>
      <c r="Q2213" s="119"/>
      <c r="R2213" s="119"/>
      <c r="S2213" s="166"/>
      <c r="T2213" s="119"/>
      <c r="U2213" s="167"/>
      <c r="V2213" s="119"/>
      <c r="W2213" s="78" t="e">
        <f>VLOOKUP(A2394, 'adm1'!A$2:B$15, 2, FALSE)</f>
        <v>#N/A</v>
      </c>
      <c r="X2213" s="16" t="e">
        <f>VLOOKUP(C2394, 'adm2'!A$2:B$62, 2, FALSE)</f>
        <v>#N/A</v>
      </c>
      <c r="Y2213" s="16" t="e">
        <f>VLOOKUP(E2394, 'adm3'!A$2:B$273, 2, FALSE)</f>
        <v>#N/A</v>
      </c>
      <c r="Z2213" s="16" t="e">
        <f>VLOOKUP(G2394, stle!A$2:B$5250, 2, FALSE)</f>
        <v>#N/A</v>
      </c>
    </row>
    <row r="2214" spans="1:26" s="34" customFormat="1">
      <c r="A2214" s="119"/>
      <c r="B2214" s="163" t="e">
        <f t="shared" ref="B2214:B2277" si="72">VLOOKUP(A2214, adm1_codenmrange, 2, FALSE)</f>
        <v>#N/A</v>
      </c>
      <c r="C2214" s="119"/>
      <c r="D2214" s="163" t="e">
        <f t="shared" ref="D2214:D2277" si="73">VLOOKUP(C2214,adm2_codenmrange, 2, FALSE)</f>
        <v>#N/A</v>
      </c>
      <c r="E2214" s="119"/>
      <c r="F2214" s="164" t="e">
        <f t="shared" ref="F2214:F2277" si="74">VLOOKUP(E2214,adm3_codenmrange,2,FALSE)</f>
        <v>#N/A</v>
      </c>
      <c r="G2214" s="119"/>
      <c r="H2214" s="163" t="e">
        <f t="shared" ref="H2214:H2277" si="75">VLOOKUP(G2214, Stle_CodeNmRange, 2, FALSE)</f>
        <v>#N/A</v>
      </c>
      <c r="I2214" s="163"/>
      <c r="J2214" s="165"/>
      <c r="K2214" s="119"/>
      <c r="L2214" s="119"/>
      <c r="M2214" s="119"/>
      <c r="N2214" s="117"/>
      <c r="O2214" s="119"/>
      <c r="P2214" s="101" t="e">
        <f>VLOOKUP(N2214,'MATERIAL LIST'!$A$2:$B$64,2,FALSE)</f>
        <v>#N/A</v>
      </c>
      <c r="Q2214" s="119"/>
      <c r="R2214" s="119"/>
      <c r="S2214" s="166"/>
      <c r="T2214" s="119"/>
      <c r="U2214" s="167"/>
      <c r="V2214" s="119"/>
      <c r="W2214" s="78" t="e">
        <f>VLOOKUP(A2395, 'adm1'!A$2:B$15, 2, FALSE)</f>
        <v>#N/A</v>
      </c>
      <c r="X2214" s="16" t="e">
        <f>VLOOKUP(C2395, 'adm2'!A$2:B$62, 2, FALSE)</f>
        <v>#N/A</v>
      </c>
      <c r="Y2214" s="16" t="e">
        <f>VLOOKUP(E2395, 'adm3'!A$2:B$273, 2, FALSE)</f>
        <v>#N/A</v>
      </c>
      <c r="Z2214" s="16" t="e">
        <f>VLOOKUP(G2395, stle!A$2:B$5250, 2, FALSE)</f>
        <v>#N/A</v>
      </c>
    </row>
    <row r="2215" spans="1:26" s="34" customFormat="1">
      <c r="A2215" s="119"/>
      <c r="B2215" s="163" t="e">
        <f t="shared" si="72"/>
        <v>#N/A</v>
      </c>
      <c r="C2215" s="119"/>
      <c r="D2215" s="163" t="e">
        <f t="shared" si="73"/>
        <v>#N/A</v>
      </c>
      <c r="E2215" s="119"/>
      <c r="F2215" s="164" t="e">
        <f t="shared" si="74"/>
        <v>#N/A</v>
      </c>
      <c r="G2215" s="119"/>
      <c r="H2215" s="163" t="e">
        <f t="shared" si="75"/>
        <v>#N/A</v>
      </c>
      <c r="I2215" s="163"/>
      <c r="J2215" s="165"/>
      <c r="K2215" s="119"/>
      <c r="L2215" s="119"/>
      <c r="M2215" s="119"/>
      <c r="N2215" s="117"/>
      <c r="O2215" s="119"/>
      <c r="P2215" s="101" t="e">
        <f>VLOOKUP(N2215,'MATERIAL LIST'!$A$2:$B$64,2,FALSE)</f>
        <v>#N/A</v>
      </c>
      <c r="Q2215" s="119"/>
      <c r="R2215" s="119"/>
      <c r="S2215" s="166"/>
      <c r="T2215" s="119"/>
      <c r="U2215" s="167"/>
      <c r="V2215" s="119"/>
      <c r="W2215" s="78" t="e">
        <f>VLOOKUP(A2396, 'adm1'!A$2:B$15, 2, FALSE)</f>
        <v>#N/A</v>
      </c>
      <c r="X2215" s="16" t="e">
        <f>VLOOKUP(C2396, 'adm2'!A$2:B$62, 2, FALSE)</f>
        <v>#N/A</v>
      </c>
      <c r="Y2215" s="16" t="e">
        <f>VLOOKUP(E2396, 'adm3'!A$2:B$273, 2, FALSE)</f>
        <v>#N/A</v>
      </c>
      <c r="Z2215" s="16" t="e">
        <f>VLOOKUP(G2396, stle!A$2:B$5250, 2, FALSE)</f>
        <v>#N/A</v>
      </c>
    </row>
    <row r="2216" spans="1:26" s="34" customFormat="1">
      <c r="A2216" s="119"/>
      <c r="B2216" s="163" t="e">
        <f t="shared" si="72"/>
        <v>#N/A</v>
      </c>
      <c r="C2216" s="119"/>
      <c r="D2216" s="163" t="e">
        <f t="shared" si="73"/>
        <v>#N/A</v>
      </c>
      <c r="E2216" s="119"/>
      <c r="F2216" s="164" t="e">
        <f t="shared" si="74"/>
        <v>#N/A</v>
      </c>
      <c r="G2216" s="119"/>
      <c r="H2216" s="163" t="e">
        <f t="shared" si="75"/>
        <v>#N/A</v>
      </c>
      <c r="I2216" s="163"/>
      <c r="J2216" s="165"/>
      <c r="K2216" s="119"/>
      <c r="L2216" s="119"/>
      <c r="M2216" s="119"/>
      <c r="N2216" s="117"/>
      <c r="O2216" s="119"/>
      <c r="P2216" s="101" t="e">
        <f>VLOOKUP(N2216,'MATERIAL LIST'!$A$2:$B$64,2,FALSE)</f>
        <v>#N/A</v>
      </c>
      <c r="Q2216" s="119"/>
      <c r="R2216" s="119"/>
      <c r="S2216" s="166"/>
      <c r="T2216" s="119"/>
      <c r="U2216" s="167"/>
      <c r="V2216" s="119"/>
      <c r="W2216" s="78" t="e">
        <f>VLOOKUP(A2397, 'adm1'!A$2:B$15, 2, FALSE)</f>
        <v>#N/A</v>
      </c>
      <c r="X2216" s="16" t="e">
        <f>VLOOKUP(C2397, 'adm2'!A$2:B$62, 2, FALSE)</f>
        <v>#N/A</v>
      </c>
      <c r="Y2216" s="16" t="e">
        <f>VLOOKUP(E2397, 'adm3'!A$2:B$273, 2, FALSE)</f>
        <v>#N/A</v>
      </c>
      <c r="Z2216" s="16" t="e">
        <f>VLOOKUP(G2397, stle!A$2:B$5250, 2, FALSE)</f>
        <v>#N/A</v>
      </c>
    </row>
    <row r="2217" spans="1:26" s="34" customFormat="1">
      <c r="A2217" s="119"/>
      <c r="B2217" s="163" t="e">
        <f t="shared" si="72"/>
        <v>#N/A</v>
      </c>
      <c r="C2217" s="119"/>
      <c r="D2217" s="163" t="e">
        <f t="shared" si="73"/>
        <v>#N/A</v>
      </c>
      <c r="E2217" s="119"/>
      <c r="F2217" s="164" t="e">
        <f t="shared" si="74"/>
        <v>#N/A</v>
      </c>
      <c r="G2217" s="119"/>
      <c r="H2217" s="163" t="e">
        <f t="shared" si="75"/>
        <v>#N/A</v>
      </c>
      <c r="I2217" s="163"/>
      <c r="J2217" s="165"/>
      <c r="K2217" s="119"/>
      <c r="L2217" s="119"/>
      <c r="M2217" s="119"/>
      <c r="N2217" s="117"/>
      <c r="O2217" s="119"/>
      <c r="P2217" s="101" t="e">
        <f>VLOOKUP(N2217,'MATERIAL LIST'!$A$2:$B$64,2,FALSE)</f>
        <v>#N/A</v>
      </c>
      <c r="Q2217" s="119"/>
      <c r="R2217" s="119"/>
      <c r="S2217" s="166"/>
      <c r="T2217" s="119"/>
      <c r="U2217" s="167"/>
      <c r="V2217" s="119"/>
      <c r="W2217" s="78" t="e">
        <f>VLOOKUP(A2398, 'adm1'!A$2:B$15, 2, FALSE)</f>
        <v>#N/A</v>
      </c>
      <c r="X2217" s="16" t="e">
        <f>VLOOKUP(C2398, 'adm2'!A$2:B$62, 2, FALSE)</f>
        <v>#N/A</v>
      </c>
      <c r="Y2217" s="16" t="e">
        <f>VLOOKUP(E2398, 'adm3'!A$2:B$273, 2, FALSE)</f>
        <v>#N/A</v>
      </c>
      <c r="Z2217" s="16" t="e">
        <f>VLOOKUP(G2398, stle!A$2:B$5250, 2, FALSE)</f>
        <v>#N/A</v>
      </c>
    </row>
    <row r="2218" spans="1:26" s="34" customFormat="1">
      <c r="A2218" s="119"/>
      <c r="B2218" s="163" t="e">
        <f t="shared" si="72"/>
        <v>#N/A</v>
      </c>
      <c r="C2218" s="119"/>
      <c r="D2218" s="163" t="e">
        <f t="shared" si="73"/>
        <v>#N/A</v>
      </c>
      <c r="E2218" s="119"/>
      <c r="F2218" s="164" t="e">
        <f t="shared" si="74"/>
        <v>#N/A</v>
      </c>
      <c r="G2218" s="119"/>
      <c r="H2218" s="163" t="e">
        <f t="shared" si="75"/>
        <v>#N/A</v>
      </c>
      <c r="I2218" s="163"/>
      <c r="J2218" s="165"/>
      <c r="K2218" s="119"/>
      <c r="L2218" s="119"/>
      <c r="M2218" s="119"/>
      <c r="N2218" s="117"/>
      <c r="O2218" s="119"/>
      <c r="P2218" s="101" t="e">
        <f>VLOOKUP(N2218,'MATERIAL LIST'!$A$2:$B$64,2,FALSE)</f>
        <v>#N/A</v>
      </c>
      <c r="Q2218" s="119"/>
      <c r="R2218" s="119"/>
      <c r="S2218" s="166"/>
      <c r="T2218" s="119"/>
      <c r="U2218" s="167"/>
      <c r="V2218" s="119"/>
      <c r="W2218" s="78" t="e">
        <f>VLOOKUP(A2399, 'adm1'!A$2:B$15, 2, FALSE)</f>
        <v>#N/A</v>
      </c>
      <c r="X2218" s="16" t="e">
        <f>VLOOKUP(C2399, 'adm2'!A$2:B$62, 2, FALSE)</f>
        <v>#N/A</v>
      </c>
      <c r="Y2218" s="16" t="e">
        <f>VLOOKUP(E2399, 'adm3'!A$2:B$273, 2, FALSE)</f>
        <v>#N/A</v>
      </c>
      <c r="Z2218" s="16" t="e">
        <f>VLOOKUP(G2399, stle!A$2:B$5250, 2, FALSE)</f>
        <v>#N/A</v>
      </c>
    </row>
    <row r="2219" spans="1:26" s="34" customFormat="1">
      <c r="A2219" s="119"/>
      <c r="B2219" s="163" t="e">
        <f t="shared" si="72"/>
        <v>#N/A</v>
      </c>
      <c r="C2219" s="119"/>
      <c r="D2219" s="163" t="e">
        <f t="shared" si="73"/>
        <v>#N/A</v>
      </c>
      <c r="E2219" s="119"/>
      <c r="F2219" s="164" t="e">
        <f t="shared" si="74"/>
        <v>#N/A</v>
      </c>
      <c r="G2219" s="119"/>
      <c r="H2219" s="163" t="e">
        <f t="shared" si="75"/>
        <v>#N/A</v>
      </c>
      <c r="I2219" s="163"/>
      <c r="J2219" s="165"/>
      <c r="K2219" s="119"/>
      <c r="L2219" s="119"/>
      <c r="M2219" s="119"/>
      <c r="N2219" s="117"/>
      <c r="O2219" s="119"/>
      <c r="P2219" s="101" t="e">
        <f>VLOOKUP(N2219,'MATERIAL LIST'!$A$2:$B$64,2,FALSE)</f>
        <v>#N/A</v>
      </c>
      <c r="Q2219" s="119"/>
      <c r="R2219" s="119"/>
      <c r="S2219" s="166"/>
      <c r="T2219" s="119"/>
      <c r="U2219" s="167"/>
      <c r="V2219" s="119"/>
      <c r="W2219" s="78" t="e">
        <f>VLOOKUP(A2400, 'adm1'!A$2:B$15, 2, FALSE)</f>
        <v>#N/A</v>
      </c>
      <c r="X2219" s="16" t="e">
        <f>VLOOKUP(C2400, 'adm2'!A$2:B$62, 2, FALSE)</f>
        <v>#N/A</v>
      </c>
      <c r="Y2219" s="16" t="e">
        <f>VLOOKUP(E2400, 'adm3'!A$2:B$273, 2, FALSE)</f>
        <v>#N/A</v>
      </c>
      <c r="Z2219" s="16" t="e">
        <f>VLOOKUP(G2400, stle!A$2:B$5250, 2, FALSE)</f>
        <v>#N/A</v>
      </c>
    </row>
    <row r="2220" spans="1:26" s="34" customFormat="1">
      <c r="A2220" s="119"/>
      <c r="B2220" s="163" t="e">
        <f t="shared" si="72"/>
        <v>#N/A</v>
      </c>
      <c r="C2220" s="119"/>
      <c r="D2220" s="163" t="e">
        <f t="shared" si="73"/>
        <v>#N/A</v>
      </c>
      <c r="E2220" s="119"/>
      <c r="F2220" s="164" t="e">
        <f t="shared" si="74"/>
        <v>#N/A</v>
      </c>
      <c r="G2220" s="119"/>
      <c r="H2220" s="163" t="e">
        <f t="shared" si="75"/>
        <v>#N/A</v>
      </c>
      <c r="I2220" s="163"/>
      <c r="J2220" s="165"/>
      <c r="K2220" s="119"/>
      <c r="L2220" s="119"/>
      <c r="M2220" s="119"/>
      <c r="N2220" s="117"/>
      <c r="O2220" s="119"/>
      <c r="P2220" s="101" t="e">
        <f>VLOOKUP(N2220,'MATERIAL LIST'!$A$2:$B$64,2,FALSE)</f>
        <v>#N/A</v>
      </c>
      <c r="Q2220" s="119"/>
      <c r="R2220" s="119"/>
      <c r="S2220" s="166"/>
      <c r="T2220" s="119"/>
      <c r="U2220" s="167"/>
      <c r="V2220" s="119"/>
      <c r="W2220" s="78" t="e">
        <f>VLOOKUP(A2401, 'adm1'!A$2:B$15, 2, FALSE)</f>
        <v>#N/A</v>
      </c>
      <c r="X2220" s="16" t="e">
        <f>VLOOKUP(C2401, 'adm2'!A$2:B$62, 2, FALSE)</f>
        <v>#N/A</v>
      </c>
      <c r="Y2220" s="16" t="e">
        <f>VLOOKUP(E2401, 'adm3'!A$2:B$273, 2, FALSE)</f>
        <v>#N/A</v>
      </c>
      <c r="Z2220" s="16" t="e">
        <f>VLOOKUP(G2401, stle!A$2:B$5250, 2, FALSE)</f>
        <v>#N/A</v>
      </c>
    </row>
    <row r="2221" spans="1:26" s="34" customFormat="1">
      <c r="A2221" s="119"/>
      <c r="B2221" s="163" t="e">
        <f t="shared" si="72"/>
        <v>#N/A</v>
      </c>
      <c r="C2221" s="119"/>
      <c r="D2221" s="163" t="e">
        <f t="shared" si="73"/>
        <v>#N/A</v>
      </c>
      <c r="E2221" s="119"/>
      <c r="F2221" s="164" t="e">
        <f t="shared" si="74"/>
        <v>#N/A</v>
      </c>
      <c r="G2221" s="119"/>
      <c r="H2221" s="163" t="e">
        <f t="shared" si="75"/>
        <v>#N/A</v>
      </c>
      <c r="I2221" s="163"/>
      <c r="J2221" s="165"/>
      <c r="K2221" s="119"/>
      <c r="L2221" s="119"/>
      <c r="M2221" s="119"/>
      <c r="N2221" s="117"/>
      <c r="O2221" s="119"/>
      <c r="P2221" s="101" t="e">
        <f>VLOOKUP(N2221,'MATERIAL LIST'!$A$2:$B$64,2,FALSE)</f>
        <v>#N/A</v>
      </c>
      <c r="Q2221" s="119"/>
      <c r="R2221" s="119"/>
      <c r="S2221" s="166"/>
      <c r="T2221" s="119"/>
      <c r="U2221" s="167"/>
      <c r="V2221" s="119"/>
      <c r="W2221" s="78" t="e">
        <f>VLOOKUP(A2402, 'adm1'!A$2:B$15, 2, FALSE)</f>
        <v>#N/A</v>
      </c>
      <c r="X2221" s="16" t="e">
        <f>VLOOKUP(C2402, 'adm2'!A$2:B$62, 2, FALSE)</f>
        <v>#N/A</v>
      </c>
      <c r="Y2221" s="16" t="e">
        <f>VLOOKUP(E2402, 'adm3'!A$2:B$273, 2, FALSE)</f>
        <v>#N/A</v>
      </c>
      <c r="Z2221" s="16" t="e">
        <f>VLOOKUP(G2402, stle!A$2:B$5250, 2, FALSE)</f>
        <v>#N/A</v>
      </c>
    </row>
    <row r="2222" spans="1:26" s="34" customFormat="1">
      <c r="A2222" s="119"/>
      <c r="B2222" s="163" t="e">
        <f t="shared" si="72"/>
        <v>#N/A</v>
      </c>
      <c r="C2222" s="119"/>
      <c r="D2222" s="163" t="e">
        <f t="shared" si="73"/>
        <v>#N/A</v>
      </c>
      <c r="E2222" s="119"/>
      <c r="F2222" s="164" t="e">
        <f t="shared" si="74"/>
        <v>#N/A</v>
      </c>
      <c r="G2222" s="119"/>
      <c r="H2222" s="163" t="e">
        <f t="shared" si="75"/>
        <v>#N/A</v>
      </c>
      <c r="I2222" s="163"/>
      <c r="J2222" s="165"/>
      <c r="K2222" s="119"/>
      <c r="L2222" s="119"/>
      <c r="M2222" s="119"/>
      <c r="N2222" s="117"/>
      <c r="O2222" s="119"/>
      <c r="P2222" s="101" t="e">
        <f>VLOOKUP(N2222,'MATERIAL LIST'!$A$2:$B$64,2,FALSE)</f>
        <v>#N/A</v>
      </c>
      <c r="Q2222" s="119"/>
      <c r="R2222" s="119"/>
      <c r="S2222" s="166"/>
      <c r="T2222" s="119"/>
      <c r="U2222" s="167"/>
      <c r="V2222" s="119"/>
      <c r="W2222" s="78" t="e">
        <f>VLOOKUP(A2403, 'adm1'!A$2:B$15, 2, FALSE)</f>
        <v>#N/A</v>
      </c>
      <c r="X2222" s="16" t="e">
        <f>VLOOKUP(C2403, 'adm2'!A$2:B$62, 2, FALSE)</f>
        <v>#N/A</v>
      </c>
      <c r="Y2222" s="16" t="e">
        <f>VLOOKUP(E2403, 'adm3'!A$2:B$273, 2, FALSE)</f>
        <v>#N/A</v>
      </c>
      <c r="Z2222" s="16" t="e">
        <f>VLOOKUP(G2403, stle!A$2:B$5250, 2, FALSE)</f>
        <v>#N/A</v>
      </c>
    </row>
    <row r="2223" spans="1:26" s="34" customFormat="1">
      <c r="A2223" s="119"/>
      <c r="B2223" s="163" t="e">
        <f t="shared" si="72"/>
        <v>#N/A</v>
      </c>
      <c r="C2223" s="119"/>
      <c r="D2223" s="163" t="e">
        <f t="shared" si="73"/>
        <v>#N/A</v>
      </c>
      <c r="E2223" s="119"/>
      <c r="F2223" s="164" t="e">
        <f t="shared" si="74"/>
        <v>#N/A</v>
      </c>
      <c r="G2223" s="119"/>
      <c r="H2223" s="163" t="e">
        <f t="shared" si="75"/>
        <v>#N/A</v>
      </c>
      <c r="I2223" s="163"/>
      <c r="J2223" s="165"/>
      <c r="K2223" s="119"/>
      <c r="L2223" s="119"/>
      <c r="M2223" s="119"/>
      <c r="N2223" s="117"/>
      <c r="O2223" s="119"/>
      <c r="P2223" s="101" t="e">
        <f>VLOOKUP(N2223,'MATERIAL LIST'!$A$2:$B$64,2,FALSE)</f>
        <v>#N/A</v>
      </c>
      <c r="Q2223" s="119"/>
      <c r="R2223" s="119"/>
      <c r="S2223" s="166"/>
      <c r="T2223" s="119"/>
      <c r="U2223" s="167"/>
      <c r="V2223" s="119"/>
      <c r="W2223" s="78" t="e">
        <f>VLOOKUP(A2404, 'adm1'!A$2:B$15, 2, FALSE)</f>
        <v>#N/A</v>
      </c>
      <c r="X2223" s="16" t="e">
        <f>VLOOKUP(C2404, 'adm2'!A$2:B$62, 2, FALSE)</f>
        <v>#N/A</v>
      </c>
      <c r="Y2223" s="16" t="e">
        <f>VLOOKUP(E2404, 'adm3'!A$2:B$273, 2, FALSE)</f>
        <v>#N/A</v>
      </c>
      <c r="Z2223" s="16" t="e">
        <f>VLOOKUP(G2404, stle!A$2:B$5250, 2, FALSE)</f>
        <v>#N/A</v>
      </c>
    </row>
    <row r="2224" spans="1:26" s="34" customFormat="1">
      <c r="A2224" s="119"/>
      <c r="B2224" s="163" t="e">
        <f t="shared" si="72"/>
        <v>#N/A</v>
      </c>
      <c r="C2224" s="119"/>
      <c r="D2224" s="163" t="e">
        <f t="shared" si="73"/>
        <v>#N/A</v>
      </c>
      <c r="E2224" s="119"/>
      <c r="F2224" s="164" t="e">
        <f t="shared" si="74"/>
        <v>#N/A</v>
      </c>
      <c r="G2224" s="119"/>
      <c r="H2224" s="163" t="e">
        <f t="shared" si="75"/>
        <v>#N/A</v>
      </c>
      <c r="I2224" s="163"/>
      <c r="J2224" s="165"/>
      <c r="K2224" s="119"/>
      <c r="L2224" s="119"/>
      <c r="M2224" s="119"/>
      <c r="N2224" s="117"/>
      <c r="O2224" s="119"/>
      <c r="P2224" s="101" t="e">
        <f>VLOOKUP(N2224,'MATERIAL LIST'!$A$2:$B$64,2,FALSE)</f>
        <v>#N/A</v>
      </c>
      <c r="Q2224" s="119"/>
      <c r="R2224" s="119"/>
      <c r="S2224" s="166"/>
      <c r="T2224" s="119"/>
      <c r="U2224" s="167"/>
      <c r="V2224" s="119"/>
      <c r="W2224" s="78" t="e">
        <f>VLOOKUP(A2405, 'adm1'!A$2:B$15, 2, FALSE)</f>
        <v>#N/A</v>
      </c>
      <c r="X2224" s="16" t="e">
        <f>VLOOKUP(C2405, 'adm2'!A$2:B$62, 2, FALSE)</f>
        <v>#N/A</v>
      </c>
      <c r="Y2224" s="16" t="e">
        <f>VLOOKUP(E2405, 'adm3'!A$2:B$273, 2, FALSE)</f>
        <v>#N/A</v>
      </c>
      <c r="Z2224" s="16" t="e">
        <f>VLOOKUP(G2405, stle!A$2:B$5250, 2, FALSE)</f>
        <v>#N/A</v>
      </c>
    </row>
    <row r="2225" spans="1:26" s="34" customFormat="1">
      <c r="A2225" s="119"/>
      <c r="B2225" s="163" t="e">
        <f t="shared" si="72"/>
        <v>#N/A</v>
      </c>
      <c r="C2225" s="119"/>
      <c r="D2225" s="163" t="e">
        <f t="shared" si="73"/>
        <v>#N/A</v>
      </c>
      <c r="E2225" s="119"/>
      <c r="F2225" s="164" t="e">
        <f t="shared" si="74"/>
        <v>#N/A</v>
      </c>
      <c r="G2225" s="119"/>
      <c r="H2225" s="163" t="e">
        <f t="shared" si="75"/>
        <v>#N/A</v>
      </c>
      <c r="I2225" s="163"/>
      <c r="J2225" s="165"/>
      <c r="K2225" s="119"/>
      <c r="L2225" s="119"/>
      <c r="M2225" s="119"/>
      <c r="N2225" s="117"/>
      <c r="O2225" s="119"/>
      <c r="P2225" s="101" t="e">
        <f>VLOOKUP(N2225,'MATERIAL LIST'!$A$2:$B$64,2,FALSE)</f>
        <v>#N/A</v>
      </c>
      <c r="Q2225" s="119"/>
      <c r="R2225" s="119"/>
      <c r="S2225" s="166"/>
      <c r="T2225" s="119"/>
      <c r="U2225" s="167"/>
      <c r="V2225" s="119"/>
      <c r="W2225" s="78" t="e">
        <f>VLOOKUP(A2406, 'adm1'!A$2:B$15, 2, FALSE)</f>
        <v>#N/A</v>
      </c>
      <c r="X2225" s="16" t="e">
        <f>VLOOKUP(C2406, 'adm2'!A$2:B$62, 2, FALSE)</f>
        <v>#N/A</v>
      </c>
      <c r="Y2225" s="16" t="e">
        <f>VLOOKUP(E2406, 'adm3'!A$2:B$273, 2, FALSE)</f>
        <v>#N/A</v>
      </c>
      <c r="Z2225" s="16" t="e">
        <f>VLOOKUP(G2406, stle!A$2:B$5250, 2, FALSE)</f>
        <v>#N/A</v>
      </c>
    </row>
    <row r="2226" spans="1:26" s="34" customFormat="1">
      <c r="A2226" s="119"/>
      <c r="B2226" s="163" t="e">
        <f t="shared" si="72"/>
        <v>#N/A</v>
      </c>
      <c r="C2226" s="119"/>
      <c r="D2226" s="163" t="e">
        <f t="shared" si="73"/>
        <v>#N/A</v>
      </c>
      <c r="E2226" s="119"/>
      <c r="F2226" s="164" t="e">
        <f t="shared" si="74"/>
        <v>#N/A</v>
      </c>
      <c r="G2226" s="119"/>
      <c r="H2226" s="163" t="e">
        <f t="shared" si="75"/>
        <v>#N/A</v>
      </c>
      <c r="I2226" s="163"/>
      <c r="J2226" s="165"/>
      <c r="K2226" s="119"/>
      <c r="L2226" s="119"/>
      <c r="M2226" s="119"/>
      <c r="N2226" s="117"/>
      <c r="O2226" s="119"/>
      <c r="P2226" s="101" t="e">
        <f>VLOOKUP(N2226,'MATERIAL LIST'!$A$2:$B$64,2,FALSE)</f>
        <v>#N/A</v>
      </c>
      <c r="Q2226" s="119"/>
      <c r="R2226" s="119"/>
      <c r="S2226" s="166"/>
      <c r="T2226" s="119"/>
      <c r="U2226" s="167"/>
      <c r="V2226" s="119"/>
      <c r="W2226" s="78" t="e">
        <f>VLOOKUP(A2407, 'adm1'!A$2:B$15, 2, FALSE)</f>
        <v>#N/A</v>
      </c>
      <c r="X2226" s="16" t="e">
        <f>VLOOKUP(C2407, 'adm2'!A$2:B$62, 2, FALSE)</f>
        <v>#N/A</v>
      </c>
      <c r="Y2226" s="16" t="e">
        <f>VLOOKUP(E2407, 'adm3'!A$2:B$273, 2, FALSE)</f>
        <v>#N/A</v>
      </c>
      <c r="Z2226" s="16" t="e">
        <f>VLOOKUP(G2407, stle!A$2:B$5250, 2, FALSE)</f>
        <v>#N/A</v>
      </c>
    </row>
    <row r="2227" spans="1:26" s="34" customFormat="1">
      <c r="A2227" s="119"/>
      <c r="B2227" s="163" t="e">
        <f t="shared" si="72"/>
        <v>#N/A</v>
      </c>
      <c r="C2227" s="119"/>
      <c r="D2227" s="163" t="e">
        <f t="shared" si="73"/>
        <v>#N/A</v>
      </c>
      <c r="E2227" s="119"/>
      <c r="F2227" s="164" t="e">
        <f t="shared" si="74"/>
        <v>#N/A</v>
      </c>
      <c r="G2227" s="119"/>
      <c r="H2227" s="163" t="e">
        <f t="shared" si="75"/>
        <v>#N/A</v>
      </c>
      <c r="I2227" s="163"/>
      <c r="J2227" s="165"/>
      <c r="K2227" s="119"/>
      <c r="L2227" s="119"/>
      <c r="M2227" s="119"/>
      <c r="N2227" s="117"/>
      <c r="O2227" s="119"/>
      <c r="P2227" s="101" t="e">
        <f>VLOOKUP(N2227,'MATERIAL LIST'!$A$2:$B$64,2,FALSE)</f>
        <v>#N/A</v>
      </c>
      <c r="Q2227" s="119"/>
      <c r="R2227" s="119"/>
      <c r="S2227" s="166"/>
      <c r="T2227" s="119"/>
      <c r="U2227" s="167"/>
      <c r="V2227" s="119"/>
      <c r="W2227" s="78" t="e">
        <f>VLOOKUP(A2408, 'adm1'!A$2:B$15, 2, FALSE)</f>
        <v>#N/A</v>
      </c>
      <c r="X2227" s="16" t="e">
        <f>VLOOKUP(C2408, 'adm2'!A$2:B$62, 2, FALSE)</f>
        <v>#N/A</v>
      </c>
      <c r="Y2227" s="16" t="e">
        <f>VLOOKUP(E2408, 'adm3'!A$2:B$273, 2, FALSE)</f>
        <v>#N/A</v>
      </c>
      <c r="Z2227" s="16" t="e">
        <f>VLOOKUP(G2408, stle!A$2:B$5250, 2, FALSE)</f>
        <v>#N/A</v>
      </c>
    </row>
    <row r="2228" spans="1:26" s="34" customFormat="1">
      <c r="A2228" s="119"/>
      <c r="B2228" s="163" t="e">
        <f t="shared" si="72"/>
        <v>#N/A</v>
      </c>
      <c r="C2228" s="119"/>
      <c r="D2228" s="163" t="e">
        <f t="shared" si="73"/>
        <v>#N/A</v>
      </c>
      <c r="E2228" s="119"/>
      <c r="F2228" s="164" t="e">
        <f t="shared" si="74"/>
        <v>#N/A</v>
      </c>
      <c r="G2228" s="119"/>
      <c r="H2228" s="163" t="e">
        <f t="shared" si="75"/>
        <v>#N/A</v>
      </c>
      <c r="I2228" s="163"/>
      <c r="J2228" s="165"/>
      <c r="K2228" s="119"/>
      <c r="L2228" s="119"/>
      <c r="M2228" s="119"/>
      <c r="N2228" s="117"/>
      <c r="O2228" s="119"/>
      <c r="P2228" s="101" t="e">
        <f>VLOOKUP(N2228,'MATERIAL LIST'!$A$2:$B$64,2,FALSE)</f>
        <v>#N/A</v>
      </c>
      <c r="Q2228" s="119"/>
      <c r="R2228" s="119"/>
      <c r="S2228" s="166"/>
      <c r="T2228" s="119"/>
      <c r="U2228" s="167"/>
      <c r="V2228" s="119"/>
      <c r="W2228" s="78" t="e">
        <f>VLOOKUP(A2409, 'adm1'!A$2:B$15, 2, FALSE)</f>
        <v>#N/A</v>
      </c>
      <c r="X2228" s="16" t="e">
        <f>VLOOKUP(C2409, 'adm2'!A$2:B$62, 2, FALSE)</f>
        <v>#N/A</v>
      </c>
      <c r="Y2228" s="16" t="e">
        <f>VLOOKUP(E2409, 'adm3'!A$2:B$273, 2, FALSE)</f>
        <v>#N/A</v>
      </c>
      <c r="Z2228" s="16" t="e">
        <f>VLOOKUP(G2409, stle!A$2:B$5250, 2, FALSE)</f>
        <v>#N/A</v>
      </c>
    </row>
    <row r="2229" spans="1:26" s="34" customFormat="1">
      <c r="A2229" s="119"/>
      <c r="B2229" s="163" t="e">
        <f t="shared" si="72"/>
        <v>#N/A</v>
      </c>
      <c r="C2229" s="119"/>
      <c r="D2229" s="163" t="e">
        <f t="shared" si="73"/>
        <v>#N/A</v>
      </c>
      <c r="E2229" s="119"/>
      <c r="F2229" s="164" t="e">
        <f t="shared" si="74"/>
        <v>#N/A</v>
      </c>
      <c r="G2229" s="119"/>
      <c r="H2229" s="163" t="e">
        <f t="shared" si="75"/>
        <v>#N/A</v>
      </c>
      <c r="I2229" s="163"/>
      <c r="J2229" s="165"/>
      <c r="K2229" s="119"/>
      <c r="L2229" s="119"/>
      <c r="M2229" s="119"/>
      <c r="N2229" s="117"/>
      <c r="O2229" s="119"/>
      <c r="P2229" s="101" t="e">
        <f>VLOOKUP(N2229,'MATERIAL LIST'!$A$2:$B$64,2,FALSE)</f>
        <v>#N/A</v>
      </c>
      <c r="Q2229" s="119"/>
      <c r="R2229" s="119"/>
      <c r="S2229" s="166"/>
      <c r="T2229" s="119"/>
      <c r="U2229" s="167"/>
      <c r="V2229" s="119"/>
      <c r="W2229" s="78" t="e">
        <f>VLOOKUP(A2410, 'adm1'!A$2:B$15, 2, FALSE)</f>
        <v>#N/A</v>
      </c>
      <c r="X2229" s="16" t="e">
        <f>VLOOKUP(C2410, 'adm2'!A$2:B$62, 2, FALSE)</f>
        <v>#N/A</v>
      </c>
      <c r="Y2229" s="16" t="e">
        <f>VLOOKUP(E2410, 'adm3'!A$2:B$273, 2, FALSE)</f>
        <v>#N/A</v>
      </c>
      <c r="Z2229" s="16" t="e">
        <f>VLOOKUP(G2410, stle!A$2:B$5250, 2, FALSE)</f>
        <v>#N/A</v>
      </c>
    </row>
    <row r="2230" spans="1:26" s="34" customFormat="1">
      <c r="A2230" s="119"/>
      <c r="B2230" s="163" t="e">
        <f t="shared" si="72"/>
        <v>#N/A</v>
      </c>
      <c r="C2230" s="119"/>
      <c r="D2230" s="163" t="e">
        <f t="shared" si="73"/>
        <v>#N/A</v>
      </c>
      <c r="E2230" s="119"/>
      <c r="F2230" s="164" t="e">
        <f t="shared" si="74"/>
        <v>#N/A</v>
      </c>
      <c r="G2230" s="119"/>
      <c r="H2230" s="163" t="e">
        <f t="shared" si="75"/>
        <v>#N/A</v>
      </c>
      <c r="I2230" s="163"/>
      <c r="J2230" s="165"/>
      <c r="K2230" s="119"/>
      <c r="L2230" s="119"/>
      <c r="M2230" s="119"/>
      <c r="N2230" s="117"/>
      <c r="O2230" s="119"/>
      <c r="P2230" s="101" t="e">
        <f>VLOOKUP(N2230,'MATERIAL LIST'!$A$2:$B$64,2,FALSE)</f>
        <v>#N/A</v>
      </c>
      <c r="Q2230" s="119"/>
      <c r="R2230" s="119"/>
      <c r="S2230" s="166"/>
      <c r="T2230" s="119"/>
      <c r="U2230" s="167"/>
      <c r="V2230" s="119"/>
      <c r="W2230" s="78" t="e">
        <f>VLOOKUP(A2411, 'adm1'!A$2:B$15, 2, FALSE)</f>
        <v>#N/A</v>
      </c>
      <c r="X2230" s="16" t="e">
        <f>VLOOKUP(C2411, 'adm2'!A$2:B$62, 2, FALSE)</f>
        <v>#N/A</v>
      </c>
      <c r="Y2230" s="16" t="e">
        <f>VLOOKUP(E2411, 'adm3'!A$2:B$273, 2, FALSE)</f>
        <v>#N/A</v>
      </c>
      <c r="Z2230" s="16" t="e">
        <f>VLOOKUP(G2411, stle!A$2:B$5250, 2, FALSE)</f>
        <v>#N/A</v>
      </c>
    </row>
    <row r="2231" spans="1:26" s="34" customFormat="1">
      <c r="A2231" s="119"/>
      <c r="B2231" s="163" t="e">
        <f t="shared" si="72"/>
        <v>#N/A</v>
      </c>
      <c r="C2231" s="119"/>
      <c r="D2231" s="163" t="e">
        <f t="shared" si="73"/>
        <v>#N/A</v>
      </c>
      <c r="E2231" s="119"/>
      <c r="F2231" s="164" t="e">
        <f t="shared" si="74"/>
        <v>#N/A</v>
      </c>
      <c r="G2231" s="119"/>
      <c r="H2231" s="163" t="e">
        <f t="shared" si="75"/>
        <v>#N/A</v>
      </c>
      <c r="I2231" s="163"/>
      <c r="J2231" s="165"/>
      <c r="K2231" s="119"/>
      <c r="L2231" s="119"/>
      <c r="M2231" s="119"/>
      <c r="N2231" s="117"/>
      <c r="O2231" s="119"/>
      <c r="P2231" s="101" t="e">
        <f>VLOOKUP(N2231,'MATERIAL LIST'!$A$2:$B$64,2,FALSE)</f>
        <v>#N/A</v>
      </c>
      <c r="Q2231" s="119"/>
      <c r="R2231" s="119"/>
      <c r="S2231" s="166"/>
      <c r="T2231" s="119"/>
      <c r="U2231" s="167"/>
      <c r="V2231" s="119"/>
      <c r="W2231" s="78" t="e">
        <f>VLOOKUP(A2412, 'adm1'!A$2:B$15, 2, FALSE)</f>
        <v>#N/A</v>
      </c>
      <c r="X2231" s="16" t="e">
        <f>VLOOKUP(C2412, 'adm2'!A$2:B$62, 2, FALSE)</f>
        <v>#N/A</v>
      </c>
      <c r="Y2231" s="16" t="e">
        <f>VLOOKUP(E2412, 'adm3'!A$2:B$273, 2, FALSE)</f>
        <v>#N/A</v>
      </c>
      <c r="Z2231" s="16" t="e">
        <f>VLOOKUP(G2412, stle!A$2:B$5250, 2, FALSE)</f>
        <v>#N/A</v>
      </c>
    </row>
    <row r="2232" spans="1:26" s="34" customFormat="1">
      <c r="A2232" s="119"/>
      <c r="B2232" s="163" t="e">
        <f t="shared" si="72"/>
        <v>#N/A</v>
      </c>
      <c r="C2232" s="119"/>
      <c r="D2232" s="163" t="e">
        <f t="shared" si="73"/>
        <v>#N/A</v>
      </c>
      <c r="E2232" s="119"/>
      <c r="F2232" s="164" t="e">
        <f t="shared" si="74"/>
        <v>#N/A</v>
      </c>
      <c r="G2232" s="119"/>
      <c r="H2232" s="163" t="e">
        <f t="shared" si="75"/>
        <v>#N/A</v>
      </c>
      <c r="I2232" s="163"/>
      <c r="J2232" s="165"/>
      <c r="K2232" s="119"/>
      <c r="L2232" s="119"/>
      <c r="M2232" s="119"/>
      <c r="N2232" s="117"/>
      <c r="O2232" s="119"/>
      <c r="P2232" s="101" t="e">
        <f>VLOOKUP(N2232,'MATERIAL LIST'!$A$2:$B$64,2,FALSE)</f>
        <v>#N/A</v>
      </c>
      <c r="Q2232" s="119"/>
      <c r="R2232" s="119"/>
      <c r="S2232" s="166"/>
      <c r="T2232" s="119"/>
      <c r="U2232" s="167"/>
      <c r="V2232" s="119"/>
      <c r="W2232" s="78" t="e">
        <f>VLOOKUP(A2413, 'adm1'!A$2:B$15, 2, FALSE)</f>
        <v>#N/A</v>
      </c>
      <c r="X2232" s="16" t="e">
        <f>VLOOKUP(C2413, 'adm2'!A$2:B$62, 2, FALSE)</f>
        <v>#N/A</v>
      </c>
      <c r="Y2232" s="16" t="e">
        <f>VLOOKUP(E2413, 'adm3'!A$2:B$273, 2, FALSE)</f>
        <v>#N/A</v>
      </c>
      <c r="Z2232" s="16" t="e">
        <f>VLOOKUP(G2413, stle!A$2:B$5250, 2, FALSE)</f>
        <v>#N/A</v>
      </c>
    </row>
    <row r="2233" spans="1:26" s="34" customFormat="1">
      <c r="A2233" s="119"/>
      <c r="B2233" s="163" t="e">
        <f t="shared" si="72"/>
        <v>#N/A</v>
      </c>
      <c r="C2233" s="119"/>
      <c r="D2233" s="163" t="e">
        <f t="shared" si="73"/>
        <v>#N/A</v>
      </c>
      <c r="E2233" s="119"/>
      <c r="F2233" s="164" t="e">
        <f t="shared" si="74"/>
        <v>#N/A</v>
      </c>
      <c r="G2233" s="119"/>
      <c r="H2233" s="163" t="e">
        <f t="shared" si="75"/>
        <v>#N/A</v>
      </c>
      <c r="I2233" s="163"/>
      <c r="J2233" s="165"/>
      <c r="K2233" s="119"/>
      <c r="L2233" s="119"/>
      <c r="M2233" s="119"/>
      <c r="N2233" s="117"/>
      <c r="O2233" s="119"/>
      <c r="P2233" s="101" t="e">
        <f>VLOOKUP(N2233,'MATERIAL LIST'!$A$2:$B$64,2,FALSE)</f>
        <v>#N/A</v>
      </c>
      <c r="Q2233" s="119"/>
      <c r="R2233" s="119"/>
      <c r="S2233" s="166"/>
      <c r="T2233" s="119"/>
      <c r="U2233" s="167"/>
      <c r="V2233" s="119"/>
      <c r="W2233" s="78" t="e">
        <f>VLOOKUP(A2414, 'adm1'!A$2:B$15, 2, FALSE)</f>
        <v>#N/A</v>
      </c>
      <c r="X2233" s="16" t="e">
        <f>VLOOKUP(C2414, 'adm2'!A$2:B$62, 2, FALSE)</f>
        <v>#N/A</v>
      </c>
      <c r="Y2233" s="16" t="e">
        <f>VLOOKUP(E2414, 'adm3'!A$2:B$273, 2, FALSE)</f>
        <v>#N/A</v>
      </c>
      <c r="Z2233" s="16" t="e">
        <f>VLOOKUP(G2414, stle!A$2:B$5250, 2, FALSE)</f>
        <v>#N/A</v>
      </c>
    </row>
    <row r="2234" spans="1:26" s="34" customFormat="1">
      <c r="A2234" s="119"/>
      <c r="B2234" s="163" t="e">
        <f t="shared" si="72"/>
        <v>#N/A</v>
      </c>
      <c r="C2234" s="119"/>
      <c r="D2234" s="163" t="e">
        <f t="shared" si="73"/>
        <v>#N/A</v>
      </c>
      <c r="E2234" s="119"/>
      <c r="F2234" s="164" t="e">
        <f t="shared" si="74"/>
        <v>#N/A</v>
      </c>
      <c r="G2234" s="119"/>
      <c r="H2234" s="163" t="e">
        <f t="shared" si="75"/>
        <v>#N/A</v>
      </c>
      <c r="I2234" s="163"/>
      <c r="J2234" s="165"/>
      <c r="K2234" s="119"/>
      <c r="L2234" s="119"/>
      <c r="M2234" s="119"/>
      <c r="N2234" s="117"/>
      <c r="O2234" s="119"/>
      <c r="P2234" s="101" t="e">
        <f>VLOOKUP(N2234,'MATERIAL LIST'!$A$2:$B$64,2,FALSE)</f>
        <v>#N/A</v>
      </c>
      <c r="Q2234" s="119"/>
      <c r="R2234" s="119"/>
      <c r="S2234" s="166"/>
      <c r="T2234" s="119"/>
      <c r="U2234" s="167"/>
      <c r="V2234" s="119"/>
      <c r="W2234" s="78" t="e">
        <f>VLOOKUP(A2415, 'adm1'!A$2:B$15, 2, FALSE)</f>
        <v>#N/A</v>
      </c>
      <c r="X2234" s="16" t="e">
        <f>VLOOKUP(C2415, 'adm2'!A$2:B$62, 2, FALSE)</f>
        <v>#N/A</v>
      </c>
      <c r="Y2234" s="16" t="e">
        <f>VLOOKUP(E2415, 'adm3'!A$2:B$273, 2, FALSE)</f>
        <v>#N/A</v>
      </c>
      <c r="Z2234" s="16" t="e">
        <f>VLOOKUP(G2415, stle!A$2:B$5250, 2, FALSE)</f>
        <v>#N/A</v>
      </c>
    </row>
    <row r="2235" spans="1:26" s="34" customFormat="1">
      <c r="A2235" s="119"/>
      <c r="B2235" s="163" t="e">
        <f t="shared" si="72"/>
        <v>#N/A</v>
      </c>
      <c r="C2235" s="119"/>
      <c r="D2235" s="163" t="e">
        <f t="shared" si="73"/>
        <v>#N/A</v>
      </c>
      <c r="E2235" s="119"/>
      <c r="F2235" s="164" t="e">
        <f t="shared" si="74"/>
        <v>#N/A</v>
      </c>
      <c r="G2235" s="119"/>
      <c r="H2235" s="163" t="e">
        <f t="shared" si="75"/>
        <v>#N/A</v>
      </c>
      <c r="I2235" s="163"/>
      <c r="J2235" s="165"/>
      <c r="K2235" s="119"/>
      <c r="L2235" s="119"/>
      <c r="M2235" s="119"/>
      <c r="N2235" s="117"/>
      <c r="O2235" s="119"/>
      <c r="P2235" s="101" t="e">
        <f>VLOOKUP(N2235,'MATERIAL LIST'!$A$2:$B$64,2,FALSE)</f>
        <v>#N/A</v>
      </c>
      <c r="Q2235" s="119"/>
      <c r="R2235" s="119"/>
      <c r="S2235" s="166"/>
      <c r="T2235" s="119"/>
      <c r="U2235" s="167"/>
      <c r="V2235" s="119"/>
      <c r="W2235" s="78" t="e">
        <f>VLOOKUP(A2416, 'adm1'!A$2:B$15, 2, FALSE)</f>
        <v>#N/A</v>
      </c>
      <c r="X2235" s="16" t="e">
        <f>VLOOKUP(C2416, 'adm2'!A$2:B$62, 2, FALSE)</f>
        <v>#N/A</v>
      </c>
      <c r="Y2235" s="16" t="e">
        <f>VLOOKUP(E2416, 'adm3'!A$2:B$273, 2, FALSE)</f>
        <v>#N/A</v>
      </c>
      <c r="Z2235" s="16" t="e">
        <f>VLOOKUP(G2416, stle!A$2:B$5250, 2, FALSE)</f>
        <v>#N/A</v>
      </c>
    </row>
    <row r="2236" spans="1:26" s="34" customFormat="1">
      <c r="A2236" s="119"/>
      <c r="B2236" s="163" t="e">
        <f t="shared" si="72"/>
        <v>#N/A</v>
      </c>
      <c r="C2236" s="119"/>
      <c r="D2236" s="163" t="e">
        <f t="shared" si="73"/>
        <v>#N/A</v>
      </c>
      <c r="E2236" s="119"/>
      <c r="F2236" s="164" t="e">
        <f t="shared" si="74"/>
        <v>#N/A</v>
      </c>
      <c r="G2236" s="119"/>
      <c r="H2236" s="163" t="e">
        <f t="shared" si="75"/>
        <v>#N/A</v>
      </c>
      <c r="I2236" s="163"/>
      <c r="J2236" s="165"/>
      <c r="K2236" s="119"/>
      <c r="L2236" s="119"/>
      <c r="M2236" s="119"/>
      <c r="N2236" s="117"/>
      <c r="O2236" s="119"/>
      <c r="P2236" s="101" t="e">
        <f>VLOOKUP(N2236,'MATERIAL LIST'!$A$2:$B$64,2,FALSE)</f>
        <v>#N/A</v>
      </c>
      <c r="Q2236" s="119"/>
      <c r="R2236" s="119"/>
      <c r="S2236" s="166"/>
      <c r="T2236" s="119"/>
      <c r="U2236" s="167"/>
      <c r="V2236" s="119"/>
      <c r="W2236" s="78" t="e">
        <f>VLOOKUP(A2417, 'adm1'!A$2:B$15, 2, FALSE)</f>
        <v>#N/A</v>
      </c>
      <c r="X2236" s="16" t="e">
        <f>VLOOKUP(C2417, 'adm2'!A$2:B$62, 2, FALSE)</f>
        <v>#N/A</v>
      </c>
      <c r="Y2236" s="16" t="e">
        <f>VLOOKUP(E2417, 'adm3'!A$2:B$273, 2, FALSE)</f>
        <v>#N/A</v>
      </c>
      <c r="Z2236" s="16" t="e">
        <f>VLOOKUP(G2417, stle!A$2:B$5250, 2, FALSE)</f>
        <v>#N/A</v>
      </c>
    </row>
    <row r="2237" spans="1:26" s="34" customFormat="1">
      <c r="A2237" s="119"/>
      <c r="B2237" s="163" t="e">
        <f t="shared" si="72"/>
        <v>#N/A</v>
      </c>
      <c r="C2237" s="119"/>
      <c r="D2237" s="163" t="e">
        <f t="shared" si="73"/>
        <v>#N/A</v>
      </c>
      <c r="E2237" s="119"/>
      <c r="F2237" s="164" t="e">
        <f t="shared" si="74"/>
        <v>#N/A</v>
      </c>
      <c r="G2237" s="119"/>
      <c r="H2237" s="163" t="e">
        <f t="shared" si="75"/>
        <v>#N/A</v>
      </c>
      <c r="I2237" s="163"/>
      <c r="J2237" s="165"/>
      <c r="K2237" s="119"/>
      <c r="L2237" s="119"/>
      <c r="M2237" s="119"/>
      <c r="N2237" s="117"/>
      <c r="O2237" s="119"/>
      <c r="P2237" s="101" t="e">
        <f>VLOOKUP(N2237,'MATERIAL LIST'!$A$2:$B$64,2,FALSE)</f>
        <v>#N/A</v>
      </c>
      <c r="Q2237" s="119"/>
      <c r="R2237" s="119"/>
      <c r="S2237" s="166"/>
      <c r="T2237" s="119"/>
      <c r="U2237" s="167"/>
      <c r="V2237" s="119"/>
      <c r="W2237" s="78" t="e">
        <f>VLOOKUP(A2418, 'adm1'!A$2:B$15, 2, FALSE)</f>
        <v>#N/A</v>
      </c>
      <c r="X2237" s="16" t="e">
        <f>VLOOKUP(C2418, 'adm2'!A$2:B$62, 2, FALSE)</f>
        <v>#N/A</v>
      </c>
      <c r="Y2237" s="16" t="e">
        <f>VLOOKUP(E2418, 'adm3'!A$2:B$273, 2, FALSE)</f>
        <v>#N/A</v>
      </c>
      <c r="Z2237" s="16" t="e">
        <f>VLOOKUP(G2418, stle!A$2:B$5250, 2, FALSE)</f>
        <v>#N/A</v>
      </c>
    </row>
    <row r="2238" spans="1:26" s="34" customFormat="1">
      <c r="A2238" s="119"/>
      <c r="B2238" s="163" t="e">
        <f t="shared" si="72"/>
        <v>#N/A</v>
      </c>
      <c r="C2238" s="119"/>
      <c r="D2238" s="163" t="e">
        <f t="shared" si="73"/>
        <v>#N/A</v>
      </c>
      <c r="E2238" s="119"/>
      <c r="F2238" s="164" t="e">
        <f t="shared" si="74"/>
        <v>#N/A</v>
      </c>
      <c r="G2238" s="119"/>
      <c r="H2238" s="163" t="e">
        <f t="shared" si="75"/>
        <v>#N/A</v>
      </c>
      <c r="I2238" s="163"/>
      <c r="J2238" s="165"/>
      <c r="K2238" s="119"/>
      <c r="L2238" s="119"/>
      <c r="M2238" s="119"/>
      <c r="N2238" s="117"/>
      <c r="O2238" s="119"/>
      <c r="P2238" s="101" t="e">
        <f>VLOOKUP(N2238,'MATERIAL LIST'!$A$2:$B$64,2,FALSE)</f>
        <v>#N/A</v>
      </c>
      <c r="Q2238" s="119"/>
      <c r="R2238" s="119"/>
      <c r="S2238" s="166"/>
      <c r="T2238" s="119"/>
      <c r="U2238" s="167"/>
      <c r="V2238" s="119"/>
      <c r="W2238" s="78" t="e">
        <f>VLOOKUP(A2419, 'adm1'!A$2:B$15, 2, FALSE)</f>
        <v>#N/A</v>
      </c>
      <c r="X2238" s="16" t="e">
        <f>VLOOKUP(C2419, 'adm2'!A$2:B$62, 2, FALSE)</f>
        <v>#N/A</v>
      </c>
      <c r="Y2238" s="16" t="e">
        <f>VLOOKUP(E2419, 'adm3'!A$2:B$273, 2, FALSE)</f>
        <v>#N/A</v>
      </c>
      <c r="Z2238" s="16" t="e">
        <f>VLOOKUP(G2419, stle!A$2:B$5250, 2, FALSE)</f>
        <v>#N/A</v>
      </c>
    </row>
    <row r="2239" spans="1:26" s="34" customFormat="1">
      <c r="A2239" s="119"/>
      <c r="B2239" s="163" t="e">
        <f t="shared" si="72"/>
        <v>#N/A</v>
      </c>
      <c r="C2239" s="119"/>
      <c r="D2239" s="163" t="e">
        <f t="shared" si="73"/>
        <v>#N/A</v>
      </c>
      <c r="E2239" s="119"/>
      <c r="F2239" s="164" t="e">
        <f t="shared" si="74"/>
        <v>#N/A</v>
      </c>
      <c r="G2239" s="119"/>
      <c r="H2239" s="163" t="e">
        <f t="shared" si="75"/>
        <v>#N/A</v>
      </c>
      <c r="I2239" s="163"/>
      <c r="J2239" s="165"/>
      <c r="K2239" s="119"/>
      <c r="L2239" s="119"/>
      <c r="M2239" s="119"/>
      <c r="N2239" s="117"/>
      <c r="O2239" s="119"/>
      <c r="P2239" s="101" t="e">
        <f>VLOOKUP(N2239,'MATERIAL LIST'!$A$2:$B$64,2,FALSE)</f>
        <v>#N/A</v>
      </c>
      <c r="Q2239" s="119"/>
      <c r="R2239" s="119"/>
      <c r="S2239" s="166"/>
      <c r="T2239" s="119"/>
      <c r="U2239" s="167"/>
      <c r="V2239" s="119"/>
      <c r="W2239" s="78" t="e">
        <f>VLOOKUP(A2420, 'adm1'!A$2:B$15, 2, FALSE)</f>
        <v>#N/A</v>
      </c>
      <c r="X2239" s="16" t="e">
        <f>VLOOKUP(C2420, 'adm2'!A$2:B$62, 2, FALSE)</f>
        <v>#N/A</v>
      </c>
      <c r="Y2239" s="16" t="e">
        <f>VLOOKUP(E2420, 'adm3'!A$2:B$273, 2, FALSE)</f>
        <v>#N/A</v>
      </c>
      <c r="Z2239" s="16" t="e">
        <f>VLOOKUP(G2420, stle!A$2:B$5250, 2, FALSE)</f>
        <v>#N/A</v>
      </c>
    </row>
    <row r="2240" spans="1:26" s="34" customFormat="1">
      <c r="A2240" s="119"/>
      <c r="B2240" s="163" t="e">
        <f t="shared" si="72"/>
        <v>#N/A</v>
      </c>
      <c r="C2240" s="119"/>
      <c r="D2240" s="163" t="e">
        <f t="shared" si="73"/>
        <v>#N/A</v>
      </c>
      <c r="E2240" s="119"/>
      <c r="F2240" s="164" t="e">
        <f t="shared" si="74"/>
        <v>#N/A</v>
      </c>
      <c r="G2240" s="119"/>
      <c r="H2240" s="163" t="e">
        <f t="shared" si="75"/>
        <v>#N/A</v>
      </c>
      <c r="I2240" s="163"/>
      <c r="J2240" s="165"/>
      <c r="K2240" s="119"/>
      <c r="L2240" s="119"/>
      <c r="M2240" s="119"/>
      <c r="N2240" s="117"/>
      <c r="O2240" s="119"/>
      <c r="P2240" s="101" t="e">
        <f>VLOOKUP(N2240,'MATERIAL LIST'!$A$2:$B$64,2,FALSE)</f>
        <v>#N/A</v>
      </c>
      <c r="Q2240" s="119"/>
      <c r="R2240" s="119"/>
      <c r="S2240" s="166"/>
      <c r="T2240" s="119"/>
      <c r="U2240" s="167"/>
      <c r="V2240" s="119"/>
      <c r="W2240" s="78" t="e">
        <f>VLOOKUP(A2421, 'adm1'!A$2:B$15, 2, FALSE)</f>
        <v>#N/A</v>
      </c>
      <c r="X2240" s="16" t="e">
        <f>VLOOKUP(C2421, 'adm2'!A$2:B$62, 2, FALSE)</f>
        <v>#N/A</v>
      </c>
      <c r="Y2240" s="16" t="e">
        <f>VLOOKUP(E2421, 'adm3'!A$2:B$273, 2, FALSE)</f>
        <v>#N/A</v>
      </c>
      <c r="Z2240" s="16" t="e">
        <f>VLOOKUP(G2421, stle!A$2:B$5250, 2, FALSE)</f>
        <v>#N/A</v>
      </c>
    </row>
    <row r="2241" spans="1:26" s="34" customFormat="1">
      <c r="A2241" s="119"/>
      <c r="B2241" s="163" t="e">
        <f t="shared" si="72"/>
        <v>#N/A</v>
      </c>
      <c r="C2241" s="119"/>
      <c r="D2241" s="163" t="e">
        <f t="shared" si="73"/>
        <v>#N/A</v>
      </c>
      <c r="E2241" s="119"/>
      <c r="F2241" s="164" t="e">
        <f t="shared" si="74"/>
        <v>#N/A</v>
      </c>
      <c r="G2241" s="119"/>
      <c r="H2241" s="163" t="e">
        <f t="shared" si="75"/>
        <v>#N/A</v>
      </c>
      <c r="I2241" s="163"/>
      <c r="J2241" s="165"/>
      <c r="K2241" s="119"/>
      <c r="L2241" s="119"/>
      <c r="M2241" s="119"/>
      <c r="N2241" s="117"/>
      <c r="O2241" s="119"/>
      <c r="P2241" s="101" t="e">
        <f>VLOOKUP(N2241,'MATERIAL LIST'!$A$2:$B$64,2,FALSE)</f>
        <v>#N/A</v>
      </c>
      <c r="Q2241" s="119"/>
      <c r="R2241" s="119"/>
      <c r="S2241" s="166"/>
      <c r="T2241" s="119"/>
      <c r="U2241" s="167"/>
      <c r="V2241" s="119"/>
      <c r="W2241" s="78" t="e">
        <f>VLOOKUP(A2422, 'adm1'!A$2:B$15, 2, FALSE)</f>
        <v>#N/A</v>
      </c>
      <c r="X2241" s="16" t="e">
        <f>VLOOKUP(C2422, 'adm2'!A$2:B$62, 2, FALSE)</f>
        <v>#N/A</v>
      </c>
      <c r="Y2241" s="16" t="e">
        <f>VLOOKUP(E2422, 'adm3'!A$2:B$273, 2, FALSE)</f>
        <v>#N/A</v>
      </c>
      <c r="Z2241" s="16" t="e">
        <f>VLOOKUP(G2422, stle!A$2:B$5250, 2, FALSE)</f>
        <v>#N/A</v>
      </c>
    </row>
    <row r="2242" spans="1:26" s="34" customFormat="1">
      <c r="A2242" s="119"/>
      <c r="B2242" s="163" t="e">
        <f t="shared" si="72"/>
        <v>#N/A</v>
      </c>
      <c r="C2242" s="119"/>
      <c r="D2242" s="163" t="e">
        <f t="shared" si="73"/>
        <v>#N/A</v>
      </c>
      <c r="E2242" s="119"/>
      <c r="F2242" s="164" t="e">
        <f t="shared" si="74"/>
        <v>#N/A</v>
      </c>
      <c r="G2242" s="119"/>
      <c r="H2242" s="163" t="e">
        <f t="shared" si="75"/>
        <v>#N/A</v>
      </c>
      <c r="I2242" s="163"/>
      <c r="J2242" s="165"/>
      <c r="K2242" s="119"/>
      <c r="L2242" s="119"/>
      <c r="M2242" s="119"/>
      <c r="N2242" s="117"/>
      <c r="O2242" s="119"/>
      <c r="P2242" s="101" t="e">
        <f>VLOOKUP(N2242,'MATERIAL LIST'!$A$2:$B$64,2,FALSE)</f>
        <v>#N/A</v>
      </c>
      <c r="Q2242" s="119"/>
      <c r="R2242" s="119"/>
      <c r="S2242" s="166"/>
      <c r="T2242" s="119"/>
      <c r="U2242" s="167"/>
      <c r="V2242" s="119"/>
      <c r="W2242" s="78" t="e">
        <f>VLOOKUP(A2423, 'adm1'!A$2:B$15, 2, FALSE)</f>
        <v>#N/A</v>
      </c>
      <c r="X2242" s="16" t="e">
        <f>VLOOKUP(C2423, 'adm2'!A$2:B$62, 2, FALSE)</f>
        <v>#N/A</v>
      </c>
      <c r="Y2242" s="16" t="e">
        <f>VLOOKUP(E2423, 'adm3'!A$2:B$273, 2, FALSE)</f>
        <v>#N/A</v>
      </c>
      <c r="Z2242" s="16" t="e">
        <f>VLOOKUP(G2423, stle!A$2:B$5250, 2, FALSE)</f>
        <v>#N/A</v>
      </c>
    </row>
    <row r="2243" spans="1:26" s="34" customFormat="1">
      <c r="A2243" s="119"/>
      <c r="B2243" s="163" t="e">
        <f t="shared" si="72"/>
        <v>#N/A</v>
      </c>
      <c r="C2243" s="119"/>
      <c r="D2243" s="163" t="e">
        <f t="shared" si="73"/>
        <v>#N/A</v>
      </c>
      <c r="E2243" s="119"/>
      <c r="F2243" s="164" t="e">
        <f t="shared" si="74"/>
        <v>#N/A</v>
      </c>
      <c r="G2243" s="119"/>
      <c r="H2243" s="163" t="e">
        <f t="shared" si="75"/>
        <v>#N/A</v>
      </c>
      <c r="I2243" s="163"/>
      <c r="J2243" s="165"/>
      <c r="K2243" s="119"/>
      <c r="L2243" s="119"/>
      <c r="M2243" s="119"/>
      <c r="N2243" s="117"/>
      <c r="O2243" s="119"/>
      <c r="P2243" s="101" t="e">
        <f>VLOOKUP(N2243,'MATERIAL LIST'!$A$2:$B$64,2,FALSE)</f>
        <v>#N/A</v>
      </c>
      <c r="Q2243" s="119"/>
      <c r="R2243" s="119"/>
      <c r="S2243" s="166"/>
      <c r="T2243" s="119"/>
      <c r="U2243" s="167"/>
      <c r="V2243" s="119"/>
      <c r="W2243" s="78" t="e">
        <f>VLOOKUP(A2424, 'adm1'!A$2:B$15, 2, FALSE)</f>
        <v>#N/A</v>
      </c>
      <c r="X2243" s="16" t="e">
        <f>VLOOKUP(C2424, 'adm2'!A$2:B$62, 2, FALSE)</f>
        <v>#N/A</v>
      </c>
      <c r="Y2243" s="16" t="e">
        <f>VLOOKUP(E2424, 'adm3'!A$2:B$273, 2, FALSE)</f>
        <v>#N/A</v>
      </c>
      <c r="Z2243" s="16" t="e">
        <f>VLOOKUP(G2424, stle!A$2:B$5250, 2, FALSE)</f>
        <v>#N/A</v>
      </c>
    </row>
    <row r="2244" spans="1:26" s="34" customFormat="1">
      <c r="A2244" s="119"/>
      <c r="B2244" s="163" t="e">
        <f t="shared" si="72"/>
        <v>#N/A</v>
      </c>
      <c r="C2244" s="119"/>
      <c r="D2244" s="163" t="e">
        <f t="shared" si="73"/>
        <v>#N/A</v>
      </c>
      <c r="E2244" s="119"/>
      <c r="F2244" s="164" t="e">
        <f t="shared" si="74"/>
        <v>#N/A</v>
      </c>
      <c r="G2244" s="119"/>
      <c r="H2244" s="163" t="e">
        <f t="shared" si="75"/>
        <v>#N/A</v>
      </c>
      <c r="I2244" s="163"/>
      <c r="J2244" s="165"/>
      <c r="K2244" s="119"/>
      <c r="L2244" s="119"/>
      <c r="M2244" s="119"/>
      <c r="N2244" s="117"/>
      <c r="O2244" s="119"/>
      <c r="P2244" s="101" t="e">
        <f>VLOOKUP(N2244,'MATERIAL LIST'!$A$2:$B$64,2,FALSE)</f>
        <v>#N/A</v>
      </c>
      <c r="Q2244" s="119"/>
      <c r="R2244" s="119"/>
      <c r="S2244" s="166"/>
      <c r="T2244" s="119"/>
      <c r="U2244" s="167"/>
      <c r="V2244" s="119"/>
      <c r="W2244" s="78" t="e">
        <f>VLOOKUP(A2425, 'adm1'!A$2:B$15, 2, FALSE)</f>
        <v>#N/A</v>
      </c>
      <c r="X2244" s="16" t="e">
        <f>VLOOKUP(C2425, 'adm2'!A$2:B$62, 2, FALSE)</f>
        <v>#N/A</v>
      </c>
      <c r="Y2244" s="16" t="e">
        <f>VLOOKUP(E2425, 'adm3'!A$2:B$273, 2, FALSE)</f>
        <v>#N/A</v>
      </c>
      <c r="Z2244" s="16" t="e">
        <f>VLOOKUP(G2425, stle!A$2:B$5250, 2, FALSE)</f>
        <v>#N/A</v>
      </c>
    </row>
    <row r="2245" spans="1:26" s="34" customFormat="1">
      <c r="A2245" s="119"/>
      <c r="B2245" s="163" t="e">
        <f t="shared" si="72"/>
        <v>#N/A</v>
      </c>
      <c r="C2245" s="119"/>
      <c r="D2245" s="163" t="e">
        <f t="shared" si="73"/>
        <v>#N/A</v>
      </c>
      <c r="E2245" s="119"/>
      <c r="F2245" s="164" t="e">
        <f t="shared" si="74"/>
        <v>#N/A</v>
      </c>
      <c r="G2245" s="119"/>
      <c r="H2245" s="163" t="e">
        <f t="shared" si="75"/>
        <v>#N/A</v>
      </c>
      <c r="I2245" s="163"/>
      <c r="J2245" s="165"/>
      <c r="K2245" s="119"/>
      <c r="L2245" s="119"/>
      <c r="M2245" s="119"/>
      <c r="N2245" s="117"/>
      <c r="O2245" s="119"/>
      <c r="P2245" s="101" t="e">
        <f>VLOOKUP(N2245,'MATERIAL LIST'!$A$2:$B$64,2,FALSE)</f>
        <v>#N/A</v>
      </c>
      <c r="Q2245" s="119"/>
      <c r="R2245" s="119"/>
      <c r="S2245" s="166"/>
      <c r="T2245" s="119"/>
      <c r="U2245" s="167"/>
      <c r="V2245" s="119"/>
      <c r="W2245" s="78" t="e">
        <f>VLOOKUP(A2426, 'adm1'!A$2:B$15, 2, FALSE)</f>
        <v>#N/A</v>
      </c>
      <c r="X2245" s="16" t="e">
        <f>VLOOKUP(C2426, 'adm2'!A$2:B$62, 2, FALSE)</f>
        <v>#N/A</v>
      </c>
      <c r="Y2245" s="16" t="e">
        <f>VLOOKUP(E2426, 'adm3'!A$2:B$273, 2, FALSE)</f>
        <v>#N/A</v>
      </c>
      <c r="Z2245" s="16" t="e">
        <f>VLOOKUP(G2426, stle!A$2:B$5250, 2, FALSE)</f>
        <v>#N/A</v>
      </c>
    </row>
    <row r="2246" spans="1:26" s="34" customFormat="1">
      <c r="A2246" s="119"/>
      <c r="B2246" s="163" t="e">
        <f t="shared" si="72"/>
        <v>#N/A</v>
      </c>
      <c r="C2246" s="119"/>
      <c r="D2246" s="163" t="e">
        <f t="shared" si="73"/>
        <v>#N/A</v>
      </c>
      <c r="E2246" s="119"/>
      <c r="F2246" s="164" t="e">
        <f t="shared" si="74"/>
        <v>#N/A</v>
      </c>
      <c r="G2246" s="119"/>
      <c r="H2246" s="163" t="e">
        <f t="shared" si="75"/>
        <v>#N/A</v>
      </c>
      <c r="I2246" s="163"/>
      <c r="J2246" s="165"/>
      <c r="K2246" s="119"/>
      <c r="L2246" s="119"/>
      <c r="M2246" s="119"/>
      <c r="N2246" s="117"/>
      <c r="O2246" s="119"/>
      <c r="P2246" s="101" t="e">
        <f>VLOOKUP(N2246,'MATERIAL LIST'!$A$2:$B$64,2,FALSE)</f>
        <v>#N/A</v>
      </c>
      <c r="Q2246" s="119"/>
      <c r="R2246" s="119"/>
      <c r="S2246" s="166"/>
      <c r="T2246" s="119"/>
      <c r="U2246" s="167"/>
      <c r="V2246" s="119"/>
      <c r="W2246" s="78" t="e">
        <f>VLOOKUP(A2427, 'adm1'!A$2:B$15, 2, FALSE)</f>
        <v>#N/A</v>
      </c>
      <c r="X2246" s="16" t="e">
        <f>VLOOKUP(C2427, 'adm2'!A$2:B$62, 2, FALSE)</f>
        <v>#N/A</v>
      </c>
      <c r="Y2246" s="16" t="e">
        <f>VLOOKUP(E2427, 'adm3'!A$2:B$273, 2, FALSE)</f>
        <v>#N/A</v>
      </c>
      <c r="Z2246" s="16" t="e">
        <f>VLOOKUP(G2427, stle!A$2:B$5250, 2, FALSE)</f>
        <v>#N/A</v>
      </c>
    </row>
    <row r="2247" spans="1:26" s="34" customFormat="1">
      <c r="A2247" s="119"/>
      <c r="B2247" s="163" t="e">
        <f t="shared" si="72"/>
        <v>#N/A</v>
      </c>
      <c r="C2247" s="119"/>
      <c r="D2247" s="163" t="e">
        <f t="shared" si="73"/>
        <v>#N/A</v>
      </c>
      <c r="E2247" s="119"/>
      <c r="F2247" s="164" t="e">
        <f t="shared" si="74"/>
        <v>#N/A</v>
      </c>
      <c r="G2247" s="119"/>
      <c r="H2247" s="163" t="e">
        <f t="shared" si="75"/>
        <v>#N/A</v>
      </c>
      <c r="I2247" s="163"/>
      <c r="J2247" s="165"/>
      <c r="K2247" s="119"/>
      <c r="L2247" s="119"/>
      <c r="M2247" s="119"/>
      <c r="N2247" s="117"/>
      <c r="O2247" s="119"/>
      <c r="P2247" s="101" t="e">
        <f>VLOOKUP(N2247,'MATERIAL LIST'!$A$2:$B$64,2,FALSE)</f>
        <v>#N/A</v>
      </c>
      <c r="Q2247" s="119"/>
      <c r="R2247" s="119"/>
      <c r="S2247" s="166"/>
      <c r="T2247" s="119"/>
      <c r="U2247" s="167"/>
      <c r="V2247" s="119"/>
      <c r="W2247" s="78" t="e">
        <f>VLOOKUP(A2428, 'adm1'!A$2:B$15, 2, FALSE)</f>
        <v>#N/A</v>
      </c>
      <c r="X2247" s="16" t="e">
        <f>VLOOKUP(C2428, 'adm2'!A$2:B$62, 2, FALSE)</f>
        <v>#N/A</v>
      </c>
      <c r="Y2247" s="16" t="e">
        <f>VLOOKUP(E2428, 'adm3'!A$2:B$273, 2, FALSE)</f>
        <v>#N/A</v>
      </c>
      <c r="Z2247" s="16" t="e">
        <f>VLOOKUP(G2428, stle!A$2:B$5250, 2, FALSE)</f>
        <v>#N/A</v>
      </c>
    </row>
    <row r="2248" spans="1:26" s="34" customFormat="1">
      <c r="A2248" s="119"/>
      <c r="B2248" s="163" t="e">
        <f t="shared" si="72"/>
        <v>#N/A</v>
      </c>
      <c r="C2248" s="119"/>
      <c r="D2248" s="163" t="e">
        <f t="shared" si="73"/>
        <v>#N/A</v>
      </c>
      <c r="E2248" s="119"/>
      <c r="F2248" s="164" t="e">
        <f t="shared" si="74"/>
        <v>#N/A</v>
      </c>
      <c r="G2248" s="119"/>
      <c r="H2248" s="163" t="e">
        <f t="shared" si="75"/>
        <v>#N/A</v>
      </c>
      <c r="I2248" s="163"/>
      <c r="J2248" s="165"/>
      <c r="K2248" s="119"/>
      <c r="L2248" s="119"/>
      <c r="M2248" s="119"/>
      <c r="N2248" s="117"/>
      <c r="O2248" s="119"/>
      <c r="P2248" s="101" t="e">
        <f>VLOOKUP(N2248,'MATERIAL LIST'!$A$2:$B$64,2,FALSE)</f>
        <v>#N/A</v>
      </c>
      <c r="Q2248" s="119"/>
      <c r="R2248" s="119"/>
      <c r="S2248" s="166"/>
      <c r="T2248" s="119"/>
      <c r="U2248" s="167"/>
      <c r="V2248" s="119"/>
      <c r="W2248" s="78" t="e">
        <f>VLOOKUP(A2429, 'adm1'!A$2:B$15, 2, FALSE)</f>
        <v>#N/A</v>
      </c>
      <c r="X2248" s="16" t="e">
        <f>VLOOKUP(C2429, 'adm2'!A$2:B$62, 2, FALSE)</f>
        <v>#N/A</v>
      </c>
      <c r="Y2248" s="16" t="e">
        <f>VLOOKUP(E2429, 'adm3'!A$2:B$273, 2, FALSE)</f>
        <v>#N/A</v>
      </c>
      <c r="Z2248" s="16" t="e">
        <f>VLOOKUP(G2429, stle!A$2:B$5250, 2, FALSE)</f>
        <v>#N/A</v>
      </c>
    </row>
    <row r="2249" spans="1:26" s="34" customFormat="1">
      <c r="A2249" s="119"/>
      <c r="B2249" s="163" t="e">
        <f t="shared" si="72"/>
        <v>#N/A</v>
      </c>
      <c r="C2249" s="119"/>
      <c r="D2249" s="163" t="e">
        <f t="shared" si="73"/>
        <v>#N/A</v>
      </c>
      <c r="E2249" s="119"/>
      <c r="F2249" s="164" t="e">
        <f t="shared" si="74"/>
        <v>#N/A</v>
      </c>
      <c r="G2249" s="119"/>
      <c r="H2249" s="163" t="e">
        <f t="shared" si="75"/>
        <v>#N/A</v>
      </c>
      <c r="I2249" s="163"/>
      <c r="J2249" s="165"/>
      <c r="K2249" s="119"/>
      <c r="L2249" s="119"/>
      <c r="M2249" s="119"/>
      <c r="N2249" s="117"/>
      <c r="O2249" s="119"/>
      <c r="P2249" s="101" t="e">
        <f>VLOOKUP(N2249,'MATERIAL LIST'!$A$2:$B$64,2,FALSE)</f>
        <v>#N/A</v>
      </c>
      <c r="Q2249" s="119"/>
      <c r="R2249" s="119"/>
      <c r="S2249" s="166"/>
      <c r="T2249" s="119"/>
      <c r="U2249" s="167"/>
      <c r="V2249" s="119"/>
      <c r="W2249" s="78" t="e">
        <f>VLOOKUP(A2430, 'adm1'!A$2:B$15, 2, FALSE)</f>
        <v>#N/A</v>
      </c>
      <c r="X2249" s="16" t="e">
        <f>VLOOKUP(C2430, 'adm2'!A$2:B$62, 2, FALSE)</f>
        <v>#N/A</v>
      </c>
      <c r="Y2249" s="16" t="e">
        <f>VLOOKUP(E2430, 'adm3'!A$2:B$273, 2, FALSE)</f>
        <v>#N/A</v>
      </c>
      <c r="Z2249" s="16" t="e">
        <f>VLOOKUP(G2430, stle!A$2:B$5250, 2, FALSE)</f>
        <v>#N/A</v>
      </c>
    </row>
    <row r="2250" spans="1:26" s="34" customFormat="1">
      <c r="A2250" s="119"/>
      <c r="B2250" s="163" t="e">
        <f t="shared" si="72"/>
        <v>#N/A</v>
      </c>
      <c r="C2250" s="119"/>
      <c r="D2250" s="163" t="e">
        <f t="shared" si="73"/>
        <v>#N/A</v>
      </c>
      <c r="E2250" s="119"/>
      <c r="F2250" s="164" t="e">
        <f t="shared" si="74"/>
        <v>#N/A</v>
      </c>
      <c r="G2250" s="119"/>
      <c r="H2250" s="163" t="e">
        <f t="shared" si="75"/>
        <v>#N/A</v>
      </c>
      <c r="I2250" s="163"/>
      <c r="J2250" s="165"/>
      <c r="K2250" s="119"/>
      <c r="L2250" s="119"/>
      <c r="M2250" s="119"/>
      <c r="N2250" s="117"/>
      <c r="O2250" s="119"/>
      <c r="P2250" s="101" t="e">
        <f>VLOOKUP(N2250,'MATERIAL LIST'!$A$2:$B$64,2,FALSE)</f>
        <v>#N/A</v>
      </c>
      <c r="Q2250" s="119"/>
      <c r="R2250" s="119"/>
      <c r="S2250" s="166"/>
      <c r="T2250" s="119"/>
      <c r="U2250" s="167"/>
      <c r="V2250" s="119"/>
      <c r="W2250" s="78" t="e">
        <f>VLOOKUP(A2431, 'adm1'!A$2:B$15, 2, FALSE)</f>
        <v>#N/A</v>
      </c>
      <c r="X2250" s="16" t="e">
        <f>VLOOKUP(C2431, 'adm2'!A$2:B$62, 2, FALSE)</f>
        <v>#N/A</v>
      </c>
      <c r="Y2250" s="16" t="e">
        <f>VLOOKUP(E2431, 'adm3'!A$2:B$273, 2, FALSE)</f>
        <v>#N/A</v>
      </c>
      <c r="Z2250" s="16" t="e">
        <f>VLOOKUP(G2431, stle!A$2:B$5250, 2, FALSE)</f>
        <v>#N/A</v>
      </c>
    </row>
    <row r="2251" spans="1:26" s="34" customFormat="1">
      <c r="A2251" s="119"/>
      <c r="B2251" s="163" t="e">
        <f t="shared" si="72"/>
        <v>#N/A</v>
      </c>
      <c r="C2251" s="119"/>
      <c r="D2251" s="163" t="e">
        <f t="shared" si="73"/>
        <v>#N/A</v>
      </c>
      <c r="E2251" s="119"/>
      <c r="F2251" s="164" t="e">
        <f t="shared" si="74"/>
        <v>#N/A</v>
      </c>
      <c r="G2251" s="119"/>
      <c r="H2251" s="163" t="e">
        <f t="shared" si="75"/>
        <v>#N/A</v>
      </c>
      <c r="I2251" s="163"/>
      <c r="J2251" s="165"/>
      <c r="K2251" s="119"/>
      <c r="L2251" s="119"/>
      <c r="M2251" s="119"/>
      <c r="N2251" s="117"/>
      <c r="O2251" s="119"/>
      <c r="P2251" s="101" t="e">
        <f>VLOOKUP(N2251,'MATERIAL LIST'!$A$2:$B$64,2,FALSE)</f>
        <v>#N/A</v>
      </c>
      <c r="Q2251" s="119"/>
      <c r="R2251" s="119"/>
      <c r="S2251" s="166"/>
      <c r="T2251" s="119"/>
      <c r="U2251" s="167"/>
      <c r="V2251" s="119"/>
      <c r="W2251" s="78" t="e">
        <f>VLOOKUP(A2432, 'adm1'!A$2:B$15, 2, FALSE)</f>
        <v>#N/A</v>
      </c>
      <c r="X2251" s="16" t="e">
        <f>VLOOKUP(C2432, 'adm2'!A$2:B$62, 2, FALSE)</f>
        <v>#N/A</v>
      </c>
      <c r="Y2251" s="16" t="e">
        <f>VLOOKUP(E2432, 'adm3'!A$2:B$273, 2, FALSE)</f>
        <v>#N/A</v>
      </c>
      <c r="Z2251" s="16" t="e">
        <f>VLOOKUP(G2432, stle!A$2:B$5250, 2, FALSE)</f>
        <v>#N/A</v>
      </c>
    </row>
    <row r="2252" spans="1:26" s="34" customFormat="1">
      <c r="A2252" s="119"/>
      <c r="B2252" s="163" t="e">
        <f t="shared" si="72"/>
        <v>#N/A</v>
      </c>
      <c r="C2252" s="119"/>
      <c r="D2252" s="163" t="e">
        <f t="shared" si="73"/>
        <v>#N/A</v>
      </c>
      <c r="E2252" s="119"/>
      <c r="F2252" s="164" t="e">
        <f t="shared" si="74"/>
        <v>#N/A</v>
      </c>
      <c r="G2252" s="119"/>
      <c r="H2252" s="163" t="e">
        <f t="shared" si="75"/>
        <v>#N/A</v>
      </c>
      <c r="I2252" s="163"/>
      <c r="J2252" s="165"/>
      <c r="K2252" s="119"/>
      <c r="L2252" s="119"/>
      <c r="M2252" s="119"/>
      <c r="N2252" s="117"/>
      <c r="O2252" s="119"/>
      <c r="P2252" s="101" t="e">
        <f>VLOOKUP(N2252,'MATERIAL LIST'!$A$2:$B$64,2,FALSE)</f>
        <v>#N/A</v>
      </c>
      <c r="Q2252" s="119"/>
      <c r="R2252" s="119"/>
      <c r="S2252" s="166"/>
      <c r="T2252" s="119"/>
      <c r="U2252" s="167"/>
      <c r="V2252" s="119"/>
      <c r="W2252" s="78" t="e">
        <f>VLOOKUP(A2433, 'adm1'!A$2:B$15, 2, FALSE)</f>
        <v>#N/A</v>
      </c>
      <c r="X2252" s="16" t="e">
        <f>VLOOKUP(C2433, 'adm2'!A$2:B$62, 2, FALSE)</f>
        <v>#N/A</v>
      </c>
      <c r="Y2252" s="16" t="e">
        <f>VLOOKUP(E2433, 'adm3'!A$2:B$273, 2, FALSE)</f>
        <v>#N/A</v>
      </c>
      <c r="Z2252" s="16" t="e">
        <f>VLOOKUP(G2433, stle!A$2:B$5250, 2, FALSE)</f>
        <v>#N/A</v>
      </c>
    </row>
    <row r="2253" spans="1:26" s="34" customFormat="1">
      <c r="A2253" s="119"/>
      <c r="B2253" s="163" t="e">
        <f t="shared" si="72"/>
        <v>#N/A</v>
      </c>
      <c r="C2253" s="119"/>
      <c r="D2253" s="163" t="e">
        <f t="shared" si="73"/>
        <v>#N/A</v>
      </c>
      <c r="E2253" s="119"/>
      <c r="F2253" s="164" t="e">
        <f t="shared" si="74"/>
        <v>#N/A</v>
      </c>
      <c r="G2253" s="119"/>
      <c r="H2253" s="163" t="e">
        <f t="shared" si="75"/>
        <v>#N/A</v>
      </c>
      <c r="I2253" s="163"/>
      <c r="J2253" s="165"/>
      <c r="K2253" s="119"/>
      <c r="L2253" s="119"/>
      <c r="M2253" s="119"/>
      <c r="N2253" s="117"/>
      <c r="O2253" s="119"/>
      <c r="P2253" s="101" t="e">
        <f>VLOOKUP(N2253,'MATERIAL LIST'!$A$2:$B$64,2,FALSE)</f>
        <v>#N/A</v>
      </c>
      <c r="Q2253" s="119"/>
      <c r="R2253" s="119"/>
      <c r="S2253" s="166"/>
      <c r="T2253" s="119"/>
      <c r="U2253" s="167"/>
      <c r="V2253" s="119"/>
      <c r="W2253" s="78" t="e">
        <f>VLOOKUP(A2434, 'adm1'!A$2:B$15, 2, FALSE)</f>
        <v>#N/A</v>
      </c>
      <c r="X2253" s="16" t="e">
        <f>VLOOKUP(C2434, 'adm2'!A$2:B$62, 2, FALSE)</f>
        <v>#N/A</v>
      </c>
      <c r="Y2253" s="16" t="e">
        <f>VLOOKUP(E2434, 'adm3'!A$2:B$273, 2, FALSE)</f>
        <v>#N/A</v>
      </c>
      <c r="Z2253" s="16" t="e">
        <f>VLOOKUP(G2434, stle!A$2:B$5250, 2, FALSE)</f>
        <v>#N/A</v>
      </c>
    </row>
    <row r="2254" spans="1:26" s="34" customFormat="1">
      <c r="A2254" s="119"/>
      <c r="B2254" s="163" t="e">
        <f t="shared" si="72"/>
        <v>#N/A</v>
      </c>
      <c r="C2254" s="119"/>
      <c r="D2254" s="163" t="e">
        <f t="shared" si="73"/>
        <v>#N/A</v>
      </c>
      <c r="E2254" s="119"/>
      <c r="F2254" s="164" t="e">
        <f t="shared" si="74"/>
        <v>#N/A</v>
      </c>
      <c r="G2254" s="119"/>
      <c r="H2254" s="163" t="e">
        <f t="shared" si="75"/>
        <v>#N/A</v>
      </c>
      <c r="I2254" s="163"/>
      <c r="J2254" s="165"/>
      <c r="K2254" s="119"/>
      <c r="L2254" s="119"/>
      <c r="M2254" s="119"/>
      <c r="N2254" s="117"/>
      <c r="O2254" s="119"/>
      <c r="P2254" s="101" t="e">
        <f>VLOOKUP(N2254,'MATERIAL LIST'!$A$2:$B$64,2,FALSE)</f>
        <v>#N/A</v>
      </c>
      <c r="Q2254" s="119"/>
      <c r="R2254" s="119"/>
      <c r="S2254" s="166"/>
      <c r="T2254" s="119"/>
      <c r="U2254" s="167"/>
      <c r="V2254" s="119"/>
      <c r="W2254" s="78" t="e">
        <f>VLOOKUP(A2435, 'adm1'!A$2:B$15, 2, FALSE)</f>
        <v>#N/A</v>
      </c>
      <c r="X2254" s="16" t="e">
        <f>VLOOKUP(C2435, 'adm2'!A$2:B$62, 2, FALSE)</f>
        <v>#N/A</v>
      </c>
      <c r="Y2254" s="16" t="e">
        <f>VLOOKUP(E2435, 'adm3'!A$2:B$273, 2, FALSE)</f>
        <v>#N/A</v>
      </c>
      <c r="Z2254" s="16" t="e">
        <f>VLOOKUP(G2435, stle!A$2:B$5250, 2, FALSE)</f>
        <v>#N/A</v>
      </c>
    </row>
    <row r="2255" spans="1:26" s="34" customFormat="1">
      <c r="A2255" s="119"/>
      <c r="B2255" s="163" t="e">
        <f t="shared" si="72"/>
        <v>#N/A</v>
      </c>
      <c r="C2255" s="119"/>
      <c r="D2255" s="163" t="e">
        <f t="shared" si="73"/>
        <v>#N/A</v>
      </c>
      <c r="E2255" s="119"/>
      <c r="F2255" s="164" t="e">
        <f t="shared" si="74"/>
        <v>#N/A</v>
      </c>
      <c r="G2255" s="119"/>
      <c r="H2255" s="163" t="e">
        <f t="shared" si="75"/>
        <v>#N/A</v>
      </c>
      <c r="I2255" s="163"/>
      <c r="J2255" s="165"/>
      <c r="K2255" s="119"/>
      <c r="L2255" s="119"/>
      <c r="M2255" s="119"/>
      <c r="N2255" s="117"/>
      <c r="O2255" s="119"/>
      <c r="P2255" s="101" t="e">
        <f>VLOOKUP(N2255,'MATERIAL LIST'!$A$2:$B$64,2,FALSE)</f>
        <v>#N/A</v>
      </c>
      <c r="Q2255" s="119"/>
      <c r="R2255" s="119"/>
      <c r="S2255" s="166"/>
      <c r="T2255" s="119"/>
      <c r="U2255" s="167"/>
      <c r="V2255" s="119"/>
      <c r="W2255" s="78" t="e">
        <f>VLOOKUP(A2436, 'adm1'!A$2:B$15, 2, FALSE)</f>
        <v>#N/A</v>
      </c>
      <c r="X2255" s="16" t="e">
        <f>VLOOKUP(C2436, 'adm2'!A$2:B$62, 2, FALSE)</f>
        <v>#N/A</v>
      </c>
      <c r="Y2255" s="16" t="e">
        <f>VLOOKUP(E2436, 'adm3'!A$2:B$273, 2, FALSE)</f>
        <v>#N/A</v>
      </c>
      <c r="Z2255" s="16" t="e">
        <f>VLOOKUP(G2436, stle!A$2:B$5250, 2, FALSE)</f>
        <v>#N/A</v>
      </c>
    </row>
    <row r="2256" spans="1:26" s="34" customFormat="1">
      <c r="A2256" s="119"/>
      <c r="B2256" s="163" t="e">
        <f t="shared" si="72"/>
        <v>#N/A</v>
      </c>
      <c r="C2256" s="119"/>
      <c r="D2256" s="163" t="e">
        <f t="shared" si="73"/>
        <v>#N/A</v>
      </c>
      <c r="E2256" s="119"/>
      <c r="F2256" s="164" t="e">
        <f t="shared" si="74"/>
        <v>#N/A</v>
      </c>
      <c r="G2256" s="119"/>
      <c r="H2256" s="163" t="e">
        <f t="shared" si="75"/>
        <v>#N/A</v>
      </c>
      <c r="I2256" s="163"/>
      <c r="J2256" s="165"/>
      <c r="K2256" s="119"/>
      <c r="L2256" s="119"/>
      <c r="M2256" s="119"/>
      <c r="N2256" s="117"/>
      <c r="O2256" s="119"/>
      <c r="P2256" s="101" t="e">
        <f>VLOOKUP(N2256,'MATERIAL LIST'!$A$2:$B$64,2,FALSE)</f>
        <v>#N/A</v>
      </c>
      <c r="Q2256" s="119"/>
      <c r="R2256" s="119"/>
      <c r="S2256" s="166"/>
      <c r="T2256" s="119"/>
      <c r="U2256" s="167"/>
      <c r="V2256" s="119"/>
      <c r="W2256" s="78" t="e">
        <f>VLOOKUP(A2437, 'adm1'!A$2:B$15, 2, FALSE)</f>
        <v>#N/A</v>
      </c>
      <c r="X2256" s="16" t="e">
        <f>VLOOKUP(C2437, 'adm2'!A$2:B$62, 2, FALSE)</f>
        <v>#N/A</v>
      </c>
      <c r="Y2256" s="16" t="e">
        <f>VLOOKUP(E2437, 'adm3'!A$2:B$273, 2, FALSE)</f>
        <v>#N/A</v>
      </c>
      <c r="Z2256" s="16" t="e">
        <f>VLOOKUP(G2437, stle!A$2:B$5250, 2, FALSE)</f>
        <v>#N/A</v>
      </c>
    </row>
    <row r="2257" spans="1:26" s="34" customFormat="1">
      <c r="A2257" s="119"/>
      <c r="B2257" s="163" t="e">
        <f t="shared" si="72"/>
        <v>#N/A</v>
      </c>
      <c r="C2257" s="119"/>
      <c r="D2257" s="163" t="e">
        <f t="shared" si="73"/>
        <v>#N/A</v>
      </c>
      <c r="E2257" s="119"/>
      <c r="F2257" s="164" t="e">
        <f t="shared" si="74"/>
        <v>#N/A</v>
      </c>
      <c r="G2257" s="119"/>
      <c r="H2257" s="163" t="e">
        <f t="shared" si="75"/>
        <v>#N/A</v>
      </c>
      <c r="I2257" s="163"/>
      <c r="J2257" s="165"/>
      <c r="K2257" s="119"/>
      <c r="L2257" s="119"/>
      <c r="M2257" s="119"/>
      <c r="N2257" s="117"/>
      <c r="O2257" s="119"/>
      <c r="P2257" s="101" t="e">
        <f>VLOOKUP(N2257,'MATERIAL LIST'!$A$2:$B$64,2,FALSE)</f>
        <v>#N/A</v>
      </c>
      <c r="Q2257" s="119"/>
      <c r="R2257" s="119"/>
      <c r="S2257" s="166"/>
      <c r="T2257" s="119"/>
      <c r="U2257" s="167"/>
      <c r="V2257" s="119"/>
      <c r="W2257" s="78" t="e">
        <f>VLOOKUP(A2438, 'adm1'!A$2:B$15, 2, FALSE)</f>
        <v>#N/A</v>
      </c>
      <c r="X2257" s="16" t="e">
        <f>VLOOKUP(C2438, 'adm2'!A$2:B$62, 2, FALSE)</f>
        <v>#N/A</v>
      </c>
      <c r="Y2257" s="16" t="e">
        <f>VLOOKUP(E2438, 'adm3'!A$2:B$273, 2, FALSE)</f>
        <v>#N/A</v>
      </c>
      <c r="Z2257" s="16" t="e">
        <f>VLOOKUP(G2438, stle!A$2:B$5250, 2, FALSE)</f>
        <v>#N/A</v>
      </c>
    </row>
    <row r="2258" spans="1:26" s="34" customFormat="1">
      <c r="A2258" s="119"/>
      <c r="B2258" s="163" t="e">
        <f t="shared" si="72"/>
        <v>#N/A</v>
      </c>
      <c r="C2258" s="119"/>
      <c r="D2258" s="163" t="e">
        <f t="shared" si="73"/>
        <v>#N/A</v>
      </c>
      <c r="E2258" s="119"/>
      <c r="F2258" s="164" t="e">
        <f t="shared" si="74"/>
        <v>#N/A</v>
      </c>
      <c r="G2258" s="119"/>
      <c r="H2258" s="163" t="e">
        <f t="shared" si="75"/>
        <v>#N/A</v>
      </c>
      <c r="I2258" s="163"/>
      <c r="J2258" s="165"/>
      <c r="K2258" s="119"/>
      <c r="L2258" s="119"/>
      <c r="M2258" s="119"/>
      <c r="N2258" s="117"/>
      <c r="O2258" s="119"/>
      <c r="P2258" s="101" t="e">
        <f>VLOOKUP(N2258,'MATERIAL LIST'!$A$2:$B$64,2,FALSE)</f>
        <v>#N/A</v>
      </c>
      <c r="Q2258" s="119"/>
      <c r="R2258" s="119"/>
      <c r="S2258" s="166"/>
      <c r="T2258" s="119"/>
      <c r="U2258" s="167"/>
      <c r="V2258" s="119"/>
      <c r="W2258" s="78" t="e">
        <f>VLOOKUP(A2439, 'adm1'!A$2:B$15, 2, FALSE)</f>
        <v>#N/A</v>
      </c>
      <c r="X2258" s="16" t="e">
        <f>VLOOKUP(C2439, 'adm2'!A$2:B$62, 2, FALSE)</f>
        <v>#N/A</v>
      </c>
      <c r="Y2258" s="16" t="e">
        <f>VLOOKUP(E2439, 'adm3'!A$2:B$273, 2, FALSE)</f>
        <v>#N/A</v>
      </c>
      <c r="Z2258" s="16" t="e">
        <f>VLOOKUP(G2439, stle!A$2:B$5250, 2, FALSE)</f>
        <v>#N/A</v>
      </c>
    </row>
    <row r="2259" spans="1:26" s="34" customFormat="1">
      <c r="A2259" s="119"/>
      <c r="B2259" s="163" t="e">
        <f t="shared" si="72"/>
        <v>#N/A</v>
      </c>
      <c r="C2259" s="119"/>
      <c r="D2259" s="163" t="e">
        <f t="shared" si="73"/>
        <v>#N/A</v>
      </c>
      <c r="E2259" s="119"/>
      <c r="F2259" s="164" t="e">
        <f t="shared" si="74"/>
        <v>#N/A</v>
      </c>
      <c r="G2259" s="119"/>
      <c r="H2259" s="163" t="e">
        <f t="shared" si="75"/>
        <v>#N/A</v>
      </c>
      <c r="I2259" s="163"/>
      <c r="J2259" s="165"/>
      <c r="K2259" s="119"/>
      <c r="L2259" s="119"/>
      <c r="M2259" s="119"/>
      <c r="N2259" s="117"/>
      <c r="O2259" s="119"/>
      <c r="P2259" s="101" t="e">
        <f>VLOOKUP(N2259,'MATERIAL LIST'!$A$2:$B$64,2,FALSE)</f>
        <v>#N/A</v>
      </c>
      <c r="Q2259" s="119"/>
      <c r="R2259" s="119"/>
      <c r="S2259" s="166"/>
      <c r="T2259" s="119"/>
      <c r="U2259" s="167"/>
      <c r="V2259" s="119"/>
      <c r="W2259" s="78" t="e">
        <f>VLOOKUP(A2440, 'adm1'!A$2:B$15, 2, FALSE)</f>
        <v>#N/A</v>
      </c>
      <c r="X2259" s="16" t="e">
        <f>VLOOKUP(C2440, 'adm2'!A$2:B$62, 2, FALSE)</f>
        <v>#N/A</v>
      </c>
      <c r="Y2259" s="16" t="e">
        <f>VLOOKUP(E2440, 'adm3'!A$2:B$273, 2, FALSE)</f>
        <v>#N/A</v>
      </c>
      <c r="Z2259" s="16" t="e">
        <f>VLOOKUP(G2440, stle!A$2:B$5250, 2, FALSE)</f>
        <v>#N/A</v>
      </c>
    </row>
    <row r="2260" spans="1:26" s="34" customFormat="1">
      <c r="A2260" s="119"/>
      <c r="B2260" s="163" t="e">
        <f t="shared" si="72"/>
        <v>#N/A</v>
      </c>
      <c r="C2260" s="119"/>
      <c r="D2260" s="163" t="e">
        <f t="shared" si="73"/>
        <v>#N/A</v>
      </c>
      <c r="E2260" s="119"/>
      <c r="F2260" s="164" t="e">
        <f t="shared" si="74"/>
        <v>#N/A</v>
      </c>
      <c r="G2260" s="119"/>
      <c r="H2260" s="163" t="e">
        <f t="shared" si="75"/>
        <v>#N/A</v>
      </c>
      <c r="I2260" s="163"/>
      <c r="J2260" s="165"/>
      <c r="K2260" s="119"/>
      <c r="L2260" s="119"/>
      <c r="M2260" s="119"/>
      <c r="N2260" s="117"/>
      <c r="O2260" s="119"/>
      <c r="P2260" s="101" t="e">
        <f>VLOOKUP(N2260,'MATERIAL LIST'!$A$2:$B$64,2,FALSE)</f>
        <v>#N/A</v>
      </c>
      <c r="Q2260" s="119"/>
      <c r="R2260" s="119"/>
      <c r="S2260" s="166"/>
      <c r="T2260" s="119"/>
      <c r="U2260" s="167"/>
      <c r="V2260" s="119"/>
      <c r="W2260" s="78" t="e">
        <f>VLOOKUP(A2441, 'adm1'!A$2:B$15, 2, FALSE)</f>
        <v>#N/A</v>
      </c>
      <c r="X2260" s="16" t="e">
        <f>VLOOKUP(C2441, 'adm2'!A$2:B$62, 2, FALSE)</f>
        <v>#N/A</v>
      </c>
      <c r="Y2260" s="16" t="e">
        <f>VLOOKUP(E2441, 'adm3'!A$2:B$273, 2, FALSE)</f>
        <v>#N/A</v>
      </c>
      <c r="Z2260" s="16" t="e">
        <f>VLOOKUP(G2441, stle!A$2:B$5250, 2, FALSE)</f>
        <v>#N/A</v>
      </c>
    </row>
    <row r="2261" spans="1:26" s="34" customFormat="1">
      <c r="A2261" s="119"/>
      <c r="B2261" s="163" t="e">
        <f t="shared" si="72"/>
        <v>#N/A</v>
      </c>
      <c r="C2261" s="119"/>
      <c r="D2261" s="163" t="e">
        <f t="shared" si="73"/>
        <v>#N/A</v>
      </c>
      <c r="E2261" s="119"/>
      <c r="F2261" s="164" t="e">
        <f t="shared" si="74"/>
        <v>#N/A</v>
      </c>
      <c r="G2261" s="119"/>
      <c r="H2261" s="163" t="e">
        <f t="shared" si="75"/>
        <v>#N/A</v>
      </c>
      <c r="I2261" s="163"/>
      <c r="J2261" s="165"/>
      <c r="K2261" s="119"/>
      <c r="L2261" s="119"/>
      <c r="M2261" s="119"/>
      <c r="N2261" s="117"/>
      <c r="O2261" s="119"/>
      <c r="P2261" s="101" t="e">
        <f>VLOOKUP(N2261,'MATERIAL LIST'!$A$2:$B$64,2,FALSE)</f>
        <v>#N/A</v>
      </c>
      <c r="Q2261" s="119"/>
      <c r="R2261" s="119"/>
      <c r="S2261" s="166"/>
      <c r="T2261" s="119"/>
      <c r="U2261" s="167"/>
      <c r="V2261" s="119"/>
      <c r="W2261" s="78" t="e">
        <f>VLOOKUP(A2442, 'adm1'!A$2:B$15, 2, FALSE)</f>
        <v>#N/A</v>
      </c>
      <c r="X2261" s="16" t="e">
        <f>VLOOKUP(C2442, 'adm2'!A$2:B$62, 2, FALSE)</f>
        <v>#N/A</v>
      </c>
      <c r="Y2261" s="16" t="e">
        <f>VLOOKUP(E2442, 'adm3'!A$2:B$273, 2, FALSE)</f>
        <v>#N/A</v>
      </c>
      <c r="Z2261" s="16" t="e">
        <f>VLOOKUP(G2442, stle!A$2:B$5250, 2, FALSE)</f>
        <v>#N/A</v>
      </c>
    </row>
    <row r="2262" spans="1:26" s="34" customFormat="1">
      <c r="A2262" s="119"/>
      <c r="B2262" s="163" t="e">
        <f t="shared" si="72"/>
        <v>#N/A</v>
      </c>
      <c r="C2262" s="119"/>
      <c r="D2262" s="163" t="e">
        <f t="shared" si="73"/>
        <v>#N/A</v>
      </c>
      <c r="E2262" s="119"/>
      <c r="F2262" s="164" t="e">
        <f t="shared" si="74"/>
        <v>#N/A</v>
      </c>
      <c r="G2262" s="119"/>
      <c r="H2262" s="163" t="e">
        <f t="shared" si="75"/>
        <v>#N/A</v>
      </c>
      <c r="I2262" s="163"/>
      <c r="J2262" s="165"/>
      <c r="K2262" s="119"/>
      <c r="L2262" s="119"/>
      <c r="M2262" s="119"/>
      <c r="N2262" s="117"/>
      <c r="O2262" s="119"/>
      <c r="P2262" s="101" t="e">
        <f>VLOOKUP(N2262,'MATERIAL LIST'!$A$2:$B$64,2,FALSE)</f>
        <v>#N/A</v>
      </c>
      <c r="Q2262" s="119"/>
      <c r="R2262" s="119"/>
      <c r="S2262" s="166"/>
      <c r="T2262" s="119"/>
      <c r="U2262" s="167"/>
      <c r="V2262" s="119"/>
      <c r="W2262" s="78" t="e">
        <f>VLOOKUP(A2443, 'adm1'!A$2:B$15, 2, FALSE)</f>
        <v>#N/A</v>
      </c>
      <c r="X2262" s="16" t="e">
        <f>VLOOKUP(C2443, 'adm2'!A$2:B$62, 2, FALSE)</f>
        <v>#N/A</v>
      </c>
      <c r="Y2262" s="16" t="e">
        <f>VLOOKUP(E2443, 'adm3'!A$2:B$273, 2, FALSE)</f>
        <v>#N/A</v>
      </c>
      <c r="Z2262" s="16" t="e">
        <f>VLOOKUP(G2443, stle!A$2:B$5250, 2, FALSE)</f>
        <v>#N/A</v>
      </c>
    </row>
    <row r="2263" spans="1:26" s="34" customFormat="1">
      <c r="A2263" s="119"/>
      <c r="B2263" s="163" t="e">
        <f t="shared" si="72"/>
        <v>#N/A</v>
      </c>
      <c r="C2263" s="119"/>
      <c r="D2263" s="163" t="e">
        <f t="shared" si="73"/>
        <v>#N/A</v>
      </c>
      <c r="E2263" s="119"/>
      <c r="F2263" s="164" t="e">
        <f t="shared" si="74"/>
        <v>#N/A</v>
      </c>
      <c r="G2263" s="119"/>
      <c r="H2263" s="163" t="e">
        <f t="shared" si="75"/>
        <v>#N/A</v>
      </c>
      <c r="I2263" s="163"/>
      <c r="J2263" s="165"/>
      <c r="K2263" s="119"/>
      <c r="L2263" s="119"/>
      <c r="M2263" s="119"/>
      <c r="N2263" s="117"/>
      <c r="O2263" s="119"/>
      <c r="P2263" s="101" t="e">
        <f>VLOOKUP(N2263,'MATERIAL LIST'!$A$2:$B$64,2,FALSE)</f>
        <v>#N/A</v>
      </c>
      <c r="Q2263" s="119"/>
      <c r="R2263" s="119"/>
      <c r="S2263" s="166"/>
      <c r="T2263" s="119"/>
      <c r="U2263" s="167"/>
      <c r="V2263" s="119"/>
      <c r="W2263" s="78" t="e">
        <f>VLOOKUP(A2444, 'adm1'!A$2:B$15, 2, FALSE)</f>
        <v>#N/A</v>
      </c>
      <c r="X2263" s="16" t="e">
        <f>VLOOKUP(C2444, 'adm2'!A$2:B$62, 2, FALSE)</f>
        <v>#N/A</v>
      </c>
      <c r="Y2263" s="16" t="e">
        <f>VLOOKUP(E2444, 'adm3'!A$2:B$273, 2, FALSE)</f>
        <v>#N/A</v>
      </c>
      <c r="Z2263" s="16" t="e">
        <f>VLOOKUP(G2444, stle!A$2:B$5250, 2, FALSE)</f>
        <v>#N/A</v>
      </c>
    </row>
    <row r="2264" spans="1:26" s="34" customFormat="1">
      <c r="A2264" s="119"/>
      <c r="B2264" s="163" t="e">
        <f t="shared" si="72"/>
        <v>#N/A</v>
      </c>
      <c r="C2264" s="119"/>
      <c r="D2264" s="163" t="e">
        <f t="shared" si="73"/>
        <v>#N/A</v>
      </c>
      <c r="E2264" s="119"/>
      <c r="F2264" s="164" t="e">
        <f t="shared" si="74"/>
        <v>#N/A</v>
      </c>
      <c r="G2264" s="119"/>
      <c r="H2264" s="163" t="e">
        <f t="shared" si="75"/>
        <v>#N/A</v>
      </c>
      <c r="I2264" s="163"/>
      <c r="J2264" s="165"/>
      <c r="K2264" s="119"/>
      <c r="L2264" s="119"/>
      <c r="M2264" s="119"/>
      <c r="N2264" s="117"/>
      <c r="O2264" s="119"/>
      <c r="P2264" s="101" t="e">
        <f>VLOOKUP(N2264,'MATERIAL LIST'!$A$2:$B$64,2,FALSE)</f>
        <v>#N/A</v>
      </c>
      <c r="Q2264" s="119"/>
      <c r="R2264" s="119"/>
      <c r="S2264" s="166"/>
      <c r="T2264" s="119"/>
      <c r="U2264" s="167"/>
      <c r="V2264" s="119"/>
      <c r="W2264" s="78" t="e">
        <f>VLOOKUP(A2445, 'adm1'!A$2:B$15, 2, FALSE)</f>
        <v>#N/A</v>
      </c>
      <c r="X2264" s="16" t="e">
        <f>VLOOKUP(C2445, 'adm2'!A$2:B$62, 2, FALSE)</f>
        <v>#N/A</v>
      </c>
      <c r="Y2264" s="16" t="e">
        <f>VLOOKUP(E2445, 'adm3'!A$2:B$273, 2, FALSE)</f>
        <v>#N/A</v>
      </c>
      <c r="Z2264" s="16" t="e">
        <f>VLOOKUP(G2445, stle!A$2:B$5250, 2, FALSE)</f>
        <v>#N/A</v>
      </c>
    </row>
    <row r="2265" spans="1:26" s="34" customFormat="1">
      <c r="A2265" s="119"/>
      <c r="B2265" s="163" t="e">
        <f t="shared" si="72"/>
        <v>#N/A</v>
      </c>
      <c r="C2265" s="119"/>
      <c r="D2265" s="163" t="e">
        <f t="shared" si="73"/>
        <v>#N/A</v>
      </c>
      <c r="E2265" s="119"/>
      <c r="F2265" s="164" t="e">
        <f t="shared" si="74"/>
        <v>#N/A</v>
      </c>
      <c r="G2265" s="119"/>
      <c r="H2265" s="163" t="e">
        <f t="shared" si="75"/>
        <v>#N/A</v>
      </c>
      <c r="I2265" s="163"/>
      <c r="J2265" s="165"/>
      <c r="K2265" s="119"/>
      <c r="L2265" s="119"/>
      <c r="M2265" s="119"/>
      <c r="N2265" s="117"/>
      <c r="O2265" s="119"/>
      <c r="P2265" s="101" t="e">
        <f>VLOOKUP(N2265,'MATERIAL LIST'!$A$2:$B$64,2,FALSE)</f>
        <v>#N/A</v>
      </c>
      <c r="Q2265" s="119"/>
      <c r="R2265" s="119"/>
      <c r="S2265" s="166"/>
      <c r="T2265" s="119"/>
      <c r="U2265" s="167"/>
      <c r="V2265" s="119"/>
      <c r="W2265" s="78" t="e">
        <f>VLOOKUP(A2446, 'adm1'!A$2:B$15, 2, FALSE)</f>
        <v>#N/A</v>
      </c>
      <c r="X2265" s="16" t="e">
        <f>VLOOKUP(C2446, 'adm2'!A$2:B$62, 2, FALSE)</f>
        <v>#N/A</v>
      </c>
      <c r="Y2265" s="16" t="e">
        <f>VLOOKUP(E2446, 'adm3'!A$2:B$273, 2, FALSE)</f>
        <v>#N/A</v>
      </c>
      <c r="Z2265" s="16" t="e">
        <f>VLOOKUP(G2446, stle!A$2:B$5250, 2, FALSE)</f>
        <v>#N/A</v>
      </c>
    </row>
    <row r="2266" spans="1:26" s="34" customFormat="1">
      <c r="A2266" s="119"/>
      <c r="B2266" s="163" t="e">
        <f t="shared" si="72"/>
        <v>#N/A</v>
      </c>
      <c r="C2266" s="119"/>
      <c r="D2266" s="163" t="e">
        <f t="shared" si="73"/>
        <v>#N/A</v>
      </c>
      <c r="E2266" s="119"/>
      <c r="F2266" s="164" t="e">
        <f t="shared" si="74"/>
        <v>#N/A</v>
      </c>
      <c r="G2266" s="119"/>
      <c r="H2266" s="163" t="e">
        <f t="shared" si="75"/>
        <v>#N/A</v>
      </c>
      <c r="I2266" s="163"/>
      <c r="J2266" s="165"/>
      <c r="K2266" s="119"/>
      <c r="L2266" s="119"/>
      <c r="M2266" s="119"/>
      <c r="N2266" s="117"/>
      <c r="O2266" s="119"/>
      <c r="P2266" s="101" t="e">
        <f>VLOOKUP(N2266,'MATERIAL LIST'!$A$2:$B$64,2,FALSE)</f>
        <v>#N/A</v>
      </c>
      <c r="Q2266" s="119"/>
      <c r="R2266" s="119"/>
      <c r="S2266" s="166"/>
      <c r="T2266" s="119"/>
      <c r="U2266" s="167"/>
      <c r="V2266" s="119"/>
      <c r="W2266" s="78" t="e">
        <f>VLOOKUP(A2447, 'adm1'!A$2:B$15, 2, FALSE)</f>
        <v>#N/A</v>
      </c>
      <c r="X2266" s="16" t="e">
        <f>VLOOKUP(C2447, 'adm2'!A$2:B$62, 2, FALSE)</f>
        <v>#N/A</v>
      </c>
      <c r="Y2266" s="16" t="e">
        <f>VLOOKUP(E2447, 'adm3'!A$2:B$273, 2, FALSE)</f>
        <v>#N/A</v>
      </c>
      <c r="Z2266" s="16" t="e">
        <f>VLOOKUP(G2447, stle!A$2:B$5250, 2, FALSE)</f>
        <v>#N/A</v>
      </c>
    </row>
    <row r="2267" spans="1:26" s="34" customFormat="1">
      <c r="A2267" s="119"/>
      <c r="B2267" s="163" t="e">
        <f t="shared" si="72"/>
        <v>#N/A</v>
      </c>
      <c r="C2267" s="119"/>
      <c r="D2267" s="163" t="e">
        <f t="shared" si="73"/>
        <v>#N/A</v>
      </c>
      <c r="E2267" s="119"/>
      <c r="F2267" s="164" t="e">
        <f t="shared" si="74"/>
        <v>#N/A</v>
      </c>
      <c r="G2267" s="119"/>
      <c r="H2267" s="163" t="e">
        <f t="shared" si="75"/>
        <v>#N/A</v>
      </c>
      <c r="I2267" s="163"/>
      <c r="J2267" s="165"/>
      <c r="K2267" s="119"/>
      <c r="L2267" s="119"/>
      <c r="M2267" s="119"/>
      <c r="N2267" s="117"/>
      <c r="O2267" s="119"/>
      <c r="P2267" s="101" t="e">
        <f>VLOOKUP(N2267,'MATERIAL LIST'!$A$2:$B$64,2,FALSE)</f>
        <v>#N/A</v>
      </c>
      <c r="Q2267" s="119"/>
      <c r="R2267" s="119"/>
      <c r="S2267" s="166"/>
      <c r="T2267" s="119"/>
      <c r="U2267" s="167"/>
      <c r="V2267" s="119"/>
      <c r="W2267" s="78" t="e">
        <f>VLOOKUP(A2448, 'adm1'!A$2:B$15, 2, FALSE)</f>
        <v>#N/A</v>
      </c>
      <c r="X2267" s="16" t="e">
        <f>VLOOKUP(C2448, 'adm2'!A$2:B$62, 2, FALSE)</f>
        <v>#N/A</v>
      </c>
      <c r="Y2267" s="16" t="e">
        <f>VLOOKUP(E2448, 'adm3'!A$2:B$273, 2, FALSE)</f>
        <v>#N/A</v>
      </c>
      <c r="Z2267" s="16" t="e">
        <f>VLOOKUP(G2448, stle!A$2:B$5250, 2, FALSE)</f>
        <v>#N/A</v>
      </c>
    </row>
    <row r="2268" spans="1:26" s="34" customFormat="1">
      <c r="A2268" s="119"/>
      <c r="B2268" s="163" t="e">
        <f t="shared" si="72"/>
        <v>#N/A</v>
      </c>
      <c r="C2268" s="119"/>
      <c r="D2268" s="163" t="e">
        <f t="shared" si="73"/>
        <v>#N/A</v>
      </c>
      <c r="E2268" s="119"/>
      <c r="F2268" s="164" t="e">
        <f t="shared" si="74"/>
        <v>#N/A</v>
      </c>
      <c r="G2268" s="119"/>
      <c r="H2268" s="163" t="e">
        <f t="shared" si="75"/>
        <v>#N/A</v>
      </c>
      <c r="I2268" s="163"/>
      <c r="J2268" s="165"/>
      <c r="K2268" s="119"/>
      <c r="L2268" s="119"/>
      <c r="M2268" s="119"/>
      <c r="N2268" s="117"/>
      <c r="O2268" s="119"/>
      <c r="P2268" s="101" t="e">
        <f>VLOOKUP(N2268,'MATERIAL LIST'!$A$2:$B$64,2,FALSE)</f>
        <v>#N/A</v>
      </c>
      <c r="Q2268" s="119"/>
      <c r="R2268" s="119"/>
      <c r="S2268" s="166"/>
      <c r="T2268" s="119"/>
      <c r="U2268" s="167"/>
      <c r="V2268" s="119"/>
      <c r="W2268" s="78" t="e">
        <f>VLOOKUP(A2449, 'adm1'!A$2:B$15, 2, FALSE)</f>
        <v>#N/A</v>
      </c>
      <c r="X2268" s="16" t="e">
        <f>VLOOKUP(C2449, 'adm2'!A$2:B$62, 2, FALSE)</f>
        <v>#N/A</v>
      </c>
      <c r="Y2268" s="16" t="e">
        <f>VLOOKUP(E2449, 'adm3'!A$2:B$273, 2, FALSE)</f>
        <v>#N/A</v>
      </c>
      <c r="Z2268" s="16" t="e">
        <f>VLOOKUP(G2449, stle!A$2:B$5250, 2, FALSE)</f>
        <v>#N/A</v>
      </c>
    </row>
    <row r="2269" spans="1:26" s="34" customFormat="1">
      <c r="A2269" s="119"/>
      <c r="B2269" s="163" t="e">
        <f t="shared" si="72"/>
        <v>#N/A</v>
      </c>
      <c r="C2269" s="119"/>
      <c r="D2269" s="163" t="e">
        <f t="shared" si="73"/>
        <v>#N/A</v>
      </c>
      <c r="E2269" s="119"/>
      <c r="F2269" s="164" t="e">
        <f t="shared" si="74"/>
        <v>#N/A</v>
      </c>
      <c r="G2269" s="119"/>
      <c r="H2269" s="163" t="e">
        <f t="shared" si="75"/>
        <v>#N/A</v>
      </c>
      <c r="I2269" s="163"/>
      <c r="J2269" s="165"/>
      <c r="K2269" s="119"/>
      <c r="L2269" s="119"/>
      <c r="M2269" s="119"/>
      <c r="N2269" s="117"/>
      <c r="O2269" s="119"/>
      <c r="P2269" s="101" t="e">
        <f>VLOOKUP(N2269,'MATERIAL LIST'!$A$2:$B$64,2,FALSE)</f>
        <v>#N/A</v>
      </c>
      <c r="Q2269" s="119"/>
      <c r="R2269" s="119"/>
      <c r="S2269" s="166"/>
      <c r="T2269" s="119"/>
      <c r="U2269" s="167"/>
      <c r="V2269" s="119"/>
      <c r="W2269" s="78" t="e">
        <f>VLOOKUP(A2450, 'adm1'!A$2:B$15, 2, FALSE)</f>
        <v>#N/A</v>
      </c>
      <c r="X2269" s="16" t="e">
        <f>VLOOKUP(C2450, 'adm2'!A$2:B$62, 2, FALSE)</f>
        <v>#N/A</v>
      </c>
      <c r="Y2269" s="16" t="e">
        <f>VLOOKUP(E2450, 'adm3'!A$2:B$273, 2, FALSE)</f>
        <v>#N/A</v>
      </c>
      <c r="Z2269" s="16" t="e">
        <f>VLOOKUP(G2450, stle!A$2:B$5250, 2, FALSE)</f>
        <v>#N/A</v>
      </c>
    </row>
    <row r="2270" spans="1:26" s="34" customFormat="1">
      <c r="A2270" s="119"/>
      <c r="B2270" s="163" t="e">
        <f t="shared" si="72"/>
        <v>#N/A</v>
      </c>
      <c r="C2270" s="119"/>
      <c r="D2270" s="163" t="e">
        <f t="shared" si="73"/>
        <v>#N/A</v>
      </c>
      <c r="E2270" s="119"/>
      <c r="F2270" s="164" t="e">
        <f t="shared" si="74"/>
        <v>#N/A</v>
      </c>
      <c r="G2270" s="119"/>
      <c r="H2270" s="163" t="e">
        <f t="shared" si="75"/>
        <v>#N/A</v>
      </c>
      <c r="I2270" s="163"/>
      <c r="J2270" s="165"/>
      <c r="K2270" s="119"/>
      <c r="L2270" s="119"/>
      <c r="M2270" s="119"/>
      <c r="N2270" s="117"/>
      <c r="O2270" s="119"/>
      <c r="P2270" s="101" t="e">
        <f>VLOOKUP(N2270,'MATERIAL LIST'!$A$2:$B$64,2,FALSE)</f>
        <v>#N/A</v>
      </c>
      <c r="Q2270" s="119"/>
      <c r="R2270" s="119"/>
      <c r="S2270" s="166"/>
      <c r="T2270" s="119"/>
      <c r="U2270" s="167"/>
      <c r="V2270" s="119"/>
      <c r="W2270" s="78" t="e">
        <f>VLOOKUP(A2451, 'adm1'!A$2:B$15, 2, FALSE)</f>
        <v>#N/A</v>
      </c>
      <c r="X2270" s="16" t="e">
        <f>VLOOKUP(C2451, 'adm2'!A$2:B$62, 2, FALSE)</f>
        <v>#N/A</v>
      </c>
      <c r="Y2270" s="16" t="e">
        <f>VLOOKUP(E2451, 'adm3'!A$2:B$273, 2, FALSE)</f>
        <v>#N/A</v>
      </c>
      <c r="Z2270" s="16" t="e">
        <f>VLOOKUP(G2451, stle!A$2:B$5250, 2, FALSE)</f>
        <v>#N/A</v>
      </c>
    </row>
    <row r="2271" spans="1:26" s="34" customFormat="1">
      <c r="A2271" s="119"/>
      <c r="B2271" s="163" t="e">
        <f t="shared" si="72"/>
        <v>#N/A</v>
      </c>
      <c r="C2271" s="119"/>
      <c r="D2271" s="163" t="e">
        <f t="shared" si="73"/>
        <v>#N/A</v>
      </c>
      <c r="E2271" s="119"/>
      <c r="F2271" s="164" t="e">
        <f t="shared" si="74"/>
        <v>#N/A</v>
      </c>
      <c r="G2271" s="119"/>
      <c r="H2271" s="163" t="e">
        <f t="shared" si="75"/>
        <v>#N/A</v>
      </c>
      <c r="I2271" s="163"/>
      <c r="J2271" s="165"/>
      <c r="K2271" s="119"/>
      <c r="L2271" s="119"/>
      <c r="M2271" s="119"/>
      <c r="N2271" s="117"/>
      <c r="O2271" s="119"/>
      <c r="P2271" s="101" t="e">
        <f>VLOOKUP(N2271,'MATERIAL LIST'!$A$2:$B$64,2,FALSE)</f>
        <v>#N/A</v>
      </c>
      <c r="Q2271" s="119"/>
      <c r="R2271" s="119"/>
      <c r="S2271" s="166"/>
      <c r="T2271" s="119"/>
      <c r="U2271" s="167"/>
      <c r="V2271" s="119"/>
      <c r="W2271" s="78" t="e">
        <f>VLOOKUP(A2452, 'adm1'!A$2:B$15, 2, FALSE)</f>
        <v>#N/A</v>
      </c>
      <c r="X2271" s="16" t="e">
        <f>VLOOKUP(C2452, 'adm2'!A$2:B$62, 2, FALSE)</f>
        <v>#N/A</v>
      </c>
      <c r="Y2271" s="16" t="e">
        <f>VLOOKUP(E2452, 'adm3'!A$2:B$273, 2, FALSE)</f>
        <v>#N/A</v>
      </c>
      <c r="Z2271" s="16" t="e">
        <f>VLOOKUP(G2452, stle!A$2:B$5250, 2, FALSE)</f>
        <v>#N/A</v>
      </c>
    </row>
    <row r="2272" spans="1:26" s="34" customFormat="1">
      <c r="A2272" s="119"/>
      <c r="B2272" s="163" t="e">
        <f t="shared" si="72"/>
        <v>#N/A</v>
      </c>
      <c r="C2272" s="119"/>
      <c r="D2272" s="163" t="e">
        <f t="shared" si="73"/>
        <v>#N/A</v>
      </c>
      <c r="E2272" s="119"/>
      <c r="F2272" s="164" t="e">
        <f t="shared" si="74"/>
        <v>#N/A</v>
      </c>
      <c r="G2272" s="119"/>
      <c r="H2272" s="163" t="e">
        <f t="shared" si="75"/>
        <v>#N/A</v>
      </c>
      <c r="I2272" s="163"/>
      <c r="J2272" s="165"/>
      <c r="K2272" s="119"/>
      <c r="L2272" s="119"/>
      <c r="M2272" s="119"/>
      <c r="N2272" s="117"/>
      <c r="O2272" s="119"/>
      <c r="P2272" s="101" t="e">
        <f>VLOOKUP(N2272,'MATERIAL LIST'!$A$2:$B$64,2,FALSE)</f>
        <v>#N/A</v>
      </c>
      <c r="Q2272" s="119"/>
      <c r="R2272" s="119"/>
      <c r="S2272" s="166"/>
      <c r="T2272" s="119"/>
      <c r="U2272" s="167"/>
      <c r="V2272" s="119"/>
      <c r="W2272" s="78" t="e">
        <f>VLOOKUP(A2453, 'adm1'!A$2:B$15, 2, FALSE)</f>
        <v>#N/A</v>
      </c>
      <c r="X2272" s="16" t="e">
        <f>VLOOKUP(C2453, 'adm2'!A$2:B$62, 2, FALSE)</f>
        <v>#N/A</v>
      </c>
      <c r="Y2272" s="16" t="e">
        <f>VLOOKUP(E2453, 'adm3'!A$2:B$273, 2, FALSE)</f>
        <v>#N/A</v>
      </c>
      <c r="Z2272" s="16" t="e">
        <f>VLOOKUP(G2453, stle!A$2:B$5250, 2, FALSE)</f>
        <v>#N/A</v>
      </c>
    </row>
    <row r="2273" spans="1:26" s="34" customFormat="1">
      <c r="A2273" s="119"/>
      <c r="B2273" s="163" t="e">
        <f t="shared" si="72"/>
        <v>#N/A</v>
      </c>
      <c r="C2273" s="119"/>
      <c r="D2273" s="163" t="e">
        <f t="shared" si="73"/>
        <v>#N/A</v>
      </c>
      <c r="E2273" s="119"/>
      <c r="F2273" s="164" t="e">
        <f t="shared" si="74"/>
        <v>#N/A</v>
      </c>
      <c r="G2273" s="119"/>
      <c r="H2273" s="163" t="e">
        <f t="shared" si="75"/>
        <v>#N/A</v>
      </c>
      <c r="I2273" s="163"/>
      <c r="J2273" s="165"/>
      <c r="K2273" s="119"/>
      <c r="L2273" s="119"/>
      <c r="M2273" s="119"/>
      <c r="N2273" s="117"/>
      <c r="O2273" s="119"/>
      <c r="P2273" s="101" t="e">
        <f>VLOOKUP(N2273,'MATERIAL LIST'!$A$2:$B$64,2,FALSE)</f>
        <v>#N/A</v>
      </c>
      <c r="Q2273" s="119"/>
      <c r="R2273" s="119"/>
      <c r="S2273" s="166"/>
      <c r="T2273" s="119"/>
      <c r="U2273" s="167"/>
      <c r="V2273" s="119"/>
      <c r="W2273" s="78" t="e">
        <f>VLOOKUP(A2454, 'adm1'!A$2:B$15, 2, FALSE)</f>
        <v>#N/A</v>
      </c>
      <c r="X2273" s="16" t="e">
        <f>VLOOKUP(C2454, 'adm2'!A$2:B$62, 2, FALSE)</f>
        <v>#N/A</v>
      </c>
      <c r="Y2273" s="16" t="e">
        <f>VLOOKUP(E2454, 'adm3'!A$2:B$273, 2, FALSE)</f>
        <v>#N/A</v>
      </c>
      <c r="Z2273" s="16" t="e">
        <f>VLOOKUP(G2454, stle!A$2:B$5250, 2, FALSE)</f>
        <v>#N/A</v>
      </c>
    </row>
    <row r="2274" spans="1:26" s="34" customFormat="1">
      <c r="A2274" s="119"/>
      <c r="B2274" s="163" t="e">
        <f t="shared" si="72"/>
        <v>#N/A</v>
      </c>
      <c r="C2274" s="119"/>
      <c r="D2274" s="163" t="e">
        <f t="shared" si="73"/>
        <v>#N/A</v>
      </c>
      <c r="E2274" s="119"/>
      <c r="F2274" s="164" t="e">
        <f t="shared" si="74"/>
        <v>#N/A</v>
      </c>
      <c r="G2274" s="119"/>
      <c r="H2274" s="163" t="e">
        <f t="shared" si="75"/>
        <v>#N/A</v>
      </c>
      <c r="I2274" s="163"/>
      <c r="J2274" s="165"/>
      <c r="K2274" s="119"/>
      <c r="L2274" s="119"/>
      <c r="M2274" s="119"/>
      <c r="N2274" s="117"/>
      <c r="O2274" s="119"/>
      <c r="P2274" s="101" t="e">
        <f>VLOOKUP(N2274,'MATERIAL LIST'!$A$2:$B$64,2,FALSE)</f>
        <v>#N/A</v>
      </c>
      <c r="Q2274" s="119"/>
      <c r="R2274" s="119"/>
      <c r="S2274" s="166"/>
      <c r="T2274" s="119"/>
      <c r="U2274" s="167"/>
      <c r="V2274" s="119"/>
      <c r="W2274" s="78" t="e">
        <f>VLOOKUP(A2455, 'adm1'!A$2:B$15, 2, FALSE)</f>
        <v>#N/A</v>
      </c>
      <c r="X2274" s="16" t="e">
        <f>VLOOKUP(C2455, 'adm2'!A$2:B$62, 2, FALSE)</f>
        <v>#N/A</v>
      </c>
      <c r="Y2274" s="16" t="e">
        <f>VLOOKUP(E2455, 'adm3'!A$2:B$273, 2, FALSE)</f>
        <v>#N/A</v>
      </c>
      <c r="Z2274" s="16" t="e">
        <f>VLOOKUP(G2455, stle!A$2:B$5250, 2, FALSE)</f>
        <v>#N/A</v>
      </c>
    </row>
    <row r="2275" spans="1:26" s="34" customFormat="1">
      <c r="A2275" s="119"/>
      <c r="B2275" s="163" t="e">
        <f t="shared" si="72"/>
        <v>#N/A</v>
      </c>
      <c r="C2275" s="119"/>
      <c r="D2275" s="163" t="e">
        <f t="shared" si="73"/>
        <v>#N/A</v>
      </c>
      <c r="E2275" s="119"/>
      <c r="F2275" s="164" t="e">
        <f t="shared" si="74"/>
        <v>#N/A</v>
      </c>
      <c r="G2275" s="119"/>
      <c r="H2275" s="163" t="e">
        <f t="shared" si="75"/>
        <v>#N/A</v>
      </c>
      <c r="I2275" s="163"/>
      <c r="J2275" s="165"/>
      <c r="K2275" s="119"/>
      <c r="L2275" s="119"/>
      <c r="M2275" s="119"/>
      <c r="N2275" s="117"/>
      <c r="O2275" s="119"/>
      <c r="P2275" s="101" t="e">
        <f>VLOOKUP(N2275,'MATERIAL LIST'!$A$2:$B$64,2,FALSE)</f>
        <v>#N/A</v>
      </c>
      <c r="Q2275" s="119"/>
      <c r="R2275" s="119"/>
      <c r="S2275" s="166"/>
      <c r="T2275" s="119"/>
      <c r="U2275" s="167"/>
      <c r="V2275" s="119"/>
      <c r="W2275" s="78" t="e">
        <f>VLOOKUP(A2456, 'adm1'!A$2:B$15, 2, FALSE)</f>
        <v>#N/A</v>
      </c>
      <c r="X2275" s="16" t="e">
        <f>VLOOKUP(C2456, 'adm2'!A$2:B$62, 2, FALSE)</f>
        <v>#N/A</v>
      </c>
      <c r="Y2275" s="16" t="e">
        <f>VLOOKUP(E2456, 'adm3'!A$2:B$273, 2, FALSE)</f>
        <v>#N/A</v>
      </c>
      <c r="Z2275" s="16" t="e">
        <f>VLOOKUP(G2456, stle!A$2:B$5250, 2, FALSE)</f>
        <v>#N/A</v>
      </c>
    </row>
    <row r="2276" spans="1:26" s="34" customFormat="1">
      <c r="A2276" s="119"/>
      <c r="B2276" s="163" t="e">
        <f t="shared" si="72"/>
        <v>#N/A</v>
      </c>
      <c r="C2276" s="119"/>
      <c r="D2276" s="163" t="e">
        <f t="shared" si="73"/>
        <v>#N/A</v>
      </c>
      <c r="E2276" s="119"/>
      <c r="F2276" s="164" t="e">
        <f t="shared" si="74"/>
        <v>#N/A</v>
      </c>
      <c r="G2276" s="119"/>
      <c r="H2276" s="163" t="e">
        <f t="shared" si="75"/>
        <v>#N/A</v>
      </c>
      <c r="I2276" s="163"/>
      <c r="J2276" s="165"/>
      <c r="K2276" s="119"/>
      <c r="L2276" s="119"/>
      <c r="M2276" s="119"/>
      <c r="N2276" s="117"/>
      <c r="O2276" s="119"/>
      <c r="P2276" s="101" t="e">
        <f>VLOOKUP(N2276,'MATERIAL LIST'!$A$2:$B$64,2,FALSE)</f>
        <v>#N/A</v>
      </c>
      <c r="Q2276" s="119"/>
      <c r="R2276" s="119"/>
      <c r="S2276" s="166"/>
      <c r="T2276" s="119"/>
      <c r="U2276" s="167"/>
      <c r="V2276" s="119"/>
      <c r="W2276" s="78" t="e">
        <f>VLOOKUP(A2457, 'adm1'!A$2:B$15, 2, FALSE)</f>
        <v>#N/A</v>
      </c>
      <c r="X2276" s="16" t="e">
        <f>VLOOKUP(C2457, 'adm2'!A$2:B$62, 2, FALSE)</f>
        <v>#N/A</v>
      </c>
      <c r="Y2276" s="16" t="e">
        <f>VLOOKUP(E2457, 'adm3'!A$2:B$273, 2, FALSE)</f>
        <v>#N/A</v>
      </c>
      <c r="Z2276" s="16" t="e">
        <f>VLOOKUP(G2457, stle!A$2:B$5250, 2, FALSE)</f>
        <v>#N/A</v>
      </c>
    </row>
    <row r="2277" spans="1:26" s="34" customFormat="1">
      <c r="A2277" s="119"/>
      <c r="B2277" s="163" t="e">
        <f t="shared" si="72"/>
        <v>#N/A</v>
      </c>
      <c r="C2277" s="119"/>
      <c r="D2277" s="163" t="e">
        <f t="shared" si="73"/>
        <v>#N/A</v>
      </c>
      <c r="E2277" s="119"/>
      <c r="F2277" s="164" t="e">
        <f t="shared" si="74"/>
        <v>#N/A</v>
      </c>
      <c r="G2277" s="119"/>
      <c r="H2277" s="163" t="e">
        <f t="shared" si="75"/>
        <v>#N/A</v>
      </c>
      <c r="I2277" s="163"/>
      <c r="J2277" s="165"/>
      <c r="K2277" s="119"/>
      <c r="L2277" s="119"/>
      <c r="M2277" s="119"/>
      <c r="N2277" s="117"/>
      <c r="O2277" s="119"/>
      <c r="P2277" s="101" t="e">
        <f>VLOOKUP(N2277,'MATERIAL LIST'!$A$2:$B$64,2,FALSE)</f>
        <v>#N/A</v>
      </c>
      <c r="Q2277" s="119"/>
      <c r="R2277" s="119"/>
      <c r="S2277" s="166"/>
      <c r="T2277" s="119"/>
      <c r="U2277" s="167"/>
      <c r="V2277" s="119"/>
      <c r="W2277" s="78" t="e">
        <f>VLOOKUP(A2458, 'adm1'!A$2:B$15, 2, FALSE)</f>
        <v>#N/A</v>
      </c>
      <c r="X2277" s="16" t="e">
        <f>VLOOKUP(C2458, 'adm2'!A$2:B$62, 2, FALSE)</f>
        <v>#N/A</v>
      </c>
      <c r="Y2277" s="16" t="e">
        <f>VLOOKUP(E2458, 'adm3'!A$2:B$273, 2, FALSE)</f>
        <v>#N/A</v>
      </c>
      <c r="Z2277" s="16" t="e">
        <f>VLOOKUP(G2458, stle!A$2:B$5250, 2, FALSE)</f>
        <v>#N/A</v>
      </c>
    </row>
    <row r="2278" spans="1:26" s="34" customFormat="1">
      <c r="A2278" s="119"/>
      <c r="B2278" s="163" t="e">
        <f t="shared" ref="B2278:B2341" si="76">VLOOKUP(A2278, adm1_codenmrange, 2, FALSE)</f>
        <v>#N/A</v>
      </c>
      <c r="C2278" s="119"/>
      <c r="D2278" s="163" t="e">
        <f t="shared" ref="D2278:D2341" si="77">VLOOKUP(C2278,adm2_codenmrange, 2, FALSE)</f>
        <v>#N/A</v>
      </c>
      <c r="E2278" s="119"/>
      <c r="F2278" s="164" t="e">
        <f t="shared" ref="F2278:F2341" si="78">VLOOKUP(E2278,adm3_codenmrange,2,FALSE)</f>
        <v>#N/A</v>
      </c>
      <c r="G2278" s="119"/>
      <c r="H2278" s="163" t="e">
        <f t="shared" ref="H2278:H2341" si="79">VLOOKUP(G2278, Stle_CodeNmRange, 2, FALSE)</f>
        <v>#N/A</v>
      </c>
      <c r="I2278" s="163"/>
      <c r="J2278" s="165"/>
      <c r="K2278" s="119"/>
      <c r="L2278" s="119"/>
      <c r="M2278" s="119"/>
      <c r="N2278" s="117"/>
      <c r="O2278" s="119"/>
      <c r="P2278" s="101" t="e">
        <f>VLOOKUP(N2278,'MATERIAL LIST'!$A$2:$B$64,2,FALSE)</f>
        <v>#N/A</v>
      </c>
      <c r="Q2278" s="119"/>
      <c r="R2278" s="119"/>
      <c r="S2278" s="166"/>
      <c r="T2278" s="119"/>
      <c r="U2278" s="167"/>
      <c r="V2278" s="119"/>
      <c r="W2278" s="78" t="e">
        <f>VLOOKUP(A2459, 'adm1'!A$2:B$15, 2, FALSE)</f>
        <v>#N/A</v>
      </c>
      <c r="X2278" s="16" t="e">
        <f>VLOOKUP(C2459, 'adm2'!A$2:B$62, 2, FALSE)</f>
        <v>#N/A</v>
      </c>
      <c r="Y2278" s="16" t="e">
        <f>VLOOKUP(E2459, 'adm3'!A$2:B$273, 2, FALSE)</f>
        <v>#N/A</v>
      </c>
      <c r="Z2278" s="16" t="e">
        <f>VLOOKUP(G2459, stle!A$2:B$5250, 2, FALSE)</f>
        <v>#N/A</v>
      </c>
    </row>
    <row r="2279" spans="1:26" s="34" customFormat="1">
      <c r="A2279" s="119"/>
      <c r="B2279" s="163" t="e">
        <f t="shared" si="76"/>
        <v>#N/A</v>
      </c>
      <c r="C2279" s="119"/>
      <c r="D2279" s="163" t="e">
        <f t="shared" si="77"/>
        <v>#N/A</v>
      </c>
      <c r="E2279" s="119"/>
      <c r="F2279" s="164" t="e">
        <f t="shared" si="78"/>
        <v>#N/A</v>
      </c>
      <c r="G2279" s="119"/>
      <c r="H2279" s="163" t="e">
        <f t="shared" si="79"/>
        <v>#N/A</v>
      </c>
      <c r="I2279" s="163"/>
      <c r="J2279" s="165"/>
      <c r="K2279" s="119"/>
      <c r="L2279" s="119"/>
      <c r="M2279" s="119"/>
      <c r="N2279" s="117"/>
      <c r="O2279" s="119"/>
      <c r="P2279" s="101" t="e">
        <f>VLOOKUP(N2279,'MATERIAL LIST'!$A$2:$B$64,2,FALSE)</f>
        <v>#N/A</v>
      </c>
      <c r="Q2279" s="119"/>
      <c r="R2279" s="119"/>
      <c r="S2279" s="166"/>
      <c r="T2279" s="119"/>
      <c r="U2279" s="167"/>
      <c r="V2279" s="119"/>
      <c r="W2279" s="78" t="e">
        <f>VLOOKUP(A2460, 'adm1'!A$2:B$15, 2, FALSE)</f>
        <v>#N/A</v>
      </c>
      <c r="X2279" s="16" t="e">
        <f>VLOOKUP(C2460, 'adm2'!A$2:B$62, 2, FALSE)</f>
        <v>#N/A</v>
      </c>
      <c r="Y2279" s="16" t="e">
        <f>VLOOKUP(E2460, 'adm3'!A$2:B$273, 2, FALSE)</f>
        <v>#N/A</v>
      </c>
      <c r="Z2279" s="16" t="e">
        <f>VLOOKUP(G2460, stle!A$2:B$5250, 2, FALSE)</f>
        <v>#N/A</v>
      </c>
    </row>
    <row r="2280" spans="1:26" s="34" customFormat="1">
      <c r="A2280" s="119"/>
      <c r="B2280" s="163" t="e">
        <f t="shared" si="76"/>
        <v>#N/A</v>
      </c>
      <c r="C2280" s="119"/>
      <c r="D2280" s="163" t="e">
        <f t="shared" si="77"/>
        <v>#N/A</v>
      </c>
      <c r="E2280" s="119"/>
      <c r="F2280" s="164" t="e">
        <f t="shared" si="78"/>
        <v>#N/A</v>
      </c>
      <c r="G2280" s="119"/>
      <c r="H2280" s="163" t="e">
        <f t="shared" si="79"/>
        <v>#N/A</v>
      </c>
      <c r="I2280" s="163"/>
      <c r="J2280" s="165"/>
      <c r="K2280" s="119"/>
      <c r="L2280" s="119"/>
      <c r="M2280" s="119"/>
      <c r="N2280" s="117"/>
      <c r="O2280" s="119"/>
      <c r="P2280" s="101" t="e">
        <f>VLOOKUP(N2280,'MATERIAL LIST'!$A$2:$B$64,2,FALSE)</f>
        <v>#N/A</v>
      </c>
      <c r="Q2280" s="119"/>
      <c r="R2280" s="119"/>
      <c r="S2280" s="166"/>
      <c r="T2280" s="119"/>
      <c r="U2280" s="167"/>
      <c r="V2280" s="119"/>
      <c r="W2280" s="78" t="e">
        <f>VLOOKUP(A2461, 'adm1'!A$2:B$15, 2, FALSE)</f>
        <v>#N/A</v>
      </c>
      <c r="X2280" s="16" t="e">
        <f>VLOOKUP(C2461, 'adm2'!A$2:B$62, 2, FALSE)</f>
        <v>#N/A</v>
      </c>
      <c r="Y2280" s="16" t="e">
        <f>VLOOKUP(E2461, 'adm3'!A$2:B$273, 2, FALSE)</f>
        <v>#N/A</v>
      </c>
      <c r="Z2280" s="16" t="e">
        <f>VLOOKUP(G2461, stle!A$2:B$5250, 2, FALSE)</f>
        <v>#N/A</v>
      </c>
    </row>
    <row r="2281" spans="1:26" s="34" customFormat="1">
      <c r="A2281" s="119"/>
      <c r="B2281" s="163" t="e">
        <f t="shared" si="76"/>
        <v>#N/A</v>
      </c>
      <c r="C2281" s="119"/>
      <c r="D2281" s="163" t="e">
        <f t="shared" si="77"/>
        <v>#N/A</v>
      </c>
      <c r="E2281" s="119"/>
      <c r="F2281" s="164" t="e">
        <f t="shared" si="78"/>
        <v>#N/A</v>
      </c>
      <c r="G2281" s="119"/>
      <c r="H2281" s="163" t="e">
        <f t="shared" si="79"/>
        <v>#N/A</v>
      </c>
      <c r="I2281" s="163"/>
      <c r="J2281" s="165"/>
      <c r="K2281" s="119"/>
      <c r="L2281" s="119"/>
      <c r="M2281" s="119"/>
      <c r="N2281" s="117"/>
      <c r="O2281" s="119"/>
      <c r="P2281" s="101" t="e">
        <f>VLOOKUP(N2281,'MATERIAL LIST'!$A$2:$B$64,2,FALSE)</f>
        <v>#N/A</v>
      </c>
      <c r="Q2281" s="119"/>
      <c r="R2281" s="119"/>
      <c r="S2281" s="166"/>
      <c r="T2281" s="119"/>
      <c r="U2281" s="167"/>
      <c r="V2281" s="119"/>
      <c r="W2281" s="78" t="e">
        <f>VLOOKUP(A2462, 'adm1'!A$2:B$15, 2, FALSE)</f>
        <v>#N/A</v>
      </c>
      <c r="X2281" s="16" t="e">
        <f>VLOOKUP(C2462, 'adm2'!A$2:B$62, 2, FALSE)</f>
        <v>#N/A</v>
      </c>
      <c r="Y2281" s="16" t="e">
        <f>VLOOKUP(E2462, 'adm3'!A$2:B$273, 2, FALSE)</f>
        <v>#N/A</v>
      </c>
      <c r="Z2281" s="16" t="e">
        <f>VLOOKUP(G2462, stle!A$2:B$5250, 2, FALSE)</f>
        <v>#N/A</v>
      </c>
    </row>
    <row r="2282" spans="1:26" s="34" customFormat="1">
      <c r="A2282" s="119"/>
      <c r="B2282" s="163" t="e">
        <f t="shared" si="76"/>
        <v>#N/A</v>
      </c>
      <c r="C2282" s="119"/>
      <c r="D2282" s="163" t="e">
        <f t="shared" si="77"/>
        <v>#N/A</v>
      </c>
      <c r="E2282" s="119"/>
      <c r="F2282" s="164" t="e">
        <f t="shared" si="78"/>
        <v>#N/A</v>
      </c>
      <c r="G2282" s="119"/>
      <c r="H2282" s="163" t="e">
        <f t="shared" si="79"/>
        <v>#N/A</v>
      </c>
      <c r="I2282" s="163"/>
      <c r="J2282" s="165"/>
      <c r="K2282" s="119"/>
      <c r="L2282" s="119"/>
      <c r="M2282" s="119"/>
      <c r="N2282" s="117"/>
      <c r="O2282" s="119"/>
      <c r="P2282" s="101" t="e">
        <f>VLOOKUP(N2282,'MATERIAL LIST'!$A$2:$B$64,2,FALSE)</f>
        <v>#N/A</v>
      </c>
      <c r="Q2282" s="119"/>
      <c r="R2282" s="119"/>
      <c r="S2282" s="166"/>
      <c r="T2282" s="119"/>
      <c r="U2282" s="167"/>
      <c r="V2282" s="119"/>
      <c r="W2282" s="78" t="e">
        <f>VLOOKUP(A2463, 'adm1'!A$2:B$15, 2, FALSE)</f>
        <v>#N/A</v>
      </c>
      <c r="X2282" s="16" t="e">
        <f>VLOOKUP(C2463, 'adm2'!A$2:B$62, 2, FALSE)</f>
        <v>#N/A</v>
      </c>
      <c r="Y2282" s="16" t="e">
        <f>VLOOKUP(E2463, 'adm3'!A$2:B$273, 2, FALSE)</f>
        <v>#N/A</v>
      </c>
      <c r="Z2282" s="16" t="e">
        <f>VLOOKUP(G2463, stle!A$2:B$5250, 2, FALSE)</f>
        <v>#N/A</v>
      </c>
    </row>
    <row r="2283" spans="1:26" s="34" customFormat="1">
      <c r="A2283" s="119"/>
      <c r="B2283" s="163" t="e">
        <f t="shared" si="76"/>
        <v>#N/A</v>
      </c>
      <c r="C2283" s="119"/>
      <c r="D2283" s="163" t="e">
        <f t="shared" si="77"/>
        <v>#N/A</v>
      </c>
      <c r="E2283" s="119"/>
      <c r="F2283" s="164" t="e">
        <f t="shared" si="78"/>
        <v>#N/A</v>
      </c>
      <c r="G2283" s="119"/>
      <c r="H2283" s="163" t="e">
        <f t="shared" si="79"/>
        <v>#N/A</v>
      </c>
      <c r="I2283" s="163"/>
      <c r="J2283" s="165"/>
      <c r="K2283" s="119"/>
      <c r="L2283" s="119"/>
      <c r="M2283" s="119"/>
      <c r="N2283" s="117"/>
      <c r="O2283" s="119"/>
      <c r="P2283" s="101" t="e">
        <f>VLOOKUP(N2283,'MATERIAL LIST'!$A$2:$B$64,2,FALSE)</f>
        <v>#N/A</v>
      </c>
      <c r="Q2283" s="119"/>
      <c r="R2283" s="119"/>
      <c r="S2283" s="166"/>
      <c r="T2283" s="119"/>
      <c r="U2283" s="167"/>
      <c r="V2283" s="119"/>
      <c r="W2283" s="78" t="e">
        <f>VLOOKUP(A2464, 'adm1'!A$2:B$15, 2, FALSE)</f>
        <v>#N/A</v>
      </c>
      <c r="X2283" s="16" t="e">
        <f>VLOOKUP(C2464, 'adm2'!A$2:B$62, 2, FALSE)</f>
        <v>#N/A</v>
      </c>
      <c r="Y2283" s="16" t="e">
        <f>VLOOKUP(E2464, 'adm3'!A$2:B$273, 2, FALSE)</f>
        <v>#N/A</v>
      </c>
      <c r="Z2283" s="16" t="e">
        <f>VLOOKUP(G2464, stle!A$2:B$5250, 2, FALSE)</f>
        <v>#N/A</v>
      </c>
    </row>
    <row r="2284" spans="1:26" s="34" customFormat="1">
      <c r="A2284" s="119"/>
      <c r="B2284" s="163" t="e">
        <f t="shared" si="76"/>
        <v>#N/A</v>
      </c>
      <c r="C2284" s="119"/>
      <c r="D2284" s="163" t="e">
        <f t="shared" si="77"/>
        <v>#N/A</v>
      </c>
      <c r="E2284" s="119"/>
      <c r="F2284" s="164" t="e">
        <f t="shared" si="78"/>
        <v>#N/A</v>
      </c>
      <c r="G2284" s="119"/>
      <c r="H2284" s="163" t="e">
        <f t="shared" si="79"/>
        <v>#N/A</v>
      </c>
      <c r="I2284" s="163"/>
      <c r="J2284" s="165"/>
      <c r="K2284" s="119"/>
      <c r="L2284" s="119"/>
      <c r="M2284" s="119"/>
      <c r="N2284" s="117"/>
      <c r="O2284" s="119"/>
      <c r="P2284" s="101" t="e">
        <f>VLOOKUP(N2284,'MATERIAL LIST'!$A$2:$B$64,2,FALSE)</f>
        <v>#N/A</v>
      </c>
      <c r="Q2284" s="119"/>
      <c r="R2284" s="119"/>
      <c r="S2284" s="166"/>
      <c r="T2284" s="119"/>
      <c r="U2284" s="167"/>
      <c r="V2284" s="119"/>
      <c r="W2284" s="78" t="e">
        <f>VLOOKUP(A2465, 'adm1'!A$2:B$15, 2, FALSE)</f>
        <v>#N/A</v>
      </c>
      <c r="X2284" s="16" t="e">
        <f>VLOOKUP(C2465, 'adm2'!A$2:B$62, 2, FALSE)</f>
        <v>#N/A</v>
      </c>
      <c r="Y2284" s="16" t="e">
        <f>VLOOKUP(E2465, 'adm3'!A$2:B$273, 2, FALSE)</f>
        <v>#N/A</v>
      </c>
      <c r="Z2284" s="16" t="e">
        <f>VLOOKUP(G2465, stle!A$2:B$5250, 2, FALSE)</f>
        <v>#N/A</v>
      </c>
    </row>
    <row r="2285" spans="1:26" s="34" customFormat="1">
      <c r="A2285" s="119"/>
      <c r="B2285" s="163" t="e">
        <f t="shared" si="76"/>
        <v>#N/A</v>
      </c>
      <c r="C2285" s="119"/>
      <c r="D2285" s="163" t="e">
        <f t="shared" si="77"/>
        <v>#N/A</v>
      </c>
      <c r="E2285" s="119"/>
      <c r="F2285" s="164" t="e">
        <f t="shared" si="78"/>
        <v>#N/A</v>
      </c>
      <c r="G2285" s="119"/>
      <c r="H2285" s="163" t="e">
        <f t="shared" si="79"/>
        <v>#N/A</v>
      </c>
      <c r="I2285" s="163"/>
      <c r="J2285" s="165"/>
      <c r="K2285" s="119"/>
      <c r="L2285" s="119"/>
      <c r="M2285" s="119"/>
      <c r="N2285" s="117"/>
      <c r="O2285" s="119"/>
      <c r="P2285" s="101" t="e">
        <f>VLOOKUP(N2285,'MATERIAL LIST'!$A$2:$B$64,2,FALSE)</f>
        <v>#N/A</v>
      </c>
      <c r="Q2285" s="119"/>
      <c r="R2285" s="119"/>
      <c r="S2285" s="166"/>
      <c r="T2285" s="119"/>
      <c r="U2285" s="167"/>
      <c r="V2285" s="119"/>
      <c r="W2285" s="78" t="e">
        <f>VLOOKUP(A2466, 'adm1'!A$2:B$15, 2, FALSE)</f>
        <v>#N/A</v>
      </c>
      <c r="X2285" s="16" t="e">
        <f>VLOOKUP(C2466, 'adm2'!A$2:B$62, 2, FALSE)</f>
        <v>#N/A</v>
      </c>
      <c r="Y2285" s="16" t="e">
        <f>VLOOKUP(E2466, 'adm3'!A$2:B$273, 2, FALSE)</f>
        <v>#N/A</v>
      </c>
      <c r="Z2285" s="16" t="e">
        <f>VLOOKUP(G2466, stle!A$2:B$5250, 2, FALSE)</f>
        <v>#N/A</v>
      </c>
    </row>
    <row r="2286" spans="1:26" s="34" customFormat="1">
      <c r="A2286" s="119"/>
      <c r="B2286" s="163" t="e">
        <f t="shared" si="76"/>
        <v>#N/A</v>
      </c>
      <c r="C2286" s="119"/>
      <c r="D2286" s="163" t="e">
        <f t="shared" si="77"/>
        <v>#N/A</v>
      </c>
      <c r="E2286" s="119"/>
      <c r="F2286" s="164" t="e">
        <f t="shared" si="78"/>
        <v>#N/A</v>
      </c>
      <c r="G2286" s="119"/>
      <c r="H2286" s="163" t="e">
        <f t="shared" si="79"/>
        <v>#N/A</v>
      </c>
      <c r="I2286" s="163"/>
      <c r="J2286" s="165"/>
      <c r="K2286" s="119"/>
      <c r="L2286" s="119"/>
      <c r="M2286" s="119"/>
      <c r="N2286" s="117"/>
      <c r="O2286" s="119"/>
      <c r="P2286" s="101" t="e">
        <f>VLOOKUP(N2286,'MATERIAL LIST'!$A$2:$B$64,2,FALSE)</f>
        <v>#N/A</v>
      </c>
      <c r="Q2286" s="119"/>
      <c r="R2286" s="119"/>
      <c r="S2286" s="166"/>
      <c r="T2286" s="119"/>
      <c r="U2286" s="167"/>
      <c r="V2286" s="119"/>
      <c r="W2286" s="78" t="e">
        <f>VLOOKUP(A2467, 'adm1'!A$2:B$15, 2, FALSE)</f>
        <v>#N/A</v>
      </c>
      <c r="X2286" s="16" t="e">
        <f>VLOOKUP(C2467, 'adm2'!A$2:B$62, 2, FALSE)</f>
        <v>#N/A</v>
      </c>
      <c r="Y2286" s="16" t="e">
        <f>VLOOKUP(E2467, 'adm3'!A$2:B$273, 2, FALSE)</f>
        <v>#N/A</v>
      </c>
      <c r="Z2286" s="16" t="e">
        <f>VLOOKUP(G2467, stle!A$2:B$5250, 2, FALSE)</f>
        <v>#N/A</v>
      </c>
    </row>
    <row r="2287" spans="1:26" s="34" customFormat="1">
      <c r="A2287" s="119"/>
      <c r="B2287" s="163" t="e">
        <f t="shared" si="76"/>
        <v>#N/A</v>
      </c>
      <c r="C2287" s="119"/>
      <c r="D2287" s="163" t="e">
        <f t="shared" si="77"/>
        <v>#N/A</v>
      </c>
      <c r="E2287" s="119"/>
      <c r="F2287" s="164" t="e">
        <f t="shared" si="78"/>
        <v>#N/A</v>
      </c>
      <c r="G2287" s="119"/>
      <c r="H2287" s="163" t="e">
        <f t="shared" si="79"/>
        <v>#N/A</v>
      </c>
      <c r="I2287" s="163"/>
      <c r="J2287" s="165"/>
      <c r="K2287" s="119"/>
      <c r="L2287" s="119"/>
      <c r="M2287" s="119"/>
      <c r="N2287" s="117"/>
      <c r="O2287" s="119"/>
      <c r="P2287" s="101" t="e">
        <f>VLOOKUP(N2287,'MATERIAL LIST'!$A$2:$B$64,2,FALSE)</f>
        <v>#N/A</v>
      </c>
      <c r="Q2287" s="119"/>
      <c r="R2287" s="119"/>
      <c r="S2287" s="166"/>
      <c r="T2287" s="119"/>
      <c r="U2287" s="167"/>
      <c r="V2287" s="119"/>
      <c r="W2287" s="78" t="e">
        <f>VLOOKUP(A2468, 'adm1'!A$2:B$15, 2, FALSE)</f>
        <v>#N/A</v>
      </c>
      <c r="X2287" s="16" t="e">
        <f>VLOOKUP(C2468, 'adm2'!A$2:B$62, 2, FALSE)</f>
        <v>#N/A</v>
      </c>
      <c r="Y2287" s="16" t="e">
        <f>VLOOKUP(E2468, 'adm3'!A$2:B$273, 2, FALSE)</f>
        <v>#N/A</v>
      </c>
      <c r="Z2287" s="16" t="e">
        <f>VLOOKUP(G2468, stle!A$2:B$5250, 2, FALSE)</f>
        <v>#N/A</v>
      </c>
    </row>
    <row r="2288" spans="1:26" s="34" customFormat="1">
      <c r="A2288" s="119"/>
      <c r="B2288" s="163" t="e">
        <f t="shared" si="76"/>
        <v>#N/A</v>
      </c>
      <c r="C2288" s="119"/>
      <c r="D2288" s="163" t="e">
        <f t="shared" si="77"/>
        <v>#N/A</v>
      </c>
      <c r="E2288" s="119"/>
      <c r="F2288" s="164" t="e">
        <f t="shared" si="78"/>
        <v>#N/A</v>
      </c>
      <c r="G2288" s="119"/>
      <c r="H2288" s="163" t="e">
        <f t="shared" si="79"/>
        <v>#N/A</v>
      </c>
      <c r="I2288" s="163"/>
      <c r="J2288" s="165"/>
      <c r="K2288" s="119"/>
      <c r="L2288" s="119"/>
      <c r="M2288" s="119"/>
      <c r="N2288" s="117"/>
      <c r="O2288" s="119"/>
      <c r="P2288" s="101" t="e">
        <f>VLOOKUP(N2288,'MATERIAL LIST'!$A$2:$B$64,2,FALSE)</f>
        <v>#N/A</v>
      </c>
      <c r="Q2288" s="119"/>
      <c r="R2288" s="119"/>
      <c r="S2288" s="166"/>
      <c r="T2288" s="119"/>
      <c r="U2288" s="167"/>
      <c r="V2288" s="119"/>
      <c r="W2288" s="78" t="e">
        <f>VLOOKUP(A2469, 'adm1'!A$2:B$15, 2, FALSE)</f>
        <v>#N/A</v>
      </c>
      <c r="X2288" s="16" t="e">
        <f>VLOOKUP(C2469, 'adm2'!A$2:B$62, 2, FALSE)</f>
        <v>#N/A</v>
      </c>
      <c r="Y2288" s="16" t="e">
        <f>VLOOKUP(E2469, 'adm3'!A$2:B$273, 2, FALSE)</f>
        <v>#N/A</v>
      </c>
      <c r="Z2288" s="16" t="e">
        <f>VLOOKUP(G2469, stle!A$2:B$5250, 2, FALSE)</f>
        <v>#N/A</v>
      </c>
    </row>
    <row r="2289" spans="1:26" s="34" customFormat="1">
      <c r="A2289" s="119"/>
      <c r="B2289" s="163" t="e">
        <f t="shared" si="76"/>
        <v>#N/A</v>
      </c>
      <c r="C2289" s="119"/>
      <c r="D2289" s="163" t="e">
        <f t="shared" si="77"/>
        <v>#N/A</v>
      </c>
      <c r="E2289" s="119"/>
      <c r="F2289" s="164" t="e">
        <f t="shared" si="78"/>
        <v>#N/A</v>
      </c>
      <c r="G2289" s="119"/>
      <c r="H2289" s="163" t="e">
        <f t="shared" si="79"/>
        <v>#N/A</v>
      </c>
      <c r="I2289" s="163"/>
      <c r="J2289" s="165"/>
      <c r="K2289" s="119"/>
      <c r="L2289" s="119"/>
      <c r="M2289" s="119"/>
      <c r="N2289" s="117"/>
      <c r="O2289" s="119"/>
      <c r="P2289" s="101" t="e">
        <f>VLOOKUP(N2289,'MATERIAL LIST'!$A$2:$B$64,2,FALSE)</f>
        <v>#N/A</v>
      </c>
      <c r="Q2289" s="119"/>
      <c r="R2289" s="119"/>
      <c r="S2289" s="166"/>
      <c r="T2289" s="119"/>
      <c r="U2289" s="167"/>
      <c r="V2289" s="119"/>
      <c r="W2289" s="78" t="e">
        <f>VLOOKUP(A2470, 'adm1'!A$2:B$15, 2, FALSE)</f>
        <v>#N/A</v>
      </c>
      <c r="X2289" s="16" t="e">
        <f>VLOOKUP(C2470, 'adm2'!A$2:B$62, 2, FALSE)</f>
        <v>#N/A</v>
      </c>
      <c r="Y2289" s="16" t="e">
        <f>VLOOKUP(E2470, 'adm3'!A$2:B$273, 2, FALSE)</f>
        <v>#N/A</v>
      </c>
      <c r="Z2289" s="16" t="e">
        <f>VLOOKUP(G2470, stle!A$2:B$5250, 2, FALSE)</f>
        <v>#N/A</v>
      </c>
    </row>
    <row r="2290" spans="1:26" s="34" customFormat="1">
      <c r="A2290" s="119"/>
      <c r="B2290" s="163" t="e">
        <f t="shared" si="76"/>
        <v>#N/A</v>
      </c>
      <c r="C2290" s="119"/>
      <c r="D2290" s="163" t="e">
        <f t="shared" si="77"/>
        <v>#N/A</v>
      </c>
      <c r="E2290" s="119"/>
      <c r="F2290" s="164" t="e">
        <f t="shared" si="78"/>
        <v>#N/A</v>
      </c>
      <c r="G2290" s="119"/>
      <c r="H2290" s="163" t="e">
        <f t="shared" si="79"/>
        <v>#N/A</v>
      </c>
      <c r="I2290" s="163"/>
      <c r="J2290" s="165"/>
      <c r="K2290" s="119"/>
      <c r="L2290" s="119"/>
      <c r="M2290" s="119"/>
      <c r="N2290" s="117"/>
      <c r="O2290" s="119"/>
      <c r="P2290" s="101" t="e">
        <f>VLOOKUP(N2290,'MATERIAL LIST'!$A$2:$B$64,2,FALSE)</f>
        <v>#N/A</v>
      </c>
      <c r="Q2290" s="119"/>
      <c r="R2290" s="119"/>
      <c r="S2290" s="166"/>
      <c r="T2290" s="119"/>
      <c r="U2290" s="167"/>
      <c r="V2290" s="119"/>
      <c r="W2290" s="78" t="e">
        <f>VLOOKUP(A2471, 'adm1'!A$2:B$15, 2, FALSE)</f>
        <v>#N/A</v>
      </c>
      <c r="X2290" s="16" t="e">
        <f>VLOOKUP(C2471, 'adm2'!A$2:B$62, 2, FALSE)</f>
        <v>#N/A</v>
      </c>
      <c r="Y2290" s="16" t="e">
        <f>VLOOKUP(E2471, 'adm3'!A$2:B$273, 2, FALSE)</f>
        <v>#N/A</v>
      </c>
      <c r="Z2290" s="16" t="e">
        <f>VLOOKUP(G2471, stle!A$2:B$5250, 2, FALSE)</f>
        <v>#N/A</v>
      </c>
    </row>
    <row r="2291" spans="1:26" s="34" customFormat="1">
      <c r="A2291" s="119"/>
      <c r="B2291" s="163" t="e">
        <f t="shared" si="76"/>
        <v>#N/A</v>
      </c>
      <c r="C2291" s="119"/>
      <c r="D2291" s="163" t="e">
        <f t="shared" si="77"/>
        <v>#N/A</v>
      </c>
      <c r="E2291" s="119"/>
      <c r="F2291" s="164" t="e">
        <f t="shared" si="78"/>
        <v>#N/A</v>
      </c>
      <c r="G2291" s="119"/>
      <c r="H2291" s="163" t="e">
        <f t="shared" si="79"/>
        <v>#N/A</v>
      </c>
      <c r="I2291" s="163"/>
      <c r="J2291" s="165"/>
      <c r="K2291" s="119"/>
      <c r="L2291" s="119"/>
      <c r="M2291" s="119"/>
      <c r="N2291" s="117"/>
      <c r="O2291" s="119"/>
      <c r="P2291" s="101" t="e">
        <f>VLOOKUP(N2291,'MATERIAL LIST'!$A$2:$B$64,2,FALSE)</f>
        <v>#N/A</v>
      </c>
      <c r="Q2291" s="119"/>
      <c r="R2291" s="119"/>
      <c r="S2291" s="166"/>
      <c r="T2291" s="119"/>
      <c r="U2291" s="167"/>
      <c r="V2291" s="119"/>
      <c r="W2291" s="78" t="e">
        <f>VLOOKUP(A2472, 'adm1'!A$2:B$15, 2, FALSE)</f>
        <v>#N/A</v>
      </c>
      <c r="X2291" s="16" t="e">
        <f>VLOOKUP(C2472, 'adm2'!A$2:B$62, 2, FALSE)</f>
        <v>#N/A</v>
      </c>
      <c r="Y2291" s="16" t="e">
        <f>VLOOKUP(E2472, 'adm3'!A$2:B$273, 2, FALSE)</f>
        <v>#N/A</v>
      </c>
      <c r="Z2291" s="16" t="e">
        <f>VLOOKUP(G2472, stle!A$2:B$5250, 2, FALSE)</f>
        <v>#N/A</v>
      </c>
    </row>
    <row r="2292" spans="1:26" s="34" customFormat="1">
      <c r="A2292" s="119"/>
      <c r="B2292" s="163" t="e">
        <f t="shared" si="76"/>
        <v>#N/A</v>
      </c>
      <c r="C2292" s="119"/>
      <c r="D2292" s="163" t="e">
        <f t="shared" si="77"/>
        <v>#N/A</v>
      </c>
      <c r="E2292" s="119"/>
      <c r="F2292" s="164" t="e">
        <f t="shared" si="78"/>
        <v>#N/A</v>
      </c>
      <c r="G2292" s="119"/>
      <c r="H2292" s="163" t="e">
        <f t="shared" si="79"/>
        <v>#N/A</v>
      </c>
      <c r="I2292" s="163"/>
      <c r="J2292" s="165"/>
      <c r="K2292" s="119"/>
      <c r="L2292" s="119"/>
      <c r="M2292" s="119"/>
      <c r="N2292" s="117"/>
      <c r="O2292" s="119"/>
      <c r="P2292" s="101" t="e">
        <f>VLOOKUP(N2292,'MATERIAL LIST'!$A$2:$B$64,2,FALSE)</f>
        <v>#N/A</v>
      </c>
      <c r="Q2292" s="119"/>
      <c r="R2292" s="119"/>
      <c r="S2292" s="166"/>
      <c r="T2292" s="119"/>
      <c r="U2292" s="167"/>
      <c r="V2292" s="119"/>
      <c r="W2292" s="78" t="e">
        <f>VLOOKUP(A2473, 'adm1'!A$2:B$15, 2, FALSE)</f>
        <v>#N/A</v>
      </c>
      <c r="X2292" s="16" t="e">
        <f>VLOOKUP(C2473, 'adm2'!A$2:B$62, 2, FALSE)</f>
        <v>#N/A</v>
      </c>
      <c r="Y2292" s="16" t="e">
        <f>VLOOKUP(E2473, 'adm3'!A$2:B$273, 2, FALSE)</f>
        <v>#N/A</v>
      </c>
      <c r="Z2292" s="16" t="e">
        <f>VLOOKUP(G2473, stle!A$2:B$5250, 2, FALSE)</f>
        <v>#N/A</v>
      </c>
    </row>
    <row r="2293" spans="1:26" s="34" customFormat="1">
      <c r="A2293" s="119"/>
      <c r="B2293" s="163" t="e">
        <f t="shared" si="76"/>
        <v>#N/A</v>
      </c>
      <c r="C2293" s="119"/>
      <c r="D2293" s="163" t="e">
        <f t="shared" si="77"/>
        <v>#N/A</v>
      </c>
      <c r="E2293" s="119"/>
      <c r="F2293" s="164" t="e">
        <f t="shared" si="78"/>
        <v>#N/A</v>
      </c>
      <c r="G2293" s="119"/>
      <c r="H2293" s="163" t="e">
        <f t="shared" si="79"/>
        <v>#N/A</v>
      </c>
      <c r="I2293" s="163"/>
      <c r="J2293" s="165"/>
      <c r="K2293" s="119"/>
      <c r="L2293" s="119"/>
      <c r="M2293" s="119"/>
      <c r="N2293" s="117"/>
      <c r="O2293" s="119"/>
      <c r="P2293" s="101" t="e">
        <f>VLOOKUP(N2293,'MATERIAL LIST'!$A$2:$B$64,2,FALSE)</f>
        <v>#N/A</v>
      </c>
      <c r="Q2293" s="119"/>
      <c r="R2293" s="119"/>
      <c r="S2293" s="166"/>
      <c r="T2293" s="119"/>
      <c r="U2293" s="167"/>
      <c r="V2293" s="119"/>
      <c r="W2293" s="78" t="e">
        <f>VLOOKUP(A2474, 'adm1'!A$2:B$15, 2, FALSE)</f>
        <v>#N/A</v>
      </c>
      <c r="X2293" s="16" t="e">
        <f>VLOOKUP(C2474, 'adm2'!A$2:B$62, 2, FALSE)</f>
        <v>#N/A</v>
      </c>
      <c r="Y2293" s="16" t="e">
        <f>VLOOKUP(E2474, 'adm3'!A$2:B$273, 2, FALSE)</f>
        <v>#N/A</v>
      </c>
      <c r="Z2293" s="16" t="e">
        <f>VLOOKUP(G2474, stle!A$2:B$5250, 2, FALSE)</f>
        <v>#N/A</v>
      </c>
    </row>
    <row r="2294" spans="1:26" s="34" customFormat="1">
      <c r="A2294" s="119"/>
      <c r="B2294" s="163" t="e">
        <f t="shared" si="76"/>
        <v>#N/A</v>
      </c>
      <c r="C2294" s="119"/>
      <c r="D2294" s="163" t="e">
        <f t="shared" si="77"/>
        <v>#N/A</v>
      </c>
      <c r="E2294" s="119"/>
      <c r="F2294" s="164" t="e">
        <f t="shared" si="78"/>
        <v>#N/A</v>
      </c>
      <c r="G2294" s="119"/>
      <c r="H2294" s="163" t="e">
        <f t="shared" si="79"/>
        <v>#N/A</v>
      </c>
      <c r="I2294" s="163"/>
      <c r="J2294" s="165"/>
      <c r="K2294" s="119"/>
      <c r="L2294" s="119"/>
      <c r="M2294" s="119"/>
      <c r="N2294" s="117"/>
      <c r="O2294" s="119"/>
      <c r="P2294" s="101" t="e">
        <f>VLOOKUP(N2294,'MATERIAL LIST'!$A$2:$B$64,2,FALSE)</f>
        <v>#N/A</v>
      </c>
      <c r="Q2294" s="119"/>
      <c r="R2294" s="119"/>
      <c r="S2294" s="166"/>
      <c r="T2294" s="119"/>
      <c r="U2294" s="167"/>
      <c r="V2294" s="119"/>
      <c r="W2294" s="78" t="e">
        <f>VLOOKUP(A2475, 'adm1'!A$2:B$15, 2, FALSE)</f>
        <v>#N/A</v>
      </c>
      <c r="X2294" s="16" t="e">
        <f>VLOOKUP(C2475, 'adm2'!A$2:B$62, 2, FALSE)</f>
        <v>#N/A</v>
      </c>
      <c r="Y2294" s="16" t="e">
        <f>VLOOKUP(E2475, 'adm3'!A$2:B$273, 2, FALSE)</f>
        <v>#N/A</v>
      </c>
      <c r="Z2294" s="16" t="e">
        <f>VLOOKUP(G2475, stle!A$2:B$5250, 2, FALSE)</f>
        <v>#N/A</v>
      </c>
    </row>
    <row r="2295" spans="1:26" s="34" customFormat="1">
      <c r="A2295" s="119"/>
      <c r="B2295" s="163" t="e">
        <f t="shared" si="76"/>
        <v>#N/A</v>
      </c>
      <c r="C2295" s="119"/>
      <c r="D2295" s="163" t="e">
        <f t="shared" si="77"/>
        <v>#N/A</v>
      </c>
      <c r="E2295" s="119"/>
      <c r="F2295" s="164" t="e">
        <f t="shared" si="78"/>
        <v>#N/A</v>
      </c>
      <c r="G2295" s="119"/>
      <c r="H2295" s="163" t="e">
        <f t="shared" si="79"/>
        <v>#N/A</v>
      </c>
      <c r="I2295" s="163"/>
      <c r="J2295" s="165"/>
      <c r="K2295" s="119"/>
      <c r="L2295" s="119"/>
      <c r="M2295" s="119"/>
      <c r="N2295" s="117"/>
      <c r="O2295" s="119"/>
      <c r="P2295" s="101" t="e">
        <f>VLOOKUP(N2295,'MATERIAL LIST'!$A$2:$B$64,2,FALSE)</f>
        <v>#N/A</v>
      </c>
      <c r="Q2295" s="119"/>
      <c r="R2295" s="119"/>
      <c r="S2295" s="166"/>
      <c r="T2295" s="119"/>
      <c r="U2295" s="167"/>
      <c r="V2295" s="119"/>
      <c r="W2295" s="78" t="e">
        <f>VLOOKUP(A2476, 'adm1'!A$2:B$15, 2, FALSE)</f>
        <v>#N/A</v>
      </c>
      <c r="X2295" s="16" t="e">
        <f>VLOOKUP(C2476, 'adm2'!A$2:B$62, 2, FALSE)</f>
        <v>#N/A</v>
      </c>
      <c r="Y2295" s="16" t="e">
        <f>VLOOKUP(E2476, 'adm3'!A$2:B$273, 2, FALSE)</f>
        <v>#N/A</v>
      </c>
      <c r="Z2295" s="16" t="e">
        <f>VLOOKUP(G2476, stle!A$2:B$5250, 2, FALSE)</f>
        <v>#N/A</v>
      </c>
    </row>
    <row r="2296" spans="1:26" s="34" customFormat="1">
      <c r="A2296" s="119"/>
      <c r="B2296" s="163" t="e">
        <f t="shared" si="76"/>
        <v>#N/A</v>
      </c>
      <c r="C2296" s="119"/>
      <c r="D2296" s="163" t="e">
        <f t="shared" si="77"/>
        <v>#N/A</v>
      </c>
      <c r="E2296" s="119"/>
      <c r="F2296" s="164" t="e">
        <f t="shared" si="78"/>
        <v>#N/A</v>
      </c>
      <c r="G2296" s="119"/>
      <c r="H2296" s="163" t="e">
        <f t="shared" si="79"/>
        <v>#N/A</v>
      </c>
      <c r="I2296" s="163"/>
      <c r="J2296" s="165"/>
      <c r="K2296" s="119"/>
      <c r="L2296" s="119"/>
      <c r="M2296" s="119"/>
      <c r="N2296" s="117"/>
      <c r="O2296" s="119"/>
      <c r="P2296" s="101" t="e">
        <f>VLOOKUP(N2296,'MATERIAL LIST'!$A$2:$B$64,2,FALSE)</f>
        <v>#N/A</v>
      </c>
      <c r="Q2296" s="119"/>
      <c r="R2296" s="119"/>
      <c r="S2296" s="166"/>
      <c r="T2296" s="119"/>
      <c r="U2296" s="167"/>
      <c r="V2296" s="119"/>
      <c r="W2296" s="78" t="e">
        <f>VLOOKUP(A2477, 'adm1'!A$2:B$15, 2, FALSE)</f>
        <v>#N/A</v>
      </c>
      <c r="X2296" s="16" t="e">
        <f>VLOOKUP(C2477, 'adm2'!A$2:B$62, 2, FALSE)</f>
        <v>#N/A</v>
      </c>
      <c r="Y2296" s="16" t="e">
        <f>VLOOKUP(E2477, 'adm3'!A$2:B$273, 2, FALSE)</f>
        <v>#N/A</v>
      </c>
      <c r="Z2296" s="16" t="e">
        <f>VLOOKUP(G2477, stle!A$2:B$5250, 2, FALSE)</f>
        <v>#N/A</v>
      </c>
    </row>
    <row r="2297" spans="1:26" s="34" customFormat="1">
      <c r="A2297" s="119"/>
      <c r="B2297" s="163" t="e">
        <f t="shared" si="76"/>
        <v>#N/A</v>
      </c>
      <c r="C2297" s="119"/>
      <c r="D2297" s="163" t="e">
        <f t="shared" si="77"/>
        <v>#N/A</v>
      </c>
      <c r="E2297" s="119"/>
      <c r="F2297" s="164" t="e">
        <f t="shared" si="78"/>
        <v>#N/A</v>
      </c>
      <c r="G2297" s="119"/>
      <c r="H2297" s="163" t="e">
        <f t="shared" si="79"/>
        <v>#N/A</v>
      </c>
      <c r="I2297" s="163"/>
      <c r="J2297" s="165"/>
      <c r="K2297" s="119"/>
      <c r="L2297" s="119"/>
      <c r="M2297" s="119"/>
      <c r="N2297" s="117"/>
      <c r="O2297" s="119"/>
      <c r="P2297" s="101" t="e">
        <f>VLOOKUP(N2297,'MATERIAL LIST'!$A$2:$B$64,2,FALSE)</f>
        <v>#N/A</v>
      </c>
      <c r="Q2297" s="119"/>
      <c r="R2297" s="119"/>
      <c r="S2297" s="166"/>
      <c r="T2297" s="119"/>
      <c r="U2297" s="167"/>
      <c r="V2297" s="119"/>
      <c r="W2297" s="78" t="e">
        <f>VLOOKUP(A2478, 'adm1'!A$2:B$15, 2, FALSE)</f>
        <v>#N/A</v>
      </c>
      <c r="X2297" s="16" t="e">
        <f>VLOOKUP(C2478, 'adm2'!A$2:B$62, 2, FALSE)</f>
        <v>#N/A</v>
      </c>
      <c r="Y2297" s="16" t="e">
        <f>VLOOKUP(E2478, 'adm3'!A$2:B$273, 2, FALSE)</f>
        <v>#N/A</v>
      </c>
      <c r="Z2297" s="16" t="e">
        <f>VLOOKUP(G2478, stle!A$2:B$5250, 2, FALSE)</f>
        <v>#N/A</v>
      </c>
    </row>
    <row r="2298" spans="1:26" s="34" customFormat="1">
      <c r="A2298" s="119"/>
      <c r="B2298" s="163" t="e">
        <f t="shared" si="76"/>
        <v>#N/A</v>
      </c>
      <c r="C2298" s="119"/>
      <c r="D2298" s="163" t="e">
        <f t="shared" si="77"/>
        <v>#N/A</v>
      </c>
      <c r="E2298" s="119"/>
      <c r="F2298" s="164" t="e">
        <f t="shared" si="78"/>
        <v>#N/A</v>
      </c>
      <c r="G2298" s="119"/>
      <c r="H2298" s="163" t="e">
        <f t="shared" si="79"/>
        <v>#N/A</v>
      </c>
      <c r="I2298" s="163"/>
      <c r="J2298" s="165"/>
      <c r="K2298" s="119"/>
      <c r="L2298" s="119"/>
      <c r="M2298" s="119"/>
      <c r="N2298" s="117"/>
      <c r="O2298" s="119"/>
      <c r="P2298" s="101" t="e">
        <f>VLOOKUP(N2298,'MATERIAL LIST'!$A$2:$B$64,2,FALSE)</f>
        <v>#N/A</v>
      </c>
      <c r="Q2298" s="119"/>
      <c r="R2298" s="119"/>
      <c r="S2298" s="166"/>
      <c r="T2298" s="119"/>
      <c r="U2298" s="167"/>
      <c r="V2298" s="119"/>
      <c r="W2298" s="78" t="e">
        <f>VLOOKUP(A2479, 'adm1'!A$2:B$15, 2, FALSE)</f>
        <v>#N/A</v>
      </c>
      <c r="X2298" s="16" t="e">
        <f>VLOOKUP(C2479, 'adm2'!A$2:B$62, 2, FALSE)</f>
        <v>#N/A</v>
      </c>
      <c r="Y2298" s="16" t="e">
        <f>VLOOKUP(E2479, 'adm3'!A$2:B$273, 2, FALSE)</f>
        <v>#N/A</v>
      </c>
      <c r="Z2298" s="16" t="e">
        <f>VLOOKUP(G2479, stle!A$2:B$5250, 2, FALSE)</f>
        <v>#N/A</v>
      </c>
    </row>
    <row r="2299" spans="1:26" s="34" customFormat="1">
      <c r="A2299" s="119"/>
      <c r="B2299" s="163" t="e">
        <f t="shared" si="76"/>
        <v>#N/A</v>
      </c>
      <c r="C2299" s="119"/>
      <c r="D2299" s="163" t="e">
        <f t="shared" si="77"/>
        <v>#N/A</v>
      </c>
      <c r="E2299" s="119"/>
      <c r="F2299" s="164" t="e">
        <f t="shared" si="78"/>
        <v>#N/A</v>
      </c>
      <c r="G2299" s="119"/>
      <c r="H2299" s="163" t="e">
        <f t="shared" si="79"/>
        <v>#N/A</v>
      </c>
      <c r="I2299" s="163"/>
      <c r="J2299" s="165"/>
      <c r="K2299" s="119"/>
      <c r="L2299" s="119"/>
      <c r="M2299" s="119"/>
      <c r="N2299" s="117"/>
      <c r="O2299" s="119"/>
      <c r="P2299" s="101" t="e">
        <f>VLOOKUP(N2299,'MATERIAL LIST'!$A$2:$B$64,2,FALSE)</f>
        <v>#N/A</v>
      </c>
      <c r="Q2299" s="119"/>
      <c r="R2299" s="119"/>
      <c r="S2299" s="166"/>
      <c r="T2299" s="119"/>
      <c r="U2299" s="167"/>
      <c r="V2299" s="119"/>
      <c r="W2299" s="78" t="e">
        <f>VLOOKUP(A2480, 'adm1'!A$2:B$15, 2, FALSE)</f>
        <v>#N/A</v>
      </c>
      <c r="X2299" s="16" t="e">
        <f>VLOOKUP(C2480, 'adm2'!A$2:B$62, 2, FALSE)</f>
        <v>#N/A</v>
      </c>
      <c r="Y2299" s="16" t="e">
        <f>VLOOKUP(E2480, 'adm3'!A$2:B$273, 2, FALSE)</f>
        <v>#N/A</v>
      </c>
      <c r="Z2299" s="16" t="e">
        <f>VLOOKUP(G2480, stle!A$2:B$5250, 2, FALSE)</f>
        <v>#N/A</v>
      </c>
    </row>
    <row r="2300" spans="1:26" s="34" customFormat="1">
      <c r="A2300" s="119"/>
      <c r="B2300" s="163" t="e">
        <f t="shared" si="76"/>
        <v>#N/A</v>
      </c>
      <c r="C2300" s="119"/>
      <c r="D2300" s="163" t="e">
        <f t="shared" si="77"/>
        <v>#N/A</v>
      </c>
      <c r="E2300" s="119"/>
      <c r="F2300" s="164" t="e">
        <f t="shared" si="78"/>
        <v>#N/A</v>
      </c>
      <c r="G2300" s="119"/>
      <c r="H2300" s="163" t="e">
        <f t="shared" si="79"/>
        <v>#N/A</v>
      </c>
      <c r="I2300" s="163"/>
      <c r="J2300" s="165"/>
      <c r="K2300" s="119"/>
      <c r="L2300" s="119"/>
      <c r="M2300" s="119"/>
      <c r="N2300" s="117"/>
      <c r="O2300" s="119"/>
      <c r="P2300" s="101" t="e">
        <f>VLOOKUP(N2300,'MATERIAL LIST'!$A$2:$B$64,2,FALSE)</f>
        <v>#N/A</v>
      </c>
      <c r="Q2300" s="119"/>
      <c r="R2300" s="119"/>
      <c r="S2300" s="166"/>
      <c r="T2300" s="119"/>
      <c r="U2300" s="167"/>
      <c r="V2300" s="119"/>
      <c r="W2300" s="78" t="e">
        <f>VLOOKUP(A2481, 'adm1'!A$2:B$15, 2, FALSE)</f>
        <v>#N/A</v>
      </c>
      <c r="X2300" s="16" t="e">
        <f>VLOOKUP(C2481, 'adm2'!A$2:B$62, 2, FALSE)</f>
        <v>#N/A</v>
      </c>
      <c r="Y2300" s="16" t="e">
        <f>VLOOKUP(E2481, 'adm3'!A$2:B$273, 2, FALSE)</f>
        <v>#N/A</v>
      </c>
      <c r="Z2300" s="16" t="e">
        <f>VLOOKUP(G2481, stle!A$2:B$5250, 2, FALSE)</f>
        <v>#N/A</v>
      </c>
    </row>
    <row r="2301" spans="1:26" s="34" customFormat="1">
      <c r="A2301" s="119"/>
      <c r="B2301" s="163" t="e">
        <f t="shared" si="76"/>
        <v>#N/A</v>
      </c>
      <c r="C2301" s="119"/>
      <c r="D2301" s="163" t="e">
        <f t="shared" si="77"/>
        <v>#N/A</v>
      </c>
      <c r="E2301" s="119"/>
      <c r="F2301" s="164" t="e">
        <f t="shared" si="78"/>
        <v>#N/A</v>
      </c>
      <c r="G2301" s="119"/>
      <c r="H2301" s="163" t="e">
        <f t="shared" si="79"/>
        <v>#N/A</v>
      </c>
      <c r="I2301" s="163"/>
      <c r="J2301" s="165"/>
      <c r="K2301" s="119"/>
      <c r="L2301" s="119"/>
      <c r="M2301" s="119"/>
      <c r="N2301" s="117"/>
      <c r="O2301" s="119"/>
      <c r="P2301" s="101" t="e">
        <f>VLOOKUP(N2301,'MATERIAL LIST'!$A$2:$B$64,2,FALSE)</f>
        <v>#N/A</v>
      </c>
      <c r="Q2301" s="119"/>
      <c r="R2301" s="119"/>
      <c r="S2301" s="166"/>
      <c r="T2301" s="119"/>
      <c r="U2301" s="167"/>
      <c r="V2301" s="119"/>
      <c r="W2301" s="78" t="e">
        <f>VLOOKUP(A2482, 'adm1'!A$2:B$15, 2, FALSE)</f>
        <v>#N/A</v>
      </c>
      <c r="X2301" s="16" t="e">
        <f>VLOOKUP(C2482, 'adm2'!A$2:B$62, 2, FALSE)</f>
        <v>#N/A</v>
      </c>
      <c r="Y2301" s="16" t="e">
        <f>VLOOKUP(E2482, 'adm3'!A$2:B$273, 2, FALSE)</f>
        <v>#N/A</v>
      </c>
      <c r="Z2301" s="16" t="e">
        <f>VLOOKUP(G2482, stle!A$2:B$5250, 2, FALSE)</f>
        <v>#N/A</v>
      </c>
    </row>
    <row r="2302" spans="1:26" s="34" customFormat="1">
      <c r="A2302" s="119"/>
      <c r="B2302" s="163" t="e">
        <f t="shared" si="76"/>
        <v>#N/A</v>
      </c>
      <c r="C2302" s="119"/>
      <c r="D2302" s="163" t="e">
        <f t="shared" si="77"/>
        <v>#N/A</v>
      </c>
      <c r="E2302" s="119"/>
      <c r="F2302" s="164" t="e">
        <f t="shared" si="78"/>
        <v>#N/A</v>
      </c>
      <c r="G2302" s="119"/>
      <c r="H2302" s="163" t="e">
        <f t="shared" si="79"/>
        <v>#N/A</v>
      </c>
      <c r="I2302" s="163"/>
      <c r="J2302" s="165"/>
      <c r="K2302" s="119"/>
      <c r="L2302" s="119"/>
      <c r="M2302" s="119"/>
      <c r="N2302" s="117"/>
      <c r="O2302" s="119"/>
      <c r="P2302" s="101" t="e">
        <f>VLOOKUP(N2302,'MATERIAL LIST'!$A$2:$B$64,2,FALSE)</f>
        <v>#N/A</v>
      </c>
      <c r="Q2302" s="119"/>
      <c r="R2302" s="119"/>
      <c r="S2302" s="166"/>
      <c r="T2302" s="119"/>
      <c r="U2302" s="167"/>
      <c r="V2302" s="119"/>
      <c r="W2302" s="78" t="e">
        <f>VLOOKUP(A2483, 'adm1'!A$2:B$15, 2, FALSE)</f>
        <v>#N/A</v>
      </c>
      <c r="X2302" s="16" t="e">
        <f>VLOOKUP(C2483, 'adm2'!A$2:B$62, 2, FALSE)</f>
        <v>#N/A</v>
      </c>
      <c r="Y2302" s="16" t="e">
        <f>VLOOKUP(E2483, 'adm3'!A$2:B$273, 2, FALSE)</f>
        <v>#N/A</v>
      </c>
      <c r="Z2302" s="16" t="e">
        <f>VLOOKUP(G2483, stle!A$2:B$5250, 2, FALSE)</f>
        <v>#N/A</v>
      </c>
    </row>
    <row r="2303" spans="1:26" s="34" customFormat="1">
      <c r="A2303" s="119"/>
      <c r="B2303" s="163" t="e">
        <f t="shared" si="76"/>
        <v>#N/A</v>
      </c>
      <c r="C2303" s="119"/>
      <c r="D2303" s="163" t="e">
        <f t="shared" si="77"/>
        <v>#N/A</v>
      </c>
      <c r="E2303" s="119"/>
      <c r="F2303" s="164" t="e">
        <f t="shared" si="78"/>
        <v>#N/A</v>
      </c>
      <c r="G2303" s="119"/>
      <c r="H2303" s="163" t="e">
        <f t="shared" si="79"/>
        <v>#N/A</v>
      </c>
      <c r="I2303" s="163"/>
      <c r="J2303" s="165"/>
      <c r="K2303" s="119"/>
      <c r="L2303" s="119"/>
      <c r="M2303" s="119"/>
      <c r="N2303" s="117"/>
      <c r="O2303" s="119"/>
      <c r="P2303" s="101" t="e">
        <f>VLOOKUP(N2303,'MATERIAL LIST'!$A$2:$B$64,2,FALSE)</f>
        <v>#N/A</v>
      </c>
      <c r="Q2303" s="119"/>
      <c r="R2303" s="119"/>
      <c r="S2303" s="166"/>
      <c r="T2303" s="119"/>
      <c r="U2303" s="167"/>
      <c r="V2303" s="119"/>
      <c r="W2303" s="78" t="e">
        <f>VLOOKUP(A2484, 'adm1'!A$2:B$15, 2, FALSE)</f>
        <v>#N/A</v>
      </c>
      <c r="X2303" s="16" t="e">
        <f>VLOOKUP(C2484, 'adm2'!A$2:B$62, 2, FALSE)</f>
        <v>#N/A</v>
      </c>
      <c r="Y2303" s="16" t="e">
        <f>VLOOKUP(E2484, 'adm3'!A$2:B$273, 2, FALSE)</f>
        <v>#N/A</v>
      </c>
      <c r="Z2303" s="16" t="e">
        <f>VLOOKUP(G2484, stle!A$2:B$5250, 2, FALSE)</f>
        <v>#N/A</v>
      </c>
    </row>
    <row r="2304" spans="1:26" s="34" customFormat="1">
      <c r="A2304" s="119"/>
      <c r="B2304" s="163" t="e">
        <f t="shared" si="76"/>
        <v>#N/A</v>
      </c>
      <c r="C2304" s="119"/>
      <c r="D2304" s="163" t="e">
        <f t="shared" si="77"/>
        <v>#N/A</v>
      </c>
      <c r="E2304" s="119"/>
      <c r="F2304" s="164" t="e">
        <f t="shared" si="78"/>
        <v>#N/A</v>
      </c>
      <c r="G2304" s="119"/>
      <c r="H2304" s="163" t="e">
        <f t="shared" si="79"/>
        <v>#N/A</v>
      </c>
      <c r="I2304" s="163"/>
      <c r="J2304" s="165"/>
      <c r="K2304" s="119"/>
      <c r="L2304" s="119"/>
      <c r="M2304" s="119"/>
      <c r="N2304" s="117"/>
      <c r="O2304" s="119"/>
      <c r="P2304" s="101" t="e">
        <f>VLOOKUP(N2304,'MATERIAL LIST'!$A$2:$B$64,2,FALSE)</f>
        <v>#N/A</v>
      </c>
      <c r="Q2304" s="119"/>
      <c r="R2304" s="119"/>
      <c r="S2304" s="166"/>
      <c r="T2304" s="119"/>
      <c r="U2304" s="167"/>
      <c r="V2304" s="119"/>
      <c r="W2304" s="78" t="e">
        <f>VLOOKUP(A2485, 'adm1'!A$2:B$15, 2, FALSE)</f>
        <v>#N/A</v>
      </c>
      <c r="X2304" s="16" t="e">
        <f>VLOOKUP(C2485, 'adm2'!A$2:B$62, 2, FALSE)</f>
        <v>#N/A</v>
      </c>
      <c r="Y2304" s="16" t="e">
        <f>VLOOKUP(E2485, 'adm3'!A$2:B$273, 2, FALSE)</f>
        <v>#N/A</v>
      </c>
      <c r="Z2304" s="16" t="e">
        <f>VLOOKUP(G2485, stle!A$2:B$5250, 2, FALSE)</f>
        <v>#N/A</v>
      </c>
    </row>
    <row r="2305" spans="1:26" s="34" customFormat="1">
      <c r="A2305" s="119"/>
      <c r="B2305" s="163" t="e">
        <f t="shared" si="76"/>
        <v>#N/A</v>
      </c>
      <c r="C2305" s="119"/>
      <c r="D2305" s="163" t="e">
        <f t="shared" si="77"/>
        <v>#N/A</v>
      </c>
      <c r="E2305" s="119"/>
      <c r="F2305" s="164" t="e">
        <f t="shared" si="78"/>
        <v>#N/A</v>
      </c>
      <c r="G2305" s="119"/>
      <c r="H2305" s="163" t="e">
        <f t="shared" si="79"/>
        <v>#N/A</v>
      </c>
      <c r="I2305" s="163"/>
      <c r="J2305" s="165"/>
      <c r="K2305" s="119"/>
      <c r="L2305" s="119"/>
      <c r="M2305" s="119"/>
      <c r="N2305" s="117"/>
      <c r="O2305" s="119"/>
      <c r="P2305" s="101" t="e">
        <f>VLOOKUP(N2305,'MATERIAL LIST'!$A$2:$B$64,2,FALSE)</f>
        <v>#N/A</v>
      </c>
      <c r="Q2305" s="119"/>
      <c r="R2305" s="119"/>
      <c r="S2305" s="166"/>
      <c r="T2305" s="119"/>
      <c r="U2305" s="167"/>
      <c r="V2305" s="119"/>
      <c r="W2305" s="78" t="e">
        <f>VLOOKUP(A2486, 'adm1'!A$2:B$15, 2, FALSE)</f>
        <v>#N/A</v>
      </c>
      <c r="X2305" s="16" t="e">
        <f>VLOOKUP(C2486, 'adm2'!A$2:B$62, 2, FALSE)</f>
        <v>#N/A</v>
      </c>
      <c r="Y2305" s="16" t="e">
        <f>VLOOKUP(E2486, 'adm3'!A$2:B$273, 2, FALSE)</f>
        <v>#N/A</v>
      </c>
      <c r="Z2305" s="16" t="e">
        <f>VLOOKUP(G2486, stle!A$2:B$5250, 2, FALSE)</f>
        <v>#N/A</v>
      </c>
    </row>
    <row r="2306" spans="1:26" s="34" customFormat="1">
      <c r="A2306" s="119"/>
      <c r="B2306" s="163" t="e">
        <f t="shared" si="76"/>
        <v>#N/A</v>
      </c>
      <c r="C2306" s="119"/>
      <c r="D2306" s="163" t="e">
        <f t="shared" si="77"/>
        <v>#N/A</v>
      </c>
      <c r="E2306" s="119"/>
      <c r="F2306" s="164" t="e">
        <f t="shared" si="78"/>
        <v>#N/A</v>
      </c>
      <c r="G2306" s="119"/>
      <c r="H2306" s="163" t="e">
        <f t="shared" si="79"/>
        <v>#N/A</v>
      </c>
      <c r="I2306" s="163"/>
      <c r="J2306" s="165"/>
      <c r="K2306" s="119"/>
      <c r="L2306" s="119"/>
      <c r="M2306" s="119"/>
      <c r="N2306" s="117"/>
      <c r="O2306" s="119"/>
      <c r="P2306" s="101" t="e">
        <f>VLOOKUP(N2306,'MATERIAL LIST'!$A$2:$B$64,2,FALSE)</f>
        <v>#N/A</v>
      </c>
      <c r="Q2306" s="119"/>
      <c r="R2306" s="119"/>
      <c r="S2306" s="166"/>
      <c r="T2306" s="119"/>
      <c r="U2306" s="167"/>
      <c r="V2306" s="119"/>
      <c r="W2306" s="78" t="e">
        <f>VLOOKUP(A2487, 'adm1'!A$2:B$15, 2, FALSE)</f>
        <v>#N/A</v>
      </c>
      <c r="X2306" s="16" t="e">
        <f>VLOOKUP(C2487, 'adm2'!A$2:B$62, 2, FALSE)</f>
        <v>#N/A</v>
      </c>
      <c r="Y2306" s="16" t="e">
        <f>VLOOKUP(E2487, 'adm3'!A$2:B$273, 2, FALSE)</f>
        <v>#N/A</v>
      </c>
      <c r="Z2306" s="16" t="e">
        <f>VLOOKUP(G2487, stle!A$2:B$5250, 2, FALSE)</f>
        <v>#N/A</v>
      </c>
    </row>
    <row r="2307" spans="1:26" s="34" customFormat="1">
      <c r="A2307" s="119"/>
      <c r="B2307" s="163" t="e">
        <f t="shared" si="76"/>
        <v>#N/A</v>
      </c>
      <c r="C2307" s="119"/>
      <c r="D2307" s="163" t="e">
        <f t="shared" si="77"/>
        <v>#N/A</v>
      </c>
      <c r="E2307" s="119"/>
      <c r="F2307" s="164" t="e">
        <f t="shared" si="78"/>
        <v>#N/A</v>
      </c>
      <c r="G2307" s="119"/>
      <c r="H2307" s="163" t="e">
        <f t="shared" si="79"/>
        <v>#N/A</v>
      </c>
      <c r="I2307" s="163"/>
      <c r="J2307" s="165"/>
      <c r="K2307" s="119"/>
      <c r="L2307" s="119"/>
      <c r="M2307" s="119"/>
      <c r="N2307" s="117"/>
      <c r="O2307" s="119"/>
      <c r="P2307" s="101" t="e">
        <f>VLOOKUP(N2307,'MATERIAL LIST'!$A$2:$B$64,2,FALSE)</f>
        <v>#N/A</v>
      </c>
      <c r="Q2307" s="119"/>
      <c r="R2307" s="119"/>
      <c r="S2307" s="166"/>
      <c r="T2307" s="119"/>
      <c r="U2307" s="167"/>
      <c r="V2307" s="119"/>
      <c r="W2307" s="78" t="e">
        <f>VLOOKUP(A2488, 'adm1'!A$2:B$15, 2, FALSE)</f>
        <v>#N/A</v>
      </c>
      <c r="X2307" s="16" t="e">
        <f>VLOOKUP(C2488, 'adm2'!A$2:B$62, 2, FALSE)</f>
        <v>#N/A</v>
      </c>
      <c r="Y2307" s="16" t="e">
        <f>VLOOKUP(E2488, 'adm3'!A$2:B$273, 2, FALSE)</f>
        <v>#N/A</v>
      </c>
      <c r="Z2307" s="16" t="e">
        <f>VLOOKUP(G2488, stle!A$2:B$5250, 2, FALSE)</f>
        <v>#N/A</v>
      </c>
    </row>
    <row r="2308" spans="1:26" s="34" customFormat="1">
      <c r="A2308" s="119"/>
      <c r="B2308" s="163" t="e">
        <f t="shared" si="76"/>
        <v>#N/A</v>
      </c>
      <c r="C2308" s="119"/>
      <c r="D2308" s="163" t="e">
        <f t="shared" si="77"/>
        <v>#N/A</v>
      </c>
      <c r="E2308" s="119"/>
      <c r="F2308" s="164" t="e">
        <f t="shared" si="78"/>
        <v>#N/A</v>
      </c>
      <c r="G2308" s="119"/>
      <c r="H2308" s="163" t="e">
        <f t="shared" si="79"/>
        <v>#N/A</v>
      </c>
      <c r="I2308" s="163"/>
      <c r="J2308" s="165"/>
      <c r="K2308" s="119"/>
      <c r="L2308" s="119"/>
      <c r="M2308" s="119"/>
      <c r="N2308" s="117"/>
      <c r="O2308" s="119"/>
      <c r="P2308" s="101" t="e">
        <f>VLOOKUP(N2308,'MATERIAL LIST'!$A$2:$B$64,2,FALSE)</f>
        <v>#N/A</v>
      </c>
      <c r="Q2308" s="119"/>
      <c r="R2308" s="119"/>
      <c r="S2308" s="166"/>
      <c r="T2308" s="119"/>
      <c r="U2308" s="167"/>
      <c r="V2308" s="119"/>
      <c r="W2308" s="78" t="e">
        <f>VLOOKUP(A2489, 'adm1'!A$2:B$15, 2, FALSE)</f>
        <v>#N/A</v>
      </c>
      <c r="X2308" s="16" t="e">
        <f>VLOOKUP(C2489, 'adm2'!A$2:B$62, 2, FALSE)</f>
        <v>#N/A</v>
      </c>
      <c r="Y2308" s="16" t="e">
        <f>VLOOKUP(E2489, 'adm3'!A$2:B$273, 2, FALSE)</f>
        <v>#N/A</v>
      </c>
      <c r="Z2308" s="16" t="e">
        <f>VLOOKUP(G2489, stle!A$2:B$5250, 2, FALSE)</f>
        <v>#N/A</v>
      </c>
    </row>
    <row r="2309" spans="1:26" s="34" customFormat="1">
      <c r="A2309" s="119"/>
      <c r="B2309" s="163" t="e">
        <f t="shared" si="76"/>
        <v>#N/A</v>
      </c>
      <c r="C2309" s="119"/>
      <c r="D2309" s="163" t="e">
        <f t="shared" si="77"/>
        <v>#N/A</v>
      </c>
      <c r="E2309" s="119"/>
      <c r="F2309" s="164" t="e">
        <f t="shared" si="78"/>
        <v>#N/A</v>
      </c>
      <c r="G2309" s="119"/>
      <c r="H2309" s="163" t="e">
        <f t="shared" si="79"/>
        <v>#N/A</v>
      </c>
      <c r="I2309" s="163"/>
      <c r="J2309" s="165"/>
      <c r="K2309" s="119"/>
      <c r="L2309" s="119"/>
      <c r="M2309" s="119"/>
      <c r="N2309" s="117"/>
      <c r="O2309" s="119"/>
      <c r="P2309" s="101" t="e">
        <f>VLOOKUP(N2309,'MATERIAL LIST'!$A$2:$B$64,2,FALSE)</f>
        <v>#N/A</v>
      </c>
      <c r="Q2309" s="119"/>
      <c r="R2309" s="119"/>
      <c r="S2309" s="166"/>
      <c r="T2309" s="119"/>
      <c r="U2309" s="167"/>
      <c r="V2309" s="119"/>
      <c r="W2309" s="78" t="e">
        <f>VLOOKUP(A2490, 'adm1'!A$2:B$15, 2, FALSE)</f>
        <v>#N/A</v>
      </c>
      <c r="X2309" s="16" t="e">
        <f>VLOOKUP(C2490, 'adm2'!A$2:B$62, 2, FALSE)</f>
        <v>#N/A</v>
      </c>
      <c r="Y2309" s="16" t="e">
        <f>VLOOKUP(E2490, 'adm3'!A$2:B$273, 2, FALSE)</f>
        <v>#N/A</v>
      </c>
      <c r="Z2309" s="16" t="e">
        <f>VLOOKUP(G2490, stle!A$2:B$5250, 2, FALSE)</f>
        <v>#N/A</v>
      </c>
    </row>
    <row r="2310" spans="1:26" s="34" customFormat="1">
      <c r="A2310" s="119"/>
      <c r="B2310" s="163" t="e">
        <f t="shared" si="76"/>
        <v>#N/A</v>
      </c>
      <c r="C2310" s="119"/>
      <c r="D2310" s="163" t="e">
        <f t="shared" si="77"/>
        <v>#N/A</v>
      </c>
      <c r="E2310" s="119"/>
      <c r="F2310" s="164" t="e">
        <f t="shared" si="78"/>
        <v>#N/A</v>
      </c>
      <c r="G2310" s="119"/>
      <c r="H2310" s="163" t="e">
        <f t="shared" si="79"/>
        <v>#N/A</v>
      </c>
      <c r="I2310" s="163"/>
      <c r="J2310" s="165"/>
      <c r="K2310" s="119"/>
      <c r="L2310" s="119"/>
      <c r="M2310" s="119"/>
      <c r="N2310" s="117"/>
      <c r="O2310" s="119"/>
      <c r="P2310" s="101" t="e">
        <f>VLOOKUP(N2310,'MATERIAL LIST'!$A$2:$B$64,2,FALSE)</f>
        <v>#N/A</v>
      </c>
      <c r="Q2310" s="119"/>
      <c r="R2310" s="119"/>
      <c r="S2310" s="166"/>
      <c r="T2310" s="119"/>
      <c r="U2310" s="167"/>
      <c r="V2310" s="119"/>
      <c r="W2310" s="78" t="e">
        <f>VLOOKUP(A2491, 'adm1'!A$2:B$15, 2, FALSE)</f>
        <v>#N/A</v>
      </c>
      <c r="X2310" s="16" t="e">
        <f>VLOOKUP(C2491, 'adm2'!A$2:B$62, 2, FALSE)</f>
        <v>#N/A</v>
      </c>
      <c r="Y2310" s="16" t="e">
        <f>VLOOKUP(E2491, 'adm3'!A$2:B$273, 2, FALSE)</f>
        <v>#N/A</v>
      </c>
      <c r="Z2310" s="16" t="e">
        <f>VLOOKUP(G2491, stle!A$2:B$5250, 2, FALSE)</f>
        <v>#N/A</v>
      </c>
    </row>
    <row r="2311" spans="1:26" s="34" customFormat="1">
      <c r="A2311" s="119"/>
      <c r="B2311" s="163" t="e">
        <f t="shared" si="76"/>
        <v>#N/A</v>
      </c>
      <c r="C2311" s="119"/>
      <c r="D2311" s="163" t="e">
        <f t="shared" si="77"/>
        <v>#N/A</v>
      </c>
      <c r="E2311" s="119"/>
      <c r="F2311" s="164" t="e">
        <f t="shared" si="78"/>
        <v>#N/A</v>
      </c>
      <c r="G2311" s="119"/>
      <c r="H2311" s="163" t="e">
        <f t="shared" si="79"/>
        <v>#N/A</v>
      </c>
      <c r="I2311" s="163"/>
      <c r="J2311" s="165"/>
      <c r="K2311" s="119"/>
      <c r="L2311" s="119"/>
      <c r="M2311" s="119"/>
      <c r="N2311" s="117"/>
      <c r="O2311" s="119"/>
      <c r="P2311" s="101" t="e">
        <f>VLOOKUP(N2311,'MATERIAL LIST'!$A$2:$B$64,2,FALSE)</f>
        <v>#N/A</v>
      </c>
      <c r="Q2311" s="119"/>
      <c r="R2311" s="119"/>
      <c r="S2311" s="166"/>
      <c r="T2311" s="119"/>
      <c r="U2311" s="167"/>
      <c r="V2311" s="119"/>
      <c r="W2311" s="78" t="e">
        <f>VLOOKUP(A2492, 'adm1'!A$2:B$15, 2, FALSE)</f>
        <v>#N/A</v>
      </c>
      <c r="X2311" s="16" t="e">
        <f>VLOOKUP(C2492, 'adm2'!A$2:B$62, 2, FALSE)</f>
        <v>#N/A</v>
      </c>
      <c r="Y2311" s="16" t="e">
        <f>VLOOKUP(E2492, 'adm3'!A$2:B$273, 2, FALSE)</f>
        <v>#N/A</v>
      </c>
      <c r="Z2311" s="16" t="e">
        <f>VLOOKUP(G2492, stle!A$2:B$5250, 2, FALSE)</f>
        <v>#N/A</v>
      </c>
    </row>
    <row r="2312" spans="1:26" s="34" customFormat="1">
      <c r="A2312" s="119"/>
      <c r="B2312" s="163" t="e">
        <f t="shared" si="76"/>
        <v>#N/A</v>
      </c>
      <c r="C2312" s="119"/>
      <c r="D2312" s="163" t="e">
        <f t="shared" si="77"/>
        <v>#N/A</v>
      </c>
      <c r="E2312" s="119"/>
      <c r="F2312" s="164" t="e">
        <f t="shared" si="78"/>
        <v>#N/A</v>
      </c>
      <c r="G2312" s="119"/>
      <c r="H2312" s="163" t="e">
        <f t="shared" si="79"/>
        <v>#N/A</v>
      </c>
      <c r="I2312" s="163"/>
      <c r="J2312" s="165"/>
      <c r="K2312" s="119"/>
      <c r="L2312" s="119"/>
      <c r="M2312" s="119"/>
      <c r="N2312" s="117"/>
      <c r="O2312" s="119"/>
      <c r="P2312" s="101" t="e">
        <f>VLOOKUP(N2312,'MATERIAL LIST'!$A$2:$B$64,2,FALSE)</f>
        <v>#N/A</v>
      </c>
      <c r="Q2312" s="119"/>
      <c r="R2312" s="119"/>
      <c r="S2312" s="166"/>
      <c r="T2312" s="119"/>
      <c r="U2312" s="167"/>
      <c r="V2312" s="119"/>
      <c r="W2312" s="78" t="e">
        <f>VLOOKUP(A2493, 'adm1'!A$2:B$15, 2, FALSE)</f>
        <v>#N/A</v>
      </c>
      <c r="X2312" s="16" t="e">
        <f>VLOOKUP(C2493, 'adm2'!A$2:B$62, 2, FALSE)</f>
        <v>#N/A</v>
      </c>
      <c r="Y2312" s="16" t="e">
        <f>VLOOKUP(E2493, 'adm3'!A$2:B$273, 2, FALSE)</f>
        <v>#N/A</v>
      </c>
      <c r="Z2312" s="16" t="e">
        <f>VLOOKUP(G2493, stle!A$2:B$5250, 2, FALSE)</f>
        <v>#N/A</v>
      </c>
    </row>
    <row r="2313" spans="1:26" s="34" customFormat="1">
      <c r="A2313" s="119"/>
      <c r="B2313" s="163" t="e">
        <f t="shared" si="76"/>
        <v>#N/A</v>
      </c>
      <c r="C2313" s="119"/>
      <c r="D2313" s="163" t="e">
        <f t="shared" si="77"/>
        <v>#N/A</v>
      </c>
      <c r="E2313" s="119"/>
      <c r="F2313" s="164" t="e">
        <f t="shared" si="78"/>
        <v>#N/A</v>
      </c>
      <c r="G2313" s="119"/>
      <c r="H2313" s="163" t="e">
        <f t="shared" si="79"/>
        <v>#N/A</v>
      </c>
      <c r="I2313" s="163"/>
      <c r="J2313" s="165"/>
      <c r="K2313" s="119"/>
      <c r="L2313" s="119"/>
      <c r="M2313" s="119"/>
      <c r="N2313" s="117"/>
      <c r="O2313" s="119"/>
      <c r="P2313" s="101" t="e">
        <f>VLOOKUP(N2313,'MATERIAL LIST'!$A$2:$B$64,2,FALSE)</f>
        <v>#N/A</v>
      </c>
      <c r="Q2313" s="119"/>
      <c r="R2313" s="119"/>
      <c r="S2313" s="166"/>
      <c r="T2313" s="119"/>
      <c r="U2313" s="167"/>
      <c r="V2313" s="119"/>
      <c r="W2313" s="78" t="e">
        <f>VLOOKUP(A2494, 'adm1'!A$2:B$15, 2, FALSE)</f>
        <v>#N/A</v>
      </c>
      <c r="X2313" s="16" t="e">
        <f>VLOOKUP(C2494, 'adm2'!A$2:B$62, 2, FALSE)</f>
        <v>#N/A</v>
      </c>
      <c r="Y2313" s="16" t="e">
        <f>VLOOKUP(E2494, 'adm3'!A$2:B$273, 2, FALSE)</f>
        <v>#N/A</v>
      </c>
      <c r="Z2313" s="16" t="e">
        <f>VLOOKUP(G2494, stle!A$2:B$5250, 2, FALSE)</f>
        <v>#N/A</v>
      </c>
    </row>
    <row r="2314" spans="1:26" s="34" customFormat="1">
      <c r="A2314" s="119"/>
      <c r="B2314" s="163" t="e">
        <f t="shared" si="76"/>
        <v>#N/A</v>
      </c>
      <c r="C2314" s="119"/>
      <c r="D2314" s="163" t="e">
        <f t="shared" si="77"/>
        <v>#N/A</v>
      </c>
      <c r="E2314" s="119"/>
      <c r="F2314" s="164" t="e">
        <f t="shared" si="78"/>
        <v>#N/A</v>
      </c>
      <c r="G2314" s="119"/>
      <c r="H2314" s="163" t="e">
        <f t="shared" si="79"/>
        <v>#N/A</v>
      </c>
      <c r="I2314" s="163"/>
      <c r="J2314" s="165"/>
      <c r="K2314" s="119"/>
      <c r="L2314" s="119"/>
      <c r="M2314" s="119"/>
      <c r="N2314" s="117"/>
      <c r="O2314" s="119"/>
      <c r="P2314" s="101" t="e">
        <f>VLOOKUP(N2314,'MATERIAL LIST'!$A$2:$B$64,2,FALSE)</f>
        <v>#N/A</v>
      </c>
      <c r="Q2314" s="119"/>
      <c r="R2314" s="119"/>
      <c r="S2314" s="166"/>
      <c r="T2314" s="119"/>
      <c r="U2314" s="167"/>
      <c r="V2314" s="119"/>
      <c r="W2314" s="78" t="e">
        <f>VLOOKUP(A2495, 'adm1'!A$2:B$15, 2, FALSE)</f>
        <v>#N/A</v>
      </c>
      <c r="X2314" s="16" t="e">
        <f>VLOOKUP(C2495, 'adm2'!A$2:B$62, 2, FALSE)</f>
        <v>#N/A</v>
      </c>
      <c r="Y2314" s="16" t="e">
        <f>VLOOKUP(E2495, 'adm3'!A$2:B$273, 2, FALSE)</f>
        <v>#N/A</v>
      </c>
      <c r="Z2314" s="16" t="e">
        <f>VLOOKUP(G2495, stle!A$2:B$5250, 2, FALSE)</f>
        <v>#N/A</v>
      </c>
    </row>
    <row r="2315" spans="1:26" s="34" customFormat="1">
      <c r="A2315" s="119"/>
      <c r="B2315" s="163" t="e">
        <f t="shared" si="76"/>
        <v>#N/A</v>
      </c>
      <c r="C2315" s="119"/>
      <c r="D2315" s="163" t="e">
        <f t="shared" si="77"/>
        <v>#N/A</v>
      </c>
      <c r="E2315" s="119"/>
      <c r="F2315" s="164" t="e">
        <f t="shared" si="78"/>
        <v>#N/A</v>
      </c>
      <c r="G2315" s="119"/>
      <c r="H2315" s="163" t="e">
        <f t="shared" si="79"/>
        <v>#N/A</v>
      </c>
      <c r="I2315" s="163"/>
      <c r="J2315" s="165"/>
      <c r="K2315" s="119"/>
      <c r="L2315" s="119"/>
      <c r="M2315" s="119"/>
      <c r="N2315" s="117"/>
      <c r="O2315" s="119"/>
      <c r="P2315" s="101" t="e">
        <f>VLOOKUP(N2315,'MATERIAL LIST'!$A$2:$B$64,2,FALSE)</f>
        <v>#N/A</v>
      </c>
      <c r="Q2315" s="119"/>
      <c r="R2315" s="119"/>
      <c r="S2315" s="166"/>
      <c r="T2315" s="119"/>
      <c r="U2315" s="167"/>
      <c r="V2315" s="119"/>
      <c r="W2315" s="78" t="e">
        <f>VLOOKUP(A2496, 'adm1'!A$2:B$15, 2, FALSE)</f>
        <v>#N/A</v>
      </c>
      <c r="X2315" s="16" t="e">
        <f>VLOOKUP(C2496, 'adm2'!A$2:B$62, 2, FALSE)</f>
        <v>#N/A</v>
      </c>
      <c r="Y2315" s="16" t="e">
        <f>VLOOKUP(E2496, 'adm3'!A$2:B$273, 2, FALSE)</f>
        <v>#N/A</v>
      </c>
      <c r="Z2315" s="16" t="e">
        <f>VLOOKUP(G2496, stle!A$2:B$5250, 2, FALSE)</f>
        <v>#N/A</v>
      </c>
    </row>
    <row r="2316" spans="1:26" s="34" customFormat="1">
      <c r="A2316" s="119"/>
      <c r="B2316" s="163" t="e">
        <f t="shared" si="76"/>
        <v>#N/A</v>
      </c>
      <c r="C2316" s="119"/>
      <c r="D2316" s="163" t="e">
        <f t="shared" si="77"/>
        <v>#N/A</v>
      </c>
      <c r="E2316" s="119"/>
      <c r="F2316" s="164" t="e">
        <f t="shared" si="78"/>
        <v>#N/A</v>
      </c>
      <c r="G2316" s="119"/>
      <c r="H2316" s="163" t="e">
        <f t="shared" si="79"/>
        <v>#N/A</v>
      </c>
      <c r="I2316" s="163"/>
      <c r="J2316" s="165"/>
      <c r="K2316" s="119"/>
      <c r="L2316" s="119"/>
      <c r="M2316" s="119"/>
      <c r="N2316" s="117"/>
      <c r="O2316" s="119"/>
      <c r="P2316" s="101" t="e">
        <f>VLOOKUP(N2316,'MATERIAL LIST'!$A$2:$B$64,2,FALSE)</f>
        <v>#N/A</v>
      </c>
      <c r="Q2316" s="119"/>
      <c r="R2316" s="119"/>
      <c r="S2316" s="166"/>
      <c r="T2316" s="119"/>
      <c r="U2316" s="167"/>
      <c r="V2316" s="119"/>
      <c r="W2316" s="78" t="e">
        <f>VLOOKUP(A2497, 'adm1'!A$2:B$15, 2, FALSE)</f>
        <v>#N/A</v>
      </c>
      <c r="X2316" s="16" t="e">
        <f>VLOOKUP(C2497, 'adm2'!A$2:B$62, 2, FALSE)</f>
        <v>#N/A</v>
      </c>
      <c r="Y2316" s="16" t="e">
        <f>VLOOKUP(E2497, 'adm3'!A$2:B$273, 2, FALSE)</f>
        <v>#N/A</v>
      </c>
      <c r="Z2316" s="16" t="e">
        <f>VLOOKUP(G2497, stle!A$2:B$5250, 2, FALSE)</f>
        <v>#N/A</v>
      </c>
    </row>
    <row r="2317" spans="1:26" s="34" customFormat="1">
      <c r="A2317" s="119"/>
      <c r="B2317" s="163" t="e">
        <f t="shared" si="76"/>
        <v>#N/A</v>
      </c>
      <c r="C2317" s="119"/>
      <c r="D2317" s="163" t="e">
        <f t="shared" si="77"/>
        <v>#N/A</v>
      </c>
      <c r="E2317" s="119"/>
      <c r="F2317" s="164" t="e">
        <f t="shared" si="78"/>
        <v>#N/A</v>
      </c>
      <c r="G2317" s="119"/>
      <c r="H2317" s="163" t="e">
        <f t="shared" si="79"/>
        <v>#N/A</v>
      </c>
      <c r="I2317" s="163"/>
      <c r="J2317" s="165"/>
      <c r="K2317" s="119"/>
      <c r="L2317" s="119"/>
      <c r="M2317" s="119"/>
      <c r="N2317" s="117"/>
      <c r="O2317" s="119"/>
      <c r="P2317" s="101" t="e">
        <f>VLOOKUP(N2317,'MATERIAL LIST'!$A$2:$B$64,2,FALSE)</f>
        <v>#N/A</v>
      </c>
      <c r="Q2317" s="119"/>
      <c r="R2317" s="119"/>
      <c r="S2317" s="166"/>
      <c r="T2317" s="119"/>
      <c r="U2317" s="167"/>
      <c r="V2317" s="119"/>
      <c r="W2317" s="78" t="e">
        <f>VLOOKUP(A2498, 'adm1'!A$2:B$15, 2, FALSE)</f>
        <v>#N/A</v>
      </c>
      <c r="X2317" s="16" t="e">
        <f>VLOOKUP(C2498, 'adm2'!A$2:B$62, 2, FALSE)</f>
        <v>#N/A</v>
      </c>
      <c r="Y2317" s="16" t="e">
        <f>VLOOKUP(E2498, 'adm3'!A$2:B$273, 2, FALSE)</f>
        <v>#N/A</v>
      </c>
      <c r="Z2317" s="16" t="e">
        <f>VLOOKUP(G2498, stle!A$2:B$5250, 2, FALSE)</f>
        <v>#N/A</v>
      </c>
    </row>
    <row r="2318" spans="1:26" s="34" customFormat="1">
      <c r="A2318" s="119"/>
      <c r="B2318" s="163" t="e">
        <f t="shared" si="76"/>
        <v>#N/A</v>
      </c>
      <c r="C2318" s="119"/>
      <c r="D2318" s="163" t="e">
        <f t="shared" si="77"/>
        <v>#N/A</v>
      </c>
      <c r="E2318" s="119"/>
      <c r="F2318" s="164" t="e">
        <f t="shared" si="78"/>
        <v>#N/A</v>
      </c>
      <c r="G2318" s="119"/>
      <c r="H2318" s="163" t="e">
        <f t="shared" si="79"/>
        <v>#N/A</v>
      </c>
      <c r="I2318" s="163"/>
      <c r="J2318" s="165"/>
      <c r="K2318" s="119"/>
      <c r="L2318" s="119"/>
      <c r="M2318" s="119"/>
      <c r="N2318" s="117"/>
      <c r="O2318" s="119"/>
      <c r="P2318" s="101" t="e">
        <f>VLOOKUP(N2318,'MATERIAL LIST'!$A$2:$B$64,2,FALSE)</f>
        <v>#N/A</v>
      </c>
      <c r="Q2318" s="119"/>
      <c r="R2318" s="119"/>
      <c r="S2318" s="166"/>
      <c r="T2318" s="119"/>
      <c r="U2318" s="167"/>
      <c r="V2318" s="119"/>
      <c r="W2318" s="78" t="e">
        <f>VLOOKUP(A2499, 'adm1'!A$2:B$15, 2, FALSE)</f>
        <v>#N/A</v>
      </c>
      <c r="X2318" s="16" t="e">
        <f>VLOOKUP(C2499, 'adm2'!A$2:B$62, 2, FALSE)</f>
        <v>#N/A</v>
      </c>
      <c r="Y2318" s="16" t="e">
        <f>VLOOKUP(E2499, 'adm3'!A$2:B$273, 2, FALSE)</f>
        <v>#N/A</v>
      </c>
      <c r="Z2318" s="16" t="e">
        <f>VLOOKUP(G2499, stle!A$2:B$5250, 2, FALSE)</f>
        <v>#N/A</v>
      </c>
    </row>
    <row r="2319" spans="1:26" s="34" customFormat="1">
      <c r="A2319" s="119"/>
      <c r="B2319" s="163" t="e">
        <f t="shared" si="76"/>
        <v>#N/A</v>
      </c>
      <c r="C2319" s="119"/>
      <c r="D2319" s="163" t="e">
        <f t="shared" si="77"/>
        <v>#N/A</v>
      </c>
      <c r="E2319" s="119"/>
      <c r="F2319" s="164" t="e">
        <f t="shared" si="78"/>
        <v>#N/A</v>
      </c>
      <c r="G2319" s="119"/>
      <c r="H2319" s="163" t="e">
        <f t="shared" si="79"/>
        <v>#N/A</v>
      </c>
      <c r="I2319" s="163"/>
      <c r="J2319" s="165"/>
      <c r="K2319" s="119"/>
      <c r="L2319" s="119"/>
      <c r="M2319" s="119"/>
      <c r="N2319" s="117"/>
      <c r="O2319" s="119"/>
      <c r="P2319" s="101" t="e">
        <f>VLOOKUP(N2319,'MATERIAL LIST'!$A$2:$B$64,2,FALSE)</f>
        <v>#N/A</v>
      </c>
      <c r="Q2319" s="119"/>
      <c r="R2319" s="119"/>
      <c r="S2319" s="166"/>
      <c r="T2319" s="119"/>
      <c r="U2319" s="167"/>
      <c r="V2319" s="119"/>
      <c r="W2319" s="78" t="e">
        <f>VLOOKUP(A2500, 'adm1'!A$2:B$15, 2, FALSE)</f>
        <v>#N/A</v>
      </c>
      <c r="X2319" s="16" t="e">
        <f>VLOOKUP(C2500, 'adm2'!A$2:B$62, 2, FALSE)</f>
        <v>#N/A</v>
      </c>
      <c r="Y2319" s="16" t="e">
        <f>VLOOKUP(E2500, 'adm3'!A$2:B$273, 2, FALSE)</f>
        <v>#N/A</v>
      </c>
      <c r="Z2319" s="16" t="e">
        <f>VLOOKUP(G2500, stle!A$2:B$5250, 2, FALSE)</f>
        <v>#N/A</v>
      </c>
    </row>
    <row r="2320" spans="1:26" s="34" customFormat="1">
      <c r="A2320" s="119"/>
      <c r="B2320" s="163" t="e">
        <f t="shared" si="76"/>
        <v>#N/A</v>
      </c>
      <c r="C2320" s="119"/>
      <c r="D2320" s="163" t="e">
        <f t="shared" si="77"/>
        <v>#N/A</v>
      </c>
      <c r="E2320" s="119"/>
      <c r="F2320" s="164" t="e">
        <f t="shared" si="78"/>
        <v>#N/A</v>
      </c>
      <c r="G2320" s="119"/>
      <c r="H2320" s="163" t="e">
        <f t="shared" si="79"/>
        <v>#N/A</v>
      </c>
      <c r="I2320" s="163"/>
      <c r="J2320" s="165"/>
      <c r="K2320" s="119"/>
      <c r="L2320" s="119"/>
      <c r="M2320" s="119"/>
      <c r="N2320" s="117"/>
      <c r="O2320" s="119"/>
      <c r="P2320" s="101" t="e">
        <f>VLOOKUP(N2320,'MATERIAL LIST'!$A$2:$B$64,2,FALSE)</f>
        <v>#N/A</v>
      </c>
      <c r="Q2320" s="119"/>
      <c r="R2320" s="119"/>
      <c r="S2320" s="166"/>
      <c r="T2320" s="119"/>
      <c r="U2320" s="167"/>
      <c r="V2320" s="119"/>
      <c r="W2320" s="78" t="e">
        <f>VLOOKUP(A2501, 'adm1'!A$2:B$15, 2, FALSE)</f>
        <v>#N/A</v>
      </c>
      <c r="X2320" s="16" t="e">
        <f>VLOOKUP(C2501, 'adm2'!A$2:B$62, 2, FALSE)</f>
        <v>#N/A</v>
      </c>
      <c r="Y2320" s="16" t="e">
        <f>VLOOKUP(E2501, 'adm3'!A$2:B$273, 2, FALSE)</f>
        <v>#N/A</v>
      </c>
      <c r="Z2320" s="16" t="e">
        <f>VLOOKUP(G2501, stle!A$2:B$5250, 2, FALSE)</f>
        <v>#N/A</v>
      </c>
    </row>
    <row r="2321" spans="1:26" s="34" customFormat="1">
      <c r="A2321" s="119"/>
      <c r="B2321" s="163" t="e">
        <f t="shared" si="76"/>
        <v>#N/A</v>
      </c>
      <c r="C2321" s="119"/>
      <c r="D2321" s="163" t="e">
        <f t="shared" si="77"/>
        <v>#N/A</v>
      </c>
      <c r="E2321" s="119"/>
      <c r="F2321" s="164" t="e">
        <f t="shared" si="78"/>
        <v>#N/A</v>
      </c>
      <c r="G2321" s="119"/>
      <c r="H2321" s="163" t="e">
        <f t="shared" si="79"/>
        <v>#N/A</v>
      </c>
      <c r="I2321" s="163"/>
      <c r="J2321" s="165"/>
      <c r="K2321" s="119"/>
      <c r="L2321" s="119"/>
      <c r="M2321" s="119"/>
      <c r="N2321" s="117"/>
      <c r="O2321" s="119"/>
      <c r="P2321" s="101" t="e">
        <f>VLOOKUP(N2321,'MATERIAL LIST'!$A$2:$B$64,2,FALSE)</f>
        <v>#N/A</v>
      </c>
      <c r="Q2321" s="119"/>
      <c r="R2321" s="119"/>
      <c r="S2321" s="166"/>
      <c r="T2321" s="119"/>
      <c r="U2321" s="167"/>
      <c r="V2321" s="119"/>
      <c r="W2321" s="78" t="e">
        <f>VLOOKUP(A2502, 'adm1'!A$2:B$15, 2, FALSE)</f>
        <v>#N/A</v>
      </c>
      <c r="X2321" s="16" t="e">
        <f>VLOOKUP(C2502, 'adm2'!A$2:B$62, 2, FALSE)</f>
        <v>#N/A</v>
      </c>
      <c r="Y2321" s="16" t="e">
        <f>VLOOKUP(E2502, 'adm3'!A$2:B$273, 2, FALSE)</f>
        <v>#N/A</v>
      </c>
      <c r="Z2321" s="16" t="e">
        <f>VLOOKUP(G2502, stle!A$2:B$5250, 2, FALSE)</f>
        <v>#N/A</v>
      </c>
    </row>
    <row r="2322" spans="1:26" s="34" customFormat="1">
      <c r="A2322" s="119"/>
      <c r="B2322" s="163" t="e">
        <f t="shared" si="76"/>
        <v>#N/A</v>
      </c>
      <c r="C2322" s="119"/>
      <c r="D2322" s="163" t="e">
        <f t="shared" si="77"/>
        <v>#N/A</v>
      </c>
      <c r="E2322" s="119"/>
      <c r="F2322" s="164" t="e">
        <f t="shared" si="78"/>
        <v>#N/A</v>
      </c>
      <c r="G2322" s="119"/>
      <c r="H2322" s="163" t="e">
        <f t="shared" si="79"/>
        <v>#N/A</v>
      </c>
      <c r="I2322" s="163"/>
      <c r="J2322" s="165"/>
      <c r="K2322" s="119"/>
      <c r="L2322" s="119"/>
      <c r="M2322" s="119"/>
      <c r="N2322" s="117"/>
      <c r="O2322" s="119"/>
      <c r="P2322" s="101" t="e">
        <f>VLOOKUP(N2322,'MATERIAL LIST'!$A$2:$B$64,2,FALSE)</f>
        <v>#N/A</v>
      </c>
      <c r="Q2322" s="119"/>
      <c r="R2322" s="119"/>
      <c r="S2322" s="166"/>
      <c r="T2322" s="119"/>
      <c r="U2322" s="167"/>
      <c r="V2322" s="119"/>
      <c r="W2322" s="78" t="e">
        <f>VLOOKUP(A2503, 'adm1'!A$2:B$15, 2, FALSE)</f>
        <v>#N/A</v>
      </c>
      <c r="X2322" s="16" t="e">
        <f>VLOOKUP(C2503, 'adm2'!A$2:B$62, 2, FALSE)</f>
        <v>#N/A</v>
      </c>
      <c r="Y2322" s="16" t="e">
        <f>VLOOKUP(E2503, 'adm3'!A$2:B$273, 2, FALSE)</f>
        <v>#N/A</v>
      </c>
      <c r="Z2322" s="16" t="e">
        <f>VLOOKUP(G2503, stle!A$2:B$5250, 2, FALSE)</f>
        <v>#N/A</v>
      </c>
    </row>
    <row r="2323" spans="1:26" s="34" customFormat="1">
      <c r="A2323" s="119"/>
      <c r="B2323" s="163" t="e">
        <f t="shared" si="76"/>
        <v>#N/A</v>
      </c>
      <c r="C2323" s="119"/>
      <c r="D2323" s="163" t="e">
        <f t="shared" si="77"/>
        <v>#N/A</v>
      </c>
      <c r="E2323" s="119"/>
      <c r="F2323" s="164" t="e">
        <f t="shared" si="78"/>
        <v>#N/A</v>
      </c>
      <c r="G2323" s="119"/>
      <c r="H2323" s="163" t="e">
        <f t="shared" si="79"/>
        <v>#N/A</v>
      </c>
      <c r="I2323" s="163"/>
      <c r="J2323" s="165"/>
      <c r="K2323" s="119"/>
      <c r="L2323" s="119"/>
      <c r="M2323" s="119"/>
      <c r="N2323" s="117"/>
      <c r="O2323" s="119"/>
      <c r="P2323" s="101" t="e">
        <f>VLOOKUP(N2323,'MATERIAL LIST'!$A$2:$B$64,2,FALSE)</f>
        <v>#N/A</v>
      </c>
      <c r="Q2323" s="119"/>
      <c r="R2323" s="119"/>
      <c r="S2323" s="166"/>
      <c r="T2323" s="119"/>
      <c r="U2323" s="167"/>
      <c r="V2323" s="119"/>
      <c r="W2323" s="78" t="e">
        <f>VLOOKUP(A2504, 'adm1'!A$2:B$15, 2, FALSE)</f>
        <v>#N/A</v>
      </c>
      <c r="X2323" s="16" t="e">
        <f>VLOOKUP(C2504, 'adm2'!A$2:B$62, 2, FALSE)</f>
        <v>#N/A</v>
      </c>
      <c r="Y2323" s="16" t="e">
        <f>VLOOKUP(E2504, 'adm3'!A$2:B$273, 2, FALSE)</f>
        <v>#N/A</v>
      </c>
      <c r="Z2323" s="16" t="e">
        <f>VLOOKUP(G2504, stle!A$2:B$5250, 2, FALSE)</f>
        <v>#N/A</v>
      </c>
    </row>
    <row r="2324" spans="1:26" s="34" customFormat="1">
      <c r="A2324" s="119"/>
      <c r="B2324" s="163" t="e">
        <f t="shared" si="76"/>
        <v>#N/A</v>
      </c>
      <c r="C2324" s="119"/>
      <c r="D2324" s="163" t="e">
        <f t="shared" si="77"/>
        <v>#N/A</v>
      </c>
      <c r="E2324" s="119"/>
      <c r="F2324" s="164" t="e">
        <f t="shared" si="78"/>
        <v>#N/A</v>
      </c>
      <c r="G2324" s="119"/>
      <c r="H2324" s="163" t="e">
        <f t="shared" si="79"/>
        <v>#N/A</v>
      </c>
      <c r="I2324" s="163"/>
      <c r="J2324" s="165"/>
      <c r="K2324" s="119"/>
      <c r="L2324" s="119"/>
      <c r="M2324" s="119"/>
      <c r="N2324" s="117"/>
      <c r="O2324" s="119"/>
      <c r="P2324" s="101" t="e">
        <f>VLOOKUP(N2324,'MATERIAL LIST'!$A$2:$B$64,2,FALSE)</f>
        <v>#N/A</v>
      </c>
      <c r="Q2324" s="119"/>
      <c r="R2324" s="119"/>
      <c r="S2324" s="166"/>
      <c r="T2324" s="119"/>
      <c r="U2324" s="167"/>
      <c r="V2324" s="119"/>
      <c r="W2324" s="78" t="e">
        <f>VLOOKUP(A2505, 'adm1'!A$2:B$15, 2, FALSE)</f>
        <v>#N/A</v>
      </c>
      <c r="X2324" s="16" t="e">
        <f>VLOOKUP(C2505, 'adm2'!A$2:B$62, 2, FALSE)</f>
        <v>#N/A</v>
      </c>
      <c r="Y2324" s="16" t="e">
        <f>VLOOKUP(E2505, 'adm3'!A$2:B$273, 2, FALSE)</f>
        <v>#N/A</v>
      </c>
      <c r="Z2324" s="16" t="e">
        <f>VLOOKUP(G2505, stle!A$2:B$5250, 2, FALSE)</f>
        <v>#N/A</v>
      </c>
    </row>
    <row r="2325" spans="1:26" s="34" customFormat="1">
      <c r="A2325" s="119"/>
      <c r="B2325" s="163" t="e">
        <f t="shared" si="76"/>
        <v>#N/A</v>
      </c>
      <c r="C2325" s="119"/>
      <c r="D2325" s="163" t="e">
        <f t="shared" si="77"/>
        <v>#N/A</v>
      </c>
      <c r="E2325" s="119"/>
      <c r="F2325" s="164" t="e">
        <f t="shared" si="78"/>
        <v>#N/A</v>
      </c>
      <c r="G2325" s="119"/>
      <c r="H2325" s="163" t="e">
        <f t="shared" si="79"/>
        <v>#N/A</v>
      </c>
      <c r="I2325" s="163"/>
      <c r="J2325" s="165"/>
      <c r="K2325" s="119"/>
      <c r="L2325" s="119"/>
      <c r="M2325" s="119"/>
      <c r="N2325" s="117"/>
      <c r="O2325" s="119"/>
      <c r="P2325" s="101" t="e">
        <f>VLOOKUP(N2325,'MATERIAL LIST'!$A$2:$B$64,2,FALSE)</f>
        <v>#N/A</v>
      </c>
      <c r="Q2325" s="119"/>
      <c r="R2325" s="119"/>
      <c r="S2325" s="166"/>
      <c r="T2325" s="119"/>
      <c r="U2325" s="167"/>
      <c r="V2325" s="119"/>
      <c r="W2325" s="78" t="e">
        <f>VLOOKUP(A2506, 'adm1'!A$2:B$15, 2, FALSE)</f>
        <v>#N/A</v>
      </c>
      <c r="X2325" s="16" t="e">
        <f>VLOOKUP(C2506, 'adm2'!A$2:B$62, 2, FALSE)</f>
        <v>#N/A</v>
      </c>
      <c r="Y2325" s="16" t="e">
        <f>VLOOKUP(E2506, 'adm3'!A$2:B$273, 2, FALSE)</f>
        <v>#N/A</v>
      </c>
      <c r="Z2325" s="16" t="e">
        <f>VLOOKUP(G2506, stle!A$2:B$5250, 2, FALSE)</f>
        <v>#N/A</v>
      </c>
    </row>
    <row r="2326" spans="1:26" s="34" customFormat="1">
      <c r="A2326" s="119"/>
      <c r="B2326" s="163" t="e">
        <f t="shared" si="76"/>
        <v>#N/A</v>
      </c>
      <c r="C2326" s="119"/>
      <c r="D2326" s="163" t="e">
        <f t="shared" si="77"/>
        <v>#N/A</v>
      </c>
      <c r="E2326" s="119"/>
      <c r="F2326" s="164" t="e">
        <f t="shared" si="78"/>
        <v>#N/A</v>
      </c>
      <c r="G2326" s="119"/>
      <c r="H2326" s="163" t="e">
        <f t="shared" si="79"/>
        <v>#N/A</v>
      </c>
      <c r="I2326" s="163"/>
      <c r="J2326" s="165"/>
      <c r="K2326" s="119"/>
      <c r="L2326" s="119"/>
      <c r="M2326" s="119"/>
      <c r="N2326" s="117"/>
      <c r="O2326" s="119"/>
      <c r="P2326" s="101" t="e">
        <f>VLOOKUP(N2326,'MATERIAL LIST'!$A$2:$B$64,2,FALSE)</f>
        <v>#N/A</v>
      </c>
      <c r="Q2326" s="119"/>
      <c r="R2326" s="119"/>
      <c r="S2326" s="166"/>
      <c r="T2326" s="119"/>
      <c r="U2326" s="167"/>
      <c r="V2326" s="119"/>
      <c r="W2326" s="78" t="e">
        <f>VLOOKUP(A2507, 'adm1'!A$2:B$15, 2, FALSE)</f>
        <v>#N/A</v>
      </c>
      <c r="X2326" s="16" t="e">
        <f>VLOOKUP(C2507, 'adm2'!A$2:B$62, 2, FALSE)</f>
        <v>#N/A</v>
      </c>
      <c r="Y2326" s="16" t="e">
        <f>VLOOKUP(E2507, 'adm3'!A$2:B$273, 2, FALSE)</f>
        <v>#N/A</v>
      </c>
      <c r="Z2326" s="16" t="e">
        <f>VLOOKUP(G2507, stle!A$2:B$5250, 2, FALSE)</f>
        <v>#N/A</v>
      </c>
    </row>
    <row r="2327" spans="1:26" s="34" customFormat="1">
      <c r="A2327" s="119"/>
      <c r="B2327" s="163" t="e">
        <f t="shared" si="76"/>
        <v>#N/A</v>
      </c>
      <c r="C2327" s="119"/>
      <c r="D2327" s="163" t="e">
        <f t="shared" si="77"/>
        <v>#N/A</v>
      </c>
      <c r="E2327" s="119"/>
      <c r="F2327" s="164" t="e">
        <f t="shared" si="78"/>
        <v>#N/A</v>
      </c>
      <c r="G2327" s="119"/>
      <c r="H2327" s="163" t="e">
        <f t="shared" si="79"/>
        <v>#N/A</v>
      </c>
      <c r="I2327" s="163"/>
      <c r="J2327" s="165"/>
      <c r="K2327" s="119"/>
      <c r="L2327" s="119"/>
      <c r="M2327" s="119"/>
      <c r="N2327" s="117"/>
      <c r="O2327" s="119"/>
      <c r="P2327" s="101" t="e">
        <f>VLOOKUP(N2327,'MATERIAL LIST'!$A$2:$B$64,2,FALSE)</f>
        <v>#N/A</v>
      </c>
      <c r="Q2327" s="119"/>
      <c r="R2327" s="119"/>
      <c r="S2327" s="166"/>
      <c r="T2327" s="119"/>
      <c r="U2327" s="167"/>
      <c r="V2327" s="119"/>
      <c r="W2327" s="78" t="e">
        <f>VLOOKUP(A2508, 'adm1'!A$2:B$15, 2, FALSE)</f>
        <v>#N/A</v>
      </c>
      <c r="X2327" s="16" t="e">
        <f>VLOOKUP(C2508, 'adm2'!A$2:B$62, 2, FALSE)</f>
        <v>#N/A</v>
      </c>
      <c r="Y2327" s="16" t="e">
        <f>VLOOKUP(E2508, 'adm3'!A$2:B$273, 2, FALSE)</f>
        <v>#N/A</v>
      </c>
      <c r="Z2327" s="16" t="e">
        <f>VLOOKUP(G2508, stle!A$2:B$5250, 2, FALSE)</f>
        <v>#N/A</v>
      </c>
    </row>
    <row r="2328" spans="1:26" s="34" customFormat="1">
      <c r="A2328" s="119"/>
      <c r="B2328" s="163" t="e">
        <f t="shared" si="76"/>
        <v>#N/A</v>
      </c>
      <c r="C2328" s="119"/>
      <c r="D2328" s="163" t="e">
        <f t="shared" si="77"/>
        <v>#N/A</v>
      </c>
      <c r="E2328" s="119"/>
      <c r="F2328" s="164" t="e">
        <f t="shared" si="78"/>
        <v>#N/A</v>
      </c>
      <c r="G2328" s="119"/>
      <c r="H2328" s="163" t="e">
        <f t="shared" si="79"/>
        <v>#N/A</v>
      </c>
      <c r="I2328" s="163"/>
      <c r="J2328" s="165"/>
      <c r="K2328" s="119"/>
      <c r="L2328" s="119"/>
      <c r="M2328" s="119"/>
      <c r="N2328" s="117"/>
      <c r="O2328" s="119"/>
      <c r="P2328" s="101" t="e">
        <f>VLOOKUP(N2328,'MATERIAL LIST'!$A$2:$B$64,2,FALSE)</f>
        <v>#N/A</v>
      </c>
      <c r="Q2328" s="119"/>
      <c r="R2328" s="119"/>
      <c r="S2328" s="166"/>
      <c r="T2328" s="119"/>
      <c r="U2328" s="167"/>
      <c r="V2328" s="119"/>
      <c r="W2328" s="78" t="e">
        <f>VLOOKUP(A2509, 'adm1'!A$2:B$15, 2, FALSE)</f>
        <v>#N/A</v>
      </c>
      <c r="X2328" s="16" t="e">
        <f>VLOOKUP(C2509, 'adm2'!A$2:B$62, 2, FALSE)</f>
        <v>#N/A</v>
      </c>
      <c r="Y2328" s="16" t="e">
        <f>VLOOKUP(E2509, 'adm3'!A$2:B$273, 2, FALSE)</f>
        <v>#N/A</v>
      </c>
      <c r="Z2328" s="16" t="e">
        <f>VLOOKUP(G2509, stle!A$2:B$5250, 2, FALSE)</f>
        <v>#N/A</v>
      </c>
    </row>
    <row r="2329" spans="1:26" s="34" customFormat="1">
      <c r="A2329" s="119"/>
      <c r="B2329" s="163" t="e">
        <f t="shared" si="76"/>
        <v>#N/A</v>
      </c>
      <c r="C2329" s="119"/>
      <c r="D2329" s="163" t="e">
        <f t="shared" si="77"/>
        <v>#N/A</v>
      </c>
      <c r="E2329" s="119"/>
      <c r="F2329" s="164" t="e">
        <f t="shared" si="78"/>
        <v>#N/A</v>
      </c>
      <c r="G2329" s="119"/>
      <c r="H2329" s="163" t="e">
        <f t="shared" si="79"/>
        <v>#N/A</v>
      </c>
      <c r="I2329" s="163"/>
      <c r="J2329" s="165"/>
      <c r="K2329" s="119"/>
      <c r="L2329" s="119"/>
      <c r="M2329" s="119"/>
      <c r="N2329" s="117"/>
      <c r="O2329" s="119"/>
      <c r="P2329" s="101" t="e">
        <f>VLOOKUP(N2329,'MATERIAL LIST'!$A$2:$B$64,2,FALSE)</f>
        <v>#N/A</v>
      </c>
      <c r="Q2329" s="119"/>
      <c r="R2329" s="119"/>
      <c r="S2329" s="166"/>
      <c r="T2329" s="119"/>
      <c r="U2329" s="167"/>
      <c r="V2329" s="119"/>
      <c r="W2329" s="78" t="e">
        <f>VLOOKUP(A2510, 'adm1'!A$2:B$15, 2, FALSE)</f>
        <v>#N/A</v>
      </c>
      <c r="X2329" s="16" t="e">
        <f>VLOOKUP(C2510, 'adm2'!A$2:B$62, 2, FALSE)</f>
        <v>#N/A</v>
      </c>
      <c r="Y2329" s="16" t="e">
        <f>VLOOKUP(E2510, 'adm3'!A$2:B$273, 2, FALSE)</f>
        <v>#N/A</v>
      </c>
      <c r="Z2329" s="16" t="e">
        <f>VLOOKUP(G2510, stle!A$2:B$5250, 2, FALSE)</f>
        <v>#N/A</v>
      </c>
    </row>
    <row r="2330" spans="1:26" s="34" customFormat="1">
      <c r="A2330" s="119"/>
      <c r="B2330" s="163" t="e">
        <f t="shared" si="76"/>
        <v>#N/A</v>
      </c>
      <c r="C2330" s="119"/>
      <c r="D2330" s="163" t="e">
        <f t="shared" si="77"/>
        <v>#N/A</v>
      </c>
      <c r="E2330" s="119"/>
      <c r="F2330" s="164" t="e">
        <f t="shared" si="78"/>
        <v>#N/A</v>
      </c>
      <c r="G2330" s="119"/>
      <c r="H2330" s="163" t="e">
        <f t="shared" si="79"/>
        <v>#N/A</v>
      </c>
      <c r="I2330" s="163"/>
      <c r="J2330" s="165"/>
      <c r="K2330" s="119"/>
      <c r="L2330" s="119"/>
      <c r="M2330" s="119"/>
      <c r="N2330" s="117"/>
      <c r="O2330" s="119"/>
      <c r="P2330" s="101" t="e">
        <f>VLOOKUP(N2330,'MATERIAL LIST'!$A$2:$B$64,2,FALSE)</f>
        <v>#N/A</v>
      </c>
      <c r="Q2330" s="119"/>
      <c r="R2330" s="119"/>
      <c r="S2330" s="166"/>
      <c r="T2330" s="119"/>
      <c r="U2330" s="167"/>
      <c r="V2330" s="119"/>
      <c r="W2330" s="78" t="e">
        <f>VLOOKUP(A2511, 'adm1'!A$2:B$15, 2, FALSE)</f>
        <v>#N/A</v>
      </c>
      <c r="X2330" s="16" t="e">
        <f>VLOOKUP(C2511, 'adm2'!A$2:B$62, 2, FALSE)</f>
        <v>#N/A</v>
      </c>
      <c r="Y2330" s="16" t="e">
        <f>VLOOKUP(E2511, 'adm3'!A$2:B$273, 2, FALSE)</f>
        <v>#N/A</v>
      </c>
      <c r="Z2330" s="16" t="e">
        <f>VLOOKUP(G2511, stle!A$2:B$5250, 2, FALSE)</f>
        <v>#N/A</v>
      </c>
    </row>
    <row r="2331" spans="1:26" s="34" customFormat="1">
      <c r="A2331" s="119"/>
      <c r="B2331" s="163" t="e">
        <f t="shared" si="76"/>
        <v>#N/A</v>
      </c>
      <c r="C2331" s="119"/>
      <c r="D2331" s="163" t="e">
        <f t="shared" si="77"/>
        <v>#N/A</v>
      </c>
      <c r="E2331" s="119"/>
      <c r="F2331" s="164" t="e">
        <f t="shared" si="78"/>
        <v>#N/A</v>
      </c>
      <c r="G2331" s="119"/>
      <c r="H2331" s="163" t="e">
        <f t="shared" si="79"/>
        <v>#N/A</v>
      </c>
      <c r="I2331" s="163"/>
      <c r="J2331" s="165"/>
      <c r="K2331" s="119"/>
      <c r="L2331" s="119"/>
      <c r="M2331" s="119"/>
      <c r="N2331" s="117"/>
      <c r="O2331" s="119"/>
      <c r="P2331" s="101" t="e">
        <f>VLOOKUP(N2331,'MATERIAL LIST'!$A$2:$B$64,2,FALSE)</f>
        <v>#N/A</v>
      </c>
      <c r="Q2331" s="119"/>
      <c r="R2331" s="119"/>
      <c r="S2331" s="166"/>
      <c r="T2331" s="119"/>
      <c r="U2331" s="167"/>
      <c r="V2331" s="119"/>
      <c r="W2331" s="78" t="e">
        <f>VLOOKUP(A2512, 'adm1'!A$2:B$15, 2, FALSE)</f>
        <v>#N/A</v>
      </c>
      <c r="X2331" s="16" t="e">
        <f>VLOOKUP(C2512, 'adm2'!A$2:B$62, 2, FALSE)</f>
        <v>#N/A</v>
      </c>
      <c r="Y2331" s="16" t="e">
        <f>VLOOKUP(E2512, 'adm3'!A$2:B$273, 2, FALSE)</f>
        <v>#N/A</v>
      </c>
      <c r="Z2331" s="16" t="e">
        <f>VLOOKUP(G2512, stle!A$2:B$5250, 2, FALSE)</f>
        <v>#N/A</v>
      </c>
    </row>
    <row r="2332" spans="1:26" s="34" customFormat="1">
      <c r="A2332" s="119"/>
      <c r="B2332" s="163" t="e">
        <f t="shared" si="76"/>
        <v>#N/A</v>
      </c>
      <c r="C2332" s="119"/>
      <c r="D2332" s="163" t="e">
        <f t="shared" si="77"/>
        <v>#N/A</v>
      </c>
      <c r="E2332" s="119"/>
      <c r="F2332" s="164" t="e">
        <f t="shared" si="78"/>
        <v>#N/A</v>
      </c>
      <c r="G2332" s="119"/>
      <c r="H2332" s="163" t="e">
        <f t="shared" si="79"/>
        <v>#N/A</v>
      </c>
      <c r="I2332" s="163"/>
      <c r="J2332" s="165"/>
      <c r="K2332" s="119"/>
      <c r="L2332" s="119"/>
      <c r="M2332" s="119"/>
      <c r="N2332" s="117"/>
      <c r="O2332" s="119"/>
      <c r="P2332" s="101" t="e">
        <f>VLOOKUP(N2332,'MATERIAL LIST'!$A$2:$B$64,2,FALSE)</f>
        <v>#N/A</v>
      </c>
      <c r="Q2332" s="119"/>
      <c r="R2332" s="119"/>
      <c r="S2332" s="166"/>
      <c r="T2332" s="119"/>
      <c r="U2332" s="167"/>
      <c r="V2332" s="119"/>
      <c r="W2332" s="78" t="e">
        <f>VLOOKUP(A2513, 'adm1'!A$2:B$15, 2, FALSE)</f>
        <v>#N/A</v>
      </c>
      <c r="X2332" s="16" t="e">
        <f>VLOOKUP(C2513, 'adm2'!A$2:B$62, 2, FALSE)</f>
        <v>#N/A</v>
      </c>
      <c r="Y2332" s="16" t="e">
        <f>VLOOKUP(E2513, 'adm3'!A$2:B$273, 2, FALSE)</f>
        <v>#N/A</v>
      </c>
      <c r="Z2332" s="16" t="e">
        <f>VLOOKUP(G2513, stle!A$2:B$5250, 2, FALSE)</f>
        <v>#N/A</v>
      </c>
    </row>
    <row r="2333" spans="1:26" s="34" customFormat="1">
      <c r="A2333" s="119"/>
      <c r="B2333" s="163" t="e">
        <f t="shared" si="76"/>
        <v>#N/A</v>
      </c>
      <c r="C2333" s="119"/>
      <c r="D2333" s="163" t="e">
        <f t="shared" si="77"/>
        <v>#N/A</v>
      </c>
      <c r="E2333" s="119"/>
      <c r="F2333" s="164" t="e">
        <f t="shared" si="78"/>
        <v>#N/A</v>
      </c>
      <c r="G2333" s="119"/>
      <c r="H2333" s="163" t="e">
        <f t="shared" si="79"/>
        <v>#N/A</v>
      </c>
      <c r="I2333" s="163"/>
      <c r="J2333" s="165"/>
      <c r="K2333" s="119"/>
      <c r="L2333" s="119"/>
      <c r="M2333" s="119"/>
      <c r="N2333" s="117"/>
      <c r="O2333" s="119"/>
      <c r="P2333" s="101" t="e">
        <f>VLOOKUP(N2333,'MATERIAL LIST'!$A$2:$B$64,2,FALSE)</f>
        <v>#N/A</v>
      </c>
      <c r="Q2333" s="119"/>
      <c r="R2333" s="119"/>
      <c r="S2333" s="166"/>
      <c r="T2333" s="119"/>
      <c r="U2333" s="167"/>
      <c r="V2333" s="119"/>
      <c r="W2333" s="78" t="e">
        <f>VLOOKUP(A2514, 'adm1'!A$2:B$15, 2, FALSE)</f>
        <v>#N/A</v>
      </c>
      <c r="X2333" s="16" t="e">
        <f>VLOOKUP(C2514, 'adm2'!A$2:B$62, 2, FALSE)</f>
        <v>#N/A</v>
      </c>
      <c r="Y2333" s="16" t="e">
        <f>VLOOKUP(E2514, 'adm3'!A$2:B$273, 2, FALSE)</f>
        <v>#N/A</v>
      </c>
      <c r="Z2333" s="16" t="e">
        <f>VLOOKUP(G2514, stle!A$2:B$5250, 2, FALSE)</f>
        <v>#N/A</v>
      </c>
    </row>
    <row r="2334" spans="1:26" s="34" customFormat="1">
      <c r="A2334" s="119"/>
      <c r="B2334" s="163" t="e">
        <f t="shared" si="76"/>
        <v>#N/A</v>
      </c>
      <c r="C2334" s="119"/>
      <c r="D2334" s="163" t="e">
        <f t="shared" si="77"/>
        <v>#N/A</v>
      </c>
      <c r="E2334" s="119"/>
      <c r="F2334" s="164" t="e">
        <f t="shared" si="78"/>
        <v>#N/A</v>
      </c>
      <c r="G2334" s="119"/>
      <c r="H2334" s="163" t="e">
        <f t="shared" si="79"/>
        <v>#N/A</v>
      </c>
      <c r="I2334" s="163"/>
      <c r="J2334" s="165"/>
      <c r="K2334" s="119"/>
      <c r="L2334" s="119"/>
      <c r="M2334" s="119"/>
      <c r="N2334" s="117"/>
      <c r="O2334" s="119"/>
      <c r="P2334" s="101" t="e">
        <f>VLOOKUP(N2334,'MATERIAL LIST'!$A$2:$B$64,2,FALSE)</f>
        <v>#N/A</v>
      </c>
      <c r="Q2334" s="119"/>
      <c r="R2334" s="119"/>
      <c r="S2334" s="166"/>
      <c r="T2334" s="119"/>
      <c r="U2334" s="167"/>
      <c r="V2334" s="119"/>
      <c r="W2334" s="78" t="e">
        <f>VLOOKUP(A2515, 'adm1'!A$2:B$15, 2, FALSE)</f>
        <v>#N/A</v>
      </c>
      <c r="X2334" s="16" t="e">
        <f>VLOOKUP(C2515, 'adm2'!A$2:B$62, 2, FALSE)</f>
        <v>#N/A</v>
      </c>
      <c r="Y2334" s="16" t="e">
        <f>VLOOKUP(E2515, 'adm3'!A$2:B$273, 2, FALSE)</f>
        <v>#N/A</v>
      </c>
      <c r="Z2334" s="16" t="e">
        <f>VLOOKUP(G2515, stle!A$2:B$5250, 2, FALSE)</f>
        <v>#N/A</v>
      </c>
    </row>
    <row r="2335" spans="1:26" s="34" customFormat="1">
      <c r="A2335" s="119"/>
      <c r="B2335" s="163" t="e">
        <f t="shared" si="76"/>
        <v>#N/A</v>
      </c>
      <c r="C2335" s="119"/>
      <c r="D2335" s="163" t="e">
        <f t="shared" si="77"/>
        <v>#N/A</v>
      </c>
      <c r="E2335" s="119"/>
      <c r="F2335" s="164" t="e">
        <f t="shared" si="78"/>
        <v>#N/A</v>
      </c>
      <c r="G2335" s="119"/>
      <c r="H2335" s="163" t="e">
        <f t="shared" si="79"/>
        <v>#N/A</v>
      </c>
      <c r="I2335" s="163"/>
      <c r="J2335" s="165"/>
      <c r="K2335" s="119"/>
      <c r="L2335" s="119"/>
      <c r="M2335" s="119"/>
      <c r="N2335" s="117"/>
      <c r="O2335" s="119"/>
      <c r="P2335" s="101" t="e">
        <f>VLOOKUP(N2335,'MATERIAL LIST'!$A$2:$B$64,2,FALSE)</f>
        <v>#N/A</v>
      </c>
      <c r="Q2335" s="119"/>
      <c r="R2335" s="119"/>
      <c r="S2335" s="166"/>
      <c r="T2335" s="119"/>
      <c r="U2335" s="167"/>
      <c r="V2335" s="119"/>
      <c r="W2335" s="78" t="e">
        <f>VLOOKUP(A2516, 'adm1'!A$2:B$15, 2, FALSE)</f>
        <v>#N/A</v>
      </c>
      <c r="X2335" s="16" t="e">
        <f>VLOOKUP(C2516, 'adm2'!A$2:B$62, 2, FALSE)</f>
        <v>#N/A</v>
      </c>
      <c r="Y2335" s="16" t="e">
        <f>VLOOKUP(E2516, 'adm3'!A$2:B$273, 2, FALSE)</f>
        <v>#N/A</v>
      </c>
      <c r="Z2335" s="16" t="e">
        <f>VLOOKUP(G2516, stle!A$2:B$5250, 2, FALSE)</f>
        <v>#N/A</v>
      </c>
    </row>
    <row r="2336" spans="1:26" s="34" customFormat="1">
      <c r="A2336" s="119"/>
      <c r="B2336" s="163" t="e">
        <f t="shared" si="76"/>
        <v>#N/A</v>
      </c>
      <c r="C2336" s="119"/>
      <c r="D2336" s="163" t="e">
        <f t="shared" si="77"/>
        <v>#N/A</v>
      </c>
      <c r="E2336" s="119"/>
      <c r="F2336" s="164" t="e">
        <f t="shared" si="78"/>
        <v>#N/A</v>
      </c>
      <c r="G2336" s="119"/>
      <c r="H2336" s="163" t="e">
        <f t="shared" si="79"/>
        <v>#N/A</v>
      </c>
      <c r="I2336" s="163"/>
      <c r="J2336" s="165"/>
      <c r="K2336" s="119"/>
      <c r="L2336" s="119"/>
      <c r="M2336" s="119"/>
      <c r="N2336" s="117"/>
      <c r="O2336" s="119"/>
      <c r="P2336" s="101" t="e">
        <f>VLOOKUP(N2336,'MATERIAL LIST'!$A$2:$B$64,2,FALSE)</f>
        <v>#N/A</v>
      </c>
      <c r="Q2336" s="119"/>
      <c r="R2336" s="119"/>
      <c r="S2336" s="166"/>
      <c r="T2336" s="119"/>
      <c r="U2336" s="167"/>
      <c r="V2336" s="119"/>
      <c r="W2336" s="78" t="e">
        <f>VLOOKUP(A2517, 'adm1'!A$2:B$15, 2, FALSE)</f>
        <v>#N/A</v>
      </c>
      <c r="X2336" s="16" t="e">
        <f>VLOOKUP(C2517, 'adm2'!A$2:B$62, 2, FALSE)</f>
        <v>#N/A</v>
      </c>
      <c r="Y2336" s="16" t="e">
        <f>VLOOKUP(E2517, 'adm3'!A$2:B$273, 2, FALSE)</f>
        <v>#N/A</v>
      </c>
      <c r="Z2336" s="16" t="e">
        <f>VLOOKUP(G2517, stle!A$2:B$5250, 2, FALSE)</f>
        <v>#N/A</v>
      </c>
    </row>
    <row r="2337" spans="1:26" s="34" customFormat="1">
      <c r="A2337" s="119"/>
      <c r="B2337" s="163" t="e">
        <f t="shared" si="76"/>
        <v>#N/A</v>
      </c>
      <c r="C2337" s="119"/>
      <c r="D2337" s="163" t="e">
        <f t="shared" si="77"/>
        <v>#N/A</v>
      </c>
      <c r="E2337" s="119"/>
      <c r="F2337" s="164" t="e">
        <f t="shared" si="78"/>
        <v>#N/A</v>
      </c>
      <c r="G2337" s="119"/>
      <c r="H2337" s="163" t="e">
        <f t="shared" si="79"/>
        <v>#N/A</v>
      </c>
      <c r="I2337" s="163"/>
      <c r="J2337" s="165"/>
      <c r="K2337" s="119"/>
      <c r="L2337" s="119"/>
      <c r="M2337" s="119"/>
      <c r="N2337" s="117"/>
      <c r="O2337" s="119"/>
      <c r="P2337" s="101" t="e">
        <f>VLOOKUP(N2337,'MATERIAL LIST'!$A$2:$B$64,2,FALSE)</f>
        <v>#N/A</v>
      </c>
      <c r="Q2337" s="119"/>
      <c r="R2337" s="119"/>
      <c r="S2337" s="166"/>
      <c r="T2337" s="119"/>
      <c r="U2337" s="167"/>
      <c r="V2337" s="119"/>
      <c r="W2337" s="78" t="e">
        <f>VLOOKUP(A2518, 'adm1'!A$2:B$15, 2, FALSE)</f>
        <v>#N/A</v>
      </c>
      <c r="X2337" s="16" t="e">
        <f>VLOOKUP(C2518, 'adm2'!A$2:B$62, 2, FALSE)</f>
        <v>#N/A</v>
      </c>
      <c r="Y2337" s="16" t="e">
        <f>VLOOKUP(E2518, 'adm3'!A$2:B$273, 2, FALSE)</f>
        <v>#N/A</v>
      </c>
      <c r="Z2337" s="16" t="e">
        <f>VLOOKUP(G2518, stle!A$2:B$5250, 2, FALSE)</f>
        <v>#N/A</v>
      </c>
    </row>
    <row r="2338" spans="1:26" s="34" customFormat="1">
      <c r="A2338" s="119"/>
      <c r="B2338" s="163" t="e">
        <f t="shared" si="76"/>
        <v>#N/A</v>
      </c>
      <c r="C2338" s="119"/>
      <c r="D2338" s="163" t="e">
        <f t="shared" si="77"/>
        <v>#N/A</v>
      </c>
      <c r="E2338" s="119"/>
      <c r="F2338" s="164" t="e">
        <f t="shared" si="78"/>
        <v>#N/A</v>
      </c>
      <c r="G2338" s="119"/>
      <c r="H2338" s="163" t="e">
        <f t="shared" si="79"/>
        <v>#N/A</v>
      </c>
      <c r="I2338" s="163"/>
      <c r="J2338" s="165"/>
      <c r="K2338" s="119"/>
      <c r="L2338" s="119"/>
      <c r="M2338" s="119"/>
      <c r="N2338" s="117"/>
      <c r="O2338" s="119"/>
      <c r="P2338" s="101" t="e">
        <f>VLOOKUP(N2338,'MATERIAL LIST'!$A$2:$B$64,2,FALSE)</f>
        <v>#N/A</v>
      </c>
      <c r="Q2338" s="119"/>
      <c r="R2338" s="119"/>
      <c r="S2338" s="166"/>
      <c r="T2338" s="119"/>
      <c r="U2338" s="167"/>
      <c r="V2338" s="119"/>
      <c r="W2338" s="78" t="e">
        <f>VLOOKUP(A2519, 'adm1'!A$2:B$15, 2, FALSE)</f>
        <v>#N/A</v>
      </c>
      <c r="X2338" s="16" t="e">
        <f>VLOOKUP(C2519, 'adm2'!A$2:B$62, 2, FALSE)</f>
        <v>#N/A</v>
      </c>
      <c r="Y2338" s="16" t="e">
        <f>VLOOKUP(E2519, 'adm3'!A$2:B$273, 2, FALSE)</f>
        <v>#N/A</v>
      </c>
      <c r="Z2338" s="16" t="e">
        <f>VLOOKUP(G2519, stle!A$2:B$5250, 2, FALSE)</f>
        <v>#N/A</v>
      </c>
    </row>
    <row r="2339" spans="1:26" s="34" customFormat="1">
      <c r="A2339" s="119"/>
      <c r="B2339" s="163" t="e">
        <f t="shared" si="76"/>
        <v>#N/A</v>
      </c>
      <c r="C2339" s="119"/>
      <c r="D2339" s="163" t="e">
        <f t="shared" si="77"/>
        <v>#N/A</v>
      </c>
      <c r="E2339" s="119"/>
      <c r="F2339" s="164" t="e">
        <f t="shared" si="78"/>
        <v>#N/A</v>
      </c>
      <c r="G2339" s="119"/>
      <c r="H2339" s="163" t="e">
        <f t="shared" si="79"/>
        <v>#N/A</v>
      </c>
      <c r="I2339" s="163"/>
      <c r="J2339" s="165"/>
      <c r="K2339" s="119"/>
      <c r="L2339" s="119"/>
      <c r="M2339" s="119"/>
      <c r="N2339" s="117"/>
      <c r="O2339" s="119"/>
      <c r="P2339" s="101" t="e">
        <f>VLOOKUP(N2339,'MATERIAL LIST'!$A$2:$B$64,2,FALSE)</f>
        <v>#N/A</v>
      </c>
      <c r="Q2339" s="119"/>
      <c r="R2339" s="119"/>
      <c r="S2339" s="166"/>
      <c r="T2339" s="119"/>
      <c r="U2339" s="167"/>
      <c r="V2339" s="119"/>
      <c r="W2339" s="78" t="e">
        <f>VLOOKUP(A2520, 'adm1'!A$2:B$15, 2, FALSE)</f>
        <v>#N/A</v>
      </c>
      <c r="X2339" s="16" t="e">
        <f>VLOOKUP(C2520, 'adm2'!A$2:B$62, 2, FALSE)</f>
        <v>#N/A</v>
      </c>
      <c r="Y2339" s="16" t="e">
        <f>VLOOKUP(E2520, 'adm3'!A$2:B$273, 2, FALSE)</f>
        <v>#N/A</v>
      </c>
      <c r="Z2339" s="16" t="e">
        <f>VLOOKUP(G2520, stle!A$2:B$5250, 2, FALSE)</f>
        <v>#N/A</v>
      </c>
    </row>
    <row r="2340" spans="1:26" s="34" customFormat="1">
      <c r="A2340" s="119"/>
      <c r="B2340" s="163" t="e">
        <f t="shared" si="76"/>
        <v>#N/A</v>
      </c>
      <c r="C2340" s="119"/>
      <c r="D2340" s="163" t="e">
        <f t="shared" si="77"/>
        <v>#N/A</v>
      </c>
      <c r="E2340" s="119"/>
      <c r="F2340" s="164" t="e">
        <f t="shared" si="78"/>
        <v>#N/A</v>
      </c>
      <c r="G2340" s="119"/>
      <c r="H2340" s="163" t="e">
        <f t="shared" si="79"/>
        <v>#N/A</v>
      </c>
      <c r="I2340" s="163"/>
      <c r="J2340" s="165"/>
      <c r="K2340" s="119"/>
      <c r="L2340" s="119"/>
      <c r="M2340" s="119"/>
      <c r="N2340" s="117"/>
      <c r="O2340" s="119"/>
      <c r="P2340" s="101" t="e">
        <f>VLOOKUP(N2340,'MATERIAL LIST'!$A$2:$B$64,2,FALSE)</f>
        <v>#N/A</v>
      </c>
      <c r="Q2340" s="119"/>
      <c r="R2340" s="119"/>
      <c r="S2340" s="166"/>
      <c r="T2340" s="119"/>
      <c r="U2340" s="167"/>
      <c r="V2340" s="119"/>
      <c r="W2340" s="78" t="e">
        <f>VLOOKUP(A2521, 'adm1'!A$2:B$15, 2, FALSE)</f>
        <v>#N/A</v>
      </c>
      <c r="X2340" s="16" t="e">
        <f>VLOOKUP(C2521, 'adm2'!A$2:B$62, 2, FALSE)</f>
        <v>#N/A</v>
      </c>
      <c r="Y2340" s="16" t="e">
        <f>VLOOKUP(E2521, 'adm3'!A$2:B$273, 2, FALSE)</f>
        <v>#N/A</v>
      </c>
      <c r="Z2340" s="16" t="e">
        <f>VLOOKUP(G2521, stle!A$2:B$5250, 2, FALSE)</f>
        <v>#N/A</v>
      </c>
    </row>
    <row r="2341" spans="1:26" s="34" customFormat="1">
      <c r="A2341" s="119"/>
      <c r="B2341" s="163" t="e">
        <f t="shared" si="76"/>
        <v>#N/A</v>
      </c>
      <c r="C2341" s="119"/>
      <c r="D2341" s="163" t="e">
        <f t="shared" si="77"/>
        <v>#N/A</v>
      </c>
      <c r="E2341" s="119"/>
      <c r="F2341" s="164" t="e">
        <f t="shared" si="78"/>
        <v>#N/A</v>
      </c>
      <c r="G2341" s="119"/>
      <c r="H2341" s="163" t="e">
        <f t="shared" si="79"/>
        <v>#N/A</v>
      </c>
      <c r="I2341" s="163"/>
      <c r="J2341" s="165"/>
      <c r="K2341" s="119"/>
      <c r="L2341" s="119"/>
      <c r="M2341" s="119"/>
      <c r="N2341" s="117"/>
      <c r="O2341" s="119"/>
      <c r="P2341" s="101" t="e">
        <f>VLOOKUP(N2341,'MATERIAL LIST'!$A$2:$B$64,2,FALSE)</f>
        <v>#N/A</v>
      </c>
      <c r="Q2341" s="119"/>
      <c r="R2341" s="119"/>
      <c r="S2341" s="166"/>
      <c r="T2341" s="119"/>
      <c r="U2341" s="167"/>
      <c r="V2341" s="119"/>
      <c r="W2341" s="78" t="e">
        <f>VLOOKUP(A2522, 'adm1'!A$2:B$15, 2, FALSE)</f>
        <v>#N/A</v>
      </c>
      <c r="X2341" s="16" t="e">
        <f>VLOOKUP(C2522, 'adm2'!A$2:B$62, 2, FALSE)</f>
        <v>#N/A</v>
      </c>
      <c r="Y2341" s="16" t="e">
        <f>VLOOKUP(E2522, 'adm3'!A$2:B$273, 2, FALSE)</f>
        <v>#N/A</v>
      </c>
      <c r="Z2341" s="16" t="e">
        <f>VLOOKUP(G2522, stle!A$2:B$5250, 2, FALSE)</f>
        <v>#N/A</v>
      </c>
    </row>
    <row r="2342" spans="1:26" s="34" customFormat="1">
      <c r="A2342" s="119"/>
      <c r="B2342" s="163" t="e">
        <f t="shared" ref="B2342:B2405" si="80">VLOOKUP(A2342, adm1_codenmrange, 2, FALSE)</f>
        <v>#N/A</v>
      </c>
      <c r="C2342" s="119"/>
      <c r="D2342" s="163" t="e">
        <f t="shared" ref="D2342:D2405" si="81">VLOOKUP(C2342,adm2_codenmrange, 2, FALSE)</f>
        <v>#N/A</v>
      </c>
      <c r="E2342" s="119"/>
      <c r="F2342" s="164" t="e">
        <f t="shared" ref="F2342:F2405" si="82">VLOOKUP(E2342,adm3_codenmrange,2,FALSE)</f>
        <v>#N/A</v>
      </c>
      <c r="G2342" s="119"/>
      <c r="H2342" s="163" t="e">
        <f t="shared" ref="H2342:H2405" si="83">VLOOKUP(G2342, Stle_CodeNmRange, 2, FALSE)</f>
        <v>#N/A</v>
      </c>
      <c r="I2342" s="163"/>
      <c r="J2342" s="165"/>
      <c r="K2342" s="119"/>
      <c r="L2342" s="119"/>
      <c r="M2342" s="119"/>
      <c r="N2342" s="117"/>
      <c r="O2342" s="119"/>
      <c r="P2342" s="101" t="e">
        <f>VLOOKUP(N2342,'MATERIAL LIST'!$A$2:$B$64,2,FALSE)</f>
        <v>#N/A</v>
      </c>
      <c r="Q2342" s="119"/>
      <c r="R2342" s="119"/>
      <c r="S2342" s="166"/>
      <c r="T2342" s="119"/>
      <c r="U2342" s="167"/>
      <c r="V2342" s="119"/>
      <c r="W2342" s="78" t="e">
        <f>VLOOKUP(A2523, 'adm1'!A$2:B$15, 2, FALSE)</f>
        <v>#N/A</v>
      </c>
      <c r="X2342" s="16" t="e">
        <f>VLOOKUP(C2523, 'adm2'!A$2:B$62, 2, FALSE)</f>
        <v>#N/A</v>
      </c>
      <c r="Y2342" s="16" t="e">
        <f>VLOOKUP(E2523, 'adm3'!A$2:B$273, 2, FALSE)</f>
        <v>#N/A</v>
      </c>
      <c r="Z2342" s="16" t="e">
        <f>VLOOKUP(G2523, stle!A$2:B$5250, 2, FALSE)</f>
        <v>#N/A</v>
      </c>
    </row>
    <row r="2343" spans="1:26" s="34" customFormat="1">
      <c r="A2343" s="119"/>
      <c r="B2343" s="163" t="e">
        <f t="shared" si="80"/>
        <v>#N/A</v>
      </c>
      <c r="C2343" s="119"/>
      <c r="D2343" s="163" t="e">
        <f t="shared" si="81"/>
        <v>#N/A</v>
      </c>
      <c r="E2343" s="119"/>
      <c r="F2343" s="164" t="e">
        <f t="shared" si="82"/>
        <v>#N/A</v>
      </c>
      <c r="G2343" s="119"/>
      <c r="H2343" s="163" t="e">
        <f t="shared" si="83"/>
        <v>#N/A</v>
      </c>
      <c r="I2343" s="163"/>
      <c r="J2343" s="165"/>
      <c r="K2343" s="119"/>
      <c r="L2343" s="119"/>
      <c r="M2343" s="119"/>
      <c r="N2343" s="117"/>
      <c r="O2343" s="119"/>
      <c r="P2343" s="101" t="e">
        <f>VLOOKUP(N2343,'MATERIAL LIST'!$A$2:$B$64,2,FALSE)</f>
        <v>#N/A</v>
      </c>
      <c r="Q2343" s="119"/>
      <c r="R2343" s="119"/>
      <c r="S2343" s="166"/>
      <c r="T2343" s="119"/>
      <c r="U2343" s="167"/>
      <c r="V2343" s="119"/>
      <c r="W2343" s="78" t="e">
        <f>VLOOKUP(A2524, 'adm1'!A$2:B$15, 2, FALSE)</f>
        <v>#N/A</v>
      </c>
      <c r="X2343" s="16" t="e">
        <f>VLOOKUP(C2524, 'adm2'!A$2:B$62, 2, FALSE)</f>
        <v>#N/A</v>
      </c>
      <c r="Y2343" s="16" t="e">
        <f>VLOOKUP(E2524, 'adm3'!A$2:B$273, 2, FALSE)</f>
        <v>#N/A</v>
      </c>
      <c r="Z2343" s="16" t="e">
        <f>VLOOKUP(G2524, stle!A$2:B$5250, 2, FALSE)</f>
        <v>#N/A</v>
      </c>
    </row>
    <row r="2344" spans="1:26" s="34" customFormat="1">
      <c r="A2344" s="119"/>
      <c r="B2344" s="163" t="e">
        <f t="shared" si="80"/>
        <v>#N/A</v>
      </c>
      <c r="C2344" s="119"/>
      <c r="D2344" s="163" t="e">
        <f t="shared" si="81"/>
        <v>#N/A</v>
      </c>
      <c r="E2344" s="119"/>
      <c r="F2344" s="164" t="e">
        <f t="shared" si="82"/>
        <v>#N/A</v>
      </c>
      <c r="G2344" s="119"/>
      <c r="H2344" s="163" t="e">
        <f t="shared" si="83"/>
        <v>#N/A</v>
      </c>
      <c r="I2344" s="163"/>
      <c r="J2344" s="165"/>
      <c r="K2344" s="119"/>
      <c r="L2344" s="119"/>
      <c r="M2344" s="119"/>
      <c r="N2344" s="117"/>
      <c r="O2344" s="119"/>
      <c r="P2344" s="101" t="e">
        <f>VLOOKUP(N2344,'MATERIAL LIST'!$A$2:$B$64,2,FALSE)</f>
        <v>#N/A</v>
      </c>
      <c r="Q2344" s="119"/>
      <c r="R2344" s="119"/>
      <c r="S2344" s="166"/>
      <c r="T2344" s="119"/>
      <c r="U2344" s="167"/>
      <c r="V2344" s="119"/>
      <c r="W2344" s="78" t="e">
        <f>VLOOKUP(A2525, 'adm1'!A$2:B$15, 2, FALSE)</f>
        <v>#N/A</v>
      </c>
      <c r="X2344" s="16" t="e">
        <f>VLOOKUP(C2525, 'adm2'!A$2:B$62, 2, FALSE)</f>
        <v>#N/A</v>
      </c>
      <c r="Y2344" s="16" t="e">
        <f>VLOOKUP(E2525, 'adm3'!A$2:B$273, 2, FALSE)</f>
        <v>#N/A</v>
      </c>
      <c r="Z2344" s="16" t="e">
        <f>VLOOKUP(G2525, stle!A$2:B$5250, 2, FALSE)</f>
        <v>#N/A</v>
      </c>
    </row>
    <row r="2345" spans="1:26" s="34" customFormat="1">
      <c r="A2345" s="119"/>
      <c r="B2345" s="163" t="e">
        <f t="shared" si="80"/>
        <v>#N/A</v>
      </c>
      <c r="C2345" s="119"/>
      <c r="D2345" s="163" t="e">
        <f t="shared" si="81"/>
        <v>#N/A</v>
      </c>
      <c r="E2345" s="119"/>
      <c r="F2345" s="164" t="e">
        <f t="shared" si="82"/>
        <v>#N/A</v>
      </c>
      <c r="G2345" s="119"/>
      <c r="H2345" s="163" t="e">
        <f t="shared" si="83"/>
        <v>#N/A</v>
      </c>
      <c r="I2345" s="163"/>
      <c r="J2345" s="165"/>
      <c r="K2345" s="119"/>
      <c r="L2345" s="119"/>
      <c r="M2345" s="119"/>
      <c r="N2345" s="117"/>
      <c r="O2345" s="119"/>
      <c r="P2345" s="101" t="e">
        <f>VLOOKUP(N2345,'MATERIAL LIST'!$A$2:$B$64,2,FALSE)</f>
        <v>#N/A</v>
      </c>
      <c r="Q2345" s="119"/>
      <c r="R2345" s="119"/>
      <c r="S2345" s="166"/>
      <c r="T2345" s="119"/>
      <c r="U2345" s="167"/>
      <c r="V2345" s="119"/>
      <c r="W2345" s="78" t="e">
        <f>VLOOKUP(A2526, 'adm1'!A$2:B$15, 2, FALSE)</f>
        <v>#N/A</v>
      </c>
      <c r="X2345" s="16" t="e">
        <f>VLOOKUP(C2526, 'adm2'!A$2:B$62, 2, FALSE)</f>
        <v>#N/A</v>
      </c>
      <c r="Y2345" s="16" t="e">
        <f>VLOOKUP(E2526, 'adm3'!A$2:B$273, 2, FALSE)</f>
        <v>#N/A</v>
      </c>
      <c r="Z2345" s="16" t="e">
        <f>VLOOKUP(G2526, stle!A$2:B$5250, 2, FALSE)</f>
        <v>#N/A</v>
      </c>
    </row>
    <row r="2346" spans="1:26" s="34" customFormat="1">
      <c r="A2346" s="119"/>
      <c r="B2346" s="163" t="e">
        <f t="shared" si="80"/>
        <v>#N/A</v>
      </c>
      <c r="C2346" s="119"/>
      <c r="D2346" s="163" t="e">
        <f t="shared" si="81"/>
        <v>#N/A</v>
      </c>
      <c r="E2346" s="119"/>
      <c r="F2346" s="164" t="e">
        <f t="shared" si="82"/>
        <v>#N/A</v>
      </c>
      <c r="G2346" s="119"/>
      <c r="H2346" s="163" t="e">
        <f t="shared" si="83"/>
        <v>#N/A</v>
      </c>
      <c r="I2346" s="163"/>
      <c r="J2346" s="165"/>
      <c r="K2346" s="119"/>
      <c r="L2346" s="119"/>
      <c r="M2346" s="119"/>
      <c r="N2346" s="117"/>
      <c r="O2346" s="119"/>
      <c r="P2346" s="101" t="e">
        <f>VLOOKUP(N2346,'MATERIAL LIST'!$A$2:$B$64,2,FALSE)</f>
        <v>#N/A</v>
      </c>
      <c r="Q2346" s="119"/>
      <c r="R2346" s="119"/>
      <c r="S2346" s="166"/>
      <c r="T2346" s="119"/>
      <c r="U2346" s="167"/>
      <c r="V2346" s="119"/>
      <c r="W2346" s="78" t="e">
        <f>VLOOKUP(A2527, 'adm1'!A$2:B$15, 2, FALSE)</f>
        <v>#N/A</v>
      </c>
      <c r="X2346" s="16" t="e">
        <f>VLOOKUP(C2527, 'adm2'!A$2:B$62, 2, FALSE)</f>
        <v>#N/A</v>
      </c>
      <c r="Y2346" s="16" t="e">
        <f>VLOOKUP(E2527, 'adm3'!A$2:B$273, 2, FALSE)</f>
        <v>#N/A</v>
      </c>
      <c r="Z2346" s="16" t="e">
        <f>VLOOKUP(G2527, stle!A$2:B$5250, 2, FALSE)</f>
        <v>#N/A</v>
      </c>
    </row>
    <row r="2347" spans="1:26" s="34" customFormat="1">
      <c r="A2347" s="119"/>
      <c r="B2347" s="163" t="e">
        <f t="shared" si="80"/>
        <v>#N/A</v>
      </c>
      <c r="C2347" s="119"/>
      <c r="D2347" s="163" t="e">
        <f t="shared" si="81"/>
        <v>#N/A</v>
      </c>
      <c r="E2347" s="119"/>
      <c r="F2347" s="164" t="e">
        <f t="shared" si="82"/>
        <v>#N/A</v>
      </c>
      <c r="G2347" s="119"/>
      <c r="H2347" s="163" t="e">
        <f t="shared" si="83"/>
        <v>#N/A</v>
      </c>
      <c r="I2347" s="163"/>
      <c r="J2347" s="165"/>
      <c r="K2347" s="119"/>
      <c r="L2347" s="119"/>
      <c r="M2347" s="119"/>
      <c r="N2347" s="117"/>
      <c r="O2347" s="119"/>
      <c r="P2347" s="101" t="e">
        <f>VLOOKUP(N2347,'MATERIAL LIST'!$A$2:$B$64,2,FALSE)</f>
        <v>#N/A</v>
      </c>
      <c r="Q2347" s="119"/>
      <c r="R2347" s="119"/>
      <c r="S2347" s="166"/>
      <c r="T2347" s="119"/>
      <c r="U2347" s="167"/>
      <c r="V2347" s="119"/>
      <c r="W2347" s="78" t="e">
        <f>VLOOKUP(A2528, 'adm1'!A$2:B$15, 2, FALSE)</f>
        <v>#N/A</v>
      </c>
      <c r="X2347" s="16" t="e">
        <f>VLOOKUP(C2528, 'adm2'!A$2:B$62, 2, FALSE)</f>
        <v>#N/A</v>
      </c>
      <c r="Y2347" s="16" t="e">
        <f>VLOOKUP(E2528, 'adm3'!A$2:B$273, 2, FALSE)</f>
        <v>#N/A</v>
      </c>
      <c r="Z2347" s="16" t="e">
        <f>VLOOKUP(G2528, stle!A$2:B$5250, 2, FALSE)</f>
        <v>#N/A</v>
      </c>
    </row>
    <row r="2348" spans="1:26" s="34" customFormat="1">
      <c r="A2348" s="119"/>
      <c r="B2348" s="163" t="e">
        <f t="shared" si="80"/>
        <v>#N/A</v>
      </c>
      <c r="C2348" s="119"/>
      <c r="D2348" s="163" t="e">
        <f t="shared" si="81"/>
        <v>#N/A</v>
      </c>
      <c r="E2348" s="119"/>
      <c r="F2348" s="164" t="e">
        <f t="shared" si="82"/>
        <v>#N/A</v>
      </c>
      <c r="G2348" s="119"/>
      <c r="H2348" s="163" t="e">
        <f t="shared" si="83"/>
        <v>#N/A</v>
      </c>
      <c r="I2348" s="163"/>
      <c r="J2348" s="165"/>
      <c r="K2348" s="119"/>
      <c r="L2348" s="119"/>
      <c r="M2348" s="119"/>
      <c r="N2348" s="117"/>
      <c r="O2348" s="119"/>
      <c r="P2348" s="101" t="e">
        <f>VLOOKUP(N2348,'MATERIAL LIST'!$A$2:$B$64,2,FALSE)</f>
        <v>#N/A</v>
      </c>
      <c r="Q2348" s="119"/>
      <c r="R2348" s="119"/>
      <c r="S2348" s="166"/>
      <c r="T2348" s="119"/>
      <c r="U2348" s="167"/>
      <c r="V2348" s="119"/>
      <c r="W2348" s="78" t="e">
        <f>VLOOKUP(A2529, 'adm1'!A$2:B$15, 2, FALSE)</f>
        <v>#N/A</v>
      </c>
      <c r="X2348" s="16" t="e">
        <f>VLOOKUP(C2529, 'adm2'!A$2:B$62, 2, FALSE)</f>
        <v>#N/A</v>
      </c>
      <c r="Y2348" s="16" t="e">
        <f>VLOOKUP(E2529, 'adm3'!A$2:B$273, 2, FALSE)</f>
        <v>#N/A</v>
      </c>
      <c r="Z2348" s="16" t="e">
        <f>VLOOKUP(G2529, stle!A$2:B$5250, 2, FALSE)</f>
        <v>#N/A</v>
      </c>
    </row>
    <row r="2349" spans="1:26" s="34" customFormat="1">
      <c r="A2349" s="119"/>
      <c r="B2349" s="163" t="e">
        <f t="shared" si="80"/>
        <v>#N/A</v>
      </c>
      <c r="C2349" s="119"/>
      <c r="D2349" s="163" t="e">
        <f t="shared" si="81"/>
        <v>#N/A</v>
      </c>
      <c r="E2349" s="119"/>
      <c r="F2349" s="164" t="e">
        <f t="shared" si="82"/>
        <v>#N/A</v>
      </c>
      <c r="G2349" s="119"/>
      <c r="H2349" s="163" t="e">
        <f t="shared" si="83"/>
        <v>#N/A</v>
      </c>
      <c r="I2349" s="163"/>
      <c r="J2349" s="165"/>
      <c r="K2349" s="119"/>
      <c r="L2349" s="119"/>
      <c r="M2349" s="119"/>
      <c r="N2349" s="117"/>
      <c r="O2349" s="119"/>
      <c r="P2349" s="101" t="e">
        <f>VLOOKUP(N2349,'MATERIAL LIST'!$A$2:$B$64,2,FALSE)</f>
        <v>#N/A</v>
      </c>
      <c r="Q2349" s="119"/>
      <c r="R2349" s="119"/>
      <c r="S2349" s="166"/>
      <c r="T2349" s="119"/>
      <c r="U2349" s="167"/>
      <c r="V2349" s="119"/>
      <c r="W2349" s="78" t="e">
        <f>VLOOKUP(A2530, 'adm1'!A$2:B$15, 2, FALSE)</f>
        <v>#N/A</v>
      </c>
      <c r="X2349" s="16" t="e">
        <f>VLOOKUP(C2530, 'adm2'!A$2:B$62, 2, FALSE)</f>
        <v>#N/A</v>
      </c>
      <c r="Y2349" s="16" t="e">
        <f>VLOOKUP(E2530, 'adm3'!A$2:B$273, 2, FALSE)</f>
        <v>#N/A</v>
      </c>
      <c r="Z2349" s="16" t="e">
        <f>VLOOKUP(G2530, stle!A$2:B$5250, 2, FALSE)</f>
        <v>#N/A</v>
      </c>
    </row>
    <row r="2350" spans="1:26" s="34" customFormat="1">
      <c r="A2350" s="119"/>
      <c r="B2350" s="163" t="e">
        <f t="shared" si="80"/>
        <v>#N/A</v>
      </c>
      <c r="C2350" s="119"/>
      <c r="D2350" s="163" t="e">
        <f t="shared" si="81"/>
        <v>#N/A</v>
      </c>
      <c r="E2350" s="119"/>
      <c r="F2350" s="164" t="e">
        <f t="shared" si="82"/>
        <v>#N/A</v>
      </c>
      <c r="G2350" s="119"/>
      <c r="H2350" s="163" t="e">
        <f t="shared" si="83"/>
        <v>#N/A</v>
      </c>
      <c r="I2350" s="163"/>
      <c r="J2350" s="165"/>
      <c r="K2350" s="119"/>
      <c r="L2350" s="119"/>
      <c r="M2350" s="119"/>
      <c r="N2350" s="117"/>
      <c r="O2350" s="119"/>
      <c r="P2350" s="101" t="e">
        <f>VLOOKUP(N2350,'MATERIAL LIST'!$A$2:$B$64,2,FALSE)</f>
        <v>#N/A</v>
      </c>
      <c r="Q2350" s="119"/>
      <c r="R2350" s="119"/>
      <c r="S2350" s="166"/>
      <c r="T2350" s="119"/>
      <c r="U2350" s="167"/>
      <c r="V2350" s="119"/>
      <c r="W2350" s="78" t="e">
        <f>VLOOKUP(A2531, 'adm1'!A$2:B$15, 2, FALSE)</f>
        <v>#N/A</v>
      </c>
      <c r="X2350" s="16" t="e">
        <f>VLOOKUP(C2531, 'adm2'!A$2:B$62, 2, FALSE)</f>
        <v>#N/A</v>
      </c>
      <c r="Y2350" s="16" t="e">
        <f>VLOOKUP(E2531, 'adm3'!A$2:B$273, 2, FALSE)</f>
        <v>#N/A</v>
      </c>
      <c r="Z2350" s="16" t="e">
        <f>VLOOKUP(G2531, stle!A$2:B$5250, 2, FALSE)</f>
        <v>#N/A</v>
      </c>
    </row>
    <row r="2351" spans="1:26" s="34" customFormat="1">
      <c r="A2351" s="119"/>
      <c r="B2351" s="163" t="e">
        <f t="shared" si="80"/>
        <v>#N/A</v>
      </c>
      <c r="C2351" s="119"/>
      <c r="D2351" s="163" t="e">
        <f t="shared" si="81"/>
        <v>#N/A</v>
      </c>
      <c r="E2351" s="119"/>
      <c r="F2351" s="164" t="e">
        <f t="shared" si="82"/>
        <v>#N/A</v>
      </c>
      <c r="G2351" s="119"/>
      <c r="H2351" s="163" t="e">
        <f t="shared" si="83"/>
        <v>#N/A</v>
      </c>
      <c r="I2351" s="163"/>
      <c r="J2351" s="165"/>
      <c r="K2351" s="119"/>
      <c r="L2351" s="119"/>
      <c r="M2351" s="119"/>
      <c r="N2351" s="117"/>
      <c r="O2351" s="119"/>
      <c r="P2351" s="101" t="e">
        <f>VLOOKUP(N2351,'MATERIAL LIST'!$A$2:$B$64,2,FALSE)</f>
        <v>#N/A</v>
      </c>
      <c r="Q2351" s="119"/>
      <c r="R2351" s="119"/>
      <c r="S2351" s="166"/>
      <c r="T2351" s="119"/>
      <c r="U2351" s="167"/>
      <c r="V2351" s="119"/>
      <c r="W2351" s="78" t="e">
        <f>VLOOKUP(A2532, 'adm1'!A$2:B$15, 2, FALSE)</f>
        <v>#N/A</v>
      </c>
      <c r="X2351" s="16" t="e">
        <f>VLOOKUP(C2532, 'adm2'!A$2:B$62, 2, FALSE)</f>
        <v>#N/A</v>
      </c>
      <c r="Y2351" s="16" t="e">
        <f>VLOOKUP(E2532, 'adm3'!A$2:B$273, 2, FALSE)</f>
        <v>#N/A</v>
      </c>
      <c r="Z2351" s="16" t="e">
        <f>VLOOKUP(G2532, stle!A$2:B$5250, 2, FALSE)</f>
        <v>#N/A</v>
      </c>
    </row>
    <row r="2352" spans="1:26" s="34" customFormat="1">
      <c r="A2352" s="119"/>
      <c r="B2352" s="163" t="e">
        <f t="shared" si="80"/>
        <v>#N/A</v>
      </c>
      <c r="C2352" s="119"/>
      <c r="D2352" s="163" t="e">
        <f t="shared" si="81"/>
        <v>#N/A</v>
      </c>
      <c r="E2352" s="119"/>
      <c r="F2352" s="164" t="e">
        <f t="shared" si="82"/>
        <v>#N/A</v>
      </c>
      <c r="G2352" s="119"/>
      <c r="H2352" s="163" t="e">
        <f t="shared" si="83"/>
        <v>#N/A</v>
      </c>
      <c r="I2352" s="163"/>
      <c r="J2352" s="165"/>
      <c r="K2352" s="119"/>
      <c r="L2352" s="119"/>
      <c r="M2352" s="119"/>
      <c r="N2352" s="117"/>
      <c r="O2352" s="119"/>
      <c r="P2352" s="101" t="e">
        <f>VLOOKUP(N2352,'MATERIAL LIST'!$A$2:$B$64,2,FALSE)</f>
        <v>#N/A</v>
      </c>
      <c r="Q2352" s="119"/>
      <c r="R2352" s="119"/>
      <c r="S2352" s="166"/>
      <c r="T2352" s="119"/>
      <c r="U2352" s="167"/>
      <c r="V2352" s="119"/>
      <c r="W2352" s="78" t="e">
        <f>VLOOKUP(A2533, 'adm1'!A$2:B$15, 2, FALSE)</f>
        <v>#N/A</v>
      </c>
      <c r="X2352" s="16" t="e">
        <f>VLOOKUP(C2533, 'adm2'!A$2:B$62, 2, FALSE)</f>
        <v>#N/A</v>
      </c>
      <c r="Y2352" s="16" t="e">
        <f>VLOOKUP(E2533, 'adm3'!A$2:B$273, 2, FALSE)</f>
        <v>#N/A</v>
      </c>
      <c r="Z2352" s="16" t="e">
        <f>VLOOKUP(G2533, stle!A$2:B$5250, 2, FALSE)</f>
        <v>#N/A</v>
      </c>
    </row>
    <row r="2353" spans="1:26" s="34" customFormat="1">
      <c r="A2353" s="119"/>
      <c r="B2353" s="163" t="e">
        <f t="shared" si="80"/>
        <v>#N/A</v>
      </c>
      <c r="C2353" s="119"/>
      <c r="D2353" s="163" t="e">
        <f t="shared" si="81"/>
        <v>#N/A</v>
      </c>
      <c r="E2353" s="119"/>
      <c r="F2353" s="164" t="e">
        <f t="shared" si="82"/>
        <v>#N/A</v>
      </c>
      <c r="G2353" s="119"/>
      <c r="H2353" s="163" t="e">
        <f t="shared" si="83"/>
        <v>#N/A</v>
      </c>
      <c r="I2353" s="163"/>
      <c r="J2353" s="165"/>
      <c r="K2353" s="119"/>
      <c r="L2353" s="119"/>
      <c r="M2353" s="119"/>
      <c r="N2353" s="117"/>
      <c r="O2353" s="119"/>
      <c r="P2353" s="101" t="e">
        <f>VLOOKUP(N2353,'MATERIAL LIST'!$A$2:$B$64,2,FALSE)</f>
        <v>#N/A</v>
      </c>
      <c r="Q2353" s="119"/>
      <c r="R2353" s="119"/>
      <c r="S2353" s="166"/>
      <c r="T2353" s="119"/>
      <c r="U2353" s="167"/>
      <c r="V2353" s="119"/>
      <c r="W2353" s="78" t="e">
        <f>VLOOKUP(A2534, 'adm1'!A$2:B$15, 2, FALSE)</f>
        <v>#N/A</v>
      </c>
      <c r="X2353" s="16" t="e">
        <f>VLOOKUP(C2534, 'adm2'!A$2:B$62, 2, FALSE)</f>
        <v>#N/A</v>
      </c>
      <c r="Y2353" s="16" t="e">
        <f>VLOOKUP(E2534, 'adm3'!A$2:B$273, 2, FALSE)</f>
        <v>#N/A</v>
      </c>
      <c r="Z2353" s="16" t="e">
        <f>VLOOKUP(G2534, stle!A$2:B$5250, 2, FALSE)</f>
        <v>#N/A</v>
      </c>
    </row>
    <row r="2354" spans="1:26" s="34" customFormat="1">
      <c r="A2354" s="119"/>
      <c r="B2354" s="163" t="e">
        <f t="shared" si="80"/>
        <v>#N/A</v>
      </c>
      <c r="C2354" s="119"/>
      <c r="D2354" s="163" t="e">
        <f t="shared" si="81"/>
        <v>#N/A</v>
      </c>
      <c r="E2354" s="119"/>
      <c r="F2354" s="164" t="e">
        <f t="shared" si="82"/>
        <v>#N/A</v>
      </c>
      <c r="G2354" s="119"/>
      <c r="H2354" s="163" t="e">
        <f t="shared" si="83"/>
        <v>#N/A</v>
      </c>
      <c r="I2354" s="163"/>
      <c r="J2354" s="165"/>
      <c r="K2354" s="119"/>
      <c r="L2354" s="119"/>
      <c r="M2354" s="119"/>
      <c r="N2354" s="117"/>
      <c r="O2354" s="119"/>
      <c r="P2354" s="101" t="e">
        <f>VLOOKUP(N2354,'MATERIAL LIST'!$A$2:$B$64,2,FALSE)</f>
        <v>#N/A</v>
      </c>
      <c r="Q2354" s="119"/>
      <c r="R2354" s="119"/>
      <c r="S2354" s="166"/>
      <c r="T2354" s="119"/>
      <c r="U2354" s="167"/>
      <c r="V2354" s="119"/>
      <c r="W2354" s="78" t="e">
        <f>VLOOKUP(A2535, 'adm1'!A$2:B$15, 2, FALSE)</f>
        <v>#N/A</v>
      </c>
      <c r="X2354" s="16" t="e">
        <f>VLOOKUP(C2535, 'adm2'!A$2:B$62, 2, FALSE)</f>
        <v>#N/A</v>
      </c>
      <c r="Y2354" s="16" t="e">
        <f>VLOOKUP(E2535, 'adm3'!A$2:B$273, 2, FALSE)</f>
        <v>#N/A</v>
      </c>
      <c r="Z2354" s="16" t="e">
        <f>VLOOKUP(G2535, stle!A$2:B$5250, 2, FALSE)</f>
        <v>#N/A</v>
      </c>
    </row>
    <row r="2355" spans="1:26" s="34" customFormat="1">
      <c r="A2355" s="119"/>
      <c r="B2355" s="163" t="e">
        <f t="shared" si="80"/>
        <v>#N/A</v>
      </c>
      <c r="C2355" s="119"/>
      <c r="D2355" s="163" t="e">
        <f t="shared" si="81"/>
        <v>#N/A</v>
      </c>
      <c r="E2355" s="119"/>
      <c r="F2355" s="164" t="e">
        <f t="shared" si="82"/>
        <v>#N/A</v>
      </c>
      <c r="G2355" s="119"/>
      <c r="H2355" s="163" t="e">
        <f t="shared" si="83"/>
        <v>#N/A</v>
      </c>
      <c r="I2355" s="163"/>
      <c r="J2355" s="165"/>
      <c r="K2355" s="119"/>
      <c r="L2355" s="119"/>
      <c r="M2355" s="119"/>
      <c r="N2355" s="117"/>
      <c r="O2355" s="119"/>
      <c r="P2355" s="101" t="e">
        <f>VLOOKUP(N2355,'MATERIAL LIST'!$A$2:$B$64,2,FALSE)</f>
        <v>#N/A</v>
      </c>
      <c r="Q2355" s="119"/>
      <c r="R2355" s="119"/>
      <c r="S2355" s="166"/>
      <c r="T2355" s="119"/>
      <c r="U2355" s="167"/>
      <c r="V2355" s="119"/>
      <c r="W2355" s="78" t="e">
        <f>VLOOKUP(A2536, 'adm1'!A$2:B$15, 2, FALSE)</f>
        <v>#N/A</v>
      </c>
      <c r="X2355" s="16" t="e">
        <f>VLOOKUP(C2536, 'adm2'!A$2:B$62, 2, FALSE)</f>
        <v>#N/A</v>
      </c>
      <c r="Y2355" s="16" t="e">
        <f>VLOOKUP(E2536, 'adm3'!A$2:B$273, 2, FALSE)</f>
        <v>#N/A</v>
      </c>
      <c r="Z2355" s="16" t="e">
        <f>VLOOKUP(G2536, stle!A$2:B$5250, 2, FALSE)</f>
        <v>#N/A</v>
      </c>
    </row>
    <row r="2356" spans="1:26" s="34" customFormat="1">
      <c r="A2356" s="119"/>
      <c r="B2356" s="163" t="e">
        <f t="shared" si="80"/>
        <v>#N/A</v>
      </c>
      <c r="C2356" s="119"/>
      <c r="D2356" s="163" t="e">
        <f t="shared" si="81"/>
        <v>#N/A</v>
      </c>
      <c r="E2356" s="119"/>
      <c r="F2356" s="164" t="e">
        <f t="shared" si="82"/>
        <v>#N/A</v>
      </c>
      <c r="G2356" s="119"/>
      <c r="H2356" s="163" t="e">
        <f t="shared" si="83"/>
        <v>#N/A</v>
      </c>
      <c r="I2356" s="163"/>
      <c r="J2356" s="165"/>
      <c r="K2356" s="119"/>
      <c r="L2356" s="119"/>
      <c r="M2356" s="119"/>
      <c r="N2356" s="117"/>
      <c r="O2356" s="119"/>
      <c r="P2356" s="101" t="e">
        <f>VLOOKUP(N2356,'MATERIAL LIST'!$A$2:$B$64,2,FALSE)</f>
        <v>#N/A</v>
      </c>
      <c r="Q2356" s="119"/>
      <c r="R2356" s="119"/>
      <c r="S2356" s="166"/>
      <c r="T2356" s="119"/>
      <c r="U2356" s="167"/>
      <c r="V2356" s="119"/>
      <c r="W2356" s="78" t="e">
        <f>VLOOKUP(A2537, 'adm1'!A$2:B$15, 2, FALSE)</f>
        <v>#N/A</v>
      </c>
      <c r="X2356" s="16" t="e">
        <f>VLOOKUP(C2537, 'adm2'!A$2:B$62, 2, FALSE)</f>
        <v>#N/A</v>
      </c>
      <c r="Y2356" s="16" t="e">
        <f>VLOOKUP(E2537, 'adm3'!A$2:B$273, 2, FALSE)</f>
        <v>#N/A</v>
      </c>
      <c r="Z2356" s="16" t="e">
        <f>VLOOKUP(G2537, stle!A$2:B$5250, 2, FALSE)</f>
        <v>#N/A</v>
      </c>
    </row>
    <row r="2357" spans="1:26" s="34" customFormat="1">
      <c r="A2357" s="119"/>
      <c r="B2357" s="163" t="e">
        <f t="shared" si="80"/>
        <v>#N/A</v>
      </c>
      <c r="C2357" s="119"/>
      <c r="D2357" s="163" t="e">
        <f t="shared" si="81"/>
        <v>#N/A</v>
      </c>
      <c r="E2357" s="119"/>
      <c r="F2357" s="164" t="e">
        <f t="shared" si="82"/>
        <v>#N/A</v>
      </c>
      <c r="G2357" s="119"/>
      <c r="H2357" s="163" t="e">
        <f t="shared" si="83"/>
        <v>#N/A</v>
      </c>
      <c r="I2357" s="163"/>
      <c r="J2357" s="165"/>
      <c r="K2357" s="119"/>
      <c r="L2357" s="119"/>
      <c r="M2357" s="119"/>
      <c r="N2357" s="117"/>
      <c r="O2357" s="119"/>
      <c r="P2357" s="101" t="e">
        <f>VLOOKUP(N2357,'MATERIAL LIST'!$A$2:$B$64,2,FALSE)</f>
        <v>#N/A</v>
      </c>
      <c r="Q2357" s="119"/>
      <c r="R2357" s="119"/>
      <c r="S2357" s="166"/>
      <c r="T2357" s="119"/>
      <c r="U2357" s="167"/>
      <c r="V2357" s="119"/>
      <c r="W2357" s="78" t="e">
        <f>VLOOKUP(A2538, 'adm1'!A$2:B$15, 2, FALSE)</f>
        <v>#N/A</v>
      </c>
      <c r="X2357" s="16" t="e">
        <f>VLOOKUP(C2538, 'adm2'!A$2:B$62, 2, FALSE)</f>
        <v>#N/A</v>
      </c>
      <c r="Y2357" s="16" t="e">
        <f>VLOOKUP(E2538, 'adm3'!A$2:B$273, 2, FALSE)</f>
        <v>#N/A</v>
      </c>
      <c r="Z2357" s="16" t="e">
        <f>VLOOKUP(G2538, stle!A$2:B$5250, 2, FALSE)</f>
        <v>#N/A</v>
      </c>
    </row>
    <row r="2358" spans="1:26" s="34" customFormat="1">
      <c r="A2358" s="119"/>
      <c r="B2358" s="163" t="e">
        <f t="shared" si="80"/>
        <v>#N/A</v>
      </c>
      <c r="C2358" s="119"/>
      <c r="D2358" s="163" t="e">
        <f t="shared" si="81"/>
        <v>#N/A</v>
      </c>
      <c r="E2358" s="119"/>
      <c r="F2358" s="164" t="e">
        <f t="shared" si="82"/>
        <v>#N/A</v>
      </c>
      <c r="G2358" s="119"/>
      <c r="H2358" s="163" t="e">
        <f t="shared" si="83"/>
        <v>#N/A</v>
      </c>
      <c r="I2358" s="163"/>
      <c r="J2358" s="165"/>
      <c r="K2358" s="119"/>
      <c r="L2358" s="119"/>
      <c r="M2358" s="119"/>
      <c r="N2358" s="117"/>
      <c r="O2358" s="119"/>
      <c r="P2358" s="101" t="e">
        <f>VLOOKUP(N2358,'MATERIAL LIST'!$A$2:$B$64,2,FALSE)</f>
        <v>#N/A</v>
      </c>
      <c r="Q2358" s="119"/>
      <c r="R2358" s="119"/>
      <c r="S2358" s="166"/>
      <c r="T2358" s="119"/>
      <c r="U2358" s="167"/>
      <c r="V2358" s="119"/>
      <c r="W2358" s="78" t="e">
        <f>VLOOKUP(A2539, 'adm1'!A$2:B$15, 2, FALSE)</f>
        <v>#N/A</v>
      </c>
      <c r="X2358" s="16" t="e">
        <f>VLOOKUP(C2539, 'adm2'!A$2:B$62, 2, FALSE)</f>
        <v>#N/A</v>
      </c>
      <c r="Y2358" s="16" t="e">
        <f>VLOOKUP(E2539, 'adm3'!A$2:B$273, 2, FALSE)</f>
        <v>#N/A</v>
      </c>
      <c r="Z2358" s="16" t="e">
        <f>VLOOKUP(G2539, stle!A$2:B$5250, 2, FALSE)</f>
        <v>#N/A</v>
      </c>
    </row>
    <row r="2359" spans="1:26" s="34" customFormat="1">
      <c r="A2359" s="119"/>
      <c r="B2359" s="163" t="e">
        <f t="shared" si="80"/>
        <v>#N/A</v>
      </c>
      <c r="C2359" s="119"/>
      <c r="D2359" s="163" t="e">
        <f t="shared" si="81"/>
        <v>#N/A</v>
      </c>
      <c r="E2359" s="119"/>
      <c r="F2359" s="164" t="e">
        <f t="shared" si="82"/>
        <v>#N/A</v>
      </c>
      <c r="G2359" s="119"/>
      <c r="H2359" s="163" t="e">
        <f t="shared" si="83"/>
        <v>#N/A</v>
      </c>
      <c r="I2359" s="163"/>
      <c r="J2359" s="165"/>
      <c r="K2359" s="119"/>
      <c r="L2359" s="119"/>
      <c r="M2359" s="119"/>
      <c r="N2359" s="117"/>
      <c r="O2359" s="119"/>
      <c r="P2359" s="101" t="e">
        <f>VLOOKUP(N2359,'MATERIAL LIST'!$A$2:$B$64,2,FALSE)</f>
        <v>#N/A</v>
      </c>
      <c r="Q2359" s="119"/>
      <c r="R2359" s="119"/>
      <c r="S2359" s="166"/>
      <c r="T2359" s="119"/>
      <c r="U2359" s="167"/>
      <c r="V2359" s="119"/>
      <c r="W2359" s="78" t="e">
        <f>VLOOKUP(A2540, 'adm1'!A$2:B$15, 2, FALSE)</f>
        <v>#N/A</v>
      </c>
      <c r="X2359" s="16" t="e">
        <f>VLOOKUP(C2540, 'adm2'!A$2:B$62, 2, FALSE)</f>
        <v>#N/A</v>
      </c>
      <c r="Y2359" s="16" t="e">
        <f>VLOOKUP(E2540, 'adm3'!A$2:B$273, 2, FALSE)</f>
        <v>#N/A</v>
      </c>
      <c r="Z2359" s="16" t="e">
        <f>VLOOKUP(G2540, stle!A$2:B$5250, 2, FALSE)</f>
        <v>#N/A</v>
      </c>
    </row>
    <row r="2360" spans="1:26" s="34" customFormat="1">
      <c r="A2360" s="119"/>
      <c r="B2360" s="163" t="e">
        <f t="shared" si="80"/>
        <v>#N/A</v>
      </c>
      <c r="C2360" s="119"/>
      <c r="D2360" s="163" t="e">
        <f t="shared" si="81"/>
        <v>#N/A</v>
      </c>
      <c r="E2360" s="119"/>
      <c r="F2360" s="164" t="e">
        <f t="shared" si="82"/>
        <v>#N/A</v>
      </c>
      <c r="G2360" s="119"/>
      <c r="H2360" s="163" t="e">
        <f t="shared" si="83"/>
        <v>#N/A</v>
      </c>
      <c r="I2360" s="163"/>
      <c r="J2360" s="165"/>
      <c r="K2360" s="119"/>
      <c r="L2360" s="119"/>
      <c r="M2360" s="119"/>
      <c r="N2360" s="117"/>
      <c r="O2360" s="119"/>
      <c r="P2360" s="101" t="e">
        <f>VLOOKUP(N2360,'MATERIAL LIST'!$A$2:$B$64,2,FALSE)</f>
        <v>#N/A</v>
      </c>
      <c r="Q2360" s="119"/>
      <c r="R2360" s="119"/>
      <c r="S2360" s="166"/>
      <c r="T2360" s="119"/>
      <c r="U2360" s="167"/>
      <c r="V2360" s="119"/>
      <c r="W2360" s="78" t="e">
        <f>VLOOKUP(A2541, 'adm1'!A$2:B$15, 2, FALSE)</f>
        <v>#N/A</v>
      </c>
      <c r="X2360" s="16" t="e">
        <f>VLOOKUP(C2541, 'adm2'!A$2:B$62, 2, FALSE)</f>
        <v>#N/A</v>
      </c>
      <c r="Y2360" s="16" t="e">
        <f>VLOOKUP(E2541, 'adm3'!A$2:B$273, 2, FALSE)</f>
        <v>#N/A</v>
      </c>
      <c r="Z2360" s="16" t="e">
        <f>VLOOKUP(G2541, stle!A$2:B$5250, 2, FALSE)</f>
        <v>#N/A</v>
      </c>
    </row>
    <row r="2361" spans="1:26" s="34" customFormat="1">
      <c r="A2361" s="119"/>
      <c r="B2361" s="163" t="e">
        <f t="shared" si="80"/>
        <v>#N/A</v>
      </c>
      <c r="C2361" s="119"/>
      <c r="D2361" s="163" t="e">
        <f t="shared" si="81"/>
        <v>#N/A</v>
      </c>
      <c r="E2361" s="119"/>
      <c r="F2361" s="164" t="e">
        <f t="shared" si="82"/>
        <v>#N/A</v>
      </c>
      <c r="G2361" s="119"/>
      <c r="H2361" s="163" t="e">
        <f t="shared" si="83"/>
        <v>#N/A</v>
      </c>
      <c r="I2361" s="163"/>
      <c r="J2361" s="165"/>
      <c r="K2361" s="119"/>
      <c r="L2361" s="119"/>
      <c r="M2361" s="119"/>
      <c r="N2361" s="117"/>
      <c r="O2361" s="119"/>
      <c r="P2361" s="101" t="e">
        <f>VLOOKUP(N2361,'MATERIAL LIST'!$A$2:$B$64,2,FALSE)</f>
        <v>#N/A</v>
      </c>
      <c r="Q2361" s="119"/>
      <c r="R2361" s="119"/>
      <c r="S2361" s="166"/>
      <c r="T2361" s="119"/>
      <c r="U2361" s="167"/>
      <c r="V2361" s="119"/>
      <c r="W2361" s="78" t="e">
        <f>VLOOKUP(A2542, 'adm1'!A$2:B$15, 2, FALSE)</f>
        <v>#N/A</v>
      </c>
      <c r="X2361" s="16" t="e">
        <f>VLOOKUP(C2542, 'adm2'!A$2:B$62, 2, FALSE)</f>
        <v>#N/A</v>
      </c>
      <c r="Y2361" s="16" t="e">
        <f>VLOOKUP(E2542, 'adm3'!A$2:B$273, 2, FALSE)</f>
        <v>#N/A</v>
      </c>
      <c r="Z2361" s="16" t="e">
        <f>VLOOKUP(G2542, stle!A$2:B$5250, 2, FALSE)</f>
        <v>#N/A</v>
      </c>
    </row>
    <row r="2362" spans="1:26" s="34" customFormat="1">
      <c r="A2362" s="119"/>
      <c r="B2362" s="163" t="e">
        <f t="shared" si="80"/>
        <v>#N/A</v>
      </c>
      <c r="C2362" s="119"/>
      <c r="D2362" s="163" t="e">
        <f t="shared" si="81"/>
        <v>#N/A</v>
      </c>
      <c r="E2362" s="119"/>
      <c r="F2362" s="164" t="e">
        <f t="shared" si="82"/>
        <v>#N/A</v>
      </c>
      <c r="G2362" s="119"/>
      <c r="H2362" s="163" t="e">
        <f t="shared" si="83"/>
        <v>#N/A</v>
      </c>
      <c r="I2362" s="163"/>
      <c r="J2362" s="165"/>
      <c r="K2362" s="119"/>
      <c r="L2362" s="119"/>
      <c r="M2362" s="119"/>
      <c r="N2362" s="117"/>
      <c r="O2362" s="119"/>
      <c r="P2362" s="101" t="e">
        <f>VLOOKUP(N2362,'MATERIAL LIST'!$A$2:$B$64,2,FALSE)</f>
        <v>#N/A</v>
      </c>
      <c r="Q2362" s="119"/>
      <c r="R2362" s="119"/>
      <c r="S2362" s="166"/>
      <c r="T2362" s="119"/>
      <c r="U2362" s="167"/>
      <c r="V2362" s="119"/>
      <c r="W2362" s="78" t="e">
        <f>VLOOKUP(A2543, 'adm1'!A$2:B$15, 2, FALSE)</f>
        <v>#N/A</v>
      </c>
      <c r="X2362" s="16" t="e">
        <f>VLOOKUP(C2543, 'adm2'!A$2:B$62, 2, FALSE)</f>
        <v>#N/A</v>
      </c>
      <c r="Y2362" s="16" t="e">
        <f>VLOOKUP(E2543, 'adm3'!A$2:B$273, 2, FALSE)</f>
        <v>#N/A</v>
      </c>
      <c r="Z2362" s="16" t="e">
        <f>VLOOKUP(G2543, stle!A$2:B$5250, 2, FALSE)</f>
        <v>#N/A</v>
      </c>
    </row>
    <row r="2363" spans="1:26" s="34" customFormat="1">
      <c r="A2363" s="119"/>
      <c r="B2363" s="163" t="e">
        <f t="shared" si="80"/>
        <v>#N/A</v>
      </c>
      <c r="C2363" s="119"/>
      <c r="D2363" s="163" t="e">
        <f t="shared" si="81"/>
        <v>#N/A</v>
      </c>
      <c r="E2363" s="119"/>
      <c r="F2363" s="164" t="e">
        <f t="shared" si="82"/>
        <v>#N/A</v>
      </c>
      <c r="G2363" s="119"/>
      <c r="H2363" s="163" t="e">
        <f t="shared" si="83"/>
        <v>#N/A</v>
      </c>
      <c r="I2363" s="163"/>
      <c r="J2363" s="165"/>
      <c r="K2363" s="119"/>
      <c r="L2363" s="119"/>
      <c r="M2363" s="119"/>
      <c r="N2363" s="117"/>
      <c r="O2363" s="119"/>
      <c r="P2363" s="101" t="e">
        <f>VLOOKUP(N2363,'MATERIAL LIST'!$A$2:$B$64,2,FALSE)</f>
        <v>#N/A</v>
      </c>
      <c r="Q2363" s="119"/>
      <c r="R2363" s="119"/>
      <c r="S2363" s="166"/>
      <c r="T2363" s="119"/>
      <c r="U2363" s="167"/>
      <c r="V2363" s="119"/>
      <c r="W2363" s="78" t="e">
        <f>VLOOKUP(A2544, 'adm1'!A$2:B$15, 2, FALSE)</f>
        <v>#N/A</v>
      </c>
      <c r="X2363" s="16" t="e">
        <f>VLOOKUP(C2544, 'adm2'!A$2:B$62, 2, FALSE)</f>
        <v>#N/A</v>
      </c>
      <c r="Y2363" s="16" t="e">
        <f>VLOOKUP(E2544, 'adm3'!A$2:B$273, 2, FALSE)</f>
        <v>#N/A</v>
      </c>
      <c r="Z2363" s="16" t="e">
        <f>VLOOKUP(G2544, stle!A$2:B$5250, 2, FALSE)</f>
        <v>#N/A</v>
      </c>
    </row>
    <row r="2364" spans="1:26" s="34" customFormat="1">
      <c r="A2364" s="119"/>
      <c r="B2364" s="163" t="e">
        <f t="shared" si="80"/>
        <v>#N/A</v>
      </c>
      <c r="C2364" s="119"/>
      <c r="D2364" s="163" t="e">
        <f t="shared" si="81"/>
        <v>#N/A</v>
      </c>
      <c r="E2364" s="119"/>
      <c r="F2364" s="164" t="e">
        <f t="shared" si="82"/>
        <v>#N/A</v>
      </c>
      <c r="G2364" s="119"/>
      <c r="H2364" s="163" t="e">
        <f t="shared" si="83"/>
        <v>#N/A</v>
      </c>
      <c r="I2364" s="163"/>
      <c r="J2364" s="165"/>
      <c r="K2364" s="119"/>
      <c r="L2364" s="119"/>
      <c r="M2364" s="119"/>
      <c r="N2364" s="117"/>
      <c r="O2364" s="119"/>
      <c r="P2364" s="101" t="e">
        <f>VLOOKUP(N2364,'MATERIAL LIST'!$A$2:$B$64,2,FALSE)</f>
        <v>#N/A</v>
      </c>
      <c r="Q2364" s="119"/>
      <c r="R2364" s="119"/>
      <c r="S2364" s="166"/>
      <c r="T2364" s="119"/>
      <c r="U2364" s="167"/>
      <c r="V2364" s="119"/>
      <c r="W2364" s="78" t="e">
        <f>VLOOKUP(A2545, 'adm1'!A$2:B$15, 2, FALSE)</f>
        <v>#N/A</v>
      </c>
      <c r="X2364" s="16" t="e">
        <f>VLOOKUP(C2545, 'adm2'!A$2:B$62, 2, FALSE)</f>
        <v>#N/A</v>
      </c>
      <c r="Y2364" s="16" t="e">
        <f>VLOOKUP(E2545, 'adm3'!A$2:B$273, 2, FALSE)</f>
        <v>#N/A</v>
      </c>
      <c r="Z2364" s="16" t="e">
        <f>VLOOKUP(G2545, stle!A$2:B$5250, 2, FALSE)</f>
        <v>#N/A</v>
      </c>
    </row>
    <row r="2365" spans="1:26" s="34" customFormat="1">
      <c r="A2365" s="119"/>
      <c r="B2365" s="163" t="e">
        <f t="shared" si="80"/>
        <v>#N/A</v>
      </c>
      <c r="C2365" s="119"/>
      <c r="D2365" s="163" t="e">
        <f t="shared" si="81"/>
        <v>#N/A</v>
      </c>
      <c r="E2365" s="119"/>
      <c r="F2365" s="164" t="e">
        <f t="shared" si="82"/>
        <v>#N/A</v>
      </c>
      <c r="G2365" s="119"/>
      <c r="H2365" s="163" t="e">
        <f t="shared" si="83"/>
        <v>#N/A</v>
      </c>
      <c r="I2365" s="163"/>
      <c r="J2365" s="165"/>
      <c r="K2365" s="119"/>
      <c r="L2365" s="119"/>
      <c r="M2365" s="119"/>
      <c r="N2365" s="117"/>
      <c r="O2365" s="119"/>
      <c r="P2365" s="101" t="e">
        <f>VLOOKUP(N2365,'MATERIAL LIST'!$A$2:$B$64,2,FALSE)</f>
        <v>#N/A</v>
      </c>
      <c r="Q2365" s="119"/>
      <c r="R2365" s="119"/>
      <c r="S2365" s="166"/>
      <c r="T2365" s="119"/>
      <c r="U2365" s="167"/>
      <c r="V2365" s="119"/>
      <c r="W2365" s="78" t="e">
        <f>VLOOKUP(A2546, 'adm1'!A$2:B$15, 2, FALSE)</f>
        <v>#N/A</v>
      </c>
      <c r="X2365" s="16" t="e">
        <f>VLOOKUP(C2546, 'adm2'!A$2:B$62, 2, FALSE)</f>
        <v>#N/A</v>
      </c>
      <c r="Y2365" s="16" t="e">
        <f>VLOOKUP(E2546, 'adm3'!A$2:B$273, 2, FALSE)</f>
        <v>#N/A</v>
      </c>
      <c r="Z2365" s="16" t="e">
        <f>VLOOKUP(G2546, stle!A$2:B$5250, 2, FALSE)</f>
        <v>#N/A</v>
      </c>
    </row>
    <row r="2366" spans="1:26" s="34" customFormat="1">
      <c r="A2366" s="119"/>
      <c r="B2366" s="163" t="e">
        <f t="shared" si="80"/>
        <v>#N/A</v>
      </c>
      <c r="C2366" s="119"/>
      <c r="D2366" s="163" t="e">
        <f t="shared" si="81"/>
        <v>#N/A</v>
      </c>
      <c r="E2366" s="119"/>
      <c r="F2366" s="164" t="e">
        <f t="shared" si="82"/>
        <v>#N/A</v>
      </c>
      <c r="G2366" s="119"/>
      <c r="H2366" s="163" t="e">
        <f t="shared" si="83"/>
        <v>#N/A</v>
      </c>
      <c r="I2366" s="163"/>
      <c r="J2366" s="165"/>
      <c r="K2366" s="119"/>
      <c r="L2366" s="119"/>
      <c r="M2366" s="119"/>
      <c r="N2366" s="117"/>
      <c r="O2366" s="119"/>
      <c r="P2366" s="101" t="e">
        <f>VLOOKUP(N2366,'MATERIAL LIST'!$A$2:$B$64,2,FALSE)</f>
        <v>#N/A</v>
      </c>
      <c r="Q2366" s="119"/>
      <c r="R2366" s="119"/>
      <c r="S2366" s="166"/>
      <c r="T2366" s="119"/>
      <c r="U2366" s="167"/>
      <c r="V2366" s="119"/>
      <c r="W2366" s="78" t="e">
        <f>VLOOKUP(A2547, 'adm1'!A$2:B$15, 2, FALSE)</f>
        <v>#N/A</v>
      </c>
      <c r="X2366" s="16" t="e">
        <f>VLOOKUP(C2547, 'adm2'!A$2:B$62, 2, FALSE)</f>
        <v>#N/A</v>
      </c>
      <c r="Y2366" s="16" t="e">
        <f>VLOOKUP(E2547, 'adm3'!A$2:B$273, 2, FALSE)</f>
        <v>#N/A</v>
      </c>
      <c r="Z2366" s="16" t="e">
        <f>VLOOKUP(G2547, stle!A$2:B$5250, 2, FALSE)</f>
        <v>#N/A</v>
      </c>
    </row>
    <row r="2367" spans="1:26" s="34" customFormat="1">
      <c r="A2367" s="119"/>
      <c r="B2367" s="163" t="e">
        <f t="shared" si="80"/>
        <v>#N/A</v>
      </c>
      <c r="C2367" s="119"/>
      <c r="D2367" s="163" t="e">
        <f t="shared" si="81"/>
        <v>#N/A</v>
      </c>
      <c r="E2367" s="119"/>
      <c r="F2367" s="164" t="e">
        <f t="shared" si="82"/>
        <v>#N/A</v>
      </c>
      <c r="G2367" s="119"/>
      <c r="H2367" s="163" t="e">
        <f t="shared" si="83"/>
        <v>#N/A</v>
      </c>
      <c r="I2367" s="163"/>
      <c r="J2367" s="165"/>
      <c r="K2367" s="119"/>
      <c r="L2367" s="119"/>
      <c r="M2367" s="119"/>
      <c r="N2367" s="117"/>
      <c r="O2367" s="119"/>
      <c r="P2367" s="101" t="e">
        <f>VLOOKUP(N2367,'MATERIAL LIST'!$A$2:$B$64,2,FALSE)</f>
        <v>#N/A</v>
      </c>
      <c r="Q2367" s="119"/>
      <c r="R2367" s="119"/>
      <c r="S2367" s="166"/>
      <c r="T2367" s="119"/>
      <c r="U2367" s="167"/>
      <c r="V2367" s="119"/>
      <c r="W2367" s="78" t="e">
        <f>VLOOKUP(A2548, 'adm1'!A$2:B$15, 2, FALSE)</f>
        <v>#N/A</v>
      </c>
      <c r="X2367" s="16" t="e">
        <f>VLOOKUP(C2548, 'adm2'!A$2:B$62, 2, FALSE)</f>
        <v>#N/A</v>
      </c>
      <c r="Y2367" s="16" t="e">
        <f>VLOOKUP(E2548, 'adm3'!A$2:B$273, 2, FALSE)</f>
        <v>#N/A</v>
      </c>
      <c r="Z2367" s="16" t="e">
        <f>VLOOKUP(G2548, stle!A$2:B$5250, 2, FALSE)</f>
        <v>#N/A</v>
      </c>
    </row>
    <row r="2368" spans="1:26" s="34" customFormat="1">
      <c r="A2368" s="119"/>
      <c r="B2368" s="163" t="e">
        <f t="shared" si="80"/>
        <v>#N/A</v>
      </c>
      <c r="C2368" s="119"/>
      <c r="D2368" s="163" t="e">
        <f t="shared" si="81"/>
        <v>#N/A</v>
      </c>
      <c r="E2368" s="119"/>
      <c r="F2368" s="164" t="e">
        <f t="shared" si="82"/>
        <v>#N/A</v>
      </c>
      <c r="G2368" s="119"/>
      <c r="H2368" s="163" t="e">
        <f t="shared" si="83"/>
        <v>#N/A</v>
      </c>
      <c r="I2368" s="163"/>
      <c r="J2368" s="165"/>
      <c r="K2368" s="119"/>
      <c r="L2368" s="119"/>
      <c r="M2368" s="119"/>
      <c r="N2368" s="117"/>
      <c r="O2368" s="119"/>
      <c r="P2368" s="101" t="e">
        <f>VLOOKUP(N2368,'MATERIAL LIST'!$A$2:$B$64,2,FALSE)</f>
        <v>#N/A</v>
      </c>
      <c r="Q2368" s="119"/>
      <c r="R2368" s="119"/>
      <c r="S2368" s="166"/>
      <c r="T2368" s="119"/>
      <c r="U2368" s="167"/>
      <c r="V2368" s="119"/>
      <c r="W2368" s="78" t="e">
        <f>VLOOKUP(A2549, 'adm1'!A$2:B$15, 2, FALSE)</f>
        <v>#N/A</v>
      </c>
      <c r="X2368" s="16" t="e">
        <f>VLOOKUP(C2549, 'adm2'!A$2:B$62, 2, FALSE)</f>
        <v>#N/A</v>
      </c>
      <c r="Y2368" s="16" t="e">
        <f>VLOOKUP(E2549, 'adm3'!A$2:B$273, 2, FALSE)</f>
        <v>#N/A</v>
      </c>
      <c r="Z2368" s="16" t="e">
        <f>VLOOKUP(G2549, stle!A$2:B$5250, 2, FALSE)</f>
        <v>#N/A</v>
      </c>
    </row>
    <row r="2369" spans="1:26" s="34" customFormat="1">
      <c r="A2369" s="119"/>
      <c r="B2369" s="163" t="e">
        <f t="shared" si="80"/>
        <v>#N/A</v>
      </c>
      <c r="C2369" s="119"/>
      <c r="D2369" s="163" t="e">
        <f t="shared" si="81"/>
        <v>#N/A</v>
      </c>
      <c r="E2369" s="119"/>
      <c r="F2369" s="164" t="e">
        <f t="shared" si="82"/>
        <v>#N/A</v>
      </c>
      <c r="G2369" s="119"/>
      <c r="H2369" s="163" t="e">
        <f t="shared" si="83"/>
        <v>#N/A</v>
      </c>
      <c r="I2369" s="163"/>
      <c r="J2369" s="165"/>
      <c r="K2369" s="119"/>
      <c r="L2369" s="119"/>
      <c r="M2369" s="119"/>
      <c r="N2369" s="117"/>
      <c r="O2369" s="119"/>
      <c r="P2369" s="101" t="e">
        <f>VLOOKUP(N2369,'MATERIAL LIST'!$A$2:$B$64,2,FALSE)</f>
        <v>#N/A</v>
      </c>
      <c r="Q2369" s="119"/>
      <c r="R2369" s="119"/>
      <c r="S2369" s="166"/>
      <c r="T2369" s="119"/>
      <c r="U2369" s="167"/>
      <c r="V2369" s="119"/>
      <c r="W2369" s="78" t="e">
        <f>VLOOKUP(A2550, 'adm1'!A$2:B$15, 2, FALSE)</f>
        <v>#N/A</v>
      </c>
      <c r="X2369" s="16" t="e">
        <f>VLOOKUP(C2550, 'adm2'!A$2:B$62, 2, FALSE)</f>
        <v>#N/A</v>
      </c>
      <c r="Y2369" s="16" t="e">
        <f>VLOOKUP(E2550, 'adm3'!A$2:B$273, 2, FALSE)</f>
        <v>#N/A</v>
      </c>
      <c r="Z2369" s="16" t="e">
        <f>VLOOKUP(G2550, stle!A$2:B$5250, 2, FALSE)</f>
        <v>#N/A</v>
      </c>
    </row>
    <row r="2370" spans="1:26" s="34" customFormat="1">
      <c r="A2370" s="119"/>
      <c r="B2370" s="163" t="e">
        <f t="shared" si="80"/>
        <v>#N/A</v>
      </c>
      <c r="C2370" s="119"/>
      <c r="D2370" s="163" t="e">
        <f t="shared" si="81"/>
        <v>#N/A</v>
      </c>
      <c r="E2370" s="119"/>
      <c r="F2370" s="164" t="e">
        <f t="shared" si="82"/>
        <v>#N/A</v>
      </c>
      <c r="G2370" s="119"/>
      <c r="H2370" s="163" t="e">
        <f t="shared" si="83"/>
        <v>#N/A</v>
      </c>
      <c r="I2370" s="163"/>
      <c r="J2370" s="165"/>
      <c r="K2370" s="119"/>
      <c r="L2370" s="119"/>
      <c r="M2370" s="119"/>
      <c r="N2370" s="117"/>
      <c r="O2370" s="119"/>
      <c r="P2370" s="101" t="e">
        <f>VLOOKUP(N2370,'MATERIAL LIST'!$A$2:$B$64,2,FALSE)</f>
        <v>#N/A</v>
      </c>
      <c r="Q2370" s="119"/>
      <c r="R2370" s="119"/>
      <c r="S2370" s="166"/>
      <c r="T2370" s="119"/>
      <c r="U2370" s="167"/>
      <c r="V2370" s="119"/>
      <c r="W2370" s="78" t="e">
        <f>VLOOKUP(A2551, 'adm1'!A$2:B$15, 2, FALSE)</f>
        <v>#N/A</v>
      </c>
      <c r="X2370" s="16" t="e">
        <f>VLOOKUP(C2551, 'adm2'!A$2:B$62, 2, FALSE)</f>
        <v>#N/A</v>
      </c>
      <c r="Y2370" s="16" t="e">
        <f>VLOOKUP(E2551, 'adm3'!A$2:B$273, 2, FALSE)</f>
        <v>#N/A</v>
      </c>
      <c r="Z2370" s="16" t="e">
        <f>VLOOKUP(G2551, stle!A$2:B$5250, 2, FALSE)</f>
        <v>#N/A</v>
      </c>
    </row>
    <row r="2371" spans="1:26" s="34" customFormat="1">
      <c r="A2371" s="119"/>
      <c r="B2371" s="163" t="e">
        <f t="shared" si="80"/>
        <v>#N/A</v>
      </c>
      <c r="C2371" s="119"/>
      <c r="D2371" s="163" t="e">
        <f t="shared" si="81"/>
        <v>#N/A</v>
      </c>
      <c r="E2371" s="119"/>
      <c r="F2371" s="164" t="e">
        <f t="shared" si="82"/>
        <v>#N/A</v>
      </c>
      <c r="G2371" s="119"/>
      <c r="H2371" s="163" t="e">
        <f t="shared" si="83"/>
        <v>#N/A</v>
      </c>
      <c r="I2371" s="163"/>
      <c r="J2371" s="165"/>
      <c r="K2371" s="119"/>
      <c r="L2371" s="119"/>
      <c r="M2371" s="119"/>
      <c r="N2371" s="117"/>
      <c r="O2371" s="119"/>
      <c r="P2371" s="101" t="e">
        <f>VLOOKUP(N2371,'MATERIAL LIST'!$A$2:$B$64,2,FALSE)</f>
        <v>#N/A</v>
      </c>
      <c r="Q2371" s="119"/>
      <c r="R2371" s="119"/>
      <c r="S2371" s="166"/>
      <c r="T2371" s="119"/>
      <c r="U2371" s="167"/>
      <c r="V2371" s="119"/>
      <c r="W2371" s="78" t="e">
        <f>VLOOKUP(A2552, 'adm1'!A$2:B$15, 2, FALSE)</f>
        <v>#N/A</v>
      </c>
      <c r="X2371" s="16" t="e">
        <f>VLOOKUP(C2552, 'adm2'!A$2:B$62, 2, FALSE)</f>
        <v>#N/A</v>
      </c>
      <c r="Y2371" s="16" t="e">
        <f>VLOOKUP(E2552, 'adm3'!A$2:B$273, 2, FALSE)</f>
        <v>#N/A</v>
      </c>
      <c r="Z2371" s="16" t="e">
        <f>VLOOKUP(G2552, stle!A$2:B$5250, 2, FALSE)</f>
        <v>#N/A</v>
      </c>
    </row>
    <row r="2372" spans="1:26" s="34" customFormat="1">
      <c r="A2372" s="119"/>
      <c r="B2372" s="163" t="e">
        <f t="shared" si="80"/>
        <v>#N/A</v>
      </c>
      <c r="C2372" s="119"/>
      <c r="D2372" s="163" t="e">
        <f t="shared" si="81"/>
        <v>#N/A</v>
      </c>
      <c r="E2372" s="119"/>
      <c r="F2372" s="164" t="e">
        <f t="shared" si="82"/>
        <v>#N/A</v>
      </c>
      <c r="G2372" s="119"/>
      <c r="H2372" s="163" t="e">
        <f t="shared" si="83"/>
        <v>#N/A</v>
      </c>
      <c r="I2372" s="163"/>
      <c r="J2372" s="165"/>
      <c r="K2372" s="119"/>
      <c r="L2372" s="119"/>
      <c r="M2372" s="119"/>
      <c r="N2372" s="117"/>
      <c r="O2372" s="119"/>
      <c r="P2372" s="101" t="e">
        <f>VLOOKUP(N2372,'MATERIAL LIST'!$A$2:$B$64,2,FALSE)</f>
        <v>#N/A</v>
      </c>
      <c r="Q2372" s="119"/>
      <c r="R2372" s="119"/>
      <c r="S2372" s="166"/>
      <c r="T2372" s="119"/>
      <c r="U2372" s="167"/>
      <c r="V2372" s="119"/>
      <c r="W2372" s="78" t="e">
        <f>VLOOKUP(A2553, 'adm1'!A$2:B$15, 2, FALSE)</f>
        <v>#N/A</v>
      </c>
      <c r="X2372" s="16" t="e">
        <f>VLOOKUP(C2553, 'adm2'!A$2:B$62, 2, FALSE)</f>
        <v>#N/A</v>
      </c>
      <c r="Y2372" s="16" t="e">
        <f>VLOOKUP(E2553, 'adm3'!A$2:B$273, 2, FALSE)</f>
        <v>#N/A</v>
      </c>
      <c r="Z2372" s="16" t="e">
        <f>VLOOKUP(G2553, stle!A$2:B$5250, 2, FALSE)</f>
        <v>#N/A</v>
      </c>
    </row>
    <row r="2373" spans="1:26" s="34" customFormat="1">
      <c r="A2373" s="119"/>
      <c r="B2373" s="163" t="e">
        <f t="shared" si="80"/>
        <v>#N/A</v>
      </c>
      <c r="C2373" s="119"/>
      <c r="D2373" s="163" t="e">
        <f t="shared" si="81"/>
        <v>#N/A</v>
      </c>
      <c r="E2373" s="119"/>
      <c r="F2373" s="164" t="e">
        <f t="shared" si="82"/>
        <v>#N/A</v>
      </c>
      <c r="G2373" s="119"/>
      <c r="H2373" s="163" t="e">
        <f t="shared" si="83"/>
        <v>#N/A</v>
      </c>
      <c r="I2373" s="163"/>
      <c r="J2373" s="165"/>
      <c r="K2373" s="119"/>
      <c r="L2373" s="119"/>
      <c r="M2373" s="119"/>
      <c r="N2373" s="117"/>
      <c r="O2373" s="119"/>
      <c r="P2373" s="101" t="e">
        <f>VLOOKUP(N2373,'MATERIAL LIST'!$A$2:$B$64,2,FALSE)</f>
        <v>#N/A</v>
      </c>
      <c r="Q2373" s="119"/>
      <c r="R2373" s="119"/>
      <c r="S2373" s="166"/>
      <c r="T2373" s="119"/>
      <c r="U2373" s="167"/>
      <c r="V2373" s="119"/>
      <c r="W2373" s="78" t="e">
        <f>VLOOKUP(A2554, 'adm1'!A$2:B$15, 2, FALSE)</f>
        <v>#N/A</v>
      </c>
      <c r="X2373" s="16" t="e">
        <f>VLOOKUP(C2554, 'adm2'!A$2:B$62, 2, FALSE)</f>
        <v>#N/A</v>
      </c>
      <c r="Y2373" s="16" t="e">
        <f>VLOOKUP(E2554, 'adm3'!A$2:B$273, 2, FALSE)</f>
        <v>#N/A</v>
      </c>
      <c r="Z2373" s="16" t="e">
        <f>VLOOKUP(G2554, stle!A$2:B$5250, 2, FALSE)</f>
        <v>#N/A</v>
      </c>
    </row>
    <row r="2374" spans="1:26" s="34" customFormat="1">
      <c r="A2374" s="119"/>
      <c r="B2374" s="163" t="e">
        <f t="shared" si="80"/>
        <v>#N/A</v>
      </c>
      <c r="C2374" s="119"/>
      <c r="D2374" s="163" t="e">
        <f t="shared" si="81"/>
        <v>#N/A</v>
      </c>
      <c r="E2374" s="119"/>
      <c r="F2374" s="164" t="e">
        <f t="shared" si="82"/>
        <v>#N/A</v>
      </c>
      <c r="G2374" s="119"/>
      <c r="H2374" s="163" t="e">
        <f t="shared" si="83"/>
        <v>#N/A</v>
      </c>
      <c r="I2374" s="163"/>
      <c r="J2374" s="165"/>
      <c r="K2374" s="119"/>
      <c r="L2374" s="119"/>
      <c r="M2374" s="119"/>
      <c r="N2374" s="117"/>
      <c r="O2374" s="119"/>
      <c r="P2374" s="101" t="e">
        <f>VLOOKUP(N2374,'MATERIAL LIST'!$A$2:$B$64,2,FALSE)</f>
        <v>#N/A</v>
      </c>
      <c r="Q2374" s="119"/>
      <c r="R2374" s="119"/>
      <c r="S2374" s="166"/>
      <c r="T2374" s="119"/>
      <c r="U2374" s="167"/>
      <c r="V2374" s="119"/>
      <c r="W2374" s="78" t="e">
        <f>VLOOKUP(A2555, 'adm1'!A$2:B$15, 2, FALSE)</f>
        <v>#N/A</v>
      </c>
      <c r="X2374" s="16" t="e">
        <f>VLOOKUP(C2555, 'adm2'!A$2:B$62, 2, FALSE)</f>
        <v>#N/A</v>
      </c>
      <c r="Y2374" s="16" t="e">
        <f>VLOOKUP(E2555, 'adm3'!A$2:B$273, 2, FALSE)</f>
        <v>#N/A</v>
      </c>
      <c r="Z2374" s="16" t="e">
        <f>VLOOKUP(G2555, stle!A$2:B$5250, 2, FALSE)</f>
        <v>#N/A</v>
      </c>
    </row>
    <row r="2375" spans="1:26" s="34" customFormat="1">
      <c r="A2375" s="119"/>
      <c r="B2375" s="163" t="e">
        <f t="shared" si="80"/>
        <v>#N/A</v>
      </c>
      <c r="C2375" s="119"/>
      <c r="D2375" s="163" t="e">
        <f t="shared" si="81"/>
        <v>#N/A</v>
      </c>
      <c r="E2375" s="119"/>
      <c r="F2375" s="164" t="e">
        <f t="shared" si="82"/>
        <v>#N/A</v>
      </c>
      <c r="G2375" s="119"/>
      <c r="H2375" s="163" t="e">
        <f t="shared" si="83"/>
        <v>#N/A</v>
      </c>
      <c r="I2375" s="163"/>
      <c r="J2375" s="165"/>
      <c r="K2375" s="119"/>
      <c r="L2375" s="119"/>
      <c r="M2375" s="119"/>
      <c r="N2375" s="117"/>
      <c r="O2375" s="119"/>
      <c r="P2375" s="101" t="e">
        <f>VLOOKUP(N2375,'MATERIAL LIST'!$A$2:$B$64,2,FALSE)</f>
        <v>#N/A</v>
      </c>
      <c r="Q2375" s="119"/>
      <c r="R2375" s="119"/>
      <c r="S2375" s="166"/>
      <c r="T2375" s="119"/>
      <c r="U2375" s="167"/>
      <c r="V2375" s="119"/>
      <c r="W2375" s="78" t="e">
        <f>VLOOKUP(A2556, 'adm1'!A$2:B$15, 2, FALSE)</f>
        <v>#N/A</v>
      </c>
      <c r="X2375" s="16" t="e">
        <f>VLOOKUP(C2556, 'adm2'!A$2:B$62, 2, FALSE)</f>
        <v>#N/A</v>
      </c>
      <c r="Y2375" s="16" t="e">
        <f>VLOOKUP(E2556, 'adm3'!A$2:B$273, 2, FALSE)</f>
        <v>#N/A</v>
      </c>
      <c r="Z2375" s="16" t="e">
        <f>VLOOKUP(G2556, stle!A$2:B$5250, 2, FALSE)</f>
        <v>#N/A</v>
      </c>
    </row>
    <row r="2376" spans="1:26" s="34" customFormat="1">
      <c r="A2376" s="119"/>
      <c r="B2376" s="163" t="e">
        <f t="shared" si="80"/>
        <v>#N/A</v>
      </c>
      <c r="C2376" s="119"/>
      <c r="D2376" s="163" t="e">
        <f t="shared" si="81"/>
        <v>#N/A</v>
      </c>
      <c r="E2376" s="119"/>
      <c r="F2376" s="164" t="e">
        <f t="shared" si="82"/>
        <v>#N/A</v>
      </c>
      <c r="G2376" s="119"/>
      <c r="H2376" s="163" t="e">
        <f t="shared" si="83"/>
        <v>#N/A</v>
      </c>
      <c r="I2376" s="163"/>
      <c r="J2376" s="165"/>
      <c r="K2376" s="119"/>
      <c r="L2376" s="119"/>
      <c r="M2376" s="119"/>
      <c r="N2376" s="117"/>
      <c r="O2376" s="119"/>
      <c r="P2376" s="101" t="e">
        <f>VLOOKUP(N2376,'MATERIAL LIST'!$A$2:$B$64,2,FALSE)</f>
        <v>#N/A</v>
      </c>
      <c r="Q2376" s="119"/>
      <c r="R2376" s="119"/>
      <c r="S2376" s="166"/>
      <c r="T2376" s="119"/>
      <c r="U2376" s="167"/>
      <c r="V2376" s="119"/>
      <c r="W2376" s="78" t="e">
        <f>VLOOKUP(A2557, 'adm1'!A$2:B$15, 2, FALSE)</f>
        <v>#N/A</v>
      </c>
      <c r="X2376" s="16" t="e">
        <f>VLOOKUP(C2557, 'adm2'!A$2:B$62, 2, FALSE)</f>
        <v>#N/A</v>
      </c>
      <c r="Y2376" s="16" t="e">
        <f>VLOOKUP(E2557, 'adm3'!A$2:B$273, 2, FALSE)</f>
        <v>#N/A</v>
      </c>
      <c r="Z2376" s="16" t="e">
        <f>VLOOKUP(G2557, stle!A$2:B$5250, 2, FALSE)</f>
        <v>#N/A</v>
      </c>
    </row>
    <row r="2377" spans="1:26" s="34" customFormat="1">
      <c r="A2377" s="119"/>
      <c r="B2377" s="163" t="e">
        <f t="shared" si="80"/>
        <v>#N/A</v>
      </c>
      <c r="C2377" s="119"/>
      <c r="D2377" s="163" t="e">
        <f t="shared" si="81"/>
        <v>#N/A</v>
      </c>
      <c r="E2377" s="119"/>
      <c r="F2377" s="164" t="e">
        <f t="shared" si="82"/>
        <v>#N/A</v>
      </c>
      <c r="G2377" s="119"/>
      <c r="H2377" s="163" t="e">
        <f t="shared" si="83"/>
        <v>#N/A</v>
      </c>
      <c r="I2377" s="163"/>
      <c r="J2377" s="165"/>
      <c r="K2377" s="119"/>
      <c r="L2377" s="119"/>
      <c r="M2377" s="119"/>
      <c r="N2377" s="117"/>
      <c r="O2377" s="119"/>
      <c r="P2377" s="101" t="e">
        <f>VLOOKUP(N2377,'MATERIAL LIST'!$A$2:$B$64,2,FALSE)</f>
        <v>#N/A</v>
      </c>
      <c r="Q2377" s="119"/>
      <c r="R2377" s="119"/>
      <c r="S2377" s="166"/>
      <c r="T2377" s="119"/>
      <c r="U2377" s="167"/>
      <c r="V2377" s="119"/>
      <c r="W2377" s="78" t="e">
        <f>VLOOKUP(A2558, 'adm1'!A$2:B$15, 2, FALSE)</f>
        <v>#N/A</v>
      </c>
      <c r="X2377" s="16" t="e">
        <f>VLOOKUP(C2558, 'adm2'!A$2:B$62, 2, FALSE)</f>
        <v>#N/A</v>
      </c>
      <c r="Y2377" s="16" t="e">
        <f>VLOOKUP(E2558, 'adm3'!A$2:B$273, 2, FALSE)</f>
        <v>#N/A</v>
      </c>
      <c r="Z2377" s="16" t="e">
        <f>VLOOKUP(G2558, stle!A$2:B$5250, 2, FALSE)</f>
        <v>#N/A</v>
      </c>
    </row>
    <row r="2378" spans="1:26" s="34" customFormat="1">
      <c r="A2378" s="119"/>
      <c r="B2378" s="163" t="e">
        <f t="shared" si="80"/>
        <v>#N/A</v>
      </c>
      <c r="C2378" s="119"/>
      <c r="D2378" s="163" t="e">
        <f t="shared" si="81"/>
        <v>#N/A</v>
      </c>
      <c r="E2378" s="119"/>
      <c r="F2378" s="164" t="e">
        <f t="shared" si="82"/>
        <v>#N/A</v>
      </c>
      <c r="G2378" s="119"/>
      <c r="H2378" s="163" t="e">
        <f t="shared" si="83"/>
        <v>#N/A</v>
      </c>
      <c r="I2378" s="163"/>
      <c r="J2378" s="165"/>
      <c r="K2378" s="119"/>
      <c r="L2378" s="119"/>
      <c r="M2378" s="119"/>
      <c r="N2378" s="117"/>
      <c r="O2378" s="119"/>
      <c r="P2378" s="101" t="e">
        <f>VLOOKUP(N2378,'MATERIAL LIST'!$A$2:$B$64,2,FALSE)</f>
        <v>#N/A</v>
      </c>
      <c r="Q2378" s="119"/>
      <c r="R2378" s="119"/>
      <c r="S2378" s="166"/>
      <c r="T2378" s="119"/>
      <c r="U2378" s="167"/>
      <c r="V2378" s="119"/>
      <c r="W2378" s="78" t="e">
        <f>VLOOKUP(A2559, 'adm1'!A$2:B$15, 2, FALSE)</f>
        <v>#N/A</v>
      </c>
      <c r="X2378" s="16" t="e">
        <f>VLOOKUP(C2559, 'adm2'!A$2:B$62, 2, FALSE)</f>
        <v>#N/A</v>
      </c>
      <c r="Y2378" s="16" t="e">
        <f>VLOOKUP(E2559, 'adm3'!A$2:B$273, 2, FALSE)</f>
        <v>#N/A</v>
      </c>
      <c r="Z2378" s="16" t="e">
        <f>VLOOKUP(G2559, stle!A$2:B$5250, 2, FALSE)</f>
        <v>#N/A</v>
      </c>
    </row>
    <row r="2379" spans="1:26" s="34" customFormat="1">
      <c r="A2379" s="119"/>
      <c r="B2379" s="163" t="e">
        <f t="shared" si="80"/>
        <v>#N/A</v>
      </c>
      <c r="C2379" s="119"/>
      <c r="D2379" s="163" t="e">
        <f t="shared" si="81"/>
        <v>#N/A</v>
      </c>
      <c r="E2379" s="119"/>
      <c r="F2379" s="164" t="e">
        <f t="shared" si="82"/>
        <v>#N/A</v>
      </c>
      <c r="G2379" s="119"/>
      <c r="H2379" s="163" t="e">
        <f t="shared" si="83"/>
        <v>#N/A</v>
      </c>
      <c r="I2379" s="163"/>
      <c r="J2379" s="165"/>
      <c r="K2379" s="119"/>
      <c r="L2379" s="119"/>
      <c r="M2379" s="119"/>
      <c r="N2379" s="117"/>
      <c r="O2379" s="119"/>
      <c r="P2379" s="101" t="e">
        <f>VLOOKUP(N2379,'MATERIAL LIST'!$A$2:$B$64,2,FALSE)</f>
        <v>#N/A</v>
      </c>
      <c r="Q2379" s="119"/>
      <c r="R2379" s="119"/>
      <c r="S2379" s="166"/>
      <c r="T2379" s="119"/>
      <c r="U2379" s="167"/>
      <c r="V2379" s="119"/>
      <c r="W2379" s="78" t="e">
        <f>VLOOKUP(A2560, 'adm1'!A$2:B$15, 2, FALSE)</f>
        <v>#N/A</v>
      </c>
      <c r="X2379" s="16" t="e">
        <f>VLOOKUP(C2560, 'adm2'!A$2:B$62, 2, FALSE)</f>
        <v>#N/A</v>
      </c>
      <c r="Y2379" s="16" t="e">
        <f>VLOOKUP(E2560, 'adm3'!A$2:B$273, 2, FALSE)</f>
        <v>#N/A</v>
      </c>
      <c r="Z2379" s="16" t="e">
        <f>VLOOKUP(G2560, stle!A$2:B$5250, 2, FALSE)</f>
        <v>#N/A</v>
      </c>
    </row>
    <row r="2380" spans="1:26" s="34" customFormat="1">
      <c r="A2380" s="119"/>
      <c r="B2380" s="163" t="e">
        <f t="shared" si="80"/>
        <v>#N/A</v>
      </c>
      <c r="C2380" s="119"/>
      <c r="D2380" s="163" t="e">
        <f t="shared" si="81"/>
        <v>#N/A</v>
      </c>
      <c r="E2380" s="119"/>
      <c r="F2380" s="164" t="e">
        <f t="shared" si="82"/>
        <v>#N/A</v>
      </c>
      <c r="G2380" s="119"/>
      <c r="H2380" s="163" t="e">
        <f t="shared" si="83"/>
        <v>#N/A</v>
      </c>
      <c r="I2380" s="163"/>
      <c r="J2380" s="165"/>
      <c r="K2380" s="119"/>
      <c r="L2380" s="119"/>
      <c r="M2380" s="119"/>
      <c r="N2380" s="117"/>
      <c r="O2380" s="119"/>
      <c r="P2380" s="101" t="e">
        <f>VLOOKUP(N2380,'MATERIAL LIST'!$A$2:$B$64,2,FALSE)</f>
        <v>#N/A</v>
      </c>
      <c r="Q2380" s="119"/>
      <c r="R2380" s="119"/>
      <c r="S2380" s="166"/>
      <c r="T2380" s="119"/>
      <c r="U2380" s="167"/>
      <c r="V2380" s="119"/>
      <c r="W2380" s="78" t="e">
        <f>VLOOKUP(A2561, 'adm1'!A$2:B$15, 2, FALSE)</f>
        <v>#N/A</v>
      </c>
      <c r="X2380" s="16" t="e">
        <f>VLOOKUP(C2561, 'adm2'!A$2:B$62, 2, FALSE)</f>
        <v>#N/A</v>
      </c>
      <c r="Y2380" s="16" t="e">
        <f>VLOOKUP(E2561, 'adm3'!A$2:B$273, 2, FALSE)</f>
        <v>#N/A</v>
      </c>
      <c r="Z2380" s="16" t="e">
        <f>VLOOKUP(G2561, stle!A$2:B$5250, 2, FALSE)</f>
        <v>#N/A</v>
      </c>
    </row>
    <row r="2381" spans="1:26" s="34" customFormat="1">
      <c r="A2381" s="119"/>
      <c r="B2381" s="163" t="e">
        <f t="shared" si="80"/>
        <v>#N/A</v>
      </c>
      <c r="C2381" s="119"/>
      <c r="D2381" s="163" t="e">
        <f t="shared" si="81"/>
        <v>#N/A</v>
      </c>
      <c r="E2381" s="119"/>
      <c r="F2381" s="164" t="e">
        <f t="shared" si="82"/>
        <v>#N/A</v>
      </c>
      <c r="G2381" s="119"/>
      <c r="H2381" s="163" t="e">
        <f t="shared" si="83"/>
        <v>#N/A</v>
      </c>
      <c r="I2381" s="163"/>
      <c r="J2381" s="165"/>
      <c r="K2381" s="119"/>
      <c r="L2381" s="119"/>
      <c r="M2381" s="119"/>
      <c r="N2381" s="117"/>
      <c r="O2381" s="119"/>
      <c r="P2381" s="101" t="e">
        <f>VLOOKUP(N2381,'MATERIAL LIST'!$A$2:$B$64,2,FALSE)</f>
        <v>#N/A</v>
      </c>
      <c r="Q2381" s="119"/>
      <c r="R2381" s="119"/>
      <c r="S2381" s="166"/>
      <c r="T2381" s="119"/>
      <c r="U2381" s="167"/>
      <c r="V2381" s="119"/>
      <c r="W2381" s="78" t="e">
        <f>VLOOKUP(A2562, 'adm1'!A$2:B$15, 2, FALSE)</f>
        <v>#N/A</v>
      </c>
      <c r="X2381" s="16" t="e">
        <f>VLOOKUP(C2562, 'adm2'!A$2:B$62, 2, FALSE)</f>
        <v>#N/A</v>
      </c>
      <c r="Y2381" s="16" t="e">
        <f>VLOOKUP(E2562, 'adm3'!A$2:B$273, 2, FALSE)</f>
        <v>#N/A</v>
      </c>
      <c r="Z2381" s="16" t="e">
        <f>VLOOKUP(G2562, stle!A$2:B$5250, 2, FALSE)</f>
        <v>#N/A</v>
      </c>
    </row>
    <row r="2382" spans="1:26" s="34" customFormat="1">
      <c r="A2382" s="119"/>
      <c r="B2382" s="163" t="e">
        <f t="shared" si="80"/>
        <v>#N/A</v>
      </c>
      <c r="C2382" s="119"/>
      <c r="D2382" s="163" t="e">
        <f t="shared" si="81"/>
        <v>#N/A</v>
      </c>
      <c r="E2382" s="119"/>
      <c r="F2382" s="164" t="e">
        <f t="shared" si="82"/>
        <v>#N/A</v>
      </c>
      <c r="G2382" s="119"/>
      <c r="H2382" s="163" t="e">
        <f t="shared" si="83"/>
        <v>#N/A</v>
      </c>
      <c r="I2382" s="163"/>
      <c r="J2382" s="165"/>
      <c r="K2382" s="119"/>
      <c r="L2382" s="119"/>
      <c r="M2382" s="119"/>
      <c r="N2382" s="117"/>
      <c r="O2382" s="119"/>
      <c r="P2382" s="101" t="e">
        <f>VLOOKUP(N2382,'MATERIAL LIST'!$A$2:$B$64,2,FALSE)</f>
        <v>#N/A</v>
      </c>
      <c r="Q2382" s="119"/>
      <c r="R2382" s="119"/>
      <c r="S2382" s="166"/>
      <c r="T2382" s="119"/>
      <c r="U2382" s="167"/>
      <c r="V2382" s="119"/>
      <c r="W2382" s="78" t="e">
        <f>VLOOKUP(A2563, 'adm1'!A$2:B$15, 2, FALSE)</f>
        <v>#N/A</v>
      </c>
      <c r="X2382" s="16" t="e">
        <f>VLOOKUP(C2563, 'adm2'!A$2:B$62, 2, FALSE)</f>
        <v>#N/A</v>
      </c>
      <c r="Y2382" s="16" t="e">
        <f>VLOOKUP(E2563, 'adm3'!A$2:B$273, 2, FALSE)</f>
        <v>#N/A</v>
      </c>
      <c r="Z2382" s="16" t="e">
        <f>VLOOKUP(G2563, stle!A$2:B$5250, 2, FALSE)</f>
        <v>#N/A</v>
      </c>
    </row>
    <row r="2383" spans="1:26" s="34" customFormat="1">
      <c r="A2383" s="119"/>
      <c r="B2383" s="163" t="e">
        <f t="shared" si="80"/>
        <v>#N/A</v>
      </c>
      <c r="C2383" s="119"/>
      <c r="D2383" s="163" t="e">
        <f t="shared" si="81"/>
        <v>#N/A</v>
      </c>
      <c r="E2383" s="119"/>
      <c r="F2383" s="164" t="e">
        <f t="shared" si="82"/>
        <v>#N/A</v>
      </c>
      <c r="G2383" s="119"/>
      <c r="H2383" s="163" t="e">
        <f t="shared" si="83"/>
        <v>#N/A</v>
      </c>
      <c r="I2383" s="163"/>
      <c r="J2383" s="165"/>
      <c r="K2383" s="119"/>
      <c r="L2383" s="119"/>
      <c r="M2383" s="119"/>
      <c r="N2383" s="117"/>
      <c r="O2383" s="119"/>
      <c r="P2383" s="101" t="e">
        <f>VLOOKUP(N2383,'MATERIAL LIST'!$A$2:$B$64,2,FALSE)</f>
        <v>#N/A</v>
      </c>
      <c r="Q2383" s="119"/>
      <c r="R2383" s="119"/>
      <c r="S2383" s="166"/>
      <c r="T2383" s="119"/>
      <c r="U2383" s="167"/>
      <c r="V2383" s="119"/>
      <c r="W2383" s="78" t="e">
        <f>VLOOKUP(A2564, 'adm1'!A$2:B$15, 2, FALSE)</f>
        <v>#N/A</v>
      </c>
      <c r="X2383" s="16" t="e">
        <f>VLOOKUP(C2564, 'adm2'!A$2:B$62, 2, FALSE)</f>
        <v>#N/A</v>
      </c>
      <c r="Y2383" s="16" t="e">
        <f>VLOOKUP(E2564, 'adm3'!A$2:B$273, 2, FALSE)</f>
        <v>#N/A</v>
      </c>
      <c r="Z2383" s="16" t="e">
        <f>VLOOKUP(G2564, stle!A$2:B$5250, 2, FALSE)</f>
        <v>#N/A</v>
      </c>
    </row>
    <row r="2384" spans="1:26" s="34" customFormat="1">
      <c r="A2384" s="119"/>
      <c r="B2384" s="163" t="e">
        <f t="shared" si="80"/>
        <v>#N/A</v>
      </c>
      <c r="C2384" s="119"/>
      <c r="D2384" s="163" t="e">
        <f t="shared" si="81"/>
        <v>#N/A</v>
      </c>
      <c r="E2384" s="119"/>
      <c r="F2384" s="164" t="e">
        <f t="shared" si="82"/>
        <v>#N/A</v>
      </c>
      <c r="G2384" s="119"/>
      <c r="H2384" s="163" t="e">
        <f t="shared" si="83"/>
        <v>#N/A</v>
      </c>
      <c r="I2384" s="163"/>
      <c r="J2384" s="165"/>
      <c r="K2384" s="119"/>
      <c r="L2384" s="119"/>
      <c r="M2384" s="119"/>
      <c r="N2384" s="117"/>
      <c r="O2384" s="119"/>
      <c r="P2384" s="101" t="e">
        <f>VLOOKUP(N2384,'MATERIAL LIST'!$A$2:$B$64,2,FALSE)</f>
        <v>#N/A</v>
      </c>
      <c r="Q2384" s="119"/>
      <c r="R2384" s="119"/>
      <c r="S2384" s="166"/>
      <c r="T2384" s="119"/>
      <c r="U2384" s="167"/>
      <c r="V2384" s="119"/>
      <c r="W2384" s="78" t="e">
        <f>VLOOKUP(A2565, 'adm1'!A$2:B$15, 2, FALSE)</f>
        <v>#N/A</v>
      </c>
      <c r="X2384" s="16" t="e">
        <f>VLOOKUP(C2565, 'adm2'!A$2:B$62, 2, FALSE)</f>
        <v>#N/A</v>
      </c>
      <c r="Y2384" s="16" t="e">
        <f>VLOOKUP(E2565, 'adm3'!A$2:B$273, 2, FALSE)</f>
        <v>#N/A</v>
      </c>
      <c r="Z2384" s="16" t="e">
        <f>VLOOKUP(G2565, stle!A$2:B$5250, 2, FALSE)</f>
        <v>#N/A</v>
      </c>
    </row>
    <row r="2385" spans="1:26" s="34" customFormat="1">
      <c r="A2385" s="119"/>
      <c r="B2385" s="163" t="e">
        <f t="shared" si="80"/>
        <v>#N/A</v>
      </c>
      <c r="C2385" s="119"/>
      <c r="D2385" s="163" t="e">
        <f t="shared" si="81"/>
        <v>#N/A</v>
      </c>
      <c r="E2385" s="119"/>
      <c r="F2385" s="164" t="e">
        <f t="shared" si="82"/>
        <v>#N/A</v>
      </c>
      <c r="G2385" s="119"/>
      <c r="H2385" s="163" t="e">
        <f t="shared" si="83"/>
        <v>#N/A</v>
      </c>
      <c r="I2385" s="163"/>
      <c r="J2385" s="165"/>
      <c r="K2385" s="119"/>
      <c r="L2385" s="119"/>
      <c r="M2385" s="119"/>
      <c r="N2385" s="117"/>
      <c r="O2385" s="119"/>
      <c r="P2385" s="101" t="e">
        <f>VLOOKUP(N2385,'MATERIAL LIST'!$A$2:$B$64,2,FALSE)</f>
        <v>#N/A</v>
      </c>
      <c r="Q2385" s="119"/>
      <c r="R2385" s="119"/>
      <c r="S2385" s="166"/>
      <c r="T2385" s="119"/>
      <c r="U2385" s="167"/>
      <c r="V2385" s="119"/>
      <c r="W2385" s="78" t="e">
        <f>VLOOKUP(A2566, 'adm1'!A$2:B$15, 2, FALSE)</f>
        <v>#N/A</v>
      </c>
      <c r="X2385" s="16" t="e">
        <f>VLOOKUP(C2566, 'adm2'!A$2:B$62, 2, FALSE)</f>
        <v>#N/A</v>
      </c>
      <c r="Y2385" s="16" t="e">
        <f>VLOOKUP(E2566, 'adm3'!A$2:B$273, 2, FALSE)</f>
        <v>#N/A</v>
      </c>
      <c r="Z2385" s="16" t="e">
        <f>VLOOKUP(G2566, stle!A$2:B$5250, 2, FALSE)</f>
        <v>#N/A</v>
      </c>
    </row>
    <row r="2386" spans="1:26" s="34" customFormat="1">
      <c r="A2386" s="119"/>
      <c r="B2386" s="163" t="e">
        <f t="shared" si="80"/>
        <v>#N/A</v>
      </c>
      <c r="C2386" s="119"/>
      <c r="D2386" s="163" t="e">
        <f t="shared" si="81"/>
        <v>#N/A</v>
      </c>
      <c r="E2386" s="119"/>
      <c r="F2386" s="164" t="e">
        <f t="shared" si="82"/>
        <v>#N/A</v>
      </c>
      <c r="G2386" s="119"/>
      <c r="H2386" s="163" t="e">
        <f t="shared" si="83"/>
        <v>#N/A</v>
      </c>
      <c r="I2386" s="163"/>
      <c r="J2386" s="165"/>
      <c r="K2386" s="119"/>
      <c r="L2386" s="119"/>
      <c r="M2386" s="119"/>
      <c r="N2386" s="117"/>
      <c r="O2386" s="119"/>
      <c r="P2386" s="101" t="e">
        <f>VLOOKUP(N2386,'MATERIAL LIST'!$A$2:$B$64,2,FALSE)</f>
        <v>#N/A</v>
      </c>
      <c r="Q2386" s="119"/>
      <c r="R2386" s="119"/>
      <c r="S2386" s="166"/>
      <c r="T2386" s="119"/>
      <c r="U2386" s="167"/>
      <c r="V2386" s="119"/>
      <c r="W2386" s="78" t="e">
        <f>VLOOKUP(A2567, 'adm1'!A$2:B$15, 2, FALSE)</f>
        <v>#N/A</v>
      </c>
      <c r="X2386" s="16" t="e">
        <f>VLOOKUP(C2567, 'adm2'!A$2:B$62, 2, FALSE)</f>
        <v>#N/A</v>
      </c>
      <c r="Y2386" s="16" t="e">
        <f>VLOOKUP(E2567, 'adm3'!A$2:B$273, 2, FALSE)</f>
        <v>#N/A</v>
      </c>
      <c r="Z2386" s="16" t="e">
        <f>VLOOKUP(G2567, stle!A$2:B$5250, 2, FALSE)</f>
        <v>#N/A</v>
      </c>
    </row>
    <row r="2387" spans="1:26" s="34" customFormat="1">
      <c r="A2387" s="119"/>
      <c r="B2387" s="163" t="e">
        <f t="shared" si="80"/>
        <v>#N/A</v>
      </c>
      <c r="C2387" s="119"/>
      <c r="D2387" s="163" t="e">
        <f t="shared" si="81"/>
        <v>#N/A</v>
      </c>
      <c r="E2387" s="119"/>
      <c r="F2387" s="164" t="e">
        <f t="shared" si="82"/>
        <v>#N/A</v>
      </c>
      <c r="G2387" s="119"/>
      <c r="H2387" s="163" t="e">
        <f t="shared" si="83"/>
        <v>#N/A</v>
      </c>
      <c r="I2387" s="163"/>
      <c r="J2387" s="165"/>
      <c r="K2387" s="119"/>
      <c r="L2387" s="119"/>
      <c r="M2387" s="119"/>
      <c r="N2387" s="117"/>
      <c r="O2387" s="119"/>
      <c r="P2387" s="101" t="e">
        <f>VLOOKUP(N2387,'MATERIAL LIST'!$A$2:$B$64,2,FALSE)</f>
        <v>#N/A</v>
      </c>
      <c r="Q2387" s="119"/>
      <c r="R2387" s="119"/>
      <c r="S2387" s="166"/>
      <c r="T2387" s="119"/>
      <c r="U2387" s="167"/>
      <c r="V2387" s="119"/>
      <c r="W2387" s="78" t="e">
        <f>VLOOKUP(A2568, 'adm1'!A$2:B$15, 2, FALSE)</f>
        <v>#N/A</v>
      </c>
      <c r="X2387" s="16" t="e">
        <f>VLOOKUP(C2568, 'adm2'!A$2:B$62, 2, FALSE)</f>
        <v>#N/A</v>
      </c>
      <c r="Y2387" s="16" t="e">
        <f>VLOOKUP(E2568, 'adm3'!A$2:B$273, 2, FALSE)</f>
        <v>#N/A</v>
      </c>
      <c r="Z2387" s="16" t="e">
        <f>VLOOKUP(G2568, stle!A$2:B$5250, 2, FALSE)</f>
        <v>#N/A</v>
      </c>
    </row>
    <row r="2388" spans="1:26" s="34" customFormat="1">
      <c r="A2388" s="119"/>
      <c r="B2388" s="163" t="e">
        <f t="shared" si="80"/>
        <v>#N/A</v>
      </c>
      <c r="C2388" s="119"/>
      <c r="D2388" s="163" t="e">
        <f t="shared" si="81"/>
        <v>#N/A</v>
      </c>
      <c r="E2388" s="119"/>
      <c r="F2388" s="164" t="e">
        <f t="shared" si="82"/>
        <v>#N/A</v>
      </c>
      <c r="G2388" s="119"/>
      <c r="H2388" s="163" t="e">
        <f t="shared" si="83"/>
        <v>#N/A</v>
      </c>
      <c r="I2388" s="163"/>
      <c r="J2388" s="165"/>
      <c r="K2388" s="119"/>
      <c r="L2388" s="119"/>
      <c r="M2388" s="119"/>
      <c r="N2388" s="117"/>
      <c r="O2388" s="119"/>
      <c r="P2388" s="101" t="e">
        <f>VLOOKUP(N2388,'MATERIAL LIST'!$A$2:$B$64,2,FALSE)</f>
        <v>#N/A</v>
      </c>
      <c r="Q2388" s="119"/>
      <c r="R2388" s="119"/>
      <c r="S2388" s="166"/>
      <c r="T2388" s="119"/>
      <c r="U2388" s="167"/>
      <c r="V2388" s="119"/>
      <c r="W2388" s="78" t="e">
        <f>VLOOKUP(A2569, 'adm1'!A$2:B$15, 2, FALSE)</f>
        <v>#N/A</v>
      </c>
      <c r="X2388" s="16" t="e">
        <f>VLOOKUP(C2569, 'adm2'!A$2:B$62, 2, FALSE)</f>
        <v>#N/A</v>
      </c>
      <c r="Y2388" s="16" t="e">
        <f>VLOOKUP(E2569, 'adm3'!A$2:B$273, 2, FALSE)</f>
        <v>#N/A</v>
      </c>
      <c r="Z2388" s="16" t="e">
        <f>VLOOKUP(G2569, stle!A$2:B$5250, 2, FALSE)</f>
        <v>#N/A</v>
      </c>
    </row>
    <row r="2389" spans="1:26" s="34" customFormat="1">
      <c r="A2389" s="119"/>
      <c r="B2389" s="163" t="e">
        <f t="shared" si="80"/>
        <v>#N/A</v>
      </c>
      <c r="C2389" s="119"/>
      <c r="D2389" s="163" t="e">
        <f t="shared" si="81"/>
        <v>#N/A</v>
      </c>
      <c r="E2389" s="119"/>
      <c r="F2389" s="164" t="e">
        <f t="shared" si="82"/>
        <v>#N/A</v>
      </c>
      <c r="G2389" s="119"/>
      <c r="H2389" s="163" t="e">
        <f t="shared" si="83"/>
        <v>#N/A</v>
      </c>
      <c r="I2389" s="163"/>
      <c r="J2389" s="165"/>
      <c r="K2389" s="119"/>
      <c r="L2389" s="119"/>
      <c r="M2389" s="119"/>
      <c r="N2389" s="117"/>
      <c r="O2389" s="119"/>
      <c r="P2389" s="101" t="e">
        <f>VLOOKUP(N2389,'MATERIAL LIST'!$A$2:$B$64,2,FALSE)</f>
        <v>#N/A</v>
      </c>
      <c r="Q2389" s="119"/>
      <c r="R2389" s="119"/>
      <c r="S2389" s="166"/>
      <c r="T2389" s="119"/>
      <c r="U2389" s="167"/>
      <c r="V2389" s="119"/>
      <c r="W2389" s="78" t="e">
        <f>VLOOKUP(A2570, 'adm1'!A$2:B$15, 2, FALSE)</f>
        <v>#N/A</v>
      </c>
      <c r="X2389" s="16" t="e">
        <f>VLOOKUP(C2570, 'adm2'!A$2:B$62, 2, FALSE)</f>
        <v>#N/A</v>
      </c>
      <c r="Y2389" s="16" t="e">
        <f>VLOOKUP(E2570, 'adm3'!A$2:B$273, 2, FALSE)</f>
        <v>#N/A</v>
      </c>
      <c r="Z2389" s="16" t="e">
        <f>VLOOKUP(G2570, stle!A$2:B$5250, 2, FALSE)</f>
        <v>#N/A</v>
      </c>
    </row>
    <row r="2390" spans="1:26" s="34" customFormat="1">
      <c r="A2390" s="119"/>
      <c r="B2390" s="163" t="e">
        <f t="shared" si="80"/>
        <v>#N/A</v>
      </c>
      <c r="C2390" s="119"/>
      <c r="D2390" s="163" t="e">
        <f t="shared" si="81"/>
        <v>#N/A</v>
      </c>
      <c r="E2390" s="119"/>
      <c r="F2390" s="164" t="e">
        <f t="shared" si="82"/>
        <v>#N/A</v>
      </c>
      <c r="G2390" s="119"/>
      <c r="H2390" s="163" t="e">
        <f t="shared" si="83"/>
        <v>#N/A</v>
      </c>
      <c r="I2390" s="163"/>
      <c r="J2390" s="165"/>
      <c r="K2390" s="119"/>
      <c r="L2390" s="119"/>
      <c r="M2390" s="119"/>
      <c r="N2390" s="117"/>
      <c r="O2390" s="119"/>
      <c r="P2390" s="101" t="e">
        <f>VLOOKUP(N2390,'MATERIAL LIST'!$A$2:$B$64,2,FALSE)</f>
        <v>#N/A</v>
      </c>
      <c r="Q2390" s="119"/>
      <c r="R2390" s="119"/>
      <c r="S2390" s="166"/>
      <c r="T2390" s="119"/>
      <c r="U2390" s="167"/>
      <c r="V2390" s="119"/>
      <c r="W2390" s="78" t="e">
        <f>VLOOKUP(A2571, 'adm1'!A$2:B$15, 2, FALSE)</f>
        <v>#N/A</v>
      </c>
      <c r="X2390" s="16" t="e">
        <f>VLOOKUP(C2571, 'adm2'!A$2:B$62, 2, FALSE)</f>
        <v>#N/A</v>
      </c>
      <c r="Y2390" s="16" t="e">
        <f>VLOOKUP(E2571, 'adm3'!A$2:B$273, 2, FALSE)</f>
        <v>#N/A</v>
      </c>
      <c r="Z2390" s="16" t="e">
        <f>VLOOKUP(G2571, stle!A$2:B$5250, 2, FALSE)</f>
        <v>#N/A</v>
      </c>
    </row>
    <row r="2391" spans="1:26" s="34" customFormat="1">
      <c r="A2391" s="119"/>
      <c r="B2391" s="163" t="e">
        <f t="shared" si="80"/>
        <v>#N/A</v>
      </c>
      <c r="C2391" s="119"/>
      <c r="D2391" s="163" t="e">
        <f t="shared" si="81"/>
        <v>#N/A</v>
      </c>
      <c r="E2391" s="119"/>
      <c r="F2391" s="164" t="e">
        <f t="shared" si="82"/>
        <v>#N/A</v>
      </c>
      <c r="G2391" s="119"/>
      <c r="H2391" s="163" t="e">
        <f t="shared" si="83"/>
        <v>#N/A</v>
      </c>
      <c r="I2391" s="163"/>
      <c r="J2391" s="165"/>
      <c r="K2391" s="119"/>
      <c r="L2391" s="119"/>
      <c r="M2391" s="119"/>
      <c r="N2391" s="117"/>
      <c r="O2391" s="119"/>
      <c r="P2391" s="101" t="e">
        <f>VLOOKUP(N2391,'MATERIAL LIST'!$A$2:$B$64,2,FALSE)</f>
        <v>#N/A</v>
      </c>
      <c r="Q2391" s="119"/>
      <c r="R2391" s="119"/>
      <c r="S2391" s="166"/>
      <c r="T2391" s="119"/>
      <c r="U2391" s="167"/>
      <c r="V2391" s="119"/>
      <c r="W2391" s="78" t="e">
        <f>VLOOKUP(A2572, 'adm1'!A$2:B$15, 2, FALSE)</f>
        <v>#N/A</v>
      </c>
      <c r="X2391" s="16" t="e">
        <f>VLOOKUP(C2572, 'adm2'!A$2:B$62, 2, FALSE)</f>
        <v>#N/A</v>
      </c>
      <c r="Y2391" s="16" t="e">
        <f>VLOOKUP(E2572, 'adm3'!A$2:B$273, 2, FALSE)</f>
        <v>#N/A</v>
      </c>
      <c r="Z2391" s="16" t="e">
        <f>VLOOKUP(G2572, stle!A$2:B$5250, 2, FALSE)</f>
        <v>#N/A</v>
      </c>
    </row>
    <row r="2392" spans="1:26" s="34" customFormat="1">
      <c r="A2392" s="119"/>
      <c r="B2392" s="163" t="e">
        <f t="shared" si="80"/>
        <v>#N/A</v>
      </c>
      <c r="C2392" s="119"/>
      <c r="D2392" s="163" t="e">
        <f t="shared" si="81"/>
        <v>#N/A</v>
      </c>
      <c r="E2392" s="119"/>
      <c r="F2392" s="164" t="e">
        <f t="shared" si="82"/>
        <v>#N/A</v>
      </c>
      <c r="G2392" s="119"/>
      <c r="H2392" s="163" t="e">
        <f t="shared" si="83"/>
        <v>#N/A</v>
      </c>
      <c r="I2392" s="163"/>
      <c r="J2392" s="165"/>
      <c r="K2392" s="119"/>
      <c r="L2392" s="119"/>
      <c r="M2392" s="119"/>
      <c r="N2392" s="117"/>
      <c r="O2392" s="119"/>
      <c r="P2392" s="101" t="e">
        <f>VLOOKUP(N2392,'MATERIAL LIST'!$A$2:$B$64,2,FALSE)</f>
        <v>#N/A</v>
      </c>
      <c r="Q2392" s="119"/>
      <c r="R2392" s="119"/>
      <c r="S2392" s="166"/>
      <c r="T2392" s="119"/>
      <c r="U2392" s="167"/>
      <c r="V2392" s="119"/>
      <c r="W2392" s="78" t="e">
        <f>VLOOKUP(A2573, 'adm1'!A$2:B$15, 2, FALSE)</f>
        <v>#N/A</v>
      </c>
      <c r="X2392" s="16" t="e">
        <f>VLOOKUP(C2573, 'adm2'!A$2:B$62, 2, FALSE)</f>
        <v>#N/A</v>
      </c>
      <c r="Y2392" s="16" t="e">
        <f>VLOOKUP(E2573, 'adm3'!A$2:B$273, 2, FALSE)</f>
        <v>#N/A</v>
      </c>
      <c r="Z2392" s="16" t="e">
        <f>VLOOKUP(G2573, stle!A$2:B$5250, 2, FALSE)</f>
        <v>#N/A</v>
      </c>
    </row>
    <row r="2393" spans="1:26" s="34" customFormat="1">
      <c r="A2393" s="119"/>
      <c r="B2393" s="163" t="e">
        <f t="shared" si="80"/>
        <v>#N/A</v>
      </c>
      <c r="C2393" s="119"/>
      <c r="D2393" s="163" t="e">
        <f t="shared" si="81"/>
        <v>#N/A</v>
      </c>
      <c r="E2393" s="119"/>
      <c r="F2393" s="164" t="e">
        <f t="shared" si="82"/>
        <v>#N/A</v>
      </c>
      <c r="G2393" s="119"/>
      <c r="H2393" s="163" t="e">
        <f t="shared" si="83"/>
        <v>#N/A</v>
      </c>
      <c r="I2393" s="163"/>
      <c r="J2393" s="165"/>
      <c r="K2393" s="119"/>
      <c r="L2393" s="119"/>
      <c r="M2393" s="119"/>
      <c r="N2393" s="117"/>
      <c r="O2393" s="119"/>
      <c r="P2393" s="101" t="e">
        <f>VLOOKUP(N2393,'MATERIAL LIST'!$A$2:$B$64,2,FALSE)</f>
        <v>#N/A</v>
      </c>
      <c r="Q2393" s="119"/>
      <c r="R2393" s="119"/>
      <c r="S2393" s="166"/>
      <c r="T2393" s="119"/>
      <c r="U2393" s="167"/>
      <c r="V2393" s="119"/>
      <c r="W2393" s="78" t="e">
        <f>VLOOKUP(A2574, 'adm1'!A$2:B$15, 2, FALSE)</f>
        <v>#N/A</v>
      </c>
      <c r="X2393" s="16" t="e">
        <f>VLOOKUP(C2574, 'adm2'!A$2:B$62, 2, FALSE)</f>
        <v>#N/A</v>
      </c>
      <c r="Y2393" s="16" t="e">
        <f>VLOOKUP(E2574, 'adm3'!A$2:B$273, 2, FALSE)</f>
        <v>#N/A</v>
      </c>
      <c r="Z2393" s="16" t="e">
        <f>VLOOKUP(G2574, stle!A$2:B$5250, 2, FALSE)</f>
        <v>#N/A</v>
      </c>
    </row>
    <row r="2394" spans="1:26" s="34" customFormat="1">
      <c r="A2394" s="119"/>
      <c r="B2394" s="163" t="e">
        <f t="shared" si="80"/>
        <v>#N/A</v>
      </c>
      <c r="C2394" s="119"/>
      <c r="D2394" s="163" t="e">
        <f t="shared" si="81"/>
        <v>#N/A</v>
      </c>
      <c r="E2394" s="119"/>
      <c r="F2394" s="164" t="e">
        <f t="shared" si="82"/>
        <v>#N/A</v>
      </c>
      <c r="G2394" s="119"/>
      <c r="H2394" s="163" t="e">
        <f t="shared" si="83"/>
        <v>#N/A</v>
      </c>
      <c r="I2394" s="163"/>
      <c r="J2394" s="165"/>
      <c r="K2394" s="119"/>
      <c r="L2394" s="119"/>
      <c r="M2394" s="119"/>
      <c r="N2394" s="117"/>
      <c r="O2394" s="119"/>
      <c r="P2394" s="101" t="e">
        <f>VLOOKUP(N2394,'MATERIAL LIST'!$A$2:$B$64,2,FALSE)</f>
        <v>#N/A</v>
      </c>
      <c r="Q2394" s="119"/>
      <c r="R2394" s="119"/>
      <c r="S2394" s="166"/>
      <c r="T2394" s="119"/>
      <c r="U2394" s="167"/>
      <c r="V2394" s="119"/>
      <c r="W2394" s="78" t="e">
        <f>VLOOKUP(A2575, 'adm1'!A$2:B$15, 2, FALSE)</f>
        <v>#N/A</v>
      </c>
      <c r="X2394" s="16" t="e">
        <f>VLOOKUP(C2575, 'adm2'!A$2:B$62, 2, FALSE)</f>
        <v>#N/A</v>
      </c>
      <c r="Y2394" s="16" t="e">
        <f>VLOOKUP(E2575, 'adm3'!A$2:B$273, 2, FALSE)</f>
        <v>#N/A</v>
      </c>
      <c r="Z2394" s="16" t="e">
        <f>VLOOKUP(G2575, stle!A$2:B$5250, 2, FALSE)</f>
        <v>#N/A</v>
      </c>
    </row>
    <row r="2395" spans="1:26" s="34" customFormat="1">
      <c r="A2395" s="119"/>
      <c r="B2395" s="163" t="e">
        <f t="shared" si="80"/>
        <v>#N/A</v>
      </c>
      <c r="C2395" s="119"/>
      <c r="D2395" s="163" t="e">
        <f t="shared" si="81"/>
        <v>#N/A</v>
      </c>
      <c r="E2395" s="119"/>
      <c r="F2395" s="164" t="e">
        <f t="shared" si="82"/>
        <v>#N/A</v>
      </c>
      <c r="G2395" s="119"/>
      <c r="H2395" s="163" t="e">
        <f t="shared" si="83"/>
        <v>#N/A</v>
      </c>
      <c r="I2395" s="163"/>
      <c r="J2395" s="165"/>
      <c r="K2395" s="119"/>
      <c r="L2395" s="119"/>
      <c r="M2395" s="119"/>
      <c r="N2395" s="117"/>
      <c r="O2395" s="119"/>
      <c r="P2395" s="101" t="e">
        <f>VLOOKUP(N2395,'MATERIAL LIST'!$A$2:$B$64,2,FALSE)</f>
        <v>#N/A</v>
      </c>
      <c r="Q2395" s="119"/>
      <c r="R2395" s="119"/>
      <c r="S2395" s="166"/>
      <c r="T2395" s="119"/>
      <c r="U2395" s="167"/>
      <c r="V2395" s="119"/>
      <c r="W2395" s="78" t="e">
        <f>VLOOKUP(A2576, 'adm1'!A$2:B$15, 2, FALSE)</f>
        <v>#N/A</v>
      </c>
      <c r="X2395" s="16" t="e">
        <f>VLOOKUP(C2576, 'adm2'!A$2:B$62, 2, FALSE)</f>
        <v>#N/A</v>
      </c>
      <c r="Y2395" s="16" t="e">
        <f>VLOOKUP(E2576, 'adm3'!A$2:B$273, 2, FALSE)</f>
        <v>#N/A</v>
      </c>
      <c r="Z2395" s="16" t="e">
        <f>VLOOKUP(G2576, stle!A$2:B$5250, 2, FALSE)</f>
        <v>#N/A</v>
      </c>
    </row>
    <row r="2396" spans="1:26" s="34" customFormat="1">
      <c r="A2396" s="119"/>
      <c r="B2396" s="163" t="e">
        <f t="shared" si="80"/>
        <v>#N/A</v>
      </c>
      <c r="C2396" s="119"/>
      <c r="D2396" s="163" t="e">
        <f t="shared" si="81"/>
        <v>#N/A</v>
      </c>
      <c r="E2396" s="119"/>
      <c r="F2396" s="164" t="e">
        <f t="shared" si="82"/>
        <v>#N/A</v>
      </c>
      <c r="G2396" s="119"/>
      <c r="H2396" s="163" t="e">
        <f t="shared" si="83"/>
        <v>#N/A</v>
      </c>
      <c r="I2396" s="163"/>
      <c r="J2396" s="165"/>
      <c r="K2396" s="119"/>
      <c r="L2396" s="119"/>
      <c r="M2396" s="119"/>
      <c r="N2396" s="117"/>
      <c r="O2396" s="119"/>
      <c r="P2396" s="101" t="e">
        <f>VLOOKUP(N2396,'MATERIAL LIST'!$A$2:$B$64,2,FALSE)</f>
        <v>#N/A</v>
      </c>
      <c r="Q2396" s="119"/>
      <c r="R2396" s="119"/>
      <c r="S2396" s="166"/>
      <c r="T2396" s="119"/>
      <c r="U2396" s="167"/>
      <c r="V2396" s="119"/>
      <c r="W2396" s="78" t="e">
        <f>VLOOKUP(A2577, 'adm1'!A$2:B$15, 2, FALSE)</f>
        <v>#N/A</v>
      </c>
      <c r="X2396" s="16" t="e">
        <f>VLOOKUP(C2577, 'adm2'!A$2:B$62, 2, FALSE)</f>
        <v>#N/A</v>
      </c>
      <c r="Y2396" s="16" t="e">
        <f>VLOOKUP(E2577, 'adm3'!A$2:B$273, 2, FALSE)</f>
        <v>#N/A</v>
      </c>
      <c r="Z2396" s="16" t="e">
        <f>VLOOKUP(G2577, stle!A$2:B$5250, 2, FALSE)</f>
        <v>#N/A</v>
      </c>
    </row>
    <row r="2397" spans="1:26" s="34" customFormat="1">
      <c r="A2397" s="119"/>
      <c r="B2397" s="163" t="e">
        <f t="shared" si="80"/>
        <v>#N/A</v>
      </c>
      <c r="C2397" s="119"/>
      <c r="D2397" s="163" t="e">
        <f t="shared" si="81"/>
        <v>#N/A</v>
      </c>
      <c r="E2397" s="119"/>
      <c r="F2397" s="164" t="e">
        <f t="shared" si="82"/>
        <v>#N/A</v>
      </c>
      <c r="G2397" s="119"/>
      <c r="H2397" s="163" t="e">
        <f t="shared" si="83"/>
        <v>#N/A</v>
      </c>
      <c r="I2397" s="163"/>
      <c r="J2397" s="165"/>
      <c r="K2397" s="119"/>
      <c r="L2397" s="119"/>
      <c r="M2397" s="119"/>
      <c r="N2397" s="117"/>
      <c r="O2397" s="119"/>
      <c r="P2397" s="101" t="e">
        <f>VLOOKUP(N2397,'MATERIAL LIST'!$A$2:$B$64,2,FALSE)</f>
        <v>#N/A</v>
      </c>
      <c r="Q2397" s="119"/>
      <c r="R2397" s="119"/>
      <c r="S2397" s="166"/>
      <c r="T2397" s="119"/>
      <c r="U2397" s="167"/>
      <c r="V2397" s="119"/>
      <c r="W2397" s="78" t="e">
        <f>VLOOKUP(A2578, 'adm1'!A$2:B$15, 2, FALSE)</f>
        <v>#N/A</v>
      </c>
      <c r="X2397" s="16" t="e">
        <f>VLOOKUP(C2578, 'adm2'!A$2:B$62, 2, FALSE)</f>
        <v>#N/A</v>
      </c>
      <c r="Y2397" s="16" t="e">
        <f>VLOOKUP(E2578, 'adm3'!A$2:B$273, 2, FALSE)</f>
        <v>#N/A</v>
      </c>
      <c r="Z2397" s="16" t="e">
        <f>VLOOKUP(G2578, stle!A$2:B$5250, 2, FALSE)</f>
        <v>#N/A</v>
      </c>
    </row>
    <row r="2398" spans="1:26" s="34" customFormat="1">
      <c r="A2398" s="119"/>
      <c r="B2398" s="163" t="e">
        <f t="shared" si="80"/>
        <v>#N/A</v>
      </c>
      <c r="C2398" s="119"/>
      <c r="D2398" s="163" t="e">
        <f t="shared" si="81"/>
        <v>#N/A</v>
      </c>
      <c r="E2398" s="119"/>
      <c r="F2398" s="164" t="e">
        <f t="shared" si="82"/>
        <v>#N/A</v>
      </c>
      <c r="G2398" s="119"/>
      <c r="H2398" s="163" t="e">
        <f t="shared" si="83"/>
        <v>#N/A</v>
      </c>
      <c r="I2398" s="163"/>
      <c r="J2398" s="165"/>
      <c r="K2398" s="119"/>
      <c r="L2398" s="119"/>
      <c r="M2398" s="119"/>
      <c r="N2398" s="117"/>
      <c r="O2398" s="119"/>
      <c r="P2398" s="101" t="e">
        <f>VLOOKUP(N2398,'MATERIAL LIST'!$A$2:$B$64,2,FALSE)</f>
        <v>#N/A</v>
      </c>
      <c r="Q2398" s="119"/>
      <c r="R2398" s="119"/>
      <c r="S2398" s="166"/>
      <c r="T2398" s="119"/>
      <c r="U2398" s="167"/>
      <c r="V2398" s="119"/>
      <c r="W2398" s="78" t="e">
        <f>VLOOKUP(A2579, 'adm1'!A$2:B$15, 2, FALSE)</f>
        <v>#N/A</v>
      </c>
      <c r="X2398" s="16" t="e">
        <f>VLOOKUP(C2579, 'adm2'!A$2:B$62, 2, FALSE)</f>
        <v>#N/A</v>
      </c>
      <c r="Y2398" s="16" t="e">
        <f>VLOOKUP(E2579, 'adm3'!A$2:B$273, 2, FALSE)</f>
        <v>#N/A</v>
      </c>
      <c r="Z2398" s="16" t="e">
        <f>VLOOKUP(G2579, stle!A$2:B$5250, 2, FALSE)</f>
        <v>#N/A</v>
      </c>
    </row>
    <row r="2399" spans="1:26" s="34" customFormat="1">
      <c r="A2399" s="119"/>
      <c r="B2399" s="163" t="e">
        <f t="shared" si="80"/>
        <v>#N/A</v>
      </c>
      <c r="C2399" s="119"/>
      <c r="D2399" s="163" t="e">
        <f t="shared" si="81"/>
        <v>#N/A</v>
      </c>
      <c r="E2399" s="119"/>
      <c r="F2399" s="164" t="e">
        <f t="shared" si="82"/>
        <v>#N/A</v>
      </c>
      <c r="G2399" s="119"/>
      <c r="H2399" s="163" t="e">
        <f t="shared" si="83"/>
        <v>#N/A</v>
      </c>
      <c r="I2399" s="163"/>
      <c r="J2399" s="165"/>
      <c r="K2399" s="119"/>
      <c r="L2399" s="119"/>
      <c r="M2399" s="119"/>
      <c r="N2399" s="117"/>
      <c r="O2399" s="119"/>
      <c r="P2399" s="101" t="e">
        <f>VLOOKUP(N2399,'MATERIAL LIST'!$A$2:$B$64,2,FALSE)</f>
        <v>#N/A</v>
      </c>
      <c r="Q2399" s="119"/>
      <c r="R2399" s="119"/>
      <c r="S2399" s="166"/>
      <c r="T2399" s="119"/>
      <c r="U2399" s="167"/>
      <c r="V2399" s="119"/>
      <c r="W2399" s="78" t="e">
        <f>VLOOKUP(A2580, 'adm1'!A$2:B$15, 2, FALSE)</f>
        <v>#N/A</v>
      </c>
      <c r="X2399" s="16" t="e">
        <f>VLOOKUP(C2580, 'adm2'!A$2:B$62, 2, FALSE)</f>
        <v>#N/A</v>
      </c>
      <c r="Y2399" s="16" t="e">
        <f>VLOOKUP(E2580, 'adm3'!A$2:B$273, 2, FALSE)</f>
        <v>#N/A</v>
      </c>
      <c r="Z2399" s="16" t="e">
        <f>VLOOKUP(G2580, stle!A$2:B$5250, 2, FALSE)</f>
        <v>#N/A</v>
      </c>
    </row>
    <row r="2400" spans="1:26" s="34" customFormat="1">
      <c r="A2400" s="119"/>
      <c r="B2400" s="163" t="e">
        <f t="shared" si="80"/>
        <v>#N/A</v>
      </c>
      <c r="C2400" s="119"/>
      <c r="D2400" s="163" t="e">
        <f t="shared" si="81"/>
        <v>#N/A</v>
      </c>
      <c r="E2400" s="119"/>
      <c r="F2400" s="164" t="e">
        <f t="shared" si="82"/>
        <v>#N/A</v>
      </c>
      <c r="G2400" s="119"/>
      <c r="H2400" s="163" t="e">
        <f t="shared" si="83"/>
        <v>#N/A</v>
      </c>
      <c r="I2400" s="163"/>
      <c r="J2400" s="165"/>
      <c r="K2400" s="119"/>
      <c r="L2400" s="119"/>
      <c r="M2400" s="119"/>
      <c r="N2400" s="117"/>
      <c r="O2400" s="119"/>
      <c r="P2400" s="101" t="e">
        <f>VLOOKUP(N2400,'MATERIAL LIST'!$A$2:$B$64,2,FALSE)</f>
        <v>#N/A</v>
      </c>
      <c r="Q2400" s="119"/>
      <c r="R2400" s="119"/>
      <c r="S2400" s="166"/>
      <c r="T2400" s="119"/>
      <c r="U2400" s="167"/>
      <c r="V2400" s="119"/>
      <c r="W2400" s="78" t="e">
        <f>VLOOKUP(A2581, 'adm1'!A$2:B$15, 2, FALSE)</f>
        <v>#N/A</v>
      </c>
      <c r="X2400" s="16" t="e">
        <f>VLOOKUP(C2581, 'adm2'!A$2:B$62, 2, FALSE)</f>
        <v>#N/A</v>
      </c>
      <c r="Y2400" s="16" t="e">
        <f>VLOOKUP(E2581, 'adm3'!A$2:B$273, 2, FALSE)</f>
        <v>#N/A</v>
      </c>
      <c r="Z2400" s="16" t="e">
        <f>VLOOKUP(G2581, stle!A$2:B$5250, 2, FALSE)</f>
        <v>#N/A</v>
      </c>
    </row>
    <row r="2401" spans="1:26" s="34" customFormat="1">
      <c r="A2401" s="119"/>
      <c r="B2401" s="163" t="e">
        <f t="shared" si="80"/>
        <v>#N/A</v>
      </c>
      <c r="C2401" s="119"/>
      <c r="D2401" s="163" t="e">
        <f t="shared" si="81"/>
        <v>#N/A</v>
      </c>
      <c r="E2401" s="119"/>
      <c r="F2401" s="164" t="e">
        <f t="shared" si="82"/>
        <v>#N/A</v>
      </c>
      <c r="G2401" s="119"/>
      <c r="H2401" s="163" t="e">
        <f t="shared" si="83"/>
        <v>#N/A</v>
      </c>
      <c r="I2401" s="163"/>
      <c r="J2401" s="165"/>
      <c r="K2401" s="119"/>
      <c r="L2401" s="119"/>
      <c r="M2401" s="119"/>
      <c r="N2401" s="117"/>
      <c r="O2401" s="119"/>
      <c r="P2401" s="101" t="e">
        <f>VLOOKUP(N2401,'MATERIAL LIST'!$A$2:$B$64,2,FALSE)</f>
        <v>#N/A</v>
      </c>
      <c r="Q2401" s="119"/>
      <c r="R2401" s="119"/>
      <c r="S2401" s="166"/>
      <c r="T2401" s="119"/>
      <c r="U2401" s="167"/>
      <c r="V2401" s="119"/>
      <c r="W2401" s="78" t="e">
        <f>VLOOKUP(A2582, 'adm1'!A$2:B$15, 2, FALSE)</f>
        <v>#N/A</v>
      </c>
      <c r="X2401" s="16" t="e">
        <f>VLOOKUP(C2582, 'adm2'!A$2:B$62, 2, FALSE)</f>
        <v>#N/A</v>
      </c>
      <c r="Y2401" s="16" t="e">
        <f>VLOOKUP(E2582, 'adm3'!A$2:B$273, 2, FALSE)</f>
        <v>#N/A</v>
      </c>
      <c r="Z2401" s="16" t="e">
        <f>VLOOKUP(G2582, stle!A$2:B$5250, 2, FALSE)</f>
        <v>#N/A</v>
      </c>
    </row>
    <row r="2402" spans="1:26" s="34" customFormat="1">
      <c r="A2402" s="119"/>
      <c r="B2402" s="163" t="e">
        <f t="shared" si="80"/>
        <v>#N/A</v>
      </c>
      <c r="C2402" s="119"/>
      <c r="D2402" s="163" t="e">
        <f t="shared" si="81"/>
        <v>#N/A</v>
      </c>
      <c r="E2402" s="119"/>
      <c r="F2402" s="164" t="e">
        <f t="shared" si="82"/>
        <v>#N/A</v>
      </c>
      <c r="G2402" s="119"/>
      <c r="H2402" s="163" t="e">
        <f t="shared" si="83"/>
        <v>#N/A</v>
      </c>
      <c r="I2402" s="163"/>
      <c r="J2402" s="165"/>
      <c r="K2402" s="119"/>
      <c r="L2402" s="119"/>
      <c r="M2402" s="119"/>
      <c r="N2402" s="117"/>
      <c r="O2402" s="119"/>
      <c r="P2402" s="101" t="e">
        <f>VLOOKUP(N2402,'MATERIAL LIST'!$A$2:$B$64,2,FALSE)</f>
        <v>#N/A</v>
      </c>
      <c r="Q2402" s="119"/>
      <c r="R2402" s="119"/>
      <c r="S2402" s="166"/>
      <c r="T2402" s="119"/>
      <c r="U2402" s="167"/>
      <c r="V2402" s="119"/>
      <c r="W2402" s="78" t="e">
        <f>VLOOKUP(A2583, 'adm1'!A$2:B$15, 2, FALSE)</f>
        <v>#N/A</v>
      </c>
      <c r="X2402" s="16" t="e">
        <f>VLOOKUP(C2583, 'adm2'!A$2:B$62, 2, FALSE)</f>
        <v>#N/A</v>
      </c>
      <c r="Y2402" s="16" t="e">
        <f>VLOOKUP(E2583, 'adm3'!A$2:B$273, 2, FALSE)</f>
        <v>#N/A</v>
      </c>
      <c r="Z2402" s="16" t="e">
        <f>VLOOKUP(G2583, stle!A$2:B$5250, 2, FALSE)</f>
        <v>#N/A</v>
      </c>
    </row>
    <row r="2403" spans="1:26" s="34" customFormat="1">
      <c r="A2403" s="119"/>
      <c r="B2403" s="163" t="e">
        <f t="shared" si="80"/>
        <v>#N/A</v>
      </c>
      <c r="C2403" s="119"/>
      <c r="D2403" s="163" t="e">
        <f t="shared" si="81"/>
        <v>#N/A</v>
      </c>
      <c r="E2403" s="119"/>
      <c r="F2403" s="164" t="e">
        <f t="shared" si="82"/>
        <v>#N/A</v>
      </c>
      <c r="G2403" s="119"/>
      <c r="H2403" s="163" t="e">
        <f t="shared" si="83"/>
        <v>#N/A</v>
      </c>
      <c r="I2403" s="163"/>
      <c r="J2403" s="165"/>
      <c r="K2403" s="119"/>
      <c r="L2403" s="119"/>
      <c r="M2403" s="119"/>
      <c r="N2403" s="117"/>
      <c r="O2403" s="119"/>
      <c r="P2403" s="101" t="e">
        <f>VLOOKUP(N2403,'MATERIAL LIST'!$A$2:$B$64,2,FALSE)</f>
        <v>#N/A</v>
      </c>
      <c r="Q2403" s="119"/>
      <c r="R2403" s="119"/>
      <c r="S2403" s="166"/>
      <c r="T2403" s="119"/>
      <c r="U2403" s="167"/>
      <c r="V2403" s="119"/>
      <c r="W2403" s="78" t="e">
        <f>VLOOKUP(A2584, 'adm1'!A$2:B$15, 2, FALSE)</f>
        <v>#N/A</v>
      </c>
      <c r="X2403" s="16" t="e">
        <f>VLOOKUP(C2584, 'adm2'!A$2:B$62, 2, FALSE)</f>
        <v>#N/A</v>
      </c>
      <c r="Y2403" s="16" t="e">
        <f>VLOOKUP(E2584, 'adm3'!A$2:B$273, 2, FALSE)</f>
        <v>#N/A</v>
      </c>
      <c r="Z2403" s="16" t="e">
        <f>VLOOKUP(G2584, stle!A$2:B$5250, 2, FALSE)</f>
        <v>#N/A</v>
      </c>
    </row>
    <row r="2404" spans="1:26" s="34" customFormat="1">
      <c r="A2404" s="119"/>
      <c r="B2404" s="163" t="e">
        <f t="shared" si="80"/>
        <v>#N/A</v>
      </c>
      <c r="C2404" s="119"/>
      <c r="D2404" s="163" t="e">
        <f t="shared" si="81"/>
        <v>#N/A</v>
      </c>
      <c r="E2404" s="119"/>
      <c r="F2404" s="164" t="e">
        <f t="shared" si="82"/>
        <v>#N/A</v>
      </c>
      <c r="G2404" s="119"/>
      <c r="H2404" s="163" t="e">
        <f t="shared" si="83"/>
        <v>#N/A</v>
      </c>
      <c r="I2404" s="163"/>
      <c r="J2404" s="165"/>
      <c r="K2404" s="119"/>
      <c r="L2404" s="119"/>
      <c r="M2404" s="119"/>
      <c r="N2404" s="117"/>
      <c r="O2404" s="119"/>
      <c r="P2404" s="101" t="e">
        <f>VLOOKUP(N2404,'MATERIAL LIST'!$A$2:$B$64,2,FALSE)</f>
        <v>#N/A</v>
      </c>
      <c r="Q2404" s="119"/>
      <c r="R2404" s="119"/>
      <c r="S2404" s="166"/>
      <c r="T2404" s="119"/>
      <c r="U2404" s="167"/>
      <c r="V2404" s="119"/>
      <c r="W2404" s="78" t="e">
        <f>VLOOKUP(A2585, 'adm1'!A$2:B$15, 2, FALSE)</f>
        <v>#N/A</v>
      </c>
      <c r="X2404" s="16" t="e">
        <f>VLOOKUP(C2585, 'adm2'!A$2:B$62, 2, FALSE)</f>
        <v>#N/A</v>
      </c>
      <c r="Y2404" s="16" t="e">
        <f>VLOOKUP(E2585, 'adm3'!A$2:B$273, 2, FALSE)</f>
        <v>#N/A</v>
      </c>
      <c r="Z2404" s="16" t="e">
        <f>VLOOKUP(G2585, stle!A$2:B$5250, 2, FALSE)</f>
        <v>#N/A</v>
      </c>
    </row>
    <row r="2405" spans="1:26" s="34" customFormat="1">
      <c r="A2405" s="119"/>
      <c r="B2405" s="163" t="e">
        <f t="shared" si="80"/>
        <v>#N/A</v>
      </c>
      <c r="C2405" s="119"/>
      <c r="D2405" s="163" t="e">
        <f t="shared" si="81"/>
        <v>#N/A</v>
      </c>
      <c r="E2405" s="119"/>
      <c r="F2405" s="164" t="e">
        <f t="shared" si="82"/>
        <v>#N/A</v>
      </c>
      <c r="G2405" s="119"/>
      <c r="H2405" s="163" t="e">
        <f t="shared" si="83"/>
        <v>#N/A</v>
      </c>
      <c r="I2405" s="163"/>
      <c r="J2405" s="165"/>
      <c r="K2405" s="119"/>
      <c r="L2405" s="119"/>
      <c r="M2405" s="119"/>
      <c r="N2405" s="117"/>
      <c r="O2405" s="119"/>
      <c r="P2405" s="101" t="e">
        <f>VLOOKUP(N2405,'MATERIAL LIST'!$A$2:$B$64,2,FALSE)</f>
        <v>#N/A</v>
      </c>
      <c r="Q2405" s="119"/>
      <c r="R2405" s="119"/>
      <c r="S2405" s="166"/>
      <c r="T2405" s="119"/>
      <c r="U2405" s="167"/>
      <c r="V2405" s="119"/>
      <c r="W2405" s="78" t="e">
        <f>VLOOKUP(A2586, 'adm1'!A$2:B$15, 2, FALSE)</f>
        <v>#N/A</v>
      </c>
      <c r="X2405" s="16" t="e">
        <f>VLOOKUP(C2586, 'adm2'!A$2:B$62, 2, FALSE)</f>
        <v>#N/A</v>
      </c>
      <c r="Y2405" s="16" t="e">
        <f>VLOOKUP(E2586, 'adm3'!A$2:B$273, 2, FALSE)</f>
        <v>#N/A</v>
      </c>
      <c r="Z2405" s="16" t="e">
        <f>VLOOKUP(G2586, stle!A$2:B$5250, 2, FALSE)</f>
        <v>#N/A</v>
      </c>
    </row>
    <row r="2406" spans="1:26" s="34" customFormat="1">
      <c r="A2406" s="119"/>
      <c r="B2406" s="163" t="e">
        <f t="shared" ref="B2406:B2469" si="84">VLOOKUP(A2406, adm1_codenmrange, 2, FALSE)</f>
        <v>#N/A</v>
      </c>
      <c r="C2406" s="119"/>
      <c r="D2406" s="163" t="e">
        <f t="shared" ref="D2406:D2469" si="85">VLOOKUP(C2406,adm2_codenmrange, 2, FALSE)</f>
        <v>#N/A</v>
      </c>
      <c r="E2406" s="119"/>
      <c r="F2406" s="164" t="e">
        <f t="shared" ref="F2406:F2469" si="86">VLOOKUP(E2406,adm3_codenmrange,2,FALSE)</f>
        <v>#N/A</v>
      </c>
      <c r="G2406" s="119"/>
      <c r="H2406" s="163" t="e">
        <f t="shared" ref="H2406:H2469" si="87">VLOOKUP(G2406, Stle_CodeNmRange, 2, FALSE)</f>
        <v>#N/A</v>
      </c>
      <c r="I2406" s="163"/>
      <c r="J2406" s="165"/>
      <c r="K2406" s="119"/>
      <c r="L2406" s="119"/>
      <c r="M2406" s="119"/>
      <c r="N2406" s="117"/>
      <c r="O2406" s="119"/>
      <c r="P2406" s="101" t="e">
        <f>VLOOKUP(N2406,'MATERIAL LIST'!$A$2:$B$64,2,FALSE)</f>
        <v>#N/A</v>
      </c>
      <c r="Q2406" s="119"/>
      <c r="R2406" s="119"/>
      <c r="S2406" s="166"/>
      <c r="T2406" s="119"/>
      <c r="U2406" s="167"/>
      <c r="V2406" s="119"/>
      <c r="W2406" s="78" t="e">
        <f>VLOOKUP(A2587, 'adm1'!A$2:B$15, 2, FALSE)</f>
        <v>#N/A</v>
      </c>
      <c r="X2406" s="16" t="e">
        <f>VLOOKUP(C2587, 'adm2'!A$2:B$62, 2, FALSE)</f>
        <v>#N/A</v>
      </c>
      <c r="Y2406" s="16" t="e">
        <f>VLOOKUP(E2587, 'adm3'!A$2:B$273, 2, FALSE)</f>
        <v>#N/A</v>
      </c>
      <c r="Z2406" s="16" t="e">
        <f>VLOOKUP(G2587, stle!A$2:B$5250, 2, FALSE)</f>
        <v>#N/A</v>
      </c>
    </row>
    <row r="2407" spans="1:26" s="34" customFormat="1">
      <c r="A2407" s="119"/>
      <c r="B2407" s="163" t="e">
        <f t="shared" si="84"/>
        <v>#N/A</v>
      </c>
      <c r="C2407" s="119"/>
      <c r="D2407" s="163" t="e">
        <f t="shared" si="85"/>
        <v>#N/A</v>
      </c>
      <c r="E2407" s="119"/>
      <c r="F2407" s="164" t="e">
        <f t="shared" si="86"/>
        <v>#N/A</v>
      </c>
      <c r="G2407" s="119"/>
      <c r="H2407" s="163" t="e">
        <f t="shared" si="87"/>
        <v>#N/A</v>
      </c>
      <c r="I2407" s="163"/>
      <c r="J2407" s="165"/>
      <c r="K2407" s="119"/>
      <c r="L2407" s="119"/>
      <c r="M2407" s="119"/>
      <c r="N2407" s="117"/>
      <c r="O2407" s="119"/>
      <c r="P2407" s="101" t="e">
        <f>VLOOKUP(N2407,'MATERIAL LIST'!$A$2:$B$64,2,FALSE)</f>
        <v>#N/A</v>
      </c>
      <c r="Q2407" s="119"/>
      <c r="R2407" s="119"/>
      <c r="S2407" s="166"/>
      <c r="T2407" s="119"/>
      <c r="U2407" s="167"/>
      <c r="V2407" s="119"/>
      <c r="W2407" s="78" t="e">
        <f>VLOOKUP(A2588, 'adm1'!A$2:B$15, 2, FALSE)</f>
        <v>#N/A</v>
      </c>
      <c r="X2407" s="16" t="e">
        <f>VLOOKUP(C2588, 'adm2'!A$2:B$62, 2, FALSE)</f>
        <v>#N/A</v>
      </c>
      <c r="Y2407" s="16" t="e">
        <f>VLOOKUP(E2588, 'adm3'!A$2:B$273, 2, FALSE)</f>
        <v>#N/A</v>
      </c>
      <c r="Z2407" s="16" t="e">
        <f>VLOOKUP(G2588, stle!A$2:B$5250, 2, FALSE)</f>
        <v>#N/A</v>
      </c>
    </row>
    <row r="2408" spans="1:26" s="34" customFormat="1">
      <c r="A2408" s="119"/>
      <c r="B2408" s="163" t="e">
        <f t="shared" si="84"/>
        <v>#N/A</v>
      </c>
      <c r="C2408" s="119"/>
      <c r="D2408" s="163" t="e">
        <f t="shared" si="85"/>
        <v>#N/A</v>
      </c>
      <c r="E2408" s="119"/>
      <c r="F2408" s="164" t="e">
        <f t="shared" si="86"/>
        <v>#N/A</v>
      </c>
      <c r="G2408" s="119"/>
      <c r="H2408" s="163" t="e">
        <f t="shared" si="87"/>
        <v>#N/A</v>
      </c>
      <c r="I2408" s="163"/>
      <c r="J2408" s="165"/>
      <c r="K2408" s="119"/>
      <c r="L2408" s="119"/>
      <c r="M2408" s="119"/>
      <c r="N2408" s="117"/>
      <c r="O2408" s="119"/>
      <c r="P2408" s="101" t="e">
        <f>VLOOKUP(N2408,'MATERIAL LIST'!$A$2:$B$64,2,FALSE)</f>
        <v>#N/A</v>
      </c>
      <c r="Q2408" s="119"/>
      <c r="R2408" s="119"/>
      <c r="S2408" s="166"/>
      <c r="T2408" s="119"/>
      <c r="U2408" s="167"/>
      <c r="V2408" s="119"/>
      <c r="W2408" s="78" t="e">
        <f>VLOOKUP(A2589, 'adm1'!A$2:B$15, 2, FALSE)</f>
        <v>#N/A</v>
      </c>
      <c r="X2408" s="16" t="e">
        <f>VLOOKUP(C2589, 'adm2'!A$2:B$62, 2, FALSE)</f>
        <v>#N/A</v>
      </c>
      <c r="Y2408" s="16" t="e">
        <f>VLOOKUP(E2589, 'adm3'!A$2:B$273, 2, FALSE)</f>
        <v>#N/A</v>
      </c>
      <c r="Z2408" s="16" t="e">
        <f>VLOOKUP(G2589, stle!A$2:B$5250, 2, FALSE)</f>
        <v>#N/A</v>
      </c>
    </row>
    <row r="2409" spans="1:26" s="34" customFormat="1">
      <c r="A2409" s="119"/>
      <c r="B2409" s="163" t="e">
        <f t="shared" si="84"/>
        <v>#N/A</v>
      </c>
      <c r="C2409" s="119"/>
      <c r="D2409" s="163" t="e">
        <f t="shared" si="85"/>
        <v>#N/A</v>
      </c>
      <c r="E2409" s="119"/>
      <c r="F2409" s="164" t="e">
        <f t="shared" si="86"/>
        <v>#N/A</v>
      </c>
      <c r="G2409" s="119"/>
      <c r="H2409" s="163" t="e">
        <f t="shared" si="87"/>
        <v>#N/A</v>
      </c>
      <c r="I2409" s="163"/>
      <c r="J2409" s="165"/>
      <c r="K2409" s="119"/>
      <c r="L2409" s="119"/>
      <c r="M2409" s="119"/>
      <c r="N2409" s="117"/>
      <c r="O2409" s="119"/>
      <c r="P2409" s="101" t="e">
        <f>VLOOKUP(N2409,'MATERIAL LIST'!$A$2:$B$64,2,FALSE)</f>
        <v>#N/A</v>
      </c>
      <c r="Q2409" s="119"/>
      <c r="R2409" s="119"/>
      <c r="S2409" s="166"/>
      <c r="T2409" s="119"/>
      <c r="U2409" s="167"/>
      <c r="V2409" s="119"/>
      <c r="W2409" s="78" t="e">
        <f>VLOOKUP(A2590, 'adm1'!A$2:B$15, 2, FALSE)</f>
        <v>#N/A</v>
      </c>
      <c r="X2409" s="16" t="e">
        <f>VLOOKUP(C2590, 'adm2'!A$2:B$62, 2, FALSE)</f>
        <v>#N/A</v>
      </c>
      <c r="Y2409" s="16" t="e">
        <f>VLOOKUP(E2590, 'adm3'!A$2:B$273, 2, FALSE)</f>
        <v>#N/A</v>
      </c>
      <c r="Z2409" s="16" t="e">
        <f>VLOOKUP(G2590, stle!A$2:B$5250, 2, FALSE)</f>
        <v>#N/A</v>
      </c>
    </row>
    <row r="2410" spans="1:26" s="34" customFormat="1">
      <c r="A2410" s="119"/>
      <c r="B2410" s="163" t="e">
        <f t="shared" si="84"/>
        <v>#N/A</v>
      </c>
      <c r="C2410" s="119"/>
      <c r="D2410" s="163" t="e">
        <f t="shared" si="85"/>
        <v>#N/A</v>
      </c>
      <c r="E2410" s="119"/>
      <c r="F2410" s="164" t="e">
        <f t="shared" si="86"/>
        <v>#N/A</v>
      </c>
      <c r="G2410" s="119"/>
      <c r="H2410" s="163" t="e">
        <f t="shared" si="87"/>
        <v>#N/A</v>
      </c>
      <c r="I2410" s="163"/>
      <c r="J2410" s="165"/>
      <c r="K2410" s="119"/>
      <c r="L2410" s="119"/>
      <c r="M2410" s="119"/>
      <c r="N2410" s="117"/>
      <c r="O2410" s="119"/>
      <c r="P2410" s="101" t="e">
        <f>VLOOKUP(N2410,'MATERIAL LIST'!$A$2:$B$64,2,FALSE)</f>
        <v>#N/A</v>
      </c>
      <c r="Q2410" s="119"/>
      <c r="R2410" s="119"/>
      <c r="S2410" s="166"/>
      <c r="T2410" s="119"/>
      <c r="U2410" s="167"/>
      <c r="V2410" s="119"/>
      <c r="W2410" s="78" t="e">
        <f>VLOOKUP(A2591, 'adm1'!A$2:B$15, 2, FALSE)</f>
        <v>#N/A</v>
      </c>
      <c r="X2410" s="16" t="e">
        <f>VLOOKUP(C2591, 'adm2'!A$2:B$62, 2, FALSE)</f>
        <v>#N/A</v>
      </c>
      <c r="Y2410" s="16" t="e">
        <f>VLOOKUP(E2591, 'adm3'!A$2:B$273, 2, FALSE)</f>
        <v>#N/A</v>
      </c>
      <c r="Z2410" s="16" t="e">
        <f>VLOOKUP(G2591, stle!A$2:B$5250, 2, FALSE)</f>
        <v>#N/A</v>
      </c>
    </row>
    <row r="2411" spans="1:26" s="34" customFormat="1">
      <c r="A2411" s="119"/>
      <c r="B2411" s="163" t="e">
        <f t="shared" si="84"/>
        <v>#N/A</v>
      </c>
      <c r="C2411" s="119"/>
      <c r="D2411" s="163" t="e">
        <f t="shared" si="85"/>
        <v>#N/A</v>
      </c>
      <c r="E2411" s="119"/>
      <c r="F2411" s="164" t="e">
        <f t="shared" si="86"/>
        <v>#N/A</v>
      </c>
      <c r="G2411" s="119"/>
      <c r="H2411" s="163" t="e">
        <f t="shared" si="87"/>
        <v>#N/A</v>
      </c>
      <c r="I2411" s="163"/>
      <c r="J2411" s="165"/>
      <c r="K2411" s="119"/>
      <c r="L2411" s="119"/>
      <c r="M2411" s="119"/>
      <c r="N2411" s="117"/>
      <c r="O2411" s="119"/>
      <c r="P2411" s="101" t="e">
        <f>VLOOKUP(N2411,'MATERIAL LIST'!$A$2:$B$64,2,FALSE)</f>
        <v>#N/A</v>
      </c>
      <c r="Q2411" s="119"/>
      <c r="R2411" s="119"/>
      <c r="S2411" s="166"/>
      <c r="T2411" s="119"/>
      <c r="U2411" s="167"/>
      <c r="V2411" s="119"/>
      <c r="W2411" s="78" t="e">
        <f>VLOOKUP(A2592, 'adm1'!A$2:B$15, 2, FALSE)</f>
        <v>#N/A</v>
      </c>
      <c r="X2411" s="16" t="e">
        <f>VLOOKUP(C2592, 'adm2'!A$2:B$62, 2, FALSE)</f>
        <v>#N/A</v>
      </c>
      <c r="Y2411" s="16" t="e">
        <f>VLOOKUP(E2592, 'adm3'!A$2:B$273, 2, FALSE)</f>
        <v>#N/A</v>
      </c>
      <c r="Z2411" s="16" t="e">
        <f>VLOOKUP(G2592, stle!A$2:B$5250, 2, FALSE)</f>
        <v>#N/A</v>
      </c>
    </row>
    <row r="2412" spans="1:26" s="34" customFormat="1">
      <c r="A2412" s="119"/>
      <c r="B2412" s="163" t="e">
        <f t="shared" si="84"/>
        <v>#N/A</v>
      </c>
      <c r="C2412" s="119"/>
      <c r="D2412" s="163" t="e">
        <f t="shared" si="85"/>
        <v>#N/A</v>
      </c>
      <c r="E2412" s="119"/>
      <c r="F2412" s="164" t="e">
        <f t="shared" si="86"/>
        <v>#N/A</v>
      </c>
      <c r="G2412" s="119"/>
      <c r="H2412" s="163" t="e">
        <f t="shared" si="87"/>
        <v>#N/A</v>
      </c>
      <c r="I2412" s="163"/>
      <c r="J2412" s="165"/>
      <c r="K2412" s="119"/>
      <c r="L2412" s="119"/>
      <c r="M2412" s="119"/>
      <c r="N2412" s="117"/>
      <c r="O2412" s="119"/>
      <c r="P2412" s="101" t="e">
        <f>VLOOKUP(N2412,'MATERIAL LIST'!$A$2:$B$64,2,FALSE)</f>
        <v>#N/A</v>
      </c>
      <c r="Q2412" s="119"/>
      <c r="R2412" s="119"/>
      <c r="S2412" s="166"/>
      <c r="T2412" s="119"/>
      <c r="U2412" s="167"/>
      <c r="V2412" s="119"/>
      <c r="W2412" s="78" t="e">
        <f>VLOOKUP(A2593, 'adm1'!A$2:B$15, 2, FALSE)</f>
        <v>#N/A</v>
      </c>
      <c r="X2412" s="16" t="e">
        <f>VLOOKUP(C2593, 'adm2'!A$2:B$62, 2, FALSE)</f>
        <v>#N/A</v>
      </c>
      <c r="Y2412" s="16" t="e">
        <f>VLOOKUP(E2593, 'adm3'!A$2:B$273, 2, FALSE)</f>
        <v>#N/A</v>
      </c>
      <c r="Z2412" s="16" t="e">
        <f>VLOOKUP(G2593, stle!A$2:B$5250, 2, FALSE)</f>
        <v>#N/A</v>
      </c>
    </row>
    <row r="2413" spans="1:26" s="34" customFormat="1">
      <c r="A2413" s="119"/>
      <c r="B2413" s="163" t="e">
        <f t="shared" si="84"/>
        <v>#N/A</v>
      </c>
      <c r="C2413" s="119"/>
      <c r="D2413" s="163" t="e">
        <f t="shared" si="85"/>
        <v>#N/A</v>
      </c>
      <c r="E2413" s="119"/>
      <c r="F2413" s="164" t="e">
        <f t="shared" si="86"/>
        <v>#N/A</v>
      </c>
      <c r="G2413" s="119"/>
      <c r="H2413" s="163" t="e">
        <f t="shared" si="87"/>
        <v>#N/A</v>
      </c>
      <c r="I2413" s="163"/>
      <c r="J2413" s="165"/>
      <c r="K2413" s="119"/>
      <c r="L2413" s="119"/>
      <c r="M2413" s="119"/>
      <c r="N2413" s="117"/>
      <c r="O2413" s="119"/>
      <c r="P2413" s="101" t="e">
        <f>VLOOKUP(N2413,'MATERIAL LIST'!$A$2:$B$64,2,FALSE)</f>
        <v>#N/A</v>
      </c>
      <c r="Q2413" s="119"/>
      <c r="R2413" s="119"/>
      <c r="S2413" s="166"/>
      <c r="T2413" s="119"/>
      <c r="U2413" s="167"/>
      <c r="V2413" s="119"/>
      <c r="W2413" s="78" t="e">
        <f>VLOOKUP(A2594, 'adm1'!A$2:B$15, 2, FALSE)</f>
        <v>#N/A</v>
      </c>
      <c r="X2413" s="16" t="e">
        <f>VLOOKUP(C2594, 'adm2'!A$2:B$62, 2, FALSE)</f>
        <v>#N/A</v>
      </c>
      <c r="Y2413" s="16" t="e">
        <f>VLOOKUP(E2594, 'adm3'!A$2:B$273, 2, FALSE)</f>
        <v>#N/A</v>
      </c>
      <c r="Z2413" s="16" t="e">
        <f>VLOOKUP(G2594, stle!A$2:B$5250, 2, FALSE)</f>
        <v>#N/A</v>
      </c>
    </row>
    <row r="2414" spans="1:26" s="34" customFormat="1">
      <c r="A2414" s="119"/>
      <c r="B2414" s="163" t="e">
        <f t="shared" si="84"/>
        <v>#N/A</v>
      </c>
      <c r="C2414" s="119"/>
      <c r="D2414" s="163" t="e">
        <f t="shared" si="85"/>
        <v>#N/A</v>
      </c>
      <c r="E2414" s="119"/>
      <c r="F2414" s="164" t="e">
        <f t="shared" si="86"/>
        <v>#N/A</v>
      </c>
      <c r="G2414" s="119"/>
      <c r="H2414" s="163" t="e">
        <f t="shared" si="87"/>
        <v>#N/A</v>
      </c>
      <c r="I2414" s="163"/>
      <c r="J2414" s="165"/>
      <c r="K2414" s="119"/>
      <c r="L2414" s="119"/>
      <c r="M2414" s="119"/>
      <c r="N2414" s="117"/>
      <c r="O2414" s="119"/>
      <c r="P2414" s="101" t="e">
        <f>VLOOKUP(N2414,'MATERIAL LIST'!$A$2:$B$64,2,FALSE)</f>
        <v>#N/A</v>
      </c>
      <c r="Q2414" s="119"/>
      <c r="R2414" s="119"/>
      <c r="S2414" s="166"/>
      <c r="T2414" s="119"/>
      <c r="U2414" s="167"/>
      <c r="V2414" s="119"/>
      <c r="W2414" s="78" t="e">
        <f>VLOOKUP(A2595, 'adm1'!A$2:B$15, 2, FALSE)</f>
        <v>#N/A</v>
      </c>
      <c r="X2414" s="16" t="e">
        <f>VLOOKUP(C2595, 'adm2'!A$2:B$62, 2, FALSE)</f>
        <v>#N/A</v>
      </c>
      <c r="Y2414" s="16" t="e">
        <f>VLOOKUP(E2595, 'adm3'!A$2:B$273, 2, FALSE)</f>
        <v>#N/A</v>
      </c>
      <c r="Z2414" s="16" t="e">
        <f>VLOOKUP(G2595, stle!A$2:B$5250, 2, FALSE)</f>
        <v>#N/A</v>
      </c>
    </row>
    <row r="2415" spans="1:26" s="34" customFormat="1">
      <c r="A2415" s="119"/>
      <c r="B2415" s="163" t="e">
        <f t="shared" si="84"/>
        <v>#N/A</v>
      </c>
      <c r="C2415" s="119"/>
      <c r="D2415" s="163" t="e">
        <f t="shared" si="85"/>
        <v>#N/A</v>
      </c>
      <c r="E2415" s="119"/>
      <c r="F2415" s="164" t="e">
        <f t="shared" si="86"/>
        <v>#N/A</v>
      </c>
      <c r="G2415" s="119"/>
      <c r="H2415" s="163" t="e">
        <f t="shared" si="87"/>
        <v>#N/A</v>
      </c>
      <c r="I2415" s="163"/>
      <c r="J2415" s="165"/>
      <c r="K2415" s="119"/>
      <c r="L2415" s="119"/>
      <c r="M2415" s="119"/>
      <c r="N2415" s="117"/>
      <c r="O2415" s="119"/>
      <c r="P2415" s="101" t="e">
        <f>VLOOKUP(N2415,'MATERIAL LIST'!$A$2:$B$64,2,FALSE)</f>
        <v>#N/A</v>
      </c>
      <c r="Q2415" s="119"/>
      <c r="R2415" s="119"/>
      <c r="S2415" s="166"/>
      <c r="T2415" s="119"/>
      <c r="U2415" s="167"/>
      <c r="V2415" s="119"/>
      <c r="W2415" s="78" t="e">
        <f>VLOOKUP(A2596, 'adm1'!A$2:B$15, 2, FALSE)</f>
        <v>#N/A</v>
      </c>
      <c r="X2415" s="16" t="e">
        <f>VLOOKUP(C2596, 'adm2'!A$2:B$62, 2, FALSE)</f>
        <v>#N/A</v>
      </c>
      <c r="Y2415" s="16" t="e">
        <f>VLOOKUP(E2596, 'adm3'!A$2:B$273, 2, FALSE)</f>
        <v>#N/A</v>
      </c>
      <c r="Z2415" s="16" t="e">
        <f>VLOOKUP(G2596, stle!A$2:B$5250, 2, FALSE)</f>
        <v>#N/A</v>
      </c>
    </row>
    <row r="2416" spans="1:26" s="34" customFormat="1">
      <c r="A2416" s="119"/>
      <c r="B2416" s="163" t="e">
        <f t="shared" si="84"/>
        <v>#N/A</v>
      </c>
      <c r="C2416" s="119"/>
      <c r="D2416" s="163" t="e">
        <f t="shared" si="85"/>
        <v>#N/A</v>
      </c>
      <c r="E2416" s="119"/>
      <c r="F2416" s="164" t="e">
        <f t="shared" si="86"/>
        <v>#N/A</v>
      </c>
      <c r="G2416" s="119"/>
      <c r="H2416" s="163" t="e">
        <f t="shared" si="87"/>
        <v>#N/A</v>
      </c>
      <c r="I2416" s="163"/>
      <c r="J2416" s="165"/>
      <c r="K2416" s="119"/>
      <c r="L2416" s="119"/>
      <c r="M2416" s="119"/>
      <c r="N2416" s="117"/>
      <c r="O2416" s="119"/>
      <c r="P2416" s="101" t="e">
        <f>VLOOKUP(N2416,'MATERIAL LIST'!$A$2:$B$64,2,FALSE)</f>
        <v>#N/A</v>
      </c>
      <c r="Q2416" s="119"/>
      <c r="R2416" s="119"/>
      <c r="S2416" s="166"/>
      <c r="T2416" s="119"/>
      <c r="U2416" s="167"/>
      <c r="V2416" s="119"/>
      <c r="W2416" s="78" t="e">
        <f>VLOOKUP(A2597, 'adm1'!A$2:B$15, 2, FALSE)</f>
        <v>#N/A</v>
      </c>
      <c r="X2416" s="16" t="e">
        <f>VLOOKUP(C2597, 'adm2'!A$2:B$62, 2, FALSE)</f>
        <v>#N/A</v>
      </c>
      <c r="Y2416" s="16" t="e">
        <f>VLOOKUP(E2597, 'adm3'!A$2:B$273, 2, FALSE)</f>
        <v>#N/A</v>
      </c>
      <c r="Z2416" s="16" t="e">
        <f>VLOOKUP(G2597, stle!A$2:B$5250, 2, FALSE)</f>
        <v>#N/A</v>
      </c>
    </row>
    <row r="2417" spans="1:26" s="34" customFormat="1">
      <c r="A2417" s="119"/>
      <c r="B2417" s="163" t="e">
        <f t="shared" si="84"/>
        <v>#N/A</v>
      </c>
      <c r="C2417" s="119"/>
      <c r="D2417" s="163" t="e">
        <f t="shared" si="85"/>
        <v>#N/A</v>
      </c>
      <c r="E2417" s="119"/>
      <c r="F2417" s="164" t="e">
        <f t="shared" si="86"/>
        <v>#N/A</v>
      </c>
      <c r="G2417" s="119"/>
      <c r="H2417" s="163" t="e">
        <f t="shared" si="87"/>
        <v>#N/A</v>
      </c>
      <c r="I2417" s="163"/>
      <c r="J2417" s="165"/>
      <c r="K2417" s="119"/>
      <c r="L2417" s="119"/>
      <c r="M2417" s="119"/>
      <c r="N2417" s="117"/>
      <c r="O2417" s="119"/>
      <c r="P2417" s="101" t="e">
        <f>VLOOKUP(N2417,'MATERIAL LIST'!$A$2:$B$64,2,FALSE)</f>
        <v>#N/A</v>
      </c>
      <c r="Q2417" s="119"/>
      <c r="R2417" s="119"/>
      <c r="S2417" s="166"/>
      <c r="T2417" s="119"/>
      <c r="U2417" s="167"/>
      <c r="V2417" s="119"/>
      <c r="W2417" s="78" t="e">
        <f>VLOOKUP(A2598, 'adm1'!A$2:B$15, 2, FALSE)</f>
        <v>#N/A</v>
      </c>
      <c r="X2417" s="16" t="e">
        <f>VLOOKUP(C2598, 'adm2'!A$2:B$62, 2, FALSE)</f>
        <v>#N/A</v>
      </c>
      <c r="Y2417" s="16" t="e">
        <f>VLOOKUP(E2598, 'adm3'!A$2:B$273, 2, FALSE)</f>
        <v>#N/A</v>
      </c>
      <c r="Z2417" s="16" t="e">
        <f>VLOOKUP(G2598, stle!A$2:B$5250, 2, FALSE)</f>
        <v>#N/A</v>
      </c>
    </row>
    <row r="2418" spans="1:26" s="34" customFormat="1">
      <c r="A2418" s="119"/>
      <c r="B2418" s="163" t="e">
        <f t="shared" si="84"/>
        <v>#N/A</v>
      </c>
      <c r="C2418" s="119"/>
      <c r="D2418" s="163" t="e">
        <f t="shared" si="85"/>
        <v>#N/A</v>
      </c>
      <c r="E2418" s="119"/>
      <c r="F2418" s="164" t="e">
        <f t="shared" si="86"/>
        <v>#N/A</v>
      </c>
      <c r="G2418" s="119"/>
      <c r="H2418" s="163" t="e">
        <f t="shared" si="87"/>
        <v>#N/A</v>
      </c>
      <c r="I2418" s="163"/>
      <c r="J2418" s="165"/>
      <c r="K2418" s="119"/>
      <c r="L2418" s="119"/>
      <c r="M2418" s="119"/>
      <c r="N2418" s="117"/>
      <c r="O2418" s="119"/>
      <c r="P2418" s="101" t="e">
        <f>VLOOKUP(N2418,'MATERIAL LIST'!$A$2:$B$64,2,FALSE)</f>
        <v>#N/A</v>
      </c>
      <c r="Q2418" s="119"/>
      <c r="R2418" s="119"/>
      <c r="S2418" s="166"/>
      <c r="T2418" s="119"/>
      <c r="U2418" s="167"/>
      <c r="V2418" s="119"/>
      <c r="W2418" s="78" t="e">
        <f>VLOOKUP(A2599, 'adm1'!A$2:B$15, 2, FALSE)</f>
        <v>#N/A</v>
      </c>
      <c r="X2418" s="16" t="e">
        <f>VLOOKUP(C2599, 'adm2'!A$2:B$62, 2, FALSE)</f>
        <v>#N/A</v>
      </c>
      <c r="Y2418" s="16" t="e">
        <f>VLOOKUP(E2599, 'adm3'!A$2:B$273, 2, FALSE)</f>
        <v>#N/A</v>
      </c>
      <c r="Z2418" s="16" t="e">
        <f>VLOOKUP(G2599, stle!A$2:B$5250, 2, FALSE)</f>
        <v>#N/A</v>
      </c>
    </row>
    <row r="2419" spans="1:26" s="34" customFormat="1">
      <c r="A2419" s="119"/>
      <c r="B2419" s="163" t="e">
        <f t="shared" si="84"/>
        <v>#N/A</v>
      </c>
      <c r="C2419" s="119"/>
      <c r="D2419" s="163" t="e">
        <f t="shared" si="85"/>
        <v>#N/A</v>
      </c>
      <c r="E2419" s="119"/>
      <c r="F2419" s="164" t="e">
        <f t="shared" si="86"/>
        <v>#N/A</v>
      </c>
      <c r="G2419" s="119"/>
      <c r="H2419" s="163" t="e">
        <f t="shared" si="87"/>
        <v>#N/A</v>
      </c>
      <c r="I2419" s="163"/>
      <c r="J2419" s="165"/>
      <c r="K2419" s="119"/>
      <c r="L2419" s="119"/>
      <c r="M2419" s="119"/>
      <c r="N2419" s="117"/>
      <c r="O2419" s="119"/>
      <c r="P2419" s="101" t="e">
        <f>VLOOKUP(N2419,'MATERIAL LIST'!$A$2:$B$64,2,FALSE)</f>
        <v>#N/A</v>
      </c>
      <c r="Q2419" s="119"/>
      <c r="R2419" s="119"/>
      <c r="S2419" s="166"/>
      <c r="T2419" s="119"/>
      <c r="U2419" s="167"/>
      <c r="V2419" s="119"/>
      <c r="W2419" s="78" t="e">
        <f>VLOOKUP(A2600, 'adm1'!A$2:B$15, 2, FALSE)</f>
        <v>#N/A</v>
      </c>
      <c r="X2419" s="16" t="e">
        <f>VLOOKUP(C2600, 'adm2'!A$2:B$62, 2, FALSE)</f>
        <v>#N/A</v>
      </c>
      <c r="Y2419" s="16" t="e">
        <f>VLOOKUP(E2600, 'adm3'!A$2:B$273, 2, FALSE)</f>
        <v>#N/A</v>
      </c>
      <c r="Z2419" s="16" t="e">
        <f>VLOOKUP(G2600, stle!A$2:B$5250, 2, FALSE)</f>
        <v>#N/A</v>
      </c>
    </row>
    <row r="2420" spans="1:26" s="34" customFormat="1">
      <c r="A2420" s="119"/>
      <c r="B2420" s="163" t="e">
        <f t="shared" si="84"/>
        <v>#N/A</v>
      </c>
      <c r="C2420" s="119"/>
      <c r="D2420" s="163" t="e">
        <f t="shared" si="85"/>
        <v>#N/A</v>
      </c>
      <c r="E2420" s="119"/>
      <c r="F2420" s="164" t="e">
        <f t="shared" si="86"/>
        <v>#N/A</v>
      </c>
      <c r="G2420" s="119"/>
      <c r="H2420" s="163" t="e">
        <f t="shared" si="87"/>
        <v>#N/A</v>
      </c>
      <c r="I2420" s="163"/>
      <c r="J2420" s="165"/>
      <c r="K2420" s="119"/>
      <c r="L2420" s="119"/>
      <c r="M2420" s="119"/>
      <c r="N2420" s="117"/>
      <c r="O2420" s="119"/>
      <c r="P2420" s="101" t="e">
        <f>VLOOKUP(N2420,'MATERIAL LIST'!$A$2:$B$64,2,FALSE)</f>
        <v>#N/A</v>
      </c>
      <c r="Q2420" s="119"/>
      <c r="R2420" s="119"/>
      <c r="S2420" s="166"/>
      <c r="T2420" s="119"/>
      <c r="U2420" s="167"/>
      <c r="V2420" s="119"/>
      <c r="W2420" s="78" t="e">
        <f>VLOOKUP(A2601, 'adm1'!A$2:B$15, 2, FALSE)</f>
        <v>#N/A</v>
      </c>
      <c r="X2420" s="16" t="e">
        <f>VLOOKUP(C2601, 'adm2'!A$2:B$62, 2, FALSE)</f>
        <v>#N/A</v>
      </c>
      <c r="Y2420" s="16" t="e">
        <f>VLOOKUP(E2601, 'adm3'!A$2:B$273, 2, FALSE)</f>
        <v>#N/A</v>
      </c>
      <c r="Z2420" s="16" t="e">
        <f>VLOOKUP(G2601, stle!A$2:B$5250, 2, FALSE)</f>
        <v>#N/A</v>
      </c>
    </row>
    <row r="2421" spans="1:26" s="34" customFormat="1">
      <c r="A2421" s="119"/>
      <c r="B2421" s="163" t="e">
        <f t="shared" si="84"/>
        <v>#N/A</v>
      </c>
      <c r="C2421" s="119"/>
      <c r="D2421" s="163" t="e">
        <f t="shared" si="85"/>
        <v>#N/A</v>
      </c>
      <c r="E2421" s="119"/>
      <c r="F2421" s="164" t="e">
        <f t="shared" si="86"/>
        <v>#N/A</v>
      </c>
      <c r="G2421" s="119"/>
      <c r="H2421" s="163" t="e">
        <f t="shared" si="87"/>
        <v>#N/A</v>
      </c>
      <c r="I2421" s="163"/>
      <c r="J2421" s="165"/>
      <c r="K2421" s="119"/>
      <c r="L2421" s="119"/>
      <c r="M2421" s="119"/>
      <c r="N2421" s="117"/>
      <c r="O2421" s="119"/>
      <c r="P2421" s="101" t="e">
        <f>VLOOKUP(N2421,'MATERIAL LIST'!$A$2:$B$64,2,FALSE)</f>
        <v>#N/A</v>
      </c>
      <c r="Q2421" s="119"/>
      <c r="R2421" s="119"/>
      <c r="S2421" s="166"/>
      <c r="T2421" s="119"/>
      <c r="U2421" s="167"/>
      <c r="V2421" s="119"/>
      <c r="W2421" s="78" t="e">
        <f>VLOOKUP(A2602, 'adm1'!A$2:B$15, 2, FALSE)</f>
        <v>#N/A</v>
      </c>
      <c r="X2421" s="16" t="e">
        <f>VLOOKUP(C2602, 'adm2'!A$2:B$62, 2, FALSE)</f>
        <v>#N/A</v>
      </c>
      <c r="Y2421" s="16" t="e">
        <f>VLOOKUP(E2602, 'adm3'!A$2:B$273, 2, FALSE)</f>
        <v>#N/A</v>
      </c>
      <c r="Z2421" s="16" t="e">
        <f>VLOOKUP(G2602, stle!A$2:B$5250, 2, FALSE)</f>
        <v>#N/A</v>
      </c>
    </row>
    <row r="2422" spans="1:26" s="34" customFormat="1">
      <c r="A2422" s="119"/>
      <c r="B2422" s="163" t="e">
        <f t="shared" si="84"/>
        <v>#N/A</v>
      </c>
      <c r="C2422" s="119"/>
      <c r="D2422" s="163" t="e">
        <f t="shared" si="85"/>
        <v>#N/A</v>
      </c>
      <c r="E2422" s="119"/>
      <c r="F2422" s="164" t="e">
        <f t="shared" si="86"/>
        <v>#N/A</v>
      </c>
      <c r="G2422" s="119"/>
      <c r="H2422" s="163" t="e">
        <f t="shared" si="87"/>
        <v>#N/A</v>
      </c>
      <c r="I2422" s="163"/>
      <c r="J2422" s="165"/>
      <c r="K2422" s="119"/>
      <c r="L2422" s="119"/>
      <c r="M2422" s="119"/>
      <c r="N2422" s="117"/>
      <c r="O2422" s="119"/>
      <c r="P2422" s="101" t="e">
        <f>VLOOKUP(N2422,'MATERIAL LIST'!$A$2:$B$64,2,FALSE)</f>
        <v>#N/A</v>
      </c>
      <c r="Q2422" s="119"/>
      <c r="R2422" s="119"/>
      <c r="S2422" s="166"/>
      <c r="T2422" s="119"/>
      <c r="U2422" s="167"/>
      <c r="V2422" s="119"/>
      <c r="W2422" s="78" t="e">
        <f>VLOOKUP(A2603, 'adm1'!A$2:B$15, 2, FALSE)</f>
        <v>#N/A</v>
      </c>
      <c r="X2422" s="16" t="e">
        <f>VLOOKUP(C2603, 'adm2'!A$2:B$62, 2, FALSE)</f>
        <v>#N/A</v>
      </c>
      <c r="Y2422" s="16" t="e">
        <f>VLOOKUP(E2603, 'adm3'!A$2:B$273, 2, FALSE)</f>
        <v>#N/A</v>
      </c>
      <c r="Z2422" s="16" t="e">
        <f>VLOOKUP(G2603, stle!A$2:B$5250, 2, FALSE)</f>
        <v>#N/A</v>
      </c>
    </row>
    <row r="2423" spans="1:26" s="34" customFormat="1">
      <c r="A2423" s="119"/>
      <c r="B2423" s="163" t="e">
        <f t="shared" si="84"/>
        <v>#N/A</v>
      </c>
      <c r="C2423" s="119"/>
      <c r="D2423" s="163" t="e">
        <f t="shared" si="85"/>
        <v>#N/A</v>
      </c>
      <c r="E2423" s="119"/>
      <c r="F2423" s="164" t="e">
        <f t="shared" si="86"/>
        <v>#N/A</v>
      </c>
      <c r="G2423" s="119"/>
      <c r="H2423" s="163" t="e">
        <f t="shared" si="87"/>
        <v>#N/A</v>
      </c>
      <c r="I2423" s="163"/>
      <c r="J2423" s="165"/>
      <c r="K2423" s="119"/>
      <c r="L2423" s="119"/>
      <c r="M2423" s="119"/>
      <c r="N2423" s="117"/>
      <c r="O2423" s="119"/>
      <c r="P2423" s="101" t="e">
        <f>VLOOKUP(N2423,'MATERIAL LIST'!$A$2:$B$64,2,FALSE)</f>
        <v>#N/A</v>
      </c>
      <c r="Q2423" s="119"/>
      <c r="R2423" s="119"/>
      <c r="S2423" s="166"/>
      <c r="T2423" s="119"/>
      <c r="U2423" s="167"/>
      <c r="V2423" s="119"/>
      <c r="W2423" s="78" t="e">
        <f>VLOOKUP(A2604, 'adm1'!A$2:B$15, 2, FALSE)</f>
        <v>#N/A</v>
      </c>
      <c r="X2423" s="16" t="e">
        <f>VLOOKUP(C2604, 'adm2'!A$2:B$62, 2, FALSE)</f>
        <v>#N/A</v>
      </c>
      <c r="Y2423" s="16" t="e">
        <f>VLOOKUP(E2604, 'adm3'!A$2:B$273, 2, FALSE)</f>
        <v>#N/A</v>
      </c>
      <c r="Z2423" s="16" t="e">
        <f>VLOOKUP(G2604, stle!A$2:B$5250, 2, FALSE)</f>
        <v>#N/A</v>
      </c>
    </row>
    <row r="2424" spans="1:26" s="34" customFormat="1">
      <c r="A2424" s="119"/>
      <c r="B2424" s="163" t="e">
        <f t="shared" si="84"/>
        <v>#N/A</v>
      </c>
      <c r="C2424" s="119"/>
      <c r="D2424" s="163" t="e">
        <f t="shared" si="85"/>
        <v>#N/A</v>
      </c>
      <c r="E2424" s="119"/>
      <c r="F2424" s="164" t="e">
        <f t="shared" si="86"/>
        <v>#N/A</v>
      </c>
      <c r="G2424" s="119"/>
      <c r="H2424" s="163" t="e">
        <f t="shared" si="87"/>
        <v>#N/A</v>
      </c>
      <c r="I2424" s="163"/>
      <c r="J2424" s="165"/>
      <c r="K2424" s="119"/>
      <c r="L2424" s="119"/>
      <c r="M2424" s="119"/>
      <c r="N2424" s="117"/>
      <c r="O2424" s="119"/>
      <c r="P2424" s="101" t="e">
        <f>VLOOKUP(N2424,'MATERIAL LIST'!$A$2:$B$64,2,FALSE)</f>
        <v>#N/A</v>
      </c>
      <c r="Q2424" s="119"/>
      <c r="R2424" s="119"/>
      <c r="S2424" s="166"/>
      <c r="T2424" s="119"/>
      <c r="U2424" s="167"/>
      <c r="V2424" s="119"/>
      <c r="W2424" s="78" t="e">
        <f>VLOOKUP(A2605, 'adm1'!A$2:B$15, 2, FALSE)</f>
        <v>#N/A</v>
      </c>
      <c r="X2424" s="16" t="e">
        <f>VLOOKUP(C2605, 'adm2'!A$2:B$62, 2, FALSE)</f>
        <v>#N/A</v>
      </c>
      <c r="Y2424" s="16" t="e">
        <f>VLOOKUP(E2605, 'adm3'!A$2:B$273, 2, FALSE)</f>
        <v>#N/A</v>
      </c>
      <c r="Z2424" s="16" t="e">
        <f>VLOOKUP(G2605, stle!A$2:B$5250, 2, FALSE)</f>
        <v>#N/A</v>
      </c>
    </row>
    <row r="2425" spans="1:26" s="34" customFormat="1">
      <c r="A2425" s="119"/>
      <c r="B2425" s="163" t="e">
        <f t="shared" si="84"/>
        <v>#N/A</v>
      </c>
      <c r="C2425" s="119"/>
      <c r="D2425" s="163" t="e">
        <f t="shared" si="85"/>
        <v>#N/A</v>
      </c>
      <c r="E2425" s="119"/>
      <c r="F2425" s="164" t="e">
        <f t="shared" si="86"/>
        <v>#N/A</v>
      </c>
      <c r="G2425" s="119"/>
      <c r="H2425" s="163" t="e">
        <f t="shared" si="87"/>
        <v>#N/A</v>
      </c>
      <c r="I2425" s="163"/>
      <c r="J2425" s="165"/>
      <c r="K2425" s="119"/>
      <c r="L2425" s="119"/>
      <c r="M2425" s="119"/>
      <c r="N2425" s="117"/>
      <c r="O2425" s="119"/>
      <c r="P2425" s="101" t="e">
        <f>VLOOKUP(N2425,'MATERIAL LIST'!$A$2:$B$64,2,FALSE)</f>
        <v>#N/A</v>
      </c>
      <c r="Q2425" s="119"/>
      <c r="R2425" s="119"/>
      <c r="S2425" s="166"/>
      <c r="T2425" s="119"/>
      <c r="U2425" s="167"/>
      <c r="V2425" s="119"/>
      <c r="W2425" s="78" t="e">
        <f>VLOOKUP(A2606, 'adm1'!A$2:B$15, 2, FALSE)</f>
        <v>#N/A</v>
      </c>
      <c r="X2425" s="16" t="e">
        <f>VLOOKUP(C2606, 'adm2'!A$2:B$62, 2, FALSE)</f>
        <v>#N/A</v>
      </c>
      <c r="Y2425" s="16" t="e">
        <f>VLOOKUP(E2606, 'adm3'!A$2:B$273, 2, FALSE)</f>
        <v>#N/A</v>
      </c>
      <c r="Z2425" s="16" t="e">
        <f>VLOOKUP(G2606, stle!A$2:B$5250, 2, FALSE)</f>
        <v>#N/A</v>
      </c>
    </row>
    <row r="2426" spans="1:26" s="34" customFormat="1">
      <c r="A2426" s="119"/>
      <c r="B2426" s="163" t="e">
        <f t="shared" si="84"/>
        <v>#N/A</v>
      </c>
      <c r="C2426" s="119"/>
      <c r="D2426" s="163" t="e">
        <f t="shared" si="85"/>
        <v>#N/A</v>
      </c>
      <c r="E2426" s="119"/>
      <c r="F2426" s="164" t="e">
        <f t="shared" si="86"/>
        <v>#N/A</v>
      </c>
      <c r="G2426" s="119"/>
      <c r="H2426" s="163" t="e">
        <f t="shared" si="87"/>
        <v>#N/A</v>
      </c>
      <c r="I2426" s="163"/>
      <c r="J2426" s="165"/>
      <c r="K2426" s="119"/>
      <c r="L2426" s="119"/>
      <c r="M2426" s="119"/>
      <c r="N2426" s="117"/>
      <c r="O2426" s="119"/>
      <c r="P2426" s="101" t="e">
        <f>VLOOKUP(N2426,'MATERIAL LIST'!$A$2:$B$64,2,FALSE)</f>
        <v>#N/A</v>
      </c>
      <c r="Q2426" s="119"/>
      <c r="R2426" s="119"/>
      <c r="S2426" s="166"/>
      <c r="T2426" s="119"/>
      <c r="U2426" s="167"/>
      <c r="V2426" s="119"/>
      <c r="W2426" s="78" t="e">
        <f>VLOOKUP(A2607, 'adm1'!A$2:B$15, 2, FALSE)</f>
        <v>#N/A</v>
      </c>
      <c r="X2426" s="16" t="e">
        <f>VLOOKUP(C2607, 'adm2'!A$2:B$62, 2, FALSE)</f>
        <v>#N/A</v>
      </c>
      <c r="Y2426" s="16" t="e">
        <f>VLOOKUP(E2607, 'adm3'!A$2:B$273, 2, FALSE)</f>
        <v>#N/A</v>
      </c>
      <c r="Z2426" s="16" t="e">
        <f>VLOOKUP(G2607, stle!A$2:B$5250, 2, FALSE)</f>
        <v>#N/A</v>
      </c>
    </row>
    <row r="2427" spans="1:26" s="34" customFormat="1">
      <c r="A2427" s="119"/>
      <c r="B2427" s="163" t="e">
        <f t="shared" si="84"/>
        <v>#N/A</v>
      </c>
      <c r="C2427" s="119"/>
      <c r="D2427" s="163" t="e">
        <f t="shared" si="85"/>
        <v>#N/A</v>
      </c>
      <c r="E2427" s="119"/>
      <c r="F2427" s="164" t="e">
        <f t="shared" si="86"/>
        <v>#N/A</v>
      </c>
      <c r="G2427" s="119"/>
      <c r="H2427" s="163" t="e">
        <f t="shared" si="87"/>
        <v>#N/A</v>
      </c>
      <c r="I2427" s="163"/>
      <c r="J2427" s="165"/>
      <c r="K2427" s="119"/>
      <c r="L2427" s="119"/>
      <c r="M2427" s="119"/>
      <c r="N2427" s="117"/>
      <c r="O2427" s="119"/>
      <c r="P2427" s="101" t="e">
        <f>VLOOKUP(N2427,'MATERIAL LIST'!$A$2:$B$64,2,FALSE)</f>
        <v>#N/A</v>
      </c>
      <c r="Q2427" s="119"/>
      <c r="R2427" s="119"/>
      <c r="S2427" s="166"/>
      <c r="T2427" s="119"/>
      <c r="U2427" s="167"/>
      <c r="V2427" s="119"/>
      <c r="W2427" s="78" t="e">
        <f>VLOOKUP(A2608, 'adm1'!A$2:B$15, 2, FALSE)</f>
        <v>#N/A</v>
      </c>
      <c r="X2427" s="16" t="e">
        <f>VLOOKUP(C2608, 'adm2'!A$2:B$62, 2, FALSE)</f>
        <v>#N/A</v>
      </c>
      <c r="Y2427" s="16" t="e">
        <f>VLOOKUP(E2608, 'adm3'!A$2:B$273, 2, FALSE)</f>
        <v>#N/A</v>
      </c>
      <c r="Z2427" s="16" t="e">
        <f>VLOOKUP(G2608, stle!A$2:B$5250, 2, FALSE)</f>
        <v>#N/A</v>
      </c>
    </row>
    <row r="2428" spans="1:26" s="34" customFormat="1">
      <c r="A2428" s="119"/>
      <c r="B2428" s="163" t="e">
        <f t="shared" si="84"/>
        <v>#N/A</v>
      </c>
      <c r="C2428" s="119"/>
      <c r="D2428" s="163" t="e">
        <f t="shared" si="85"/>
        <v>#N/A</v>
      </c>
      <c r="E2428" s="119"/>
      <c r="F2428" s="164" t="e">
        <f t="shared" si="86"/>
        <v>#N/A</v>
      </c>
      <c r="G2428" s="119"/>
      <c r="H2428" s="163" t="e">
        <f t="shared" si="87"/>
        <v>#N/A</v>
      </c>
      <c r="I2428" s="163"/>
      <c r="J2428" s="165"/>
      <c r="K2428" s="119"/>
      <c r="L2428" s="119"/>
      <c r="M2428" s="119"/>
      <c r="N2428" s="117"/>
      <c r="O2428" s="119"/>
      <c r="P2428" s="101" t="e">
        <f>VLOOKUP(N2428,'MATERIAL LIST'!$A$2:$B$64,2,FALSE)</f>
        <v>#N/A</v>
      </c>
      <c r="Q2428" s="119"/>
      <c r="R2428" s="119"/>
      <c r="S2428" s="166"/>
      <c r="T2428" s="119"/>
      <c r="U2428" s="167"/>
      <c r="V2428" s="119"/>
      <c r="W2428" s="78" t="e">
        <f>VLOOKUP(A2609, 'adm1'!A$2:B$15, 2, FALSE)</f>
        <v>#N/A</v>
      </c>
      <c r="X2428" s="16" t="e">
        <f>VLOOKUP(C2609, 'adm2'!A$2:B$62, 2, FALSE)</f>
        <v>#N/A</v>
      </c>
      <c r="Y2428" s="16" t="e">
        <f>VLOOKUP(E2609, 'adm3'!A$2:B$273, 2, FALSE)</f>
        <v>#N/A</v>
      </c>
      <c r="Z2428" s="16" t="e">
        <f>VLOOKUP(G2609, stle!A$2:B$5250, 2, FALSE)</f>
        <v>#N/A</v>
      </c>
    </row>
    <row r="2429" spans="1:26" s="34" customFormat="1">
      <c r="A2429" s="119"/>
      <c r="B2429" s="163" t="e">
        <f t="shared" si="84"/>
        <v>#N/A</v>
      </c>
      <c r="C2429" s="119"/>
      <c r="D2429" s="163" t="e">
        <f t="shared" si="85"/>
        <v>#N/A</v>
      </c>
      <c r="E2429" s="119"/>
      <c r="F2429" s="164" t="e">
        <f t="shared" si="86"/>
        <v>#N/A</v>
      </c>
      <c r="G2429" s="119"/>
      <c r="H2429" s="163" t="e">
        <f t="shared" si="87"/>
        <v>#N/A</v>
      </c>
      <c r="I2429" s="163"/>
      <c r="J2429" s="165"/>
      <c r="K2429" s="119"/>
      <c r="L2429" s="119"/>
      <c r="M2429" s="119"/>
      <c r="N2429" s="117"/>
      <c r="O2429" s="119"/>
      <c r="P2429" s="101" t="e">
        <f>VLOOKUP(N2429,'MATERIAL LIST'!$A$2:$B$64,2,FALSE)</f>
        <v>#N/A</v>
      </c>
      <c r="Q2429" s="119"/>
      <c r="R2429" s="119"/>
      <c r="S2429" s="166"/>
      <c r="T2429" s="119"/>
      <c r="U2429" s="167"/>
      <c r="V2429" s="119"/>
      <c r="W2429" s="78" t="e">
        <f>VLOOKUP(A2610, 'adm1'!A$2:B$15, 2, FALSE)</f>
        <v>#N/A</v>
      </c>
      <c r="X2429" s="16" t="e">
        <f>VLOOKUP(C2610, 'adm2'!A$2:B$62, 2, FALSE)</f>
        <v>#N/A</v>
      </c>
      <c r="Y2429" s="16" t="e">
        <f>VLOOKUP(E2610, 'adm3'!A$2:B$273, 2, FALSE)</f>
        <v>#N/A</v>
      </c>
      <c r="Z2429" s="16" t="e">
        <f>VLOOKUP(G2610, stle!A$2:B$5250, 2, FALSE)</f>
        <v>#N/A</v>
      </c>
    </row>
    <row r="2430" spans="1:26" s="34" customFormat="1">
      <c r="A2430" s="119"/>
      <c r="B2430" s="163" t="e">
        <f t="shared" si="84"/>
        <v>#N/A</v>
      </c>
      <c r="C2430" s="119"/>
      <c r="D2430" s="163" t="e">
        <f t="shared" si="85"/>
        <v>#N/A</v>
      </c>
      <c r="E2430" s="119"/>
      <c r="F2430" s="164" t="e">
        <f t="shared" si="86"/>
        <v>#N/A</v>
      </c>
      <c r="G2430" s="119"/>
      <c r="H2430" s="163" t="e">
        <f t="shared" si="87"/>
        <v>#N/A</v>
      </c>
      <c r="I2430" s="163"/>
      <c r="J2430" s="165"/>
      <c r="K2430" s="119"/>
      <c r="L2430" s="119"/>
      <c r="M2430" s="119"/>
      <c r="N2430" s="117"/>
      <c r="O2430" s="119"/>
      <c r="P2430" s="101" t="e">
        <f>VLOOKUP(N2430,'MATERIAL LIST'!$A$2:$B$64,2,FALSE)</f>
        <v>#N/A</v>
      </c>
      <c r="Q2430" s="119"/>
      <c r="R2430" s="119"/>
      <c r="S2430" s="166"/>
      <c r="T2430" s="119"/>
      <c r="U2430" s="167"/>
      <c r="V2430" s="119"/>
      <c r="W2430" s="78" t="e">
        <f>VLOOKUP(A2611, 'adm1'!A$2:B$15, 2, FALSE)</f>
        <v>#N/A</v>
      </c>
      <c r="X2430" s="16" t="e">
        <f>VLOOKUP(C2611, 'adm2'!A$2:B$62, 2, FALSE)</f>
        <v>#N/A</v>
      </c>
      <c r="Y2430" s="16" t="e">
        <f>VLOOKUP(E2611, 'adm3'!A$2:B$273, 2, FALSE)</f>
        <v>#N/A</v>
      </c>
      <c r="Z2430" s="16" t="e">
        <f>VLOOKUP(G2611, stle!A$2:B$5250, 2, FALSE)</f>
        <v>#N/A</v>
      </c>
    </row>
    <row r="2431" spans="1:26" s="34" customFormat="1">
      <c r="A2431" s="119"/>
      <c r="B2431" s="163" t="e">
        <f t="shared" si="84"/>
        <v>#N/A</v>
      </c>
      <c r="C2431" s="119"/>
      <c r="D2431" s="163" t="e">
        <f t="shared" si="85"/>
        <v>#N/A</v>
      </c>
      <c r="E2431" s="119"/>
      <c r="F2431" s="164" t="e">
        <f t="shared" si="86"/>
        <v>#N/A</v>
      </c>
      <c r="G2431" s="119"/>
      <c r="H2431" s="163" t="e">
        <f t="shared" si="87"/>
        <v>#N/A</v>
      </c>
      <c r="I2431" s="163"/>
      <c r="J2431" s="165"/>
      <c r="K2431" s="119"/>
      <c r="L2431" s="119"/>
      <c r="M2431" s="119"/>
      <c r="N2431" s="117"/>
      <c r="O2431" s="119"/>
      <c r="P2431" s="101" t="e">
        <f>VLOOKUP(N2431,'MATERIAL LIST'!$A$2:$B$64,2,FALSE)</f>
        <v>#N/A</v>
      </c>
      <c r="Q2431" s="119"/>
      <c r="R2431" s="119"/>
      <c r="S2431" s="166"/>
      <c r="T2431" s="119"/>
      <c r="U2431" s="167"/>
      <c r="V2431" s="119"/>
      <c r="W2431" s="78" t="e">
        <f>VLOOKUP(A2612, 'adm1'!A$2:B$15, 2, FALSE)</f>
        <v>#N/A</v>
      </c>
      <c r="X2431" s="16" t="e">
        <f>VLOOKUP(C2612, 'adm2'!A$2:B$62, 2, FALSE)</f>
        <v>#N/A</v>
      </c>
      <c r="Y2431" s="16" t="e">
        <f>VLOOKUP(E2612, 'adm3'!A$2:B$273, 2, FALSE)</f>
        <v>#N/A</v>
      </c>
      <c r="Z2431" s="16" t="e">
        <f>VLOOKUP(G2612, stle!A$2:B$5250, 2, FALSE)</f>
        <v>#N/A</v>
      </c>
    </row>
    <row r="2432" spans="1:26" s="34" customFormat="1">
      <c r="A2432" s="119"/>
      <c r="B2432" s="163" t="e">
        <f t="shared" si="84"/>
        <v>#N/A</v>
      </c>
      <c r="C2432" s="119"/>
      <c r="D2432" s="163" t="e">
        <f t="shared" si="85"/>
        <v>#N/A</v>
      </c>
      <c r="E2432" s="119"/>
      <c r="F2432" s="164" t="e">
        <f t="shared" si="86"/>
        <v>#N/A</v>
      </c>
      <c r="G2432" s="119"/>
      <c r="H2432" s="163" t="e">
        <f t="shared" si="87"/>
        <v>#N/A</v>
      </c>
      <c r="I2432" s="163"/>
      <c r="J2432" s="165"/>
      <c r="K2432" s="119"/>
      <c r="L2432" s="119"/>
      <c r="M2432" s="119"/>
      <c r="N2432" s="117"/>
      <c r="O2432" s="119"/>
      <c r="P2432" s="101" t="e">
        <f>VLOOKUP(N2432,'MATERIAL LIST'!$A$2:$B$64,2,FALSE)</f>
        <v>#N/A</v>
      </c>
      <c r="Q2432" s="119"/>
      <c r="R2432" s="119"/>
      <c r="S2432" s="166"/>
      <c r="T2432" s="119"/>
      <c r="U2432" s="167"/>
      <c r="V2432" s="119"/>
      <c r="W2432" s="78" t="e">
        <f>VLOOKUP(A2613, 'adm1'!A$2:B$15, 2, FALSE)</f>
        <v>#N/A</v>
      </c>
      <c r="X2432" s="16" t="e">
        <f>VLOOKUP(C2613, 'adm2'!A$2:B$62, 2, FALSE)</f>
        <v>#N/A</v>
      </c>
      <c r="Y2432" s="16" t="e">
        <f>VLOOKUP(E2613, 'adm3'!A$2:B$273, 2, FALSE)</f>
        <v>#N/A</v>
      </c>
      <c r="Z2432" s="16" t="e">
        <f>VLOOKUP(G2613, stle!A$2:B$5250, 2, FALSE)</f>
        <v>#N/A</v>
      </c>
    </row>
    <row r="2433" spans="1:26" s="34" customFormat="1">
      <c r="A2433" s="119"/>
      <c r="B2433" s="163" t="e">
        <f t="shared" si="84"/>
        <v>#N/A</v>
      </c>
      <c r="C2433" s="119"/>
      <c r="D2433" s="163" t="e">
        <f t="shared" si="85"/>
        <v>#N/A</v>
      </c>
      <c r="E2433" s="119"/>
      <c r="F2433" s="164" t="e">
        <f t="shared" si="86"/>
        <v>#N/A</v>
      </c>
      <c r="G2433" s="119"/>
      <c r="H2433" s="163" t="e">
        <f t="shared" si="87"/>
        <v>#N/A</v>
      </c>
      <c r="I2433" s="163"/>
      <c r="J2433" s="165"/>
      <c r="K2433" s="119"/>
      <c r="L2433" s="119"/>
      <c r="M2433" s="119"/>
      <c r="N2433" s="117"/>
      <c r="O2433" s="119"/>
      <c r="P2433" s="101" t="e">
        <f>VLOOKUP(N2433,'MATERIAL LIST'!$A$2:$B$64,2,FALSE)</f>
        <v>#N/A</v>
      </c>
      <c r="Q2433" s="119"/>
      <c r="R2433" s="119"/>
      <c r="S2433" s="166"/>
      <c r="T2433" s="119"/>
      <c r="U2433" s="167"/>
      <c r="V2433" s="119"/>
      <c r="W2433" s="78" t="e">
        <f>VLOOKUP(A2614, 'adm1'!A$2:B$15, 2, FALSE)</f>
        <v>#N/A</v>
      </c>
      <c r="X2433" s="16" t="e">
        <f>VLOOKUP(C2614, 'adm2'!A$2:B$62, 2, FALSE)</f>
        <v>#N/A</v>
      </c>
      <c r="Y2433" s="16" t="e">
        <f>VLOOKUP(E2614, 'adm3'!A$2:B$273, 2, FALSE)</f>
        <v>#N/A</v>
      </c>
      <c r="Z2433" s="16" t="e">
        <f>VLOOKUP(G2614, stle!A$2:B$5250, 2, FALSE)</f>
        <v>#N/A</v>
      </c>
    </row>
    <row r="2434" spans="1:26" s="34" customFormat="1">
      <c r="A2434" s="119"/>
      <c r="B2434" s="163" t="e">
        <f t="shared" si="84"/>
        <v>#N/A</v>
      </c>
      <c r="C2434" s="119"/>
      <c r="D2434" s="163" t="e">
        <f t="shared" si="85"/>
        <v>#N/A</v>
      </c>
      <c r="E2434" s="119"/>
      <c r="F2434" s="164" t="e">
        <f t="shared" si="86"/>
        <v>#N/A</v>
      </c>
      <c r="G2434" s="119"/>
      <c r="H2434" s="163" t="e">
        <f t="shared" si="87"/>
        <v>#N/A</v>
      </c>
      <c r="I2434" s="163"/>
      <c r="J2434" s="165"/>
      <c r="K2434" s="119"/>
      <c r="L2434" s="119"/>
      <c r="M2434" s="119"/>
      <c r="N2434" s="117"/>
      <c r="O2434" s="119"/>
      <c r="P2434" s="101" t="e">
        <f>VLOOKUP(N2434,'MATERIAL LIST'!$A$2:$B$64,2,FALSE)</f>
        <v>#N/A</v>
      </c>
      <c r="Q2434" s="119"/>
      <c r="R2434" s="119"/>
      <c r="S2434" s="166"/>
      <c r="T2434" s="119"/>
      <c r="U2434" s="167"/>
      <c r="V2434" s="119"/>
      <c r="W2434" s="78" t="e">
        <f>VLOOKUP(A2615, 'adm1'!A$2:B$15, 2, FALSE)</f>
        <v>#N/A</v>
      </c>
      <c r="X2434" s="16" t="e">
        <f>VLOOKUP(C2615, 'adm2'!A$2:B$62, 2, FALSE)</f>
        <v>#N/A</v>
      </c>
      <c r="Y2434" s="16" t="e">
        <f>VLOOKUP(E2615, 'adm3'!A$2:B$273, 2, FALSE)</f>
        <v>#N/A</v>
      </c>
      <c r="Z2434" s="16" t="e">
        <f>VLOOKUP(G2615, stle!A$2:B$5250, 2, FALSE)</f>
        <v>#N/A</v>
      </c>
    </row>
    <row r="2435" spans="1:26" s="34" customFormat="1">
      <c r="A2435" s="119"/>
      <c r="B2435" s="163" t="e">
        <f t="shared" si="84"/>
        <v>#N/A</v>
      </c>
      <c r="C2435" s="119"/>
      <c r="D2435" s="163" t="e">
        <f t="shared" si="85"/>
        <v>#N/A</v>
      </c>
      <c r="E2435" s="119"/>
      <c r="F2435" s="164" t="e">
        <f t="shared" si="86"/>
        <v>#N/A</v>
      </c>
      <c r="G2435" s="119"/>
      <c r="H2435" s="163" t="e">
        <f t="shared" si="87"/>
        <v>#N/A</v>
      </c>
      <c r="I2435" s="163"/>
      <c r="J2435" s="165"/>
      <c r="K2435" s="119"/>
      <c r="L2435" s="119"/>
      <c r="M2435" s="119"/>
      <c r="N2435" s="117"/>
      <c r="O2435" s="119"/>
      <c r="P2435" s="101" t="e">
        <f>VLOOKUP(N2435,'MATERIAL LIST'!$A$2:$B$64,2,FALSE)</f>
        <v>#N/A</v>
      </c>
      <c r="Q2435" s="119"/>
      <c r="R2435" s="119"/>
      <c r="S2435" s="166"/>
      <c r="T2435" s="119"/>
      <c r="U2435" s="167"/>
      <c r="V2435" s="119"/>
      <c r="W2435" s="78" t="e">
        <f>VLOOKUP(A2616, 'adm1'!A$2:B$15, 2, FALSE)</f>
        <v>#N/A</v>
      </c>
      <c r="X2435" s="16" t="e">
        <f>VLOOKUP(C2616, 'adm2'!A$2:B$62, 2, FALSE)</f>
        <v>#N/A</v>
      </c>
      <c r="Y2435" s="16" t="e">
        <f>VLOOKUP(E2616, 'adm3'!A$2:B$273, 2, FALSE)</f>
        <v>#N/A</v>
      </c>
      <c r="Z2435" s="16" t="e">
        <f>VLOOKUP(G2616, stle!A$2:B$5250, 2, FALSE)</f>
        <v>#N/A</v>
      </c>
    </row>
    <row r="2436" spans="1:26" s="34" customFormat="1">
      <c r="A2436" s="119"/>
      <c r="B2436" s="163" t="e">
        <f t="shared" si="84"/>
        <v>#N/A</v>
      </c>
      <c r="C2436" s="119"/>
      <c r="D2436" s="163" t="e">
        <f t="shared" si="85"/>
        <v>#N/A</v>
      </c>
      <c r="E2436" s="119"/>
      <c r="F2436" s="164" t="e">
        <f t="shared" si="86"/>
        <v>#N/A</v>
      </c>
      <c r="G2436" s="119"/>
      <c r="H2436" s="163" t="e">
        <f t="shared" si="87"/>
        <v>#N/A</v>
      </c>
      <c r="I2436" s="163"/>
      <c r="J2436" s="165"/>
      <c r="K2436" s="119"/>
      <c r="L2436" s="119"/>
      <c r="M2436" s="119"/>
      <c r="N2436" s="117"/>
      <c r="O2436" s="119"/>
      <c r="P2436" s="101" t="e">
        <f>VLOOKUP(N2436,'MATERIAL LIST'!$A$2:$B$64,2,FALSE)</f>
        <v>#N/A</v>
      </c>
      <c r="Q2436" s="119"/>
      <c r="R2436" s="119"/>
      <c r="S2436" s="166"/>
      <c r="T2436" s="119"/>
      <c r="U2436" s="167"/>
      <c r="V2436" s="119"/>
      <c r="W2436" s="78" t="e">
        <f>VLOOKUP(A2617, 'adm1'!A$2:B$15, 2, FALSE)</f>
        <v>#N/A</v>
      </c>
      <c r="X2436" s="16" t="e">
        <f>VLOOKUP(C2617, 'adm2'!A$2:B$62, 2, FALSE)</f>
        <v>#N/A</v>
      </c>
      <c r="Y2436" s="16" t="e">
        <f>VLOOKUP(E2617, 'adm3'!A$2:B$273, 2, FALSE)</f>
        <v>#N/A</v>
      </c>
      <c r="Z2436" s="16" t="e">
        <f>VLOOKUP(G2617, stle!A$2:B$5250, 2, FALSE)</f>
        <v>#N/A</v>
      </c>
    </row>
    <row r="2437" spans="1:26" s="34" customFormat="1">
      <c r="A2437" s="119"/>
      <c r="B2437" s="163" t="e">
        <f t="shared" si="84"/>
        <v>#N/A</v>
      </c>
      <c r="C2437" s="119"/>
      <c r="D2437" s="163" t="e">
        <f t="shared" si="85"/>
        <v>#N/A</v>
      </c>
      <c r="E2437" s="119"/>
      <c r="F2437" s="164" t="e">
        <f t="shared" si="86"/>
        <v>#N/A</v>
      </c>
      <c r="G2437" s="119"/>
      <c r="H2437" s="163" t="e">
        <f t="shared" si="87"/>
        <v>#N/A</v>
      </c>
      <c r="I2437" s="163"/>
      <c r="J2437" s="165"/>
      <c r="K2437" s="119"/>
      <c r="L2437" s="119"/>
      <c r="M2437" s="119"/>
      <c r="N2437" s="117"/>
      <c r="O2437" s="119"/>
      <c r="P2437" s="101" t="e">
        <f>VLOOKUP(N2437,'MATERIAL LIST'!$A$2:$B$64,2,FALSE)</f>
        <v>#N/A</v>
      </c>
      <c r="Q2437" s="119"/>
      <c r="R2437" s="119"/>
      <c r="S2437" s="166"/>
      <c r="T2437" s="119"/>
      <c r="U2437" s="167"/>
      <c r="V2437" s="119"/>
      <c r="W2437" s="78" t="e">
        <f>VLOOKUP(A2618, 'adm1'!A$2:B$15, 2, FALSE)</f>
        <v>#N/A</v>
      </c>
      <c r="X2437" s="16" t="e">
        <f>VLOOKUP(C2618, 'adm2'!A$2:B$62, 2, FALSE)</f>
        <v>#N/A</v>
      </c>
      <c r="Y2437" s="16" t="e">
        <f>VLOOKUP(E2618, 'adm3'!A$2:B$273, 2, FALSE)</f>
        <v>#N/A</v>
      </c>
      <c r="Z2437" s="16" t="e">
        <f>VLOOKUP(G2618, stle!A$2:B$5250, 2, FALSE)</f>
        <v>#N/A</v>
      </c>
    </row>
    <row r="2438" spans="1:26" s="34" customFormat="1">
      <c r="A2438" s="119"/>
      <c r="B2438" s="163" t="e">
        <f t="shared" si="84"/>
        <v>#N/A</v>
      </c>
      <c r="C2438" s="119"/>
      <c r="D2438" s="163" t="e">
        <f t="shared" si="85"/>
        <v>#N/A</v>
      </c>
      <c r="E2438" s="119"/>
      <c r="F2438" s="164" t="e">
        <f t="shared" si="86"/>
        <v>#N/A</v>
      </c>
      <c r="G2438" s="119"/>
      <c r="H2438" s="163" t="e">
        <f t="shared" si="87"/>
        <v>#N/A</v>
      </c>
      <c r="I2438" s="163"/>
      <c r="J2438" s="165"/>
      <c r="K2438" s="119"/>
      <c r="L2438" s="119"/>
      <c r="M2438" s="119"/>
      <c r="N2438" s="117"/>
      <c r="O2438" s="119"/>
      <c r="P2438" s="101" t="e">
        <f>VLOOKUP(N2438,'MATERIAL LIST'!$A$2:$B$64,2,FALSE)</f>
        <v>#N/A</v>
      </c>
      <c r="Q2438" s="119"/>
      <c r="R2438" s="119"/>
      <c r="S2438" s="166"/>
      <c r="T2438" s="119"/>
      <c r="U2438" s="167"/>
      <c r="V2438" s="119"/>
      <c r="W2438" s="78" t="e">
        <f>VLOOKUP(A2619, 'adm1'!A$2:B$15, 2, FALSE)</f>
        <v>#N/A</v>
      </c>
      <c r="X2438" s="16" t="e">
        <f>VLOOKUP(C2619, 'adm2'!A$2:B$62, 2, FALSE)</f>
        <v>#N/A</v>
      </c>
      <c r="Y2438" s="16" t="e">
        <f>VLOOKUP(E2619, 'adm3'!A$2:B$273, 2, FALSE)</f>
        <v>#N/A</v>
      </c>
      <c r="Z2438" s="16" t="e">
        <f>VLOOKUP(G2619, stle!A$2:B$5250, 2, FALSE)</f>
        <v>#N/A</v>
      </c>
    </row>
    <row r="2439" spans="1:26" s="34" customFormat="1">
      <c r="A2439" s="119"/>
      <c r="B2439" s="163" t="e">
        <f t="shared" si="84"/>
        <v>#N/A</v>
      </c>
      <c r="C2439" s="119"/>
      <c r="D2439" s="163" t="e">
        <f t="shared" si="85"/>
        <v>#N/A</v>
      </c>
      <c r="E2439" s="119"/>
      <c r="F2439" s="164" t="e">
        <f t="shared" si="86"/>
        <v>#N/A</v>
      </c>
      <c r="G2439" s="119"/>
      <c r="H2439" s="163" t="e">
        <f t="shared" si="87"/>
        <v>#N/A</v>
      </c>
      <c r="I2439" s="163"/>
      <c r="J2439" s="165"/>
      <c r="K2439" s="119"/>
      <c r="L2439" s="119"/>
      <c r="M2439" s="119"/>
      <c r="N2439" s="117"/>
      <c r="O2439" s="119"/>
      <c r="P2439" s="101" t="e">
        <f>VLOOKUP(N2439,'MATERIAL LIST'!$A$2:$B$64,2,FALSE)</f>
        <v>#N/A</v>
      </c>
      <c r="Q2439" s="119"/>
      <c r="R2439" s="119"/>
      <c r="S2439" s="166"/>
      <c r="T2439" s="119"/>
      <c r="U2439" s="167"/>
      <c r="V2439" s="119"/>
      <c r="W2439" s="78" t="e">
        <f>VLOOKUP(A2620, 'adm1'!A$2:B$15, 2, FALSE)</f>
        <v>#N/A</v>
      </c>
      <c r="X2439" s="16" t="e">
        <f>VLOOKUP(C2620, 'adm2'!A$2:B$62, 2, FALSE)</f>
        <v>#N/A</v>
      </c>
      <c r="Y2439" s="16" t="e">
        <f>VLOOKUP(E2620, 'adm3'!A$2:B$273, 2, FALSE)</f>
        <v>#N/A</v>
      </c>
      <c r="Z2439" s="16" t="e">
        <f>VLOOKUP(G2620, stle!A$2:B$5250, 2, FALSE)</f>
        <v>#N/A</v>
      </c>
    </row>
    <row r="2440" spans="1:26" s="34" customFormat="1">
      <c r="A2440" s="119"/>
      <c r="B2440" s="163" t="e">
        <f t="shared" si="84"/>
        <v>#N/A</v>
      </c>
      <c r="C2440" s="119"/>
      <c r="D2440" s="163" t="e">
        <f t="shared" si="85"/>
        <v>#N/A</v>
      </c>
      <c r="E2440" s="119"/>
      <c r="F2440" s="164" t="e">
        <f t="shared" si="86"/>
        <v>#N/A</v>
      </c>
      <c r="G2440" s="119"/>
      <c r="H2440" s="163" t="e">
        <f t="shared" si="87"/>
        <v>#N/A</v>
      </c>
      <c r="I2440" s="163"/>
      <c r="J2440" s="165"/>
      <c r="K2440" s="119"/>
      <c r="L2440" s="119"/>
      <c r="M2440" s="119"/>
      <c r="N2440" s="117"/>
      <c r="O2440" s="119"/>
      <c r="P2440" s="101" t="e">
        <f>VLOOKUP(N2440,'MATERIAL LIST'!$A$2:$B$64,2,FALSE)</f>
        <v>#N/A</v>
      </c>
      <c r="Q2440" s="119"/>
      <c r="R2440" s="119"/>
      <c r="S2440" s="166"/>
      <c r="T2440" s="119"/>
      <c r="U2440" s="167"/>
      <c r="V2440" s="119"/>
      <c r="W2440" s="78" t="e">
        <f>VLOOKUP(A2621, 'adm1'!A$2:B$15, 2, FALSE)</f>
        <v>#N/A</v>
      </c>
      <c r="X2440" s="16" t="e">
        <f>VLOOKUP(C2621, 'adm2'!A$2:B$62, 2, FALSE)</f>
        <v>#N/A</v>
      </c>
      <c r="Y2440" s="16" t="e">
        <f>VLOOKUP(E2621, 'adm3'!A$2:B$273, 2, FALSE)</f>
        <v>#N/A</v>
      </c>
      <c r="Z2440" s="16" t="e">
        <f>VLOOKUP(G2621, stle!A$2:B$5250, 2, FALSE)</f>
        <v>#N/A</v>
      </c>
    </row>
    <row r="2441" spans="1:26" s="34" customFormat="1">
      <c r="A2441" s="119"/>
      <c r="B2441" s="163" t="e">
        <f t="shared" si="84"/>
        <v>#N/A</v>
      </c>
      <c r="C2441" s="119"/>
      <c r="D2441" s="163" t="e">
        <f t="shared" si="85"/>
        <v>#N/A</v>
      </c>
      <c r="E2441" s="119"/>
      <c r="F2441" s="164" t="e">
        <f t="shared" si="86"/>
        <v>#N/A</v>
      </c>
      <c r="G2441" s="119"/>
      <c r="H2441" s="163" t="e">
        <f t="shared" si="87"/>
        <v>#N/A</v>
      </c>
      <c r="I2441" s="163"/>
      <c r="J2441" s="165"/>
      <c r="K2441" s="119"/>
      <c r="L2441" s="119"/>
      <c r="M2441" s="119"/>
      <c r="N2441" s="117"/>
      <c r="O2441" s="119"/>
      <c r="P2441" s="101" t="e">
        <f>VLOOKUP(N2441,'MATERIAL LIST'!$A$2:$B$64,2,FALSE)</f>
        <v>#N/A</v>
      </c>
      <c r="Q2441" s="119"/>
      <c r="R2441" s="119"/>
      <c r="S2441" s="166"/>
      <c r="T2441" s="119"/>
      <c r="U2441" s="167"/>
      <c r="V2441" s="119"/>
      <c r="W2441" s="78" t="e">
        <f>VLOOKUP(A2622, 'adm1'!A$2:B$15, 2, FALSE)</f>
        <v>#N/A</v>
      </c>
      <c r="X2441" s="16" t="e">
        <f>VLOOKUP(C2622, 'adm2'!A$2:B$62, 2, FALSE)</f>
        <v>#N/A</v>
      </c>
      <c r="Y2441" s="16" t="e">
        <f>VLOOKUP(E2622, 'adm3'!A$2:B$273, 2, FALSE)</f>
        <v>#N/A</v>
      </c>
      <c r="Z2441" s="16" t="e">
        <f>VLOOKUP(G2622, stle!A$2:B$5250, 2, FALSE)</f>
        <v>#N/A</v>
      </c>
    </row>
    <row r="2442" spans="1:26" s="34" customFormat="1">
      <c r="A2442" s="119"/>
      <c r="B2442" s="163" t="e">
        <f t="shared" si="84"/>
        <v>#N/A</v>
      </c>
      <c r="C2442" s="119"/>
      <c r="D2442" s="163" t="e">
        <f t="shared" si="85"/>
        <v>#N/A</v>
      </c>
      <c r="E2442" s="119"/>
      <c r="F2442" s="164" t="e">
        <f t="shared" si="86"/>
        <v>#N/A</v>
      </c>
      <c r="G2442" s="119"/>
      <c r="H2442" s="163" t="e">
        <f t="shared" si="87"/>
        <v>#N/A</v>
      </c>
      <c r="I2442" s="163"/>
      <c r="J2442" s="165"/>
      <c r="K2442" s="119"/>
      <c r="L2442" s="119"/>
      <c r="M2442" s="119"/>
      <c r="N2442" s="117"/>
      <c r="O2442" s="119"/>
      <c r="P2442" s="101" t="e">
        <f>VLOOKUP(N2442,'MATERIAL LIST'!$A$2:$B$64,2,FALSE)</f>
        <v>#N/A</v>
      </c>
      <c r="Q2442" s="119"/>
      <c r="R2442" s="119"/>
      <c r="S2442" s="166"/>
      <c r="T2442" s="119"/>
      <c r="U2442" s="167"/>
      <c r="V2442" s="119"/>
      <c r="W2442" s="78" t="e">
        <f>VLOOKUP(A2623, 'adm1'!A$2:B$15, 2, FALSE)</f>
        <v>#N/A</v>
      </c>
      <c r="X2442" s="16" t="e">
        <f>VLOOKUP(C2623, 'adm2'!A$2:B$62, 2, FALSE)</f>
        <v>#N/A</v>
      </c>
      <c r="Y2442" s="16" t="e">
        <f>VLOOKUP(E2623, 'adm3'!A$2:B$273, 2, FALSE)</f>
        <v>#N/A</v>
      </c>
      <c r="Z2442" s="16" t="e">
        <f>VLOOKUP(G2623, stle!A$2:B$5250, 2, FALSE)</f>
        <v>#N/A</v>
      </c>
    </row>
    <row r="2443" spans="1:26" s="34" customFormat="1">
      <c r="A2443" s="119"/>
      <c r="B2443" s="163" t="e">
        <f t="shared" si="84"/>
        <v>#N/A</v>
      </c>
      <c r="C2443" s="119"/>
      <c r="D2443" s="163" t="e">
        <f t="shared" si="85"/>
        <v>#N/A</v>
      </c>
      <c r="E2443" s="119"/>
      <c r="F2443" s="164" t="e">
        <f t="shared" si="86"/>
        <v>#N/A</v>
      </c>
      <c r="G2443" s="119"/>
      <c r="H2443" s="163" t="e">
        <f t="shared" si="87"/>
        <v>#N/A</v>
      </c>
      <c r="I2443" s="163"/>
      <c r="J2443" s="165"/>
      <c r="K2443" s="119"/>
      <c r="L2443" s="119"/>
      <c r="M2443" s="119"/>
      <c r="N2443" s="117"/>
      <c r="O2443" s="119"/>
      <c r="P2443" s="101" t="e">
        <f>VLOOKUP(N2443,'MATERIAL LIST'!$A$2:$B$64,2,FALSE)</f>
        <v>#N/A</v>
      </c>
      <c r="Q2443" s="119"/>
      <c r="R2443" s="119"/>
      <c r="S2443" s="166"/>
      <c r="T2443" s="119"/>
      <c r="U2443" s="167"/>
      <c r="V2443" s="119"/>
      <c r="W2443" s="78" t="e">
        <f>VLOOKUP(A2624, 'adm1'!A$2:B$15, 2, FALSE)</f>
        <v>#N/A</v>
      </c>
      <c r="X2443" s="16" t="e">
        <f>VLOOKUP(C2624, 'adm2'!A$2:B$62, 2, FALSE)</f>
        <v>#N/A</v>
      </c>
      <c r="Y2443" s="16" t="e">
        <f>VLOOKUP(E2624, 'adm3'!A$2:B$273, 2, FALSE)</f>
        <v>#N/A</v>
      </c>
      <c r="Z2443" s="16" t="e">
        <f>VLOOKUP(G2624, stle!A$2:B$5250, 2, FALSE)</f>
        <v>#N/A</v>
      </c>
    </row>
    <row r="2444" spans="1:26" s="34" customFormat="1">
      <c r="A2444" s="119"/>
      <c r="B2444" s="163" t="e">
        <f t="shared" si="84"/>
        <v>#N/A</v>
      </c>
      <c r="C2444" s="119"/>
      <c r="D2444" s="163" t="e">
        <f t="shared" si="85"/>
        <v>#N/A</v>
      </c>
      <c r="E2444" s="119"/>
      <c r="F2444" s="164" t="e">
        <f t="shared" si="86"/>
        <v>#N/A</v>
      </c>
      <c r="G2444" s="119"/>
      <c r="H2444" s="163" t="e">
        <f t="shared" si="87"/>
        <v>#N/A</v>
      </c>
      <c r="I2444" s="163"/>
      <c r="J2444" s="165"/>
      <c r="K2444" s="119"/>
      <c r="L2444" s="119"/>
      <c r="M2444" s="119"/>
      <c r="N2444" s="117"/>
      <c r="O2444" s="119"/>
      <c r="P2444" s="101" t="e">
        <f>VLOOKUP(N2444,'MATERIAL LIST'!$A$2:$B$64,2,FALSE)</f>
        <v>#N/A</v>
      </c>
      <c r="Q2444" s="119"/>
      <c r="R2444" s="119"/>
      <c r="S2444" s="166"/>
      <c r="T2444" s="119"/>
      <c r="U2444" s="167"/>
      <c r="V2444" s="119"/>
      <c r="W2444" s="78" t="e">
        <f>VLOOKUP(A2625, 'adm1'!A$2:B$15, 2, FALSE)</f>
        <v>#N/A</v>
      </c>
      <c r="X2444" s="16" t="e">
        <f>VLOOKUP(C2625, 'adm2'!A$2:B$62, 2, FALSE)</f>
        <v>#N/A</v>
      </c>
      <c r="Y2444" s="16" t="e">
        <f>VLOOKUP(E2625, 'adm3'!A$2:B$273, 2, FALSE)</f>
        <v>#N/A</v>
      </c>
      <c r="Z2444" s="16" t="e">
        <f>VLOOKUP(G2625, stle!A$2:B$5250, 2, FALSE)</f>
        <v>#N/A</v>
      </c>
    </row>
    <row r="2445" spans="1:26" s="34" customFormat="1">
      <c r="A2445" s="119"/>
      <c r="B2445" s="163" t="e">
        <f t="shared" si="84"/>
        <v>#N/A</v>
      </c>
      <c r="C2445" s="119"/>
      <c r="D2445" s="163" t="e">
        <f t="shared" si="85"/>
        <v>#N/A</v>
      </c>
      <c r="E2445" s="119"/>
      <c r="F2445" s="164" t="e">
        <f t="shared" si="86"/>
        <v>#N/A</v>
      </c>
      <c r="G2445" s="119"/>
      <c r="H2445" s="163" t="e">
        <f t="shared" si="87"/>
        <v>#N/A</v>
      </c>
      <c r="I2445" s="163"/>
      <c r="J2445" s="165"/>
      <c r="K2445" s="119"/>
      <c r="L2445" s="119"/>
      <c r="M2445" s="119"/>
      <c r="N2445" s="117"/>
      <c r="O2445" s="119"/>
      <c r="P2445" s="101" t="e">
        <f>VLOOKUP(N2445,'MATERIAL LIST'!$A$2:$B$64,2,FALSE)</f>
        <v>#N/A</v>
      </c>
      <c r="Q2445" s="119"/>
      <c r="R2445" s="119"/>
      <c r="S2445" s="166"/>
      <c r="T2445" s="119"/>
      <c r="U2445" s="167"/>
      <c r="V2445" s="119"/>
      <c r="W2445" s="78" t="e">
        <f>VLOOKUP(A2626, 'adm1'!A$2:B$15, 2, FALSE)</f>
        <v>#N/A</v>
      </c>
      <c r="X2445" s="16" t="e">
        <f>VLOOKUP(C2626, 'adm2'!A$2:B$62, 2, FALSE)</f>
        <v>#N/A</v>
      </c>
      <c r="Y2445" s="16" t="e">
        <f>VLOOKUP(E2626, 'adm3'!A$2:B$273, 2, FALSE)</f>
        <v>#N/A</v>
      </c>
      <c r="Z2445" s="16" t="e">
        <f>VLOOKUP(G2626, stle!A$2:B$5250, 2, FALSE)</f>
        <v>#N/A</v>
      </c>
    </row>
    <row r="2446" spans="1:26" s="34" customFormat="1">
      <c r="A2446" s="119"/>
      <c r="B2446" s="163" t="e">
        <f t="shared" si="84"/>
        <v>#N/A</v>
      </c>
      <c r="C2446" s="119"/>
      <c r="D2446" s="163" t="e">
        <f t="shared" si="85"/>
        <v>#N/A</v>
      </c>
      <c r="E2446" s="119"/>
      <c r="F2446" s="164" t="e">
        <f t="shared" si="86"/>
        <v>#N/A</v>
      </c>
      <c r="G2446" s="119"/>
      <c r="H2446" s="163" t="e">
        <f t="shared" si="87"/>
        <v>#N/A</v>
      </c>
      <c r="I2446" s="163"/>
      <c r="J2446" s="165"/>
      <c r="K2446" s="119"/>
      <c r="L2446" s="119"/>
      <c r="M2446" s="119"/>
      <c r="N2446" s="117"/>
      <c r="O2446" s="119"/>
      <c r="P2446" s="101" t="e">
        <f>VLOOKUP(N2446,'MATERIAL LIST'!$A$2:$B$64,2,FALSE)</f>
        <v>#N/A</v>
      </c>
      <c r="Q2446" s="119"/>
      <c r="R2446" s="119"/>
      <c r="S2446" s="166"/>
      <c r="T2446" s="119"/>
      <c r="U2446" s="167"/>
      <c r="V2446" s="119"/>
      <c r="W2446" s="78" t="e">
        <f>VLOOKUP(A2627, 'adm1'!A$2:B$15, 2, FALSE)</f>
        <v>#N/A</v>
      </c>
      <c r="X2446" s="16" t="e">
        <f>VLOOKUP(C2627, 'adm2'!A$2:B$62, 2, FALSE)</f>
        <v>#N/A</v>
      </c>
      <c r="Y2446" s="16" t="e">
        <f>VLOOKUP(E2627, 'adm3'!A$2:B$273, 2, FALSE)</f>
        <v>#N/A</v>
      </c>
      <c r="Z2446" s="16" t="e">
        <f>VLOOKUP(G2627, stle!A$2:B$5250, 2, FALSE)</f>
        <v>#N/A</v>
      </c>
    </row>
    <row r="2447" spans="1:26" s="34" customFormat="1">
      <c r="A2447" s="119"/>
      <c r="B2447" s="163" t="e">
        <f t="shared" si="84"/>
        <v>#N/A</v>
      </c>
      <c r="C2447" s="119"/>
      <c r="D2447" s="163" t="e">
        <f t="shared" si="85"/>
        <v>#N/A</v>
      </c>
      <c r="E2447" s="119"/>
      <c r="F2447" s="164" t="e">
        <f t="shared" si="86"/>
        <v>#N/A</v>
      </c>
      <c r="G2447" s="119"/>
      <c r="H2447" s="163" t="e">
        <f t="shared" si="87"/>
        <v>#N/A</v>
      </c>
      <c r="I2447" s="163"/>
      <c r="J2447" s="165"/>
      <c r="K2447" s="119"/>
      <c r="L2447" s="119"/>
      <c r="M2447" s="119"/>
      <c r="N2447" s="117"/>
      <c r="O2447" s="119"/>
      <c r="P2447" s="101" t="e">
        <f>VLOOKUP(N2447,'MATERIAL LIST'!$A$2:$B$64,2,FALSE)</f>
        <v>#N/A</v>
      </c>
      <c r="Q2447" s="119"/>
      <c r="R2447" s="119"/>
      <c r="S2447" s="166"/>
      <c r="T2447" s="119"/>
      <c r="U2447" s="167"/>
      <c r="V2447" s="119"/>
      <c r="W2447" s="78" t="e">
        <f>VLOOKUP(A2628, 'adm1'!A$2:B$15, 2, FALSE)</f>
        <v>#N/A</v>
      </c>
      <c r="X2447" s="16" t="e">
        <f>VLOOKUP(C2628, 'adm2'!A$2:B$62, 2, FALSE)</f>
        <v>#N/A</v>
      </c>
      <c r="Y2447" s="16" t="e">
        <f>VLOOKUP(E2628, 'adm3'!A$2:B$273, 2, FALSE)</f>
        <v>#N/A</v>
      </c>
      <c r="Z2447" s="16" t="e">
        <f>VLOOKUP(G2628, stle!A$2:B$5250, 2, FALSE)</f>
        <v>#N/A</v>
      </c>
    </row>
    <row r="2448" spans="1:26" s="34" customFormat="1">
      <c r="A2448" s="119"/>
      <c r="B2448" s="163" t="e">
        <f t="shared" si="84"/>
        <v>#N/A</v>
      </c>
      <c r="C2448" s="119"/>
      <c r="D2448" s="163" t="e">
        <f t="shared" si="85"/>
        <v>#N/A</v>
      </c>
      <c r="E2448" s="119"/>
      <c r="F2448" s="164" t="e">
        <f t="shared" si="86"/>
        <v>#N/A</v>
      </c>
      <c r="G2448" s="119"/>
      <c r="H2448" s="163" t="e">
        <f t="shared" si="87"/>
        <v>#N/A</v>
      </c>
      <c r="I2448" s="163"/>
      <c r="J2448" s="165"/>
      <c r="K2448" s="119"/>
      <c r="L2448" s="119"/>
      <c r="M2448" s="119"/>
      <c r="N2448" s="117"/>
      <c r="O2448" s="119"/>
      <c r="P2448" s="101" t="e">
        <f>VLOOKUP(N2448,'MATERIAL LIST'!$A$2:$B$64,2,FALSE)</f>
        <v>#N/A</v>
      </c>
      <c r="Q2448" s="119"/>
      <c r="R2448" s="119"/>
      <c r="S2448" s="166"/>
      <c r="T2448" s="119"/>
      <c r="U2448" s="167"/>
      <c r="V2448" s="119"/>
      <c r="W2448" s="78" t="e">
        <f>VLOOKUP(A2629, 'adm1'!A$2:B$15, 2, FALSE)</f>
        <v>#N/A</v>
      </c>
      <c r="X2448" s="16" t="e">
        <f>VLOOKUP(C2629, 'adm2'!A$2:B$62, 2, FALSE)</f>
        <v>#N/A</v>
      </c>
      <c r="Y2448" s="16" t="e">
        <f>VLOOKUP(E2629, 'adm3'!A$2:B$273, 2, FALSE)</f>
        <v>#N/A</v>
      </c>
      <c r="Z2448" s="16" t="e">
        <f>VLOOKUP(G2629, stle!A$2:B$5250, 2, FALSE)</f>
        <v>#N/A</v>
      </c>
    </row>
    <row r="2449" spans="1:26" s="34" customFormat="1">
      <c r="A2449" s="119"/>
      <c r="B2449" s="163" t="e">
        <f t="shared" si="84"/>
        <v>#N/A</v>
      </c>
      <c r="C2449" s="119"/>
      <c r="D2449" s="163" t="e">
        <f t="shared" si="85"/>
        <v>#N/A</v>
      </c>
      <c r="E2449" s="119"/>
      <c r="F2449" s="164" t="e">
        <f t="shared" si="86"/>
        <v>#N/A</v>
      </c>
      <c r="G2449" s="119"/>
      <c r="H2449" s="163" t="e">
        <f t="shared" si="87"/>
        <v>#N/A</v>
      </c>
      <c r="I2449" s="163"/>
      <c r="J2449" s="165"/>
      <c r="K2449" s="119"/>
      <c r="L2449" s="119"/>
      <c r="M2449" s="119"/>
      <c r="N2449" s="117"/>
      <c r="O2449" s="119"/>
      <c r="P2449" s="101" t="e">
        <f>VLOOKUP(N2449,'MATERIAL LIST'!$A$2:$B$64,2,FALSE)</f>
        <v>#N/A</v>
      </c>
      <c r="Q2449" s="119"/>
      <c r="R2449" s="119"/>
      <c r="S2449" s="166"/>
      <c r="T2449" s="119"/>
      <c r="U2449" s="167"/>
      <c r="V2449" s="119"/>
      <c r="W2449" s="78" t="e">
        <f>VLOOKUP(A2630, 'adm1'!A$2:B$15, 2, FALSE)</f>
        <v>#N/A</v>
      </c>
      <c r="X2449" s="16" t="e">
        <f>VLOOKUP(C2630, 'adm2'!A$2:B$62, 2, FALSE)</f>
        <v>#N/A</v>
      </c>
      <c r="Y2449" s="16" t="e">
        <f>VLOOKUP(E2630, 'adm3'!A$2:B$273, 2, FALSE)</f>
        <v>#N/A</v>
      </c>
      <c r="Z2449" s="16" t="e">
        <f>VLOOKUP(G2630, stle!A$2:B$5250, 2, FALSE)</f>
        <v>#N/A</v>
      </c>
    </row>
    <row r="2450" spans="1:26" s="34" customFormat="1">
      <c r="A2450" s="119"/>
      <c r="B2450" s="163" t="e">
        <f t="shared" si="84"/>
        <v>#N/A</v>
      </c>
      <c r="C2450" s="119"/>
      <c r="D2450" s="163" t="e">
        <f t="shared" si="85"/>
        <v>#N/A</v>
      </c>
      <c r="E2450" s="119"/>
      <c r="F2450" s="164" t="e">
        <f t="shared" si="86"/>
        <v>#N/A</v>
      </c>
      <c r="G2450" s="119"/>
      <c r="H2450" s="163" t="e">
        <f t="shared" si="87"/>
        <v>#N/A</v>
      </c>
      <c r="I2450" s="163"/>
      <c r="J2450" s="165"/>
      <c r="K2450" s="119"/>
      <c r="L2450" s="119"/>
      <c r="M2450" s="119"/>
      <c r="N2450" s="117"/>
      <c r="O2450" s="119"/>
      <c r="P2450" s="101" t="e">
        <f>VLOOKUP(N2450,'MATERIAL LIST'!$A$2:$B$64,2,FALSE)</f>
        <v>#N/A</v>
      </c>
      <c r="Q2450" s="119"/>
      <c r="R2450" s="119"/>
      <c r="S2450" s="166"/>
      <c r="T2450" s="119"/>
      <c r="U2450" s="167"/>
      <c r="V2450" s="119"/>
      <c r="W2450" s="78" t="e">
        <f>VLOOKUP(A2631, 'adm1'!A$2:B$15, 2, FALSE)</f>
        <v>#N/A</v>
      </c>
      <c r="X2450" s="16" t="e">
        <f>VLOOKUP(C2631, 'adm2'!A$2:B$62, 2, FALSE)</f>
        <v>#N/A</v>
      </c>
      <c r="Y2450" s="16" t="e">
        <f>VLOOKUP(E2631, 'adm3'!A$2:B$273, 2, FALSE)</f>
        <v>#N/A</v>
      </c>
      <c r="Z2450" s="16" t="e">
        <f>VLOOKUP(G2631, stle!A$2:B$5250, 2, FALSE)</f>
        <v>#N/A</v>
      </c>
    </row>
    <row r="2451" spans="1:26" s="34" customFormat="1">
      <c r="A2451" s="119"/>
      <c r="B2451" s="163" t="e">
        <f t="shared" si="84"/>
        <v>#N/A</v>
      </c>
      <c r="C2451" s="119"/>
      <c r="D2451" s="163" t="e">
        <f t="shared" si="85"/>
        <v>#N/A</v>
      </c>
      <c r="E2451" s="119"/>
      <c r="F2451" s="164" t="e">
        <f t="shared" si="86"/>
        <v>#N/A</v>
      </c>
      <c r="G2451" s="119"/>
      <c r="H2451" s="163" t="e">
        <f t="shared" si="87"/>
        <v>#N/A</v>
      </c>
      <c r="I2451" s="163"/>
      <c r="J2451" s="165"/>
      <c r="K2451" s="119"/>
      <c r="L2451" s="119"/>
      <c r="M2451" s="119"/>
      <c r="N2451" s="117"/>
      <c r="O2451" s="119"/>
      <c r="P2451" s="101" t="e">
        <f>VLOOKUP(N2451,'MATERIAL LIST'!$A$2:$B$64,2,FALSE)</f>
        <v>#N/A</v>
      </c>
      <c r="Q2451" s="119"/>
      <c r="R2451" s="119"/>
      <c r="S2451" s="166"/>
      <c r="T2451" s="119"/>
      <c r="U2451" s="167"/>
      <c r="V2451" s="119"/>
      <c r="W2451" s="78" t="e">
        <f>VLOOKUP(A2632, 'adm1'!A$2:B$15, 2, FALSE)</f>
        <v>#N/A</v>
      </c>
      <c r="X2451" s="16" t="e">
        <f>VLOOKUP(C2632, 'adm2'!A$2:B$62, 2, FALSE)</f>
        <v>#N/A</v>
      </c>
      <c r="Y2451" s="16" t="e">
        <f>VLOOKUP(E2632, 'adm3'!A$2:B$273, 2, FALSE)</f>
        <v>#N/A</v>
      </c>
      <c r="Z2451" s="16" t="e">
        <f>VLOOKUP(G2632, stle!A$2:B$5250, 2, FALSE)</f>
        <v>#N/A</v>
      </c>
    </row>
    <row r="2452" spans="1:26" s="34" customFormat="1">
      <c r="A2452" s="119"/>
      <c r="B2452" s="163" t="e">
        <f t="shared" si="84"/>
        <v>#N/A</v>
      </c>
      <c r="C2452" s="119"/>
      <c r="D2452" s="163" t="e">
        <f t="shared" si="85"/>
        <v>#N/A</v>
      </c>
      <c r="E2452" s="119"/>
      <c r="F2452" s="164" t="e">
        <f t="shared" si="86"/>
        <v>#N/A</v>
      </c>
      <c r="G2452" s="119"/>
      <c r="H2452" s="163" t="e">
        <f t="shared" si="87"/>
        <v>#N/A</v>
      </c>
      <c r="I2452" s="163"/>
      <c r="J2452" s="165"/>
      <c r="K2452" s="119"/>
      <c r="L2452" s="119"/>
      <c r="M2452" s="119"/>
      <c r="N2452" s="117"/>
      <c r="O2452" s="119"/>
      <c r="P2452" s="101" t="e">
        <f>VLOOKUP(N2452,'MATERIAL LIST'!$A$2:$B$64,2,FALSE)</f>
        <v>#N/A</v>
      </c>
      <c r="Q2452" s="119"/>
      <c r="R2452" s="119"/>
      <c r="S2452" s="166"/>
      <c r="T2452" s="119"/>
      <c r="U2452" s="167"/>
      <c r="V2452" s="119"/>
      <c r="W2452" s="78" t="e">
        <f>VLOOKUP(A2633, 'adm1'!A$2:B$15, 2, FALSE)</f>
        <v>#N/A</v>
      </c>
      <c r="X2452" s="16" t="e">
        <f>VLOOKUP(C2633, 'adm2'!A$2:B$62, 2, FALSE)</f>
        <v>#N/A</v>
      </c>
      <c r="Y2452" s="16" t="e">
        <f>VLOOKUP(E2633, 'adm3'!A$2:B$273, 2, FALSE)</f>
        <v>#N/A</v>
      </c>
      <c r="Z2452" s="16" t="e">
        <f>VLOOKUP(G2633, stle!A$2:B$5250, 2, FALSE)</f>
        <v>#N/A</v>
      </c>
    </row>
    <row r="2453" spans="1:26" s="34" customFormat="1">
      <c r="A2453" s="119"/>
      <c r="B2453" s="163" t="e">
        <f t="shared" si="84"/>
        <v>#N/A</v>
      </c>
      <c r="C2453" s="119"/>
      <c r="D2453" s="163" t="e">
        <f t="shared" si="85"/>
        <v>#N/A</v>
      </c>
      <c r="E2453" s="119"/>
      <c r="F2453" s="164" t="e">
        <f t="shared" si="86"/>
        <v>#N/A</v>
      </c>
      <c r="G2453" s="119"/>
      <c r="H2453" s="163" t="e">
        <f t="shared" si="87"/>
        <v>#N/A</v>
      </c>
      <c r="I2453" s="163"/>
      <c r="J2453" s="165"/>
      <c r="K2453" s="119"/>
      <c r="L2453" s="119"/>
      <c r="M2453" s="119"/>
      <c r="N2453" s="117"/>
      <c r="O2453" s="119"/>
      <c r="P2453" s="101" t="e">
        <f>VLOOKUP(N2453,'MATERIAL LIST'!$A$2:$B$64,2,FALSE)</f>
        <v>#N/A</v>
      </c>
      <c r="Q2453" s="119"/>
      <c r="R2453" s="119"/>
      <c r="S2453" s="166"/>
      <c r="T2453" s="119"/>
      <c r="U2453" s="167"/>
      <c r="V2453" s="119"/>
      <c r="W2453" s="78" t="e">
        <f>VLOOKUP(A2634, 'adm1'!A$2:B$15, 2, FALSE)</f>
        <v>#N/A</v>
      </c>
      <c r="X2453" s="16" t="e">
        <f>VLOOKUP(C2634, 'adm2'!A$2:B$62, 2, FALSE)</f>
        <v>#N/A</v>
      </c>
      <c r="Y2453" s="16" t="e">
        <f>VLOOKUP(E2634, 'adm3'!A$2:B$273, 2, FALSE)</f>
        <v>#N/A</v>
      </c>
      <c r="Z2453" s="16" t="e">
        <f>VLOOKUP(G2634, stle!A$2:B$5250, 2, FALSE)</f>
        <v>#N/A</v>
      </c>
    </row>
    <row r="2454" spans="1:26" s="34" customFormat="1">
      <c r="A2454" s="119"/>
      <c r="B2454" s="163" t="e">
        <f t="shared" si="84"/>
        <v>#N/A</v>
      </c>
      <c r="C2454" s="119"/>
      <c r="D2454" s="163" t="e">
        <f t="shared" si="85"/>
        <v>#N/A</v>
      </c>
      <c r="E2454" s="119"/>
      <c r="F2454" s="164" t="e">
        <f t="shared" si="86"/>
        <v>#N/A</v>
      </c>
      <c r="G2454" s="119"/>
      <c r="H2454" s="163" t="e">
        <f t="shared" si="87"/>
        <v>#N/A</v>
      </c>
      <c r="I2454" s="163"/>
      <c r="J2454" s="165"/>
      <c r="K2454" s="119"/>
      <c r="L2454" s="119"/>
      <c r="M2454" s="119"/>
      <c r="N2454" s="117"/>
      <c r="O2454" s="119"/>
      <c r="P2454" s="101" t="e">
        <f>VLOOKUP(N2454,'MATERIAL LIST'!$A$2:$B$64,2,FALSE)</f>
        <v>#N/A</v>
      </c>
      <c r="Q2454" s="119"/>
      <c r="R2454" s="119"/>
      <c r="S2454" s="166"/>
      <c r="T2454" s="119"/>
      <c r="U2454" s="167"/>
      <c r="V2454" s="119"/>
      <c r="W2454" s="78" t="e">
        <f>VLOOKUP(A2635, 'adm1'!A$2:B$15, 2, FALSE)</f>
        <v>#N/A</v>
      </c>
      <c r="X2454" s="16" t="e">
        <f>VLOOKUP(C2635, 'adm2'!A$2:B$62, 2, FALSE)</f>
        <v>#N/A</v>
      </c>
      <c r="Y2454" s="16" t="e">
        <f>VLOOKUP(E2635, 'adm3'!A$2:B$273, 2, FALSE)</f>
        <v>#N/A</v>
      </c>
      <c r="Z2454" s="16" t="e">
        <f>VLOOKUP(G2635, stle!A$2:B$5250, 2, FALSE)</f>
        <v>#N/A</v>
      </c>
    </row>
    <row r="2455" spans="1:26" s="34" customFormat="1">
      <c r="A2455" s="119"/>
      <c r="B2455" s="163" t="e">
        <f t="shared" si="84"/>
        <v>#N/A</v>
      </c>
      <c r="C2455" s="119"/>
      <c r="D2455" s="163" t="e">
        <f t="shared" si="85"/>
        <v>#N/A</v>
      </c>
      <c r="E2455" s="119"/>
      <c r="F2455" s="164" t="e">
        <f t="shared" si="86"/>
        <v>#N/A</v>
      </c>
      <c r="G2455" s="119"/>
      <c r="H2455" s="163" t="e">
        <f t="shared" si="87"/>
        <v>#N/A</v>
      </c>
      <c r="I2455" s="163"/>
      <c r="J2455" s="165"/>
      <c r="K2455" s="119"/>
      <c r="L2455" s="119"/>
      <c r="M2455" s="119"/>
      <c r="N2455" s="117"/>
      <c r="O2455" s="119"/>
      <c r="P2455" s="101" t="e">
        <f>VLOOKUP(N2455,'MATERIAL LIST'!$A$2:$B$64,2,FALSE)</f>
        <v>#N/A</v>
      </c>
      <c r="Q2455" s="119"/>
      <c r="R2455" s="119"/>
      <c r="S2455" s="166"/>
      <c r="T2455" s="119"/>
      <c r="U2455" s="167"/>
      <c r="V2455" s="119"/>
      <c r="W2455" s="78" t="e">
        <f>VLOOKUP(A2636, 'adm1'!A$2:B$15, 2, FALSE)</f>
        <v>#N/A</v>
      </c>
      <c r="X2455" s="16" t="e">
        <f>VLOOKUP(C2636, 'adm2'!A$2:B$62, 2, FALSE)</f>
        <v>#N/A</v>
      </c>
      <c r="Y2455" s="16" t="e">
        <f>VLOOKUP(E2636, 'adm3'!A$2:B$273, 2, FALSE)</f>
        <v>#N/A</v>
      </c>
      <c r="Z2455" s="16" t="e">
        <f>VLOOKUP(G2636, stle!A$2:B$5250, 2, FALSE)</f>
        <v>#N/A</v>
      </c>
    </row>
    <row r="2456" spans="1:26" s="34" customFormat="1">
      <c r="A2456" s="119"/>
      <c r="B2456" s="163" t="e">
        <f t="shared" si="84"/>
        <v>#N/A</v>
      </c>
      <c r="C2456" s="119"/>
      <c r="D2456" s="163" t="e">
        <f t="shared" si="85"/>
        <v>#N/A</v>
      </c>
      <c r="E2456" s="119"/>
      <c r="F2456" s="164" t="e">
        <f t="shared" si="86"/>
        <v>#N/A</v>
      </c>
      <c r="G2456" s="119"/>
      <c r="H2456" s="163" t="e">
        <f t="shared" si="87"/>
        <v>#N/A</v>
      </c>
      <c r="I2456" s="163"/>
      <c r="J2456" s="165"/>
      <c r="K2456" s="119"/>
      <c r="L2456" s="119"/>
      <c r="M2456" s="119"/>
      <c r="N2456" s="117"/>
      <c r="O2456" s="119"/>
      <c r="P2456" s="101" t="e">
        <f>VLOOKUP(N2456,'MATERIAL LIST'!$A$2:$B$64,2,FALSE)</f>
        <v>#N/A</v>
      </c>
      <c r="Q2456" s="119"/>
      <c r="R2456" s="119"/>
      <c r="S2456" s="166"/>
      <c r="T2456" s="119"/>
      <c r="U2456" s="167"/>
      <c r="V2456" s="119"/>
      <c r="W2456" s="78" t="e">
        <f>VLOOKUP(A2637, 'adm1'!A$2:B$15, 2, FALSE)</f>
        <v>#N/A</v>
      </c>
      <c r="X2456" s="16" t="e">
        <f>VLOOKUP(C2637, 'adm2'!A$2:B$62, 2, FALSE)</f>
        <v>#N/A</v>
      </c>
      <c r="Y2456" s="16" t="e">
        <f>VLOOKUP(E2637, 'adm3'!A$2:B$273, 2, FALSE)</f>
        <v>#N/A</v>
      </c>
      <c r="Z2456" s="16" t="e">
        <f>VLOOKUP(G2637, stle!A$2:B$5250, 2, FALSE)</f>
        <v>#N/A</v>
      </c>
    </row>
    <row r="2457" spans="1:26" s="34" customFormat="1">
      <c r="A2457" s="119"/>
      <c r="B2457" s="163" t="e">
        <f t="shared" si="84"/>
        <v>#N/A</v>
      </c>
      <c r="C2457" s="119"/>
      <c r="D2457" s="163" t="e">
        <f t="shared" si="85"/>
        <v>#N/A</v>
      </c>
      <c r="E2457" s="119"/>
      <c r="F2457" s="164" t="e">
        <f t="shared" si="86"/>
        <v>#N/A</v>
      </c>
      <c r="G2457" s="119"/>
      <c r="H2457" s="163" t="e">
        <f t="shared" si="87"/>
        <v>#N/A</v>
      </c>
      <c r="I2457" s="163"/>
      <c r="J2457" s="165"/>
      <c r="K2457" s="119"/>
      <c r="L2457" s="119"/>
      <c r="M2457" s="119"/>
      <c r="N2457" s="117"/>
      <c r="O2457" s="119"/>
      <c r="P2457" s="101" t="e">
        <f>VLOOKUP(N2457,'MATERIAL LIST'!$A$2:$B$64,2,FALSE)</f>
        <v>#N/A</v>
      </c>
      <c r="Q2457" s="119"/>
      <c r="R2457" s="119"/>
      <c r="S2457" s="166"/>
      <c r="T2457" s="119"/>
      <c r="U2457" s="167"/>
      <c r="V2457" s="119"/>
      <c r="W2457" s="78" t="e">
        <f>VLOOKUP(A2638, 'adm1'!A$2:B$15, 2, FALSE)</f>
        <v>#N/A</v>
      </c>
      <c r="X2457" s="16" t="e">
        <f>VLOOKUP(C2638, 'adm2'!A$2:B$62, 2, FALSE)</f>
        <v>#N/A</v>
      </c>
      <c r="Y2457" s="16" t="e">
        <f>VLOOKUP(E2638, 'adm3'!A$2:B$273, 2, FALSE)</f>
        <v>#N/A</v>
      </c>
      <c r="Z2457" s="16" t="e">
        <f>VLOOKUP(G2638, stle!A$2:B$5250, 2, FALSE)</f>
        <v>#N/A</v>
      </c>
    </row>
    <row r="2458" spans="1:26" s="34" customFormat="1">
      <c r="A2458" s="119"/>
      <c r="B2458" s="163" t="e">
        <f t="shared" si="84"/>
        <v>#N/A</v>
      </c>
      <c r="C2458" s="119"/>
      <c r="D2458" s="163" t="e">
        <f t="shared" si="85"/>
        <v>#N/A</v>
      </c>
      <c r="E2458" s="119"/>
      <c r="F2458" s="164" t="e">
        <f t="shared" si="86"/>
        <v>#N/A</v>
      </c>
      <c r="G2458" s="119"/>
      <c r="H2458" s="163" t="e">
        <f t="shared" si="87"/>
        <v>#N/A</v>
      </c>
      <c r="I2458" s="163"/>
      <c r="J2458" s="165"/>
      <c r="K2458" s="119"/>
      <c r="L2458" s="119"/>
      <c r="M2458" s="119"/>
      <c r="N2458" s="117"/>
      <c r="O2458" s="119"/>
      <c r="P2458" s="101" t="e">
        <f>VLOOKUP(N2458,'MATERIAL LIST'!$A$2:$B$64,2,FALSE)</f>
        <v>#N/A</v>
      </c>
      <c r="Q2458" s="119"/>
      <c r="R2458" s="119"/>
      <c r="S2458" s="166"/>
      <c r="T2458" s="119"/>
      <c r="U2458" s="167"/>
      <c r="V2458" s="119"/>
      <c r="W2458" s="78" t="e">
        <f>VLOOKUP(A2639, 'adm1'!A$2:B$15, 2, FALSE)</f>
        <v>#N/A</v>
      </c>
      <c r="X2458" s="16" t="e">
        <f>VLOOKUP(C2639, 'adm2'!A$2:B$62, 2, FALSE)</f>
        <v>#N/A</v>
      </c>
      <c r="Y2458" s="16" t="e">
        <f>VLOOKUP(E2639, 'adm3'!A$2:B$273, 2, FALSE)</f>
        <v>#N/A</v>
      </c>
      <c r="Z2458" s="16" t="e">
        <f>VLOOKUP(G2639, stle!A$2:B$5250, 2, FALSE)</f>
        <v>#N/A</v>
      </c>
    </row>
    <row r="2459" spans="1:26" s="34" customFormat="1">
      <c r="A2459" s="119"/>
      <c r="B2459" s="163" t="e">
        <f t="shared" si="84"/>
        <v>#N/A</v>
      </c>
      <c r="C2459" s="119"/>
      <c r="D2459" s="163" t="e">
        <f t="shared" si="85"/>
        <v>#N/A</v>
      </c>
      <c r="E2459" s="119"/>
      <c r="F2459" s="164" t="e">
        <f t="shared" si="86"/>
        <v>#N/A</v>
      </c>
      <c r="G2459" s="119"/>
      <c r="H2459" s="163" t="e">
        <f t="shared" si="87"/>
        <v>#N/A</v>
      </c>
      <c r="I2459" s="163"/>
      <c r="J2459" s="165"/>
      <c r="K2459" s="119"/>
      <c r="L2459" s="119"/>
      <c r="M2459" s="119"/>
      <c r="N2459" s="117"/>
      <c r="O2459" s="119"/>
      <c r="P2459" s="101" t="e">
        <f>VLOOKUP(N2459,'MATERIAL LIST'!$A$2:$B$64,2,FALSE)</f>
        <v>#N/A</v>
      </c>
      <c r="Q2459" s="119"/>
      <c r="R2459" s="119"/>
      <c r="S2459" s="166"/>
      <c r="T2459" s="119"/>
      <c r="U2459" s="167"/>
      <c r="V2459" s="119"/>
      <c r="W2459" s="78" t="e">
        <f>VLOOKUP(A2640, 'adm1'!A$2:B$15, 2, FALSE)</f>
        <v>#N/A</v>
      </c>
      <c r="X2459" s="16" t="e">
        <f>VLOOKUP(C2640, 'adm2'!A$2:B$62, 2, FALSE)</f>
        <v>#N/A</v>
      </c>
      <c r="Y2459" s="16" t="e">
        <f>VLOOKUP(E2640, 'adm3'!A$2:B$273, 2, FALSE)</f>
        <v>#N/A</v>
      </c>
      <c r="Z2459" s="16" t="e">
        <f>VLOOKUP(G2640, stle!A$2:B$5250, 2, FALSE)</f>
        <v>#N/A</v>
      </c>
    </row>
    <row r="2460" spans="1:26" s="34" customFormat="1">
      <c r="A2460" s="119"/>
      <c r="B2460" s="163" t="e">
        <f t="shared" si="84"/>
        <v>#N/A</v>
      </c>
      <c r="C2460" s="119"/>
      <c r="D2460" s="163" t="e">
        <f t="shared" si="85"/>
        <v>#N/A</v>
      </c>
      <c r="E2460" s="119"/>
      <c r="F2460" s="164" t="e">
        <f t="shared" si="86"/>
        <v>#N/A</v>
      </c>
      <c r="G2460" s="119"/>
      <c r="H2460" s="163" t="e">
        <f t="shared" si="87"/>
        <v>#N/A</v>
      </c>
      <c r="I2460" s="163"/>
      <c r="J2460" s="165"/>
      <c r="K2460" s="119"/>
      <c r="L2460" s="119"/>
      <c r="M2460" s="119"/>
      <c r="N2460" s="117"/>
      <c r="O2460" s="119"/>
      <c r="P2460" s="101" t="e">
        <f>VLOOKUP(N2460,'MATERIAL LIST'!$A$2:$B$64,2,FALSE)</f>
        <v>#N/A</v>
      </c>
      <c r="Q2460" s="119"/>
      <c r="R2460" s="119"/>
      <c r="S2460" s="166"/>
      <c r="T2460" s="119"/>
      <c r="U2460" s="167"/>
      <c r="V2460" s="119"/>
      <c r="W2460" s="78" t="e">
        <f>VLOOKUP(A2641, 'adm1'!A$2:B$15, 2, FALSE)</f>
        <v>#N/A</v>
      </c>
      <c r="X2460" s="16" t="e">
        <f>VLOOKUP(C2641, 'adm2'!A$2:B$62, 2, FALSE)</f>
        <v>#N/A</v>
      </c>
      <c r="Y2460" s="16" t="e">
        <f>VLOOKUP(E2641, 'adm3'!A$2:B$273, 2, FALSE)</f>
        <v>#N/A</v>
      </c>
      <c r="Z2460" s="16" t="e">
        <f>VLOOKUP(G2641, stle!A$2:B$5250, 2, FALSE)</f>
        <v>#N/A</v>
      </c>
    </row>
    <row r="2461" spans="1:26" s="34" customFormat="1">
      <c r="A2461" s="119"/>
      <c r="B2461" s="163" t="e">
        <f t="shared" si="84"/>
        <v>#N/A</v>
      </c>
      <c r="C2461" s="119"/>
      <c r="D2461" s="163" t="e">
        <f t="shared" si="85"/>
        <v>#N/A</v>
      </c>
      <c r="E2461" s="119"/>
      <c r="F2461" s="164" t="e">
        <f t="shared" si="86"/>
        <v>#N/A</v>
      </c>
      <c r="G2461" s="119"/>
      <c r="H2461" s="163" t="e">
        <f t="shared" si="87"/>
        <v>#N/A</v>
      </c>
      <c r="I2461" s="163"/>
      <c r="J2461" s="165"/>
      <c r="K2461" s="119"/>
      <c r="L2461" s="119"/>
      <c r="M2461" s="119"/>
      <c r="N2461" s="117"/>
      <c r="O2461" s="119"/>
      <c r="P2461" s="101" t="e">
        <f>VLOOKUP(N2461,'MATERIAL LIST'!$A$2:$B$64,2,FALSE)</f>
        <v>#N/A</v>
      </c>
      <c r="Q2461" s="119"/>
      <c r="R2461" s="119"/>
      <c r="S2461" s="166"/>
      <c r="T2461" s="119"/>
      <c r="U2461" s="167"/>
      <c r="V2461" s="119"/>
      <c r="W2461" s="78" t="e">
        <f>VLOOKUP(A2642, 'adm1'!A$2:B$15, 2, FALSE)</f>
        <v>#N/A</v>
      </c>
      <c r="X2461" s="16" t="e">
        <f>VLOOKUP(C2642, 'adm2'!A$2:B$62, 2, FALSE)</f>
        <v>#N/A</v>
      </c>
      <c r="Y2461" s="16" t="e">
        <f>VLOOKUP(E2642, 'adm3'!A$2:B$273, 2, FALSE)</f>
        <v>#N/A</v>
      </c>
      <c r="Z2461" s="16" t="e">
        <f>VLOOKUP(G2642, stle!A$2:B$5250, 2, FALSE)</f>
        <v>#N/A</v>
      </c>
    </row>
    <row r="2462" spans="1:26" s="34" customFormat="1">
      <c r="A2462" s="119"/>
      <c r="B2462" s="163" t="e">
        <f t="shared" si="84"/>
        <v>#N/A</v>
      </c>
      <c r="C2462" s="119"/>
      <c r="D2462" s="163" t="e">
        <f t="shared" si="85"/>
        <v>#N/A</v>
      </c>
      <c r="E2462" s="119"/>
      <c r="F2462" s="164" t="e">
        <f t="shared" si="86"/>
        <v>#N/A</v>
      </c>
      <c r="G2462" s="119"/>
      <c r="H2462" s="163" t="e">
        <f t="shared" si="87"/>
        <v>#N/A</v>
      </c>
      <c r="I2462" s="163"/>
      <c r="J2462" s="165"/>
      <c r="K2462" s="119"/>
      <c r="L2462" s="119"/>
      <c r="M2462" s="119"/>
      <c r="N2462" s="117"/>
      <c r="O2462" s="119"/>
      <c r="P2462" s="101" t="e">
        <f>VLOOKUP(N2462,'MATERIAL LIST'!$A$2:$B$64,2,FALSE)</f>
        <v>#N/A</v>
      </c>
      <c r="Q2462" s="119"/>
      <c r="R2462" s="119"/>
      <c r="S2462" s="166"/>
      <c r="T2462" s="119"/>
      <c r="U2462" s="167"/>
      <c r="V2462" s="119"/>
      <c r="W2462" s="78" t="e">
        <f>VLOOKUP(A2643, 'adm1'!A$2:B$15, 2, FALSE)</f>
        <v>#N/A</v>
      </c>
      <c r="X2462" s="16" t="e">
        <f>VLOOKUP(C2643, 'adm2'!A$2:B$62, 2, FALSE)</f>
        <v>#N/A</v>
      </c>
      <c r="Y2462" s="16" t="e">
        <f>VLOOKUP(E2643, 'adm3'!A$2:B$273, 2, FALSE)</f>
        <v>#N/A</v>
      </c>
      <c r="Z2462" s="16" t="e">
        <f>VLOOKUP(G2643, stle!A$2:B$5250, 2, FALSE)</f>
        <v>#N/A</v>
      </c>
    </row>
    <row r="2463" spans="1:26" s="34" customFormat="1">
      <c r="A2463" s="119"/>
      <c r="B2463" s="163" t="e">
        <f t="shared" si="84"/>
        <v>#N/A</v>
      </c>
      <c r="C2463" s="119"/>
      <c r="D2463" s="163" t="e">
        <f t="shared" si="85"/>
        <v>#N/A</v>
      </c>
      <c r="E2463" s="119"/>
      <c r="F2463" s="164" t="e">
        <f t="shared" si="86"/>
        <v>#N/A</v>
      </c>
      <c r="G2463" s="119"/>
      <c r="H2463" s="163" t="e">
        <f t="shared" si="87"/>
        <v>#N/A</v>
      </c>
      <c r="I2463" s="163"/>
      <c r="J2463" s="165"/>
      <c r="K2463" s="119"/>
      <c r="L2463" s="119"/>
      <c r="M2463" s="119"/>
      <c r="N2463" s="117"/>
      <c r="O2463" s="119"/>
      <c r="P2463" s="101" t="e">
        <f>VLOOKUP(N2463,'MATERIAL LIST'!$A$2:$B$64,2,FALSE)</f>
        <v>#N/A</v>
      </c>
      <c r="Q2463" s="119"/>
      <c r="R2463" s="119"/>
      <c r="S2463" s="166"/>
      <c r="T2463" s="119"/>
      <c r="U2463" s="167"/>
      <c r="V2463" s="119"/>
      <c r="W2463" s="78" t="e">
        <f>VLOOKUP(A2644, 'adm1'!A$2:B$15, 2, FALSE)</f>
        <v>#N/A</v>
      </c>
      <c r="X2463" s="16" t="e">
        <f>VLOOKUP(C2644, 'adm2'!A$2:B$62, 2, FALSE)</f>
        <v>#N/A</v>
      </c>
      <c r="Y2463" s="16" t="e">
        <f>VLOOKUP(E2644, 'adm3'!A$2:B$273, 2, FALSE)</f>
        <v>#N/A</v>
      </c>
      <c r="Z2463" s="16" t="e">
        <f>VLOOKUP(G2644, stle!A$2:B$5250, 2, FALSE)</f>
        <v>#N/A</v>
      </c>
    </row>
    <row r="2464" spans="1:26" s="34" customFormat="1">
      <c r="A2464" s="119"/>
      <c r="B2464" s="163" t="e">
        <f t="shared" si="84"/>
        <v>#N/A</v>
      </c>
      <c r="C2464" s="119"/>
      <c r="D2464" s="163" t="e">
        <f t="shared" si="85"/>
        <v>#N/A</v>
      </c>
      <c r="E2464" s="119"/>
      <c r="F2464" s="164" t="e">
        <f t="shared" si="86"/>
        <v>#N/A</v>
      </c>
      <c r="G2464" s="119"/>
      <c r="H2464" s="163" t="e">
        <f t="shared" si="87"/>
        <v>#N/A</v>
      </c>
      <c r="I2464" s="163"/>
      <c r="J2464" s="165"/>
      <c r="K2464" s="119"/>
      <c r="L2464" s="119"/>
      <c r="M2464" s="119"/>
      <c r="N2464" s="117"/>
      <c r="O2464" s="119"/>
      <c r="P2464" s="101" t="e">
        <f>VLOOKUP(N2464,'MATERIAL LIST'!$A$2:$B$64,2,FALSE)</f>
        <v>#N/A</v>
      </c>
      <c r="Q2464" s="119"/>
      <c r="R2464" s="119"/>
      <c r="S2464" s="166"/>
      <c r="T2464" s="119"/>
      <c r="U2464" s="167"/>
      <c r="V2464" s="119"/>
      <c r="W2464" s="78" t="e">
        <f>VLOOKUP(A2645, 'adm1'!A$2:B$15, 2, FALSE)</f>
        <v>#N/A</v>
      </c>
      <c r="X2464" s="16" t="e">
        <f>VLOOKUP(C2645, 'adm2'!A$2:B$62, 2, FALSE)</f>
        <v>#N/A</v>
      </c>
      <c r="Y2464" s="16" t="e">
        <f>VLOOKUP(E2645, 'adm3'!A$2:B$273, 2, FALSE)</f>
        <v>#N/A</v>
      </c>
      <c r="Z2464" s="16" t="e">
        <f>VLOOKUP(G2645, stle!A$2:B$5250, 2, FALSE)</f>
        <v>#N/A</v>
      </c>
    </row>
    <row r="2465" spans="1:26" s="34" customFormat="1">
      <c r="A2465" s="119"/>
      <c r="B2465" s="163" t="e">
        <f t="shared" si="84"/>
        <v>#N/A</v>
      </c>
      <c r="C2465" s="119"/>
      <c r="D2465" s="163" t="e">
        <f t="shared" si="85"/>
        <v>#N/A</v>
      </c>
      <c r="E2465" s="119"/>
      <c r="F2465" s="164" t="e">
        <f t="shared" si="86"/>
        <v>#N/A</v>
      </c>
      <c r="G2465" s="119"/>
      <c r="H2465" s="163" t="e">
        <f t="shared" si="87"/>
        <v>#N/A</v>
      </c>
      <c r="I2465" s="163"/>
      <c r="J2465" s="165"/>
      <c r="K2465" s="119"/>
      <c r="L2465" s="119"/>
      <c r="M2465" s="119"/>
      <c r="N2465" s="117"/>
      <c r="O2465" s="119"/>
      <c r="P2465" s="101" t="e">
        <f>VLOOKUP(N2465,'MATERIAL LIST'!$A$2:$B$64,2,FALSE)</f>
        <v>#N/A</v>
      </c>
      <c r="Q2465" s="119"/>
      <c r="R2465" s="119"/>
      <c r="S2465" s="166"/>
      <c r="T2465" s="119"/>
      <c r="U2465" s="167"/>
      <c r="V2465" s="119"/>
      <c r="W2465" s="78" t="e">
        <f>VLOOKUP(A2646, 'adm1'!A$2:B$15, 2, FALSE)</f>
        <v>#N/A</v>
      </c>
      <c r="X2465" s="16" t="e">
        <f>VLOOKUP(C2646, 'adm2'!A$2:B$62, 2, FALSE)</f>
        <v>#N/A</v>
      </c>
      <c r="Y2465" s="16" t="e">
        <f>VLOOKUP(E2646, 'adm3'!A$2:B$273, 2, FALSE)</f>
        <v>#N/A</v>
      </c>
      <c r="Z2465" s="16" t="e">
        <f>VLOOKUP(G2646, stle!A$2:B$5250, 2, FALSE)</f>
        <v>#N/A</v>
      </c>
    </row>
    <row r="2466" spans="1:26" s="34" customFormat="1">
      <c r="A2466" s="119"/>
      <c r="B2466" s="163" t="e">
        <f t="shared" si="84"/>
        <v>#N/A</v>
      </c>
      <c r="C2466" s="119"/>
      <c r="D2466" s="163" t="e">
        <f t="shared" si="85"/>
        <v>#N/A</v>
      </c>
      <c r="E2466" s="119"/>
      <c r="F2466" s="164" t="e">
        <f t="shared" si="86"/>
        <v>#N/A</v>
      </c>
      <c r="G2466" s="119"/>
      <c r="H2466" s="163" t="e">
        <f t="shared" si="87"/>
        <v>#N/A</v>
      </c>
      <c r="I2466" s="163"/>
      <c r="J2466" s="165"/>
      <c r="K2466" s="119"/>
      <c r="L2466" s="119"/>
      <c r="M2466" s="119"/>
      <c r="N2466" s="117"/>
      <c r="O2466" s="119"/>
      <c r="P2466" s="101" t="e">
        <f>VLOOKUP(N2466,'MATERIAL LIST'!$A$2:$B$64,2,FALSE)</f>
        <v>#N/A</v>
      </c>
      <c r="Q2466" s="119"/>
      <c r="R2466" s="119"/>
      <c r="S2466" s="166"/>
      <c r="T2466" s="119"/>
      <c r="U2466" s="167"/>
      <c r="V2466" s="119"/>
      <c r="W2466" s="78" t="e">
        <f>VLOOKUP(A2647, 'adm1'!A$2:B$15, 2, FALSE)</f>
        <v>#N/A</v>
      </c>
      <c r="X2466" s="16" t="e">
        <f>VLOOKUP(C2647, 'adm2'!A$2:B$62, 2, FALSE)</f>
        <v>#N/A</v>
      </c>
      <c r="Y2466" s="16" t="e">
        <f>VLOOKUP(E2647, 'adm3'!A$2:B$273, 2, FALSE)</f>
        <v>#N/A</v>
      </c>
      <c r="Z2466" s="16" t="e">
        <f>VLOOKUP(G2647, stle!A$2:B$5250, 2, FALSE)</f>
        <v>#N/A</v>
      </c>
    </row>
    <row r="2467" spans="1:26" s="34" customFormat="1">
      <c r="A2467" s="119"/>
      <c r="B2467" s="163" t="e">
        <f t="shared" si="84"/>
        <v>#N/A</v>
      </c>
      <c r="C2467" s="119"/>
      <c r="D2467" s="163" t="e">
        <f t="shared" si="85"/>
        <v>#N/A</v>
      </c>
      <c r="E2467" s="119"/>
      <c r="F2467" s="164" t="e">
        <f t="shared" si="86"/>
        <v>#N/A</v>
      </c>
      <c r="G2467" s="119"/>
      <c r="H2467" s="163" t="e">
        <f t="shared" si="87"/>
        <v>#N/A</v>
      </c>
      <c r="I2467" s="163"/>
      <c r="J2467" s="165"/>
      <c r="K2467" s="119"/>
      <c r="L2467" s="119"/>
      <c r="M2467" s="119"/>
      <c r="N2467" s="117"/>
      <c r="O2467" s="119"/>
      <c r="P2467" s="101" t="e">
        <f>VLOOKUP(N2467,'MATERIAL LIST'!$A$2:$B$64,2,FALSE)</f>
        <v>#N/A</v>
      </c>
      <c r="Q2467" s="119"/>
      <c r="R2467" s="119"/>
      <c r="S2467" s="166"/>
      <c r="T2467" s="119"/>
      <c r="U2467" s="167"/>
      <c r="V2467" s="119"/>
      <c r="W2467" s="78" t="e">
        <f>VLOOKUP(A2648, 'adm1'!A$2:B$15, 2, FALSE)</f>
        <v>#N/A</v>
      </c>
      <c r="X2467" s="16" t="e">
        <f>VLOOKUP(C2648, 'adm2'!A$2:B$62, 2, FALSE)</f>
        <v>#N/A</v>
      </c>
      <c r="Y2467" s="16" t="e">
        <f>VLOOKUP(E2648, 'adm3'!A$2:B$273, 2, FALSE)</f>
        <v>#N/A</v>
      </c>
      <c r="Z2467" s="16" t="e">
        <f>VLOOKUP(G2648, stle!A$2:B$5250, 2, FALSE)</f>
        <v>#N/A</v>
      </c>
    </row>
    <row r="2468" spans="1:26" s="34" customFormat="1">
      <c r="A2468" s="119"/>
      <c r="B2468" s="163" t="e">
        <f t="shared" si="84"/>
        <v>#N/A</v>
      </c>
      <c r="C2468" s="119"/>
      <c r="D2468" s="163" t="e">
        <f t="shared" si="85"/>
        <v>#N/A</v>
      </c>
      <c r="E2468" s="119"/>
      <c r="F2468" s="164" t="e">
        <f t="shared" si="86"/>
        <v>#N/A</v>
      </c>
      <c r="G2468" s="119"/>
      <c r="H2468" s="163" t="e">
        <f t="shared" si="87"/>
        <v>#N/A</v>
      </c>
      <c r="I2468" s="163"/>
      <c r="J2468" s="165"/>
      <c r="K2468" s="119"/>
      <c r="L2468" s="119"/>
      <c r="M2468" s="119"/>
      <c r="N2468" s="117"/>
      <c r="O2468" s="119"/>
      <c r="P2468" s="101" t="e">
        <f>VLOOKUP(N2468,'MATERIAL LIST'!$A$2:$B$64,2,FALSE)</f>
        <v>#N/A</v>
      </c>
      <c r="Q2468" s="119"/>
      <c r="R2468" s="119"/>
      <c r="S2468" s="166"/>
      <c r="T2468" s="119"/>
      <c r="U2468" s="167"/>
      <c r="V2468" s="119"/>
      <c r="W2468" s="78" t="e">
        <f>VLOOKUP(A2649, 'adm1'!A$2:B$15, 2, FALSE)</f>
        <v>#N/A</v>
      </c>
      <c r="X2468" s="16" t="e">
        <f>VLOOKUP(C2649, 'adm2'!A$2:B$62, 2, FALSE)</f>
        <v>#N/A</v>
      </c>
      <c r="Y2468" s="16" t="e">
        <f>VLOOKUP(E2649, 'adm3'!A$2:B$273, 2, FALSE)</f>
        <v>#N/A</v>
      </c>
      <c r="Z2468" s="16" t="e">
        <f>VLOOKUP(G2649, stle!A$2:B$5250, 2, FALSE)</f>
        <v>#N/A</v>
      </c>
    </row>
    <row r="2469" spans="1:26" s="34" customFormat="1">
      <c r="A2469" s="119"/>
      <c r="B2469" s="163" t="e">
        <f t="shared" si="84"/>
        <v>#N/A</v>
      </c>
      <c r="C2469" s="119"/>
      <c r="D2469" s="163" t="e">
        <f t="shared" si="85"/>
        <v>#N/A</v>
      </c>
      <c r="E2469" s="119"/>
      <c r="F2469" s="164" t="e">
        <f t="shared" si="86"/>
        <v>#N/A</v>
      </c>
      <c r="G2469" s="119"/>
      <c r="H2469" s="163" t="e">
        <f t="shared" si="87"/>
        <v>#N/A</v>
      </c>
      <c r="I2469" s="163"/>
      <c r="J2469" s="165"/>
      <c r="K2469" s="119"/>
      <c r="L2469" s="119"/>
      <c r="M2469" s="119"/>
      <c r="N2469" s="117"/>
      <c r="O2469" s="119"/>
      <c r="P2469" s="101" t="e">
        <f>VLOOKUP(N2469,'MATERIAL LIST'!$A$2:$B$64,2,FALSE)</f>
        <v>#N/A</v>
      </c>
      <c r="Q2469" s="119"/>
      <c r="R2469" s="119"/>
      <c r="S2469" s="166"/>
      <c r="T2469" s="119"/>
      <c r="U2469" s="167"/>
      <c r="V2469" s="119"/>
      <c r="W2469" s="78" t="e">
        <f>VLOOKUP(A2650, 'adm1'!A$2:B$15, 2, FALSE)</f>
        <v>#N/A</v>
      </c>
      <c r="X2469" s="16" t="e">
        <f>VLOOKUP(C2650, 'adm2'!A$2:B$62, 2, FALSE)</f>
        <v>#N/A</v>
      </c>
      <c r="Y2469" s="16" t="e">
        <f>VLOOKUP(E2650, 'adm3'!A$2:B$273, 2, FALSE)</f>
        <v>#N/A</v>
      </c>
      <c r="Z2469" s="16" t="e">
        <f>VLOOKUP(G2650, stle!A$2:B$5250, 2, FALSE)</f>
        <v>#N/A</v>
      </c>
    </row>
    <row r="2470" spans="1:26" s="34" customFormat="1">
      <c r="A2470" s="119"/>
      <c r="B2470" s="163" t="e">
        <f t="shared" ref="B2470:B2533" si="88">VLOOKUP(A2470, adm1_codenmrange, 2, FALSE)</f>
        <v>#N/A</v>
      </c>
      <c r="C2470" s="119"/>
      <c r="D2470" s="163" t="e">
        <f t="shared" ref="D2470:D2533" si="89">VLOOKUP(C2470,adm2_codenmrange, 2, FALSE)</f>
        <v>#N/A</v>
      </c>
      <c r="E2470" s="119"/>
      <c r="F2470" s="164" t="e">
        <f t="shared" ref="F2470:F2533" si="90">VLOOKUP(E2470,adm3_codenmrange,2,FALSE)</f>
        <v>#N/A</v>
      </c>
      <c r="G2470" s="119"/>
      <c r="H2470" s="163" t="e">
        <f t="shared" ref="H2470:H2533" si="91">VLOOKUP(G2470, Stle_CodeNmRange, 2, FALSE)</f>
        <v>#N/A</v>
      </c>
      <c r="I2470" s="163"/>
      <c r="J2470" s="165"/>
      <c r="K2470" s="119"/>
      <c r="L2470" s="119"/>
      <c r="M2470" s="119"/>
      <c r="N2470" s="117"/>
      <c r="O2470" s="119"/>
      <c r="P2470" s="101" t="e">
        <f>VLOOKUP(N2470,'MATERIAL LIST'!$A$2:$B$64,2,FALSE)</f>
        <v>#N/A</v>
      </c>
      <c r="Q2470" s="119"/>
      <c r="R2470" s="119"/>
      <c r="S2470" s="166"/>
      <c r="T2470" s="119"/>
      <c r="U2470" s="167"/>
      <c r="V2470" s="119"/>
      <c r="W2470" s="78" t="e">
        <f>VLOOKUP(A2651, 'adm1'!A$2:B$15, 2, FALSE)</f>
        <v>#N/A</v>
      </c>
      <c r="X2470" s="16" t="e">
        <f>VLOOKUP(C2651, 'adm2'!A$2:B$62, 2, FALSE)</f>
        <v>#N/A</v>
      </c>
      <c r="Y2470" s="16" t="e">
        <f>VLOOKUP(E2651, 'adm3'!A$2:B$273, 2, FALSE)</f>
        <v>#N/A</v>
      </c>
      <c r="Z2470" s="16" t="e">
        <f>VLOOKUP(G2651, stle!A$2:B$5250, 2, FALSE)</f>
        <v>#N/A</v>
      </c>
    </row>
    <row r="2471" spans="1:26" s="34" customFormat="1">
      <c r="A2471" s="119"/>
      <c r="B2471" s="163" t="e">
        <f t="shared" si="88"/>
        <v>#N/A</v>
      </c>
      <c r="C2471" s="119"/>
      <c r="D2471" s="163" t="e">
        <f t="shared" si="89"/>
        <v>#N/A</v>
      </c>
      <c r="E2471" s="119"/>
      <c r="F2471" s="164" t="e">
        <f t="shared" si="90"/>
        <v>#N/A</v>
      </c>
      <c r="G2471" s="119"/>
      <c r="H2471" s="163" t="e">
        <f t="shared" si="91"/>
        <v>#N/A</v>
      </c>
      <c r="I2471" s="163"/>
      <c r="J2471" s="165"/>
      <c r="K2471" s="119"/>
      <c r="L2471" s="119"/>
      <c r="M2471" s="119"/>
      <c r="N2471" s="117"/>
      <c r="O2471" s="119"/>
      <c r="P2471" s="101" t="e">
        <f>VLOOKUP(N2471,'MATERIAL LIST'!$A$2:$B$64,2,FALSE)</f>
        <v>#N/A</v>
      </c>
      <c r="Q2471" s="119"/>
      <c r="R2471" s="119"/>
      <c r="S2471" s="166"/>
      <c r="T2471" s="119"/>
      <c r="U2471" s="167"/>
      <c r="V2471" s="119"/>
      <c r="W2471" s="78" t="e">
        <f>VLOOKUP(A2652, 'adm1'!A$2:B$15, 2, FALSE)</f>
        <v>#N/A</v>
      </c>
      <c r="X2471" s="16" t="e">
        <f>VLOOKUP(C2652, 'adm2'!A$2:B$62, 2, FALSE)</f>
        <v>#N/A</v>
      </c>
      <c r="Y2471" s="16" t="e">
        <f>VLOOKUP(E2652, 'adm3'!A$2:B$273, 2, FALSE)</f>
        <v>#N/A</v>
      </c>
      <c r="Z2471" s="16" t="e">
        <f>VLOOKUP(G2652, stle!A$2:B$5250, 2, FALSE)</f>
        <v>#N/A</v>
      </c>
    </row>
    <row r="2472" spans="1:26" s="34" customFormat="1">
      <c r="A2472" s="119"/>
      <c r="B2472" s="163" t="e">
        <f t="shared" si="88"/>
        <v>#N/A</v>
      </c>
      <c r="C2472" s="119"/>
      <c r="D2472" s="163" t="e">
        <f t="shared" si="89"/>
        <v>#N/A</v>
      </c>
      <c r="E2472" s="119"/>
      <c r="F2472" s="164" t="e">
        <f t="shared" si="90"/>
        <v>#N/A</v>
      </c>
      <c r="G2472" s="119"/>
      <c r="H2472" s="163" t="e">
        <f t="shared" si="91"/>
        <v>#N/A</v>
      </c>
      <c r="I2472" s="163"/>
      <c r="J2472" s="165"/>
      <c r="K2472" s="119"/>
      <c r="L2472" s="119"/>
      <c r="M2472" s="119"/>
      <c r="N2472" s="117"/>
      <c r="O2472" s="119"/>
      <c r="P2472" s="101" t="e">
        <f>VLOOKUP(N2472,'MATERIAL LIST'!$A$2:$B$64,2,FALSE)</f>
        <v>#N/A</v>
      </c>
      <c r="Q2472" s="119"/>
      <c r="R2472" s="119"/>
      <c r="S2472" s="166"/>
      <c r="T2472" s="119"/>
      <c r="U2472" s="167"/>
      <c r="V2472" s="119"/>
      <c r="W2472" s="78" t="e">
        <f>VLOOKUP(A2653, 'adm1'!A$2:B$15, 2, FALSE)</f>
        <v>#N/A</v>
      </c>
      <c r="X2472" s="16" t="e">
        <f>VLOOKUP(C2653, 'adm2'!A$2:B$62, 2, FALSE)</f>
        <v>#N/A</v>
      </c>
      <c r="Y2472" s="16" t="e">
        <f>VLOOKUP(E2653, 'adm3'!A$2:B$273, 2, FALSE)</f>
        <v>#N/A</v>
      </c>
      <c r="Z2472" s="16" t="e">
        <f>VLOOKUP(G2653, stle!A$2:B$5250, 2, FALSE)</f>
        <v>#N/A</v>
      </c>
    </row>
    <row r="2473" spans="1:26" s="34" customFormat="1">
      <c r="A2473" s="119"/>
      <c r="B2473" s="163" t="e">
        <f t="shared" si="88"/>
        <v>#N/A</v>
      </c>
      <c r="C2473" s="119"/>
      <c r="D2473" s="163" t="e">
        <f t="shared" si="89"/>
        <v>#N/A</v>
      </c>
      <c r="E2473" s="119"/>
      <c r="F2473" s="164" t="e">
        <f t="shared" si="90"/>
        <v>#N/A</v>
      </c>
      <c r="G2473" s="119"/>
      <c r="H2473" s="163" t="e">
        <f t="shared" si="91"/>
        <v>#N/A</v>
      </c>
      <c r="I2473" s="163"/>
      <c r="J2473" s="165"/>
      <c r="K2473" s="119"/>
      <c r="L2473" s="119"/>
      <c r="M2473" s="119"/>
      <c r="N2473" s="117"/>
      <c r="O2473" s="119"/>
      <c r="P2473" s="101" t="e">
        <f>VLOOKUP(N2473,'MATERIAL LIST'!$A$2:$B$64,2,FALSE)</f>
        <v>#N/A</v>
      </c>
      <c r="Q2473" s="119"/>
      <c r="R2473" s="119"/>
      <c r="S2473" s="166"/>
      <c r="T2473" s="119"/>
      <c r="U2473" s="167"/>
      <c r="V2473" s="119"/>
      <c r="W2473" s="78" t="e">
        <f>VLOOKUP(A2654, 'adm1'!A$2:B$15, 2, FALSE)</f>
        <v>#N/A</v>
      </c>
      <c r="X2473" s="16" t="e">
        <f>VLOOKUP(C2654, 'adm2'!A$2:B$62, 2, FALSE)</f>
        <v>#N/A</v>
      </c>
      <c r="Y2473" s="16" t="e">
        <f>VLOOKUP(E2654, 'adm3'!A$2:B$273, 2, FALSE)</f>
        <v>#N/A</v>
      </c>
      <c r="Z2473" s="16" t="e">
        <f>VLOOKUP(G2654, stle!A$2:B$5250, 2, FALSE)</f>
        <v>#N/A</v>
      </c>
    </row>
    <row r="2474" spans="1:26" s="34" customFormat="1">
      <c r="A2474" s="119"/>
      <c r="B2474" s="163" t="e">
        <f t="shared" si="88"/>
        <v>#N/A</v>
      </c>
      <c r="C2474" s="119"/>
      <c r="D2474" s="163" t="e">
        <f t="shared" si="89"/>
        <v>#N/A</v>
      </c>
      <c r="E2474" s="119"/>
      <c r="F2474" s="164" t="e">
        <f t="shared" si="90"/>
        <v>#N/A</v>
      </c>
      <c r="G2474" s="119"/>
      <c r="H2474" s="163" t="e">
        <f t="shared" si="91"/>
        <v>#N/A</v>
      </c>
      <c r="I2474" s="163"/>
      <c r="J2474" s="165"/>
      <c r="K2474" s="119"/>
      <c r="L2474" s="119"/>
      <c r="M2474" s="119"/>
      <c r="N2474" s="117"/>
      <c r="O2474" s="119"/>
      <c r="P2474" s="101" t="e">
        <f>VLOOKUP(N2474,'MATERIAL LIST'!$A$2:$B$64,2,FALSE)</f>
        <v>#N/A</v>
      </c>
      <c r="Q2474" s="119"/>
      <c r="R2474" s="119"/>
      <c r="S2474" s="166"/>
      <c r="T2474" s="119"/>
      <c r="U2474" s="167"/>
      <c r="V2474" s="119"/>
      <c r="W2474" s="78" t="e">
        <f>VLOOKUP(A2655, 'adm1'!A$2:B$15, 2, FALSE)</f>
        <v>#N/A</v>
      </c>
      <c r="X2474" s="16" t="e">
        <f>VLOOKUP(C2655, 'adm2'!A$2:B$62, 2, FALSE)</f>
        <v>#N/A</v>
      </c>
      <c r="Y2474" s="16" t="e">
        <f>VLOOKUP(E2655, 'adm3'!A$2:B$273, 2, FALSE)</f>
        <v>#N/A</v>
      </c>
      <c r="Z2474" s="16" t="e">
        <f>VLOOKUP(G2655, stle!A$2:B$5250, 2, FALSE)</f>
        <v>#N/A</v>
      </c>
    </row>
    <row r="2475" spans="1:26" s="34" customFormat="1">
      <c r="A2475" s="119"/>
      <c r="B2475" s="163" t="e">
        <f t="shared" si="88"/>
        <v>#N/A</v>
      </c>
      <c r="C2475" s="119"/>
      <c r="D2475" s="163" t="e">
        <f t="shared" si="89"/>
        <v>#N/A</v>
      </c>
      <c r="E2475" s="119"/>
      <c r="F2475" s="164" t="e">
        <f t="shared" si="90"/>
        <v>#N/A</v>
      </c>
      <c r="G2475" s="119"/>
      <c r="H2475" s="163" t="e">
        <f t="shared" si="91"/>
        <v>#N/A</v>
      </c>
      <c r="I2475" s="163"/>
      <c r="J2475" s="165"/>
      <c r="K2475" s="119"/>
      <c r="L2475" s="119"/>
      <c r="M2475" s="119"/>
      <c r="N2475" s="117"/>
      <c r="O2475" s="119"/>
      <c r="P2475" s="101" t="e">
        <f>VLOOKUP(N2475,'MATERIAL LIST'!$A$2:$B$64,2,FALSE)</f>
        <v>#N/A</v>
      </c>
      <c r="Q2475" s="119"/>
      <c r="R2475" s="119"/>
      <c r="S2475" s="166"/>
      <c r="T2475" s="119"/>
      <c r="U2475" s="167"/>
      <c r="V2475" s="119"/>
      <c r="W2475" s="78" t="e">
        <f>VLOOKUP(A2656, 'adm1'!A$2:B$15, 2, FALSE)</f>
        <v>#N/A</v>
      </c>
      <c r="X2475" s="16" t="e">
        <f>VLOOKUP(C2656, 'adm2'!A$2:B$62, 2, FALSE)</f>
        <v>#N/A</v>
      </c>
      <c r="Y2475" s="16" t="e">
        <f>VLOOKUP(E2656, 'adm3'!A$2:B$273, 2, FALSE)</f>
        <v>#N/A</v>
      </c>
      <c r="Z2475" s="16" t="e">
        <f>VLOOKUP(G2656, stle!A$2:B$5250, 2, FALSE)</f>
        <v>#N/A</v>
      </c>
    </row>
    <row r="2476" spans="1:26" s="34" customFormat="1">
      <c r="A2476" s="119"/>
      <c r="B2476" s="163" t="e">
        <f t="shared" si="88"/>
        <v>#N/A</v>
      </c>
      <c r="C2476" s="119"/>
      <c r="D2476" s="163" t="e">
        <f t="shared" si="89"/>
        <v>#N/A</v>
      </c>
      <c r="E2476" s="119"/>
      <c r="F2476" s="164" t="e">
        <f t="shared" si="90"/>
        <v>#N/A</v>
      </c>
      <c r="G2476" s="119"/>
      <c r="H2476" s="163" t="e">
        <f t="shared" si="91"/>
        <v>#N/A</v>
      </c>
      <c r="I2476" s="163"/>
      <c r="J2476" s="165"/>
      <c r="K2476" s="119"/>
      <c r="L2476" s="119"/>
      <c r="M2476" s="119"/>
      <c r="N2476" s="117"/>
      <c r="O2476" s="119"/>
      <c r="P2476" s="101" t="e">
        <f>VLOOKUP(N2476,'MATERIAL LIST'!$A$2:$B$64,2,FALSE)</f>
        <v>#N/A</v>
      </c>
      <c r="Q2476" s="119"/>
      <c r="R2476" s="119"/>
      <c r="S2476" s="166"/>
      <c r="T2476" s="119"/>
      <c r="U2476" s="167"/>
      <c r="V2476" s="119"/>
      <c r="W2476" s="78" t="e">
        <f>VLOOKUP(A2657, 'adm1'!A$2:B$15, 2, FALSE)</f>
        <v>#N/A</v>
      </c>
      <c r="X2476" s="16" t="e">
        <f>VLOOKUP(C2657, 'adm2'!A$2:B$62, 2, FALSE)</f>
        <v>#N/A</v>
      </c>
      <c r="Y2476" s="16" t="e">
        <f>VLOOKUP(E2657, 'adm3'!A$2:B$273, 2, FALSE)</f>
        <v>#N/A</v>
      </c>
      <c r="Z2476" s="16" t="e">
        <f>VLOOKUP(G2657, stle!A$2:B$5250, 2, FALSE)</f>
        <v>#N/A</v>
      </c>
    </row>
    <row r="2477" spans="1:26" s="34" customFormat="1">
      <c r="A2477" s="119"/>
      <c r="B2477" s="163" t="e">
        <f t="shared" si="88"/>
        <v>#N/A</v>
      </c>
      <c r="C2477" s="119"/>
      <c r="D2477" s="163" t="e">
        <f t="shared" si="89"/>
        <v>#N/A</v>
      </c>
      <c r="E2477" s="119"/>
      <c r="F2477" s="164" t="e">
        <f t="shared" si="90"/>
        <v>#N/A</v>
      </c>
      <c r="G2477" s="119"/>
      <c r="H2477" s="163" t="e">
        <f t="shared" si="91"/>
        <v>#N/A</v>
      </c>
      <c r="I2477" s="163"/>
      <c r="J2477" s="165"/>
      <c r="K2477" s="119"/>
      <c r="L2477" s="119"/>
      <c r="M2477" s="119"/>
      <c r="N2477" s="117"/>
      <c r="O2477" s="119"/>
      <c r="P2477" s="101" t="e">
        <f>VLOOKUP(N2477,'MATERIAL LIST'!$A$2:$B$64,2,FALSE)</f>
        <v>#N/A</v>
      </c>
      <c r="Q2477" s="119"/>
      <c r="R2477" s="119"/>
      <c r="S2477" s="166"/>
      <c r="T2477" s="119"/>
      <c r="U2477" s="167"/>
      <c r="V2477" s="119"/>
      <c r="W2477" s="78" t="e">
        <f>VLOOKUP(A2658, 'adm1'!A$2:B$15, 2, FALSE)</f>
        <v>#N/A</v>
      </c>
      <c r="X2477" s="16" t="e">
        <f>VLOOKUP(C2658, 'adm2'!A$2:B$62, 2, FALSE)</f>
        <v>#N/A</v>
      </c>
      <c r="Y2477" s="16" t="e">
        <f>VLOOKUP(E2658, 'adm3'!A$2:B$273, 2, FALSE)</f>
        <v>#N/A</v>
      </c>
      <c r="Z2477" s="16" t="e">
        <f>VLOOKUP(G2658, stle!A$2:B$5250, 2, FALSE)</f>
        <v>#N/A</v>
      </c>
    </row>
    <row r="2478" spans="1:26" s="34" customFormat="1">
      <c r="A2478" s="119"/>
      <c r="B2478" s="163" t="e">
        <f t="shared" si="88"/>
        <v>#N/A</v>
      </c>
      <c r="C2478" s="119"/>
      <c r="D2478" s="163" t="e">
        <f t="shared" si="89"/>
        <v>#N/A</v>
      </c>
      <c r="E2478" s="119"/>
      <c r="F2478" s="164" t="e">
        <f t="shared" si="90"/>
        <v>#N/A</v>
      </c>
      <c r="G2478" s="119"/>
      <c r="H2478" s="163" t="e">
        <f t="shared" si="91"/>
        <v>#N/A</v>
      </c>
      <c r="I2478" s="163"/>
      <c r="J2478" s="165"/>
      <c r="K2478" s="119"/>
      <c r="L2478" s="119"/>
      <c r="M2478" s="119"/>
      <c r="N2478" s="117"/>
      <c r="O2478" s="119"/>
      <c r="P2478" s="101" t="e">
        <f>VLOOKUP(N2478,'MATERIAL LIST'!$A$2:$B$64,2,FALSE)</f>
        <v>#N/A</v>
      </c>
      <c r="Q2478" s="119"/>
      <c r="R2478" s="119"/>
      <c r="S2478" s="166"/>
      <c r="T2478" s="119"/>
      <c r="U2478" s="167"/>
      <c r="V2478" s="119"/>
      <c r="W2478" s="78" t="e">
        <f>VLOOKUP(A2659, 'adm1'!A$2:B$15, 2, FALSE)</f>
        <v>#N/A</v>
      </c>
      <c r="X2478" s="16" t="e">
        <f>VLOOKUP(C2659, 'adm2'!A$2:B$62, 2, FALSE)</f>
        <v>#N/A</v>
      </c>
      <c r="Y2478" s="16" t="e">
        <f>VLOOKUP(E2659, 'adm3'!A$2:B$273, 2, FALSE)</f>
        <v>#N/A</v>
      </c>
      <c r="Z2478" s="16" t="e">
        <f>VLOOKUP(G2659, stle!A$2:B$5250, 2, FALSE)</f>
        <v>#N/A</v>
      </c>
    </row>
    <row r="2479" spans="1:26" s="34" customFormat="1">
      <c r="A2479" s="119"/>
      <c r="B2479" s="163" t="e">
        <f t="shared" si="88"/>
        <v>#N/A</v>
      </c>
      <c r="C2479" s="119"/>
      <c r="D2479" s="163" t="e">
        <f t="shared" si="89"/>
        <v>#N/A</v>
      </c>
      <c r="E2479" s="119"/>
      <c r="F2479" s="164" t="e">
        <f t="shared" si="90"/>
        <v>#N/A</v>
      </c>
      <c r="G2479" s="119"/>
      <c r="H2479" s="163" t="e">
        <f t="shared" si="91"/>
        <v>#N/A</v>
      </c>
      <c r="I2479" s="163"/>
      <c r="J2479" s="165"/>
      <c r="K2479" s="119"/>
      <c r="L2479" s="119"/>
      <c r="M2479" s="119"/>
      <c r="N2479" s="117"/>
      <c r="O2479" s="119"/>
      <c r="P2479" s="101" t="e">
        <f>VLOOKUP(N2479,'MATERIAL LIST'!$A$2:$B$64,2,FALSE)</f>
        <v>#N/A</v>
      </c>
      <c r="Q2479" s="119"/>
      <c r="R2479" s="119"/>
      <c r="S2479" s="166"/>
      <c r="T2479" s="119"/>
      <c r="U2479" s="167"/>
      <c r="V2479" s="119"/>
      <c r="W2479" s="78" t="e">
        <f>VLOOKUP(A2660, 'adm1'!A$2:B$15, 2, FALSE)</f>
        <v>#N/A</v>
      </c>
      <c r="X2479" s="16" t="e">
        <f>VLOOKUP(C2660, 'adm2'!A$2:B$62, 2, FALSE)</f>
        <v>#N/A</v>
      </c>
      <c r="Y2479" s="16" t="e">
        <f>VLOOKUP(E2660, 'adm3'!A$2:B$273, 2, FALSE)</f>
        <v>#N/A</v>
      </c>
      <c r="Z2479" s="16" t="e">
        <f>VLOOKUP(G2660, stle!A$2:B$5250, 2, FALSE)</f>
        <v>#N/A</v>
      </c>
    </row>
    <row r="2480" spans="1:26" s="34" customFormat="1">
      <c r="A2480" s="119"/>
      <c r="B2480" s="163" t="e">
        <f t="shared" si="88"/>
        <v>#N/A</v>
      </c>
      <c r="C2480" s="119"/>
      <c r="D2480" s="163" t="e">
        <f t="shared" si="89"/>
        <v>#N/A</v>
      </c>
      <c r="E2480" s="119"/>
      <c r="F2480" s="164" t="e">
        <f t="shared" si="90"/>
        <v>#N/A</v>
      </c>
      <c r="G2480" s="119"/>
      <c r="H2480" s="163" t="e">
        <f t="shared" si="91"/>
        <v>#N/A</v>
      </c>
      <c r="I2480" s="163"/>
      <c r="J2480" s="165"/>
      <c r="K2480" s="119"/>
      <c r="L2480" s="119"/>
      <c r="M2480" s="119"/>
      <c r="N2480" s="117"/>
      <c r="O2480" s="119"/>
      <c r="P2480" s="101" t="e">
        <f>VLOOKUP(N2480,'MATERIAL LIST'!$A$2:$B$64,2,FALSE)</f>
        <v>#N/A</v>
      </c>
      <c r="Q2480" s="119"/>
      <c r="R2480" s="119"/>
      <c r="S2480" s="166"/>
      <c r="T2480" s="119"/>
      <c r="U2480" s="167"/>
      <c r="V2480" s="119"/>
      <c r="W2480" s="78" t="e">
        <f>VLOOKUP(A2661, 'adm1'!A$2:B$15, 2, FALSE)</f>
        <v>#N/A</v>
      </c>
      <c r="X2480" s="16" t="e">
        <f>VLOOKUP(C2661, 'adm2'!A$2:B$62, 2, FALSE)</f>
        <v>#N/A</v>
      </c>
      <c r="Y2480" s="16" t="e">
        <f>VLOOKUP(E2661, 'adm3'!A$2:B$273, 2, FALSE)</f>
        <v>#N/A</v>
      </c>
      <c r="Z2480" s="16" t="e">
        <f>VLOOKUP(G2661, stle!A$2:B$5250, 2, FALSE)</f>
        <v>#N/A</v>
      </c>
    </row>
    <row r="2481" spans="1:26" s="34" customFormat="1">
      <c r="A2481" s="119"/>
      <c r="B2481" s="163" t="e">
        <f t="shared" si="88"/>
        <v>#N/A</v>
      </c>
      <c r="C2481" s="119"/>
      <c r="D2481" s="163" t="e">
        <f t="shared" si="89"/>
        <v>#N/A</v>
      </c>
      <c r="E2481" s="119"/>
      <c r="F2481" s="164" t="e">
        <f t="shared" si="90"/>
        <v>#N/A</v>
      </c>
      <c r="G2481" s="119"/>
      <c r="H2481" s="163" t="e">
        <f t="shared" si="91"/>
        <v>#N/A</v>
      </c>
      <c r="I2481" s="163"/>
      <c r="J2481" s="165"/>
      <c r="K2481" s="119"/>
      <c r="L2481" s="119"/>
      <c r="M2481" s="119"/>
      <c r="N2481" s="117"/>
      <c r="O2481" s="119"/>
      <c r="P2481" s="101" t="e">
        <f>VLOOKUP(N2481,'MATERIAL LIST'!$A$2:$B$64,2,FALSE)</f>
        <v>#N/A</v>
      </c>
      <c r="Q2481" s="119"/>
      <c r="R2481" s="119"/>
      <c r="S2481" s="166"/>
      <c r="T2481" s="119"/>
      <c r="U2481" s="167"/>
      <c r="V2481" s="119"/>
      <c r="W2481" s="78" t="e">
        <f>VLOOKUP(A2662, 'adm1'!A$2:B$15, 2, FALSE)</f>
        <v>#N/A</v>
      </c>
      <c r="X2481" s="16" t="e">
        <f>VLOOKUP(C2662, 'adm2'!A$2:B$62, 2, FALSE)</f>
        <v>#N/A</v>
      </c>
      <c r="Y2481" s="16" t="e">
        <f>VLOOKUP(E2662, 'adm3'!A$2:B$273, 2, FALSE)</f>
        <v>#N/A</v>
      </c>
      <c r="Z2481" s="16" t="e">
        <f>VLOOKUP(G2662, stle!A$2:B$5250, 2, FALSE)</f>
        <v>#N/A</v>
      </c>
    </row>
    <row r="2482" spans="1:26" s="34" customFormat="1">
      <c r="A2482" s="119"/>
      <c r="B2482" s="163" t="e">
        <f t="shared" si="88"/>
        <v>#N/A</v>
      </c>
      <c r="C2482" s="119"/>
      <c r="D2482" s="163" t="e">
        <f t="shared" si="89"/>
        <v>#N/A</v>
      </c>
      <c r="E2482" s="119"/>
      <c r="F2482" s="164" t="e">
        <f t="shared" si="90"/>
        <v>#N/A</v>
      </c>
      <c r="G2482" s="119"/>
      <c r="H2482" s="163" t="e">
        <f t="shared" si="91"/>
        <v>#N/A</v>
      </c>
      <c r="I2482" s="163"/>
      <c r="J2482" s="165"/>
      <c r="K2482" s="119"/>
      <c r="L2482" s="119"/>
      <c r="M2482" s="119"/>
      <c r="N2482" s="117"/>
      <c r="O2482" s="119"/>
      <c r="P2482" s="101" t="e">
        <f>VLOOKUP(N2482,'MATERIAL LIST'!$A$2:$B$64,2,FALSE)</f>
        <v>#N/A</v>
      </c>
      <c r="Q2482" s="119"/>
      <c r="R2482" s="119"/>
      <c r="S2482" s="166"/>
      <c r="T2482" s="119"/>
      <c r="U2482" s="167"/>
      <c r="V2482" s="119"/>
      <c r="W2482" s="78" t="e">
        <f>VLOOKUP(A2663, 'adm1'!A$2:B$15, 2, FALSE)</f>
        <v>#N/A</v>
      </c>
      <c r="X2482" s="16" t="e">
        <f>VLOOKUP(C2663, 'adm2'!A$2:B$62, 2, FALSE)</f>
        <v>#N/A</v>
      </c>
      <c r="Y2482" s="16" t="e">
        <f>VLOOKUP(E2663, 'adm3'!A$2:B$273, 2, FALSE)</f>
        <v>#N/A</v>
      </c>
      <c r="Z2482" s="16" t="e">
        <f>VLOOKUP(G2663, stle!A$2:B$5250, 2, FALSE)</f>
        <v>#N/A</v>
      </c>
    </row>
    <row r="2483" spans="1:26" s="34" customFormat="1">
      <c r="A2483" s="119"/>
      <c r="B2483" s="163" t="e">
        <f t="shared" si="88"/>
        <v>#N/A</v>
      </c>
      <c r="C2483" s="119"/>
      <c r="D2483" s="163" t="e">
        <f t="shared" si="89"/>
        <v>#N/A</v>
      </c>
      <c r="E2483" s="119"/>
      <c r="F2483" s="164" t="e">
        <f t="shared" si="90"/>
        <v>#N/A</v>
      </c>
      <c r="G2483" s="119"/>
      <c r="H2483" s="163" t="e">
        <f t="shared" si="91"/>
        <v>#N/A</v>
      </c>
      <c r="I2483" s="163"/>
      <c r="J2483" s="165"/>
      <c r="K2483" s="119"/>
      <c r="L2483" s="119"/>
      <c r="M2483" s="119"/>
      <c r="N2483" s="117"/>
      <c r="O2483" s="119"/>
      <c r="P2483" s="101" t="e">
        <f>VLOOKUP(N2483,'MATERIAL LIST'!$A$2:$B$64,2,FALSE)</f>
        <v>#N/A</v>
      </c>
      <c r="Q2483" s="119"/>
      <c r="R2483" s="119"/>
      <c r="S2483" s="166"/>
      <c r="T2483" s="119"/>
      <c r="U2483" s="167"/>
      <c r="V2483" s="119"/>
      <c r="W2483" s="78" t="e">
        <f>VLOOKUP(A2664, 'adm1'!A$2:B$15, 2, FALSE)</f>
        <v>#N/A</v>
      </c>
      <c r="X2483" s="16" t="e">
        <f>VLOOKUP(C2664, 'adm2'!A$2:B$62, 2, FALSE)</f>
        <v>#N/A</v>
      </c>
      <c r="Y2483" s="16" t="e">
        <f>VLOOKUP(E2664, 'adm3'!A$2:B$273, 2, FALSE)</f>
        <v>#N/A</v>
      </c>
      <c r="Z2483" s="16" t="e">
        <f>VLOOKUP(G2664, stle!A$2:B$5250, 2, FALSE)</f>
        <v>#N/A</v>
      </c>
    </row>
    <row r="2484" spans="1:26" s="34" customFormat="1">
      <c r="A2484" s="119"/>
      <c r="B2484" s="163" t="e">
        <f t="shared" si="88"/>
        <v>#N/A</v>
      </c>
      <c r="C2484" s="119"/>
      <c r="D2484" s="163" t="e">
        <f t="shared" si="89"/>
        <v>#N/A</v>
      </c>
      <c r="E2484" s="119"/>
      <c r="F2484" s="164" t="e">
        <f t="shared" si="90"/>
        <v>#N/A</v>
      </c>
      <c r="G2484" s="119"/>
      <c r="H2484" s="163" t="e">
        <f t="shared" si="91"/>
        <v>#N/A</v>
      </c>
      <c r="I2484" s="163"/>
      <c r="J2484" s="165"/>
      <c r="K2484" s="119"/>
      <c r="L2484" s="119"/>
      <c r="M2484" s="119"/>
      <c r="N2484" s="117"/>
      <c r="O2484" s="119"/>
      <c r="P2484" s="101" t="e">
        <f>VLOOKUP(N2484,'MATERIAL LIST'!$A$2:$B$64,2,FALSE)</f>
        <v>#N/A</v>
      </c>
      <c r="Q2484" s="119"/>
      <c r="R2484" s="119"/>
      <c r="S2484" s="166"/>
      <c r="T2484" s="119"/>
      <c r="U2484" s="167"/>
      <c r="V2484" s="119"/>
      <c r="W2484" s="78" t="e">
        <f>VLOOKUP(A2665, 'adm1'!A$2:B$15, 2, FALSE)</f>
        <v>#N/A</v>
      </c>
      <c r="X2484" s="16" t="e">
        <f>VLOOKUP(C2665, 'adm2'!A$2:B$62, 2, FALSE)</f>
        <v>#N/A</v>
      </c>
      <c r="Y2484" s="16" t="e">
        <f>VLOOKUP(E2665, 'adm3'!A$2:B$273, 2, FALSE)</f>
        <v>#N/A</v>
      </c>
      <c r="Z2484" s="16" t="e">
        <f>VLOOKUP(G2665, stle!A$2:B$5250, 2, FALSE)</f>
        <v>#N/A</v>
      </c>
    </row>
    <row r="2485" spans="1:26" s="34" customFormat="1">
      <c r="A2485" s="119"/>
      <c r="B2485" s="163" t="e">
        <f t="shared" si="88"/>
        <v>#N/A</v>
      </c>
      <c r="C2485" s="119"/>
      <c r="D2485" s="163" t="e">
        <f t="shared" si="89"/>
        <v>#N/A</v>
      </c>
      <c r="E2485" s="119"/>
      <c r="F2485" s="164" t="e">
        <f t="shared" si="90"/>
        <v>#N/A</v>
      </c>
      <c r="G2485" s="119"/>
      <c r="H2485" s="163" t="e">
        <f t="shared" si="91"/>
        <v>#N/A</v>
      </c>
      <c r="I2485" s="163"/>
      <c r="J2485" s="165"/>
      <c r="K2485" s="119"/>
      <c r="L2485" s="119"/>
      <c r="M2485" s="119"/>
      <c r="N2485" s="117"/>
      <c r="O2485" s="119"/>
      <c r="P2485" s="101" t="e">
        <f>VLOOKUP(N2485,'MATERIAL LIST'!$A$2:$B$64,2,FALSE)</f>
        <v>#N/A</v>
      </c>
      <c r="Q2485" s="119"/>
      <c r="R2485" s="119"/>
      <c r="S2485" s="166"/>
      <c r="T2485" s="119"/>
      <c r="U2485" s="167"/>
      <c r="V2485" s="119"/>
      <c r="W2485" s="78" t="e">
        <f>VLOOKUP(A2666, 'adm1'!A$2:B$15, 2, FALSE)</f>
        <v>#N/A</v>
      </c>
      <c r="X2485" s="16" t="e">
        <f>VLOOKUP(C2666, 'adm2'!A$2:B$62, 2, FALSE)</f>
        <v>#N/A</v>
      </c>
      <c r="Y2485" s="16" t="e">
        <f>VLOOKUP(E2666, 'adm3'!A$2:B$273, 2, FALSE)</f>
        <v>#N/A</v>
      </c>
      <c r="Z2485" s="16" t="e">
        <f>VLOOKUP(G2666, stle!A$2:B$5250, 2, FALSE)</f>
        <v>#N/A</v>
      </c>
    </row>
    <row r="2486" spans="1:26" s="34" customFormat="1">
      <c r="A2486" s="119"/>
      <c r="B2486" s="163" t="e">
        <f t="shared" si="88"/>
        <v>#N/A</v>
      </c>
      <c r="C2486" s="119"/>
      <c r="D2486" s="163" t="e">
        <f t="shared" si="89"/>
        <v>#N/A</v>
      </c>
      <c r="E2486" s="119"/>
      <c r="F2486" s="164" t="e">
        <f t="shared" si="90"/>
        <v>#N/A</v>
      </c>
      <c r="G2486" s="119"/>
      <c r="H2486" s="163" t="e">
        <f t="shared" si="91"/>
        <v>#N/A</v>
      </c>
      <c r="I2486" s="163"/>
      <c r="J2486" s="165"/>
      <c r="K2486" s="119"/>
      <c r="L2486" s="119"/>
      <c r="M2486" s="119"/>
      <c r="N2486" s="117"/>
      <c r="O2486" s="119"/>
      <c r="P2486" s="101" t="e">
        <f>VLOOKUP(N2486,'MATERIAL LIST'!$A$2:$B$64,2,FALSE)</f>
        <v>#N/A</v>
      </c>
      <c r="Q2486" s="119"/>
      <c r="R2486" s="119"/>
      <c r="S2486" s="166"/>
      <c r="T2486" s="119"/>
      <c r="U2486" s="167"/>
      <c r="V2486" s="119"/>
      <c r="W2486" s="78" t="e">
        <f>VLOOKUP(A2667, 'adm1'!A$2:B$15, 2, FALSE)</f>
        <v>#N/A</v>
      </c>
      <c r="X2486" s="16" t="e">
        <f>VLOOKUP(C2667, 'adm2'!A$2:B$62, 2, FALSE)</f>
        <v>#N/A</v>
      </c>
      <c r="Y2486" s="16" t="e">
        <f>VLOOKUP(E2667, 'adm3'!A$2:B$273, 2, FALSE)</f>
        <v>#N/A</v>
      </c>
      <c r="Z2486" s="16" t="e">
        <f>VLOOKUP(G2667, stle!A$2:B$5250, 2, FALSE)</f>
        <v>#N/A</v>
      </c>
    </row>
    <row r="2487" spans="1:26" s="34" customFormat="1">
      <c r="A2487" s="119"/>
      <c r="B2487" s="163" t="e">
        <f t="shared" si="88"/>
        <v>#N/A</v>
      </c>
      <c r="C2487" s="119"/>
      <c r="D2487" s="163" t="e">
        <f t="shared" si="89"/>
        <v>#N/A</v>
      </c>
      <c r="E2487" s="119"/>
      <c r="F2487" s="164" t="e">
        <f t="shared" si="90"/>
        <v>#N/A</v>
      </c>
      <c r="G2487" s="119"/>
      <c r="H2487" s="163" t="e">
        <f t="shared" si="91"/>
        <v>#N/A</v>
      </c>
      <c r="I2487" s="163"/>
      <c r="J2487" s="165"/>
      <c r="K2487" s="119"/>
      <c r="L2487" s="119"/>
      <c r="M2487" s="119"/>
      <c r="N2487" s="117"/>
      <c r="O2487" s="119"/>
      <c r="P2487" s="101" t="e">
        <f>VLOOKUP(N2487,'MATERIAL LIST'!$A$2:$B$64,2,FALSE)</f>
        <v>#N/A</v>
      </c>
      <c r="Q2487" s="119"/>
      <c r="R2487" s="119"/>
      <c r="S2487" s="166"/>
      <c r="T2487" s="119"/>
      <c r="U2487" s="167"/>
      <c r="V2487" s="119"/>
      <c r="W2487" s="78" t="e">
        <f>VLOOKUP(A2668, 'adm1'!A$2:B$15, 2, FALSE)</f>
        <v>#N/A</v>
      </c>
      <c r="X2487" s="16" t="e">
        <f>VLOOKUP(C2668, 'adm2'!A$2:B$62, 2, FALSE)</f>
        <v>#N/A</v>
      </c>
      <c r="Y2487" s="16" t="e">
        <f>VLOOKUP(E2668, 'adm3'!A$2:B$273, 2, FALSE)</f>
        <v>#N/A</v>
      </c>
      <c r="Z2487" s="16" t="e">
        <f>VLOOKUP(G2668, stle!A$2:B$5250, 2, FALSE)</f>
        <v>#N/A</v>
      </c>
    </row>
    <row r="2488" spans="1:26" s="34" customFormat="1">
      <c r="A2488" s="119"/>
      <c r="B2488" s="163" t="e">
        <f t="shared" si="88"/>
        <v>#N/A</v>
      </c>
      <c r="C2488" s="119"/>
      <c r="D2488" s="163" t="e">
        <f t="shared" si="89"/>
        <v>#N/A</v>
      </c>
      <c r="E2488" s="119"/>
      <c r="F2488" s="164" t="e">
        <f t="shared" si="90"/>
        <v>#N/A</v>
      </c>
      <c r="G2488" s="119"/>
      <c r="H2488" s="163" t="e">
        <f t="shared" si="91"/>
        <v>#N/A</v>
      </c>
      <c r="I2488" s="163"/>
      <c r="J2488" s="165"/>
      <c r="K2488" s="119"/>
      <c r="L2488" s="119"/>
      <c r="M2488" s="119"/>
      <c r="N2488" s="117"/>
      <c r="O2488" s="119"/>
      <c r="P2488" s="101" t="e">
        <f>VLOOKUP(N2488,'MATERIAL LIST'!$A$2:$B$64,2,FALSE)</f>
        <v>#N/A</v>
      </c>
      <c r="Q2488" s="119"/>
      <c r="R2488" s="119"/>
      <c r="S2488" s="166"/>
      <c r="T2488" s="119"/>
      <c r="U2488" s="167"/>
      <c r="V2488" s="119"/>
      <c r="W2488" s="78" t="e">
        <f>VLOOKUP(A2669, 'adm1'!A$2:B$15, 2, FALSE)</f>
        <v>#N/A</v>
      </c>
      <c r="X2488" s="16" t="e">
        <f>VLOOKUP(C2669, 'adm2'!A$2:B$62, 2, FALSE)</f>
        <v>#N/A</v>
      </c>
      <c r="Y2488" s="16" t="e">
        <f>VLOOKUP(E2669, 'adm3'!A$2:B$273, 2, FALSE)</f>
        <v>#N/A</v>
      </c>
      <c r="Z2488" s="16" t="e">
        <f>VLOOKUP(G2669, stle!A$2:B$5250, 2, FALSE)</f>
        <v>#N/A</v>
      </c>
    </row>
    <row r="2489" spans="1:26" s="34" customFormat="1">
      <c r="A2489" s="119"/>
      <c r="B2489" s="163" t="e">
        <f t="shared" si="88"/>
        <v>#N/A</v>
      </c>
      <c r="C2489" s="119"/>
      <c r="D2489" s="163" t="e">
        <f t="shared" si="89"/>
        <v>#N/A</v>
      </c>
      <c r="E2489" s="119"/>
      <c r="F2489" s="164" t="e">
        <f t="shared" si="90"/>
        <v>#N/A</v>
      </c>
      <c r="G2489" s="119"/>
      <c r="H2489" s="163" t="e">
        <f t="shared" si="91"/>
        <v>#N/A</v>
      </c>
      <c r="I2489" s="163"/>
      <c r="J2489" s="165"/>
      <c r="K2489" s="119"/>
      <c r="L2489" s="119"/>
      <c r="M2489" s="119"/>
      <c r="N2489" s="117"/>
      <c r="O2489" s="119"/>
      <c r="P2489" s="101" t="e">
        <f>VLOOKUP(N2489,'MATERIAL LIST'!$A$2:$B$64,2,FALSE)</f>
        <v>#N/A</v>
      </c>
      <c r="Q2489" s="119"/>
      <c r="R2489" s="119"/>
      <c r="S2489" s="166"/>
      <c r="T2489" s="119"/>
      <c r="U2489" s="167"/>
      <c r="V2489" s="119"/>
      <c r="W2489" s="78" t="e">
        <f>VLOOKUP(A2670, 'adm1'!A$2:B$15, 2, FALSE)</f>
        <v>#N/A</v>
      </c>
      <c r="X2489" s="16" t="e">
        <f>VLOOKUP(C2670, 'adm2'!A$2:B$62, 2, FALSE)</f>
        <v>#N/A</v>
      </c>
      <c r="Y2489" s="16" t="e">
        <f>VLOOKUP(E2670, 'adm3'!A$2:B$273, 2, FALSE)</f>
        <v>#N/A</v>
      </c>
      <c r="Z2489" s="16" t="e">
        <f>VLOOKUP(G2670, stle!A$2:B$5250, 2, FALSE)</f>
        <v>#N/A</v>
      </c>
    </row>
    <row r="2490" spans="1:26" s="34" customFormat="1">
      <c r="A2490" s="119"/>
      <c r="B2490" s="163" t="e">
        <f t="shared" si="88"/>
        <v>#N/A</v>
      </c>
      <c r="C2490" s="119"/>
      <c r="D2490" s="163" t="e">
        <f t="shared" si="89"/>
        <v>#N/A</v>
      </c>
      <c r="E2490" s="119"/>
      <c r="F2490" s="164" t="e">
        <f t="shared" si="90"/>
        <v>#N/A</v>
      </c>
      <c r="G2490" s="119"/>
      <c r="H2490" s="163" t="e">
        <f t="shared" si="91"/>
        <v>#N/A</v>
      </c>
      <c r="I2490" s="163"/>
      <c r="J2490" s="165"/>
      <c r="K2490" s="119"/>
      <c r="L2490" s="119"/>
      <c r="M2490" s="119"/>
      <c r="N2490" s="117"/>
      <c r="O2490" s="119"/>
      <c r="P2490" s="101" t="e">
        <f>VLOOKUP(N2490,'MATERIAL LIST'!$A$2:$B$64,2,FALSE)</f>
        <v>#N/A</v>
      </c>
      <c r="Q2490" s="119"/>
      <c r="R2490" s="119"/>
      <c r="S2490" s="166"/>
      <c r="T2490" s="119"/>
      <c r="U2490" s="167"/>
      <c r="V2490" s="119"/>
      <c r="W2490" s="78" t="e">
        <f>VLOOKUP(A2671, 'adm1'!A$2:B$15, 2, FALSE)</f>
        <v>#N/A</v>
      </c>
      <c r="X2490" s="16" t="e">
        <f>VLOOKUP(C2671, 'adm2'!A$2:B$62, 2, FALSE)</f>
        <v>#N/A</v>
      </c>
      <c r="Y2490" s="16" t="e">
        <f>VLOOKUP(E2671, 'adm3'!A$2:B$273, 2, FALSE)</f>
        <v>#N/A</v>
      </c>
      <c r="Z2490" s="16" t="e">
        <f>VLOOKUP(G2671, stle!A$2:B$5250, 2, FALSE)</f>
        <v>#N/A</v>
      </c>
    </row>
    <row r="2491" spans="1:26" s="34" customFormat="1">
      <c r="A2491" s="119"/>
      <c r="B2491" s="163" t="e">
        <f t="shared" si="88"/>
        <v>#N/A</v>
      </c>
      <c r="C2491" s="119"/>
      <c r="D2491" s="163" t="e">
        <f t="shared" si="89"/>
        <v>#N/A</v>
      </c>
      <c r="E2491" s="119"/>
      <c r="F2491" s="164" t="e">
        <f t="shared" si="90"/>
        <v>#N/A</v>
      </c>
      <c r="G2491" s="119"/>
      <c r="H2491" s="163" t="e">
        <f t="shared" si="91"/>
        <v>#N/A</v>
      </c>
      <c r="I2491" s="163"/>
      <c r="J2491" s="165"/>
      <c r="K2491" s="119"/>
      <c r="L2491" s="119"/>
      <c r="M2491" s="119"/>
      <c r="N2491" s="117"/>
      <c r="O2491" s="119"/>
      <c r="P2491" s="101" t="e">
        <f>VLOOKUP(N2491,'MATERIAL LIST'!$A$2:$B$64,2,FALSE)</f>
        <v>#N/A</v>
      </c>
      <c r="Q2491" s="119"/>
      <c r="R2491" s="119"/>
      <c r="S2491" s="166"/>
      <c r="T2491" s="119"/>
      <c r="U2491" s="167"/>
      <c r="V2491" s="119"/>
      <c r="W2491" s="78" t="e">
        <f>VLOOKUP(A2672, 'adm1'!A$2:B$15, 2, FALSE)</f>
        <v>#N/A</v>
      </c>
      <c r="X2491" s="16" t="e">
        <f>VLOOKUP(C2672, 'adm2'!A$2:B$62, 2, FALSE)</f>
        <v>#N/A</v>
      </c>
      <c r="Y2491" s="16" t="e">
        <f>VLOOKUP(E2672, 'adm3'!A$2:B$273, 2, FALSE)</f>
        <v>#N/A</v>
      </c>
      <c r="Z2491" s="16" t="e">
        <f>VLOOKUP(G2672, stle!A$2:B$5250, 2, FALSE)</f>
        <v>#N/A</v>
      </c>
    </row>
    <row r="2492" spans="1:26" s="34" customFormat="1">
      <c r="A2492" s="119"/>
      <c r="B2492" s="163" t="e">
        <f t="shared" si="88"/>
        <v>#N/A</v>
      </c>
      <c r="C2492" s="119"/>
      <c r="D2492" s="163" t="e">
        <f t="shared" si="89"/>
        <v>#N/A</v>
      </c>
      <c r="E2492" s="119"/>
      <c r="F2492" s="164" t="e">
        <f t="shared" si="90"/>
        <v>#N/A</v>
      </c>
      <c r="G2492" s="119"/>
      <c r="H2492" s="163" t="e">
        <f t="shared" si="91"/>
        <v>#N/A</v>
      </c>
      <c r="I2492" s="163"/>
      <c r="J2492" s="165"/>
      <c r="K2492" s="119"/>
      <c r="L2492" s="119"/>
      <c r="M2492" s="119"/>
      <c r="N2492" s="117"/>
      <c r="O2492" s="119"/>
      <c r="P2492" s="101" t="e">
        <f>VLOOKUP(N2492,'MATERIAL LIST'!$A$2:$B$64,2,FALSE)</f>
        <v>#N/A</v>
      </c>
      <c r="Q2492" s="119"/>
      <c r="R2492" s="119"/>
      <c r="S2492" s="166"/>
      <c r="T2492" s="119"/>
      <c r="U2492" s="167"/>
      <c r="V2492" s="119"/>
      <c r="W2492" s="78" t="e">
        <f>VLOOKUP(A2673, 'adm1'!A$2:B$15, 2, FALSE)</f>
        <v>#N/A</v>
      </c>
      <c r="X2492" s="16" t="e">
        <f>VLOOKUP(C2673, 'adm2'!A$2:B$62, 2, FALSE)</f>
        <v>#N/A</v>
      </c>
      <c r="Y2492" s="16" t="e">
        <f>VLOOKUP(E2673, 'adm3'!A$2:B$273, 2, FALSE)</f>
        <v>#N/A</v>
      </c>
      <c r="Z2492" s="16" t="e">
        <f>VLOOKUP(G2673, stle!A$2:B$5250, 2, FALSE)</f>
        <v>#N/A</v>
      </c>
    </row>
    <row r="2493" spans="1:26" s="34" customFormat="1">
      <c r="A2493" s="119"/>
      <c r="B2493" s="163" t="e">
        <f t="shared" si="88"/>
        <v>#N/A</v>
      </c>
      <c r="C2493" s="119"/>
      <c r="D2493" s="163" t="e">
        <f t="shared" si="89"/>
        <v>#N/A</v>
      </c>
      <c r="E2493" s="119"/>
      <c r="F2493" s="164" t="e">
        <f t="shared" si="90"/>
        <v>#N/A</v>
      </c>
      <c r="G2493" s="119"/>
      <c r="H2493" s="163" t="e">
        <f t="shared" si="91"/>
        <v>#N/A</v>
      </c>
      <c r="I2493" s="163"/>
      <c r="J2493" s="165"/>
      <c r="K2493" s="119"/>
      <c r="L2493" s="119"/>
      <c r="M2493" s="119"/>
      <c r="N2493" s="117"/>
      <c r="O2493" s="119"/>
      <c r="P2493" s="101" t="e">
        <f>VLOOKUP(N2493,'MATERIAL LIST'!$A$2:$B$64,2,FALSE)</f>
        <v>#N/A</v>
      </c>
      <c r="Q2493" s="119"/>
      <c r="R2493" s="119"/>
      <c r="S2493" s="166"/>
      <c r="T2493" s="119"/>
      <c r="U2493" s="167"/>
      <c r="V2493" s="119"/>
      <c r="W2493" s="78" t="e">
        <f>VLOOKUP(A2674, 'adm1'!A$2:B$15, 2, FALSE)</f>
        <v>#N/A</v>
      </c>
      <c r="X2493" s="16" t="e">
        <f>VLOOKUP(C2674, 'adm2'!A$2:B$62, 2, FALSE)</f>
        <v>#N/A</v>
      </c>
      <c r="Y2493" s="16" t="e">
        <f>VLOOKUP(E2674, 'adm3'!A$2:B$273, 2, FALSE)</f>
        <v>#N/A</v>
      </c>
      <c r="Z2493" s="16" t="e">
        <f>VLOOKUP(G2674, stle!A$2:B$5250, 2, FALSE)</f>
        <v>#N/A</v>
      </c>
    </row>
    <row r="2494" spans="1:26" s="34" customFormat="1">
      <c r="A2494" s="119"/>
      <c r="B2494" s="163" t="e">
        <f t="shared" si="88"/>
        <v>#N/A</v>
      </c>
      <c r="C2494" s="119"/>
      <c r="D2494" s="163" t="e">
        <f t="shared" si="89"/>
        <v>#N/A</v>
      </c>
      <c r="E2494" s="119"/>
      <c r="F2494" s="164" t="e">
        <f t="shared" si="90"/>
        <v>#N/A</v>
      </c>
      <c r="G2494" s="119"/>
      <c r="H2494" s="163" t="e">
        <f t="shared" si="91"/>
        <v>#N/A</v>
      </c>
      <c r="I2494" s="163"/>
      <c r="J2494" s="165"/>
      <c r="K2494" s="119"/>
      <c r="L2494" s="119"/>
      <c r="M2494" s="119"/>
      <c r="N2494" s="117"/>
      <c r="O2494" s="119"/>
      <c r="P2494" s="101" t="e">
        <f>VLOOKUP(N2494,'MATERIAL LIST'!$A$2:$B$64,2,FALSE)</f>
        <v>#N/A</v>
      </c>
      <c r="Q2494" s="119"/>
      <c r="R2494" s="119"/>
      <c r="S2494" s="166"/>
      <c r="T2494" s="119"/>
      <c r="U2494" s="167"/>
      <c r="V2494" s="119"/>
      <c r="W2494" s="78" t="e">
        <f>VLOOKUP(A2675, 'adm1'!A$2:B$15, 2, FALSE)</f>
        <v>#N/A</v>
      </c>
      <c r="X2494" s="16" t="e">
        <f>VLOOKUP(C2675, 'adm2'!A$2:B$62, 2, FALSE)</f>
        <v>#N/A</v>
      </c>
      <c r="Y2494" s="16" t="e">
        <f>VLOOKUP(E2675, 'adm3'!A$2:B$273, 2, FALSE)</f>
        <v>#N/A</v>
      </c>
      <c r="Z2494" s="16" t="e">
        <f>VLOOKUP(G2675, stle!A$2:B$5250, 2, FALSE)</f>
        <v>#N/A</v>
      </c>
    </row>
    <row r="2495" spans="1:26" s="34" customFormat="1">
      <c r="A2495" s="119"/>
      <c r="B2495" s="163" t="e">
        <f t="shared" si="88"/>
        <v>#N/A</v>
      </c>
      <c r="C2495" s="119"/>
      <c r="D2495" s="163" t="e">
        <f t="shared" si="89"/>
        <v>#N/A</v>
      </c>
      <c r="E2495" s="119"/>
      <c r="F2495" s="164" t="e">
        <f t="shared" si="90"/>
        <v>#N/A</v>
      </c>
      <c r="G2495" s="119"/>
      <c r="H2495" s="163" t="e">
        <f t="shared" si="91"/>
        <v>#N/A</v>
      </c>
      <c r="I2495" s="163"/>
      <c r="J2495" s="165"/>
      <c r="K2495" s="119"/>
      <c r="L2495" s="119"/>
      <c r="M2495" s="119"/>
      <c r="N2495" s="117"/>
      <c r="O2495" s="119"/>
      <c r="P2495" s="101" t="e">
        <f>VLOOKUP(N2495,'MATERIAL LIST'!$A$2:$B$64,2,FALSE)</f>
        <v>#N/A</v>
      </c>
      <c r="Q2495" s="119"/>
      <c r="R2495" s="119"/>
      <c r="S2495" s="166"/>
      <c r="T2495" s="119"/>
      <c r="U2495" s="167"/>
      <c r="V2495" s="119"/>
      <c r="W2495" s="78" t="e">
        <f>VLOOKUP(A2676, 'adm1'!A$2:B$15, 2, FALSE)</f>
        <v>#N/A</v>
      </c>
      <c r="X2495" s="16" t="e">
        <f>VLOOKUP(C2676, 'adm2'!A$2:B$62, 2, FALSE)</f>
        <v>#N/A</v>
      </c>
      <c r="Y2495" s="16" t="e">
        <f>VLOOKUP(E2676, 'adm3'!A$2:B$273, 2, FALSE)</f>
        <v>#N/A</v>
      </c>
      <c r="Z2495" s="16" t="e">
        <f>VLOOKUP(G2676, stle!A$2:B$5250, 2, FALSE)</f>
        <v>#N/A</v>
      </c>
    </row>
    <row r="2496" spans="1:26" s="34" customFormat="1">
      <c r="A2496" s="119"/>
      <c r="B2496" s="163" t="e">
        <f t="shared" si="88"/>
        <v>#N/A</v>
      </c>
      <c r="C2496" s="119"/>
      <c r="D2496" s="163" t="e">
        <f t="shared" si="89"/>
        <v>#N/A</v>
      </c>
      <c r="E2496" s="119"/>
      <c r="F2496" s="164" t="e">
        <f t="shared" si="90"/>
        <v>#N/A</v>
      </c>
      <c r="G2496" s="119"/>
      <c r="H2496" s="163" t="e">
        <f t="shared" si="91"/>
        <v>#N/A</v>
      </c>
      <c r="I2496" s="163"/>
      <c r="J2496" s="165"/>
      <c r="K2496" s="119"/>
      <c r="L2496" s="119"/>
      <c r="M2496" s="119"/>
      <c r="N2496" s="117"/>
      <c r="O2496" s="119"/>
      <c r="P2496" s="101" t="e">
        <f>VLOOKUP(N2496,'MATERIAL LIST'!$A$2:$B$64,2,FALSE)</f>
        <v>#N/A</v>
      </c>
      <c r="Q2496" s="119"/>
      <c r="R2496" s="119"/>
      <c r="S2496" s="166"/>
      <c r="T2496" s="119"/>
      <c r="U2496" s="167"/>
      <c r="V2496" s="119"/>
      <c r="W2496" s="78" t="e">
        <f>VLOOKUP(A2677, 'adm1'!A$2:B$15, 2, FALSE)</f>
        <v>#N/A</v>
      </c>
      <c r="X2496" s="16" t="e">
        <f>VLOOKUP(C2677, 'adm2'!A$2:B$62, 2, FALSE)</f>
        <v>#N/A</v>
      </c>
      <c r="Y2496" s="16" t="e">
        <f>VLOOKUP(E2677, 'adm3'!A$2:B$273, 2, FALSE)</f>
        <v>#N/A</v>
      </c>
      <c r="Z2496" s="16" t="e">
        <f>VLOOKUP(G2677, stle!A$2:B$5250, 2, FALSE)</f>
        <v>#N/A</v>
      </c>
    </row>
    <row r="2497" spans="1:26" s="34" customFormat="1">
      <c r="A2497" s="119"/>
      <c r="B2497" s="163" t="e">
        <f t="shared" si="88"/>
        <v>#N/A</v>
      </c>
      <c r="C2497" s="119"/>
      <c r="D2497" s="163" t="e">
        <f t="shared" si="89"/>
        <v>#N/A</v>
      </c>
      <c r="E2497" s="119"/>
      <c r="F2497" s="164" t="e">
        <f t="shared" si="90"/>
        <v>#N/A</v>
      </c>
      <c r="G2497" s="119"/>
      <c r="H2497" s="163" t="e">
        <f t="shared" si="91"/>
        <v>#N/A</v>
      </c>
      <c r="I2497" s="163"/>
      <c r="J2497" s="165"/>
      <c r="K2497" s="119"/>
      <c r="L2497" s="119"/>
      <c r="M2497" s="119"/>
      <c r="N2497" s="117"/>
      <c r="O2497" s="119"/>
      <c r="P2497" s="101" t="e">
        <f>VLOOKUP(N2497,'MATERIAL LIST'!$A$2:$B$64,2,FALSE)</f>
        <v>#N/A</v>
      </c>
      <c r="Q2497" s="119"/>
      <c r="R2497" s="119"/>
      <c r="S2497" s="166"/>
      <c r="T2497" s="119"/>
      <c r="U2497" s="167"/>
      <c r="V2497" s="119"/>
      <c r="W2497" s="78" t="e">
        <f>VLOOKUP(A2678, 'adm1'!A$2:B$15, 2, FALSE)</f>
        <v>#N/A</v>
      </c>
      <c r="X2497" s="16" t="e">
        <f>VLOOKUP(C2678, 'adm2'!A$2:B$62, 2, FALSE)</f>
        <v>#N/A</v>
      </c>
      <c r="Y2497" s="16" t="e">
        <f>VLOOKUP(E2678, 'adm3'!A$2:B$273, 2, FALSE)</f>
        <v>#N/A</v>
      </c>
      <c r="Z2497" s="16" t="e">
        <f>VLOOKUP(G2678, stle!A$2:B$5250, 2, FALSE)</f>
        <v>#N/A</v>
      </c>
    </row>
    <row r="2498" spans="1:26" s="34" customFormat="1">
      <c r="A2498" s="119"/>
      <c r="B2498" s="163" t="e">
        <f t="shared" si="88"/>
        <v>#N/A</v>
      </c>
      <c r="C2498" s="119"/>
      <c r="D2498" s="163" t="e">
        <f t="shared" si="89"/>
        <v>#N/A</v>
      </c>
      <c r="E2498" s="119"/>
      <c r="F2498" s="164" t="e">
        <f t="shared" si="90"/>
        <v>#N/A</v>
      </c>
      <c r="G2498" s="119"/>
      <c r="H2498" s="163" t="e">
        <f t="shared" si="91"/>
        <v>#N/A</v>
      </c>
      <c r="I2498" s="163"/>
      <c r="J2498" s="165"/>
      <c r="K2498" s="119"/>
      <c r="L2498" s="119"/>
      <c r="M2498" s="119"/>
      <c r="N2498" s="117"/>
      <c r="O2498" s="119"/>
      <c r="P2498" s="101" t="e">
        <f>VLOOKUP(N2498,'MATERIAL LIST'!$A$2:$B$64,2,FALSE)</f>
        <v>#N/A</v>
      </c>
      <c r="Q2498" s="119"/>
      <c r="R2498" s="119"/>
      <c r="S2498" s="166"/>
      <c r="T2498" s="119"/>
      <c r="U2498" s="167"/>
      <c r="V2498" s="119"/>
      <c r="W2498" s="78" t="e">
        <f>VLOOKUP(A2679, 'adm1'!A$2:B$15, 2, FALSE)</f>
        <v>#N/A</v>
      </c>
      <c r="X2498" s="16" t="e">
        <f>VLOOKUP(C2679, 'adm2'!A$2:B$62, 2, FALSE)</f>
        <v>#N/A</v>
      </c>
      <c r="Y2498" s="16" t="e">
        <f>VLOOKUP(E2679, 'adm3'!A$2:B$273, 2, FALSE)</f>
        <v>#N/A</v>
      </c>
      <c r="Z2498" s="16" t="e">
        <f>VLOOKUP(G2679, stle!A$2:B$5250, 2, FALSE)</f>
        <v>#N/A</v>
      </c>
    </row>
    <row r="2499" spans="1:26" s="34" customFormat="1">
      <c r="A2499" s="119"/>
      <c r="B2499" s="163" t="e">
        <f t="shared" si="88"/>
        <v>#N/A</v>
      </c>
      <c r="C2499" s="119"/>
      <c r="D2499" s="163" t="e">
        <f t="shared" si="89"/>
        <v>#N/A</v>
      </c>
      <c r="E2499" s="119"/>
      <c r="F2499" s="164" t="e">
        <f t="shared" si="90"/>
        <v>#N/A</v>
      </c>
      <c r="G2499" s="119"/>
      <c r="H2499" s="163" t="e">
        <f t="shared" si="91"/>
        <v>#N/A</v>
      </c>
      <c r="I2499" s="163"/>
      <c r="J2499" s="165"/>
      <c r="K2499" s="119"/>
      <c r="L2499" s="119"/>
      <c r="M2499" s="119"/>
      <c r="N2499" s="117"/>
      <c r="O2499" s="119"/>
      <c r="P2499" s="101" t="e">
        <f>VLOOKUP(N2499,'MATERIAL LIST'!$A$2:$B$64,2,FALSE)</f>
        <v>#N/A</v>
      </c>
      <c r="Q2499" s="119"/>
      <c r="R2499" s="119"/>
      <c r="S2499" s="166"/>
      <c r="T2499" s="119"/>
      <c r="U2499" s="167"/>
      <c r="V2499" s="119"/>
      <c r="W2499" s="78" t="e">
        <f>VLOOKUP(A2680, 'adm1'!A$2:B$15, 2, FALSE)</f>
        <v>#N/A</v>
      </c>
      <c r="X2499" s="16" t="e">
        <f>VLOOKUP(C2680, 'adm2'!A$2:B$62, 2, FALSE)</f>
        <v>#N/A</v>
      </c>
      <c r="Y2499" s="16" t="e">
        <f>VLOOKUP(E2680, 'adm3'!A$2:B$273, 2, FALSE)</f>
        <v>#N/A</v>
      </c>
      <c r="Z2499" s="16" t="e">
        <f>VLOOKUP(G2680, stle!A$2:B$5250, 2, FALSE)</f>
        <v>#N/A</v>
      </c>
    </row>
    <row r="2500" spans="1:26" s="34" customFormat="1">
      <c r="A2500" s="119"/>
      <c r="B2500" s="163" t="e">
        <f t="shared" si="88"/>
        <v>#N/A</v>
      </c>
      <c r="C2500" s="119"/>
      <c r="D2500" s="163" t="e">
        <f t="shared" si="89"/>
        <v>#N/A</v>
      </c>
      <c r="E2500" s="119"/>
      <c r="F2500" s="164" t="e">
        <f t="shared" si="90"/>
        <v>#N/A</v>
      </c>
      <c r="G2500" s="119"/>
      <c r="H2500" s="163" t="e">
        <f t="shared" si="91"/>
        <v>#N/A</v>
      </c>
      <c r="I2500" s="163"/>
      <c r="J2500" s="165"/>
      <c r="K2500" s="119"/>
      <c r="L2500" s="119"/>
      <c r="M2500" s="119"/>
      <c r="N2500" s="117"/>
      <c r="O2500" s="119"/>
      <c r="P2500" s="101" t="e">
        <f>VLOOKUP(N2500,'MATERIAL LIST'!$A$2:$B$64,2,FALSE)</f>
        <v>#N/A</v>
      </c>
      <c r="Q2500" s="119"/>
      <c r="R2500" s="119"/>
      <c r="S2500" s="166"/>
      <c r="T2500" s="119"/>
      <c r="U2500" s="167"/>
      <c r="V2500" s="119"/>
      <c r="W2500" s="78" t="e">
        <f>VLOOKUP(A2681, 'adm1'!A$2:B$15, 2, FALSE)</f>
        <v>#N/A</v>
      </c>
      <c r="X2500" s="16" t="e">
        <f>VLOOKUP(C2681, 'adm2'!A$2:B$62, 2, FALSE)</f>
        <v>#N/A</v>
      </c>
      <c r="Y2500" s="16" t="e">
        <f>VLOOKUP(E2681, 'adm3'!A$2:B$273, 2, FALSE)</f>
        <v>#N/A</v>
      </c>
      <c r="Z2500" s="16" t="e">
        <f>VLOOKUP(G2681, stle!A$2:B$5250, 2, FALSE)</f>
        <v>#N/A</v>
      </c>
    </row>
    <row r="2501" spans="1:26" s="34" customFormat="1">
      <c r="A2501" s="119"/>
      <c r="B2501" s="163" t="e">
        <f t="shared" si="88"/>
        <v>#N/A</v>
      </c>
      <c r="C2501" s="119"/>
      <c r="D2501" s="163" t="e">
        <f t="shared" si="89"/>
        <v>#N/A</v>
      </c>
      <c r="E2501" s="119"/>
      <c r="F2501" s="164" t="e">
        <f t="shared" si="90"/>
        <v>#N/A</v>
      </c>
      <c r="G2501" s="119"/>
      <c r="H2501" s="163" t="e">
        <f t="shared" si="91"/>
        <v>#N/A</v>
      </c>
      <c r="I2501" s="163"/>
      <c r="J2501" s="165"/>
      <c r="K2501" s="119"/>
      <c r="L2501" s="119"/>
      <c r="M2501" s="119"/>
      <c r="N2501" s="117"/>
      <c r="O2501" s="119"/>
      <c r="P2501" s="101" t="e">
        <f>VLOOKUP(N2501,'MATERIAL LIST'!$A$2:$B$64,2,FALSE)</f>
        <v>#N/A</v>
      </c>
      <c r="Q2501" s="119"/>
      <c r="R2501" s="119"/>
      <c r="S2501" s="166"/>
      <c r="T2501" s="119"/>
      <c r="U2501" s="167"/>
      <c r="V2501" s="119"/>
      <c r="W2501" s="78" t="e">
        <f>VLOOKUP(A2682, 'adm1'!A$2:B$15, 2, FALSE)</f>
        <v>#N/A</v>
      </c>
      <c r="X2501" s="16" t="e">
        <f>VLOOKUP(C2682, 'adm2'!A$2:B$62, 2, FALSE)</f>
        <v>#N/A</v>
      </c>
      <c r="Y2501" s="16" t="e">
        <f>VLOOKUP(E2682, 'adm3'!A$2:B$273, 2, FALSE)</f>
        <v>#N/A</v>
      </c>
      <c r="Z2501" s="16" t="e">
        <f>VLOOKUP(G2682, stle!A$2:B$5250, 2, FALSE)</f>
        <v>#N/A</v>
      </c>
    </row>
    <row r="2502" spans="1:26" s="34" customFormat="1">
      <c r="A2502" s="119"/>
      <c r="B2502" s="163" t="e">
        <f t="shared" si="88"/>
        <v>#N/A</v>
      </c>
      <c r="C2502" s="119"/>
      <c r="D2502" s="163" t="e">
        <f t="shared" si="89"/>
        <v>#N/A</v>
      </c>
      <c r="E2502" s="119"/>
      <c r="F2502" s="164" t="e">
        <f t="shared" si="90"/>
        <v>#N/A</v>
      </c>
      <c r="G2502" s="119"/>
      <c r="H2502" s="163" t="e">
        <f t="shared" si="91"/>
        <v>#N/A</v>
      </c>
      <c r="I2502" s="163"/>
      <c r="J2502" s="165"/>
      <c r="K2502" s="119"/>
      <c r="L2502" s="119"/>
      <c r="M2502" s="119"/>
      <c r="N2502" s="117"/>
      <c r="O2502" s="119"/>
      <c r="P2502" s="101" t="e">
        <f>VLOOKUP(N2502,'MATERIAL LIST'!$A$2:$B$64,2,FALSE)</f>
        <v>#N/A</v>
      </c>
      <c r="Q2502" s="119"/>
      <c r="R2502" s="119"/>
      <c r="S2502" s="166"/>
      <c r="T2502" s="119"/>
      <c r="U2502" s="167"/>
      <c r="V2502" s="119"/>
      <c r="W2502" s="78" t="e">
        <f>VLOOKUP(A2683, 'adm1'!A$2:B$15, 2, FALSE)</f>
        <v>#N/A</v>
      </c>
      <c r="X2502" s="16" t="e">
        <f>VLOOKUP(C2683, 'adm2'!A$2:B$62, 2, FALSE)</f>
        <v>#N/A</v>
      </c>
      <c r="Y2502" s="16" t="e">
        <f>VLOOKUP(E2683, 'adm3'!A$2:B$273, 2, FALSE)</f>
        <v>#N/A</v>
      </c>
      <c r="Z2502" s="16" t="e">
        <f>VLOOKUP(G2683, stle!A$2:B$5250, 2, FALSE)</f>
        <v>#N/A</v>
      </c>
    </row>
    <row r="2503" spans="1:26" s="34" customFormat="1">
      <c r="A2503" s="119"/>
      <c r="B2503" s="163" t="e">
        <f t="shared" si="88"/>
        <v>#N/A</v>
      </c>
      <c r="C2503" s="119"/>
      <c r="D2503" s="163" t="e">
        <f t="shared" si="89"/>
        <v>#N/A</v>
      </c>
      <c r="E2503" s="119"/>
      <c r="F2503" s="164" t="e">
        <f t="shared" si="90"/>
        <v>#N/A</v>
      </c>
      <c r="G2503" s="119"/>
      <c r="H2503" s="163" t="e">
        <f t="shared" si="91"/>
        <v>#N/A</v>
      </c>
      <c r="I2503" s="163"/>
      <c r="J2503" s="165"/>
      <c r="K2503" s="119"/>
      <c r="L2503" s="119"/>
      <c r="M2503" s="119"/>
      <c r="N2503" s="117"/>
      <c r="O2503" s="119"/>
      <c r="P2503" s="101" t="e">
        <f>VLOOKUP(N2503,'MATERIAL LIST'!$A$2:$B$64,2,FALSE)</f>
        <v>#N/A</v>
      </c>
      <c r="Q2503" s="119"/>
      <c r="R2503" s="119"/>
      <c r="S2503" s="166"/>
      <c r="T2503" s="119"/>
      <c r="U2503" s="167"/>
      <c r="V2503" s="119"/>
      <c r="W2503" s="78" t="e">
        <f>VLOOKUP(A2684, 'adm1'!A$2:B$15, 2, FALSE)</f>
        <v>#N/A</v>
      </c>
      <c r="X2503" s="16" t="e">
        <f>VLOOKUP(C2684, 'adm2'!A$2:B$62, 2, FALSE)</f>
        <v>#N/A</v>
      </c>
      <c r="Y2503" s="16" t="e">
        <f>VLOOKUP(E2684, 'adm3'!A$2:B$273, 2, FALSE)</f>
        <v>#N/A</v>
      </c>
      <c r="Z2503" s="16" t="e">
        <f>VLOOKUP(G2684, stle!A$2:B$5250, 2, FALSE)</f>
        <v>#N/A</v>
      </c>
    </row>
    <row r="2504" spans="1:26" s="34" customFormat="1">
      <c r="A2504" s="119"/>
      <c r="B2504" s="163" t="e">
        <f t="shared" si="88"/>
        <v>#N/A</v>
      </c>
      <c r="C2504" s="119"/>
      <c r="D2504" s="163" t="e">
        <f t="shared" si="89"/>
        <v>#N/A</v>
      </c>
      <c r="E2504" s="119"/>
      <c r="F2504" s="164" t="e">
        <f t="shared" si="90"/>
        <v>#N/A</v>
      </c>
      <c r="G2504" s="119"/>
      <c r="H2504" s="163" t="e">
        <f t="shared" si="91"/>
        <v>#N/A</v>
      </c>
      <c r="I2504" s="163"/>
      <c r="J2504" s="165"/>
      <c r="K2504" s="119"/>
      <c r="L2504" s="119"/>
      <c r="M2504" s="119"/>
      <c r="N2504" s="117"/>
      <c r="O2504" s="119"/>
      <c r="P2504" s="101" t="e">
        <f>VLOOKUP(N2504,'MATERIAL LIST'!$A$2:$B$64,2,FALSE)</f>
        <v>#N/A</v>
      </c>
      <c r="Q2504" s="119"/>
      <c r="R2504" s="119"/>
      <c r="S2504" s="166"/>
      <c r="T2504" s="119"/>
      <c r="U2504" s="167"/>
      <c r="V2504" s="119"/>
      <c r="W2504" s="78" t="e">
        <f>VLOOKUP(A2685, 'adm1'!A$2:B$15, 2, FALSE)</f>
        <v>#N/A</v>
      </c>
      <c r="X2504" s="16" t="e">
        <f>VLOOKUP(C2685, 'adm2'!A$2:B$62, 2, FALSE)</f>
        <v>#N/A</v>
      </c>
      <c r="Y2504" s="16" t="e">
        <f>VLOOKUP(E2685, 'adm3'!A$2:B$273, 2, FALSE)</f>
        <v>#N/A</v>
      </c>
      <c r="Z2504" s="16" t="e">
        <f>VLOOKUP(G2685, stle!A$2:B$5250, 2, FALSE)</f>
        <v>#N/A</v>
      </c>
    </row>
    <row r="2505" spans="1:26" s="34" customFormat="1">
      <c r="A2505" s="119"/>
      <c r="B2505" s="163" t="e">
        <f t="shared" si="88"/>
        <v>#N/A</v>
      </c>
      <c r="C2505" s="119"/>
      <c r="D2505" s="163" t="e">
        <f t="shared" si="89"/>
        <v>#N/A</v>
      </c>
      <c r="E2505" s="119"/>
      <c r="F2505" s="164" t="e">
        <f t="shared" si="90"/>
        <v>#N/A</v>
      </c>
      <c r="G2505" s="119"/>
      <c r="H2505" s="163" t="e">
        <f t="shared" si="91"/>
        <v>#N/A</v>
      </c>
      <c r="I2505" s="163"/>
      <c r="J2505" s="165"/>
      <c r="K2505" s="119"/>
      <c r="L2505" s="119"/>
      <c r="M2505" s="119"/>
      <c r="N2505" s="117"/>
      <c r="O2505" s="119"/>
      <c r="P2505" s="101" t="e">
        <f>VLOOKUP(N2505,'MATERIAL LIST'!$A$2:$B$64,2,FALSE)</f>
        <v>#N/A</v>
      </c>
      <c r="Q2505" s="119"/>
      <c r="R2505" s="119"/>
      <c r="S2505" s="166"/>
      <c r="T2505" s="119"/>
      <c r="U2505" s="167"/>
      <c r="V2505" s="119"/>
      <c r="W2505" s="78" t="e">
        <f>VLOOKUP(A2686, 'adm1'!A$2:B$15, 2, FALSE)</f>
        <v>#N/A</v>
      </c>
      <c r="X2505" s="16" t="e">
        <f>VLOOKUP(C2686, 'adm2'!A$2:B$62, 2, FALSE)</f>
        <v>#N/A</v>
      </c>
      <c r="Y2505" s="16" t="e">
        <f>VLOOKUP(E2686, 'adm3'!A$2:B$273, 2, FALSE)</f>
        <v>#N/A</v>
      </c>
      <c r="Z2505" s="16" t="e">
        <f>VLOOKUP(G2686, stle!A$2:B$5250, 2, FALSE)</f>
        <v>#N/A</v>
      </c>
    </row>
    <row r="2506" spans="1:26" s="34" customFormat="1">
      <c r="A2506" s="119"/>
      <c r="B2506" s="163" t="e">
        <f t="shared" si="88"/>
        <v>#N/A</v>
      </c>
      <c r="C2506" s="119"/>
      <c r="D2506" s="163" t="e">
        <f t="shared" si="89"/>
        <v>#N/A</v>
      </c>
      <c r="E2506" s="119"/>
      <c r="F2506" s="164" t="e">
        <f t="shared" si="90"/>
        <v>#N/A</v>
      </c>
      <c r="G2506" s="119"/>
      <c r="H2506" s="163" t="e">
        <f t="shared" si="91"/>
        <v>#N/A</v>
      </c>
      <c r="I2506" s="163"/>
      <c r="J2506" s="165"/>
      <c r="K2506" s="119"/>
      <c r="L2506" s="119"/>
      <c r="M2506" s="119"/>
      <c r="N2506" s="117"/>
      <c r="O2506" s="119"/>
      <c r="P2506" s="101" t="e">
        <f>VLOOKUP(N2506,'MATERIAL LIST'!$A$2:$B$64,2,FALSE)</f>
        <v>#N/A</v>
      </c>
      <c r="Q2506" s="119"/>
      <c r="R2506" s="119"/>
      <c r="S2506" s="166"/>
      <c r="T2506" s="119"/>
      <c r="U2506" s="167"/>
      <c r="V2506" s="119"/>
      <c r="W2506" s="78" t="e">
        <f>VLOOKUP(A2687, 'adm1'!A$2:B$15, 2, FALSE)</f>
        <v>#N/A</v>
      </c>
      <c r="X2506" s="16" t="e">
        <f>VLOOKUP(C2687, 'adm2'!A$2:B$62, 2, FALSE)</f>
        <v>#N/A</v>
      </c>
      <c r="Y2506" s="16" t="e">
        <f>VLOOKUP(E2687, 'adm3'!A$2:B$273, 2, FALSE)</f>
        <v>#N/A</v>
      </c>
      <c r="Z2506" s="16" t="e">
        <f>VLOOKUP(G2687, stle!A$2:B$5250, 2, FALSE)</f>
        <v>#N/A</v>
      </c>
    </row>
    <row r="2507" spans="1:26" s="34" customFormat="1">
      <c r="A2507" s="119"/>
      <c r="B2507" s="163" t="e">
        <f t="shared" si="88"/>
        <v>#N/A</v>
      </c>
      <c r="C2507" s="119"/>
      <c r="D2507" s="163" t="e">
        <f t="shared" si="89"/>
        <v>#N/A</v>
      </c>
      <c r="E2507" s="119"/>
      <c r="F2507" s="164" t="e">
        <f t="shared" si="90"/>
        <v>#N/A</v>
      </c>
      <c r="G2507" s="119"/>
      <c r="H2507" s="163" t="e">
        <f t="shared" si="91"/>
        <v>#N/A</v>
      </c>
      <c r="I2507" s="163"/>
      <c r="J2507" s="165"/>
      <c r="K2507" s="119"/>
      <c r="L2507" s="119"/>
      <c r="M2507" s="119"/>
      <c r="N2507" s="117"/>
      <c r="O2507" s="119"/>
      <c r="P2507" s="101" t="e">
        <f>VLOOKUP(N2507,'MATERIAL LIST'!$A$2:$B$64,2,FALSE)</f>
        <v>#N/A</v>
      </c>
      <c r="Q2507" s="119"/>
      <c r="R2507" s="119"/>
      <c r="S2507" s="166"/>
      <c r="T2507" s="119"/>
      <c r="U2507" s="167"/>
      <c r="V2507" s="119"/>
      <c r="W2507" s="78" t="e">
        <f>VLOOKUP(A2688, 'adm1'!A$2:B$15, 2, FALSE)</f>
        <v>#N/A</v>
      </c>
      <c r="X2507" s="16" t="e">
        <f>VLOOKUP(C2688, 'adm2'!A$2:B$62, 2, FALSE)</f>
        <v>#N/A</v>
      </c>
      <c r="Y2507" s="16" t="e">
        <f>VLOOKUP(E2688, 'adm3'!A$2:B$273, 2, FALSE)</f>
        <v>#N/A</v>
      </c>
      <c r="Z2507" s="16" t="e">
        <f>VLOOKUP(G2688, stle!A$2:B$5250, 2, FALSE)</f>
        <v>#N/A</v>
      </c>
    </row>
    <row r="2508" spans="1:26" s="34" customFormat="1">
      <c r="A2508" s="119"/>
      <c r="B2508" s="163" t="e">
        <f t="shared" si="88"/>
        <v>#N/A</v>
      </c>
      <c r="C2508" s="119"/>
      <c r="D2508" s="163" t="e">
        <f t="shared" si="89"/>
        <v>#N/A</v>
      </c>
      <c r="E2508" s="119"/>
      <c r="F2508" s="164" t="e">
        <f t="shared" si="90"/>
        <v>#N/A</v>
      </c>
      <c r="G2508" s="119"/>
      <c r="H2508" s="163" t="e">
        <f t="shared" si="91"/>
        <v>#N/A</v>
      </c>
      <c r="I2508" s="163"/>
      <c r="J2508" s="165"/>
      <c r="K2508" s="119"/>
      <c r="L2508" s="119"/>
      <c r="M2508" s="119"/>
      <c r="N2508" s="117"/>
      <c r="O2508" s="119"/>
      <c r="P2508" s="101" t="e">
        <f>VLOOKUP(N2508,'MATERIAL LIST'!$A$2:$B$64,2,FALSE)</f>
        <v>#N/A</v>
      </c>
      <c r="Q2508" s="119"/>
      <c r="R2508" s="119"/>
      <c r="S2508" s="166"/>
      <c r="T2508" s="119"/>
      <c r="U2508" s="167"/>
      <c r="V2508" s="119"/>
      <c r="W2508" s="78" t="e">
        <f>VLOOKUP(A2689, 'adm1'!A$2:B$15, 2, FALSE)</f>
        <v>#N/A</v>
      </c>
      <c r="X2508" s="16" t="e">
        <f>VLOOKUP(C2689, 'adm2'!A$2:B$62, 2, FALSE)</f>
        <v>#N/A</v>
      </c>
      <c r="Y2508" s="16" t="e">
        <f>VLOOKUP(E2689, 'adm3'!A$2:B$273, 2, FALSE)</f>
        <v>#N/A</v>
      </c>
      <c r="Z2508" s="16" t="e">
        <f>VLOOKUP(G2689, stle!A$2:B$5250, 2, FALSE)</f>
        <v>#N/A</v>
      </c>
    </row>
    <row r="2509" spans="1:26" s="34" customFormat="1">
      <c r="A2509" s="119"/>
      <c r="B2509" s="163" t="e">
        <f t="shared" si="88"/>
        <v>#N/A</v>
      </c>
      <c r="C2509" s="119"/>
      <c r="D2509" s="163" t="e">
        <f t="shared" si="89"/>
        <v>#N/A</v>
      </c>
      <c r="E2509" s="119"/>
      <c r="F2509" s="164" t="e">
        <f t="shared" si="90"/>
        <v>#N/A</v>
      </c>
      <c r="G2509" s="119"/>
      <c r="H2509" s="163" t="e">
        <f t="shared" si="91"/>
        <v>#N/A</v>
      </c>
      <c r="I2509" s="163"/>
      <c r="J2509" s="165"/>
      <c r="K2509" s="119"/>
      <c r="L2509" s="119"/>
      <c r="M2509" s="119"/>
      <c r="N2509" s="117"/>
      <c r="O2509" s="119"/>
      <c r="P2509" s="101" t="e">
        <f>VLOOKUP(N2509,'MATERIAL LIST'!$A$2:$B$64,2,FALSE)</f>
        <v>#N/A</v>
      </c>
      <c r="Q2509" s="119"/>
      <c r="R2509" s="119"/>
      <c r="S2509" s="166"/>
      <c r="T2509" s="119"/>
      <c r="U2509" s="167"/>
      <c r="V2509" s="119"/>
      <c r="W2509" s="78" t="e">
        <f>VLOOKUP(A2690, 'adm1'!A$2:B$15, 2, FALSE)</f>
        <v>#N/A</v>
      </c>
      <c r="X2509" s="16" t="e">
        <f>VLOOKUP(C2690, 'adm2'!A$2:B$62, 2, FALSE)</f>
        <v>#N/A</v>
      </c>
      <c r="Y2509" s="16" t="e">
        <f>VLOOKUP(E2690, 'adm3'!A$2:B$273, 2, FALSE)</f>
        <v>#N/A</v>
      </c>
      <c r="Z2509" s="16" t="e">
        <f>VLOOKUP(G2690, stle!A$2:B$5250, 2, FALSE)</f>
        <v>#N/A</v>
      </c>
    </row>
    <row r="2510" spans="1:26" s="34" customFormat="1">
      <c r="A2510" s="119"/>
      <c r="B2510" s="163" t="e">
        <f t="shared" si="88"/>
        <v>#N/A</v>
      </c>
      <c r="C2510" s="119"/>
      <c r="D2510" s="163" t="e">
        <f t="shared" si="89"/>
        <v>#N/A</v>
      </c>
      <c r="E2510" s="119"/>
      <c r="F2510" s="164" t="e">
        <f t="shared" si="90"/>
        <v>#N/A</v>
      </c>
      <c r="G2510" s="119"/>
      <c r="H2510" s="163" t="e">
        <f t="shared" si="91"/>
        <v>#N/A</v>
      </c>
      <c r="I2510" s="163"/>
      <c r="J2510" s="165"/>
      <c r="K2510" s="119"/>
      <c r="L2510" s="119"/>
      <c r="M2510" s="119"/>
      <c r="N2510" s="117"/>
      <c r="O2510" s="119"/>
      <c r="P2510" s="101" t="e">
        <f>VLOOKUP(N2510,'MATERIAL LIST'!$A$2:$B$64,2,FALSE)</f>
        <v>#N/A</v>
      </c>
      <c r="Q2510" s="119"/>
      <c r="R2510" s="119"/>
      <c r="S2510" s="166"/>
      <c r="T2510" s="119"/>
      <c r="U2510" s="167"/>
      <c r="V2510" s="119"/>
      <c r="W2510" s="78" t="e">
        <f>VLOOKUP(A2691, 'adm1'!A$2:B$15, 2, FALSE)</f>
        <v>#N/A</v>
      </c>
      <c r="X2510" s="16" t="e">
        <f>VLOOKUP(C2691, 'adm2'!A$2:B$62, 2, FALSE)</f>
        <v>#N/A</v>
      </c>
      <c r="Y2510" s="16" t="e">
        <f>VLOOKUP(E2691, 'adm3'!A$2:B$273, 2, FALSE)</f>
        <v>#N/A</v>
      </c>
      <c r="Z2510" s="16" t="e">
        <f>VLOOKUP(G2691, stle!A$2:B$5250, 2, FALSE)</f>
        <v>#N/A</v>
      </c>
    </row>
    <row r="2511" spans="1:26" s="34" customFormat="1">
      <c r="A2511" s="119"/>
      <c r="B2511" s="163" t="e">
        <f t="shared" si="88"/>
        <v>#N/A</v>
      </c>
      <c r="C2511" s="119"/>
      <c r="D2511" s="163" t="e">
        <f t="shared" si="89"/>
        <v>#N/A</v>
      </c>
      <c r="E2511" s="119"/>
      <c r="F2511" s="164" t="e">
        <f t="shared" si="90"/>
        <v>#N/A</v>
      </c>
      <c r="G2511" s="119"/>
      <c r="H2511" s="163" t="e">
        <f t="shared" si="91"/>
        <v>#N/A</v>
      </c>
      <c r="I2511" s="163"/>
      <c r="J2511" s="165"/>
      <c r="K2511" s="119"/>
      <c r="L2511" s="119"/>
      <c r="M2511" s="119"/>
      <c r="N2511" s="117"/>
      <c r="O2511" s="119"/>
      <c r="P2511" s="101" t="e">
        <f>VLOOKUP(N2511,'MATERIAL LIST'!$A$2:$B$64,2,FALSE)</f>
        <v>#N/A</v>
      </c>
      <c r="Q2511" s="119"/>
      <c r="R2511" s="119"/>
      <c r="S2511" s="166"/>
      <c r="T2511" s="119"/>
      <c r="U2511" s="167"/>
      <c r="V2511" s="119"/>
      <c r="W2511" s="78" t="e">
        <f>VLOOKUP(A2692, 'adm1'!A$2:B$15, 2, FALSE)</f>
        <v>#N/A</v>
      </c>
      <c r="X2511" s="16" t="e">
        <f>VLOOKUP(C2692, 'adm2'!A$2:B$62, 2, FALSE)</f>
        <v>#N/A</v>
      </c>
      <c r="Y2511" s="16" t="e">
        <f>VLOOKUP(E2692, 'adm3'!A$2:B$273, 2, FALSE)</f>
        <v>#N/A</v>
      </c>
      <c r="Z2511" s="16" t="e">
        <f>VLOOKUP(G2692, stle!A$2:B$5250, 2, FALSE)</f>
        <v>#N/A</v>
      </c>
    </row>
    <row r="2512" spans="1:26" s="34" customFormat="1">
      <c r="A2512" s="119"/>
      <c r="B2512" s="163" t="e">
        <f t="shared" si="88"/>
        <v>#N/A</v>
      </c>
      <c r="C2512" s="119"/>
      <c r="D2512" s="163" t="e">
        <f t="shared" si="89"/>
        <v>#N/A</v>
      </c>
      <c r="E2512" s="119"/>
      <c r="F2512" s="164" t="e">
        <f t="shared" si="90"/>
        <v>#N/A</v>
      </c>
      <c r="G2512" s="119"/>
      <c r="H2512" s="163" t="e">
        <f t="shared" si="91"/>
        <v>#N/A</v>
      </c>
      <c r="I2512" s="163"/>
      <c r="J2512" s="165"/>
      <c r="K2512" s="119"/>
      <c r="L2512" s="119"/>
      <c r="M2512" s="119"/>
      <c r="N2512" s="117"/>
      <c r="O2512" s="119"/>
      <c r="P2512" s="101" t="e">
        <f>VLOOKUP(N2512,'MATERIAL LIST'!$A$2:$B$64,2,FALSE)</f>
        <v>#N/A</v>
      </c>
      <c r="Q2512" s="119"/>
      <c r="R2512" s="119"/>
      <c r="S2512" s="166"/>
      <c r="T2512" s="119"/>
      <c r="U2512" s="167"/>
      <c r="V2512" s="119"/>
      <c r="W2512" s="78" t="e">
        <f>VLOOKUP(A2693, 'adm1'!A$2:B$15, 2, FALSE)</f>
        <v>#N/A</v>
      </c>
      <c r="X2512" s="16" t="e">
        <f>VLOOKUP(C2693, 'adm2'!A$2:B$62, 2, FALSE)</f>
        <v>#N/A</v>
      </c>
      <c r="Y2512" s="16" t="e">
        <f>VLOOKUP(E2693, 'adm3'!A$2:B$273, 2, FALSE)</f>
        <v>#N/A</v>
      </c>
      <c r="Z2512" s="16" t="e">
        <f>VLOOKUP(G2693, stle!A$2:B$5250, 2, FALSE)</f>
        <v>#N/A</v>
      </c>
    </row>
    <row r="2513" spans="1:26" s="34" customFormat="1">
      <c r="A2513" s="119"/>
      <c r="B2513" s="163" t="e">
        <f t="shared" si="88"/>
        <v>#N/A</v>
      </c>
      <c r="C2513" s="119"/>
      <c r="D2513" s="163" t="e">
        <f t="shared" si="89"/>
        <v>#N/A</v>
      </c>
      <c r="E2513" s="119"/>
      <c r="F2513" s="164" t="e">
        <f t="shared" si="90"/>
        <v>#N/A</v>
      </c>
      <c r="G2513" s="119"/>
      <c r="H2513" s="163" t="e">
        <f t="shared" si="91"/>
        <v>#N/A</v>
      </c>
      <c r="I2513" s="163"/>
      <c r="J2513" s="165"/>
      <c r="K2513" s="119"/>
      <c r="L2513" s="119"/>
      <c r="M2513" s="119"/>
      <c r="N2513" s="117"/>
      <c r="O2513" s="119"/>
      <c r="P2513" s="101" t="e">
        <f>VLOOKUP(N2513,'MATERIAL LIST'!$A$2:$B$64,2,FALSE)</f>
        <v>#N/A</v>
      </c>
      <c r="Q2513" s="119"/>
      <c r="R2513" s="119"/>
      <c r="S2513" s="166"/>
      <c r="T2513" s="119"/>
      <c r="U2513" s="167"/>
      <c r="V2513" s="119"/>
      <c r="W2513" s="78" t="e">
        <f>VLOOKUP(A2694, 'adm1'!A$2:B$15, 2, FALSE)</f>
        <v>#N/A</v>
      </c>
      <c r="X2513" s="16" t="e">
        <f>VLOOKUP(C2694, 'adm2'!A$2:B$62, 2, FALSE)</f>
        <v>#N/A</v>
      </c>
      <c r="Y2513" s="16" t="e">
        <f>VLOOKUP(E2694, 'adm3'!A$2:B$273, 2, FALSE)</f>
        <v>#N/A</v>
      </c>
      <c r="Z2513" s="16" t="e">
        <f>VLOOKUP(G2694, stle!A$2:B$5250, 2, FALSE)</f>
        <v>#N/A</v>
      </c>
    </row>
    <row r="2514" spans="1:26" s="34" customFormat="1">
      <c r="A2514" s="119"/>
      <c r="B2514" s="163" t="e">
        <f t="shared" si="88"/>
        <v>#N/A</v>
      </c>
      <c r="C2514" s="119"/>
      <c r="D2514" s="163" t="e">
        <f t="shared" si="89"/>
        <v>#N/A</v>
      </c>
      <c r="E2514" s="119"/>
      <c r="F2514" s="164" t="e">
        <f t="shared" si="90"/>
        <v>#N/A</v>
      </c>
      <c r="G2514" s="119"/>
      <c r="H2514" s="163" t="e">
        <f t="shared" si="91"/>
        <v>#N/A</v>
      </c>
      <c r="I2514" s="163"/>
      <c r="J2514" s="165"/>
      <c r="K2514" s="119"/>
      <c r="L2514" s="119"/>
      <c r="M2514" s="119"/>
      <c r="N2514" s="117"/>
      <c r="O2514" s="119"/>
      <c r="P2514" s="101" t="e">
        <f>VLOOKUP(N2514,'MATERIAL LIST'!$A$2:$B$64,2,FALSE)</f>
        <v>#N/A</v>
      </c>
      <c r="Q2514" s="119"/>
      <c r="R2514" s="119"/>
      <c r="S2514" s="166"/>
      <c r="T2514" s="119"/>
      <c r="U2514" s="167"/>
      <c r="V2514" s="119"/>
      <c r="W2514" s="78" t="e">
        <f>VLOOKUP(A2695, 'adm1'!A$2:B$15, 2, FALSE)</f>
        <v>#N/A</v>
      </c>
      <c r="X2514" s="16" t="e">
        <f>VLOOKUP(C2695, 'adm2'!A$2:B$62, 2, FALSE)</f>
        <v>#N/A</v>
      </c>
      <c r="Y2514" s="16" t="e">
        <f>VLOOKUP(E2695, 'adm3'!A$2:B$273, 2, FALSE)</f>
        <v>#N/A</v>
      </c>
      <c r="Z2514" s="16" t="e">
        <f>VLOOKUP(G2695, stle!A$2:B$5250, 2, FALSE)</f>
        <v>#N/A</v>
      </c>
    </row>
    <row r="2515" spans="1:26" s="34" customFormat="1">
      <c r="A2515" s="119"/>
      <c r="B2515" s="163" t="e">
        <f t="shared" si="88"/>
        <v>#N/A</v>
      </c>
      <c r="C2515" s="119"/>
      <c r="D2515" s="163" t="e">
        <f t="shared" si="89"/>
        <v>#N/A</v>
      </c>
      <c r="E2515" s="119"/>
      <c r="F2515" s="164" t="e">
        <f t="shared" si="90"/>
        <v>#N/A</v>
      </c>
      <c r="G2515" s="119"/>
      <c r="H2515" s="163" t="e">
        <f t="shared" si="91"/>
        <v>#N/A</v>
      </c>
      <c r="I2515" s="163"/>
      <c r="J2515" s="165"/>
      <c r="K2515" s="119"/>
      <c r="L2515" s="119"/>
      <c r="M2515" s="119"/>
      <c r="N2515" s="117"/>
      <c r="O2515" s="119"/>
      <c r="P2515" s="101" t="e">
        <f>VLOOKUP(N2515,'MATERIAL LIST'!$A$2:$B$64,2,FALSE)</f>
        <v>#N/A</v>
      </c>
      <c r="Q2515" s="119"/>
      <c r="R2515" s="119"/>
      <c r="S2515" s="166"/>
      <c r="T2515" s="119"/>
      <c r="U2515" s="167"/>
      <c r="V2515" s="119"/>
      <c r="W2515" s="78" t="e">
        <f>VLOOKUP(A2696, 'adm1'!A$2:B$15, 2, FALSE)</f>
        <v>#N/A</v>
      </c>
      <c r="X2515" s="16" t="e">
        <f>VLOOKUP(C2696, 'adm2'!A$2:B$62, 2, FALSE)</f>
        <v>#N/A</v>
      </c>
      <c r="Y2515" s="16" t="e">
        <f>VLOOKUP(E2696, 'adm3'!A$2:B$273, 2, FALSE)</f>
        <v>#N/A</v>
      </c>
      <c r="Z2515" s="16" t="e">
        <f>VLOOKUP(G2696, stle!A$2:B$5250, 2, FALSE)</f>
        <v>#N/A</v>
      </c>
    </row>
    <row r="2516" spans="1:26" s="34" customFormat="1">
      <c r="A2516" s="119"/>
      <c r="B2516" s="163" t="e">
        <f t="shared" si="88"/>
        <v>#N/A</v>
      </c>
      <c r="C2516" s="119"/>
      <c r="D2516" s="163" t="e">
        <f t="shared" si="89"/>
        <v>#N/A</v>
      </c>
      <c r="E2516" s="119"/>
      <c r="F2516" s="164" t="e">
        <f t="shared" si="90"/>
        <v>#N/A</v>
      </c>
      <c r="G2516" s="119"/>
      <c r="H2516" s="163" t="e">
        <f t="shared" si="91"/>
        <v>#N/A</v>
      </c>
      <c r="I2516" s="163"/>
      <c r="J2516" s="165"/>
      <c r="K2516" s="119"/>
      <c r="L2516" s="119"/>
      <c r="M2516" s="119"/>
      <c r="N2516" s="117"/>
      <c r="O2516" s="119"/>
      <c r="P2516" s="101" t="e">
        <f>VLOOKUP(N2516,'MATERIAL LIST'!$A$2:$B$64,2,FALSE)</f>
        <v>#N/A</v>
      </c>
      <c r="Q2516" s="119"/>
      <c r="R2516" s="119"/>
      <c r="S2516" s="166"/>
      <c r="T2516" s="119"/>
      <c r="U2516" s="167"/>
      <c r="V2516" s="119"/>
      <c r="W2516" s="78" t="e">
        <f>VLOOKUP(A2697, 'adm1'!A$2:B$15, 2, FALSE)</f>
        <v>#N/A</v>
      </c>
      <c r="X2516" s="16" t="e">
        <f>VLOOKUP(C2697, 'adm2'!A$2:B$62, 2, FALSE)</f>
        <v>#N/A</v>
      </c>
      <c r="Y2516" s="16" t="e">
        <f>VLOOKUP(E2697, 'adm3'!A$2:B$273, 2, FALSE)</f>
        <v>#N/A</v>
      </c>
      <c r="Z2516" s="16" t="e">
        <f>VLOOKUP(G2697, stle!A$2:B$5250, 2, FALSE)</f>
        <v>#N/A</v>
      </c>
    </row>
    <row r="2517" spans="1:26" s="34" customFormat="1">
      <c r="A2517" s="119"/>
      <c r="B2517" s="163" t="e">
        <f t="shared" si="88"/>
        <v>#N/A</v>
      </c>
      <c r="C2517" s="119"/>
      <c r="D2517" s="163" t="e">
        <f t="shared" si="89"/>
        <v>#N/A</v>
      </c>
      <c r="E2517" s="119"/>
      <c r="F2517" s="164" t="e">
        <f t="shared" si="90"/>
        <v>#N/A</v>
      </c>
      <c r="G2517" s="119"/>
      <c r="H2517" s="163" t="e">
        <f t="shared" si="91"/>
        <v>#N/A</v>
      </c>
      <c r="I2517" s="163"/>
      <c r="J2517" s="165"/>
      <c r="K2517" s="119"/>
      <c r="L2517" s="119"/>
      <c r="M2517" s="119"/>
      <c r="N2517" s="117"/>
      <c r="O2517" s="119"/>
      <c r="P2517" s="101" t="e">
        <f>VLOOKUP(N2517,'MATERIAL LIST'!$A$2:$B$64,2,FALSE)</f>
        <v>#N/A</v>
      </c>
      <c r="Q2517" s="119"/>
      <c r="R2517" s="119"/>
      <c r="S2517" s="166"/>
      <c r="T2517" s="119"/>
      <c r="U2517" s="167"/>
      <c r="V2517" s="119"/>
      <c r="W2517" s="78" t="e">
        <f>VLOOKUP(A2698, 'adm1'!A$2:B$15, 2, FALSE)</f>
        <v>#N/A</v>
      </c>
      <c r="X2517" s="16" t="e">
        <f>VLOOKUP(C2698, 'adm2'!A$2:B$62, 2, FALSE)</f>
        <v>#N/A</v>
      </c>
      <c r="Y2517" s="16" t="e">
        <f>VLOOKUP(E2698, 'adm3'!A$2:B$273, 2, FALSE)</f>
        <v>#N/A</v>
      </c>
      <c r="Z2517" s="16" t="e">
        <f>VLOOKUP(G2698, stle!A$2:B$5250, 2, FALSE)</f>
        <v>#N/A</v>
      </c>
    </row>
    <row r="2518" spans="1:26" s="34" customFormat="1">
      <c r="A2518" s="119"/>
      <c r="B2518" s="163" t="e">
        <f t="shared" si="88"/>
        <v>#N/A</v>
      </c>
      <c r="C2518" s="119"/>
      <c r="D2518" s="163" t="e">
        <f t="shared" si="89"/>
        <v>#N/A</v>
      </c>
      <c r="E2518" s="119"/>
      <c r="F2518" s="164" t="e">
        <f t="shared" si="90"/>
        <v>#N/A</v>
      </c>
      <c r="G2518" s="119"/>
      <c r="H2518" s="163" t="e">
        <f t="shared" si="91"/>
        <v>#N/A</v>
      </c>
      <c r="I2518" s="163"/>
      <c r="J2518" s="165"/>
      <c r="K2518" s="119"/>
      <c r="L2518" s="119"/>
      <c r="M2518" s="119"/>
      <c r="N2518" s="117"/>
      <c r="O2518" s="119"/>
      <c r="P2518" s="101" t="e">
        <f>VLOOKUP(N2518,'MATERIAL LIST'!$A$2:$B$64,2,FALSE)</f>
        <v>#N/A</v>
      </c>
      <c r="Q2518" s="119"/>
      <c r="R2518" s="119"/>
      <c r="S2518" s="166"/>
      <c r="T2518" s="119"/>
      <c r="U2518" s="167"/>
      <c r="V2518" s="119"/>
      <c r="W2518" s="78" t="e">
        <f>VLOOKUP(A2699, 'adm1'!A$2:B$15, 2, FALSE)</f>
        <v>#N/A</v>
      </c>
      <c r="X2518" s="16" t="e">
        <f>VLOOKUP(C2699, 'adm2'!A$2:B$62, 2, FALSE)</f>
        <v>#N/A</v>
      </c>
      <c r="Y2518" s="16" t="e">
        <f>VLOOKUP(E2699, 'adm3'!A$2:B$273, 2, FALSE)</f>
        <v>#N/A</v>
      </c>
      <c r="Z2518" s="16" t="e">
        <f>VLOOKUP(G2699, stle!A$2:B$5250, 2, FALSE)</f>
        <v>#N/A</v>
      </c>
    </row>
    <row r="2519" spans="1:26" s="34" customFormat="1">
      <c r="A2519" s="119"/>
      <c r="B2519" s="163" t="e">
        <f t="shared" si="88"/>
        <v>#N/A</v>
      </c>
      <c r="C2519" s="119"/>
      <c r="D2519" s="163" t="e">
        <f t="shared" si="89"/>
        <v>#N/A</v>
      </c>
      <c r="E2519" s="119"/>
      <c r="F2519" s="164" t="e">
        <f t="shared" si="90"/>
        <v>#N/A</v>
      </c>
      <c r="G2519" s="119"/>
      <c r="H2519" s="163" t="e">
        <f t="shared" si="91"/>
        <v>#N/A</v>
      </c>
      <c r="I2519" s="163"/>
      <c r="J2519" s="165"/>
      <c r="K2519" s="119"/>
      <c r="L2519" s="119"/>
      <c r="M2519" s="119"/>
      <c r="N2519" s="117"/>
      <c r="O2519" s="119"/>
      <c r="P2519" s="101" t="e">
        <f>VLOOKUP(N2519,'MATERIAL LIST'!$A$2:$B$64,2,FALSE)</f>
        <v>#N/A</v>
      </c>
      <c r="Q2519" s="119"/>
      <c r="R2519" s="119"/>
      <c r="S2519" s="166"/>
      <c r="T2519" s="119"/>
      <c r="U2519" s="167"/>
      <c r="V2519" s="119"/>
      <c r="W2519" s="78" t="e">
        <f>VLOOKUP(A2700, 'adm1'!A$2:B$15, 2, FALSE)</f>
        <v>#N/A</v>
      </c>
      <c r="X2519" s="16" t="e">
        <f>VLOOKUP(C2700, 'adm2'!A$2:B$62, 2, FALSE)</f>
        <v>#N/A</v>
      </c>
      <c r="Y2519" s="16" t="e">
        <f>VLOOKUP(E2700, 'adm3'!A$2:B$273, 2, FALSE)</f>
        <v>#N/A</v>
      </c>
      <c r="Z2519" s="16" t="e">
        <f>VLOOKUP(G2700, stle!A$2:B$5250, 2, FALSE)</f>
        <v>#N/A</v>
      </c>
    </row>
    <row r="2520" spans="1:26" s="34" customFormat="1">
      <c r="A2520" s="119"/>
      <c r="B2520" s="163" t="e">
        <f t="shared" si="88"/>
        <v>#N/A</v>
      </c>
      <c r="C2520" s="119"/>
      <c r="D2520" s="163" t="e">
        <f t="shared" si="89"/>
        <v>#N/A</v>
      </c>
      <c r="E2520" s="119"/>
      <c r="F2520" s="164" t="e">
        <f t="shared" si="90"/>
        <v>#N/A</v>
      </c>
      <c r="G2520" s="119"/>
      <c r="H2520" s="163" t="e">
        <f t="shared" si="91"/>
        <v>#N/A</v>
      </c>
      <c r="I2520" s="163"/>
      <c r="J2520" s="165"/>
      <c r="K2520" s="119"/>
      <c r="L2520" s="119"/>
      <c r="M2520" s="119"/>
      <c r="N2520" s="117"/>
      <c r="O2520" s="119"/>
      <c r="P2520" s="101" t="e">
        <f>VLOOKUP(N2520,'MATERIAL LIST'!$A$2:$B$64,2,FALSE)</f>
        <v>#N/A</v>
      </c>
      <c r="Q2520" s="119"/>
      <c r="R2520" s="119"/>
      <c r="S2520" s="166"/>
      <c r="T2520" s="119"/>
      <c r="U2520" s="167"/>
      <c r="V2520" s="119"/>
      <c r="W2520" s="78" t="e">
        <f>VLOOKUP(A2701, 'adm1'!A$2:B$15, 2, FALSE)</f>
        <v>#N/A</v>
      </c>
      <c r="X2520" s="16" t="e">
        <f>VLOOKUP(C2701, 'adm2'!A$2:B$62, 2, FALSE)</f>
        <v>#N/A</v>
      </c>
      <c r="Y2520" s="16" t="e">
        <f>VLOOKUP(E2701, 'adm3'!A$2:B$273, 2, FALSE)</f>
        <v>#N/A</v>
      </c>
      <c r="Z2520" s="16" t="e">
        <f>VLOOKUP(G2701, stle!A$2:B$5250, 2, FALSE)</f>
        <v>#N/A</v>
      </c>
    </row>
    <row r="2521" spans="1:26" s="34" customFormat="1">
      <c r="A2521" s="119"/>
      <c r="B2521" s="163" t="e">
        <f t="shared" si="88"/>
        <v>#N/A</v>
      </c>
      <c r="C2521" s="119"/>
      <c r="D2521" s="163" t="e">
        <f t="shared" si="89"/>
        <v>#N/A</v>
      </c>
      <c r="E2521" s="119"/>
      <c r="F2521" s="164" t="e">
        <f t="shared" si="90"/>
        <v>#N/A</v>
      </c>
      <c r="G2521" s="119"/>
      <c r="H2521" s="163" t="e">
        <f t="shared" si="91"/>
        <v>#N/A</v>
      </c>
      <c r="I2521" s="163"/>
      <c r="J2521" s="165"/>
      <c r="K2521" s="119"/>
      <c r="L2521" s="119"/>
      <c r="M2521" s="119"/>
      <c r="N2521" s="117"/>
      <c r="O2521" s="119"/>
      <c r="P2521" s="101" t="e">
        <f>VLOOKUP(N2521,'MATERIAL LIST'!$A$2:$B$64,2,FALSE)</f>
        <v>#N/A</v>
      </c>
      <c r="Q2521" s="119"/>
      <c r="R2521" s="119"/>
      <c r="S2521" s="166"/>
      <c r="T2521" s="119"/>
      <c r="U2521" s="167"/>
      <c r="V2521" s="119"/>
      <c r="W2521" s="78" t="e">
        <f>VLOOKUP(A2702, 'adm1'!A$2:B$15, 2, FALSE)</f>
        <v>#N/A</v>
      </c>
      <c r="X2521" s="16" t="e">
        <f>VLOOKUP(C2702, 'adm2'!A$2:B$62, 2, FALSE)</f>
        <v>#N/A</v>
      </c>
      <c r="Y2521" s="16" t="e">
        <f>VLOOKUP(E2702, 'adm3'!A$2:B$273, 2, FALSE)</f>
        <v>#N/A</v>
      </c>
      <c r="Z2521" s="16" t="e">
        <f>VLOOKUP(G2702, stle!A$2:B$5250, 2, FALSE)</f>
        <v>#N/A</v>
      </c>
    </row>
    <row r="2522" spans="1:26" s="34" customFormat="1">
      <c r="A2522" s="119"/>
      <c r="B2522" s="163" t="e">
        <f t="shared" si="88"/>
        <v>#N/A</v>
      </c>
      <c r="C2522" s="119"/>
      <c r="D2522" s="163" t="e">
        <f t="shared" si="89"/>
        <v>#N/A</v>
      </c>
      <c r="E2522" s="119"/>
      <c r="F2522" s="164" t="e">
        <f t="shared" si="90"/>
        <v>#N/A</v>
      </c>
      <c r="G2522" s="119"/>
      <c r="H2522" s="163" t="e">
        <f t="shared" si="91"/>
        <v>#N/A</v>
      </c>
      <c r="I2522" s="163"/>
      <c r="J2522" s="165"/>
      <c r="K2522" s="119"/>
      <c r="L2522" s="119"/>
      <c r="M2522" s="119"/>
      <c r="N2522" s="117"/>
      <c r="O2522" s="119"/>
      <c r="P2522" s="101" t="e">
        <f>VLOOKUP(N2522,'MATERIAL LIST'!$A$2:$B$64,2,FALSE)</f>
        <v>#N/A</v>
      </c>
      <c r="Q2522" s="119"/>
      <c r="R2522" s="119"/>
      <c r="S2522" s="166"/>
      <c r="T2522" s="119"/>
      <c r="U2522" s="167"/>
      <c r="V2522" s="119"/>
      <c r="W2522" s="78" t="e">
        <f>VLOOKUP(A2703, 'adm1'!A$2:B$15, 2, FALSE)</f>
        <v>#N/A</v>
      </c>
      <c r="X2522" s="16" t="e">
        <f>VLOOKUP(C2703, 'adm2'!A$2:B$62, 2, FALSE)</f>
        <v>#N/A</v>
      </c>
      <c r="Y2522" s="16" t="e">
        <f>VLOOKUP(E2703, 'adm3'!A$2:B$273, 2, FALSE)</f>
        <v>#N/A</v>
      </c>
      <c r="Z2522" s="16" t="e">
        <f>VLOOKUP(G2703, stle!A$2:B$5250, 2, FALSE)</f>
        <v>#N/A</v>
      </c>
    </row>
    <row r="2523" spans="1:26" s="34" customFormat="1">
      <c r="A2523" s="119"/>
      <c r="B2523" s="163" t="e">
        <f t="shared" si="88"/>
        <v>#N/A</v>
      </c>
      <c r="C2523" s="119"/>
      <c r="D2523" s="163" t="e">
        <f t="shared" si="89"/>
        <v>#N/A</v>
      </c>
      <c r="E2523" s="119"/>
      <c r="F2523" s="164" t="e">
        <f t="shared" si="90"/>
        <v>#N/A</v>
      </c>
      <c r="G2523" s="119"/>
      <c r="H2523" s="163" t="e">
        <f t="shared" si="91"/>
        <v>#N/A</v>
      </c>
      <c r="I2523" s="163"/>
      <c r="J2523" s="165"/>
      <c r="K2523" s="119"/>
      <c r="L2523" s="119"/>
      <c r="M2523" s="119"/>
      <c r="N2523" s="117"/>
      <c r="O2523" s="119"/>
      <c r="P2523" s="101" t="e">
        <f>VLOOKUP(N2523,'MATERIAL LIST'!$A$2:$B$64,2,FALSE)</f>
        <v>#N/A</v>
      </c>
      <c r="Q2523" s="119"/>
      <c r="R2523" s="119"/>
      <c r="S2523" s="166"/>
      <c r="T2523" s="119"/>
      <c r="U2523" s="167"/>
      <c r="V2523" s="119"/>
      <c r="W2523" s="78" t="e">
        <f>VLOOKUP(A2704, 'adm1'!A$2:B$15, 2, FALSE)</f>
        <v>#N/A</v>
      </c>
      <c r="X2523" s="16" t="e">
        <f>VLOOKUP(C2704, 'adm2'!A$2:B$62, 2, FALSE)</f>
        <v>#N/A</v>
      </c>
      <c r="Y2523" s="16" t="e">
        <f>VLOOKUP(E2704, 'adm3'!A$2:B$273, 2, FALSE)</f>
        <v>#N/A</v>
      </c>
      <c r="Z2523" s="16" t="e">
        <f>VLOOKUP(G2704, stle!A$2:B$5250, 2, FALSE)</f>
        <v>#N/A</v>
      </c>
    </row>
    <row r="2524" spans="1:26" s="34" customFormat="1">
      <c r="A2524" s="119"/>
      <c r="B2524" s="163" t="e">
        <f t="shared" si="88"/>
        <v>#N/A</v>
      </c>
      <c r="C2524" s="119"/>
      <c r="D2524" s="163" t="e">
        <f t="shared" si="89"/>
        <v>#N/A</v>
      </c>
      <c r="E2524" s="119"/>
      <c r="F2524" s="164" t="e">
        <f t="shared" si="90"/>
        <v>#N/A</v>
      </c>
      <c r="G2524" s="119"/>
      <c r="H2524" s="163" t="e">
        <f t="shared" si="91"/>
        <v>#N/A</v>
      </c>
      <c r="I2524" s="163"/>
      <c r="J2524" s="165"/>
      <c r="K2524" s="119"/>
      <c r="L2524" s="119"/>
      <c r="M2524" s="119"/>
      <c r="N2524" s="117"/>
      <c r="O2524" s="119"/>
      <c r="P2524" s="101" t="e">
        <f>VLOOKUP(N2524,'MATERIAL LIST'!$A$2:$B$64,2,FALSE)</f>
        <v>#N/A</v>
      </c>
      <c r="Q2524" s="119"/>
      <c r="R2524" s="119"/>
      <c r="S2524" s="166"/>
      <c r="T2524" s="119"/>
      <c r="U2524" s="167"/>
      <c r="V2524" s="119"/>
      <c r="W2524" s="78" t="e">
        <f>VLOOKUP(A2705, 'adm1'!A$2:B$15, 2, FALSE)</f>
        <v>#N/A</v>
      </c>
      <c r="X2524" s="16" t="e">
        <f>VLOOKUP(C2705, 'adm2'!A$2:B$62, 2, FALSE)</f>
        <v>#N/A</v>
      </c>
      <c r="Y2524" s="16" t="e">
        <f>VLOOKUP(E2705, 'adm3'!A$2:B$273, 2, FALSE)</f>
        <v>#N/A</v>
      </c>
      <c r="Z2524" s="16" t="e">
        <f>VLOOKUP(G2705, stle!A$2:B$5250, 2, FALSE)</f>
        <v>#N/A</v>
      </c>
    </row>
    <row r="2525" spans="1:26" s="34" customFormat="1">
      <c r="A2525" s="119"/>
      <c r="B2525" s="163" t="e">
        <f t="shared" si="88"/>
        <v>#N/A</v>
      </c>
      <c r="C2525" s="119"/>
      <c r="D2525" s="163" t="e">
        <f t="shared" si="89"/>
        <v>#N/A</v>
      </c>
      <c r="E2525" s="119"/>
      <c r="F2525" s="164" t="e">
        <f t="shared" si="90"/>
        <v>#N/A</v>
      </c>
      <c r="G2525" s="119"/>
      <c r="H2525" s="163" t="e">
        <f t="shared" si="91"/>
        <v>#N/A</v>
      </c>
      <c r="I2525" s="163"/>
      <c r="J2525" s="165"/>
      <c r="K2525" s="119"/>
      <c r="L2525" s="119"/>
      <c r="M2525" s="119"/>
      <c r="N2525" s="117"/>
      <c r="O2525" s="119"/>
      <c r="P2525" s="101" t="e">
        <f>VLOOKUP(N2525,'MATERIAL LIST'!$A$2:$B$64,2,FALSE)</f>
        <v>#N/A</v>
      </c>
      <c r="Q2525" s="119"/>
      <c r="R2525" s="119"/>
      <c r="S2525" s="166"/>
      <c r="T2525" s="119"/>
      <c r="U2525" s="167"/>
      <c r="V2525" s="119"/>
      <c r="W2525" s="78" t="e">
        <f>VLOOKUP(A2706, 'adm1'!A$2:B$15, 2, FALSE)</f>
        <v>#N/A</v>
      </c>
      <c r="X2525" s="16" t="e">
        <f>VLOOKUP(C2706, 'adm2'!A$2:B$62, 2, FALSE)</f>
        <v>#N/A</v>
      </c>
      <c r="Y2525" s="16" t="e">
        <f>VLOOKUP(E2706, 'adm3'!A$2:B$273, 2, FALSE)</f>
        <v>#N/A</v>
      </c>
      <c r="Z2525" s="16" t="e">
        <f>VLOOKUP(G2706, stle!A$2:B$5250, 2, FALSE)</f>
        <v>#N/A</v>
      </c>
    </row>
    <row r="2526" spans="1:26" s="34" customFormat="1">
      <c r="A2526" s="119"/>
      <c r="B2526" s="163" t="e">
        <f t="shared" si="88"/>
        <v>#N/A</v>
      </c>
      <c r="C2526" s="119"/>
      <c r="D2526" s="163" t="e">
        <f t="shared" si="89"/>
        <v>#N/A</v>
      </c>
      <c r="E2526" s="119"/>
      <c r="F2526" s="164" t="e">
        <f t="shared" si="90"/>
        <v>#N/A</v>
      </c>
      <c r="G2526" s="119"/>
      <c r="H2526" s="163" t="e">
        <f t="shared" si="91"/>
        <v>#N/A</v>
      </c>
      <c r="I2526" s="163"/>
      <c r="J2526" s="165"/>
      <c r="K2526" s="119"/>
      <c r="L2526" s="119"/>
      <c r="M2526" s="119"/>
      <c r="N2526" s="117"/>
      <c r="O2526" s="119"/>
      <c r="P2526" s="101" t="e">
        <f>VLOOKUP(N2526,'MATERIAL LIST'!$A$2:$B$64,2,FALSE)</f>
        <v>#N/A</v>
      </c>
      <c r="Q2526" s="119"/>
      <c r="R2526" s="119"/>
      <c r="S2526" s="166"/>
      <c r="T2526" s="119"/>
      <c r="U2526" s="167"/>
      <c r="V2526" s="119"/>
      <c r="W2526" s="78" t="e">
        <f>VLOOKUP(A2707, 'adm1'!A$2:B$15, 2, FALSE)</f>
        <v>#N/A</v>
      </c>
      <c r="X2526" s="16" t="e">
        <f>VLOOKUP(C2707, 'adm2'!A$2:B$62, 2, FALSE)</f>
        <v>#N/A</v>
      </c>
      <c r="Y2526" s="16" t="e">
        <f>VLOOKUP(E2707, 'adm3'!A$2:B$273, 2, FALSE)</f>
        <v>#N/A</v>
      </c>
      <c r="Z2526" s="16" t="e">
        <f>VLOOKUP(G2707, stle!A$2:B$5250, 2, FALSE)</f>
        <v>#N/A</v>
      </c>
    </row>
    <row r="2527" spans="1:26" s="34" customFormat="1">
      <c r="A2527" s="119"/>
      <c r="B2527" s="163" t="e">
        <f t="shared" si="88"/>
        <v>#N/A</v>
      </c>
      <c r="C2527" s="119"/>
      <c r="D2527" s="163" t="e">
        <f t="shared" si="89"/>
        <v>#N/A</v>
      </c>
      <c r="E2527" s="119"/>
      <c r="F2527" s="164" t="e">
        <f t="shared" si="90"/>
        <v>#N/A</v>
      </c>
      <c r="G2527" s="119"/>
      <c r="H2527" s="163" t="e">
        <f t="shared" si="91"/>
        <v>#N/A</v>
      </c>
      <c r="I2527" s="163"/>
      <c r="J2527" s="165"/>
      <c r="K2527" s="119"/>
      <c r="L2527" s="119"/>
      <c r="M2527" s="119"/>
      <c r="N2527" s="117"/>
      <c r="O2527" s="119"/>
      <c r="P2527" s="101" t="e">
        <f>VLOOKUP(N2527,'MATERIAL LIST'!$A$2:$B$64,2,FALSE)</f>
        <v>#N/A</v>
      </c>
      <c r="Q2527" s="119"/>
      <c r="R2527" s="119"/>
      <c r="S2527" s="166"/>
      <c r="T2527" s="119"/>
      <c r="U2527" s="167"/>
      <c r="V2527" s="119"/>
      <c r="W2527" s="78" t="e">
        <f>VLOOKUP(A2708, 'adm1'!A$2:B$15, 2, FALSE)</f>
        <v>#N/A</v>
      </c>
      <c r="X2527" s="16" t="e">
        <f>VLOOKUP(C2708, 'adm2'!A$2:B$62, 2, FALSE)</f>
        <v>#N/A</v>
      </c>
      <c r="Y2527" s="16" t="e">
        <f>VLOOKUP(E2708, 'adm3'!A$2:B$273, 2, FALSE)</f>
        <v>#N/A</v>
      </c>
      <c r="Z2527" s="16" t="e">
        <f>VLOOKUP(G2708, stle!A$2:B$5250, 2, FALSE)</f>
        <v>#N/A</v>
      </c>
    </row>
    <row r="2528" spans="1:26" s="34" customFormat="1">
      <c r="A2528" s="119"/>
      <c r="B2528" s="163" t="e">
        <f t="shared" si="88"/>
        <v>#N/A</v>
      </c>
      <c r="C2528" s="119"/>
      <c r="D2528" s="163" t="e">
        <f t="shared" si="89"/>
        <v>#N/A</v>
      </c>
      <c r="E2528" s="119"/>
      <c r="F2528" s="164" t="e">
        <f t="shared" si="90"/>
        <v>#N/A</v>
      </c>
      <c r="G2528" s="119"/>
      <c r="H2528" s="163" t="e">
        <f t="shared" si="91"/>
        <v>#N/A</v>
      </c>
      <c r="I2528" s="163"/>
      <c r="J2528" s="165"/>
      <c r="K2528" s="119"/>
      <c r="L2528" s="119"/>
      <c r="M2528" s="119"/>
      <c r="N2528" s="117"/>
      <c r="O2528" s="119"/>
      <c r="P2528" s="101" t="e">
        <f>VLOOKUP(N2528,'MATERIAL LIST'!$A$2:$B$64,2,FALSE)</f>
        <v>#N/A</v>
      </c>
      <c r="Q2528" s="119"/>
      <c r="R2528" s="119"/>
      <c r="S2528" s="166"/>
      <c r="T2528" s="119"/>
      <c r="U2528" s="167"/>
      <c r="V2528" s="119"/>
      <c r="W2528" s="78" t="e">
        <f>VLOOKUP(A2709, 'adm1'!A$2:B$15, 2, FALSE)</f>
        <v>#N/A</v>
      </c>
      <c r="X2528" s="16" t="e">
        <f>VLOOKUP(C2709, 'adm2'!A$2:B$62, 2, FALSE)</f>
        <v>#N/A</v>
      </c>
      <c r="Y2528" s="16" t="e">
        <f>VLOOKUP(E2709, 'adm3'!A$2:B$273, 2, FALSE)</f>
        <v>#N/A</v>
      </c>
      <c r="Z2528" s="16" t="e">
        <f>VLOOKUP(G2709, stle!A$2:B$5250, 2, FALSE)</f>
        <v>#N/A</v>
      </c>
    </row>
    <row r="2529" spans="1:26" s="34" customFormat="1">
      <c r="A2529" s="119"/>
      <c r="B2529" s="163" t="e">
        <f t="shared" si="88"/>
        <v>#N/A</v>
      </c>
      <c r="C2529" s="119"/>
      <c r="D2529" s="163" t="e">
        <f t="shared" si="89"/>
        <v>#N/A</v>
      </c>
      <c r="E2529" s="119"/>
      <c r="F2529" s="164" t="e">
        <f t="shared" si="90"/>
        <v>#N/A</v>
      </c>
      <c r="G2529" s="119"/>
      <c r="H2529" s="163" t="e">
        <f t="shared" si="91"/>
        <v>#N/A</v>
      </c>
      <c r="I2529" s="163"/>
      <c r="J2529" s="165"/>
      <c r="K2529" s="119"/>
      <c r="L2529" s="119"/>
      <c r="M2529" s="119"/>
      <c r="N2529" s="117"/>
      <c r="O2529" s="119"/>
      <c r="P2529" s="101" t="e">
        <f>VLOOKUP(N2529,'MATERIAL LIST'!$A$2:$B$64,2,FALSE)</f>
        <v>#N/A</v>
      </c>
      <c r="Q2529" s="119"/>
      <c r="R2529" s="119"/>
      <c r="S2529" s="166"/>
      <c r="T2529" s="119"/>
      <c r="U2529" s="167"/>
      <c r="V2529" s="119"/>
      <c r="W2529" s="78" t="e">
        <f>VLOOKUP(A2710, 'adm1'!A$2:B$15, 2, FALSE)</f>
        <v>#N/A</v>
      </c>
      <c r="X2529" s="16" t="e">
        <f>VLOOKUP(C2710, 'adm2'!A$2:B$62, 2, FALSE)</f>
        <v>#N/A</v>
      </c>
      <c r="Y2529" s="16" t="e">
        <f>VLOOKUP(E2710, 'adm3'!A$2:B$273, 2, FALSE)</f>
        <v>#N/A</v>
      </c>
      <c r="Z2529" s="16" t="e">
        <f>VLOOKUP(G2710, stle!A$2:B$5250, 2, FALSE)</f>
        <v>#N/A</v>
      </c>
    </row>
    <row r="2530" spans="1:26" s="34" customFormat="1">
      <c r="A2530" s="119"/>
      <c r="B2530" s="163" t="e">
        <f t="shared" si="88"/>
        <v>#N/A</v>
      </c>
      <c r="C2530" s="119"/>
      <c r="D2530" s="163" t="e">
        <f t="shared" si="89"/>
        <v>#N/A</v>
      </c>
      <c r="E2530" s="119"/>
      <c r="F2530" s="164" t="e">
        <f t="shared" si="90"/>
        <v>#N/A</v>
      </c>
      <c r="G2530" s="119"/>
      <c r="H2530" s="163" t="e">
        <f t="shared" si="91"/>
        <v>#N/A</v>
      </c>
      <c r="I2530" s="163"/>
      <c r="J2530" s="165"/>
      <c r="K2530" s="119"/>
      <c r="L2530" s="119"/>
      <c r="M2530" s="119"/>
      <c r="N2530" s="117"/>
      <c r="O2530" s="119"/>
      <c r="P2530" s="101" t="e">
        <f>VLOOKUP(N2530,'MATERIAL LIST'!$A$2:$B$64,2,FALSE)</f>
        <v>#N/A</v>
      </c>
      <c r="Q2530" s="119"/>
      <c r="R2530" s="119"/>
      <c r="S2530" s="166"/>
      <c r="T2530" s="119"/>
      <c r="U2530" s="167"/>
      <c r="V2530" s="119"/>
      <c r="W2530" s="78" t="e">
        <f>VLOOKUP(A2711, 'adm1'!A$2:B$15, 2, FALSE)</f>
        <v>#N/A</v>
      </c>
      <c r="X2530" s="16" t="e">
        <f>VLOOKUP(C2711, 'adm2'!A$2:B$62, 2, FALSE)</f>
        <v>#N/A</v>
      </c>
      <c r="Y2530" s="16" t="e">
        <f>VLOOKUP(E2711, 'adm3'!A$2:B$273, 2, FALSE)</f>
        <v>#N/A</v>
      </c>
      <c r="Z2530" s="16" t="e">
        <f>VLOOKUP(G2711, stle!A$2:B$5250, 2, FALSE)</f>
        <v>#N/A</v>
      </c>
    </row>
    <row r="2531" spans="1:26" s="34" customFormat="1">
      <c r="A2531" s="119"/>
      <c r="B2531" s="163" t="e">
        <f t="shared" si="88"/>
        <v>#N/A</v>
      </c>
      <c r="C2531" s="119"/>
      <c r="D2531" s="163" t="e">
        <f t="shared" si="89"/>
        <v>#N/A</v>
      </c>
      <c r="E2531" s="119"/>
      <c r="F2531" s="164" t="e">
        <f t="shared" si="90"/>
        <v>#N/A</v>
      </c>
      <c r="G2531" s="119"/>
      <c r="H2531" s="163" t="e">
        <f t="shared" si="91"/>
        <v>#N/A</v>
      </c>
      <c r="I2531" s="163"/>
      <c r="J2531" s="165"/>
      <c r="K2531" s="119"/>
      <c r="L2531" s="119"/>
      <c r="M2531" s="119"/>
      <c r="N2531" s="117"/>
      <c r="O2531" s="119"/>
      <c r="P2531" s="101" t="e">
        <f>VLOOKUP(N2531,'MATERIAL LIST'!$A$2:$B$64,2,FALSE)</f>
        <v>#N/A</v>
      </c>
      <c r="Q2531" s="119"/>
      <c r="R2531" s="119"/>
      <c r="S2531" s="166"/>
      <c r="T2531" s="119"/>
      <c r="U2531" s="167"/>
      <c r="V2531" s="119"/>
      <c r="W2531" s="78" t="e">
        <f>VLOOKUP(A2712, 'adm1'!A$2:B$15, 2, FALSE)</f>
        <v>#N/A</v>
      </c>
      <c r="X2531" s="16" t="e">
        <f>VLOOKUP(C2712, 'adm2'!A$2:B$62, 2, FALSE)</f>
        <v>#N/A</v>
      </c>
      <c r="Y2531" s="16" t="e">
        <f>VLOOKUP(E2712, 'adm3'!A$2:B$273, 2, FALSE)</f>
        <v>#N/A</v>
      </c>
      <c r="Z2531" s="16" t="e">
        <f>VLOOKUP(G2712, stle!A$2:B$5250, 2, FALSE)</f>
        <v>#N/A</v>
      </c>
    </row>
    <row r="2532" spans="1:26" s="34" customFormat="1">
      <c r="A2532" s="119"/>
      <c r="B2532" s="163" t="e">
        <f t="shared" si="88"/>
        <v>#N/A</v>
      </c>
      <c r="C2532" s="119"/>
      <c r="D2532" s="163" t="e">
        <f t="shared" si="89"/>
        <v>#N/A</v>
      </c>
      <c r="E2532" s="119"/>
      <c r="F2532" s="164" t="e">
        <f t="shared" si="90"/>
        <v>#N/A</v>
      </c>
      <c r="G2532" s="119"/>
      <c r="H2532" s="163" t="e">
        <f t="shared" si="91"/>
        <v>#N/A</v>
      </c>
      <c r="I2532" s="163"/>
      <c r="J2532" s="165"/>
      <c r="K2532" s="119"/>
      <c r="L2532" s="119"/>
      <c r="M2532" s="119"/>
      <c r="N2532" s="117"/>
      <c r="O2532" s="119"/>
      <c r="P2532" s="101" t="e">
        <f>VLOOKUP(N2532,'MATERIAL LIST'!$A$2:$B$64,2,FALSE)</f>
        <v>#N/A</v>
      </c>
      <c r="Q2532" s="119"/>
      <c r="R2532" s="119"/>
      <c r="S2532" s="166"/>
      <c r="T2532" s="119"/>
      <c r="U2532" s="167"/>
      <c r="V2532" s="119"/>
      <c r="W2532" s="78" t="e">
        <f>VLOOKUP(A2713, 'adm1'!A$2:B$15, 2, FALSE)</f>
        <v>#N/A</v>
      </c>
      <c r="X2532" s="16" t="e">
        <f>VLOOKUP(C2713, 'adm2'!A$2:B$62, 2, FALSE)</f>
        <v>#N/A</v>
      </c>
      <c r="Y2532" s="16" t="e">
        <f>VLOOKUP(E2713, 'adm3'!A$2:B$273, 2, FALSE)</f>
        <v>#N/A</v>
      </c>
      <c r="Z2532" s="16" t="e">
        <f>VLOOKUP(G2713, stle!A$2:B$5250, 2, FALSE)</f>
        <v>#N/A</v>
      </c>
    </row>
    <row r="2533" spans="1:26" s="34" customFormat="1">
      <c r="A2533" s="119"/>
      <c r="B2533" s="163" t="e">
        <f t="shared" si="88"/>
        <v>#N/A</v>
      </c>
      <c r="C2533" s="119"/>
      <c r="D2533" s="163" t="e">
        <f t="shared" si="89"/>
        <v>#N/A</v>
      </c>
      <c r="E2533" s="119"/>
      <c r="F2533" s="164" t="e">
        <f t="shared" si="90"/>
        <v>#N/A</v>
      </c>
      <c r="G2533" s="119"/>
      <c r="H2533" s="163" t="e">
        <f t="shared" si="91"/>
        <v>#N/A</v>
      </c>
      <c r="I2533" s="163"/>
      <c r="J2533" s="165"/>
      <c r="K2533" s="119"/>
      <c r="L2533" s="119"/>
      <c r="M2533" s="119"/>
      <c r="N2533" s="117"/>
      <c r="O2533" s="119"/>
      <c r="P2533" s="101" t="e">
        <f>VLOOKUP(N2533,'MATERIAL LIST'!$A$2:$B$64,2,FALSE)</f>
        <v>#N/A</v>
      </c>
      <c r="Q2533" s="119"/>
      <c r="R2533" s="119"/>
      <c r="S2533" s="166"/>
      <c r="T2533" s="119"/>
      <c r="U2533" s="167"/>
      <c r="V2533" s="119"/>
      <c r="W2533" s="78" t="e">
        <f>VLOOKUP(A2714, 'adm1'!A$2:B$15, 2, FALSE)</f>
        <v>#N/A</v>
      </c>
      <c r="X2533" s="16" t="e">
        <f>VLOOKUP(C2714, 'adm2'!A$2:B$62, 2, FALSE)</f>
        <v>#N/A</v>
      </c>
      <c r="Y2533" s="16" t="e">
        <f>VLOOKUP(E2714, 'adm3'!A$2:B$273, 2, FALSE)</f>
        <v>#N/A</v>
      </c>
      <c r="Z2533" s="16" t="e">
        <f>VLOOKUP(G2714, stle!A$2:B$5250, 2, FALSE)</f>
        <v>#N/A</v>
      </c>
    </row>
    <row r="2534" spans="1:26" s="34" customFormat="1">
      <c r="A2534" s="119"/>
      <c r="B2534" s="163" t="e">
        <f t="shared" ref="B2534:B2597" si="92">VLOOKUP(A2534, adm1_codenmrange, 2, FALSE)</f>
        <v>#N/A</v>
      </c>
      <c r="C2534" s="119"/>
      <c r="D2534" s="163" t="e">
        <f t="shared" ref="D2534:D2597" si="93">VLOOKUP(C2534,adm2_codenmrange, 2, FALSE)</f>
        <v>#N/A</v>
      </c>
      <c r="E2534" s="119"/>
      <c r="F2534" s="164" t="e">
        <f t="shared" ref="F2534:F2597" si="94">VLOOKUP(E2534,adm3_codenmrange,2,FALSE)</f>
        <v>#N/A</v>
      </c>
      <c r="G2534" s="119"/>
      <c r="H2534" s="163" t="e">
        <f t="shared" ref="H2534:H2597" si="95">VLOOKUP(G2534, Stle_CodeNmRange, 2, FALSE)</f>
        <v>#N/A</v>
      </c>
      <c r="I2534" s="163"/>
      <c r="J2534" s="165"/>
      <c r="K2534" s="119"/>
      <c r="L2534" s="119"/>
      <c r="M2534" s="119"/>
      <c r="N2534" s="117"/>
      <c r="O2534" s="119"/>
      <c r="P2534" s="101" t="e">
        <f>VLOOKUP(N2534,'MATERIAL LIST'!$A$2:$B$64,2,FALSE)</f>
        <v>#N/A</v>
      </c>
      <c r="Q2534" s="119"/>
      <c r="R2534" s="119"/>
      <c r="S2534" s="166"/>
      <c r="T2534" s="119"/>
      <c r="U2534" s="167"/>
      <c r="V2534" s="119"/>
      <c r="W2534" s="78" t="e">
        <f>VLOOKUP(A2715, 'adm1'!A$2:B$15, 2, FALSE)</f>
        <v>#N/A</v>
      </c>
      <c r="X2534" s="16" t="e">
        <f>VLOOKUP(C2715, 'adm2'!A$2:B$62, 2, FALSE)</f>
        <v>#N/A</v>
      </c>
      <c r="Y2534" s="16" t="e">
        <f>VLOOKUP(E2715, 'adm3'!A$2:B$273, 2, FALSE)</f>
        <v>#N/A</v>
      </c>
      <c r="Z2534" s="16" t="e">
        <f>VLOOKUP(G2715, stle!A$2:B$5250, 2, FALSE)</f>
        <v>#N/A</v>
      </c>
    </row>
    <row r="2535" spans="1:26" s="34" customFormat="1">
      <c r="A2535" s="119"/>
      <c r="B2535" s="163" t="e">
        <f t="shared" si="92"/>
        <v>#N/A</v>
      </c>
      <c r="C2535" s="119"/>
      <c r="D2535" s="163" t="e">
        <f t="shared" si="93"/>
        <v>#N/A</v>
      </c>
      <c r="E2535" s="119"/>
      <c r="F2535" s="164" t="e">
        <f t="shared" si="94"/>
        <v>#N/A</v>
      </c>
      <c r="G2535" s="119"/>
      <c r="H2535" s="163" t="e">
        <f t="shared" si="95"/>
        <v>#N/A</v>
      </c>
      <c r="I2535" s="163"/>
      <c r="J2535" s="165"/>
      <c r="K2535" s="119"/>
      <c r="L2535" s="119"/>
      <c r="M2535" s="119"/>
      <c r="N2535" s="117"/>
      <c r="O2535" s="119"/>
      <c r="P2535" s="101" t="e">
        <f>VLOOKUP(N2535,'MATERIAL LIST'!$A$2:$B$64,2,FALSE)</f>
        <v>#N/A</v>
      </c>
      <c r="Q2535" s="119"/>
      <c r="R2535" s="119"/>
      <c r="S2535" s="166"/>
      <c r="T2535" s="119"/>
      <c r="U2535" s="167"/>
      <c r="V2535" s="119"/>
      <c r="W2535" s="78" t="e">
        <f>VLOOKUP(A2716, 'adm1'!A$2:B$15, 2, FALSE)</f>
        <v>#N/A</v>
      </c>
      <c r="X2535" s="16" t="e">
        <f>VLOOKUP(C2716, 'adm2'!A$2:B$62, 2, FALSE)</f>
        <v>#N/A</v>
      </c>
      <c r="Y2535" s="16" t="e">
        <f>VLOOKUP(E2716, 'adm3'!A$2:B$273, 2, FALSE)</f>
        <v>#N/A</v>
      </c>
      <c r="Z2535" s="16" t="e">
        <f>VLOOKUP(G2716, stle!A$2:B$5250, 2, FALSE)</f>
        <v>#N/A</v>
      </c>
    </row>
    <row r="2536" spans="1:26" s="34" customFormat="1">
      <c r="A2536" s="119"/>
      <c r="B2536" s="163" t="e">
        <f t="shared" si="92"/>
        <v>#N/A</v>
      </c>
      <c r="C2536" s="119"/>
      <c r="D2536" s="163" t="e">
        <f t="shared" si="93"/>
        <v>#N/A</v>
      </c>
      <c r="E2536" s="119"/>
      <c r="F2536" s="164" t="e">
        <f t="shared" si="94"/>
        <v>#N/A</v>
      </c>
      <c r="G2536" s="119"/>
      <c r="H2536" s="163" t="e">
        <f t="shared" si="95"/>
        <v>#N/A</v>
      </c>
      <c r="I2536" s="163"/>
      <c r="J2536" s="165"/>
      <c r="K2536" s="119"/>
      <c r="L2536" s="119"/>
      <c r="M2536" s="119"/>
      <c r="N2536" s="117"/>
      <c r="O2536" s="119"/>
      <c r="P2536" s="101" t="e">
        <f>VLOOKUP(N2536,'MATERIAL LIST'!$A$2:$B$64,2,FALSE)</f>
        <v>#N/A</v>
      </c>
      <c r="Q2536" s="119"/>
      <c r="R2536" s="119"/>
      <c r="S2536" s="166"/>
      <c r="T2536" s="119"/>
      <c r="U2536" s="167"/>
      <c r="V2536" s="119"/>
      <c r="W2536" s="78" t="e">
        <f>VLOOKUP(A2717, 'adm1'!A$2:B$15, 2, FALSE)</f>
        <v>#N/A</v>
      </c>
      <c r="X2536" s="16" t="e">
        <f>VLOOKUP(C2717, 'adm2'!A$2:B$62, 2, FALSE)</f>
        <v>#N/A</v>
      </c>
      <c r="Y2536" s="16" t="e">
        <f>VLOOKUP(E2717, 'adm3'!A$2:B$273, 2, FALSE)</f>
        <v>#N/A</v>
      </c>
      <c r="Z2536" s="16" t="e">
        <f>VLOOKUP(G2717, stle!A$2:B$5250, 2, FALSE)</f>
        <v>#N/A</v>
      </c>
    </row>
    <row r="2537" spans="1:26" s="34" customFormat="1">
      <c r="A2537" s="119"/>
      <c r="B2537" s="163" t="e">
        <f t="shared" si="92"/>
        <v>#N/A</v>
      </c>
      <c r="C2537" s="119"/>
      <c r="D2537" s="163" t="e">
        <f t="shared" si="93"/>
        <v>#N/A</v>
      </c>
      <c r="E2537" s="119"/>
      <c r="F2537" s="164" t="e">
        <f t="shared" si="94"/>
        <v>#N/A</v>
      </c>
      <c r="G2537" s="119"/>
      <c r="H2537" s="163" t="e">
        <f t="shared" si="95"/>
        <v>#N/A</v>
      </c>
      <c r="I2537" s="163"/>
      <c r="J2537" s="165"/>
      <c r="K2537" s="119"/>
      <c r="L2537" s="119"/>
      <c r="M2537" s="119"/>
      <c r="N2537" s="117"/>
      <c r="O2537" s="119"/>
      <c r="P2537" s="101" t="e">
        <f>VLOOKUP(N2537,'MATERIAL LIST'!$A$2:$B$64,2,FALSE)</f>
        <v>#N/A</v>
      </c>
      <c r="Q2537" s="119"/>
      <c r="R2537" s="119"/>
      <c r="S2537" s="166"/>
      <c r="T2537" s="119"/>
      <c r="U2537" s="167"/>
      <c r="V2537" s="119"/>
      <c r="W2537" s="78" t="e">
        <f>VLOOKUP(A2718, 'adm1'!A$2:B$15, 2, FALSE)</f>
        <v>#N/A</v>
      </c>
      <c r="X2537" s="16" t="e">
        <f>VLOOKUP(C2718, 'adm2'!A$2:B$62, 2, FALSE)</f>
        <v>#N/A</v>
      </c>
      <c r="Y2537" s="16" t="e">
        <f>VLOOKUP(E2718, 'adm3'!A$2:B$273, 2, FALSE)</f>
        <v>#N/A</v>
      </c>
      <c r="Z2537" s="16" t="e">
        <f>VLOOKUP(G2718, stle!A$2:B$5250, 2, FALSE)</f>
        <v>#N/A</v>
      </c>
    </row>
    <row r="2538" spans="1:26" s="34" customFormat="1">
      <c r="A2538" s="119"/>
      <c r="B2538" s="163" t="e">
        <f t="shared" si="92"/>
        <v>#N/A</v>
      </c>
      <c r="C2538" s="119"/>
      <c r="D2538" s="163" t="e">
        <f t="shared" si="93"/>
        <v>#N/A</v>
      </c>
      <c r="E2538" s="119"/>
      <c r="F2538" s="164" t="e">
        <f t="shared" si="94"/>
        <v>#N/A</v>
      </c>
      <c r="G2538" s="119"/>
      <c r="H2538" s="163" t="e">
        <f t="shared" si="95"/>
        <v>#N/A</v>
      </c>
      <c r="I2538" s="163"/>
      <c r="J2538" s="165"/>
      <c r="K2538" s="119"/>
      <c r="L2538" s="119"/>
      <c r="M2538" s="119"/>
      <c r="N2538" s="117"/>
      <c r="O2538" s="119"/>
      <c r="P2538" s="101" t="e">
        <f>VLOOKUP(N2538,'MATERIAL LIST'!$A$2:$B$64,2,FALSE)</f>
        <v>#N/A</v>
      </c>
      <c r="Q2538" s="119"/>
      <c r="R2538" s="119"/>
      <c r="S2538" s="166"/>
      <c r="T2538" s="119"/>
      <c r="U2538" s="167"/>
      <c r="V2538" s="119"/>
      <c r="W2538" s="78" t="e">
        <f>VLOOKUP(A2719, 'adm1'!A$2:B$15, 2, FALSE)</f>
        <v>#N/A</v>
      </c>
      <c r="X2538" s="16" t="e">
        <f>VLOOKUP(C2719, 'adm2'!A$2:B$62, 2, FALSE)</f>
        <v>#N/A</v>
      </c>
      <c r="Y2538" s="16" t="e">
        <f>VLOOKUP(E2719, 'adm3'!A$2:B$273, 2, FALSE)</f>
        <v>#N/A</v>
      </c>
      <c r="Z2538" s="16" t="e">
        <f>VLOOKUP(G2719, stle!A$2:B$5250, 2, FALSE)</f>
        <v>#N/A</v>
      </c>
    </row>
    <row r="2539" spans="1:26" s="34" customFormat="1">
      <c r="A2539" s="119"/>
      <c r="B2539" s="163" t="e">
        <f t="shared" si="92"/>
        <v>#N/A</v>
      </c>
      <c r="C2539" s="119"/>
      <c r="D2539" s="163" t="e">
        <f t="shared" si="93"/>
        <v>#N/A</v>
      </c>
      <c r="E2539" s="119"/>
      <c r="F2539" s="164" t="e">
        <f t="shared" si="94"/>
        <v>#N/A</v>
      </c>
      <c r="G2539" s="119"/>
      <c r="H2539" s="163" t="e">
        <f t="shared" si="95"/>
        <v>#N/A</v>
      </c>
      <c r="I2539" s="163"/>
      <c r="J2539" s="165"/>
      <c r="K2539" s="119"/>
      <c r="L2539" s="119"/>
      <c r="M2539" s="119"/>
      <c r="N2539" s="117"/>
      <c r="O2539" s="119"/>
      <c r="P2539" s="101" t="e">
        <f>VLOOKUP(N2539,'MATERIAL LIST'!$A$2:$B$64,2,FALSE)</f>
        <v>#N/A</v>
      </c>
      <c r="Q2539" s="119"/>
      <c r="R2539" s="119"/>
      <c r="S2539" s="166"/>
      <c r="T2539" s="119"/>
      <c r="U2539" s="167"/>
      <c r="V2539" s="119"/>
      <c r="W2539" s="78" t="e">
        <f>VLOOKUP(A2720, 'adm1'!A$2:B$15, 2, FALSE)</f>
        <v>#N/A</v>
      </c>
      <c r="X2539" s="16" t="e">
        <f>VLOOKUP(C2720, 'adm2'!A$2:B$62, 2, FALSE)</f>
        <v>#N/A</v>
      </c>
      <c r="Y2539" s="16" t="e">
        <f>VLOOKUP(E2720, 'adm3'!A$2:B$273, 2, FALSE)</f>
        <v>#N/A</v>
      </c>
      <c r="Z2539" s="16" t="e">
        <f>VLOOKUP(G2720, stle!A$2:B$5250, 2, FALSE)</f>
        <v>#N/A</v>
      </c>
    </row>
    <row r="2540" spans="1:26" s="34" customFormat="1">
      <c r="A2540" s="119"/>
      <c r="B2540" s="163" t="e">
        <f t="shared" si="92"/>
        <v>#N/A</v>
      </c>
      <c r="C2540" s="119"/>
      <c r="D2540" s="163" t="e">
        <f t="shared" si="93"/>
        <v>#N/A</v>
      </c>
      <c r="E2540" s="119"/>
      <c r="F2540" s="164" t="e">
        <f t="shared" si="94"/>
        <v>#N/A</v>
      </c>
      <c r="G2540" s="119"/>
      <c r="H2540" s="163" t="e">
        <f t="shared" si="95"/>
        <v>#N/A</v>
      </c>
      <c r="I2540" s="163"/>
      <c r="J2540" s="165"/>
      <c r="K2540" s="119"/>
      <c r="L2540" s="119"/>
      <c r="M2540" s="119"/>
      <c r="N2540" s="117"/>
      <c r="O2540" s="119"/>
      <c r="P2540" s="101" t="e">
        <f>VLOOKUP(N2540,'MATERIAL LIST'!$A$2:$B$64,2,FALSE)</f>
        <v>#N/A</v>
      </c>
      <c r="Q2540" s="119"/>
      <c r="R2540" s="119"/>
      <c r="S2540" s="166"/>
      <c r="T2540" s="119"/>
      <c r="U2540" s="167"/>
      <c r="V2540" s="119"/>
      <c r="W2540" s="78" t="e">
        <f>VLOOKUP(A2721, 'adm1'!A$2:B$15, 2, FALSE)</f>
        <v>#N/A</v>
      </c>
      <c r="X2540" s="16" t="e">
        <f>VLOOKUP(C2721, 'adm2'!A$2:B$62, 2, FALSE)</f>
        <v>#N/A</v>
      </c>
      <c r="Y2540" s="16" t="e">
        <f>VLOOKUP(E2721, 'adm3'!A$2:B$273, 2, FALSE)</f>
        <v>#N/A</v>
      </c>
      <c r="Z2540" s="16" t="e">
        <f>VLOOKUP(G2721, stle!A$2:B$5250, 2, FALSE)</f>
        <v>#N/A</v>
      </c>
    </row>
    <row r="2541" spans="1:26" s="34" customFormat="1">
      <c r="A2541" s="119"/>
      <c r="B2541" s="163" t="e">
        <f t="shared" si="92"/>
        <v>#N/A</v>
      </c>
      <c r="C2541" s="119"/>
      <c r="D2541" s="163" t="e">
        <f t="shared" si="93"/>
        <v>#N/A</v>
      </c>
      <c r="E2541" s="119"/>
      <c r="F2541" s="164" t="e">
        <f t="shared" si="94"/>
        <v>#N/A</v>
      </c>
      <c r="G2541" s="119"/>
      <c r="H2541" s="163" t="e">
        <f t="shared" si="95"/>
        <v>#N/A</v>
      </c>
      <c r="I2541" s="163"/>
      <c r="J2541" s="165"/>
      <c r="K2541" s="119"/>
      <c r="L2541" s="119"/>
      <c r="M2541" s="119"/>
      <c r="N2541" s="117"/>
      <c r="O2541" s="119"/>
      <c r="P2541" s="101" t="e">
        <f>VLOOKUP(N2541,'MATERIAL LIST'!$A$2:$B$64,2,FALSE)</f>
        <v>#N/A</v>
      </c>
      <c r="Q2541" s="119"/>
      <c r="R2541" s="119"/>
      <c r="S2541" s="166"/>
      <c r="T2541" s="119"/>
      <c r="U2541" s="167"/>
      <c r="V2541" s="119"/>
      <c r="W2541" s="78" t="e">
        <f>VLOOKUP(A2722, 'adm1'!A$2:B$15, 2, FALSE)</f>
        <v>#N/A</v>
      </c>
      <c r="X2541" s="16" t="e">
        <f>VLOOKUP(C2722, 'adm2'!A$2:B$62, 2, FALSE)</f>
        <v>#N/A</v>
      </c>
      <c r="Y2541" s="16" t="e">
        <f>VLOOKUP(E2722, 'adm3'!A$2:B$273, 2, FALSE)</f>
        <v>#N/A</v>
      </c>
      <c r="Z2541" s="16" t="e">
        <f>VLOOKUP(G2722, stle!A$2:B$5250, 2, FALSE)</f>
        <v>#N/A</v>
      </c>
    </row>
    <row r="2542" spans="1:26" s="34" customFormat="1">
      <c r="A2542" s="119"/>
      <c r="B2542" s="163" t="e">
        <f t="shared" si="92"/>
        <v>#N/A</v>
      </c>
      <c r="C2542" s="119"/>
      <c r="D2542" s="163" t="e">
        <f t="shared" si="93"/>
        <v>#N/A</v>
      </c>
      <c r="E2542" s="119"/>
      <c r="F2542" s="164" t="e">
        <f t="shared" si="94"/>
        <v>#N/A</v>
      </c>
      <c r="G2542" s="119"/>
      <c r="H2542" s="163" t="e">
        <f t="shared" si="95"/>
        <v>#N/A</v>
      </c>
      <c r="I2542" s="163"/>
      <c r="J2542" s="165"/>
      <c r="K2542" s="119"/>
      <c r="L2542" s="119"/>
      <c r="M2542" s="119"/>
      <c r="N2542" s="117"/>
      <c r="O2542" s="119"/>
      <c r="P2542" s="101" t="e">
        <f>VLOOKUP(N2542,'MATERIAL LIST'!$A$2:$B$64,2,FALSE)</f>
        <v>#N/A</v>
      </c>
      <c r="Q2542" s="119"/>
      <c r="R2542" s="119"/>
      <c r="S2542" s="166"/>
      <c r="T2542" s="119"/>
      <c r="U2542" s="167"/>
      <c r="V2542" s="119"/>
      <c r="W2542" s="78" t="e">
        <f>VLOOKUP(A2723, 'adm1'!A$2:B$15, 2, FALSE)</f>
        <v>#N/A</v>
      </c>
      <c r="X2542" s="16" t="e">
        <f>VLOOKUP(C2723, 'adm2'!A$2:B$62, 2, FALSE)</f>
        <v>#N/A</v>
      </c>
      <c r="Y2542" s="16" t="e">
        <f>VLOOKUP(E2723, 'adm3'!A$2:B$273, 2, FALSE)</f>
        <v>#N/A</v>
      </c>
      <c r="Z2542" s="16" t="e">
        <f>VLOOKUP(G2723, stle!A$2:B$5250, 2, FALSE)</f>
        <v>#N/A</v>
      </c>
    </row>
    <row r="2543" spans="1:26" s="34" customFormat="1">
      <c r="A2543" s="119"/>
      <c r="B2543" s="163" t="e">
        <f t="shared" si="92"/>
        <v>#N/A</v>
      </c>
      <c r="C2543" s="119"/>
      <c r="D2543" s="163" t="e">
        <f t="shared" si="93"/>
        <v>#N/A</v>
      </c>
      <c r="E2543" s="119"/>
      <c r="F2543" s="164" t="e">
        <f t="shared" si="94"/>
        <v>#N/A</v>
      </c>
      <c r="G2543" s="119"/>
      <c r="H2543" s="163" t="e">
        <f t="shared" si="95"/>
        <v>#N/A</v>
      </c>
      <c r="I2543" s="163"/>
      <c r="J2543" s="165"/>
      <c r="K2543" s="119"/>
      <c r="L2543" s="119"/>
      <c r="M2543" s="119"/>
      <c r="N2543" s="117"/>
      <c r="O2543" s="119"/>
      <c r="P2543" s="101" t="e">
        <f>VLOOKUP(N2543,'MATERIAL LIST'!$A$2:$B$64,2,FALSE)</f>
        <v>#N/A</v>
      </c>
      <c r="Q2543" s="119"/>
      <c r="R2543" s="119"/>
      <c r="S2543" s="166"/>
      <c r="T2543" s="119"/>
      <c r="U2543" s="167"/>
      <c r="V2543" s="119"/>
      <c r="W2543" s="78" t="e">
        <f>VLOOKUP(A2724, 'adm1'!A$2:B$15, 2, FALSE)</f>
        <v>#N/A</v>
      </c>
      <c r="X2543" s="16" t="e">
        <f>VLOOKUP(C2724, 'adm2'!A$2:B$62, 2, FALSE)</f>
        <v>#N/A</v>
      </c>
      <c r="Y2543" s="16" t="e">
        <f>VLOOKUP(E2724, 'adm3'!A$2:B$273, 2, FALSE)</f>
        <v>#N/A</v>
      </c>
      <c r="Z2543" s="16" t="e">
        <f>VLOOKUP(G2724, stle!A$2:B$5250, 2, FALSE)</f>
        <v>#N/A</v>
      </c>
    </row>
    <row r="2544" spans="1:26" s="34" customFormat="1">
      <c r="A2544" s="119"/>
      <c r="B2544" s="163" t="e">
        <f t="shared" si="92"/>
        <v>#N/A</v>
      </c>
      <c r="C2544" s="119"/>
      <c r="D2544" s="163" t="e">
        <f t="shared" si="93"/>
        <v>#N/A</v>
      </c>
      <c r="E2544" s="119"/>
      <c r="F2544" s="164" t="e">
        <f t="shared" si="94"/>
        <v>#N/A</v>
      </c>
      <c r="G2544" s="119"/>
      <c r="H2544" s="163" t="e">
        <f t="shared" si="95"/>
        <v>#N/A</v>
      </c>
      <c r="I2544" s="163"/>
      <c r="J2544" s="165"/>
      <c r="K2544" s="119"/>
      <c r="L2544" s="119"/>
      <c r="M2544" s="119"/>
      <c r="N2544" s="117"/>
      <c r="O2544" s="119"/>
      <c r="P2544" s="101" t="e">
        <f>VLOOKUP(N2544,'MATERIAL LIST'!$A$2:$B$64,2,FALSE)</f>
        <v>#N/A</v>
      </c>
      <c r="Q2544" s="119"/>
      <c r="R2544" s="119"/>
      <c r="S2544" s="166"/>
      <c r="T2544" s="119"/>
      <c r="U2544" s="167"/>
      <c r="V2544" s="119"/>
      <c r="W2544" s="78" t="e">
        <f>VLOOKUP(A2725, 'adm1'!A$2:B$15, 2, FALSE)</f>
        <v>#N/A</v>
      </c>
      <c r="X2544" s="16" t="e">
        <f>VLOOKUP(C2725, 'adm2'!A$2:B$62, 2, FALSE)</f>
        <v>#N/A</v>
      </c>
      <c r="Y2544" s="16" t="e">
        <f>VLOOKUP(E2725, 'adm3'!A$2:B$273, 2, FALSE)</f>
        <v>#N/A</v>
      </c>
      <c r="Z2544" s="16" t="e">
        <f>VLOOKUP(G2725, stle!A$2:B$5250, 2, FALSE)</f>
        <v>#N/A</v>
      </c>
    </row>
    <row r="2545" spans="1:26" s="34" customFormat="1">
      <c r="A2545" s="119"/>
      <c r="B2545" s="163" t="e">
        <f t="shared" si="92"/>
        <v>#N/A</v>
      </c>
      <c r="C2545" s="119"/>
      <c r="D2545" s="163" t="e">
        <f t="shared" si="93"/>
        <v>#N/A</v>
      </c>
      <c r="E2545" s="119"/>
      <c r="F2545" s="164" t="e">
        <f t="shared" si="94"/>
        <v>#N/A</v>
      </c>
      <c r="G2545" s="119"/>
      <c r="H2545" s="163" t="e">
        <f t="shared" si="95"/>
        <v>#N/A</v>
      </c>
      <c r="I2545" s="163"/>
      <c r="J2545" s="165"/>
      <c r="K2545" s="119"/>
      <c r="L2545" s="119"/>
      <c r="M2545" s="119"/>
      <c r="N2545" s="117"/>
      <c r="O2545" s="119"/>
      <c r="P2545" s="101" t="e">
        <f>VLOOKUP(N2545,'MATERIAL LIST'!$A$2:$B$64,2,FALSE)</f>
        <v>#N/A</v>
      </c>
      <c r="Q2545" s="119"/>
      <c r="R2545" s="119"/>
      <c r="S2545" s="166"/>
      <c r="T2545" s="119"/>
      <c r="U2545" s="167"/>
      <c r="V2545" s="119"/>
      <c r="W2545" s="78" t="e">
        <f>VLOOKUP(A2726, 'adm1'!A$2:B$15, 2, FALSE)</f>
        <v>#N/A</v>
      </c>
      <c r="X2545" s="16" t="e">
        <f>VLOOKUP(C2726, 'adm2'!A$2:B$62, 2, FALSE)</f>
        <v>#N/A</v>
      </c>
      <c r="Y2545" s="16" t="e">
        <f>VLOOKUP(E2726, 'adm3'!A$2:B$273, 2, FALSE)</f>
        <v>#N/A</v>
      </c>
      <c r="Z2545" s="16" t="e">
        <f>VLOOKUP(G2726, stle!A$2:B$5250, 2, FALSE)</f>
        <v>#N/A</v>
      </c>
    </row>
    <row r="2546" spans="1:26" s="34" customFormat="1">
      <c r="A2546" s="119"/>
      <c r="B2546" s="163" t="e">
        <f t="shared" si="92"/>
        <v>#N/A</v>
      </c>
      <c r="C2546" s="119"/>
      <c r="D2546" s="163" t="e">
        <f t="shared" si="93"/>
        <v>#N/A</v>
      </c>
      <c r="E2546" s="119"/>
      <c r="F2546" s="164" t="e">
        <f t="shared" si="94"/>
        <v>#N/A</v>
      </c>
      <c r="G2546" s="119"/>
      <c r="H2546" s="163" t="e">
        <f t="shared" si="95"/>
        <v>#N/A</v>
      </c>
      <c r="I2546" s="163"/>
      <c r="J2546" s="165"/>
      <c r="K2546" s="119"/>
      <c r="L2546" s="119"/>
      <c r="M2546" s="119"/>
      <c r="N2546" s="117"/>
      <c r="O2546" s="119"/>
      <c r="P2546" s="101" t="e">
        <f>VLOOKUP(N2546,'MATERIAL LIST'!$A$2:$B$64,2,FALSE)</f>
        <v>#N/A</v>
      </c>
      <c r="Q2546" s="119"/>
      <c r="R2546" s="119"/>
      <c r="S2546" s="166"/>
      <c r="T2546" s="119"/>
      <c r="U2546" s="167"/>
      <c r="V2546" s="119"/>
      <c r="W2546" s="78" t="e">
        <f>VLOOKUP(A2727, 'adm1'!A$2:B$15, 2, FALSE)</f>
        <v>#N/A</v>
      </c>
      <c r="X2546" s="16" t="e">
        <f>VLOOKUP(C2727, 'adm2'!A$2:B$62, 2, FALSE)</f>
        <v>#N/A</v>
      </c>
      <c r="Y2546" s="16" t="e">
        <f>VLOOKUP(E2727, 'adm3'!A$2:B$273, 2, FALSE)</f>
        <v>#N/A</v>
      </c>
      <c r="Z2546" s="16" t="e">
        <f>VLOOKUP(G2727, stle!A$2:B$5250, 2, FALSE)</f>
        <v>#N/A</v>
      </c>
    </row>
    <row r="2547" spans="1:26" s="34" customFormat="1">
      <c r="A2547" s="119"/>
      <c r="B2547" s="163" t="e">
        <f t="shared" si="92"/>
        <v>#N/A</v>
      </c>
      <c r="C2547" s="119"/>
      <c r="D2547" s="163" t="e">
        <f t="shared" si="93"/>
        <v>#N/A</v>
      </c>
      <c r="E2547" s="119"/>
      <c r="F2547" s="164" t="e">
        <f t="shared" si="94"/>
        <v>#N/A</v>
      </c>
      <c r="G2547" s="119"/>
      <c r="H2547" s="163" t="e">
        <f t="shared" si="95"/>
        <v>#N/A</v>
      </c>
      <c r="I2547" s="163"/>
      <c r="J2547" s="165"/>
      <c r="K2547" s="119"/>
      <c r="L2547" s="119"/>
      <c r="M2547" s="119"/>
      <c r="N2547" s="117"/>
      <c r="O2547" s="119"/>
      <c r="P2547" s="101" t="e">
        <f>VLOOKUP(N2547,'MATERIAL LIST'!$A$2:$B$64,2,FALSE)</f>
        <v>#N/A</v>
      </c>
      <c r="Q2547" s="119"/>
      <c r="R2547" s="119"/>
      <c r="S2547" s="166"/>
      <c r="T2547" s="119"/>
      <c r="U2547" s="167"/>
      <c r="V2547" s="119"/>
      <c r="W2547" s="78" t="e">
        <f>VLOOKUP(A2728, 'adm1'!A$2:B$15, 2, FALSE)</f>
        <v>#N/A</v>
      </c>
      <c r="X2547" s="16" t="e">
        <f>VLOOKUP(C2728, 'adm2'!A$2:B$62, 2, FALSE)</f>
        <v>#N/A</v>
      </c>
      <c r="Y2547" s="16" t="e">
        <f>VLOOKUP(E2728, 'adm3'!A$2:B$273, 2, FALSE)</f>
        <v>#N/A</v>
      </c>
      <c r="Z2547" s="16" t="e">
        <f>VLOOKUP(G2728, stle!A$2:B$5250, 2, FALSE)</f>
        <v>#N/A</v>
      </c>
    </row>
    <row r="2548" spans="1:26" s="34" customFormat="1">
      <c r="A2548" s="119"/>
      <c r="B2548" s="163" t="e">
        <f t="shared" si="92"/>
        <v>#N/A</v>
      </c>
      <c r="C2548" s="119"/>
      <c r="D2548" s="163" t="e">
        <f t="shared" si="93"/>
        <v>#N/A</v>
      </c>
      <c r="E2548" s="119"/>
      <c r="F2548" s="164" t="e">
        <f t="shared" si="94"/>
        <v>#N/A</v>
      </c>
      <c r="G2548" s="119"/>
      <c r="H2548" s="163" t="e">
        <f t="shared" si="95"/>
        <v>#N/A</v>
      </c>
      <c r="I2548" s="163"/>
      <c r="J2548" s="165"/>
      <c r="K2548" s="119"/>
      <c r="L2548" s="119"/>
      <c r="M2548" s="119"/>
      <c r="N2548" s="117"/>
      <c r="O2548" s="119"/>
      <c r="P2548" s="101" t="e">
        <f>VLOOKUP(N2548,'MATERIAL LIST'!$A$2:$B$64,2,FALSE)</f>
        <v>#N/A</v>
      </c>
      <c r="Q2548" s="119"/>
      <c r="R2548" s="119"/>
      <c r="S2548" s="166"/>
      <c r="T2548" s="119"/>
      <c r="U2548" s="167"/>
      <c r="V2548" s="119"/>
      <c r="W2548" s="78" t="e">
        <f>VLOOKUP(A2729, 'adm1'!A$2:B$15, 2, FALSE)</f>
        <v>#N/A</v>
      </c>
      <c r="X2548" s="16" t="e">
        <f>VLOOKUP(C2729, 'adm2'!A$2:B$62, 2, FALSE)</f>
        <v>#N/A</v>
      </c>
      <c r="Y2548" s="16" t="e">
        <f>VLOOKUP(E2729, 'adm3'!A$2:B$273, 2, FALSE)</f>
        <v>#N/A</v>
      </c>
      <c r="Z2548" s="16" t="e">
        <f>VLOOKUP(G2729, stle!A$2:B$5250, 2, FALSE)</f>
        <v>#N/A</v>
      </c>
    </row>
    <row r="2549" spans="1:26" s="34" customFormat="1">
      <c r="A2549" s="119"/>
      <c r="B2549" s="163" t="e">
        <f t="shared" si="92"/>
        <v>#N/A</v>
      </c>
      <c r="C2549" s="119"/>
      <c r="D2549" s="163" t="e">
        <f t="shared" si="93"/>
        <v>#N/A</v>
      </c>
      <c r="E2549" s="119"/>
      <c r="F2549" s="164" t="e">
        <f t="shared" si="94"/>
        <v>#N/A</v>
      </c>
      <c r="G2549" s="119"/>
      <c r="H2549" s="163" t="e">
        <f t="shared" si="95"/>
        <v>#N/A</v>
      </c>
      <c r="I2549" s="163"/>
      <c r="J2549" s="165"/>
      <c r="K2549" s="119"/>
      <c r="L2549" s="119"/>
      <c r="M2549" s="119"/>
      <c r="N2549" s="117"/>
      <c r="O2549" s="119"/>
      <c r="P2549" s="101" t="e">
        <f>VLOOKUP(N2549,'MATERIAL LIST'!$A$2:$B$64,2,FALSE)</f>
        <v>#N/A</v>
      </c>
      <c r="Q2549" s="119"/>
      <c r="R2549" s="119"/>
      <c r="S2549" s="166"/>
      <c r="T2549" s="119"/>
      <c r="U2549" s="167"/>
      <c r="V2549" s="119"/>
      <c r="W2549" s="78" t="e">
        <f>VLOOKUP(A2730, 'adm1'!A$2:B$15, 2, FALSE)</f>
        <v>#N/A</v>
      </c>
      <c r="X2549" s="16" t="e">
        <f>VLOOKUP(C2730, 'adm2'!A$2:B$62, 2, FALSE)</f>
        <v>#N/A</v>
      </c>
      <c r="Y2549" s="16" t="e">
        <f>VLOOKUP(E2730, 'adm3'!A$2:B$273, 2, FALSE)</f>
        <v>#N/A</v>
      </c>
      <c r="Z2549" s="16" t="e">
        <f>VLOOKUP(G2730, stle!A$2:B$5250, 2, FALSE)</f>
        <v>#N/A</v>
      </c>
    </row>
    <row r="2550" spans="1:26" s="34" customFormat="1">
      <c r="A2550" s="119"/>
      <c r="B2550" s="163" t="e">
        <f t="shared" si="92"/>
        <v>#N/A</v>
      </c>
      <c r="C2550" s="119"/>
      <c r="D2550" s="163" t="e">
        <f t="shared" si="93"/>
        <v>#N/A</v>
      </c>
      <c r="E2550" s="119"/>
      <c r="F2550" s="164" t="e">
        <f t="shared" si="94"/>
        <v>#N/A</v>
      </c>
      <c r="G2550" s="119"/>
      <c r="H2550" s="163" t="e">
        <f t="shared" si="95"/>
        <v>#N/A</v>
      </c>
      <c r="I2550" s="163"/>
      <c r="J2550" s="165"/>
      <c r="K2550" s="119"/>
      <c r="L2550" s="119"/>
      <c r="M2550" s="119"/>
      <c r="N2550" s="117"/>
      <c r="O2550" s="119"/>
      <c r="P2550" s="101" t="e">
        <f>VLOOKUP(N2550,'MATERIAL LIST'!$A$2:$B$64,2,FALSE)</f>
        <v>#N/A</v>
      </c>
      <c r="Q2550" s="119"/>
      <c r="R2550" s="119"/>
      <c r="S2550" s="166"/>
      <c r="T2550" s="119"/>
      <c r="U2550" s="167"/>
      <c r="V2550" s="119"/>
      <c r="W2550" s="78" t="e">
        <f>VLOOKUP(A2731, 'adm1'!A$2:B$15, 2, FALSE)</f>
        <v>#N/A</v>
      </c>
      <c r="X2550" s="16" t="e">
        <f>VLOOKUP(C2731, 'adm2'!A$2:B$62, 2, FALSE)</f>
        <v>#N/A</v>
      </c>
      <c r="Y2550" s="16" t="e">
        <f>VLOOKUP(E2731, 'adm3'!A$2:B$273, 2, FALSE)</f>
        <v>#N/A</v>
      </c>
      <c r="Z2550" s="16" t="e">
        <f>VLOOKUP(G2731, stle!A$2:B$5250, 2, FALSE)</f>
        <v>#N/A</v>
      </c>
    </row>
    <row r="2551" spans="1:26" s="34" customFormat="1">
      <c r="A2551" s="119"/>
      <c r="B2551" s="163" t="e">
        <f t="shared" si="92"/>
        <v>#N/A</v>
      </c>
      <c r="C2551" s="119"/>
      <c r="D2551" s="163" t="e">
        <f t="shared" si="93"/>
        <v>#N/A</v>
      </c>
      <c r="E2551" s="119"/>
      <c r="F2551" s="164" t="e">
        <f t="shared" si="94"/>
        <v>#N/A</v>
      </c>
      <c r="G2551" s="119"/>
      <c r="H2551" s="163" t="e">
        <f t="shared" si="95"/>
        <v>#N/A</v>
      </c>
      <c r="I2551" s="163"/>
      <c r="J2551" s="165"/>
      <c r="K2551" s="119"/>
      <c r="L2551" s="119"/>
      <c r="M2551" s="119"/>
      <c r="N2551" s="117"/>
      <c r="O2551" s="119"/>
      <c r="P2551" s="101" t="e">
        <f>VLOOKUP(N2551,'MATERIAL LIST'!$A$2:$B$64,2,FALSE)</f>
        <v>#N/A</v>
      </c>
      <c r="Q2551" s="119"/>
      <c r="R2551" s="119"/>
      <c r="S2551" s="166"/>
      <c r="T2551" s="119"/>
      <c r="U2551" s="167"/>
      <c r="V2551" s="119"/>
      <c r="W2551" s="78" t="e">
        <f>VLOOKUP(A2732, 'adm1'!A$2:B$15, 2, FALSE)</f>
        <v>#N/A</v>
      </c>
      <c r="X2551" s="16" t="e">
        <f>VLOOKUP(C2732, 'adm2'!A$2:B$62, 2, FALSE)</f>
        <v>#N/A</v>
      </c>
      <c r="Y2551" s="16" t="e">
        <f>VLOOKUP(E2732, 'adm3'!A$2:B$273, 2, FALSE)</f>
        <v>#N/A</v>
      </c>
      <c r="Z2551" s="16" t="e">
        <f>VLOOKUP(G2732, stle!A$2:B$5250, 2, FALSE)</f>
        <v>#N/A</v>
      </c>
    </row>
    <row r="2552" spans="1:26" s="34" customFormat="1">
      <c r="A2552" s="119"/>
      <c r="B2552" s="163" t="e">
        <f t="shared" si="92"/>
        <v>#N/A</v>
      </c>
      <c r="C2552" s="119"/>
      <c r="D2552" s="163" t="e">
        <f t="shared" si="93"/>
        <v>#N/A</v>
      </c>
      <c r="E2552" s="119"/>
      <c r="F2552" s="164" t="e">
        <f t="shared" si="94"/>
        <v>#N/A</v>
      </c>
      <c r="G2552" s="119"/>
      <c r="H2552" s="163" t="e">
        <f t="shared" si="95"/>
        <v>#N/A</v>
      </c>
      <c r="I2552" s="163"/>
      <c r="J2552" s="165"/>
      <c r="K2552" s="119"/>
      <c r="L2552" s="119"/>
      <c r="M2552" s="119"/>
      <c r="N2552" s="117"/>
      <c r="O2552" s="119"/>
      <c r="P2552" s="101" t="e">
        <f>VLOOKUP(N2552,'MATERIAL LIST'!$A$2:$B$64,2,FALSE)</f>
        <v>#N/A</v>
      </c>
      <c r="Q2552" s="119"/>
      <c r="R2552" s="119"/>
      <c r="S2552" s="166"/>
      <c r="T2552" s="119"/>
      <c r="U2552" s="167"/>
      <c r="V2552" s="119"/>
      <c r="W2552" s="78" t="e">
        <f>VLOOKUP(A2733, 'adm1'!A$2:B$15, 2, FALSE)</f>
        <v>#N/A</v>
      </c>
      <c r="X2552" s="16" t="e">
        <f>VLOOKUP(C2733, 'adm2'!A$2:B$62, 2, FALSE)</f>
        <v>#N/A</v>
      </c>
      <c r="Y2552" s="16" t="e">
        <f>VLOOKUP(E2733, 'adm3'!A$2:B$273, 2, FALSE)</f>
        <v>#N/A</v>
      </c>
      <c r="Z2552" s="16" t="e">
        <f>VLOOKUP(G2733, stle!A$2:B$5250, 2, FALSE)</f>
        <v>#N/A</v>
      </c>
    </row>
    <row r="2553" spans="1:26" s="34" customFormat="1">
      <c r="A2553" s="119"/>
      <c r="B2553" s="163" t="e">
        <f t="shared" si="92"/>
        <v>#N/A</v>
      </c>
      <c r="C2553" s="119"/>
      <c r="D2553" s="163" t="e">
        <f t="shared" si="93"/>
        <v>#N/A</v>
      </c>
      <c r="E2553" s="119"/>
      <c r="F2553" s="164" t="e">
        <f t="shared" si="94"/>
        <v>#N/A</v>
      </c>
      <c r="G2553" s="119"/>
      <c r="H2553" s="163" t="e">
        <f t="shared" si="95"/>
        <v>#N/A</v>
      </c>
      <c r="I2553" s="163"/>
      <c r="J2553" s="165"/>
      <c r="K2553" s="119"/>
      <c r="L2553" s="119"/>
      <c r="M2553" s="119"/>
      <c r="N2553" s="117"/>
      <c r="O2553" s="119"/>
      <c r="P2553" s="101" t="e">
        <f>VLOOKUP(N2553,'MATERIAL LIST'!$A$2:$B$64,2,FALSE)</f>
        <v>#N/A</v>
      </c>
      <c r="Q2553" s="119"/>
      <c r="R2553" s="119"/>
      <c r="S2553" s="166"/>
      <c r="T2553" s="119"/>
      <c r="U2553" s="167"/>
      <c r="V2553" s="119"/>
      <c r="W2553" s="78" t="e">
        <f>VLOOKUP(A2734, 'adm1'!A$2:B$15, 2, FALSE)</f>
        <v>#N/A</v>
      </c>
      <c r="X2553" s="16" t="e">
        <f>VLOOKUP(C2734, 'adm2'!A$2:B$62, 2, FALSE)</f>
        <v>#N/A</v>
      </c>
      <c r="Y2553" s="16" t="e">
        <f>VLOOKUP(E2734, 'adm3'!A$2:B$273, 2, FALSE)</f>
        <v>#N/A</v>
      </c>
      <c r="Z2553" s="16" t="e">
        <f>VLOOKUP(G2734, stle!A$2:B$5250, 2, FALSE)</f>
        <v>#N/A</v>
      </c>
    </row>
    <row r="2554" spans="1:26" s="34" customFormat="1">
      <c r="A2554" s="119"/>
      <c r="B2554" s="163" t="e">
        <f t="shared" si="92"/>
        <v>#N/A</v>
      </c>
      <c r="C2554" s="119"/>
      <c r="D2554" s="163" t="e">
        <f t="shared" si="93"/>
        <v>#N/A</v>
      </c>
      <c r="E2554" s="119"/>
      <c r="F2554" s="164" t="e">
        <f t="shared" si="94"/>
        <v>#N/A</v>
      </c>
      <c r="G2554" s="119"/>
      <c r="H2554" s="163" t="e">
        <f t="shared" si="95"/>
        <v>#N/A</v>
      </c>
      <c r="I2554" s="163"/>
      <c r="J2554" s="165"/>
      <c r="K2554" s="119"/>
      <c r="L2554" s="119"/>
      <c r="M2554" s="119"/>
      <c r="N2554" s="117"/>
      <c r="O2554" s="119"/>
      <c r="P2554" s="101" t="e">
        <f>VLOOKUP(N2554,'MATERIAL LIST'!$A$2:$B$64,2,FALSE)</f>
        <v>#N/A</v>
      </c>
      <c r="Q2554" s="119"/>
      <c r="R2554" s="119"/>
      <c r="S2554" s="166"/>
      <c r="T2554" s="119"/>
      <c r="U2554" s="167"/>
      <c r="V2554" s="119"/>
      <c r="W2554" s="78" t="e">
        <f>VLOOKUP(A2735, 'adm1'!A$2:B$15, 2, FALSE)</f>
        <v>#N/A</v>
      </c>
      <c r="X2554" s="16" t="e">
        <f>VLOOKUP(C2735, 'adm2'!A$2:B$62, 2, FALSE)</f>
        <v>#N/A</v>
      </c>
      <c r="Y2554" s="16" t="e">
        <f>VLOOKUP(E2735, 'adm3'!A$2:B$273, 2, FALSE)</f>
        <v>#N/A</v>
      </c>
      <c r="Z2554" s="16" t="e">
        <f>VLOOKUP(G2735, stle!A$2:B$5250, 2, FALSE)</f>
        <v>#N/A</v>
      </c>
    </row>
    <row r="2555" spans="1:26" s="34" customFormat="1">
      <c r="A2555" s="119"/>
      <c r="B2555" s="163" t="e">
        <f t="shared" si="92"/>
        <v>#N/A</v>
      </c>
      <c r="C2555" s="119"/>
      <c r="D2555" s="163" t="e">
        <f t="shared" si="93"/>
        <v>#N/A</v>
      </c>
      <c r="E2555" s="119"/>
      <c r="F2555" s="164" t="e">
        <f t="shared" si="94"/>
        <v>#N/A</v>
      </c>
      <c r="G2555" s="119"/>
      <c r="H2555" s="163" t="e">
        <f t="shared" si="95"/>
        <v>#N/A</v>
      </c>
      <c r="I2555" s="163"/>
      <c r="J2555" s="165"/>
      <c r="K2555" s="119"/>
      <c r="L2555" s="119"/>
      <c r="M2555" s="119"/>
      <c r="N2555" s="117"/>
      <c r="O2555" s="119"/>
      <c r="P2555" s="101" t="e">
        <f>VLOOKUP(N2555,'MATERIAL LIST'!$A$2:$B$64,2,FALSE)</f>
        <v>#N/A</v>
      </c>
      <c r="Q2555" s="119"/>
      <c r="R2555" s="119"/>
      <c r="S2555" s="166"/>
      <c r="T2555" s="119"/>
      <c r="U2555" s="167"/>
      <c r="V2555" s="119"/>
      <c r="W2555" s="78" t="e">
        <f>VLOOKUP(A2736, 'adm1'!A$2:B$15, 2, FALSE)</f>
        <v>#N/A</v>
      </c>
      <c r="X2555" s="16" t="e">
        <f>VLOOKUP(C2736, 'adm2'!A$2:B$62, 2, FALSE)</f>
        <v>#N/A</v>
      </c>
      <c r="Y2555" s="16" t="e">
        <f>VLOOKUP(E2736, 'adm3'!A$2:B$273, 2, FALSE)</f>
        <v>#N/A</v>
      </c>
      <c r="Z2555" s="16" t="e">
        <f>VLOOKUP(G2736, stle!A$2:B$5250, 2, FALSE)</f>
        <v>#N/A</v>
      </c>
    </row>
    <row r="2556" spans="1:26" s="34" customFormat="1">
      <c r="A2556" s="119"/>
      <c r="B2556" s="163" t="e">
        <f t="shared" si="92"/>
        <v>#N/A</v>
      </c>
      <c r="C2556" s="119"/>
      <c r="D2556" s="163" t="e">
        <f t="shared" si="93"/>
        <v>#N/A</v>
      </c>
      <c r="E2556" s="119"/>
      <c r="F2556" s="164" t="e">
        <f t="shared" si="94"/>
        <v>#N/A</v>
      </c>
      <c r="G2556" s="119"/>
      <c r="H2556" s="163" t="e">
        <f t="shared" si="95"/>
        <v>#N/A</v>
      </c>
      <c r="I2556" s="163"/>
      <c r="J2556" s="165"/>
      <c r="K2556" s="119"/>
      <c r="L2556" s="119"/>
      <c r="M2556" s="119"/>
      <c r="N2556" s="117"/>
      <c r="O2556" s="119"/>
      <c r="P2556" s="101" t="e">
        <f>VLOOKUP(N2556,'MATERIAL LIST'!$A$2:$B$64,2,FALSE)</f>
        <v>#N/A</v>
      </c>
      <c r="Q2556" s="119"/>
      <c r="R2556" s="119"/>
      <c r="S2556" s="166"/>
      <c r="T2556" s="119"/>
      <c r="U2556" s="167"/>
      <c r="V2556" s="119"/>
      <c r="W2556" s="78" t="e">
        <f>VLOOKUP(A2737, 'adm1'!A$2:B$15, 2, FALSE)</f>
        <v>#N/A</v>
      </c>
      <c r="X2556" s="16" t="e">
        <f>VLOOKUP(C2737, 'adm2'!A$2:B$62, 2, FALSE)</f>
        <v>#N/A</v>
      </c>
      <c r="Y2556" s="16" t="e">
        <f>VLOOKUP(E2737, 'adm3'!A$2:B$273, 2, FALSE)</f>
        <v>#N/A</v>
      </c>
      <c r="Z2556" s="16" t="e">
        <f>VLOOKUP(G2737, stle!A$2:B$5250, 2, FALSE)</f>
        <v>#N/A</v>
      </c>
    </row>
    <row r="2557" spans="1:26" s="34" customFormat="1">
      <c r="A2557" s="119"/>
      <c r="B2557" s="163" t="e">
        <f t="shared" si="92"/>
        <v>#N/A</v>
      </c>
      <c r="C2557" s="119"/>
      <c r="D2557" s="163" t="e">
        <f t="shared" si="93"/>
        <v>#N/A</v>
      </c>
      <c r="E2557" s="119"/>
      <c r="F2557" s="164" t="e">
        <f t="shared" si="94"/>
        <v>#N/A</v>
      </c>
      <c r="G2557" s="119"/>
      <c r="H2557" s="163" t="e">
        <f t="shared" si="95"/>
        <v>#N/A</v>
      </c>
      <c r="I2557" s="163"/>
      <c r="J2557" s="165"/>
      <c r="K2557" s="119"/>
      <c r="L2557" s="119"/>
      <c r="M2557" s="119"/>
      <c r="N2557" s="117"/>
      <c r="O2557" s="119"/>
      <c r="P2557" s="101" t="e">
        <f>VLOOKUP(N2557,'MATERIAL LIST'!$A$2:$B$64,2,FALSE)</f>
        <v>#N/A</v>
      </c>
      <c r="Q2557" s="119"/>
      <c r="R2557" s="119"/>
      <c r="S2557" s="166"/>
      <c r="T2557" s="119"/>
      <c r="U2557" s="167"/>
      <c r="V2557" s="119"/>
      <c r="W2557" s="78" t="e">
        <f>VLOOKUP(A2738, 'adm1'!A$2:B$15, 2, FALSE)</f>
        <v>#N/A</v>
      </c>
      <c r="X2557" s="16" t="e">
        <f>VLOOKUP(C2738, 'adm2'!A$2:B$62, 2, FALSE)</f>
        <v>#N/A</v>
      </c>
      <c r="Y2557" s="16" t="e">
        <f>VLOOKUP(E2738, 'adm3'!A$2:B$273, 2, FALSE)</f>
        <v>#N/A</v>
      </c>
      <c r="Z2557" s="16" t="e">
        <f>VLOOKUP(G2738, stle!A$2:B$5250, 2, FALSE)</f>
        <v>#N/A</v>
      </c>
    </row>
    <row r="2558" spans="1:26" s="34" customFormat="1">
      <c r="A2558" s="119"/>
      <c r="B2558" s="163" t="e">
        <f t="shared" si="92"/>
        <v>#N/A</v>
      </c>
      <c r="C2558" s="119"/>
      <c r="D2558" s="163" t="e">
        <f t="shared" si="93"/>
        <v>#N/A</v>
      </c>
      <c r="E2558" s="119"/>
      <c r="F2558" s="164" t="e">
        <f t="shared" si="94"/>
        <v>#N/A</v>
      </c>
      <c r="G2558" s="119"/>
      <c r="H2558" s="163" t="e">
        <f t="shared" si="95"/>
        <v>#N/A</v>
      </c>
      <c r="I2558" s="163"/>
      <c r="J2558" s="165"/>
      <c r="K2558" s="119"/>
      <c r="L2558" s="119"/>
      <c r="M2558" s="119"/>
      <c r="N2558" s="117"/>
      <c r="O2558" s="119"/>
      <c r="P2558" s="101" t="e">
        <f>VLOOKUP(N2558,'MATERIAL LIST'!$A$2:$B$64,2,FALSE)</f>
        <v>#N/A</v>
      </c>
      <c r="Q2558" s="119"/>
      <c r="R2558" s="119"/>
      <c r="S2558" s="166"/>
      <c r="T2558" s="119"/>
      <c r="U2558" s="167"/>
      <c r="V2558" s="119"/>
      <c r="W2558" s="78" t="e">
        <f>VLOOKUP(A2739, 'adm1'!A$2:B$15, 2, FALSE)</f>
        <v>#N/A</v>
      </c>
      <c r="X2558" s="16" t="e">
        <f>VLOOKUP(C2739, 'adm2'!A$2:B$62, 2, FALSE)</f>
        <v>#N/A</v>
      </c>
      <c r="Y2558" s="16" t="e">
        <f>VLOOKUP(E2739, 'adm3'!A$2:B$273, 2, FALSE)</f>
        <v>#N/A</v>
      </c>
      <c r="Z2558" s="16" t="e">
        <f>VLOOKUP(G2739, stle!A$2:B$5250, 2, FALSE)</f>
        <v>#N/A</v>
      </c>
    </row>
    <row r="2559" spans="1:26" s="34" customFormat="1">
      <c r="A2559" s="119"/>
      <c r="B2559" s="163" t="e">
        <f t="shared" si="92"/>
        <v>#N/A</v>
      </c>
      <c r="C2559" s="119"/>
      <c r="D2559" s="163" t="e">
        <f t="shared" si="93"/>
        <v>#N/A</v>
      </c>
      <c r="E2559" s="119"/>
      <c r="F2559" s="164" t="e">
        <f t="shared" si="94"/>
        <v>#N/A</v>
      </c>
      <c r="G2559" s="119"/>
      <c r="H2559" s="163" t="e">
        <f t="shared" si="95"/>
        <v>#N/A</v>
      </c>
      <c r="I2559" s="163"/>
      <c r="J2559" s="165"/>
      <c r="K2559" s="119"/>
      <c r="L2559" s="119"/>
      <c r="M2559" s="119"/>
      <c r="N2559" s="117"/>
      <c r="O2559" s="119"/>
      <c r="P2559" s="101" t="e">
        <f>VLOOKUP(N2559,'MATERIAL LIST'!$A$2:$B$64,2,FALSE)</f>
        <v>#N/A</v>
      </c>
      <c r="Q2559" s="119"/>
      <c r="R2559" s="119"/>
      <c r="S2559" s="166"/>
      <c r="T2559" s="119"/>
      <c r="U2559" s="167"/>
      <c r="V2559" s="119"/>
      <c r="W2559" s="78" t="e">
        <f>VLOOKUP(A2740, 'adm1'!A$2:B$15, 2, FALSE)</f>
        <v>#N/A</v>
      </c>
      <c r="X2559" s="16" t="e">
        <f>VLOOKUP(C2740, 'adm2'!A$2:B$62, 2, FALSE)</f>
        <v>#N/A</v>
      </c>
      <c r="Y2559" s="16" t="e">
        <f>VLOOKUP(E2740, 'adm3'!A$2:B$273, 2, FALSE)</f>
        <v>#N/A</v>
      </c>
      <c r="Z2559" s="16" t="e">
        <f>VLOOKUP(G2740, stle!A$2:B$5250, 2, FALSE)</f>
        <v>#N/A</v>
      </c>
    </row>
    <row r="2560" spans="1:26" s="34" customFormat="1">
      <c r="A2560" s="119"/>
      <c r="B2560" s="163" t="e">
        <f t="shared" si="92"/>
        <v>#N/A</v>
      </c>
      <c r="C2560" s="119"/>
      <c r="D2560" s="163" t="e">
        <f t="shared" si="93"/>
        <v>#N/A</v>
      </c>
      <c r="E2560" s="119"/>
      <c r="F2560" s="164" t="e">
        <f t="shared" si="94"/>
        <v>#N/A</v>
      </c>
      <c r="G2560" s="119"/>
      <c r="H2560" s="163" t="e">
        <f t="shared" si="95"/>
        <v>#N/A</v>
      </c>
      <c r="I2560" s="163"/>
      <c r="J2560" s="165"/>
      <c r="K2560" s="119"/>
      <c r="L2560" s="119"/>
      <c r="M2560" s="119"/>
      <c r="N2560" s="117"/>
      <c r="O2560" s="119"/>
      <c r="P2560" s="101" t="e">
        <f>VLOOKUP(N2560,'MATERIAL LIST'!$A$2:$B$64,2,FALSE)</f>
        <v>#N/A</v>
      </c>
      <c r="Q2560" s="119"/>
      <c r="R2560" s="119"/>
      <c r="S2560" s="166"/>
      <c r="T2560" s="119"/>
      <c r="U2560" s="167"/>
      <c r="V2560" s="119"/>
      <c r="W2560" s="78" t="e">
        <f>VLOOKUP(A2741, 'adm1'!A$2:B$15, 2, FALSE)</f>
        <v>#N/A</v>
      </c>
      <c r="X2560" s="16" t="e">
        <f>VLOOKUP(C2741, 'adm2'!A$2:B$62, 2, FALSE)</f>
        <v>#N/A</v>
      </c>
      <c r="Y2560" s="16" t="e">
        <f>VLOOKUP(E2741, 'adm3'!A$2:B$273, 2, FALSE)</f>
        <v>#N/A</v>
      </c>
      <c r="Z2560" s="16" t="e">
        <f>VLOOKUP(G2741, stle!A$2:B$5250, 2, FALSE)</f>
        <v>#N/A</v>
      </c>
    </row>
    <row r="2561" spans="1:26" s="34" customFormat="1">
      <c r="A2561" s="119"/>
      <c r="B2561" s="163" t="e">
        <f t="shared" si="92"/>
        <v>#N/A</v>
      </c>
      <c r="C2561" s="119"/>
      <c r="D2561" s="163" t="e">
        <f t="shared" si="93"/>
        <v>#N/A</v>
      </c>
      <c r="E2561" s="119"/>
      <c r="F2561" s="164" t="e">
        <f t="shared" si="94"/>
        <v>#N/A</v>
      </c>
      <c r="G2561" s="119"/>
      <c r="H2561" s="163" t="e">
        <f t="shared" si="95"/>
        <v>#N/A</v>
      </c>
      <c r="I2561" s="163"/>
      <c r="J2561" s="165"/>
      <c r="K2561" s="119"/>
      <c r="L2561" s="119"/>
      <c r="M2561" s="119"/>
      <c r="N2561" s="117"/>
      <c r="O2561" s="119"/>
      <c r="P2561" s="101" t="e">
        <f>VLOOKUP(N2561,'MATERIAL LIST'!$A$2:$B$64,2,FALSE)</f>
        <v>#N/A</v>
      </c>
      <c r="Q2561" s="119"/>
      <c r="R2561" s="119"/>
      <c r="S2561" s="166"/>
      <c r="T2561" s="119"/>
      <c r="U2561" s="167"/>
      <c r="V2561" s="119"/>
      <c r="W2561" s="78" t="e">
        <f>VLOOKUP(A2742, 'adm1'!A$2:B$15, 2, FALSE)</f>
        <v>#N/A</v>
      </c>
      <c r="X2561" s="16" t="e">
        <f>VLOOKUP(C2742, 'adm2'!A$2:B$62, 2, FALSE)</f>
        <v>#N/A</v>
      </c>
      <c r="Y2561" s="16" t="e">
        <f>VLOOKUP(E2742, 'adm3'!A$2:B$273, 2, FALSE)</f>
        <v>#N/A</v>
      </c>
      <c r="Z2561" s="16" t="e">
        <f>VLOOKUP(G2742, stle!A$2:B$5250, 2, FALSE)</f>
        <v>#N/A</v>
      </c>
    </row>
    <row r="2562" spans="1:26" s="34" customFormat="1">
      <c r="A2562" s="119"/>
      <c r="B2562" s="163" t="e">
        <f t="shared" si="92"/>
        <v>#N/A</v>
      </c>
      <c r="C2562" s="119"/>
      <c r="D2562" s="163" t="e">
        <f t="shared" si="93"/>
        <v>#N/A</v>
      </c>
      <c r="E2562" s="119"/>
      <c r="F2562" s="164" t="e">
        <f t="shared" si="94"/>
        <v>#N/A</v>
      </c>
      <c r="G2562" s="119"/>
      <c r="H2562" s="163" t="e">
        <f t="shared" si="95"/>
        <v>#N/A</v>
      </c>
      <c r="I2562" s="163"/>
      <c r="J2562" s="165"/>
      <c r="K2562" s="119"/>
      <c r="L2562" s="119"/>
      <c r="M2562" s="119"/>
      <c r="N2562" s="117"/>
      <c r="O2562" s="119"/>
      <c r="P2562" s="101" t="e">
        <f>VLOOKUP(N2562,'MATERIAL LIST'!$A$2:$B$64,2,FALSE)</f>
        <v>#N/A</v>
      </c>
      <c r="Q2562" s="119"/>
      <c r="R2562" s="119"/>
      <c r="S2562" s="166"/>
      <c r="T2562" s="119"/>
      <c r="U2562" s="167"/>
      <c r="V2562" s="119"/>
      <c r="W2562" s="78" t="e">
        <f>VLOOKUP(A2743, 'adm1'!A$2:B$15, 2, FALSE)</f>
        <v>#N/A</v>
      </c>
      <c r="X2562" s="16" t="e">
        <f>VLOOKUP(C2743, 'adm2'!A$2:B$62, 2, FALSE)</f>
        <v>#N/A</v>
      </c>
      <c r="Y2562" s="16" t="e">
        <f>VLOOKUP(E2743, 'adm3'!A$2:B$273, 2, FALSE)</f>
        <v>#N/A</v>
      </c>
      <c r="Z2562" s="16" t="e">
        <f>VLOOKUP(G2743, stle!A$2:B$5250, 2, FALSE)</f>
        <v>#N/A</v>
      </c>
    </row>
    <row r="2563" spans="1:26" s="34" customFormat="1">
      <c r="A2563" s="119"/>
      <c r="B2563" s="163" t="e">
        <f t="shared" si="92"/>
        <v>#N/A</v>
      </c>
      <c r="C2563" s="119"/>
      <c r="D2563" s="163" t="e">
        <f t="shared" si="93"/>
        <v>#N/A</v>
      </c>
      <c r="E2563" s="119"/>
      <c r="F2563" s="164" t="e">
        <f t="shared" si="94"/>
        <v>#N/A</v>
      </c>
      <c r="G2563" s="119"/>
      <c r="H2563" s="163" t="e">
        <f t="shared" si="95"/>
        <v>#N/A</v>
      </c>
      <c r="I2563" s="163"/>
      <c r="J2563" s="165"/>
      <c r="K2563" s="119"/>
      <c r="L2563" s="119"/>
      <c r="M2563" s="119"/>
      <c r="N2563" s="117"/>
      <c r="O2563" s="119"/>
      <c r="P2563" s="101" t="e">
        <f>VLOOKUP(N2563,'MATERIAL LIST'!$A$2:$B$64,2,FALSE)</f>
        <v>#N/A</v>
      </c>
      <c r="Q2563" s="119"/>
      <c r="R2563" s="119"/>
      <c r="S2563" s="166"/>
      <c r="T2563" s="119"/>
      <c r="U2563" s="167"/>
      <c r="V2563" s="119"/>
      <c r="W2563" s="78" t="e">
        <f>VLOOKUP(A2744, 'adm1'!A$2:B$15, 2, FALSE)</f>
        <v>#N/A</v>
      </c>
      <c r="X2563" s="16" t="e">
        <f>VLOOKUP(C2744, 'adm2'!A$2:B$62, 2, FALSE)</f>
        <v>#N/A</v>
      </c>
      <c r="Y2563" s="16" t="e">
        <f>VLOOKUP(E2744, 'adm3'!A$2:B$273, 2, FALSE)</f>
        <v>#N/A</v>
      </c>
      <c r="Z2563" s="16" t="e">
        <f>VLOOKUP(G2744, stle!A$2:B$5250, 2, FALSE)</f>
        <v>#N/A</v>
      </c>
    </row>
    <row r="2564" spans="1:26" s="34" customFormat="1">
      <c r="A2564" s="119"/>
      <c r="B2564" s="163" t="e">
        <f t="shared" si="92"/>
        <v>#N/A</v>
      </c>
      <c r="C2564" s="119"/>
      <c r="D2564" s="163" t="e">
        <f t="shared" si="93"/>
        <v>#N/A</v>
      </c>
      <c r="E2564" s="119"/>
      <c r="F2564" s="164" t="e">
        <f t="shared" si="94"/>
        <v>#N/A</v>
      </c>
      <c r="G2564" s="119"/>
      <c r="H2564" s="163" t="e">
        <f t="shared" si="95"/>
        <v>#N/A</v>
      </c>
      <c r="I2564" s="163"/>
      <c r="J2564" s="165"/>
      <c r="K2564" s="119"/>
      <c r="L2564" s="119"/>
      <c r="M2564" s="119"/>
      <c r="N2564" s="117"/>
      <c r="O2564" s="119"/>
      <c r="P2564" s="101" t="e">
        <f>VLOOKUP(N2564,'MATERIAL LIST'!$A$2:$B$64,2,FALSE)</f>
        <v>#N/A</v>
      </c>
      <c r="Q2564" s="119"/>
      <c r="R2564" s="119"/>
      <c r="S2564" s="166"/>
      <c r="T2564" s="119"/>
      <c r="U2564" s="167"/>
      <c r="V2564" s="119"/>
      <c r="W2564" s="78" t="e">
        <f>VLOOKUP(A2745, 'adm1'!A$2:B$15, 2, FALSE)</f>
        <v>#N/A</v>
      </c>
      <c r="X2564" s="16" t="e">
        <f>VLOOKUP(C2745, 'adm2'!A$2:B$62, 2, FALSE)</f>
        <v>#N/A</v>
      </c>
      <c r="Y2564" s="16" t="e">
        <f>VLOOKUP(E2745, 'adm3'!A$2:B$273, 2, FALSE)</f>
        <v>#N/A</v>
      </c>
      <c r="Z2564" s="16" t="e">
        <f>VLOOKUP(G2745, stle!A$2:B$5250, 2, FALSE)</f>
        <v>#N/A</v>
      </c>
    </row>
    <row r="2565" spans="1:26" s="34" customFormat="1">
      <c r="A2565" s="119"/>
      <c r="B2565" s="163" t="e">
        <f t="shared" si="92"/>
        <v>#N/A</v>
      </c>
      <c r="C2565" s="119"/>
      <c r="D2565" s="163" t="e">
        <f t="shared" si="93"/>
        <v>#N/A</v>
      </c>
      <c r="E2565" s="119"/>
      <c r="F2565" s="164" t="e">
        <f t="shared" si="94"/>
        <v>#N/A</v>
      </c>
      <c r="G2565" s="119"/>
      <c r="H2565" s="163" t="e">
        <f t="shared" si="95"/>
        <v>#N/A</v>
      </c>
      <c r="I2565" s="163"/>
      <c r="J2565" s="165"/>
      <c r="K2565" s="119"/>
      <c r="L2565" s="119"/>
      <c r="M2565" s="119"/>
      <c r="N2565" s="117"/>
      <c r="O2565" s="119"/>
      <c r="P2565" s="101" t="e">
        <f>VLOOKUP(N2565,'MATERIAL LIST'!$A$2:$B$64,2,FALSE)</f>
        <v>#N/A</v>
      </c>
      <c r="Q2565" s="119"/>
      <c r="R2565" s="119"/>
      <c r="S2565" s="166"/>
      <c r="T2565" s="119"/>
      <c r="U2565" s="167"/>
      <c r="V2565" s="119"/>
      <c r="W2565" s="78" t="e">
        <f>VLOOKUP(A2746, 'adm1'!A$2:B$15, 2, FALSE)</f>
        <v>#N/A</v>
      </c>
      <c r="X2565" s="16" t="e">
        <f>VLOOKUP(C2746, 'adm2'!A$2:B$62, 2, FALSE)</f>
        <v>#N/A</v>
      </c>
      <c r="Y2565" s="16" t="e">
        <f>VLOOKUP(E2746, 'adm3'!A$2:B$273, 2, FALSE)</f>
        <v>#N/A</v>
      </c>
      <c r="Z2565" s="16" t="e">
        <f>VLOOKUP(G2746, stle!A$2:B$5250, 2, FALSE)</f>
        <v>#N/A</v>
      </c>
    </row>
    <row r="2566" spans="1:26" s="34" customFormat="1">
      <c r="A2566" s="119"/>
      <c r="B2566" s="163" t="e">
        <f t="shared" si="92"/>
        <v>#N/A</v>
      </c>
      <c r="C2566" s="119"/>
      <c r="D2566" s="163" t="e">
        <f t="shared" si="93"/>
        <v>#N/A</v>
      </c>
      <c r="E2566" s="119"/>
      <c r="F2566" s="164" t="e">
        <f t="shared" si="94"/>
        <v>#N/A</v>
      </c>
      <c r="G2566" s="119"/>
      <c r="H2566" s="163" t="e">
        <f t="shared" si="95"/>
        <v>#N/A</v>
      </c>
      <c r="I2566" s="163"/>
      <c r="J2566" s="165"/>
      <c r="K2566" s="119"/>
      <c r="L2566" s="119"/>
      <c r="M2566" s="119"/>
      <c r="N2566" s="117"/>
      <c r="O2566" s="119"/>
      <c r="P2566" s="101" t="e">
        <f>VLOOKUP(N2566,'MATERIAL LIST'!$A$2:$B$64,2,FALSE)</f>
        <v>#N/A</v>
      </c>
      <c r="Q2566" s="119"/>
      <c r="R2566" s="119"/>
      <c r="S2566" s="166"/>
      <c r="T2566" s="119"/>
      <c r="U2566" s="167"/>
      <c r="V2566" s="119"/>
      <c r="W2566" s="78" t="e">
        <f>VLOOKUP(A2747, 'adm1'!A$2:B$15, 2, FALSE)</f>
        <v>#N/A</v>
      </c>
      <c r="X2566" s="16" t="e">
        <f>VLOOKUP(C2747, 'adm2'!A$2:B$62, 2, FALSE)</f>
        <v>#N/A</v>
      </c>
      <c r="Y2566" s="16" t="e">
        <f>VLOOKUP(E2747, 'adm3'!A$2:B$273, 2, FALSE)</f>
        <v>#N/A</v>
      </c>
      <c r="Z2566" s="16" t="e">
        <f>VLOOKUP(G2747, stle!A$2:B$5250, 2, FALSE)</f>
        <v>#N/A</v>
      </c>
    </row>
    <row r="2567" spans="1:26" s="34" customFormat="1">
      <c r="A2567" s="119"/>
      <c r="B2567" s="163" t="e">
        <f t="shared" si="92"/>
        <v>#N/A</v>
      </c>
      <c r="C2567" s="119"/>
      <c r="D2567" s="163" t="e">
        <f t="shared" si="93"/>
        <v>#N/A</v>
      </c>
      <c r="E2567" s="119"/>
      <c r="F2567" s="164" t="e">
        <f t="shared" si="94"/>
        <v>#N/A</v>
      </c>
      <c r="G2567" s="119"/>
      <c r="H2567" s="163" t="e">
        <f t="shared" si="95"/>
        <v>#N/A</v>
      </c>
      <c r="I2567" s="163"/>
      <c r="J2567" s="165"/>
      <c r="K2567" s="119"/>
      <c r="L2567" s="119"/>
      <c r="M2567" s="119"/>
      <c r="N2567" s="117"/>
      <c r="O2567" s="119"/>
      <c r="P2567" s="101" t="e">
        <f>VLOOKUP(N2567,'MATERIAL LIST'!$A$2:$B$64,2,FALSE)</f>
        <v>#N/A</v>
      </c>
      <c r="Q2567" s="119"/>
      <c r="R2567" s="119"/>
      <c r="S2567" s="166"/>
      <c r="T2567" s="119"/>
      <c r="U2567" s="167"/>
      <c r="V2567" s="119"/>
      <c r="W2567" s="78" t="e">
        <f>VLOOKUP(A2748, 'adm1'!A$2:B$15, 2, FALSE)</f>
        <v>#N/A</v>
      </c>
      <c r="X2567" s="16" t="e">
        <f>VLOOKUP(C2748, 'adm2'!A$2:B$62, 2, FALSE)</f>
        <v>#N/A</v>
      </c>
      <c r="Y2567" s="16" t="e">
        <f>VLOOKUP(E2748, 'adm3'!A$2:B$273, 2, FALSE)</f>
        <v>#N/A</v>
      </c>
      <c r="Z2567" s="16" t="e">
        <f>VLOOKUP(G2748, stle!A$2:B$5250, 2, FALSE)</f>
        <v>#N/A</v>
      </c>
    </row>
    <row r="2568" spans="1:26" s="34" customFormat="1">
      <c r="A2568" s="119"/>
      <c r="B2568" s="163" t="e">
        <f t="shared" si="92"/>
        <v>#N/A</v>
      </c>
      <c r="C2568" s="119"/>
      <c r="D2568" s="163" t="e">
        <f t="shared" si="93"/>
        <v>#N/A</v>
      </c>
      <c r="E2568" s="119"/>
      <c r="F2568" s="164" t="e">
        <f t="shared" si="94"/>
        <v>#N/A</v>
      </c>
      <c r="G2568" s="119"/>
      <c r="H2568" s="163" t="e">
        <f t="shared" si="95"/>
        <v>#N/A</v>
      </c>
      <c r="I2568" s="163"/>
      <c r="J2568" s="165"/>
      <c r="K2568" s="119"/>
      <c r="L2568" s="119"/>
      <c r="M2568" s="119"/>
      <c r="N2568" s="117"/>
      <c r="O2568" s="119"/>
      <c r="P2568" s="101" t="e">
        <f>VLOOKUP(N2568,'MATERIAL LIST'!$A$2:$B$64,2,FALSE)</f>
        <v>#N/A</v>
      </c>
      <c r="Q2568" s="119"/>
      <c r="R2568" s="119"/>
      <c r="S2568" s="166"/>
      <c r="T2568" s="119"/>
      <c r="U2568" s="167"/>
      <c r="V2568" s="119"/>
      <c r="W2568" s="78" t="e">
        <f>VLOOKUP(A2749, 'adm1'!A$2:B$15, 2, FALSE)</f>
        <v>#N/A</v>
      </c>
      <c r="X2568" s="16" t="e">
        <f>VLOOKUP(C2749, 'adm2'!A$2:B$62, 2, FALSE)</f>
        <v>#N/A</v>
      </c>
      <c r="Y2568" s="16" t="e">
        <f>VLOOKUP(E2749, 'adm3'!A$2:B$273, 2, FALSE)</f>
        <v>#N/A</v>
      </c>
      <c r="Z2568" s="16" t="e">
        <f>VLOOKUP(G2749, stle!A$2:B$5250, 2, FALSE)</f>
        <v>#N/A</v>
      </c>
    </row>
    <row r="2569" spans="1:26" s="34" customFormat="1">
      <c r="A2569" s="119"/>
      <c r="B2569" s="163" t="e">
        <f t="shared" si="92"/>
        <v>#N/A</v>
      </c>
      <c r="C2569" s="119"/>
      <c r="D2569" s="163" t="e">
        <f t="shared" si="93"/>
        <v>#N/A</v>
      </c>
      <c r="E2569" s="119"/>
      <c r="F2569" s="164" t="e">
        <f t="shared" si="94"/>
        <v>#N/A</v>
      </c>
      <c r="G2569" s="119"/>
      <c r="H2569" s="163" t="e">
        <f t="shared" si="95"/>
        <v>#N/A</v>
      </c>
      <c r="I2569" s="163"/>
      <c r="J2569" s="165"/>
      <c r="K2569" s="119"/>
      <c r="L2569" s="119"/>
      <c r="M2569" s="119"/>
      <c r="N2569" s="117"/>
      <c r="O2569" s="119"/>
      <c r="P2569" s="101" t="e">
        <f>VLOOKUP(N2569,'MATERIAL LIST'!$A$2:$B$64,2,FALSE)</f>
        <v>#N/A</v>
      </c>
      <c r="Q2569" s="119"/>
      <c r="R2569" s="119"/>
      <c r="S2569" s="166"/>
      <c r="T2569" s="119"/>
      <c r="U2569" s="167"/>
      <c r="V2569" s="119"/>
      <c r="W2569" s="78" t="e">
        <f>VLOOKUP(A2750, 'adm1'!A$2:B$15, 2, FALSE)</f>
        <v>#N/A</v>
      </c>
      <c r="X2569" s="16" t="e">
        <f>VLOOKUP(C2750, 'adm2'!A$2:B$62, 2, FALSE)</f>
        <v>#N/A</v>
      </c>
      <c r="Y2569" s="16" t="e">
        <f>VLOOKUP(E2750, 'adm3'!A$2:B$273, 2, FALSE)</f>
        <v>#N/A</v>
      </c>
      <c r="Z2569" s="16" t="e">
        <f>VLOOKUP(G2750, stle!A$2:B$5250, 2, FALSE)</f>
        <v>#N/A</v>
      </c>
    </row>
    <row r="2570" spans="1:26" s="34" customFormat="1">
      <c r="A2570" s="119"/>
      <c r="B2570" s="163" t="e">
        <f t="shared" si="92"/>
        <v>#N/A</v>
      </c>
      <c r="C2570" s="119"/>
      <c r="D2570" s="163" t="e">
        <f t="shared" si="93"/>
        <v>#N/A</v>
      </c>
      <c r="E2570" s="119"/>
      <c r="F2570" s="164" t="e">
        <f t="shared" si="94"/>
        <v>#N/A</v>
      </c>
      <c r="G2570" s="119"/>
      <c r="H2570" s="163" t="e">
        <f t="shared" si="95"/>
        <v>#N/A</v>
      </c>
      <c r="I2570" s="163"/>
      <c r="J2570" s="165"/>
      <c r="K2570" s="119"/>
      <c r="L2570" s="119"/>
      <c r="M2570" s="119"/>
      <c r="N2570" s="117"/>
      <c r="O2570" s="119"/>
      <c r="P2570" s="101" t="e">
        <f>VLOOKUP(N2570,'MATERIAL LIST'!$A$2:$B$64,2,FALSE)</f>
        <v>#N/A</v>
      </c>
      <c r="Q2570" s="119"/>
      <c r="R2570" s="119"/>
      <c r="S2570" s="166"/>
      <c r="T2570" s="119"/>
      <c r="U2570" s="167"/>
      <c r="V2570" s="119"/>
      <c r="W2570" s="78" t="e">
        <f>VLOOKUP(A2751, 'adm1'!A$2:B$15, 2, FALSE)</f>
        <v>#N/A</v>
      </c>
      <c r="X2570" s="16" t="e">
        <f>VLOOKUP(C2751, 'adm2'!A$2:B$62, 2, FALSE)</f>
        <v>#N/A</v>
      </c>
      <c r="Y2570" s="16" t="e">
        <f>VLOOKUP(E2751, 'adm3'!A$2:B$273, 2, FALSE)</f>
        <v>#N/A</v>
      </c>
      <c r="Z2570" s="16" t="e">
        <f>VLOOKUP(G2751, stle!A$2:B$5250, 2, FALSE)</f>
        <v>#N/A</v>
      </c>
    </row>
    <row r="2571" spans="1:26" s="34" customFormat="1">
      <c r="A2571" s="119"/>
      <c r="B2571" s="163" t="e">
        <f t="shared" si="92"/>
        <v>#N/A</v>
      </c>
      <c r="C2571" s="119"/>
      <c r="D2571" s="163" t="e">
        <f t="shared" si="93"/>
        <v>#N/A</v>
      </c>
      <c r="E2571" s="119"/>
      <c r="F2571" s="164" t="e">
        <f t="shared" si="94"/>
        <v>#N/A</v>
      </c>
      <c r="G2571" s="119"/>
      <c r="H2571" s="163" t="e">
        <f t="shared" si="95"/>
        <v>#N/A</v>
      </c>
      <c r="I2571" s="163"/>
      <c r="J2571" s="165"/>
      <c r="K2571" s="119"/>
      <c r="L2571" s="119"/>
      <c r="M2571" s="119"/>
      <c r="N2571" s="117"/>
      <c r="O2571" s="119"/>
      <c r="P2571" s="101" t="e">
        <f>VLOOKUP(N2571,'MATERIAL LIST'!$A$2:$B$64,2,FALSE)</f>
        <v>#N/A</v>
      </c>
      <c r="Q2571" s="119"/>
      <c r="R2571" s="119"/>
      <c r="S2571" s="166"/>
      <c r="T2571" s="119"/>
      <c r="U2571" s="167"/>
      <c r="V2571" s="119"/>
      <c r="W2571" s="78" t="e">
        <f>VLOOKUP(A2752, 'adm1'!A$2:B$15, 2, FALSE)</f>
        <v>#N/A</v>
      </c>
      <c r="X2571" s="16" t="e">
        <f>VLOOKUP(C2752, 'adm2'!A$2:B$62, 2, FALSE)</f>
        <v>#N/A</v>
      </c>
      <c r="Y2571" s="16" t="e">
        <f>VLOOKUP(E2752, 'adm3'!A$2:B$273, 2, FALSE)</f>
        <v>#N/A</v>
      </c>
      <c r="Z2571" s="16" t="e">
        <f>VLOOKUP(G2752, stle!A$2:B$5250, 2, FALSE)</f>
        <v>#N/A</v>
      </c>
    </row>
    <row r="2572" spans="1:26" s="34" customFormat="1">
      <c r="A2572" s="119"/>
      <c r="B2572" s="163" t="e">
        <f t="shared" si="92"/>
        <v>#N/A</v>
      </c>
      <c r="C2572" s="119"/>
      <c r="D2572" s="163" t="e">
        <f t="shared" si="93"/>
        <v>#N/A</v>
      </c>
      <c r="E2572" s="119"/>
      <c r="F2572" s="164" t="e">
        <f t="shared" si="94"/>
        <v>#N/A</v>
      </c>
      <c r="G2572" s="119"/>
      <c r="H2572" s="163" t="e">
        <f t="shared" si="95"/>
        <v>#N/A</v>
      </c>
      <c r="I2572" s="163"/>
      <c r="J2572" s="165"/>
      <c r="K2572" s="119"/>
      <c r="L2572" s="119"/>
      <c r="M2572" s="119"/>
      <c r="N2572" s="117"/>
      <c r="O2572" s="119"/>
      <c r="P2572" s="101" t="e">
        <f>VLOOKUP(N2572,'MATERIAL LIST'!$A$2:$B$64,2,FALSE)</f>
        <v>#N/A</v>
      </c>
      <c r="Q2572" s="119"/>
      <c r="R2572" s="119"/>
      <c r="S2572" s="166"/>
      <c r="T2572" s="119"/>
      <c r="U2572" s="167"/>
      <c r="V2572" s="119"/>
      <c r="W2572" s="78" t="e">
        <f>VLOOKUP(A2753, 'adm1'!A$2:B$15, 2, FALSE)</f>
        <v>#N/A</v>
      </c>
      <c r="X2572" s="16" t="e">
        <f>VLOOKUP(C2753, 'adm2'!A$2:B$62, 2, FALSE)</f>
        <v>#N/A</v>
      </c>
      <c r="Y2572" s="16" t="e">
        <f>VLOOKUP(E2753, 'adm3'!A$2:B$273, 2, FALSE)</f>
        <v>#N/A</v>
      </c>
      <c r="Z2572" s="16" t="e">
        <f>VLOOKUP(G2753, stle!A$2:B$5250, 2, FALSE)</f>
        <v>#N/A</v>
      </c>
    </row>
    <row r="2573" spans="1:26" s="34" customFormat="1">
      <c r="A2573" s="119"/>
      <c r="B2573" s="163" t="e">
        <f t="shared" si="92"/>
        <v>#N/A</v>
      </c>
      <c r="C2573" s="119"/>
      <c r="D2573" s="163" t="e">
        <f t="shared" si="93"/>
        <v>#N/A</v>
      </c>
      <c r="E2573" s="119"/>
      <c r="F2573" s="164" t="e">
        <f t="shared" si="94"/>
        <v>#N/A</v>
      </c>
      <c r="G2573" s="119"/>
      <c r="H2573" s="163" t="e">
        <f t="shared" si="95"/>
        <v>#N/A</v>
      </c>
      <c r="I2573" s="163"/>
      <c r="J2573" s="165"/>
      <c r="K2573" s="119"/>
      <c r="L2573" s="119"/>
      <c r="M2573" s="119"/>
      <c r="N2573" s="117"/>
      <c r="O2573" s="119"/>
      <c r="P2573" s="101" t="e">
        <f>VLOOKUP(N2573,'MATERIAL LIST'!$A$2:$B$64,2,FALSE)</f>
        <v>#N/A</v>
      </c>
      <c r="Q2573" s="119"/>
      <c r="R2573" s="119"/>
      <c r="S2573" s="166"/>
      <c r="T2573" s="119"/>
      <c r="U2573" s="167"/>
      <c r="V2573" s="119"/>
      <c r="W2573" s="78" t="e">
        <f>VLOOKUP(A2754, 'adm1'!A$2:B$15, 2, FALSE)</f>
        <v>#N/A</v>
      </c>
      <c r="X2573" s="16" t="e">
        <f>VLOOKUP(C2754, 'adm2'!A$2:B$62, 2, FALSE)</f>
        <v>#N/A</v>
      </c>
      <c r="Y2573" s="16" t="e">
        <f>VLOOKUP(E2754, 'adm3'!A$2:B$273, 2, FALSE)</f>
        <v>#N/A</v>
      </c>
      <c r="Z2573" s="16" t="e">
        <f>VLOOKUP(G2754, stle!A$2:B$5250, 2, FALSE)</f>
        <v>#N/A</v>
      </c>
    </row>
    <row r="2574" spans="1:26" s="34" customFormat="1">
      <c r="A2574" s="119"/>
      <c r="B2574" s="163" t="e">
        <f t="shared" si="92"/>
        <v>#N/A</v>
      </c>
      <c r="C2574" s="119"/>
      <c r="D2574" s="163" t="e">
        <f t="shared" si="93"/>
        <v>#N/A</v>
      </c>
      <c r="E2574" s="119"/>
      <c r="F2574" s="164" t="e">
        <f t="shared" si="94"/>
        <v>#N/A</v>
      </c>
      <c r="G2574" s="119"/>
      <c r="H2574" s="163" t="e">
        <f t="shared" si="95"/>
        <v>#N/A</v>
      </c>
      <c r="I2574" s="163"/>
      <c r="J2574" s="165"/>
      <c r="K2574" s="119"/>
      <c r="L2574" s="119"/>
      <c r="M2574" s="119"/>
      <c r="N2574" s="117"/>
      <c r="O2574" s="119"/>
      <c r="P2574" s="101" t="e">
        <f>VLOOKUP(N2574,'MATERIAL LIST'!$A$2:$B$64,2,FALSE)</f>
        <v>#N/A</v>
      </c>
      <c r="Q2574" s="119"/>
      <c r="R2574" s="119"/>
      <c r="S2574" s="166"/>
      <c r="T2574" s="119"/>
      <c r="U2574" s="167"/>
      <c r="V2574" s="119"/>
      <c r="W2574" s="78" t="e">
        <f>VLOOKUP(A2755, 'adm1'!A$2:B$15, 2, FALSE)</f>
        <v>#N/A</v>
      </c>
      <c r="X2574" s="16" t="e">
        <f>VLOOKUP(C2755, 'adm2'!A$2:B$62, 2, FALSE)</f>
        <v>#N/A</v>
      </c>
      <c r="Y2574" s="16" t="e">
        <f>VLOOKUP(E2755, 'adm3'!A$2:B$273, 2, FALSE)</f>
        <v>#N/A</v>
      </c>
      <c r="Z2574" s="16" t="e">
        <f>VLOOKUP(G2755, stle!A$2:B$5250, 2, FALSE)</f>
        <v>#N/A</v>
      </c>
    </row>
    <row r="2575" spans="1:26" s="34" customFormat="1">
      <c r="A2575" s="119"/>
      <c r="B2575" s="163" t="e">
        <f t="shared" si="92"/>
        <v>#N/A</v>
      </c>
      <c r="C2575" s="119"/>
      <c r="D2575" s="163" t="e">
        <f t="shared" si="93"/>
        <v>#N/A</v>
      </c>
      <c r="E2575" s="119"/>
      <c r="F2575" s="164" t="e">
        <f t="shared" si="94"/>
        <v>#N/A</v>
      </c>
      <c r="G2575" s="119"/>
      <c r="H2575" s="163" t="e">
        <f t="shared" si="95"/>
        <v>#N/A</v>
      </c>
      <c r="I2575" s="163"/>
      <c r="J2575" s="165"/>
      <c r="K2575" s="119"/>
      <c r="L2575" s="119"/>
      <c r="M2575" s="119"/>
      <c r="N2575" s="117"/>
      <c r="O2575" s="119"/>
      <c r="P2575" s="101" t="e">
        <f>VLOOKUP(N2575,'MATERIAL LIST'!$A$2:$B$64,2,FALSE)</f>
        <v>#N/A</v>
      </c>
      <c r="Q2575" s="119"/>
      <c r="R2575" s="119"/>
      <c r="S2575" s="166"/>
      <c r="T2575" s="119"/>
      <c r="U2575" s="167"/>
      <c r="V2575" s="119"/>
      <c r="W2575" s="78" t="e">
        <f>VLOOKUP(A2756, 'adm1'!A$2:B$15, 2, FALSE)</f>
        <v>#N/A</v>
      </c>
      <c r="X2575" s="16" t="e">
        <f>VLOOKUP(C2756, 'adm2'!A$2:B$62, 2, FALSE)</f>
        <v>#N/A</v>
      </c>
      <c r="Y2575" s="16" t="e">
        <f>VLOOKUP(E2756, 'adm3'!A$2:B$273, 2, FALSE)</f>
        <v>#N/A</v>
      </c>
      <c r="Z2575" s="16" t="e">
        <f>VLOOKUP(G2756, stle!A$2:B$5250, 2, FALSE)</f>
        <v>#N/A</v>
      </c>
    </row>
    <row r="2576" spans="1:26" s="34" customFormat="1">
      <c r="A2576" s="119"/>
      <c r="B2576" s="163" t="e">
        <f t="shared" si="92"/>
        <v>#N/A</v>
      </c>
      <c r="C2576" s="119"/>
      <c r="D2576" s="163" t="e">
        <f t="shared" si="93"/>
        <v>#N/A</v>
      </c>
      <c r="E2576" s="119"/>
      <c r="F2576" s="164" t="e">
        <f t="shared" si="94"/>
        <v>#N/A</v>
      </c>
      <c r="G2576" s="119"/>
      <c r="H2576" s="163" t="e">
        <f t="shared" si="95"/>
        <v>#N/A</v>
      </c>
      <c r="I2576" s="163"/>
      <c r="J2576" s="165"/>
      <c r="K2576" s="119"/>
      <c r="L2576" s="119"/>
      <c r="M2576" s="119"/>
      <c r="N2576" s="117"/>
      <c r="O2576" s="119"/>
      <c r="P2576" s="101" t="e">
        <f>VLOOKUP(N2576,'MATERIAL LIST'!$A$2:$B$64,2,FALSE)</f>
        <v>#N/A</v>
      </c>
      <c r="Q2576" s="119"/>
      <c r="R2576" s="119"/>
      <c r="S2576" s="166"/>
      <c r="T2576" s="119"/>
      <c r="U2576" s="167"/>
      <c r="V2576" s="119"/>
      <c r="W2576" s="78" t="e">
        <f>VLOOKUP(A2757, 'adm1'!A$2:B$15, 2, FALSE)</f>
        <v>#N/A</v>
      </c>
      <c r="X2576" s="16" t="e">
        <f>VLOOKUP(C2757, 'adm2'!A$2:B$62, 2, FALSE)</f>
        <v>#N/A</v>
      </c>
      <c r="Y2576" s="16" t="e">
        <f>VLOOKUP(E2757, 'adm3'!A$2:B$273, 2, FALSE)</f>
        <v>#N/A</v>
      </c>
      <c r="Z2576" s="16" t="e">
        <f>VLOOKUP(G2757, stle!A$2:B$5250, 2, FALSE)</f>
        <v>#N/A</v>
      </c>
    </row>
    <row r="2577" spans="1:26" s="34" customFormat="1">
      <c r="A2577" s="119"/>
      <c r="B2577" s="163" t="e">
        <f t="shared" si="92"/>
        <v>#N/A</v>
      </c>
      <c r="C2577" s="119"/>
      <c r="D2577" s="163" t="e">
        <f t="shared" si="93"/>
        <v>#N/A</v>
      </c>
      <c r="E2577" s="119"/>
      <c r="F2577" s="164" t="e">
        <f t="shared" si="94"/>
        <v>#N/A</v>
      </c>
      <c r="G2577" s="119"/>
      <c r="H2577" s="163" t="e">
        <f t="shared" si="95"/>
        <v>#N/A</v>
      </c>
      <c r="I2577" s="163"/>
      <c r="J2577" s="165"/>
      <c r="K2577" s="119"/>
      <c r="L2577" s="119"/>
      <c r="M2577" s="119"/>
      <c r="N2577" s="117"/>
      <c r="O2577" s="119"/>
      <c r="P2577" s="101" t="e">
        <f>VLOOKUP(N2577,'MATERIAL LIST'!$A$2:$B$64,2,FALSE)</f>
        <v>#N/A</v>
      </c>
      <c r="Q2577" s="119"/>
      <c r="R2577" s="119"/>
      <c r="S2577" s="166"/>
      <c r="T2577" s="119"/>
      <c r="U2577" s="167"/>
      <c r="V2577" s="119"/>
      <c r="W2577" s="78" t="e">
        <f>VLOOKUP(A2758, 'adm1'!A$2:B$15, 2, FALSE)</f>
        <v>#N/A</v>
      </c>
      <c r="X2577" s="16" t="e">
        <f>VLOOKUP(C2758, 'adm2'!A$2:B$62, 2, FALSE)</f>
        <v>#N/A</v>
      </c>
      <c r="Y2577" s="16" t="e">
        <f>VLOOKUP(E2758, 'adm3'!A$2:B$273, 2, FALSE)</f>
        <v>#N/A</v>
      </c>
      <c r="Z2577" s="16" t="e">
        <f>VLOOKUP(G2758, stle!A$2:B$5250, 2, FALSE)</f>
        <v>#N/A</v>
      </c>
    </row>
    <row r="2578" spans="1:26" s="34" customFormat="1">
      <c r="A2578" s="119"/>
      <c r="B2578" s="163" t="e">
        <f t="shared" si="92"/>
        <v>#N/A</v>
      </c>
      <c r="C2578" s="119"/>
      <c r="D2578" s="163" t="e">
        <f t="shared" si="93"/>
        <v>#N/A</v>
      </c>
      <c r="E2578" s="119"/>
      <c r="F2578" s="164" t="e">
        <f t="shared" si="94"/>
        <v>#N/A</v>
      </c>
      <c r="G2578" s="119"/>
      <c r="H2578" s="163" t="e">
        <f t="shared" si="95"/>
        <v>#N/A</v>
      </c>
      <c r="I2578" s="163"/>
      <c r="J2578" s="165"/>
      <c r="K2578" s="119"/>
      <c r="L2578" s="119"/>
      <c r="M2578" s="119"/>
      <c r="N2578" s="117"/>
      <c r="O2578" s="119"/>
      <c r="P2578" s="101" t="e">
        <f>VLOOKUP(N2578,'MATERIAL LIST'!$A$2:$B$64,2,FALSE)</f>
        <v>#N/A</v>
      </c>
      <c r="Q2578" s="119"/>
      <c r="R2578" s="119"/>
      <c r="S2578" s="166"/>
      <c r="T2578" s="119"/>
      <c r="U2578" s="167"/>
      <c r="V2578" s="119"/>
      <c r="W2578" s="78" t="e">
        <f>VLOOKUP(A2759, 'adm1'!A$2:B$15, 2, FALSE)</f>
        <v>#N/A</v>
      </c>
      <c r="X2578" s="16" t="e">
        <f>VLOOKUP(C2759, 'adm2'!A$2:B$62, 2, FALSE)</f>
        <v>#N/A</v>
      </c>
      <c r="Y2578" s="16" t="e">
        <f>VLOOKUP(E2759, 'adm3'!A$2:B$273, 2, FALSE)</f>
        <v>#N/A</v>
      </c>
      <c r="Z2578" s="16" t="e">
        <f>VLOOKUP(G2759, stle!A$2:B$5250, 2, FALSE)</f>
        <v>#N/A</v>
      </c>
    </row>
    <row r="2579" spans="1:26" s="34" customFormat="1">
      <c r="A2579" s="119"/>
      <c r="B2579" s="163" t="e">
        <f t="shared" si="92"/>
        <v>#N/A</v>
      </c>
      <c r="C2579" s="119"/>
      <c r="D2579" s="163" t="e">
        <f t="shared" si="93"/>
        <v>#N/A</v>
      </c>
      <c r="E2579" s="119"/>
      <c r="F2579" s="164" t="e">
        <f t="shared" si="94"/>
        <v>#N/A</v>
      </c>
      <c r="G2579" s="119"/>
      <c r="H2579" s="163" t="e">
        <f t="shared" si="95"/>
        <v>#N/A</v>
      </c>
      <c r="I2579" s="163"/>
      <c r="J2579" s="165"/>
      <c r="K2579" s="119"/>
      <c r="L2579" s="119"/>
      <c r="M2579" s="119"/>
      <c r="N2579" s="117"/>
      <c r="O2579" s="119"/>
      <c r="P2579" s="101" t="e">
        <f>VLOOKUP(N2579,'MATERIAL LIST'!$A$2:$B$64,2,FALSE)</f>
        <v>#N/A</v>
      </c>
      <c r="Q2579" s="119"/>
      <c r="R2579" s="119"/>
      <c r="S2579" s="166"/>
      <c r="T2579" s="119"/>
      <c r="U2579" s="167"/>
      <c r="V2579" s="119"/>
      <c r="W2579" s="78" t="e">
        <f>VLOOKUP(A2760, 'adm1'!A$2:B$15, 2, FALSE)</f>
        <v>#N/A</v>
      </c>
      <c r="X2579" s="16" t="e">
        <f>VLOOKUP(C2760, 'adm2'!A$2:B$62, 2, FALSE)</f>
        <v>#N/A</v>
      </c>
      <c r="Y2579" s="16" t="e">
        <f>VLOOKUP(E2760, 'adm3'!A$2:B$273, 2, FALSE)</f>
        <v>#N/A</v>
      </c>
      <c r="Z2579" s="16" t="e">
        <f>VLOOKUP(G2760, stle!A$2:B$5250, 2, FALSE)</f>
        <v>#N/A</v>
      </c>
    </row>
    <row r="2580" spans="1:26" s="34" customFormat="1">
      <c r="A2580" s="119"/>
      <c r="B2580" s="163" t="e">
        <f t="shared" si="92"/>
        <v>#N/A</v>
      </c>
      <c r="C2580" s="119"/>
      <c r="D2580" s="163" t="e">
        <f t="shared" si="93"/>
        <v>#N/A</v>
      </c>
      <c r="E2580" s="119"/>
      <c r="F2580" s="164" t="e">
        <f t="shared" si="94"/>
        <v>#N/A</v>
      </c>
      <c r="G2580" s="119"/>
      <c r="H2580" s="163" t="e">
        <f t="shared" si="95"/>
        <v>#N/A</v>
      </c>
      <c r="I2580" s="163"/>
      <c r="J2580" s="165"/>
      <c r="K2580" s="119"/>
      <c r="L2580" s="119"/>
      <c r="M2580" s="119"/>
      <c r="N2580" s="117"/>
      <c r="O2580" s="119"/>
      <c r="P2580" s="101" t="e">
        <f>VLOOKUP(N2580,'MATERIAL LIST'!$A$2:$B$64,2,FALSE)</f>
        <v>#N/A</v>
      </c>
      <c r="Q2580" s="119"/>
      <c r="R2580" s="119"/>
      <c r="S2580" s="166"/>
      <c r="T2580" s="119"/>
      <c r="U2580" s="167"/>
      <c r="V2580" s="119"/>
      <c r="W2580" s="78" t="e">
        <f>VLOOKUP(A2761, 'adm1'!A$2:B$15, 2, FALSE)</f>
        <v>#N/A</v>
      </c>
      <c r="X2580" s="16" t="e">
        <f>VLOOKUP(C2761, 'adm2'!A$2:B$62, 2, FALSE)</f>
        <v>#N/A</v>
      </c>
      <c r="Y2580" s="16" t="e">
        <f>VLOOKUP(E2761, 'adm3'!A$2:B$273, 2, FALSE)</f>
        <v>#N/A</v>
      </c>
      <c r="Z2580" s="16" t="e">
        <f>VLOOKUP(G2761, stle!A$2:B$5250, 2, FALSE)</f>
        <v>#N/A</v>
      </c>
    </row>
    <row r="2581" spans="1:26" s="34" customFormat="1">
      <c r="A2581" s="119"/>
      <c r="B2581" s="163" t="e">
        <f t="shared" si="92"/>
        <v>#N/A</v>
      </c>
      <c r="C2581" s="119"/>
      <c r="D2581" s="163" t="e">
        <f t="shared" si="93"/>
        <v>#N/A</v>
      </c>
      <c r="E2581" s="119"/>
      <c r="F2581" s="164" t="e">
        <f t="shared" si="94"/>
        <v>#N/A</v>
      </c>
      <c r="G2581" s="119"/>
      <c r="H2581" s="163" t="e">
        <f t="shared" si="95"/>
        <v>#N/A</v>
      </c>
      <c r="I2581" s="163"/>
      <c r="J2581" s="165"/>
      <c r="K2581" s="119"/>
      <c r="L2581" s="119"/>
      <c r="M2581" s="119"/>
      <c r="N2581" s="117"/>
      <c r="O2581" s="119"/>
      <c r="P2581" s="101" t="e">
        <f>VLOOKUP(N2581,'MATERIAL LIST'!$A$2:$B$64,2,FALSE)</f>
        <v>#N/A</v>
      </c>
      <c r="Q2581" s="119"/>
      <c r="R2581" s="119"/>
      <c r="S2581" s="166"/>
      <c r="T2581" s="119"/>
      <c r="U2581" s="167"/>
      <c r="V2581" s="119"/>
      <c r="W2581" s="78" t="e">
        <f>VLOOKUP(A2762, 'adm1'!A$2:B$15, 2, FALSE)</f>
        <v>#N/A</v>
      </c>
      <c r="X2581" s="16" t="e">
        <f>VLOOKUP(C2762, 'adm2'!A$2:B$62, 2, FALSE)</f>
        <v>#N/A</v>
      </c>
      <c r="Y2581" s="16" t="e">
        <f>VLOOKUP(E2762, 'adm3'!A$2:B$273, 2, FALSE)</f>
        <v>#N/A</v>
      </c>
      <c r="Z2581" s="16" t="e">
        <f>VLOOKUP(G2762, stle!A$2:B$5250, 2, FALSE)</f>
        <v>#N/A</v>
      </c>
    </row>
    <row r="2582" spans="1:26" s="34" customFormat="1">
      <c r="A2582" s="119"/>
      <c r="B2582" s="163" t="e">
        <f t="shared" si="92"/>
        <v>#N/A</v>
      </c>
      <c r="C2582" s="119"/>
      <c r="D2582" s="163" t="e">
        <f t="shared" si="93"/>
        <v>#N/A</v>
      </c>
      <c r="E2582" s="119"/>
      <c r="F2582" s="164" t="e">
        <f t="shared" si="94"/>
        <v>#N/A</v>
      </c>
      <c r="G2582" s="119"/>
      <c r="H2582" s="163" t="e">
        <f t="shared" si="95"/>
        <v>#N/A</v>
      </c>
      <c r="I2582" s="163"/>
      <c r="J2582" s="165"/>
      <c r="K2582" s="119"/>
      <c r="L2582" s="119"/>
      <c r="M2582" s="119"/>
      <c r="N2582" s="117"/>
      <c r="O2582" s="119"/>
      <c r="P2582" s="101" t="e">
        <f>VLOOKUP(N2582,'MATERIAL LIST'!$A$2:$B$64,2,FALSE)</f>
        <v>#N/A</v>
      </c>
      <c r="Q2582" s="119"/>
      <c r="R2582" s="119"/>
      <c r="S2582" s="166"/>
      <c r="T2582" s="119"/>
      <c r="U2582" s="167"/>
      <c r="V2582" s="119"/>
      <c r="W2582" s="78" t="e">
        <f>VLOOKUP(A2763, 'adm1'!A$2:B$15, 2, FALSE)</f>
        <v>#N/A</v>
      </c>
      <c r="X2582" s="16" t="e">
        <f>VLOOKUP(C2763, 'adm2'!A$2:B$62, 2, FALSE)</f>
        <v>#N/A</v>
      </c>
      <c r="Y2582" s="16" t="e">
        <f>VLOOKUP(E2763, 'adm3'!A$2:B$273, 2, FALSE)</f>
        <v>#N/A</v>
      </c>
      <c r="Z2582" s="16" t="e">
        <f>VLOOKUP(G2763, stle!A$2:B$5250, 2, FALSE)</f>
        <v>#N/A</v>
      </c>
    </row>
    <row r="2583" spans="1:26" s="34" customFormat="1">
      <c r="A2583" s="119"/>
      <c r="B2583" s="163" t="e">
        <f t="shared" si="92"/>
        <v>#N/A</v>
      </c>
      <c r="C2583" s="119"/>
      <c r="D2583" s="163" t="e">
        <f t="shared" si="93"/>
        <v>#N/A</v>
      </c>
      <c r="E2583" s="119"/>
      <c r="F2583" s="164" t="e">
        <f t="shared" si="94"/>
        <v>#N/A</v>
      </c>
      <c r="G2583" s="119"/>
      <c r="H2583" s="163" t="e">
        <f t="shared" si="95"/>
        <v>#N/A</v>
      </c>
      <c r="I2583" s="163"/>
      <c r="J2583" s="165"/>
      <c r="K2583" s="119"/>
      <c r="L2583" s="119"/>
      <c r="M2583" s="119"/>
      <c r="N2583" s="117"/>
      <c r="O2583" s="119"/>
      <c r="P2583" s="101" t="e">
        <f>VLOOKUP(N2583,'MATERIAL LIST'!$A$2:$B$64,2,FALSE)</f>
        <v>#N/A</v>
      </c>
      <c r="Q2583" s="119"/>
      <c r="R2583" s="119"/>
      <c r="S2583" s="166"/>
      <c r="T2583" s="119"/>
      <c r="U2583" s="167"/>
      <c r="V2583" s="119"/>
      <c r="W2583" s="78" t="e">
        <f>VLOOKUP(A2764, 'adm1'!A$2:B$15, 2, FALSE)</f>
        <v>#N/A</v>
      </c>
      <c r="X2583" s="16" t="e">
        <f>VLOOKUP(C2764, 'adm2'!A$2:B$62, 2, FALSE)</f>
        <v>#N/A</v>
      </c>
      <c r="Y2583" s="16" t="e">
        <f>VLOOKUP(E2764, 'adm3'!A$2:B$273, 2, FALSE)</f>
        <v>#N/A</v>
      </c>
      <c r="Z2583" s="16" t="e">
        <f>VLOOKUP(G2764, stle!A$2:B$5250, 2, FALSE)</f>
        <v>#N/A</v>
      </c>
    </row>
    <row r="2584" spans="1:26" s="34" customFormat="1">
      <c r="A2584" s="119"/>
      <c r="B2584" s="163" t="e">
        <f t="shared" si="92"/>
        <v>#N/A</v>
      </c>
      <c r="C2584" s="119"/>
      <c r="D2584" s="163" t="e">
        <f t="shared" si="93"/>
        <v>#N/A</v>
      </c>
      <c r="E2584" s="119"/>
      <c r="F2584" s="164" t="e">
        <f t="shared" si="94"/>
        <v>#N/A</v>
      </c>
      <c r="G2584" s="119"/>
      <c r="H2584" s="163" t="e">
        <f t="shared" si="95"/>
        <v>#N/A</v>
      </c>
      <c r="I2584" s="163"/>
      <c r="J2584" s="165"/>
      <c r="K2584" s="119"/>
      <c r="L2584" s="119"/>
      <c r="M2584" s="119"/>
      <c r="N2584" s="117"/>
      <c r="O2584" s="119"/>
      <c r="P2584" s="101" t="e">
        <f>VLOOKUP(N2584,'MATERIAL LIST'!$A$2:$B$64,2,FALSE)</f>
        <v>#N/A</v>
      </c>
      <c r="Q2584" s="119"/>
      <c r="R2584" s="119"/>
      <c r="S2584" s="166"/>
      <c r="T2584" s="119"/>
      <c r="U2584" s="167"/>
      <c r="V2584" s="119"/>
      <c r="W2584" s="78" t="e">
        <f>VLOOKUP(A2765, 'adm1'!A$2:B$15, 2, FALSE)</f>
        <v>#N/A</v>
      </c>
      <c r="X2584" s="16" t="e">
        <f>VLOOKUP(C2765, 'adm2'!A$2:B$62, 2, FALSE)</f>
        <v>#N/A</v>
      </c>
      <c r="Y2584" s="16" t="e">
        <f>VLOOKUP(E2765, 'adm3'!A$2:B$273, 2, FALSE)</f>
        <v>#N/A</v>
      </c>
      <c r="Z2584" s="16" t="e">
        <f>VLOOKUP(G2765, stle!A$2:B$5250, 2, FALSE)</f>
        <v>#N/A</v>
      </c>
    </row>
    <row r="2585" spans="1:26" s="34" customFormat="1">
      <c r="A2585" s="119"/>
      <c r="B2585" s="163" t="e">
        <f t="shared" si="92"/>
        <v>#N/A</v>
      </c>
      <c r="C2585" s="119"/>
      <c r="D2585" s="163" t="e">
        <f t="shared" si="93"/>
        <v>#N/A</v>
      </c>
      <c r="E2585" s="119"/>
      <c r="F2585" s="164" t="e">
        <f t="shared" si="94"/>
        <v>#N/A</v>
      </c>
      <c r="G2585" s="119"/>
      <c r="H2585" s="163" t="e">
        <f t="shared" si="95"/>
        <v>#N/A</v>
      </c>
      <c r="I2585" s="163"/>
      <c r="J2585" s="165"/>
      <c r="K2585" s="119"/>
      <c r="L2585" s="119"/>
      <c r="M2585" s="119"/>
      <c r="N2585" s="117"/>
      <c r="O2585" s="119"/>
      <c r="P2585" s="101" t="e">
        <f>VLOOKUP(N2585,'MATERIAL LIST'!$A$2:$B$64,2,FALSE)</f>
        <v>#N/A</v>
      </c>
      <c r="Q2585" s="119"/>
      <c r="R2585" s="119"/>
      <c r="S2585" s="166"/>
      <c r="T2585" s="119"/>
      <c r="U2585" s="167"/>
      <c r="V2585" s="119"/>
      <c r="W2585" s="78" t="e">
        <f>VLOOKUP(A2766, 'adm1'!A$2:B$15, 2, FALSE)</f>
        <v>#N/A</v>
      </c>
      <c r="X2585" s="16" t="e">
        <f>VLOOKUP(C2766, 'adm2'!A$2:B$62, 2, FALSE)</f>
        <v>#N/A</v>
      </c>
      <c r="Y2585" s="16" t="e">
        <f>VLOOKUP(E2766, 'adm3'!A$2:B$273, 2, FALSE)</f>
        <v>#N/A</v>
      </c>
      <c r="Z2585" s="16" t="e">
        <f>VLOOKUP(G2766, stle!A$2:B$5250, 2, FALSE)</f>
        <v>#N/A</v>
      </c>
    </row>
    <row r="2586" spans="1:26" s="34" customFormat="1">
      <c r="A2586" s="119"/>
      <c r="B2586" s="163" t="e">
        <f t="shared" si="92"/>
        <v>#N/A</v>
      </c>
      <c r="C2586" s="119"/>
      <c r="D2586" s="163" t="e">
        <f t="shared" si="93"/>
        <v>#N/A</v>
      </c>
      <c r="E2586" s="119"/>
      <c r="F2586" s="164" t="e">
        <f t="shared" si="94"/>
        <v>#N/A</v>
      </c>
      <c r="G2586" s="119"/>
      <c r="H2586" s="163" t="e">
        <f t="shared" si="95"/>
        <v>#N/A</v>
      </c>
      <c r="I2586" s="163"/>
      <c r="J2586" s="165"/>
      <c r="K2586" s="119"/>
      <c r="L2586" s="119"/>
      <c r="M2586" s="119"/>
      <c r="N2586" s="117"/>
      <c r="O2586" s="119"/>
      <c r="P2586" s="101" t="e">
        <f>VLOOKUP(N2586,'MATERIAL LIST'!$A$2:$B$64,2,FALSE)</f>
        <v>#N/A</v>
      </c>
      <c r="Q2586" s="119"/>
      <c r="R2586" s="119"/>
      <c r="S2586" s="166"/>
      <c r="T2586" s="119"/>
      <c r="U2586" s="167"/>
      <c r="V2586" s="119"/>
      <c r="W2586" s="78" t="e">
        <f>VLOOKUP(A2767, 'adm1'!A$2:B$15, 2, FALSE)</f>
        <v>#N/A</v>
      </c>
      <c r="X2586" s="16" t="e">
        <f>VLOOKUP(C2767, 'adm2'!A$2:B$62, 2, FALSE)</f>
        <v>#N/A</v>
      </c>
      <c r="Y2586" s="16" t="e">
        <f>VLOOKUP(E2767, 'adm3'!A$2:B$273, 2, FALSE)</f>
        <v>#N/A</v>
      </c>
      <c r="Z2586" s="16" t="e">
        <f>VLOOKUP(G2767, stle!A$2:B$5250, 2, FALSE)</f>
        <v>#N/A</v>
      </c>
    </row>
    <row r="2587" spans="1:26" s="34" customFormat="1">
      <c r="A2587" s="119"/>
      <c r="B2587" s="163" t="e">
        <f t="shared" si="92"/>
        <v>#N/A</v>
      </c>
      <c r="C2587" s="119"/>
      <c r="D2587" s="163" t="e">
        <f t="shared" si="93"/>
        <v>#N/A</v>
      </c>
      <c r="E2587" s="119"/>
      <c r="F2587" s="164" t="e">
        <f t="shared" si="94"/>
        <v>#N/A</v>
      </c>
      <c r="G2587" s="119"/>
      <c r="H2587" s="163" t="e">
        <f t="shared" si="95"/>
        <v>#N/A</v>
      </c>
      <c r="I2587" s="163"/>
      <c r="J2587" s="165"/>
      <c r="K2587" s="119"/>
      <c r="L2587" s="119"/>
      <c r="M2587" s="119"/>
      <c r="N2587" s="117"/>
      <c r="O2587" s="119"/>
      <c r="P2587" s="101" t="e">
        <f>VLOOKUP(N2587,'MATERIAL LIST'!$A$2:$B$64,2,FALSE)</f>
        <v>#N/A</v>
      </c>
      <c r="Q2587" s="119"/>
      <c r="R2587" s="119"/>
      <c r="S2587" s="166"/>
      <c r="T2587" s="119"/>
      <c r="U2587" s="167"/>
      <c r="V2587" s="119"/>
      <c r="W2587" s="78" t="e">
        <f>VLOOKUP(A2768, 'adm1'!A$2:B$15, 2, FALSE)</f>
        <v>#N/A</v>
      </c>
      <c r="X2587" s="16" t="e">
        <f>VLOOKUP(C2768, 'adm2'!A$2:B$62, 2, FALSE)</f>
        <v>#N/A</v>
      </c>
      <c r="Y2587" s="16" t="e">
        <f>VLOOKUP(E2768, 'adm3'!A$2:B$273, 2, FALSE)</f>
        <v>#N/A</v>
      </c>
      <c r="Z2587" s="16" t="e">
        <f>VLOOKUP(G2768, stle!A$2:B$5250, 2, FALSE)</f>
        <v>#N/A</v>
      </c>
    </row>
    <row r="2588" spans="1:26" s="34" customFormat="1">
      <c r="A2588" s="119"/>
      <c r="B2588" s="163" t="e">
        <f t="shared" si="92"/>
        <v>#N/A</v>
      </c>
      <c r="C2588" s="119"/>
      <c r="D2588" s="163" t="e">
        <f t="shared" si="93"/>
        <v>#N/A</v>
      </c>
      <c r="E2588" s="119"/>
      <c r="F2588" s="164" t="e">
        <f t="shared" si="94"/>
        <v>#N/A</v>
      </c>
      <c r="G2588" s="119"/>
      <c r="H2588" s="163" t="e">
        <f t="shared" si="95"/>
        <v>#N/A</v>
      </c>
      <c r="I2588" s="163"/>
      <c r="J2588" s="165"/>
      <c r="K2588" s="119"/>
      <c r="L2588" s="119"/>
      <c r="M2588" s="119"/>
      <c r="N2588" s="117"/>
      <c r="O2588" s="119"/>
      <c r="P2588" s="101" t="e">
        <f>VLOOKUP(N2588,'MATERIAL LIST'!$A$2:$B$64,2,FALSE)</f>
        <v>#N/A</v>
      </c>
      <c r="Q2588" s="119"/>
      <c r="R2588" s="119"/>
      <c r="S2588" s="166"/>
      <c r="T2588" s="119"/>
      <c r="U2588" s="167"/>
      <c r="V2588" s="119"/>
      <c r="W2588" s="78" t="e">
        <f>VLOOKUP(A2769, 'adm1'!A$2:B$15, 2, FALSE)</f>
        <v>#N/A</v>
      </c>
      <c r="X2588" s="16" t="e">
        <f>VLOOKUP(C2769, 'adm2'!A$2:B$62, 2, FALSE)</f>
        <v>#N/A</v>
      </c>
      <c r="Y2588" s="16" t="e">
        <f>VLOOKUP(E2769, 'adm3'!A$2:B$273, 2, FALSE)</f>
        <v>#N/A</v>
      </c>
      <c r="Z2588" s="16" t="e">
        <f>VLOOKUP(G2769, stle!A$2:B$5250, 2, FALSE)</f>
        <v>#N/A</v>
      </c>
    </row>
    <row r="2589" spans="1:26" s="34" customFormat="1">
      <c r="A2589" s="119"/>
      <c r="B2589" s="163" t="e">
        <f t="shared" si="92"/>
        <v>#N/A</v>
      </c>
      <c r="C2589" s="119"/>
      <c r="D2589" s="163" t="e">
        <f t="shared" si="93"/>
        <v>#N/A</v>
      </c>
      <c r="E2589" s="119"/>
      <c r="F2589" s="164" t="e">
        <f t="shared" si="94"/>
        <v>#N/A</v>
      </c>
      <c r="G2589" s="119"/>
      <c r="H2589" s="163" t="e">
        <f t="shared" si="95"/>
        <v>#N/A</v>
      </c>
      <c r="I2589" s="163"/>
      <c r="J2589" s="165"/>
      <c r="K2589" s="119"/>
      <c r="L2589" s="119"/>
      <c r="M2589" s="119"/>
      <c r="N2589" s="117"/>
      <c r="O2589" s="119"/>
      <c r="P2589" s="101" t="e">
        <f>VLOOKUP(N2589,'MATERIAL LIST'!$A$2:$B$64,2,FALSE)</f>
        <v>#N/A</v>
      </c>
      <c r="Q2589" s="119"/>
      <c r="R2589" s="119"/>
      <c r="S2589" s="166"/>
      <c r="T2589" s="119"/>
      <c r="U2589" s="167"/>
      <c r="V2589" s="119"/>
      <c r="W2589" s="78" t="e">
        <f>VLOOKUP(A2770, 'adm1'!A$2:B$15, 2, FALSE)</f>
        <v>#N/A</v>
      </c>
      <c r="X2589" s="16" t="e">
        <f>VLOOKUP(C2770, 'adm2'!A$2:B$62, 2, FALSE)</f>
        <v>#N/A</v>
      </c>
      <c r="Y2589" s="16" t="e">
        <f>VLOOKUP(E2770, 'adm3'!A$2:B$273, 2, FALSE)</f>
        <v>#N/A</v>
      </c>
      <c r="Z2589" s="16" t="e">
        <f>VLOOKUP(G2770, stle!A$2:B$5250, 2, FALSE)</f>
        <v>#N/A</v>
      </c>
    </row>
    <row r="2590" spans="1:26" s="34" customFormat="1">
      <c r="A2590" s="119"/>
      <c r="B2590" s="163" t="e">
        <f t="shared" si="92"/>
        <v>#N/A</v>
      </c>
      <c r="C2590" s="119"/>
      <c r="D2590" s="163" t="e">
        <f t="shared" si="93"/>
        <v>#N/A</v>
      </c>
      <c r="E2590" s="119"/>
      <c r="F2590" s="164" t="e">
        <f t="shared" si="94"/>
        <v>#N/A</v>
      </c>
      <c r="G2590" s="119"/>
      <c r="H2590" s="163" t="e">
        <f t="shared" si="95"/>
        <v>#N/A</v>
      </c>
      <c r="I2590" s="163"/>
      <c r="J2590" s="165"/>
      <c r="K2590" s="119"/>
      <c r="L2590" s="119"/>
      <c r="M2590" s="119"/>
      <c r="N2590" s="117"/>
      <c r="O2590" s="119"/>
      <c r="P2590" s="101" t="e">
        <f>VLOOKUP(N2590,'MATERIAL LIST'!$A$2:$B$64,2,FALSE)</f>
        <v>#N/A</v>
      </c>
      <c r="Q2590" s="119"/>
      <c r="R2590" s="119"/>
      <c r="S2590" s="166"/>
      <c r="T2590" s="119"/>
      <c r="U2590" s="167"/>
      <c r="V2590" s="119"/>
      <c r="W2590" s="78" t="e">
        <f>VLOOKUP(A2771, 'adm1'!A$2:B$15, 2, FALSE)</f>
        <v>#N/A</v>
      </c>
      <c r="X2590" s="16" t="e">
        <f>VLOOKUP(C2771, 'adm2'!A$2:B$62, 2, FALSE)</f>
        <v>#N/A</v>
      </c>
      <c r="Y2590" s="16" t="e">
        <f>VLOOKUP(E2771, 'adm3'!A$2:B$273, 2, FALSE)</f>
        <v>#N/A</v>
      </c>
      <c r="Z2590" s="16" t="e">
        <f>VLOOKUP(G2771, stle!A$2:B$5250, 2, FALSE)</f>
        <v>#N/A</v>
      </c>
    </row>
    <row r="2591" spans="1:26" s="34" customFormat="1">
      <c r="A2591" s="119"/>
      <c r="B2591" s="163" t="e">
        <f t="shared" si="92"/>
        <v>#N/A</v>
      </c>
      <c r="C2591" s="119"/>
      <c r="D2591" s="163" t="e">
        <f t="shared" si="93"/>
        <v>#N/A</v>
      </c>
      <c r="E2591" s="119"/>
      <c r="F2591" s="164" t="e">
        <f t="shared" si="94"/>
        <v>#N/A</v>
      </c>
      <c r="G2591" s="119"/>
      <c r="H2591" s="163" t="e">
        <f t="shared" si="95"/>
        <v>#N/A</v>
      </c>
      <c r="I2591" s="163"/>
      <c r="J2591" s="165"/>
      <c r="K2591" s="119"/>
      <c r="L2591" s="119"/>
      <c r="M2591" s="119"/>
      <c r="N2591" s="117"/>
      <c r="O2591" s="119"/>
      <c r="P2591" s="101" t="e">
        <f>VLOOKUP(N2591,'MATERIAL LIST'!$A$2:$B$64,2,FALSE)</f>
        <v>#N/A</v>
      </c>
      <c r="Q2591" s="119"/>
      <c r="R2591" s="119"/>
      <c r="S2591" s="166"/>
      <c r="T2591" s="119"/>
      <c r="U2591" s="167"/>
      <c r="V2591" s="119"/>
      <c r="W2591" s="78" t="e">
        <f>VLOOKUP(A2772, 'adm1'!A$2:B$15, 2, FALSE)</f>
        <v>#N/A</v>
      </c>
      <c r="X2591" s="16" t="e">
        <f>VLOOKUP(C2772, 'adm2'!A$2:B$62, 2, FALSE)</f>
        <v>#N/A</v>
      </c>
      <c r="Y2591" s="16" t="e">
        <f>VLOOKUP(E2772, 'adm3'!A$2:B$273, 2, FALSE)</f>
        <v>#N/A</v>
      </c>
      <c r="Z2591" s="16" t="e">
        <f>VLOOKUP(G2772, stle!A$2:B$5250, 2, FALSE)</f>
        <v>#N/A</v>
      </c>
    </row>
    <row r="2592" spans="1:26" s="34" customFormat="1">
      <c r="A2592" s="119"/>
      <c r="B2592" s="163" t="e">
        <f t="shared" si="92"/>
        <v>#N/A</v>
      </c>
      <c r="C2592" s="119"/>
      <c r="D2592" s="163" t="e">
        <f t="shared" si="93"/>
        <v>#N/A</v>
      </c>
      <c r="E2592" s="119"/>
      <c r="F2592" s="164" t="e">
        <f t="shared" si="94"/>
        <v>#N/A</v>
      </c>
      <c r="G2592" s="119"/>
      <c r="H2592" s="163" t="e">
        <f t="shared" si="95"/>
        <v>#N/A</v>
      </c>
      <c r="I2592" s="163"/>
      <c r="J2592" s="165"/>
      <c r="K2592" s="119"/>
      <c r="L2592" s="119"/>
      <c r="M2592" s="119"/>
      <c r="N2592" s="117"/>
      <c r="O2592" s="119"/>
      <c r="P2592" s="101" t="e">
        <f>VLOOKUP(N2592,'MATERIAL LIST'!$A$2:$B$64,2,FALSE)</f>
        <v>#N/A</v>
      </c>
      <c r="Q2592" s="119"/>
      <c r="R2592" s="119"/>
      <c r="S2592" s="166"/>
      <c r="T2592" s="119"/>
      <c r="U2592" s="167"/>
      <c r="V2592" s="119"/>
      <c r="W2592" s="78" t="e">
        <f>VLOOKUP(A2773, 'adm1'!A$2:B$15, 2, FALSE)</f>
        <v>#N/A</v>
      </c>
      <c r="X2592" s="16" t="e">
        <f>VLOOKUP(C2773, 'adm2'!A$2:B$62, 2, FALSE)</f>
        <v>#N/A</v>
      </c>
      <c r="Y2592" s="16" t="e">
        <f>VLOOKUP(E2773, 'adm3'!A$2:B$273, 2, FALSE)</f>
        <v>#N/A</v>
      </c>
      <c r="Z2592" s="16" t="e">
        <f>VLOOKUP(G2773, stle!A$2:B$5250, 2, FALSE)</f>
        <v>#N/A</v>
      </c>
    </row>
    <row r="2593" spans="1:26" s="34" customFormat="1">
      <c r="A2593" s="119"/>
      <c r="B2593" s="163" t="e">
        <f t="shared" si="92"/>
        <v>#N/A</v>
      </c>
      <c r="C2593" s="119"/>
      <c r="D2593" s="163" t="e">
        <f t="shared" si="93"/>
        <v>#N/A</v>
      </c>
      <c r="E2593" s="119"/>
      <c r="F2593" s="164" t="e">
        <f t="shared" si="94"/>
        <v>#N/A</v>
      </c>
      <c r="G2593" s="119"/>
      <c r="H2593" s="163" t="e">
        <f t="shared" si="95"/>
        <v>#N/A</v>
      </c>
      <c r="I2593" s="163"/>
      <c r="J2593" s="165"/>
      <c r="K2593" s="119"/>
      <c r="L2593" s="119"/>
      <c r="M2593" s="119"/>
      <c r="N2593" s="117"/>
      <c r="O2593" s="119"/>
      <c r="P2593" s="101" t="e">
        <f>VLOOKUP(N2593,'MATERIAL LIST'!$A$2:$B$64,2,FALSE)</f>
        <v>#N/A</v>
      </c>
      <c r="Q2593" s="119"/>
      <c r="R2593" s="119"/>
      <c r="S2593" s="166"/>
      <c r="T2593" s="119"/>
      <c r="U2593" s="167"/>
      <c r="V2593" s="119"/>
      <c r="W2593" s="78" t="e">
        <f>VLOOKUP(A2774, 'adm1'!A$2:B$15, 2, FALSE)</f>
        <v>#N/A</v>
      </c>
      <c r="X2593" s="16" t="e">
        <f>VLOOKUP(C2774, 'adm2'!A$2:B$62, 2, FALSE)</f>
        <v>#N/A</v>
      </c>
      <c r="Y2593" s="16" t="e">
        <f>VLOOKUP(E2774, 'adm3'!A$2:B$273, 2, FALSE)</f>
        <v>#N/A</v>
      </c>
      <c r="Z2593" s="16" t="e">
        <f>VLOOKUP(G2774, stle!A$2:B$5250, 2, FALSE)</f>
        <v>#N/A</v>
      </c>
    </row>
    <row r="2594" spans="1:26" s="34" customFormat="1">
      <c r="A2594" s="119"/>
      <c r="B2594" s="163" t="e">
        <f t="shared" si="92"/>
        <v>#N/A</v>
      </c>
      <c r="C2594" s="119"/>
      <c r="D2594" s="163" t="e">
        <f t="shared" si="93"/>
        <v>#N/A</v>
      </c>
      <c r="E2594" s="119"/>
      <c r="F2594" s="164" t="e">
        <f t="shared" si="94"/>
        <v>#N/A</v>
      </c>
      <c r="G2594" s="119"/>
      <c r="H2594" s="163" t="e">
        <f t="shared" si="95"/>
        <v>#N/A</v>
      </c>
      <c r="I2594" s="163"/>
      <c r="J2594" s="165"/>
      <c r="K2594" s="119"/>
      <c r="L2594" s="119"/>
      <c r="M2594" s="119"/>
      <c r="N2594" s="117"/>
      <c r="O2594" s="119"/>
      <c r="P2594" s="101" t="e">
        <f>VLOOKUP(N2594,'MATERIAL LIST'!$A$2:$B$64,2,FALSE)</f>
        <v>#N/A</v>
      </c>
      <c r="Q2594" s="119"/>
      <c r="R2594" s="119"/>
      <c r="S2594" s="166"/>
      <c r="T2594" s="119"/>
      <c r="U2594" s="167"/>
      <c r="V2594" s="119"/>
      <c r="W2594" s="78" t="e">
        <f>VLOOKUP(A2775, 'adm1'!A$2:B$15, 2, FALSE)</f>
        <v>#N/A</v>
      </c>
      <c r="X2594" s="16" t="e">
        <f>VLOOKUP(C2775, 'adm2'!A$2:B$62, 2, FALSE)</f>
        <v>#N/A</v>
      </c>
      <c r="Y2594" s="16" t="e">
        <f>VLOOKUP(E2775, 'adm3'!A$2:B$273, 2, FALSE)</f>
        <v>#N/A</v>
      </c>
      <c r="Z2594" s="16" t="e">
        <f>VLOOKUP(G2775, stle!A$2:B$5250, 2, FALSE)</f>
        <v>#N/A</v>
      </c>
    </row>
    <row r="2595" spans="1:26" s="34" customFormat="1">
      <c r="A2595" s="119"/>
      <c r="B2595" s="163" t="e">
        <f t="shared" si="92"/>
        <v>#N/A</v>
      </c>
      <c r="C2595" s="119"/>
      <c r="D2595" s="163" t="e">
        <f t="shared" si="93"/>
        <v>#N/A</v>
      </c>
      <c r="E2595" s="119"/>
      <c r="F2595" s="164" t="e">
        <f t="shared" si="94"/>
        <v>#N/A</v>
      </c>
      <c r="G2595" s="119"/>
      <c r="H2595" s="163" t="e">
        <f t="shared" si="95"/>
        <v>#N/A</v>
      </c>
      <c r="I2595" s="163"/>
      <c r="J2595" s="165"/>
      <c r="K2595" s="119"/>
      <c r="L2595" s="119"/>
      <c r="M2595" s="119"/>
      <c r="N2595" s="117"/>
      <c r="O2595" s="119"/>
      <c r="P2595" s="101" t="e">
        <f>VLOOKUP(N2595,'MATERIAL LIST'!$A$2:$B$64,2,FALSE)</f>
        <v>#N/A</v>
      </c>
      <c r="Q2595" s="119"/>
      <c r="R2595" s="119"/>
      <c r="S2595" s="166"/>
      <c r="T2595" s="119"/>
      <c r="U2595" s="167"/>
      <c r="V2595" s="119"/>
      <c r="W2595" s="78" t="e">
        <f>VLOOKUP(A2776, 'adm1'!A$2:B$15, 2, FALSE)</f>
        <v>#N/A</v>
      </c>
      <c r="X2595" s="16" t="e">
        <f>VLOOKUP(C2776, 'adm2'!A$2:B$62, 2, FALSE)</f>
        <v>#N/A</v>
      </c>
      <c r="Y2595" s="16" t="e">
        <f>VLOOKUP(E2776, 'adm3'!A$2:B$273, 2, FALSE)</f>
        <v>#N/A</v>
      </c>
      <c r="Z2595" s="16" t="e">
        <f>VLOOKUP(G2776, stle!A$2:B$5250, 2, FALSE)</f>
        <v>#N/A</v>
      </c>
    </row>
    <row r="2596" spans="1:26" s="34" customFormat="1">
      <c r="A2596" s="119"/>
      <c r="B2596" s="163" t="e">
        <f t="shared" si="92"/>
        <v>#N/A</v>
      </c>
      <c r="C2596" s="119"/>
      <c r="D2596" s="163" t="e">
        <f t="shared" si="93"/>
        <v>#N/A</v>
      </c>
      <c r="E2596" s="119"/>
      <c r="F2596" s="164" t="e">
        <f t="shared" si="94"/>
        <v>#N/A</v>
      </c>
      <c r="G2596" s="119"/>
      <c r="H2596" s="163" t="e">
        <f t="shared" si="95"/>
        <v>#N/A</v>
      </c>
      <c r="I2596" s="163"/>
      <c r="J2596" s="165"/>
      <c r="K2596" s="119"/>
      <c r="L2596" s="119"/>
      <c r="M2596" s="119"/>
      <c r="N2596" s="117"/>
      <c r="O2596" s="119"/>
      <c r="P2596" s="101" t="e">
        <f>VLOOKUP(N2596,'MATERIAL LIST'!$A$2:$B$64,2,FALSE)</f>
        <v>#N/A</v>
      </c>
      <c r="Q2596" s="119"/>
      <c r="R2596" s="119"/>
      <c r="S2596" s="166"/>
      <c r="T2596" s="119"/>
      <c r="U2596" s="167"/>
      <c r="V2596" s="119"/>
      <c r="W2596" s="78" t="e">
        <f>VLOOKUP(A2777, 'adm1'!A$2:B$15, 2, FALSE)</f>
        <v>#N/A</v>
      </c>
      <c r="X2596" s="16" t="e">
        <f>VLOOKUP(C2777, 'adm2'!A$2:B$62, 2, FALSE)</f>
        <v>#N/A</v>
      </c>
      <c r="Y2596" s="16" t="e">
        <f>VLOOKUP(E2777, 'adm3'!A$2:B$273, 2, FALSE)</f>
        <v>#N/A</v>
      </c>
      <c r="Z2596" s="16" t="e">
        <f>VLOOKUP(G2777, stle!A$2:B$5250, 2, FALSE)</f>
        <v>#N/A</v>
      </c>
    </row>
    <row r="2597" spans="1:26" s="34" customFormat="1">
      <c r="A2597" s="119"/>
      <c r="B2597" s="163" t="e">
        <f t="shared" si="92"/>
        <v>#N/A</v>
      </c>
      <c r="C2597" s="119"/>
      <c r="D2597" s="163" t="e">
        <f t="shared" si="93"/>
        <v>#N/A</v>
      </c>
      <c r="E2597" s="119"/>
      <c r="F2597" s="164" t="e">
        <f t="shared" si="94"/>
        <v>#N/A</v>
      </c>
      <c r="G2597" s="119"/>
      <c r="H2597" s="163" t="e">
        <f t="shared" si="95"/>
        <v>#N/A</v>
      </c>
      <c r="I2597" s="163"/>
      <c r="J2597" s="165"/>
      <c r="K2597" s="119"/>
      <c r="L2597" s="119"/>
      <c r="M2597" s="119"/>
      <c r="N2597" s="117"/>
      <c r="O2597" s="119"/>
      <c r="P2597" s="101" t="e">
        <f>VLOOKUP(N2597,'MATERIAL LIST'!$A$2:$B$64,2,FALSE)</f>
        <v>#N/A</v>
      </c>
      <c r="Q2597" s="119"/>
      <c r="R2597" s="119"/>
      <c r="S2597" s="166"/>
      <c r="T2597" s="119"/>
      <c r="U2597" s="167"/>
      <c r="V2597" s="119"/>
      <c r="W2597" s="78" t="e">
        <f>VLOOKUP(A2778, 'adm1'!A$2:B$15, 2, FALSE)</f>
        <v>#N/A</v>
      </c>
      <c r="X2597" s="16" t="e">
        <f>VLOOKUP(C2778, 'adm2'!A$2:B$62, 2, FALSE)</f>
        <v>#N/A</v>
      </c>
      <c r="Y2597" s="16" t="e">
        <f>VLOOKUP(E2778, 'adm3'!A$2:B$273, 2, FALSE)</f>
        <v>#N/A</v>
      </c>
      <c r="Z2597" s="16" t="e">
        <f>VLOOKUP(G2778, stle!A$2:B$5250, 2, FALSE)</f>
        <v>#N/A</v>
      </c>
    </row>
    <row r="2598" spans="1:26" s="34" customFormat="1">
      <c r="A2598" s="119"/>
      <c r="B2598" s="163" t="e">
        <f t="shared" ref="B2598:B2661" si="96">VLOOKUP(A2598, adm1_codenmrange, 2, FALSE)</f>
        <v>#N/A</v>
      </c>
      <c r="C2598" s="119"/>
      <c r="D2598" s="163" t="e">
        <f t="shared" ref="D2598:D2661" si="97">VLOOKUP(C2598,adm2_codenmrange, 2, FALSE)</f>
        <v>#N/A</v>
      </c>
      <c r="E2598" s="119"/>
      <c r="F2598" s="164" t="e">
        <f t="shared" ref="F2598:F2661" si="98">VLOOKUP(E2598,adm3_codenmrange,2,FALSE)</f>
        <v>#N/A</v>
      </c>
      <c r="G2598" s="119"/>
      <c r="H2598" s="163" t="e">
        <f t="shared" ref="H2598:H2661" si="99">VLOOKUP(G2598, Stle_CodeNmRange, 2, FALSE)</f>
        <v>#N/A</v>
      </c>
      <c r="I2598" s="163"/>
      <c r="J2598" s="165"/>
      <c r="K2598" s="119"/>
      <c r="L2598" s="119"/>
      <c r="M2598" s="119"/>
      <c r="N2598" s="117"/>
      <c r="O2598" s="119"/>
      <c r="P2598" s="101" t="e">
        <f>VLOOKUP(N2598,'MATERIAL LIST'!$A$2:$B$64,2,FALSE)</f>
        <v>#N/A</v>
      </c>
      <c r="Q2598" s="119"/>
      <c r="R2598" s="119"/>
      <c r="S2598" s="166"/>
      <c r="T2598" s="119"/>
      <c r="U2598" s="167"/>
      <c r="V2598" s="119"/>
      <c r="W2598" s="78" t="e">
        <f>VLOOKUP(A2779, 'adm1'!A$2:B$15, 2, FALSE)</f>
        <v>#N/A</v>
      </c>
      <c r="X2598" s="16" t="e">
        <f>VLOOKUP(C2779, 'adm2'!A$2:B$62, 2, FALSE)</f>
        <v>#N/A</v>
      </c>
      <c r="Y2598" s="16" t="e">
        <f>VLOOKUP(E2779, 'adm3'!A$2:B$273, 2, FALSE)</f>
        <v>#N/A</v>
      </c>
      <c r="Z2598" s="16" t="e">
        <f>VLOOKUP(G2779, stle!A$2:B$5250, 2, FALSE)</f>
        <v>#N/A</v>
      </c>
    </row>
    <row r="2599" spans="1:26" s="34" customFormat="1">
      <c r="A2599" s="119"/>
      <c r="B2599" s="163" t="e">
        <f t="shared" si="96"/>
        <v>#N/A</v>
      </c>
      <c r="C2599" s="119"/>
      <c r="D2599" s="163" t="e">
        <f t="shared" si="97"/>
        <v>#N/A</v>
      </c>
      <c r="E2599" s="119"/>
      <c r="F2599" s="164" t="e">
        <f t="shared" si="98"/>
        <v>#N/A</v>
      </c>
      <c r="G2599" s="119"/>
      <c r="H2599" s="163" t="e">
        <f t="shared" si="99"/>
        <v>#N/A</v>
      </c>
      <c r="I2599" s="163"/>
      <c r="J2599" s="165"/>
      <c r="K2599" s="119"/>
      <c r="L2599" s="119"/>
      <c r="M2599" s="119"/>
      <c r="N2599" s="117"/>
      <c r="O2599" s="119"/>
      <c r="P2599" s="101" t="e">
        <f>VLOOKUP(N2599,'MATERIAL LIST'!$A$2:$B$64,2,FALSE)</f>
        <v>#N/A</v>
      </c>
      <c r="Q2599" s="119"/>
      <c r="R2599" s="119"/>
      <c r="S2599" s="166"/>
      <c r="T2599" s="119"/>
      <c r="U2599" s="167"/>
      <c r="V2599" s="119"/>
      <c r="W2599" s="78" t="e">
        <f>VLOOKUP(A2780, 'adm1'!A$2:B$15, 2, FALSE)</f>
        <v>#N/A</v>
      </c>
      <c r="X2599" s="16" t="e">
        <f>VLOOKUP(C2780, 'adm2'!A$2:B$62, 2, FALSE)</f>
        <v>#N/A</v>
      </c>
      <c r="Y2599" s="16" t="e">
        <f>VLOOKUP(E2780, 'adm3'!A$2:B$273, 2, FALSE)</f>
        <v>#N/A</v>
      </c>
      <c r="Z2599" s="16" t="e">
        <f>VLOOKUP(G2780, stle!A$2:B$5250, 2, FALSE)</f>
        <v>#N/A</v>
      </c>
    </row>
    <row r="2600" spans="1:26" s="34" customFormat="1">
      <c r="A2600" s="119"/>
      <c r="B2600" s="163" t="e">
        <f t="shared" si="96"/>
        <v>#N/A</v>
      </c>
      <c r="C2600" s="119"/>
      <c r="D2600" s="163" t="e">
        <f t="shared" si="97"/>
        <v>#N/A</v>
      </c>
      <c r="E2600" s="119"/>
      <c r="F2600" s="164" t="e">
        <f t="shared" si="98"/>
        <v>#N/A</v>
      </c>
      <c r="G2600" s="119"/>
      <c r="H2600" s="163" t="e">
        <f t="shared" si="99"/>
        <v>#N/A</v>
      </c>
      <c r="I2600" s="163"/>
      <c r="J2600" s="165"/>
      <c r="K2600" s="119"/>
      <c r="L2600" s="119"/>
      <c r="M2600" s="119"/>
      <c r="N2600" s="117"/>
      <c r="O2600" s="119"/>
      <c r="P2600" s="101" t="e">
        <f>VLOOKUP(N2600,'MATERIAL LIST'!$A$2:$B$64,2,FALSE)</f>
        <v>#N/A</v>
      </c>
      <c r="Q2600" s="119"/>
      <c r="R2600" s="119"/>
      <c r="S2600" s="166"/>
      <c r="T2600" s="119"/>
      <c r="U2600" s="167"/>
      <c r="V2600" s="119"/>
      <c r="W2600" s="78" t="e">
        <f>VLOOKUP(A2781, 'adm1'!A$2:B$15, 2, FALSE)</f>
        <v>#N/A</v>
      </c>
      <c r="X2600" s="16" t="e">
        <f>VLOOKUP(C2781, 'adm2'!A$2:B$62, 2, FALSE)</f>
        <v>#N/A</v>
      </c>
      <c r="Y2600" s="16" t="e">
        <f>VLOOKUP(E2781, 'adm3'!A$2:B$273, 2, FALSE)</f>
        <v>#N/A</v>
      </c>
      <c r="Z2600" s="16" t="e">
        <f>VLOOKUP(G2781, stle!A$2:B$5250, 2, FALSE)</f>
        <v>#N/A</v>
      </c>
    </row>
    <row r="2601" spans="1:26" s="34" customFormat="1">
      <c r="A2601" s="119"/>
      <c r="B2601" s="163" t="e">
        <f t="shared" si="96"/>
        <v>#N/A</v>
      </c>
      <c r="C2601" s="119"/>
      <c r="D2601" s="163" t="e">
        <f t="shared" si="97"/>
        <v>#N/A</v>
      </c>
      <c r="E2601" s="119"/>
      <c r="F2601" s="164" t="e">
        <f t="shared" si="98"/>
        <v>#N/A</v>
      </c>
      <c r="G2601" s="119"/>
      <c r="H2601" s="163" t="e">
        <f t="shared" si="99"/>
        <v>#N/A</v>
      </c>
      <c r="I2601" s="163"/>
      <c r="J2601" s="165"/>
      <c r="K2601" s="119"/>
      <c r="L2601" s="119"/>
      <c r="M2601" s="119"/>
      <c r="N2601" s="117"/>
      <c r="O2601" s="119"/>
      <c r="P2601" s="101" t="e">
        <f>VLOOKUP(N2601,'MATERIAL LIST'!$A$2:$B$64,2,FALSE)</f>
        <v>#N/A</v>
      </c>
      <c r="Q2601" s="119"/>
      <c r="R2601" s="119"/>
      <c r="S2601" s="166"/>
      <c r="T2601" s="119"/>
      <c r="U2601" s="167"/>
      <c r="V2601" s="119"/>
      <c r="W2601" s="78" t="e">
        <f>VLOOKUP(A2782, 'adm1'!A$2:B$15, 2, FALSE)</f>
        <v>#N/A</v>
      </c>
      <c r="X2601" s="16" t="e">
        <f>VLOOKUP(C2782, 'adm2'!A$2:B$62, 2, FALSE)</f>
        <v>#N/A</v>
      </c>
      <c r="Y2601" s="16" t="e">
        <f>VLOOKUP(E2782, 'adm3'!A$2:B$273, 2, FALSE)</f>
        <v>#N/A</v>
      </c>
      <c r="Z2601" s="16" t="e">
        <f>VLOOKUP(G2782, stle!A$2:B$5250, 2, FALSE)</f>
        <v>#N/A</v>
      </c>
    </row>
    <row r="2602" spans="1:26" s="34" customFormat="1">
      <c r="A2602" s="119"/>
      <c r="B2602" s="163" t="e">
        <f t="shared" si="96"/>
        <v>#N/A</v>
      </c>
      <c r="C2602" s="119"/>
      <c r="D2602" s="163" t="e">
        <f t="shared" si="97"/>
        <v>#N/A</v>
      </c>
      <c r="E2602" s="119"/>
      <c r="F2602" s="164" t="e">
        <f t="shared" si="98"/>
        <v>#N/A</v>
      </c>
      <c r="G2602" s="119"/>
      <c r="H2602" s="163" t="e">
        <f t="shared" si="99"/>
        <v>#N/A</v>
      </c>
      <c r="I2602" s="163"/>
      <c r="J2602" s="165"/>
      <c r="K2602" s="119"/>
      <c r="L2602" s="119"/>
      <c r="M2602" s="119"/>
      <c r="N2602" s="117"/>
      <c r="O2602" s="119"/>
      <c r="P2602" s="101" t="e">
        <f>VLOOKUP(N2602,'MATERIAL LIST'!$A$2:$B$64,2,FALSE)</f>
        <v>#N/A</v>
      </c>
      <c r="Q2602" s="119"/>
      <c r="R2602" s="119"/>
      <c r="S2602" s="166"/>
      <c r="T2602" s="119"/>
      <c r="U2602" s="167"/>
      <c r="V2602" s="119"/>
      <c r="W2602" s="78" t="e">
        <f>VLOOKUP(A2783, 'adm1'!A$2:B$15, 2, FALSE)</f>
        <v>#N/A</v>
      </c>
      <c r="X2602" s="16" t="e">
        <f>VLOOKUP(C2783, 'adm2'!A$2:B$62, 2, FALSE)</f>
        <v>#N/A</v>
      </c>
      <c r="Y2602" s="16" t="e">
        <f>VLOOKUP(E2783, 'adm3'!A$2:B$273, 2, FALSE)</f>
        <v>#N/A</v>
      </c>
      <c r="Z2602" s="16" t="e">
        <f>VLOOKUP(G2783, stle!A$2:B$5250, 2, FALSE)</f>
        <v>#N/A</v>
      </c>
    </row>
    <row r="2603" spans="1:26" s="34" customFormat="1">
      <c r="A2603" s="119"/>
      <c r="B2603" s="163" t="e">
        <f t="shared" si="96"/>
        <v>#N/A</v>
      </c>
      <c r="C2603" s="119"/>
      <c r="D2603" s="163" t="e">
        <f t="shared" si="97"/>
        <v>#N/A</v>
      </c>
      <c r="E2603" s="119"/>
      <c r="F2603" s="164" t="e">
        <f t="shared" si="98"/>
        <v>#N/A</v>
      </c>
      <c r="G2603" s="119"/>
      <c r="H2603" s="163" t="e">
        <f t="shared" si="99"/>
        <v>#N/A</v>
      </c>
      <c r="I2603" s="163"/>
      <c r="J2603" s="165"/>
      <c r="K2603" s="119"/>
      <c r="L2603" s="119"/>
      <c r="M2603" s="119"/>
      <c r="N2603" s="117"/>
      <c r="O2603" s="119"/>
      <c r="P2603" s="101" t="e">
        <f>VLOOKUP(N2603,'MATERIAL LIST'!$A$2:$B$64,2,FALSE)</f>
        <v>#N/A</v>
      </c>
      <c r="Q2603" s="119"/>
      <c r="R2603" s="119"/>
      <c r="S2603" s="166"/>
      <c r="T2603" s="119"/>
      <c r="U2603" s="167"/>
      <c r="V2603" s="119"/>
      <c r="W2603" s="78" t="e">
        <f>VLOOKUP(A2784, 'adm1'!A$2:B$15, 2, FALSE)</f>
        <v>#N/A</v>
      </c>
      <c r="X2603" s="16" t="e">
        <f>VLOOKUP(C2784, 'adm2'!A$2:B$62, 2, FALSE)</f>
        <v>#N/A</v>
      </c>
      <c r="Y2603" s="16" t="e">
        <f>VLOOKUP(E2784, 'adm3'!A$2:B$273, 2, FALSE)</f>
        <v>#N/A</v>
      </c>
      <c r="Z2603" s="16" t="e">
        <f>VLOOKUP(G2784, stle!A$2:B$5250, 2, FALSE)</f>
        <v>#N/A</v>
      </c>
    </row>
    <row r="2604" spans="1:26" s="34" customFormat="1">
      <c r="A2604" s="119"/>
      <c r="B2604" s="163" t="e">
        <f t="shared" si="96"/>
        <v>#N/A</v>
      </c>
      <c r="C2604" s="119"/>
      <c r="D2604" s="163" t="e">
        <f t="shared" si="97"/>
        <v>#N/A</v>
      </c>
      <c r="E2604" s="119"/>
      <c r="F2604" s="164" t="e">
        <f t="shared" si="98"/>
        <v>#N/A</v>
      </c>
      <c r="G2604" s="119"/>
      <c r="H2604" s="163" t="e">
        <f t="shared" si="99"/>
        <v>#N/A</v>
      </c>
      <c r="I2604" s="163"/>
      <c r="J2604" s="165"/>
      <c r="K2604" s="119"/>
      <c r="L2604" s="119"/>
      <c r="M2604" s="119"/>
      <c r="N2604" s="117"/>
      <c r="O2604" s="119"/>
      <c r="P2604" s="101" t="e">
        <f>VLOOKUP(N2604,'MATERIAL LIST'!$A$2:$B$64,2,FALSE)</f>
        <v>#N/A</v>
      </c>
      <c r="Q2604" s="119"/>
      <c r="R2604" s="119"/>
      <c r="S2604" s="166"/>
      <c r="T2604" s="119"/>
      <c r="U2604" s="167"/>
      <c r="V2604" s="119"/>
      <c r="W2604" s="78" t="e">
        <f>VLOOKUP(A2785, 'adm1'!A$2:B$15, 2, FALSE)</f>
        <v>#N/A</v>
      </c>
      <c r="X2604" s="16" t="e">
        <f>VLOOKUP(C2785, 'adm2'!A$2:B$62, 2, FALSE)</f>
        <v>#N/A</v>
      </c>
      <c r="Y2604" s="16" t="e">
        <f>VLOOKUP(E2785, 'adm3'!A$2:B$273, 2, FALSE)</f>
        <v>#N/A</v>
      </c>
      <c r="Z2604" s="16" t="e">
        <f>VLOOKUP(G2785, stle!A$2:B$5250, 2, FALSE)</f>
        <v>#N/A</v>
      </c>
    </row>
    <row r="2605" spans="1:26" s="34" customFormat="1">
      <c r="A2605" s="119"/>
      <c r="B2605" s="163" t="e">
        <f t="shared" si="96"/>
        <v>#N/A</v>
      </c>
      <c r="C2605" s="119"/>
      <c r="D2605" s="163" t="e">
        <f t="shared" si="97"/>
        <v>#N/A</v>
      </c>
      <c r="E2605" s="119"/>
      <c r="F2605" s="164" t="e">
        <f t="shared" si="98"/>
        <v>#N/A</v>
      </c>
      <c r="G2605" s="119"/>
      <c r="H2605" s="163" t="e">
        <f t="shared" si="99"/>
        <v>#N/A</v>
      </c>
      <c r="I2605" s="163"/>
      <c r="J2605" s="165"/>
      <c r="K2605" s="119"/>
      <c r="L2605" s="119"/>
      <c r="M2605" s="119"/>
      <c r="N2605" s="117"/>
      <c r="O2605" s="119"/>
      <c r="P2605" s="101" t="e">
        <f>VLOOKUP(N2605,'MATERIAL LIST'!$A$2:$B$64,2,FALSE)</f>
        <v>#N/A</v>
      </c>
      <c r="Q2605" s="119"/>
      <c r="R2605" s="119"/>
      <c r="S2605" s="166"/>
      <c r="T2605" s="119"/>
      <c r="U2605" s="167"/>
      <c r="V2605" s="119"/>
      <c r="W2605" s="78" t="e">
        <f>VLOOKUP(A2786, 'adm1'!A$2:B$15, 2, FALSE)</f>
        <v>#N/A</v>
      </c>
      <c r="X2605" s="16" t="e">
        <f>VLOOKUP(C2786, 'adm2'!A$2:B$62, 2, FALSE)</f>
        <v>#N/A</v>
      </c>
      <c r="Y2605" s="16" t="e">
        <f>VLOOKUP(E2786, 'adm3'!A$2:B$273, 2, FALSE)</f>
        <v>#N/A</v>
      </c>
      <c r="Z2605" s="16" t="e">
        <f>VLOOKUP(G2786, stle!A$2:B$5250, 2, FALSE)</f>
        <v>#N/A</v>
      </c>
    </row>
    <row r="2606" spans="1:26" s="34" customFormat="1">
      <c r="A2606" s="119"/>
      <c r="B2606" s="163" t="e">
        <f t="shared" si="96"/>
        <v>#N/A</v>
      </c>
      <c r="C2606" s="119"/>
      <c r="D2606" s="163" t="e">
        <f t="shared" si="97"/>
        <v>#N/A</v>
      </c>
      <c r="E2606" s="119"/>
      <c r="F2606" s="164" t="e">
        <f t="shared" si="98"/>
        <v>#N/A</v>
      </c>
      <c r="G2606" s="119"/>
      <c r="H2606" s="163" t="e">
        <f t="shared" si="99"/>
        <v>#N/A</v>
      </c>
      <c r="I2606" s="163"/>
      <c r="J2606" s="165"/>
      <c r="K2606" s="119"/>
      <c r="L2606" s="119"/>
      <c r="M2606" s="119"/>
      <c r="N2606" s="117"/>
      <c r="O2606" s="119"/>
      <c r="P2606" s="101" t="e">
        <f>VLOOKUP(N2606,'MATERIAL LIST'!$A$2:$B$64,2,FALSE)</f>
        <v>#N/A</v>
      </c>
      <c r="Q2606" s="119"/>
      <c r="R2606" s="119"/>
      <c r="S2606" s="166"/>
      <c r="T2606" s="119"/>
      <c r="U2606" s="167"/>
      <c r="V2606" s="119"/>
      <c r="W2606" s="78" t="e">
        <f>VLOOKUP(A2787, 'adm1'!A$2:B$15, 2, FALSE)</f>
        <v>#N/A</v>
      </c>
      <c r="X2606" s="16" t="e">
        <f>VLOOKUP(C2787, 'adm2'!A$2:B$62, 2, FALSE)</f>
        <v>#N/A</v>
      </c>
      <c r="Y2606" s="16" t="e">
        <f>VLOOKUP(E2787, 'adm3'!A$2:B$273, 2, FALSE)</f>
        <v>#N/A</v>
      </c>
      <c r="Z2606" s="16" t="e">
        <f>VLOOKUP(G2787, stle!A$2:B$5250, 2, FALSE)</f>
        <v>#N/A</v>
      </c>
    </row>
    <row r="2607" spans="1:26" s="34" customFormat="1">
      <c r="A2607" s="119"/>
      <c r="B2607" s="163" t="e">
        <f t="shared" si="96"/>
        <v>#N/A</v>
      </c>
      <c r="C2607" s="119"/>
      <c r="D2607" s="163" t="e">
        <f t="shared" si="97"/>
        <v>#N/A</v>
      </c>
      <c r="E2607" s="119"/>
      <c r="F2607" s="164" t="e">
        <f t="shared" si="98"/>
        <v>#N/A</v>
      </c>
      <c r="G2607" s="119"/>
      <c r="H2607" s="163" t="e">
        <f t="shared" si="99"/>
        <v>#N/A</v>
      </c>
      <c r="I2607" s="163"/>
      <c r="J2607" s="165"/>
      <c r="K2607" s="119"/>
      <c r="L2607" s="119"/>
      <c r="M2607" s="119"/>
      <c r="N2607" s="117"/>
      <c r="O2607" s="119"/>
      <c r="P2607" s="101" t="e">
        <f>VLOOKUP(N2607,'MATERIAL LIST'!$A$2:$B$64,2,FALSE)</f>
        <v>#N/A</v>
      </c>
      <c r="Q2607" s="119"/>
      <c r="R2607" s="119"/>
      <c r="S2607" s="166"/>
      <c r="T2607" s="119"/>
      <c r="U2607" s="167"/>
      <c r="V2607" s="119"/>
      <c r="W2607" s="78" t="e">
        <f>VLOOKUP(A2788, 'adm1'!A$2:B$15, 2, FALSE)</f>
        <v>#N/A</v>
      </c>
      <c r="X2607" s="16" t="e">
        <f>VLOOKUP(C2788, 'adm2'!A$2:B$62, 2, FALSE)</f>
        <v>#N/A</v>
      </c>
      <c r="Y2607" s="16" t="e">
        <f>VLOOKUP(E2788, 'adm3'!A$2:B$273, 2, FALSE)</f>
        <v>#N/A</v>
      </c>
      <c r="Z2607" s="16" t="e">
        <f>VLOOKUP(G2788, stle!A$2:B$5250, 2, FALSE)</f>
        <v>#N/A</v>
      </c>
    </row>
    <row r="2608" spans="1:26" s="34" customFormat="1">
      <c r="A2608" s="119"/>
      <c r="B2608" s="163" t="e">
        <f t="shared" si="96"/>
        <v>#N/A</v>
      </c>
      <c r="C2608" s="119"/>
      <c r="D2608" s="163" t="e">
        <f t="shared" si="97"/>
        <v>#N/A</v>
      </c>
      <c r="E2608" s="119"/>
      <c r="F2608" s="164" t="e">
        <f t="shared" si="98"/>
        <v>#N/A</v>
      </c>
      <c r="G2608" s="119"/>
      <c r="H2608" s="163" t="e">
        <f t="shared" si="99"/>
        <v>#N/A</v>
      </c>
      <c r="I2608" s="163"/>
      <c r="J2608" s="165"/>
      <c r="K2608" s="119"/>
      <c r="L2608" s="119"/>
      <c r="M2608" s="119"/>
      <c r="N2608" s="117"/>
      <c r="O2608" s="119"/>
      <c r="P2608" s="101" t="e">
        <f>VLOOKUP(N2608,'MATERIAL LIST'!$A$2:$B$64,2,FALSE)</f>
        <v>#N/A</v>
      </c>
      <c r="Q2608" s="119"/>
      <c r="R2608" s="119"/>
      <c r="S2608" s="166"/>
      <c r="T2608" s="119"/>
      <c r="U2608" s="167"/>
      <c r="V2608" s="119"/>
      <c r="W2608" s="78" t="e">
        <f>VLOOKUP(A2789, 'adm1'!A$2:B$15, 2, FALSE)</f>
        <v>#N/A</v>
      </c>
      <c r="X2608" s="16" t="e">
        <f>VLOOKUP(C2789, 'adm2'!A$2:B$62, 2, FALSE)</f>
        <v>#N/A</v>
      </c>
      <c r="Y2608" s="16" t="e">
        <f>VLOOKUP(E2789, 'adm3'!A$2:B$273, 2, FALSE)</f>
        <v>#N/A</v>
      </c>
      <c r="Z2608" s="16" t="e">
        <f>VLOOKUP(G2789, stle!A$2:B$5250, 2, FALSE)</f>
        <v>#N/A</v>
      </c>
    </row>
    <row r="2609" spans="1:26" s="34" customFormat="1">
      <c r="A2609" s="119"/>
      <c r="B2609" s="163" t="e">
        <f t="shared" si="96"/>
        <v>#N/A</v>
      </c>
      <c r="C2609" s="119"/>
      <c r="D2609" s="163" t="e">
        <f t="shared" si="97"/>
        <v>#N/A</v>
      </c>
      <c r="E2609" s="119"/>
      <c r="F2609" s="164" t="e">
        <f t="shared" si="98"/>
        <v>#N/A</v>
      </c>
      <c r="G2609" s="119"/>
      <c r="H2609" s="163" t="e">
        <f t="shared" si="99"/>
        <v>#N/A</v>
      </c>
      <c r="I2609" s="163"/>
      <c r="J2609" s="165"/>
      <c r="K2609" s="119"/>
      <c r="L2609" s="119"/>
      <c r="M2609" s="119"/>
      <c r="N2609" s="117"/>
      <c r="O2609" s="119"/>
      <c r="P2609" s="101" t="e">
        <f>VLOOKUP(N2609,'MATERIAL LIST'!$A$2:$B$64,2,FALSE)</f>
        <v>#N/A</v>
      </c>
      <c r="Q2609" s="119"/>
      <c r="R2609" s="119"/>
      <c r="S2609" s="166"/>
      <c r="T2609" s="119"/>
      <c r="U2609" s="167"/>
      <c r="V2609" s="119"/>
      <c r="W2609" s="78" t="e">
        <f>VLOOKUP(A2790, 'adm1'!A$2:B$15, 2, FALSE)</f>
        <v>#N/A</v>
      </c>
      <c r="X2609" s="16" t="e">
        <f>VLOOKUP(C2790, 'adm2'!A$2:B$62, 2, FALSE)</f>
        <v>#N/A</v>
      </c>
      <c r="Y2609" s="16" t="e">
        <f>VLOOKUP(E2790, 'adm3'!A$2:B$273, 2, FALSE)</f>
        <v>#N/A</v>
      </c>
      <c r="Z2609" s="16" t="e">
        <f>VLOOKUP(G2790, stle!A$2:B$5250, 2, FALSE)</f>
        <v>#N/A</v>
      </c>
    </row>
    <row r="2610" spans="1:26" s="34" customFormat="1">
      <c r="A2610" s="119"/>
      <c r="B2610" s="163" t="e">
        <f t="shared" si="96"/>
        <v>#N/A</v>
      </c>
      <c r="C2610" s="119"/>
      <c r="D2610" s="163" t="e">
        <f t="shared" si="97"/>
        <v>#N/A</v>
      </c>
      <c r="E2610" s="119"/>
      <c r="F2610" s="164" t="e">
        <f t="shared" si="98"/>
        <v>#N/A</v>
      </c>
      <c r="G2610" s="119"/>
      <c r="H2610" s="163" t="e">
        <f t="shared" si="99"/>
        <v>#N/A</v>
      </c>
      <c r="I2610" s="163"/>
      <c r="J2610" s="165"/>
      <c r="K2610" s="119"/>
      <c r="L2610" s="119"/>
      <c r="M2610" s="119"/>
      <c r="N2610" s="117"/>
      <c r="O2610" s="119"/>
      <c r="P2610" s="101" t="e">
        <f>VLOOKUP(N2610,'MATERIAL LIST'!$A$2:$B$64,2,FALSE)</f>
        <v>#N/A</v>
      </c>
      <c r="Q2610" s="119"/>
      <c r="R2610" s="119"/>
      <c r="S2610" s="166"/>
      <c r="T2610" s="119"/>
      <c r="U2610" s="167"/>
      <c r="V2610" s="119"/>
      <c r="W2610" s="78" t="e">
        <f>VLOOKUP(A2791, 'adm1'!A$2:B$15, 2, FALSE)</f>
        <v>#N/A</v>
      </c>
      <c r="X2610" s="16" t="e">
        <f>VLOOKUP(C2791, 'adm2'!A$2:B$62, 2, FALSE)</f>
        <v>#N/A</v>
      </c>
      <c r="Y2610" s="16" t="e">
        <f>VLOOKUP(E2791, 'adm3'!A$2:B$273, 2, FALSE)</f>
        <v>#N/A</v>
      </c>
      <c r="Z2610" s="16" t="e">
        <f>VLOOKUP(G2791, stle!A$2:B$5250, 2, FALSE)</f>
        <v>#N/A</v>
      </c>
    </row>
    <row r="2611" spans="1:26" s="34" customFormat="1">
      <c r="A2611" s="119"/>
      <c r="B2611" s="163" t="e">
        <f t="shared" si="96"/>
        <v>#N/A</v>
      </c>
      <c r="C2611" s="119"/>
      <c r="D2611" s="163" t="e">
        <f t="shared" si="97"/>
        <v>#N/A</v>
      </c>
      <c r="E2611" s="119"/>
      <c r="F2611" s="164" t="e">
        <f t="shared" si="98"/>
        <v>#N/A</v>
      </c>
      <c r="G2611" s="119"/>
      <c r="H2611" s="163" t="e">
        <f t="shared" si="99"/>
        <v>#N/A</v>
      </c>
      <c r="I2611" s="163"/>
      <c r="J2611" s="165"/>
      <c r="K2611" s="119"/>
      <c r="L2611" s="119"/>
      <c r="M2611" s="119"/>
      <c r="N2611" s="117"/>
      <c r="O2611" s="119"/>
      <c r="P2611" s="101" t="e">
        <f>VLOOKUP(N2611,'MATERIAL LIST'!$A$2:$B$64,2,FALSE)</f>
        <v>#N/A</v>
      </c>
      <c r="Q2611" s="119"/>
      <c r="R2611" s="119"/>
      <c r="S2611" s="166"/>
      <c r="T2611" s="119"/>
      <c r="U2611" s="167"/>
      <c r="V2611" s="119"/>
      <c r="W2611" s="78" t="e">
        <f>VLOOKUP(A2792, 'adm1'!A$2:B$15, 2, FALSE)</f>
        <v>#N/A</v>
      </c>
      <c r="X2611" s="16" t="e">
        <f>VLOOKUP(C2792, 'adm2'!A$2:B$62, 2, FALSE)</f>
        <v>#N/A</v>
      </c>
      <c r="Y2611" s="16" t="e">
        <f>VLOOKUP(E2792, 'adm3'!A$2:B$273, 2, FALSE)</f>
        <v>#N/A</v>
      </c>
      <c r="Z2611" s="16" t="e">
        <f>VLOOKUP(G2792, stle!A$2:B$5250, 2, FALSE)</f>
        <v>#N/A</v>
      </c>
    </row>
    <row r="2612" spans="1:26" s="34" customFormat="1">
      <c r="A2612" s="119"/>
      <c r="B2612" s="163" t="e">
        <f t="shared" si="96"/>
        <v>#N/A</v>
      </c>
      <c r="C2612" s="119"/>
      <c r="D2612" s="163" t="e">
        <f t="shared" si="97"/>
        <v>#N/A</v>
      </c>
      <c r="E2612" s="119"/>
      <c r="F2612" s="164" t="e">
        <f t="shared" si="98"/>
        <v>#N/A</v>
      </c>
      <c r="G2612" s="119"/>
      <c r="H2612" s="163" t="e">
        <f t="shared" si="99"/>
        <v>#N/A</v>
      </c>
      <c r="I2612" s="163"/>
      <c r="J2612" s="165"/>
      <c r="K2612" s="119"/>
      <c r="L2612" s="119"/>
      <c r="M2612" s="119"/>
      <c r="N2612" s="117"/>
      <c r="O2612" s="119"/>
      <c r="P2612" s="101" t="e">
        <f>VLOOKUP(N2612,'MATERIAL LIST'!$A$2:$B$64,2,FALSE)</f>
        <v>#N/A</v>
      </c>
      <c r="Q2612" s="119"/>
      <c r="R2612" s="119"/>
      <c r="S2612" s="166"/>
      <c r="T2612" s="119"/>
      <c r="U2612" s="167"/>
      <c r="V2612" s="119"/>
      <c r="W2612" s="78" t="e">
        <f>VLOOKUP(A2793, 'adm1'!A$2:B$15, 2, FALSE)</f>
        <v>#N/A</v>
      </c>
      <c r="X2612" s="16" t="e">
        <f>VLOOKUP(C2793, 'adm2'!A$2:B$62, 2, FALSE)</f>
        <v>#N/A</v>
      </c>
      <c r="Y2612" s="16" t="e">
        <f>VLOOKUP(E2793, 'adm3'!A$2:B$273, 2, FALSE)</f>
        <v>#N/A</v>
      </c>
      <c r="Z2612" s="16" t="e">
        <f>VLOOKUP(G2793, stle!A$2:B$5250, 2, FALSE)</f>
        <v>#N/A</v>
      </c>
    </row>
    <row r="2613" spans="1:26" s="34" customFormat="1">
      <c r="A2613" s="119"/>
      <c r="B2613" s="163" t="e">
        <f t="shared" si="96"/>
        <v>#N/A</v>
      </c>
      <c r="C2613" s="119"/>
      <c r="D2613" s="163" t="e">
        <f t="shared" si="97"/>
        <v>#N/A</v>
      </c>
      <c r="E2613" s="119"/>
      <c r="F2613" s="164" t="e">
        <f t="shared" si="98"/>
        <v>#N/A</v>
      </c>
      <c r="G2613" s="119"/>
      <c r="H2613" s="163" t="e">
        <f t="shared" si="99"/>
        <v>#N/A</v>
      </c>
      <c r="I2613" s="163"/>
      <c r="J2613" s="165"/>
      <c r="K2613" s="119"/>
      <c r="L2613" s="119"/>
      <c r="M2613" s="119"/>
      <c r="N2613" s="117"/>
      <c r="O2613" s="119"/>
      <c r="P2613" s="101" t="e">
        <f>VLOOKUP(N2613,'MATERIAL LIST'!$A$2:$B$64,2,FALSE)</f>
        <v>#N/A</v>
      </c>
      <c r="Q2613" s="119"/>
      <c r="R2613" s="119"/>
      <c r="S2613" s="166"/>
      <c r="T2613" s="119"/>
      <c r="U2613" s="167"/>
      <c r="V2613" s="119"/>
      <c r="W2613" s="78" t="e">
        <f>VLOOKUP(A2794, 'adm1'!A$2:B$15, 2, FALSE)</f>
        <v>#N/A</v>
      </c>
      <c r="X2613" s="16" t="e">
        <f>VLOOKUP(C2794, 'adm2'!A$2:B$62, 2, FALSE)</f>
        <v>#N/A</v>
      </c>
      <c r="Y2613" s="16" t="e">
        <f>VLOOKUP(E2794, 'adm3'!A$2:B$273, 2, FALSE)</f>
        <v>#N/A</v>
      </c>
      <c r="Z2613" s="16" t="e">
        <f>VLOOKUP(G2794, stle!A$2:B$5250, 2, FALSE)</f>
        <v>#N/A</v>
      </c>
    </row>
    <row r="2614" spans="1:26" s="34" customFormat="1">
      <c r="A2614" s="119"/>
      <c r="B2614" s="163" t="e">
        <f t="shared" si="96"/>
        <v>#N/A</v>
      </c>
      <c r="C2614" s="119"/>
      <c r="D2614" s="163" t="e">
        <f t="shared" si="97"/>
        <v>#N/A</v>
      </c>
      <c r="E2614" s="119"/>
      <c r="F2614" s="164" t="e">
        <f t="shared" si="98"/>
        <v>#N/A</v>
      </c>
      <c r="G2614" s="119"/>
      <c r="H2614" s="163" t="e">
        <f t="shared" si="99"/>
        <v>#N/A</v>
      </c>
      <c r="I2614" s="163"/>
      <c r="J2614" s="165"/>
      <c r="K2614" s="119"/>
      <c r="L2614" s="119"/>
      <c r="M2614" s="119"/>
      <c r="N2614" s="117"/>
      <c r="O2614" s="119"/>
      <c r="P2614" s="101" t="e">
        <f>VLOOKUP(N2614,'MATERIAL LIST'!$A$2:$B$64,2,FALSE)</f>
        <v>#N/A</v>
      </c>
      <c r="Q2614" s="119"/>
      <c r="R2614" s="119"/>
      <c r="S2614" s="166"/>
      <c r="T2614" s="119"/>
      <c r="U2614" s="167"/>
      <c r="V2614" s="119"/>
      <c r="W2614" s="78" t="e">
        <f>VLOOKUP(A2795, 'adm1'!A$2:B$15, 2, FALSE)</f>
        <v>#N/A</v>
      </c>
      <c r="X2614" s="16" t="e">
        <f>VLOOKUP(C2795, 'adm2'!A$2:B$62, 2, FALSE)</f>
        <v>#N/A</v>
      </c>
      <c r="Y2614" s="16" t="e">
        <f>VLOOKUP(E2795, 'adm3'!A$2:B$273, 2, FALSE)</f>
        <v>#N/A</v>
      </c>
      <c r="Z2614" s="16" t="e">
        <f>VLOOKUP(G2795, stle!A$2:B$5250, 2, FALSE)</f>
        <v>#N/A</v>
      </c>
    </row>
    <row r="2615" spans="1:26" s="34" customFormat="1">
      <c r="A2615" s="119"/>
      <c r="B2615" s="163" t="e">
        <f t="shared" si="96"/>
        <v>#N/A</v>
      </c>
      <c r="C2615" s="119"/>
      <c r="D2615" s="163" t="e">
        <f t="shared" si="97"/>
        <v>#N/A</v>
      </c>
      <c r="E2615" s="119"/>
      <c r="F2615" s="164" t="e">
        <f t="shared" si="98"/>
        <v>#N/A</v>
      </c>
      <c r="G2615" s="119"/>
      <c r="H2615" s="163" t="e">
        <f t="shared" si="99"/>
        <v>#N/A</v>
      </c>
      <c r="I2615" s="163"/>
      <c r="J2615" s="165"/>
      <c r="K2615" s="119"/>
      <c r="L2615" s="119"/>
      <c r="M2615" s="119"/>
      <c r="N2615" s="117"/>
      <c r="O2615" s="119"/>
      <c r="P2615" s="101" t="e">
        <f>VLOOKUP(N2615,'MATERIAL LIST'!$A$2:$B$64,2,FALSE)</f>
        <v>#N/A</v>
      </c>
      <c r="Q2615" s="119"/>
      <c r="R2615" s="119"/>
      <c r="S2615" s="166"/>
      <c r="T2615" s="119"/>
      <c r="U2615" s="167"/>
      <c r="V2615" s="119"/>
      <c r="W2615" s="78" t="e">
        <f>VLOOKUP(A2796, 'adm1'!A$2:B$15, 2, FALSE)</f>
        <v>#N/A</v>
      </c>
      <c r="X2615" s="16" t="e">
        <f>VLOOKUP(C2796, 'adm2'!A$2:B$62, 2, FALSE)</f>
        <v>#N/A</v>
      </c>
      <c r="Y2615" s="16" t="e">
        <f>VLOOKUP(E2796, 'adm3'!A$2:B$273, 2, FALSE)</f>
        <v>#N/A</v>
      </c>
      <c r="Z2615" s="16" t="e">
        <f>VLOOKUP(G2796, stle!A$2:B$5250, 2, FALSE)</f>
        <v>#N/A</v>
      </c>
    </row>
    <row r="2616" spans="1:26" s="34" customFormat="1">
      <c r="A2616" s="119"/>
      <c r="B2616" s="163" t="e">
        <f t="shared" si="96"/>
        <v>#N/A</v>
      </c>
      <c r="C2616" s="119"/>
      <c r="D2616" s="163" t="e">
        <f t="shared" si="97"/>
        <v>#N/A</v>
      </c>
      <c r="E2616" s="119"/>
      <c r="F2616" s="164" t="e">
        <f t="shared" si="98"/>
        <v>#N/A</v>
      </c>
      <c r="G2616" s="119"/>
      <c r="H2616" s="163" t="e">
        <f t="shared" si="99"/>
        <v>#N/A</v>
      </c>
      <c r="I2616" s="163"/>
      <c r="J2616" s="165"/>
      <c r="K2616" s="119"/>
      <c r="L2616" s="119"/>
      <c r="M2616" s="119"/>
      <c r="N2616" s="117"/>
      <c r="O2616" s="119"/>
      <c r="P2616" s="101" t="e">
        <f>VLOOKUP(N2616,'MATERIAL LIST'!$A$2:$B$64,2,FALSE)</f>
        <v>#N/A</v>
      </c>
      <c r="Q2616" s="119"/>
      <c r="R2616" s="119"/>
      <c r="S2616" s="166"/>
      <c r="T2616" s="119"/>
      <c r="U2616" s="167"/>
      <c r="V2616" s="119"/>
      <c r="W2616" s="78" t="e">
        <f>VLOOKUP(A2797, 'adm1'!A$2:B$15, 2, FALSE)</f>
        <v>#N/A</v>
      </c>
      <c r="X2616" s="16" t="e">
        <f>VLOOKUP(C2797, 'adm2'!A$2:B$62, 2, FALSE)</f>
        <v>#N/A</v>
      </c>
      <c r="Y2616" s="16" t="e">
        <f>VLOOKUP(E2797, 'adm3'!A$2:B$273, 2, FALSE)</f>
        <v>#N/A</v>
      </c>
      <c r="Z2616" s="16" t="e">
        <f>VLOOKUP(G2797, stle!A$2:B$5250, 2, FALSE)</f>
        <v>#N/A</v>
      </c>
    </row>
    <row r="2617" spans="1:26" s="34" customFormat="1">
      <c r="A2617" s="119"/>
      <c r="B2617" s="163" t="e">
        <f t="shared" si="96"/>
        <v>#N/A</v>
      </c>
      <c r="C2617" s="119"/>
      <c r="D2617" s="163" t="e">
        <f t="shared" si="97"/>
        <v>#N/A</v>
      </c>
      <c r="E2617" s="119"/>
      <c r="F2617" s="164" t="e">
        <f t="shared" si="98"/>
        <v>#N/A</v>
      </c>
      <c r="G2617" s="119"/>
      <c r="H2617" s="163" t="e">
        <f t="shared" si="99"/>
        <v>#N/A</v>
      </c>
      <c r="I2617" s="163"/>
      <c r="J2617" s="165"/>
      <c r="K2617" s="119"/>
      <c r="L2617" s="119"/>
      <c r="M2617" s="119"/>
      <c r="N2617" s="117"/>
      <c r="O2617" s="119"/>
      <c r="P2617" s="101" t="e">
        <f>VLOOKUP(N2617,'MATERIAL LIST'!$A$2:$B$64,2,FALSE)</f>
        <v>#N/A</v>
      </c>
      <c r="Q2617" s="119"/>
      <c r="R2617" s="119"/>
      <c r="S2617" s="166"/>
      <c r="T2617" s="119"/>
      <c r="U2617" s="167"/>
      <c r="V2617" s="119"/>
      <c r="W2617" s="78" t="e">
        <f>VLOOKUP(A2798, 'adm1'!A$2:B$15, 2, FALSE)</f>
        <v>#N/A</v>
      </c>
      <c r="X2617" s="16" t="e">
        <f>VLOOKUP(C2798, 'adm2'!A$2:B$62, 2, FALSE)</f>
        <v>#N/A</v>
      </c>
      <c r="Y2617" s="16" t="e">
        <f>VLOOKUP(E2798, 'adm3'!A$2:B$273, 2, FALSE)</f>
        <v>#N/A</v>
      </c>
      <c r="Z2617" s="16" t="e">
        <f>VLOOKUP(G2798, stle!A$2:B$5250, 2, FALSE)</f>
        <v>#N/A</v>
      </c>
    </row>
    <row r="2618" spans="1:26" s="34" customFormat="1">
      <c r="A2618" s="119"/>
      <c r="B2618" s="163" t="e">
        <f t="shared" si="96"/>
        <v>#N/A</v>
      </c>
      <c r="C2618" s="119"/>
      <c r="D2618" s="163" t="e">
        <f t="shared" si="97"/>
        <v>#N/A</v>
      </c>
      <c r="E2618" s="119"/>
      <c r="F2618" s="164" t="e">
        <f t="shared" si="98"/>
        <v>#N/A</v>
      </c>
      <c r="G2618" s="119"/>
      <c r="H2618" s="163" t="e">
        <f t="shared" si="99"/>
        <v>#N/A</v>
      </c>
      <c r="I2618" s="163"/>
      <c r="J2618" s="165"/>
      <c r="K2618" s="119"/>
      <c r="L2618" s="119"/>
      <c r="M2618" s="119"/>
      <c r="N2618" s="117"/>
      <c r="O2618" s="119"/>
      <c r="P2618" s="101" t="e">
        <f>VLOOKUP(N2618,'MATERIAL LIST'!$A$2:$B$64,2,FALSE)</f>
        <v>#N/A</v>
      </c>
      <c r="Q2618" s="119"/>
      <c r="R2618" s="119"/>
      <c r="S2618" s="166"/>
      <c r="T2618" s="119"/>
      <c r="U2618" s="167"/>
      <c r="V2618" s="119"/>
      <c r="W2618" s="78" t="e">
        <f>VLOOKUP(A2799, 'adm1'!A$2:B$15, 2, FALSE)</f>
        <v>#N/A</v>
      </c>
      <c r="X2618" s="16" t="e">
        <f>VLOOKUP(C2799, 'adm2'!A$2:B$62, 2, FALSE)</f>
        <v>#N/A</v>
      </c>
      <c r="Y2618" s="16" t="e">
        <f>VLOOKUP(E2799, 'adm3'!A$2:B$273, 2, FALSE)</f>
        <v>#N/A</v>
      </c>
      <c r="Z2618" s="16" t="e">
        <f>VLOOKUP(G2799, stle!A$2:B$5250, 2, FALSE)</f>
        <v>#N/A</v>
      </c>
    </row>
    <row r="2619" spans="1:26" s="34" customFormat="1">
      <c r="A2619" s="119"/>
      <c r="B2619" s="163" t="e">
        <f t="shared" si="96"/>
        <v>#N/A</v>
      </c>
      <c r="C2619" s="119"/>
      <c r="D2619" s="163" t="e">
        <f t="shared" si="97"/>
        <v>#N/A</v>
      </c>
      <c r="E2619" s="119"/>
      <c r="F2619" s="164" t="e">
        <f t="shared" si="98"/>
        <v>#N/A</v>
      </c>
      <c r="G2619" s="119"/>
      <c r="H2619" s="163" t="e">
        <f t="shared" si="99"/>
        <v>#N/A</v>
      </c>
      <c r="I2619" s="163"/>
      <c r="J2619" s="165"/>
      <c r="K2619" s="119"/>
      <c r="L2619" s="119"/>
      <c r="M2619" s="119"/>
      <c r="N2619" s="117"/>
      <c r="O2619" s="119"/>
      <c r="P2619" s="101" t="e">
        <f>VLOOKUP(N2619,'MATERIAL LIST'!$A$2:$B$64,2,FALSE)</f>
        <v>#N/A</v>
      </c>
      <c r="Q2619" s="119"/>
      <c r="R2619" s="119"/>
      <c r="S2619" s="166"/>
      <c r="T2619" s="119"/>
      <c r="U2619" s="167"/>
      <c r="V2619" s="119"/>
      <c r="W2619" s="78" t="e">
        <f>VLOOKUP(A2800, 'adm1'!A$2:B$15, 2, FALSE)</f>
        <v>#N/A</v>
      </c>
      <c r="X2619" s="16" t="e">
        <f>VLOOKUP(C2800, 'adm2'!A$2:B$62, 2, FALSE)</f>
        <v>#N/A</v>
      </c>
      <c r="Y2619" s="16" t="e">
        <f>VLOOKUP(E2800, 'adm3'!A$2:B$273, 2, FALSE)</f>
        <v>#N/A</v>
      </c>
      <c r="Z2619" s="16" t="e">
        <f>VLOOKUP(G2800, stle!A$2:B$5250, 2, FALSE)</f>
        <v>#N/A</v>
      </c>
    </row>
    <row r="2620" spans="1:26" s="34" customFormat="1">
      <c r="A2620" s="119"/>
      <c r="B2620" s="163" t="e">
        <f t="shared" si="96"/>
        <v>#N/A</v>
      </c>
      <c r="C2620" s="119"/>
      <c r="D2620" s="163" t="e">
        <f t="shared" si="97"/>
        <v>#N/A</v>
      </c>
      <c r="E2620" s="119"/>
      <c r="F2620" s="164" t="e">
        <f t="shared" si="98"/>
        <v>#N/A</v>
      </c>
      <c r="G2620" s="119"/>
      <c r="H2620" s="163" t="e">
        <f t="shared" si="99"/>
        <v>#N/A</v>
      </c>
      <c r="I2620" s="163"/>
      <c r="J2620" s="165"/>
      <c r="K2620" s="119"/>
      <c r="L2620" s="119"/>
      <c r="M2620" s="119"/>
      <c r="N2620" s="117"/>
      <c r="O2620" s="119"/>
      <c r="P2620" s="101" t="e">
        <f>VLOOKUP(N2620,'MATERIAL LIST'!$A$2:$B$64,2,FALSE)</f>
        <v>#N/A</v>
      </c>
      <c r="Q2620" s="119"/>
      <c r="R2620" s="119"/>
      <c r="S2620" s="166"/>
      <c r="T2620" s="119"/>
      <c r="U2620" s="167"/>
      <c r="V2620" s="119"/>
      <c r="W2620" s="78" t="e">
        <f>VLOOKUP(A2801, 'adm1'!A$2:B$15, 2, FALSE)</f>
        <v>#N/A</v>
      </c>
      <c r="X2620" s="16" t="e">
        <f>VLOOKUP(C2801, 'adm2'!A$2:B$62, 2, FALSE)</f>
        <v>#N/A</v>
      </c>
      <c r="Y2620" s="16" t="e">
        <f>VLOOKUP(E2801, 'adm3'!A$2:B$273, 2, FALSE)</f>
        <v>#N/A</v>
      </c>
      <c r="Z2620" s="16" t="e">
        <f>VLOOKUP(G2801, stle!A$2:B$5250, 2, FALSE)</f>
        <v>#N/A</v>
      </c>
    </row>
    <row r="2621" spans="1:26" s="34" customFormat="1">
      <c r="A2621" s="119"/>
      <c r="B2621" s="163" t="e">
        <f t="shared" si="96"/>
        <v>#N/A</v>
      </c>
      <c r="C2621" s="119"/>
      <c r="D2621" s="163" t="e">
        <f t="shared" si="97"/>
        <v>#N/A</v>
      </c>
      <c r="E2621" s="119"/>
      <c r="F2621" s="164" t="e">
        <f t="shared" si="98"/>
        <v>#N/A</v>
      </c>
      <c r="G2621" s="119"/>
      <c r="H2621" s="163" t="e">
        <f t="shared" si="99"/>
        <v>#N/A</v>
      </c>
      <c r="I2621" s="163"/>
      <c r="J2621" s="165"/>
      <c r="K2621" s="119"/>
      <c r="L2621" s="119"/>
      <c r="M2621" s="119"/>
      <c r="N2621" s="117"/>
      <c r="O2621" s="119"/>
      <c r="P2621" s="101" t="e">
        <f>VLOOKUP(N2621,'MATERIAL LIST'!$A$2:$B$64,2,FALSE)</f>
        <v>#N/A</v>
      </c>
      <c r="Q2621" s="119"/>
      <c r="R2621" s="119"/>
      <c r="S2621" s="166"/>
      <c r="T2621" s="119"/>
      <c r="U2621" s="167"/>
      <c r="V2621" s="119"/>
      <c r="W2621" s="78" t="e">
        <f>VLOOKUP(A2802, 'adm1'!A$2:B$15, 2, FALSE)</f>
        <v>#N/A</v>
      </c>
      <c r="X2621" s="16" t="e">
        <f>VLOOKUP(C2802, 'adm2'!A$2:B$62, 2, FALSE)</f>
        <v>#N/A</v>
      </c>
      <c r="Y2621" s="16" t="e">
        <f>VLOOKUP(E2802, 'adm3'!A$2:B$273, 2, FALSE)</f>
        <v>#N/A</v>
      </c>
      <c r="Z2621" s="16" t="e">
        <f>VLOOKUP(G2802, stle!A$2:B$5250, 2, FALSE)</f>
        <v>#N/A</v>
      </c>
    </row>
    <row r="2622" spans="1:26" s="34" customFormat="1">
      <c r="A2622" s="119"/>
      <c r="B2622" s="163" t="e">
        <f t="shared" si="96"/>
        <v>#N/A</v>
      </c>
      <c r="C2622" s="119"/>
      <c r="D2622" s="163" t="e">
        <f t="shared" si="97"/>
        <v>#N/A</v>
      </c>
      <c r="E2622" s="119"/>
      <c r="F2622" s="164" t="e">
        <f t="shared" si="98"/>
        <v>#N/A</v>
      </c>
      <c r="G2622" s="119"/>
      <c r="H2622" s="163" t="e">
        <f t="shared" si="99"/>
        <v>#N/A</v>
      </c>
      <c r="I2622" s="163"/>
      <c r="J2622" s="165"/>
      <c r="K2622" s="119"/>
      <c r="L2622" s="119"/>
      <c r="M2622" s="119"/>
      <c r="N2622" s="117"/>
      <c r="O2622" s="119"/>
      <c r="P2622" s="101" t="e">
        <f>VLOOKUP(N2622,'MATERIAL LIST'!$A$2:$B$64,2,FALSE)</f>
        <v>#N/A</v>
      </c>
      <c r="Q2622" s="119"/>
      <c r="R2622" s="119"/>
      <c r="S2622" s="166"/>
      <c r="T2622" s="119"/>
      <c r="U2622" s="167"/>
      <c r="V2622" s="119"/>
      <c r="W2622" s="78" t="e">
        <f>VLOOKUP(A2803, 'adm1'!A$2:B$15, 2, FALSE)</f>
        <v>#N/A</v>
      </c>
      <c r="X2622" s="16" t="e">
        <f>VLOOKUP(C2803, 'adm2'!A$2:B$62, 2, FALSE)</f>
        <v>#N/A</v>
      </c>
      <c r="Y2622" s="16" t="e">
        <f>VLOOKUP(E2803, 'adm3'!A$2:B$273, 2, FALSE)</f>
        <v>#N/A</v>
      </c>
      <c r="Z2622" s="16" t="e">
        <f>VLOOKUP(G2803, stle!A$2:B$5250, 2, FALSE)</f>
        <v>#N/A</v>
      </c>
    </row>
    <row r="2623" spans="1:26" s="34" customFormat="1">
      <c r="A2623" s="119"/>
      <c r="B2623" s="163" t="e">
        <f t="shared" si="96"/>
        <v>#N/A</v>
      </c>
      <c r="C2623" s="119"/>
      <c r="D2623" s="163" t="e">
        <f t="shared" si="97"/>
        <v>#N/A</v>
      </c>
      <c r="E2623" s="119"/>
      <c r="F2623" s="164" t="e">
        <f t="shared" si="98"/>
        <v>#N/A</v>
      </c>
      <c r="G2623" s="119"/>
      <c r="H2623" s="163" t="e">
        <f t="shared" si="99"/>
        <v>#N/A</v>
      </c>
      <c r="I2623" s="163"/>
      <c r="J2623" s="165"/>
      <c r="K2623" s="119"/>
      <c r="L2623" s="119"/>
      <c r="M2623" s="119"/>
      <c r="N2623" s="117"/>
      <c r="O2623" s="119"/>
      <c r="P2623" s="101" t="e">
        <f>VLOOKUP(N2623,'MATERIAL LIST'!$A$2:$B$64,2,FALSE)</f>
        <v>#N/A</v>
      </c>
      <c r="Q2623" s="119"/>
      <c r="R2623" s="119"/>
      <c r="S2623" s="166"/>
      <c r="T2623" s="119"/>
      <c r="U2623" s="167"/>
      <c r="V2623" s="119"/>
      <c r="W2623" s="78" t="e">
        <f>VLOOKUP(A2804, 'adm1'!A$2:B$15, 2, FALSE)</f>
        <v>#N/A</v>
      </c>
      <c r="X2623" s="16" t="e">
        <f>VLOOKUP(C2804, 'adm2'!A$2:B$62, 2, FALSE)</f>
        <v>#N/A</v>
      </c>
      <c r="Y2623" s="16" t="e">
        <f>VLOOKUP(E2804, 'adm3'!A$2:B$273, 2, FALSE)</f>
        <v>#N/A</v>
      </c>
      <c r="Z2623" s="16" t="e">
        <f>VLOOKUP(G2804, stle!A$2:B$5250, 2, FALSE)</f>
        <v>#N/A</v>
      </c>
    </row>
    <row r="2624" spans="1:26" s="34" customFormat="1">
      <c r="A2624" s="119"/>
      <c r="B2624" s="163" t="e">
        <f t="shared" si="96"/>
        <v>#N/A</v>
      </c>
      <c r="C2624" s="119"/>
      <c r="D2624" s="163" t="e">
        <f t="shared" si="97"/>
        <v>#N/A</v>
      </c>
      <c r="E2624" s="119"/>
      <c r="F2624" s="164" t="e">
        <f t="shared" si="98"/>
        <v>#N/A</v>
      </c>
      <c r="G2624" s="119"/>
      <c r="H2624" s="163" t="e">
        <f t="shared" si="99"/>
        <v>#N/A</v>
      </c>
      <c r="I2624" s="163"/>
      <c r="J2624" s="165"/>
      <c r="K2624" s="119"/>
      <c r="L2624" s="119"/>
      <c r="M2624" s="119"/>
      <c r="N2624" s="117"/>
      <c r="O2624" s="119"/>
      <c r="P2624" s="101" t="e">
        <f>VLOOKUP(N2624,'MATERIAL LIST'!$A$2:$B$64,2,FALSE)</f>
        <v>#N/A</v>
      </c>
      <c r="Q2624" s="119"/>
      <c r="R2624" s="119"/>
      <c r="S2624" s="166"/>
      <c r="T2624" s="119"/>
      <c r="U2624" s="167"/>
      <c r="V2624" s="119"/>
      <c r="W2624" s="78" t="e">
        <f>VLOOKUP(A2805, 'adm1'!A$2:B$15, 2, FALSE)</f>
        <v>#N/A</v>
      </c>
      <c r="X2624" s="16" t="e">
        <f>VLOOKUP(C2805, 'adm2'!A$2:B$62, 2, FALSE)</f>
        <v>#N/A</v>
      </c>
      <c r="Y2624" s="16" t="e">
        <f>VLOOKUP(E2805, 'adm3'!A$2:B$273, 2, FALSE)</f>
        <v>#N/A</v>
      </c>
      <c r="Z2624" s="16" t="e">
        <f>VLOOKUP(G2805, stle!A$2:B$5250, 2, FALSE)</f>
        <v>#N/A</v>
      </c>
    </row>
    <row r="2625" spans="1:26" s="34" customFormat="1">
      <c r="A2625" s="119"/>
      <c r="B2625" s="163" t="e">
        <f t="shared" si="96"/>
        <v>#N/A</v>
      </c>
      <c r="C2625" s="119"/>
      <c r="D2625" s="163" t="e">
        <f t="shared" si="97"/>
        <v>#N/A</v>
      </c>
      <c r="E2625" s="119"/>
      <c r="F2625" s="164" t="e">
        <f t="shared" si="98"/>
        <v>#N/A</v>
      </c>
      <c r="G2625" s="119"/>
      <c r="H2625" s="163" t="e">
        <f t="shared" si="99"/>
        <v>#N/A</v>
      </c>
      <c r="I2625" s="163"/>
      <c r="J2625" s="165"/>
      <c r="K2625" s="119"/>
      <c r="L2625" s="119"/>
      <c r="M2625" s="119"/>
      <c r="N2625" s="117"/>
      <c r="O2625" s="119"/>
      <c r="P2625" s="101" t="e">
        <f>VLOOKUP(N2625,'MATERIAL LIST'!$A$2:$B$64,2,FALSE)</f>
        <v>#N/A</v>
      </c>
      <c r="Q2625" s="119"/>
      <c r="R2625" s="119"/>
      <c r="S2625" s="166"/>
      <c r="T2625" s="119"/>
      <c r="U2625" s="167"/>
      <c r="V2625" s="119"/>
      <c r="W2625" s="78" t="e">
        <f>VLOOKUP(A2806, 'adm1'!A$2:B$15, 2, FALSE)</f>
        <v>#N/A</v>
      </c>
      <c r="X2625" s="16" t="e">
        <f>VLOOKUP(C2806, 'adm2'!A$2:B$62, 2, FALSE)</f>
        <v>#N/A</v>
      </c>
      <c r="Y2625" s="16" t="e">
        <f>VLOOKUP(E2806, 'adm3'!A$2:B$273, 2, FALSE)</f>
        <v>#N/A</v>
      </c>
      <c r="Z2625" s="16" t="e">
        <f>VLOOKUP(G2806, stle!A$2:B$5250, 2, FALSE)</f>
        <v>#N/A</v>
      </c>
    </row>
    <row r="2626" spans="1:26" s="34" customFormat="1">
      <c r="A2626" s="119"/>
      <c r="B2626" s="163" t="e">
        <f t="shared" si="96"/>
        <v>#N/A</v>
      </c>
      <c r="C2626" s="119"/>
      <c r="D2626" s="163" t="e">
        <f t="shared" si="97"/>
        <v>#N/A</v>
      </c>
      <c r="E2626" s="119"/>
      <c r="F2626" s="164" t="e">
        <f t="shared" si="98"/>
        <v>#N/A</v>
      </c>
      <c r="G2626" s="119"/>
      <c r="H2626" s="163" t="e">
        <f t="shared" si="99"/>
        <v>#N/A</v>
      </c>
      <c r="I2626" s="163"/>
      <c r="J2626" s="165"/>
      <c r="K2626" s="119"/>
      <c r="L2626" s="119"/>
      <c r="M2626" s="119"/>
      <c r="N2626" s="117"/>
      <c r="O2626" s="119"/>
      <c r="P2626" s="101" t="e">
        <f>VLOOKUP(N2626,'MATERIAL LIST'!$A$2:$B$64,2,FALSE)</f>
        <v>#N/A</v>
      </c>
      <c r="Q2626" s="119"/>
      <c r="R2626" s="119"/>
      <c r="S2626" s="166"/>
      <c r="T2626" s="119"/>
      <c r="U2626" s="167"/>
      <c r="V2626" s="119"/>
      <c r="W2626" s="78" t="e">
        <f>VLOOKUP(A2807, 'adm1'!A$2:B$15, 2, FALSE)</f>
        <v>#N/A</v>
      </c>
      <c r="X2626" s="16" t="e">
        <f>VLOOKUP(C2807, 'adm2'!A$2:B$62, 2, FALSE)</f>
        <v>#N/A</v>
      </c>
      <c r="Y2626" s="16" t="e">
        <f>VLOOKUP(E2807, 'adm3'!A$2:B$273, 2, FALSE)</f>
        <v>#N/A</v>
      </c>
      <c r="Z2626" s="16" t="e">
        <f>VLOOKUP(G2807, stle!A$2:B$5250, 2, FALSE)</f>
        <v>#N/A</v>
      </c>
    </row>
    <row r="2627" spans="1:26" s="34" customFormat="1">
      <c r="A2627" s="119"/>
      <c r="B2627" s="163" t="e">
        <f t="shared" si="96"/>
        <v>#N/A</v>
      </c>
      <c r="C2627" s="119"/>
      <c r="D2627" s="163" t="e">
        <f t="shared" si="97"/>
        <v>#N/A</v>
      </c>
      <c r="E2627" s="119"/>
      <c r="F2627" s="164" t="e">
        <f t="shared" si="98"/>
        <v>#N/A</v>
      </c>
      <c r="G2627" s="119"/>
      <c r="H2627" s="163" t="e">
        <f t="shared" si="99"/>
        <v>#N/A</v>
      </c>
      <c r="I2627" s="163"/>
      <c r="J2627" s="165"/>
      <c r="K2627" s="119"/>
      <c r="L2627" s="119"/>
      <c r="M2627" s="119"/>
      <c r="N2627" s="117"/>
      <c r="O2627" s="119"/>
      <c r="P2627" s="101" t="e">
        <f>VLOOKUP(N2627,'MATERIAL LIST'!$A$2:$B$64,2,FALSE)</f>
        <v>#N/A</v>
      </c>
      <c r="Q2627" s="119"/>
      <c r="R2627" s="119"/>
      <c r="S2627" s="166"/>
      <c r="T2627" s="119"/>
      <c r="U2627" s="167"/>
      <c r="V2627" s="119"/>
      <c r="W2627" s="78" t="e">
        <f>VLOOKUP(A2808, 'adm1'!A$2:B$15, 2, FALSE)</f>
        <v>#N/A</v>
      </c>
      <c r="X2627" s="16" t="e">
        <f>VLOOKUP(C2808, 'adm2'!A$2:B$62, 2, FALSE)</f>
        <v>#N/A</v>
      </c>
      <c r="Y2627" s="16" t="e">
        <f>VLOOKUP(E2808, 'adm3'!A$2:B$273, 2, FALSE)</f>
        <v>#N/A</v>
      </c>
      <c r="Z2627" s="16" t="e">
        <f>VLOOKUP(G2808, stle!A$2:B$5250, 2, FALSE)</f>
        <v>#N/A</v>
      </c>
    </row>
    <row r="2628" spans="1:26" s="34" customFormat="1">
      <c r="A2628" s="119"/>
      <c r="B2628" s="163" t="e">
        <f t="shared" si="96"/>
        <v>#N/A</v>
      </c>
      <c r="C2628" s="119"/>
      <c r="D2628" s="163" t="e">
        <f t="shared" si="97"/>
        <v>#N/A</v>
      </c>
      <c r="E2628" s="119"/>
      <c r="F2628" s="164" t="e">
        <f t="shared" si="98"/>
        <v>#N/A</v>
      </c>
      <c r="G2628" s="119"/>
      <c r="H2628" s="163" t="e">
        <f t="shared" si="99"/>
        <v>#N/A</v>
      </c>
      <c r="I2628" s="163"/>
      <c r="J2628" s="165"/>
      <c r="K2628" s="119"/>
      <c r="L2628" s="119"/>
      <c r="M2628" s="119"/>
      <c r="N2628" s="117"/>
      <c r="O2628" s="119"/>
      <c r="P2628" s="101" t="e">
        <f>VLOOKUP(N2628,'MATERIAL LIST'!$A$2:$B$64,2,FALSE)</f>
        <v>#N/A</v>
      </c>
      <c r="Q2628" s="119"/>
      <c r="R2628" s="119"/>
      <c r="S2628" s="166"/>
      <c r="T2628" s="119"/>
      <c r="U2628" s="167"/>
      <c r="V2628" s="119"/>
      <c r="W2628" s="78" t="e">
        <f>VLOOKUP(A2809, 'adm1'!A$2:B$15, 2, FALSE)</f>
        <v>#N/A</v>
      </c>
      <c r="X2628" s="16" t="e">
        <f>VLOOKUP(C2809, 'adm2'!A$2:B$62, 2, FALSE)</f>
        <v>#N/A</v>
      </c>
      <c r="Y2628" s="16" t="e">
        <f>VLOOKUP(E2809, 'adm3'!A$2:B$273, 2, FALSE)</f>
        <v>#N/A</v>
      </c>
      <c r="Z2628" s="16" t="e">
        <f>VLOOKUP(G2809, stle!A$2:B$5250, 2, FALSE)</f>
        <v>#N/A</v>
      </c>
    </row>
    <row r="2629" spans="1:26" s="34" customFormat="1">
      <c r="A2629" s="119"/>
      <c r="B2629" s="163" t="e">
        <f t="shared" si="96"/>
        <v>#N/A</v>
      </c>
      <c r="C2629" s="119"/>
      <c r="D2629" s="163" t="e">
        <f t="shared" si="97"/>
        <v>#N/A</v>
      </c>
      <c r="E2629" s="119"/>
      <c r="F2629" s="164" t="e">
        <f t="shared" si="98"/>
        <v>#N/A</v>
      </c>
      <c r="G2629" s="119"/>
      <c r="H2629" s="163" t="e">
        <f t="shared" si="99"/>
        <v>#N/A</v>
      </c>
      <c r="I2629" s="163"/>
      <c r="J2629" s="165"/>
      <c r="K2629" s="119"/>
      <c r="L2629" s="119"/>
      <c r="M2629" s="119"/>
      <c r="N2629" s="117"/>
      <c r="O2629" s="119"/>
      <c r="P2629" s="101" t="e">
        <f>VLOOKUP(N2629,'MATERIAL LIST'!$A$2:$B$64,2,FALSE)</f>
        <v>#N/A</v>
      </c>
      <c r="Q2629" s="119"/>
      <c r="R2629" s="119"/>
      <c r="S2629" s="166"/>
      <c r="T2629" s="119"/>
      <c r="U2629" s="167"/>
      <c r="V2629" s="119"/>
      <c r="W2629" s="78" t="e">
        <f>VLOOKUP(A2810, 'adm1'!A$2:B$15, 2, FALSE)</f>
        <v>#N/A</v>
      </c>
      <c r="X2629" s="16" t="e">
        <f>VLOOKUP(C2810, 'adm2'!A$2:B$62, 2, FALSE)</f>
        <v>#N/A</v>
      </c>
      <c r="Y2629" s="16" t="e">
        <f>VLOOKUP(E2810, 'adm3'!A$2:B$273, 2, FALSE)</f>
        <v>#N/A</v>
      </c>
      <c r="Z2629" s="16" t="e">
        <f>VLOOKUP(G2810, stle!A$2:B$5250, 2, FALSE)</f>
        <v>#N/A</v>
      </c>
    </row>
    <row r="2630" spans="1:26" s="34" customFormat="1">
      <c r="A2630" s="119"/>
      <c r="B2630" s="163" t="e">
        <f t="shared" si="96"/>
        <v>#N/A</v>
      </c>
      <c r="C2630" s="119"/>
      <c r="D2630" s="163" t="e">
        <f t="shared" si="97"/>
        <v>#N/A</v>
      </c>
      <c r="E2630" s="119"/>
      <c r="F2630" s="164" t="e">
        <f t="shared" si="98"/>
        <v>#N/A</v>
      </c>
      <c r="G2630" s="119"/>
      <c r="H2630" s="163" t="e">
        <f t="shared" si="99"/>
        <v>#N/A</v>
      </c>
      <c r="I2630" s="163"/>
      <c r="J2630" s="165"/>
      <c r="K2630" s="119"/>
      <c r="L2630" s="119"/>
      <c r="M2630" s="119"/>
      <c r="N2630" s="117"/>
      <c r="O2630" s="119"/>
      <c r="P2630" s="101" t="e">
        <f>VLOOKUP(N2630,'MATERIAL LIST'!$A$2:$B$64,2,FALSE)</f>
        <v>#N/A</v>
      </c>
      <c r="Q2630" s="119"/>
      <c r="R2630" s="119"/>
      <c r="S2630" s="166"/>
      <c r="T2630" s="119"/>
      <c r="U2630" s="167"/>
      <c r="V2630" s="119"/>
      <c r="W2630" s="78" t="e">
        <f>VLOOKUP(A2811, 'adm1'!A$2:B$15, 2, FALSE)</f>
        <v>#N/A</v>
      </c>
      <c r="X2630" s="16" t="e">
        <f>VLOOKUP(C2811, 'adm2'!A$2:B$62, 2, FALSE)</f>
        <v>#N/A</v>
      </c>
      <c r="Y2630" s="16" t="e">
        <f>VLOOKUP(E2811, 'adm3'!A$2:B$273, 2, FALSE)</f>
        <v>#N/A</v>
      </c>
      <c r="Z2630" s="16" t="e">
        <f>VLOOKUP(G2811, stle!A$2:B$5250, 2, FALSE)</f>
        <v>#N/A</v>
      </c>
    </row>
    <row r="2631" spans="1:26" s="34" customFormat="1">
      <c r="A2631" s="119"/>
      <c r="B2631" s="163" t="e">
        <f t="shared" si="96"/>
        <v>#N/A</v>
      </c>
      <c r="C2631" s="119"/>
      <c r="D2631" s="163" t="e">
        <f t="shared" si="97"/>
        <v>#N/A</v>
      </c>
      <c r="E2631" s="119"/>
      <c r="F2631" s="164" t="e">
        <f t="shared" si="98"/>
        <v>#N/A</v>
      </c>
      <c r="G2631" s="119"/>
      <c r="H2631" s="163" t="e">
        <f t="shared" si="99"/>
        <v>#N/A</v>
      </c>
      <c r="I2631" s="163"/>
      <c r="J2631" s="165"/>
      <c r="K2631" s="119"/>
      <c r="L2631" s="119"/>
      <c r="M2631" s="119"/>
      <c r="N2631" s="117"/>
      <c r="O2631" s="119"/>
      <c r="P2631" s="101" t="e">
        <f>VLOOKUP(N2631,'MATERIAL LIST'!$A$2:$B$64,2,FALSE)</f>
        <v>#N/A</v>
      </c>
      <c r="Q2631" s="119"/>
      <c r="R2631" s="119"/>
      <c r="S2631" s="166"/>
      <c r="T2631" s="119"/>
      <c r="U2631" s="167"/>
      <c r="V2631" s="119"/>
      <c r="W2631" s="78" t="e">
        <f>VLOOKUP(A2812, 'adm1'!A$2:B$15, 2, FALSE)</f>
        <v>#N/A</v>
      </c>
      <c r="X2631" s="16" t="e">
        <f>VLOOKUP(C2812, 'adm2'!A$2:B$62, 2, FALSE)</f>
        <v>#N/A</v>
      </c>
      <c r="Y2631" s="16" t="e">
        <f>VLOOKUP(E2812, 'adm3'!A$2:B$273, 2, FALSE)</f>
        <v>#N/A</v>
      </c>
      <c r="Z2631" s="16" t="e">
        <f>VLOOKUP(G2812, stle!A$2:B$5250, 2, FALSE)</f>
        <v>#N/A</v>
      </c>
    </row>
    <row r="2632" spans="1:26" s="34" customFormat="1">
      <c r="A2632" s="119"/>
      <c r="B2632" s="163" t="e">
        <f t="shared" si="96"/>
        <v>#N/A</v>
      </c>
      <c r="C2632" s="119"/>
      <c r="D2632" s="163" t="e">
        <f t="shared" si="97"/>
        <v>#N/A</v>
      </c>
      <c r="E2632" s="119"/>
      <c r="F2632" s="164" t="e">
        <f t="shared" si="98"/>
        <v>#N/A</v>
      </c>
      <c r="G2632" s="119"/>
      <c r="H2632" s="163" t="e">
        <f t="shared" si="99"/>
        <v>#N/A</v>
      </c>
      <c r="I2632" s="163"/>
      <c r="J2632" s="165"/>
      <c r="K2632" s="119"/>
      <c r="L2632" s="119"/>
      <c r="M2632" s="119"/>
      <c r="N2632" s="117"/>
      <c r="O2632" s="119"/>
      <c r="P2632" s="101" t="e">
        <f>VLOOKUP(N2632,'MATERIAL LIST'!$A$2:$B$64,2,FALSE)</f>
        <v>#N/A</v>
      </c>
      <c r="Q2632" s="119"/>
      <c r="R2632" s="119"/>
      <c r="S2632" s="166"/>
      <c r="T2632" s="119"/>
      <c r="U2632" s="167"/>
      <c r="V2632" s="119"/>
      <c r="W2632" s="78" t="e">
        <f>VLOOKUP(A2813, 'adm1'!A$2:B$15, 2, FALSE)</f>
        <v>#N/A</v>
      </c>
      <c r="X2632" s="16" t="e">
        <f>VLOOKUP(C2813, 'adm2'!A$2:B$62, 2, FALSE)</f>
        <v>#N/A</v>
      </c>
      <c r="Y2632" s="16" t="e">
        <f>VLOOKUP(E2813, 'adm3'!A$2:B$273, 2, FALSE)</f>
        <v>#N/A</v>
      </c>
      <c r="Z2632" s="16" t="e">
        <f>VLOOKUP(G2813, stle!A$2:B$5250, 2, FALSE)</f>
        <v>#N/A</v>
      </c>
    </row>
    <row r="2633" spans="1:26" s="34" customFormat="1">
      <c r="A2633" s="119"/>
      <c r="B2633" s="163" t="e">
        <f t="shared" si="96"/>
        <v>#N/A</v>
      </c>
      <c r="C2633" s="119"/>
      <c r="D2633" s="163" t="e">
        <f t="shared" si="97"/>
        <v>#N/A</v>
      </c>
      <c r="E2633" s="119"/>
      <c r="F2633" s="164" t="e">
        <f t="shared" si="98"/>
        <v>#N/A</v>
      </c>
      <c r="G2633" s="119"/>
      <c r="H2633" s="163" t="e">
        <f t="shared" si="99"/>
        <v>#N/A</v>
      </c>
      <c r="I2633" s="163"/>
      <c r="J2633" s="165"/>
      <c r="K2633" s="119"/>
      <c r="L2633" s="119"/>
      <c r="M2633" s="119"/>
      <c r="N2633" s="117"/>
      <c r="O2633" s="119"/>
      <c r="P2633" s="101" t="e">
        <f>VLOOKUP(N2633,'MATERIAL LIST'!$A$2:$B$64,2,FALSE)</f>
        <v>#N/A</v>
      </c>
      <c r="Q2633" s="119"/>
      <c r="R2633" s="119"/>
      <c r="S2633" s="166"/>
      <c r="T2633" s="119"/>
      <c r="U2633" s="167"/>
      <c r="V2633" s="119"/>
      <c r="W2633" s="78" t="e">
        <f>VLOOKUP(A2814, 'adm1'!A$2:B$15, 2, FALSE)</f>
        <v>#N/A</v>
      </c>
      <c r="X2633" s="16" t="e">
        <f>VLOOKUP(C2814, 'adm2'!A$2:B$62, 2, FALSE)</f>
        <v>#N/A</v>
      </c>
      <c r="Y2633" s="16" t="e">
        <f>VLOOKUP(E2814, 'adm3'!A$2:B$273, 2, FALSE)</f>
        <v>#N/A</v>
      </c>
      <c r="Z2633" s="16" t="e">
        <f>VLOOKUP(G2814, stle!A$2:B$5250, 2, FALSE)</f>
        <v>#N/A</v>
      </c>
    </row>
    <row r="2634" spans="1:26" s="34" customFormat="1">
      <c r="A2634" s="119"/>
      <c r="B2634" s="163" t="e">
        <f t="shared" si="96"/>
        <v>#N/A</v>
      </c>
      <c r="C2634" s="119"/>
      <c r="D2634" s="163" t="e">
        <f t="shared" si="97"/>
        <v>#N/A</v>
      </c>
      <c r="E2634" s="119"/>
      <c r="F2634" s="164" t="e">
        <f t="shared" si="98"/>
        <v>#N/A</v>
      </c>
      <c r="G2634" s="119"/>
      <c r="H2634" s="163" t="e">
        <f t="shared" si="99"/>
        <v>#N/A</v>
      </c>
      <c r="I2634" s="163"/>
      <c r="J2634" s="165"/>
      <c r="K2634" s="119"/>
      <c r="L2634" s="119"/>
      <c r="M2634" s="119"/>
      <c r="N2634" s="117"/>
      <c r="O2634" s="119"/>
      <c r="P2634" s="101" t="e">
        <f>VLOOKUP(N2634,'MATERIAL LIST'!$A$2:$B$64,2,FALSE)</f>
        <v>#N/A</v>
      </c>
      <c r="Q2634" s="119"/>
      <c r="R2634" s="119"/>
      <c r="S2634" s="166"/>
      <c r="T2634" s="119"/>
      <c r="U2634" s="167"/>
      <c r="V2634" s="119"/>
      <c r="W2634" s="78" t="e">
        <f>VLOOKUP(A2815, 'adm1'!A$2:B$15, 2, FALSE)</f>
        <v>#N/A</v>
      </c>
      <c r="X2634" s="16" t="e">
        <f>VLOOKUP(C2815, 'adm2'!A$2:B$62, 2, FALSE)</f>
        <v>#N/A</v>
      </c>
      <c r="Y2634" s="16" t="e">
        <f>VLOOKUP(E2815, 'adm3'!A$2:B$273, 2, FALSE)</f>
        <v>#N/A</v>
      </c>
      <c r="Z2634" s="16" t="e">
        <f>VLOOKUP(G2815, stle!A$2:B$5250, 2, FALSE)</f>
        <v>#N/A</v>
      </c>
    </row>
    <row r="2635" spans="1:26" s="34" customFormat="1">
      <c r="A2635" s="119"/>
      <c r="B2635" s="163" t="e">
        <f t="shared" si="96"/>
        <v>#N/A</v>
      </c>
      <c r="C2635" s="119"/>
      <c r="D2635" s="163" t="e">
        <f t="shared" si="97"/>
        <v>#N/A</v>
      </c>
      <c r="E2635" s="119"/>
      <c r="F2635" s="164" t="e">
        <f t="shared" si="98"/>
        <v>#N/A</v>
      </c>
      <c r="G2635" s="119"/>
      <c r="H2635" s="163" t="e">
        <f t="shared" si="99"/>
        <v>#N/A</v>
      </c>
      <c r="I2635" s="163"/>
      <c r="J2635" s="165"/>
      <c r="K2635" s="119"/>
      <c r="L2635" s="119"/>
      <c r="M2635" s="119"/>
      <c r="N2635" s="117"/>
      <c r="O2635" s="119"/>
      <c r="P2635" s="101" t="e">
        <f>VLOOKUP(N2635,'MATERIAL LIST'!$A$2:$B$64,2,FALSE)</f>
        <v>#N/A</v>
      </c>
      <c r="Q2635" s="119"/>
      <c r="R2635" s="119"/>
      <c r="S2635" s="166"/>
      <c r="T2635" s="119"/>
      <c r="U2635" s="167"/>
      <c r="V2635" s="119"/>
      <c r="W2635" s="78" t="e">
        <f>VLOOKUP(A2816, 'adm1'!A$2:B$15, 2, FALSE)</f>
        <v>#N/A</v>
      </c>
      <c r="X2635" s="16" t="e">
        <f>VLOOKUP(C2816, 'adm2'!A$2:B$62, 2, FALSE)</f>
        <v>#N/A</v>
      </c>
      <c r="Y2635" s="16" t="e">
        <f>VLOOKUP(E2816, 'adm3'!A$2:B$273, 2, FALSE)</f>
        <v>#N/A</v>
      </c>
      <c r="Z2635" s="16" t="e">
        <f>VLOOKUP(G2816, stle!A$2:B$5250, 2, FALSE)</f>
        <v>#N/A</v>
      </c>
    </row>
    <row r="2636" spans="1:26" s="34" customFormat="1">
      <c r="A2636" s="119"/>
      <c r="B2636" s="163" t="e">
        <f t="shared" si="96"/>
        <v>#N/A</v>
      </c>
      <c r="C2636" s="119"/>
      <c r="D2636" s="163" t="e">
        <f t="shared" si="97"/>
        <v>#N/A</v>
      </c>
      <c r="E2636" s="119"/>
      <c r="F2636" s="164" t="e">
        <f t="shared" si="98"/>
        <v>#N/A</v>
      </c>
      <c r="G2636" s="119"/>
      <c r="H2636" s="163" t="e">
        <f t="shared" si="99"/>
        <v>#N/A</v>
      </c>
      <c r="I2636" s="163"/>
      <c r="J2636" s="165"/>
      <c r="K2636" s="119"/>
      <c r="L2636" s="119"/>
      <c r="M2636" s="119"/>
      <c r="N2636" s="117"/>
      <c r="O2636" s="119"/>
      <c r="P2636" s="101" t="e">
        <f>VLOOKUP(N2636,'MATERIAL LIST'!$A$2:$B$64,2,FALSE)</f>
        <v>#N/A</v>
      </c>
      <c r="Q2636" s="119"/>
      <c r="R2636" s="119"/>
      <c r="S2636" s="166"/>
      <c r="T2636" s="119"/>
      <c r="U2636" s="167"/>
      <c r="V2636" s="119"/>
      <c r="W2636" s="78" t="e">
        <f>VLOOKUP(A2817, 'adm1'!A$2:B$15, 2, FALSE)</f>
        <v>#N/A</v>
      </c>
      <c r="X2636" s="16" t="e">
        <f>VLOOKUP(C2817, 'adm2'!A$2:B$62, 2, FALSE)</f>
        <v>#N/A</v>
      </c>
      <c r="Y2636" s="16" t="e">
        <f>VLOOKUP(E2817, 'adm3'!A$2:B$273, 2, FALSE)</f>
        <v>#N/A</v>
      </c>
      <c r="Z2636" s="16" t="e">
        <f>VLOOKUP(G2817, stle!A$2:B$5250, 2, FALSE)</f>
        <v>#N/A</v>
      </c>
    </row>
    <row r="2637" spans="1:26" s="34" customFormat="1">
      <c r="A2637" s="119"/>
      <c r="B2637" s="163" t="e">
        <f t="shared" si="96"/>
        <v>#N/A</v>
      </c>
      <c r="C2637" s="119"/>
      <c r="D2637" s="163" t="e">
        <f t="shared" si="97"/>
        <v>#N/A</v>
      </c>
      <c r="E2637" s="119"/>
      <c r="F2637" s="164" t="e">
        <f t="shared" si="98"/>
        <v>#N/A</v>
      </c>
      <c r="G2637" s="119"/>
      <c r="H2637" s="163" t="e">
        <f t="shared" si="99"/>
        <v>#N/A</v>
      </c>
      <c r="I2637" s="163"/>
      <c r="J2637" s="165"/>
      <c r="K2637" s="119"/>
      <c r="L2637" s="119"/>
      <c r="M2637" s="119"/>
      <c r="N2637" s="117"/>
      <c r="O2637" s="119"/>
      <c r="P2637" s="101" t="e">
        <f>VLOOKUP(N2637,'MATERIAL LIST'!$A$2:$B$64,2,FALSE)</f>
        <v>#N/A</v>
      </c>
      <c r="Q2637" s="119"/>
      <c r="R2637" s="119"/>
      <c r="S2637" s="166"/>
      <c r="T2637" s="119"/>
      <c r="U2637" s="167"/>
      <c r="V2637" s="119"/>
      <c r="W2637" s="78" t="e">
        <f>VLOOKUP(A2818, 'adm1'!A$2:B$15, 2, FALSE)</f>
        <v>#N/A</v>
      </c>
      <c r="X2637" s="16" t="e">
        <f>VLOOKUP(C2818, 'adm2'!A$2:B$62, 2, FALSE)</f>
        <v>#N/A</v>
      </c>
      <c r="Y2637" s="16" t="e">
        <f>VLOOKUP(E2818, 'adm3'!A$2:B$273, 2, FALSE)</f>
        <v>#N/A</v>
      </c>
      <c r="Z2637" s="16" t="e">
        <f>VLOOKUP(G2818, stle!A$2:B$5250, 2, FALSE)</f>
        <v>#N/A</v>
      </c>
    </row>
    <row r="2638" spans="1:26" s="34" customFormat="1">
      <c r="A2638" s="119"/>
      <c r="B2638" s="163" t="e">
        <f t="shared" si="96"/>
        <v>#N/A</v>
      </c>
      <c r="C2638" s="119"/>
      <c r="D2638" s="163" t="e">
        <f t="shared" si="97"/>
        <v>#N/A</v>
      </c>
      <c r="E2638" s="119"/>
      <c r="F2638" s="164" t="e">
        <f t="shared" si="98"/>
        <v>#N/A</v>
      </c>
      <c r="G2638" s="119"/>
      <c r="H2638" s="163" t="e">
        <f t="shared" si="99"/>
        <v>#N/A</v>
      </c>
      <c r="I2638" s="163"/>
      <c r="J2638" s="165"/>
      <c r="K2638" s="119"/>
      <c r="L2638" s="119"/>
      <c r="M2638" s="119"/>
      <c r="N2638" s="117"/>
      <c r="O2638" s="119"/>
      <c r="P2638" s="101" t="e">
        <f>VLOOKUP(N2638,'MATERIAL LIST'!$A$2:$B$64,2,FALSE)</f>
        <v>#N/A</v>
      </c>
      <c r="Q2638" s="119"/>
      <c r="R2638" s="119"/>
      <c r="S2638" s="166"/>
      <c r="T2638" s="119"/>
      <c r="U2638" s="167"/>
      <c r="V2638" s="119"/>
      <c r="W2638" s="78" t="e">
        <f>VLOOKUP(A2819, 'adm1'!A$2:B$15, 2, FALSE)</f>
        <v>#N/A</v>
      </c>
      <c r="X2638" s="16" t="e">
        <f>VLOOKUP(C2819, 'adm2'!A$2:B$62, 2, FALSE)</f>
        <v>#N/A</v>
      </c>
      <c r="Y2638" s="16" t="e">
        <f>VLOOKUP(E2819, 'adm3'!A$2:B$273, 2, FALSE)</f>
        <v>#N/A</v>
      </c>
      <c r="Z2638" s="16" t="e">
        <f>VLOOKUP(G2819, stle!A$2:B$5250, 2, FALSE)</f>
        <v>#N/A</v>
      </c>
    </row>
    <row r="2639" spans="1:26" s="34" customFormat="1">
      <c r="A2639" s="119"/>
      <c r="B2639" s="163" t="e">
        <f t="shared" si="96"/>
        <v>#N/A</v>
      </c>
      <c r="C2639" s="119"/>
      <c r="D2639" s="163" t="e">
        <f t="shared" si="97"/>
        <v>#N/A</v>
      </c>
      <c r="E2639" s="119"/>
      <c r="F2639" s="164" t="e">
        <f t="shared" si="98"/>
        <v>#N/A</v>
      </c>
      <c r="G2639" s="119"/>
      <c r="H2639" s="163" t="e">
        <f t="shared" si="99"/>
        <v>#N/A</v>
      </c>
      <c r="I2639" s="163"/>
      <c r="J2639" s="165"/>
      <c r="K2639" s="119"/>
      <c r="L2639" s="119"/>
      <c r="M2639" s="119"/>
      <c r="N2639" s="117"/>
      <c r="O2639" s="119"/>
      <c r="P2639" s="101" t="e">
        <f>VLOOKUP(N2639,'MATERIAL LIST'!$A$2:$B$64,2,FALSE)</f>
        <v>#N/A</v>
      </c>
      <c r="Q2639" s="119"/>
      <c r="R2639" s="119"/>
      <c r="S2639" s="166"/>
      <c r="T2639" s="119"/>
      <c r="U2639" s="167"/>
      <c r="V2639" s="119"/>
      <c r="W2639" s="78" t="e">
        <f>VLOOKUP(A2820, 'adm1'!A$2:B$15, 2, FALSE)</f>
        <v>#N/A</v>
      </c>
      <c r="X2639" s="16" t="e">
        <f>VLOOKUP(C2820, 'adm2'!A$2:B$62, 2, FALSE)</f>
        <v>#N/A</v>
      </c>
      <c r="Y2639" s="16" t="e">
        <f>VLOOKUP(E2820, 'adm3'!A$2:B$273, 2, FALSE)</f>
        <v>#N/A</v>
      </c>
      <c r="Z2639" s="16" t="e">
        <f>VLOOKUP(G2820, stle!A$2:B$5250, 2, FALSE)</f>
        <v>#N/A</v>
      </c>
    </row>
    <row r="2640" spans="1:26" s="34" customFormat="1">
      <c r="A2640" s="119"/>
      <c r="B2640" s="163" t="e">
        <f t="shared" si="96"/>
        <v>#N/A</v>
      </c>
      <c r="C2640" s="119"/>
      <c r="D2640" s="163" t="e">
        <f t="shared" si="97"/>
        <v>#N/A</v>
      </c>
      <c r="E2640" s="119"/>
      <c r="F2640" s="164" t="e">
        <f t="shared" si="98"/>
        <v>#N/A</v>
      </c>
      <c r="G2640" s="119"/>
      <c r="H2640" s="163" t="e">
        <f t="shared" si="99"/>
        <v>#N/A</v>
      </c>
      <c r="I2640" s="163"/>
      <c r="J2640" s="165"/>
      <c r="K2640" s="119"/>
      <c r="L2640" s="119"/>
      <c r="M2640" s="119"/>
      <c r="N2640" s="117"/>
      <c r="O2640" s="119"/>
      <c r="P2640" s="101" t="e">
        <f>VLOOKUP(N2640,'MATERIAL LIST'!$A$2:$B$64,2,FALSE)</f>
        <v>#N/A</v>
      </c>
      <c r="Q2640" s="119"/>
      <c r="R2640" s="119"/>
      <c r="S2640" s="166"/>
      <c r="T2640" s="119"/>
      <c r="U2640" s="167"/>
      <c r="V2640" s="119"/>
      <c r="W2640" s="78" t="e">
        <f>VLOOKUP(A2821, 'adm1'!A$2:B$15, 2, FALSE)</f>
        <v>#N/A</v>
      </c>
      <c r="X2640" s="16" t="e">
        <f>VLOOKUP(C2821, 'adm2'!A$2:B$62, 2, FALSE)</f>
        <v>#N/A</v>
      </c>
      <c r="Y2640" s="16" t="e">
        <f>VLOOKUP(E2821, 'adm3'!A$2:B$273, 2, FALSE)</f>
        <v>#N/A</v>
      </c>
      <c r="Z2640" s="16" t="e">
        <f>VLOOKUP(G2821, stle!A$2:B$5250, 2, FALSE)</f>
        <v>#N/A</v>
      </c>
    </row>
    <row r="2641" spans="1:26" s="34" customFormat="1">
      <c r="A2641" s="119"/>
      <c r="B2641" s="163" t="e">
        <f t="shared" si="96"/>
        <v>#N/A</v>
      </c>
      <c r="C2641" s="119"/>
      <c r="D2641" s="163" t="e">
        <f t="shared" si="97"/>
        <v>#N/A</v>
      </c>
      <c r="E2641" s="119"/>
      <c r="F2641" s="164" t="e">
        <f t="shared" si="98"/>
        <v>#N/A</v>
      </c>
      <c r="G2641" s="119"/>
      <c r="H2641" s="163" t="e">
        <f t="shared" si="99"/>
        <v>#N/A</v>
      </c>
      <c r="I2641" s="163"/>
      <c r="J2641" s="165"/>
      <c r="K2641" s="119"/>
      <c r="L2641" s="119"/>
      <c r="M2641" s="119"/>
      <c r="N2641" s="117"/>
      <c r="O2641" s="119"/>
      <c r="P2641" s="101" t="e">
        <f>VLOOKUP(N2641,'MATERIAL LIST'!$A$2:$B$64,2,FALSE)</f>
        <v>#N/A</v>
      </c>
      <c r="Q2641" s="119"/>
      <c r="R2641" s="119"/>
      <c r="S2641" s="166"/>
      <c r="T2641" s="119"/>
      <c r="U2641" s="167"/>
      <c r="V2641" s="119"/>
      <c r="W2641" s="78" t="e">
        <f>VLOOKUP(A2822, 'adm1'!A$2:B$15, 2, FALSE)</f>
        <v>#N/A</v>
      </c>
      <c r="X2641" s="16" t="e">
        <f>VLOOKUP(C2822, 'adm2'!A$2:B$62, 2, FALSE)</f>
        <v>#N/A</v>
      </c>
      <c r="Y2641" s="16" t="e">
        <f>VLOOKUP(E2822, 'adm3'!A$2:B$273, 2, FALSE)</f>
        <v>#N/A</v>
      </c>
      <c r="Z2641" s="16" t="e">
        <f>VLOOKUP(G2822, stle!A$2:B$5250, 2, FALSE)</f>
        <v>#N/A</v>
      </c>
    </row>
    <row r="2642" spans="1:26" s="34" customFormat="1">
      <c r="A2642" s="119"/>
      <c r="B2642" s="163" t="e">
        <f t="shared" si="96"/>
        <v>#N/A</v>
      </c>
      <c r="C2642" s="119"/>
      <c r="D2642" s="163" t="e">
        <f t="shared" si="97"/>
        <v>#N/A</v>
      </c>
      <c r="E2642" s="119"/>
      <c r="F2642" s="164" t="e">
        <f t="shared" si="98"/>
        <v>#N/A</v>
      </c>
      <c r="G2642" s="119"/>
      <c r="H2642" s="163" t="e">
        <f t="shared" si="99"/>
        <v>#N/A</v>
      </c>
      <c r="I2642" s="163"/>
      <c r="J2642" s="165"/>
      <c r="K2642" s="119"/>
      <c r="L2642" s="119"/>
      <c r="M2642" s="119"/>
      <c r="N2642" s="117"/>
      <c r="O2642" s="119"/>
      <c r="P2642" s="101" t="e">
        <f>VLOOKUP(N2642,'MATERIAL LIST'!$A$2:$B$64,2,FALSE)</f>
        <v>#N/A</v>
      </c>
      <c r="Q2642" s="119"/>
      <c r="R2642" s="119"/>
      <c r="S2642" s="166"/>
      <c r="T2642" s="119"/>
      <c r="U2642" s="167"/>
      <c r="V2642" s="119"/>
      <c r="W2642" s="78" t="e">
        <f>VLOOKUP(A2823, 'adm1'!A$2:B$15, 2, FALSE)</f>
        <v>#N/A</v>
      </c>
      <c r="X2642" s="16" t="e">
        <f>VLOOKUP(C2823, 'adm2'!A$2:B$62, 2, FALSE)</f>
        <v>#N/A</v>
      </c>
      <c r="Y2642" s="16" t="e">
        <f>VLOOKUP(E2823, 'adm3'!A$2:B$273, 2, FALSE)</f>
        <v>#N/A</v>
      </c>
      <c r="Z2642" s="16" t="e">
        <f>VLOOKUP(G2823, stle!A$2:B$5250, 2, FALSE)</f>
        <v>#N/A</v>
      </c>
    </row>
    <row r="2643" spans="1:26" s="34" customFormat="1">
      <c r="A2643" s="119"/>
      <c r="B2643" s="163" t="e">
        <f t="shared" si="96"/>
        <v>#N/A</v>
      </c>
      <c r="C2643" s="119"/>
      <c r="D2643" s="163" t="e">
        <f t="shared" si="97"/>
        <v>#N/A</v>
      </c>
      <c r="E2643" s="119"/>
      <c r="F2643" s="164" t="e">
        <f t="shared" si="98"/>
        <v>#N/A</v>
      </c>
      <c r="G2643" s="119"/>
      <c r="H2643" s="163" t="e">
        <f t="shared" si="99"/>
        <v>#N/A</v>
      </c>
      <c r="I2643" s="163"/>
      <c r="J2643" s="165"/>
      <c r="K2643" s="119"/>
      <c r="L2643" s="119"/>
      <c r="M2643" s="119"/>
      <c r="N2643" s="117"/>
      <c r="O2643" s="119"/>
      <c r="P2643" s="101" t="e">
        <f>VLOOKUP(N2643,'MATERIAL LIST'!$A$2:$B$64,2,FALSE)</f>
        <v>#N/A</v>
      </c>
      <c r="Q2643" s="119"/>
      <c r="R2643" s="119"/>
      <c r="S2643" s="166"/>
      <c r="T2643" s="119"/>
      <c r="U2643" s="167"/>
      <c r="V2643" s="119"/>
      <c r="W2643" s="78" t="e">
        <f>VLOOKUP(A2824, 'adm1'!A$2:B$15, 2, FALSE)</f>
        <v>#N/A</v>
      </c>
      <c r="X2643" s="16" t="e">
        <f>VLOOKUP(C2824, 'adm2'!A$2:B$62, 2, FALSE)</f>
        <v>#N/A</v>
      </c>
      <c r="Y2643" s="16" t="e">
        <f>VLOOKUP(E2824, 'adm3'!A$2:B$273, 2, FALSE)</f>
        <v>#N/A</v>
      </c>
      <c r="Z2643" s="16" t="e">
        <f>VLOOKUP(G2824, stle!A$2:B$5250, 2, FALSE)</f>
        <v>#N/A</v>
      </c>
    </row>
    <row r="2644" spans="1:26" s="34" customFormat="1">
      <c r="A2644" s="119"/>
      <c r="B2644" s="163" t="e">
        <f t="shared" si="96"/>
        <v>#N/A</v>
      </c>
      <c r="C2644" s="119"/>
      <c r="D2644" s="163" t="e">
        <f t="shared" si="97"/>
        <v>#N/A</v>
      </c>
      <c r="E2644" s="119"/>
      <c r="F2644" s="164" t="e">
        <f t="shared" si="98"/>
        <v>#N/A</v>
      </c>
      <c r="G2644" s="119"/>
      <c r="H2644" s="163" t="e">
        <f t="shared" si="99"/>
        <v>#N/A</v>
      </c>
      <c r="I2644" s="163"/>
      <c r="J2644" s="165"/>
      <c r="K2644" s="119"/>
      <c r="L2644" s="119"/>
      <c r="M2644" s="119"/>
      <c r="N2644" s="117"/>
      <c r="O2644" s="119"/>
      <c r="P2644" s="101" t="e">
        <f>VLOOKUP(N2644,'MATERIAL LIST'!$A$2:$B$64,2,FALSE)</f>
        <v>#N/A</v>
      </c>
      <c r="Q2644" s="119"/>
      <c r="R2644" s="119"/>
      <c r="S2644" s="166"/>
      <c r="T2644" s="119"/>
      <c r="U2644" s="167"/>
      <c r="V2644" s="119"/>
      <c r="W2644" s="78" t="e">
        <f>VLOOKUP(A2825, 'adm1'!A$2:B$15, 2, FALSE)</f>
        <v>#N/A</v>
      </c>
      <c r="X2644" s="16" t="e">
        <f>VLOOKUP(C2825, 'adm2'!A$2:B$62, 2, FALSE)</f>
        <v>#N/A</v>
      </c>
      <c r="Y2644" s="16" t="e">
        <f>VLOOKUP(E2825, 'adm3'!A$2:B$273, 2, FALSE)</f>
        <v>#N/A</v>
      </c>
      <c r="Z2644" s="16" t="e">
        <f>VLOOKUP(G2825, stle!A$2:B$5250, 2, FALSE)</f>
        <v>#N/A</v>
      </c>
    </row>
    <row r="2645" spans="1:26" s="34" customFormat="1">
      <c r="A2645" s="119"/>
      <c r="B2645" s="163" t="e">
        <f t="shared" si="96"/>
        <v>#N/A</v>
      </c>
      <c r="C2645" s="119"/>
      <c r="D2645" s="163" t="e">
        <f t="shared" si="97"/>
        <v>#N/A</v>
      </c>
      <c r="E2645" s="119"/>
      <c r="F2645" s="164" t="e">
        <f t="shared" si="98"/>
        <v>#N/A</v>
      </c>
      <c r="G2645" s="119"/>
      <c r="H2645" s="163" t="e">
        <f t="shared" si="99"/>
        <v>#N/A</v>
      </c>
      <c r="I2645" s="163"/>
      <c r="J2645" s="165"/>
      <c r="K2645" s="119"/>
      <c r="L2645" s="119"/>
      <c r="M2645" s="119"/>
      <c r="N2645" s="117"/>
      <c r="O2645" s="119"/>
      <c r="P2645" s="101" t="e">
        <f>VLOOKUP(N2645,'MATERIAL LIST'!$A$2:$B$64,2,FALSE)</f>
        <v>#N/A</v>
      </c>
      <c r="Q2645" s="119"/>
      <c r="R2645" s="119"/>
      <c r="S2645" s="166"/>
      <c r="T2645" s="119"/>
      <c r="U2645" s="167"/>
      <c r="V2645" s="119"/>
      <c r="W2645" s="78" t="e">
        <f>VLOOKUP(A2826, 'adm1'!A$2:B$15, 2, FALSE)</f>
        <v>#N/A</v>
      </c>
      <c r="X2645" s="16" t="e">
        <f>VLOOKUP(C2826, 'adm2'!A$2:B$62, 2, FALSE)</f>
        <v>#N/A</v>
      </c>
      <c r="Y2645" s="16" t="e">
        <f>VLOOKUP(E2826, 'adm3'!A$2:B$273, 2, FALSE)</f>
        <v>#N/A</v>
      </c>
      <c r="Z2645" s="16" t="e">
        <f>VLOOKUP(G2826, stle!A$2:B$5250, 2, FALSE)</f>
        <v>#N/A</v>
      </c>
    </row>
    <row r="2646" spans="1:26" s="34" customFormat="1">
      <c r="A2646" s="119"/>
      <c r="B2646" s="163" t="e">
        <f t="shared" si="96"/>
        <v>#N/A</v>
      </c>
      <c r="C2646" s="119"/>
      <c r="D2646" s="163" t="e">
        <f t="shared" si="97"/>
        <v>#N/A</v>
      </c>
      <c r="E2646" s="119"/>
      <c r="F2646" s="164" t="e">
        <f t="shared" si="98"/>
        <v>#N/A</v>
      </c>
      <c r="G2646" s="119"/>
      <c r="H2646" s="163" t="e">
        <f t="shared" si="99"/>
        <v>#N/A</v>
      </c>
      <c r="I2646" s="163"/>
      <c r="J2646" s="165"/>
      <c r="K2646" s="119"/>
      <c r="L2646" s="119"/>
      <c r="M2646" s="119"/>
      <c r="N2646" s="117"/>
      <c r="O2646" s="119"/>
      <c r="P2646" s="101" t="e">
        <f>VLOOKUP(N2646,'MATERIAL LIST'!$A$2:$B$64,2,FALSE)</f>
        <v>#N/A</v>
      </c>
      <c r="Q2646" s="119"/>
      <c r="R2646" s="119"/>
      <c r="S2646" s="166"/>
      <c r="T2646" s="119"/>
      <c r="U2646" s="167"/>
      <c r="V2646" s="119"/>
      <c r="W2646" s="78" t="e">
        <f>VLOOKUP(A2827, 'adm1'!A$2:B$15, 2, FALSE)</f>
        <v>#N/A</v>
      </c>
      <c r="X2646" s="16" t="e">
        <f>VLOOKUP(C2827, 'adm2'!A$2:B$62, 2, FALSE)</f>
        <v>#N/A</v>
      </c>
      <c r="Y2646" s="16" t="e">
        <f>VLOOKUP(E2827, 'adm3'!A$2:B$273, 2, FALSE)</f>
        <v>#N/A</v>
      </c>
      <c r="Z2646" s="16" t="e">
        <f>VLOOKUP(G2827, stle!A$2:B$5250, 2, FALSE)</f>
        <v>#N/A</v>
      </c>
    </row>
    <row r="2647" spans="1:26" s="34" customFormat="1">
      <c r="A2647" s="119"/>
      <c r="B2647" s="163" t="e">
        <f t="shared" si="96"/>
        <v>#N/A</v>
      </c>
      <c r="C2647" s="119"/>
      <c r="D2647" s="163" t="e">
        <f t="shared" si="97"/>
        <v>#N/A</v>
      </c>
      <c r="E2647" s="119"/>
      <c r="F2647" s="164" t="e">
        <f t="shared" si="98"/>
        <v>#N/A</v>
      </c>
      <c r="G2647" s="119"/>
      <c r="H2647" s="163" t="e">
        <f t="shared" si="99"/>
        <v>#N/A</v>
      </c>
      <c r="I2647" s="163"/>
      <c r="J2647" s="165"/>
      <c r="K2647" s="119"/>
      <c r="L2647" s="119"/>
      <c r="M2647" s="119"/>
      <c r="N2647" s="117"/>
      <c r="O2647" s="119"/>
      <c r="P2647" s="101" t="e">
        <f>VLOOKUP(N2647,'MATERIAL LIST'!$A$2:$B$64,2,FALSE)</f>
        <v>#N/A</v>
      </c>
      <c r="Q2647" s="119"/>
      <c r="R2647" s="119"/>
      <c r="S2647" s="166"/>
      <c r="T2647" s="119"/>
      <c r="U2647" s="167"/>
      <c r="V2647" s="119"/>
      <c r="W2647" s="78" t="e">
        <f>VLOOKUP(A2828, 'adm1'!A$2:B$15, 2, FALSE)</f>
        <v>#N/A</v>
      </c>
      <c r="X2647" s="16" t="e">
        <f>VLOOKUP(C2828, 'adm2'!A$2:B$62, 2, FALSE)</f>
        <v>#N/A</v>
      </c>
      <c r="Y2647" s="16" t="e">
        <f>VLOOKUP(E2828, 'adm3'!A$2:B$273, 2, FALSE)</f>
        <v>#N/A</v>
      </c>
      <c r="Z2647" s="16" t="e">
        <f>VLOOKUP(G2828, stle!A$2:B$5250, 2, FALSE)</f>
        <v>#N/A</v>
      </c>
    </row>
    <row r="2648" spans="1:26" s="34" customFormat="1">
      <c r="A2648" s="119"/>
      <c r="B2648" s="163" t="e">
        <f t="shared" si="96"/>
        <v>#N/A</v>
      </c>
      <c r="C2648" s="119"/>
      <c r="D2648" s="163" t="e">
        <f t="shared" si="97"/>
        <v>#N/A</v>
      </c>
      <c r="E2648" s="119"/>
      <c r="F2648" s="164" t="e">
        <f t="shared" si="98"/>
        <v>#N/A</v>
      </c>
      <c r="G2648" s="119"/>
      <c r="H2648" s="163" t="e">
        <f t="shared" si="99"/>
        <v>#N/A</v>
      </c>
      <c r="I2648" s="163"/>
      <c r="J2648" s="165"/>
      <c r="K2648" s="119"/>
      <c r="L2648" s="119"/>
      <c r="M2648" s="119"/>
      <c r="N2648" s="117"/>
      <c r="O2648" s="119"/>
      <c r="P2648" s="101" t="e">
        <f>VLOOKUP(N2648,'MATERIAL LIST'!$A$2:$B$64,2,FALSE)</f>
        <v>#N/A</v>
      </c>
      <c r="Q2648" s="119"/>
      <c r="R2648" s="119"/>
      <c r="S2648" s="166"/>
      <c r="T2648" s="119"/>
      <c r="U2648" s="167"/>
      <c r="V2648" s="119"/>
      <c r="W2648" s="78" t="e">
        <f>VLOOKUP(A2829, 'adm1'!A$2:B$15, 2, FALSE)</f>
        <v>#N/A</v>
      </c>
      <c r="X2648" s="16" t="e">
        <f>VLOOKUP(C2829, 'adm2'!A$2:B$62, 2, FALSE)</f>
        <v>#N/A</v>
      </c>
      <c r="Y2648" s="16" t="e">
        <f>VLOOKUP(E2829, 'adm3'!A$2:B$273, 2, FALSE)</f>
        <v>#N/A</v>
      </c>
      <c r="Z2648" s="16" t="e">
        <f>VLOOKUP(G2829, stle!A$2:B$5250, 2, FALSE)</f>
        <v>#N/A</v>
      </c>
    </row>
    <row r="2649" spans="1:26" s="34" customFormat="1">
      <c r="A2649" s="119"/>
      <c r="B2649" s="163" t="e">
        <f t="shared" si="96"/>
        <v>#N/A</v>
      </c>
      <c r="C2649" s="119"/>
      <c r="D2649" s="163" t="e">
        <f t="shared" si="97"/>
        <v>#N/A</v>
      </c>
      <c r="E2649" s="119"/>
      <c r="F2649" s="164" t="e">
        <f t="shared" si="98"/>
        <v>#N/A</v>
      </c>
      <c r="G2649" s="119"/>
      <c r="H2649" s="163" t="e">
        <f t="shared" si="99"/>
        <v>#N/A</v>
      </c>
      <c r="I2649" s="163"/>
      <c r="J2649" s="165"/>
      <c r="K2649" s="119"/>
      <c r="L2649" s="119"/>
      <c r="M2649" s="119"/>
      <c r="N2649" s="117"/>
      <c r="O2649" s="119"/>
      <c r="P2649" s="101" t="e">
        <f>VLOOKUP(N2649,'MATERIAL LIST'!$A$2:$B$64,2,FALSE)</f>
        <v>#N/A</v>
      </c>
      <c r="Q2649" s="119"/>
      <c r="R2649" s="119"/>
      <c r="S2649" s="166"/>
      <c r="T2649" s="119"/>
      <c r="U2649" s="167"/>
      <c r="V2649" s="119"/>
      <c r="W2649" s="78" t="e">
        <f>VLOOKUP(A2830, 'adm1'!A$2:B$15, 2, FALSE)</f>
        <v>#N/A</v>
      </c>
      <c r="X2649" s="16" t="e">
        <f>VLOOKUP(C2830, 'adm2'!A$2:B$62, 2, FALSE)</f>
        <v>#N/A</v>
      </c>
      <c r="Y2649" s="16" t="e">
        <f>VLOOKUP(E2830, 'adm3'!A$2:B$273, 2, FALSE)</f>
        <v>#N/A</v>
      </c>
      <c r="Z2649" s="16" t="e">
        <f>VLOOKUP(G2830, stle!A$2:B$5250, 2, FALSE)</f>
        <v>#N/A</v>
      </c>
    </row>
    <row r="2650" spans="1:26" s="34" customFormat="1">
      <c r="A2650" s="119"/>
      <c r="B2650" s="163" t="e">
        <f t="shared" si="96"/>
        <v>#N/A</v>
      </c>
      <c r="C2650" s="119"/>
      <c r="D2650" s="163" t="e">
        <f t="shared" si="97"/>
        <v>#N/A</v>
      </c>
      <c r="E2650" s="119"/>
      <c r="F2650" s="164" t="e">
        <f t="shared" si="98"/>
        <v>#N/A</v>
      </c>
      <c r="G2650" s="119"/>
      <c r="H2650" s="163" t="e">
        <f t="shared" si="99"/>
        <v>#N/A</v>
      </c>
      <c r="I2650" s="163"/>
      <c r="J2650" s="165"/>
      <c r="K2650" s="119"/>
      <c r="L2650" s="119"/>
      <c r="M2650" s="119"/>
      <c r="N2650" s="117"/>
      <c r="O2650" s="119"/>
      <c r="P2650" s="101" t="e">
        <f>VLOOKUP(N2650,'MATERIAL LIST'!$A$2:$B$64,2,FALSE)</f>
        <v>#N/A</v>
      </c>
      <c r="Q2650" s="119"/>
      <c r="R2650" s="119"/>
      <c r="S2650" s="166"/>
      <c r="T2650" s="119"/>
      <c r="U2650" s="167"/>
      <c r="V2650" s="119"/>
      <c r="W2650" s="78" t="e">
        <f>VLOOKUP(A2831, 'adm1'!A$2:B$15, 2, FALSE)</f>
        <v>#N/A</v>
      </c>
      <c r="X2650" s="16" t="e">
        <f>VLOOKUP(C2831, 'adm2'!A$2:B$62, 2, FALSE)</f>
        <v>#N/A</v>
      </c>
      <c r="Y2650" s="16" t="e">
        <f>VLOOKUP(E2831, 'adm3'!A$2:B$273, 2, FALSE)</f>
        <v>#N/A</v>
      </c>
      <c r="Z2650" s="16" t="e">
        <f>VLOOKUP(G2831, stle!A$2:B$5250, 2, FALSE)</f>
        <v>#N/A</v>
      </c>
    </row>
    <row r="2651" spans="1:26" s="34" customFormat="1">
      <c r="A2651" s="119"/>
      <c r="B2651" s="163" t="e">
        <f t="shared" si="96"/>
        <v>#N/A</v>
      </c>
      <c r="C2651" s="119"/>
      <c r="D2651" s="163" t="e">
        <f t="shared" si="97"/>
        <v>#N/A</v>
      </c>
      <c r="E2651" s="119"/>
      <c r="F2651" s="164" t="e">
        <f t="shared" si="98"/>
        <v>#N/A</v>
      </c>
      <c r="G2651" s="119"/>
      <c r="H2651" s="163" t="e">
        <f t="shared" si="99"/>
        <v>#N/A</v>
      </c>
      <c r="I2651" s="163"/>
      <c r="J2651" s="165"/>
      <c r="K2651" s="119"/>
      <c r="L2651" s="119"/>
      <c r="M2651" s="119"/>
      <c r="N2651" s="117"/>
      <c r="O2651" s="119"/>
      <c r="P2651" s="101" t="e">
        <f>VLOOKUP(N2651,'MATERIAL LIST'!$A$2:$B$64,2,FALSE)</f>
        <v>#N/A</v>
      </c>
      <c r="Q2651" s="119"/>
      <c r="R2651" s="119"/>
      <c r="S2651" s="166"/>
      <c r="T2651" s="119"/>
      <c r="U2651" s="167"/>
      <c r="V2651" s="119"/>
      <c r="W2651" s="78" t="e">
        <f>VLOOKUP(A2832, 'adm1'!A$2:B$15, 2, FALSE)</f>
        <v>#N/A</v>
      </c>
      <c r="X2651" s="16" t="e">
        <f>VLOOKUP(C2832, 'adm2'!A$2:B$62, 2, FALSE)</f>
        <v>#N/A</v>
      </c>
      <c r="Y2651" s="16" t="e">
        <f>VLOOKUP(E2832, 'adm3'!A$2:B$273, 2, FALSE)</f>
        <v>#N/A</v>
      </c>
      <c r="Z2651" s="16" t="e">
        <f>VLOOKUP(G2832, stle!A$2:B$5250, 2, FALSE)</f>
        <v>#N/A</v>
      </c>
    </row>
    <row r="2652" spans="1:26" s="34" customFormat="1">
      <c r="A2652" s="119"/>
      <c r="B2652" s="163" t="e">
        <f t="shared" si="96"/>
        <v>#N/A</v>
      </c>
      <c r="C2652" s="119"/>
      <c r="D2652" s="163" t="e">
        <f t="shared" si="97"/>
        <v>#N/A</v>
      </c>
      <c r="E2652" s="119"/>
      <c r="F2652" s="164" t="e">
        <f t="shared" si="98"/>
        <v>#N/A</v>
      </c>
      <c r="G2652" s="119"/>
      <c r="H2652" s="163" t="e">
        <f t="shared" si="99"/>
        <v>#N/A</v>
      </c>
      <c r="I2652" s="163"/>
      <c r="J2652" s="165"/>
      <c r="K2652" s="119"/>
      <c r="L2652" s="119"/>
      <c r="M2652" s="119"/>
      <c r="N2652" s="117"/>
      <c r="O2652" s="119"/>
      <c r="P2652" s="101" t="e">
        <f>VLOOKUP(N2652,'MATERIAL LIST'!$A$2:$B$64,2,FALSE)</f>
        <v>#N/A</v>
      </c>
      <c r="Q2652" s="119"/>
      <c r="R2652" s="119"/>
      <c r="S2652" s="166"/>
      <c r="T2652" s="119"/>
      <c r="U2652" s="167"/>
      <c r="V2652" s="119"/>
      <c r="W2652" s="78" t="e">
        <f>VLOOKUP(A2833, 'adm1'!A$2:B$15, 2, FALSE)</f>
        <v>#N/A</v>
      </c>
      <c r="X2652" s="16" t="e">
        <f>VLOOKUP(C2833, 'adm2'!A$2:B$62, 2, FALSE)</f>
        <v>#N/A</v>
      </c>
      <c r="Y2652" s="16" t="e">
        <f>VLOOKUP(E2833, 'adm3'!A$2:B$273, 2, FALSE)</f>
        <v>#N/A</v>
      </c>
      <c r="Z2652" s="16" t="e">
        <f>VLOOKUP(G2833, stle!A$2:B$5250, 2, FALSE)</f>
        <v>#N/A</v>
      </c>
    </row>
    <row r="2653" spans="1:26" s="34" customFormat="1">
      <c r="A2653" s="119"/>
      <c r="B2653" s="163" t="e">
        <f t="shared" si="96"/>
        <v>#N/A</v>
      </c>
      <c r="C2653" s="119"/>
      <c r="D2653" s="163" t="e">
        <f t="shared" si="97"/>
        <v>#N/A</v>
      </c>
      <c r="E2653" s="119"/>
      <c r="F2653" s="164" t="e">
        <f t="shared" si="98"/>
        <v>#N/A</v>
      </c>
      <c r="G2653" s="119"/>
      <c r="H2653" s="163" t="e">
        <f t="shared" si="99"/>
        <v>#N/A</v>
      </c>
      <c r="I2653" s="163"/>
      <c r="J2653" s="165"/>
      <c r="K2653" s="119"/>
      <c r="L2653" s="119"/>
      <c r="M2653" s="119"/>
      <c r="N2653" s="117"/>
      <c r="O2653" s="119"/>
      <c r="P2653" s="101" t="e">
        <f>VLOOKUP(N2653,'MATERIAL LIST'!$A$2:$B$64,2,FALSE)</f>
        <v>#N/A</v>
      </c>
      <c r="Q2653" s="119"/>
      <c r="R2653" s="119"/>
      <c r="S2653" s="166"/>
      <c r="T2653" s="119"/>
      <c r="U2653" s="167"/>
      <c r="V2653" s="119"/>
      <c r="W2653" s="78" t="e">
        <f>VLOOKUP(A2834, 'adm1'!A$2:B$15, 2, FALSE)</f>
        <v>#N/A</v>
      </c>
      <c r="X2653" s="16" t="e">
        <f>VLOOKUP(C2834, 'adm2'!A$2:B$62, 2, FALSE)</f>
        <v>#N/A</v>
      </c>
      <c r="Y2653" s="16" t="e">
        <f>VLOOKUP(E2834, 'adm3'!A$2:B$273, 2, FALSE)</f>
        <v>#N/A</v>
      </c>
      <c r="Z2653" s="16" t="e">
        <f>VLOOKUP(G2834, stle!A$2:B$5250, 2, FALSE)</f>
        <v>#N/A</v>
      </c>
    </row>
    <row r="2654" spans="1:26" s="34" customFormat="1">
      <c r="A2654" s="119"/>
      <c r="B2654" s="163" t="e">
        <f t="shared" si="96"/>
        <v>#N/A</v>
      </c>
      <c r="C2654" s="119"/>
      <c r="D2654" s="163" t="e">
        <f t="shared" si="97"/>
        <v>#N/A</v>
      </c>
      <c r="E2654" s="119"/>
      <c r="F2654" s="164" t="e">
        <f t="shared" si="98"/>
        <v>#N/A</v>
      </c>
      <c r="G2654" s="119"/>
      <c r="H2654" s="163" t="e">
        <f t="shared" si="99"/>
        <v>#N/A</v>
      </c>
      <c r="I2654" s="163"/>
      <c r="J2654" s="165"/>
      <c r="K2654" s="119"/>
      <c r="L2654" s="119"/>
      <c r="M2654" s="119"/>
      <c r="N2654" s="117"/>
      <c r="O2654" s="119"/>
      <c r="P2654" s="101" t="e">
        <f>VLOOKUP(N2654,'MATERIAL LIST'!$A$2:$B$64,2,FALSE)</f>
        <v>#N/A</v>
      </c>
      <c r="Q2654" s="119"/>
      <c r="R2654" s="119"/>
      <c r="S2654" s="166"/>
      <c r="T2654" s="119"/>
      <c r="U2654" s="167"/>
      <c r="V2654" s="119"/>
      <c r="W2654" s="78" t="e">
        <f>VLOOKUP(A2835, 'adm1'!A$2:B$15, 2, FALSE)</f>
        <v>#N/A</v>
      </c>
      <c r="X2654" s="16" t="e">
        <f>VLOOKUP(C2835, 'adm2'!A$2:B$62, 2, FALSE)</f>
        <v>#N/A</v>
      </c>
      <c r="Y2654" s="16" t="e">
        <f>VLOOKUP(E2835, 'adm3'!A$2:B$273, 2, FALSE)</f>
        <v>#N/A</v>
      </c>
      <c r="Z2654" s="16" t="e">
        <f>VLOOKUP(G2835, stle!A$2:B$5250, 2, FALSE)</f>
        <v>#N/A</v>
      </c>
    </row>
    <row r="2655" spans="1:26" s="34" customFormat="1">
      <c r="A2655" s="119"/>
      <c r="B2655" s="163" t="e">
        <f t="shared" si="96"/>
        <v>#N/A</v>
      </c>
      <c r="C2655" s="119"/>
      <c r="D2655" s="163" t="e">
        <f t="shared" si="97"/>
        <v>#N/A</v>
      </c>
      <c r="E2655" s="119"/>
      <c r="F2655" s="164" t="e">
        <f t="shared" si="98"/>
        <v>#N/A</v>
      </c>
      <c r="G2655" s="119"/>
      <c r="H2655" s="163" t="e">
        <f t="shared" si="99"/>
        <v>#N/A</v>
      </c>
      <c r="I2655" s="163"/>
      <c r="J2655" s="165"/>
      <c r="K2655" s="119"/>
      <c r="L2655" s="119"/>
      <c r="M2655" s="119"/>
      <c r="N2655" s="117"/>
      <c r="O2655" s="119"/>
      <c r="P2655" s="101" t="e">
        <f>VLOOKUP(N2655,'MATERIAL LIST'!$A$2:$B$64,2,FALSE)</f>
        <v>#N/A</v>
      </c>
      <c r="Q2655" s="119"/>
      <c r="R2655" s="119"/>
      <c r="S2655" s="166"/>
      <c r="T2655" s="119"/>
      <c r="U2655" s="167"/>
      <c r="V2655" s="119"/>
      <c r="W2655" s="78" t="e">
        <f>VLOOKUP(A2836, 'adm1'!A$2:B$15, 2, FALSE)</f>
        <v>#N/A</v>
      </c>
      <c r="X2655" s="16" t="e">
        <f>VLOOKUP(C2836, 'adm2'!A$2:B$62, 2, FALSE)</f>
        <v>#N/A</v>
      </c>
      <c r="Y2655" s="16" t="e">
        <f>VLOOKUP(E2836, 'adm3'!A$2:B$273, 2, FALSE)</f>
        <v>#N/A</v>
      </c>
      <c r="Z2655" s="16" t="e">
        <f>VLOOKUP(G2836, stle!A$2:B$5250, 2, FALSE)</f>
        <v>#N/A</v>
      </c>
    </row>
    <row r="2656" spans="1:26" s="34" customFormat="1">
      <c r="A2656" s="119"/>
      <c r="B2656" s="163" t="e">
        <f t="shared" si="96"/>
        <v>#N/A</v>
      </c>
      <c r="C2656" s="119"/>
      <c r="D2656" s="163" t="e">
        <f t="shared" si="97"/>
        <v>#N/A</v>
      </c>
      <c r="E2656" s="119"/>
      <c r="F2656" s="164" t="e">
        <f t="shared" si="98"/>
        <v>#N/A</v>
      </c>
      <c r="G2656" s="119"/>
      <c r="H2656" s="163" t="e">
        <f t="shared" si="99"/>
        <v>#N/A</v>
      </c>
      <c r="I2656" s="163"/>
      <c r="J2656" s="165"/>
      <c r="K2656" s="119"/>
      <c r="L2656" s="119"/>
      <c r="M2656" s="119"/>
      <c r="N2656" s="117"/>
      <c r="O2656" s="119"/>
      <c r="P2656" s="101" t="e">
        <f>VLOOKUP(N2656,'MATERIAL LIST'!$A$2:$B$64,2,FALSE)</f>
        <v>#N/A</v>
      </c>
      <c r="Q2656" s="119"/>
      <c r="R2656" s="119"/>
      <c r="S2656" s="166"/>
      <c r="T2656" s="119"/>
      <c r="U2656" s="167"/>
      <c r="V2656" s="119"/>
      <c r="W2656" s="78" t="e">
        <f>VLOOKUP(A2837, 'adm1'!A$2:B$15, 2, FALSE)</f>
        <v>#N/A</v>
      </c>
      <c r="X2656" s="16" t="e">
        <f>VLOOKUP(C2837, 'adm2'!A$2:B$62, 2, FALSE)</f>
        <v>#N/A</v>
      </c>
      <c r="Y2656" s="16" t="e">
        <f>VLOOKUP(E2837, 'adm3'!A$2:B$273, 2, FALSE)</f>
        <v>#N/A</v>
      </c>
      <c r="Z2656" s="16" t="e">
        <f>VLOOKUP(G2837, stle!A$2:B$5250, 2, FALSE)</f>
        <v>#N/A</v>
      </c>
    </row>
    <row r="2657" spans="1:26" s="34" customFormat="1">
      <c r="A2657" s="119"/>
      <c r="B2657" s="163" t="e">
        <f t="shared" si="96"/>
        <v>#N/A</v>
      </c>
      <c r="C2657" s="119"/>
      <c r="D2657" s="163" t="e">
        <f t="shared" si="97"/>
        <v>#N/A</v>
      </c>
      <c r="E2657" s="119"/>
      <c r="F2657" s="164" t="e">
        <f t="shared" si="98"/>
        <v>#N/A</v>
      </c>
      <c r="G2657" s="119"/>
      <c r="H2657" s="163" t="e">
        <f t="shared" si="99"/>
        <v>#N/A</v>
      </c>
      <c r="I2657" s="163"/>
      <c r="J2657" s="165"/>
      <c r="K2657" s="119"/>
      <c r="L2657" s="119"/>
      <c r="M2657" s="119"/>
      <c r="N2657" s="117"/>
      <c r="O2657" s="119"/>
      <c r="P2657" s="101" t="e">
        <f>VLOOKUP(N2657,'MATERIAL LIST'!$A$2:$B$64,2,FALSE)</f>
        <v>#N/A</v>
      </c>
      <c r="Q2657" s="119"/>
      <c r="R2657" s="119"/>
      <c r="S2657" s="166"/>
      <c r="T2657" s="119"/>
      <c r="U2657" s="167"/>
      <c r="V2657" s="119"/>
      <c r="W2657" s="78" t="e">
        <f>VLOOKUP(A2838, 'adm1'!A$2:B$15, 2, FALSE)</f>
        <v>#N/A</v>
      </c>
      <c r="X2657" s="16" t="e">
        <f>VLOOKUP(C2838, 'adm2'!A$2:B$62, 2, FALSE)</f>
        <v>#N/A</v>
      </c>
      <c r="Y2657" s="16" t="e">
        <f>VLOOKUP(E2838, 'adm3'!A$2:B$273, 2, FALSE)</f>
        <v>#N/A</v>
      </c>
      <c r="Z2657" s="16" t="e">
        <f>VLOOKUP(G2838, stle!A$2:B$5250, 2, FALSE)</f>
        <v>#N/A</v>
      </c>
    </row>
    <row r="2658" spans="1:26" s="34" customFormat="1">
      <c r="A2658" s="119"/>
      <c r="B2658" s="163" t="e">
        <f t="shared" si="96"/>
        <v>#N/A</v>
      </c>
      <c r="C2658" s="119"/>
      <c r="D2658" s="163" t="e">
        <f t="shared" si="97"/>
        <v>#N/A</v>
      </c>
      <c r="E2658" s="119"/>
      <c r="F2658" s="164" t="e">
        <f t="shared" si="98"/>
        <v>#N/A</v>
      </c>
      <c r="G2658" s="119"/>
      <c r="H2658" s="163" t="e">
        <f t="shared" si="99"/>
        <v>#N/A</v>
      </c>
      <c r="I2658" s="163"/>
      <c r="J2658" s="165"/>
      <c r="K2658" s="119"/>
      <c r="L2658" s="119"/>
      <c r="M2658" s="119"/>
      <c r="N2658" s="117"/>
      <c r="O2658" s="119"/>
      <c r="P2658" s="101" t="e">
        <f>VLOOKUP(N2658,'MATERIAL LIST'!$A$2:$B$64,2,FALSE)</f>
        <v>#N/A</v>
      </c>
      <c r="Q2658" s="119"/>
      <c r="R2658" s="119"/>
      <c r="S2658" s="166"/>
      <c r="T2658" s="119"/>
      <c r="U2658" s="167"/>
      <c r="V2658" s="119"/>
      <c r="W2658" s="78" t="e">
        <f>VLOOKUP(A2839, 'adm1'!A$2:B$15, 2, FALSE)</f>
        <v>#N/A</v>
      </c>
      <c r="X2658" s="16" t="e">
        <f>VLOOKUP(C2839, 'adm2'!A$2:B$62, 2, FALSE)</f>
        <v>#N/A</v>
      </c>
      <c r="Y2658" s="16" t="e">
        <f>VLOOKUP(E2839, 'adm3'!A$2:B$273, 2, FALSE)</f>
        <v>#N/A</v>
      </c>
      <c r="Z2658" s="16" t="e">
        <f>VLOOKUP(G2839, stle!A$2:B$5250, 2, FALSE)</f>
        <v>#N/A</v>
      </c>
    </row>
    <row r="2659" spans="1:26" s="34" customFormat="1">
      <c r="A2659" s="119"/>
      <c r="B2659" s="163" t="e">
        <f t="shared" si="96"/>
        <v>#N/A</v>
      </c>
      <c r="C2659" s="119"/>
      <c r="D2659" s="163" t="e">
        <f t="shared" si="97"/>
        <v>#N/A</v>
      </c>
      <c r="E2659" s="119"/>
      <c r="F2659" s="164" t="e">
        <f t="shared" si="98"/>
        <v>#N/A</v>
      </c>
      <c r="G2659" s="119"/>
      <c r="H2659" s="163" t="e">
        <f t="shared" si="99"/>
        <v>#N/A</v>
      </c>
      <c r="I2659" s="163"/>
      <c r="J2659" s="165"/>
      <c r="K2659" s="119"/>
      <c r="L2659" s="119"/>
      <c r="M2659" s="119"/>
      <c r="N2659" s="117"/>
      <c r="O2659" s="119"/>
      <c r="P2659" s="101" t="e">
        <f>VLOOKUP(N2659,'MATERIAL LIST'!$A$2:$B$64,2,FALSE)</f>
        <v>#N/A</v>
      </c>
      <c r="Q2659" s="119"/>
      <c r="R2659" s="119"/>
      <c r="S2659" s="166"/>
      <c r="T2659" s="119"/>
      <c r="U2659" s="167"/>
      <c r="V2659" s="119"/>
      <c r="W2659" s="78" t="e">
        <f>VLOOKUP(A2840, 'adm1'!A$2:B$15, 2, FALSE)</f>
        <v>#N/A</v>
      </c>
      <c r="X2659" s="16" t="e">
        <f>VLOOKUP(C2840, 'adm2'!A$2:B$62, 2, FALSE)</f>
        <v>#N/A</v>
      </c>
      <c r="Y2659" s="16" t="e">
        <f>VLOOKUP(E2840, 'adm3'!A$2:B$273, 2, FALSE)</f>
        <v>#N/A</v>
      </c>
      <c r="Z2659" s="16" t="e">
        <f>VLOOKUP(G2840, stle!A$2:B$5250, 2, FALSE)</f>
        <v>#N/A</v>
      </c>
    </row>
    <row r="2660" spans="1:26" s="34" customFormat="1">
      <c r="A2660" s="119"/>
      <c r="B2660" s="163" t="e">
        <f t="shared" si="96"/>
        <v>#N/A</v>
      </c>
      <c r="C2660" s="119"/>
      <c r="D2660" s="163" t="e">
        <f t="shared" si="97"/>
        <v>#N/A</v>
      </c>
      <c r="E2660" s="119"/>
      <c r="F2660" s="164" t="e">
        <f t="shared" si="98"/>
        <v>#N/A</v>
      </c>
      <c r="G2660" s="119"/>
      <c r="H2660" s="163" t="e">
        <f t="shared" si="99"/>
        <v>#N/A</v>
      </c>
      <c r="I2660" s="163"/>
      <c r="J2660" s="165"/>
      <c r="K2660" s="119"/>
      <c r="L2660" s="119"/>
      <c r="M2660" s="119"/>
      <c r="N2660" s="117"/>
      <c r="O2660" s="119"/>
      <c r="P2660" s="101" t="e">
        <f>VLOOKUP(N2660,'MATERIAL LIST'!$A$2:$B$64,2,FALSE)</f>
        <v>#N/A</v>
      </c>
      <c r="Q2660" s="119"/>
      <c r="R2660" s="119"/>
      <c r="S2660" s="166"/>
      <c r="T2660" s="119"/>
      <c r="U2660" s="167"/>
      <c r="V2660" s="119"/>
      <c r="W2660" s="78" t="e">
        <f>VLOOKUP(A2841, 'adm1'!A$2:B$15, 2, FALSE)</f>
        <v>#N/A</v>
      </c>
      <c r="X2660" s="16" t="e">
        <f>VLOOKUP(C2841, 'adm2'!A$2:B$62, 2, FALSE)</f>
        <v>#N/A</v>
      </c>
      <c r="Y2660" s="16" t="e">
        <f>VLOOKUP(E2841, 'adm3'!A$2:B$273, 2, FALSE)</f>
        <v>#N/A</v>
      </c>
      <c r="Z2660" s="16" t="e">
        <f>VLOOKUP(G2841, stle!A$2:B$5250, 2, FALSE)</f>
        <v>#N/A</v>
      </c>
    </row>
    <row r="2661" spans="1:26" s="34" customFormat="1">
      <c r="A2661" s="119"/>
      <c r="B2661" s="163" t="e">
        <f t="shared" si="96"/>
        <v>#N/A</v>
      </c>
      <c r="C2661" s="119"/>
      <c r="D2661" s="163" t="e">
        <f t="shared" si="97"/>
        <v>#N/A</v>
      </c>
      <c r="E2661" s="119"/>
      <c r="F2661" s="164" t="e">
        <f t="shared" si="98"/>
        <v>#N/A</v>
      </c>
      <c r="G2661" s="119"/>
      <c r="H2661" s="163" t="e">
        <f t="shared" si="99"/>
        <v>#N/A</v>
      </c>
      <c r="I2661" s="163"/>
      <c r="J2661" s="165"/>
      <c r="K2661" s="119"/>
      <c r="L2661" s="119"/>
      <c r="M2661" s="119"/>
      <c r="N2661" s="117"/>
      <c r="O2661" s="119"/>
      <c r="P2661" s="101" t="e">
        <f>VLOOKUP(N2661,'MATERIAL LIST'!$A$2:$B$64,2,FALSE)</f>
        <v>#N/A</v>
      </c>
      <c r="Q2661" s="119"/>
      <c r="R2661" s="119"/>
      <c r="S2661" s="166"/>
      <c r="T2661" s="119"/>
      <c r="U2661" s="167"/>
      <c r="V2661" s="119"/>
      <c r="W2661" s="78" t="e">
        <f>VLOOKUP(A2842, 'adm1'!A$2:B$15, 2, FALSE)</f>
        <v>#N/A</v>
      </c>
      <c r="X2661" s="16" t="e">
        <f>VLOOKUP(C2842, 'adm2'!A$2:B$62, 2, FALSE)</f>
        <v>#N/A</v>
      </c>
      <c r="Y2661" s="16" t="e">
        <f>VLOOKUP(E2842, 'adm3'!A$2:B$273, 2, FALSE)</f>
        <v>#N/A</v>
      </c>
      <c r="Z2661" s="16" t="e">
        <f>VLOOKUP(G2842, stle!A$2:B$5250, 2, FALSE)</f>
        <v>#N/A</v>
      </c>
    </row>
    <row r="2662" spans="1:26" s="34" customFormat="1">
      <c r="A2662" s="119"/>
      <c r="B2662" s="163" t="e">
        <f t="shared" ref="B2662:B2725" si="100">VLOOKUP(A2662, adm1_codenmrange, 2, FALSE)</f>
        <v>#N/A</v>
      </c>
      <c r="C2662" s="119"/>
      <c r="D2662" s="163" t="e">
        <f t="shared" ref="D2662:D2725" si="101">VLOOKUP(C2662,adm2_codenmrange, 2, FALSE)</f>
        <v>#N/A</v>
      </c>
      <c r="E2662" s="119"/>
      <c r="F2662" s="164" t="e">
        <f t="shared" ref="F2662:F2725" si="102">VLOOKUP(E2662,adm3_codenmrange,2,FALSE)</f>
        <v>#N/A</v>
      </c>
      <c r="G2662" s="119"/>
      <c r="H2662" s="163" t="e">
        <f t="shared" ref="H2662:H2725" si="103">VLOOKUP(G2662, Stle_CodeNmRange, 2, FALSE)</f>
        <v>#N/A</v>
      </c>
      <c r="I2662" s="163"/>
      <c r="J2662" s="165"/>
      <c r="K2662" s="119"/>
      <c r="L2662" s="119"/>
      <c r="M2662" s="119"/>
      <c r="N2662" s="117"/>
      <c r="O2662" s="119"/>
      <c r="P2662" s="101" t="e">
        <f>VLOOKUP(N2662,'MATERIAL LIST'!$A$2:$B$64,2,FALSE)</f>
        <v>#N/A</v>
      </c>
      <c r="Q2662" s="119"/>
      <c r="R2662" s="119"/>
      <c r="S2662" s="166"/>
      <c r="T2662" s="119"/>
      <c r="U2662" s="167"/>
      <c r="V2662" s="119"/>
      <c r="W2662" s="78" t="e">
        <f>VLOOKUP(A2843, 'adm1'!A$2:B$15, 2, FALSE)</f>
        <v>#N/A</v>
      </c>
      <c r="X2662" s="16" t="e">
        <f>VLOOKUP(C2843, 'adm2'!A$2:B$62, 2, FALSE)</f>
        <v>#N/A</v>
      </c>
      <c r="Y2662" s="16" t="e">
        <f>VLOOKUP(E2843, 'adm3'!A$2:B$273, 2, FALSE)</f>
        <v>#N/A</v>
      </c>
      <c r="Z2662" s="16" t="e">
        <f>VLOOKUP(G2843, stle!A$2:B$5250, 2, FALSE)</f>
        <v>#N/A</v>
      </c>
    </row>
    <row r="2663" spans="1:26" s="34" customFormat="1">
      <c r="A2663" s="119"/>
      <c r="B2663" s="163" t="e">
        <f t="shared" si="100"/>
        <v>#N/A</v>
      </c>
      <c r="C2663" s="119"/>
      <c r="D2663" s="163" t="e">
        <f t="shared" si="101"/>
        <v>#N/A</v>
      </c>
      <c r="E2663" s="119"/>
      <c r="F2663" s="164" t="e">
        <f t="shared" si="102"/>
        <v>#N/A</v>
      </c>
      <c r="G2663" s="119"/>
      <c r="H2663" s="163" t="e">
        <f t="shared" si="103"/>
        <v>#N/A</v>
      </c>
      <c r="I2663" s="163"/>
      <c r="J2663" s="165"/>
      <c r="K2663" s="119"/>
      <c r="L2663" s="119"/>
      <c r="M2663" s="119"/>
      <c r="N2663" s="117"/>
      <c r="O2663" s="119"/>
      <c r="P2663" s="101" t="e">
        <f>VLOOKUP(N2663,'MATERIAL LIST'!$A$2:$B$64,2,FALSE)</f>
        <v>#N/A</v>
      </c>
      <c r="Q2663" s="119"/>
      <c r="R2663" s="119"/>
      <c r="S2663" s="166"/>
      <c r="T2663" s="119"/>
      <c r="U2663" s="167"/>
      <c r="V2663" s="119"/>
      <c r="W2663" s="78" t="e">
        <f>VLOOKUP(A2844, 'adm1'!A$2:B$15, 2, FALSE)</f>
        <v>#N/A</v>
      </c>
      <c r="X2663" s="16" t="e">
        <f>VLOOKUP(C2844, 'adm2'!A$2:B$62, 2, FALSE)</f>
        <v>#N/A</v>
      </c>
      <c r="Y2663" s="16" t="e">
        <f>VLOOKUP(E2844, 'adm3'!A$2:B$273, 2, FALSE)</f>
        <v>#N/A</v>
      </c>
      <c r="Z2663" s="16" t="e">
        <f>VLOOKUP(G2844, stle!A$2:B$5250, 2, FALSE)</f>
        <v>#N/A</v>
      </c>
    </row>
    <row r="2664" spans="1:26" s="34" customFormat="1">
      <c r="A2664" s="119"/>
      <c r="B2664" s="163" t="e">
        <f t="shared" si="100"/>
        <v>#N/A</v>
      </c>
      <c r="C2664" s="119"/>
      <c r="D2664" s="163" t="e">
        <f t="shared" si="101"/>
        <v>#N/A</v>
      </c>
      <c r="E2664" s="119"/>
      <c r="F2664" s="164" t="e">
        <f t="shared" si="102"/>
        <v>#N/A</v>
      </c>
      <c r="G2664" s="119"/>
      <c r="H2664" s="163" t="e">
        <f t="shared" si="103"/>
        <v>#N/A</v>
      </c>
      <c r="I2664" s="163"/>
      <c r="J2664" s="165"/>
      <c r="K2664" s="119"/>
      <c r="L2664" s="119"/>
      <c r="M2664" s="119"/>
      <c r="N2664" s="117"/>
      <c r="O2664" s="119"/>
      <c r="P2664" s="101" t="e">
        <f>VLOOKUP(N2664,'MATERIAL LIST'!$A$2:$B$64,2,FALSE)</f>
        <v>#N/A</v>
      </c>
      <c r="Q2664" s="119"/>
      <c r="R2664" s="119"/>
      <c r="S2664" s="166"/>
      <c r="T2664" s="119"/>
      <c r="U2664" s="167"/>
      <c r="V2664" s="119"/>
      <c r="W2664" s="78" t="e">
        <f>VLOOKUP(A2845, 'adm1'!A$2:B$15, 2, FALSE)</f>
        <v>#N/A</v>
      </c>
      <c r="X2664" s="16" t="e">
        <f>VLOOKUP(C2845, 'adm2'!A$2:B$62, 2, FALSE)</f>
        <v>#N/A</v>
      </c>
      <c r="Y2664" s="16" t="e">
        <f>VLOOKUP(E2845, 'adm3'!A$2:B$273, 2, FALSE)</f>
        <v>#N/A</v>
      </c>
      <c r="Z2664" s="16" t="e">
        <f>VLOOKUP(G2845, stle!A$2:B$5250, 2, FALSE)</f>
        <v>#N/A</v>
      </c>
    </row>
    <row r="2665" spans="1:26" s="34" customFormat="1">
      <c r="A2665" s="119"/>
      <c r="B2665" s="163" t="e">
        <f t="shared" si="100"/>
        <v>#N/A</v>
      </c>
      <c r="C2665" s="119"/>
      <c r="D2665" s="163" t="e">
        <f t="shared" si="101"/>
        <v>#N/A</v>
      </c>
      <c r="E2665" s="119"/>
      <c r="F2665" s="164" t="e">
        <f t="shared" si="102"/>
        <v>#N/A</v>
      </c>
      <c r="G2665" s="119"/>
      <c r="H2665" s="163" t="e">
        <f t="shared" si="103"/>
        <v>#N/A</v>
      </c>
      <c r="I2665" s="163"/>
      <c r="J2665" s="165"/>
      <c r="K2665" s="119"/>
      <c r="L2665" s="119"/>
      <c r="M2665" s="119"/>
      <c r="N2665" s="117"/>
      <c r="O2665" s="119"/>
      <c r="P2665" s="101" t="e">
        <f>VLOOKUP(N2665,'MATERIAL LIST'!$A$2:$B$64,2,FALSE)</f>
        <v>#N/A</v>
      </c>
      <c r="Q2665" s="119"/>
      <c r="R2665" s="119"/>
      <c r="S2665" s="166"/>
      <c r="T2665" s="119"/>
      <c r="U2665" s="167"/>
      <c r="V2665" s="119"/>
      <c r="W2665" s="78" t="e">
        <f>VLOOKUP(A2846, 'adm1'!A$2:B$15, 2, FALSE)</f>
        <v>#N/A</v>
      </c>
      <c r="X2665" s="16" t="e">
        <f>VLOOKUP(C2846, 'adm2'!A$2:B$62, 2, FALSE)</f>
        <v>#N/A</v>
      </c>
      <c r="Y2665" s="16" t="e">
        <f>VLOOKUP(E2846, 'adm3'!A$2:B$273, 2, FALSE)</f>
        <v>#N/A</v>
      </c>
      <c r="Z2665" s="16" t="e">
        <f>VLOOKUP(G2846, stle!A$2:B$5250, 2, FALSE)</f>
        <v>#N/A</v>
      </c>
    </row>
    <row r="2666" spans="1:26" s="34" customFormat="1">
      <c r="A2666" s="119"/>
      <c r="B2666" s="163" t="e">
        <f t="shared" si="100"/>
        <v>#N/A</v>
      </c>
      <c r="C2666" s="119"/>
      <c r="D2666" s="163" t="e">
        <f t="shared" si="101"/>
        <v>#N/A</v>
      </c>
      <c r="E2666" s="119"/>
      <c r="F2666" s="164" t="e">
        <f t="shared" si="102"/>
        <v>#N/A</v>
      </c>
      <c r="G2666" s="119"/>
      <c r="H2666" s="163" t="e">
        <f t="shared" si="103"/>
        <v>#N/A</v>
      </c>
      <c r="I2666" s="163"/>
      <c r="J2666" s="165"/>
      <c r="K2666" s="119"/>
      <c r="L2666" s="119"/>
      <c r="M2666" s="119"/>
      <c r="N2666" s="117"/>
      <c r="O2666" s="119"/>
      <c r="P2666" s="101" t="e">
        <f>VLOOKUP(N2666,'MATERIAL LIST'!$A$2:$B$64,2,FALSE)</f>
        <v>#N/A</v>
      </c>
      <c r="Q2666" s="119"/>
      <c r="R2666" s="119"/>
      <c r="S2666" s="166"/>
      <c r="T2666" s="119"/>
      <c r="U2666" s="167"/>
      <c r="V2666" s="119"/>
      <c r="W2666" s="78" t="e">
        <f>VLOOKUP(A2847, 'adm1'!A$2:B$15, 2, FALSE)</f>
        <v>#N/A</v>
      </c>
      <c r="X2666" s="16" t="e">
        <f>VLOOKUP(C2847, 'adm2'!A$2:B$62, 2, FALSE)</f>
        <v>#N/A</v>
      </c>
      <c r="Y2666" s="16" t="e">
        <f>VLOOKUP(E2847, 'adm3'!A$2:B$273, 2, FALSE)</f>
        <v>#N/A</v>
      </c>
      <c r="Z2666" s="16" t="e">
        <f>VLOOKUP(G2847, stle!A$2:B$5250, 2, FALSE)</f>
        <v>#N/A</v>
      </c>
    </row>
    <row r="2667" spans="1:26" s="34" customFormat="1">
      <c r="A2667" s="119"/>
      <c r="B2667" s="163" t="e">
        <f t="shared" si="100"/>
        <v>#N/A</v>
      </c>
      <c r="C2667" s="119"/>
      <c r="D2667" s="163" t="e">
        <f t="shared" si="101"/>
        <v>#N/A</v>
      </c>
      <c r="E2667" s="119"/>
      <c r="F2667" s="164" t="e">
        <f t="shared" si="102"/>
        <v>#N/A</v>
      </c>
      <c r="G2667" s="119"/>
      <c r="H2667" s="163" t="e">
        <f t="shared" si="103"/>
        <v>#N/A</v>
      </c>
      <c r="I2667" s="163"/>
      <c r="J2667" s="165"/>
      <c r="K2667" s="119"/>
      <c r="L2667" s="119"/>
      <c r="M2667" s="119"/>
      <c r="N2667" s="117"/>
      <c r="O2667" s="119"/>
      <c r="P2667" s="101" t="e">
        <f>VLOOKUP(N2667,'MATERIAL LIST'!$A$2:$B$64,2,FALSE)</f>
        <v>#N/A</v>
      </c>
      <c r="Q2667" s="119"/>
      <c r="R2667" s="119"/>
      <c r="S2667" s="166"/>
      <c r="T2667" s="119"/>
      <c r="U2667" s="167"/>
      <c r="V2667" s="119"/>
      <c r="W2667" s="78" t="e">
        <f>VLOOKUP(A2848, 'adm1'!A$2:B$15, 2, FALSE)</f>
        <v>#N/A</v>
      </c>
      <c r="X2667" s="16" t="e">
        <f>VLOOKUP(C2848, 'adm2'!A$2:B$62, 2, FALSE)</f>
        <v>#N/A</v>
      </c>
      <c r="Y2667" s="16" t="e">
        <f>VLOOKUP(E2848, 'adm3'!A$2:B$273, 2, FALSE)</f>
        <v>#N/A</v>
      </c>
      <c r="Z2667" s="16" t="e">
        <f>VLOOKUP(G2848, stle!A$2:B$5250, 2, FALSE)</f>
        <v>#N/A</v>
      </c>
    </row>
    <row r="2668" spans="1:26" s="34" customFormat="1">
      <c r="A2668" s="119"/>
      <c r="B2668" s="163" t="e">
        <f t="shared" si="100"/>
        <v>#N/A</v>
      </c>
      <c r="C2668" s="119"/>
      <c r="D2668" s="163" t="e">
        <f t="shared" si="101"/>
        <v>#N/A</v>
      </c>
      <c r="E2668" s="119"/>
      <c r="F2668" s="164" t="e">
        <f t="shared" si="102"/>
        <v>#N/A</v>
      </c>
      <c r="G2668" s="119"/>
      <c r="H2668" s="163" t="e">
        <f t="shared" si="103"/>
        <v>#N/A</v>
      </c>
      <c r="I2668" s="163"/>
      <c r="J2668" s="165"/>
      <c r="K2668" s="119"/>
      <c r="L2668" s="119"/>
      <c r="M2668" s="119"/>
      <c r="N2668" s="117"/>
      <c r="O2668" s="119"/>
      <c r="P2668" s="101" t="e">
        <f>VLOOKUP(N2668,'MATERIAL LIST'!$A$2:$B$64,2,FALSE)</f>
        <v>#N/A</v>
      </c>
      <c r="Q2668" s="119"/>
      <c r="R2668" s="119"/>
      <c r="S2668" s="166"/>
      <c r="T2668" s="119"/>
      <c r="U2668" s="167"/>
      <c r="V2668" s="119"/>
      <c r="W2668" s="78" t="e">
        <f>VLOOKUP(A2849, 'adm1'!A$2:B$15, 2, FALSE)</f>
        <v>#N/A</v>
      </c>
      <c r="X2668" s="16" t="e">
        <f>VLOOKUP(C2849, 'adm2'!A$2:B$62, 2, FALSE)</f>
        <v>#N/A</v>
      </c>
      <c r="Y2668" s="16" t="e">
        <f>VLOOKUP(E2849, 'adm3'!A$2:B$273, 2, FALSE)</f>
        <v>#N/A</v>
      </c>
      <c r="Z2668" s="16" t="e">
        <f>VLOOKUP(G2849, stle!A$2:B$5250, 2, FALSE)</f>
        <v>#N/A</v>
      </c>
    </row>
    <row r="2669" spans="1:26" s="34" customFormat="1">
      <c r="A2669" s="119"/>
      <c r="B2669" s="163" t="e">
        <f t="shared" si="100"/>
        <v>#N/A</v>
      </c>
      <c r="C2669" s="119"/>
      <c r="D2669" s="163" t="e">
        <f t="shared" si="101"/>
        <v>#N/A</v>
      </c>
      <c r="E2669" s="119"/>
      <c r="F2669" s="164" t="e">
        <f t="shared" si="102"/>
        <v>#N/A</v>
      </c>
      <c r="G2669" s="119"/>
      <c r="H2669" s="163" t="e">
        <f t="shared" si="103"/>
        <v>#N/A</v>
      </c>
      <c r="I2669" s="163"/>
      <c r="J2669" s="165"/>
      <c r="K2669" s="119"/>
      <c r="L2669" s="119"/>
      <c r="M2669" s="119"/>
      <c r="N2669" s="117"/>
      <c r="O2669" s="119"/>
      <c r="P2669" s="101" t="e">
        <f>VLOOKUP(N2669,'MATERIAL LIST'!$A$2:$B$64,2,FALSE)</f>
        <v>#N/A</v>
      </c>
      <c r="Q2669" s="119"/>
      <c r="R2669" s="119"/>
      <c r="S2669" s="166"/>
      <c r="T2669" s="119"/>
      <c r="U2669" s="167"/>
      <c r="V2669" s="119"/>
      <c r="W2669" s="78" t="e">
        <f>VLOOKUP(A2850, 'adm1'!A$2:B$15, 2, FALSE)</f>
        <v>#N/A</v>
      </c>
      <c r="X2669" s="16" t="e">
        <f>VLOOKUP(C2850, 'adm2'!A$2:B$62, 2, FALSE)</f>
        <v>#N/A</v>
      </c>
      <c r="Y2669" s="16" t="e">
        <f>VLOOKUP(E2850, 'adm3'!A$2:B$273, 2, FALSE)</f>
        <v>#N/A</v>
      </c>
      <c r="Z2669" s="16" t="e">
        <f>VLOOKUP(G2850, stle!A$2:B$5250, 2, FALSE)</f>
        <v>#N/A</v>
      </c>
    </row>
    <row r="2670" spans="1:26" s="34" customFormat="1">
      <c r="A2670" s="119"/>
      <c r="B2670" s="163" t="e">
        <f t="shared" si="100"/>
        <v>#N/A</v>
      </c>
      <c r="C2670" s="119"/>
      <c r="D2670" s="163" t="e">
        <f t="shared" si="101"/>
        <v>#N/A</v>
      </c>
      <c r="E2670" s="119"/>
      <c r="F2670" s="164" t="e">
        <f t="shared" si="102"/>
        <v>#N/A</v>
      </c>
      <c r="G2670" s="119"/>
      <c r="H2670" s="163" t="e">
        <f t="shared" si="103"/>
        <v>#N/A</v>
      </c>
      <c r="I2670" s="163"/>
      <c r="J2670" s="165"/>
      <c r="K2670" s="119"/>
      <c r="L2670" s="119"/>
      <c r="M2670" s="119"/>
      <c r="N2670" s="117"/>
      <c r="O2670" s="119"/>
      <c r="P2670" s="101" t="e">
        <f>VLOOKUP(N2670,'MATERIAL LIST'!$A$2:$B$64,2,FALSE)</f>
        <v>#N/A</v>
      </c>
      <c r="Q2670" s="119"/>
      <c r="R2670" s="119"/>
      <c r="S2670" s="166"/>
      <c r="T2670" s="119"/>
      <c r="U2670" s="167"/>
      <c r="V2670" s="119"/>
      <c r="W2670" s="78" t="e">
        <f>VLOOKUP(A2851, 'adm1'!A$2:B$15, 2, FALSE)</f>
        <v>#N/A</v>
      </c>
      <c r="X2670" s="16" t="e">
        <f>VLOOKUP(C2851, 'adm2'!A$2:B$62, 2, FALSE)</f>
        <v>#N/A</v>
      </c>
      <c r="Y2670" s="16" t="e">
        <f>VLOOKUP(E2851, 'adm3'!A$2:B$273, 2, FALSE)</f>
        <v>#N/A</v>
      </c>
      <c r="Z2670" s="16" t="e">
        <f>VLOOKUP(G2851, stle!A$2:B$5250, 2, FALSE)</f>
        <v>#N/A</v>
      </c>
    </row>
    <row r="2671" spans="1:26" s="34" customFormat="1">
      <c r="A2671" s="119"/>
      <c r="B2671" s="163" t="e">
        <f t="shared" si="100"/>
        <v>#N/A</v>
      </c>
      <c r="C2671" s="119"/>
      <c r="D2671" s="163" t="e">
        <f t="shared" si="101"/>
        <v>#N/A</v>
      </c>
      <c r="E2671" s="119"/>
      <c r="F2671" s="164" t="e">
        <f t="shared" si="102"/>
        <v>#N/A</v>
      </c>
      <c r="G2671" s="119"/>
      <c r="H2671" s="163" t="e">
        <f t="shared" si="103"/>
        <v>#N/A</v>
      </c>
      <c r="I2671" s="163"/>
      <c r="J2671" s="165"/>
      <c r="K2671" s="119"/>
      <c r="L2671" s="119"/>
      <c r="M2671" s="119"/>
      <c r="N2671" s="117"/>
      <c r="O2671" s="119"/>
      <c r="P2671" s="101" t="e">
        <f>VLOOKUP(N2671,'MATERIAL LIST'!$A$2:$B$64,2,FALSE)</f>
        <v>#N/A</v>
      </c>
      <c r="Q2671" s="119"/>
      <c r="R2671" s="119"/>
      <c r="S2671" s="166"/>
      <c r="T2671" s="119"/>
      <c r="U2671" s="167"/>
      <c r="V2671" s="119"/>
      <c r="W2671" s="78" t="e">
        <f>VLOOKUP(A2852, 'adm1'!A$2:B$15, 2, FALSE)</f>
        <v>#N/A</v>
      </c>
      <c r="X2671" s="16" t="e">
        <f>VLOOKUP(C2852, 'adm2'!A$2:B$62, 2, FALSE)</f>
        <v>#N/A</v>
      </c>
      <c r="Y2671" s="16" t="e">
        <f>VLOOKUP(E2852, 'adm3'!A$2:B$273, 2, FALSE)</f>
        <v>#N/A</v>
      </c>
      <c r="Z2671" s="16" t="e">
        <f>VLOOKUP(G2852, stle!A$2:B$5250, 2, FALSE)</f>
        <v>#N/A</v>
      </c>
    </row>
    <row r="2672" spans="1:26" s="34" customFormat="1">
      <c r="A2672" s="119"/>
      <c r="B2672" s="163" t="e">
        <f t="shared" si="100"/>
        <v>#N/A</v>
      </c>
      <c r="C2672" s="119"/>
      <c r="D2672" s="163" t="e">
        <f t="shared" si="101"/>
        <v>#N/A</v>
      </c>
      <c r="E2672" s="119"/>
      <c r="F2672" s="164" t="e">
        <f t="shared" si="102"/>
        <v>#N/A</v>
      </c>
      <c r="G2672" s="119"/>
      <c r="H2672" s="163" t="e">
        <f t="shared" si="103"/>
        <v>#N/A</v>
      </c>
      <c r="I2672" s="163"/>
      <c r="J2672" s="165"/>
      <c r="K2672" s="119"/>
      <c r="L2672" s="119"/>
      <c r="M2672" s="119"/>
      <c r="N2672" s="117"/>
      <c r="O2672" s="119"/>
      <c r="P2672" s="101" t="e">
        <f>VLOOKUP(N2672,'MATERIAL LIST'!$A$2:$B$64,2,FALSE)</f>
        <v>#N/A</v>
      </c>
      <c r="Q2672" s="119"/>
      <c r="R2672" s="119"/>
      <c r="S2672" s="166"/>
      <c r="T2672" s="119"/>
      <c r="U2672" s="167"/>
      <c r="V2672" s="119"/>
      <c r="W2672" s="78" t="e">
        <f>VLOOKUP(A2853, 'adm1'!A$2:B$15, 2, FALSE)</f>
        <v>#N/A</v>
      </c>
      <c r="X2672" s="16" t="e">
        <f>VLOOKUP(C2853, 'adm2'!A$2:B$62, 2, FALSE)</f>
        <v>#N/A</v>
      </c>
      <c r="Y2672" s="16" t="e">
        <f>VLOOKUP(E2853, 'adm3'!A$2:B$273, 2, FALSE)</f>
        <v>#N/A</v>
      </c>
      <c r="Z2672" s="16" t="e">
        <f>VLOOKUP(G2853, stle!A$2:B$5250, 2, FALSE)</f>
        <v>#N/A</v>
      </c>
    </row>
    <row r="2673" spans="1:26" s="34" customFormat="1">
      <c r="A2673" s="119"/>
      <c r="B2673" s="163" t="e">
        <f t="shared" si="100"/>
        <v>#N/A</v>
      </c>
      <c r="C2673" s="119"/>
      <c r="D2673" s="163" t="e">
        <f t="shared" si="101"/>
        <v>#N/A</v>
      </c>
      <c r="E2673" s="119"/>
      <c r="F2673" s="164" t="e">
        <f t="shared" si="102"/>
        <v>#N/A</v>
      </c>
      <c r="G2673" s="119"/>
      <c r="H2673" s="163" t="e">
        <f t="shared" si="103"/>
        <v>#N/A</v>
      </c>
      <c r="I2673" s="163"/>
      <c r="J2673" s="165"/>
      <c r="K2673" s="119"/>
      <c r="L2673" s="119"/>
      <c r="M2673" s="119"/>
      <c r="N2673" s="117"/>
      <c r="O2673" s="119"/>
      <c r="P2673" s="101" t="e">
        <f>VLOOKUP(N2673,'MATERIAL LIST'!$A$2:$B$64,2,FALSE)</f>
        <v>#N/A</v>
      </c>
      <c r="Q2673" s="119"/>
      <c r="R2673" s="119"/>
      <c r="S2673" s="166"/>
      <c r="T2673" s="119"/>
      <c r="U2673" s="167"/>
      <c r="V2673" s="119"/>
      <c r="W2673" s="78" t="e">
        <f>VLOOKUP(A2854, 'adm1'!A$2:B$15, 2, FALSE)</f>
        <v>#N/A</v>
      </c>
      <c r="X2673" s="16" t="e">
        <f>VLOOKUP(C2854, 'adm2'!A$2:B$62, 2, FALSE)</f>
        <v>#N/A</v>
      </c>
      <c r="Y2673" s="16" t="e">
        <f>VLOOKUP(E2854, 'adm3'!A$2:B$273, 2, FALSE)</f>
        <v>#N/A</v>
      </c>
      <c r="Z2673" s="16" t="e">
        <f>VLOOKUP(G2854, stle!A$2:B$5250, 2, FALSE)</f>
        <v>#N/A</v>
      </c>
    </row>
    <row r="2674" spans="1:26" s="34" customFormat="1">
      <c r="A2674" s="119"/>
      <c r="B2674" s="163" t="e">
        <f t="shared" si="100"/>
        <v>#N/A</v>
      </c>
      <c r="C2674" s="119"/>
      <c r="D2674" s="163" t="e">
        <f t="shared" si="101"/>
        <v>#N/A</v>
      </c>
      <c r="E2674" s="119"/>
      <c r="F2674" s="164" t="e">
        <f t="shared" si="102"/>
        <v>#N/A</v>
      </c>
      <c r="G2674" s="119"/>
      <c r="H2674" s="163" t="e">
        <f t="shared" si="103"/>
        <v>#N/A</v>
      </c>
      <c r="I2674" s="163"/>
      <c r="J2674" s="165"/>
      <c r="K2674" s="119"/>
      <c r="L2674" s="119"/>
      <c r="M2674" s="119"/>
      <c r="N2674" s="117"/>
      <c r="O2674" s="119"/>
      <c r="P2674" s="101" t="e">
        <f>VLOOKUP(N2674,'MATERIAL LIST'!$A$2:$B$64,2,FALSE)</f>
        <v>#N/A</v>
      </c>
      <c r="Q2674" s="119"/>
      <c r="R2674" s="119"/>
      <c r="S2674" s="166"/>
      <c r="T2674" s="119"/>
      <c r="U2674" s="167"/>
      <c r="V2674" s="119"/>
      <c r="W2674" s="78" t="e">
        <f>VLOOKUP(A2855, 'adm1'!A$2:B$15, 2, FALSE)</f>
        <v>#N/A</v>
      </c>
      <c r="X2674" s="16" t="e">
        <f>VLOOKUP(C2855, 'adm2'!A$2:B$62, 2, FALSE)</f>
        <v>#N/A</v>
      </c>
      <c r="Y2674" s="16" t="e">
        <f>VLOOKUP(E2855, 'adm3'!A$2:B$273, 2, FALSE)</f>
        <v>#N/A</v>
      </c>
      <c r="Z2674" s="16" t="e">
        <f>VLOOKUP(G2855, stle!A$2:B$5250, 2, FALSE)</f>
        <v>#N/A</v>
      </c>
    </row>
    <row r="2675" spans="1:26" s="34" customFormat="1">
      <c r="A2675" s="119"/>
      <c r="B2675" s="163" t="e">
        <f t="shared" si="100"/>
        <v>#N/A</v>
      </c>
      <c r="C2675" s="119"/>
      <c r="D2675" s="163" t="e">
        <f t="shared" si="101"/>
        <v>#N/A</v>
      </c>
      <c r="E2675" s="119"/>
      <c r="F2675" s="164" t="e">
        <f t="shared" si="102"/>
        <v>#N/A</v>
      </c>
      <c r="G2675" s="119"/>
      <c r="H2675" s="163" t="e">
        <f t="shared" si="103"/>
        <v>#N/A</v>
      </c>
      <c r="I2675" s="163"/>
      <c r="J2675" s="165"/>
      <c r="K2675" s="119"/>
      <c r="L2675" s="119"/>
      <c r="M2675" s="119"/>
      <c r="N2675" s="117"/>
      <c r="O2675" s="119"/>
      <c r="P2675" s="101" t="e">
        <f>VLOOKUP(N2675,'MATERIAL LIST'!$A$2:$B$64,2,FALSE)</f>
        <v>#N/A</v>
      </c>
      <c r="Q2675" s="119"/>
      <c r="R2675" s="119"/>
      <c r="S2675" s="166"/>
      <c r="T2675" s="119"/>
      <c r="U2675" s="167"/>
      <c r="V2675" s="119"/>
      <c r="W2675" s="78" t="e">
        <f>VLOOKUP(A2856, 'adm1'!A$2:B$15, 2, FALSE)</f>
        <v>#N/A</v>
      </c>
      <c r="X2675" s="16" t="e">
        <f>VLOOKUP(C2856, 'adm2'!A$2:B$62, 2, FALSE)</f>
        <v>#N/A</v>
      </c>
      <c r="Y2675" s="16" t="e">
        <f>VLOOKUP(E2856, 'adm3'!A$2:B$273, 2, FALSE)</f>
        <v>#N/A</v>
      </c>
      <c r="Z2675" s="16" t="e">
        <f>VLOOKUP(G2856, stle!A$2:B$5250, 2, FALSE)</f>
        <v>#N/A</v>
      </c>
    </row>
    <row r="2676" spans="1:26" s="34" customFormat="1">
      <c r="A2676" s="119"/>
      <c r="B2676" s="163" t="e">
        <f t="shared" si="100"/>
        <v>#N/A</v>
      </c>
      <c r="C2676" s="119"/>
      <c r="D2676" s="163" t="e">
        <f t="shared" si="101"/>
        <v>#N/A</v>
      </c>
      <c r="E2676" s="119"/>
      <c r="F2676" s="164" t="e">
        <f t="shared" si="102"/>
        <v>#N/A</v>
      </c>
      <c r="G2676" s="119"/>
      <c r="H2676" s="163" t="e">
        <f t="shared" si="103"/>
        <v>#N/A</v>
      </c>
      <c r="I2676" s="163"/>
      <c r="J2676" s="165"/>
      <c r="K2676" s="119"/>
      <c r="L2676" s="119"/>
      <c r="M2676" s="119"/>
      <c r="N2676" s="117"/>
      <c r="O2676" s="119"/>
      <c r="P2676" s="101" t="e">
        <f>VLOOKUP(N2676,'MATERIAL LIST'!$A$2:$B$64,2,FALSE)</f>
        <v>#N/A</v>
      </c>
      <c r="Q2676" s="119"/>
      <c r="R2676" s="119"/>
      <c r="S2676" s="166"/>
      <c r="T2676" s="119"/>
      <c r="U2676" s="167"/>
      <c r="V2676" s="119"/>
      <c r="W2676" s="78" t="e">
        <f>VLOOKUP(A2857, 'adm1'!A$2:B$15, 2, FALSE)</f>
        <v>#N/A</v>
      </c>
      <c r="X2676" s="16" t="e">
        <f>VLOOKUP(C2857, 'adm2'!A$2:B$62, 2, FALSE)</f>
        <v>#N/A</v>
      </c>
      <c r="Y2676" s="16" t="e">
        <f>VLOOKUP(E2857, 'adm3'!A$2:B$273, 2, FALSE)</f>
        <v>#N/A</v>
      </c>
      <c r="Z2676" s="16" t="e">
        <f>VLOOKUP(G2857, stle!A$2:B$5250, 2, FALSE)</f>
        <v>#N/A</v>
      </c>
    </row>
    <row r="2677" spans="1:26" s="34" customFormat="1">
      <c r="A2677" s="119"/>
      <c r="B2677" s="163" t="e">
        <f t="shared" si="100"/>
        <v>#N/A</v>
      </c>
      <c r="C2677" s="119"/>
      <c r="D2677" s="163" t="e">
        <f t="shared" si="101"/>
        <v>#N/A</v>
      </c>
      <c r="E2677" s="119"/>
      <c r="F2677" s="164" t="e">
        <f t="shared" si="102"/>
        <v>#N/A</v>
      </c>
      <c r="G2677" s="119"/>
      <c r="H2677" s="163" t="e">
        <f t="shared" si="103"/>
        <v>#N/A</v>
      </c>
      <c r="I2677" s="163"/>
      <c r="J2677" s="165"/>
      <c r="K2677" s="119"/>
      <c r="L2677" s="119"/>
      <c r="M2677" s="119"/>
      <c r="N2677" s="117"/>
      <c r="O2677" s="119"/>
      <c r="P2677" s="101" t="e">
        <f>VLOOKUP(N2677,'MATERIAL LIST'!$A$2:$B$64,2,FALSE)</f>
        <v>#N/A</v>
      </c>
      <c r="Q2677" s="119"/>
      <c r="R2677" s="119"/>
      <c r="S2677" s="166"/>
      <c r="T2677" s="119"/>
      <c r="U2677" s="167"/>
      <c r="V2677" s="119"/>
      <c r="W2677" s="78" t="e">
        <f>VLOOKUP(A2858, 'adm1'!A$2:B$15, 2, FALSE)</f>
        <v>#N/A</v>
      </c>
      <c r="X2677" s="16" t="e">
        <f>VLOOKUP(C2858, 'adm2'!A$2:B$62, 2, FALSE)</f>
        <v>#N/A</v>
      </c>
      <c r="Y2677" s="16" t="e">
        <f>VLOOKUP(E2858, 'adm3'!A$2:B$273, 2, FALSE)</f>
        <v>#N/A</v>
      </c>
      <c r="Z2677" s="16" t="e">
        <f>VLOOKUP(G2858, stle!A$2:B$5250, 2, FALSE)</f>
        <v>#N/A</v>
      </c>
    </row>
    <row r="2678" spans="1:26" s="34" customFormat="1">
      <c r="A2678" s="119"/>
      <c r="B2678" s="163" t="e">
        <f t="shared" si="100"/>
        <v>#N/A</v>
      </c>
      <c r="C2678" s="119"/>
      <c r="D2678" s="163" t="e">
        <f t="shared" si="101"/>
        <v>#N/A</v>
      </c>
      <c r="E2678" s="119"/>
      <c r="F2678" s="164" t="e">
        <f t="shared" si="102"/>
        <v>#N/A</v>
      </c>
      <c r="G2678" s="119"/>
      <c r="H2678" s="163" t="e">
        <f t="shared" si="103"/>
        <v>#N/A</v>
      </c>
      <c r="I2678" s="163"/>
      <c r="J2678" s="165"/>
      <c r="K2678" s="119"/>
      <c r="L2678" s="119"/>
      <c r="M2678" s="119"/>
      <c r="N2678" s="117"/>
      <c r="O2678" s="119"/>
      <c r="P2678" s="101" t="e">
        <f>VLOOKUP(N2678,'MATERIAL LIST'!$A$2:$B$64,2,FALSE)</f>
        <v>#N/A</v>
      </c>
      <c r="Q2678" s="119"/>
      <c r="R2678" s="119"/>
      <c r="S2678" s="166"/>
      <c r="T2678" s="119"/>
      <c r="U2678" s="167"/>
      <c r="V2678" s="119"/>
      <c r="W2678" s="78" t="e">
        <f>VLOOKUP(A2859, 'adm1'!A$2:B$15, 2, FALSE)</f>
        <v>#N/A</v>
      </c>
      <c r="X2678" s="16" t="e">
        <f>VLOOKUP(C2859, 'adm2'!A$2:B$62, 2, FALSE)</f>
        <v>#N/A</v>
      </c>
      <c r="Y2678" s="16" t="e">
        <f>VLOOKUP(E2859, 'adm3'!A$2:B$273, 2, FALSE)</f>
        <v>#N/A</v>
      </c>
      <c r="Z2678" s="16" t="e">
        <f>VLOOKUP(G2859, stle!A$2:B$5250, 2, FALSE)</f>
        <v>#N/A</v>
      </c>
    </row>
    <row r="2679" spans="1:26" s="34" customFormat="1">
      <c r="A2679" s="119"/>
      <c r="B2679" s="163" t="e">
        <f t="shared" si="100"/>
        <v>#N/A</v>
      </c>
      <c r="C2679" s="119"/>
      <c r="D2679" s="163" t="e">
        <f t="shared" si="101"/>
        <v>#N/A</v>
      </c>
      <c r="E2679" s="119"/>
      <c r="F2679" s="164" t="e">
        <f t="shared" si="102"/>
        <v>#N/A</v>
      </c>
      <c r="G2679" s="119"/>
      <c r="H2679" s="163" t="e">
        <f t="shared" si="103"/>
        <v>#N/A</v>
      </c>
      <c r="I2679" s="163"/>
      <c r="J2679" s="165"/>
      <c r="K2679" s="119"/>
      <c r="L2679" s="119"/>
      <c r="M2679" s="119"/>
      <c r="N2679" s="117"/>
      <c r="O2679" s="119"/>
      <c r="P2679" s="101" t="e">
        <f>VLOOKUP(N2679,'MATERIAL LIST'!$A$2:$B$64,2,FALSE)</f>
        <v>#N/A</v>
      </c>
      <c r="Q2679" s="119"/>
      <c r="R2679" s="119"/>
      <c r="S2679" s="166"/>
      <c r="T2679" s="119"/>
      <c r="U2679" s="167"/>
      <c r="V2679" s="119"/>
      <c r="W2679" s="78" t="e">
        <f>VLOOKUP(A2860, 'adm1'!A$2:B$15, 2, FALSE)</f>
        <v>#N/A</v>
      </c>
      <c r="X2679" s="16" t="e">
        <f>VLOOKUP(C2860, 'adm2'!A$2:B$62, 2, FALSE)</f>
        <v>#N/A</v>
      </c>
      <c r="Y2679" s="16" t="e">
        <f>VLOOKUP(E2860, 'adm3'!A$2:B$273, 2, FALSE)</f>
        <v>#N/A</v>
      </c>
      <c r="Z2679" s="16" t="e">
        <f>VLOOKUP(G2860, stle!A$2:B$5250, 2, FALSE)</f>
        <v>#N/A</v>
      </c>
    </row>
    <row r="2680" spans="1:26" s="34" customFormat="1">
      <c r="A2680" s="119"/>
      <c r="B2680" s="163" t="e">
        <f t="shared" si="100"/>
        <v>#N/A</v>
      </c>
      <c r="C2680" s="119"/>
      <c r="D2680" s="163" t="e">
        <f t="shared" si="101"/>
        <v>#N/A</v>
      </c>
      <c r="E2680" s="119"/>
      <c r="F2680" s="164" t="e">
        <f t="shared" si="102"/>
        <v>#N/A</v>
      </c>
      <c r="G2680" s="119"/>
      <c r="H2680" s="163" t="e">
        <f t="shared" si="103"/>
        <v>#N/A</v>
      </c>
      <c r="I2680" s="163"/>
      <c r="J2680" s="165"/>
      <c r="K2680" s="119"/>
      <c r="L2680" s="119"/>
      <c r="M2680" s="119"/>
      <c r="N2680" s="117"/>
      <c r="O2680" s="119"/>
      <c r="P2680" s="101" t="e">
        <f>VLOOKUP(N2680,'MATERIAL LIST'!$A$2:$B$64,2,FALSE)</f>
        <v>#N/A</v>
      </c>
      <c r="Q2680" s="119"/>
      <c r="R2680" s="119"/>
      <c r="S2680" s="166"/>
      <c r="T2680" s="119"/>
      <c r="U2680" s="167"/>
      <c r="V2680" s="119"/>
      <c r="W2680" s="78" t="e">
        <f>VLOOKUP(A2861, 'adm1'!A$2:B$15, 2, FALSE)</f>
        <v>#N/A</v>
      </c>
      <c r="X2680" s="16" t="e">
        <f>VLOOKUP(C2861, 'adm2'!A$2:B$62, 2, FALSE)</f>
        <v>#N/A</v>
      </c>
      <c r="Y2680" s="16" t="e">
        <f>VLOOKUP(E2861, 'adm3'!A$2:B$273, 2, FALSE)</f>
        <v>#N/A</v>
      </c>
      <c r="Z2680" s="16" t="e">
        <f>VLOOKUP(G2861, stle!A$2:B$5250, 2, FALSE)</f>
        <v>#N/A</v>
      </c>
    </row>
    <row r="2681" spans="1:26" s="34" customFormat="1">
      <c r="A2681" s="119"/>
      <c r="B2681" s="163" t="e">
        <f t="shared" si="100"/>
        <v>#N/A</v>
      </c>
      <c r="C2681" s="119"/>
      <c r="D2681" s="163" t="e">
        <f t="shared" si="101"/>
        <v>#N/A</v>
      </c>
      <c r="E2681" s="119"/>
      <c r="F2681" s="164" t="e">
        <f t="shared" si="102"/>
        <v>#N/A</v>
      </c>
      <c r="G2681" s="119"/>
      <c r="H2681" s="163" t="e">
        <f t="shared" si="103"/>
        <v>#N/A</v>
      </c>
      <c r="I2681" s="163"/>
      <c r="J2681" s="165"/>
      <c r="K2681" s="119"/>
      <c r="L2681" s="119"/>
      <c r="M2681" s="119"/>
      <c r="N2681" s="117"/>
      <c r="O2681" s="119"/>
      <c r="P2681" s="101" t="e">
        <f>VLOOKUP(N2681,'MATERIAL LIST'!$A$2:$B$64,2,FALSE)</f>
        <v>#N/A</v>
      </c>
      <c r="Q2681" s="119"/>
      <c r="R2681" s="119"/>
      <c r="S2681" s="166"/>
      <c r="T2681" s="119"/>
      <c r="U2681" s="167"/>
      <c r="V2681" s="119"/>
      <c r="W2681" s="78" t="e">
        <f>VLOOKUP(A2862, 'adm1'!A$2:B$15, 2, FALSE)</f>
        <v>#N/A</v>
      </c>
      <c r="X2681" s="16" t="e">
        <f>VLOOKUP(C2862, 'adm2'!A$2:B$62, 2, FALSE)</f>
        <v>#N/A</v>
      </c>
      <c r="Y2681" s="16" t="e">
        <f>VLOOKUP(E2862, 'adm3'!A$2:B$273, 2, FALSE)</f>
        <v>#N/A</v>
      </c>
      <c r="Z2681" s="16" t="e">
        <f>VLOOKUP(G2862, stle!A$2:B$5250, 2, FALSE)</f>
        <v>#N/A</v>
      </c>
    </row>
    <row r="2682" spans="1:26" s="34" customFormat="1">
      <c r="A2682" s="119"/>
      <c r="B2682" s="163" t="e">
        <f t="shared" si="100"/>
        <v>#N/A</v>
      </c>
      <c r="C2682" s="119"/>
      <c r="D2682" s="163" t="e">
        <f t="shared" si="101"/>
        <v>#N/A</v>
      </c>
      <c r="E2682" s="119"/>
      <c r="F2682" s="164" t="e">
        <f t="shared" si="102"/>
        <v>#N/A</v>
      </c>
      <c r="G2682" s="119"/>
      <c r="H2682" s="163" t="e">
        <f t="shared" si="103"/>
        <v>#N/A</v>
      </c>
      <c r="I2682" s="163"/>
      <c r="J2682" s="165"/>
      <c r="K2682" s="119"/>
      <c r="L2682" s="119"/>
      <c r="M2682" s="119"/>
      <c r="N2682" s="117"/>
      <c r="O2682" s="119"/>
      <c r="P2682" s="101" t="e">
        <f>VLOOKUP(N2682,'MATERIAL LIST'!$A$2:$B$64,2,FALSE)</f>
        <v>#N/A</v>
      </c>
      <c r="Q2682" s="119"/>
      <c r="R2682" s="119"/>
      <c r="S2682" s="166"/>
      <c r="T2682" s="119"/>
      <c r="U2682" s="167"/>
      <c r="V2682" s="119"/>
      <c r="W2682" s="78" t="e">
        <f>VLOOKUP(A2863, 'adm1'!A$2:B$15, 2, FALSE)</f>
        <v>#N/A</v>
      </c>
      <c r="X2682" s="16" t="e">
        <f>VLOOKUP(C2863, 'adm2'!A$2:B$62, 2, FALSE)</f>
        <v>#N/A</v>
      </c>
      <c r="Y2682" s="16" t="e">
        <f>VLOOKUP(E2863, 'adm3'!A$2:B$273, 2, FALSE)</f>
        <v>#N/A</v>
      </c>
      <c r="Z2682" s="16" t="e">
        <f>VLOOKUP(G2863, stle!A$2:B$5250, 2, FALSE)</f>
        <v>#N/A</v>
      </c>
    </row>
    <row r="2683" spans="1:26" s="34" customFormat="1">
      <c r="A2683" s="119"/>
      <c r="B2683" s="163" t="e">
        <f t="shared" si="100"/>
        <v>#N/A</v>
      </c>
      <c r="C2683" s="119"/>
      <c r="D2683" s="163" t="e">
        <f t="shared" si="101"/>
        <v>#N/A</v>
      </c>
      <c r="E2683" s="119"/>
      <c r="F2683" s="164" t="e">
        <f t="shared" si="102"/>
        <v>#N/A</v>
      </c>
      <c r="G2683" s="119"/>
      <c r="H2683" s="163" t="e">
        <f t="shared" si="103"/>
        <v>#N/A</v>
      </c>
      <c r="I2683" s="163"/>
      <c r="J2683" s="165"/>
      <c r="K2683" s="119"/>
      <c r="L2683" s="119"/>
      <c r="M2683" s="119"/>
      <c r="N2683" s="117"/>
      <c r="O2683" s="119"/>
      <c r="P2683" s="101" t="e">
        <f>VLOOKUP(N2683,'MATERIAL LIST'!$A$2:$B$64,2,FALSE)</f>
        <v>#N/A</v>
      </c>
      <c r="Q2683" s="119"/>
      <c r="R2683" s="119"/>
      <c r="S2683" s="166"/>
      <c r="T2683" s="119"/>
      <c r="U2683" s="167"/>
      <c r="V2683" s="119"/>
      <c r="W2683" s="78" t="e">
        <f>VLOOKUP(A2864, 'adm1'!A$2:B$15, 2, FALSE)</f>
        <v>#N/A</v>
      </c>
      <c r="X2683" s="16" t="e">
        <f>VLOOKUP(C2864, 'adm2'!A$2:B$62, 2, FALSE)</f>
        <v>#N/A</v>
      </c>
      <c r="Y2683" s="16" t="e">
        <f>VLOOKUP(E2864, 'adm3'!A$2:B$273, 2, FALSE)</f>
        <v>#N/A</v>
      </c>
      <c r="Z2683" s="16" t="e">
        <f>VLOOKUP(G2864, stle!A$2:B$5250, 2, FALSE)</f>
        <v>#N/A</v>
      </c>
    </row>
    <row r="2684" spans="1:26" s="34" customFormat="1">
      <c r="A2684" s="119"/>
      <c r="B2684" s="163" t="e">
        <f t="shared" si="100"/>
        <v>#N/A</v>
      </c>
      <c r="C2684" s="119"/>
      <c r="D2684" s="163" t="e">
        <f t="shared" si="101"/>
        <v>#N/A</v>
      </c>
      <c r="E2684" s="119"/>
      <c r="F2684" s="164" t="e">
        <f t="shared" si="102"/>
        <v>#N/A</v>
      </c>
      <c r="G2684" s="119"/>
      <c r="H2684" s="163" t="e">
        <f t="shared" si="103"/>
        <v>#N/A</v>
      </c>
      <c r="I2684" s="163"/>
      <c r="J2684" s="165"/>
      <c r="K2684" s="119"/>
      <c r="L2684" s="119"/>
      <c r="M2684" s="119"/>
      <c r="N2684" s="117"/>
      <c r="O2684" s="119"/>
      <c r="P2684" s="101" t="e">
        <f>VLOOKUP(N2684,'MATERIAL LIST'!$A$2:$B$64,2,FALSE)</f>
        <v>#N/A</v>
      </c>
      <c r="Q2684" s="119"/>
      <c r="R2684" s="119"/>
      <c r="S2684" s="166"/>
      <c r="T2684" s="119"/>
      <c r="U2684" s="167"/>
      <c r="V2684" s="119"/>
      <c r="W2684" s="78" t="e">
        <f>VLOOKUP(A2865, 'adm1'!A$2:B$15, 2, FALSE)</f>
        <v>#N/A</v>
      </c>
      <c r="X2684" s="16" t="e">
        <f>VLOOKUP(C2865, 'adm2'!A$2:B$62, 2, FALSE)</f>
        <v>#N/A</v>
      </c>
      <c r="Y2684" s="16" t="e">
        <f>VLOOKUP(E2865, 'adm3'!A$2:B$273, 2, FALSE)</f>
        <v>#N/A</v>
      </c>
      <c r="Z2684" s="16" t="e">
        <f>VLOOKUP(G2865, stle!A$2:B$5250, 2, FALSE)</f>
        <v>#N/A</v>
      </c>
    </row>
    <row r="2685" spans="1:26" s="34" customFormat="1">
      <c r="A2685" s="119"/>
      <c r="B2685" s="163" t="e">
        <f t="shared" si="100"/>
        <v>#N/A</v>
      </c>
      <c r="C2685" s="119"/>
      <c r="D2685" s="163" t="e">
        <f t="shared" si="101"/>
        <v>#N/A</v>
      </c>
      <c r="E2685" s="119"/>
      <c r="F2685" s="164" t="e">
        <f t="shared" si="102"/>
        <v>#N/A</v>
      </c>
      <c r="G2685" s="119"/>
      <c r="H2685" s="163" t="e">
        <f t="shared" si="103"/>
        <v>#N/A</v>
      </c>
      <c r="I2685" s="163"/>
      <c r="J2685" s="165"/>
      <c r="K2685" s="119"/>
      <c r="L2685" s="119"/>
      <c r="M2685" s="119"/>
      <c r="N2685" s="117"/>
      <c r="O2685" s="119"/>
      <c r="P2685" s="101" t="e">
        <f>VLOOKUP(N2685,'MATERIAL LIST'!$A$2:$B$64,2,FALSE)</f>
        <v>#N/A</v>
      </c>
      <c r="Q2685" s="119"/>
      <c r="R2685" s="119"/>
      <c r="S2685" s="166"/>
      <c r="T2685" s="119"/>
      <c r="U2685" s="167"/>
      <c r="V2685" s="119"/>
      <c r="W2685" s="78" t="e">
        <f>VLOOKUP(A2866, 'adm1'!A$2:B$15, 2, FALSE)</f>
        <v>#N/A</v>
      </c>
      <c r="X2685" s="16" t="e">
        <f>VLOOKUP(C2866, 'adm2'!A$2:B$62, 2, FALSE)</f>
        <v>#N/A</v>
      </c>
      <c r="Y2685" s="16" t="e">
        <f>VLOOKUP(E2866, 'adm3'!A$2:B$273, 2, FALSE)</f>
        <v>#N/A</v>
      </c>
      <c r="Z2685" s="16" t="e">
        <f>VLOOKUP(G2866, stle!A$2:B$5250, 2, FALSE)</f>
        <v>#N/A</v>
      </c>
    </row>
    <row r="2686" spans="1:26" s="34" customFormat="1">
      <c r="A2686" s="119"/>
      <c r="B2686" s="163" t="e">
        <f t="shared" si="100"/>
        <v>#N/A</v>
      </c>
      <c r="C2686" s="119"/>
      <c r="D2686" s="163" t="e">
        <f t="shared" si="101"/>
        <v>#N/A</v>
      </c>
      <c r="E2686" s="119"/>
      <c r="F2686" s="164" t="e">
        <f t="shared" si="102"/>
        <v>#N/A</v>
      </c>
      <c r="G2686" s="119"/>
      <c r="H2686" s="163" t="e">
        <f t="shared" si="103"/>
        <v>#N/A</v>
      </c>
      <c r="I2686" s="163"/>
      <c r="J2686" s="165"/>
      <c r="K2686" s="119"/>
      <c r="L2686" s="119"/>
      <c r="M2686" s="119"/>
      <c r="N2686" s="117"/>
      <c r="O2686" s="119"/>
      <c r="P2686" s="101" t="e">
        <f>VLOOKUP(N2686,'MATERIAL LIST'!$A$2:$B$64,2,FALSE)</f>
        <v>#N/A</v>
      </c>
      <c r="Q2686" s="119"/>
      <c r="R2686" s="119"/>
      <c r="S2686" s="166"/>
      <c r="T2686" s="119"/>
      <c r="U2686" s="167"/>
      <c r="V2686" s="119"/>
      <c r="W2686" s="78" t="e">
        <f>VLOOKUP(A2867, 'adm1'!A$2:B$15, 2, FALSE)</f>
        <v>#N/A</v>
      </c>
      <c r="X2686" s="16" t="e">
        <f>VLOOKUP(C2867, 'adm2'!A$2:B$62, 2, FALSE)</f>
        <v>#N/A</v>
      </c>
      <c r="Y2686" s="16" t="e">
        <f>VLOOKUP(E2867, 'adm3'!A$2:B$273, 2, FALSE)</f>
        <v>#N/A</v>
      </c>
      <c r="Z2686" s="16" t="e">
        <f>VLOOKUP(G2867, stle!A$2:B$5250, 2, FALSE)</f>
        <v>#N/A</v>
      </c>
    </row>
    <row r="2687" spans="1:26" s="34" customFormat="1">
      <c r="A2687" s="119"/>
      <c r="B2687" s="163" t="e">
        <f t="shared" si="100"/>
        <v>#N/A</v>
      </c>
      <c r="C2687" s="119"/>
      <c r="D2687" s="163" t="e">
        <f t="shared" si="101"/>
        <v>#N/A</v>
      </c>
      <c r="E2687" s="119"/>
      <c r="F2687" s="164" t="e">
        <f t="shared" si="102"/>
        <v>#N/A</v>
      </c>
      <c r="G2687" s="119"/>
      <c r="H2687" s="163" t="e">
        <f t="shared" si="103"/>
        <v>#N/A</v>
      </c>
      <c r="I2687" s="163"/>
      <c r="J2687" s="165"/>
      <c r="K2687" s="119"/>
      <c r="L2687" s="119"/>
      <c r="M2687" s="119"/>
      <c r="N2687" s="117"/>
      <c r="O2687" s="119"/>
      <c r="P2687" s="101" t="e">
        <f>VLOOKUP(N2687,'MATERIAL LIST'!$A$2:$B$64,2,FALSE)</f>
        <v>#N/A</v>
      </c>
      <c r="Q2687" s="119"/>
      <c r="R2687" s="119"/>
      <c r="S2687" s="166"/>
      <c r="T2687" s="119"/>
      <c r="U2687" s="167"/>
      <c r="V2687" s="119"/>
      <c r="W2687" s="78" t="e">
        <f>VLOOKUP(A2868, 'adm1'!A$2:B$15, 2, FALSE)</f>
        <v>#N/A</v>
      </c>
      <c r="X2687" s="16" t="e">
        <f>VLOOKUP(C2868, 'adm2'!A$2:B$62, 2, FALSE)</f>
        <v>#N/A</v>
      </c>
      <c r="Y2687" s="16" t="e">
        <f>VLOOKUP(E2868, 'adm3'!A$2:B$273, 2, FALSE)</f>
        <v>#N/A</v>
      </c>
      <c r="Z2687" s="16" t="e">
        <f>VLOOKUP(G2868, stle!A$2:B$5250, 2, FALSE)</f>
        <v>#N/A</v>
      </c>
    </row>
    <row r="2688" spans="1:26" s="34" customFormat="1">
      <c r="A2688" s="119"/>
      <c r="B2688" s="163" t="e">
        <f t="shared" si="100"/>
        <v>#N/A</v>
      </c>
      <c r="C2688" s="119"/>
      <c r="D2688" s="163" t="e">
        <f t="shared" si="101"/>
        <v>#N/A</v>
      </c>
      <c r="E2688" s="119"/>
      <c r="F2688" s="164" t="e">
        <f t="shared" si="102"/>
        <v>#N/A</v>
      </c>
      <c r="G2688" s="119"/>
      <c r="H2688" s="163" t="e">
        <f t="shared" si="103"/>
        <v>#N/A</v>
      </c>
      <c r="I2688" s="163"/>
      <c r="J2688" s="165"/>
      <c r="K2688" s="119"/>
      <c r="L2688" s="119"/>
      <c r="M2688" s="119"/>
      <c r="N2688" s="117"/>
      <c r="O2688" s="119"/>
      <c r="P2688" s="101" t="e">
        <f>VLOOKUP(N2688,'MATERIAL LIST'!$A$2:$B$64,2,FALSE)</f>
        <v>#N/A</v>
      </c>
      <c r="Q2688" s="119"/>
      <c r="R2688" s="119"/>
      <c r="S2688" s="166"/>
      <c r="T2688" s="119"/>
      <c r="U2688" s="167"/>
      <c r="V2688" s="119"/>
      <c r="W2688" s="78" t="e">
        <f>VLOOKUP(A2869, 'adm1'!A$2:B$15, 2, FALSE)</f>
        <v>#N/A</v>
      </c>
      <c r="X2688" s="16" t="e">
        <f>VLOOKUP(C2869, 'adm2'!A$2:B$62, 2, FALSE)</f>
        <v>#N/A</v>
      </c>
      <c r="Y2688" s="16" t="e">
        <f>VLOOKUP(E2869, 'adm3'!A$2:B$273, 2, FALSE)</f>
        <v>#N/A</v>
      </c>
      <c r="Z2688" s="16" t="e">
        <f>VLOOKUP(G2869, stle!A$2:B$5250, 2, FALSE)</f>
        <v>#N/A</v>
      </c>
    </row>
    <row r="2689" spans="1:26" s="34" customFormat="1">
      <c r="A2689" s="119"/>
      <c r="B2689" s="163" t="e">
        <f t="shared" si="100"/>
        <v>#N/A</v>
      </c>
      <c r="C2689" s="119"/>
      <c r="D2689" s="163" t="e">
        <f t="shared" si="101"/>
        <v>#N/A</v>
      </c>
      <c r="E2689" s="119"/>
      <c r="F2689" s="164" t="e">
        <f t="shared" si="102"/>
        <v>#N/A</v>
      </c>
      <c r="G2689" s="119"/>
      <c r="H2689" s="163" t="e">
        <f t="shared" si="103"/>
        <v>#N/A</v>
      </c>
      <c r="I2689" s="163"/>
      <c r="J2689" s="165"/>
      <c r="K2689" s="119"/>
      <c r="L2689" s="119"/>
      <c r="M2689" s="119"/>
      <c r="N2689" s="117"/>
      <c r="O2689" s="119"/>
      <c r="P2689" s="101" t="e">
        <f>VLOOKUP(N2689,'MATERIAL LIST'!$A$2:$B$64,2,FALSE)</f>
        <v>#N/A</v>
      </c>
      <c r="Q2689" s="119"/>
      <c r="R2689" s="119"/>
      <c r="S2689" s="166"/>
      <c r="T2689" s="119"/>
      <c r="U2689" s="167"/>
      <c r="V2689" s="119"/>
      <c r="W2689" s="78" t="e">
        <f>VLOOKUP(A2870, 'adm1'!A$2:B$15, 2, FALSE)</f>
        <v>#N/A</v>
      </c>
      <c r="X2689" s="16" t="e">
        <f>VLOOKUP(C2870, 'adm2'!A$2:B$62, 2, FALSE)</f>
        <v>#N/A</v>
      </c>
      <c r="Y2689" s="16" t="e">
        <f>VLOOKUP(E2870, 'adm3'!A$2:B$273, 2, FALSE)</f>
        <v>#N/A</v>
      </c>
      <c r="Z2689" s="16" t="e">
        <f>VLOOKUP(G2870, stle!A$2:B$5250, 2, FALSE)</f>
        <v>#N/A</v>
      </c>
    </row>
    <row r="2690" spans="1:26" s="34" customFormat="1">
      <c r="A2690" s="119"/>
      <c r="B2690" s="163" t="e">
        <f t="shared" si="100"/>
        <v>#N/A</v>
      </c>
      <c r="C2690" s="119"/>
      <c r="D2690" s="163" t="e">
        <f t="shared" si="101"/>
        <v>#N/A</v>
      </c>
      <c r="E2690" s="119"/>
      <c r="F2690" s="164" t="e">
        <f t="shared" si="102"/>
        <v>#N/A</v>
      </c>
      <c r="G2690" s="119"/>
      <c r="H2690" s="163" t="e">
        <f t="shared" si="103"/>
        <v>#N/A</v>
      </c>
      <c r="I2690" s="163"/>
      <c r="J2690" s="165"/>
      <c r="K2690" s="119"/>
      <c r="L2690" s="119"/>
      <c r="M2690" s="119"/>
      <c r="N2690" s="117"/>
      <c r="O2690" s="119"/>
      <c r="P2690" s="101" t="e">
        <f>VLOOKUP(N2690,'MATERIAL LIST'!$A$2:$B$64,2,FALSE)</f>
        <v>#N/A</v>
      </c>
      <c r="Q2690" s="119"/>
      <c r="R2690" s="119"/>
      <c r="S2690" s="166"/>
      <c r="T2690" s="119"/>
      <c r="U2690" s="167"/>
      <c r="V2690" s="119"/>
      <c r="W2690" s="78" t="e">
        <f>VLOOKUP(A2871, 'adm1'!A$2:B$15, 2, FALSE)</f>
        <v>#N/A</v>
      </c>
      <c r="X2690" s="16" t="e">
        <f>VLOOKUP(C2871, 'adm2'!A$2:B$62, 2, FALSE)</f>
        <v>#N/A</v>
      </c>
      <c r="Y2690" s="16" t="e">
        <f>VLOOKUP(E2871, 'adm3'!A$2:B$273, 2, FALSE)</f>
        <v>#N/A</v>
      </c>
      <c r="Z2690" s="16" t="e">
        <f>VLOOKUP(G2871, stle!A$2:B$5250, 2, FALSE)</f>
        <v>#N/A</v>
      </c>
    </row>
    <row r="2691" spans="1:26" s="34" customFormat="1">
      <c r="A2691" s="119"/>
      <c r="B2691" s="163" t="e">
        <f t="shared" si="100"/>
        <v>#N/A</v>
      </c>
      <c r="C2691" s="119"/>
      <c r="D2691" s="163" t="e">
        <f t="shared" si="101"/>
        <v>#N/A</v>
      </c>
      <c r="E2691" s="119"/>
      <c r="F2691" s="164" t="e">
        <f t="shared" si="102"/>
        <v>#N/A</v>
      </c>
      <c r="G2691" s="119"/>
      <c r="H2691" s="163" t="e">
        <f t="shared" si="103"/>
        <v>#N/A</v>
      </c>
      <c r="I2691" s="163"/>
      <c r="J2691" s="165"/>
      <c r="K2691" s="119"/>
      <c r="L2691" s="119"/>
      <c r="M2691" s="119"/>
      <c r="N2691" s="117"/>
      <c r="O2691" s="119"/>
      <c r="P2691" s="101" t="e">
        <f>VLOOKUP(N2691,'MATERIAL LIST'!$A$2:$B$64,2,FALSE)</f>
        <v>#N/A</v>
      </c>
      <c r="Q2691" s="119"/>
      <c r="R2691" s="119"/>
      <c r="S2691" s="166"/>
      <c r="T2691" s="119"/>
      <c r="U2691" s="167"/>
      <c r="V2691" s="119"/>
      <c r="W2691" s="78" t="e">
        <f>VLOOKUP(A2872, 'adm1'!A$2:B$15, 2, FALSE)</f>
        <v>#N/A</v>
      </c>
      <c r="X2691" s="16" t="e">
        <f>VLOOKUP(C2872, 'adm2'!A$2:B$62, 2, FALSE)</f>
        <v>#N/A</v>
      </c>
      <c r="Y2691" s="16" t="e">
        <f>VLOOKUP(E2872, 'adm3'!A$2:B$273, 2, FALSE)</f>
        <v>#N/A</v>
      </c>
      <c r="Z2691" s="16" t="e">
        <f>VLOOKUP(G2872, stle!A$2:B$5250, 2, FALSE)</f>
        <v>#N/A</v>
      </c>
    </row>
    <row r="2692" spans="1:26" s="34" customFormat="1">
      <c r="A2692" s="119"/>
      <c r="B2692" s="163" t="e">
        <f t="shared" si="100"/>
        <v>#N/A</v>
      </c>
      <c r="C2692" s="119"/>
      <c r="D2692" s="163" t="e">
        <f t="shared" si="101"/>
        <v>#N/A</v>
      </c>
      <c r="E2692" s="119"/>
      <c r="F2692" s="164" t="e">
        <f t="shared" si="102"/>
        <v>#N/A</v>
      </c>
      <c r="G2692" s="119"/>
      <c r="H2692" s="163" t="e">
        <f t="shared" si="103"/>
        <v>#N/A</v>
      </c>
      <c r="I2692" s="163"/>
      <c r="J2692" s="165"/>
      <c r="K2692" s="119"/>
      <c r="L2692" s="119"/>
      <c r="M2692" s="119"/>
      <c r="N2692" s="117"/>
      <c r="O2692" s="119"/>
      <c r="P2692" s="101" t="e">
        <f>VLOOKUP(N2692,'MATERIAL LIST'!$A$2:$B$64,2,FALSE)</f>
        <v>#N/A</v>
      </c>
      <c r="Q2692" s="119"/>
      <c r="R2692" s="119"/>
      <c r="S2692" s="166"/>
      <c r="T2692" s="119"/>
      <c r="U2692" s="167"/>
      <c r="V2692" s="119"/>
      <c r="W2692" s="78" t="e">
        <f>VLOOKUP(A2873, 'adm1'!A$2:B$15, 2, FALSE)</f>
        <v>#N/A</v>
      </c>
      <c r="X2692" s="16" t="e">
        <f>VLOOKUP(C2873, 'adm2'!A$2:B$62, 2, FALSE)</f>
        <v>#N/A</v>
      </c>
      <c r="Y2692" s="16" t="e">
        <f>VLOOKUP(E2873, 'adm3'!A$2:B$273, 2, FALSE)</f>
        <v>#N/A</v>
      </c>
      <c r="Z2692" s="16" t="e">
        <f>VLOOKUP(G2873, stle!A$2:B$5250, 2, FALSE)</f>
        <v>#N/A</v>
      </c>
    </row>
    <row r="2693" spans="1:26" s="34" customFormat="1">
      <c r="A2693" s="119"/>
      <c r="B2693" s="163" t="e">
        <f t="shared" si="100"/>
        <v>#N/A</v>
      </c>
      <c r="C2693" s="119"/>
      <c r="D2693" s="163" t="e">
        <f t="shared" si="101"/>
        <v>#N/A</v>
      </c>
      <c r="E2693" s="119"/>
      <c r="F2693" s="164" t="e">
        <f t="shared" si="102"/>
        <v>#N/A</v>
      </c>
      <c r="G2693" s="119"/>
      <c r="H2693" s="163" t="e">
        <f t="shared" si="103"/>
        <v>#N/A</v>
      </c>
      <c r="I2693" s="163"/>
      <c r="J2693" s="165"/>
      <c r="K2693" s="119"/>
      <c r="L2693" s="119"/>
      <c r="M2693" s="119"/>
      <c r="N2693" s="117"/>
      <c r="O2693" s="119"/>
      <c r="P2693" s="101" t="e">
        <f>VLOOKUP(N2693,'MATERIAL LIST'!$A$2:$B$64,2,FALSE)</f>
        <v>#N/A</v>
      </c>
      <c r="Q2693" s="119"/>
      <c r="R2693" s="119"/>
      <c r="S2693" s="166"/>
      <c r="T2693" s="119"/>
      <c r="U2693" s="167"/>
      <c r="V2693" s="119"/>
      <c r="W2693" s="78" t="e">
        <f>VLOOKUP(A2874, 'adm1'!A$2:B$15, 2, FALSE)</f>
        <v>#N/A</v>
      </c>
      <c r="X2693" s="16" t="e">
        <f>VLOOKUP(C2874, 'adm2'!A$2:B$62, 2, FALSE)</f>
        <v>#N/A</v>
      </c>
      <c r="Y2693" s="16" t="e">
        <f>VLOOKUP(E2874, 'adm3'!A$2:B$273, 2, FALSE)</f>
        <v>#N/A</v>
      </c>
      <c r="Z2693" s="16" t="e">
        <f>VLOOKUP(G2874, stle!A$2:B$5250, 2, FALSE)</f>
        <v>#N/A</v>
      </c>
    </row>
    <row r="2694" spans="1:26" s="34" customFormat="1">
      <c r="A2694" s="119"/>
      <c r="B2694" s="163" t="e">
        <f t="shared" si="100"/>
        <v>#N/A</v>
      </c>
      <c r="C2694" s="119"/>
      <c r="D2694" s="163" t="e">
        <f t="shared" si="101"/>
        <v>#N/A</v>
      </c>
      <c r="E2694" s="119"/>
      <c r="F2694" s="164" t="e">
        <f t="shared" si="102"/>
        <v>#N/A</v>
      </c>
      <c r="G2694" s="119"/>
      <c r="H2694" s="163" t="e">
        <f t="shared" si="103"/>
        <v>#N/A</v>
      </c>
      <c r="I2694" s="163"/>
      <c r="J2694" s="165"/>
      <c r="K2694" s="119"/>
      <c r="L2694" s="119"/>
      <c r="M2694" s="119"/>
      <c r="N2694" s="117"/>
      <c r="O2694" s="119"/>
      <c r="P2694" s="101" t="e">
        <f>VLOOKUP(N2694,'MATERIAL LIST'!$A$2:$B$64,2,FALSE)</f>
        <v>#N/A</v>
      </c>
      <c r="Q2694" s="119"/>
      <c r="R2694" s="119"/>
      <c r="S2694" s="166"/>
      <c r="T2694" s="119"/>
      <c r="U2694" s="167"/>
      <c r="V2694" s="119"/>
      <c r="W2694" s="78" t="e">
        <f>VLOOKUP(A2875, 'adm1'!A$2:B$15, 2, FALSE)</f>
        <v>#N/A</v>
      </c>
      <c r="X2694" s="16" t="e">
        <f>VLOOKUP(C2875, 'adm2'!A$2:B$62, 2, FALSE)</f>
        <v>#N/A</v>
      </c>
      <c r="Y2694" s="16" t="e">
        <f>VLOOKUP(E2875, 'adm3'!A$2:B$273, 2, FALSE)</f>
        <v>#N/A</v>
      </c>
      <c r="Z2694" s="16" t="e">
        <f>VLOOKUP(G2875, stle!A$2:B$5250, 2, FALSE)</f>
        <v>#N/A</v>
      </c>
    </row>
    <row r="2695" spans="1:26" s="34" customFormat="1">
      <c r="A2695" s="119"/>
      <c r="B2695" s="163" t="e">
        <f t="shared" si="100"/>
        <v>#N/A</v>
      </c>
      <c r="C2695" s="119"/>
      <c r="D2695" s="163" t="e">
        <f t="shared" si="101"/>
        <v>#N/A</v>
      </c>
      <c r="E2695" s="119"/>
      <c r="F2695" s="164" t="e">
        <f t="shared" si="102"/>
        <v>#N/A</v>
      </c>
      <c r="G2695" s="119"/>
      <c r="H2695" s="163" t="e">
        <f t="shared" si="103"/>
        <v>#N/A</v>
      </c>
      <c r="I2695" s="163"/>
      <c r="J2695" s="165"/>
      <c r="K2695" s="119"/>
      <c r="L2695" s="119"/>
      <c r="M2695" s="119"/>
      <c r="N2695" s="117"/>
      <c r="O2695" s="119"/>
      <c r="P2695" s="101" t="e">
        <f>VLOOKUP(N2695,'MATERIAL LIST'!$A$2:$B$64,2,FALSE)</f>
        <v>#N/A</v>
      </c>
      <c r="Q2695" s="119"/>
      <c r="R2695" s="119"/>
      <c r="S2695" s="166"/>
      <c r="T2695" s="119"/>
      <c r="U2695" s="167"/>
      <c r="V2695" s="119"/>
      <c r="W2695" s="78" t="e">
        <f>VLOOKUP(A2876, 'adm1'!A$2:B$15, 2, FALSE)</f>
        <v>#N/A</v>
      </c>
      <c r="X2695" s="16" t="e">
        <f>VLOOKUP(C2876, 'adm2'!A$2:B$62, 2, FALSE)</f>
        <v>#N/A</v>
      </c>
      <c r="Y2695" s="16" t="e">
        <f>VLOOKUP(E2876, 'adm3'!A$2:B$273, 2, FALSE)</f>
        <v>#N/A</v>
      </c>
      <c r="Z2695" s="16" t="e">
        <f>VLOOKUP(G2876, stle!A$2:B$5250, 2, FALSE)</f>
        <v>#N/A</v>
      </c>
    </row>
    <row r="2696" spans="1:26" s="34" customFormat="1">
      <c r="A2696" s="119"/>
      <c r="B2696" s="163" t="e">
        <f t="shared" si="100"/>
        <v>#N/A</v>
      </c>
      <c r="C2696" s="119"/>
      <c r="D2696" s="163" t="e">
        <f t="shared" si="101"/>
        <v>#N/A</v>
      </c>
      <c r="E2696" s="119"/>
      <c r="F2696" s="164" t="e">
        <f t="shared" si="102"/>
        <v>#N/A</v>
      </c>
      <c r="G2696" s="119"/>
      <c r="H2696" s="163" t="e">
        <f t="shared" si="103"/>
        <v>#N/A</v>
      </c>
      <c r="I2696" s="163"/>
      <c r="J2696" s="165"/>
      <c r="K2696" s="119"/>
      <c r="L2696" s="119"/>
      <c r="M2696" s="119"/>
      <c r="N2696" s="117"/>
      <c r="O2696" s="119"/>
      <c r="P2696" s="101" t="e">
        <f>VLOOKUP(N2696,'MATERIAL LIST'!$A$2:$B$64,2,FALSE)</f>
        <v>#N/A</v>
      </c>
      <c r="Q2696" s="119"/>
      <c r="R2696" s="119"/>
      <c r="S2696" s="166"/>
      <c r="T2696" s="119"/>
      <c r="U2696" s="167"/>
      <c r="V2696" s="119"/>
      <c r="W2696" s="78" t="e">
        <f>VLOOKUP(A2877, 'adm1'!A$2:B$15, 2, FALSE)</f>
        <v>#N/A</v>
      </c>
      <c r="X2696" s="16" t="e">
        <f>VLOOKUP(C2877, 'adm2'!A$2:B$62, 2, FALSE)</f>
        <v>#N/A</v>
      </c>
      <c r="Y2696" s="16" t="e">
        <f>VLOOKUP(E2877, 'adm3'!A$2:B$273, 2, FALSE)</f>
        <v>#N/A</v>
      </c>
      <c r="Z2696" s="16" t="e">
        <f>VLOOKUP(G2877, stle!A$2:B$5250, 2, FALSE)</f>
        <v>#N/A</v>
      </c>
    </row>
    <row r="2697" spans="1:26" s="34" customFormat="1">
      <c r="A2697" s="119"/>
      <c r="B2697" s="163" t="e">
        <f t="shared" si="100"/>
        <v>#N/A</v>
      </c>
      <c r="C2697" s="119"/>
      <c r="D2697" s="163" t="e">
        <f t="shared" si="101"/>
        <v>#N/A</v>
      </c>
      <c r="E2697" s="119"/>
      <c r="F2697" s="164" t="e">
        <f t="shared" si="102"/>
        <v>#N/A</v>
      </c>
      <c r="G2697" s="119"/>
      <c r="H2697" s="163" t="e">
        <f t="shared" si="103"/>
        <v>#N/A</v>
      </c>
      <c r="I2697" s="163"/>
      <c r="J2697" s="165"/>
      <c r="K2697" s="119"/>
      <c r="L2697" s="119"/>
      <c r="M2697" s="119"/>
      <c r="N2697" s="117"/>
      <c r="O2697" s="119"/>
      <c r="P2697" s="101" t="e">
        <f>VLOOKUP(N2697,'MATERIAL LIST'!$A$2:$B$64,2,FALSE)</f>
        <v>#N/A</v>
      </c>
      <c r="Q2697" s="119"/>
      <c r="R2697" s="119"/>
      <c r="S2697" s="166"/>
      <c r="T2697" s="119"/>
      <c r="U2697" s="167"/>
      <c r="V2697" s="119"/>
      <c r="W2697" s="78" t="e">
        <f>VLOOKUP(A2878, 'adm1'!A$2:B$15, 2, FALSE)</f>
        <v>#N/A</v>
      </c>
      <c r="X2697" s="16" t="e">
        <f>VLOOKUP(C2878, 'adm2'!A$2:B$62, 2, FALSE)</f>
        <v>#N/A</v>
      </c>
      <c r="Y2697" s="16" t="e">
        <f>VLOOKUP(E2878, 'adm3'!A$2:B$273, 2, FALSE)</f>
        <v>#N/A</v>
      </c>
      <c r="Z2697" s="16" t="e">
        <f>VLOOKUP(G2878, stle!A$2:B$5250, 2, FALSE)</f>
        <v>#N/A</v>
      </c>
    </row>
    <row r="2698" spans="1:26" s="34" customFormat="1">
      <c r="A2698" s="119"/>
      <c r="B2698" s="163" t="e">
        <f t="shared" si="100"/>
        <v>#N/A</v>
      </c>
      <c r="C2698" s="119"/>
      <c r="D2698" s="163" t="e">
        <f t="shared" si="101"/>
        <v>#N/A</v>
      </c>
      <c r="E2698" s="119"/>
      <c r="F2698" s="164" t="e">
        <f t="shared" si="102"/>
        <v>#N/A</v>
      </c>
      <c r="G2698" s="119"/>
      <c r="H2698" s="163" t="e">
        <f t="shared" si="103"/>
        <v>#N/A</v>
      </c>
      <c r="I2698" s="163"/>
      <c r="J2698" s="165"/>
      <c r="K2698" s="119"/>
      <c r="L2698" s="119"/>
      <c r="M2698" s="119"/>
      <c r="N2698" s="117"/>
      <c r="O2698" s="119"/>
      <c r="P2698" s="101" t="e">
        <f>VLOOKUP(N2698,'MATERIAL LIST'!$A$2:$B$64,2,FALSE)</f>
        <v>#N/A</v>
      </c>
      <c r="Q2698" s="119"/>
      <c r="R2698" s="119"/>
      <c r="S2698" s="166"/>
      <c r="T2698" s="119"/>
      <c r="U2698" s="167"/>
      <c r="V2698" s="119"/>
      <c r="W2698" s="78" t="e">
        <f>VLOOKUP(A2879, 'adm1'!A$2:B$15, 2, FALSE)</f>
        <v>#N/A</v>
      </c>
      <c r="X2698" s="16" t="e">
        <f>VLOOKUP(C2879, 'adm2'!A$2:B$62, 2, FALSE)</f>
        <v>#N/A</v>
      </c>
      <c r="Y2698" s="16" t="e">
        <f>VLOOKUP(E2879, 'adm3'!A$2:B$273, 2, FALSE)</f>
        <v>#N/A</v>
      </c>
      <c r="Z2698" s="16" t="e">
        <f>VLOOKUP(G2879, stle!A$2:B$5250, 2, FALSE)</f>
        <v>#N/A</v>
      </c>
    </row>
    <row r="2699" spans="1:26" s="34" customFormat="1">
      <c r="A2699" s="119"/>
      <c r="B2699" s="163" t="e">
        <f t="shared" si="100"/>
        <v>#N/A</v>
      </c>
      <c r="C2699" s="119"/>
      <c r="D2699" s="163" t="e">
        <f t="shared" si="101"/>
        <v>#N/A</v>
      </c>
      <c r="E2699" s="119"/>
      <c r="F2699" s="164" t="e">
        <f t="shared" si="102"/>
        <v>#N/A</v>
      </c>
      <c r="G2699" s="119"/>
      <c r="H2699" s="163" t="e">
        <f t="shared" si="103"/>
        <v>#N/A</v>
      </c>
      <c r="I2699" s="163"/>
      <c r="J2699" s="165"/>
      <c r="K2699" s="119"/>
      <c r="L2699" s="119"/>
      <c r="M2699" s="119"/>
      <c r="N2699" s="117"/>
      <c r="O2699" s="119"/>
      <c r="P2699" s="101" t="e">
        <f>VLOOKUP(N2699,'MATERIAL LIST'!$A$2:$B$64,2,FALSE)</f>
        <v>#N/A</v>
      </c>
      <c r="Q2699" s="119"/>
      <c r="R2699" s="119"/>
      <c r="S2699" s="166"/>
      <c r="T2699" s="119"/>
      <c r="U2699" s="167"/>
      <c r="V2699" s="119"/>
      <c r="W2699" s="78" t="e">
        <f>VLOOKUP(A2880, 'adm1'!A$2:B$15, 2, FALSE)</f>
        <v>#N/A</v>
      </c>
      <c r="X2699" s="16" t="e">
        <f>VLOOKUP(C2880, 'adm2'!A$2:B$62, 2, FALSE)</f>
        <v>#N/A</v>
      </c>
      <c r="Y2699" s="16" t="e">
        <f>VLOOKUP(E2880, 'adm3'!A$2:B$273, 2, FALSE)</f>
        <v>#N/A</v>
      </c>
      <c r="Z2699" s="16" t="e">
        <f>VLOOKUP(G2880, stle!A$2:B$5250, 2, FALSE)</f>
        <v>#N/A</v>
      </c>
    </row>
    <row r="2700" spans="1:26" s="34" customFormat="1">
      <c r="A2700" s="119"/>
      <c r="B2700" s="163" t="e">
        <f t="shared" si="100"/>
        <v>#N/A</v>
      </c>
      <c r="C2700" s="119"/>
      <c r="D2700" s="163" t="e">
        <f t="shared" si="101"/>
        <v>#N/A</v>
      </c>
      <c r="E2700" s="119"/>
      <c r="F2700" s="164" t="e">
        <f t="shared" si="102"/>
        <v>#N/A</v>
      </c>
      <c r="G2700" s="119"/>
      <c r="H2700" s="163" t="e">
        <f t="shared" si="103"/>
        <v>#N/A</v>
      </c>
      <c r="I2700" s="163"/>
      <c r="J2700" s="165"/>
      <c r="K2700" s="119"/>
      <c r="L2700" s="119"/>
      <c r="M2700" s="119"/>
      <c r="N2700" s="117"/>
      <c r="O2700" s="119"/>
      <c r="P2700" s="101" t="e">
        <f>VLOOKUP(N2700,'MATERIAL LIST'!$A$2:$B$64,2,FALSE)</f>
        <v>#N/A</v>
      </c>
      <c r="Q2700" s="119"/>
      <c r="R2700" s="119"/>
      <c r="S2700" s="166"/>
      <c r="T2700" s="119"/>
      <c r="U2700" s="167"/>
      <c r="V2700" s="119"/>
      <c r="W2700" s="78" t="e">
        <f>VLOOKUP(A2881, 'adm1'!A$2:B$15, 2, FALSE)</f>
        <v>#N/A</v>
      </c>
      <c r="X2700" s="16" t="e">
        <f>VLOOKUP(C2881, 'adm2'!A$2:B$62, 2, FALSE)</f>
        <v>#N/A</v>
      </c>
      <c r="Y2700" s="16" t="e">
        <f>VLOOKUP(E2881, 'adm3'!A$2:B$273, 2, FALSE)</f>
        <v>#N/A</v>
      </c>
      <c r="Z2700" s="16" t="e">
        <f>VLOOKUP(G2881, stle!A$2:B$5250, 2, FALSE)</f>
        <v>#N/A</v>
      </c>
    </row>
    <row r="2701" spans="1:26" s="34" customFormat="1">
      <c r="A2701" s="119"/>
      <c r="B2701" s="163" t="e">
        <f t="shared" si="100"/>
        <v>#N/A</v>
      </c>
      <c r="C2701" s="119"/>
      <c r="D2701" s="163" t="e">
        <f t="shared" si="101"/>
        <v>#N/A</v>
      </c>
      <c r="E2701" s="119"/>
      <c r="F2701" s="164" t="e">
        <f t="shared" si="102"/>
        <v>#N/A</v>
      </c>
      <c r="G2701" s="119"/>
      <c r="H2701" s="163" t="e">
        <f t="shared" si="103"/>
        <v>#N/A</v>
      </c>
      <c r="I2701" s="163"/>
      <c r="J2701" s="165"/>
      <c r="K2701" s="119"/>
      <c r="L2701" s="119"/>
      <c r="M2701" s="119"/>
      <c r="N2701" s="117"/>
      <c r="O2701" s="119"/>
      <c r="P2701" s="101" t="e">
        <f>VLOOKUP(N2701,'MATERIAL LIST'!$A$2:$B$64,2,FALSE)</f>
        <v>#N/A</v>
      </c>
      <c r="Q2701" s="119"/>
      <c r="R2701" s="119"/>
      <c r="S2701" s="166"/>
      <c r="T2701" s="119"/>
      <c r="U2701" s="167"/>
      <c r="V2701" s="119"/>
      <c r="W2701" s="78" t="e">
        <f>VLOOKUP(A2882, 'adm1'!A$2:B$15, 2, FALSE)</f>
        <v>#N/A</v>
      </c>
      <c r="X2701" s="16" t="e">
        <f>VLOOKUP(C2882, 'adm2'!A$2:B$62, 2, FALSE)</f>
        <v>#N/A</v>
      </c>
      <c r="Y2701" s="16" t="e">
        <f>VLOOKUP(E2882, 'adm3'!A$2:B$273, 2, FALSE)</f>
        <v>#N/A</v>
      </c>
      <c r="Z2701" s="16" t="e">
        <f>VLOOKUP(G2882, stle!A$2:B$5250, 2, FALSE)</f>
        <v>#N/A</v>
      </c>
    </row>
    <row r="2702" spans="1:26" s="34" customFormat="1">
      <c r="A2702" s="119"/>
      <c r="B2702" s="163" t="e">
        <f t="shared" si="100"/>
        <v>#N/A</v>
      </c>
      <c r="C2702" s="119"/>
      <c r="D2702" s="163" t="e">
        <f t="shared" si="101"/>
        <v>#N/A</v>
      </c>
      <c r="E2702" s="119"/>
      <c r="F2702" s="164" t="e">
        <f t="shared" si="102"/>
        <v>#N/A</v>
      </c>
      <c r="G2702" s="119"/>
      <c r="H2702" s="163" t="e">
        <f t="shared" si="103"/>
        <v>#N/A</v>
      </c>
      <c r="I2702" s="163"/>
      <c r="J2702" s="165"/>
      <c r="K2702" s="119"/>
      <c r="L2702" s="119"/>
      <c r="M2702" s="119"/>
      <c r="N2702" s="117"/>
      <c r="O2702" s="119"/>
      <c r="P2702" s="101" t="e">
        <f>VLOOKUP(N2702,'MATERIAL LIST'!$A$2:$B$64,2,FALSE)</f>
        <v>#N/A</v>
      </c>
      <c r="Q2702" s="119"/>
      <c r="R2702" s="119"/>
      <c r="S2702" s="166"/>
      <c r="T2702" s="119"/>
      <c r="U2702" s="167"/>
      <c r="V2702" s="119"/>
      <c r="W2702" s="78" t="e">
        <f>VLOOKUP(A2883, 'adm1'!A$2:B$15, 2, FALSE)</f>
        <v>#N/A</v>
      </c>
      <c r="X2702" s="16" t="e">
        <f>VLOOKUP(C2883, 'adm2'!A$2:B$62, 2, FALSE)</f>
        <v>#N/A</v>
      </c>
      <c r="Y2702" s="16" t="e">
        <f>VLOOKUP(E2883, 'adm3'!A$2:B$273, 2, FALSE)</f>
        <v>#N/A</v>
      </c>
      <c r="Z2702" s="16" t="e">
        <f>VLOOKUP(G2883, stle!A$2:B$5250, 2, FALSE)</f>
        <v>#N/A</v>
      </c>
    </row>
    <row r="2703" spans="1:26" s="34" customFormat="1">
      <c r="A2703" s="119"/>
      <c r="B2703" s="163" t="e">
        <f t="shared" si="100"/>
        <v>#N/A</v>
      </c>
      <c r="C2703" s="119"/>
      <c r="D2703" s="163" t="e">
        <f t="shared" si="101"/>
        <v>#N/A</v>
      </c>
      <c r="E2703" s="119"/>
      <c r="F2703" s="164" t="e">
        <f t="shared" si="102"/>
        <v>#N/A</v>
      </c>
      <c r="G2703" s="119"/>
      <c r="H2703" s="163" t="e">
        <f t="shared" si="103"/>
        <v>#N/A</v>
      </c>
      <c r="I2703" s="163"/>
      <c r="J2703" s="165"/>
      <c r="K2703" s="119"/>
      <c r="L2703" s="119"/>
      <c r="M2703" s="119"/>
      <c r="N2703" s="117"/>
      <c r="O2703" s="119"/>
      <c r="P2703" s="101" t="e">
        <f>VLOOKUP(N2703,'MATERIAL LIST'!$A$2:$B$64,2,FALSE)</f>
        <v>#N/A</v>
      </c>
      <c r="Q2703" s="119"/>
      <c r="R2703" s="119"/>
      <c r="S2703" s="166"/>
      <c r="T2703" s="119"/>
      <c r="U2703" s="167"/>
      <c r="V2703" s="119"/>
      <c r="W2703" s="78" t="e">
        <f>VLOOKUP(A2884, 'adm1'!A$2:B$15, 2, FALSE)</f>
        <v>#N/A</v>
      </c>
      <c r="X2703" s="16" t="e">
        <f>VLOOKUP(C2884, 'adm2'!A$2:B$62, 2, FALSE)</f>
        <v>#N/A</v>
      </c>
      <c r="Y2703" s="16" t="e">
        <f>VLOOKUP(E2884, 'adm3'!A$2:B$273, 2, FALSE)</f>
        <v>#N/A</v>
      </c>
      <c r="Z2703" s="16" t="e">
        <f>VLOOKUP(G2884, stle!A$2:B$5250, 2, FALSE)</f>
        <v>#N/A</v>
      </c>
    </row>
    <row r="2704" spans="1:26" s="34" customFormat="1">
      <c r="A2704" s="119"/>
      <c r="B2704" s="163" t="e">
        <f t="shared" si="100"/>
        <v>#N/A</v>
      </c>
      <c r="C2704" s="119"/>
      <c r="D2704" s="163" t="e">
        <f t="shared" si="101"/>
        <v>#N/A</v>
      </c>
      <c r="E2704" s="119"/>
      <c r="F2704" s="164" t="e">
        <f t="shared" si="102"/>
        <v>#N/A</v>
      </c>
      <c r="G2704" s="119"/>
      <c r="H2704" s="163" t="e">
        <f t="shared" si="103"/>
        <v>#N/A</v>
      </c>
      <c r="I2704" s="163"/>
      <c r="J2704" s="165"/>
      <c r="K2704" s="119"/>
      <c r="L2704" s="119"/>
      <c r="M2704" s="119"/>
      <c r="N2704" s="117"/>
      <c r="O2704" s="119"/>
      <c r="P2704" s="101" t="e">
        <f>VLOOKUP(N2704,'MATERIAL LIST'!$A$2:$B$64,2,FALSE)</f>
        <v>#N/A</v>
      </c>
      <c r="Q2704" s="119"/>
      <c r="R2704" s="119"/>
      <c r="S2704" s="166"/>
      <c r="T2704" s="119"/>
      <c r="U2704" s="167"/>
      <c r="V2704" s="119"/>
      <c r="W2704" s="78" t="e">
        <f>VLOOKUP(A2885, 'adm1'!A$2:B$15, 2, FALSE)</f>
        <v>#N/A</v>
      </c>
      <c r="X2704" s="16" t="e">
        <f>VLOOKUP(C2885, 'adm2'!A$2:B$62, 2, FALSE)</f>
        <v>#N/A</v>
      </c>
      <c r="Y2704" s="16" t="e">
        <f>VLOOKUP(E2885, 'adm3'!A$2:B$273, 2, FALSE)</f>
        <v>#N/A</v>
      </c>
      <c r="Z2704" s="16" t="e">
        <f>VLOOKUP(G2885, stle!A$2:B$5250, 2, FALSE)</f>
        <v>#N/A</v>
      </c>
    </row>
    <row r="2705" spans="1:26" s="34" customFormat="1">
      <c r="A2705" s="119"/>
      <c r="B2705" s="163" t="e">
        <f t="shared" si="100"/>
        <v>#N/A</v>
      </c>
      <c r="C2705" s="119"/>
      <c r="D2705" s="163" t="e">
        <f t="shared" si="101"/>
        <v>#N/A</v>
      </c>
      <c r="E2705" s="119"/>
      <c r="F2705" s="164" t="e">
        <f t="shared" si="102"/>
        <v>#N/A</v>
      </c>
      <c r="G2705" s="119"/>
      <c r="H2705" s="163" t="e">
        <f t="shared" si="103"/>
        <v>#N/A</v>
      </c>
      <c r="I2705" s="163"/>
      <c r="J2705" s="165"/>
      <c r="K2705" s="119"/>
      <c r="L2705" s="119"/>
      <c r="M2705" s="119"/>
      <c r="N2705" s="117"/>
      <c r="O2705" s="119"/>
      <c r="P2705" s="101" t="e">
        <f>VLOOKUP(N2705,'MATERIAL LIST'!$A$2:$B$64,2,FALSE)</f>
        <v>#N/A</v>
      </c>
      <c r="Q2705" s="119"/>
      <c r="R2705" s="119"/>
      <c r="S2705" s="166"/>
      <c r="T2705" s="119"/>
      <c r="U2705" s="167"/>
      <c r="V2705" s="119"/>
      <c r="W2705" s="78" t="e">
        <f>VLOOKUP(A2886, 'adm1'!A$2:B$15, 2, FALSE)</f>
        <v>#N/A</v>
      </c>
      <c r="X2705" s="16" t="e">
        <f>VLOOKUP(C2886, 'adm2'!A$2:B$62, 2, FALSE)</f>
        <v>#N/A</v>
      </c>
      <c r="Y2705" s="16" t="e">
        <f>VLOOKUP(E2886, 'adm3'!A$2:B$273, 2, FALSE)</f>
        <v>#N/A</v>
      </c>
      <c r="Z2705" s="16" t="e">
        <f>VLOOKUP(G2886, stle!A$2:B$5250, 2, FALSE)</f>
        <v>#N/A</v>
      </c>
    </row>
    <row r="2706" spans="1:26" s="34" customFormat="1">
      <c r="A2706" s="119"/>
      <c r="B2706" s="163" t="e">
        <f t="shared" si="100"/>
        <v>#N/A</v>
      </c>
      <c r="C2706" s="119"/>
      <c r="D2706" s="163" t="e">
        <f t="shared" si="101"/>
        <v>#N/A</v>
      </c>
      <c r="E2706" s="119"/>
      <c r="F2706" s="164" t="e">
        <f t="shared" si="102"/>
        <v>#N/A</v>
      </c>
      <c r="G2706" s="119"/>
      <c r="H2706" s="163" t="e">
        <f t="shared" si="103"/>
        <v>#N/A</v>
      </c>
      <c r="I2706" s="163"/>
      <c r="J2706" s="165"/>
      <c r="K2706" s="119"/>
      <c r="L2706" s="119"/>
      <c r="M2706" s="119"/>
      <c r="N2706" s="117"/>
      <c r="O2706" s="119"/>
      <c r="P2706" s="101" t="e">
        <f>VLOOKUP(N2706,'MATERIAL LIST'!$A$2:$B$64,2,FALSE)</f>
        <v>#N/A</v>
      </c>
      <c r="Q2706" s="119"/>
      <c r="R2706" s="119"/>
      <c r="S2706" s="166"/>
      <c r="T2706" s="119"/>
      <c r="U2706" s="167"/>
      <c r="V2706" s="119"/>
      <c r="W2706" s="78" t="e">
        <f>VLOOKUP(A2887, 'adm1'!A$2:B$15, 2, FALSE)</f>
        <v>#N/A</v>
      </c>
      <c r="X2706" s="16" t="e">
        <f>VLOOKUP(C2887, 'adm2'!A$2:B$62, 2, FALSE)</f>
        <v>#N/A</v>
      </c>
      <c r="Y2706" s="16" t="e">
        <f>VLOOKUP(E2887, 'adm3'!A$2:B$273, 2, FALSE)</f>
        <v>#N/A</v>
      </c>
      <c r="Z2706" s="16" t="e">
        <f>VLOOKUP(G2887, stle!A$2:B$5250, 2, FALSE)</f>
        <v>#N/A</v>
      </c>
    </row>
    <row r="2707" spans="1:26" s="34" customFormat="1">
      <c r="A2707" s="119"/>
      <c r="B2707" s="163" t="e">
        <f t="shared" si="100"/>
        <v>#N/A</v>
      </c>
      <c r="C2707" s="119"/>
      <c r="D2707" s="163" t="e">
        <f t="shared" si="101"/>
        <v>#N/A</v>
      </c>
      <c r="E2707" s="119"/>
      <c r="F2707" s="164" t="e">
        <f t="shared" si="102"/>
        <v>#N/A</v>
      </c>
      <c r="G2707" s="119"/>
      <c r="H2707" s="163" t="e">
        <f t="shared" si="103"/>
        <v>#N/A</v>
      </c>
      <c r="I2707" s="163"/>
      <c r="J2707" s="165"/>
      <c r="K2707" s="119"/>
      <c r="L2707" s="119"/>
      <c r="M2707" s="119"/>
      <c r="N2707" s="117"/>
      <c r="O2707" s="119"/>
      <c r="P2707" s="101" t="e">
        <f>VLOOKUP(N2707,'MATERIAL LIST'!$A$2:$B$64,2,FALSE)</f>
        <v>#N/A</v>
      </c>
      <c r="Q2707" s="119"/>
      <c r="R2707" s="119"/>
      <c r="S2707" s="166"/>
      <c r="T2707" s="119"/>
      <c r="U2707" s="167"/>
      <c r="V2707" s="119"/>
      <c r="W2707" s="78" t="e">
        <f>VLOOKUP(A2888, 'adm1'!A$2:B$15, 2, FALSE)</f>
        <v>#N/A</v>
      </c>
      <c r="X2707" s="16" t="e">
        <f>VLOOKUP(C2888, 'adm2'!A$2:B$62, 2, FALSE)</f>
        <v>#N/A</v>
      </c>
      <c r="Y2707" s="16" t="e">
        <f>VLOOKUP(E2888, 'adm3'!A$2:B$273, 2, FALSE)</f>
        <v>#N/A</v>
      </c>
      <c r="Z2707" s="16" t="e">
        <f>VLOOKUP(G2888, stle!A$2:B$5250, 2, FALSE)</f>
        <v>#N/A</v>
      </c>
    </row>
    <row r="2708" spans="1:26" s="34" customFormat="1">
      <c r="A2708" s="119"/>
      <c r="B2708" s="163" t="e">
        <f t="shared" si="100"/>
        <v>#N/A</v>
      </c>
      <c r="C2708" s="119"/>
      <c r="D2708" s="163" t="e">
        <f t="shared" si="101"/>
        <v>#N/A</v>
      </c>
      <c r="E2708" s="119"/>
      <c r="F2708" s="164" t="e">
        <f t="shared" si="102"/>
        <v>#N/A</v>
      </c>
      <c r="G2708" s="119"/>
      <c r="H2708" s="163" t="e">
        <f t="shared" si="103"/>
        <v>#N/A</v>
      </c>
      <c r="I2708" s="163"/>
      <c r="J2708" s="165"/>
      <c r="K2708" s="119"/>
      <c r="L2708" s="119"/>
      <c r="M2708" s="119"/>
      <c r="N2708" s="117"/>
      <c r="O2708" s="119"/>
      <c r="P2708" s="101" t="e">
        <f>VLOOKUP(N2708,'MATERIAL LIST'!$A$2:$B$64,2,FALSE)</f>
        <v>#N/A</v>
      </c>
      <c r="Q2708" s="119"/>
      <c r="R2708" s="119"/>
      <c r="S2708" s="166"/>
      <c r="T2708" s="119"/>
      <c r="U2708" s="167"/>
      <c r="V2708" s="119"/>
      <c r="W2708" s="78" t="e">
        <f>VLOOKUP(A2889, 'adm1'!A$2:B$15, 2, FALSE)</f>
        <v>#N/A</v>
      </c>
      <c r="X2708" s="16" t="e">
        <f>VLOOKUP(C2889, 'adm2'!A$2:B$62, 2, FALSE)</f>
        <v>#N/A</v>
      </c>
      <c r="Y2708" s="16" t="e">
        <f>VLOOKUP(E2889, 'adm3'!A$2:B$273, 2, FALSE)</f>
        <v>#N/A</v>
      </c>
      <c r="Z2708" s="16" t="e">
        <f>VLOOKUP(G2889, stle!A$2:B$5250, 2, FALSE)</f>
        <v>#N/A</v>
      </c>
    </row>
    <row r="2709" spans="1:26" s="34" customFormat="1">
      <c r="A2709" s="119"/>
      <c r="B2709" s="163" t="e">
        <f t="shared" si="100"/>
        <v>#N/A</v>
      </c>
      <c r="C2709" s="119"/>
      <c r="D2709" s="163" t="e">
        <f t="shared" si="101"/>
        <v>#N/A</v>
      </c>
      <c r="E2709" s="119"/>
      <c r="F2709" s="164" t="e">
        <f t="shared" si="102"/>
        <v>#N/A</v>
      </c>
      <c r="G2709" s="119"/>
      <c r="H2709" s="163" t="e">
        <f t="shared" si="103"/>
        <v>#N/A</v>
      </c>
      <c r="I2709" s="163"/>
      <c r="J2709" s="165"/>
      <c r="K2709" s="119"/>
      <c r="L2709" s="119"/>
      <c r="M2709" s="119"/>
      <c r="N2709" s="117"/>
      <c r="O2709" s="119"/>
      <c r="P2709" s="101" t="e">
        <f>VLOOKUP(N2709,'MATERIAL LIST'!$A$2:$B$64,2,FALSE)</f>
        <v>#N/A</v>
      </c>
      <c r="Q2709" s="119"/>
      <c r="R2709" s="119"/>
      <c r="S2709" s="166"/>
      <c r="T2709" s="119"/>
      <c r="U2709" s="167"/>
      <c r="V2709" s="119"/>
      <c r="W2709" s="78" t="e">
        <f>VLOOKUP(A2890, 'adm1'!A$2:B$15, 2, FALSE)</f>
        <v>#N/A</v>
      </c>
      <c r="X2709" s="16" t="e">
        <f>VLOOKUP(C2890, 'adm2'!A$2:B$62, 2, FALSE)</f>
        <v>#N/A</v>
      </c>
      <c r="Y2709" s="16" t="e">
        <f>VLOOKUP(E2890, 'adm3'!A$2:B$273, 2, FALSE)</f>
        <v>#N/A</v>
      </c>
      <c r="Z2709" s="16" t="e">
        <f>VLOOKUP(G2890, stle!A$2:B$5250, 2, FALSE)</f>
        <v>#N/A</v>
      </c>
    </row>
    <row r="2710" spans="1:26" s="34" customFormat="1">
      <c r="A2710" s="119"/>
      <c r="B2710" s="163" t="e">
        <f t="shared" si="100"/>
        <v>#N/A</v>
      </c>
      <c r="C2710" s="119"/>
      <c r="D2710" s="163" t="e">
        <f t="shared" si="101"/>
        <v>#N/A</v>
      </c>
      <c r="E2710" s="119"/>
      <c r="F2710" s="164" t="e">
        <f t="shared" si="102"/>
        <v>#N/A</v>
      </c>
      <c r="G2710" s="119"/>
      <c r="H2710" s="163" t="e">
        <f t="shared" si="103"/>
        <v>#N/A</v>
      </c>
      <c r="I2710" s="163"/>
      <c r="J2710" s="165"/>
      <c r="K2710" s="119"/>
      <c r="L2710" s="119"/>
      <c r="M2710" s="119"/>
      <c r="N2710" s="117"/>
      <c r="O2710" s="119"/>
      <c r="P2710" s="101" t="e">
        <f>VLOOKUP(N2710,'MATERIAL LIST'!$A$2:$B$64,2,FALSE)</f>
        <v>#N/A</v>
      </c>
      <c r="Q2710" s="119"/>
      <c r="R2710" s="119"/>
      <c r="S2710" s="166"/>
      <c r="T2710" s="119"/>
      <c r="U2710" s="167"/>
      <c r="V2710" s="119"/>
      <c r="W2710" s="78" t="e">
        <f>VLOOKUP(A2891, 'adm1'!A$2:B$15, 2, FALSE)</f>
        <v>#N/A</v>
      </c>
      <c r="X2710" s="16" t="e">
        <f>VLOOKUP(C2891, 'adm2'!A$2:B$62, 2, FALSE)</f>
        <v>#N/A</v>
      </c>
      <c r="Y2710" s="16" t="e">
        <f>VLOOKUP(E2891, 'adm3'!A$2:B$273, 2, FALSE)</f>
        <v>#N/A</v>
      </c>
      <c r="Z2710" s="16" t="e">
        <f>VLOOKUP(G2891, stle!A$2:B$5250, 2, FALSE)</f>
        <v>#N/A</v>
      </c>
    </row>
    <row r="2711" spans="1:26" s="34" customFormat="1">
      <c r="A2711" s="119"/>
      <c r="B2711" s="163" t="e">
        <f t="shared" si="100"/>
        <v>#N/A</v>
      </c>
      <c r="C2711" s="119"/>
      <c r="D2711" s="163" t="e">
        <f t="shared" si="101"/>
        <v>#N/A</v>
      </c>
      <c r="E2711" s="119"/>
      <c r="F2711" s="164" t="e">
        <f t="shared" si="102"/>
        <v>#N/A</v>
      </c>
      <c r="G2711" s="119"/>
      <c r="H2711" s="163" t="e">
        <f t="shared" si="103"/>
        <v>#N/A</v>
      </c>
      <c r="I2711" s="163"/>
      <c r="J2711" s="165"/>
      <c r="K2711" s="119"/>
      <c r="L2711" s="119"/>
      <c r="M2711" s="119"/>
      <c r="N2711" s="117"/>
      <c r="O2711" s="119"/>
      <c r="P2711" s="101" t="e">
        <f>VLOOKUP(N2711,'MATERIAL LIST'!$A$2:$B$64,2,FALSE)</f>
        <v>#N/A</v>
      </c>
      <c r="Q2711" s="119"/>
      <c r="R2711" s="119"/>
      <c r="S2711" s="166"/>
      <c r="T2711" s="119"/>
      <c r="U2711" s="167"/>
      <c r="V2711" s="119"/>
      <c r="W2711" s="78" t="e">
        <f>VLOOKUP(A2892, 'adm1'!A$2:B$15, 2, FALSE)</f>
        <v>#N/A</v>
      </c>
      <c r="X2711" s="16" t="e">
        <f>VLOOKUP(C2892, 'adm2'!A$2:B$62, 2, FALSE)</f>
        <v>#N/A</v>
      </c>
      <c r="Y2711" s="16" t="e">
        <f>VLOOKUP(E2892, 'adm3'!A$2:B$273, 2, FALSE)</f>
        <v>#N/A</v>
      </c>
      <c r="Z2711" s="16" t="e">
        <f>VLOOKUP(G2892, stle!A$2:B$5250, 2, FALSE)</f>
        <v>#N/A</v>
      </c>
    </row>
    <row r="2712" spans="1:26" s="34" customFormat="1">
      <c r="A2712" s="119"/>
      <c r="B2712" s="163" t="e">
        <f t="shared" si="100"/>
        <v>#N/A</v>
      </c>
      <c r="C2712" s="119"/>
      <c r="D2712" s="163" t="e">
        <f t="shared" si="101"/>
        <v>#N/A</v>
      </c>
      <c r="E2712" s="119"/>
      <c r="F2712" s="164" t="e">
        <f t="shared" si="102"/>
        <v>#N/A</v>
      </c>
      <c r="G2712" s="119"/>
      <c r="H2712" s="163" t="e">
        <f t="shared" si="103"/>
        <v>#N/A</v>
      </c>
      <c r="I2712" s="163"/>
      <c r="J2712" s="165"/>
      <c r="K2712" s="119"/>
      <c r="L2712" s="119"/>
      <c r="M2712" s="119"/>
      <c r="N2712" s="117"/>
      <c r="O2712" s="119"/>
      <c r="P2712" s="101" t="e">
        <f>VLOOKUP(N2712,'MATERIAL LIST'!$A$2:$B$64,2,FALSE)</f>
        <v>#N/A</v>
      </c>
      <c r="Q2712" s="119"/>
      <c r="R2712" s="119"/>
      <c r="S2712" s="166"/>
      <c r="T2712" s="119"/>
      <c r="U2712" s="167"/>
      <c r="V2712" s="119"/>
      <c r="W2712" s="78" t="e">
        <f>VLOOKUP(A2893, 'adm1'!A$2:B$15, 2, FALSE)</f>
        <v>#N/A</v>
      </c>
      <c r="X2712" s="16" t="e">
        <f>VLOOKUP(C2893, 'adm2'!A$2:B$62, 2, FALSE)</f>
        <v>#N/A</v>
      </c>
      <c r="Y2712" s="16" t="e">
        <f>VLOOKUP(E2893, 'adm3'!A$2:B$273, 2, FALSE)</f>
        <v>#N/A</v>
      </c>
      <c r="Z2712" s="16" t="e">
        <f>VLOOKUP(G2893, stle!A$2:B$5250, 2, FALSE)</f>
        <v>#N/A</v>
      </c>
    </row>
    <row r="2713" spans="1:26" s="34" customFormat="1">
      <c r="A2713" s="119"/>
      <c r="B2713" s="163" t="e">
        <f t="shared" si="100"/>
        <v>#N/A</v>
      </c>
      <c r="C2713" s="119"/>
      <c r="D2713" s="163" t="e">
        <f t="shared" si="101"/>
        <v>#N/A</v>
      </c>
      <c r="E2713" s="119"/>
      <c r="F2713" s="164" t="e">
        <f t="shared" si="102"/>
        <v>#N/A</v>
      </c>
      <c r="G2713" s="119"/>
      <c r="H2713" s="163" t="e">
        <f t="shared" si="103"/>
        <v>#N/A</v>
      </c>
      <c r="I2713" s="163"/>
      <c r="J2713" s="165"/>
      <c r="K2713" s="119"/>
      <c r="L2713" s="119"/>
      <c r="M2713" s="119"/>
      <c r="N2713" s="117"/>
      <c r="O2713" s="119"/>
      <c r="P2713" s="101" t="e">
        <f>VLOOKUP(N2713,'MATERIAL LIST'!$A$2:$B$64,2,FALSE)</f>
        <v>#N/A</v>
      </c>
      <c r="Q2713" s="119"/>
      <c r="R2713" s="119"/>
      <c r="S2713" s="166"/>
      <c r="T2713" s="119"/>
      <c r="U2713" s="167"/>
      <c r="V2713" s="119"/>
      <c r="W2713" s="78" t="e">
        <f>VLOOKUP(A2894, 'adm1'!A$2:B$15, 2, FALSE)</f>
        <v>#N/A</v>
      </c>
      <c r="X2713" s="16" t="e">
        <f>VLOOKUP(C2894, 'adm2'!A$2:B$62, 2, FALSE)</f>
        <v>#N/A</v>
      </c>
      <c r="Y2713" s="16" t="e">
        <f>VLOOKUP(E2894, 'adm3'!A$2:B$273, 2, FALSE)</f>
        <v>#N/A</v>
      </c>
      <c r="Z2713" s="16" t="e">
        <f>VLOOKUP(G2894, stle!A$2:B$5250, 2, FALSE)</f>
        <v>#N/A</v>
      </c>
    </row>
    <row r="2714" spans="1:26" s="34" customFormat="1">
      <c r="A2714" s="119"/>
      <c r="B2714" s="163" t="e">
        <f t="shared" si="100"/>
        <v>#N/A</v>
      </c>
      <c r="C2714" s="119"/>
      <c r="D2714" s="163" t="e">
        <f t="shared" si="101"/>
        <v>#N/A</v>
      </c>
      <c r="E2714" s="119"/>
      <c r="F2714" s="164" t="e">
        <f t="shared" si="102"/>
        <v>#N/A</v>
      </c>
      <c r="G2714" s="119"/>
      <c r="H2714" s="163" t="e">
        <f t="shared" si="103"/>
        <v>#N/A</v>
      </c>
      <c r="I2714" s="163"/>
      <c r="J2714" s="165"/>
      <c r="K2714" s="119"/>
      <c r="L2714" s="119"/>
      <c r="M2714" s="119"/>
      <c r="N2714" s="117"/>
      <c r="O2714" s="119"/>
      <c r="P2714" s="101" t="e">
        <f>VLOOKUP(N2714,'MATERIAL LIST'!$A$2:$B$64,2,FALSE)</f>
        <v>#N/A</v>
      </c>
      <c r="Q2714" s="119"/>
      <c r="R2714" s="119"/>
      <c r="S2714" s="166"/>
      <c r="T2714" s="119"/>
      <c r="U2714" s="167"/>
      <c r="V2714" s="119"/>
      <c r="W2714" s="78" t="e">
        <f>VLOOKUP(A2895, 'adm1'!A$2:B$15, 2, FALSE)</f>
        <v>#N/A</v>
      </c>
      <c r="X2714" s="16" t="e">
        <f>VLOOKUP(C2895, 'adm2'!A$2:B$62, 2, FALSE)</f>
        <v>#N/A</v>
      </c>
      <c r="Y2714" s="16" t="e">
        <f>VLOOKUP(E2895, 'adm3'!A$2:B$273, 2, FALSE)</f>
        <v>#N/A</v>
      </c>
      <c r="Z2714" s="16" t="e">
        <f>VLOOKUP(G2895, stle!A$2:B$5250, 2, FALSE)</f>
        <v>#N/A</v>
      </c>
    </row>
    <row r="2715" spans="1:26" s="34" customFormat="1">
      <c r="A2715" s="119"/>
      <c r="B2715" s="163" t="e">
        <f t="shared" si="100"/>
        <v>#N/A</v>
      </c>
      <c r="C2715" s="119"/>
      <c r="D2715" s="163" t="e">
        <f t="shared" si="101"/>
        <v>#N/A</v>
      </c>
      <c r="E2715" s="119"/>
      <c r="F2715" s="164" t="e">
        <f t="shared" si="102"/>
        <v>#N/A</v>
      </c>
      <c r="G2715" s="119"/>
      <c r="H2715" s="163" t="e">
        <f t="shared" si="103"/>
        <v>#N/A</v>
      </c>
      <c r="I2715" s="163"/>
      <c r="J2715" s="165"/>
      <c r="K2715" s="119"/>
      <c r="L2715" s="119"/>
      <c r="M2715" s="119"/>
      <c r="N2715" s="117"/>
      <c r="O2715" s="119"/>
      <c r="P2715" s="101" t="e">
        <f>VLOOKUP(N2715,'MATERIAL LIST'!$A$2:$B$64,2,FALSE)</f>
        <v>#N/A</v>
      </c>
      <c r="Q2715" s="119"/>
      <c r="R2715" s="119"/>
      <c r="S2715" s="166"/>
      <c r="T2715" s="119"/>
      <c r="U2715" s="167"/>
      <c r="V2715" s="119"/>
      <c r="W2715" s="78" t="e">
        <f>VLOOKUP(A2896, 'adm1'!A$2:B$15, 2, FALSE)</f>
        <v>#N/A</v>
      </c>
      <c r="X2715" s="16" t="e">
        <f>VLOOKUP(C2896, 'adm2'!A$2:B$62, 2, FALSE)</f>
        <v>#N/A</v>
      </c>
      <c r="Y2715" s="16" t="e">
        <f>VLOOKUP(E2896, 'adm3'!A$2:B$273, 2, FALSE)</f>
        <v>#N/A</v>
      </c>
      <c r="Z2715" s="16" t="e">
        <f>VLOOKUP(G2896, stle!A$2:B$5250, 2, FALSE)</f>
        <v>#N/A</v>
      </c>
    </row>
    <row r="2716" spans="1:26" s="34" customFormat="1">
      <c r="A2716" s="119"/>
      <c r="B2716" s="163" t="e">
        <f t="shared" si="100"/>
        <v>#N/A</v>
      </c>
      <c r="C2716" s="119"/>
      <c r="D2716" s="163" t="e">
        <f t="shared" si="101"/>
        <v>#N/A</v>
      </c>
      <c r="E2716" s="119"/>
      <c r="F2716" s="164" t="e">
        <f t="shared" si="102"/>
        <v>#N/A</v>
      </c>
      <c r="G2716" s="119"/>
      <c r="H2716" s="163" t="e">
        <f t="shared" si="103"/>
        <v>#N/A</v>
      </c>
      <c r="I2716" s="163"/>
      <c r="J2716" s="165"/>
      <c r="K2716" s="119"/>
      <c r="L2716" s="119"/>
      <c r="M2716" s="119"/>
      <c r="N2716" s="117"/>
      <c r="O2716" s="119"/>
      <c r="P2716" s="101" t="e">
        <f>VLOOKUP(N2716,'MATERIAL LIST'!$A$2:$B$64,2,FALSE)</f>
        <v>#N/A</v>
      </c>
      <c r="Q2716" s="119"/>
      <c r="R2716" s="119"/>
      <c r="S2716" s="166"/>
      <c r="T2716" s="119"/>
      <c r="U2716" s="167"/>
      <c r="V2716" s="119"/>
      <c r="W2716" s="78" t="e">
        <f>VLOOKUP(A2897, 'adm1'!A$2:B$15, 2, FALSE)</f>
        <v>#N/A</v>
      </c>
      <c r="X2716" s="16" t="e">
        <f>VLOOKUP(C2897, 'adm2'!A$2:B$62, 2, FALSE)</f>
        <v>#N/A</v>
      </c>
      <c r="Y2716" s="16" t="e">
        <f>VLOOKUP(E2897, 'adm3'!A$2:B$273, 2, FALSE)</f>
        <v>#N/A</v>
      </c>
      <c r="Z2716" s="16" t="e">
        <f>VLOOKUP(G2897, stle!A$2:B$5250, 2, FALSE)</f>
        <v>#N/A</v>
      </c>
    </row>
    <row r="2717" spans="1:26" s="34" customFormat="1">
      <c r="A2717" s="119"/>
      <c r="B2717" s="163" t="e">
        <f t="shared" si="100"/>
        <v>#N/A</v>
      </c>
      <c r="C2717" s="119"/>
      <c r="D2717" s="163" t="e">
        <f t="shared" si="101"/>
        <v>#N/A</v>
      </c>
      <c r="E2717" s="119"/>
      <c r="F2717" s="164" t="e">
        <f t="shared" si="102"/>
        <v>#N/A</v>
      </c>
      <c r="G2717" s="119"/>
      <c r="H2717" s="163" t="e">
        <f t="shared" si="103"/>
        <v>#N/A</v>
      </c>
      <c r="I2717" s="163"/>
      <c r="J2717" s="165"/>
      <c r="K2717" s="119"/>
      <c r="L2717" s="119"/>
      <c r="M2717" s="119"/>
      <c r="N2717" s="117"/>
      <c r="O2717" s="119"/>
      <c r="P2717" s="101" t="e">
        <f>VLOOKUP(N2717,'MATERIAL LIST'!$A$2:$B$64,2,FALSE)</f>
        <v>#N/A</v>
      </c>
      <c r="Q2717" s="119"/>
      <c r="R2717" s="119"/>
      <c r="S2717" s="166"/>
      <c r="T2717" s="119"/>
      <c r="U2717" s="167"/>
      <c r="V2717" s="119"/>
      <c r="W2717" s="78" t="e">
        <f>VLOOKUP(A2898, 'adm1'!A$2:B$15, 2, FALSE)</f>
        <v>#N/A</v>
      </c>
      <c r="X2717" s="16" t="e">
        <f>VLOOKUP(C2898, 'adm2'!A$2:B$62, 2, FALSE)</f>
        <v>#N/A</v>
      </c>
      <c r="Y2717" s="16" t="e">
        <f>VLOOKUP(E2898, 'adm3'!A$2:B$273, 2, FALSE)</f>
        <v>#N/A</v>
      </c>
      <c r="Z2717" s="16" t="e">
        <f>VLOOKUP(G2898, stle!A$2:B$5250, 2, FALSE)</f>
        <v>#N/A</v>
      </c>
    </row>
    <row r="2718" spans="1:26" s="34" customFormat="1">
      <c r="A2718" s="119"/>
      <c r="B2718" s="163" t="e">
        <f t="shared" si="100"/>
        <v>#N/A</v>
      </c>
      <c r="C2718" s="119"/>
      <c r="D2718" s="163" t="e">
        <f t="shared" si="101"/>
        <v>#N/A</v>
      </c>
      <c r="E2718" s="119"/>
      <c r="F2718" s="164" t="e">
        <f t="shared" si="102"/>
        <v>#N/A</v>
      </c>
      <c r="G2718" s="119"/>
      <c r="H2718" s="163" t="e">
        <f t="shared" si="103"/>
        <v>#N/A</v>
      </c>
      <c r="I2718" s="163"/>
      <c r="J2718" s="165"/>
      <c r="K2718" s="119"/>
      <c r="L2718" s="119"/>
      <c r="M2718" s="119"/>
      <c r="N2718" s="117"/>
      <c r="O2718" s="119"/>
      <c r="P2718" s="101" t="e">
        <f>VLOOKUP(N2718,'MATERIAL LIST'!$A$2:$B$64,2,FALSE)</f>
        <v>#N/A</v>
      </c>
      <c r="Q2718" s="119"/>
      <c r="R2718" s="119"/>
      <c r="S2718" s="166"/>
      <c r="T2718" s="119"/>
      <c r="U2718" s="167"/>
      <c r="V2718" s="119"/>
      <c r="W2718" s="78" t="e">
        <f>VLOOKUP(A2899, 'adm1'!A$2:B$15, 2, FALSE)</f>
        <v>#N/A</v>
      </c>
      <c r="X2718" s="16" t="e">
        <f>VLOOKUP(C2899, 'adm2'!A$2:B$62, 2, FALSE)</f>
        <v>#N/A</v>
      </c>
      <c r="Y2718" s="16" t="e">
        <f>VLOOKUP(E2899, 'adm3'!A$2:B$273, 2, FALSE)</f>
        <v>#N/A</v>
      </c>
      <c r="Z2718" s="16" t="e">
        <f>VLOOKUP(G2899, stle!A$2:B$5250, 2, FALSE)</f>
        <v>#N/A</v>
      </c>
    </row>
    <row r="2719" spans="1:26" s="34" customFormat="1">
      <c r="A2719" s="119"/>
      <c r="B2719" s="163" t="e">
        <f t="shared" si="100"/>
        <v>#N/A</v>
      </c>
      <c r="C2719" s="119"/>
      <c r="D2719" s="163" t="e">
        <f t="shared" si="101"/>
        <v>#N/A</v>
      </c>
      <c r="E2719" s="119"/>
      <c r="F2719" s="164" t="e">
        <f t="shared" si="102"/>
        <v>#N/A</v>
      </c>
      <c r="G2719" s="119"/>
      <c r="H2719" s="163" t="e">
        <f t="shared" si="103"/>
        <v>#N/A</v>
      </c>
      <c r="I2719" s="163"/>
      <c r="J2719" s="165"/>
      <c r="K2719" s="119"/>
      <c r="L2719" s="119"/>
      <c r="M2719" s="119"/>
      <c r="N2719" s="117"/>
      <c r="O2719" s="119"/>
      <c r="P2719" s="101" t="e">
        <f>VLOOKUP(N2719,'MATERIAL LIST'!$A$2:$B$64,2,FALSE)</f>
        <v>#N/A</v>
      </c>
      <c r="Q2719" s="119"/>
      <c r="R2719" s="119"/>
      <c r="S2719" s="166"/>
      <c r="T2719" s="119"/>
      <c r="U2719" s="167"/>
      <c r="V2719" s="119"/>
      <c r="W2719" s="78" t="e">
        <f>VLOOKUP(A2900, 'adm1'!A$2:B$15, 2, FALSE)</f>
        <v>#N/A</v>
      </c>
      <c r="X2719" s="16" t="e">
        <f>VLOOKUP(C2900, 'adm2'!A$2:B$62, 2, FALSE)</f>
        <v>#N/A</v>
      </c>
      <c r="Y2719" s="16" t="e">
        <f>VLOOKUP(E2900, 'adm3'!A$2:B$273, 2, FALSE)</f>
        <v>#N/A</v>
      </c>
      <c r="Z2719" s="16" t="e">
        <f>VLOOKUP(G2900, stle!A$2:B$5250, 2, FALSE)</f>
        <v>#N/A</v>
      </c>
    </row>
    <row r="2720" spans="1:26" s="34" customFormat="1">
      <c r="A2720" s="119"/>
      <c r="B2720" s="163" t="e">
        <f t="shared" si="100"/>
        <v>#N/A</v>
      </c>
      <c r="C2720" s="119"/>
      <c r="D2720" s="163" t="e">
        <f t="shared" si="101"/>
        <v>#N/A</v>
      </c>
      <c r="E2720" s="119"/>
      <c r="F2720" s="164" t="e">
        <f t="shared" si="102"/>
        <v>#N/A</v>
      </c>
      <c r="G2720" s="119"/>
      <c r="H2720" s="163" t="e">
        <f t="shared" si="103"/>
        <v>#N/A</v>
      </c>
      <c r="I2720" s="163"/>
      <c r="J2720" s="165"/>
      <c r="K2720" s="119"/>
      <c r="L2720" s="119"/>
      <c r="M2720" s="119"/>
      <c r="N2720" s="117"/>
      <c r="O2720" s="119"/>
      <c r="P2720" s="101" t="e">
        <f>VLOOKUP(N2720,'MATERIAL LIST'!$A$2:$B$64,2,FALSE)</f>
        <v>#N/A</v>
      </c>
      <c r="Q2720" s="119"/>
      <c r="R2720" s="119"/>
      <c r="S2720" s="166"/>
      <c r="T2720" s="119"/>
      <c r="U2720" s="167"/>
      <c r="V2720" s="119"/>
      <c r="W2720" s="78" t="e">
        <f>VLOOKUP(A2901, 'adm1'!A$2:B$15, 2, FALSE)</f>
        <v>#N/A</v>
      </c>
      <c r="X2720" s="16" t="e">
        <f>VLOOKUP(C2901, 'adm2'!A$2:B$62, 2, FALSE)</f>
        <v>#N/A</v>
      </c>
      <c r="Y2720" s="16" t="e">
        <f>VLOOKUP(E2901, 'adm3'!A$2:B$273, 2, FALSE)</f>
        <v>#N/A</v>
      </c>
      <c r="Z2720" s="16" t="e">
        <f>VLOOKUP(G2901, stle!A$2:B$5250, 2, FALSE)</f>
        <v>#N/A</v>
      </c>
    </row>
    <row r="2721" spans="1:26" s="34" customFormat="1">
      <c r="A2721" s="119"/>
      <c r="B2721" s="163" t="e">
        <f t="shared" si="100"/>
        <v>#N/A</v>
      </c>
      <c r="C2721" s="119"/>
      <c r="D2721" s="163" t="e">
        <f t="shared" si="101"/>
        <v>#N/A</v>
      </c>
      <c r="E2721" s="119"/>
      <c r="F2721" s="164" t="e">
        <f t="shared" si="102"/>
        <v>#N/A</v>
      </c>
      <c r="G2721" s="119"/>
      <c r="H2721" s="163" t="e">
        <f t="shared" si="103"/>
        <v>#N/A</v>
      </c>
      <c r="I2721" s="163"/>
      <c r="J2721" s="165"/>
      <c r="K2721" s="119"/>
      <c r="L2721" s="119"/>
      <c r="M2721" s="119"/>
      <c r="N2721" s="117"/>
      <c r="O2721" s="119"/>
      <c r="P2721" s="101" t="e">
        <f>VLOOKUP(N2721,'MATERIAL LIST'!$A$2:$B$64,2,FALSE)</f>
        <v>#N/A</v>
      </c>
      <c r="Q2721" s="119"/>
      <c r="R2721" s="119"/>
      <c r="S2721" s="166"/>
      <c r="T2721" s="119"/>
      <c r="U2721" s="167"/>
      <c r="V2721" s="119"/>
      <c r="W2721" s="78" t="e">
        <f>VLOOKUP(A2902, 'adm1'!A$2:B$15, 2, FALSE)</f>
        <v>#N/A</v>
      </c>
      <c r="X2721" s="16" t="e">
        <f>VLOOKUP(C2902, 'adm2'!A$2:B$62, 2, FALSE)</f>
        <v>#N/A</v>
      </c>
      <c r="Y2721" s="16" t="e">
        <f>VLOOKUP(E2902, 'adm3'!A$2:B$273, 2, FALSE)</f>
        <v>#N/A</v>
      </c>
      <c r="Z2721" s="16" t="e">
        <f>VLOOKUP(G2902, stle!A$2:B$5250, 2, FALSE)</f>
        <v>#N/A</v>
      </c>
    </row>
    <row r="2722" spans="1:26" s="34" customFormat="1">
      <c r="A2722" s="119"/>
      <c r="B2722" s="163" t="e">
        <f t="shared" si="100"/>
        <v>#N/A</v>
      </c>
      <c r="C2722" s="119"/>
      <c r="D2722" s="163" t="e">
        <f t="shared" si="101"/>
        <v>#N/A</v>
      </c>
      <c r="E2722" s="119"/>
      <c r="F2722" s="164" t="e">
        <f t="shared" si="102"/>
        <v>#N/A</v>
      </c>
      <c r="G2722" s="119"/>
      <c r="H2722" s="163" t="e">
        <f t="shared" si="103"/>
        <v>#N/A</v>
      </c>
      <c r="I2722" s="163"/>
      <c r="J2722" s="165"/>
      <c r="K2722" s="119"/>
      <c r="L2722" s="119"/>
      <c r="M2722" s="119"/>
      <c r="N2722" s="117"/>
      <c r="O2722" s="119"/>
      <c r="P2722" s="101" t="e">
        <f>VLOOKUP(N2722,'MATERIAL LIST'!$A$2:$B$64,2,FALSE)</f>
        <v>#N/A</v>
      </c>
      <c r="Q2722" s="119"/>
      <c r="R2722" s="119"/>
      <c r="S2722" s="166"/>
      <c r="T2722" s="119"/>
      <c r="U2722" s="167"/>
      <c r="V2722" s="119"/>
      <c r="W2722" s="78" t="e">
        <f>VLOOKUP(A2903, 'adm1'!A$2:B$15, 2, FALSE)</f>
        <v>#N/A</v>
      </c>
      <c r="X2722" s="16" t="e">
        <f>VLOOKUP(C2903, 'adm2'!A$2:B$62, 2, FALSE)</f>
        <v>#N/A</v>
      </c>
      <c r="Y2722" s="16" t="e">
        <f>VLOOKUP(E2903, 'adm3'!A$2:B$273, 2, FALSE)</f>
        <v>#N/A</v>
      </c>
      <c r="Z2722" s="16" t="e">
        <f>VLOOKUP(G2903, stle!A$2:B$5250, 2, FALSE)</f>
        <v>#N/A</v>
      </c>
    </row>
    <row r="2723" spans="1:26" s="34" customFormat="1">
      <c r="A2723" s="119"/>
      <c r="B2723" s="163" t="e">
        <f t="shared" si="100"/>
        <v>#N/A</v>
      </c>
      <c r="C2723" s="119"/>
      <c r="D2723" s="163" t="e">
        <f t="shared" si="101"/>
        <v>#N/A</v>
      </c>
      <c r="E2723" s="119"/>
      <c r="F2723" s="164" t="e">
        <f t="shared" si="102"/>
        <v>#N/A</v>
      </c>
      <c r="G2723" s="119"/>
      <c r="H2723" s="163" t="e">
        <f t="shared" si="103"/>
        <v>#N/A</v>
      </c>
      <c r="I2723" s="163"/>
      <c r="J2723" s="165"/>
      <c r="K2723" s="119"/>
      <c r="L2723" s="119"/>
      <c r="M2723" s="119"/>
      <c r="N2723" s="117"/>
      <c r="O2723" s="119"/>
      <c r="P2723" s="101" t="e">
        <f>VLOOKUP(N2723,'MATERIAL LIST'!$A$2:$B$64,2,FALSE)</f>
        <v>#N/A</v>
      </c>
      <c r="Q2723" s="119"/>
      <c r="R2723" s="119"/>
      <c r="S2723" s="166"/>
      <c r="T2723" s="119"/>
      <c r="U2723" s="167"/>
      <c r="V2723" s="119"/>
      <c r="W2723" s="78" t="e">
        <f>VLOOKUP(A2904, 'adm1'!A$2:B$15, 2, FALSE)</f>
        <v>#N/A</v>
      </c>
      <c r="X2723" s="16" t="e">
        <f>VLOOKUP(C2904, 'adm2'!A$2:B$62, 2, FALSE)</f>
        <v>#N/A</v>
      </c>
      <c r="Y2723" s="16" t="e">
        <f>VLOOKUP(E2904, 'adm3'!A$2:B$273, 2, FALSE)</f>
        <v>#N/A</v>
      </c>
      <c r="Z2723" s="16" t="e">
        <f>VLOOKUP(G2904, stle!A$2:B$5250, 2, FALSE)</f>
        <v>#N/A</v>
      </c>
    </row>
    <row r="2724" spans="1:26" s="34" customFormat="1">
      <c r="A2724" s="119"/>
      <c r="B2724" s="163" t="e">
        <f t="shared" si="100"/>
        <v>#N/A</v>
      </c>
      <c r="C2724" s="119"/>
      <c r="D2724" s="163" t="e">
        <f t="shared" si="101"/>
        <v>#N/A</v>
      </c>
      <c r="E2724" s="119"/>
      <c r="F2724" s="164" t="e">
        <f t="shared" si="102"/>
        <v>#N/A</v>
      </c>
      <c r="G2724" s="119"/>
      <c r="H2724" s="163" t="e">
        <f t="shared" si="103"/>
        <v>#N/A</v>
      </c>
      <c r="I2724" s="163"/>
      <c r="J2724" s="165"/>
      <c r="K2724" s="119"/>
      <c r="L2724" s="119"/>
      <c r="M2724" s="119"/>
      <c r="N2724" s="117"/>
      <c r="O2724" s="119"/>
      <c r="P2724" s="101" t="e">
        <f>VLOOKUP(N2724,'MATERIAL LIST'!$A$2:$B$64,2,FALSE)</f>
        <v>#N/A</v>
      </c>
      <c r="Q2724" s="119"/>
      <c r="R2724" s="119"/>
      <c r="S2724" s="166"/>
      <c r="T2724" s="119"/>
      <c r="U2724" s="167"/>
      <c r="V2724" s="119"/>
      <c r="W2724" s="78" t="e">
        <f>VLOOKUP(A2905, 'adm1'!A$2:B$15, 2, FALSE)</f>
        <v>#N/A</v>
      </c>
      <c r="X2724" s="16" t="e">
        <f>VLOOKUP(C2905, 'adm2'!A$2:B$62, 2, FALSE)</f>
        <v>#N/A</v>
      </c>
      <c r="Y2724" s="16" t="e">
        <f>VLOOKUP(E2905, 'adm3'!A$2:B$273, 2, FALSE)</f>
        <v>#N/A</v>
      </c>
      <c r="Z2724" s="16" t="e">
        <f>VLOOKUP(G2905, stle!A$2:B$5250, 2, FALSE)</f>
        <v>#N/A</v>
      </c>
    </row>
    <row r="2725" spans="1:26" s="34" customFormat="1">
      <c r="A2725" s="119"/>
      <c r="B2725" s="163" t="e">
        <f t="shared" si="100"/>
        <v>#N/A</v>
      </c>
      <c r="C2725" s="119"/>
      <c r="D2725" s="163" t="e">
        <f t="shared" si="101"/>
        <v>#N/A</v>
      </c>
      <c r="E2725" s="119"/>
      <c r="F2725" s="164" t="e">
        <f t="shared" si="102"/>
        <v>#N/A</v>
      </c>
      <c r="G2725" s="119"/>
      <c r="H2725" s="163" t="e">
        <f t="shared" si="103"/>
        <v>#N/A</v>
      </c>
      <c r="I2725" s="163"/>
      <c r="J2725" s="165"/>
      <c r="K2725" s="119"/>
      <c r="L2725" s="119"/>
      <c r="M2725" s="119"/>
      <c r="N2725" s="117"/>
      <c r="O2725" s="119"/>
      <c r="P2725" s="101" t="e">
        <f>VLOOKUP(N2725,'MATERIAL LIST'!$A$2:$B$64,2,FALSE)</f>
        <v>#N/A</v>
      </c>
      <c r="Q2725" s="119"/>
      <c r="R2725" s="119"/>
      <c r="S2725" s="166"/>
      <c r="T2725" s="119"/>
      <c r="U2725" s="167"/>
      <c r="V2725" s="119"/>
      <c r="W2725" s="78" t="e">
        <f>VLOOKUP(A2906, 'adm1'!A$2:B$15, 2, FALSE)</f>
        <v>#N/A</v>
      </c>
      <c r="X2725" s="16" t="e">
        <f>VLOOKUP(C2906, 'adm2'!A$2:B$62, 2, FALSE)</f>
        <v>#N/A</v>
      </c>
      <c r="Y2725" s="16" t="e">
        <f>VLOOKUP(E2906, 'adm3'!A$2:B$273, 2, FALSE)</f>
        <v>#N/A</v>
      </c>
      <c r="Z2725" s="16" t="e">
        <f>VLOOKUP(G2906, stle!A$2:B$5250, 2, FALSE)</f>
        <v>#N/A</v>
      </c>
    </row>
    <row r="2726" spans="1:26" s="34" customFormat="1">
      <c r="A2726" s="119"/>
      <c r="B2726" s="163" t="e">
        <f t="shared" ref="B2726:B2789" si="104">VLOOKUP(A2726, adm1_codenmrange, 2, FALSE)</f>
        <v>#N/A</v>
      </c>
      <c r="C2726" s="119"/>
      <c r="D2726" s="163" t="e">
        <f t="shared" ref="D2726:D2789" si="105">VLOOKUP(C2726,adm2_codenmrange, 2, FALSE)</f>
        <v>#N/A</v>
      </c>
      <c r="E2726" s="119"/>
      <c r="F2726" s="164" t="e">
        <f t="shared" ref="F2726:F2789" si="106">VLOOKUP(E2726,adm3_codenmrange,2,FALSE)</f>
        <v>#N/A</v>
      </c>
      <c r="G2726" s="119"/>
      <c r="H2726" s="163" t="e">
        <f t="shared" ref="H2726:H2789" si="107">VLOOKUP(G2726, Stle_CodeNmRange, 2, FALSE)</f>
        <v>#N/A</v>
      </c>
      <c r="I2726" s="163"/>
      <c r="J2726" s="165"/>
      <c r="K2726" s="119"/>
      <c r="L2726" s="119"/>
      <c r="M2726" s="119"/>
      <c r="N2726" s="117"/>
      <c r="O2726" s="119"/>
      <c r="P2726" s="101" t="e">
        <f>VLOOKUP(N2726,'MATERIAL LIST'!$A$2:$B$64,2,FALSE)</f>
        <v>#N/A</v>
      </c>
      <c r="Q2726" s="119"/>
      <c r="R2726" s="119"/>
      <c r="S2726" s="166"/>
      <c r="T2726" s="119"/>
      <c r="U2726" s="167"/>
      <c r="V2726" s="119"/>
      <c r="W2726" s="78" t="e">
        <f>VLOOKUP(A2907, 'adm1'!A$2:B$15, 2, FALSE)</f>
        <v>#N/A</v>
      </c>
      <c r="X2726" s="16" t="e">
        <f>VLOOKUP(C2907, 'adm2'!A$2:B$62, 2, FALSE)</f>
        <v>#N/A</v>
      </c>
      <c r="Y2726" s="16" t="e">
        <f>VLOOKUP(E2907, 'adm3'!A$2:B$273, 2, FALSE)</f>
        <v>#N/A</v>
      </c>
      <c r="Z2726" s="16" t="e">
        <f>VLOOKUP(G2907, stle!A$2:B$5250, 2, FALSE)</f>
        <v>#N/A</v>
      </c>
    </row>
    <row r="2727" spans="1:26" s="34" customFormat="1">
      <c r="A2727" s="119"/>
      <c r="B2727" s="163" t="e">
        <f t="shared" si="104"/>
        <v>#N/A</v>
      </c>
      <c r="C2727" s="119"/>
      <c r="D2727" s="163" t="e">
        <f t="shared" si="105"/>
        <v>#N/A</v>
      </c>
      <c r="E2727" s="119"/>
      <c r="F2727" s="164" t="e">
        <f t="shared" si="106"/>
        <v>#N/A</v>
      </c>
      <c r="G2727" s="119"/>
      <c r="H2727" s="163" t="e">
        <f t="shared" si="107"/>
        <v>#N/A</v>
      </c>
      <c r="I2727" s="163"/>
      <c r="J2727" s="165"/>
      <c r="K2727" s="119"/>
      <c r="L2727" s="119"/>
      <c r="M2727" s="119"/>
      <c r="N2727" s="117"/>
      <c r="O2727" s="119"/>
      <c r="P2727" s="101" t="e">
        <f>VLOOKUP(N2727,'MATERIAL LIST'!$A$2:$B$64,2,FALSE)</f>
        <v>#N/A</v>
      </c>
      <c r="Q2727" s="119"/>
      <c r="R2727" s="119"/>
      <c r="S2727" s="166"/>
      <c r="T2727" s="119"/>
      <c r="U2727" s="167"/>
      <c r="V2727" s="119"/>
      <c r="W2727" s="78" t="e">
        <f>VLOOKUP(A2908, 'adm1'!A$2:B$15, 2, FALSE)</f>
        <v>#N/A</v>
      </c>
      <c r="X2727" s="16" t="e">
        <f>VLOOKUP(C2908, 'adm2'!A$2:B$62, 2, FALSE)</f>
        <v>#N/A</v>
      </c>
      <c r="Y2727" s="16" t="e">
        <f>VLOOKUP(E2908, 'adm3'!A$2:B$273, 2, FALSE)</f>
        <v>#N/A</v>
      </c>
      <c r="Z2727" s="16" t="e">
        <f>VLOOKUP(G2908, stle!A$2:B$5250, 2, FALSE)</f>
        <v>#N/A</v>
      </c>
    </row>
    <row r="2728" spans="1:26" s="34" customFormat="1">
      <c r="A2728" s="119"/>
      <c r="B2728" s="163" t="e">
        <f t="shared" si="104"/>
        <v>#N/A</v>
      </c>
      <c r="C2728" s="119"/>
      <c r="D2728" s="163" t="e">
        <f t="shared" si="105"/>
        <v>#N/A</v>
      </c>
      <c r="E2728" s="119"/>
      <c r="F2728" s="164" t="e">
        <f t="shared" si="106"/>
        <v>#N/A</v>
      </c>
      <c r="G2728" s="119"/>
      <c r="H2728" s="163" t="e">
        <f t="shared" si="107"/>
        <v>#N/A</v>
      </c>
      <c r="I2728" s="163"/>
      <c r="J2728" s="165"/>
      <c r="K2728" s="119"/>
      <c r="L2728" s="119"/>
      <c r="M2728" s="119"/>
      <c r="N2728" s="117"/>
      <c r="O2728" s="119"/>
      <c r="P2728" s="101" t="e">
        <f>VLOOKUP(N2728,'MATERIAL LIST'!$A$2:$B$64,2,FALSE)</f>
        <v>#N/A</v>
      </c>
      <c r="Q2728" s="119"/>
      <c r="R2728" s="119"/>
      <c r="S2728" s="166"/>
      <c r="T2728" s="119"/>
      <c r="U2728" s="167"/>
      <c r="V2728" s="119"/>
      <c r="W2728" s="78" t="e">
        <f>VLOOKUP(A2909, 'adm1'!A$2:B$15, 2, FALSE)</f>
        <v>#N/A</v>
      </c>
      <c r="X2728" s="16" t="e">
        <f>VLOOKUP(C2909, 'adm2'!A$2:B$62, 2, FALSE)</f>
        <v>#N/A</v>
      </c>
      <c r="Y2728" s="16" t="e">
        <f>VLOOKUP(E2909, 'adm3'!A$2:B$273, 2, FALSE)</f>
        <v>#N/A</v>
      </c>
      <c r="Z2728" s="16" t="e">
        <f>VLOOKUP(G2909, stle!A$2:B$5250, 2, FALSE)</f>
        <v>#N/A</v>
      </c>
    </row>
    <row r="2729" spans="1:26" s="34" customFormat="1">
      <c r="A2729" s="119"/>
      <c r="B2729" s="163" t="e">
        <f t="shared" si="104"/>
        <v>#N/A</v>
      </c>
      <c r="C2729" s="119"/>
      <c r="D2729" s="163" t="e">
        <f t="shared" si="105"/>
        <v>#N/A</v>
      </c>
      <c r="E2729" s="119"/>
      <c r="F2729" s="164" t="e">
        <f t="shared" si="106"/>
        <v>#N/A</v>
      </c>
      <c r="G2729" s="119"/>
      <c r="H2729" s="163" t="e">
        <f t="shared" si="107"/>
        <v>#N/A</v>
      </c>
      <c r="I2729" s="163"/>
      <c r="J2729" s="165"/>
      <c r="K2729" s="119"/>
      <c r="L2729" s="119"/>
      <c r="M2729" s="119"/>
      <c r="N2729" s="117"/>
      <c r="O2729" s="119"/>
      <c r="P2729" s="101" t="e">
        <f>VLOOKUP(N2729,'MATERIAL LIST'!$A$2:$B$64,2,FALSE)</f>
        <v>#N/A</v>
      </c>
      <c r="Q2729" s="119"/>
      <c r="R2729" s="119"/>
      <c r="S2729" s="166"/>
      <c r="T2729" s="119"/>
      <c r="U2729" s="167"/>
      <c r="V2729" s="119"/>
      <c r="W2729" s="78" t="e">
        <f>VLOOKUP(A2910, 'adm1'!A$2:B$15, 2, FALSE)</f>
        <v>#N/A</v>
      </c>
      <c r="X2729" s="16" t="e">
        <f>VLOOKUP(C2910, 'adm2'!A$2:B$62, 2, FALSE)</f>
        <v>#N/A</v>
      </c>
      <c r="Y2729" s="16" t="e">
        <f>VLOOKUP(E2910, 'adm3'!A$2:B$273, 2, FALSE)</f>
        <v>#N/A</v>
      </c>
      <c r="Z2729" s="16" t="e">
        <f>VLOOKUP(G2910, stle!A$2:B$5250, 2, FALSE)</f>
        <v>#N/A</v>
      </c>
    </row>
    <row r="2730" spans="1:26" s="34" customFormat="1">
      <c r="A2730" s="119"/>
      <c r="B2730" s="163" t="e">
        <f t="shared" si="104"/>
        <v>#N/A</v>
      </c>
      <c r="C2730" s="119"/>
      <c r="D2730" s="163" t="e">
        <f t="shared" si="105"/>
        <v>#N/A</v>
      </c>
      <c r="E2730" s="119"/>
      <c r="F2730" s="164" t="e">
        <f t="shared" si="106"/>
        <v>#N/A</v>
      </c>
      <c r="G2730" s="119"/>
      <c r="H2730" s="163" t="e">
        <f t="shared" si="107"/>
        <v>#N/A</v>
      </c>
      <c r="I2730" s="163"/>
      <c r="J2730" s="165"/>
      <c r="K2730" s="119"/>
      <c r="L2730" s="119"/>
      <c r="M2730" s="119"/>
      <c r="N2730" s="117"/>
      <c r="O2730" s="119"/>
      <c r="P2730" s="101" t="e">
        <f>VLOOKUP(N2730,'MATERIAL LIST'!$A$2:$B$64,2,FALSE)</f>
        <v>#N/A</v>
      </c>
      <c r="Q2730" s="119"/>
      <c r="R2730" s="119"/>
      <c r="S2730" s="166"/>
      <c r="T2730" s="119"/>
      <c r="U2730" s="167"/>
      <c r="V2730" s="119"/>
      <c r="W2730" s="78" t="e">
        <f>VLOOKUP(A2911, 'adm1'!A$2:B$15, 2, FALSE)</f>
        <v>#N/A</v>
      </c>
      <c r="X2730" s="16" t="e">
        <f>VLOOKUP(C2911, 'adm2'!A$2:B$62, 2, FALSE)</f>
        <v>#N/A</v>
      </c>
      <c r="Y2730" s="16" t="e">
        <f>VLOOKUP(E2911, 'adm3'!A$2:B$273, 2, FALSE)</f>
        <v>#N/A</v>
      </c>
      <c r="Z2730" s="16" t="e">
        <f>VLOOKUP(G2911, stle!A$2:B$5250, 2, FALSE)</f>
        <v>#N/A</v>
      </c>
    </row>
    <row r="2731" spans="1:26" s="34" customFormat="1">
      <c r="A2731" s="119"/>
      <c r="B2731" s="163" t="e">
        <f t="shared" si="104"/>
        <v>#N/A</v>
      </c>
      <c r="C2731" s="119"/>
      <c r="D2731" s="163" t="e">
        <f t="shared" si="105"/>
        <v>#N/A</v>
      </c>
      <c r="E2731" s="119"/>
      <c r="F2731" s="164" t="e">
        <f t="shared" si="106"/>
        <v>#N/A</v>
      </c>
      <c r="G2731" s="119"/>
      <c r="H2731" s="163" t="e">
        <f t="shared" si="107"/>
        <v>#N/A</v>
      </c>
      <c r="I2731" s="163"/>
      <c r="J2731" s="165"/>
      <c r="K2731" s="119"/>
      <c r="L2731" s="119"/>
      <c r="M2731" s="119"/>
      <c r="N2731" s="117"/>
      <c r="O2731" s="119"/>
      <c r="P2731" s="101" t="e">
        <f>VLOOKUP(N2731,'MATERIAL LIST'!$A$2:$B$64,2,FALSE)</f>
        <v>#N/A</v>
      </c>
      <c r="Q2731" s="119"/>
      <c r="R2731" s="119"/>
      <c r="S2731" s="166"/>
      <c r="T2731" s="119"/>
      <c r="U2731" s="167"/>
      <c r="V2731" s="119"/>
      <c r="W2731" s="78" t="e">
        <f>VLOOKUP(A2912, 'adm1'!A$2:B$15, 2, FALSE)</f>
        <v>#N/A</v>
      </c>
      <c r="X2731" s="16" t="e">
        <f>VLOOKUP(C2912, 'adm2'!A$2:B$62, 2, FALSE)</f>
        <v>#N/A</v>
      </c>
      <c r="Y2731" s="16" t="e">
        <f>VLOOKUP(E2912, 'adm3'!A$2:B$273, 2, FALSE)</f>
        <v>#N/A</v>
      </c>
      <c r="Z2731" s="16" t="e">
        <f>VLOOKUP(G2912, stle!A$2:B$5250, 2, FALSE)</f>
        <v>#N/A</v>
      </c>
    </row>
    <row r="2732" spans="1:26" s="34" customFormat="1">
      <c r="A2732" s="119"/>
      <c r="B2732" s="163" t="e">
        <f t="shared" si="104"/>
        <v>#N/A</v>
      </c>
      <c r="C2732" s="119"/>
      <c r="D2732" s="163" t="e">
        <f t="shared" si="105"/>
        <v>#N/A</v>
      </c>
      <c r="E2732" s="119"/>
      <c r="F2732" s="164" t="e">
        <f t="shared" si="106"/>
        <v>#N/A</v>
      </c>
      <c r="G2732" s="119"/>
      <c r="H2732" s="163" t="e">
        <f t="shared" si="107"/>
        <v>#N/A</v>
      </c>
      <c r="I2732" s="163"/>
      <c r="J2732" s="165"/>
      <c r="K2732" s="119"/>
      <c r="L2732" s="119"/>
      <c r="M2732" s="119"/>
      <c r="N2732" s="117"/>
      <c r="O2732" s="119"/>
      <c r="P2732" s="101" t="e">
        <f>VLOOKUP(N2732,'MATERIAL LIST'!$A$2:$B$64,2,FALSE)</f>
        <v>#N/A</v>
      </c>
      <c r="Q2732" s="119"/>
      <c r="R2732" s="119"/>
      <c r="S2732" s="166"/>
      <c r="T2732" s="119"/>
      <c r="U2732" s="167"/>
      <c r="V2732" s="119"/>
      <c r="W2732" s="78" t="e">
        <f>VLOOKUP(A2913, 'adm1'!A$2:B$15, 2, FALSE)</f>
        <v>#N/A</v>
      </c>
      <c r="X2732" s="16" t="e">
        <f>VLOOKUP(C2913, 'adm2'!A$2:B$62, 2, FALSE)</f>
        <v>#N/A</v>
      </c>
      <c r="Y2732" s="16" t="e">
        <f>VLOOKUP(E2913, 'adm3'!A$2:B$273, 2, FALSE)</f>
        <v>#N/A</v>
      </c>
      <c r="Z2732" s="16" t="e">
        <f>VLOOKUP(G2913, stle!A$2:B$5250, 2, FALSE)</f>
        <v>#N/A</v>
      </c>
    </row>
    <row r="2733" spans="1:26" s="34" customFormat="1">
      <c r="A2733" s="119"/>
      <c r="B2733" s="163" t="e">
        <f t="shared" si="104"/>
        <v>#N/A</v>
      </c>
      <c r="C2733" s="119"/>
      <c r="D2733" s="163" t="e">
        <f t="shared" si="105"/>
        <v>#N/A</v>
      </c>
      <c r="E2733" s="119"/>
      <c r="F2733" s="164" t="e">
        <f t="shared" si="106"/>
        <v>#N/A</v>
      </c>
      <c r="G2733" s="119"/>
      <c r="H2733" s="163" t="e">
        <f t="shared" si="107"/>
        <v>#N/A</v>
      </c>
      <c r="I2733" s="163"/>
      <c r="J2733" s="165"/>
      <c r="K2733" s="119"/>
      <c r="L2733" s="119"/>
      <c r="M2733" s="119"/>
      <c r="N2733" s="117"/>
      <c r="O2733" s="119"/>
      <c r="P2733" s="101" t="e">
        <f>VLOOKUP(N2733,'MATERIAL LIST'!$A$2:$B$64,2,FALSE)</f>
        <v>#N/A</v>
      </c>
      <c r="Q2733" s="119"/>
      <c r="R2733" s="119"/>
      <c r="S2733" s="166"/>
      <c r="T2733" s="119"/>
      <c r="U2733" s="167"/>
      <c r="V2733" s="119"/>
      <c r="W2733" s="78" t="e">
        <f>VLOOKUP(A2914, 'adm1'!A$2:B$15, 2, FALSE)</f>
        <v>#N/A</v>
      </c>
      <c r="X2733" s="16" t="e">
        <f>VLOOKUP(C2914, 'adm2'!A$2:B$62, 2, FALSE)</f>
        <v>#N/A</v>
      </c>
      <c r="Y2733" s="16" t="e">
        <f>VLOOKUP(E2914, 'adm3'!A$2:B$273, 2, FALSE)</f>
        <v>#N/A</v>
      </c>
      <c r="Z2733" s="16" t="e">
        <f>VLOOKUP(G2914, stle!A$2:B$5250, 2, FALSE)</f>
        <v>#N/A</v>
      </c>
    </row>
    <row r="2734" spans="1:26" s="34" customFormat="1">
      <c r="A2734" s="119"/>
      <c r="B2734" s="163" t="e">
        <f t="shared" si="104"/>
        <v>#N/A</v>
      </c>
      <c r="C2734" s="119"/>
      <c r="D2734" s="163" t="e">
        <f t="shared" si="105"/>
        <v>#N/A</v>
      </c>
      <c r="E2734" s="119"/>
      <c r="F2734" s="164" t="e">
        <f t="shared" si="106"/>
        <v>#N/A</v>
      </c>
      <c r="G2734" s="119"/>
      <c r="H2734" s="163" t="e">
        <f t="shared" si="107"/>
        <v>#N/A</v>
      </c>
      <c r="I2734" s="163"/>
      <c r="J2734" s="165"/>
      <c r="K2734" s="119"/>
      <c r="L2734" s="119"/>
      <c r="M2734" s="119"/>
      <c r="N2734" s="117"/>
      <c r="O2734" s="119"/>
      <c r="P2734" s="101" t="e">
        <f>VLOOKUP(N2734,'MATERIAL LIST'!$A$2:$B$64,2,FALSE)</f>
        <v>#N/A</v>
      </c>
      <c r="Q2734" s="119"/>
      <c r="R2734" s="119"/>
      <c r="S2734" s="166"/>
      <c r="T2734" s="119"/>
      <c r="U2734" s="167"/>
      <c r="V2734" s="119"/>
      <c r="W2734" s="78" t="e">
        <f>VLOOKUP(A2915, 'adm1'!A$2:B$15, 2, FALSE)</f>
        <v>#N/A</v>
      </c>
      <c r="X2734" s="16" t="e">
        <f>VLOOKUP(C2915, 'adm2'!A$2:B$62, 2, FALSE)</f>
        <v>#N/A</v>
      </c>
      <c r="Y2734" s="16" t="e">
        <f>VLOOKUP(E2915, 'adm3'!A$2:B$273, 2, FALSE)</f>
        <v>#N/A</v>
      </c>
      <c r="Z2734" s="16" t="e">
        <f>VLOOKUP(G2915, stle!A$2:B$5250, 2, FALSE)</f>
        <v>#N/A</v>
      </c>
    </row>
    <row r="2735" spans="1:26" s="34" customFormat="1">
      <c r="A2735" s="119"/>
      <c r="B2735" s="163" t="e">
        <f t="shared" si="104"/>
        <v>#N/A</v>
      </c>
      <c r="C2735" s="119"/>
      <c r="D2735" s="163" t="e">
        <f t="shared" si="105"/>
        <v>#N/A</v>
      </c>
      <c r="E2735" s="119"/>
      <c r="F2735" s="164" t="e">
        <f t="shared" si="106"/>
        <v>#N/A</v>
      </c>
      <c r="G2735" s="119"/>
      <c r="H2735" s="163" t="e">
        <f t="shared" si="107"/>
        <v>#N/A</v>
      </c>
      <c r="I2735" s="163"/>
      <c r="J2735" s="165"/>
      <c r="K2735" s="119"/>
      <c r="L2735" s="119"/>
      <c r="M2735" s="119"/>
      <c r="N2735" s="117"/>
      <c r="O2735" s="119"/>
      <c r="P2735" s="101" t="e">
        <f>VLOOKUP(N2735,'MATERIAL LIST'!$A$2:$B$64,2,FALSE)</f>
        <v>#N/A</v>
      </c>
      <c r="Q2735" s="119"/>
      <c r="R2735" s="119"/>
      <c r="S2735" s="166"/>
      <c r="T2735" s="119"/>
      <c r="U2735" s="167"/>
      <c r="V2735" s="119"/>
      <c r="W2735" s="78" t="e">
        <f>VLOOKUP(A2916, 'adm1'!A$2:B$15, 2, FALSE)</f>
        <v>#N/A</v>
      </c>
      <c r="X2735" s="16" t="e">
        <f>VLOOKUP(C2916, 'adm2'!A$2:B$62, 2, FALSE)</f>
        <v>#N/A</v>
      </c>
      <c r="Y2735" s="16" t="e">
        <f>VLOOKUP(E2916, 'adm3'!A$2:B$273, 2, FALSE)</f>
        <v>#N/A</v>
      </c>
      <c r="Z2735" s="16" t="e">
        <f>VLOOKUP(G2916, stle!A$2:B$5250, 2, FALSE)</f>
        <v>#N/A</v>
      </c>
    </row>
    <row r="2736" spans="1:26" s="34" customFormat="1">
      <c r="A2736" s="119"/>
      <c r="B2736" s="163" t="e">
        <f t="shared" si="104"/>
        <v>#N/A</v>
      </c>
      <c r="C2736" s="119"/>
      <c r="D2736" s="163" t="e">
        <f t="shared" si="105"/>
        <v>#N/A</v>
      </c>
      <c r="E2736" s="119"/>
      <c r="F2736" s="164" t="e">
        <f t="shared" si="106"/>
        <v>#N/A</v>
      </c>
      <c r="G2736" s="119"/>
      <c r="H2736" s="163" t="e">
        <f t="shared" si="107"/>
        <v>#N/A</v>
      </c>
      <c r="I2736" s="163"/>
      <c r="J2736" s="165"/>
      <c r="K2736" s="119"/>
      <c r="L2736" s="119"/>
      <c r="M2736" s="119"/>
      <c r="N2736" s="117"/>
      <c r="O2736" s="119"/>
      <c r="P2736" s="101" t="e">
        <f>VLOOKUP(N2736,'MATERIAL LIST'!$A$2:$B$64,2,FALSE)</f>
        <v>#N/A</v>
      </c>
      <c r="Q2736" s="119"/>
      <c r="R2736" s="119"/>
      <c r="S2736" s="166"/>
      <c r="T2736" s="119"/>
      <c r="U2736" s="167"/>
      <c r="V2736" s="119"/>
      <c r="W2736" s="78" t="e">
        <f>VLOOKUP(A2917, 'adm1'!A$2:B$15, 2, FALSE)</f>
        <v>#N/A</v>
      </c>
      <c r="X2736" s="16" t="e">
        <f>VLOOKUP(C2917, 'adm2'!A$2:B$62, 2, FALSE)</f>
        <v>#N/A</v>
      </c>
      <c r="Y2736" s="16" t="e">
        <f>VLOOKUP(E2917, 'adm3'!A$2:B$273, 2, FALSE)</f>
        <v>#N/A</v>
      </c>
      <c r="Z2736" s="16" t="e">
        <f>VLOOKUP(G2917, stle!A$2:B$5250, 2, FALSE)</f>
        <v>#N/A</v>
      </c>
    </row>
    <row r="2737" spans="1:26" s="34" customFormat="1">
      <c r="A2737" s="119"/>
      <c r="B2737" s="163" t="e">
        <f t="shared" si="104"/>
        <v>#N/A</v>
      </c>
      <c r="C2737" s="119"/>
      <c r="D2737" s="163" t="e">
        <f t="shared" si="105"/>
        <v>#N/A</v>
      </c>
      <c r="E2737" s="119"/>
      <c r="F2737" s="164" t="e">
        <f t="shared" si="106"/>
        <v>#N/A</v>
      </c>
      <c r="G2737" s="119"/>
      <c r="H2737" s="163" t="e">
        <f t="shared" si="107"/>
        <v>#N/A</v>
      </c>
      <c r="I2737" s="163"/>
      <c r="J2737" s="165"/>
      <c r="K2737" s="119"/>
      <c r="L2737" s="119"/>
      <c r="M2737" s="119"/>
      <c r="N2737" s="117"/>
      <c r="O2737" s="119"/>
      <c r="P2737" s="101" t="e">
        <f>VLOOKUP(N2737,'MATERIAL LIST'!$A$2:$B$64,2,FALSE)</f>
        <v>#N/A</v>
      </c>
      <c r="Q2737" s="119"/>
      <c r="R2737" s="119"/>
      <c r="S2737" s="166"/>
      <c r="T2737" s="119"/>
      <c r="U2737" s="167"/>
      <c r="V2737" s="119"/>
      <c r="W2737" s="78" t="e">
        <f>VLOOKUP(A2918, 'adm1'!A$2:B$15, 2, FALSE)</f>
        <v>#N/A</v>
      </c>
      <c r="X2737" s="16" t="e">
        <f>VLOOKUP(C2918, 'adm2'!A$2:B$62, 2, FALSE)</f>
        <v>#N/A</v>
      </c>
      <c r="Y2737" s="16" t="e">
        <f>VLOOKUP(E2918, 'adm3'!A$2:B$273, 2, FALSE)</f>
        <v>#N/A</v>
      </c>
      <c r="Z2737" s="16" t="e">
        <f>VLOOKUP(G2918, stle!A$2:B$5250, 2, FALSE)</f>
        <v>#N/A</v>
      </c>
    </row>
    <row r="2738" spans="1:26" s="34" customFormat="1">
      <c r="A2738" s="119"/>
      <c r="B2738" s="163" t="e">
        <f t="shared" si="104"/>
        <v>#N/A</v>
      </c>
      <c r="C2738" s="119"/>
      <c r="D2738" s="163" t="e">
        <f t="shared" si="105"/>
        <v>#N/A</v>
      </c>
      <c r="E2738" s="119"/>
      <c r="F2738" s="164" t="e">
        <f t="shared" si="106"/>
        <v>#N/A</v>
      </c>
      <c r="G2738" s="119"/>
      <c r="H2738" s="163" t="e">
        <f t="shared" si="107"/>
        <v>#N/A</v>
      </c>
      <c r="I2738" s="163"/>
      <c r="J2738" s="165"/>
      <c r="K2738" s="119"/>
      <c r="L2738" s="119"/>
      <c r="M2738" s="119"/>
      <c r="N2738" s="117"/>
      <c r="O2738" s="119"/>
      <c r="P2738" s="101" t="e">
        <f>VLOOKUP(N2738,'MATERIAL LIST'!$A$2:$B$64,2,FALSE)</f>
        <v>#N/A</v>
      </c>
      <c r="Q2738" s="119"/>
      <c r="R2738" s="119"/>
      <c r="S2738" s="166"/>
      <c r="T2738" s="119"/>
      <c r="U2738" s="167"/>
      <c r="V2738" s="119"/>
      <c r="W2738" s="78" t="e">
        <f>VLOOKUP(A2919, 'adm1'!A$2:B$15, 2, FALSE)</f>
        <v>#N/A</v>
      </c>
      <c r="X2738" s="16" t="e">
        <f>VLOOKUP(C2919, 'adm2'!A$2:B$62, 2, FALSE)</f>
        <v>#N/A</v>
      </c>
      <c r="Y2738" s="16" t="e">
        <f>VLOOKUP(E2919, 'adm3'!A$2:B$273, 2, FALSE)</f>
        <v>#N/A</v>
      </c>
      <c r="Z2738" s="16" t="e">
        <f>VLOOKUP(G2919, stle!A$2:B$5250, 2, FALSE)</f>
        <v>#N/A</v>
      </c>
    </row>
    <row r="2739" spans="1:26" s="34" customFormat="1">
      <c r="A2739" s="119"/>
      <c r="B2739" s="163" t="e">
        <f t="shared" si="104"/>
        <v>#N/A</v>
      </c>
      <c r="C2739" s="119"/>
      <c r="D2739" s="163" t="e">
        <f t="shared" si="105"/>
        <v>#N/A</v>
      </c>
      <c r="E2739" s="119"/>
      <c r="F2739" s="164" t="e">
        <f t="shared" si="106"/>
        <v>#N/A</v>
      </c>
      <c r="G2739" s="119"/>
      <c r="H2739" s="163" t="e">
        <f t="shared" si="107"/>
        <v>#N/A</v>
      </c>
      <c r="I2739" s="163"/>
      <c r="J2739" s="165"/>
      <c r="K2739" s="119"/>
      <c r="L2739" s="119"/>
      <c r="M2739" s="119"/>
      <c r="N2739" s="117"/>
      <c r="O2739" s="119"/>
      <c r="P2739" s="101" t="e">
        <f>VLOOKUP(N2739,'MATERIAL LIST'!$A$2:$B$64,2,FALSE)</f>
        <v>#N/A</v>
      </c>
      <c r="Q2739" s="119"/>
      <c r="R2739" s="119"/>
      <c r="S2739" s="166"/>
      <c r="T2739" s="119"/>
      <c r="U2739" s="167"/>
      <c r="V2739" s="119"/>
      <c r="W2739" s="78" t="e">
        <f>VLOOKUP(A2920, 'adm1'!A$2:B$15, 2, FALSE)</f>
        <v>#N/A</v>
      </c>
      <c r="X2739" s="16" t="e">
        <f>VLOOKUP(C2920, 'adm2'!A$2:B$62, 2, FALSE)</f>
        <v>#N/A</v>
      </c>
      <c r="Y2739" s="16" t="e">
        <f>VLOOKUP(E2920, 'adm3'!A$2:B$273, 2, FALSE)</f>
        <v>#N/A</v>
      </c>
      <c r="Z2739" s="16" t="e">
        <f>VLOOKUP(G2920, stle!A$2:B$5250, 2, FALSE)</f>
        <v>#N/A</v>
      </c>
    </row>
    <row r="2740" spans="1:26" s="34" customFormat="1">
      <c r="A2740" s="119"/>
      <c r="B2740" s="163" t="e">
        <f t="shared" si="104"/>
        <v>#N/A</v>
      </c>
      <c r="C2740" s="119"/>
      <c r="D2740" s="163" t="e">
        <f t="shared" si="105"/>
        <v>#N/A</v>
      </c>
      <c r="E2740" s="119"/>
      <c r="F2740" s="164" t="e">
        <f t="shared" si="106"/>
        <v>#N/A</v>
      </c>
      <c r="G2740" s="119"/>
      <c r="H2740" s="163" t="e">
        <f t="shared" si="107"/>
        <v>#N/A</v>
      </c>
      <c r="I2740" s="163"/>
      <c r="J2740" s="165"/>
      <c r="K2740" s="119"/>
      <c r="L2740" s="119"/>
      <c r="M2740" s="119"/>
      <c r="N2740" s="117"/>
      <c r="O2740" s="119"/>
      <c r="P2740" s="101" t="e">
        <f>VLOOKUP(N2740,'MATERIAL LIST'!$A$2:$B$64,2,FALSE)</f>
        <v>#N/A</v>
      </c>
      <c r="Q2740" s="119"/>
      <c r="R2740" s="119"/>
      <c r="S2740" s="166"/>
      <c r="T2740" s="119"/>
      <c r="U2740" s="167"/>
      <c r="V2740" s="119"/>
      <c r="W2740" s="78" t="e">
        <f>VLOOKUP(A2921, 'adm1'!A$2:B$15, 2, FALSE)</f>
        <v>#N/A</v>
      </c>
      <c r="X2740" s="16" t="e">
        <f>VLOOKUP(C2921, 'adm2'!A$2:B$62, 2, FALSE)</f>
        <v>#N/A</v>
      </c>
      <c r="Y2740" s="16" t="e">
        <f>VLOOKUP(E2921, 'adm3'!A$2:B$273, 2, FALSE)</f>
        <v>#N/A</v>
      </c>
      <c r="Z2740" s="16" t="e">
        <f>VLOOKUP(G2921, stle!A$2:B$5250, 2, FALSE)</f>
        <v>#N/A</v>
      </c>
    </row>
    <row r="2741" spans="1:26" s="34" customFormat="1">
      <c r="A2741" s="119"/>
      <c r="B2741" s="163" t="e">
        <f t="shared" si="104"/>
        <v>#N/A</v>
      </c>
      <c r="C2741" s="119"/>
      <c r="D2741" s="163" t="e">
        <f t="shared" si="105"/>
        <v>#N/A</v>
      </c>
      <c r="E2741" s="119"/>
      <c r="F2741" s="164" t="e">
        <f t="shared" si="106"/>
        <v>#N/A</v>
      </c>
      <c r="G2741" s="119"/>
      <c r="H2741" s="163" t="e">
        <f t="shared" si="107"/>
        <v>#N/A</v>
      </c>
      <c r="I2741" s="163"/>
      <c r="J2741" s="165"/>
      <c r="K2741" s="119"/>
      <c r="L2741" s="119"/>
      <c r="M2741" s="119"/>
      <c r="N2741" s="117"/>
      <c r="O2741" s="119"/>
      <c r="P2741" s="101" t="e">
        <f>VLOOKUP(N2741,'MATERIAL LIST'!$A$2:$B$64,2,FALSE)</f>
        <v>#N/A</v>
      </c>
      <c r="Q2741" s="119"/>
      <c r="R2741" s="119"/>
      <c r="S2741" s="166"/>
      <c r="T2741" s="119"/>
      <c r="U2741" s="167"/>
      <c r="V2741" s="119"/>
      <c r="W2741" s="78" t="e">
        <f>VLOOKUP(A2922, 'adm1'!A$2:B$15, 2, FALSE)</f>
        <v>#N/A</v>
      </c>
      <c r="X2741" s="16" t="e">
        <f>VLOOKUP(C2922, 'adm2'!A$2:B$62, 2, FALSE)</f>
        <v>#N/A</v>
      </c>
      <c r="Y2741" s="16" t="e">
        <f>VLOOKUP(E2922, 'adm3'!A$2:B$273, 2, FALSE)</f>
        <v>#N/A</v>
      </c>
      <c r="Z2741" s="16" t="e">
        <f>VLOOKUP(G2922, stle!A$2:B$5250, 2, FALSE)</f>
        <v>#N/A</v>
      </c>
    </row>
    <row r="2742" spans="1:26" s="34" customFormat="1">
      <c r="A2742" s="119"/>
      <c r="B2742" s="163" t="e">
        <f t="shared" si="104"/>
        <v>#N/A</v>
      </c>
      <c r="C2742" s="119"/>
      <c r="D2742" s="163" t="e">
        <f t="shared" si="105"/>
        <v>#N/A</v>
      </c>
      <c r="E2742" s="119"/>
      <c r="F2742" s="164" t="e">
        <f t="shared" si="106"/>
        <v>#N/A</v>
      </c>
      <c r="G2742" s="119"/>
      <c r="H2742" s="163" t="e">
        <f t="shared" si="107"/>
        <v>#N/A</v>
      </c>
      <c r="I2742" s="163"/>
      <c r="J2742" s="165"/>
      <c r="K2742" s="119"/>
      <c r="L2742" s="119"/>
      <c r="M2742" s="119"/>
      <c r="N2742" s="117"/>
      <c r="O2742" s="119"/>
      <c r="P2742" s="101" t="e">
        <f>VLOOKUP(N2742,'MATERIAL LIST'!$A$2:$B$64,2,FALSE)</f>
        <v>#N/A</v>
      </c>
      <c r="Q2742" s="119"/>
      <c r="R2742" s="119"/>
      <c r="S2742" s="166"/>
      <c r="T2742" s="119"/>
      <c r="U2742" s="167"/>
      <c r="V2742" s="119"/>
      <c r="W2742" s="78" t="e">
        <f>VLOOKUP(A2923, 'adm1'!A$2:B$15, 2, FALSE)</f>
        <v>#N/A</v>
      </c>
      <c r="X2742" s="16" t="e">
        <f>VLOOKUP(C2923, 'adm2'!A$2:B$62, 2, FALSE)</f>
        <v>#N/A</v>
      </c>
      <c r="Y2742" s="16" t="e">
        <f>VLOOKUP(E2923, 'adm3'!A$2:B$273, 2, FALSE)</f>
        <v>#N/A</v>
      </c>
      <c r="Z2742" s="16" t="e">
        <f>VLOOKUP(G2923, stle!A$2:B$5250, 2, FALSE)</f>
        <v>#N/A</v>
      </c>
    </row>
    <row r="2743" spans="1:26" s="34" customFormat="1">
      <c r="A2743" s="119"/>
      <c r="B2743" s="163" t="e">
        <f t="shared" si="104"/>
        <v>#N/A</v>
      </c>
      <c r="C2743" s="119"/>
      <c r="D2743" s="163" t="e">
        <f t="shared" si="105"/>
        <v>#N/A</v>
      </c>
      <c r="E2743" s="119"/>
      <c r="F2743" s="164" t="e">
        <f t="shared" si="106"/>
        <v>#N/A</v>
      </c>
      <c r="G2743" s="119"/>
      <c r="H2743" s="163" t="e">
        <f t="shared" si="107"/>
        <v>#N/A</v>
      </c>
      <c r="I2743" s="163"/>
      <c r="J2743" s="165"/>
      <c r="K2743" s="119"/>
      <c r="L2743" s="119"/>
      <c r="M2743" s="119"/>
      <c r="N2743" s="117"/>
      <c r="O2743" s="119"/>
      <c r="P2743" s="101" t="e">
        <f>VLOOKUP(N2743,'MATERIAL LIST'!$A$2:$B$64,2,FALSE)</f>
        <v>#N/A</v>
      </c>
      <c r="Q2743" s="119"/>
      <c r="R2743" s="119"/>
      <c r="S2743" s="166"/>
      <c r="T2743" s="119"/>
      <c r="U2743" s="167"/>
      <c r="V2743" s="119"/>
      <c r="W2743" s="78" t="e">
        <f>VLOOKUP(A2924, 'adm1'!A$2:B$15, 2, FALSE)</f>
        <v>#N/A</v>
      </c>
      <c r="X2743" s="16" t="e">
        <f>VLOOKUP(C2924, 'adm2'!A$2:B$62, 2, FALSE)</f>
        <v>#N/A</v>
      </c>
      <c r="Y2743" s="16" t="e">
        <f>VLOOKUP(E2924, 'adm3'!A$2:B$273, 2, FALSE)</f>
        <v>#N/A</v>
      </c>
      <c r="Z2743" s="16" t="e">
        <f>VLOOKUP(G2924, stle!A$2:B$5250, 2, FALSE)</f>
        <v>#N/A</v>
      </c>
    </row>
    <row r="2744" spans="1:26" s="34" customFormat="1">
      <c r="A2744" s="119"/>
      <c r="B2744" s="163" t="e">
        <f t="shared" si="104"/>
        <v>#N/A</v>
      </c>
      <c r="C2744" s="119"/>
      <c r="D2744" s="163" t="e">
        <f t="shared" si="105"/>
        <v>#N/A</v>
      </c>
      <c r="E2744" s="119"/>
      <c r="F2744" s="164" t="e">
        <f t="shared" si="106"/>
        <v>#N/A</v>
      </c>
      <c r="G2744" s="119"/>
      <c r="H2744" s="163" t="e">
        <f t="shared" si="107"/>
        <v>#N/A</v>
      </c>
      <c r="I2744" s="163"/>
      <c r="J2744" s="165"/>
      <c r="K2744" s="119"/>
      <c r="L2744" s="119"/>
      <c r="M2744" s="119"/>
      <c r="N2744" s="117"/>
      <c r="O2744" s="119"/>
      <c r="P2744" s="101" t="e">
        <f>VLOOKUP(N2744,'MATERIAL LIST'!$A$2:$B$64,2,FALSE)</f>
        <v>#N/A</v>
      </c>
      <c r="Q2744" s="119"/>
      <c r="R2744" s="119"/>
      <c r="S2744" s="166"/>
      <c r="T2744" s="119"/>
      <c r="U2744" s="167"/>
      <c r="V2744" s="119"/>
      <c r="W2744" s="78" t="e">
        <f>VLOOKUP(A2925, 'adm1'!A$2:B$15, 2, FALSE)</f>
        <v>#N/A</v>
      </c>
      <c r="X2744" s="16" t="e">
        <f>VLOOKUP(C2925, 'adm2'!A$2:B$62, 2, FALSE)</f>
        <v>#N/A</v>
      </c>
      <c r="Y2744" s="16" t="e">
        <f>VLOOKUP(E2925, 'adm3'!A$2:B$273, 2, FALSE)</f>
        <v>#N/A</v>
      </c>
      <c r="Z2744" s="16" t="e">
        <f>VLOOKUP(G2925, stle!A$2:B$5250, 2, FALSE)</f>
        <v>#N/A</v>
      </c>
    </row>
    <row r="2745" spans="1:26" s="34" customFormat="1">
      <c r="A2745" s="119"/>
      <c r="B2745" s="163" t="e">
        <f t="shared" si="104"/>
        <v>#N/A</v>
      </c>
      <c r="C2745" s="119"/>
      <c r="D2745" s="163" t="e">
        <f t="shared" si="105"/>
        <v>#N/A</v>
      </c>
      <c r="E2745" s="119"/>
      <c r="F2745" s="164" t="e">
        <f t="shared" si="106"/>
        <v>#N/A</v>
      </c>
      <c r="G2745" s="119"/>
      <c r="H2745" s="163" t="e">
        <f t="shared" si="107"/>
        <v>#N/A</v>
      </c>
      <c r="I2745" s="163"/>
      <c r="J2745" s="165"/>
      <c r="K2745" s="119"/>
      <c r="L2745" s="119"/>
      <c r="M2745" s="119"/>
      <c r="N2745" s="117"/>
      <c r="O2745" s="119"/>
      <c r="P2745" s="101" t="e">
        <f>VLOOKUP(N2745,'MATERIAL LIST'!$A$2:$B$64,2,FALSE)</f>
        <v>#N/A</v>
      </c>
      <c r="Q2745" s="119"/>
      <c r="R2745" s="119"/>
      <c r="S2745" s="166"/>
      <c r="T2745" s="119"/>
      <c r="U2745" s="167"/>
      <c r="V2745" s="119"/>
      <c r="W2745" s="78" t="e">
        <f>VLOOKUP(A2926, 'adm1'!A$2:B$15, 2, FALSE)</f>
        <v>#N/A</v>
      </c>
      <c r="X2745" s="16" t="e">
        <f>VLOOKUP(C2926, 'adm2'!A$2:B$62, 2, FALSE)</f>
        <v>#N/A</v>
      </c>
      <c r="Y2745" s="16" t="e">
        <f>VLOOKUP(E2926, 'adm3'!A$2:B$273, 2, FALSE)</f>
        <v>#N/A</v>
      </c>
      <c r="Z2745" s="16" t="e">
        <f>VLOOKUP(G2926, stle!A$2:B$5250, 2, FALSE)</f>
        <v>#N/A</v>
      </c>
    </row>
    <row r="2746" spans="1:26" s="34" customFormat="1">
      <c r="A2746" s="119"/>
      <c r="B2746" s="163" t="e">
        <f t="shared" si="104"/>
        <v>#N/A</v>
      </c>
      <c r="C2746" s="119"/>
      <c r="D2746" s="163" t="e">
        <f t="shared" si="105"/>
        <v>#N/A</v>
      </c>
      <c r="E2746" s="119"/>
      <c r="F2746" s="164" t="e">
        <f t="shared" si="106"/>
        <v>#N/A</v>
      </c>
      <c r="G2746" s="119"/>
      <c r="H2746" s="163" t="e">
        <f t="shared" si="107"/>
        <v>#N/A</v>
      </c>
      <c r="I2746" s="163"/>
      <c r="J2746" s="165"/>
      <c r="K2746" s="119"/>
      <c r="L2746" s="119"/>
      <c r="M2746" s="119"/>
      <c r="N2746" s="117"/>
      <c r="O2746" s="119"/>
      <c r="P2746" s="101" t="e">
        <f>VLOOKUP(N2746,'MATERIAL LIST'!$A$2:$B$64,2,FALSE)</f>
        <v>#N/A</v>
      </c>
      <c r="Q2746" s="119"/>
      <c r="R2746" s="119"/>
      <c r="S2746" s="166"/>
      <c r="T2746" s="119"/>
      <c r="U2746" s="167"/>
      <c r="V2746" s="119"/>
      <c r="W2746" s="78" t="e">
        <f>VLOOKUP(A2927, 'adm1'!A$2:B$15, 2, FALSE)</f>
        <v>#N/A</v>
      </c>
      <c r="X2746" s="16" t="e">
        <f>VLOOKUP(C2927, 'adm2'!A$2:B$62, 2, FALSE)</f>
        <v>#N/A</v>
      </c>
      <c r="Y2746" s="16" t="e">
        <f>VLOOKUP(E2927, 'adm3'!A$2:B$273, 2, FALSE)</f>
        <v>#N/A</v>
      </c>
      <c r="Z2746" s="16" t="e">
        <f>VLOOKUP(G2927, stle!A$2:B$5250, 2, FALSE)</f>
        <v>#N/A</v>
      </c>
    </row>
    <row r="2747" spans="1:26" s="34" customFormat="1">
      <c r="A2747" s="119"/>
      <c r="B2747" s="163" t="e">
        <f t="shared" si="104"/>
        <v>#N/A</v>
      </c>
      <c r="C2747" s="119"/>
      <c r="D2747" s="163" t="e">
        <f t="shared" si="105"/>
        <v>#N/A</v>
      </c>
      <c r="E2747" s="119"/>
      <c r="F2747" s="164" t="e">
        <f t="shared" si="106"/>
        <v>#N/A</v>
      </c>
      <c r="G2747" s="119"/>
      <c r="H2747" s="163" t="e">
        <f t="shared" si="107"/>
        <v>#N/A</v>
      </c>
      <c r="I2747" s="163"/>
      <c r="J2747" s="165"/>
      <c r="K2747" s="119"/>
      <c r="L2747" s="119"/>
      <c r="M2747" s="119"/>
      <c r="N2747" s="117"/>
      <c r="O2747" s="119"/>
      <c r="P2747" s="101" t="e">
        <f>VLOOKUP(N2747,'MATERIAL LIST'!$A$2:$B$64,2,FALSE)</f>
        <v>#N/A</v>
      </c>
      <c r="Q2747" s="119"/>
      <c r="R2747" s="119"/>
      <c r="S2747" s="166"/>
      <c r="T2747" s="119"/>
      <c r="U2747" s="167"/>
      <c r="V2747" s="119"/>
      <c r="W2747" s="78" t="e">
        <f>VLOOKUP(A2928, 'adm1'!A$2:B$15, 2, FALSE)</f>
        <v>#N/A</v>
      </c>
      <c r="X2747" s="16" t="e">
        <f>VLOOKUP(C2928, 'adm2'!A$2:B$62, 2, FALSE)</f>
        <v>#N/A</v>
      </c>
      <c r="Y2747" s="16" t="e">
        <f>VLOOKUP(E2928, 'adm3'!A$2:B$273, 2, FALSE)</f>
        <v>#N/A</v>
      </c>
      <c r="Z2747" s="16" t="e">
        <f>VLOOKUP(G2928, stle!A$2:B$5250, 2, FALSE)</f>
        <v>#N/A</v>
      </c>
    </row>
    <row r="2748" spans="1:26" s="34" customFormat="1">
      <c r="A2748" s="119"/>
      <c r="B2748" s="163" t="e">
        <f t="shared" si="104"/>
        <v>#N/A</v>
      </c>
      <c r="C2748" s="119"/>
      <c r="D2748" s="163" t="e">
        <f t="shared" si="105"/>
        <v>#N/A</v>
      </c>
      <c r="E2748" s="119"/>
      <c r="F2748" s="164" t="e">
        <f t="shared" si="106"/>
        <v>#N/A</v>
      </c>
      <c r="G2748" s="119"/>
      <c r="H2748" s="163" t="e">
        <f t="shared" si="107"/>
        <v>#N/A</v>
      </c>
      <c r="I2748" s="163"/>
      <c r="J2748" s="165"/>
      <c r="K2748" s="119"/>
      <c r="L2748" s="119"/>
      <c r="M2748" s="119"/>
      <c r="N2748" s="117"/>
      <c r="O2748" s="119"/>
      <c r="P2748" s="101" t="e">
        <f>VLOOKUP(N2748,'MATERIAL LIST'!$A$2:$B$64,2,FALSE)</f>
        <v>#N/A</v>
      </c>
      <c r="Q2748" s="119"/>
      <c r="R2748" s="119"/>
      <c r="S2748" s="166"/>
      <c r="T2748" s="119"/>
      <c r="U2748" s="167"/>
      <c r="V2748" s="119"/>
      <c r="W2748" s="78" t="e">
        <f>VLOOKUP(A2929, 'adm1'!A$2:B$15, 2, FALSE)</f>
        <v>#N/A</v>
      </c>
      <c r="X2748" s="16" t="e">
        <f>VLOOKUP(C2929, 'adm2'!A$2:B$62, 2, FALSE)</f>
        <v>#N/A</v>
      </c>
      <c r="Y2748" s="16" t="e">
        <f>VLOOKUP(E2929, 'adm3'!A$2:B$273, 2, FALSE)</f>
        <v>#N/A</v>
      </c>
      <c r="Z2748" s="16" t="e">
        <f>VLOOKUP(G2929, stle!A$2:B$5250, 2, FALSE)</f>
        <v>#N/A</v>
      </c>
    </row>
    <row r="2749" spans="1:26" s="34" customFormat="1">
      <c r="A2749" s="119"/>
      <c r="B2749" s="163" t="e">
        <f t="shared" si="104"/>
        <v>#N/A</v>
      </c>
      <c r="C2749" s="119"/>
      <c r="D2749" s="163" t="e">
        <f t="shared" si="105"/>
        <v>#N/A</v>
      </c>
      <c r="E2749" s="119"/>
      <c r="F2749" s="164" t="e">
        <f t="shared" si="106"/>
        <v>#N/A</v>
      </c>
      <c r="G2749" s="119"/>
      <c r="H2749" s="163" t="e">
        <f t="shared" si="107"/>
        <v>#N/A</v>
      </c>
      <c r="I2749" s="163"/>
      <c r="J2749" s="165"/>
      <c r="K2749" s="119"/>
      <c r="L2749" s="119"/>
      <c r="M2749" s="119"/>
      <c r="N2749" s="117"/>
      <c r="O2749" s="119"/>
      <c r="P2749" s="101" t="e">
        <f>VLOOKUP(N2749,'MATERIAL LIST'!$A$2:$B$64,2,FALSE)</f>
        <v>#N/A</v>
      </c>
      <c r="Q2749" s="119"/>
      <c r="R2749" s="119"/>
      <c r="S2749" s="166"/>
      <c r="T2749" s="119"/>
      <c r="U2749" s="167"/>
      <c r="V2749" s="119"/>
      <c r="W2749" s="78" t="e">
        <f>VLOOKUP(A2930, 'adm1'!A$2:B$15, 2, FALSE)</f>
        <v>#N/A</v>
      </c>
      <c r="X2749" s="16" t="e">
        <f>VLOOKUP(C2930, 'adm2'!A$2:B$62, 2, FALSE)</f>
        <v>#N/A</v>
      </c>
      <c r="Y2749" s="16" t="e">
        <f>VLOOKUP(E2930, 'adm3'!A$2:B$273, 2, FALSE)</f>
        <v>#N/A</v>
      </c>
      <c r="Z2749" s="16" t="e">
        <f>VLOOKUP(G2930, stle!A$2:B$5250, 2, FALSE)</f>
        <v>#N/A</v>
      </c>
    </row>
    <row r="2750" spans="1:26" s="34" customFormat="1">
      <c r="A2750" s="119"/>
      <c r="B2750" s="163" t="e">
        <f t="shared" si="104"/>
        <v>#N/A</v>
      </c>
      <c r="C2750" s="119"/>
      <c r="D2750" s="163" t="e">
        <f t="shared" si="105"/>
        <v>#N/A</v>
      </c>
      <c r="E2750" s="119"/>
      <c r="F2750" s="164" t="e">
        <f t="shared" si="106"/>
        <v>#N/A</v>
      </c>
      <c r="G2750" s="119"/>
      <c r="H2750" s="163" t="e">
        <f t="shared" si="107"/>
        <v>#N/A</v>
      </c>
      <c r="I2750" s="163"/>
      <c r="J2750" s="165"/>
      <c r="K2750" s="119"/>
      <c r="L2750" s="119"/>
      <c r="M2750" s="119"/>
      <c r="N2750" s="117"/>
      <c r="O2750" s="119"/>
      <c r="P2750" s="101" t="e">
        <f>VLOOKUP(N2750,'MATERIAL LIST'!$A$2:$B$64,2,FALSE)</f>
        <v>#N/A</v>
      </c>
      <c r="Q2750" s="119"/>
      <c r="R2750" s="119"/>
      <c r="S2750" s="166"/>
      <c r="T2750" s="119"/>
      <c r="U2750" s="167"/>
      <c r="V2750" s="119"/>
      <c r="W2750" s="78" t="e">
        <f>VLOOKUP(A2931, 'adm1'!A$2:B$15, 2, FALSE)</f>
        <v>#N/A</v>
      </c>
      <c r="X2750" s="16" t="e">
        <f>VLOOKUP(C2931, 'adm2'!A$2:B$62, 2, FALSE)</f>
        <v>#N/A</v>
      </c>
      <c r="Y2750" s="16" t="e">
        <f>VLOOKUP(E2931, 'adm3'!A$2:B$273, 2, FALSE)</f>
        <v>#N/A</v>
      </c>
      <c r="Z2750" s="16" t="e">
        <f>VLOOKUP(G2931, stle!A$2:B$5250, 2, FALSE)</f>
        <v>#N/A</v>
      </c>
    </row>
    <row r="2751" spans="1:26" s="34" customFormat="1">
      <c r="A2751" s="119"/>
      <c r="B2751" s="163" t="e">
        <f t="shared" si="104"/>
        <v>#N/A</v>
      </c>
      <c r="C2751" s="119"/>
      <c r="D2751" s="163" t="e">
        <f t="shared" si="105"/>
        <v>#N/A</v>
      </c>
      <c r="E2751" s="119"/>
      <c r="F2751" s="164" t="e">
        <f t="shared" si="106"/>
        <v>#N/A</v>
      </c>
      <c r="G2751" s="119"/>
      <c r="H2751" s="163" t="e">
        <f t="shared" si="107"/>
        <v>#N/A</v>
      </c>
      <c r="I2751" s="163"/>
      <c r="J2751" s="165"/>
      <c r="K2751" s="119"/>
      <c r="L2751" s="119"/>
      <c r="M2751" s="119"/>
      <c r="N2751" s="117"/>
      <c r="O2751" s="119"/>
      <c r="P2751" s="101" t="e">
        <f>VLOOKUP(N2751,'MATERIAL LIST'!$A$2:$B$64,2,FALSE)</f>
        <v>#N/A</v>
      </c>
      <c r="Q2751" s="119"/>
      <c r="R2751" s="119"/>
      <c r="S2751" s="166"/>
      <c r="T2751" s="119"/>
      <c r="U2751" s="167"/>
      <c r="V2751" s="119"/>
      <c r="W2751" s="78" t="e">
        <f>VLOOKUP(A2932, 'adm1'!A$2:B$15, 2, FALSE)</f>
        <v>#N/A</v>
      </c>
      <c r="X2751" s="16" t="e">
        <f>VLOOKUP(C2932, 'adm2'!A$2:B$62, 2, FALSE)</f>
        <v>#N/A</v>
      </c>
      <c r="Y2751" s="16" t="e">
        <f>VLOOKUP(E2932, 'adm3'!A$2:B$273, 2, FALSE)</f>
        <v>#N/A</v>
      </c>
      <c r="Z2751" s="16" t="e">
        <f>VLOOKUP(G2932, stle!A$2:B$5250, 2, FALSE)</f>
        <v>#N/A</v>
      </c>
    </row>
    <row r="2752" spans="1:26" s="34" customFormat="1">
      <c r="A2752" s="119"/>
      <c r="B2752" s="163" t="e">
        <f t="shared" si="104"/>
        <v>#N/A</v>
      </c>
      <c r="C2752" s="119"/>
      <c r="D2752" s="163" t="e">
        <f t="shared" si="105"/>
        <v>#N/A</v>
      </c>
      <c r="E2752" s="119"/>
      <c r="F2752" s="164" t="e">
        <f t="shared" si="106"/>
        <v>#N/A</v>
      </c>
      <c r="G2752" s="119"/>
      <c r="H2752" s="163" t="e">
        <f t="shared" si="107"/>
        <v>#N/A</v>
      </c>
      <c r="I2752" s="163"/>
      <c r="J2752" s="165"/>
      <c r="K2752" s="119"/>
      <c r="L2752" s="119"/>
      <c r="M2752" s="119"/>
      <c r="N2752" s="117"/>
      <c r="O2752" s="119"/>
      <c r="P2752" s="101" t="e">
        <f>VLOOKUP(N2752,'MATERIAL LIST'!$A$2:$B$64,2,FALSE)</f>
        <v>#N/A</v>
      </c>
      <c r="Q2752" s="119"/>
      <c r="R2752" s="119"/>
      <c r="S2752" s="166"/>
      <c r="T2752" s="119"/>
      <c r="U2752" s="167"/>
      <c r="V2752" s="119"/>
      <c r="W2752" s="78" t="e">
        <f>VLOOKUP(A2933, 'adm1'!A$2:B$15, 2, FALSE)</f>
        <v>#N/A</v>
      </c>
      <c r="X2752" s="16" t="e">
        <f>VLOOKUP(C2933, 'adm2'!A$2:B$62, 2, FALSE)</f>
        <v>#N/A</v>
      </c>
      <c r="Y2752" s="16" t="e">
        <f>VLOOKUP(E2933, 'adm3'!A$2:B$273, 2, FALSE)</f>
        <v>#N/A</v>
      </c>
      <c r="Z2752" s="16" t="e">
        <f>VLOOKUP(G2933, stle!A$2:B$5250, 2, FALSE)</f>
        <v>#N/A</v>
      </c>
    </row>
    <row r="2753" spans="1:26" s="34" customFormat="1">
      <c r="A2753" s="119"/>
      <c r="B2753" s="163" t="e">
        <f t="shared" si="104"/>
        <v>#N/A</v>
      </c>
      <c r="C2753" s="119"/>
      <c r="D2753" s="163" t="e">
        <f t="shared" si="105"/>
        <v>#N/A</v>
      </c>
      <c r="E2753" s="119"/>
      <c r="F2753" s="164" t="e">
        <f t="shared" si="106"/>
        <v>#N/A</v>
      </c>
      <c r="G2753" s="119"/>
      <c r="H2753" s="163" t="e">
        <f t="shared" si="107"/>
        <v>#N/A</v>
      </c>
      <c r="I2753" s="163"/>
      <c r="J2753" s="165"/>
      <c r="K2753" s="119"/>
      <c r="L2753" s="119"/>
      <c r="M2753" s="119"/>
      <c r="N2753" s="117"/>
      <c r="O2753" s="119"/>
      <c r="P2753" s="101" t="e">
        <f>VLOOKUP(N2753,'MATERIAL LIST'!$A$2:$B$64,2,FALSE)</f>
        <v>#N/A</v>
      </c>
      <c r="Q2753" s="119"/>
      <c r="R2753" s="119"/>
      <c r="S2753" s="166"/>
      <c r="T2753" s="119"/>
      <c r="U2753" s="167"/>
      <c r="V2753" s="119"/>
      <c r="W2753" s="78" t="e">
        <f>VLOOKUP(A2934, 'adm1'!A$2:B$15, 2, FALSE)</f>
        <v>#N/A</v>
      </c>
      <c r="X2753" s="16" t="e">
        <f>VLOOKUP(C2934, 'adm2'!A$2:B$62, 2, FALSE)</f>
        <v>#N/A</v>
      </c>
      <c r="Y2753" s="16" t="e">
        <f>VLOOKUP(E2934, 'adm3'!A$2:B$273, 2, FALSE)</f>
        <v>#N/A</v>
      </c>
      <c r="Z2753" s="16" t="e">
        <f>VLOOKUP(G2934, stle!A$2:B$5250, 2, FALSE)</f>
        <v>#N/A</v>
      </c>
    </row>
    <row r="2754" spans="1:26" s="34" customFormat="1">
      <c r="A2754" s="119"/>
      <c r="B2754" s="163" t="e">
        <f t="shared" si="104"/>
        <v>#N/A</v>
      </c>
      <c r="C2754" s="119"/>
      <c r="D2754" s="163" t="e">
        <f t="shared" si="105"/>
        <v>#N/A</v>
      </c>
      <c r="E2754" s="119"/>
      <c r="F2754" s="164" t="e">
        <f t="shared" si="106"/>
        <v>#N/A</v>
      </c>
      <c r="G2754" s="119"/>
      <c r="H2754" s="163" t="e">
        <f t="shared" si="107"/>
        <v>#N/A</v>
      </c>
      <c r="I2754" s="163"/>
      <c r="J2754" s="165"/>
      <c r="K2754" s="119"/>
      <c r="L2754" s="119"/>
      <c r="M2754" s="119"/>
      <c r="N2754" s="117"/>
      <c r="O2754" s="119"/>
      <c r="P2754" s="101" t="e">
        <f>VLOOKUP(N2754,'MATERIAL LIST'!$A$2:$B$64,2,FALSE)</f>
        <v>#N/A</v>
      </c>
      <c r="Q2754" s="119"/>
      <c r="R2754" s="119"/>
      <c r="S2754" s="166"/>
      <c r="T2754" s="119"/>
      <c r="U2754" s="167"/>
      <c r="V2754" s="119"/>
      <c r="W2754" s="78" t="e">
        <f>VLOOKUP(A2935, 'adm1'!A$2:B$15, 2, FALSE)</f>
        <v>#N/A</v>
      </c>
      <c r="X2754" s="16" t="e">
        <f>VLOOKUP(C2935, 'adm2'!A$2:B$62, 2, FALSE)</f>
        <v>#N/A</v>
      </c>
      <c r="Y2754" s="16" t="e">
        <f>VLOOKUP(E2935, 'adm3'!A$2:B$273, 2, FALSE)</f>
        <v>#N/A</v>
      </c>
      <c r="Z2754" s="16" t="e">
        <f>VLOOKUP(G2935, stle!A$2:B$5250, 2, FALSE)</f>
        <v>#N/A</v>
      </c>
    </row>
    <row r="2755" spans="1:26" s="34" customFormat="1">
      <c r="A2755" s="119"/>
      <c r="B2755" s="163" t="e">
        <f t="shared" si="104"/>
        <v>#N/A</v>
      </c>
      <c r="C2755" s="119"/>
      <c r="D2755" s="163" t="e">
        <f t="shared" si="105"/>
        <v>#N/A</v>
      </c>
      <c r="E2755" s="119"/>
      <c r="F2755" s="164" t="e">
        <f t="shared" si="106"/>
        <v>#N/A</v>
      </c>
      <c r="G2755" s="119"/>
      <c r="H2755" s="163" t="e">
        <f t="shared" si="107"/>
        <v>#N/A</v>
      </c>
      <c r="I2755" s="163"/>
      <c r="J2755" s="165"/>
      <c r="K2755" s="119"/>
      <c r="L2755" s="119"/>
      <c r="M2755" s="119"/>
      <c r="N2755" s="117"/>
      <c r="O2755" s="119"/>
      <c r="P2755" s="101" t="e">
        <f>VLOOKUP(N2755,'MATERIAL LIST'!$A$2:$B$64,2,FALSE)</f>
        <v>#N/A</v>
      </c>
      <c r="Q2755" s="119"/>
      <c r="R2755" s="119"/>
      <c r="S2755" s="166"/>
      <c r="T2755" s="119"/>
      <c r="U2755" s="167"/>
      <c r="V2755" s="119"/>
      <c r="W2755" s="78" t="e">
        <f>VLOOKUP(A2936, 'adm1'!A$2:B$15, 2, FALSE)</f>
        <v>#N/A</v>
      </c>
      <c r="X2755" s="16" t="e">
        <f>VLOOKUP(C2936, 'adm2'!A$2:B$62, 2, FALSE)</f>
        <v>#N/A</v>
      </c>
      <c r="Y2755" s="16" t="e">
        <f>VLOOKUP(E2936, 'adm3'!A$2:B$273, 2, FALSE)</f>
        <v>#N/A</v>
      </c>
      <c r="Z2755" s="16" t="e">
        <f>VLOOKUP(G2936, stle!A$2:B$5250, 2, FALSE)</f>
        <v>#N/A</v>
      </c>
    </row>
    <row r="2756" spans="1:26" s="34" customFormat="1">
      <c r="A2756" s="119"/>
      <c r="B2756" s="163" t="e">
        <f t="shared" si="104"/>
        <v>#N/A</v>
      </c>
      <c r="C2756" s="119"/>
      <c r="D2756" s="163" t="e">
        <f t="shared" si="105"/>
        <v>#N/A</v>
      </c>
      <c r="E2756" s="119"/>
      <c r="F2756" s="164" t="e">
        <f t="shared" si="106"/>
        <v>#N/A</v>
      </c>
      <c r="G2756" s="119"/>
      <c r="H2756" s="163" t="e">
        <f t="shared" si="107"/>
        <v>#N/A</v>
      </c>
      <c r="I2756" s="163"/>
      <c r="J2756" s="165"/>
      <c r="K2756" s="119"/>
      <c r="L2756" s="119"/>
      <c r="M2756" s="119"/>
      <c r="N2756" s="117"/>
      <c r="O2756" s="119"/>
      <c r="P2756" s="101" t="e">
        <f>VLOOKUP(N2756,'MATERIAL LIST'!$A$2:$B$64,2,FALSE)</f>
        <v>#N/A</v>
      </c>
      <c r="Q2756" s="119"/>
      <c r="R2756" s="119"/>
      <c r="S2756" s="166"/>
      <c r="T2756" s="119"/>
      <c r="U2756" s="167"/>
      <c r="V2756" s="119"/>
      <c r="W2756" s="78" t="e">
        <f>VLOOKUP(A2937, 'adm1'!A$2:B$15, 2, FALSE)</f>
        <v>#N/A</v>
      </c>
      <c r="X2756" s="16" t="e">
        <f>VLOOKUP(C2937, 'adm2'!A$2:B$62, 2, FALSE)</f>
        <v>#N/A</v>
      </c>
      <c r="Y2756" s="16" t="e">
        <f>VLOOKUP(E2937, 'adm3'!A$2:B$273, 2, FALSE)</f>
        <v>#N/A</v>
      </c>
      <c r="Z2756" s="16" t="e">
        <f>VLOOKUP(G2937, stle!A$2:B$5250, 2, FALSE)</f>
        <v>#N/A</v>
      </c>
    </row>
    <row r="2757" spans="1:26" s="34" customFormat="1">
      <c r="A2757" s="119"/>
      <c r="B2757" s="163" t="e">
        <f t="shared" si="104"/>
        <v>#N/A</v>
      </c>
      <c r="C2757" s="119"/>
      <c r="D2757" s="163" t="e">
        <f t="shared" si="105"/>
        <v>#N/A</v>
      </c>
      <c r="E2757" s="119"/>
      <c r="F2757" s="164" t="e">
        <f t="shared" si="106"/>
        <v>#N/A</v>
      </c>
      <c r="G2757" s="119"/>
      <c r="H2757" s="163" t="e">
        <f t="shared" si="107"/>
        <v>#N/A</v>
      </c>
      <c r="I2757" s="163"/>
      <c r="J2757" s="165"/>
      <c r="K2757" s="119"/>
      <c r="L2757" s="119"/>
      <c r="M2757" s="119"/>
      <c r="N2757" s="117"/>
      <c r="O2757" s="119"/>
      <c r="P2757" s="101" t="e">
        <f>VLOOKUP(N2757,'MATERIAL LIST'!$A$2:$B$64,2,FALSE)</f>
        <v>#N/A</v>
      </c>
      <c r="Q2757" s="119"/>
      <c r="R2757" s="119"/>
      <c r="S2757" s="166"/>
      <c r="T2757" s="119"/>
      <c r="U2757" s="167"/>
      <c r="V2757" s="119"/>
      <c r="W2757" s="78" t="e">
        <f>VLOOKUP(A2938, 'adm1'!A$2:B$15, 2, FALSE)</f>
        <v>#N/A</v>
      </c>
      <c r="X2757" s="16" t="e">
        <f>VLOOKUP(C2938, 'adm2'!A$2:B$62, 2, FALSE)</f>
        <v>#N/A</v>
      </c>
      <c r="Y2757" s="16" t="e">
        <f>VLOOKUP(E2938, 'adm3'!A$2:B$273, 2, FALSE)</f>
        <v>#N/A</v>
      </c>
      <c r="Z2757" s="16" t="e">
        <f>VLOOKUP(G2938, stle!A$2:B$5250, 2, FALSE)</f>
        <v>#N/A</v>
      </c>
    </row>
    <row r="2758" spans="1:26" s="34" customFormat="1">
      <c r="A2758" s="119"/>
      <c r="B2758" s="163" t="e">
        <f t="shared" si="104"/>
        <v>#N/A</v>
      </c>
      <c r="C2758" s="119"/>
      <c r="D2758" s="163" t="e">
        <f t="shared" si="105"/>
        <v>#N/A</v>
      </c>
      <c r="E2758" s="119"/>
      <c r="F2758" s="164" t="e">
        <f t="shared" si="106"/>
        <v>#N/A</v>
      </c>
      <c r="G2758" s="119"/>
      <c r="H2758" s="163" t="e">
        <f t="shared" si="107"/>
        <v>#N/A</v>
      </c>
      <c r="I2758" s="163"/>
      <c r="J2758" s="165"/>
      <c r="K2758" s="119"/>
      <c r="L2758" s="119"/>
      <c r="M2758" s="119"/>
      <c r="N2758" s="117"/>
      <c r="O2758" s="119"/>
      <c r="P2758" s="101" t="e">
        <f>VLOOKUP(N2758,'MATERIAL LIST'!$A$2:$B$64,2,FALSE)</f>
        <v>#N/A</v>
      </c>
      <c r="Q2758" s="119"/>
      <c r="R2758" s="119"/>
      <c r="S2758" s="166"/>
      <c r="T2758" s="119"/>
      <c r="U2758" s="167"/>
      <c r="V2758" s="119"/>
      <c r="W2758" s="78" t="e">
        <f>VLOOKUP(A2939, 'adm1'!A$2:B$15, 2, FALSE)</f>
        <v>#N/A</v>
      </c>
      <c r="X2758" s="16" t="e">
        <f>VLOOKUP(C2939, 'adm2'!A$2:B$62, 2, FALSE)</f>
        <v>#N/A</v>
      </c>
      <c r="Y2758" s="16" t="e">
        <f>VLOOKUP(E2939, 'adm3'!A$2:B$273, 2, FALSE)</f>
        <v>#N/A</v>
      </c>
      <c r="Z2758" s="16" t="e">
        <f>VLOOKUP(G2939, stle!A$2:B$5250, 2, FALSE)</f>
        <v>#N/A</v>
      </c>
    </row>
    <row r="2759" spans="1:26" s="34" customFormat="1">
      <c r="A2759" s="119"/>
      <c r="B2759" s="163" t="e">
        <f t="shared" si="104"/>
        <v>#N/A</v>
      </c>
      <c r="C2759" s="119"/>
      <c r="D2759" s="163" t="e">
        <f t="shared" si="105"/>
        <v>#N/A</v>
      </c>
      <c r="E2759" s="119"/>
      <c r="F2759" s="164" t="e">
        <f t="shared" si="106"/>
        <v>#N/A</v>
      </c>
      <c r="G2759" s="119"/>
      <c r="H2759" s="163" t="e">
        <f t="shared" si="107"/>
        <v>#N/A</v>
      </c>
      <c r="I2759" s="163"/>
      <c r="J2759" s="165"/>
      <c r="K2759" s="119"/>
      <c r="L2759" s="119"/>
      <c r="M2759" s="119"/>
      <c r="N2759" s="117"/>
      <c r="O2759" s="119"/>
      <c r="P2759" s="101" t="e">
        <f>VLOOKUP(N2759,'MATERIAL LIST'!$A$2:$B$64,2,FALSE)</f>
        <v>#N/A</v>
      </c>
      <c r="Q2759" s="119"/>
      <c r="R2759" s="119"/>
      <c r="S2759" s="166"/>
      <c r="T2759" s="119"/>
      <c r="U2759" s="167"/>
      <c r="V2759" s="119"/>
      <c r="W2759" s="78" t="e">
        <f>VLOOKUP(A2940, 'adm1'!A$2:B$15, 2, FALSE)</f>
        <v>#N/A</v>
      </c>
      <c r="X2759" s="16" t="e">
        <f>VLOOKUP(C2940, 'adm2'!A$2:B$62, 2, FALSE)</f>
        <v>#N/A</v>
      </c>
      <c r="Y2759" s="16" t="e">
        <f>VLOOKUP(E2940, 'adm3'!A$2:B$273, 2, FALSE)</f>
        <v>#N/A</v>
      </c>
      <c r="Z2759" s="16" t="e">
        <f>VLOOKUP(G2940, stle!A$2:B$5250, 2, FALSE)</f>
        <v>#N/A</v>
      </c>
    </row>
    <row r="2760" spans="1:26" s="34" customFormat="1">
      <c r="A2760" s="119"/>
      <c r="B2760" s="163" t="e">
        <f t="shared" si="104"/>
        <v>#N/A</v>
      </c>
      <c r="C2760" s="119"/>
      <c r="D2760" s="163" t="e">
        <f t="shared" si="105"/>
        <v>#N/A</v>
      </c>
      <c r="E2760" s="119"/>
      <c r="F2760" s="164" t="e">
        <f t="shared" si="106"/>
        <v>#N/A</v>
      </c>
      <c r="G2760" s="119"/>
      <c r="H2760" s="163" t="e">
        <f t="shared" si="107"/>
        <v>#N/A</v>
      </c>
      <c r="I2760" s="163"/>
      <c r="J2760" s="165"/>
      <c r="K2760" s="119"/>
      <c r="L2760" s="119"/>
      <c r="M2760" s="119"/>
      <c r="N2760" s="117"/>
      <c r="O2760" s="119"/>
      <c r="P2760" s="101" t="e">
        <f>VLOOKUP(N2760,'MATERIAL LIST'!$A$2:$B$64,2,FALSE)</f>
        <v>#N/A</v>
      </c>
      <c r="Q2760" s="119"/>
      <c r="R2760" s="119"/>
      <c r="S2760" s="166"/>
      <c r="T2760" s="119"/>
      <c r="U2760" s="167"/>
      <c r="V2760" s="119"/>
      <c r="W2760" s="78" t="e">
        <f>VLOOKUP(A2941, 'adm1'!A$2:B$15, 2, FALSE)</f>
        <v>#N/A</v>
      </c>
      <c r="X2760" s="16" t="e">
        <f>VLOOKUP(C2941, 'adm2'!A$2:B$62, 2, FALSE)</f>
        <v>#N/A</v>
      </c>
      <c r="Y2760" s="16" t="e">
        <f>VLOOKUP(E2941, 'adm3'!A$2:B$273, 2, FALSE)</f>
        <v>#N/A</v>
      </c>
      <c r="Z2760" s="16" t="e">
        <f>VLOOKUP(G2941, stle!A$2:B$5250, 2, FALSE)</f>
        <v>#N/A</v>
      </c>
    </row>
    <row r="2761" spans="1:26" s="34" customFormat="1">
      <c r="A2761" s="119"/>
      <c r="B2761" s="163" t="e">
        <f t="shared" si="104"/>
        <v>#N/A</v>
      </c>
      <c r="C2761" s="119"/>
      <c r="D2761" s="163" t="e">
        <f t="shared" si="105"/>
        <v>#N/A</v>
      </c>
      <c r="E2761" s="119"/>
      <c r="F2761" s="164" t="e">
        <f t="shared" si="106"/>
        <v>#N/A</v>
      </c>
      <c r="G2761" s="119"/>
      <c r="H2761" s="163" t="e">
        <f t="shared" si="107"/>
        <v>#N/A</v>
      </c>
      <c r="I2761" s="163"/>
      <c r="J2761" s="165"/>
      <c r="K2761" s="119"/>
      <c r="L2761" s="119"/>
      <c r="M2761" s="119"/>
      <c r="N2761" s="117"/>
      <c r="O2761" s="119"/>
      <c r="P2761" s="101" t="e">
        <f>VLOOKUP(N2761,'MATERIAL LIST'!$A$2:$B$64,2,FALSE)</f>
        <v>#N/A</v>
      </c>
      <c r="Q2761" s="119"/>
      <c r="R2761" s="119"/>
      <c r="S2761" s="166"/>
      <c r="T2761" s="119"/>
      <c r="U2761" s="167"/>
      <c r="V2761" s="119"/>
      <c r="W2761" s="78" t="e">
        <f>VLOOKUP(A2942, 'adm1'!A$2:B$15, 2, FALSE)</f>
        <v>#N/A</v>
      </c>
      <c r="X2761" s="16" t="e">
        <f>VLOOKUP(C2942, 'adm2'!A$2:B$62, 2, FALSE)</f>
        <v>#N/A</v>
      </c>
      <c r="Y2761" s="16" t="e">
        <f>VLOOKUP(E2942, 'adm3'!A$2:B$273, 2, FALSE)</f>
        <v>#N/A</v>
      </c>
      <c r="Z2761" s="16" t="e">
        <f>VLOOKUP(G2942, stle!A$2:B$5250, 2, FALSE)</f>
        <v>#N/A</v>
      </c>
    </row>
    <row r="2762" spans="1:26" s="34" customFormat="1">
      <c r="A2762" s="119"/>
      <c r="B2762" s="163" t="e">
        <f t="shared" si="104"/>
        <v>#N/A</v>
      </c>
      <c r="C2762" s="119"/>
      <c r="D2762" s="163" t="e">
        <f t="shared" si="105"/>
        <v>#N/A</v>
      </c>
      <c r="E2762" s="119"/>
      <c r="F2762" s="164" t="e">
        <f t="shared" si="106"/>
        <v>#N/A</v>
      </c>
      <c r="G2762" s="119"/>
      <c r="H2762" s="163" t="e">
        <f t="shared" si="107"/>
        <v>#N/A</v>
      </c>
      <c r="I2762" s="163"/>
      <c r="J2762" s="165"/>
      <c r="K2762" s="119"/>
      <c r="L2762" s="119"/>
      <c r="M2762" s="119"/>
      <c r="N2762" s="117"/>
      <c r="O2762" s="119"/>
      <c r="P2762" s="101" t="e">
        <f>VLOOKUP(N2762,'MATERIAL LIST'!$A$2:$B$64,2,FALSE)</f>
        <v>#N/A</v>
      </c>
      <c r="Q2762" s="119"/>
      <c r="R2762" s="119"/>
      <c r="S2762" s="166"/>
      <c r="T2762" s="119"/>
      <c r="U2762" s="167"/>
      <c r="V2762" s="119"/>
      <c r="W2762" s="78" t="e">
        <f>VLOOKUP(A2943, 'adm1'!A$2:B$15, 2, FALSE)</f>
        <v>#N/A</v>
      </c>
      <c r="X2762" s="16" t="e">
        <f>VLOOKUP(C2943, 'adm2'!A$2:B$62, 2, FALSE)</f>
        <v>#N/A</v>
      </c>
      <c r="Y2762" s="16" t="e">
        <f>VLOOKUP(E2943, 'adm3'!A$2:B$273, 2, FALSE)</f>
        <v>#N/A</v>
      </c>
      <c r="Z2762" s="16" t="e">
        <f>VLOOKUP(G2943, stle!A$2:B$5250, 2, FALSE)</f>
        <v>#N/A</v>
      </c>
    </row>
    <row r="2763" spans="1:26" s="34" customFormat="1">
      <c r="A2763" s="119"/>
      <c r="B2763" s="163" t="e">
        <f t="shared" si="104"/>
        <v>#N/A</v>
      </c>
      <c r="C2763" s="119"/>
      <c r="D2763" s="163" t="e">
        <f t="shared" si="105"/>
        <v>#N/A</v>
      </c>
      <c r="E2763" s="119"/>
      <c r="F2763" s="164" t="e">
        <f t="shared" si="106"/>
        <v>#N/A</v>
      </c>
      <c r="G2763" s="119"/>
      <c r="H2763" s="163" t="e">
        <f t="shared" si="107"/>
        <v>#N/A</v>
      </c>
      <c r="I2763" s="163"/>
      <c r="J2763" s="165"/>
      <c r="K2763" s="119"/>
      <c r="L2763" s="119"/>
      <c r="M2763" s="119"/>
      <c r="N2763" s="117"/>
      <c r="O2763" s="119"/>
      <c r="P2763" s="101" t="e">
        <f>VLOOKUP(N2763,'MATERIAL LIST'!$A$2:$B$64,2,FALSE)</f>
        <v>#N/A</v>
      </c>
      <c r="Q2763" s="119"/>
      <c r="R2763" s="119"/>
      <c r="S2763" s="166"/>
      <c r="T2763" s="119"/>
      <c r="U2763" s="167"/>
      <c r="V2763" s="119"/>
      <c r="W2763" s="78" t="e">
        <f>VLOOKUP(A2944, 'adm1'!A$2:B$15, 2, FALSE)</f>
        <v>#N/A</v>
      </c>
      <c r="X2763" s="16" t="e">
        <f>VLOOKUP(C2944, 'adm2'!A$2:B$62, 2, FALSE)</f>
        <v>#N/A</v>
      </c>
      <c r="Y2763" s="16" t="e">
        <f>VLOOKUP(E2944, 'adm3'!A$2:B$273, 2, FALSE)</f>
        <v>#N/A</v>
      </c>
      <c r="Z2763" s="16" t="e">
        <f>VLOOKUP(G2944, stle!A$2:B$5250, 2, FALSE)</f>
        <v>#N/A</v>
      </c>
    </row>
    <row r="2764" spans="1:26" s="34" customFormat="1">
      <c r="A2764" s="119"/>
      <c r="B2764" s="163" t="e">
        <f t="shared" si="104"/>
        <v>#N/A</v>
      </c>
      <c r="C2764" s="119"/>
      <c r="D2764" s="163" t="e">
        <f t="shared" si="105"/>
        <v>#N/A</v>
      </c>
      <c r="E2764" s="119"/>
      <c r="F2764" s="164" t="e">
        <f t="shared" si="106"/>
        <v>#N/A</v>
      </c>
      <c r="G2764" s="119"/>
      <c r="H2764" s="163" t="e">
        <f t="shared" si="107"/>
        <v>#N/A</v>
      </c>
      <c r="I2764" s="163"/>
      <c r="J2764" s="165"/>
      <c r="K2764" s="119"/>
      <c r="L2764" s="119"/>
      <c r="M2764" s="119"/>
      <c r="N2764" s="117"/>
      <c r="O2764" s="119"/>
      <c r="P2764" s="101" t="e">
        <f>VLOOKUP(N2764,'MATERIAL LIST'!$A$2:$B$64,2,FALSE)</f>
        <v>#N/A</v>
      </c>
      <c r="Q2764" s="119"/>
      <c r="R2764" s="119"/>
      <c r="S2764" s="166"/>
      <c r="T2764" s="119"/>
      <c r="U2764" s="167"/>
      <c r="V2764" s="119"/>
      <c r="W2764" s="78" t="e">
        <f>VLOOKUP(A2945, 'adm1'!A$2:B$15, 2, FALSE)</f>
        <v>#N/A</v>
      </c>
      <c r="X2764" s="16" t="e">
        <f>VLOOKUP(C2945, 'adm2'!A$2:B$62, 2, FALSE)</f>
        <v>#N/A</v>
      </c>
      <c r="Y2764" s="16" t="e">
        <f>VLOOKUP(E2945, 'adm3'!A$2:B$273, 2, FALSE)</f>
        <v>#N/A</v>
      </c>
      <c r="Z2764" s="16" t="e">
        <f>VLOOKUP(G2945, stle!A$2:B$5250, 2, FALSE)</f>
        <v>#N/A</v>
      </c>
    </row>
    <row r="2765" spans="1:26" s="34" customFormat="1">
      <c r="A2765" s="119"/>
      <c r="B2765" s="163" t="e">
        <f t="shared" si="104"/>
        <v>#N/A</v>
      </c>
      <c r="C2765" s="119"/>
      <c r="D2765" s="163" t="e">
        <f t="shared" si="105"/>
        <v>#N/A</v>
      </c>
      <c r="E2765" s="119"/>
      <c r="F2765" s="164" t="e">
        <f t="shared" si="106"/>
        <v>#N/A</v>
      </c>
      <c r="G2765" s="119"/>
      <c r="H2765" s="163" t="e">
        <f t="shared" si="107"/>
        <v>#N/A</v>
      </c>
      <c r="I2765" s="163"/>
      <c r="J2765" s="165"/>
      <c r="K2765" s="119"/>
      <c r="L2765" s="119"/>
      <c r="M2765" s="119"/>
      <c r="N2765" s="117"/>
      <c r="O2765" s="119"/>
      <c r="P2765" s="101" t="e">
        <f>VLOOKUP(N2765,'MATERIAL LIST'!$A$2:$B$64,2,FALSE)</f>
        <v>#N/A</v>
      </c>
      <c r="Q2765" s="119"/>
      <c r="R2765" s="119"/>
      <c r="S2765" s="166"/>
      <c r="T2765" s="119"/>
      <c r="U2765" s="167"/>
      <c r="V2765" s="119"/>
      <c r="W2765" s="78" t="e">
        <f>VLOOKUP(A2946, 'adm1'!A$2:B$15, 2, FALSE)</f>
        <v>#N/A</v>
      </c>
      <c r="X2765" s="16" t="e">
        <f>VLOOKUP(C2946, 'adm2'!A$2:B$62, 2, FALSE)</f>
        <v>#N/A</v>
      </c>
      <c r="Y2765" s="16" t="e">
        <f>VLOOKUP(E2946, 'adm3'!A$2:B$273, 2, FALSE)</f>
        <v>#N/A</v>
      </c>
      <c r="Z2765" s="16" t="e">
        <f>VLOOKUP(G2946, stle!A$2:B$5250, 2, FALSE)</f>
        <v>#N/A</v>
      </c>
    </row>
    <row r="2766" spans="1:26" s="34" customFormat="1">
      <c r="A2766" s="119"/>
      <c r="B2766" s="163" t="e">
        <f t="shared" si="104"/>
        <v>#N/A</v>
      </c>
      <c r="C2766" s="119"/>
      <c r="D2766" s="163" t="e">
        <f t="shared" si="105"/>
        <v>#N/A</v>
      </c>
      <c r="E2766" s="119"/>
      <c r="F2766" s="164" t="e">
        <f t="shared" si="106"/>
        <v>#N/A</v>
      </c>
      <c r="G2766" s="119"/>
      <c r="H2766" s="163" t="e">
        <f t="shared" si="107"/>
        <v>#N/A</v>
      </c>
      <c r="I2766" s="163"/>
      <c r="J2766" s="165"/>
      <c r="K2766" s="119"/>
      <c r="L2766" s="119"/>
      <c r="M2766" s="119"/>
      <c r="N2766" s="117"/>
      <c r="O2766" s="119"/>
      <c r="P2766" s="101" t="e">
        <f>VLOOKUP(N2766,'MATERIAL LIST'!$A$2:$B$64,2,FALSE)</f>
        <v>#N/A</v>
      </c>
      <c r="Q2766" s="119"/>
      <c r="R2766" s="119"/>
      <c r="S2766" s="166"/>
      <c r="T2766" s="119"/>
      <c r="U2766" s="167"/>
      <c r="V2766" s="119"/>
      <c r="W2766" s="78" t="e">
        <f>VLOOKUP(A2947, 'adm1'!A$2:B$15, 2, FALSE)</f>
        <v>#N/A</v>
      </c>
      <c r="X2766" s="16" t="e">
        <f>VLOOKUP(C2947, 'adm2'!A$2:B$62, 2, FALSE)</f>
        <v>#N/A</v>
      </c>
      <c r="Y2766" s="16" t="e">
        <f>VLOOKUP(E2947, 'adm3'!A$2:B$273, 2, FALSE)</f>
        <v>#N/A</v>
      </c>
      <c r="Z2766" s="16" t="e">
        <f>VLOOKUP(G2947, stle!A$2:B$5250, 2, FALSE)</f>
        <v>#N/A</v>
      </c>
    </row>
    <row r="2767" spans="1:26" s="34" customFormat="1">
      <c r="A2767" s="119"/>
      <c r="B2767" s="163" t="e">
        <f t="shared" si="104"/>
        <v>#N/A</v>
      </c>
      <c r="C2767" s="119"/>
      <c r="D2767" s="163" t="e">
        <f t="shared" si="105"/>
        <v>#N/A</v>
      </c>
      <c r="E2767" s="119"/>
      <c r="F2767" s="164" t="e">
        <f t="shared" si="106"/>
        <v>#N/A</v>
      </c>
      <c r="G2767" s="119"/>
      <c r="H2767" s="163" t="e">
        <f t="shared" si="107"/>
        <v>#N/A</v>
      </c>
      <c r="I2767" s="163"/>
      <c r="J2767" s="165"/>
      <c r="K2767" s="119"/>
      <c r="L2767" s="119"/>
      <c r="M2767" s="119"/>
      <c r="N2767" s="117"/>
      <c r="O2767" s="119"/>
      <c r="P2767" s="101" t="e">
        <f>VLOOKUP(N2767,'MATERIAL LIST'!$A$2:$B$64,2,FALSE)</f>
        <v>#N/A</v>
      </c>
      <c r="Q2767" s="119"/>
      <c r="R2767" s="119"/>
      <c r="S2767" s="166"/>
      <c r="T2767" s="119"/>
      <c r="U2767" s="167"/>
      <c r="V2767" s="119"/>
      <c r="W2767" s="78" t="e">
        <f>VLOOKUP(A2948, 'adm1'!A$2:B$15, 2, FALSE)</f>
        <v>#N/A</v>
      </c>
      <c r="X2767" s="16" t="e">
        <f>VLOOKUP(C2948, 'adm2'!A$2:B$62, 2, FALSE)</f>
        <v>#N/A</v>
      </c>
      <c r="Y2767" s="16" t="e">
        <f>VLOOKUP(E2948, 'adm3'!A$2:B$273, 2, FALSE)</f>
        <v>#N/A</v>
      </c>
      <c r="Z2767" s="16" t="e">
        <f>VLOOKUP(G2948, stle!A$2:B$5250, 2, FALSE)</f>
        <v>#N/A</v>
      </c>
    </row>
    <row r="2768" spans="1:26" s="34" customFormat="1">
      <c r="A2768" s="119"/>
      <c r="B2768" s="163" t="e">
        <f t="shared" si="104"/>
        <v>#N/A</v>
      </c>
      <c r="C2768" s="119"/>
      <c r="D2768" s="163" t="e">
        <f t="shared" si="105"/>
        <v>#N/A</v>
      </c>
      <c r="E2768" s="119"/>
      <c r="F2768" s="164" t="e">
        <f t="shared" si="106"/>
        <v>#N/A</v>
      </c>
      <c r="G2768" s="119"/>
      <c r="H2768" s="163" t="e">
        <f t="shared" si="107"/>
        <v>#N/A</v>
      </c>
      <c r="I2768" s="163"/>
      <c r="J2768" s="165"/>
      <c r="K2768" s="119"/>
      <c r="L2768" s="119"/>
      <c r="M2768" s="119"/>
      <c r="N2768" s="117"/>
      <c r="O2768" s="119"/>
      <c r="P2768" s="101" t="e">
        <f>VLOOKUP(N2768,'MATERIAL LIST'!$A$2:$B$64,2,FALSE)</f>
        <v>#N/A</v>
      </c>
      <c r="Q2768" s="119"/>
      <c r="R2768" s="119"/>
      <c r="S2768" s="166"/>
      <c r="T2768" s="119"/>
      <c r="U2768" s="167"/>
      <c r="V2768" s="119"/>
      <c r="W2768" s="78" t="e">
        <f>VLOOKUP(A2949, 'adm1'!A$2:B$15, 2, FALSE)</f>
        <v>#N/A</v>
      </c>
      <c r="X2768" s="16" t="e">
        <f>VLOOKUP(C2949, 'adm2'!A$2:B$62, 2, FALSE)</f>
        <v>#N/A</v>
      </c>
      <c r="Y2768" s="16" t="e">
        <f>VLOOKUP(E2949, 'adm3'!A$2:B$273, 2, FALSE)</f>
        <v>#N/A</v>
      </c>
      <c r="Z2768" s="16" t="e">
        <f>VLOOKUP(G2949, stle!A$2:B$5250, 2, FALSE)</f>
        <v>#N/A</v>
      </c>
    </row>
    <row r="2769" spans="1:26" s="34" customFormat="1">
      <c r="A2769" s="119"/>
      <c r="B2769" s="163" t="e">
        <f t="shared" si="104"/>
        <v>#N/A</v>
      </c>
      <c r="C2769" s="119"/>
      <c r="D2769" s="163" t="e">
        <f t="shared" si="105"/>
        <v>#N/A</v>
      </c>
      <c r="E2769" s="119"/>
      <c r="F2769" s="164" t="e">
        <f t="shared" si="106"/>
        <v>#N/A</v>
      </c>
      <c r="G2769" s="119"/>
      <c r="H2769" s="163" t="e">
        <f t="shared" si="107"/>
        <v>#N/A</v>
      </c>
      <c r="I2769" s="163"/>
      <c r="J2769" s="165"/>
      <c r="K2769" s="119"/>
      <c r="L2769" s="119"/>
      <c r="M2769" s="119"/>
      <c r="N2769" s="117"/>
      <c r="O2769" s="119"/>
      <c r="P2769" s="101" t="e">
        <f>VLOOKUP(N2769,'MATERIAL LIST'!$A$2:$B$64,2,FALSE)</f>
        <v>#N/A</v>
      </c>
      <c r="Q2769" s="119"/>
      <c r="R2769" s="119"/>
      <c r="S2769" s="166"/>
      <c r="T2769" s="119"/>
      <c r="U2769" s="167"/>
      <c r="V2769" s="119"/>
      <c r="W2769" s="78" t="e">
        <f>VLOOKUP(A2950, 'adm1'!A$2:B$15, 2, FALSE)</f>
        <v>#N/A</v>
      </c>
      <c r="X2769" s="16" t="e">
        <f>VLOOKUP(C2950, 'adm2'!A$2:B$62, 2, FALSE)</f>
        <v>#N/A</v>
      </c>
      <c r="Y2769" s="16" t="e">
        <f>VLOOKUP(E2950, 'adm3'!A$2:B$273, 2, FALSE)</f>
        <v>#N/A</v>
      </c>
      <c r="Z2769" s="16" t="e">
        <f>VLOOKUP(G2950, stle!A$2:B$5250, 2, FALSE)</f>
        <v>#N/A</v>
      </c>
    </row>
    <row r="2770" spans="1:26" s="34" customFormat="1">
      <c r="A2770" s="119"/>
      <c r="B2770" s="163" t="e">
        <f t="shared" si="104"/>
        <v>#N/A</v>
      </c>
      <c r="C2770" s="119"/>
      <c r="D2770" s="163" t="e">
        <f t="shared" si="105"/>
        <v>#N/A</v>
      </c>
      <c r="E2770" s="119"/>
      <c r="F2770" s="164" t="e">
        <f t="shared" si="106"/>
        <v>#N/A</v>
      </c>
      <c r="G2770" s="119"/>
      <c r="H2770" s="163" t="e">
        <f t="shared" si="107"/>
        <v>#N/A</v>
      </c>
      <c r="I2770" s="163"/>
      <c r="J2770" s="165"/>
      <c r="K2770" s="119"/>
      <c r="L2770" s="119"/>
      <c r="M2770" s="119"/>
      <c r="N2770" s="117"/>
      <c r="O2770" s="119"/>
      <c r="P2770" s="101" t="e">
        <f>VLOOKUP(N2770,'MATERIAL LIST'!$A$2:$B$64,2,FALSE)</f>
        <v>#N/A</v>
      </c>
      <c r="Q2770" s="119"/>
      <c r="R2770" s="119"/>
      <c r="S2770" s="166"/>
      <c r="T2770" s="119"/>
      <c r="U2770" s="167"/>
      <c r="V2770" s="119"/>
      <c r="W2770" s="78" t="e">
        <f>VLOOKUP(A2951, 'adm1'!A$2:B$15, 2, FALSE)</f>
        <v>#N/A</v>
      </c>
      <c r="X2770" s="16" t="e">
        <f>VLOOKUP(C2951, 'adm2'!A$2:B$62, 2, FALSE)</f>
        <v>#N/A</v>
      </c>
      <c r="Y2770" s="16" t="e">
        <f>VLOOKUP(E2951, 'adm3'!A$2:B$273, 2, FALSE)</f>
        <v>#N/A</v>
      </c>
      <c r="Z2770" s="16" t="e">
        <f>VLOOKUP(G2951, stle!A$2:B$5250, 2, FALSE)</f>
        <v>#N/A</v>
      </c>
    </row>
    <row r="2771" spans="1:26" s="34" customFormat="1">
      <c r="A2771" s="119"/>
      <c r="B2771" s="163" t="e">
        <f t="shared" si="104"/>
        <v>#N/A</v>
      </c>
      <c r="C2771" s="119"/>
      <c r="D2771" s="163" t="e">
        <f t="shared" si="105"/>
        <v>#N/A</v>
      </c>
      <c r="E2771" s="119"/>
      <c r="F2771" s="164" t="e">
        <f t="shared" si="106"/>
        <v>#N/A</v>
      </c>
      <c r="G2771" s="119"/>
      <c r="H2771" s="163" t="e">
        <f t="shared" si="107"/>
        <v>#N/A</v>
      </c>
      <c r="I2771" s="163"/>
      <c r="J2771" s="165"/>
      <c r="K2771" s="119"/>
      <c r="L2771" s="119"/>
      <c r="M2771" s="119"/>
      <c r="N2771" s="117"/>
      <c r="O2771" s="119"/>
      <c r="P2771" s="101" t="e">
        <f>VLOOKUP(N2771,'MATERIAL LIST'!$A$2:$B$64,2,FALSE)</f>
        <v>#N/A</v>
      </c>
      <c r="Q2771" s="119"/>
      <c r="R2771" s="119"/>
      <c r="S2771" s="166"/>
      <c r="T2771" s="119"/>
      <c r="U2771" s="167"/>
      <c r="V2771" s="119"/>
      <c r="W2771" s="78" t="e">
        <f>VLOOKUP(A2952, 'adm1'!A$2:B$15, 2, FALSE)</f>
        <v>#N/A</v>
      </c>
      <c r="X2771" s="16" t="e">
        <f>VLOOKUP(C2952, 'adm2'!A$2:B$62, 2, FALSE)</f>
        <v>#N/A</v>
      </c>
      <c r="Y2771" s="16" t="e">
        <f>VLOOKUP(E2952, 'adm3'!A$2:B$273, 2, FALSE)</f>
        <v>#N/A</v>
      </c>
      <c r="Z2771" s="16" t="e">
        <f>VLOOKUP(G2952, stle!A$2:B$5250, 2, FALSE)</f>
        <v>#N/A</v>
      </c>
    </row>
    <row r="2772" spans="1:26" s="34" customFormat="1">
      <c r="A2772" s="119"/>
      <c r="B2772" s="163" t="e">
        <f t="shared" si="104"/>
        <v>#N/A</v>
      </c>
      <c r="C2772" s="119"/>
      <c r="D2772" s="163" t="e">
        <f t="shared" si="105"/>
        <v>#N/A</v>
      </c>
      <c r="E2772" s="119"/>
      <c r="F2772" s="164" t="e">
        <f t="shared" si="106"/>
        <v>#N/A</v>
      </c>
      <c r="G2772" s="119"/>
      <c r="H2772" s="163" t="e">
        <f t="shared" si="107"/>
        <v>#N/A</v>
      </c>
      <c r="I2772" s="163"/>
      <c r="J2772" s="165"/>
      <c r="K2772" s="119"/>
      <c r="L2772" s="119"/>
      <c r="M2772" s="119"/>
      <c r="N2772" s="117"/>
      <c r="O2772" s="119"/>
      <c r="P2772" s="101" t="e">
        <f>VLOOKUP(N2772,'MATERIAL LIST'!$A$2:$B$64,2,FALSE)</f>
        <v>#N/A</v>
      </c>
      <c r="Q2772" s="119"/>
      <c r="R2772" s="119"/>
      <c r="S2772" s="166"/>
      <c r="T2772" s="119"/>
      <c r="U2772" s="167"/>
      <c r="V2772" s="119"/>
      <c r="W2772" s="78" t="e">
        <f>VLOOKUP(A2953, 'adm1'!A$2:B$15, 2, FALSE)</f>
        <v>#N/A</v>
      </c>
      <c r="X2772" s="16" t="e">
        <f>VLOOKUP(C2953, 'adm2'!A$2:B$62, 2, FALSE)</f>
        <v>#N/A</v>
      </c>
      <c r="Y2772" s="16" t="e">
        <f>VLOOKUP(E2953, 'adm3'!A$2:B$273, 2, FALSE)</f>
        <v>#N/A</v>
      </c>
      <c r="Z2772" s="16" t="e">
        <f>VLOOKUP(G2953, stle!A$2:B$5250, 2, FALSE)</f>
        <v>#N/A</v>
      </c>
    </row>
    <row r="2773" spans="1:26" s="34" customFormat="1">
      <c r="A2773" s="119"/>
      <c r="B2773" s="163" t="e">
        <f t="shared" si="104"/>
        <v>#N/A</v>
      </c>
      <c r="C2773" s="119"/>
      <c r="D2773" s="163" t="e">
        <f t="shared" si="105"/>
        <v>#N/A</v>
      </c>
      <c r="E2773" s="119"/>
      <c r="F2773" s="164" t="e">
        <f t="shared" si="106"/>
        <v>#N/A</v>
      </c>
      <c r="G2773" s="119"/>
      <c r="H2773" s="163" t="e">
        <f t="shared" si="107"/>
        <v>#N/A</v>
      </c>
      <c r="I2773" s="163"/>
      <c r="J2773" s="165"/>
      <c r="K2773" s="119"/>
      <c r="L2773" s="119"/>
      <c r="M2773" s="119"/>
      <c r="N2773" s="117"/>
      <c r="O2773" s="119"/>
      <c r="P2773" s="101" t="e">
        <f>VLOOKUP(N2773,'MATERIAL LIST'!$A$2:$B$64,2,FALSE)</f>
        <v>#N/A</v>
      </c>
      <c r="Q2773" s="119"/>
      <c r="R2773" s="119"/>
      <c r="S2773" s="166"/>
      <c r="T2773" s="119"/>
      <c r="U2773" s="167"/>
      <c r="V2773" s="119"/>
      <c r="W2773" s="78" t="e">
        <f>VLOOKUP(A2954, 'adm1'!A$2:B$15, 2, FALSE)</f>
        <v>#N/A</v>
      </c>
      <c r="X2773" s="16" t="e">
        <f>VLOOKUP(C2954, 'adm2'!A$2:B$62, 2, FALSE)</f>
        <v>#N/A</v>
      </c>
      <c r="Y2773" s="16" t="e">
        <f>VLOOKUP(E2954, 'adm3'!A$2:B$273, 2, FALSE)</f>
        <v>#N/A</v>
      </c>
      <c r="Z2773" s="16" t="e">
        <f>VLOOKUP(G2954, stle!A$2:B$5250, 2, FALSE)</f>
        <v>#N/A</v>
      </c>
    </row>
    <row r="2774" spans="1:26" s="34" customFormat="1">
      <c r="A2774" s="119"/>
      <c r="B2774" s="163" t="e">
        <f t="shared" si="104"/>
        <v>#N/A</v>
      </c>
      <c r="C2774" s="119"/>
      <c r="D2774" s="163" t="e">
        <f t="shared" si="105"/>
        <v>#N/A</v>
      </c>
      <c r="E2774" s="119"/>
      <c r="F2774" s="164" t="e">
        <f t="shared" si="106"/>
        <v>#N/A</v>
      </c>
      <c r="G2774" s="119"/>
      <c r="H2774" s="163" t="e">
        <f t="shared" si="107"/>
        <v>#N/A</v>
      </c>
      <c r="I2774" s="163"/>
      <c r="J2774" s="165"/>
      <c r="K2774" s="119"/>
      <c r="L2774" s="119"/>
      <c r="M2774" s="119"/>
      <c r="N2774" s="117"/>
      <c r="O2774" s="119"/>
      <c r="P2774" s="101" t="e">
        <f>VLOOKUP(N2774,'MATERIAL LIST'!$A$2:$B$64,2,FALSE)</f>
        <v>#N/A</v>
      </c>
      <c r="Q2774" s="119"/>
      <c r="R2774" s="119"/>
      <c r="S2774" s="166"/>
      <c r="T2774" s="119"/>
      <c r="U2774" s="167"/>
      <c r="V2774" s="119"/>
      <c r="W2774" s="78" t="e">
        <f>VLOOKUP(A2955, 'adm1'!A$2:B$15, 2, FALSE)</f>
        <v>#N/A</v>
      </c>
      <c r="X2774" s="16" t="e">
        <f>VLOOKUP(C2955, 'adm2'!A$2:B$62, 2, FALSE)</f>
        <v>#N/A</v>
      </c>
      <c r="Y2774" s="16" t="e">
        <f>VLOOKUP(E2955, 'adm3'!A$2:B$273, 2, FALSE)</f>
        <v>#N/A</v>
      </c>
      <c r="Z2774" s="16" t="e">
        <f>VLOOKUP(G2955, stle!A$2:B$5250, 2, FALSE)</f>
        <v>#N/A</v>
      </c>
    </row>
    <row r="2775" spans="1:26" s="34" customFormat="1">
      <c r="A2775" s="119"/>
      <c r="B2775" s="163" t="e">
        <f t="shared" si="104"/>
        <v>#N/A</v>
      </c>
      <c r="C2775" s="119"/>
      <c r="D2775" s="163" t="e">
        <f t="shared" si="105"/>
        <v>#N/A</v>
      </c>
      <c r="E2775" s="119"/>
      <c r="F2775" s="164" t="e">
        <f t="shared" si="106"/>
        <v>#N/A</v>
      </c>
      <c r="G2775" s="119"/>
      <c r="H2775" s="163" t="e">
        <f t="shared" si="107"/>
        <v>#N/A</v>
      </c>
      <c r="I2775" s="163"/>
      <c r="J2775" s="165"/>
      <c r="K2775" s="119"/>
      <c r="L2775" s="119"/>
      <c r="M2775" s="119"/>
      <c r="N2775" s="117"/>
      <c r="O2775" s="119"/>
      <c r="P2775" s="101" t="e">
        <f>VLOOKUP(N2775,'MATERIAL LIST'!$A$2:$B$64,2,FALSE)</f>
        <v>#N/A</v>
      </c>
      <c r="Q2775" s="119"/>
      <c r="R2775" s="119"/>
      <c r="S2775" s="166"/>
      <c r="T2775" s="119"/>
      <c r="U2775" s="167"/>
      <c r="V2775" s="119"/>
      <c r="W2775" s="78" t="e">
        <f>VLOOKUP(A2956, 'adm1'!A$2:B$15, 2, FALSE)</f>
        <v>#N/A</v>
      </c>
      <c r="X2775" s="16" t="e">
        <f>VLOOKUP(C2956, 'adm2'!A$2:B$62, 2, FALSE)</f>
        <v>#N/A</v>
      </c>
      <c r="Y2775" s="16" t="e">
        <f>VLOOKUP(E2956, 'adm3'!A$2:B$273, 2, FALSE)</f>
        <v>#N/A</v>
      </c>
      <c r="Z2775" s="16" t="e">
        <f>VLOOKUP(G2956, stle!A$2:B$5250, 2, FALSE)</f>
        <v>#N/A</v>
      </c>
    </row>
    <row r="2776" spans="1:26" s="34" customFormat="1">
      <c r="A2776" s="119"/>
      <c r="B2776" s="163" t="e">
        <f t="shared" si="104"/>
        <v>#N/A</v>
      </c>
      <c r="C2776" s="119"/>
      <c r="D2776" s="163" t="e">
        <f t="shared" si="105"/>
        <v>#N/A</v>
      </c>
      <c r="E2776" s="119"/>
      <c r="F2776" s="164" t="e">
        <f t="shared" si="106"/>
        <v>#N/A</v>
      </c>
      <c r="G2776" s="119"/>
      <c r="H2776" s="163" t="e">
        <f t="shared" si="107"/>
        <v>#N/A</v>
      </c>
      <c r="I2776" s="163"/>
      <c r="J2776" s="165"/>
      <c r="K2776" s="119"/>
      <c r="L2776" s="119"/>
      <c r="M2776" s="119"/>
      <c r="N2776" s="117"/>
      <c r="O2776" s="119"/>
      <c r="P2776" s="101" t="e">
        <f>VLOOKUP(N2776,'MATERIAL LIST'!$A$2:$B$64,2,FALSE)</f>
        <v>#N/A</v>
      </c>
      <c r="Q2776" s="119"/>
      <c r="R2776" s="119"/>
      <c r="S2776" s="166"/>
      <c r="T2776" s="119"/>
      <c r="U2776" s="167"/>
      <c r="V2776" s="119"/>
      <c r="W2776" s="78" t="e">
        <f>VLOOKUP(A2957, 'adm1'!A$2:B$15, 2, FALSE)</f>
        <v>#N/A</v>
      </c>
      <c r="X2776" s="16" t="e">
        <f>VLOOKUP(C2957, 'adm2'!A$2:B$62, 2, FALSE)</f>
        <v>#N/A</v>
      </c>
      <c r="Y2776" s="16" t="e">
        <f>VLOOKUP(E2957, 'adm3'!A$2:B$273, 2, FALSE)</f>
        <v>#N/A</v>
      </c>
      <c r="Z2776" s="16" t="e">
        <f>VLOOKUP(G2957, stle!A$2:B$5250, 2, FALSE)</f>
        <v>#N/A</v>
      </c>
    </row>
    <row r="2777" spans="1:26" s="34" customFormat="1">
      <c r="A2777" s="119"/>
      <c r="B2777" s="163" t="e">
        <f t="shared" si="104"/>
        <v>#N/A</v>
      </c>
      <c r="C2777" s="119"/>
      <c r="D2777" s="163" t="e">
        <f t="shared" si="105"/>
        <v>#N/A</v>
      </c>
      <c r="E2777" s="119"/>
      <c r="F2777" s="164" t="e">
        <f t="shared" si="106"/>
        <v>#N/A</v>
      </c>
      <c r="G2777" s="119"/>
      <c r="H2777" s="163" t="e">
        <f t="shared" si="107"/>
        <v>#N/A</v>
      </c>
      <c r="I2777" s="163"/>
      <c r="J2777" s="165"/>
      <c r="K2777" s="119"/>
      <c r="L2777" s="119"/>
      <c r="M2777" s="119"/>
      <c r="N2777" s="117"/>
      <c r="O2777" s="119"/>
      <c r="P2777" s="101" t="e">
        <f>VLOOKUP(N2777,'MATERIAL LIST'!$A$2:$B$64,2,FALSE)</f>
        <v>#N/A</v>
      </c>
      <c r="Q2777" s="119"/>
      <c r="R2777" s="119"/>
      <c r="S2777" s="166"/>
      <c r="T2777" s="119"/>
      <c r="U2777" s="167"/>
      <c r="V2777" s="119"/>
      <c r="W2777" s="78" t="e">
        <f>VLOOKUP(A2958, 'adm1'!A$2:B$15, 2, FALSE)</f>
        <v>#N/A</v>
      </c>
      <c r="X2777" s="16" t="e">
        <f>VLOOKUP(C2958, 'adm2'!A$2:B$62, 2, FALSE)</f>
        <v>#N/A</v>
      </c>
      <c r="Y2777" s="16" t="e">
        <f>VLOOKUP(E2958, 'adm3'!A$2:B$273, 2, FALSE)</f>
        <v>#N/A</v>
      </c>
      <c r="Z2777" s="16" t="e">
        <f>VLOOKUP(G2958, stle!A$2:B$5250, 2, FALSE)</f>
        <v>#N/A</v>
      </c>
    </row>
    <row r="2778" spans="1:26" s="34" customFormat="1">
      <c r="A2778" s="119"/>
      <c r="B2778" s="163" t="e">
        <f t="shared" si="104"/>
        <v>#N/A</v>
      </c>
      <c r="C2778" s="119"/>
      <c r="D2778" s="163" t="e">
        <f t="shared" si="105"/>
        <v>#N/A</v>
      </c>
      <c r="E2778" s="119"/>
      <c r="F2778" s="164" t="e">
        <f t="shared" si="106"/>
        <v>#N/A</v>
      </c>
      <c r="G2778" s="119"/>
      <c r="H2778" s="163" t="e">
        <f t="shared" si="107"/>
        <v>#N/A</v>
      </c>
      <c r="I2778" s="163"/>
      <c r="J2778" s="165"/>
      <c r="K2778" s="119"/>
      <c r="L2778" s="119"/>
      <c r="M2778" s="119"/>
      <c r="N2778" s="117"/>
      <c r="O2778" s="119"/>
      <c r="P2778" s="101" t="e">
        <f>VLOOKUP(N2778,'MATERIAL LIST'!$A$2:$B$64,2,FALSE)</f>
        <v>#N/A</v>
      </c>
      <c r="Q2778" s="119"/>
      <c r="R2778" s="119"/>
      <c r="S2778" s="166"/>
      <c r="T2778" s="119"/>
      <c r="U2778" s="167"/>
      <c r="V2778" s="119"/>
      <c r="W2778" s="78" t="e">
        <f>VLOOKUP(A2959, 'adm1'!A$2:B$15, 2, FALSE)</f>
        <v>#N/A</v>
      </c>
      <c r="X2778" s="16" t="e">
        <f>VLOOKUP(C2959, 'adm2'!A$2:B$62, 2, FALSE)</f>
        <v>#N/A</v>
      </c>
      <c r="Y2778" s="16" t="e">
        <f>VLOOKUP(E2959, 'adm3'!A$2:B$273, 2, FALSE)</f>
        <v>#N/A</v>
      </c>
      <c r="Z2778" s="16" t="e">
        <f>VLOOKUP(G2959, stle!A$2:B$5250, 2, FALSE)</f>
        <v>#N/A</v>
      </c>
    </row>
    <row r="2779" spans="1:26" s="34" customFormat="1">
      <c r="A2779" s="119"/>
      <c r="B2779" s="163" t="e">
        <f t="shared" si="104"/>
        <v>#N/A</v>
      </c>
      <c r="C2779" s="119"/>
      <c r="D2779" s="163" t="e">
        <f t="shared" si="105"/>
        <v>#N/A</v>
      </c>
      <c r="E2779" s="119"/>
      <c r="F2779" s="164" t="e">
        <f t="shared" si="106"/>
        <v>#N/A</v>
      </c>
      <c r="G2779" s="119"/>
      <c r="H2779" s="163" t="e">
        <f t="shared" si="107"/>
        <v>#N/A</v>
      </c>
      <c r="I2779" s="163"/>
      <c r="J2779" s="165"/>
      <c r="K2779" s="119"/>
      <c r="L2779" s="119"/>
      <c r="M2779" s="119"/>
      <c r="N2779" s="117"/>
      <c r="O2779" s="119"/>
      <c r="P2779" s="101" t="e">
        <f>VLOOKUP(N2779,'MATERIAL LIST'!$A$2:$B$64,2,FALSE)</f>
        <v>#N/A</v>
      </c>
      <c r="Q2779" s="119"/>
      <c r="R2779" s="119"/>
      <c r="S2779" s="166"/>
      <c r="T2779" s="119"/>
      <c r="U2779" s="167"/>
      <c r="V2779" s="119"/>
      <c r="W2779" s="78" t="e">
        <f>VLOOKUP(A2960, 'adm1'!A$2:B$15, 2, FALSE)</f>
        <v>#N/A</v>
      </c>
      <c r="X2779" s="16" t="e">
        <f>VLOOKUP(C2960, 'adm2'!A$2:B$62, 2, FALSE)</f>
        <v>#N/A</v>
      </c>
      <c r="Y2779" s="16" t="e">
        <f>VLOOKUP(E2960, 'adm3'!A$2:B$273, 2, FALSE)</f>
        <v>#N/A</v>
      </c>
      <c r="Z2779" s="16" t="e">
        <f>VLOOKUP(G2960, stle!A$2:B$5250, 2, FALSE)</f>
        <v>#N/A</v>
      </c>
    </row>
    <row r="2780" spans="1:26" s="34" customFormat="1">
      <c r="A2780" s="119"/>
      <c r="B2780" s="163" t="e">
        <f t="shared" si="104"/>
        <v>#N/A</v>
      </c>
      <c r="C2780" s="119"/>
      <c r="D2780" s="163" t="e">
        <f t="shared" si="105"/>
        <v>#N/A</v>
      </c>
      <c r="E2780" s="119"/>
      <c r="F2780" s="164" t="e">
        <f t="shared" si="106"/>
        <v>#N/A</v>
      </c>
      <c r="G2780" s="119"/>
      <c r="H2780" s="163" t="e">
        <f t="shared" si="107"/>
        <v>#N/A</v>
      </c>
      <c r="I2780" s="163"/>
      <c r="J2780" s="165"/>
      <c r="K2780" s="119"/>
      <c r="L2780" s="119"/>
      <c r="M2780" s="119"/>
      <c r="N2780" s="117"/>
      <c r="O2780" s="119"/>
      <c r="P2780" s="101" t="e">
        <f>VLOOKUP(N2780,'MATERIAL LIST'!$A$2:$B$64,2,FALSE)</f>
        <v>#N/A</v>
      </c>
      <c r="Q2780" s="119"/>
      <c r="R2780" s="119"/>
      <c r="S2780" s="166"/>
      <c r="T2780" s="119"/>
      <c r="U2780" s="167"/>
      <c r="V2780" s="119"/>
      <c r="W2780" s="78" t="e">
        <f>VLOOKUP(A2961, 'adm1'!A$2:B$15, 2, FALSE)</f>
        <v>#N/A</v>
      </c>
      <c r="X2780" s="16" t="e">
        <f>VLOOKUP(C2961, 'adm2'!A$2:B$62, 2, FALSE)</f>
        <v>#N/A</v>
      </c>
      <c r="Y2780" s="16" t="e">
        <f>VLOOKUP(E2961, 'adm3'!A$2:B$273, 2, FALSE)</f>
        <v>#N/A</v>
      </c>
      <c r="Z2780" s="16" t="e">
        <f>VLOOKUP(G2961, stle!A$2:B$5250, 2, FALSE)</f>
        <v>#N/A</v>
      </c>
    </row>
    <row r="2781" spans="1:26" s="34" customFormat="1">
      <c r="A2781" s="119"/>
      <c r="B2781" s="163" t="e">
        <f t="shared" si="104"/>
        <v>#N/A</v>
      </c>
      <c r="C2781" s="119"/>
      <c r="D2781" s="163" t="e">
        <f t="shared" si="105"/>
        <v>#N/A</v>
      </c>
      <c r="E2781" s="119"/>
      <c r="F2781" s="164" t="e">
        <f t="shared" si="106"/>
        <v>#N/A</v>
      </c>
      <c r="G2781" s="119"/>
      <c r="H2781" s="163" t="e">
        <f t="shared" si="107"/>
        <v>#N/A</v>
      </c>
      <c r="I2781" s="163"/>
      <c r="J2781" s="165"/>
      <c r="K2781" s="119"/>
      <c r="L2781" s="119"/>
      <c r="M2781" s="119"/>
      <c r="N2781" s="117"/>
      <c r="O2781" s="119"/>
      <c r="P2781" s="101" t="e">
        <f>VLOOKUP(N2781,'MATERIAL LIST'!$A$2:$B$64,2,FALSE)</f>
        <v>#N/A</v>
      </c>
      <c r="Q2781" s="119"/>
      <c r="R2781" s="119"/>
      <c r="S2781" s="166"/>
      <c r="T2781" s="119"/>
      <c r="U2781" s="167"/>
      <c r="V2781" s="119"/>
      <c r="W2781" s="78" t="e">
        <f>VLOOKUP(A2962, 'adm1'!A$2:B$15, 2, FALSE)</f>
        <v>#N/A</v>
      </c>
      <c r="X2781" s="16" t="e">
        <f>VLOOKUP(C2962, 'adm2'!A$2:B$62, 2, FALSE)</f>
        <v>#N/A</v>
      </c>
      <c r="Y2781" s="16" t="e">
        <f>VLOOKUP(E2962, 'adm3'!A$2:B$273, 2, FALSE)</f>
        <v>#N/A</v>
      </c>
      <c r="Z2781" s="16" t="e">
        <f>VLOOKUP(G2962, stle!A$2:B$5250, 2, FALSE)</f>
        <v>#N/A</v>
      </c>
    </row>
    <row r="2782" spans="1:26" s="34" customFormat="1">
      <c r="A2782" s="119"/>
      <c r="B2782" s="163" t="e">
        <f t="shared" si="104"/>
        <v>#N/A</v>
      </c>
      <c r="C2782" s="119"/>
      <c r="D2782" s="163" t="e">
        <f t="shared" si="105"/>
        <v>#N/A</v>
      </c>
      <c r="E2782" s="119"/>
      <c r="F2782" s="164" t="e">
        <f t="shared" si="106"/>
        <v>#N/A</v>
      </c>
      <c r="G2782" s="119"/>
      <c r="H2782" s="163" t="e">
        <f t="shared" si="107"/>
        <v>#N/A</v>
      </c>
      <c r="I2782" s="163"/>
      <c r="J2782" s="165"/>
      <c r="K2782" s="119"/>
      <c r="L2782" s="119"/>
      <c r="M2782" s="119"/>
      <c r="N2782" s="117"/>
      <c r="O2782" s="119"/>
      <c r="P2782" s="101" t="e">
        <f>VLOOKUP(N2782,'MATERIAL LIST'!$A$2:$B$64,2,FALSE)</f>
        <v>#N/A</v>
      </c>
      <c r="Q2782" s="119"/>
      <c r="R2782" s="119"/>
      <c r="S2782" s="166"/>
      <c r="T2782" s="119"/>
      <c r="U2782" s="167"/>
      <c r="V2782" s="119"/>
      <c r="W2782" s="78" t="e">
        <f>VLOOKUP(A2963, 'adm1'!A$2:B$15, 2, FALSE)</f>
        <v>#N/A</v>
      </c>
      <c r="X2782" s="16" t="e">
        <f>VLOOKUP(C2963, 'adm2'!A$2:B$62, 2, FALSE)</f>
        <v>#N/A</v>
      </c>
      <c r="Y2782" s="16" t="e">
        <f>VLOOKUP(E2963, 'adm3'!A$2:B$273, 2, FALSE)</f>
        <v>#N/A</v>
      </c>
      <c r="Z2782" s="16" t="e">
        <f>VLOOKUP(G2963, stle!A$2:B$5250, 2, FALSE)</f>
        <v>#N/A</v>
      </c>
    </row>
    <row r="2783" spans="1:26" s="34" customFormat="1">
      <c r="A2783" s="119"/>
      <c r="B2783" s="163" t="e">
        <f t="shared" si="104"/>
        <v>#N/A</v>
      </c>
      <c r="C2783" s="119"/>
      <c r="D2783" s="163" t="e">
        <f t="shared" si="105"/>
        <v>#N/A</v>
      </c>
      <c r="E2783" s="119"/>
      <c r="F2783" s="164" t="e">
        <f t="shared" si="106"/>
        <v>#N/A</v>
      </c>
      <c r="G2783" s="119"/>
      <c r="H2783" s="163" t="e">
        <f t="shared" si="107"/>
        <v>#N/A</v>
      </c>
      <c r="I2783" s="163"/>
      <c r="J2783" s="165"/>
      <c r="K2783" s="119"/>
      <c r="L2783" s="119"/>
      <c r="M2783" s="119"/>
      <c r="N2783" s="117"/>
      <c r="O2783" s="119"/>
      <c r="P2783" s="101" t="e">
        <f>VLOOKUP(N2783,'MATERIAL LIST'!$A$2:$B$64,2,FALSE)</f>
        <v>#N/A</v>
      </c>
      <c r="Q2783" s="119"/>
      <c r="R2783" s="119"/>
      <c r="S2783" s="166"/>
      <c r="T2783" s="119"/>
      <c r="U2783" s="167"/>
      <c r="V2783" s="119"/>
      <c r="W2783" s="78" t="e">
        <f>VLOOKUP(A2964, 'adm1'!A$2:B$15, 2, FALSE)</f>
        <v>#N/A</v>
      </c>
      <c r="X2783" s="16" t="e">
        <f>VLOOKUP(C2964, 'adm2'!A$2:B$62, 2, FALSE)</f>
        <v>#N/A</v>
      </c>
      <c r="Y2783" s="16" t="e">
        <f>VLOOKUP(E2964, 'adm3'!A$2:B$273, 2, FALSE)</f>
        <v>#N/A</v>
      </c>
      <c r="Z2783" s="16" t="e">
        <f>VLOOKUP(G2964, stle!A$2:B$5250, 2, FALSE)</f>
        <v>#N/A</v>
      </c>
    </row>
    <row r="2784" spans="1:26" s="34" customFormat="1">
      <c r="A2784" s="119"/>
      <c r="B2784" s="163" t="e">
        <f t="shared" si="104"/>
        <v>#N/A</v>
      </c>
      <c r="C2784" s="119"/>
      <c r="D2784" s="163" t="e">
        <f t="shared" si="105"/>
        <v>#N/A</v>
      </c>
      <c r="E2784" s="119"/>
      <c r="F2784" s="164" t="e">
        <f t="shared" si="106"/>
        <v>#N/A</v>
      </c>
      <c r="G2784" s="119"/>
      <c r="H2784" s="163" t="e">
        <f t="shared" si="107"/>
        <v>#N/A</v>
      </c>
      <c r="I2784" s="163"/>
      <c r="J2784" s="165"/>
      <c r="K2784" s="119"/>
      <c r="L2784" s="119"/>
      <c r="M2784" s="119"/>
      <c r="N2784" s="117"/>
      <c r="O2784" s="119"/>
      <c r="P2784" s="101" t="e">
        <f>VLOOKUP(N2784,'MATERIAL LIST'!$A$2:$B$64,2,FALSE)</f>
        <v>#N/A</v>
      </c>
      <c r="Q2784" s="119"/>
      <c r="R2784" s="119"/>
      <c r="S2784" s="166"/>
      <c r="T2784" s="119"/>
      <c r="U2784" s="167"/>
      <c r="V2784" s="119"/>
      <c r="W2784" s="78" t="e">
        <f>VLOOKUP(A2965, 'adm1'!A$2:B$15, 2, FALSE)</f>
        <v>#N/A</v>
      </c>
      <c r="X2784" s="16" t="e">
        <f>VLOOKUP(C2965, 'adm2'!A$2:B$62, 2, FALSE)</f>
        <v>#N/A</v>
      </c>
      <c r="Y2784" s="16" t="e">
        <f>VLOOKUP(E2965, 'adm3'!A$2:B$273, 2, FALSE)</f>
        <v>#N/A</v>
      </c>
      <c r="Z2784" s="16" t="e">
        <f>VLOOKUP(G2965, stle!A$2:B$5250, 2, FALSE)</f>
        <v>#N/A</v>
      </c>
    </row>
    <row r="2785" spans="1:26" s="34" customFormat="1">
      <c r="A2785" s="119"/>
      <c r="B2785" s="163" t="e">
        <f t="shared" si="104"/>
        <v>#N/A</v>
      </c>
      <c r="C2785" s="119"/>
      <c r="D2785" s="163" t="e">
        <f t="shared" si="105"/>
        <v>#N/A</v>
      </c>
      <c r="E2785" s="119"/>
      <c r="F2785" s="164" t="e">
        <f t="shared" si="106"/>
        <v>#N/A</v>
      </c>
      <c r="G2785" s="119"/>
      <c r="H2785" s="163" t="e">
        <f t="shared" si="107"/>
        <v>#N/A</v>
      </c>
      <c r="I2785" s="163"/>
      <c r="J2785" s="165"/>
      <c r="K2785" s="119"/>
      <c r="L2785" s="119"/>
      <c r="M2785" s="119"/>
      <c r="N2785" s="117"/>
      <c r="O2785" s="119"/>
      <c r="P2785" s="101" t="e">
        <f>VLOOKUP(N2785,'MATERIAL LIST'!$A$2:$B$64,2,FALSE)</f>
        <v>#N/A</v>
      </c>
      <c r="Q2785" s="119"/>
      <c r="R2785" s="119"/>
      <c r="S2785" s="166"/>
      <c r="T2785" s="119"/>
      <c r="U2785" s="167"/>
      <c r="V2785" s="119"/>
      <c r="W2785" s="78" t="e">
        <f>VLOOKUP(A2966, 'adm1'!A$2:B$15, 2, FALSE)</f>
        <v>#N/A</v>
      </c>
      <c r="X2785" s="16" t="e">
        <f>VLOOKUP(C2966, 'adm2'!A$2:B$62, 2, FALSE)</f>
        <v>#N/A</v>
      </c>
      <c r="Y2785" s="16" t="e">
        <f>VLOOKUP(E2966, 'adm3'!A$2:B$273, 2, FALSE)</f>
        <v>#N/A</v>
      </c>
      <c r="Z2785" s="16" t="e">
        <f>VLOOKUP(G2966, stle!A$2:B$5250, 2, FALSE)</f>
        <v>#N/A</v>
      </c>
    </row>
    <row r="2786" spans="1:26" s="34" customFormat="1">
      <c r="A2786" s="119"/>
      <c r="B2786" s="163" t="e">
        <f t="shared" si="104"/>
        <v>#N/A</v>
      </c>
      <c r="C2786" s="119"/>
      <c r="D2786" s="163" t="e">
        <f t="shared" si="105"/>
        <v>#N/A</v>
      </c>
      <c r="E2786" s="119"/>
      <c r="F2786" s="164" t="e">
        <f t="shared" si="106"/>
        <v>#N/A</v>
      </c>
      <c r="G2786" s="119"/>
      <c r="H2786" s="163" t="e">
        <f t="shared" si="107"/>
        <v>#N/A</v>
      </c>
      <c r="I2786" s="163"/>
      <c r="J2786" s="165"/>
      <c r="K2786" s="119"/>
      <c r="L2786" s="119"/>
      <c r="M2786" s="119"/>
      <c r="N2786" s="117"/>
      <c r="O2786" s="119"/>
      <c r="P2786" s="101" t="e">
        <f>VLOOKUP(N2786,'MATERIAL LIST'!$A$2:$B$64,2,FALSE)</f>
        <v>#N/A</v>
      </c>
      <c r="Q2786" s="119"/>
      <c r="R2786" s="119"/>
      <c r="S2786" s="166"/>
      <c r="T2786" s="119"/>
      <c r="U2786" s="167"/>
      <c r="V2786" s="119"/>
      <c r="W2786" s="78" t="e">
        <f>VLOOKUP(A2967, 'adm1'!A$2:B$15, 2, FALSE)</f>
        <v>#N/A</v>
      </c>
      <c r="X2786" s="16" t="e">
        <f>VLOOKUP(C2967, 'adm2'!A$2:B$62, 2, FALSE)</f>
        <v>#N/A</v>
      </c>
      <c r="Y2786" s="16" t="e">
        <f>VLOOKUP(E2967, 'adm3'!A$2:B$273, 2, FALSE)</f>
        <v>#N/A</v>
      </c>
      <c r="Z2786" s="16" t="e">
        <f>VLOOKUP(G2967, stle!A$2:B$5250, 2, FALSE)</f>
        <v>#N/A</v>
      </c>
    </row>
    <row r="2787" spans="1:26" s="34" customFormat="1">
      <c r="A2787" s="119"/>
      <c r="B2787" s="163" t="e">
        <f t="shared" si="104"/>
        <v>#N/A</v>
      </c>
      <c r="C2787" s="119"/>
      <c r="D2787" s="163" t="e">
        <f t="shared" si="105"/>
        <v>#N/A</v>
      </c>
      <c r="E2787" s="119"/>
      <c r="F2787" s="164" t="e">
        <f t="shared" si="106"/>
        <v>#N/A</v>
      </c>
      <c r="G2787" s="119"/>
      <c r="H2787" s="163" t="e">
        <f t="shared" si="107"/>
        <v>#N/A</v>
      </c>
      <c r="I2787" s="163"/>
      <c r="J2787" s="165"/>
      <c r="K2787" s="119"/>
      <c r="L2787" s="119"/>
      <c r="M2787" s="119"/>
      <c r="N2787" s="117"/>
      <c r="O2787" s="119"/>
      <c r="P2787" s="101" t="e">
        <f>VLOOKUP(N2787,'MATERIAL LIST'!$A$2:$B$64,2,FALSE)</f>
        <v>#N/A</v>
      </c>
      <c r="Q2787" s="119"/>
      <c r="R2787" s="119"/>
      <c r="S2787" s="166"/>
      <c r="T2787" s="119"/>
      <c r="U2787" s="167"/>
      <c r="V2787" s="119"/>
      <c r="W2787" s="78" t="e">
        <f>VLOOKUP(A2968, 'adm1'!A$2:B$15, 2, FALSE)</f>
        <v>#N/A</v>
      </c>
      <c r="X2787" s="16" t="e">
        <f>VLOOKUP(C2968, 'adm2'!A$2:B$62, 2, FALSE)</f>
        <v>#N/A</v>
      </c>
      <c r="Y2787" s="16" t="e">
        <f>VLOOKUP(E2968, 'adm3'!A$2:B$273, 2, FALSE)</f>
        <v>#N/A</v>
      </c>
      <c r="Z2787" s="16" t="e">
        <f>VLOOKUP(G2968, stle!A$2:B$5250, 2, FALSE)</f>
        <v>#N/A</v>
      </c>
    </row>
    <row r="2788" spans="1:26" s="34" customFormat="1">
      <c r="A2788" s="119"/>
      <c r="B2788" s="163" t="e">
        <f t="shared" si="104"/>
        <v>#N/A</v>
      </c>
      <c r="C2788" s="119"/>
      <c r="D2788" s="163" t="e">
        <f t="shared" si="105"/>
        <v>#N/A</v>
      </c>
      <c r="E2788" s="119"/>
      <c r="F2788" s="164" t="e">
        <f t="shared" si="106"/>
        <v>#N/A</v>
      </c>
      <c r="G2788" s="119"/>
      <c r="H2788" s="163" t="e">
        <f t="shared" si="107"/>
        <v>#N/A</v>
      </c>
      <c r="I2788" s="163"/>
      <c r="J2788" s="165"/>
      <c r="K2788" s="119"/>
      <c r="L2788" s="119"/>
      <c r="M2788" s="119"/>
      <c r="N2788" s="117"/>
      <c r="O2788" s="119"/>
      <c r="P2788" s="101" t="e">
        <f>VLOOKUP(N2788,'MATERIAL LIST'!$A$2:$B$64,2,FALSE)</f>
        <v>#N/A</v>
      </c>
      <c r="Q2788" s="119"/>
      <c r="R2788" s="119"/>
      <c r="S2788" s="166"/>
      <c r="T2788" s="119"/>
      <c r="U2788" s="167"/>
      <c r="V2788" s="119"/>
      <c r="W2788" s="78" t="e">
        <f>VLOOKUP(A2969, 'adm1'!A$2:B$15, 2, FALSE)</f>
        <v>#N/A</v>
      </c>
      <c r="X2788" s="16" t="e">
        <f>VLOOKUP(C2969, 'adm2'!A$2:B$62, 2, FALSE)</f>
        <v>#N/A</v>
      </c>
      <c r="Y2788" s="16" t="e">
        <f>VLOOKUP(E2969, 'adm3'!A$2:B$273, 2, FALSE)</f>
        <v>#N/A</v>
      </c>
      <c r="Z2788" s="16" t="e">
        <f>VLOOKUP(G2969, stle!A$2:B$5250, 2, FALSE)</f>
        <v>#N/A</v>
      </c>
    </row>
    <row r="2789" spans="1:26" s="34" customFormat="1">
      <c r="A2789" s="119"/>
      <c r="B2789" s="163" t="e">
        <f t="shared" si="104"/>
        <v>#N/A</v>
      </c>
      <c r="C2789" s="119"/>
      <c r="D2789" s="163" t="e">
        <f t="shared" si="105"/>
        <v>#N/A</v>
      </c>
      <c r="E2789" s="119"/>
      <c r="F2789" s="164" t="e">
        <f t="shared" si="106"/>
        <v>#N/A</v>
      </c>
      <c r="G2789" s="119"/>
      <c r="H2789" s="163" t="e">
        <f t="shared" si="107"/>
        <v>#N/A</v>
      </c>
      <c r="I2789" s="163"/>
      <c r="J2789" s="165"/>
      <c r="K2789" s="119"/>
      <c r="L2789" s="119"/>
      <c r="M2789" s="119"/>
      <c r="N2789" s="117"/>
      <c r="O2789" s="119"/>
      <c r="P2789" s="101" t="e">
        <f>VLOOKUP(N2789,'MATERIAL LIST'!$A$2:$B$64,2,FALSE)</f>
        <v>#N/A</v>
      </c>
      <c r="Q2789" s="119"/>
      <c r="R2789" s="119"/>
      <c r="S2789" s="166"/>
      <c r="T2789" s="119"/>
      <c r="U2789" s="167"/>
      <c r="V2789" s="119"/>
      <c r="W2789" s="78" t="e">
        <f>VLOOKUP(A2970, 'adm1'!A$2:B$15, 2, FALSE)</f>
        <v>#N/A</v>
      </c>
      <c r="X2789" s="16" t="e">
        <f>VLOOKUP(C2970, 'adm2'!A$2:B$62, 2, FALSE)</f>
        <v>#N/A</v>
      </c>
      <c r="Y2789" s="16" t="e">
        <f>VLOOKUP(E2970, 'adm3'!A$2:B$273, 2, FALSE)</f>
        <v>#N/A</v>
      </c>
      <c r="Z2789" s="16" t="e">
        <f>VLOOKUP(G2970, stle!A$2:B$5250, 2, FALSE)</f>
        <v>#N/A</v>
      </c>
    </row>
    <row r="2790" spans="1:26" s="34" customFormat="1">
      <c r="A2790" s="119"/>
      <c r="B2790" s="163" t="e">
        <f t="shared" ref="B2790:B2853" si="108">VLOOKUP(A2790, adm1_codenmrange, 2, FALSE)</f>
        <v>#N/A</v>
      </c>
      <c r="C2790" s="119"/>
      <c r="D2790" s="163" t="e">
        <f t="shared" ref="D2790:D2853" si="109">VLOOKUP(C2790,adm2_codenmrange, 2, FALSE)</f>
        <v>#N/A</v>
      </c>
      <c r="E2790" s="119"/>
      <c r="F2790" s="164" t="e">
        <f t="shared" ref="F2790:F2853" si="110">VLOOKUP(E2790,adm3_codenmrange,2,FALSE)</f>
        <v>#N/A</v>
      </c>
      <c r="G2790" s="119"/>
      <c r="H2790" s="163" t="e">
        <f t="shared" ref="H2790:H2853" si="111">VLOOKUP(G2790, Stle_CodeNmRange, 2, FALSE)</f>
        <v>#N/A</v>
      </c>
      <c r="I2790" s="163"/>
      <c r="J2790" s="165"/>
      <c r="K2790" s="119"/>
      <c r="L2790" s="119"/>
      <c r="M2790" s="119"/>
      <c r="N2790" s="117"/>
      <c r="O2790" s="119"/>
      <c r="P2790" s="101" t="e">
        <f>VLOOKUP(N2790,'MATERIAL LIST'!$A$2:$B$64,2,FALSE)</f>
        <v>#N/A</v>
      </c>
      <c r="Q2790" s="119"/>
      <c r="R2790" s="119"/>
      <c r="S2790" s="166"/>
      <c r="T2790" s="119"/>
      <c r="U2790" s="167"/>
      <c r="V2790" s="119"/>
      <c r="W2790" s="78" t="e">
        <f>VLOOKUP(A2971, 'adm1'!A$2:B$15, 2, FALSE)</f>
        <v>#N/A</v>
      </c>
      <c r="X2790" s="16" t="e">
        <f>VLOOKUP(C2971, 'adm2'!A$2:B$62, 2, FALSE)</f>
        <v>#N/A</v>
      </c>
      <c r="Y2790" s="16" t="e">
        <f>VLOOKUP(E2971, 'adm3'!A$2:B$273, 2, FALSE)</f>
        <v>#N/A</v>
      </c>
      <c r="Z2790" s="16" t="e">
        <f>VLOOKUP(G2971, stle!A$2:B$5250, 2, FALSE)</f>
        <v>#N/A</v>
      </c>
    </row>
    <row r="2791" spans="1:26" s="34" customFormat="1">
      <c r="A2791" s="119"/>
      <c r="B2791" s="163" t="e">
        <f t="shared" si="108"/>
        <v>#N/A</v>
      </c>
      <c r="C2791" s="119"/>
      <c r="D2791" s="163" t="e">
        <f t="shared" si="109"/>
        <v>#N/A</v>
      </c>
      <c r="E2791" s="119"/>
      <c r="F2791" s="164" t="e">
        <f t="shared" si="110"/>
        <v>#N/A</v>
      </c>
      <c r="G2791" s="119"/>
      <c r="H2791" s="163" t="e">
        <f t="shared" si="111"/>
        <v>#N/A</v>
      </c>
      <c r="I2791" s="163"/>
      <c r="J2791" s="165"/>
      <c r="K2791" s="119"/>
      <c r="L2791" s="119"/>
      <c r="M2791" s="119"/>
      <c r="N2791" s="117"/>
      <c r="O2791" s="119"/>
      <c r="P2791" s="101" t="e">
        <f>VLOOKUP(N2791,'MATERIAL LIST'!$A$2:$B$64,2,FALSE)</f>
        <v>#N/A</v>
      </c>
      <c r="Q2791" s="119"/>
      <c r="R2791" s="119"/>
      <c r="S2791" s="166"/>
      <c r="T2791" s="119"/>
      <c r="U2791" s="167"/>
      <c r="V2791" s="119"/>
      <c r="W2791" s="78" t="e">
        <f>VLOOKUP(A2972, 'adm1'!A$2:B$15, 2, FALSE)</f>
        <v>#N/A</v>
      </c>
      <c r="X2791" s="16" t="e">
        <f>VLOOKUP(C2972, 'adm2'!A$2:B$62, 2, FALSE)</f>
        <v>#N/A</v>
      </c>
      <c r="Y2791" s="16" t="e">
        <f>VLOOKUP(E2972, 'adm3'!A$2:B$273, 2, FALSE)</f>
        <v>#N/A</v>
      </c>
      <c r="Z2791" s="16" t="e">
        <f>VLOOKUP(G2972, stle!A$2:B$5250, 2, FALSE)</f>
        <v>#N/A</v>
      </c>
    </row>
    <row r="2792" spans="1:26" s="34" customFormat="1">
      <c r="A2792" s="119"/>
      <c r="B2792" s="163" t="e">
        <f t="shared" si="108"/>
        <v>#N/A</v>
      </c>
      <c r="C2792" s="119"/>
      <c r="D2792" s="163" t="e">
        <f t="shared" si="109"/>
        <v>#N/A</v>
      </c>
      <c r="E2792" s="119"/>
      <c r="F2792" s="164" t="e">
        <f t="shared" si="110"/>
        <v>#N/A</v>
      </c>
      <c r="G2792" s="119"/>
      <c r="H2792" s="163" t="e">
        <f t="shared" si="111"/>
        <v>#N/A</v>
      </c>
      <c r="I2792" s="163"/>
      <c r="J2792" s="165"/>
      <c r="K2792" s="119"/>
      <c r="L2792" s="119"/>
      <c r="M2792" s="119"/>
      <c r="N2792" s="117"/>
      <c r="O2792" s="119"/>
      <c r="P2792" s="101" t="e">
        <f>VLOOKUP(N2792,'MATERIAL LIST'!$A$2:$B$64,2,FALSE)</f>
        <v>#N/A</v>
      </c>
      <c r="Q2792" s="119"/>
      <c r="R2792" s="119"/>
      <c r="S2792" s="166"/>
      <c r="T2792" s="119"/>
      <c r="U2792" s="167"/>
      <c r="V2792" s="119"/>
      <c r="W2792" s="78" t="e">
        <f>VLOOKUP(A2973, 'adm1'!A$2:B$15, 2, FALSE)</f>
        <v>#N/A</v>
      </c>
      <c r="X2792" s="16" t="e">
        <f>VLOOKUP(C2973, 'adm2'!A$2:B$62, 2, FALSE)</f>
        <v>#N/A</v>
      </c>
      <c r="Y2792" s="16" t="e">
        <f>VLOOKUP(E2973, 'adm3'!A$2:B$273, 2, FALSE)</f>
        <v>#N/A</v>
      </c>
      <c r="Z2792" s="16" t="e">
        <f>VLOOKUP(G2973, stle!A$2:B$5250, 2, FALSE)</f>
        <v>#N/A</v>
      </c>
    </row>
    <row r="2793" spans="1:26" s="34" customFormat="1">
      <c r="A2793" s="119"/>
      <c r="B2793" s="163" t="e">
        <f t="shared" si="108"/>
        <v>#N/A</v>
      </c>
      <c r="C2793" s="119"/>
      <c r="D2793" s="163" t="e">
        <f t="shared" si="109"/>
        <v>#N/A</v>
      </c>
      <c r="E2793" s="119"/>
      <c r="F2793" s="164" t="e">
        <f t="shared" si="110"/>
        <v>#N/A</v>
      </c>
      <c r="G2793" s="119"/>
      <c r="H2793" s="163" t="e">
        <f t="shared" si="111"/>
        <v>#N/A</v>
      </c>
      <c r="I2793" s="163"/>
      <c r="J2793" s="165"/>
      <c r="K2793" s="119"/>
      <c r="L2793" s="119"/>
      <c r="M2793" s="119"/>
      <c r="N2793" s="117"/>
      <c r="O2793" s="119"/>
      <c r="P2793" s="101" t="e">
        <f>VLOOKUP(N2793,'MATERIAL LIST'!$A$2:$B$64,2,FALSE)</f>
        <v>#N/A</v>
      </c>
      <c r="Q2793" s="119"/>
      <c r="R2793" s="119"/>
      <c r="S2793" s="166"/>
      <c r="T2793" s="119"/>
      <c r="U2793" s="167"/>
      <c r="V2793" s="119"/>
      <c r="W2793" s="78" t="e">
        <f>VLOOKUP(A2974, 'adm1'!A$2:B$15, 2, FALSE)</f>
        <v>#N/A</v>
      </c>
      <c r="X2793" s="16" t="e">
        <f>VLOOKUP(C2974, 'adm2'!A$2:B$62, 2, FALSE)</f>
        <v>#N/A</v>
      </c>
      <c r="Y2793" s="16" t="e">
        <f>VLOOKUP(E2974, 'adm3'!A$2:B$273, 2, FALSE)</f>
        <v>#N/A</v>
      </c>
      <c r="Z2793" s="16" t="e">
        <f>VLOOKUP(G2974, stle!A$2:B$5250, 2, FALSE)</f>
        <v>#N/A</v>
      </c>
    </row>
    <row r="2794" spans="1:26" s="34" customFormat="1">
      <c r="A2794" s="119"/>
      <c r="B2794" s="163" t="e">
        <f t="shared" si="108"/>
        <v>#N/A</v>
      </c>
      <c r="C2794" s="119"/>
      <c r="D2794" s="163" t="e">
        <f t="shared" si="109"/>
        <v>#N/A</v>
      </c>
      <c r="E2794" s="119"/>
      <c r="F2794" s="164" t="e">
        <f t="shared" si="110"/>
        <v>#N/A</v>
      </c>
      <c r="G2794" s="119"/>
      <c r="H2794" s="163" t="e">
        <f t="shared" si="111"/>
        <v>#N/A</v>
      </c>
      <c r="I2794" s="163"/>
      <c r="J2794" s="165"/>
      <c r="K2794" s="119"/>
      <c r="L2794" s="119"/>
      <c r="M2794" s="119"/>
      <c r="N2794" s="117"/>
      <c r="O2794" s="119"/>
      <c r="P2794" s="101" t="e">
        <f>VLOOKUP(N2794,'MATERIAL LIST'!$A$2:$B$64,2,FALSE)</f>
        <v>#N/A</v>
      </c>
      <c r="Q2794" s="119"/>
      <c r="R2794" s="119"/>
      <c r="S2794" s="166"/>
      <c r="T2794" s="119"/>
      <c r="U2794" s="167"/>
      <c r="V2794" s="119"/>
      <c r="W2794" s="78" t="e">
        <f>VLOOKUP(A2975, 'adm1'!A$2:B$15, 2, FALSE)</f>
        <v>#N/A</v>
      </c>
      <c r="X2794" s="16" t="e">
        <f>VLOOKUP(C2975, 'adm2'!A$2:B$62, 2, FALSE)</f>
        <v>#N/A</v>
      </c>
      <c r="Y2794" s="16" t="e">
        <f>VLOOKUP(E2975, 'adm3'!A$2:B$273, 2, FALSE)</f>
        <v>#N/A</v>
      </c>
      <c r="Z2794" s="16" t="e">
        <f>VLOOKUP(G2975, stle!A$2:B$5250, 2, FALSE)</f>
        <v>#N/A</v>
      </c>
    </row>
    <row r="2795" spans="1:26" s="34" customFormat="1">
      <c r="A2795" s="119"/>
      <c r="B2795" s="163" t="e">
        <f t="shared" si="108"/>
        <v>#N/A</v>
      </c>
      <c r="C2795" s="119"/>
      <c r="D2795" s="163" t="e">
        <f t="shared" si="109"/>
        <v>#N/A</v>
      </c>
      <c r="E2795" s="119"/>
      <c r="F2795" s="164" t="e">
        <f t="shared" si="110"/>
        <v>#N/A</v>
      </c>
      <c r="G2795" s="119"/>
      <c r="H2795" s="163" t="e">
        <f t="shared" si="111"/>
        <v>#N/A</v>
      </c>
      <c r="I2795" s="163"/>
      <c r="J2795" s="165"/>
      <c r="K2795" s="119"/>
      <c r="L2795" s="119"/>
      <c r="M2795" s="119"/>
      <c r="N2795" s="117"/>
      <c r="O2795" s="119"/>
      <c r="P2795" s="101" t="e">
        <f>VLOOKUP(N2795,'MATERIAL LIST'!$A$2:$B$64,2,FALSE)</f>
        <v>#N/A</v>
      </c>
      <c r="Q2795" s="119"/>
      <c r="R2795" s="119"/>
      <c r="S2795" s="166"/>
      <c r="T2795" s="119"/>
      <c r="U2795" s="167"/>
      <c r="V2795" s="119"/>
      <c r="W2795" s="78" t="e">
        <f>VLOOKUP(A2976, 'adm1'!A$2:B$15, 2, FALSE)</f>
        <v>#N/A</v>
      </c>
      <c r="X2795" s="16" t="e">
        <f>VLOOKUP(C2976, 'adm2'!A$2:B$62, 2, FALSE)</f>
        <v>#N/A</v>
      </c>
      <c r="Y2795" s="16" t="e">
        <f>VLOOKUP(E2976, 'adm3'!A$2:B$273, 2, FALSE)</f>
        <v>#N/A</v>
      </c>
      <c r="Z2795" s="16" t="e">
        <f>VLOOKUP(G2976, stle!A$2:B$5250, 2, FALSE)</f>
        <v>#N/A</v>
      </c>
    </row>
    <row r="2796" spans="1:26" s="34" customFormat="1">
      <c r="A2796" s="119"/>
      <c r="B2796" s="163" t="e">
        <f t="shared" si="108"/>
        <v>#N/A</v>
      </c>
      <c r="C2796" s="119"/>
      <c r="D2796" s="163" t="e">
        <f t="shared" si="109"/>
        <v>#N/A</v>
      </c>
      <c r="E2796" s="119"/>
      <c r="F2796" s="164" t="e">
        <f t="shared" si="110"/>
        <v>#N/A</v>
      </c>
      <c r="G2796" s="119"/>
      <c r="H2796" s="163" t="e">
        <f t="shared" si="111"/>
        <v>#N/A</v>
      </c>
      <c r="I2796" s="163"/>
      <c r="J2796" s="165"/>
      <c r="K2796" s="119"/>
      <c r="L2796" s="119"/>
      <c r="M2796" s="119"/>
      <c r="N2796" s="117"/>
      <c r="O2796" s="119"/>
      <c r="P2796" s="101" t="e">
        <f>VLOOKUP(N2796,'MATERIAL LIST'!$A$2:$B$64,2,FALSE)</f>
        <v>#N/A</v>
      </c>
      <c r="Q2796" s="119"/>
      <c r="R2796" s="119"/>
      <c r="S2796" s="166"/>
      <c r="T2796" s="119"/>
      <c r="U2796" s="167"/>
      <c r="V2796" s="119"/>
      <c r="W2796" s="78" t="e">
        <f>VLOOKUP(A2977, 'adm1'!A$2:B$15, 2, FALSE)</f>
        <v>#N/A</v>
      </c>
      <c r="X2796" s="16" t="e">
        <f>VLOOKUP(C2977, 'adm2'!A$2:B$62, 2, FALSE)</f>
        <v>#N/A</v>
      </c>
      <c r="Y2796" s="16" t="e">
        <f>VLOOKUP(E2977, 'adm3'!A$2:B$273, 2, FALSE)</f>
        <v>#N/A</v>
      </c>
      <c r="Z2796" s="16" t="e">
        <f>VLOOKUP(G2977, stle!A$2:B$5250, 2, FALSE)</f>
        <v>#N/A</v>
      </c>
    </row>
    <row r="2797" spans="1:26" s="34" customFormat="1">
      <c r="A2797" s="119"/>
      <c r="B2797" s="163" t="e">
        <f t="shared" si="108"/>
        <v>#N/A</v>
      </c>
      <c r="C2797" s="119"/>
      <c r="D2797" s="163" t="e">
        <f t="shared" si="109"/>
        <v>#N/A</v>
      </c>
      <c r="E2797" s="119"/>
      <c r="F2797" s="164" t="e">
        <f t="shared" si="110"/>
        <v>#N/A</v>
      </c>
      <c r="G2797" s="119"/>
      <c r="H2797" s="163" t="e">
        <f t="shared" si="111"/>
        <v>#N/A</v>
      </c>
      <c r="I2797" s="163"/>
      <c r="J2797" s="165"/>
      <c r="K2797" s="119"/>
      <c r="L2797" s="119"/>
      <c r="M2797" s="119"/>
      <c r="N2797" s="117"/>
      <c r="O2797" s="119"/>
      <c r="P2797" s="101" t="e">
        <f>VLOOKUP(N2797,'MATERIAL LIST'!$A$2:$B$64,2,FALSE)</f>
        <v>#N/A</v>
      </c>
      <c r="Q2797" s="119"/>
      <c r="R2797" s="119"/>
      <c r="S2797" s="166"/>
      <c r="T2797" s="119"/>
      <c r="U2797" s="167"/>
      <c r="V2797" s="119"/>
      <c r="W2797" s="78" t="e">
        <f>VLOOKUP(A2978, 'adm1'!A$2:B$15, 2, FALSE)</f>
        <v>#N/A</v>
      </c>
      <c r="X2797" s="16" t="e">
        <f>VLOOKUP(C2978, 'adm2'!A$2:B$62, 2, FALSE)</f>
        <v>#N/A</v>
      </c>
      <c r="Y2797" s="16" t="e">
        <f>VLOOKUP(E2978, 'adm3'!A$2:B$273, 2, FALSE)</f>
        <v>#N/A</v>
      </c>
      <c r="Z2797" s="16" t="e">
        <f>VLOOKUP(G2978, stle!A$2:B$5250, 2, FALSE)</f>
        <v>#N/A</v>
      </c>
    </row>
    <row r="2798" spans="1:26" s="34" customFormat="1">
      <c r="A2798" s="119"/>
      <c r="B2798" s="163" t="e">
        <f t="shared" si="108"/>
        <v>#N/A</v>
      </c>
      <c r="C2798" s="119"/>
      <c r="D2798" s="163" t="e">
        <f t="shared" si="109"/>
        <v>#N/A</v>
      </c>
      <c r="E2798" s="119"/>
      <c r="F2798" s="164" t="e">
        <f t="shared" si="110"/>
        <v>#N/A</v>
      </c>
      <c r="G2798" s="119"/>
      <c r="H2798" s="163" t="e">
        <f t="shared" si="111"/>
        <v>#N/A</v>
      </c>
      <c r="I2798" s="163"/>
      <c r="J2798" s="165"/>
      <c r="K2798" s="119"/>
      <c r="L2798" s="119"/>
      <c r="M2798" s="119"/>
      <c r="N2798" s="117"/>
      <c r="O2798" s="119"/>
      <c r="P2798" s="101" t="e">
        <f>VLOOKUP(N2798,'MATERIAL LIST'!$A$2:$B$64,2,FALSE)</f>
        <v>#N/A</v>
      </c>
      <c r="Q2798" s="119"/>
      <c r="R2798" s="119"/>
      <c r="S2798" s="166"/>
      <c r="T2798" s="119"/>
      <c r="U2798" s="167"/>
      <c r="V2798" s="119"/>
      <c r="W2798" s="78" t="e">
        <f>VLOOKUP(A2979, 'adm1'!A$2:B$15, 2, FALSE)</f>
        <v>#N/A</v>
      </c>
      <c r="X2798" s="16" t="e">
        <f>VLOOKUP(C2979, 'adm2'!A$2:B$62, 2, FALSE)</f>
        <v>#N/A</v>
      </c>
      <c r="Y2798" s="16" t="e">
        <f>VLOOKUP(E2979, 'adm3'!A$2:B$273, 2, FALSE)</f>
        <v>#N/A</v>
      </c>
      <c r="Z2798" s="16" t="e">
        <f>VLOOKUP(G2979, stle!A$2:B$5250, 2, FALSE)</f>
        <v>#N/A</v>
      </c>
    </row>
    <row r="2799" spans="1:26" s="34" customFormat="1">
      <c r="A2799" s="119"/>
      <c r="B2799" s="163" t="e">
        <f t="shared" si="108"/>
        <v>#N/A</v>
      </c>
      <c r="C2799" s="119"/>
      <c r="D2799" s="163" t="e">
        <f t="shared" si="109"/>
        <v>#N/A</v>
      </c>
      <c r="E2799" s="119"/>
      <c r="F2799" s="164" t="e">
        <f t="shared" si="110"/>
        <v>#N/A</v>
      </c>
      <c r="G2799" s="119"/>
      <c r="H2799" s="163" t="e">
        <f t="shared" si="111"/>
        <v>#N/A</v>
      </c>
      <c r="I2799" s="163"/>
      <c r="J2799" s="165"/>
      <c r="K2799" s="119"/>
      <c r="L2799" s="119"/>
      <c r="M2799" s="119"/>
      <c r="N2799" s="117"/>
      <c r="O2799" s="119"/>
      <c r="P2799" s="101" t="e">
        <f>VLOOKUP(N2799,'MATERIAL LIST'!$A$2:$B$64,2,FALSE)</f>
        <v>#N/A</v>
      </c>
      <c r="Q2799" s="119"/>
      <c r="R2799" s="119"/>
      <c r="S2799" s="166"/>
      <c r="T2799" s="119"/>
      <c r="U2799" s="167"/>
      <c r="V2799" s="119"/>
      <c r="W2799" s="78" t="e">
        <f>VLOOKUP(A2980, 'adm1'!A$2:B$15, 2, FALSE)</f>
        <v>#N/A</v>
      </c>
      <c r="X2799" s="16" t="e">
        <f>VLOOKUP(C2980, 'adm2'!A$2:B$62, 2, FALSE)</f>
        <v>#N/A</v>
      </c>
      <c r="Y2799" s="16" t="e">
        <f>VLOOKUP(E2980, 'adm3'!A$2:B$273, 2, FALSE)</f>
        <v>#N/A</v>
      </c>
      <c r="Z2799" s="16" t="e">
        <f>VLOOKUP(G2980, stle!A$2:B$5250, 2, FALSE)</f>
        <v>#N/A</v>
      </c>
    </row>
    <row r="2800" spans="1:26" s="34" customFormat="1">
      <c r="A2800" s="119"/>
      <c r="B2800" s="163" t="e">
        <f t="shared" si="108"/>
        <v>#N/A</v>
      </c>
      <c r="C2800" s="119"/>
      <c r="D2800" s="163" t="e">
        <f t="shared" si="109"/>
        <v>#N/A</v>
      </c>
      <c r="E2800" s="119"/>
      <c r="F2800" s="164" t="e">
        <f t="shared" si="110"/>
        <v>#N/A</v>
      </c>
      <c r="G2800" s="119"/>
      <c r="H2800" s="163" t="e">
        <f t="shared" si="111"/>
        <v>#N/A</v>
      </c>
      <c r="I2800" s="163"/>
      <c r="J2800" s="165"/>
      <c r="K2800" s="119"/>
      <c r="L2800" s="119"/>
      <c r="M2800" s="119"/>
      <c r="N2800" s="117"/>
      <c r="O2800" s="119"/>
      <c r="P2800" s="101" t="e">
        <f>VLOOKUP(N2800,'MATERIAL LIST'!$A$2:$B$64,2,FALSE)</f>
        <v>#N/A</v>
      </c>
      <c r="Q2800" s="119"/>
      <c r="R2800" s="119"/>
      <c r="S2800" s="166"/>
      <c r="T2800" s="119"/>
      <c r="U2800" s="167"/>
      <c r="V2800" s="119"/>
      <c r="W2800" s="78" t="e">
        <f>VLOOKUP(A2981, 'adm1'!A$2:B$15, 2, FALSE)</f>
        <v>#N/A</v>
      </c>
      <c r="X2800" s="16" t="e">
        <f>VLOOKUP(C2981, 'adm2'!A$2:B$62, 2, FALSE)</f>
        <v>#N/A</v>
      </c>
      <c r="Y2800" s="16" t="e">
        <f>VLOOKUP(E2981, 'adm3'!A$2:B$273, 2, FALSE)</f>
        <v>#N/A</v>
      </c>
      <c r="Z2800" s="16" t="e">
        <f>VLOOKUP(G2981, stle!A$2:B$5250, 2, FALSE)</f>
        <v>#N/A</v>
      </c>
    </row>
    <row r="2801" spans="1:26" s="34" customFormat="1">
      <c r="A2801" s="119"/>
      <c r="B2801" s="163" t="e">
        <f t="shared" si="108"/>
        <v>#N/A</v>
      </c>
      <c r="C2801" s="119"/>
      <c r="D2801" s="163" t="e">
        <f t="shared" si="109"/>
        <v>#N/A</v>
      </c>
      <c r="E2801" s="119"/>
      <c r="F2801" s="164" t="e">
        <f t="shared" si="110"/>
        <v>#N/A</v>
      </c>
      <c r="G2801" s="119"/>
      <c r="H2801" s="163" t="e">
        <f t="shared" si="111"/>
        <v>#N/A</v>
      </c>
      <c r="I2801" s="163"/>
      <c r="J2801" s="165"/>
      <c r="K2801" s="119"/>
      <c r="L2801" s="119"/>
      <c r="M2801" s="119"/>
      <c r="N2801" s="117"/>
      <c r="O2801" s="119"/>
      <c r="P2801" s="101" t="e">
        <f>VLOOKUP(N2801,'MATERIAL LIST'!$A$2:$B$64,2,FALSE)</f>
        <v>#N/A</v>
      </c>
      <c r="Q2801" s="119"/>
      <c r="R2801" s="119"/>
      <c r="S2801" s="166"/>
      <c r="T2801" s="119"/>
      <c r="U2801" s="167"/>
      <c r="V2801" s="119"/>
      <c r="W2801" s="78" t="e">
        <f>VLOOKUP(A2982, 'adm1'!A$2:B$15, 2, FALSE)</f>
        <v>#N/A</v>
      </c>
      <c r="X2801" s="16" t="e">
        <f>VLOOKUP(C2982, 'adm2'!A$2:B$62, 2, FALSE)</f>
        <v>#N/A</v>
      </c>
      <c r="Y2801" s="16" t="e">
        <f>VLOOKUP(E2982, 'adm3'!A$2:B$273, 2, FALSE)</f>
        <v>#N/A</v>
      </c>
      <c r="Z2801" s="16" t="e">
        <f>VLOOKUP(G2982, stle!A$2:B$5250, 2, FALSE)</f>
        <v>#N/A</v>
      </c>
    </row>
    <row r="2802" spans="1:26" s="34" customFormat="1">
      <c r="A2802" s="119"/>
      <c r="B2802" s="163" t="e">
        <f t="shared" si="108"/>
        <v>#N/A</v>
      </c>
      <c r="C2802" s="119"/>
      <c r="D2802" s="163" t="e">
        <f t="shared" si="109"/>
        <v>#N/A</v>
      </c>
      <c r="E2802" s="119"/>
      <c r="F2802" s="164" t="e">
        <f t="shared" si="110"/>
        <v>#N/A</v>
      </c>
      <c r="G2802" s="119"/>
      <c r="H2802" s="163" t="e">
        <f t="shared" si="111"/>
        <v>#N/A</v>
      </c>
      <c r="I2802" s="163"/>
      <c r="J2802" s="165"/>
      <c r="K2802" s="119"/>
      <c r="L2802" s="119"/>
      <c r="M2802" s="119"/>
      <c r="N2802" s="117"/>
      <c r="O2802" s="119"/>
      <c r="P2802" s="101" t="e">
        <f>VLOOKUP(N2802,'MATERIAL LIST'!$A$2:$B$64,2,FALSE)</f>
        <v>#N/A</v>
      </c>
      <c r="Q2802" s="119"/>
      <c r="R2802" s="119"/>
      <c r="S2802" s="166"/>
      <c r="T2802" s="119"/>
      <c r="U2802" s="167"/>
      <c r="V2802" s="119"/>
      <c r="W2802" s="78" t="e">
        <f>VLOOKUP(A2983, 'adm1'!A$2:B$15, 2, FALSE)</f>
        <v>#N/A</v>
      </c>
      <c r="X2802" s="16" t="e">
        <f>VLOOKUP(C2983, 'adm2'!A$2:B$62, 2, FALSE)</f>
        <v>#N/A</v>
      </c>
      <c r="Y2802" s="16" t="e">
        <f>VLOOKUP(E2983, 'adm3'!A$2:B$273, 2, FALSE)</f>
        <v>#N/A</v>
      </c>
      <c r="Z2802" s="16" t="e">
        <f>VLOOKUP(G2983, stle!A$2:B$5250, 2, FALSE)</f>
        <v>#N/A</v>
      </c>
    </row>
    <row r="2803" spans="1:26" s="34" customFormat="1">
      <c r="A2803" s="119"/>
      <c r="B2803" s="163" t="e">
        <f t="shared" si="108"/>
        <v>#N/A</v>
      </c>
      <c r="C2803" s="119"/>
      <c r="D2803" s="163" t="e">
        <f t="shared" si="109"/>
        <v>#N/A</v>
      </c>
      <c r="E2803" s="119"/>
      <c r="F2803" s="164" t="e">
        <f t="shared" si="110"/>
        <v>#N/A</v>
      </c>
      <c r="G2803" s="119"/>
      <c r="H2803" s="163" t="e">
        <f t="shared" si="111"/>
        <v>#N/A</v>
      </c>
      <c r="I2803" s="163"/>
      <c r="J2803" s="165"/>
      <c r="K2803" s="119"/>
      <c r="L2803" s="119"/>
      <c r="M2803" s="119"/>
      <c r="N2803" s="117"/>
      <c r="O2803" s="119"/>
      <c r="P2803" s="101" t="e">
        <f>VLOOKUP(N2803,'MATERIAL LIST'!$A$2:$B$64,2,FALSE)</f>
        <v>#N/A</v>
      </c>
      <c r="Q2803" s="119"/>
      <c r="R2803" s="119"/>
      <c r="S2803" s="166"/>
      <c r="T2803" s="119"/>
      <c r="U2803" s="167"/>
      <c r="V2803" s="119"/>
      <c r="W2803" s="78" t="e">
        <f>VLOOKUP(A2984, 'adm1'!A$2:B$15, 2, FALSE)</f>
        <v>#N/A</v>
      </c>
      <c r="X2803" s="16" t="e">
        <f>VLOOKUP(C2984, 'adm2'!A$2:B$62, 2, FALSE)</f>
        <v>#N/A</v>
      </c>
      <c r="Y2803" s="16" t="e">
        <f>VLOOKUP(E2984, 'adm3'!A$2:B$273, 2, FALSE)</f>
        <v>#N/A</v>
      </c>
      <c r="Z2803" s="16" t="e">
        <f>VLOOKUP(G2984, stle!A$2:B$5250, 2, FALSE)</f>
        <v>#N/A</v>
      </c>
    </row>
    <row r="2804" spans="1:26" s="34" customFormat="1">
      <c r="A2804" s="119"/>
      <c r="B2804" s="163" t="e">
        <f t="shared" si="108"/>
        <v>#N/A</v>
      </c>
      <c r="C2804" s="119"/>
      <c r="D2804" s="163" t="e">
        <f t="shared" si="109"/>
        <v>#N/A</v>
      </c>
      <c r="E2804" s="119"/>
      <c r="F2804" s="164" t="e">
        <f t="shared" si="110"/>
        <v>#N/A</v>
      </c>
      <c r="G2804" s="119"/>
      <c r="H2804" s="163" t="e">
        <f t="shared" si="111"/>
        <v>#N/A</v>
      </c>
      <c r="I2804" s="163"/>
      <c r="J2804" s="165"/>
      <c r="K2804" s="119"/>
      <c r="L2804" s="119"/>
      <c r="M2804" s="119"/>
      <c r="N2804" s="117"/>
      <c r="O2804" s="119"/>
      <c r="P2804" s="101" t="e">
        <f>VLOOKUP(N2804,'MATERIAL LIST'!$A$2:$B$64,2,FALSE)</f>
        <v>#N/A</v>
      </c>
      <c r="Q2804" s="119"/>
      <c r="R2804" s="119"/>
      <c r="S2804" s="166"/>
      <c r="T2804" s="119"/>
      <c r="U2804" s="167"/>
      <c r="V2804" s="119"/>
      <c r="W2804" s="78" t="e">
        <f>VLOOKUP(A2985, 'adm1'!A$2:B$15, 2, FALSE)</f>
        <v>#N/A</v>
      </c>
      <c r="X2804" s="16" t="e">
        <f>VLOOKUP(C2985, 'adm2'!A$2:B$62, 2, FALSE)</f>
        <v>#N/A</v>
      </c>
      <c r="Y2804" s="16" t="e">
        <f>VLOOKUP(E2985, 'adm3'!A$2:B$273, 2, FALSE)</f>
        <v>#N/A</v>
      </c>
      <c r="Z2804" s="16" t="e">
        <f>VLOOKUP(G2985, stle!A$2:B$5250, 2, FALSE)</f>
        <v>#N/A</v>
      </c>
    </row>
    <row r="2805" spans="1:26" s="34" customFormat="1">
      <c r="A2805" s="119"/>
      <c r="B2805" s="163" t="e">
        <f t="shared" si="108"/>
        <v>#N/A</v>
      </c>
      <c r="C2805" s="119"/>
      <c r="D2805" s="163" t="e">
        <f t="shared" si="109"/>
        <v>#N/A</v>
      </c>
      <c r="E2805" s="119"/>
      <c r="F2805" s="164" t="e">
        <f t="shared" si="110"/>
        <v>#N/A</v>
      </c>
      <c r="G2805" s="119"/>
      <c r="H2805" s="163" t="e">
        <f t="shared" si="111"/>
        <v>#N/A</v>
      </c>
      <c r="I2805" s="163"/>
      <c r="J2805" s="165"/>
      <c r="K2805" s="119"/>
      <c r="L2805" s="119"/>
      <c r="M2805" s="119"/>
      <c r="N2805" s="117"/>
      <c r="O2805" s="119"/>
      <c r="P2805" s="101" t="e">
        <f>VLOOKUP(N2805,'MATERIAL LIST'!$A$2:$B$64,2,FALSE)</f>
        <v>#N/A</v>
      </c>
      <c r="Q2805" s="119"/>
      <c r="R2805" s="119"/>
      <c r="S2805" s="166"/>
      <c r="T2805" s="119"/>
      <c r="U2805" s="167"/>
      <c r="V2805" s="119"/>
      <c r="W2805" s="78" t="e">
        <f>VLOOKUP(A2986, 'adm1'!A$2:B$15, 2, FALSE)</f>
        <v>#N/A</v>
      </c>
      <c r="X2805" s="16" t="e">
        <f>VLOOKUP(C2986, 'adm2'!A$2:B$62, 2, FALSE)</f>
        <v>#N/A</v>
      </c>
      <c r="Y2805" s="16" t="e">
        <f>VLOOKUP(E2986, 'adm3'!A$2:B$273, 2, FALSE)</f>
        <v>#N/A</v>
      </c>
      <c r="Z2805" s="16" t="e">
        <f>VLOOKUP(G2986, stle!A$2:B$5250, 2, FALSE)</f>
        <v>#N/A</v>
      </c>
    </row>
    <row r="2806" spans="1:26" s="34" customFormat="1">
      <c r="A2806" s="119"/>
      <c r="B2806" s="163" t="e">
        <f t="shared" si="108"/>
        <v>#N/A</v>
      </c>
      <c r="C2806" s="119"/>
      <c r="D2806" s="163" t="e">
        <f t="shared" si="109"/>
        <v>#N/A</v>
      </c>
      <c r="E2806" s="119"/>
      <c r="F2806" s="164" t="e">
        <f t="shared" si="110"/>
        <v>#N/A</v>
      </c>
      <c r="G2806" s="119"/>
      <c r="H2806" s="163" t="e">
        <f t="shared" si="111"/>
        <v>#N/A</v>
      </c>
      <c r="I2806" s="163"/>
      <c r="J2806" s="165"/>
      <c r="K2806" s="119"/>
      <c r="L2806" s="119"/>
      <c r="M2806" s="119"/>
      <c r="N2806" s="117"/>
      <c r="O2806" s="119"/>
      <c r="P2806" s="101" t="e">
        <f>VLOOKUP(N2806,'MATERIAL LIST'!$A$2:$B$64,2,FALSE)</f>
        <v>#N/A</v>
      </c>
      <c r="Q2806" s="119"/>
      <c r="R2806" s="119"/>
      <c r="S2806" s="166"/>
      <c r="T2806" s="119"/>
      <c r="U2806" s="167"/>
      <c r="V2806" s="119"/>
      <c r="W2806" s="78" t="e">
        <f>VLOOKUP(A2987, 'adm1'!A$2:B$15, 2, FALSE)</f>
        <v>#N/A</v>
      </c>
      <c r="X2806" s="16" t="e">
        <f>VLOOKUP(C2987, 'adm2'!A$2:B$62, 2, FALSE)</f>
        <v>#N/A</v>
      </c>
      <c r="Y2806" s="16" t="e">
        <f>VLOOKUP(E2987, 'adm3'!A$2:B$273, 2, FALSE)</f>
        <v>#N/A</v>
      </c>
      <c r="Z2806" s="16" t="e">
        <f>VLOOKUP(G2987, stle!A$2:B$5250, 2, FALSE)</f>
        <v>#N/A</v>
      </c>
    </row>
    <row r="2807" spans="1:26" s="34" customFormat="1">
      <c r="A2807" s="119"/>
      <c r="B2807" s="163" t="e">
        <f t="shared" si="108"/>
        <v>#N/A</v>
      </c>
      <c r="C2807" s="119"/>
      <c r="D2807" s="163" t="e">
        <f t="shared" si="109"/>
        <v>#N/A</v>
      </c>
      <c r="E2807" s="119"/>
      <c r="F2807" s="164" t="e">
        <f t="shared" si="110"/>
        <v>#N/A</v>
      </c>
      <c r="G2807" s="119"/>
      <c r="H2807" s="163" t="e">
        <f t="shared" si="111"/>
        <v>#N/A</v>
      </c>
      <c r="I2807" s="163"/>
      <c r="J2807" s="165"/>
      <c r="K2807" s="119"/>
      <c r="L2807" s="119"/>
      <c r="M2807" s="119"/>
      <c r="N2807" s="117"/>
      <c r="O2807" s="119"/>
      <c r="P2807" s="101" t="e">
        <f>VLOOKUP(N2807,'MATERIAL LIST'!$A$2:$B$64,2,FALSE)</f>
        <v>#N/A</v>
      </c>
      <c r="Q2807" s="119"/>
      <c r="R2807" s="119"/>
      <c r="S2807" s="166"/>
      <c r="T2807" s="119"/>
      <c r="U2807" s="167"/>
      <c r="V2807" s="119"/>
      <c r="W2807" s="78" t="e">
        <f>VLOOKUP(A2988, 'adm1'!A$2:B$15, 2, FALSE)</f>
        <v>#N/A</v>
      </c>
      <c r="X2807" s="16" t="e">
        <f>VLOOKUP(C2988, 'adm2'!A$2:B$62, 2, FALSE)</f>
        <v>#N/A</v>
      </c>
      <c r="Y2807" s="16" t="e">
        <f>VLOOKUP(E2988, 'adm3'!A$2:B$273, 2, FALSE)</f>
        <v>#N/A</v>
      </c>
      <c r="Z2807" s="16" t="e">
        <f>VLOOKUP(G2988, stle!A$2:B$5250, 2, FALSE)</f>
        <v>#N/A</v>
      </c>
    </row>
    <row r="2808" spans="1:26" s="34" customFormat="1">
      <c r="A2808" s="119"/>
      <c r="B2808" s="163" t="e">
        <f t="shared" si="108"/>
        <v>#N/A</v>
      </c>
      <c r="C2808" s="119"/>
      <c r="D2808" s="163" t="e">
        <f t="shared" si="109"/>
        <v>#N/A</v>
      </c>
      <c r="E2808" s="119"/>
      <c r="F2808" s="164" t="e">
        <f t="shared" si="110"/>
        <v>#N/A</v>
      </c>
      <c r="G2808" s="119"/>
      <c r="H2808" s="163" t="e">
        <f t="shared" si="111"/>
        <v>#N/A</v>
      </c>
      <c r="I2808" s="163"/>
      <c r="J2808" s="165"/>
      <c r="K2808" s="119"/>
      <c r="L2808" s="119"/>
      <c r="M2808" s="119"/>
      <c r="N2808" s="117"/>
      <c r="O2808" s="119"/>
      <c r="P2808" s="101" t="e">
        <f>VLOOKUP(N2808,'MATERIAL LIST'!$A$2:$B$64,2,FALSE)</f>
        <v>#N/A</v>
      </c>
      <c r="Q2808" s="119"/>
      <c r="R2808" s="119"/>
      <c r="S2808" s="166"/>
      <c r="T2808" s="119"/>
      <c r="U2808" s="167"/>
      <c r="V2808" s="119"/>
      <c r="W2808" s="78" t="e">
        <f>VLOOKUP(A2989, 'adm1'!A$2:B$15, 2, FALSE)</f>
        <v>#N/A</v>
      </c>
      <c r="X2808" s="16" t="e">
        <f>VLOOKUP(C2989, 'adm2'!A$2:B$62, 2, FALSE)</f>
        <v>#N/A</v>
      </c>
      <c r="Y2808" s="16" t="e">
        <f>VLOOKUP(E2989, 'adm3'!A$2:B$273, 2, FALSE)</f>
        <v>#N/A</v>
      </c>
      <c r="Z2808" s="16" t="e">
        <f>VLOOKUP(G2989, stle!A$2:B$5250, 2, FALSE)</f>
        <v>#N/A</v>
      </c>
    </row>
    <row r="2809" spans="1:26" s="34" customFormat="1">
      <c r="A2809" s="119"/>
      <c r="B2809" s="163" t="e">
        <f t="shared" si="108"/>
        <v>#N/A</v>
      </c>
      <c r="C2809" s="119"/>
      <c r="D2809" s="163" t="e">
        <f t="shared" si="109"/>
        <v>#N/A</v>
      </c>
      <c r="E2809" s="119"/>
      <c r="F2809" s="164" t="e">
        <f t="shared" si="110"/>
        <v>#N/A</v>
      </c>
      <c r="G2809" s="119"/>
      <c r="H2809" s="163" t="e">
        <f t="shared" si="111"/>
        <v>#N/A</v>
      </c>
      <c r="I2809" s="163"/>
      <c r="J2809" s="165"/>
      <c r="K2809" s="119"/>
      <c r="L2809" s="119"/>
      <c r="M2809" s="119"/>
      <c r="N2809" s="117"/>
      <c r="O2809" s="119"/>
      <c r="P2809" s="101" t="e">
        <f>VLOOKUP(N2809,'MATERIAL LIST'!$A$2:$B$64,2,FALSE)</f>
        <v>#N/A</v>
      </c>
      <c r="Q2809" s="119"/>
      <c r="R2809" s="119"/>
      <c r="S2809" s="166"/>
      <c r="T2809" s="119"/>
      <c r="U2809" s="167"/>
      <c r="V2809" s="119"/>
      <c r="W2809" s="78" t="e">
        <f>VLOOKUP(A2990, 'adm1'!A$2:B$15, 2, FALSE)</f>
        <v>#N/A</v>
      </c>
      <c r="X2809" s="16" t="e">
        <f>VLOOKUP(C2990, 'adm2'!A$2:B$62, 2, FALSE)</f>
        <v>#N/A</v>
      </c>
      <c r="Y2809" s="16" t="e">
        <f>VLOOKUP(E2990, 'adm3'!A$2:B$273, 2, FALSE)</f>
        <v>#N/A</v>
      </c>
      <c r="Z2809" s="16" t="e">
        <f>VLOOKUP(G2990, stle!A$2:B$5250, 2, FALSE)</f>
        <v>#N/A</v>
      </c>
    </row>
    <row r="2810" spans="1:26" s="34" customFormat="1">
      <c r="A2810" s="119"/>
      <c r="B2810" s="163" t="e">
        <f t="shared" si="108"/>
        <v>#N/A</v>
      </c>
      <c r="C2810" s="119"/>
      <c r="D2810" s="163" t="e">
        <f t="shared" si="109"/>
        <v>#N/A</v>
      </c>
      <c r="E2810" s="119"/>
      <c r="F2810" s="164" t="e">
        <f t="shared" si="110"/>
        <v>#N/A</v>
      </c>
      <c r="G2810" s="119"/>
      <c r="H2810" s="163" t="e">
        <f t="shared" si="111"/>
        <v>#N/A</v>
      </c>
      <c r="I2810" s="163"/>
      <c r="J2810" s="165"/>
      <c r="K2810" s="119"/>
      <c r="L2810" s="119"/>
      <c r="M2810" s="119"/>
      <c r="N2810" s="117"/>
      <c r="O2810" s="119"/>
      <c r="P2810" s="101" t="e">
        <f>VLOOKUP(N2810,'MATERIAL LIST'!$A$2:$B$64,2,FALSE)</f>
        <v>#N/A</v>
      </c>
      <c r="Q2810" s="119"/>
      <c r="R2810" s="119"/>
      <c r="S2810" s="166"/>
      <c r="T2810" s="119"/>
      <c r="U2810" s="167"/>
      <c r="V2810" s="119"/>
      <c r="W2810" s="78" t="e">
        <f>VLOOKUP(A2991, 'adm1'!A$2:B$15, 2, FALSE)</f>
        <v>#N/A</v>
      </c>
      <c r="X2810" s="16" t="e">
        <f>VLOOKUP(C2991, 'adm2'!A$2:B$62, 2, FALSE)</f>
        <v>#N/A</v>
      </c>
      <c r="Y2810" s="16" t="e">
        <f>VLOOKUP(E2991, 'adm3'!A$2:B$273, 2, FALSE)</f>
        <v>#N/A</v>
      </c>
      <c r="Z2810" s="16" t="e">
        <f>VLOOKUP(G2991, stle!A$2:B$5250, 2, FALSE)</f>
        <v>#N/A</v>
      </c>
    </row>
    <row r="2811" spans="1:26" s="34" customFormat="1">
      <c r="A2811" s="119"/>
      <c r="B2811" s="163" t="e">
        <f t="shared" si="108"/>
        <v>#N/A</v>
      </c>
      <c r="C2811" s="119"/>
      <c r="D2811" s="163" t="e">
        <f t="shared" si="109"/>
        <v>#N/A</v>
      </c>
      <c r="E2811" s="119"/>
      <c r="F2811" s="164" t="e">
        <f t="shared" si="110"/>
        <v>#N/A</v>
      </c>
      <c r="G2811" s="119"/>
      <c r="H2811" s="163" t="e">
        <f t="shared" si="111"/>
        <v>#N/A</v>
      </c>
      <c r="I2811" s="163"/>
      <c r="J2811" s="165"/>
      <c r="K2811" s="119"/>
      <c r="L2811" s="119"/>
      <c r="M2811" s="119"/>
      <c r="N2811" s="117"/>
      <c r="O2811" s="119"/>
      <c r="P2811" s="101" t="e">
        <f>VLOOKUP(N2811,'MATERIAL LIST'!$A$2:$B$64,2,FALSE)</f>
        <v>#N/A</v>
      </c>
      <c r="Q2811" s="119"/>
      <c r="R2811" s="119"/>
      <c r="S2811" s="166"/>
      <c r="T2811" s="119"/>
      <c r="U2811" s="167"/>
      <c r="V2811" s="119"/>
      <c r="W2811" s="78" t="e">
        <f>VLOOKUP(A2992, 'adm1'!A$2:B$15, 2, FALSE)</f>
        <v>#N/A</v>
      </c>
      <c r="X2811" s="16" t="e">
        <f>VLOOKUP(C2992, 'adm2'!A$2:B$62, 2, FALSE)</f>
        <v>#N/A</v>
      </c>
      <c r="Y2811" s="16" t="e">
        <f>VLOOKUP(E2992, 'adm3'!A$2:B$273, 2, FALSE)</f>
        <v>#N/A</v>
      </c>
      <c r="Z2811" s="16" t="e">
        <f>VLOOKUP(G2992, stle!A$2:B$5250, 2, FALSE)</f>
        <v>#N/A</v>
      </c>
    </row>
    <row r="2812" spans="1:26" s="34" customFormat="1">
      <c r="A2812" s="119"/>
      <c r="B2812" s="163" t="e">
        <f t="shared" si="108"/>
        <v>#N/A</v>
      </c>
      <c r="C2812" s="119"/>
      <c r="D2812" s="163" t="e">
        <f t="shared" si="109"/>
        <v>#N/A</v>
      </c>
      <c r="E2812" s="119"/>
      <c r="F2812" s="164" t="e">
        <f t="shared" si="110"/>
        <v>#N/A</v>
      </c>
      <c r="G2812" s="119"/>
      <c r="H2812" s="163" t="e">
        <f t="shared" si="111"/>
        <v>#N/A</v>
      </c>
      <c r="I2812" s="163"/>
      <c r="J2812" s="165"/>
      <c r="K2812" s="119"/>
      <c r="L2812" s="119"/>
      <c r="M2812" s="119"/>
      <c r="N2812" s="117"/>
      <c r="O2812" s="119"/>
      <c r="P2812" s="101" t="e">
        <f>VLOOKUP(N2812,'MATERIAL LIST'!$A$2:$B$64,2,FALSE)</f>
        <v>#N/A</v>
      </c>
      <c r="Q2812" s="119"/>
      <c r="R2812" s="119"/>
      <c r="S2812" s="166"/>
      <c r="T2812" s="119"/>
      <c r="U2812" s="167"/>
      <c r="V2812" s="119"/>
      <c r="W2812" s="78" t="e">
        <f>VLOOKUP(A2993, 'adm1'!A$2:B$15, 2, FALSE)</f>
        <v>#N/A</v>
      </c>
      <c r="X2812" s="16" t="e">
        <f>VLOOKUP(C2993, 'adm2'!A$2:B$62, 2, FALSE)</f>
        <v>#N/A</v>
      </c>
      <c r="Y2812" s="16" t="e">
        <f>VLOOKUP(E2993, 'adm3'!A$2:B$273, 2, FALSE)</f>
        <v>#N/A</v>
      </c>
      <c r="Z2812" s="16" t="e">
        <f>VLOOKUP(G2993, stle!A$2:B$5250, 2, FALSE)</f>
        <v>#N/A</v>
      </c>
    </row>
    <row r="2813" spans="1:26" s="34" customFormat="1">
      <c r="A2813" s="119"/>
      <c r="B2813" s="163" t="e">
        <f t="shared" si="108"/>
        <v>#N/A</v>
      </c>
      <c r="C2813" s="119"/>
      <c r="D2813" s="163" t="e">
        <f t="shared" si="109"/>
        <v>#N/A</v>
      </c>
      <c r="E2813" s="119"/>
      <c r="F2813" s="164" t="e">
        <f t="shared" si="110"/>
        <v>#N/A</v>
      </c>
      <c r="G2813" s="119"/>
      <c r="H2813" s="163" t="e">
        <f t="shared" si="111"/>
        <v>#N/A</v>
      </c>
      <c r="I2813" s="163"/>
      <c r="J2813" s="165"/>
      <c r="K2813" s="119"/>
      <c r="L2813" s="119"/>
      <c r="M2813" s="119"/>
      <c r="N2813" s="117"/>
      <c r="O2813" s="119"/>
      <c r="P2813" s="101" t="e">
        <f>VLOOKUP(N2813,'MATERIAL LIST'!$A$2:$B$64,2,FALSE)</f>
        <v>#N/A</v>
      </c>
      <c r="Q2813" s="119"/>
      <c r="R2813" s="119"/>
      <c r="S2813" s="166"/>
      <c r="T2813" s="119"/>
      <c r="U2813" s="167"/>
      <c r="V2813" s="119"/>
      <c r="W2813" s="78" t="e">
        <f>VLOOKUP(A2994, 'adm1'!A$2:B$15, 2, FALSE)</f>
        <v>#N/A</v>
      </c>
      <c r="X2813" s="16" t="e">
        <f>VLOOKUP(C2994, 'adm2'!A$2:B$62, 2, FALSE)</f>
        <v>#N/A</v>
      </c>
      <c r="Y2813" s="16" t="e">
        <f>VLOOKUP(E2994, 'adm3'!A$2:B$273, 2, FALSE)</f>
        <v>#N/A</v>
      </c>
      <c r="Z2813" s="16" t="e">
        <f>VLOOKUP(G2994, stle!A$2:B$5250, 2, FALSE)</f>
        <v>#N/A</v>
      </c>
    </row>
    <row r="2814" spans="1:26" s="34" customFormat="1">
      <c r="A2814" s="119"/>
      <c r="B2814" s="163" t="e">
        <f t="shared" si="108"/>
        <v>#N/A</v>
      </c>
      <c r="C2814" s="119"/>
      <c r="D2814" s="163" t="e">
        <f t="shared" si="109"/>
        <v>#N/A</v>
      </c>
      <c r="E2814" s="119"/>
      <c r="F2814" s="164" t="e">
        <f t="shared" si="110"/>
        <v>#N/A</v>
      </c>
      <c r="G2814" s="119"/>
      <c r="H2814" s="163" t="e">
        <f t="shared" si="111"/>
        <v>#N/A</v>
      </c>
      <c r="I2814" s="163"/>
      <c r="J2814" s="165"/>
      <c r="K2814" s="119"/>
      <c r="L2814" s="119"/>
      <c r="M2814" s="119"/>
      <c r="N2814" s="117"/>
      <c r="O2814" s="119"/>
      <c r="P2814" s="101" t="e">
        <f>VLOOKUP(N2814,'MATERIAL LIST'!$A$2:$B$64,2,FALSE)</f>
        <v>#N/A</v>
      </c>
      <c r="Q2814" s="119"/>
      <c r="R2814" s="119"/>
      <c r="S2814" s="166"/>
      <c r="T2814" s="119"/>
      <c r="U2814" s="167"/>
      <c r="V2814" s="119"/>
      <c r="W2814" s="78" t="e">
        <f>VLOOKUP(A2995, 'adm1'!A$2:B$15, 2, FALSE)</f>
        <v>#N/A</v>
      </c>
      <c r="X2814" s="16" t="e">
        <f>VLOOKUP(C2995, 'adm2'!A$2:B$62, 2, FALSE)</f>
        <v>#N/A</v>
      </c>
      <c r="Y2814" s="16" t="e">
        <f>VLOOKUP(E2995, 'adm3'!A$2:B$273, 2, FALSE)</f>
        <v>#N/A</v>
      </c>
      <c r="Z2814" s="16" t="e">
        <f>VLOOKUP(G2995, stle!A$2:B$5250, 2, FALSE)</f>
        <v>#N/A</v>
      </c>
    </row>
    <row r="2815" spans="1:26" s="34" customFormat="1">
      <c r="A2815" s="119"/>
      <c r="B2815" s="163" t="e">
        <f t="shared" si="108"/>
        <v>#N/A</v>
      </c>
      <c r="C2815" s="119"/>
      <c r="D2815" s="163" t="e">
        <f t="shared" si="109"/>
        <v>#N/A</v>
      </c>
      <c r="E2815" s="119"/>
      <c r="F2815" s="164" t="e">
        <f t="shared" si="110"/>
        <v>#N/A</v>
      </c>
      <c r="G2815" s="119"/>
      <c r="H2815" s="163" t="e">
        <f t="shared" si="111"/>
        <v>#N/A</v>
      </c>
      <c r="I2815" s="163"/>
      <c r="J2815" s="165"/>
      <c r="K2815" s="119"/>
      <c r="L2815" s="119"/>
      <c r="M2815" s="119"/>
      <c r="N2815" s="117"/>
      <c r="O2815" s="119"/>
      <c r="P2815" s="101" t="e">
        <f>VLOOKUP(N2815,'MATERIAL LIST'!$A$2:$B$64,2,FALSE)</f>
        <v>#N/A</v>
      </c>
      <c r="Q2815" s="119"/>
      <c r="R2815" s="119"/>
      <c r="S2815" s="166"/>
      <c r="T2815" s="119"/>
      <c r="U2815" s="167"/>
      <c r="V2815" s="119"/>
      <c r="W2815" s="78" t="e">
        <f>VLOOKUP(A2996, 'adm1'!A$2:B$15, 2, FALSE)</f>
        <v>#N/A</v>
      </c>
      <c r="X2815" s="16" t="e">
        <f>VLOOKUP(C2996, 'adm2'!A$2:B$62, 2, FALSE)</f>
        <v>#N/A</v>
      </c>
      <c r="Y2815" s="16" t="e">
        <f>VLOOKUP(E2996, 'adm3'!A$2:B$273, 2, FALSE)</f>
        <v>#N/A</v>
      </c>
      <c r="Z2815" s="16" t="e">
        <f>VLOOKUP(G2996, stle!A$2:B$5250, 2, FALSE)</f>
        <v>#N/A</v>
      </c>
    </row>
    <row r="2816" spans="1:26" s="34" customFormat="1">
      <c r="A2816" s="119"/>
      <c r="B2816" s="163" t="e">
        <f t="shared" si="108"/>
        <v>#N/A</v>
      </c>
      <c r="C2816" s="119"/>
      <c r="D2816" s="163" t="e">
        <f t="shared" si="109"/>
        <v>#N/A</v>
      </c>
      <c r="E2816" s="119"/>
      <c r="F2816" s="164" t="e">
        <f t="shared" si="110"/>
        <v>#N/A</v>
      </c>
      <c r="G2816" s="119"/>
      <c r="H2816" s="163" t="e">
        <f t="shared" si="111"/>
        <v>#N/A</v>
      </c>
      <c r="I2816" s="163"/>
      <c r="J2816" s="165"/>
      <c r="K2816" s="119"/>
      <c r="L2816" s="119"/>
      <c r="M2816" s="119"/>
      <c r="N2816" s="117"/>
      <c r="O2816" s="119"/>
      <c r="P2816" s="101" t="e">
        <f>VLOOKUP(N2816,'MATERIAL LIST'!$A$2:$B$64,2,FALSE)</f>
        <v>#N/A</v>
      </c>
      <c r="Q2816" s="119"/>
      <c r="R2816" s="119"/>
      <c r="S2816" s="166"/>
      <c r="T2816" s="119"/>
      <c r="U2816" s="167"/>
      <c r="V2816" s="119"/>
      <c r="W2816" s="78" t="e">
        <f>VLOOKUP(A2997, 'adm1'!A$2:B$15, 2, FALSE)</f>
        <v>#N/A</v>
      </c>
      <c r="X2816" s="16" t="e">
        <f>VLOOKUP(C2997, 'adm2'!A$2:B$62, 2, FALSE)</f>
        <v>#N/A</v>
      </c>
      <c r="Y2816" s="16" t="e">
        <f>VLOOKUP(E2997, 'adm3'!A$2:B$273, 2, FALSE)</f>
        <v>#N/A</v>
      </c>
      <c r="Z2816" s="16" t="e">
        <f>VLOOKUP(G2997, stle!A$2:B$5250, 2, FALSE)</f>
        <v>#N/A</v>
      </c>
    </row>
    <row r="2817" spans="1:26" s="34" customFormat="1">
      <c r="A2817" s="119"/>
      <c r="B2817" s="163" t="e">
        <f t="shared" si="108"/>
        <v>#N/A</v>
      </c>
      <c r="C2817" s="119"/>
      <c r="D2817" s="163" t="e">
        <f t="shared" si="109"/>
        <v>#N/A</v>
      </c>
      <c r="E2817" s="119"/>
      <c r="F2817" s="164" t="e">
        <f t="shared" si="110"/>
        <v>#N/A</v>
      </c>
      <c r="G2817" s="119"/>
      <c r="H2817" s="163" t="e">
        <f t="shared" si="111"/>
        <v>#N/A</v>
      </c>
      <c r="I2817" s="163"/>
      <c r="J2817" s="165"/>
      <c r="K2817" s="119"/>
      <c r="L2817" s="119"/>
      <c r="M2817" s="119"/>
      <c r="N2817" s="117"/>
      <c r="O2817" s="119"/>
      <c r="P2817" s="101" t="e">
        <f>VLOOKUP(N2817,'MATERIAL LIST'!$A$2:$B$64,2,FALSE)</f>
        <v>#N/A</v>
      </c>
      <c r="Q2817" s="119"/>
      <c r="R2817" s="119"/>
      <c r="S2817" s="166"/>
      <c r="T2817" s="119"/>
      <c r="U2817" s="167"/>
      <c r="V2817" s="119"/>
      <c r="W2817" s="78" t="e">
        <f>VLOOKUP(A2998, 'adm1'!A$2:B$15, 2, FALSE)</f>
        <v>#N/A</v>
      </c>
      <c r="X2817" s="16" t="e">
        <f>VLOOKUP(C2998, 'adm2'!A$2:B$62, 2, FALSE)</f>
        <v>#N/A</v>
      </c>
      <c r="Y2817" s="16" t="e">
        <f>VLOOKUP(E2998, 'adm3'!A$2:B$273, 2, FALSE)</f>
        <v>#N/A</v>
      </c>
      <c r="Z2817" s="16" t="e">
        <f>VLOOKUP(G2998, stle!A$2:B$5250, 2, FALSE)</f>
        <v>#N/A</v>
      </c>
    </row>
    <row r="2818" spans="1:26" s="34" customFormat="1">
      <c r="A2818" s="119"/>
      <c r="B2818" s="163" t="e">
        <f t="shared" si="108"/>
        <v>#N/A</v>
      </c>
      <c r="C2818" s="119"/>
      <c r="D2818" s="163" t="e">
        <f t="shared" si="109"/>
        <v>#N/A</v>
      </c>
      <c r="E2818" s="119"/>
      <c r="F2818" s="164" t="e">
        <f t="shared" si="110"/>
        <v>#N/A</v>
      </c>
      <c r="G2818" s="119"/>
      <c r="H2818" s="163" t="e">
        <f t="shared" si="111"/>
        <v>#N/A</v>
      </c>
      <c r="I2818" s="163"/>
      <c r="J2818" s="165"/>
      <c r="K2818" s="119"/>
      <c r="L2818" s="119"/>
      <c r="M2818" s="119"/>
      <c r="N2818" s="117"/>
      <c r="O2818" s="119"/>
      <c r="P2818" s="101" t="e">
        <f>VLOOKUP(N2818,'MATERIAL LIST'!$A$2:$B$64,2,FALSE)</f>
        <v>#N/A</v>
      </c>
      <c r="Q2818" s="119"/>
      <c r="R2818" s="119"/>
      <c r="S2818" s="166"/>
      <c r="T2818" s="119"/>
      <c r="U2818" s="167"/>
      <c r="V2818" s="119"/>
      <c r="W2818" s="78" t="e">
        <f>VLOOKUP(A2999, 'adm1'!A$2:B$15, 2, FALSE)</f>
        <v>#N/A</v>
      </c>
      <c r="X2818" s="16" t="e">
        <f>VLOOKUP(C2999, 'adm2'!A$2:B$62, 2, FALSE)</f>
        <v>#N/A</v>
      </c>
      <c r="Y2818" s="16" t="e">
        <f>VLOOKUP(E2999, 'adm3'!A$2:B$273, 2, FALSE)</f>
        <v>#N/A</v>
      </c>
      <c r="Z2818" s="16" t="e">
        <f>VLOOKUP(G2999, stle!A$2:B$5250, 2, FALSE)</f>
        <v>#N/A</v>
      </c>
    </row>
    <row r="2819" spans="1:26" s="34" customFormat="1">
      <c r="A2819" s="119"/>
      <c r="B2819" s="163" t="e">
        <f t="shared" si="108"/>
        <v>#N/A</v>
      </c>
      <c r="C2819" s="119"/>
      <c r="D2819" s="163" t="e">
        <f t="shared" si="109"/>
        <v>#N/A</v>
      </c>
      <c r="E2819" s="119"/>
      <c r="F2819" s="164" t="e">
        <f t="shared" si="110"/>
        <v>#N/A</v>
      </c>
      <c r="G2819" s="119"/>
      <c r="H2819" s="163" t="e">
        <f t="shared" si="111"/>
        <v>#N/A</v>
      </c>
      <c r="I2819" s="163"/>
      <c r="J2819" s="165"/>
      <c r="K2819" s="119"/>
      <c r="L2819" s="119"/>
      <c r="M2819" s="119"/>
      <c r="N2819" s="117"/>
      <c r="O2819" s="119"/>
      <c r="P2819" s="101" t="e">
        <f>VLOOKUP(N2819,'MATERIAL LIST'!$A$2:$B$64,2,FALSE)</f>
        <v>#N/A</v>
      </c>
      <c r="Q2819" s="119"/>
      <c r="R2819" s="119"/>
      <c r="S2819" s="166"/>
      <c r="T2819" s="119"/>
      <c r="U2819" s="167"/>
      <c r="V2819" s="119"/>
      <c r="W2819" s="78" t="e">
        <f>VLOOKUP(A3000, 'adm1'!A$2:B$15, 2, FALSE)</f>
        <v>#N/A</v>
      </c>
      <c r="X2819" s="16" t="e">
        <f>VLOOKUP(C3000, 'adm2'!A$2:B$62, 2, FALSE)</f>
        <v>#N/A</v>
      </c>
      <c r="Y2819" s="16" t="e">
        <f>VLOOKUP(E3000, 'adm3'!A$2:B$273, 2, FALSE)</f>
        <v>#N/A</v>
      </c>
      <c r="Z2819" s="16" t="e">
        <f>VLOOKUP(G3000, stle!A$2:B$5250, 2, FALSE)</f>
        <v>#N/A</v>
      </c>
    </row>
    <row r="2820" spans="1:26" s="34" customFormat="1">
      <c r="A2820" s="119"/>
      <c r="B2820" s="163" t="e">
        <f t="shared" si="108"/>
        <v>#N/A</v>
      </c>
      <c r="C2820" s="119"/>
      <c r="D2820" s="163" t="e">
        <f t="shared" si="109"/>
        <v>#N/A</v>
      </c>
      <c r="E2820" s="119"/>
      <c r="F2820" s="164" t="e">
        <f t="shared" si="110"/>
        <v>#N/A</v>
      </c>
      <c r="G2820" s="119"/>
      <c r="H2820" s="163" t="e">
        <f t="shared" si="111"/>
        <v>#N/A</v>
      </c>
      <c r="I2820" s="163"/>
      <c r="J2820" s="165"/>
      <c r="K2820" s="119"/>
      <c r="L2820" s="119"/>
      <c r="M2820" s="119"/>
      <c r="N2820" s="117"/>
      <c r="O2820" s="119"/>
      <c r="P2820" s="101" t="e">
        <f>VLOOKUP(N2820,'MATERIAL LIST'!$A$2:$B$64,2,FALSE)</f>
        <v>#N/A</v>
      </c>
      <c r="Q2820" s="119"/>
      <c r="R2820" s="119"/>
      <c r="S2820" s="166"/>
      <c r="T2820" s="119"/>
      <c r="U2820" s="167"/>
      <c r="V2820" s="119"/>
      <c r="W2820" s="78" t="e">
        <f>VLOOKUP(A3001, 'adm1'!A$2:B$15, 2, FALSE)</f>
        <v>#N/A</v>
      </c>
      <c r="X2820" s="16" t="e">
        <f>VLOOKUP(C3001, 'adm2'!A$2:B$62, 2, FALSE)</f>
        <v>#N/A</v>
      </c>
      <c r="Y2820" s="16" t="e">
        <f>VLOOKUP(E3001, 'adm3'!A$2:B$273, 2, FALSE)</f>
        <v>#N/A</v>
      </c>
      <c r="Z2820" s="16" t="e">
        <f>VLOOKUP(G3001, stle!A$2:B$5250, 2, FALSE)</f>
        <v>#N/A</v>
      </c>
    </row>
    <row r="2821" spans="1:26" s="34" customFormat="1">
      <c r="A2821" s="119"/>
      <c r="B2821" s="163" t="e">
        <f t="shared" si="108"/>
        <v>#N/A</v>
      </c>
      <c r="C2821" s="119"/>
      <c r="D2821" s="163" t="e">
        <f t="shared" si="109"/>
        <v>#N/A</v>
      </c>
      <c r="E2821" s="119"/>
      <c r="F2821" s="164" t="e">
        <f t="shared" si="110"/>
        <v>#N/A</v>
      </c>
      <c r="G2821" s="119"/>
      <c r="H2821" s="163" t="e">
        <f t="shared" si="111"/>
        <v>#N/A</v>
      </c>
      <c r="I2821" s="163"/>
      <c r="J2821" s="165"/>
      <c r="K2821" s="119"/>
      <c r="L2821" s="119"/>
      <c r="M2821" s="119"/>
      <c r="N2821" s="117"/>
      <c r="O2821" s="119"/>
      <c r="P2821" s="101" t="e">
        <f>VLOOKUP(N2821,'MATERIAL LIST'!$A$2:$B$64,2,FALSE)</f>
        <v>#N/A</v>
      </c>
      <c r="Q2821" s="119"/>
      <c r="R2821" s="119"/>
      <c r="S2821" s="166"/>
      <c r="T2821" s="119"/>
      <c r="U2821" s="167"/>
      <c r="V2821" s="119"/>
      <c r="W2821" s="78" t="e">
        <f>VLOOKUP(A3002, 'adm1'!A$2:B$15, 2, FALSE)</f>
        <v>#N/A</v>
      </c>
      <c r="X2821" s="16" t="e">
        <f>VLOOKUP(C3002, 'adm2'!A$2:B$62, 2, FALSE)</f>
        <v>#N/A</v>
      </c>
      <c r="Y2821" s="16" t="e">
        <f>VLOOKUP(E3002, 'adm3'!A$2:B$273, 2, FALSE)</f>
        <v>#N/A</v>
      </c>
      <c r="Z2821" s="16" t="e">
        <f>VLOOKUP(G3002, stle!A$2:B$5250, 2, FALSE)</f>
        <v>#N/A</v>
      </c>
    </row>
    <row r="2822" spans="1:26" s="34" customFormat="1">
      <c r="A2822" s="119"/>
      <c r="B2822" s="163" t="e">
        <f t="shared" si="108"/>
        <v>#N/A</v>
      </c>
      <c r="C2822" s="119"/>
      <c r="D2822" s="163" t="e">
        <f t="shared" si="109"/>
        <v>#N/A</v>
      </c>
      <c r="E2822" s="119"/>
      <c r="F2822" s="164" t="e">
        <f t="shared" si="110"/>
        <v>#N/A</v>
      </c>
      <c r="G2822" s="119"/>
      <c r="H2822" s="163" t="e">
        <f t="shared" si="111"/>
        <v>#N/A</v>
      </c>
      <c r="I2822" s="163"/>
      <c r="J2822" s="165"/>
      <c r="K2822" s="119"/>
      <c r="L2822" s="119"/>
      <c r="M2822" s="119"/>
      <c r="N2822" s="117"/>
      <c r="O2822" s="119"/>
      <c r="P2822" s="101" t="e">
        <f>VLOOKUP(N2822,'MATERIAL LIST'!$A$2:$B$64,2,FALSE)</f>
        <v>#N/A</v>
      </c>
      <c r="Q2822" s="119"/>
      <c r="R2822" s="119"/>
      <c r="S2822" s="166"/>
      <c r="T2822" s="119"/>
      <c r="U2822" s="167"/>
      <c r="V2822" s="119"/>
      <c r="W2822" s="78" t="e">
        <f>VLOOKUP(A3003, 'adm1'!A$2:B$15, 2, FALSE)</f>
        <v>#N/A</v>
      </c>
      <c r="X2822" s="16" t="e">
        <f>VLOOKUP(C3003, 'adm2'!A$2:B$62, 2, FALSE)</f>
        <v>#N/A</v>
      </c>
      <c r="Y2822" s="16" t="e">
        <f>VLOOKUP(E3003, 'adm3'!A$2:B$273, 2, FALSE)</f>
        <v>#N/A</v>
      </c>
      <c r="Z2822" s="16" t="e">
        <f>VLOOKUP(G3003, stle!A$2:B$5250, 2, FALSE)</f>
        <v>#N/A</v>
      </c>
    </row>
    <row r="2823" spans="1:26" s="34" customFormat="1">
      <c r="A2823" s="119"/>
      <c r="B2823" s="163" t="e">
        <f t="shared" si="108"/>
        <v>#N/A</v>
      </c>
      <c r="C2823" s="119"/>
      <c r="D2823" s="163" t="e">
        <f t="shared" si="109"/>
        <v>#N/A</v>
      </c>
      <c r="E2823" s="119"/>
      <c r="F2823" s="164" t="e">
        <f t="shared" si="110"/>
        <v>#N/A</v>
      </c>
      <c r="G2823" s="119"/>
      <c r="H2823" s="163" t="e">
        <f t="shared" si="111"/>
        <v>#N/A</v>
      </c>
      <c r="I2823" s="163"/>
      <c r="J2823" s="165"/>
      <c r="K2823" s="119"/>
      <c r="L2823" s="119"/>
      <c r="M2823" s="119"/>
      <c r="N2823" s="117"/>
      <c r="O2823" s="119"/>
      <c r="P2823" s="101" t="e">
        <f>VLOOKUP(N2823,'MATERIAL LIST'!$A$2:$B$64,2,FALSE)</f>
        <v>#N/A</v>
      </c>
      <c r="Q2823" s="119"/>
      <c r="R2823" s="119"/>
      <c r="S2823" s="166"/>
      <c r="T2823" s="119"/>
      <c r="U2823" s="167"/>
      <c r="V2823" s="119"/>
      <c r="W2823" s="78" t="e">
        <f>VLOOKUP(A3004, 'adm1'!A$2:B$15, 2, FALSE)</f>
        <v>#N/A</v>
      </c>
      <c r="X2823" s="16" t="e">
        <f>VLOOKUP(C3004, 'adm2'!A$2:B$62, 2, FALSE)</f>
        <v>#N/A</v>
      </c>
      <c r="Y2823" s="16" t="e">
        <f>VLOOKUP(E3004, 'adm3'!A$2:B$273, 2, FALSE)</f>
        <v>#N/A</v>
      </c>
      <c r="Z2823" s="16" t="e">
        <f>VLOOKUP(G3004, stle!A$2:B$5250, 2, FALSE)</f>
        <v>#N/A</v>
      </c>
    </row>
    <row r="2824" spans="1:26" s="34" customFormat="1">
      <c r="A2824" s="119"/>
      <c r="B2824" s="163" t="e">
        <f t="shared" si="108"/>
        <v>#N/A</v>
      </c>
      <c r="C2824" s="119"/>
      <c r="D2824" s="163" t="e">
        <f t="shared" si="109"/>
        <v>#N/A</v>
      </c>
      <c r="E2824" s="119"/>
      <c r="F2824" s="164" t="e">
        <f t="shared" si="110"/>
        <v>#N/A</v>
      </c>
      <c r="G2824" s="119"/>
      <c r="H2824" s="163" t="e">
        <f t="shared" si="111"/>
        <v>#N/A</v>
      </c>
      <c r="I2824" s="163"/>
      <c r="J2824" s="165"/>
      <c r="K2824" s="119"/>
      <c r="L2824" s="119"/>
      <c r="M2824" s="119"/>
      <c r="N2824" s="117"/>
      <c r="O2824" s="119"/>
      <c r="P2824" s="101" t="e">
        <f>VLOOKUP(N2824,'MATERIAL LIST'!$A$2:$B$64,2,FALSE)</f>
        <v>#N/A</v>
      </c>
      <c r="Q2824" s="119"/>
      <c r="R2824" s="119"/>
      <c r="S2824" s="166"/>
      <c r="T2824" s="119"/>
      <c r="U2824" s="167"/>
      <c r="V2824" s="119"/>
      <c r="W2824" s="78" t="e">
        <f>VLOOKUP(A3005, 'adm1'!A$2:B$15, 2, FALSE)</f>
        <v>#N/A</v>
      </c>
      <c r="X2824" s="16" t="e">
        <f>VLOOKUP(C3005, 'adm2'!A$2:B$62, 2, FALSE)</f>
        <v>#N/A</v>
      </c>
      <c r="Y2824" s="16" t="e">
        <f>VLOOKUP(E3005, 'adm3'!A$2:B$273, 2, FALSE)</f>
        <v>#N/A</v>
      </c>
      <c r="Z2824" s="16" t="e">
        <f>VLOOKUP(G3005, stle!A$2:B$5250, 2, FALSE)</f>
        <v>#N/A</v>
      </c>
    </row>
    <row r="2825" spans="1:26" s="34" customFormat="1">
      <c r="A2825" s="119"/>
      <c r="B2825" s="163" t="e">
        <f t="shared" si="108"/>
        <v>#N/A</v>
      </c>
      <c r="C2825" s="119"/>
      <c r="D2825" s="163" t="e">
        <f t="shared" si="109"/>
        <v>#N/A</v>
      </c>
      <c r="E2825" s="119"/>
      <c r="F2825" s="164" t="e">
        <f t="shared" si="110"/>
        <v>#N/A</v>
      </c>
      <c r="G2825" s="119"/>
      <c r="H2825" s="163" t="e">
        <f t="shared" si="111"/>
        <v>#N/A</v>
      </c>
      <c r="I2825" s="163"/>
      <c r="J2825" s="165"/>
      <c r="K2825" s="119"/>
      <c r="L2825" s="119"/>
      <c r="M2825" s="119"/>
      <c r="N2825" s="117"/>
      <c r="O2825" s="119"/>
      <c r="P2825" s="101" t="e">
        <f>VLOOKUP(N2825,'MATERIAL LIST'!$A$2:$B$64,2,FALSE)</f>
        <v>#N/A</v>
      </c>
      <c r="Q2825" s="119"/>
      <c r="R2825" s="119"/>
      <c r="S2825" s="166"/>
      <c r="T2825" s="119"/>
      <c r="U2825" s="167"/>
      <c r="V2825" s="119"/>
      <c r="W2825" s="78" t="e">
        <f>VLOOKUP(A3006, 'adm1'!A$2:B$15, 2, FALSE)</f>
        <v>#N/A</v>
      </c>
      <c r="X2825" s="16" t="e">
        <f>VLOOKUP(C3006, 'adm2'!A$2:B$62, 2, FALSE)</f>
        <v>#N/A</v>
      </c>
      <c r="Y2825" s="16" t="e">
        <f>VLOOKUP(E3006, 'adm3'!A$2:B$273, 2, FALSE)</f>
        <v>#N/A</v>
      </c>
      <c r="Z2825" s="16" t="e">
        <f>VLOOKUP(G3006, stle!A$2:B$5250, 2, FALSE)</f>
        <v>#N/A</v>
      </c>
    </row>
    <row r="2826" spans="1:26" s="34" customFormat="1">
      <c r="A2826" s="119"/>
      <c r="B2826" s="163" t="e">
        <f t="shared" si="108"/>
        <v>#N/A</v>
      </c>
      <c r="C2826" s="119"/>
      <c r="D2826" s="163" t="e">
        <f t="shared" si="109"/>
        <v>#N/A</v>
      </c>
      <c r="E2826" s="119"/>
      <c r="F2826" s="164" t="e">
        <f t="shared" si="110"/>
        <v>#N/A</v>
      </c>
      <c r="G2826" s="119"/>
      <c r="H2826" s="163" t="e">
        <f t="shared" si="111"/>
        <v>#N/A</v>
      </c>
      <c r="I2826" s="163"/>
      <c r="J2826" s="165"/>
      <c r="K2826" s="119"/>
      <c r="L2826" s="119"/>
      <c r="M2826" s="119"/>
      <c r="N2826" s="117"/>
      <c r="O2826" s="119"/>
      <c r="P2826" s="101" t="e">
        <f>VLOOKUP(N2826,'MATERIAL LIST'!$A$2:$B$64,2,FALSE)</f>
        <v>#N/A</v>
      </c>
      <c r="Q2826" s="119"/>
      <c r="R2826" s="119"/>
      <c r="S2826" s="166"/>
      <c r="T2826" s="119"/>
      <c r="U2826" s="167"/>
      <c r="V2826" s="119"/>
      <c r="W2826" s="78" t="e">
        <f>VLOOKUP(A3007, 'adm1'!A$2:B$15, 2, FALSE)</f>
        <v>#N/A</v>
      </c>
      <c r="X2826" s="16" t="e">
        <f>VLOOKUP(C3007, 'adm2'!A$2:B$62, 2, FALSE)</f>
        <v>#N/A</v>
      </c>
      <c r="Y2826" s="16" t="e">
        <f>VLOOKUP(E3007, 'adm3'!A$2:B$273, 2, FALSE)</f>
        <v>#N/A</v>
      </c>
      <c r="Z2826" s="16" t="e">
        <f>VLOOKUP(G3007, stle!A$2:B$5250, 2, FALSE)</f>
        <v>#N/A</v>
      </c>
    </row>
    <row r="2827" spans="1:26" s="34" customFormat="1">
      <c r="A2827" s="119"/>
      <c r="B2827" s="163" t="e">
        <f t="shared" si="108"/>
        <v>#N/A</v>
      </c>
      <c r="C2827" s="119"/>
      <c r="D2827" s="163" t="e">
        <f t="shared" si="109"/>
        <v>#N/A</v>
      </c>
      <c r="E2827" s="119"/>
      <c r="F2827" s="164" t="e">
        <f t="shared" si="110"/>
        <v>#N/A</v>
      </c>
      <c r="G2827" s="119"/>
      <c r="H2827" s="163" t="e">
        <f t="shared" si="111"/>
        <v>#N/A</v>
      </c>
      <c r="I2827" s="163"/>
      <c r="J2827" s="165"/>
      <c r="K2827" s="119"/>
      <c r="L2827" s="119"/>
      <c r="M2827" s="119"/>
      <c r="N2827" s="117"/>
      <c r="O2827" s="119"/>
      <c r="P2827" s="101" t="e">
        <f>VLOOKUP(N2827,'MATERIAL LIST'!$A$2:$B$64,2,FALSE)</f>
        <v>#N/A</v>
      </c>
      <c r="Q2827" s="119"/>
      <c r="R2827" s="119"/>
      <c r="S2827" s="166"/>
      <c r="T2827" s="119"/>
      <c r="U2827" s="167"/>
      <c r="V2827" s="119"/>
      <c r="W2827" s="78" t="e">
        <f>VLOOKUP(A3008, 'adm1'!A$2:B$15, 2, FALSE)</f>
        <v>#N/A</v>
      </c>
      <c r="X2827" s="16" t="e">
        <f>VLOOKUP(C3008, 'adm2'!A$2:B$62, 2, FALSE)</f>
        <v>#N/A</v>
      </c>
      <c r="Y2827" s="16" t="e">
        <f>VLOOKUP(E3008, 'adm3'!A$2:B$273, 2, FALSE)</f>
        <v>#N/A</v>
      </c>
      <c r="Z2827" s="16" t="e">
        <f>VLOOKUP(G3008, stle!A$2:B$5250, 2, FALSE)</f>
        <v>#N/A</v>
      </c>
    </row>
    <row r="2828" spans="1:26" s="34" customFormat="1">
      <c r="A2828" s="119"/>
      <c r="B2828" s="163" t="e">
        <f t="shared" si="108"/>
        <v>#N/A</v>
      </c>
      <c r="C2828" s="119"/>
      <c r="D2828" s="163" t="e">
        <f t="shared" si="109"/>
        <v>#N/A</v>
      </c>
      <c r="E2828" s="119"/>
      <c r="F2828" s="164" t="e">
        <f t="shared" si="110"/>
        <v>#N/A</v>
      </c>
      <c r="G2828" s="119"/>
      <c r="H2828" s="163" t="e">
        <f t="shared" si="111"/>
        <v>#N/A</v>
      </c>
      <c r="I2828" s="163"/>
      <c r="J2828" s="165"/>
      <c r="K2828" s="119"/>
      <c r="L2828" s="119"/>
      <c r="M2828" s="119"/>
      <c r="N2828" s="117"/>
      <c r="O2828" s="119"/>
      <c r="P2828" s="101" t="e">
        <f>VLOOKUP(N2828,'MATERIAL LIST'!$A$2:$B$64,2,FALSE)</f>
        <v>#N/A</v>
      </c>
      <c r="Q2828" s="119"/>
      <c r="R2828" s="119"/>
      <c r="S2828" s="166"/>
      <c r="T2828" s="119"/>
      <c r="U2828" s="167"/>
      <c r="V2828" s="119"/>
      <c r="W2828" s="78" t="e">
        <f>VLOOKUP(A3009, 'adm1'!A$2:B$15, 2, FALSE)</f>
        <v>#N/A</v>
      </c>
      <c r="X2828" s="16" t="e">
        <f>VLOOKUP(C3009, 'adm2'!A$2:B$62, 2, FALSE)</f>
        <v>#N/A</v>
      </c>
      <c r="Y2828" s="16" t="e">
        <f>VLOOKUP(E3009, 'adm3'!A$2:B$273, 2, FALSE)</f>
        <v>#N/A</v>
      </c>
      <c r="Z2828" s="16" t="e">
        <f>VLOOKUP(G3009, stle!A$2:B$5250, 2, FALSE)</f>
        <v>#N/A</v>
      </c>
    </row>
    <row r="2829" spans="1:26" s="34" customFormat="1">
      <c r="A2829" s="119"/>
      <c r="B2829" s="163" t="e">
        <f t="shared" si="108"/>
        <v>#N/A</v>
      </c>
      <c r="C2829" s="119"/>
      <c r="D2829" s="163" t="e">
        <f t="shared" si="109"/>
        <v>#N/A</v>
      </c>
      <c r="E2829" s="119"/>
      <c r="F2829" s="164" t="e">
        <f t="shared" si="110"/>
        <v>#N/A</v>
      </c>
      <c r="G2829" s="119"/>
      <c r="H2829" s="163" t="e">
        <f t="shared" si="111"/>
        <v>#N/A</v>
      </c>
      <c r="I2829" s="163"/>
      <c r="J2829" s="165"/>
      <c r="K2829" s="119"/>
      <c r="L2829" s="119"/>
      <c r="M2829" s="119"/>
      <c r="N2829" s="117"/>
      <c r="O2829" s="119"/>
      <c r="P2829" s="101" t="e">
        <f>VLOOKUP(N2829,'MATERIAL LIST'!$A$2:$B$64,2,FALSE)</f>
        <v>#N/A</v>
      </c>
      <c r="Q2829" s="119"/>
      <c r="R2829" s="119"/>
      <c r="S2829" s="166"/>
      <c r="T2829" s="119"/>
      <c r="U2829" s="167"/>
      <c r="V2829" s="119"/>
      <c r="W2829" s="78" t="e">
        <f>VLOOKUP(A3010, 'adm1'!A$2:B$15, 2, FALSE)</f>
        <v>#N/A</v>
      </c>
      <c r="X2829" s="16" t="e">
        <f>VLOOKUP(C3010, 'adm2'!A$2:B$62, 2, FALSE)</f>
        <v>#N/A</v>
      </c>
      <c r="Y2829" s="16" t="e">
        <f>VLOOKUP(E3010, 'adm3'!A$2:B$273, 2, FALSE)</f>
        <v>#N/A</v>
      </c>
      <c r="Z2829" s="16" t="e">
        <f>VLOOKUP(G3010, stle!A$2:B$5250, 2, FALSE)</f>
        <v>#N/A</v>
      </c>
    </row>
    <row r="2830" spans="1:26" s="34" customFormat="1">
      <c r="A2830" s="119"/>
      <c r="B2830" s="163" t="e">
        <f t="shared" si="108"/>
        <v>#N/A</v>
      </c>
      <c r="C2830" s="119"/>
      <c r="D2830" s="163" t="e">
        <f t="shared" si="109"/>
        <v>#N/A</v>
      </c>
      <c r="E2830" s="119"/>
      <c r="F2830" s="164" t="e">
        <f t="shared" si="110"/>
        <v>#N/A</v>
      </c>
      <c r="G2830" s="119"/>
      <c r="H2830" s="163" t="e">
        <f t="shared" si="111"/>
        <v>#N/A</v>
      </c>
      <c r="I2830" s="163"/>
      <c r="J2830" s="165"/>
      <c r="K2830" s="119"/>
      <c r="L2830" s="119"/>
      <c r="M2830" s="119"/>
      <c r="N2830" s="117"/>
      <c r="O2830" s="119"/>
      <c r="P2830" s="101" t="e">
        <f>VLOOKUP(N2830,'MATERIAL LIST'!$A$2:$B$64,2,FALSE)</f>
        <v>#N/A</v>
      </c>
      <c r="Q2830" s="119"/>
      <c r="R2830" s="119"/>
      <c r="S2830" s="166"/>
      <c r="T2830" s="119"/>
      <c r="U2830" s="167"/>
      <c r="V2830" s="119"/>
      <c r="W2830" s="78" t="e">
        <f>VLOOKUP(A3011, 'adm1'!A$2:B$15, 2, FALSE)</f>
        <v>#N/A</v>
      </c>
      <c r="X2830" s="16" t="e">
        <f>VLOOKUP(C3011, 'adm2'!A$2:B$62, 2, FALSE)</f>
        <v>#N/A</v>
      </c>
      <c r="Y2830" s="16" t="e">
        <f>VLOOKUP(E3011, 'adm3'!A$2:B$273, 2, FALSE)</f>
        <v>#N/A</v>
      </c>
      <c r="Z2830" s="16" t="e">
        <f>VLOOKUP(G3011, stle!A$2:B$5250, 2, FALSE)</f>
        <v>#N/A</v>
      </c>
    </row>
    <row r="2831" spans="1:26" s="34" customFormat="1">
      <c r="A2831" s="119"/>
      <c r="B2831" s="163" t="e">
        <f t="shared" si="108"/>
        <v>#N/A</v>
      </c>
      <c r="C2831" s="119"/>
      <c r="D2831" s="163" t="e">
        <f t="shared" si="109"/>
        <v>#N/A</v>
      </c>
      <c r="E2831" s="119"/>
      <c r="F2831" s="164" t="e">
        <f t="shared" si="110"/>
        <v>#N/A</v>
      </c>
      <c r="G2831" s="119"/>
      <c r="H2831" s="163" t="e">
        <f t="shared" si="111"/>
        <v>#N/A</v>
      </c>
      <c r="I2831" s="163"/>
      <c r="J2831" s="165"/>
      <c r="K2831" s="119"/>
      <c r="L2831" s="119"/>
      <c r="M2831" s="119"/>
      <c r="N2831" s="117"/>
      <c r="O2831" s="119"/>
      <c r="P2831" s="101" t="e">
        <f>VLOOKUP(N2831,'MATERIAL LIST'!$A$2:$B$64,2,FALSE)</f>
        <v>#N/A</v>
      </c>
      <c r="Q2831" s="119"/>
      <c r="R2831" s="119"/>
      <c r="S2831" s="166"/>
      <c r="T2831" s="119"/>
      <c r="U2831" s="167"/>
      <c r="V2831" s="119"/>
      <c r="W2831" s="78" t="e">
        <f>VLOOKUP(A3012, 'adm1'!A$2:B$15, 2, FALSE)</f>
        <v>#N/A</v>
      </c>
      <c r="X2831" s="16" t="e">
        <f>VLOOKUP(C3012, 'adm2'!A$2:B$62, 2, FALSE)</f>
        <v>#N/A</v>
      </c>
      <c r="Y2831" s="16" t="e">
        <f>VLOOKUP(E3012, 'adm3'!A$2:B$273, 2, FALSE)</f>
        <v>#N/A</v>
      </c>
      <c r="Z2831" s="16" t="e">
        <f>VLOOKUP(G3012, stle!A$2:B$5250, 2, FALSE)</f>
        <v>#N/A</v>
      </c>
    </row>
    <row r="2832" spans="1:26" s="34" customFormat="1">
      <c r="A2832" s="119"/>
      <c r="B2832" s="163" t="e">
        <f t="shared" si="108"/>
        <v>#N/A</v>
      </c>
      <c r="C2832" s="119"/>
      <c r="D2832" s="163" t="e">
        <f t="shared" si="109"/>
        <v>#N/A</v>
      </c>
      <c r="E2832" s="119"/>
      <c r="F2832" s="164" t="e">
        <f t="shared" si="110"/>
        <v>#N/A</v>
      </c>
      <c r="G2832" s="119"/>
      <c r="H2832" s="163" t="e">
        <f t="shared" si="111"/>
        <v>#N/A</v>
      </c>
      <c r="I2832" s="163"/>
      <c r="J2832" s="165"/>
      <c r="K2832" s="119"/>
      <c r="L2832" s="119"/>
      <c r="M2832" s="119"/>
      <c r="N2832" s="117"/>
      <c r="O2832" s="119"/>
      <c r="P2832" s="101" t="e">
        <f>VLOOKUP(N2832,'MATERIAL LIST'!$A$2:$B$64,2,FALSE)</f>
        <v>#N/A</v>
      </c>
      <c r="Q2832" s="119"/>
      <c r="R2832" s="119"/>
      <c r="S2832" s="166"/>
      <c r="T2832" s="119"/>
      <c r="U2832" s="167"/>
      <c r="V2832" s="119"/>
      <c r="W2832" s="78" t="e">
        <f>VLOOKUP(A3013, 'adm1'!A$2:B$15, 2, FALSE)</f>
        <v>#N/A</v>
      </c>
      <c r="X2832" s="16" t="e">
        <f>VLOOKUP(C3013, 'adm2'!A$2:B$62, 2, FALSE)</f>
        <v>#N/A</v>
      </c>
      <c r="Y2832" s="16" t="e">
        <f>VLOOKUP(E3013, 'adm3'!A$2:B$273, 2, FALSE)</f>
        <v>#N/A</v>
      </c>
      <c r="Z2832" s="16" t="e">
        <f>VLOOKUP(G3013, stle!A$2:B$5250, 2, FALSE)</f>
        <v>#N/A</v>
      </c>
    </row>
    <row r="2833" spans="1:26" s="34" customFormat="1">
      <c r="A2833" s="119"/>
      <c r="B2833" s="163" t="e">
        <f t="shared" si="108"/>
        <v>#N/A</v>
      </c>
      <c r="C2833" s="119"/>
      <c r="D2833" s="163" t="e">
        <f t="shared" si="109"/>
        <v>#N/A</v>
      </c>
      <c r="E2833" s="119"/>
      <c r="F2833" s="164" t="e">
        <f t="shared" si="110"/>
        <v>#N/A</v>
      </c>
      <c r="G2833" s="119"/>
      <c r="H2833" s="163" t="e">
        <f t="shared" si="111"/>
        <v>#N/A</v>
      </c>
      <c r="I2833" s="163"/>
      <c r="J2833" s="165"/>
      <c r="K2833" s="119"/>
      <c r="L2833" s="119"/>
      <c r="M2833" s="119"/>
      <c r="N2833" s="117"/>
      <c r="O2833" s="119"/>
      <c r="P2833" s="101" t="e">
        <f>VLOOKUP(N2833,'MATERIAL LIST'!$A$2:$B$64,2,FALSE)</f>
        <v>#N/A</v>
      </c>
      <c r="Q2833" s="119"/>
      <c r="R2833" s="119"/>
      <c r="S2833" s="166"/>
      <c r="T2833" s="119"/>
      <c r="U2833" s="167"/>
      <c r="V2833" s="119"/>
      <c r="W2833" s="78" t="e">
        <f>VLOOKUP(A3014, 'adm1'!A$2:B$15, 2, FALSE)</f>
        <v>#N/A</v>
      </c>
      <c r="X2833" s="16" t="e">
        <f>VLOOKUP(C3014, 'adm2'!A$2:B$62, 2, FALSE)</f>
        <v>#N/A</v>
      </c>
      <c r="Y2833" s="16" t="e">
        <f>VLOOKUP(E3014, 'adm3'!A$2:B$273, 2, FALSE)</f>
        <v>#N/A</v>
      </c>
      <c r="Z2833" s="16" t="e">
        <f>VLOOKUP(G3014, stle!A$2:B$5250, 2, FALSE)</f>
        <v>#N/A</v>
      </c>
    </row>
    <row r="2834" spans="1:26" s="34" customFormat="1">
      <c r="A2834" s="119"/>
      <c r="B2834" s="163" t="e">
        <f t="shared" si="108"/>
        <v>#N/A</v>
      </c>
      <c r="C2834" s="119"/>
      <c r="D2834" s="163" t="e">
        <f t="shared" si="109"/>
        <v>#N/A</v>
      </c>
      <c r="E2834" s="119"/>
      <c r="F2834" s="164" t="e">
        <f t="shared" si="110"/>
        <v>#N/A</v>
      </c>
      <c r="G2834" s="119"/>
      <c r="H2834" s="163" t="e">
        <f t="shared" si="111"/>
        <v>#N/A</v>
      </c>
      <c r="I2834" s="163"/>
      <c r="J2834" s="165"/>
      <c r="K2834" s="119"/>
      <c r="L2834" s="119"/>
      <c r="M2834" s="119"/>
      <c r="N2834" s="117"/>
      <c r="O2834" s="119"/>
      <c r="P2834" s="101" t="e">
        <f>VLOOKUP(N2834,'MATERIAL LIST'!$A$2:$B$64,2,FALSE)</f>
        <v>#N/A</v>
      </c>
      <c r="Q2834" s="119"/>
      <c r="R2834" s="119"/>
      <c r="S2834" s="166"/>
      <c r="T2834" s="119"/>
      <c r="U2834" s="167"/>
      <c r="V2834" s="119"/>
      <c r="W2834" s="78" t="e">
        <f>VLOOKUP(A3015, 'adm1'!A$2:B$15, 2, FALSE)</f>
        <v>#N/A</v>
      </c>
      <c r="X2834" s="16" t="e">
        <f>VLOOKUP(C3015, 'adm2'!A$2:B$62, 2, FALSE)</f>
        <v>#N/A</v>
      </c>
      <c r="Y2834" s="16" t="e">
        <f>VLOOKUP(E3015, 'adm3'!A$2:B$273, 2, FALSE)</f>
        <v>#N/A</v>
      </c>
      <c r="Z2834" s="16" t="e">
        <f>VLOOKUP(G3015, stle!A$2:B$5250, 2, FALSE)</f>
        <v>#N/A</v>
      </c>
    </row>
    <row r="2835" spans="1:26" s="34" customFormat="1">
      <c r="A2835" s="119"/>
      <c r="B2835" s="163" t="e">
        <f t="shared" si="108"/>
        <v>#N/A</v>
      </c>
      <c r="C2835" s="119"/>
      <c r="D2835" s="163" t="e">
        <f t="shared" si="109"/>
        <v>#N/A</v>
      </c>
      <c r="E2835" s="119"/>
      <c r="F2835" s="164" t="e">
        <f t="shared" si="110"/>
        <v>#N/A</v>
      </c>
      <c r="G2835" s="119"/>
      <c r="H2835" s="163" t="e">
        <f t="shared" si="111"/>
        <v>#N/A</v>
      </c>
      <c r="I2835" s="163"/>
      <c r="J2835" s="165"/>
      <c r="K2835" s="119"/>
      <c r="L2835" s="119"/>
      <c r="M2835" s="119"/>
      <c r="N2835" s="117"/>
      <c r="O2835" s="119"/>
      <c r="P2835" s="101" t="e">
        <f>VLOOKUP(N2835,'MATERIAL LIST'!$A$2:$B$64,2,FALSE)</f>
        <v>#N/A</v>
      </c>
      <c r="Q2835" s="119"/>
      <c r="R2835" s="119"/>
      <c r="S2835" s="166"/>
      <c r="T2835" s="119"/>
      <c r="U2835" s="167"/>
      <c r="V2835" s="119"/>
      <c r="W2835" s="78" t="e">
        <f>VLOOKUP(A3016, 'adm1'!A$2:B$15, 2, FALSE)</f>
        <v>#N/A</v>
      </c>
      <c r="X2835" s="16" t="e">
        <f>VLOOKUP(C3016, 'adm2'!A$2:B$62, 2, FALSE)</f>
        <v>#N/A</v>
      </c>
      <c r="Y2835" s="16" t="e">
        <f>VLOOKUP(E3016, 'adm3'!A$2:B$273, 2, FALSE)</f>
        <v>#N/A</v>
      </c>
      <c r="Z2835" s="16" t="e">
        <f>VLOOKUP(G3016, stle!A$2:B$5250, 2, FALSE)</f>
        <v>#N/A</v>
      </c>
    </row>
    <row r="2836" spans="1:26" s="34" customFormat="1">
      <c r="A2836" s="119"/>
      <c r="B2836" s="163" t="e">
        <f t="shared" si="108"/>
        <v>#N/A</v>
      </c>
      <c r="C2836" s="119"/>
      <c r="D2836" s="163" t="e">
        <f t="shared" si="109"/>
        <v>#N/A</v>
      </c>
      <c r="E2836" s="119"/>
      <c r="F2836" s="164" t="e">
        <f t="shared" si="110"/>
        <v>#N/A</v>
      </c>
      <c r="G2836" s="119"/>
      <c r="H2836" s="163" t="e">
        <f t="shared" si="111"/>
        <v>#N/A</v>
      </c>
      <c r="I2836" s="163"/>
      <c r="J2836" s="165"/>
      <c r="K2836" s="119"/>
      <c r="L2836" s="119"/>
      <c r="M2836" s="119"/>
      <c r="N2836" s="117"/>
      <c r="O2836" s="119"/>
      <c r="P2836" s="101" t="e">
        <f>VLOOKUP(N2836,'MATERIAL LIST'!$A$2:$B$64,2,FALSE)</f>
        <v>#N/A</v>
      </c>
      <c r="Q2836" s="119"/>
      <c r="R2836" s="119"/>
      <c r="S2836" s="166"/>
      <c r="T2836" s="119"/>
      <c r="U2836" s="167"/>
      <c r="V2836" s="119"/>
      <c r="W2836" s="78" t="e">
        <f>VLOOKUP(A3017, 'adm1'!A$2:B$15, 2, FALSE)</f>
        <v>#N/A</v>
      </c>
      <c r="X2836" s="16" t="e">
        <f>VLOOKUP(C3017, 'adm2'!A$2:B$62, 2, FALSE)</f>
        <v>#N/A</v>
      </c>
      <c r="Y2836" s="16" t="e">
        <f>VLOOKUP(E3017, 'adm3'!A$2:B$273, 2, FALSE)</f>
        <v>#N/A</v>
      </c>
      <c r="Z2836" s="16" t="e">
        <f>VLOOKUP(G3017, stle!A$2:B$5250, 2, FALSE)</f>
        <v>#N/A</v>
      </c>
    </row>
    <row r="2837" spans="1:26" s="34" customFormat="1">
      <c r="A2837" s="119"/>
      <c r="B2837" s="163" t="e">
        <f t="shared" si="108"/>
        <v>#N/A</v>
      </c>
      <c r="C2837" s="119"/>
      <c r="D2837" s="163" t="e">
        <f t="shared" si="109"/>
        <v>#N/A</v>
      </c>
      <c r="E2837" s="119"/>
      <c r="F2837" s="164" t="e">
        <f t="shared" si="110"/>
        <v>#N/A</v>
      </c>
      <c r="G2837" s="119"/>
      <c r="H2837" s="163" t="e">
        <f t="shared" si="111"/>
        <v>#N/A</v>
      </c>
      <c r="I2837" s="163"/>
      <c r="J2837" s="165"/>
      <c r="K2837" s="119"/>
      <c r="L2837" s="119"/>
      <c r="M2837" s="119"/>
      <c r="N2837" s="117"/>
      <c r="O2837" s="119"/>
      <c r="P2837" s="101" t="e">
        <f>VLOOKUP(N2837,'MATERIAL LIST'!$A$2:$B$64,2,FALSE)</f>
        <v>#N/A</v>
      </c>
      <c r="Q2837" s="119"/>
      <c r="R2837" s="119"/>
      <c r="S2837" s="166"/>
      <c r="T2837" s="119"/>
      <c r="U2837" s="167"/>
      <c r="V2837" s="119"/>
      <c r="W2837" s="78" t="e">
        <f>VLOOKUP(A3018, 'adm1'!A$2:B$15, 2, FALSE)</f>
        <v>#N/A</v>
      </c>
      <c r="X2837" s="16" t="e">
        <f>VLOOKUP(C3018, 'adm2'!A$2:B$62, 2, FALSE)</f>
        <v>#N/A</v>
      </c>
      <c r="Y2837" s="16" t="e">
        <f>VLOOKUP(E3018, 'adm3'!A$2:B$273, 2, FALSE)</f>
        <v>#N/A</v>
      </c>
      <c r="Z2837" s="16" t="e">
        <f>VLOOKUP(G3018, stle!A$2:B$5250, 2, FALSE)</f>
        <v>#N/A</v>
      </c>
    </row>
    <row r="2838" spans="1:26" s="34" customFormat="1">
      <c r="A2838" s="119"/>
      <c r="B2838" s="163" t="e">
        <f t="shared" si="108"/>
        <v>#N/A</v>
      </c>
      <c r="C2838" s="119"/>
      <c r="D2838" s="163" t="e">
        <f t="shared" si="109"/>
        <v>#N/A</v>
      </c>
      <c r="E2838" s="119"/>
      <c r="F2838" s="164" t="e">
        <f t="shared" si="110"/>
        <v>#N/A</v>
      </c>
      <c r="G2838" s="119"/>
      <c r="H2838" s="163" t="e">
        <f t="shared" si="111"/>
        <v>#N/A</v>
      </c>
      <c r="I2838" s="163"/>
      <c r="J2838" s="165"/>
      <c r="K2838" s="119"/>
      <c r="L2838" s="119"/>
      <c r="M2838" s="119"/>
      <c r="N2838" s="117"/>
      <c r="O2838" s="119"/>
      <c r="P2838" s="101" t="e">
        <f>VLOOKUP(N2838,'MATERIAL LIST'!$A$2:$B$64,2,FALSE)</f>
        <v>#N/A</v>
      </c>
      <c r="Q2838" s="119"/>
      <c r="R2838" s="119"/>
      <c r="S2838" s="166"/>
      <c r="T2838" s="119"/>
      <c r="U2838" s="167"/>
      <c r="V2838" s="119"/>
      <c r="W2838" s="78" t="e">
        <f>VLOOKUP(A3019, 'adm1'!A$2:B$15, 2, FALSE)</f>
        <v>#N/A</v>
      </c>
      <c r="X2838" s="16" t="e">
        <f>VLOOKUP(C3019, 'adm2'!A$2:B$62, 2, FALSE)</f>
        <v>#N/A</v>
      </c>
      <c r="Y2838" s="16" t="e">
        <f>VLOOKUP(E3019, 'adm3'!A$2:B$273, 2, FALSE)</f>
        <v>#N/A</v>
      </c>
      <c r="Z2838" s="16" t="e">
        <f>VLOOKUP(G3019, stle!A$2:B$5250, 2, FALSE)</f>
        <v>#N/A</v>
      </c>
    </row>
    <row r="2839" spans="1:26" s="34" customFormat="1">
      <c r="A2839" s="119"/>
      <c r="B2839" s="163" t="e">
        <f t="shared" si="108"/>
        <v>#N/A</v>
      </c>
      <c r="C2839" s="119"/>
      <c r="D2839" s="163" t="e">
        <f t="shared" si="109"/>
        <v>#N/A</v>
      </c>
      <c r="E2839" s="119"/>
      <c r="F2839" s="164" t="e">
        <f t="shared" si="110"/>
        <v>#N/A</v>
      </c>
      <c r="G2839" s="119"/>
      <c r="H2839" s="163" t="e">
        <f t="shared" si="111"/>
        <v>#N/A</v>
      </c>
      <c r="I2839" s="163"/>
      <c r="J2839" s="165"/>
      <c r="K2839" s="119"/>
      <c r="L2839" s="119"/>
      <c r="M2839" s="119"/>
      <c r="N2839" s="117"/>
      <c r="O2839" s="119"/>
      <c r="P2839" s="101" t="e">
        <f>VLOOKUP(N2839,'MATERIAL LIST'!$A$2:$B$64,2,FALSE)</f>
        <v>#N/A</v>
      </c>
      <c r="Q2839" s="119"/>
      <c r="R2839" s="119"/>
      <c r="S2839" s="166"/>
      <c r="T2839" s="119"/>
      <c r="U2839" s="167"/>
      <c r="V2839" s="119"/>
      <c r="W2839" s="78" t="e">
        <f>VLOOKUP(A3020, 'adm1'!A$2:B$15, 2, FALSE)</f>
        <v>#N/A</v>
      </c>
      <c r="X2839" s="16" t="e">
        <f>VLOOKUP(C3020, 'adm2'!A$2:B$62, 2, FALSE)</f>
        <v>#N/A</v>
      </c>
      <c r="Y2839" s="16" t="e">
        <f>VLOOKUP(E3020, 'adm3'!A$2:B$273, 2, FALSE)</f>
        <v>#N/A</v>
      </c>
      <c r="Z2839" s="16" t="e">
        <f>VLOOKUP(G3020, stle!A$2:B$5250, 2, FALSE)</f>
        <v>#N/A</v>
      </c>
    </row>
    <row r="2840" spans="1:26" s="34" customFormat="1">
      <c r="A2840" s="119"/>
      <c r="B2840" s="163" t="e">
        <f t="shared" si="108"/>
        <v>#N/A</v>
      </c>
      <c r="C2840" s="119"/>
      <c r="D2840" s="163" t="e">
        <f t="shared" si="109"/>
        <v>#N/A</v>
      </c>
      <c r="E2840" s="119"/>
      <c r="F2840" s="164" t="e">
        <f t="shared" si="110"/>
        <v>#N/A</v>
      </c>
      <c r="G2840" s="119"/>
      <c r="H2840" s="163" t="e">
        <f t="shared" si="111"/>
        <v>#N/A</v>
      </c>
      <c r="I2840" s="163"/>
      <c r="J2840" s="165"/>
      <c r="K2840" s="119"/>
      <c r="L2840" s="119"/>
      <c r="M2840" s="119"/>
      <c r="N2840" s="117"/>
      <c r="O2840" s="119"/>
      <c r="P2840" s="101" t="e">
        <f>VLOOKUP(N2840,'MATERIAL LIST'!$A$2:$B$64,2,FALSE)</f>
        <v>#N/A</v>
      </c>
      <c r="Q2840" s="119"/>
      <c r="R2840" s="119"/>
      <c r="S2840" s="166"/>
      <c r="T2840" s="119"/>
      <c r="U2840" s="167"/>
      <c r="V2840" s="119"/>
      <c r="W2840" s="78" t="e">
        <f>VLOOKUP(A3021, 'adm1'!A$2:B$15, 2, FALSE)</f>
        <v>#N/A</v>
      </c>
      <c r="X2840" s="16" t="e">
        <f>VLOOKUP(C3021, 'adm2'!A$2:B$62, 2, FALSE)</f>
        <v>#N/A</v>
      </c>
      <c r="Y2840" s="16" t="e">
        <f>VLOOKUP(E3021, 'adm3'!A$2:B$273, 2, FALSE)</f>
        <v>#N/A</v>
      </c>
      <c r="Z2840" s="16" t="e">
        <f>VLOOKUP(G3021, stle!A$2:B$5250, 2, FALSE)</f>
        <v>#N/A</v>
      </c>
    </row>
    <row r="2841" spans="1:26" s="34" customFormat="1">
      <c r="A2841" s="119"/>
      <c r="B2841" s="163" t="e">
        <f t="shared" si="108"/>
        <v>#N/A</v>
      </c>
      <c r="C2841" s="119"/>
      <c r="D2841" s="163" t="e">
        <f t="shared" si="109"/>
        <v>#N/A</v>
      </c>
      <c r="E2841" s="119"/>
      <c r="F2841" s="164" t="e">
        <f t="shared" si="110"/>
        <v>#N/A</v>
      </c>
      <c r="G2841" s="119"/>
      <c r="H2841" s="163" t="e">
        <f t="shared" si="111"/>
        <v>#N/A</v>
      </c>
      <c r="I2841" s="163"/>
      <c r="J2841" s="165"/>
      <c r="K2841" s="119"/>
      <c r="L2841" s="119"/>
      <c r="M2841" s="119"/>
      <c r="N2841" s="117"/>
      <c r="O2841" s="119"/>
      <c r="P2841" s="101" t="e">
        <f>VLOOKUP(N2841,'MATERIAL LIST'!$A$2:$B$64,2,FALSE)</f>
        <v>#N/A</v>
      </c>
      <c r="Q2841" s="119"/>
      <c r="R2841" s="119"/>
      <c r="S2841" s="166"/>
      <c r="T2841" s="119"/>
      <c r="U2841" s="167"/>
      <c r="V2841" s="119"/>
      <c r="W2841" s="78" t="e">
        <f>VLOOKUP(A3022, 'adm1'!A$2:B$15, 2, FALSE)</f>
        <v>#N/A</v>
      </c>
      <c r="X2841" s="16" t="e">
        <f>VLOOKUP(C3022, 'adm2'!A$2:B$62, 2, FALSE)</f>
        <v>#N/A</v>
      </c>
      <c r="Y2841" s="16" t="e">
        <f>VLOOKUP(E3022, 'adm3'!A$2:B$273, 2, FALSE)</f>
        <v>#N/A</v>
      </c>
      <c r="Z2841" s="16" t="e">
        <f>VLOOKUP(G3022, stle!A$2:B$5250, 2, FALSE)</f>
        <v>#N/A</v>
      </c>
    </row>
    <row r="2842" spans="1:26" s="34" customFormat="1">
      <c r="A2842" s="119"/>
      <c r="B2842" s="163" t="e">
        <f t="shared" si="108"/>
        <v>#N/A</v>
      </c>
      <c r="C2842" s="119"/>
      <c r="D2842" s="163" t="e">
        <f t="shared" si="109"/>
        <v>#N/A</v>
      </c>
      <c r="E2842" s="119"/>
      <c r="F2842" s="164" t="e">
        <f t="shared" si="110"/>
        <v>#N/A</v>
      </c>
      <c r="G2842" s="119"/>
      <c r="H2842" s="163" t="e">
        <f t="shared" si="111"/>
        <v>#N/A</v>
      </c>
      <c r="I2842" s="163"/>
      <c r="J2842" s="165"/>
      <c r="K2842" s="119"/>
      <c r="L2842" s="119"/>
      <c r="M2842" s="119"/>
      <c r="N2842" s="117"/>
      <c r="O2842" s="119"/>
      <c r="P2842" s="101" t="e">
        <f>VLOOKUP(N2842,'MATERIAL LIST'!$A$2:$B$64,2,FALSE)</f>
        <v>#N/A</v>
      </c>
      <c r="Q2842" s="119"/>
      <c r="R2842" s="119"/>
      <c r="S2842" s="166"/>
      <c r="T2842" s="119"/>
      <c r="U2842" s="167"/>
      <c r="V2842" s="119"/>
      <c r="W2842" s="78" t="e">
        <f>VLOOKUP(A3023, 'adm1'!A$2:B$15, 2, FALSE)</f>
        <v>#N/A</v>
      </c>
      <c r="X2842" s="16" t="e">
        <f>VLOOKUP(C3023, 'adm2'!A$2:B$62, 2, FALSE)</f>
        <v>#N/A</v>
      </c>
      <c r="Y2842" s="16" t="e">
        <f>VLOOKUP(E3023, 'adm3'!A$2:B$273, 2, FALSE)</f>
        <v>#N/A</v>
      </c>
      <c r="Z2842" s="16" t="e">
        <f>VLOOKUP(G3023, stle!A$2:B$5250, 2, FALSE)</f>
        <v>#N/A</v>
      </c>
    </row>
    <row r="2843" spans="1:26" s="34" customFormat="1">
      <c r="A2843" s="119"/>
      <c r="B2843" s="163" t="e">
        <f t="shared" si="108"/>
        <v>#N/A</v>
      </c>
      <c r="C2843" s="119"/>
      <c r="D2843" s="163" t="e">
        <f t="shared" si="109"/>
        <v>#N/A</v>
      </c>
      <c r="E2843" s="119"/>
      <c r="F2843" s="164" t="e">
        <f t="shared" si="110"/>
        <v>#N/A</v>
      </c>
      <c r="G2843" s="119"/>
      <c r="H2843" s="163" t="e">
        <f t="shared" si="111"/>
        <v>#N/A</v>
      </c>
      <c r="I2843" s="163"/>
      <c r="J2843" s="165"/>
      <c r="K2843" s="119"/>
      <c r="L2843" s="119"/>
      <c r="M2843" s="119"/>
      <c r="N2843" s="117"/>
      <c r="O2843" s="119"/>
      <c r="P2843" s="101" t="e">
        <f>VLOOKUP(N2843,'MATERIAL LIST'!$A$2:$B$64,2,FALSE)</f>
        <v>#N/A</v>
      </c>
      <c r="Q2843" s="119"/>
      <c r="R2843" s="119"/>
      <c r="S2843" s="166"/>
      <c r="T2843" s="119"/>
      <c r="U2843" s="167"/>
      <c r="V2843" s="119"/>
      <c r="W2843" s="78" t="e">
        <f>VLOOKUP(A3024, 'adm1'!A$2:B$15, 2, FALSE)</f>
        <v>#N/A</v>
      </c>
      <c r="X2843" s="16" t="e">
        <f>VLOOKUP(C3024, 'adm2'!A$2:B$62, 2, FALSE)</f>
        <v>#N/A</v>
      </c>
      <c r="Y2843" s="16" t="e">
        <f>VLOOKUP(E3024, 'adm3'!A$2:B$273, 2, FALSE)</f>
        <v>#N/A</v>
      </c>
      <c r="Z2843" s="16" t="e">
        <f>VLOOKUP(G3024, stle!A$2:B$5250, 2, FALSE)</f>
        <v>#N/A</v>
      </c>
    </row>
    <row r="2844" spans="1:26" s="34" customFormat="1">
      <c r="A2844" s="119"/>
      <c r="B2844" s="163" t="e">
        <f t="shared" si="108"/>
        <v>#N/A</v>
      </c>
      <c r="C2844" s="119"/>
      <c r="D2844" s="163" t="e">
        <f t="shared" si="109"/>
        <v>#N/A</v>
      </c>
      <c r="E2844" s="119"/>
      <c r="F2844" s="164" t="e">
        <f t="shared" si="110"/>
        <v>#N/A</v>
      </c>
      <c r="G2844" s="119"/>
      <c r="H2844" s="163" t="e">
        <f t="shared" si="111"/>
        <v>#N/A</v>
      </c>
      <c r="I2844" s="163"/>
      <c r="J2844" s="165"/>
      <c r="K2844" s="119"/>
      <c r="L2844" s="119"/>
      <c r="M2844" s="119"/>
      <c r="N2844" s="117"/>
      <c r="O2844" s="119"/>
      <c r="P2844" s="101" t="e">
        <f>VLOOKUP(N2844,'MATERIAL LIST'!$A$2:$B$64,2,FALSE)</f>
        <v>#N/A</v>
      </c>
      <c r="Q2844" s="119"/>
      <c r="R2844" s="119"/>
      <c r="S2844" s="166"/>
      <c r="T2844" s="119"/>
      <c r="U2844" s="167"/>
      <c r="V2844" s="119"/>
      <c r="W2844" s="78" t="e">
        <f>VLOOKUP(A3025, 'adm1'!A$2:B$15, 2, FALSE)</f>
        <v>#N/A</v>
      </c>
      <c r="X2844" s="16" t="e">
        <f>VLOOKUP(C3025, 'adm2'!A$2:B$62, 2, FALSE)</f>
        <v>#N/A</v>
      </c>
      <c r="Y2844" s="16" t="e">
        <f>VLOOKUP(E3025, 'adm3'!A$2:B$273, 2, FALSE)</f>
        <v>#N/A</v>
      </c>
      <c r="Z2844" s="16" t="e">
        <f>VLOOKUP(G3025, stle!A$2:B$5250, 2, FALSE)</f>
        <v>#N/A</v>
      </c>
    </row>
    <row r="2845" spans="1:26" s="34" customFormat="1">
      <c r="A2845" s="119"/>
      <c r="B2845" s="163" t="e">
        <f t="shared" si="108"/>
        <v>#N/A</v>
      </c>
      <c r="C2845" s="119"/>
      <c r="D2845" s="163" t="e">
        <f t="shared" si="109"/>
        <v>#N/A</v>
      </c>
      <c r="E2845" s="119"/>
      <c r="F2845" s="164" t="e">
        <f t="shared" si="110"/>
        <v>#N/A</v>
      </c>
      <c r="G2845" s="119"/>
      <c r="H2845" s="163" t="e">
        <f t="shared" si="111"/>
        <v>#N/A</v>
      </c>
      <c r="I2845" s="163"/>
      <c r="J2845" s="165"/>
      <c r="K2845" s="119"/>
      <c r="L2845" s="119"/>
      <c r="M2845" s="119"/>
      <c r="N2845" s="117"/>
      <c r="O2845" s="119"/>
      <c r="P2845" s="101" t="e">
        <f>VLOOKUP(N2845,'MATERIAL LIST'!$A$2:$B$64,2,FALSE)</f>
        <v>#N/A</v>
      </c>
      <c r="Q2845" s="119"/>
      <c r="R2845" s="119"/>
      <c r="S2845" s="166"/>
      <c r="T2845" s="119"/>
      <c r="U2845" s="167"/>
      <c r="V2845" s="119"/>
      <c r="W2845" s="78" t="e">
        <f>VLOOKUP(A3026, 'adm1'!A$2:B$15, 2, FALSE)</f>
        <v>#N/A</v>
      </c>
      <c r="X2845" s="16" t="e">
        <f>VLOOKUP(C3026, 'adm2'!A$2:B$62, 2, FALSE)</f>
        <v>#N/A</v>
      </c>
      <c r="Y2845" s="16" t="e">
        <f>VLOOKUP(E3026, 'adm3'!A$2:B$273, 2, FALSE)</f>
        <v>#N/A</v>
      </c>
      <c r="Z2845" s="16" t="e">
        <f>VLOOKUP(G3026, stle!A$2:B$5250, 2, FALSE)</f>
        <v>#N/A</v>
      </c>
    </row>
    <row r="2846" spans="1:26" s="34" customFormat="1">
      <c r="A2846" s="119"/>
      <c r="B2846" s="163" t="e">
        <f t="shared" si="108"/>
        <v>#N/A</v>
      </c>
      <c r="C2846" s="119"/>
      <c r="D2846" s="163" t="e">
        <f t="shared" si="109"/>
        <v>#N/A</v>
      </c>
      <c r="E2846" s="119"/>
      <c r="F2846" s="164" t="e">
        <f t="shared" si="110"/>
        <v>#N/A</v>
      </c>
      <c r="G2846" s="119"/>
      <c r="H2846" s="163" t="e">
        <f t="shared" si="111"/>
        <v>#N/A</v>
      </c>
      <c r="I2846" s="163"/>
      <c r="J2846" s="165"/>
      <c r="K2846" s="119"/>
      <c r="L2846" s="119"/>
      <c r="M2846" s="119"/>
      <c r="N2846" s="117"/>
      <c r="O2846" s="119"/>
      <c r="P2846" s="101" t="e">
        <f>VLOOKUP(N2846,'MATERIAL LIST'!$A$2:$B$64,2,FALSE)</f>
        <v>#N/A</v>
      </c>
      <c r="Q2846" s="119"/>
      <c r="R2846" s="119"/>
      <c r="S2846" s="166"/>
      <c r="T2846" s="119"/>
      <c r="U2846" s="167"/>
      <c r="V2846" s="119"/>
      <c r="W2846" s="78" t="e">
        <f>VLOOKUP(A3027, 'adm1'!A$2:B$15, 2, FALSE)</f>
        <v>#N/A</v>
      </c>
      <c r="X2846" s="16" t="e">
        <f>VLOOKUP(C3027, 'adm2'!A$2:B$62, 2, FALSE)</f>
        <v>#N/A</v>
      </c>
      <c r="Y2846" s="16" t="e">
        <f>VLOOKUP(E3027, 'adm3'!A$2:B$273, 2, FALSE)</f>
        <v>#N/A</v>
      </c>
      <c r="Z2846" s="16" t="e">
        <f>VLOOKUP(G3027, stle!A$2:B$5250, 2, FALSE)</f>
        <v>#N/A</v>
      </c>
    </row>
    <row r="2847" spans="1:26" s="34" customFormat="1">
      <c r="A2847" s="119"/>
      <c r="B2847" s="163" t="e">
        <f t="shared" si="108"/>
        <v>#N/A</v>
      </c>
      <c r="C2847" s="119"/>
      <c r="D2847" s="163" t="e">
        <f t="shared" si="109"/>
        <v>#N/A</v>
      </c>
      <c r="E2847" s="119"/>
      <c r="F2847" s="164" t="e">
        <f t="shared" si="110"/>
        <v>#N/A</v>
      </c>
      <c r="G2847" s="119"/>
      <c r="H2847" s="163" t="e">
        <f t="shared" si="111"/>
        <v>#N/A</v>
      </c>
      <c r="I2847" s="163"/>
      <c r="J2847" s="165"/>
      <c r="K2847" s="119"/>
      <c r="L2847" s="119"/>
      <c r="M2847" s="119"/>
      <c r="N2847" s="117"/>
      <c r="O2847" s="119"/>
      <c r="P2847" s="101" t="e">
        <f>VLOOKUP(N2847,'MATERIAL LIST'!$A$2:$B$64,2,FALSE)</f>
        <v>#N/A</v>
      </c>
      <c r="Q2847" s="119"/>
      <c r="R2847" s="119"/>
      <c r="S2847" s="166"/>
      <c r="T2847" s="119"/>
      <c r="U2847" s="167"/>
      <c r="V2847" s="119"/>
      <c r="W2847" s="78" t="e">
        <f>VLOOKUP(A3028, 'adm1'!A$2:B$15, 2, FALSE)</f>
        <v>#N/A</v>
      </c>
      <c r="X2847" s="16" t="e">
        <f>VLOOKUP(C3028, 'adm2'!A$2:B$62, 2, FALSE)</f>
        <v>#N/A</v>
      </c>
      <c r="Y2847" s="16" t="e">
        <f>VLOOKUP(E3028, 'adm3'!A$2:B$273, 2, FALSE)</f>
        <v>#N/A</v>
      </c>
      <c r="Z2847" s="16" t="e">
        <f>VLOOKUP(G3028, stle!A$2:B$5250, 2, FALSE)</f>
        <v>#N/A</v>
      </c>
    </row>
    <row r="2848" spans="1:26" s="34" customFormat="1">
      <c r="A2848" s="119"/>
      <c r="B2848" s="163" t="e">
        <f t="shared" si="108"/>
        <v>#N/A</v>
      </c>
      <c r="C2848" s="119"/>
      <c r="D2848" s="163" t="e">
        <f t="shared" si="109"/>
        <v>#N/A</v>
      </c>
      <c r="E2848" s="119"/>
      <c r="F2848" s="164" t="e">
        <f t="shared" si="110"/>
        <v>#N/A</v>
      </c>
      <c r="G2848" s="119"/>
      <c r="H2848" s="163" t="e">
        <f t="shared" si="111"/>
        <v>#N/A</v>
      </c>
      <c r="I2848" s="163"/>
      <c r="J2848" s="165"/>
      <c r="K2848" s="119"/>
      <c r="L2848" s="119"/>
      <c r="M2848" s="119"/>
      <c r="N2848" s="117"/>
      <c r="O2848" s="119"/>
      <c r="P2848" s="101" t="e">
        <f>VLOOKUP(N2848,'MATERIAL LIST'!$A$2:$B$64,2,FALSE)</f>
        <v>#N/A</v>
      </c>
      <c r="Q2848" s="119"/>
      <c r="R2848" s="119"/>
      <c r="S2848" s="166"/>
      <c r="T2848" s="119"/>
      <c r="U2848" s="167"/>
      <c r="V2848" s="119"/>
      <c r="W2848" s="78" t="e">
        <f>VLOOKUP(A3029, 'adm1'!A$2:B$15, 2, FALSE)</f>
        <v>#N/A</v>
      </c>
      <c r="X2848" s="16" t="e">
        <f>VLOOKUP(C3029, 'adm2'!A$2:B$62, 2, FALSE)</f>
        <v>#N/A</v>
      </c>
      <c r="Y2848" s="16" t="e">
        <f>VLOOKUP(E3029, 'adm3'!A$2:B$273, 2, FALSE)</f>
        <v>#N/A</v>
      </c>
      <c r="Z2848" s="16" t="e">
        <f>VLOOKUP(G3029, stle!A$2:B$5250, 2, FALSE)</f>
        <v>#N/A</v>
      </c>
    </row>
    <row r="2849" spans="1:26" s="34" customFormat="1">
      <c r="A2849" s="119"/>
      <c r="B2849" s="163" t="e">
        <f t="shared" si="108"/>
        <v>#N/A</v>
      </c>
      <c r="C2849" s="119"/>
      <c r="D2849" s="163" t="e">
        <f t="shared" si="109"/>
        <v>#N/A</v>
      </c>
      <c r="E2849" s="119"/>
      <c r="F2849" s="164" t="e">
        <f t="shared" si="110"/>
        <v>#N/A</v>
      </c>
      <c r="G2849" s="119"/>
      <c r="H2849" s="163" t="e">
        <f t="shared" si="111"/>
        <v>#N/A</v>
      </c>
      <c r="I2849" s="163"/>
      <c r="J2849" s="165"/>
      <c r="K2849" s="119"/>
      <c r="L2849" s="119"/>
      <c r="M2849" s="119"/>
      <c r="N2849" s="117"/>
      <c r="O2849" s="119"/>
      <c r="P2849" s="101" t="e">
        <f>VLOOKUP(N2849,'MATERIAL LIST'!$A$2:$B$64,2,FALSE)</f>
        <v>#N/A</v>
      </c>
      <c r="Q2849" s="119"/>
      <c r="R2849" s="119"/>
      <c r="S2849" s="166"/>
      <c r="T2849" s="119"/>
      <c r="U2849" s="167"/>
      <c r="V2849" s="119"/>
      <c r="W2849" s="78" t="e">
        <f>VLOOKUP(A3030, 'adm1'!A$2:B$15, 2, FALSE)</f>
        <v>#N/A</v>
      </c>
      <c r="X2849" s="16" t="e">
        <f>VLOOKUP(C3030, 'adm2'!A$2:B$62, 2, FALSE)</f>
        <v>#N/A</v>
      </c>
      <c r="Y2849" s="16" t="e">
        <f>VLOOKUP(E3030, 'adm3'!A$2:B$273, 2, FALSE)</f>
        <v>#N/A</v>
      </c>
      <c r="Z2849" s="16" t="e">
        <f>VLOOKUP(G3030, stle!A$2:B$5250, 2, FALSE)</f>
        <v>#N/A</v>
      </c>
    </row>
    <row r="2850" spans="1:26" s="34" customFormat="1">
      <c r="A2850" s="119"/>
      <c r="B2850" s="163" t="e">
        <f t="shared" si="108"/>
        <v>#N/A</v>
      </c>
      <c r="C2850" s="119"/>
      <c r="D2850" s="163" t="e">
        <f t="shared" si="109"/>
        <v>#N/A</v>
      </c>
      <c r="E2850" s="119"/>
      <c r="F2850" s="164" t="e">
        <f t="shared" si="110"/>
        <v>#N/A</v>
      </c>
      <c r="G2850" s="119"/>
      <c r="H2850" s="163" t="e">
        <f t="shared" si="111"/>
        <v>#N/A</v>
      </c>
      <c r="I2850" s="163"/>
      <c r="J2850" s="165"/>
      <c r="K2850" s="119"/>
      <c r="L2850" s="119"/>
      <c r="M2850" s="119"/>
      <c r="N2850" s="117"/>
      <c r="O2850" s="119"/>
      <c r="P2850" s="101" t="e">
        <f>VLOOKUP(N2850,'MATERIAL LIST'!$A$2:$B$64,2,FALSE)</f>
        <v>#N/A</v>
      </c>
      <c r="Q2850" s="119"/>
      <c r="R2850" s="119"/>
      <c r="S2850" s="166"/>
      <c r="T2850" s="119"/>
      <c r="U2850" s="167"/>
      <c r="V2850" s="119"/>
      <c r="W2850" s="78" t="e">
        <f>VLOOKUP(A3031, 'adm1'!A$2:B$15, 2, FALSE)</f>
        <v>#N/A</v>
      </c>
      <c r="X2850" s="16" t="e">
        <f>VLOOKUP(C3031, 'adm2'!A$2:B$62, 2, FALSE)</f>
        <v>#N/A</v>
      </c>
      <c r="Y2850" s="16" t="e">
        <f>VLOOKUP(E3031, 'adm3'!A$2:B$273, 2, FALSE)</f>
        <v>#N/A</v>
      </c>
      <c r="Z2850" s="16" t="e">
        <f>VLOOKUP(G3031, stle!A$2:B$5250, 2, FALSE)</f>
        <v>#N/A</v>
      </c>
    </row>
    <row r="2851" spans="1:26" s="34" customFormat="1">
      <c r="A2851" s="119"/>
      <c r="B2851" s="163" t="e">
        <f t="shared" si="108"/>
        <v>#N/A</v>
      </c>
      <c r="C2851" s="119"/>
      <c r="D2851" s="163" t="e">
        <f t="shared" si="109"/>
        <v>#N/A</v>
      </c>
      <c r="E2851" s="119"/>
      <c r="F2851" s="164" t="e">
        <f t="shared" si="110"/>
        <v>#N/A</v>
      </c>
      <c r="G2851" s="119"/>
      <c r="H2851" s="163" t="e">
        <f t="shared" si="111"/>
        <v>#N/A</v>
      </c>
      <c r="I2851" s="163"/>
      <c r="J2851" s="165"/>
      <c r="K2851" s="119"/>
      <c r="L2851" s="119"/>
      <c r="M2851" s="119"/>
      <c r="N2851" s="117"/>
      <c r="O2851" s="119"/>
      <c r="P2851" s="101" t="e">
        <f>VLOOKUP(N2851,'MATERIAL LIST'!$A$2:$B$64,2,FALSE)</f>
        <v>#N/A</v>
      </c>
      <c r="Q2851" s="119"/>
      <c r="R2851" s="119"/>
      <c r="S2851" s="166"/>
      <c r="T2851" s="119"/>
      <c r="U2851" s="167"/>
      <c r="V2851" s="119"/>
      <c r="W2851" s="78" t="e">
        <f>VLOOKUP(A3032, 'adm1'!A$2:B$15, 2, FALSE)</f>
        <v>#N/A</v>
      </c>
      <c r="X2851" s="16" t="e">
        <f>VLOOKUP(C3032, 'adm2'!A$2:B$62, 2, FALSE)</f>
        <v>#N/A</v>
      </c>
      <c r="Y2851" s="16" t="e">
        <f>VLOOKUP(E3032, 'adm3'!A$2:B$273, 2, FALSE)</f>
        <v>#N/A</v>
      </c>
      <c r="Z2851" s="16" t="e">
        <f>VLOOKUP(G3032, stle!A$2:B$5250, 2, FALSE)</f>
        <v>#N/A</v>
      </c>
    </row>
    <row r="2852" spans="1:26" s="34" customFormat="1">
      <c r="A2852" s="119"/>
      <c r="B2852" s="163" t="e">
        <f t="shared" si="108"/>
        <v>#N/A</v>
      </c>
      <c r="C2852" s="119"/>
      <c r="D2852" s="163" t="e">
        <f t="shared" si="109"/>
        <v>#N/A</v>
      </c>
      <c r="E2852" s="119"/>
      <c r="F2852" s="164" t="e">
        <f t="shared" si="110"/>
        <v>#N/A</v>
      </c>
      <c r="G2852" s="119"/>
      <c r="H2852" s="163" t="e">
        <f t="shared" si="111"/>
        <v>#N/A</v>
      </c>
      <c r="I2852" s="163"/>
      <c r="J2852" s="165"/>
      <c r="K2852" s="119"/>
      <c r="L2852" s="119"/>
      <c r="M2852" s="119"/>
      <c r="N2852" s="117"/>
      <c r="O2852" s="119"/>
      <c r="P2852" s="101" t="e">
        <f>VLOOKUP(N2852,'MATERIAL LIST'!$A$2:$B$64,2,FALSE)</f>
        <v>#N/A</v>
      </c>
      <c r="Q2852" s="119"/>
      <c r="R2852" s="119"/>
      <c r="S2852" s="166"/>
      <c r="T2852" s="119"/>
      <c r="U2852" s="167"/>
      <c r="V2852" s="119"/>
      <c r="W2852" s="78" t="e">
        <f>VLOOKUP(A3033, 'adm1'!A$2:B$15, 2, FALSE)</f>
        <v>#N/A</v>
      </c>
      <c r="X2852" s="16" t="e">
        <f>VLOOKUP(C3033, 'adm2'!A$2:B$62, 2, FALSE)</f>
        <v>#N/A</v>
      </c>
      <c r="Y2852" s="16" t="e">
        <f>VLOOKUP(E3033, 'adm3'!A$2:B$273, 2, FALSE)</f>
        <v>#N/A</v>
      </c>
      <c r="Z2852" s="16" t="e">
        <f>VLOOKUP(G3033, stle!A$2:B$5250, 2, FALSE)</f>
        <v>#N/A</v>
      </c>
    </row>
    <row r="2853" spans="1:26" s="34" customFormat="1">
      <c r="A2853" s="119"/>
      <c r="B2853" s="163" t="e">
        <f t="shared" si="108"/>
        <v>#N/A</v>
      </c>
      <c r="C2853" s="119"/>
      <c r="D2853" s="163" t="e">
        <f t="shared" si="109"/>
        <v>#N/A</v>
      </c>
      <c r="E2853" s="119"/>
      <c r="F2853" s="164" t="e">
        <f t="shared" si="110"/>
        <v>#N/A</v>
      </c>
      <c r="G2853" s="119"/>
      <c r="H2853" s="163" t="e">
        <f t="shared" si="111"/>
        <v>#N/A</v>
      </c>
      <c r="I2853" s="163"/>
      <c r="J2853" s="165"/>
      <c r="K2853" s="119"/>
      <c r="L2853" s="119"/>
      <c r="M2853" s="119"/>
      <c r="N2853" s="117"/>
      <c r="O2853" s="119"/>
      <c r="P2853" s="101" t="e">
        <f>VLOOKUP(N2853,'MATERIAL LIST'!$A$2:$B$64,2,FALSE)</f>
        <v>#N/A</v>
      </c>
      <c r="Q2853" s="119"/>
      <c r="R2853" s="119"/>
      <c r="S2853" s="166"/>
      <c r="T2853" s="119"/>
      <c r="U2853" s="167"/>
      <c r="V2853" s="119"/>
      <c r="W2853" s="78" t="e">
        <f>VLOOKUP(A3034, 'adm1'!A$2:B$15, 2, FALSE)</f>
        <v>#N/A</v>
      </c>
      <c r="X2853" s="16" t="e">
        <f>VLOOKUP(C3034, 'adm2'!A$2:B$62, 2, FALSE)</f>
        <v>#N/A</v>
      </c>
      <c r="Y2853" s="16" t="e">
        <f>VLOOKUP(E3034, 'adm3'!A$2:B$273, 2, FALSE)</f>
        <v>#N/A</v>
      </c>
      <c r="Z2853" s="16" t="e">
        <f>VLOOKUP(G3034, stle!A$2:B$5250, 2, FALSE)</f>
        <v>#N/A</v>
      </c>
    </row>
    <row r="2854" spans="1:26" s="34" customFormat="1">
      <c r="A2854" s="119"/>
      <c r="B2854" s="163" t="e">
        <f t="shared" ref="B2854:B2917" si="112">VLOOKUP(A2854, adm1_codenmrange, 2, FALSE)</f>
        <v>#N/A</v>
      </c>
      <c r="C2854" s="119"/>
      <c r="D2854" s="163" t="e">
        <f t="shared" ref="D2854:D2917" si="113">VLOOKUP(C2854,adm2_codenmrange, 2, FALSE)</f>
        <v>#N/A</v>
      </c>
      <c r="E2854" s="119"/>
      <c r="F2854" s="164" t="e">
        <f t="shared" ref="F2854:F2917" si="114">VLOOKUP(E2854,adm3_codenmrange,2,FALSE)</f>
        <v>#N/A</v>
      </c>
      <c r="G2854" s="119"/>
      <c r="H2854" s="163" t="e">
        <f t="shared" ref="H2854:H2917" si="115">VLOOKUP(G2854, Stle_CodeNmRange, 2, FALSE)</f>
        <v>#N/A</v>
      </c>
      <c r="I2854" s="163"/>
      <c r="J2854" s="165"/>
      <c r="K2854" s="119"/>
      <c r="L2854" s="119"/>
      <c r="M2854" s="119"/>
      <c r="N2854" s="117"/>
      <c r="O2854" s="119"/>
      <c r="P2854" s="101" t="e">
        <f>VLOOKUP(N2854,'MATERIAL LIST'!$A$2:$B$64,2,FALSE)</f>
        <v>#N/A</v>
      </c>
      <c r="Q2854" s="119"/>
      <c r="R2854" s="119"/>
      <c r="S2854" s="166"/>
      <c r="T2854" s="119"/>
      <c r="U2854" s="167"/>
      <c r="V2854" s="119"/>
      <c r="W2854" s="78" t="e">
        <f>VLOOKUP(A3035, 'adm1'!A$2:B$15, 2, FALSE)</f>
        <v>#N/A</v>
      </c>
      <c r="X2854" s="16" t="e">
        <f>VLOOKUP(C3035, 'adm2'!A$2:B$62, 2, FALSE)</f>
        <v>#N/A</v>
      </c>
      <c r="Y2854" s="16" t="e">
        <f>VLOOKUP(E3035, 'adm3'!A$2:B$273, 2, FALSE)</f>
        <v>#N/A</v>
      </c>
      <c r="Z2854" s="16" t="e">
        <f>VLOOKUP(G3035, stle!A$2:B$5250, 2, FALSE)</f>
        <v>#N/A</v>
      </c>
    </row>
    <row r="2855" spans="1:26" s="34" customFormat="1">
      <c r="A2855" s="119"/>
      <c r="B2855" s="163" t="e">
        <f t="shared" si="112"/>
        <v>#N/A</v>
      </c>
      <c r="C2855" s="119"/>
      <c r="D2855" s="163" t="e">
        <f t="shared" si="113"/>
        <v>#N/A</v>
      </c>
      <c r="E2855" s="119"/>
      <c r="F2855" s="164" t="e">
        <f t="shared" si="114"/>
        <v>#N/A</v>
      </c>
      <c r="G2855" s="119"/>
      <c r="H2855" s="163" t="e">
        <f t="shared" si="115"/>
        <v>#N/A</v>
      </c>
      <c r="I2855" s="163"/>
      <c r="J2855" s="165"/>
      <c r="K2855" s="119"/>
      <c r="L2855" s="119"/>
      <c r="M2855" s="119"/>
      <c r="N2855" s="117"/>
      <c r="O2855" s="119"/>
      <c r="P2855" s="101" t="e">
        <f>VLOOKUP(N2855,'MATERIAL LIST'!$A$2:$B$64,2,FALSE)</f>
        <v>#N/A</v>
      </c>
      <c r="Q2855" s="119"/>
      <c r="R2855" s="119"/>
      <c r="S2855" s="166"/>
      <c r="T2855" s="119"/>
      <c r="U2855" s="167"/>
      <c r="V2855" s="119"/>
      <c r="W2855" s="78" t="e">
        <f>VLOOKUP(A3036, 'adm1'!A$2:B$15, 2, FALSE)</f>
        <v>#N/A</v>
      </c>
      <c r="X2855" s="16" t="e">
        <f>VLOOKUP(C3036, 'adm2'!A$2:B$62, 2, FALSE)</f>
        <v>#N/A</v>
      </c>
      <c r="Y2855" s="16" t="e">
        <f>VLOOKUP(E3036, 'adm3'!A$2:B$273, 2, FALSE)</f>
        <v>#N/A</v>
      </c>
      <c r="Z2855" s="16" t="e">
        <f>VLOOKUP(G3036, stle!A$2:B$5250, 2, FALSE)</f>
        <v>#N/A</v>
      </c>
    </row>
    <row r="2856" spans="1:26" s="34" customFormat="1">
      <c r="A2856" s="119"/>
      <c r="B2856" s="163" t="e">
        <f t="shared" si="112"/>
        <v>#N/A</v>
      </c>
      <c r="C2856" s="119"/>
      <c r="D2856" s="163" t="e">
        <f t="shared" si="113"/>
        <v>#N/A</v>
      </c>
      <c r="E2856" s="119"/>
      <c r="F2856" s="164" t="e">
        <f t="shared" si="114"/>
        <v>#N/A</v>
      </c>
      <c r="G2856" s="119"/>
      <c r="H2856" s="163" t="e">
        <f t="shared" si="115"/>
        <v>#N/A</v>
      </c>
      <c r="I2856" s="163"/>
      <c r="J2856" s="165"/>
      <c r="K2856" s="119"/>
      <c r="L2856" s="119"/>
      <c r="M2856" s="119"/>
      <c r="N2856" s="117"/>
      <c r="O2856" s="119"/>
      <c r="P2856" s="101" t="e">
        <f>VLOOKUP(N2856,'MATERIAL LIST'!$A$2:$B$64,2,FALSE)</f>
        <v>#N/A</v>
      </c>
      <c r="Q2856" s="119"/>
      <c r="R2856" s="119"/>
      <c r="S2856" s="166"/>
      <c r="T2856" s="119"/>
      <c r="U2856" s="167"/>
      <c r="V2856" s="119"/>
      <c r="W2856" s="78" t="e">
        <f>VLOOKUP(A3037, 'adm1'!A$2:B$15, 2, FALSE)</f>
        <v>#N/A</v>
      </c>
      <c r="X2856" s="16" t="e">
        <f>VLOOKUP(C3037, 'adm2'!A$2:B$62, 2, FALSE)</f>
        <v>#N/A</v>
      </c>
      <c r="Y2856" s="16" t="e">
        <f>VLOOKUP(E3037, 'adm3'!A$2:B$273, 2, FALSE)</f>
        <v>#N/A</v>
      </c>
      <c r="Z2856" s="16" t="e">
        <f>VLOOKUP(G3037, stle!A$2:B$5250, 2, FALSE)</f>
        <v>#N/A</v>
      </c>
    </row>
    <row r="2857" spans="1:26" s="34" customFormat="1">
      <c r="A2857" s="119"/>
      <c r="B2857" s="163" t="e">
        <f t="shared" si="112"/>
        <v>#N/A</v>
      </c>
      <c r="C2857" s="119"/>
      <c r="D2857" s="163" t="e">
        <f t="shared" si="113"/>
        <v>#N/A</v>
      </c>
      <c r="E2857" s="119"/>
      <c r="F2857" s="164" t="e">
        <f t="shared" si="114"/>
        <v>#N/A</v>
      </c>
      <c r="G2857" s="119"/>
      <c r="H2857" s="163" t="e">
        <f t="shared" si="115"/>
        <v>#N/A</v>
      </c>
      <c r="I2857" s="163"/>
      <c r="J2857" s="165"/>
      <c r="K2857" s="119"/>
      <c r="L2857" s="119"/>
      <c r="M2857" s="119"/>
      <c r="N2857" s="117"/>
      <c r="O2857" s="119"/>
      <c r="P2857" s="101" t="e">
        <f>VLOOKUP(N2857,'MATERIAL LIST'!$A$2:$B$64,2,FALSE)</f>
        <v>#N/A</v>
      </c>
      <c r="Q2857" s="119"/>
      <c r="R2857" s="119"/>
      <c r="S2857" s="166"/>
      <c r="T2857" s="119"/>
      <c r="U2857" s="167"/>
      <c r="V2857" s="119"/>
      <c r="W2857" s="78" t="e">
        <f>VLOOKUP(A3038, 'adm1'!A$2:B$15, 2, FALSE)</f>
        <v>#N/A</v>
      </c>
      <c r="X2857" s="16" t="e">
        <f>VLOOKUP(C3038, 'adm2'!A$2:B$62, 2, FALSE)</f>
        <v>#N/A</v>
      </c>
      <c r="Y2857" s="16" t="e">
        <f>VLOOKUP(E3038, 'adm3'!A$2:B$273, 2, FALSE)</f>
        <v>#N/A</v>
      </c>
      <c r="Z2857" s="16" t="e">
        <f>VLOOKUP(G3038, stle!A$2:B$5250, 2, FALSE)</f>
        <v>#N/A</v>
      </c>
    </row>
    <row r="2858" spans="1:26" s="34" customFormat="1">
      <c r="A2858" s="119"/>
      <c r="B2858" s="163" t="e">
        <f t="shared" si="112"/>
        <v>#N/A</v>
      </c>
      <c r="C2858" s="119"/>
      <c r="D2858" s="163" t="e">
        <f t="shared" si="113"/>
        <v>#N/A</v>
      </c>
      <c r="E2858" s="119"/>
      <c r="F2858" s="164" t="e">
        <f t="shared" si="114"/>
        <v>#N/A</v>
      </c>
      <c r="G2858" s="119"/>
      <c r="H2858" s="163" t="e">
        <f t="shared" si="115"/>
        <v>#N/A</v>
      </c>
      <c r="I2858" s="163"/>
      <c r="J2858" s="165"/>
      <c r="K2858" s="119"/>
      <c r="L2858" s="119"/>
      <c r="M2858" s="119"/>
      <c r="N2858" s="117"/>
      <c r="O2858" s="119"/>
      <c r="P2858" s="101" t="e">
        <f>VLOOKUP(N2858,'MATERIAL LIST'!$A$2:$B$64,2,FALSE)</f>
        <v>#N/A</v>
      </c>
      <c r="Q2858" s="119"/>
      <c r="R2858" s="119"/>
      <c r="S2858" s="166"/>
      <c r="T2858" s="119"/>
      <c r="U2858" s="167"/>
      <c r="V2858" s="119"/>
      <c r="W2858" s="78" t="e">
        <f>VLOOKUP(A3039, 'adm1'!A$2:B$15, 2, FALSE)</f>
        <v>#N/A</v>
      </c>
      <c r="X2858" s="16" t="e">
        <f>VLOOKUP(C3039, 'adm2'!A$2:B$62, 2, FALSE)</f>
        <v>#N/A</v>
      </c>
      <c r="Y2858" s="16" t="e">
        <f>VLOOKUP(E3039, 'adm3'!A$2:B$273, 2, FALSE)</f>
        <v>#N/A</v>
      </c>
      <c r="Z2858" s="16" t="e">
        <f>VLOOKUP(G3039, stle!A$2:B$5250, 2, FALSE)</f>
        <v>#N/A</v>
      </c>
    </row>
    <row r="2859" spans="1:26" s="34" customFormat="1">
      <c r="A2859" s="119"/>
      <c r="B2859" s="163" t="e">
        <f t="shared" si="112"/>
        <v>#N/A</v>
      </c>
      <c r="C2859" s="119"/>
      <c r="D2859" s="163" t="e">
        <f t="shared" si="113"/>
        <v>#N/A</v>
      </c>
      <c r="E2859" s="119"/>
      <c r="F2859" s="164" t="e">
        <f t="shared" si="114"/>
        <v>#N/A</v>
      </c>
      <c r="G2859" s="119"/>
      <c r="H2859" s="163" t="e">
        <f t="shared" si="115"/>
        <v>#N/A</v>
      </c>
      <c r="I2859" s="163"/>
      <c r="J2859" s="165"/>
      <c r="K2859" s="119"/>
      <c r="L2859" s="119"/>
      <c r="M2859" s="119"/>
      <c r="N2859" s="117"/>
      <c r="O2859" s="119"/>
      <c r="P2859" s="101" t="e">
        <f>VLOOKUP(N2859,'MATERIAL LIST'!$A$2:$B$64,2,FALSE)</f>
        <v>#N/A</v>
      </c>
      <c r="Q2859" s="119"/>
      <c r="R2859" s="119"/>
      <c r="S2859" s="166"/>
      <c r="T2859" s="119"/>
      <c r="U2859" s="167"/>
      <c r="V2859" s="119"/>
      <c r="W2859" s="78" t="e">
        <f>VLOOKUP(A3040, 'adm1'!A$2:B$15, 2, FALSE)</f>
        <v>#N/A</v>
      </c>
      <c r="X2859" s="16" t="e">
        <f>VLOOKUP(C3040, 'adm2'!A$2:B$62, 2, FALSE)</f>
        <v>#N/A</v>
      </c>
      <c r="Y2859" s="16" t="e">
        <f>VLOOKUP(E3040, 'adm3'!A$2:B$273, 2, FALSE)</f>
        <v>#N/A</v>
      </c>
      <c r="Z2859" s="16" t="e">
        <f>VLOOKUP(G3040, stle!A$2:B$5250, 2, FALSE)</f>
        <v>#N/A</v>
      </c>
    </row>
    <row r="2860" spans="1:26" s="34" customFormat="1">
      <c r="A2860" s="119"/>
      <c r="B2860" s="163" t="e">
        <f t="shared" si="112"/>
        <v>#N/A</v>
      </c>
      <c r="C2860" s="119"/>
      <c r="D2860" s="163" t="e">
        <f t="shared" si="113"/>
        <v>#N/A</v>
      </c>
      <c r="E2860" s="119"/>
      <c r="F2860" s="164" t="e">
        <f t="shared" si="114"/>
        <v>#N/A</v>
      </c>
      <c r="G2860" s="119"/>
      <c r="H2860" s="163" t="e">
        <f t="shared" si="115"/>
        <v>#N/A</v>
      </c>
      <c r="I2860" s="163"/>
      <c r="J2860" s="165"/>
      <c r="K2860" s="119"/>
      <c r="L2860" s="119"/>
      <c r="M2860" s="119"/>
      <c r="N2860" s="117"/>
      <c r="O2860" s="119"/>
      <c r="P2860" s="101" t="e">
        <f>VLOOKUP(N2860,'MATERIAL LIST'!$A$2:$B$64,2,FALSE)</f>
        <v>#N/A</v>
      </c>
      <c r="Q2860" s="119"/>
      <c r="R2860" s="119"/>
      <c r="S2860" s="166"/>
      <c r="T2860" s="119"/>
      <c r="U2860" s="167"/>
      <c r="V2860" s="119"/>
      <c r="W2860" s="78" t="e">
        <f>VLOOKUP(A3041, 'adm1'!A$2:B$15, 2, FALSE)</f>
        <v>#N/A</v>
      </c>
      <c r="X2860" s="16" t="e">
        <f>VLOOKUP(C3041, 'adm2'!A$2:B$62, 2, FALSE)</f>
        <v>#N/A</v>
      </c>
      <c r="Y2860" s="16" t="e">
        <f>VLOOKUP(E3041, 'adm3'!A$2:B$273, 2, FALSE)</f>
        <v>#N/A</v>
      </c>
      <c r="Z2860" s="16" t="e">
        <f>VLOOKUP(G3041, stle!A$2:B$5250, 2, FALSE)</f>
        <v>#N/A</v>
      </c>
    </row>
    <row r="2861" spans="1:26" s="34" customFormat="1">
      <c r="A2861" s="119"/>
      <c r="B2861" s="163" t="e">
        <f t="shared" si="112"/>
        <v>#N/A</v>
      </c>
      <c r="C2861" s="119"/>
      <c r="D2861" s="163" t="e">
        <f t="shared" si="113"/>
        <v>#N/A</v>
      </c>
      <c r="E2861" s="119"/>
      <c r="F2861" s="164" t="e">
        <f t="shared" si="114"/>
        <v>#N/A</v>
      </c>
      <c r="G2861" s="119"/>
      <c r="H2861" s="163" t="e">
        <f t="shared" si="115"/>
        <v>#N/A</v>
      </c>
      <c r="I2861" s="163"/>
      <c r="J2861" s="165"/>
      <c r="K2861" s="119"/>
      <c r="L2861" s="119"/>
      <c r="M2861" s="119"/>
      <c r="N2861" s="117"/>
      <c r="O2861" s="119"/>
      <c r="P2861" s="101" t="e">
        <f>VLOOKUP(N2861,'MATERIAL LIST'!$A$2:$B$64,2,FALSE)</f>
        <v>#N/A</v>
      </c>
      <c r="Q2861" s="119"/>
      <c r="R2861" s="119"/>
      <c r="S2861" s="166"/>
      <c r="T2861" s="119"/>
      <c r="U2861" s="167"/>
      <c r="V2861" s="119"/>
      <c r="W2861" s="78" t="e">
        <f>VLOOKUP(A3042, 'adm1'!A$2:B$15, 2, FALSE)</f>
        <v>#N/A</v>
      </c>
      <c r="X2861" s="16" t="e">
        <f>VLOOKUP(C3042, 'adm2'!A$2:B$62, 2, FALSE)</f>
        <v>#N/A</v>
      </c>
      <c r="Y2861" s="16" t="e">
        <f>VLOOKUP(E3042, 'adm3'!A$2:B$273, 2, FALSE)</f>
        <v>#N/A</v>
      </c>
      <c r="Z2861" s="16" t="e">
        <f>VLOOKUP(G3042, stle!A$2:B$5250, 2, FALSE)</f>
        <v>#N/A</v>
      </c>
    </row>
    <row r="2862" spans="1:26" s="34" customFormat="1">
      <c r="A2862" s="119"/>
      <c r="B2862" s="163" t="e">
        <f t="shared" si="112"/>
        <v>#N/A</v>
      </c>
      <c r="C2862" s="119"/>
      <c r="D2862" s="163" t="e">
        <f t="shared" si="113"/>
        <v>#N/A</v>
      </c>
      <c r="E2862" s="119"/>
      <c r="F2862" s="164" t="e">
        <f t="shared" si="114"/>
        <v>#N/A</v>
      </c>
      <c r="G2862" s="119"/>
      <c r="H2862" s="163" t="e">
        <f t="shared" si="115"/>
        <v>#N/A</v>
      </c>
      <c r="I2862" s="163"/>
      <c r="J2862" s="165"/>
      <c r="K2862" s="119"/>
      <c r="L2862" s="119"/>
      <c r="M2862" s="119"/>
      <c r="N2862" s="117"/>
      <c r="O2862" s="119"/>
      <c r="P2862" s="101" t="e">
        <f>VLOOKUP(N2862,'MATERIAL LIST'!$A$2:$B$64,2,FALSE)</f>
        <v>#N/A</v>
      </c>
      <c r="Q2862" s="119"/>
      <c r="R2862" s="119"/>
      <c r="S2862" s="166"/>
      <c r="T2862" s="119"/>
      <c r="U2862" s="167"/>
      <c r="V2862" s="119"/>
      <c r="W2862" s="78" t="e">
        <f>VLOOKUP(A3043, 'adm1'!A$2:B$15, 2, FALSE)</f>
        <v>#N/A</v>
      </c>
      <c r="X2862" s="16" t="e">
        <f>VLOOKUP(C3043, 'adm2'!A$2:B$62, 2, FALSE)</f>
        <v>#N/A</v>
      </c>
      <c r="Y2862" s="16" t="e">
        <f>VLOOKUP(E3043, 'adm3'!A$2:B$273, 2, FALSE)</f>
        <v>#N/A</v>
      </c>
      <c r="Z2862" s="16" t="e">
        <f>VLOOKUP(G3043, stle!A$2:B$5250, 2, FALSE)</f>
        <v>#N/A</v>
      </c>
    </row>
    <row r="2863" spans="1:26" s="34" customFormat="1">
      <c r="A2863" s="119"/>
      <c r="B2863" s="163" t="e">
        <f t="shared" si="112"/>
        <v>#N/A</v>
      </c>
      <c r="C2863" s="119"/>
      <c r="D2863" s="163" t="e">
        <f t="shared" si="113"/>
        <v>#N/A</v>
      </c>
      <c r="E2863" s="119"/>
      <c r="F2863" s="164" t="e">
        <f t="shared" si="114"/>
        <v>#N/A</v>
      </c>
      <c r="G2863" s="119"/>
      <c r="H2863" s="163" t="e">
        <f t="shared" si="115"/>
        <v>#N/A</v>
      </c>
      <c r="I2863" s="163"/>
      <c r="J2863" s="165"/>
      <c r="K2863" s="119"/>
      <c r="L2863" s="119"/>
      <c r="M2863" s="119"/>
      <c r="N2863" s="117"/>
      <c r="O2863" s="119"/>
      <c r="P2863" s="101" t="e">
        <f>VLOOKUP(N2863,'MATERIAL LIST'!$A$2:$B$64,2,FALSE)</f>
        <v>#N/A</v>
      </c>
      <c r="Q2863" s="119"/>
      <c r="R2863" s="119"/>
      <c r="S2863" s="166"/>
      <c r="T2863" s="119"/>
      <c r="U2863" s="167"/>
      <c r="V2863" s="119"/>
      <c r="W2863" s="78" t="e">
        <f>VLOOKUP(A3044, 'adm1'!A$2:B$15, 2, FALSE)</f>
        <v>#N/A</v>
      </c>
      <c r="X2863" s="16" t="e">
        <f>VLOOKUP(C3044, 'adm2'!A$2:B$62, 2, FALSE)</f>
        <v>#N/A</v>
      </c>
      <c r="Y2863" s="16" t="e">
        <f>VLOOKUP(E3044, 'adm3'!A$2:B$273, 2, FALSE)</f>
        <v>#N/A</v>
      </c>
      <c r="Z2863" s="16" t="e">
        <f>VLOOKUP(G3044, stle!A$2:B$5250, 2, FALSE)</f>
        <v>#N/A</v>
      </c>
    </row>
    <row r="2864" spans="1:26" s="34" customFormat="1">
      <c r="A2864" s="119"/>
      <c r="B2864" s="163" t="e">
        <f t="shared" si="112"/>
        <v>#N/A</v>
      </c>
      <c r="C2864" s="119"/>
      <c r="D2864" s="163" t="e">
        <f t="shared" si="113"/>
        <v>#N/A</v>
      </c>
      <c r="E2864" s="119"/>
      <c r="F2864" s="164" t="e">
        <f t="shared" si="114"/>
        <v>#N/A</v>
      </c>
      <c r="G2864" s="119"/>
      <c r="H2864" s="163" t="e">
        <f t="shared" si="115"/>
        <v>#N/A</v>
      </c>
      <c r="I2864" s="163"/>
      <c r="J2864" s="165"/>
      <c r="K2864" s="119"/>
      <c r="L2864" s="119"/>
      <c r="M2864" s="119"/>
      <c r="N2864" s="117"/>
      <c r="O2864" s="119"/>
      <c r="P2864" s="101" t="e">
        <f>VLOOKUP(N2864,'MATERIAL LIST'!$A$2:$B$64,2,FALSE)</f>
        <v>#N/A</v>
      </c>
      <c r="Q2864" s="119"/>
      <c r="R2864" s="119"/>
      <c r="S2864" s="166"/>
      <c r="T2864" s="119"/>
      <c r="U2864" s="167"/>
      <c r="V2864" s="119"/>
      <c r="W2864" s="78" t="e">
        <f>VLOOKUP(A3045, 'adm1'!A$2:B$15, 2, FALSE)</f>
        <v>#N/A</v>
      </c>
      <c r="X2864" s="16" t="e">
        <f>VLOOKUP(C3045, 'adm2'!A$2:B$62, 2, FALSE)</f>
        <v>#N/A</v>
      </c>
      <c r="Y2864" s="16" t="e">
        <f>VLOOKUP(E3045, 'adm3'!A$2:B$273, 2, FALSE)</f>
        <v>#N/A</v>
      </c>
      <c r="Z2864" s="16" t="e">
        <f>VLOOKUP(G3045, stle!A$2:B$5250, 2, FALSE)</f>
        <v>#N/A</v>
      </c>
    </row>
    <row r="2865" spans="1:26" s="34" customFormat="1">
      <c r="A2865" s="119"/>
      <c r="B2865" s="163" t="e">
        <f t="shared" si="112"/>
        <v>#N/A</v>
      </c>
      <c r="C2865" s="119"/>
      <c r="D2865" s="163" t="e">
        <f t="shared" si="113"/>
        <v>#N/A</v>
      </c>
      <c r="E2865" s="119"/>
      <c r="F2865" s="164" t="e">
        <f t="shared" si="114"/>
        <v>#N/A</v>
      </c>
      <c r="G2865" s="119"/>
      <c r="H2865" s="163" t="e">
        <f t="shared" si="115"/>
        <v>#N/A</v>
      </c>
      <c r="I2865" s="163"/>
      <c r="J2865" s="165"/>
      <c r="K2865" s="119"/>
      <c r="L2865" s="119"/>
      <c r="M2865" s="119"/>
      <c r="N2865" s="117"/>
      <c r="O2865" s="119"/>
      <c r="P2865" s="101" t="e">
        <f>VLOOKUP(N2865,'MATERIAL LIST'!$A$2:$B$64,2,FALSE)</f>
        <v>#N/A</v>
      </c>
      <c r="Q2865" s="119"/>
      <c r="R2865" s="119"/>
      <c r="S2865" s="166"/>
      <c r="T2865" s="119"/>
      <c r="U2865" s="167"/>
      <c r="V2865" s="119"/>
      <c r="W2865" s="78" t="e">
        <f>VLOOKUP(A3046, 'adm1'!A$2:B$15, 2, FALSE)</f>
        <v>#N/A</v>
      </c>
      <c r="X2865" s="16" t="e">
        <f>VLOOKUP(C3046, 'adm2'!A$2:B$62, 2, FALSE)</f>
        <v>#N/A</v>
      </c>
      <c r="Y2865" s="16" t="e">
        <f>VLOOKUP(E3046, 'adm3'!A$2:B$273, 2, FALSE)</f>
        <v>#N/A</v>
      </c>
      <c r="Z2865" s="16" t="e">
        <f>VLOOKUP(G3046, stle!A$2:B$5250, 2, FALSE)</f>
        <v>#N/A</v>
      </c>
    </row>
    <row r="2866" spans="1:26" s="34" customFormat="1">
      <c r="A2866" s="119"/>
      <c r="B2866" s="163" t="e">
        <f t="shared" si="112"/>
        <v>#N/A</v>
      </c>
      <c r="C2866" s="119"/>
      <c r="D2866" s="163" t="e">
        <f t="shared" si="113"/>
        <v>#N/A</v>
      </c>
      <c r="E2866" s="119"/>
      <c r="F2866" s="164" t="e">
        <f t="shared" si="114"/>
        <v>#N/A</v>
      </c>
      <c r="G2866" s="119"/>
      <c r="H2866" s="163" t="e">
        <f t="shared" si="115"/>
        <v>#N/A</v>
      </c>
      <c r="I2866" s="163"/>
      <c r="J2866" s="165"/>
      <c r="K2866" s="119"/>
      <c r="L2866" s="119"/>
      <c r="M2866" s="119"/>
      <c r="N2866" s="117"/>
      <c r="O2866" s="119"/>
      <c r="P2866" s="101" t="e">
        <f>VLOOKUP(N2866,'MATERIAL LIST'!$A$2:$B$64,2,FALSE)</f>
        <v>#N/A</v>
      </c>
      <c r="Q2866" s="119"/>
      <c r="R2866" s="119"/>
      <c r="S2866" s="166"/>
      <c r="T2866" s="119"/>
      <c r="U2866" s="167"/>
      <c r="V2866" s="119"/>
      <c r="W2866" s="78" t="e">
        <f>VLOOKUP(A3047, 'adm1'!A$2:B$15, 2, FALSE)</f>
        <v>#N/A</v>
      </c>
      <c r="X2866" s="16" t="e">
        <f>VLOOKUP(C3047, 'adm2'!A$2:B$62, 2, FALSE)</f>
        <v>#N/A</v>
      </c>
      <c r="Y2866" s="16" t="e">
        <f>VLOOKUP(E3047, 'adm3'!A$2:B$273, 2, FALSE)</f>
        <v>#N/A</v>
      </c>
      <c r="Z2866" s="16" t="e">
        <f>VLOOKUP(G3047, stle!A$2:B$5250, 2, FALSE)</f>
        <v>#N/A</v>
      </c>
    </row>
    <row r="2867" spans="1:26" s="34" customFormat="1">
      <c r="A2867" s="119"/>
      <c r="B2867" s="163" t="e">
        <f t="shared" si="112"/>
        <v>#N/A</v>
      </c>
      <c r="C2867" s="119"/>
      <c r="D2867" s="163" t="e">
        <f t="shared" si="113"/>
        <v>#N/A</v>
      </c>
      <c r="E2867" s="119"/>
      <c r="F2867" s="164" t="e">
        <f t="shared" si="114"/>
        <v>#N/A</v>
      </c>
      <c r="G2867" s="119"/>
      <c r="H2867" s="163" t="e">
        <f t="shared" si="115"/>
        <v>#N/A</v>
      </c>
      <c r="I2867" s="163"/>
      <c r="J2867" s="165"/>
      <c r="K2867" s="119"/>
      <c r="L2867" s="119"/>
      <c r="M2867" s="119"/>
      <c r="N2867" s="117"/>
      <c r="O2867" s="119"/>
      <c r="P2867" s="101" t="e">
        <f>VLOOKUP(N2867,'MATERIAL LIST'!$A$2:$B$64,2,FALSE)</f>
        <v>#N/A</v>
      </c>
      <c r="Q2867" s="119"/>
      <c r="R2867" s="119"/>
      <c r="S2867" s="166"/>
      <c r="T2867" s="119"/>
      <c r="U2867" s="167"/>
      <c r="V2867" s="119"/>
      <c r="W2867" s="78" t="e">
        <f>VLOOKUP(A3048, 'adm1'!A$2:B$15, 2, FALSE)</f>
        <v>#N/A</v>
      </c>
      <c r="X2867" s="16" t="e">
        <f>VLOOKUP(C3048, 'adm2'!A$2:B$62, 2, FALSE)</f>
        <v>#N/A</v>
      </c>
      <c r="Y2867" s="16" t="e">
        <f>VLOOKUP(E3048, 'adm3'!A$2:B$273, 2, FALSE)</f>
        <v>#N/A</v>
      </c>
      <c r="Z2867" s="16" t="e">
        <f>VLOOKUP(G3048, stle!A$2:B$5250, 2, FALSE)</f>
        <v>#N/A</v>
      </c>
    </row>
    <row r="2868" spans="1:26" s="34" customFormat="1">
      <c r="A2868" s="119"/>
      <c r="B2868" s="163" t="e">
        <f t="shared" si="112"/>
        <v>#N/A</v>
      </c>
      <c r="C2868" s="119"/>
      <c r="D2868" s="163" t="e">
        <f t="shared" si="113"/>
        <v>#N/A</v>
      </c>
      <c r="E2868" s="119"/>
      <c r="F2868" s="164" t="e">
        <f t="shared" si="114"/>
        <v>#N/A</v>
      </c>
      <c r="G2868" s="119"/>
      <c r="H2868" s="163" t="e">
        <f t="shared" si="115"/>
        <v>#N/A</v>
      </c>
      <c r="I2868" s="163"/>
      <c r="J2868" s="165"/>
      <c r="K2868" s="119"/>
      <c r="L2868" s="119"/>
      <c r="M2868" s="119"/>
      <c r="N2868" s="117"/>
      <c r="O2868" s="119"/>
      <c r="P2868" s="101" t="e">
        <f>VLOOKUP(N2868,'MATERIAL LIST'!$A$2:$B$64,2,FALSE)</f>
        <v>#N/A</v>
      </c>
      <c r="Q2868" s="119"/>
      <c r="R2868" s="119"/>
      <c r="S2868" s="166"/>
      <c r="T2868" s="119"/>
      <c r="U2868" s="167"/>
      <c r="V2868" s="119"/>
      <c r="W2868" s="78" t="e">
        <f>VLOOKUP(A3049, 'adm1'!A$2:B$15, 2, FALSE)</f>
        <v>#N/A</v>
      </c>
      <c r="X2868" s="16" t="e">
        <f>VLOOKUP(C3049, 'adm2'!A$2:B$62, 2, FALSE)</f>
        <v>#N/A</v>
      </c>
      <c r="Y2868" s="16" t="e">
        <f>VLOOKUP(E3049, 'adm3'!A$2:B$273, 2, FALSE)</f>
        <v>#N/A</v>
      </c>
      <c r="Z2868" s="16" t="e">
        <f>VLOOKUP(G3049, stle!A$2:B$5250, 2, FALSE)</f>
        <v>#N/A</v>
      </c>
    </row>
    <row r="2869" spans="1:26" s="34" customFormat="1">
      <c r="A2869" s="119"/>
      <c r="B2869" s="163" t="e">
        <f t="shared" si="112"/>
        <v>#N/A</v>
      </c>
      <c r="C2869" s="119"/>
      <c r="D2869" s="163" t="e">
        <f t="shared" si="113"/>
        <v>#N/A</v>
      </c>
      <c r="E2869" s="119"/>
      <c r="F2869" s="164" t="e">
        <f t="shared" si="114"/>
        <v>#N/A</v>
      </c>
      <c r="G2869" s="119"/>
      <c r="H2869" s="163" t="e">
        <f t="shared" si="115"/>
        <v>#N/A</v>
      </c>
      <c r="I2869" s="163"/>
      <c r="J2869" s="165"/>
      <c r="K2869" s="119"/>
      <c r="L2869" s="119"/>
      <c r="M2869" s="119"/>
      <c r="N2869" s="117"/>
      <c r="O2869" s="119"/>
      <c r="P2869" s="101" t="e">
        <f>VLOOKUP(N2869,'MATERIAL LIST'!$A$2:$B$64,2,FALSE)</f>
        <v>#N/A</v>
      </c>
      <c r="Q2869" s="119"/>
      <c r="R2869" s="119"/>
      <c r="S2869" s="166"/>
      <c r="T2869" s="119"/>
      <c r="U2869" s="167"/>
      <c r="V2869" s="119"/>
      <c r="W2869" s="78" t="e">
        <f>VLOOKUP(A3050, 'adm1'!A$2:B$15, 2, FALSE)</f>
        <v>#N/A</v>
      </c>
      <c r="X2869" s="16" t="e">
        <f>VLOOKUP(C3050, 'adm2'!A$2:B$62, 2, FALSE)</f>
        <v>#N/A</v>
      </c>
      <c r="Y2869" s="16" t="e">
        <f>VLOOKUP(E3050, 'adm3'!A$2:B$273, 2, FALSE)</f>
        <v>#N/A</v>
      </c>
      <c r="Z2869" s="16" t="e">
        <f>VLOOKUP(G3050, stle!A$2:B$5250, 2, FALSE)</f>
        <v>#N/A</v>
      </c>
    </row>
    <row r="2870" spans="1:26" s="34" customFormat="1">
      <c r="A2870" s="119"/>
      <c r="B2870" s="163" t="e">
        <f t="shared" si="112"/>
        <v>#N/A</v>
      </c>
      <c r="C2870" s="119"/>
      <c r="D2870" s="163" t="e">
        <f t="shared" si="113"/>
        <v>#N/A</v>
      </c>
      <c r="E2870" s="119"/>
      <c r="F2870" s="164" t="e">
        <f t="shared" si="114"/>
        <v>#N/A</v>
      </c>
      <c r="G2870" s="119"/>
      <c r="H2870" s="163" t="e">
        <f t="shared" si="115"/>
        <v>#N/A</v>
      </c>
      <c r="I2870" s="163"/>
      <c r="J2870" s="165"/>
      <c r="K2870" s="119"/>
      <c r="L2870" s="119"/>
      <c r="M2870" s="119"/>
      <c r="N2870" s="117"/>
      <c r="O2870" s="119"/>
      <c r="P2870" s="101" t="e">
        <f>VLOOKUP(N2870,'MATERIAL LIST'!$A$2:$B$64,2,FALSE)</f>
        <v>#N/A</v>
      </c>
      <c r="Q2870" s="119"/>
      <c r="R2870" s="119"/>
      <c r="S2870" s="166"/>
      <c r="T2870" s="119"/>
      <c r="U2870" s="167"/>
      <c r="V2870" s="119"/>
      <c r="W2870" s="78" t="e">
        <f>VLOOKUP(A3051, 'adm1'!A$2:B$15, 2, FALSE)</f>
        <v>#N/A</v>
      </c>
      <c r="X2870" s="16" t="e">
        <f>VLOOKUP(C3051, 'adm2'!A$2:B$62, 2, FALSE)</f>
        <v>#N/A</v>
      </c>
      <c r="Y2870" s="16" t="e">
        <f>VLOOKUP(E3051, 'adm3'!A$2:B$273, 2, FALSE)</f>
        <v>#N/A</v>
      </c>
      <c r="Z2870" s="16" t="e">
        <f>VLOOKUP(G3051, stle!A$2:B$5250, 2, FALSE)</f>
        <v>#N/A</v>
      </c>
    </row>
    <row r="2871" spans="1:26" s="34" customFormat="1">
      <c r="A2871" s="119"/>
      <c r="B2871" s="163" t="e">
        <f t="shared" si="112"/>
        <v>#N/A</v>
      </c>
      <c r="C2871" s="119"/>
      <c r="D2871" s="163" t="e">
        <f t="shared" si="113"/>
        <v>#N/A</v>
      </c>
      <c r="E2871" s="119"/>
      <c r="F2871" s="164" t="e">
        <f t="shared" si="114"/>
        <v>#N/A</v>
      </c>
      <c r="G2871" s="119"/>
      <c r="H2871" s="163" t="e">
        <f t="shared" si="115"/>
        <v>#N/A</v>
      </c>
      <c r="I2871" s="163"/>
      <c r="J2871" s="165"/>
      <c r="K2871" s="119"/>
      <c r="L2871" s="119"/>
      <c r="M2871" s="119"/>
      <c r="N2871" s="117"/>
      <c r="O2871" s="119"/>
      <c r="P2871" s="101" t="e">
        <f>VLOOKUP(N2871,'MATERIAL LIST'!$A$2:$B$64,2,FALSE)</f>
        <v>#N/A</v>
      </c>
      <c r="Q2871" s="119"/>
      <c r="R2871" s="119"/>
      <c r="S2871" s="166"/>
      <c r="T2871" s="119"/>
      <c r="U2871" s="167"/>
      <c r="V2871" s="119"/>
      <c r="W2871" s="78" t="e">
        <f>VLOOKUP(A3052, 'adm1'!A$2:B$15, 2, FALSE)</f>
        <v>#N/A</v>
      </c>
      <c r="X2871" s="16" t="e">
        <f>VLOOKUP(C3052, 'adm2'!A$2:B$62, 2, FALSE)</f>
        <v>#N/A</v>
      </c>
      <c r="Y2871" s="16" t="e">
        <f>VLOOKUP(E3052, 'adm3'!A$2:B$273, 2, FALSE)</f>
        <v>#N/A</v>
      </c>
      <c r="Z2871" s="16" t="e">
        <f>VLOOKUP(G3052, stle!A$2:B$5250, 2, FALSE)</f>
        <v>#N/A</v>
      </c>
    </row>
    <row r="2872" spans="1:26" s="34" customFormat="1">
      <c r="A2872" s="119"/>
      <c r="B2872" s="163" t="e">
        <f t="shared" si="112"/>
        <v>#N/A</v>
      </c>
      <c r="C2872" s="119"/>
      <c r="D2872" s="163" t="e">
        <f t="shared" si="113"/>
        <v>#N/A</v>
      </c>
      <c r="E2872" s="119"/>
      <c r="F2872" s="164" t="e">
        <f t="shared" si="114"/>
        <v>#N/A</v>
      </c>
      <c r="G2872" s="119"/>
      <c r="H2872" s="163" t="e">
        <f t="shared" si="115"/>
        <v>#N/A</v>
      </c>
      <c r="I2872" s="163"/>
      <c r="J2872" s="165"/>
      <c r="K2872" s="119"/>
      <c r="L2872" s="119"/>
      <c r="M2872" s="119"/>
      <c r="N2872" s="117"/>
      <c r="O2872" s="119"/>
      <c r="P2872" s="101" t="e">
        <f>VLOOKUP(N2872,'MATERIAL LIST'!$A$2:$B$64,2,FALSE)</f>
        <v>#N/A</v>
      </c>
      <c r="Q2872" s="119"/>
      <c r="R2872" s="119"/>
      <c r="S2872" s="166"/>
      <c r="T2872" s="119"/>
      <c r="U2872" s="167"/>
      <c r="V2872" s="119"/>
      <c r="W2872" s="78" t="e">
        <f>VLOOKUP(A3053, 'adm1'!A$2:B$15, 2, FALSE)</f>
        <v>#N/A</v>
      </c>
      <c r="X2872" s="16" t="e">
        <f>VLOOKUP(C3053, 'adm2'!A$2:B$62, 2, FALSE)</f>
        <v>#N/A</v>
      </c>
      <c r="Y2872" s="16" t="e">
        <f>VLOOKUP(E3053, 'adm3'!A$2:B$273, 2, FALSE)</f>
        <v>#N/A</v>
      </c>
      <c r="Z2872" s="16" t="e">
        <f>VLOOKUP(G3053, stle!A$2:B$5250, 2, FALSE)</f>
        <v>#N/A</v>
      </c>
    </row>
    <row r="2873" spans="1:26" s="34" customFormat="1">
      <c r="A2873" s="119"/>
      <c r="B2873" s="163" t="e">
        <f t="shared" si="112"/>
        <v>#N/A</v>
      </c>
      <c r="C2873" s="119"/>
      <c r="D2873" s="163" t="e">
        <f t="shared" si="113"/>
        <v>#N/A</v>
      </c>
      <c r="E2873" s="119"/>
      <c r="F2873" s="164" t="e">
        <f t="shared" si="114"/>
        <v>#N/A</v>
      </c>
      <c r="G2873" s="119"/>
      <c r="H2873" s="163" t="e">
        <f t="shared" si="115"/>
        <v>#N/A</v>
      </c>
      <c r="I2873" s="163"/>
      <c r="J2873" s="165"/>
      <c r="K2873" s="119"/>
      <c r="L2873" s="119"/>
      <c r="M2873" s="119"/>
      <c r="N2873" s="117"/>
      <c r="O2873" s="119"/>
      <c r="P2873" s="101" t="e">
        <f>VLOOKUP(N2873,'MATERIAL LIST'!$A$2:$B$64,2,FALSE)</f>
        <v>#N/A</v>
      </c>
      <c r="Q2873" s="119"/>
      <c r="R2873" s="119"/>
      <c r="S2873" s="166"/>
      <c r="T2873" s="119"/>
      <c r="U2873" s="167"/>
      <c r="V2873" s="119"/>
      <c r="W2873" s="78" t="e">
        <f>VLOOKUP(A3054, 'adm1'!A$2:B$15, 2, FALSE)</f>
        <v>#N/A</v>
      </c>
      <c r="X2873" s="16" t="e">
        <f>VLOOKUP(C3054, 'adm2'!A$2:B$62, 2, FALSE)</f>
        <v>#N/A</v>
      </c>
      <c r="Y2873" s="16" t="e">
        <f>VLOOKUP(E3054, 'adm3'!A$2:B$273, 2, FALSE)</f>
        <v>#N/A</v>
      </c>
      <c r="Z2873" s="16" t="e">
        <f>VLOOKUP(G3054, stle!A$2:B$5250, 2, FALSE)</f>
        <v>#N/A</v>
      </c>
    </row>
    <row r="2874" spans="1:26" s="34" customFormat="1">
      <c r="A2874" s="119"/>
      <c r="B2874" s="163" t="e">
        <f t="shared" si="112"/>
        <v>#N/A</v>
      </c>
      <c r="C2874" s="119"/>
      <c r="D2874" s="163" t="e">
        <f t="shared" si="113"/>
        <v>#N/A</v>
      </c>
      <c r="E2874" s="119"/>
      <c r="F2874" s="164" t="e">
        <f t="shared" si="114"/>
        <v>#N/A</v>
      </c>
      <c r="G2874" s="119"/>
      <c r="H2874" s="163" t="e">
        <f t="shared" si="115"/>
        <v>#N/A</v>
      </c>
      <c r="I2874" s="163"/>
      <c r="J2874" s="165"/>
      <c r="K2874" s="119"/>
      <c r="L2874" s="119"/>
      <c r="M2874" s="119"/>
      <c r="N2874" s="117"/>
      <c r="O2874" s="119"/>
      <c r="P2874" s="101" t="e">
        <f>VLOOKUP(N2874,'MATERIAL LIST'!$A$2:$B$64,2,FALSE)</f>
        <v>#N/A</v>
      </c>
      <c r="Q2874" s="119"/>
      <c r="R2874" s="119"/>
      <c r="S2874" s="166"/>
      <c r="T2874" s="119"/>
      <c r="U2874" s="167"/>
      <c r="V2874" s="119"/>
      <c r="W2874" s="78" t="e">
        <f>VLOOKUP(A3055, 'adm1'!A$2:B$15, 2, FALSE)</f>
        <v>#N/A</v>
      </c>
      <c r="X2874" s="16" t="e">
        <f>VLOOKUP(C3055, 'adm2'!A$2:B$62, 2, FALSE)</f>
        <v>#N/A</v>
      </c>
      <c r="Y2874" s="16" t="e">
        <f>VLOOKUP(E3055, 'adm3'!A$2:B$273, 2, FALSE)</f>
        <v>#N/A</v>
      </c>
      <c r="Z2874" s="16" t="e">
        <f>VLOOKUP(G3055, stle!A$2:B$5250, 2, FALSE)</f>
        <v>#N/A</v>
      </c>
    </row>
    <row r="2875" spans="1:26" s="34" customFormat="1">
      <c r="A2875" s="119"/>
      <c r="B2875" s="163" t="e">
        <f t="shared" si="112"/>
        <v>#N/A</v>
      </c>
      <c r="C2875" s="119"/>
      <c r="D2875" s="163" t="e">
        <f t="shared" si="113"/>
        <v>#N/A</v>
      </c>
      <c r="E2875" s="119"/>
      <c r="F2875" s="164" t="e">
        <f t="shared" si="114"/>
        <v>#N/A</v>
      </c>
      <c r="G2875" s="119"/>
      <c r="H2875" s="163" t="e">
        <f t="shared" si="115"/>
        <v>#N/A</v>
      </c>
      <c r="I2875" s="163"/>
      <c r="J2875" s="165"/>
      <c r="K2875" s="119"/>
      <c r="L2875" s="119"/>
      <c r="M2875" s="119"/>
      <c r="N2875" s="117"/>
      <c r="O2875" s="119"/>
      <c r="P2875" s="101" t="e">
        <f>VLOOKUP(N2875,'MATERIAL LIST'!$A$2:$B$64,2,FALSE)</f>
        <v>#N/A</v>
      </c>
      <c r="Q2875" s="119"/>
      <c r="R2875" s="119"/>
      <c r="S2875" s="166"/>
      <c r="T2875" s="119"/>
      <c r="U2875" s="167"/>
      <c r="V2875" s="119"/>
      <c r="W2875" s="78" t="e">
        <f>VLOOKUP(A3056, 'adm1'!A$2:B$15, 2, FALSE)</f>
        <v>#N/A</v>
      </c>
      <c r="X2875" s="16" t="e">
        <f>VLOOKUP(C3056, 'adm2'!A$2:B$62, 2, FALSE)</f>
        <v>#N/A</v>
      </c>
      <c r="Y2875" s="16" t="e">
        <f>VLOOKUP(E3056, 'adm3'!A$2:B$273, 2, FALSE)</f>
        <v>#N/A</v>
      </c>
      <c r="Z2875" s="16" t="e">
        <f>VLOOKUP(G3056, stle!A$2:B$5250, 2, FALSE)</f>
        <v>#N/A</v>
      </c>
    </row>
    <row r="2876" spans="1:26" s="34" customFormat="1">
      <c r="A2876" s="119"/>
      <c r="B2876" s="163" t="e">
        <f t="shared" si="112"/>
        <v>#N/A</v>
      </c>
      <c r="C2876" s="119"/>
      <c r="D2876" s="163" t="e">
        <f t="shared" si="113"/>
        <v>#N/A</v>
      </c>
      <c r="E2876" s="119"/>
      <c r="F2876" s="164" t="e">
        <f t="shared" si="114"/>
        <v>#N/A</v>
      </c>
      <c r="G2876" s="119"/>
      <c r="H2876" s="163" t="e">
        <f t="shared" si="115"/>
        <v>#N/A</v>
      </c>
      <c r="I2876" s="163"/>
      <c r="J2876" s="165"/>
      <c r="K2876" s="119"/>
      <c r="L2876" s="119"/>
      <c r="M2876" s="119"/>
      <c r="N2876" s="117"/>
      <c r="O2876" s="119"/>
      <c r="P2876" s="101" t="e">
        <f>VLOOKUP(N2876,'MATERIAL LIST'!$A$2:$B$64,2,FALSE)</f>
        <v>#N/A</v>
      </c>
      <c r="Q2876" s="119"/>
      <c r="R2876" s="119"/>
      <c r="S2876" s="166"/>
      <c r="T2876" s="119"/>
      <c r="U2876" s="167"/>
      <c r="V2876" s="119"/>
      <c r="W2876" s="78" t="e">
        <f>VLOOKUP(A3057, 'adm1'!A$2:B$15, 2, FALSE)</f>
        <v>#N/A</v>
      </c>
      <c r="X2876" s="16" t="e">
        <f>VLOOKUP(C3057, 'adm2'!A$2:B$62, 2, FALSE)</f>
        <v>#N/A</v>
      </c>
      <c r="Y2876" s="16" t="e">
        <f>VLOOKUP(E3057, 'adm3'!A$2:B$273, 2, FALSE)</f>
        <v>#N/A</v>
      </c>
      <c r="Z2876" s="16" t="e">
        <f>VLOOKUP(G3057, stle!A$2:B$5250, 2, FALSE)</f>
        <v>#N/A</v>
      </c>
    </row>
    <row r="2877" spans="1:26" s="34" customFormat="1">
      <c r="A2877" s="119"/>
      <c r="B2877" s="163" t="e">
        <f t="shared" si="112"/>
        <v>#N/A</v>
      </c>
      <c r="C2877" s="119"/>
      <c r="D2877" s="163" t="e">
        <f t="shared" si="113"/>
        <v>#N/A</v>
      </c>
      <c r="E2877" s="119"/>
      <c r="F2877" s="164" t="e">
        <f t="shared" si="114"/>
        <v>#N/A</v>
      </c>
      <c r="G2877" s="119"/>
      <c r="H2877" s="163" t="e">
        <f t="shared" si="115"/>
        <v>#N/A</v>
      </c>
      <c r="I2877" s="163"/>
      <c r="J2877" s="165"/>
      <c r="K2877" s="119"/>
      <c r="L2877" s="119"/>
      <c r="M2877" s="119"/>
      <c r="N2877" s="117"/>
      <c r="O2877" s="119"/>
      <c r="P2877" s="101" t="e">
        <f>VLOOKUP(N2877,'MATERIAL LIST'!$A$2:$B$64,2,FALSE)</f>
        <v>#N/A</v>
      </c>
      <c r="Q2877" s="119"/>
      <c r="R2877" s="119"/>
      <c r="S2877" s="166"/>
      <c r="T2877" s="119"/>
      <c r="U2877" s="167"/>
      <c r="V2877" s="119"/>
      <c r="W2877" s="78" t="e">
        <f>VLOOKUP(A3058, 'adm1'!A$2:B$15, 2, FALSE)</f>
        <v>#N/A</v>
      </c>
      <c r="X2877" s="16" t="e">
        <f>VLOOKUP(C3058, 'adm2'!A$2:B$62, 2, FALSE)</f>
        <v>#N/A</v>
      </c>
      <c r="Y2877" s="16" t="e">
        <f>VLOOKUP(E3058, 'adm3'!A$2:B$273, 2, FALSE)</f>
        <v>#N/A</v>
      </c>
      <c r="Z2877" s="16" t="e">
        <f>VLOOKUP(G3058, stle!A$2:B$5250, 2, FALSE)</f>
        <v>#N/A</v>
      </c>
    </row>
    <row r="2878" spans="1:26" s="34" customFormat="1">
      <c r="A2878" s="119"/>
      <c r="B2878" s="163" t="e">
        <f t="shared" si="112"/>
        <v>#N/A</v>
      </c>
      <c r="C2878" s="119"/>
      <c r="D2878" s="163" t="e">
        <f t="shared" si="113"/>
        <v>#N/A</v>
      </c>
      <c r="E2878" s="119"/>
      <c r="F2878" s="164" t="e">
        <f t="shared" si="114"/>
        <v>#N/A</v>
      </c>
      <c r="G2878" s="119"/>
      <c r="H2878" s="163" t="e">
        <f t="shared" si="115"/>
        <v>#N/A</v>
      </c>
      <c r="I2878" s="163"/>
      <c r="J2878" s="165"/>
      <c r="K2878" s="119"/>
      <c r="L2878" s="119"/>
      <c r="M2878" s="119"/>
      <c r="N2878" s="117"/>
      <c r="O2878" s="119"/>
      <c r="P2878" s="101" t="e">
        <f>VLOOKUP(N2878,'MATERIAL LIST'!$A$2:$B$64,2,FALSE)</f>
        <v>#N/A</v>
      </c>
      <c r="Q2878" s="119"/>
      <c r="R2878" s="119"/>
      <c r="S2878" s="166"/>
      <c r="T2878" s="119"/>
      <c r="U2878" s="167"/>
      <c r="V2878" s="119"/>
      <c r="W2878" s="78" t="e">
        <f>VLOOKUP(A3059, 'adm1'!A$2:B$15, 2, FALSE)</f>
        <v>#N/A</v>
      </c>
      <c r="X2878" s="16" t="e">
        <f>VLOOKUP(C3059, 'adm2'!A$2:B$62, 2, FALSE)</f>
        <v>#N/A</v>
      </c>
      <c r="Y2878" s="16" t="e">
        <f>VLOOKUP(E3059, 'adm3'!A$2:B$273, 2, FALSE)</f>
        <v>#N/A</v>
      </c>
      <c r="Z2878" s="16" t="e">
        <f>VLOOKUP(G3059, stle!A$2:B$5250, 2, FALSE)</f>
        <v>#N/A</v>
      </c>
    </row>
    <row r="2879" spans="1:26" s="34" customFormat="1">
      <c r="A2879" s="119"/>
      <c r="B2879" s="163" t="e">
        <f t="shared" si="112"/>
        <v>#N/A</v>
      </c>
      <c r="C2879" s="119"/>
      <c r="D2879" s="163" t="e">
        <f t="shared" si="113"/>
        <v>#N/A</v>
      </c>
      <c r="E2879" s="119"/>
      <c r="F2879" s="164" t="e">
        <f t="shared" si="114"/>
        <v>#N/A</v>
      </c>
      <c r="G2879" s="119"/>
      <c r="H2879" s="163" t="e">
        <f t="shared" si="115"/>
        <v>#N/A</v>
      </c>
      <c r="I2879" s="163"/>
      <c r="J2879" s="165"/>
      <c r="K2879" s="119"/>
      <c r="L2879" s="119"/>
      <c r="M2879" s="119"/>
      <c r="N2879" s="117"/>
      <c r="O2879" s="119"/>
      <c r="P2879" s="101" t="e">
        <f>VLOOKUP(N2879,'MATERIAL LIST'!$A$2:$B$64,2,FALSE)</f>
        <v>#N/A</v>
      </c>
      <c r="Q2879" s="119"/>
      <c r="R2879" s="119"/>
      <c r="S2879" s="166"/>
      <c r="T2879" s="119"/>
      <c r="U2879" s="167"/>
      <c r="V2879" s="119"/>
      <c r="W2879" s="78" t="e">
        <f>VLOOKUP(A3060, 'adm1'!A$2:B$15, 2, FALSE)</f>
        <v>#N/A</v>
      </c>
      <c r="X2879" s="16" t="e">
        <f>VLOOKUP(C3060, 'adm2'!A$2:B$62, 2, FALSE)</f>
        <v>#N/A</v>
      </c>
      <c r="Y2879" s="16" t="e">
        <f>VLOOKUP(E3060, 'adm3'!A$2:B$273, 2, FALSE)</f>
        <v>#N/A</v>
      </c>
      <c r="Z2879" s="16" t="e">
        <f>VLOOKUP(G3060, stle!A$2:B$5250, 2, FALSE)</f>
        <v>#N/A</v>
      </c>
    </row>
    <row r="2880" spans="1:26" s="34" customFormat="1">
      <c r="A2880" s="119"/>
      <c r="B2880" s="163" t="e">
        <f t="shared" si="112"/>
        <v>#N/A</v>
      </c>
      <c r="C2880" s="119"/>
      <c r="D2880" s="163" t="e">
        <f t="shared" si="113"/>
        <v>#N/A</v>
      </c>
      <c r="E2880" s="119"/>
      <c r="F2880" s="164" t="e">
        <f t="shared" si="114"/>
        <v>#N/A</v>
      </c>
      <c r="G2880" s="119"/>
      <c r="H2880" s="163" t="e">
        <f t="shared" si="115"/>
        <v>#N/A</v>
      </c>
      <c r="I2880" s="163"/>
      <c r="J2880" s="165"/>
      <c r="K2880" s="119"/>
      <c r="L2880" s="119"/>
      <c r="M2880" s="119"/>
      <c r="N2880" s="117"/>
      <c r="O2880" s="119"/>
      <c r="P2880" s="101" t="e">
        <f>VLOOKUP(N2880,'MATERIAL LIST'!$A$2:$B$64,2,FALSE)</f>
        <v>#N/A</v>
      </c>
      <c r="Q2880" s="119"/>
      <c r="R2880" s="119"/>
      <c r="S2880" s="166"/>
      <c r="T2880" s="119"/>
      <c r="U2880" s="167"/>
      <c r="V2880" s="119"/>
      <c r="W2880" s="78" t="e">
        <f>VLOOKUP(A3061, 'adm1'!A$2:B$15, 2, FALSE)</f>
        <v>#N/A</v>
      </c>
      <c r="X2880" s="16" t="e">
        <f>VLOOKUP(C3061, 'adm2'!A$2:B$62, 2, FALSE)</f>
        <v>#N/A</v>
      </c>
      <c r="Y2880" s="16" t="e">
        <f>VLOOKUP(E3061, 'adm3'!A$2:B$273, 2, FALSE)</f>
        <v>#N/A</v>
      </c>
      <c r="Z2880" s="16" t="e">
        <f>VLOOKUP(G3061, stle!A$2:B$5250, 2, FALSE)</f>
        <v>#N/A</v>
      </c>
    </row>
    <row r="2881" spans="1:26" s="34" customFormat="1">
      <c r="A2881" s="119"/>
      <c r="B2881" s="163" t="e">
        <f t="shared" si="112"/>
        <v>#N/A</v>
      </c>
      <c r="C2881" s="119"/>
      <c r="D2881" s="163" t="e">
        <f t="shared" si="113"/>
        <v>#N/A</v>
      </c>
      <c r="E2881" s="119"/>
      <c r="F2881" s="164" t="e">
        <f t="shared" si="114"/>
        <v>#N/A</v>
      </c>
      <c r="G2881" s="119"/>
      <c r="H2881" s="163" t="e">
        <f t="shared" si="115"/>
        <v>#N/A</v>
      </c>
      <c r="I2881" s="163"/>
      <c r="J2881" s="165"/>
      <c r="K2881" s="119"/>
      <c r="L2881" s="119"/>
      <c r="M2881" s="119"/>
      <c r="N2881" s="117"/>
      <c r="O2881" s="119"/>
      <c r="P2881" s="101" t="e">
        <f>VLOOKUP(N2881,'MATERIAL LIST'!$A$2:$B$64,2,FALSE)</f>
        <v>#N/A</v>
      </c>
      <c r="Q2881" s="119"/>
      <c r="R2881" s="119"/>
      <c r="S2881" s="166"/>
      <c r="T2881" s="119"/>
      <c r="U2881" s="167"/>
      <c r="V2881" s="119"/>
      <c r="W2881" s="78" t="e">
        <f>VLOOKUP(A3062, 'adm1'!A$2:B$15, 2, FALSE)</f>
        <v>#N/A</v>
      </c>
      <c r="X2881" s="16" t="e">
        <f>VLOOKUP(C3062, 'adm2'!A$2:B$62, 2, FALSE)</f>
        <v>#N/A</v>
      </c>
      <c r="Y2881" s="16" t="e">
        <f>VLOOKUP(E3062, 'adm3'!A$2:B$273, 2, FALSE)</f>
        <v>#N/A</v>
      </c>
      <c r="Z2881" s="16" t="e">
        <f>VLOOKUP(G3062, stle!A$2:B$5250, 2, FALSE)</f>
        <v>#N/A</v>
      </c>
    </row>
    <row r="2882" spans="1:26" s="34" customFormat="1">
      <c r="A2882" s="119"/>
      <c r="B2882" s="163" t="e">
        <f t="shared" si="112"/>
        <v>#N/A</v>
      </c>
      <c r="C2882" s="119"/>
      <c r="D2882" s="163" t="e">
        <f t="shared" si="113"/>
        <v>#N/A</v>
      </c>
      <c r="E2882" s="119"/>
      <c r="F2882" s="164" t="e">
        <f t="shared" si="114"/>
        <v>#N/A</v>
      </c>
      <c r="G2882" s="119"/>
      <c r="H2882" s="163" t="e">
        <f t="shared" si="115"/>
        <v>#N/A</v>
      </c>
      <c r="I2882" s="163"/>
      <c r="J2882" s="165"/>
      <c r="K2882" s="119"/>
      <c r="L2882" s="119"/>
      <c r="M2882" s="119"/>
      <c r="N2882" s="117"/>
      <c r="O2882" s="119"/>
      <c r="P2882" s="101" t="e">
        <f>VLOOKUP(N2882,'MATERIAL LIST'!$A$2:$B$64,2,FALSE)</f>
        <v>#N/A</v>
      </c>
      <c r="Q2882" s="119"/>
      <c r="R2882" s="119"/>
      <c r="S2882" s="166"/>
      <c r="T2882" s="119"/>
      <c r="U2882" s="167"/>
      <c r="V2882" s="119"/>
      <c r="W2882" s="78" t="e">
        <f>VLOOKUP(A3063, 'adm1'!A$2:B$15, 2, FALSE)</f>
        <v>#N/A</v>
      </c>
      <c r="X2882" s="16" t="e">
        <f>VLOOKUP(C3063, 'adm2'!A$2:B$62, 2, FALSE)</f>
        <v>#N/A</v>
      </c>
      <c r="Y2882" s="16" t="e">
        <f>VLOOKUP(E3063, 'adm3'!A$2:B$273, 2, FALSE)</f>
        <v>#N/A</v>
      </c>
      <c r="Z2882" s="16" t="e">
        <f>VLOOKUP(G3063, stle!A$2:B$5250, 2, FALSE)</f>
        <v>#N/A</v>
      </c>
    </row>
    <row r="2883" spans="1:26" s="34" customFormat="1">
      <c r="A2883" s="119"/>
      <c r="B2883" s="163" t="e">
        <f t="shared" si="112"/>
        <v>#N/A</v>
      </c>
      <c r="C2883" s="119"/>
      <c r="D2883" s="163" t="e">
        <f t="shared" si="113"/>
        <v>#N/A</v>
      </c>
      <c r="E2883" s="119"/>
      <c r="F2883" s="164" t="e">
        <f t="shared" si="114"/>
        <v>#N/A</v>
      </c>
      <c r="G2883" s="119"/>
      <c r="H2883" s="163" t="e">
        <f t="shared" si="115"/>
        <v>#N/A</v>
      </c>
      <c r="I2883" s="163"/>
      <c r="J2883" s="165"/>
      <c r="K2883" s="119"/>
      <c r="L2883" s="119"/>
      <c r="M2883" s="119"/>
      <c r="N2883" s="117"/>
      <c r="O2883" s="119"/>
      <c r="P2883" s="101" t="e">
        <f>VLOOKUP(N2883,'MATERIAL LIST'!$A$2:$B$64,2,FALSE)</f>
        <v>#N/A</v>
      </c>
      <c r="Q2883" s="119"/>
      <c r="R2883" s="119"/>
      <c r="S2883" s="166"/>
      <c r="T2883" s="119"/>
      <c r="U2883" s="167"/>
      <c r="V2883" s="119"/>
      <c r="W2883" s="78" t="e">
        <f>VLOOKUP(A3064, 'adm1'!A$2:B$15, 2, FALSE)</f>
        <v>#N/A</v>
      </c>
      <c r="X2883" s="16" t="e">
        <f>VLOOKUP(C3064, 'adm2'!A$2:B$62, 2, FALSE)</f>
        <v>#N/A</v>
      </c>
      <c r="Y2883" s="16" t="e">
        <f>VLOOKUP(E3064, 'adm3'!A$2:B$273, 2, FALSE)</f>
        <v>#N/A</v>
      </c>
      <c r="Z2883" s="16" t="e">
        <f>VLOOKUP(G3064, stle!A$2:B$5250, 2, FALSE)</f>
        <v>#N/A</v>
      </c>
    </row>
    <row r="2884" spans="1:26" s="34" customFormat="1">
      <c r="A2884" s="119"/>
      <c r="B2884" s="163" t="e">
        <f t="shared" si="112"/>
        <v>#N/A</v>
      </c>
      <c r="C2884" s="119"/>
      <c r="D2884" s="163" t="e">
        <f t="shared" si="113"/>
        <v>#N/A</v>
      </c>
      <c r="E2884" s="119"/>
      <c r="F2884" s="164" t="e">
        <f t="shared" si="114"/>
        <v>#N/A</v>
      </c>
      <c r="G2884" s="119"/>
      <c r="H2884" s="163" t="e">
        <f t="shared" si="115"/>
        <v>#N/A</v>
      </c>
      <c r="I2884" s="163"/>
      <c r="J2884" s="165"/>
      <c r="K2884" s="119"/>
      <c r="L2884" s="119"/>
      <c r="M2884" s="119"/>
      <c r="N2884" s="117"/>
      <c r="O2884" s="119"/>
      <c r="P2884" s="101" t="e">
        <f>VLOOKUP(N2884,'MATERIAL LIST'!$A$2:$B$64,2,FALSE)</f>
        <v>#N/A</v>
      </c>
      <c r="Q2884" s="119"/>
      <c r="R2884" s="119"/>
      <c r="S2884" s="166"/>
      <c r="T2884" s="119"/>
      <c r="U2884" s="167"/>
      <c r="V2884" s="119"/>
      <c r="W2884" s="78" t="e">
        <f>VLOOKUP(A3065, 'adm1'!A$2:B$15, 2, FALSE)</f>
        <v>#N/A</v>
      </c>
      <c r="X2884" s="16" t="e">
        <f>VLOOKUP(C3065, 'adm2'!A$2:B$62, 2, FALSE)</f>
        <v>#N/A</v>
      </c>
      <c r="Y2884" s="16" t="e">
        <f>VLOOKUP(E3065, 'adm3'!A$2:B$273, 2, FALSE)</f>
        <v>#N/A</v>
      </c>
      <c r="Z2884" s="16" t="e">
        <f>VLOOKUP(G3065, stle!A$2:B$5250, 2, FALSE)</f>
        <v>#N/A</v>
      </c>
    </row>
    <row r="2885" spans="1:26" s="34" customFormat="1">
      <c r="A2885" s="119"/>
      <c r="B2885" s="163" t="e">
        <f t="shared" si="112"/>
        <v>#N/A</v>
      </c>
      <c r="C2885" s="119"/>
      <c r="D2885" s="163" t="e">
        <f t="shared" si="113"/>
        <v>#N/A</v>
      </c>
      <c r="E2885" s="119"/>
      <c r="F2885" s="164" t="e">
        <f t="shared" si="114"/>
        <v>#N/A</v>
      </c>
      <c r="G2885" s="119"/>
      <c r="H2885" s="163" t="e">
        <f t="shared" si="115"/>
        <v>#N/A</v>
      </c>
      <c r="I2885" s="163"/>
      <c r="J2885" s="165"/>
      <c r="K2885" s="119"/>
      <c r="L2885" s="119"/>
      <c r="M2885" s="119"/>
      <c r="N2885" s="117"/>
      <c r="O2885" s="119"/>
      <c r="P2885" s="101" t="e">
        <f>VLOOKUP(N2885,'MATERIAL LIST'!$A$2:$B$64,2,FALSE)</f>
        <v>#N/A</v>
      </c>
      <c r="Q2885" s="119"/>
      <c r="R2885" s="119"/>
      <c r="S2885" s="166"/>
      <c r="T2885" s="119"/>
      <c r="U2885" s="167"/>
      <c r="V2885" s="119"/>
      <c r="W2885" s="78" t="e">
        <f>VLOOKUP(A3066, 'adm1'!A$2:B$15, 2, FALSE)</f>
        <v>#N/A</v>
      </c>
      <c r="X2885" s="16" t="e">
        <f>VLOOKUP(C3066, 'adm2'!A$2:B$62, 2, FALSE)</f>
        <v>#N/A</v>
      </c>
      <c r="Y2885" s="16" t="e">
        <f>VLOOKUP(E3066, 'adm3'!A$2:B$273, 2, FALSE)</f>
        <v>#N/A</v>
      </c>
      <c r="Z2885" s="16" t="e">
        <f>VLOOKUP(G3066, stle!A$2:B$5250, 2, FALSE)</f>
        <v>#N/A</v>
      </c>
    </row>
    <row r="2886" spans="1:26" s="34" customFormat="1">
      <c r="A2886" s="119"/>
      <c r="B2886" s="163" t="e">
        <f t="shared" si="112"/>
        <v>#N/A</v>
      </c>
      <c r="C2886" s="119"/>
      <c r="D2886" s="163" t="e">
        <f t="shared" si="113"/>
        <v>#N/A</v>
      </c>
      <c r="E2886" s="119"/>
      <c r="F2886" s="164" t="e">
        <f t="shared" si="114"/>
        <v>#N/A</v>
      </c>
      <c r="G2886" s="119"/>
      <c r="H2886" s="163" t="e">
        <f t="shared" si="115"/>
        <v>#N/A</v>
      </c>
      <c r="I2886" s="163"/>
      <c r="J2886" s="165"/>
      <c r="K2886" s="119"/>
      <c r="L2886" s="119"/>
      <c r="M2886" s="119"/>
      <c r="N2886" s="117"/>
      <c r="O2886" s="119"/>
      <c r="P2886" s="101" t="e">
        <f>VLOOKUP(N2886,'MATERIAL LIST'!$A$2:$B$64,2,FALSE)</f>
        <v>#N/A</v>
      </c>
      <c r="Q2886" s="119"/>
      <c r="R2886" s="119"/>
      <c r="S2886" s="166"/>
      <c r="T2886" s="119"/>
      <c r="U2886" s="167"/>
      <c r="V2886" s="119"/>
      <c r="W2886" s="78" t="e">
        <f>VLOOKUP(A3067, 'adm1'!A$2:B$15, 2, FALSE)</f>
        <v>#N/A</v>
      </c>
      <c r="X2886" s="16" t="e">
        <f>VLOOKUP(C3067, 'adm2'!A$2:B$62, 2, FALSE)</f>
        <v>#N/A</v>
      </c>
      <c r="Y2886" s="16" t="e">
        <f>VLOOKUP(E3067, 'adm3'!A$2:B$273, 2, FALSE)</f>
        <v>#N/A</v>
      </c>
      <c r="Z2886" s="16" t="e">
        <f>VLOOKUP(G3067, stle!A$2:B$5250, 2, FALSE)</f>
        <v>#N/A</v>
      </c>
    </row>
    <row r="2887" spans="1:26" s="34" customFormat="1">
      <c r="A2887" s="119"/>
      <c r="B2887" s="163" t="e">
        <f t="shared" si="112"/>
        <v>#N/A</v>
      </c>
      <c r="C2887" s="119"/>
      <c r="D2887" s="163" t="e">
        <f t="shared" si="113"/>
        <v>#N/A</v>
      </c>
      <c r="E2887" s="119"/>
      <c r="F2887" s="164" t="e">
        <f t="shared" si="114"/>
        <v>#N/A</v>
      </c>
      <c r="G2887" s="119"/>
      <c r="H2887" s="163" t="e">
        <f t="shared" si="115"/>
        <v>#N/A</v>
      </c>
      <c r="I2887" s="163"/>
      <c r="J2887" s="165"/>
      <c r="K2887" s="119"/>
      <c r="L2887" s="119"/>
      <c r="M2887" s="119"/>
      <c r="N2887" s="117"/>
      <c r="O2887" s="119"/>
      <c r="P2887" s="101" t="e">
        <f>VLOOKUP(N2887,'MATERIAL LIST'!$A$2:$B$64,2,FALSE)</f>
        <v>#N/A</v>
      </c>
      <c r="Q2887" s="119"/>
      <c r="R2887" s="119"/>
      <c r="S2887" s="166"/>
      <c r="T2887" s="119"/>
      <c r="U2887" s="167"/>
      <c r="V2887" s="119"/>
      <c r="W2887" s="78" t="e">
        <f>VLOOKUP(A3068, 'adm1'!A$2:B$15, 2, FALSE)</f>
        <v>#N/A</v>
      </c>
      <c r="X2887" s="16" t="e">
        <f>VLOOKUP(C3068, 'adm2'!A$2:B$62, 2, FALSE)</f>
        <v>#N/A</v>
      </c>
      <c r="Y2887" s="16" t="e">
        <f>VLOOKUP(E3068, 'adm3'!A$2:B$273, 2, FALSE)</f>
        <v>#N/A</v>
      </c>
      <c r="Z2887" s="16" t="e">
        <f>VLOOKUP(G3068, stle!A$2:B$5250, 2, FALSE)</f>
        <v>#N/A</v>
      </c>
    </row>
    <row r="2888" spans="1:26" s="34" customFormat="1">
      <c r="A2888" s="119"/>
      <c r="B2888" s="163" t="e">
        <f t="shared" si="112"/>
        <v>#N/A</v>
      </c>
      <c r="C2888" s="119"/>
      <c r="D2888" s="163" t="e">
        <f t="shared" si="113"/>
        <v>#N/A</v>
      </c>
      <c r="E2888" s="119"/>
      <c r="F2888" s="164" t="e">
        <f t="shared" si="114"/>
        <v>#N/A</v>
      </c>
      <c r="G2888" s="119"/>
      <c r="H2888" s="163" t="e">
        <f t="shared" si="115"/>
        <v>#N/A</v>
      </c>
      <c r="I2888" s="163"/>
      <c r="J2888" s="165"/>
      <c r="K2888" s="119"/>
      <c r="L2888" s="119"/>
      <c r="M2888" s="119"/>
      <c r="N2888" s="117"/>
      <c r="O2888" s="119"/>
      <c r="P2888" s="101" t="e">
        <f>VLOOKUP(N2888,'MATERIAL LIST'!$A$2:$B$64,2,FALSE)</f>
        <v>#N/A</v>
      </c>
      <c r="Q2888" s="119"/>
      <c r="R2888" s="119"/>
      <c r="S2888" s="166"/>
      <c r="T2888" s="119"/>
      <c r="U2888" s="167"/>
      <c r="V2888" s="119"/>
      <c r="W2888" s="78" t="e">
        <f>VLOOKUP(A3069, 'adm1'!A$2:B$15, 2, FALSE)</f>
        <v>#N/A</v>
      </c>
      <c r="X2888" s="16" t="e">
        <f>VLOOKUP(C3069, 'adm2'!A$2:B$62, 2, FALSE)</f>
        <v>#N/A</v>
      </c>
      <c r="Y2888" s="16" t="e">
        <f>VLOOKUP(E3069, 'adm3'!A$2:B$273, 2, FALSE)</f>
        <v>#N/A</v>
      </c>
      <c r="Z2888" s="16" t="e">
        <f>VLOOKUP(G3069, stle!A$2:B$5250, 2, FALSE)</f>
        <v>#N/A</v>
      </c>
    </row>
    <row r="2889" spans="1:26" s="34" customFormat="1">
      <c r="A2889" s="119"/>
      <c r="B2889" s="163" t="e">
        <f t="shared" si="112"/>
        <v>#N/A</v>
      </c>
      <c r="C2889" s="119"/>
      <c r="D2889" s="163" t="e">
        <f t="shared" si="113"/>
        <v>#N/A</v>
      </c>
      <c r="E2889" s="119"/>
      <c r="F2889" s="164" t="e">
        <f t="shared" si="114"/>
        <v>#N/A</v>
      </c>
      <c r="G2889" s="119"/>
      <c r="H2889" s="163" t="e">
        <f t="shared" si="115"/>
        <v>#N/A</v>
      </c>
      <c r="I2889" s="163"/>
      <c r="J2889" s="165"/>
      <c r="K2889" s="119"/>
      <c r="L2889" s="119"/>
      <c r="M2889" s="119"/>
      <c r="N2889" s="117"/>
      <c r="O2889" s="119"/>
      <c r="P2889" s="101" t="e">
        <f>VLOOKUP(N2889,'MATERIAL LIST'!$A$2:$B$64,2,FALSE)</f>
        <v>#N/A</v>
      </c>
      <c r="Q2889" s="119"/>
      <c r="R2889" s="119"/>
      <c r="S2889" s="166"/>
      <c r="T2889" s="119"/>
      <c r="U2889" s="167"/>
      <c r="V2889" s="119"/>
      <c r="W2889" s="78" t="e">
        <f>VLOOKUP(A3070, 'adm1'!A$2:B$15, 2, FALSE)</f>
        <v>#N/A</v>
      </c>
      <c r="X2889" s="16" t="e">
        <f>VLOOKUP(C3070, 'adm2'!A$2:B$62, 2, FALSE)</f>
        <v>#N/A</v>
      </c>
      <c r="Y2889" s="16" t="e">
        <f>VLOOKUP(E3070, 'adm3'!A$2:B$273, 2, FALSE)</f>
        <v>#N/A</v>
      </c>
      <c r="Z2889" s="16" t="e">
        <f>VLOOKUP(G3070, stle!A$2:B$5250, 2, FALSE)</f>
        <v>#N/A</v>
      </c>
    </row>
    <row r="2890" spans="1:26" s="34" customFormat="1">
      <c r="A2890" s="119"/>
      <c r="B2890" s="163" t="e">
        <f t="shared" si="112"/>
        <v>#N/A</v>
      </c>
      <c r="C2890" s="119"/>
      <c r="D2890" s="163" t="e">
        <f t="shared" si="113"/>
        <v>#N/A</v>
      </c>
      <c r="E2890" s="119"/>
      <c r="F2890" s="164" t="e">
        <f t="shared" si="114"/>
        <v>#N/A</v>
      </c>
      <c r="G2890" s="119"/>
      <c r="H2890" s="163" t="e">
        <f t="shared" si="115"/>
        <v>#N/A</v>
      </c>
      <c r="I2890" s="163"/>
      <c r="J2890" s="165"/>
      <c r="K2890" s="119"/>
      <c r="L2890" s="119"/>
      <c r="M2890" s="119"/>
      <c r="N2890" s="117"/>
      <c r="O2890" s="119"/>
      <c r="P2890" s="101" t="e">
        <f>VLOOKUP(N2890,'MATERIAL LIST'!$A$2:$B$64,2,FALSE)</f>
        <v>#N/A</v>
      </c>
      <c r="Q2890" s="119"/>
      <c r="R2890" s="119"/>
      <c r="S2890" s="166"/>
      <c r="T2890" s="119"/>
      <c r="U2890" s="167"/>
      <c r="V2890" s="119"/>
      <c r="W2890" s="78" t="e">
        <f>VLOOKUP(A3071, 'adm1'!A$2:B$15, 2, FALSE)</f>
        <v>#N/A</v>
      </c>
      <c r="X2890" s="16" t="e">
        <f>VLOOKUP(C3071, 'adm2'!A$2:B$62, 2, FALSE)</f>
        <v>#N/A</v>
      </c>
      <c r="Y2890" s="16" t="e">
        <f>VLOOKUP(E3071, 'adm3'!A$2:B$273, 2, FALSE)</f>
        <v>#N/A</v>
      </c>
      <c r="Z2890" s="16" t="e">
        <f>VLOOKUP(G3071, stle!A$2:B$5250, 2, FALSE)</f>
        <v>#N/A</v>
      </c>
    </row>
    <row r="2891" spans="1:26" s="34" customFormat="1">
      <c r="A2891" s="119"/>
      <c r="B2891" s="163" t="e">
        <f t="shared" si="112"/>
        <v>#N/A</v>
      </c>
      <c r="C2891" s="119"/>
      <c r="D2891" s="163" t="e">
        <f t="shared" si="113"/>
        <v>#N/A</v>
      </c>
      <c r="E2891" s="119"/>
      <c r="F2891" s="164" t="e">
        <f t="shared" si="114"/>
        <v>#N/A</v>
      </c>
      <c r="G2891" s="119"/>
      <c r="H2891" s="163" t="e">
        <f t="shared" si="115"/>
        <v>#N/A</v>
      </c>
      <c r="I2891" s="163"/>
      <c r="J2891" s="165"/>
      <c r="K2891" s="119"/>
      <c r="L2891" s="119"/>
      <c r="M2891" s="119"/>
      <c r="N2891" s="117"/>
      <c r="O2891" s="119"/>
      <c r="P2891" s="101" t="e">
        <f>VLOOKUP(N2891,'MATERIAL LIST'!$A$2:$B$64,2,FALSE)</f>
        <v>#N/A</v>
      </c>
      <c r="Q2891" s="119"/>
      <c r="R2891" s="119"/>
      <c r="S2891" s="166"/>
      <c r="T2891" s="119"/>
      <c r="U2891" s="167"/>
      <c r="V2891" s="119"/>
      <c r="W2891" s="78" t="e">
        <f>VLOOKUP(A3072, 'adm1'!A$2:B$15, 2, FALSE)</f>
        <v>#N/A</v>
      </c>
      <c r="X2891" s="16" t="e">
        <f>VLOOKUP(C3072, 'adm2'!A$2:B$62, 2, FALSE)</f>
        <v>#N/A</v>
      </c>
      <c r="Y2891" s="16" t="e">
        <f>VLOOKUP(E3072, 'adm3'!A$2:B$273, 2, FALSE)</f>
        <v>#N/A</v>
      </c>
      <c r="Z2891" s="16" t="e">
        <f>VLOOKUP(G3072, stle!A$2:B$5250, 2, FALSE)</f>
        <v>#N/A</v>
      </c>
    </row>
    <row r="2892" spans="1:26" s="34" customFormat="1">
      <c r="A2892" s="119"/>
      <c r="B2892" s="163" t="e">
        <f t="shared" si="112"/>
        <v>#N/A</v>
      </c>
      <c r="C2892" s="119"/>
      <c r="D2892" s="163" t="e">
        <f t="shared" si="113"/>
        <v>#N/A</v>
      </c>
      <c r="E2892" s="119"/>
      <c r="F2892" s="164" t="e">
        <f t="shared" si="114"/>
        <v>#N/A</v>
      </c>
      <c r="G2892" s="119"/>
      <c r="H2892" s="163" t="e">
        <f t="shared" si="115"/>
        <v>#N/A</v>
      </c>
      <c r="I2892" s="163"/>
      <c r="J2892" s="165"/>
      <c r="K2892" s="119"/>
      <c r="L2892" s="119"/>
      <c r="M2892" s="119"/>
      <c r="N2892" s="117"/>
      <c r="O2892" s="119"/>
      <c r="P2892" s="101" t="e">
        <f>VLOOKUP(N2892,'MATERIAL LIST'!$A$2:$B$64,2,FALSE)</f>
        <v>#N/A</v>
      </c>
      <c r="Q2892" s="119"/>
      <c r="R2892" s="119"/>
      <c r="S2892" s="166"/>
      <c r="T2892" s="119"/>
      <c r="U2892" s="167"/>
      <c r="V2892" s="119"/>
      <c r="W2892" s="78" t="e">
        <f>VLOOKUP(A3073, 'adm1'!A$2:B$15, 2, FALSE)</f>
        <v>#N/A</v>
      </c>
      <c r="X2892" s="16" t="e">
        <f>VLOOKUP(C3073, 'adm2'!A$2:B$62, 2, FALSE)</f>
        <v>#N/A</v>
      </c>
      <c r="Y2892" s="16" t="e">
        <f>VLOOKUP(E3073, 'adm3'!A$2:B$273, 2, FALSE)</f>
        <v>#N/A</v>
      </c>
      <c r="Z2892" s="16" t="e">
        <f>VLOOKUP(G3073, stle!A$2:B$5250, 2, FALSE)</f>
        <v>#N/A</v>
      </c>
    </row>
    <row r="2893" spans="1:26" s="34" customFormat="1">
      <c r="A2893" s="119"/>
      <c r="B2893" s="163" t="e">
        <f t="shared" si="112"/>
        <v>#N/A</v>
      </c>
      <c r="C2893" s="119"/>
      <c r="D2893" s="163" t="e">
        <f t="shared" si="113"/>
        <v>#N/A</v>
      </c>
      <c r="E2893" s="119"/>
      <c r="F2893" s="164" t="e">
        <f t="shared" si="114"/>
        <v>#N/A</v>
      </c>
      <c r="G2893" s="119"/>
      <c r="H2893" s="163" t="e">
        <f t="shared" si="115"/>
        <v>#N/A</v>
      </c>
      <c r="I2893" s="163"/>
      <c r="J2893" s="165"/>
      <c r="K2893" s="119"/>
      <c r="L2893" s="119"/>
      <c r="M2893" s="119"/>
      <c r="N2893" s="117"/>
      <c r="O2893" s="119"/>
      <c r="P2893" s="101" t="e">
        <f>VLOOKUP(N2893,'MATERIAL LIST'!$A$2:$B$64,2,FALSE)</f>
        <v>#N/A</v>
      </c>
      <c r="Q2893" s="119"/>
      <c r="R2893" s="119"/>
      <c r="S2893" s="166"/>
      <c r="T2893" s="119"/>
      <c r="U2893" s="167"/>
      <c r="V2893" s="119"/>
      <c r="W2893" s="78" t="e">
        <f>VLOOKUP(A3074, 'adm1'!A$2:B$15, 2, FALSE)</f>
        <v>#N/A</v>
      </c>
      <c r="X2893" s="16" t="e">
        <f>VLOOKUP(C3074, 'adm2'!A$2:B$62, 2, FALSE)</f>
        <v>#N/A</v>
      </c>
      <c r="Y2893" s="16" t="e">
        <f>VLOOKUP(E3074, 'adm3'!A$2:B$273, 2, FALSE)</f>
        <v>#N/A</v>
      </c>
      <c r="Z2893" s="16" t="e">
        <f>VLOOKUP(G3074, stle!A$2:B$5250, 2, FALSE)</f>
        <v>#N/A</v>
      </c>
    </row>
    <row r="2894" spans="1:26" s="34" customFormat="1">
      <c r="A2894" s="119"/>
      <c r="B2894" s="163" t="e">
        <f t="shared" si="112"/>
        <v>#N/A</v>
      </c>
      <c r="C2894" s="119"/>
      <c r="D2894" s="163" t="e">
        <f t="shared" si="113"/>
        <v>#N/A</v>
      </c>
      <c r="E2894" s="119"/>
      <c r="F2894" s="164" t="e">
        <f t="shared" si="114"/>
        <v>#N/A</v>
      </c>
      <c r="G2894" s="119"/>
      <c r="H2894" s="163" t="e">
        <f t="shared" si="115"/>
        <v>#N/A</v>
      </c>
      <c r="I2894" s="163"/>
      <c r="J2894" s="165"/>
      <c r="K2894" s="119"/>
      <c r="L2894" s="119"/>
      <c r="M2894" s="119"/>
      <c r="N2894" s="117"/>
      <c r="O2894" s="119"/>
      <c r="P2894" s="101" t="e">
        <f>VLOOKUP(N2894,'MATERIAL LIST'!$A$2:$B$64,2,FALSE)</f>
        <v>#N/A</v>
      </c>
      <c r="Q2894" s="119"/>
      <c r="R2894" s="119"/>
      <c r="S2894" s="166"/>
      <c r="T2894" s="119"/>
      <c r="U2894" s="167"/>
      <c r="V2894" s="119"/>
      <c r="W2894" s="78" t="e">
        <f>VLOOKUP(A3075, 'adm1'!A$2:B$15, 2, FALSE)</f>
        <v>#N/A</v>
      </c>
      <c r="X2894" s="16" t="e">
        <f>VLOOKUP(C3075, 'adm2'!A$2:B$62, 2, FALSE)</f>
        <v>#N/A</v>
      </c>
      <c r="Y2894" s="16" t="e">
        <f>VLOOKUP(E3075, 'adm3'!A$2:B$273, 2, FALSE)</f>
        <v>#N/A</v>
      </c>
      <c r="Z2894" s="16" t="e">
        <f>VLOOKUP(G3075, stle!A$2:B$5250, 2, FALSE)</f>
        <v>#N/A</v>
      </c>
    </row>
    <row r="2895" spans="1:26" s="34" customFormat="1">
      <c r="A2895" s="119"/>
      <c r="B2895" s="163" t="e">
        <f t="shared" si="112"/>
        <v>#N/A</v>
      </c>
      <c r="C2895" s="119"/>
      <c r="D2895" s="163" t="e">
        <f t="shared" si="113"/>
        <v>#N/A</v>
      </c>
      <c r="E2895" s="119"/>
      <c r="F2895" s="164" t="e">
        <f t="shared" si="114"/>
        <v>#N/A</v>
      </c>
      <c r="G2895" s="119"/>
      <c r="H2895" s="163" t="e">
        <f t="shared" si="115"/>
        <v>#N/A</v>
      </c>
      <c r="I2895" s="163"/>
      <c r="J2895" s="165"/>
      <c r="K2895" s="119"/>
      <c r="L2895" s="119"/>
      <c r="M2895" s="119"/>
      <c r="N2895" s="117"/>
      <c r="O2895" s="119"/>
      <c r="P2895" s="101" t="e">
        <f>VLOOKUP(N2895,'MATERIAL LIST'!$A$2:$B$64,2,FALSE)</f>
        <v>#N/A</v>
      </c>
      <c r="Q2895" s="119"/>
      <c r="R2895" s="119"/>
      <c r="S2895" s="166"/>
      <c r="T2895" s="119"/>
      <c r="U2895" s="167"/>
      <c r="V2895" s="119"/>
      <c r="W2895" s="78" t="e">
        <f>VLOOKUP(A3076, 'adm1'!A$2:B$15, 2, FALSE)</f>
        <v>#N/A</v>
      </c>
      <c r="X2895" s="16" t="e">
        <f>VLOOKUP(C3076, 'adm2'!A$2:B$62, 2, FALSE)</f>
        <v>#N/A</v>
      </c>
      <c r="Y2895" s="16" t="e">
        <f>VLOOKUP(E3076, 'adm3'!A$2:B$273, 2, FALSE)</f>
        <v>#N/A</v>
      </c>
      <c r="Z2895" s="16" t="e">
        <f>VLOOKUP(G3076, stle!A$2:B$5250, 2, FALSE)</f>
        <v>#N/A</v>
      </c>
    </row>
    <row r="2896" spans="1:26" s="34" customFormat="1">
      <c r="A2896" s="119"/>
      <c r="B2896" s="163" t="e">
        <f t="shared" si="112"/>
        <v>#N/A</v>
      </c>
      <c r="C2896" s="119"/>
      <c r="D2896" s="163" t="e">
        <f t="shared" si="113"/>
        <v>#N/A</v>
      </c>
      <c r="E2896" s="119"/>
      <c r="F2896" s="164" t="e">
        <f t="shared" si="114"/>
        <v>#N/A</v>
      </c>
      <c r="G2896" s="119"/>
      <c r="H2896" s="163" t="e">
        <f t="shared" si="115"/>
        <v>#N/A</v>
      </c>
      <c r="I2896" s="163"/>
      <c r="J2896" s="165"/>
      <c r="K2896" s="119"/>
      <c r="L2896" s="119"/>
      <c r="M2896" s="119"/>
      <c r="N2896" s="117"/>
      <c r="O2896" s="119"/>
      <c r="P2896" s="101" t="e">
        <f>VLOOKUP(N2896,'MATERIAL LIST'!$A$2:$B$64,2,FALSE)</f>
        <v>#N/A</v>
      </c>
      <c r="Q2896" s="119"/>
      <c r="R2896" s="119"/>
      <c r="S2896" s="166"/>
      <c r="T2896" s="119"/>
      <c r="U2896" s="167"/>
      <c r="V2896" s="119"/>
      <c r="W2896" s="78" t="e">
        <f>VLOOKUP(A3077, 'adm1'!A$2:B$15, 2, FALSE)</f>
        <v>#N/A</v>
      </c>
      <c r="X2896" s="16" t="e">
        <f>VLOOKUP(C3077, 'adm2'!A$2:B$62, 2, FALSE)</f>
        <v>#N/A</v>
      </c>
      <c r="Y2896" s="16" t="e">
        <f>VLOOKUP(E3077, 'adm3'!A$2:B$273, 2, FALSE)</f>
        <v>#N/A</v>
      </c>
      <c r="Z2896" s="16" t="e">
        <f>VLOOKUP(G3077, stle!A$2:B$5250, 2, FALSE)</f>
        <v>#N/A</v>
      </c>
    </row>
    <row r="2897" spans="1:26" s="34" customFormat="1">
      <c r="A2897" s="119"/>
      <c r="B2897" s="163" t="e">
        <f t="shared" si="112"/>
        <v>#N/A</v>
      </c>
      <c r="C2897" s="119"/>
      <c r="D2897" s="163" t="e">
        <f t="shared" si="113"/>
        <v>#N/A</v>
      </c>
      <c r="E2897" s="119"/>
      <c r="F2897" s="164" t="e">
        <f t="shared" si="114"/>
        <v>#N/A</v>
      </c>
      <c r="G2897" s="119"/>
      <c r="H2897" s="163" t="e">
        <f t="shared" si="115"/>
        <v>#N/A</v>
      </c>
      <c r="I2897" s="163"/>
      <c r="J2897" s="165"/>
      <c r="K2897" s="119"/>
      <c r="L2897" s="119"/>
      <c r="M2897" s="119"/>
      <c r="N2897" s="117"/>
      <c r="O2897" s="119"/>
      <c r="P2897" s="101" t="e">
        <f>VLOOKUP(N2897,'MATERIAL LIST'!$A$2:$B$64,2,FALSE)</f>
        <v>#N/A</v>
      </c>
      <c r="Q2897" s="119"/>
      <c r="R2897" s="119"/>
      <c r="S2897" s="166"/>
      <c r="T2897" s="119"/>
      <c r="U2897" s="167"/>
      <c r="V2897" s="119"/>
      <c r="W2897" s="78" t="e">
        <f>VLOOKUP(A3078, 'adm1'!A$2:B$15, 2, FALSE)</f>
        <v>#N/A</v>
      </c>
      <c r="X2897" s="16" t="e">
        <f>VLOOKUP(C3078, 'adm2'!A$2:B$62, 2, FALSE)</f>
        <v>#N/A</v>
      </c>
      <c r="Y2897" s="16" t="e">
        <f>VLOOKUP(E3078, 'adm3'!A$2:B$273, 2, FALSE)</f>
        <v>#N/A</v>
      </c>
      <c r="Z2897" s="16" t="e">
        <f>VLOOKUP(G3078, stle!A$2:B$5250, 2, FALSE)</f>
        <v>#N/A</v>
      </c>
    </row>
    <row r="2898" spans="1:26" s="34" customFormat="1">
      <c r="A2898" s="119"/>
      <c r="B2898" s="163" t="e">
        <f t="shared" si="112"/>
        <v>#N/A</v>
      </c>
      <c r="C2898" s="119"/>
      <c r="D2898" s="163" t="e">
        <f t="shared" si="113"/>
        <v>#N/A</v>
      </c>
      <c r="E2898" s="119"/>
      <c r="F2898" s="164" t="e">
        <f t="shared" si="114"/>
        <v>#N/A</v>
      </c>
      <c r="G2898" s="119"/>
      <c r="H2898" s="163" t="e">
        <f t="shared" si="115"/>
        <v>#N/A</v>
      </c>
      <c r="I2898" s="163"/>
      <c r="J2898" s="165"/>
      <c r="K2898" s="119"/>
      <c r="L2898" s="119"/>
      <c r="M2898" s="119"/>
      <c r="N2898" s="117"/>
      <c r="O2898" s="119"/>
      <c r="P2898" s="101" t="e">
        <f>VLOOKUP(N2898,'MATERIAL LIST'!$A$2:$B$64,2,FALSE)</f>
        <v>#N/A</v>
      </c>
      <c r="Q2898" s="119"/>
      <c r="R2898" s="119"/>
      <c r="S2898" s="166"/>
      <c r="T2898" s="119"/>
      <c r="U2898" s="167"/>
      <c r="V2898" s="119"/>
      <c r="W2898" s="78" t="e">
        <f>VLOOKUP(A3079, 'adm1'!A$2:B$15, 2, FALSE)</f>
        <v>#N/A</v>
      </c>
      <c r="X2898" s="16" t="e">
        <f>VLOOKUP(C3079, 'adm2'!A$2:B$62, 2, FALSE)</f>
        <v>#N/A</v>
      </c>
      <c r="Y2898" s="16" t="e">
        <f>VLOOKUP(E3079, 'adm3'!A$2:B$273, 2, FALSE)</f>
        <v>#N/A</v>
      </c>
      <c r="Z2898" s="16" t="e">
        <f>VLOOKUP(G3079, stle!A$2:B$5250, 2, FALSE)</f>
        <v>#N/A</v>
      </c>
    </row>
    <row r="2899" spans="1:26" s="34" customFormat="1">
      <c r="A2899" s="119"/>
      <c r="B2899" s="163" t="e">
        <f t="shared" si="112"/>
        <v>#N/A</v>
      </c>
      <c r="C2899" s="119"/>
      <c r="D2899" s="163" t="e">
        <f t="shared" si="113"/>
        <v>#N/A</v>
      </c>
      <c r="E2899" s="119"/>
      <c r="F2899" s="164" t="e">
        <f t="shared" si="114"/>
        <v>#N/A</v>
      </c>
      <c r="G2899" s="119"/>
      <c r="H2899" s="163" t="e">
        <f t="shared" si="115"/>
        <v>#N/A</v>
      </c>
      <c r="I2899" s="163"/>
      <c r="J2899" s="165"/>
      <c r="K2899" s="119"/>
      <c r="L2899" s="119"/>
      <c r="M2899" s="119"/>
      <c r="N2899" s="117"/>
      <c r="O2899" s="119"/>
      <c r="P2899" s="101" t="e">
        <f>VLOOKUP(N2899,'MATERIAL LIST'!$A$2:$B$64,2,FALSE)</f>
        <v>#N/A</v>
      </c>
      <c r="Q2899" s="119"/>
      <c r="R2899" s="119"/>
      <c r="S2899" s="166"/>
      <c r="T2899" s="119"/>
      <c r="U2899" s="167"/>
      <c r="V2899" s="119"/>
      <c r="W2899" s="78" t="e">
        <f>VLOOKUP(A3080, 'adm1'!A$2:B$15, 2, FALSE)</f>
        <v>#N/A</v>
      </c>
      <c r="X2899" s="16" t="e">
        <f>VLOOKUP(C3080, 'adm2'!A$2:B$62, 2, FALSE)</f>
        <v>#N/A</v>
      </c>
      <c r="Y2899" s="16" t="e">
        <f>VLOOKUP(E3080, 'adm3'!A$2:B$273, 2, FALSE)</f>
        <v>#N/A</v>
      </c>
      <c r="Z2899" s="16" t="e">
        <f>VLOOKUP(G3080, stle!A$2:B$5250, 2, FALSE)</f>
        <v>#N/A</v>
      </c>
    </row>
    <row r="2900" spans="1:26" s="34" customFormat="1">
      <c r="A2900" s="119"/>
      <c r="B2900" s="163" t="e">
        <f t="shared" si="112"/>
        <v>#N/A</v>
      </c>
      <c r="C2900" s="119"/>
      <c r="D2900" s="163" t="e">
        <f t="shared" si="113"/>
        <v>#N/A</v>
      </c>
      <c r="E2900" s="119"/>
      <c r="F2900" s="164" t="e">
        <f t="shared" si="114"/>
        <v>#N/A</v>
      </c>
      <c r="G2900" s="119"/>
      <c r="H2900" s="163" t="e">
        <f t="shared" si="115"/>
        <v>#N/A</v>
      </c>
      <c r="I2900" s="163"/>
      <c r="J2900" s="165"/>
      <c r="K2900" s="119"/>
      <c r="L2900" s="119"/>
      <c r="M2900" s="119"/>
      <c r="N2900" s="117"/>
      <c r="O2900" s="119"/>
      <c r="P2900" s="101" t="e">
        <f>VLOOKUP(N2900,'MATERIAL LIST'!$A$2:$B$64,2,FALSE)</f>
        <v>#N/A</v>
      </c>
      <c r="Q2900" s="119"/>
      <c r="R2900" s="119"/>
      <c r="S2900" s="166"/>
      <c r="T2900" s="119"/>
      <c r="U2900" s="167"/>
      <c r="V2900" s="119"/>
      <c r="W2900" s="78" t="e">
        <f>VLOOKUP(A3081, 'adm1'!A$2:B$15, 2, FALSE)</f>
        <v>#N/A</v>
      </c>
      <c r="X2900" s="16" t="e">
        <f>VLOOKUP(C3081, 'adm2'!A$2:B$62, 2, FALSE)</f>
        <v>#N/A</v>
      </c>
      <c r="Y2900" s="16" t="e">
        <f>VLOOKUP(E3081, 'adm3'!A$2:B$273, 2, FALSE)</f>
        <v>#N/A</v>
      </c>
      <c r="Z2900" s="16" t="e">
        <f>VLOOKUP(G3081, stle!A$2:B$5250, 2, FALSE)</f>
        <v>#N/A</v>
      </c>
    </row>
    <row r="2901" spans="1:26" s="34" customFormat="1">
      <c r="A2901" s="119"/>
      <c r="B2901" s="163" t="e">
        <f t="shared" si="112"/>
        <v>#N/A</v>
      </c>
      <c r="C2901" s="119"/>
      <c r="D2901" s="163" t="e">
        <f t="shared" si="113"/>
        <v>#N/A</v>
      </c>
      <c r="E2901" s="119"/>
      <c r="F2901" s="164" t="e">
        <f t="shared" si="114"/>
        <v>#N/A</v>
      </c>
      <c r="G2901" s="119"/>
      <c r="H2901" s="163" t="e">
        <f t="shared" si="115"/>
        <v>#N/A</v>
      </c>
      <c r="I2901" s="163"/>
      <c r="J2901" s="165"/>
      <c r="K2901" s="119"/>
      <c r="L2901" s="119"/>
      <c r="M2901" s="119"/>
      <c r="N2901" s="117"/>
      <c r="O2901" s="119"/>
      <c r="P2901" s="101" t="e">
        <f>VLOOKUP(N2901,'MATERIAL LIST'!$A$2:$B$64,2,FALSE)</f>
        <v>#N/A</v>
      </c>
      <c r="Q2901" s="119"/>
      <c r="R2901" s="119"/>
      <c r="S2901" s="166"/>
      <c r="T2901" s="119"/>
      <c r="U2901" s="167"/>
      <c r="V2901" s="119"/>
      <c r="W2901" s="78" t="e">
        <f>VLOOKUP(A3082, 'adm1'!A$2:B$15, 2, FALSE)</f>
        <v>#N/A</v>
      </c>
      <c r="X2901" s="16" t="e">
        <f>VLOOKUP(C3082, 'adm2'!A$2:B$62, 2, FALSE)</f>
        <v>#N/A</v>
      </c>
      <c r="Y2901" s="16" t="e">
        <f>VLOOKUP(E3082, 'adm3'!A$2:B$273, 2, FALSE)</f>
        <v>#N/A</v>
      </c>
      <c r="Z2901" s="16" t="e">
        <f>VLOOKUP(G3082, stle!A$2:B$5250, 2, FALSE)</f>
        <v>#N/A</v>
      </c>
    </row>
    <row r="2902" spans="1:26" s="34" customFormat="1">
      <c r="A2902" s="119"/>
      <c r="B2902" s="163" t="e">
        <f t="shared" si="112"/>
        <v>#N/A</v>
      </c>
      <c r="C2902" s="119"/>
      <c r="D2902" s="163" t="e">
        <f t="shared" si="113"/>
        <v>#N/A</v>
      </c>
      <c r="E2902" s="119"/>
      <c r="F2902" s="164" t="e">
        <f t="shared" si="114"/>
        <v>#N/A</v>
      </c>
      <c r="G2902" s="119"/>
      <c r="H2902" s="163" t="e">
        <f t="shared" si="115"/>
        <v>#N/A</v>
      </c>
      <c r="I2902" s="163"/>
      <c r="J2902" s="165"/>
      <c r="K2902" s="119"/>
      <c r="L2902" s="119"/>
      <c r="M2902" s="119"/>
      <c r="N2902" s="117"/>
      <c r="O2902" s="119"/>
      <c r="P2902" s="101" t="e">
        <f>VLOOKUP(N2902,'MATERIAL LIST'!$A$2:$B$64,2,FALSE)</f>
        <v>#N/A</v>
      </c>
      <c r="Q2902" s="119"/>
      <c r="R2902" s="119"/>
      <c r="S2902" s="166"/>
      <c r="T2902" s="119"/>
      <c r="U2902" s="167"/>
      <c r="V2902" s="119"/>
      <c r="W2902" s="78" t="e">
        <f>VLOOKUP(A3083, 'adm1'!A$2:B$15, 2, FALSE)</f>
        <v>#N/A</v>
      </c>
      <c r="X2902" s="16" t="e">
        <f>VLOOKUP(C3083, 'adm2'!A$2:B$62, 2, FALSE)</f>
        <v>#N/A</v>
      </c>
      <c r="Y2902" s="16" t="e">
        <f>VLOOKUP(E3083, 'adm3'!A$2:B$273, 2, FALSE)</f>
        <v>#N/A</v>
      </c>
      <c r="Z2902" s="16" t="e">
        <f>VLOOKUP(G3083, stle!A$2:B$5250, 2, FALSE)</f>
        <v>#N/A</v>
      </c>
    </row>
    <row r="2903" spans="1:26" s="34" customFormat="1">
      <c r="A2903" s="119"/>
      <c r="B2903" s="163" t="e">
        <f t="shared" si="112"/>
        <v>#N/A</v>
      </c>
      <c r="C2903" s="119"/>
      <c r="D2903" s="163" t="e">
        <f t="shared" si="113"/>
        <v>#N/A</v>
      </c>
      <c r="E2903" s="119"/>
      <c r="F2903" s="164" t="e">
        <f t="shared" si="114"/>
        <v>#N/A</v>
      </c>
      <c r="G2903" s="119"/>
      <c r="H2903" s="163" t="e">
        <f t="shared" si="115"/>
        <v>#N/A</v>
      </c>
      <c r="I2903" s="163"/>
      <c r="J2903" s="165"/>
      <c r="K2903" s="119"/>
      <c r="L2903" s="119"/>
      <c r="M2903" s="119"/>
      <c r="N2903" s="117"/>
      <c r="O2903" s="119"/>
      <c r="P2903" s="101" t="e">
        <f>VLOOKUP(N2903,'MATERIAL LIST'!$A$2:$B$64,2,FALSE)</f>
        <v>#N/A</v>
      </c>
      <c r="Q2903" s="119"/>
      <c r="R2903" s="119"/>
      <c r="S2903" s="166"/>
      <c r="T2903" s="119"/>
      <c r="U2903" s="167"/>
      <c r="V2903" s="119"/>
      <c r="W2903" s="78" t="e">
        <f>VLOOKUP(A3084, 'adm1'!A$2:B$15, 2, FALSE)</f>
        <v>#N/A</v>
      </c>
      <c r="X2903" s="16" t="e">
        <f>VLOOKUP(C3084, 'adm2'!A$2:B$62, 2, FALSE)</f>
        <v>#N/A</v>
      </c>
      <c r="Y2903" s="16" t="e">
        <f>VLOOKUP(E3084, 'adm3'!A$2:B$273, 2, FALSE)</f>
        <v>#N/A</v>
      </c>
      <c r="Z2903" s="16" t="e">
        <f>VLOOKUP(G3084, stle!A$2:B$5250, 2, FALSE)</f>
        <v>#N/A</v>
      </c>
    </row>
    <row r="2904" spans="1:26" s="34" customFormat="1">
      <c r="A2904" s="119"/>
      <c r="B2904" s="163" t="e">
        <f t="shared" si="112"/>
        <v>#N/A</v>
      </c>
      <c r="C2904" s="119"/>
      <c r="D2904" s="163" t="e">
        <f t="shared" si="113"/>
        <v>#N/A</v>
      </c>
      <c r="E2904" s="119"/>
      <c r="F2904" s="164" t="e">
        <f t="shared" si="114"/>
        <v>#N/A</v>
      </c>
      <c r="G2904" s="119"/>
      <c r="H2904" s="163" t="e">
        <f t="shared" si="115"/>
        <v>#N/A</v>
      </c>
      <c r="I2904" s="163"/>
      <c r="J2904" s="165"/>
      <c r="K2904" s="119"/>
      <c r="L2904" s="119"/>
      <c r="M2904" s="119"/>
      <c r="N2904" s="117"/>
      <c r="O2904" s="119"/>
      <c r="P2904" s="101" t="e">
        <f>VLOOKUP(N2904,'MATERIAL LIST'!$A$2:$B$64,2,FALSE)</f>
        <v>#N/A</v>
      </c>
      <c r="Q2904" s="119"/>
      <c r="R2904" s="119"/>
      <c r="S2904" s="166"/>
      <c r="T2904" s="119"/>
      <c r="U2904" s="167"/>
      <c r="V2904" s="119"/>
      <c r="W2904" s="78" t="e">
        <f>VLOOKUP(A3085, 'adm1'!A$2:B$15, 2, FALSE)</f>
        <v>#N/A</v>
      </c>
      <c r="X2904" s="16" t="e">
        <f>VLOOKUP(C3085, 'adm2'!A$2:B$62, 2, FALSE)</f>
        <v>#N/A</v>
      </c>
      <c r="Y2904" s="16" t="e">
        <f>VLOOKUP(E3085, 'adm3'!A$2:B$273, 2, FALSE)</f>
        <v>#N/A</v>
      </c>
      <c r="Z2904" s="16" t="e">
        <f>VLOOKUP(G3085, stle!A$2:B$5250, 2, FALSE)</f>
        <v>#N/A</v>
      </c>
    </row>
    <row r="2905" spans="1:26" s="34" customFormat="1">
      <c r="A2905" s="119"/>
      <c r="B2905" s="163" t="e">
        <f t="shared" si="112"/>
        <v>#N/A</v>
      </c>
      <c r="C2905" s="119"/>
      <c r="D2905" s="163" t="e">
        <f t="shared" si="113"/>
        <v>#N/A</v>
      </c>
      <c r="E2905" s="119"/>
      <c r="F2905" s="164" t="e">
        <f t="shared" si="114"/>
        <v>#N/A</v>
      </c>
      <c r="G2905" s="119"/>
      <c r="H2905" s="163" t="e">
        <f t="shared" si="115"/>
        <v>#N/A</v>
      </c>
      <c r="I2905" s="163"/>
      <c r="J2905" s="165"/>
      <c r="K2905" s="119"/>
      <c r="L2905" s="119"/>
      <c r="M2905" s="119"/>
      <c r="N2905" s="117"/>
      <c r="O2905" s="119"/>
      <c r="P2905" s="101" t="e">
        <f>VLOOKUP(N2905,'MATERIAL LIST'!$A$2:$B$64,2,FALSE)</f>
        <v>#N/A</v>
      </c>
      <c r="Q2905" s="119"/>
      <c r="R2905" s="119"/>
      <c r="S2905" s="166"/>
      <c r="T2905" s="119"/>
      <c r="U2905" s="167"/>
      <c r="V2905" s="119"/>
      <c r="W2905" s="78" t="e">
        <f>VLOOKUP(A3086, 'adm1'!A$2:B$15, 2, FALSE)</f>
        <v>#N/A</v>
      </c>
      <c r="X2905" s="16" t="e">
        <f>VLOOKUP(C3086, 'adm2'!A$2:B$62, 2, FALSE)</f>
        <v>#N/A</v>
      </c>
      <c r="Y2905" s="16" t="e">
        <f>VLOOKUP(E3086, 'adm3'!A$2:B$273, 2, FALSE)</f>
        <v>#N/A</v>
      </c>
      <c r="Z2905" s="16" t="e">
        <f>VLOOKUP(G3086, stle!A$2:B$5250, 2, FALSE)</f>
        <v>#N/A</v>
      </c>
    </row>
    <row r="2906" spans="1:26" s="34" customFormat="1">
      <c r="A2906" s="119"/>
      <c r="B2906" s="163" t="e">
        <f t="shared" si="112"/>
        <v>#N/A</v>
      </c>
      <c r="C2906" s="119"/>
      <c r="D2906" s="163" t="e">
        <f t="shared" si="113"/>
        <v>#N/A</v>
      </c>
      <c r="E2906" s="119"/>
      <c r="F2906" s="164" t="e">
        <f t="shared" si="114"/>
        <v>#N/A</v>
      </c>
      <c r="G2906" s="119"/>
      <c r="H2906" s="163" t="e">
        <f t="shared" si="115"/>
        <v>#N/A</v>
      </c>
      <c r="I2906" s="163"/>
      <c r="J2906" s="165"/>
      <c r="K2906" s="119"/>
      <c r="L2906" s="119"/>
      <c r="M2906" s="119"/>
      <c r="N2906" s="117"/>
      <c r="O2906" s="119"/>
      <c r="P2906" s="101" t="e">
        <f>VLOOKUP(N2906,'MATERIAL LIST'!$A$2:$B$64,2,FALSE)</f>
        <v>#N/A</v>
      </c>
      <c r="Q2906" s="119"/>
      <c r="R2906" s="119"/>
      <c r="S2906" s="166"/>
      <c r="T2906" s="119"/>
      <c r="U2906" s="167"/>
      <c r="V2906" s="119"/>
      <c r="W2906" s="78" t="e">
        <f>VLOOKUP(A3087, 'adm1'!A$2:B$15, 2, FALSE)</f>
        <v>#N/A</v>
      </c>
      <c r="X2906" s="16" t="e">
        <f>VLOOKUP(C3087, 'adm2'!A$2:B$62, 2, FALSE)</f>
        <v>#N/A</v>
      </c>
      <c r="Y2906" s="16" t="e">
        <f>VLOOKUP(E3087, 'adm3'!A$2:B$273, 2, FALSE)</f>
        <v>#N/A</v>
      </c>
      <c r="Z2906" s="16" t="e">
        <f>VLOOKUP(G3087, stle!A$2:B$5250, 2, FALSE)</f>
        <v>#N/A</v>
      </c>
    </row>
    <row r="2907" spans="1:26" s="34" customFormat="1">
      <c r="A2907" s="119"/>
      <c r="B2907" s="163" t="e">
        <f t="shared" si="112"/>
        <v>#N/A</v>
      </c>
      <c r="C2907" s="119"/>
      <c r="D2907" s="163" t="e">
        <f t="shared" si="113"/>
        <v>#N/A</v>
      </c>
      <c r="E2907" s="119"/>
      <c r="F2907" s="164" t="e">
        <f t="shared" si="114"/>
        <v>#N/A</v>
      </c>
      <c r="G2907" s="119"/>
      <c r="H2907" s="163" t="e">
        <f t="shared" si="115"/>
        <v>#N/A</v>
      </c>
      <c r="I2907" s="163"/>
      <c r="J2907" s="165"/>
      <c r="K2907" s="119"/>
      <c r="L2907" s="119"/>
      <c r="M2907" s="119"/>
      <c r="N2907" s="117"/>
      <c r="O2907" s="119"/>
      <c r="P2907" s="101" t="e">
        <f>VLOOKUP(N2907,'MATERIAL LIST'!$A$2:$B$64,2,FALSE)</f>
        <v>#N/A</v>
      </c>
      <c r="Q2907" s="119"/>
      <c r="R2907" s="119"/>
      <c r="S2907" s="166"/>
      <c r="T2907" s="119"/>
      <c r="U2907" s="167"/>
      <c r="V2907" s="119"/>
      <c r="W2907" s="78" t="e">
        <f>VLOOKUP(A3088, 'adm1'!A$2:B$15, 2, FALSE)</f>
        <v>#N/A</v>
      </c>
      <c r="X2907" s="16" t="e">
        <f>VLOOKUP(C3088, 'adm2'!A$2:B$62, 2, FALSE)</f>
        <v>#N/A</v>
      </c>
      <c r="Y2907" s="16" t="e">
        <f>VLOOKUP(E3088, 'adm3'!A$2:B$273, 2, FALSE)</f>
        <v>#N/A</v>
      </c>
      <c r="Z2907" s="16" t="e">
        <f>VLOOKUP(G3088, stle!A$2:B$5250, 2, FALSE)</f>
        <v>#N/A</v>
      </c>
    </row>
    <row r="2908" spans="1:26" s="34" customFormat="1">
      <c r="A2908" s="119"/>
      <c r="B2908" s="163" t="e">
        <f t="shared" si="112"/>
        <v>#N/A</v>
      </c>
      <c r="C2908" s="119"/>
      <c r="D2908" s="163" t="e">
        <f t="shared" si="113"/>
        <v>#N/A</v>
      </c>
      <c r="E2908" s="119"/>
      <c r="F2908" s="164" t="e">
        <f t="shared" si="114"/>
        <v>#N/A</v>
      </c>
      <c r="G2908" s="119"/>
      <c r="H2908" s="163" t="e">
        <f t="shared" si="115"/>
        <v>#N/A</v>
      </c>
      <c r="I2908" s="163"/>
      <c r="J2908" s="165"/>
      <c r="K2908" s="119"/>
      <c r="L2908" s="119"/>
      <c r="M2908" s="119"/>
      <c r="N2908" s="117"/>
      <c r="O2908" s="119"/>
      <c r="P2908" s="101" t="e">
        <f>VLOOKUP(N2908,'MATERIAL LIST'!$A$2:$B$64,2,FALSE)</f>
        <v>#N/A</v>
      </c>
      <c r="Q2908" s="119"/>
      <c r="R2908" s="119"/>
      <c r="S2908" s="166"/>
      <c r="T2908" s="119"/>
      <c r="U2908" s="167"/>
      <c r="V2908" s="119"/>
      <c r="W2908" s="78" t="e">
        <f>VLOOKUP(A3089, 'adm1'!A$2:B$15, 2, FALSE)</f>
        <v>#N/A</v>
      </c>
      <c r="X2908" s="16" t="e">
        <f>VLOOKUP(C3089, 'adm2'!A$2:B$62, 2, FALSE)</f>
        <v>#N/A</v>
      </c>
      <c r="Y2908" s="16" t="e">
        <f>VLOOKUP(E3089, 'adm3'!A$2:B$273, 2, FALSE)</f>
        <v>#N/A</v>
      </c>
      <c r="Z2908" s="16" t="e">
        <f>VLOOKUP(G3089, stle!A$2:B$5250, 2, FALSE)</f>
        <v>#N/A</v>
      </c>
    </row>
    <row r="2909" spans="1:26" s="34" customFormat="1">
      <c r="A2909" s="119"/>
      <c r="B2909" s="163" t="e">
        <f t="shared" si="112"/>
        <v>#N/A</v>
      </c>
      <c r="C2909" s="119"/>
      <c r="D2909" s="163" t="e">
        <f t="shared" si="113"/>
        <v>#N/A</v>
      </c>
      <c r="E2909" s="119"/>
      <c r="F2909" s="164" t="e">
        <f t="shared" si="114"/>
        <v>#N/A</v>
      </c>
      <c r="G2909" s="119"/>
      <c r="H2909" s="163" t="e">
        <f t="shared" si="115"/>
        <v>#N/A</v>
      </c>
      <c r="I2909" s="163"/>
      <c r="J2909" s="165"/>
      <c r="K2909" s="119"/>
      <c r="L2909" s="119"/>
      <c r="M2909" s="119"/>
      <c r="N2909" s="117"/>
      <c r="O2909" s="119"/>
      <c r="P2909" s="101" t="e">
        <f>VLOOKUP(N2909,'MATERIAL LIST'!$A$2:$B$64,2,FALSE)</f>
        <v>#N/A</v>
      </c>
      <c r="Q2909" s="119"/>
      <c r="R2909" s="119"/>
      <c r="S2909" s="166"/>
      <c r="T2909" s="119"/>
      <c r="U2909" s="167"/>
      <c r="V2909" s="119"/>
      <c r="W2909" s="78" t="e">
        <f>VLOOKUP(A3090, 'adm1'!A$2:B$15, 2, FALSE)</f>
        <v>#N/A</v>
      </c>
      <c r="X2909" s="16" t="e">
        <f>VLOOKUP(C3090, 'adm2'!A$2:B$62, 2, FALSE)</f>
        <v>#N/A</v>
      </c>
      <c r="Y2909" s="16" t="e">
        <f>VLOOKUP(E3090, 'adm3'!A$2:B$273, 2, FALSE)</f>
        <v>#N/A</v>
      </c>
      <c r="Z2909" s="16" t="e">
        <f>VLOOKUP(G3090, stle!A$2:B$5250, 2, FALSE)</f>
        <v>#N/A</v>
      </c>
    </row>
    <row r="2910" spans="1:26" s="34" customFormat="1">
      <c r="A2910" s="119"/>
      <c r="B2910" s="163" t="e">
        <f t="shared" si="112"/>
        <v>#N/A</v>
      </c>
      <c r="C2910" s="119"/>
      <c r="D2910" s="163" t="e">
        <f t="shared" si="113"/>
        <v>#N/A</v>
      </c>
      <c r="E2910" s="119"/>
      <c r="F2910" s="164" t="e">
        <f t="shared" si="114"/>
        <v>#N/A</v>
      </c>
      <c r="G2910" s="119"/>
      <c r="H2910" s="163" t="e">
        <f t="shared" si="115"/>
        <v>#N/A</v>
      </c>
      <c r="I2910" s="163"/>
      <c r="J2910" s="165"/>
      <c r="K2910" s="119"/>
      <c r="L2910" s="119"/>
      <c r="M2910" s="119"/>
      <c r="N2910" s="117"/>
      <c r="O2910" s="119"/>
      <c r="P2910" s="101" t="e">
        <f>VLOOKUP(N2910,'MATERIAL LIST'!$A$2:$B$64,2,FALSE)</f>
        <v>#N/A</v>
      </c>
      <c r="Q2910" s="119"/>
      <c r="R2910" s="119"/>
      <c r="S2910" s="166"/>
      <c r="T2910" s="119"/>
      <c r="U2910" s="167"/>
      <c r="V2910" s="119"/>
      <c r="W2910" s="78" t="e">
        <f>VLOOKUP(A3091, 'adm1'!A$2:B$15, 2, FALSE)</f>
        <v>#N/A</v>
      </c>
      <c r="X2910" s="16" t="e">
        <f>VLOOKUP(C3091, 'adm2'!A$2:B$62, 2, FALSE)</f>
        <v>#N/A</v>
      </c>
      <c r="Y2910" s="16" t="e">
        <f>VLOOKUP(E3091, 'adm3'!A$2:B$273, 2, FALSE)</f>
        <v>#N/A</v>
      </c>
      <c r="Z2910" s="16" t="e">
        <f>VLOOKUP(G3091, stle!A$2:B$5250, 2, FALSE)</f>
        <v>#N/A</v>
      </c>
    </row>
    <row r="2911" spans="1:26" s="34" customFormat="1">
      <c r="A2911" s="119"/>
      <c r="B2911" s="163" t="e">
        <f t="shared" si="112"/>
        <v>#N/A</v>
      </c>
      <c r="C2911" s="119"/>
      <c r="D2911" s="163" t="e">
        <f t="shared" si="113"/>
        <v>#N/A</v>
      </c>
      <c r="E2911" s="119"/>
      <c r="F2911" s="164" t="e">
        <f t="shared" si="114"/>
        <v>#N/A</v>
      </c>
      <c r="G2911" s="119"/>
      <c r="H2911" s="163" t="e">
        <f t="shared" si="115"/>
        <v>#N/A</v>
      </c>
      <c r="I2911" s="163"/>
      <c r="J2911" s="165"/>
      <c r="K2911" s="119"/>
      <c r="L2911" s="119"/>
      <c r="M2911" s="119"/>
      <c r="N2911" s="117"/>
      <c r="O2911" s="119"/>
      <c r="P2911" s="101" t="e">
        <f>VLOOKUP(N2911,'MATERIAL LIST'!$A$2:$B$64,2,FALSE)</f>
        <v>#N/A</v>
      </c>
      <c r="Q2911" s="119"/>
      <c r="R2911" s="119"/>
      <c r="S2911" s="166"/>
      <c r="T2911" s="119"/>
      <c r="U2911" s="167"/>
      <c r="V2911" s="119"/>
      <c r="W2911" s="78" t="e">
        <f>VLOOKUP(A3092, 'adm1'!A$2:B$15, 2, FALSE)</f>
        <v>#N/A</v>
      </c>
      <c r="X2911" s="16" t="e">
        <f>VLOOKUP(C3092, 'adm2'!A$2:B$62, 2, FALSE)</f>
        <v>#N/A</v>
      </c>
      <c r="Y2911" s="16" t="e">
        <f>VLOOKUP(E3092, 'adm3'!A$2:B$273, 2, FALSE)</f>
        <v>#N/A</v>
      </c>
      <c r="Z2911" s="16" t="e">
        <f>VLOOKUP(G3092, stle!A$2:B$5250, 2, FALSE)</f>
        <v>#N/A</v>
      </c>
    </row>
    <row r="2912" spans="1:26" s="34" customFormat="1">
      <c r="A2912" s="119"/>
      <c r="B2912" s="163" t="e">
        <f t="shared" si="112"/>
        <v>#N/A</v>
      </c>
      <c r="C2912" s="119"/>
      <c r="D2912" s="163" t="e">
        <f t="shared" si="113"/>
        <v>#N/A</v>
      </c>
      <c r="E2912" s="119"/>
      <c r="F2912" s="164" t="e">
        <f t="shared" si="114"/>
        <v>#N/A</v>
      </c>
      <c r="G2912" s="119"/>
      <c r="H2912" s="163" t="e">
        <f t="shared" si="115"/>
        <v>#N/A</v>
      </c>
      <c r="I2912" s="163"/>
      <c r="J2912" s="165"/>
      <c r="K2912" s="119"/>
      <c r="L2912" s="119"/>
      <c r="M2912" s="119"/>
      <c r="N2912" s="117"/>
      <c r="O2912" s="119"/>
      <c r="P2912" s="101" t="e">
        <f>VLOOKUP(N2912,'MATERIAL LIST'!$A$2:$B$64,2,FALSE)</f>
        <v>#N/A</v>
      </c>
      <c r="Q2912" s="119"/>
      <c r="R2912" s="119"/>
      <c r="S2912" s="166"/>
      <c r="T2912" s="119"/>
      <c r="U2912" s="167"/>
      <c r="V2912" s="119"/>
      <c r="W2912" s="78" t="e">
        <f>VLOOKUP(A3093, 'adm1'!A$2:B$15, 2, FALSE)</f>
        <v>#N/A</v>
      </c>
      <c r="X2912" s="16" t="e">
        <f>VLOOKUP(C3093, 'adm2'!A$2:B$62, 2, FALSE)</f>
        <v>#N/A</v>
      </c>
      <c r="Y2912" s="16" t="e">
        <f>VLOOKUP(E3093, 'adm3'!A$2:B$273, 2, FALSE)</f>
        <v>#N/A</v>
      </c>
      <c r="Z2912" s="16" t="e">
        <f>VLOOKUP(G3093, stle!A$2:B$5250, 2, FALSE)</f>
        <v>#N/A</v>
      </c>
    </row>
    <row r="2913" spans="1:26" s="34" customFormat="1">
      <c r="A2913" s="119"/>
      <c r="B2913" s="163" t="e">
        <f t="shared" si="112"/>
        <v>#N/A</v>
      </c>
      <c r="C2913" s="119"/>
      <c r="D2913" s="163" t="e">
        <f t="shared" si="113"/>
        <v>#N/A</v>
      </c>
      <c r="E2913" s="119"/>
      <c r="F2913" s="164" t="e">
        <f t="shared" si="114"/>
        <v>#N/A</v>
      </c>
      <c r="G2913" s="119"/>
      <c r="H2913" s="163" t="e">
        <f t="shared" si="115"/>
        <v>#N/A</v>
      </c>
      <c r="I2913" s="163"/>
      <c r="J2913" s="165"/>
      <c r="K2913" s="119"/>
      <c r="L2913" s="119"/>
      <c r="M2913" s="119"/>
      <c r="N2913" s="117"/>
      <c r="O2913" s="119"/>
      <c r="P2913" s="101" t="e">
        <f>VLOOKUP(N2913,'MATERIAL LIST'!$A$2:$B$64,2,FALSE)</f>
        <v>#N/A</v>
      </c>
      <c r="Q2913" s="119"/>
      <c r="R2913" s="119"/>
      <c r="S2913" s="166"/>
      <c r="T2913" s="119"/>
      <c r="U2913" s="167"/>
      <c r="V2913" s="119"/>
      <c r="W2913" s="78" t="e">
        <f>VLOOKUP(A3094, 'adm1'!A$2:B$15, 2, FALSE)</f>
        <v>#N/A</v>
      </c>
      <c r="X2913" s="16" t="e">
        <f>VLOOKUP(C3094, 'adm2'!A$2:B$62, 2, FALSE)</f>
        <v>#N/A</v>
      </c>
      <c r="Y2913" s="16" t="e">
        <f>VLOOKUP(E3094, 'adm3'!A$2:B$273, 2, FALSE)</f>
        <v>#N/A</v>
      </c>
      <c r="Z2913" s="16" t="e">
        <f>VLOOKUP(G3094, stle!A$2:B$5250, 2, FALSE)</f>
        <v>#N/A</v>
      </c>
    </row>
    <row r="2914" spans="1:26" s="34" customFormat="1">
      <c r="A2914" s="119"/>
      <c r="B2914" s="163" t="e">
        <f t="shared" si="112"/>
        <v>#N/A</v>
      </c>
      <c r="C2914" s="119"/>
      <c r="D2914" s="163" t="e">
        <f t="shared" si="113"/>
        <v>#N/A</v>
      </c>
      <c r="E2914" s="119"/>
      <c r="F2914" s="164" t="e">
        <f t="shared" si="114"/>
        <v>#N/A</v>
      </c>
      <c r="G2914" s="119"/>
      <c r="H2914" s="163" t="e">
        <f t="shared" si="115"/>
        <v>#N/A</v>
      </c>
      <c r="I2914" s="163"/>
      <c r="J2914" s="165"/>
      <c r="K2914" s="119"/>
      <c r="L2914" s="119"/>
      <c r="M2914" s="119"/>
      <c r="N2914" s="117"/>
      <c r="O2914" s="119"/>
      <c r="P2914" s="101" t="e">
        <f>VLOOKUP(N2914,'MATERIAL LIST'!$A$2:$B$64,2,FALSE)</f>
        <v>#N/A</v>
      </c>
      <c r="Q2914" s="119"/>
      <c r="R2914" s="119"/>
      <c r="S2914" s="166"/>
      <c r="T2914" s="119"/>
      <c r="U2914" s="167"/>
      <c r="V2914" s="119"/>
      <c r="W2914" s="78" t="e">
        <f>VLOOKUP(A3095, 'adm1'!A$2:B$15, 2, FALSE)</f>
        <v>#N/A</v>
      </c>
      <c r="X2914" s="16" t="e">
        <f>VLOOKUP(C3095, 'adm2'!A$2:B$62, 2, FALSE)</f>
        <v>#N/A</v>
      </c>
      <c r="Y2914" s="16" t="e">
        <f>VLOOKUP(E3095, 'adm3'!A$2:B$273, 2, FALSE)</f>
        <v>#N/A</v>
      </c>
      <c r="Z2914" s="16" t="e">
        <f>VLOOKUP(G3095, stle!A$2:B$5250, 2, FALSE)</f>
        <v>#N/A</v>
      </c>
    </row>
    <row r="2915" spans="1:26" s="34" customFormat="1">
      <c r="A2915" s="119"/>
      <c r="B2915" s="163" t="e">
        <f t="shared" si="112"/>
        <v>#N/A</v>
      </c>
      <c r="C2915" s="119"/>
      <c r="D2915" s="163" t="e">
        <f t="shared" si="113"/>
        <v>#N/A</v>
      </c>
      <c r="E2915" s="119"/>
      <c r="F2915" s="164" t="e">
        <f t="shared" si="114"/>
        <v>#N/A</v>
      </c>
      <c r="G2915" s="119"/>
      <c r="H2915" s="163" t="e">
        <f t="shared" si="115"/>
        <v>#N/A</v>
      </c>
      <c r="I2915" s="163"/>
      <c r="J2915" s="165"/>
      <c r="K2915" s="119"/>
      <c r="L2915" s="119"/>
      <c r="M2915" s="119"/>
      <c r="N2915" s="117"/>
      <c r="O2915" s="119"/>
      <c r="P2915" s="101" t="e">
        <f>VLOOKUP(N2915,'MATERIAL LIST'!$A$2:$B$64,2,FALSE)</f>
        <v>#N/A</v>
      </c>
      <c r="Q2915" s="119"/>
      <c r="R2915" s="119"/>
      <c r="S2915" s="166"/>
      <c r="T2915" s="119"/>
      <c r="U2915" s="167"/>
      <c r="V2915" s="119"/>
      <c r="W2915" s="78" t="e">
        <f>VLOOKUP(A3096, 'adm1'!A$2:B$15, 2, FALSE)</f>
        <v>#N/A</v>
      </c>
      <c r="X2915" s="16" t="e">
        <f>VLOOKUP(C3096, 'adm2'!A$2:B$62, 2, FALSE)</f>
        <v>#N/A</v>
      </c>
      <c r="Y2915" s="16" t="e">
        <f>VLOOKUP(E3096, 'adm3'!A$2:B$273, 2, FALSE)</f>
        <v>#N/A</v>
      </c>
      <c r="Z2915" s="16" t="e">
        <f>VLOOKUP(G3096, stle!A$2:B$5250, 2, FALSE)</f>
        <v>#N/A</v>
      </c>
    </row>
    <row r="2916" spans="1:26" s="34" customFormat="1">
      <c r="A2916" s="119"/>
      <c r="B2916" s="163" t="e">
        <f t="shared" si="112"/>
        <v>#N/A</v>
      </c>
      <c r="C2916" s="119"/>
      <c r="D2916" s="163" t="e">
        <f t="shared" si="113"/>
        <v>#N/A</v>
      </c>
      <c r="E2916" s="119"/>
      <c r="F2916" s="164" t="e">
        <f t="shared" si="114"/>
        <v>#N/A</v>
      </c>
      <c r="G2916" s="119"/>
      <c r="H2916" s="163" t="e">
        <f t="shared" si="115"/>
        <v>#N/A</v>
      </c>
      <c r="I2916" s="163"/>
      <c r="J2916" s="165"/>
      <c r="K2916" s="119"/>
      <c r="L2916" s="119"/>
      <c r="M2916" s="119"/>
      <c r="N2916" s="117"/>
      <c r="O2916" s="119"/>
      <c r="P2916" s="101" t="e">
        <f>VLOOKUP(N2916,'MATERIAL LIST'!$A$2:$B$64,2,FALSE)</f>
        <v>#N/A</v>
      </c>
      <c r="Q2916" s="119"/>
      <c r="R2916" s="119"/>
      <c r="S2916" s="166"/>
      <c r="T2916" s="119"/>
      <c r="U2916" s="167"/>
      <c r="V2916" s="119"/>
      <c r="W2916" s="78" t="e">
        <f>VLOOKUP(A3097, 'adm1'!A$2:B$15, 2, FALSE)</f>
        <v>#N/A</v>
      </c>
      <c r="X2916" s="16" t="e">
        <f>VLOOKUP(C3097, 'adm2'!A$2:B$62, 2, FALSE)</f>
        <v>#N/A</v>
      </c>
      <c r="Y2916" s="16" t="e">
        <f>VLOOKUP(E3097, 'adm3'!A$2:B$273, 2, FALSE)</f>
        <v>#N/A</v>
      </c>
      <c r="Z2916" s="16" t="e">
        <f>VLOOKUP(G3097, stle!A$2:B$5250, 2, FALSE)</f>
        <v>#N/A</v>
      </c>
    </row>
    <row r="2917" spans="1:26" s="34" customFormat="1">
      <c r="A2917" s="119"/>
      <c r="B2917" s="163" t="e">
        <f t="shared" si="112"/>
        <v>#N/A</v>
      </c>
      <c r="C2917" s="119"/>
      <c r="D2917" s="163" t="e">
        <f t="shared" si="113"/>
        <v>#N/A</v>
      </c>
      <c r="E2917" s="119"/>
      <c r="F2917" s="164" t="e">
        <f t="shared" si="114"/>
        <v>#N/A</v>
      </c>
      <c r="G2917" s="119"/>
      <c r="H2917" s="163" t="e">
        <f t="shared" si="115"/>
        <v>#N/A</v>
      </c>
      <c r="I2917" s="163"/>
      <c r="J2917" s="165"/>
      <c r="K2917" s="119"/>
      <c r="L2917" s="119"/>
      <c r="M2917" s="119"/>
      <c r="N2917" s="117"/>
      <c r="O2917" s="119"/>
      <c r="P2917" s="101" t="e">
        <f>VLOOKUP(N2917,'MATERIAL LIST'!$A$2:$B$64,2,FALSE)</f>
        <v>#N/A</v>
      </c>
      <c r="Q2917" s="119"/>
      <c r="R2917" s="119"/>
      <c r="S2917" s="166"/>
      <c r="T2917" s="119"/>
      <c r="U2917" s="167"/>
      <c r="V2917" s="119"/>
      <c r="W2917" s="78" t="e">
        <f>VLOOKUP(A3098, 'adm1'!A$2:B$15, 2, FALSE)</f>
        <v>#N/A</v>
      </c>
      <c r="X2917" s="16" t="e">
        <f>VLOOKUP(C3098, 'adm2'!A$2:B$62, 2, FALSE)</f>
        <v>#N/A</v>
      </c>
      <c r="Y2917" s="16" t="e">
        <f>VLOOKUP(E3098, 'adm3'!A$2:B$273, 2, FALSE)</f>
        <v>#N/A</v>
      </c>
      <c r="Z2917" s="16" t="e">
        <f>VLOOKUP(G3098, stle!A$2:B$5250, 2, FALSE)</f>
        <v>#N/A</v>
      </c>
    </row>
    <row r="2918" spans="1:26" s="34" customFormat="1">
      <c r="A2918" s="119"/>
      <c r="B2918" s="163" t="e">
        <f t="shared" ref="B2918:B2981" si="116">VLOOKUP(A2918, adm1_codenmrange, 2, FALSE)</f>
        <v>#N/A</v>
      </c>
      <c r="C2918" s="119"/>
      <c r="D2918" s="163" t="e">
        <f t="shared" ref="D2918:D2981" si="117">VLOOKUP(C2918,adm2_codenmrange, 2, FALSE)</f>
        <v>#N/A</v>
      </c>
      <c r="E2918" s="119"/>
      <c r="F2918" s="164" t="e">
        <f t="shared" ref="F2918:F2981" si="118">VLOOKUP(E2918,adm3_codenmrange,2,FALSE)</f>
        <v>#N/A</v>
      </c>
      <c r="G2918" s="119"/>
      <c r="H2918" s="163" t="e">
        <f t="shared" ref="H2918:H2981" si="119">VLOOKUP(G2918, Stle_CodeNmRange, 2, FALSE)</f>
        <v>#N/A</v>
      </c>
      <c r="I2918" s="163"/>
      <c r="J2918" s="165"/>
      <c r="K2918" s="119"/>
      <c r="L2918" s="119"/>
      <c r="M2918" s="119"/>
      <c r="N2918" s="117"/>
      <c r="O2918" s="119"/>
      <c r="P2918" s="101" t="e">
        <f>VLOOKUP(N2918,'MATERIAL LIST'!$A$2:$B$64,2,FALSE)</f>
        <v>#N/A</v>
      </c>
      <c r="Q2918" s="119"/>
      <c r="R2918" s="119"/>
      <c r="S2918" s="166"/>
      <c r="T2918" s="119"/>
      <c r="U2918" s="167"/>
      <c r="V2918" s="119"/>
      <c r="W2918" s="78" t="e">
        <f>VLOOKUP(A3099, 'adm1'!A$2:B$15, 2, FALSE)</f>
        <v>#N/A</v>
      </c>
      <c r="X2918" s="16" t="e">
        <f>VLOOKUP(C3099, 'adm2'!A$2:B$62, 2, FALSE)</f>
        <v>#N/A</v>
      </c>
      <c r="Y2918" s="16" t="e">
        <f>VLOOKUP(E3099, 'adm3'!A$2:B$273, 2, FALSE)</f>
        <v>#N/A</v>
      </c>
      <c r="Z2918" s="16" t="e">
        <f>VLOOKUP(G3099, stle!A$2:B$5250, 2, FALSE)</f>
        <v>#N/A</v>
      </c>
    </row>
    <row r="2919" spans="1:26" s="34" customFormat="1">
      <c r="A2919" s="119"/>
      <c r="B2919" s="163" t="e">
        <f t="shared" si="116"/>
        <v>#N/A</v>
      </c>
      <c r="C2919" s="119"/>
      <c r="D2919" s="163" t="e">
        <f t="shared" si="117"/>
        <v>#N/A</v>
      </c>
      <c r="E2919" s="119"/>
      <c r="F2919" s="164" t="e">
        <f t="shared" si="118"/>
        <v>#N/A</v>
      </c>
      <c r="G2919" s="119"/>
      <c r="H2919" s="163" t="e">
        <f t="shared" si="119"/>
        <v>#N/A</v>
      </c>
      <c r="I2919" s="163"/>
      <c r="J2919" s="165"/>
      <c r="K2919" s="119"/>
      <c r="L2919" s="119"/>
      <c r="M2919" s="119"/>
      <c r="N2919" s="117"/>
      <c r="O2919" s="119"/>
      <c r="P2919" s="101" t="e">
        <f>VLOOKUP(N2919,'MATERIAL LIST'!$A$2:$B$64,2,FALSE)</f>
        <v>#N/A</v>
      </c>
      <c r="Q2919" s="119"/>
      <c r="R2919" s="119"/>
      <c r="S2919" s="166"/>
      <c r="T2919" s="119"/>
      <c r="U2919" s="167"/>
      <c r="V2919" s="119"/>
      <c r="W2919" s="78" t="e">
        <f>VLOOKUP(A3100, 'adm1'!A$2:B$15, 2, FALSE)</f>
        <v>#N/A</v>
      </c>
      <c r="X2919" s="16" t="e">
        <f>VLOOKUP(C3100, 'adm2'!A$2:B$62, 2, FALSE)</f>
        <v>#N/A</v>
      </c>
      <c r="Y2919" s="16" t="e">
        <f>VLOOKUP(E3100, 'adm3'!A$2:B$273, 2, FALSE)</f>
        <v>#N/A</v>
      </c>
      <c r="Z2919" s="16" t="e">
        <f>VLOOKUP(G3100, stle!A$2:B$5250, 2, FALSE)</f>
        <v>#N/A</v>
      </c>
    </row>
    <row r="2920" spans="1:26" s="34" customFormat="1">
      <c r="A2920" s="119"/>
      <c r="B2920" s="163" t="e">
        <f t="shared" si="116"/>
        <v>#N/A</v>
      </c>
      <c r="C2920" s="119"/>
      <c r="D2920" s="163" t="e">
        <f t="shared" si="117"/>
        <v>#N/A</v>
      </c>
      <c r="E2920" s="119"/>
      <c r="F2920" s="164" t="e">
        <f t="shared" si="118"/>
        <v>#N/A</v>
      </c>
      <c r="G2920" s="119"/>
      <c r="H2920" s="163" t="e">
        <f t="shared" si="119"/>
        <v>#N/A</v>
      </c>
      <c r="I2920" s="163"/>
      <c r="J2920" s="165"/>
      <c r="K2920" s="119"/>
      <c r="L2920" s="119"/>
      <c r="M2920" s="119"/>
      <c r="N2920" s="117"/>
      <c r="O2920" s="119"/>
      <c r="P2920" s="101" t="e">
        <f>VLOOKUP(N2920,'MATERIAL LIST'!$A$2:$B$64,2,FALSE)</f>
        <v>#N/A</v>
      </c>
      <c r="Q2920" s="119"/>
      <c r="R2920" s="119"/>
      <c r="S2920" s="166"/>
      <c r="T2920" s="119"/>
      <c r="U2920" s="167"/>
      <c r="V2920" s="119"/>
      <c r="W2920" s="78" t="e">
        <f>VLOOKUP(A3101, 'adm1'!A$2:B$15, 2, FALSE)</f>
        <v>#N/A</v>
      </c>
      <c r="X2920" s="16" t="e">
        <f>VLOOKUP(C3101, 'adm2'!A$2:B$62, 2, FALSE)</f>
        <v>#N/A</v>
      </c>
      <c r="Y2920" s="16" t="e">
        <f>VLOOKUP(E3101, 'adm3'!A$2:B$273, 2, FALSE)</f>
        <v>#N/A</v>
      </c>
      <c r="Z2920" s="16" t="e">
        <f>VLOOKUP(G3101, stle!A$2:B$5250, 2, FALSE)</f>
        <v>#N/A</v>
      </c>
    </row>
    <row r="2921" spans="1:26" s="34" customFormat="1">
      <c r="A2921" s="119"/>
      <c r="B2921" s="163" t="e">
        <f t="shared" si="116"/>
        <v>#N/A</v>
      </c>
      <c r="C2921" s="119"/>
      <c r="D2921" s="163" t="e">
        <f t="shared" si="117"/>
        <v>#N/A</v>
      </c>
      <c r="E2921" s="119"/>
      <c r="F2921" s="164" t="e">
        <f t="shared" si="118"/>
        <v>#N/A</v>
      </c>
      <c r="G2921" s="119"/>
      <c r="H2921" s="163" t="e">
        <f t="shared" si="119"/>
        <v>#N/A</v>
      </c>
      <c r="I2921" s="163"/>
      <c r="J2921" s="165"/>
      <c r="K2921" s="119"/>
      <c r="L2921" s="119"/>
      <c r="M2921" s="119"/>
      <c r="N2921" s="117"/>
      <c r="O2921" s="119"/>
      <c r="P2921" s="101" t="e">
        <f>VLOOKUP(N2921,'MATERIAL LIST'!$A$2:$B$64,2,FALSE)</f>
        <v>#N/A</v>
      </c>
      <c r="Q2921" s="119"/>
      <c r="R2921" s="119"/>
      <c r="S2921" s="166"/>
      <c r="T2921" s="119"/>
      <c r="U2921" s="167"/>
      <c r="V2921" s="119"/>
      <c r="W2921" s="78" t="e">
        <f>VLOOKUP(A3102, 'adm1'!A$2:B$15, 2, FALSE)</f>
        <v>#N/A</v>
      </c>
      <c r="X2921" s="16" t="e">
        <f>VLOOKUP(C3102, 'adm2'!A$2:B$62, 2, FALSE)</f>
        <v>#N/A</v>
      </c>
      <c r="Y2921" s="16" t="e">
        <f>VLOOKUP(E3102, 'adm3'!A$2:B$273, 2, FALSE)</f>
        <v>#N/A</v>
      </c>
      <c r="Z2921" s="16" t="e">
        <f>VLOOKUP(G3102, stle!A$2:B$5250, 2, FALSE)</f>
        <v>#N/A</v>
      </c>
    </row>
    <row r="2922" spans="1:26" s="34" customFormat="1">
      <c r="A2922" s="119"/>
      <c r="B2922" s="163" t="e">
        <f t="shared" si="116"/>
        <v>#N/A</v>
      </c>
      <c r="C2922" s="119"/>
      <c r="D2922" s="163" t="e">
        <f t="shared" si="117"/>
        <v>#N/A</v>
      </c>
      <c r="E2922" s="119"/>
      <c r="F2922" s="164" t="e">
        <f t="shared" si="118"/>
        <v>#N/A</v>
      </c>
      <c r="G2922" s="119"/>
      <c r="H2922" s="163" t="e">
        <f t="shared" si="119"/>
        <v>#N/A</v>
      </c>
      <c r="I2922" s="163"/>
      <c r="J2922" s="165"/>
      <c r="K2922" s="119"/>
      <c r="L2922" s="119"/>
      <c r="M2922" s="119"/>
      <c r="N2922" s="117"/>
      <c r="O2922" s="119"/>
      <c r="P2922" s="101" t="e">
        <f>VLOOKUP(N2922,'MATERIAL LIST'!$A$2:$B$64,2,FALSE)</f>
        <v>#N/A</v>
      </c>
      <c r="Q2922" s="119"/>
      <c r="R2922" s="119"/>
      <c r="S2922" s="166"/>
      <c r="T2922" s="119"/>
      <c r="U2922" s="167"/>
      <c r="V2922" s="119"/>
      <c r="W2922" s="78" t="e">
        <f>VLOOKUP(A3103, 'adm1'!A$2:B$15, 2, FALSE)</f>
        <v>#N/A</v>
      </c>
      <c r="X2922" s="16" t="e">
        <f>VLOOKUP(C3103, 'adm2'!A$2:B$62, 2, FALSE)</f>
        <v>#N/A</v>
      </c>
      <c r="Y2922" s="16" t="e">
        <f>VLOOKUP(E3103, 'adm3'!A$2:B$273, 2, FALSE)</f>
        <v>#N/A</v>
      </c>
      <c r="Z2922" s="16" t="e">
        <f>VLOOKUP(G3103, stle!A$2:B$5250, 2, FALSE)</f>
        <v>#N/A</v>
      </c>
    </row>
    <row r="2923" spans="1:26" s="34" customFormat="1">
      <c r="A2923" s="119"/>
      <c r="B2923" s="163" t="e">
        <f t="shared" si="116"/>
        <v>#N/A</v>
      </c>
      <c r="C2923" s="119"/>
      <c r="D2923" s="163" t="e">
        <f t="shared" si="117"/>
        <v>#N/A</v>
      </c>
      <c r="E2923" s="119"/>
      <c r="F2923" s="164" t="e">
        <f t="shared" si="118"/>
        <v>#N/A</v>
      </c>
      <c r="G2923" s="119"/>
      <c r="H2923" s="163" t="e">
        <f t="shared" si="119"/>
        <v>#N/A</v>
      </c>
      <c r="I2923" s="163"/>
      <c r="J2923" s="165"/>
      <c r="K2923" s="119"/>
      <c r="L2923" s="119"/>
      <c r="M2923" s="119"/>
      <c r="N2923" s="117"/>
      <c r="O2923" s="119"/>
      <c r="P2923" s="101" t="e">
        <f>VLOOKUP(N2923,'MATERIAL LIST'!$A$2:$B$64,2,FALSE)</f>
        <v>#N/A</v>
      </c>
      <c r="Q2923" s="119"/>
      <c r="R2923" s="119"/>
      <c r="S2923" s="166"/>
      <c r="T2923" s="119"/>
      <c r="U2923" s="167"/>
      <c r="V2923" s="119"/>
      <c r="W2923" s="78" t="e">
        <f>VLOOKUP(A3104, 'adm1'!A$2:B$15, 2, FALSE)</f>
        <v>#N/A</v>
      </c>
      <c r="X2923" s="16" t="e">
        <f>VLOOKUP(C3104, 'adm2'!A$2:B$62, 2, FALSE)</f>
        <v>#N/A</v>
      </c>
      <c r="Y2923" s="16" t="e">
        <f>VLOOKUP(E3104, 'adm3'!A$2:B$273, 2, FALSE)</f>
        <v>#N/A</v>
      </c>
      <c r="Z2923" s="16" t="e">
        <f>VLOOKUP(G3104, stle!A$2:B$5250, 2, FALSE)</f>
        <v>#N/A</v>
      </c>
    </row>
    <row r="2924" spans="1:26" s="34" customFormat="1">
      <c r="A2924" s="119"/>
      <c r="B2924" s="163" t="e">
        <f t="shared" si="116"/>
        <v>#N/A</v>
      </c>
      <c r="C2924" s="119"/>
      <c r="D2924" s="163" t="e">
        <f t="shared" si="117"/>
        <v>#N/A</v>
      </c>
      <c r="E2924" s="119"/>
      <c r="F2924" s="164" t="e">
        <f t="shared" si="118"/>
        <v>#N/A</v>
      </c>
      <c r="G2924" s="119"/>
      <c r="H2924" s="163" t="e">
        <f t="shared" si="119"/>
        <v>#N/A</v>
      </c>
      <c r="I2924" s="163"/>
      <c r="J2924" s="165"/>
      <c r="K2924" s="119"/>
      <c r="L2924" s="119"/>
      <c r="M2924" s="119"/>
      <c r="N2924" s="117"/>
      <c r="O2924" s="119"/>
      <c r="P2924" s="101" t="e">
        <f>VLOOKUP(N2924,'MATERIAL LIST'!$A$2:$B$64,2,FALSE)</f>
        <v>#N/A</v>
      </c>
      <c r="Q2924" s="119"/>
      <c r="R2924" s="119"/>
      <c r="S2924" s="166"/>
      <c r="T2924" s="119"/>
      <c r="U2924" s="167"/>
      <c r="V2924" s="119"/>
      <c r="W2924" s="78" t="e">
        <f>VLOOKUP(A3105, 'adm1'!A$2:B$15, 2, FALSE)</f>
        <v>#N/A</v>
      </c>
      <c r="X2924" s="16" t="e">
        <f>VLOOKUP(C3105, 'adm2'!A$2:B$62, 2, FALSE)</f>
        <v>#N/A</v>
      </c>
      <c r="Y2924" s="16" t="e">
        <f>VLOOKUP(E3105, 'adm3'!A$2:B$273, 2, FALSE)</f>
        <v>#N/A</v>
      </c>
      <c r="Z2924" s="16" t="e">
        <f>VLOOKUP(G3105, stle!A$2:B$5250, 2, FALSE)</f>
        <v>#N/A</v>
      </c>
    </row>
    <row r="2925" spans="1:26" s="34" customFormat="1">
      <c r="A2925" s="119"/>
      <c r="B2925" s="163" t="e">
        <f t="shared" si="116"/>
        <v>#N/A</v>
      </c>
      <c r="C2925" s="119"/>
      <c r="D2925" s="163" t="e">
        <f t="shared" si="117"/>
        <v>#N/A</v>
      </c>
      <c r="E2925" s="119"/>
      <c r="F2925" s="164" t="e">
        <f t="shared" si="118"/>
        <v>#N/A</v>
      </c>
      <c r="G2925" s="119"/>
      <c r="H2925" s="163" t="e">
        <f t="shared" si="119"/>
        <v>#N/A</v>
      </c>
      <c r="I2925" s="163"/>
      <c r="J2925" s="165"/>
      <c r="K2925" s="119"/>
      <c r="L2925" s="119"/>
      <c r="M2925" s="119"/>
      <c r="N2925" s="117"/>
      <c r="O2925" s="119"/>
      <c r="P2925" s="101" t="e">
        <f>VLOOKUP(N2925,'MATERIAL LIST'!$A$2:$B$64,2,FALSE)</f>
        <v>#N/A</v>
      </c>
      <c r="Q2925" s="119"/>
      <c r="R2925" s="119"/>
      <c r="S2925" s="166"/>
      <c r="T2925" s="119"/>
      <c r="U2925" s="167"/>
      <c r="V2925" s="119"/>
      <c r="W2925" s="78" t="e">
        <f>VLOOKUP(A3106, 'adm1'!A$2:B$15, 2, FALSE)</f>
        <v>#N/A</v>
      </c>
      <c r="X2925" s="16" t="e">
        <f>VLOOKUP(C3106, 'adm2'!A$2:B$62, 2, FALSE)</f>
        <v>#N/A</v>
      </c>
      <c r="Y2925" s="16" t="e">
        <f>VLOOKUP(E3106, 'adm3'!A$2:B$273, 2, FALSE)</f>
        <v>#N/A</v>
      </c>
      <c r="Z2925" s="16" t="e">
        <f>VLOOKUP(G3106, stle!A$2:B$5250, 2, FALSE)</f>
        <v>#N/A</v>
      </c>
    </row>
    <row r="2926" spans="1:26" s="34" customFormat="1">
      <c r="A2926" s="119"/>
      <c r="B2926" s="163" t="e">
        <f t="shared" si="116"/>
        <v>#N/A</v>
      </c>
      <c r="C2926" s="119"/>
      <c r="D2926" s="163" t="e">
        <f t="shared" si="117"/>
        <v>#N/A</v>
      </c>
      <c r="E2926" s="119"/>
      <c r="F2926" s="164" t="e">
        <f t="shared" si="118"/>
        <v>#N/A</v>
      </c>
      <c r="G2926" s="119"/>
      <c r="H2926" s="163" t="e">
        <f t="shared" si="119"/>
        <v>#N/A</v>
      </c>
      <c r="I2926" s="163"/>
      <c r="J2926" s="165"/>
      <c r="K2926" s="119"/>
      <c r="L2926" s="119"/>
      <c r="M2926" s="119"/>
      <c r="N2926" s="117"/>
      <c r="O2926" s="119"/>
      <c r="P2926" s="101" t="e">
        <f>VLOOKUP(N2926,'MATERIAL LIST'!$A$2:$B$64,2,FALSE)</f>
        <v>#N/A</v>
      </c>
      <c r="Q2926" s="119"/>
      <c r="R2926" s="119"/>
      <c r="S2926" s="166"/>
      <c r="T2926" s="119"/>
      <c r="U2926" s="167"/>
      <c r="V2926" s="119"/>
      <c r="W2926" s="78" t="e">
        <f>VLOOKUP(A3107, 'adm1'!A$2:B$15, 2, FALSE)</f>
        <v>#N/A</v>
      </c>
      <c r="X2926" s="16" t="e">
        <f>VLOOKUP(C3107, 'adm2'!A$2:B$62, 2, FALSE)</f>
        <v>#N/A</v>
      </c>
      <c r="Y2926" s="16" t="e">
        <f>VLOOKUP(E3107, 'adm3'!A$2:B$273, 2, FALSE)</f>
        <v>#N/A</v>
      </c>
      <c r="Z2926" s="16" t="e">
        <f>VLOOKUP(G3107, stle!A$2:B$5250, 2, FALSE)</f>
        <v>#N/A</v>
      </c>
    </row>
    <row r="2927" spans="1:26" s="34" customFormat="1">
      <c r="A2927" s="119"/>
      <c r="B2927" s="163" t="e">
        <f t="shared" si="116"/>
        <v>#N/A</v>
      </c>
      <c r="C2927" s="119"/>
      <c r="D2927" s="163" t="e">
        <f t="shared" si="117"/>
        <v>#N/A</v>
      </c>
      <c r="E2927" s="119"/>
      <c r="F2927" s="164" t="e">
        <f t="shared" si="118"/>
        <v>#N/A</v>
      </c>
      <c r="G2927" s="119"/>
      <c r="H2927" s="163" t="e">
        <f t="shared" si="119"/>
        <v>#N/A</v>
      </c>
      <c r="I2927" s="163"/>
      <c r="J2927" s="165"/>
      <c r="K2927" s="119"/>
      <c r="L2927" s="119"/>
      <c r="M2927" s="119"/>
      <c r="N2927" s="117"/>
      <c r="O2927" s="119"/>
      <c r="P2927" s="101" t="e">
        <f>VLOOKUP(N2927,'MATERIAL LIST'!$A$2:$B$64,2,FALSE)</f>
        <v>#N/A</v>
      </c>
      <c r="Q2927" s="119"/>
      <c r="R2927" s="119"/>
      <c r="S2927" s="166"/>
      <c r="T2927" s="119"/>
      <c r="U2927" s="167"/>
      <c r="V2927" s="119"/>
      <c r="W2927" s="78" t="e">
        <f>VLOOKUP(A3108, 'adm1'!A$2:B$15, 2, FALSE)</f>
        <v>#N/A</v>
      </c>
      <c r="X2927" s="16" t="e">
        <f>VLOOKUP(C3108, 'adm2'!A$2:B$62, 2, FALSE)</f>
        <v>#N/A</v>
      </c>
      <c r="Y2927" s="16" t="e">
        <f>VLOOKUP(E3108, 'adm3'!A$2:B$273, 2, FALSE)</f>
        <v>#N/A</v>
      </c>
      <c r="Z2927" s="16" t="e">
        <f>VLOOKUP(G3108, stle!A$2:B$5250, 2, FALSE)</f>
        <v>#N/A</v>
      </c>
    </row>
    <row r="2928" spans="1:26" s="34" customFormat="1">
      <c r="A2928" s="119"/>
      <c r="B2928" s="163" t="e">
        <f t="shared" si="116"/>
        <v>#N/A</v>
      </c>
      <c r="C2928" s="119"/>
      <c r="D2928" s="163" t="e">
        <f t="shared" si="117"/>
        <v>#N/A</v>
      </c>
      <c r="E2928" s="119"/>
      <c r="F2928" s="164" t="e">
        <f t="shared" si="118"/>
        <v>#N/A</v>
      </c>
      <c r="G2928" s="119"/>
      <c r="H2928" s="163" t="e">
        <f t="shared" si="119"/>
        <v>#N/A</v>
      </c>
      <c r="I2928" s="163"/>
      <c r="J2928" s="165"/>
      <c r="K2928" s="119"/>
      <c r="L2928" s="119"/>
      <c r="M2928" s="119"/>
      <c r="N2928" s="117"/>
      <c r="O2928" s="119"/>
      <c r="P2928" s="101" t="e">
        <f>VLOOKUP(N2928,'MATERIAL LIST'!$A$2:$B$64,2,FALSE)</f>
        <v>#N/A</v>
      </c>
      <c r="Q2928" s="119"/>
      <c r="R2928" s="119"/>
      <c r="S2928" s="166"/>
      <c r="T2928" s="119"/>
      <c r="U2928" s="167"/>
      <c r="V2928" s="119"/>
      <c r="W2928" s="78" t="e">
        <f>VLOOKUP(A3109, 'adm1'!A$2:B$15, 2, FALSE)</f>
        <v>#N/A</v>
      </c>
      <c r="X2928" s="16" t="e">
        <f>VLOOKUP(C3109, 'adm2'!A$2:B$62, 2, FALSE)</f>
        <v>#N/A</v>
      </c>
      <c r="Y2928" s="16" t="e">
        <f>VLOOKUP(E3109, 'adm3'!A$2:B$273, 2, FALSE)</f>
        <v>#N/A</v>
      </c>
      <c r="Z2928" s="16" t="e">
        <f>VLOOKUP(G3109, stle!A$2:B$5250, 2, FALSE)</f>
        <v>#N/A</v>
      </c>
    </row>
    <row r="2929" spans="1:26" s="34" customFormat="1">
      <c r="A2929" s="119"/>
      <c r="B2929" s="163" t="e">
        <f t="shared" si="116"/>
        <v>#N/A</v>
      </c>
      <c r="C2929" s="119"/>
      <c r="D2929" s="163" t="e">
        <f t="shared" si="117"/>
        <v>#N/A</v>
      </c>
      <c r="E2929" s="119"/>
      <c r="F2929" s="164" t="e">
        <f t="shared" si="118"/>
        <v>#N/A</v>
      </c>
      <c r="G2929" s="119"/>
      <c r="H2929" s="163" t="e">
        <f t="shared" si="119"/>
        <v>#N/A</v>
      </c>
      <c r="I2929" s="163"/>
      <c r="J2929" s="165"/>
      <c r="K2929" s="119"/>
      <c r="L2929" s="119"/>
      <c r="M2929" s="119"/>
      <c r="N2929" s="117"/>
      <c r="O2929" s="119"/>
      <c r="P2929" s="101" t="e">
        <f>VLOOKUP(N2929,'MATERIAL LIST'!$A$2:$B$64,2,FALSE)</f>
        <v>#N/A</v>
      </c>
      <c r="Q2929" s="119"/>
      <c r="R2929" s="119"/>
      <c r="S2929" s="166"/>
      <c r="T2929" s="119"/>
      <c r="U2929" s="167"/>
      <c r="V2929" s="119"/>
      <c r="W2929" s="78" t="e">
        <f>VLOOKUP(A3110, 'adm1'!A$2:B$15, 2, FALSE)</f>
        <v>#N/A</v>
      </c>
      <c r="X2929" s="16" t="e">
        <f>VLOOKUP(C3110, 'adm2'!A$2:B$62, 2, FALSE)</f>
        <v>#N/A</v>
      </c>
      <c r="Y2929" s="16" t="e">
        <f>VLOOKUP(E3110, 'adm3'!A$2:B$273, 2, FALSE)</f>
        <v>#N/A</v>
      </c>
      <c r="Z2929" s="16" t="e">
        <f>VLOOKUP(G3110, stle!A$2:B$5250, 2, FALSE)</f>
        <v>#N/A</v>
      </c>
    </row>
    <row r="2930" spans="1:26" s="34" customFormat="1">
      <c r="A2930" s="119"/>
      <c r="B2930" s="163" t="e">
        <f t="shared" si="116"/>
        <v>#N/A</v>
      </c>
      <c r="C2930" s="119"/>
      <c r="D2930" s="163" t="e">
        <f t="shared" si="117"/>
        <v>#N/A</v>
      </c>
      <c r="E2930" s="119"/>
      <c r="F2930" s="164" t="e">
        <f t="shared" si="118"/>
        <v>#N/A</v>
      </c>
      <c r="G2930" s="119"/>
      <c r="H2930" s="163" t="e">
        <f t="shared" si="119"/>
        <v>#N/A</v>
      </c>
      <c r="I2930" s="163"/>
      <c r="J2930" s="165"/>
      <c r="K2930" s="119"/>
      <c r="L2930" s="119"/>
      <c r="M2930" s="119"/>
      <c r="N2930" s="117"/>
      <c r="O2930" s="119"/>
      <c r="P2930" s="101" t="e">
        <f>VLOOKUP(N2930,'MATERIAL LIST'!$A$2:$B$64,2,FALSE)</f>
        <v>#N/A</v>
      </c>
      <c r="Q2930" s="119"/>
      <c r="R2930" s="119"/>
      <c r="S2930" s="166"/>
      <c r="T2930" s="119"/>
      <c r="U2930" s="167"/>
      <c r="V2930" s="119"/>
      <c r="W2930" s="78" t="e">
        <f>VLOOKUP(A3111, 'adm1'!A$2:B$15, 2, FALSE)</f>
        <v>#N/A</v>
      </c>
      <c r="X2930" s="16" t="e">
        <f>VLOOKUP(C3111, 'adm2'!A$2:B$62, 2, FALSE)</f>
        <v>#N/A</v>
      </c>
      <c r="Y2930" s="16" t="e">
        <f>VLOOKUP(E3111, 'adm3'!A$2:B$273, 2, FALSE)</f>
        <v>#N/A</v>
      </c>
      <c r="Z2930" s="16" t="e">
        <f>VLOOKUP(G3111, stle!A$2:B$5250, 2, FALSE)</f>
        <v>#N/A</v>
      </c>
    </row>
    <row r="2931" spans="1:26" s="34" customFormat="1">
      <c r="A2931" s="119"/>
      <c r="B2931" s="163" t="e">
        <f t="shared" si="116"/>
        <v>#N/A</v>
      </c>
      <c r="C2931" s="119"/>
      <c r="D2931" s="163" t="e">
        <f t="shared" si="117"/>
        <v>#N/A</v>
      </c>
      <c r="E2931" s="119"/>
      <c r="F2931" s="164" t="e">
        <f t="shared" si="118"/>
        <v>#N/A</v>
      </c>
      <c r="G2931" s="119"/>
      <c r="H2931" s="163" t="e">
        <f t="shared" si="119"/>
        <v>#N/A</v>
      </c>
      <c r="I2931" s="163"/>
      <c r="J2931" s="165"/>
      <c r="K2931" s="119"/>
      <c r="L2931" s="119"/>
      <c r="M2931" s="119"/>
      <c r="N2931" s="117"/>
      <c r="O2931" s="119"/>
      <c r="P2931" s="101" t="e">
        <f>VLOOKUP(N2931,'MATERIAL LIST'!$A$2:$B$64,2,FALSE)</f>
        <v>#N/A</v>
      </c>
      <c r="Q2931" s="119"/>
      <c r="R2931" s="119"/>
      <c r="S2931" s="166"/>
      <c r="T2931" s="119"/>
      <c r="U2931" s="167"/>
      <c r="V2931" s="119"/>
      <c r="W2931" s="78" t="e">
        <f>VLOOKUP(A3112, 'adm1'!A$2:B$15, 2, FALSE)</f>
        <v>#N/A</v>
      </c>
      <c r="X2931" s="16" t="e">
        <f>VLOOKUP(C3112, 'adm2'!A$2:B$62, 2, FALSE)</f>
        <v>#N/A</v>
      </c>
      <c r="Y2931" s="16" t="e">
        <f>VLOOKUP(E3112, 'adm3'!A$2:B$273, 2, FALSE)</f>
        <v>#N/A</v>
      </c>
      <c r="Z2931" s="16" t="e">
        <f>VLOOKUP(G3112, stle!A$2:B$5250, 2, FALSE)</f>
        <v>#N/A</v>
      </c>
    </row>
    <row r="2932" spans="1:26" s="34" customFormat="1">
      <c r="A2932" s="119"/>
      <c r="B2932" s="163" t="e">
        <f t="shared" si="116"/>
        <v>#N/A</v>
      </c>
      <c r="C2932" s="119"/>
      <c r="D2932" s="163" t="e">
        <f t="shared" si="117"/>
        <v>#N/A</v>
      </c>
      <c r="E2932" s="119"/>
      <c r="F2932" s="164" t="e">
        <f t="shared" si="118"/>
        <v>#N/A</v>
      </c>
      <c r="G2932" s="119"/>
      <c r="H2932" s="163" t="e">
        <f t="shared" si="119"/>
        <v>#N/A</v>
      </c>
      <c r="I2932" s="163"/>
      <c r="J2932" s="165"/>
      <c r="K2932" s="119"/>
      <c r="L2932" s="119"/>
      <c r="M2932" s="119"/>
      <c r="N2932" s="117"/>
      <c r="O2932" s="119"/>
      <c r="P2932" s="101" t="e">
        <f>VLOOKUP(N2932,'MATERIAL LIST'!$A$2:$B$64,2,FALSE)</f>
        <v>#N/A</v>
      </c>
      <c r="Q2932" s="119"/>
      <c r="R2932" s="119"/>
      <c r="S2932" s="166"/>
      <c r="T2932" s="119"/>
      <c r="U2932" s="167"/>
      <c r="V2932" s="119"/>
      <c r="W2932" s="78" t="e">
        <f>VLOOKUP(A3113, 'adm1'!A$2:B$15, 2, FALSE)</f>
        <v>#N/A</v>
      </c>
      <c r="X2932" s="16" t="e">
        <f>VLOOKUP(C3113, 'adm2'!A$2:B$62, 2, FALSE)</f>
        <v>#N/A</v>
      </c>
      <c r="Y2932" s="16" t="e">
        <f>VLOOKUP(E3113, 'adm3'!A$2:B$273, 2, FALSE)</f>
        <v>#N/A</v>
      </c>
      <c r="Z2932" s="16" t="e">
        <f>VLOOKUP(G3113, stle!A$2:B$5250, 2, FALSE)</f>
        <v>#N/A</v>
      </c>
    </row>
    <row r="2933" spans="1:26" s="34" customFormat="1">
      <c r="A2933" s="119"/>
      <c r="B2933" s="163" t="e">
        <f t="shared" si="116"/>
        <v>#N/A</v>
      </c>
      <c r="C2933" s="119"/>
      <c r="D2933" s="163" t="e">
        <f t="shared" si="117"/>
        <v>#N/A</v>
      </c>
      <c r="E2933" s="119"/>
      <c r="F2933" s="164" t="e">
        <f t="shared" si="118"/>
        <v>#N/A</v>
      </c>
      <c r="G2933" s="119"/>
      <c r="H2933" s="163" t="e">
        <f t="shared" si="119"/>
        <v>#N/A</v>
      </c>
      <c r="I2933" s="163"/>
      <c r="J2933" s="165"/>
      <c r="K2933" s="119"/>
      <c r="L2933" s="119"/>
      <c r="M2933" s="119"/>
      <c r="N2933" s="117"/>
      <c r="O2933" s="119"/>
      <c r="P2933" s="101" t="e">
        <f>VLOOKUP(N2933,'MATERIAL LIST'!$A$2:$B$64,2,FALSE)</f>
        <v>#N/A</v>
      </c>
      <c r="Q2933" s="119"/>
      <c r="R2933" s="119"/>
      <c r="S2933" s="166"/>
      <c r="T2933" s="119"/>
      <c r="U2933" s="167"/>
      <c r="V2933" s="119"/>
      <c r="W2933" s="78" t="e">
        <f>VLOOKUP(A3114, 'adm1'!A$2:B$15, 2, FALSE)</f>
        <v>#N/A</v>
      </c>
      <c r="X2933" s="16" t="e">
        <f>VLOOKUP(C3114, 'adm2'!A$2:B$62, 2, FALSE)</f>
        <v>#N/A</v>
      </c>
      <c r="Y2933" s="16" t="e">
        <f>VLOOKUP(E3114, 'adm3'!A$2:B$273, 2, FALSE)</f>
        <v>#N/A</v>
      </c>
      <c r="Z2933" s="16" t="e">
        <f>VLOOKUP(G3114, stle!A$2:B$5250, 2, FALSE)</f>
        <v>#N/A</v>
      </c>
    </row>
    <row r="2934" spans="1:26" s="34" customFormat="1">
      <c r="A2934" s="119"/>
      <c r="B2934" s="163" t="e">
        <f t="shared" si="116"/>
        <v>#N/A</v>
      </c>
      <c r="C2934" s="119"/>
      <c r="D2934" s="163" t="e">
        <f t="shared" si="117"/>
        <v>#N/A</v>
      </c>
      <c r="E2934" s="119"/>
      <c r="F2934" s="164" t="e">
        <f t="shared" si="118"/>
        <v>#N/A</v>
      </c>
      <c r="G2934" s="119"/>
      <c r="H2934" s="163" t="e">
        <f t="shared" si="119"/>
        <v>#N/A</v>
      </c>
      <c r="I2934" s="163"/>
      <c r="J2934" s="165"/>
      <c r="K2934" s="119"/>
      <c r="L2934" s="119"/>
      <c r="M2934" s="119"/>
      <c r="N2934" s="117"/>
      <c r="O2934" s="119"/>
      <c r="P2934" s="101" t="e">
        <f>VLOOKUP(N2934,'MATERIAL LIST'!$A$2:$B$64,2,FALSE)</f>
        <v>#N/A</v>
      </c>
      <c r="Q2934" s="119"/>
      <c r="R2934" s="119"/>
      <c r="S2934" s="166"/>
      <c r="T2934" s="119"/>
      <c r="U2934" s="167"/>
      <c r="V2934" s="119"/>
      <c r="W2934" s="78" t="e">
        <f>VLOOKUP(A3115, 'adm1'!A$2:B$15, 2, FALSE)</f>
        <v>#N/A</v>
      </c>
      <c r="X2934" s="16" t="e">
        <f>VLOOKUP(C3115, 'adm2'!A$2:B$62, 2, FALSE)</f>
        <v>#N/A</v>
      </c>
      <c r="Y2934" s="16" t="e">
        <f>VLOOKUP(E3115, 'adm3'!A$2:B$273, 2, FALSE)</f>
        <v>#N/A</v>
      </c>
      <c r="Z2934" s="16" t="e">
        <f>VLOOKUP(G3115, stle!A$2:B$5250, 2, FALSE)</f>
        <v>#N/A</v>
      </c>
    </row>
    <row r="2935" spans="1:26" s="34" customFormat="1">
      <c r="A2935" s="119"/>
      <c r="B2935" s="163" t="e">
        <f t="shared" si="116"/>
        <v>#N/A</v>
      </c>
      <c r="C2935" s="119"/>
      <c r="D2935" s="163" t="e">
        <f t="shared" si="117"/>
        <v>#N/A</v>
      </c>
      <c r="E2935" s="119"/>
      <c r="F2935" s="164" t="e">
        <f t="shared" si="118"/>
        <v>#N/A</v>
      </c>
      <c r="G2935" s="119"/>
      <c r="H2935" s="163" t="e">
        <f t="shared" si="119"/>
        <v>#N/A</v>
      </c>
      <c r="I2935" s="163"/>
      <c r="J2935" s="165"/>
      <c r="K2935" s="119"/>
      <c r="L2935" s="119"/>
      <c r="M2935" s="119"/>
      <c r="N2935" s="117"/>
      <c r="O2935" s="119"/>
      <c r="P2935" s="101" t="e">
        <f>VLOOKUP(N2935,'MATERIAL LIST'!$A$2:$B$64,2,FALSE)</f>
        <v>#N/A</v>
      </c>
      <c r="Q2935" s="119"/>
      <c r="R2935" s="119"/>
      <c r="S2935" s="166"/>
      <c r="T2935" s="119"/>
      <c r="U2935" s="167"/>
      <c r="V2935" s="119"/>
      <c r="W2935" s="78" t="e">
        <f>VLOOKUP(A3116, 'adm1'!A$2:B$15, 2, FALSE)</f>
        <v>#N/A</v>
      </c>
      <c r="X2935" s="16" t="e">
        <f>VLOOKUP(C3116, 'adm2'!A$2:B$62, 2, FALSE)</f>
        <v>#N/A</v>
      </c>
      <c r="Y2935" s="16" t="e">
        <f>VLOOKUP(E3116, 'adm3'!A$2:B$273, 2, FALSE)</f>
        <v>#N/A</v>
      </c>
      <c r="Z2935" s="16" t="e">
        <f>VLOOKUP(G3116, stle!A$2:B$5250, 2, FALSE)</f>
        <v>#N/A</v>
      </c>
    </row>
    <row r="2936" spans="1:26" s="34" customFormat="1">
      <c r="A2936" s="119"/>
      <c r="B2936" s="163" t="e">
        <f t="shared" si="116"/>
        <v>#N/A</v>
      </c>
      <c r="C2936" s="119"/>
      <c r="D2936" s="163" t="e">
        <f t="shared" si="117"/>
        <v>#N/A</v>
      </c>
      <c r="E2936" s="119"/>
      <c r="F2936" s="164" t="e">
        <f t="shared" si="118"/>
        <v>#N/A</v>
      </c>
      <c r="G2936" s="119"/>
      <c r="H2936" s="163" t="e">
        <f t="shared" si="119"/>
        <v>#N/A</v>
      </c>
      <c r="I2936" s="163"/>
      <c r="J2936" s="165"/>
      <c r="K2936" s="119"/>
      <c r="L2936" s="119"/>
      <c r="M2936" s="119"/>
      <c r="N2936" s="117"/>
      <c r="O2936" s="119"/>
      <c r="P2936" s="101" t="e">
        <f>VLOOKUP(N2936,'MATERIAL LIST'!$A$2:$B$64,2,FALSE)</f>
        <v>#N/A</v>
      </c>
      <c r="Q2936" s="119"/>
      <c r="R2936" s="119"/>
      <c r="S2936" s="166"/>
      <c r="T2936" s="119"/>
      <c r="U2936" s="167"/>
      <c r="V2936" s="119"/>
      <c r="W2936" s="78" t="e">
        <f>VLOOKUP(A3117, 'adm1'!A$2:B$15, 2, FALSE)</f>
        <v>#N/A</v>
      </c>
      <c r="X2936" s="16" t="e">
        <f>VLOOKUP(C3117, 'adm2'!A$2:B$62, 2, FALSE)</f>
        <v>#N/A</v>
      </c>
      <c r="Y2936" s="16" t="e">
        <f>VLOOKUP(E3117, 'adm3'!A$2:B$273, 2, FALSE)</f>
        <v>#N/A</v>
      </c>
      <c r="Z2936" s="16" t="e">
        <f>VLOOKUP(G3117, stle!A$2:B$5250, 2, FALSE)</f>
        <v>#N/A</v>
      </c>
    </row>
    <row r="2937" spans="1:26" s="34" customFormat="1">
      <c r="A2937" s="119"/>
      <c r="B2937" s="163" t="e">
        <f t="shared" si="116"/>
        <v>#N/A</v>
      </c>
      <c r="C2937" s="119"/>
      <c r="D2937" s="163" t="e">
        <f t="shared" si="117"/>
        <v>#N/A</v>
      </c>
      <c r="E2937" s="119"/>
      <c r="F2937" s="164" t="e">
        <f t="shared" si="118"/>
        <v>#N/A</v>
      </c>
      <c r="G2937" s="119"/>
      <c r="H2937" s="163" t="e">
        <f t="shared" si="119"/>
        <v>#N/A</v>
      </c>
      <c r="I2937" s="163"/>
      <c r="J2937" s="165"/>
      <c r="K2937" s="119"/>
      <c r="L2937" s="119"/>
      <c r="M2937" s="119"/>
      <c r="N2937" s="117"/>
      <c r="O2937" s="119"/>
      <c r="P2937" s="101" t="e">
        <f>VLOOKUP(N2937,'MATERIAL LIST'!$A$2:$B$64,2,FALSE)</f>
        <v>#N/A</v>
      </c>
      <c r="Q2937" s="119"/>
      <c r="R2937" s="119"/>
      <c r="S2937" s="166"/>
      <c r="T2937" s="119"/>
      <c r="U2937" s="167"/>
      <c r="V2937" s="119"/>
      <c r="W2937" s="78" t="e">
        <f>VLOOKUP(A3118, 'adm1'!A$2:B$15, 2, FALSE)</f>
        <v>#N/A</v>
      </c>
      <c r="X2937" s="16" t="e">
        <f>VLOOKUP(C3118, 'adm2'!A$2:B$62, 2, FALSE)</f>
        <v>#N/A</v>
      </c>
      <c r="Y2937" s="16" t="e">
        <f>VLOOKUP(E3118, 'adm3'!A$2:B$273, 2, FALSE)</f>
        <v>#N/A</v>
      </c>
      <c r="Z2937" s="16" t="e">
        <f>VLOOKUP(G3118, stle!A$2:B$5250, 2, FALSE)</f>
        <v>#N/A</v>
      </c>
    </row>
    <row r="2938" spans="1:26" s="34" customFormat="1">
      <c r="A2938" s="119"/>
      <c r="B2938" s="163" t="e">
        <f t="shared" si="116"/>
        <v>#N/A</v>
      </c>
      <c r="C2938" s="119"/>
      <c r="D2938" s="163" t="e">
        <f t="shared" si="117"/>
        <v>#N/A</v>
      </c>
      <c r="E2938" s="119"/>
      <c r="F2938" s="164" t="e">
        <f t="shared" si="118"/>
        <v>#N/A</v>
      </c>
      <c r="G2938" s="119"/>
      <c r="H2938" s="163" t="e">
        <f t="shared" si="119"/>
        <v>#N/A</v>
      </c>
      <c r="I2938" s="163"/>
      <c r="J2938" s="165"/>
      <c r="K2938" s="119"/>
      <c r="L2938" s="119"/>
      <c r="M2938" s="119"/>
      <c r="N2938" s="117"/>
      <c r="O2938" s="119"/>
      <c r="P2938" s="101" t="e">
        <f>VLOOKUP(N2938,'MATERIAL LIST'!$A$2:$B$64,2,FALSE)</f>
        <v>#N/A</v>
      </c>
      <c r="Q2938" s="119"/>
      <c r="R2938" s="119"/>
      <c r="S2938" s="166"/>
      <c r="T2938" s="119"/>
      <c r="U2938" s="167"/>
      <c r="V2938" s="119"/>
      <c r="W2938" s="78" t="e">
        <f>VLOOKUP(A3119, 'adm1'!A$2:B$15, 2, FALSE)</f>
        <v>#N/A</v>
      </c>
      <c r="X2938" s="16" t="e">
        <f>VLOOKUP(C3119, 'adm2'!A$2:B$62, 2, FALSE)</f>
        <v>#N/A</v>
      </c>
      <c r="Y2938" s="16" t="e">
        <f>VLOOKUP(E3119, 'adm3'!A$2:B$273, 2, FALSE)</f>
        <v>#N/A</v>
      </c>
      <c r="Z2938" s="16" t="e">
        <f>VLOOKUP(G3119, stle!A$2:B$5250, 2, FALSE)</f>
        <v>#N/A</v>
      </c>
    </row>
    <row r="2939" spans="1:26" s="34" customFormat="1">
      <c r="A2939" s="119"/>
      <c r="B2939" s="163" t="e">
        <f t="shared" si="116"/>
        <v>#N/A</v>
      </c>
      <c r="C2939" s="119"/>
      <c r="D2939" s="163" t="e">
        <f t="shared" si="117"/>
        <v>#N/A</v>
      </c>
      <c r="E2939" s="119"/>
      <c r="F2939" s="164" t="e">
        <f t="shared" si="118"/>
        <v>#N/A</v>
      </c>
      <c r="G2939" s="119"/>
      <c r="H2939" s="163" t="e">
        <f t="shared" si="119"/>
        <v>#N/A</v>
      </c>
      <c r="I2939" s="163"/>
      <c r="J2939" s="165"/>
      <c r="K2939" s="119"/>
      <c r="L2939" s="119"/>
      <c r="M2939" s="119"/>
      <c r="N2939" s="117"/>
      <c r="O2939" s="119"/>
      <c r="P2939" s="101" t="e">
        <f>VLOOKUP(N2939,'MATERIAL LIST'!$A$2:$B$64,2,FALSE)</f>
        <v>#N/A</v>
      </c>
      <c r="Q2939" s="119"/>
      <c r="R2939" s="119"/>
      <c r="S2939" s="166"/>
      <c r="T2939" s="119"/>
      <c r="U2939" s="167"/>
      <c r="V2939" s="119"/>
      <c r="W2939" s="78" t="e">
        <f>VLOOKUP(A3120, 'adm1'!A$2:B$15, 2, FALSE)</f>
        <v>#N/A</v>
      </c>
      <c r="X2939" s="16" t="e">
        <f>VLOOKUP(C3120, 'adm2'!A$2:B$62, 2, FALSE)</f>
        <v>#N/A</v>
      </c>
      <c r="Y2939" s="16" t="e">
        <f>VLOOKUP(E3120, 'adm3'!A$2:B$273, 2, FALSE)</f>
        <v>#N/A</v>
      </c>
      <c r="Z2939" s="16" t="e">
        <f>VLOOKUP(G3120, stle!A$2:B$5250, 2, FALSE)</f>
        <v>#N/A</v>
      </c>
    </row>
    <row r="2940" spans="1:26" s="34" customFormat="1">
      <c r="A2940" s="119"/>
      <c r="B2940" s="163" t="e">
        <f t="shared" si="116"/>
        <v>#N/A</v>
      </c>
      <c r="C2940" s="119"/>
      <c r="D2940" s="163" t="e">
        <f t="shared" si="117"/>
        <v>#N/A</v>
      </c>
      <c r="E2940" s="119"/>
      <c r="F2940" s="164" t="e">
        <f t="shared" si="118"/>
        <v>#N/A</v>
      </c>
      <c r="G2940" s="119"/>
      <c r="H2940" s="163" t="e">
        <f t="shared" si="119"/>
        <v>#N/A</v>
      </c>
      <c r="I2940" s="163"/>
      <c r="J2940" s="165"/>
      <c r="K2940" s="119"/>
      <c r="L2940" s="119"/>
      <c r="M2940" s="119"/>
      <c r="N2940" s="117"/>
      <c r="O2940" s="119"/>
      <c r="P2940" s="101" t="e">
        <f>VLOOKUP(N2940,'MATERIAL LIST'!$A$2:$B$64,2,FALSE)</f>
        <v>#N/A</v>
      </c>
      <c r="Q2940" s="119"/>
      <c r="R2940" s="119"/>
      <c r="S2940" s="166"/>
      <c r="T2940" s="119"/>
      <c r="U2940" s="167"/>
      <c r="V2940" s="119"/>
      <c r="W2940" s="78" t="e">
        <f>VLOOKUP(A3121, 'adm1'!A$2:B$15, 2, FALSE)</f>
        <v>#N/A</v>
      </c>
      <c r="X2940" s="16" t="e">
        <f>VLOOKUP(C3121, 'adm2'!A$2:B$62, 2, FALSE)</f>
        <v>#N/A</v>
      </c>
      <c r="Y2940" s="16" t="e">
        <f>VLOOKUP(E3121, 'adm3'!A$2:B$273, 2, FALSE)</f>
        <v>#N/A</v>
      </c>
      <c r="Z2940" s="16" t="e">
        <f>VLOOKUP(G3121, stle!A$2:B$5250, 2, FALSE)</f>
        <v>#N/A</v>
      </c>
    </row>
    <row r="2941" spans="1:26" s="34" customFormat="1">
      <c r="A2941" s="119"/>
      <c r="B2941" s="163" t="e">
        <f t="shared" si="116"/>
        <v>#N/A</v>
      </c>
      <c r="C2941" s="119"/>
      <c r="D2941" s="163" t="e">
        <f t="shared" si="117"/>
        <v>#N/A</v>
      </c>
      <c r="E2941" s="119"/>
      <c r="F2941" s="164" t="e">
        <f t="shared" si="118"/>
        <v>#N/A</v>
      </c>
      <c r="G2941" s="119"/>
      <c r="H2941" s="163" t="e">
        <f t="shared" si="119"/>
        <v>#N/A</v>
      </c>
      <c r="I2941" s="163"/>
      <c r="J2941" s="165"/>
      <c r="K2941" s="119"/>
      <c r="L2941" s="119"/>
      <c r="M2941" s="119"/>
      <c r="N2941" s="117"/>
      <c r="O2941" s="119"/>
      <c r="P2941" s="101" t="e">
        <f>VLOOKUP(N2941,'MATERIAL LIST'!$A$2:$B$64,2,FALSE)</f>
        <v>#N/A</v>
      </c>
      <c r="Q2941" s="119"/>
      <c r="R2941" s="119"/>
      <c r="S2941" s="166"/>
      <c r="T2941" s="119"/>
      <c r="U2941" s="167"/>
      <c r="V2941" s="119"/>
      <c r="W2941" s="78" t="e">
        <f>VLOOKUP(A3122, 'adm1'!A$2:B$15, 2, FALSE)</f>
        <v>#N/A</v>
      </c>
      <c r="X2941" s="16" t="e">
        <f>VLOOKUP(C3122, 'adm2'!A$2:B$62, 2, FALSE)</f>
        <v>#N/A</v>
      </c>
      <c r="Y2941" s="16" t="e">
        <f>VLOOKUP(E3122, 'adm3'!A$2:B$273, 2, FALSE)</f>
        <v>#N/A</v>
      </c>
      <c r="Z2941" s="16" t="e">
        <f>VLOOKUP(G3122, stle!A$2:B$5250, 2, FALSE)</f>
        <v>#N/A</v>
      </c>
    </row>
    <row r="2942" spans="1:26" s="34" customFormat="1">
      <c r="A2942" s="119"/>
      <c r="B2942" s="163" t="e">
        <f t="shared" si="116"/>
        <v>#N/A</v>
      </c>
      <c r="C2942" s="119"/>
      <c r="D2942" s="163" t="e">
        <f t="shared" si="117"/>
        <v>#N/A</v>
      </c>
      <c r="E2942" s="119"/>
      <c r="F2942" s="164" t="e">
        <f t="shared" si="118"/>
        <v>#N/A</v>
      </c>
      <c r="G2942" s="119"/>
      <c r="H2942" s="163" t="e">
        <f t="shared" si="119"/>
        <v>#N/A</v>
      </c>
      <c r="I2942" s="163"/>
      <c r="J2942" s="165"/>
      <c r="K2942" s="119"/>
      <c r="L2942" s="119"/>
      <c r="M2942" s="119"/>
      <c r="N2942" s="117"/>
      <c r="O2942" s="119"/>
      <c r="P2942" s="101" t="e">
        <f>VLOOKUP(N2942,'MATERIAL LIST'!$A$2:$B$64,2,FALSE)</f>
        <v>#N/A</v>
      </c>
      <c r="Q2942" s="119"/>
      <c r="R2942" s="119"/>
      <c r="S2942" s="166"/>
      <c r="T2942" s="119"/>
      <c r="U2942" s="167"/>
      <c r="V2942" s="119"/>
      <c r="W2942" s="78" t="e">
        <f>VLOOKUP(A3123, 'adm1'!A$2:B$15, 2, FALSE)</f>
        <v>#N/A</v>
      </c>
      <c r="X2942" s="16" t="e">
        <f>VLOOKUP(C3123, 'adm2'!A$2:B$62, 2, FALSE)</f>
        <v>#N/A</v>
      </c>
      <c r="Y2942" s="16" t="e">
        <f>VLOOKUP(E3123, 'adm3'!A$2:B$273, 2, FALSE)</f>
        <v>#N/A</v>
      </c>
      <c r="Z2942" s="16" t="e">
        <f>VLOOKUP(G3123, stle!A$2:B$5250, 2, FALSE)</f>
        <v>#N/A</v>
      </c>
    </row>
    <row r="2943" spans="1:26" s="34" customFormat="1">
      <c r="A2943" s="119"/>
      <c r="B2943" s="163" t="e">
        <f t="shared" si="116"/>
        <v>#N/A</v>
      </c>
      <c r="C2943" s="119"/>
      <c r="D2943" s="163" t="e">
        <f t="shared" si="117"/>
        <v>#N/A</v>
      </c>
      <c r="E2943" s="119"/>
      <c r="F2943" s="164" t="e">
        <f t="shared" si="118"/>
        <v>#N/A</v>
      </c>
      <c r="G2943" s="119"/>
      <c r="H2943" s="163" t="e">
        <f t="shared" si="119"/>
        <v>#N/A</v>
      </c>
      <c r="I2943" s="163"/>
      <c r="J2943" s="165"/>
      <c r="K2943" s="119"/>
      <c r="L2943" s="119"/>
      <c r="M2943" s="119"/>
      <c r="N2943" s="117"/>
      <c r="O2943" s="119"/>
      <c r="P2943" s="101" t="e">
        <f>VLOOKUP(N2943,'MATERIAL LIST'!$A$2:$B$64,2,FALSE)</f>
        <v>#N/A</v>
      </c>
      <c r="Q2943" s="119"/>
      <c r="R2943" s="119"/>
      <c r="S2943" s="166"/>
      <c r="T2943" s="119"/>
      <c r="U2943" s="167"/>
      <c r="V2943" s="119"/>
      <c r="W2943" s="78" t="e">
        <f>VLOOKUP(A3124, 'adm1'!A$2:B$15, 2, FALSE)</f>
        <v>#N/A</v>
      </c>
      <c r="X2943" s="16" t="e">
        <f>VLOOKUP(C3124, 'adm2'!A$2:B$62, 2, FALSE)</f>
        <v>#N/A</v>
      </c>
      <c r="Y2943" s="16" t="e">
        <f>VLOOKUP(E3124, 'adm3'!A$2:B$273, 2, FALSE)</f>
        <v>#N/A</v>
      </c>
      <c r="Z2943" s="16" t="e">
        <f>VLOOKUP(G3124, stle!A$2:B$5250, 2, FALSE)</f>
        <v>#N/A</v>
      </c>
    </row>
    <row r="2944" spans="1:26" s="34" customFormat="1">
      <c r="A2944" s="119"/>
      <c r="B2944" s="163" t="e">
        <f t="shared" si="116"/>
        <v>#N/A</v>
      </c>
      <c r="C2944" s="119"/>
      <c r="D2944" s="163" t="e">
        <f t="shared" si="117"/>
        <v>#N/A</v>
      </c>
      <c r="E2944" s="119"/>
      <c r="F2944" s="164" t="e">
        <f t="shared" si="118"/>
        <v>#N/A</v>
      </c>
      <c r="G2944" s="119"/>
      <c r="H2944" s="163" t="e">
        <f t="shared" si="119"/>
        <v>#N/A</v>
      </c>
      <c r="I2944" s="163"/>
      <c r="J2944" s="165"/>
      <c r="K2944" s="119"/>
      <c r="L2944" s="119"/>
      <c r="M2944" s="119"/>
      <c r="N2944" s="117"/>
      <c r="O2944" s="119"/>
      <c r="P2944" s="101" t="e">
        <f>VLOOKUP(N2944,'MATERIAL LIST'!$A$2:$B$64,2,FALSE)</f>
        <v>#N/A</v>
      </c>
      <c r="Q2944" s="119"/>
      <c r="R2944" s="119"/>
      <c r="S2944" s="166"/>
      <c r="T2944" s="119"/>
      <c r="U2944" s="167"/>
      <c r="V2944" s="119"/>
      <c r="W2944" s="78" t="e">
        <f>VLOOKUP(A3125, 'adm1'!A$2:B$15, 2, FALSE)</f>
        <v>#N/A</v>
      </c>
      <c r="X2944" s="16" t="e">
        <f>VLOOKUP(C3125, 'adm2'!A$2:B$62, 2, FALSE)</f>
        <v>#N/A</v>
      </c>
      <c r="Y2944" s="16" t="e">
        <f>VLOOKUP(E3125, 'adm3'!A$2:B$273, 2, FALSE)</f>
        <v>#N/A</v>
      </c>
      <c r="Z2944" s="16" t="e">
        <f>VLOOKUP(G3125, stle!A$2:B$5250, 2, FALSE)</f>
        <v>#N/A</v>
      </c>
    </row>
    <row r="2945" spans="1:26" s="34" customFormat="1">
      <c r="A2945" s="119"/>
      <c r="B2945" s="163" t="e">
        <f t="shared" si="116"/>
        <v>#N/A</v>
      </c>
      <c r="C2945" s="119"/>
      <c r="D2945" s="163" t="e">
        <f t="shared" si="117"/>
        <v>#N/A</v>
      </c>
      <c r="E2945" s="119"/>
      <c r="F2945" s="164" t="e">
        <f t="shared" si="118"/>
        <v>#N/A</v>
      </c>
      <c r="G2945" s="119"/>
      <c r="H2945" s="163" t="e">
        <f t="shared" si="119"/>
        <v>#N/A</v>
      </c>
      <c r="I2945" s="163"/>
      <c r="J2945" s="165"/>
      <c r="K2945" s="119"/>
      <c r="L2945" s="119"/>
      <c r="M2945" s="119"/>
      <c r="N2945" s="117"/>
      <c r="O2945" s="119"/>
      <c r="P2945" s="101" t="e">
        <f>VLOOKUP(N2945,'MATERIAL LIST'!$A$2:$B$64,2,FALSE)</f>
        <v>#N/A</v>
      </c>
      <c r="Q2945" s="119"/>
      <c r="R2945" s="119"/>
      <c r="S2945" s="166"/>
      <c r="T2945" s="119"/>
      <c r="U2945" s="167"/>
      <c r="V2945" s="119"/>
      <c r="W2945" s="78" t="e">
        <f>VLOOKUP(A3126, 'adm1'!A$2:B$15, 2, FALSE)</f>
        <v>#N/A</v>
      </c>
      <c r="X2945" s="16" t="e">
        <f>VLOOKUP(C3126, 'adm2'!A$2:B$62, 2, FALSE)</f>
        <v>#N/A</v>
      </c>
      <c r="Y2945" s="16" t="e">
        <f>VLOOKUP(E3126, 'adm3'!A$2:B$273, 2, FALSE)</f>
        <v>#N/A</v>
      </c>
      <c r="Z2945" s="16" t="e">
        <f>VLOOKUP(G3126, stle!A$2:B$5250, 2, FALSE)</f>
        <v>#N/A</v>
      </c>
    </row>
    <row r="2946" spans="1:26" s="34" customFormat="1">
      <c r="A2946" s="119"/>
      <c r="B2946" s="163" t="e">
        <f t="shared" si="116"/>
        <v>#N/A</v>
      </c>
      <c r="C2946" s="119"/>
      <c r="D2946" s="163" t="e">
        <f t="shared" si="117"/>
        <v>#N/A</v>
      </c>
      <c r="E2946" s="119"/>
      <c r="F2946" s="164" t="e">
        <f t="shared" si="118"/>
        <v>#N/A</v>
      </c>
      <c r="G2946" s="119"/>
      <c r="H2946" s="163" t="e">
        <f t="shared" si="119"/>
        <v>#N/A</v>
      </c>
      <c r="I2946" s="163"/>
      <c r="J2946" s="165"/>
      <c r="K2946" s="119"/>
      <c r="L2946" s="119"/>
      <c r="M2946" s="119"/>
      <c r="N2946" s="117"/>
      <c r="O2946" s="119"/>
      <c r="P2946" s="101" t="e">
        <f>VLOOKUP(N2946,'MATERIAL LIST'!$A$2:$B$64,2,FALSE)</f>
        <v>#N/A</v>
      </c>
      <c r="Q2946" s="119"/>
      <c r="R2946" s="119"/>
      <c r="S2946" s="166"/>
      <c r="T2946" s="119"/>
      <c r="U2946" s="167"/>
      <c r="V2946" s="119"/>
      <c r="W2946" s="78" t="e">
        <f>VLOOKUP(A3127, 'adm1'!A$2:B$15, 2, FALSE)</f>
        <v>#N/A</v>
      </c>
      <c r="X2946" s="16" t="e">
        <f>VLOOKUP(C3127, 'adm2'!A$2:B$62, 2, FALSE)</f>
        <v>#N/A</v>
      </c>
      <c r="Y2946" s="16" t="e">
        <f>VLOOKUP(E3127, 'adm3'!A$2:B$273, 2, FALSE)</f>
        <v>#N/A</v>
      </c>
      <c r="Z2946" s="16" t="e">
        <f>VLOOKUP(G3127, stle!A$2:B$5250, 2, FALSE)</f>
        <v>#N/A</v>
      </c>
    </row>
    <row r="2947" spans="1:26" s="34" customFormat="1">
      <c r="A2947" s="119"/>
      <c r="B2947" s="163" t="e">
        <f t="shared" si="116"/>
        <v>#N/A</v>
      </c>
      <c r="C2947" s="119"/>
      <c r="D2947" s="163" t="e">
        <f t="shared" si="117"/>
        <v>#N/A</v>
      </c>
      <c r="E2947" s="119"/>
      <c r="F2947" s="164" t="e">
        <f t="shared" si="118"/>
        <v>#N/A</v>
      </c>
      <c r="G2947" s="119"/>
      <c r="H2947" s="163" t="e">
        <f t="shared" si="119"/>
        <v>#N/A</v>
      </c>
      <c r="I2947" s="163"/>
      <c r="J2947" s="165"/>
      <c r="K2947" s="119"/>
      <c r="L2947" s="119"/>
      <c r="M2947" s="119"/>
      <c r="N2947" s="117"/>
      <c r="O2947" s="119"/>
      <c r="P2947" s="101" t="e">
        <f>VLOOKUP(N2947,'MATERIAL LIST'!$A$2:$B$64,2,FALSE)</f>
        <v>#N/A</v>
      </c>
      <c r="Q2947" s="119"/>
      <c r="R2947" s="119"/>
      <c r="S2947" s="166"/>
      <c r="T2947" s="119"/>
      <c r="U2947" s="167"/>
      <c r="V2947" s="119"/>
      <c r="W2947" s="78" t="e">
        <f>VLOOKUP(A3128, 'adm1'!A$2:B$15, 2, FALSE)</f>
        <v>#N/A</v>
      </c>
      <c r="X2947" s="16" t="e">
        <f>VLOOKUP(C3128, 'adm2'!A$2:B$62, 2, FALSE)</f>
        <v>#N/A</v>
      </c>
      <c r="Y2947" s="16" t="e">
        <f>VLOOKUP(E3128, 'adm3'!A$2:B$273, 2, FALSE)</f>
        <v>#N/A</v>
      </c>
      <c r="Z2947" s="16" t="e">
        <f>VLOOKUP(G3128, stle!A$2:B$5250, 2, FALSE)</f>
        <v>#N/A</v>
      </c>
    </row>
    <row r="2948" spans="1:26" s="34" customFormat="1">
      <c r="A2948" s="119"/>
      <c r="B2948" s="163" t="e">
        <f t="shared" si="116"/>
        <v>#N/A</v>
      </c>
      <c r="C2948" s="119"/>
      <c r="D2948" s="163" t="e">
        <f t="shared" si="117"/>
        <v>#N/A</v>
      </c>
      <c r="E2948" s="119"/>
      <c r="F2948" s="164" t="e">
        <f t="shared" si="118"/>
        <v>#N/A</v>
      </c>
      <c r="G2948" s="119"/>
      <c r="H2948" s="163" t="e">
        <f t="shared" si="119"/>
        <v>#N/A</v>
      </c>
      <c r="I2948" s="163"/>
      <c r="J2948" s="165"/>
      <c r="K2948" s="119"/>
      <c r="L2948" s="119"/>
      <c r="M2948" s="119"/>
      <c r="N2948" s="117"/>
      <c r="O2948" s="119"/>
      <c r="P2948" s="101" t="e">
        <f>VLOOKUP(N2948,'MATERIAL LIST'!$A$2:$B$64,2,FALSE)</f>
        <v>#N/A</v>
      </c>
      <c r="Q2948" s="119"/>
      <c r="R2948" s="119"/>
      <c r="S2948" s="166"/>
      <c r="T2948" s="119"/>
      <c r="U2948" s="167"/>
      <c r="V2948" s="119"/>
      <c r="W2948" s="78" t="e">
        <f>VLOOKUP(A3129, 'adm1'!A$2:B$15, 2, FALSE)</f>
        <v>#N/A</v>
      </c>
      <c r="X2948" s="16" t="e">
        <f>VLOOKUP(C3129, 'adm2'!A$2:B$62, 2, FALSE)</f>
        <v>#N/A</v>
      </c>
      <c r="Y2948" s="16" t="e">
        <f>VLOOKUP(E3129, 'adm3'!A$2:B$273, 2, FALSE)</f>
        <v>#N/A</v>
      </c>
      <c r="Z2948" s="16" t="e">
        <f>VLOOKUP(G3129, stle!A$2:B$5250, 2, FALSE)</f>
        <v>#N/A</v>
      </c>
    </row>
    <row r="2949" spans="1:26" s="34" customFormat="1">
      <c r="A2949" s="119"/>
      <c r="B2949" s="163" t="e">
        <f t="shared" si="116"/>
        <v>#N/A</v>
      </c>
      <c r="C2949" s="119"/>
      <c r="D2949" s="163" t="e">
        <f t="shared" si="117"/>
        <v>#N/A</v>
      </c>
      <c r="E2949" s="119"/>
      <c r="F2949" s="164" t="e">
        <f t="shared" si="118"/>
        <v>#N/A</v>
      </c>
      <c r="G2949" s="119"/>
      <c r="H2949" s="163" t="e">
        <f t="shared" si="119"/>
        <v>#N/A</v>
      </c>
      <c r="I2949" s="163"/>
      <c r="J2949" s="165"/>
      <c r="K2949" s="119"/>
      <c r="L2949" s="119"/>
      <c r="M2949" s="119"/>
      <c r="N2949" s="117"/>
      <c r="O2949" s="119"/>
      <c r="P2949" s="101" t="e">
        <f>VLOOKUP(N2949,'MATERIAL LIST'!$A$2:$B$64,2,FALSE)</f>
        <v>#N/A</v>
      </c>
      <c r="Q2949" s="119"/>
      <c r="R2949" s="119"/>
      <c r="S2949" s="166"/>
      <c r="T2949" s="119"/>
      <c r="U2949" s="167"/>
      <c r="V2949" s="119"/>
      <c r="W2949" s="78" t="e">
        <f>VLOOKUP(A3130, 'adm1'!A$2:B$15, 2, FALSE)</f>
        <v>#N/A</v>
      </c>
      <c r="X2949" s="16" t="e">
        <f>VLOOKUP(C3130, 'adm2'!A$2:B$62, 2, FALSE)</f>
        <v>#N/A</v>
      </c>
      <c r="Y2949" s="16" t="e">
        <f>VLOOKUP(E3130, 'adm3'!A$2:B$273, 2, FALSE)</f>
        <v>#N/A</v>
      </c>
      <c r="Z2949" s="16" t="e">
        <f>VLOOKUP(G3130, stle!A$2:B$5250, 2, FALSE)</f>
        <v>#N/A</v>
      </c>
    </row>
    <row r="2950" spans="1:26" s="34" customFormat="1">
      <c r="A2950" s="119"/>
      <c r="B2950" s="163" t="e">
        <f t="shared" si="116"/>
        <v>#N/A</v>
      </c>
      <c r="C2950" s="119"/>
      <c r="D2950" s="163" t="e">
        <f t="shared" si="117"/>
        <v>#N/A</v>
      </c>
      <c r="E2950" s="119"/>
      <c r="F2950" s="164" t="e">
        <f t="shared" si="118"/>
        <v>#N/A</v>
      </c>
      <c r="G2950" s="119"/>
      <c r="H2950" s="163" t="e">
        <f t="shared" si="119"/>
        <v>#N/A</v>
      </c>
      <c r="I2950" s="163"/>
      <c r="J2950" s="165"/>
      <c r="K2950" s="119"/>
      <c r="L2950" s="119"/>
      <c r="M2950" s="119"/>
      <c r="N2950" s="117"/>
      <c r="O2950" s="119"/>
      <c r="P2950" s="101" t="e">
        <f>VLOOKUP(N2950,'MATERIAL LIST'!$A$2:$B$64,2,FALSE)</f>
        <v>#N/A</v>
      </c>
      <c r="Q2950" s="119"/>
      <c r="R2950" s="119"/>
      <c r="S2950" s="166"/>
      <c r="T2950" s="119"/>
      <c r="U2950" s="167"/>
      <c r="V2950" s="119"/>
      <c r="W2950" s="78" t="e">
        <f>VLOOKUP(A3131, 'adm1'!A$2:B$15, 2, FALSE)</f>
        <v>#N/A</v>
      </c>
      <c r="X2950" s="16" t="e">
        <f>VLOOKUP(C3131, 'adm2'!A$2:B$62, 2, FALSE)</f>
        <v>#N/A</v>
      </c>
      <c r="Y2950" s="16" t="e">
        <f>VLOOKUP(E3131, 'adm3'!A$2:B$273, 2, FALSE)</f>
        <v>#N/A</v>
      </c>
      <c r="Z2950" s="16" t="e">
        <f>VLOOKUP(G3131, stle!A$2:B$5250, 2, FALSE)</f>
        <v>#N/A</v>
      </c>
    </row>
    <row r="2951" spans="1:26" s="34" customFormat="1">
      <c r="A2951" s="119"/>
      <c r="B2951" s="163" t="e">
        <f t="shared" si="116"/>
        <v>#N/A</v>
      </c>
      <c r="C2951" s="119"/>
      <c r="D2951" s="163" t="e">
        <f t="shared" si="117"/>
        <v>#N/A</v>
      </c>
      <c r="E2951" s="119"/>
      <c r="F2951" s="164" t="e">
        <f t="shared" si="118"/>
        <v>#N/A</v>
      </c>
      <c r="G2951" s="119"/>
      <c r="H2951" s="163" t="e">
        <f t="shared" si="119"/>
        <v>#N/A</v>
      </c>
      <c r="I2951" s="163"/>
      <c r="J2951" s="165"/>
      <c r="K2951" s="119"/>
      <c r="L2951" s="119"/>
      <c r="M2951" s="119"/>
      <c r="N2951" s="117"/>
      <c r="O2951" s="119"/>
      <c r="P2951" s="101" t="e">
        <f>VLOOKUP(N2951,'MATERIAL LIST'!$A$2:$B$64,2,FALSE)</f>
        <v>#N/A</v>
      </c>
      <c r="Q2951" s="119"/>
      <c r="R2951" s="119"/>
      <c r="S2951" s="166"/>
      <c r="T2951" s="119"/>
      <c r="U2951" s="167"/>
      <c r="V2951" s="119"/>
      <c r="W2951" s="78" t="e">
        <f>VLOOKUP(A3132, 'adm1'!A$2:B$15, 2, FALSE)</f>
        <v>#N/A</v>
      </c>
      <c r="X2951" s="16" t="e">
        <f>VLOOKUP(C3132, 'adm2'!A$2:B$62, 2, FALSE)</f>
        <v>#N/A</v>
      </c>
      <c r="Y2951" s="16" t="e">
        <f>VLOOKUP(E3132, 'adm3'!A$2:B$273, 2, FALSE)</f>
        <v>#N/A</v>
      </c>
      <c r="Z2951" s="16" t="e">
        <f>VLOOKUP(G3132, stle!A$2:B$5250, 2, FALSE)</f>
        <v>#N/A</v>
      </c>
    </row>
    <row r="2952" spans="1:26" s="34" customFormat="1">
      <c r="A2952" s="119"/>
      <c r="B2952" s="163" t="e">
        <f t="shared" si="116"/>
        <v>#N/A</v>
      </c>
      <c r="C2952" s="119"/>
      <c r="D2952" s="163" t="e">
        <f t="shared" si="117"/>
        <v>#N/A</v>
      </c>
      <c r="E2952" s="119"/>
      <c r="F2952" s="164" t="e">
        <f t="shared" si="118"/>
        <v>#N/A</v>
      </c>
      <c r="G2952" s="119"/>
      <c r="H2952" s="163" t="e">
        <f t="shared" si="119"/>
        <v>#N/A</v>
      </c>
      <c r="I2952" s="163"/>
      <c r="J2952" s="165"/>
      <c r="K2952" s="119"/>
      <c r="L2952" s="119"/>
      <c r="M2952" s="119"/>
      <c r="N2952" s="117"/>
      <c r="O2952" s="119"/>
      <c r="P2952" s="101" t="e">
        <f>VLOOKUP(N2952,'MATERIAL LIST'!$A$2:$B$64,2,FALSE)</f>
        <v>#N/A</v>
      </c>
      <c r="Q2952" s="119"/>
      <c r="R2952" s="119"/>
      <c r="S2952" s="166"/>
      <c r="T2952" s="119"/>
      <c r="U2952" s="167"/>
      <c r="V2952" s="119"/>
      <c r="W2952" s="78" t="e">
        <f>VLOOKUP(A3133, 'adm1'!A$2:B$15, 2, FALSE)</f>
        <v>#N/A</v>
      </c>
      <c r="X2952" s="16" t="e">
        <f>VLOOKUP(C3133, 'adm2'!A$2:B$62, 2, FALSE)</f>
        <v>#N/A</v>
      </c>
      <c r="Y2952" s="16" t="e">
        <f>VLOOKUP(E3133, 'adm3'!A$2:B$273, 2, FALSE)</f>
        <v>#N/A</v>
      </c>
      <c r="Z2952" s="16" t="e">
        <f>VLOOKUP(G3133, stle!A$2:B$5250, 2, FALSE)</f>
        <v>#N/A</v>
      </c>
    </row>
    <row r="2953" spans="1:26" s="34" customFormat="1">
      <c r="A2953" s="119"/>
      <c r="B2953" s="163" t="e">
        <f t="shared" si="116"/>
        <v>#N/A</v>
      </c>
      <c r="C2953" s="119"/>
      <c r="D2953" s="163" t="e">
        <f t="shared" si="117"/>
        <v>#N/A</v>
      </c>
      <c r="E2953" s="119"/>
      <c r="F2953" s="164" t="e">
        <f t="shared" si="118"/>
        <v>#N/A</v>
      </c>
      <c r="G2953" s="119"/>
      <c r="H2953" s="163" t="e">
        <f t="shared" si="119"/>
        <v>#N/A</v>
      </c>
      <c r="I2953" s="163"/>
      <c r="J2953" s="165"/>
      <c r="K2953" s="119"/>
      <c r="L2953" s="119"/>
      <c r="M2953" s="119"/>
      <c r="N2953" s="117"/>
      <c r="O2953" s="119"/>
      <c r="P2953" s="101" t="e">
        <f>VLOOKUP(N2953,'MATERIAL LIST'!$A$2:$B$64,2,FALSE)</f>
        <v>#N/A</v>
      </c>
      <c r="Q2953" s="119"/>
      <c r="R2953" s="119"/>
      <c r="S2953" s="166"/>
      <c r="T2953" s="119"/>
      <c r="U2953" s="167"/>
      <c r="V2953" s="119"/>
      <c r="W2953" s="78" t="e">
        <f>VLOOKUP(A3134, 'adm1'!A$2:B$15, 2, FALSE)</f>
        <v>#N/A</v>
      </c>
      <c r="X2953" s="16" t="e">
        <f>VLOOKUP(C3134, 'adm2'!A$2:B$62, 2, FALSE)</f>
        <v>#N/A</v>
      </c>
      <c r="Y2953" s="16" t="e">
        <f>VLOOKUP(E3134, 'adm3'!A$2:B$273, 2, FALSE)</f>
        <v>#N/A</v>
      </c>
      <c r="Z2953" s="16" t="e">
        <f>VLOOKUP(G3134, stle!A$2:B$5250, 2, FALSE)</f>
        <v>#N/A</v>
      </c>
    </row>
    <row r="2954" spans="1:26" s="34" customFormat="1">
      <c r="A2954" s="119"/>
      <c r="B2954" s="163" t="e">
        <f t="shared" si="116"/>
        <v>#N/A</v>
      </c>
      <c r="C2954" s="119"/>
      <c r="D2954" s="163" t="e">
        <f t="shared" si="117"/>
        <v>#N/A</v>
      </c>
      <c r="E2954" s="119"/>
      <c r="F2954" s="164" t="e">
        <f t="shared" si="118"/>
        <v>#N/A</v>
      </c>
      <c r="G2954" s="119"/>
      <c r="H2954" s="163" t="e">
        <f t="shared" si="119"/>
        <v>#N/A</v>
      </c>
      <c r="I2954" s="163"/>
      <c r="J2954" s="165"/>
      <c r="K2954" s="119"/>
      <c r="L2954" s="119"/>
      <c r="M2954" s="119"/>
      <c r="N2954" s="117"/>
      <c r="O2954" s="119"/>
      <c r="P2954" s="101" t="e">
        <f>VLOOKUP(N2954,'MATERIAL LIST'!$A$2:$B$64,2,FALSE)</f>
        <v>#N/A</v>
      </c>
      <c r="Q2954" s="119"/>
      <c r="R2954" s="119"/>
      <c r="S2954" s="166"/>
      <c r="T2954" s="119"/>
      <c r="U2954" s="167"/>
      <c r="V2954" s="119"/>
      <c r="W2954" s="78" t="e">
        <f>VLOOKUP(A3135, 'adm1'!A$2:B$15, 2, FALSE)</f>
        <v>#N/A</v>
      </c>
      <c r="X2954" s="16" t="e">
        <f>VLOOKUP(C3135, 'adm2'!A$2:B$62, 2, FALSE)</f>
        <v>#N/A</v>
      </c>
      <c r="Y2954" s="16" t="e">
        <f>VLOOKUP(E3135, 'adm3'!A$2:B$273, 2, FALSE)</f>
        <v>#N/A</v>
      </c>
      <c r="Z2954" s="16" t="e">
        <f>VLOOKUP(G3135, stle!A$2:B$5250, 2, FALSE)</f>
        <v>#N/A</v>
      </c>
    </row>
    <row r="2955" spans="1:26" s="34" customFormat="1">
      <c r="A2955" s="119"/>
      <c r="B2955" s="163" t="e">
        <f t="shared" si="116"/>
        <v>#N/A</v>
      </c>
      <c r="C2955" s="119"/>
      <c r="D2955" s="163" t="e">
        <f t="shared" si="117"/>
        <v>#N/A</v>
      </c>
      <c r="E2955" s="119"/>
      <c r="F2955" s="164" t="e">
        <f t="shared" si="118"/>
        <v>#N/A</v>
      </c>
      <c r="G2955" s="119"/>
      <c r="H2955" s="163" t="e">
        <f t="shared" si="119"/>
        <v>#N/A</v>
      </c>
      <c r="I2955" s="163"/>
      <c r="J2955" s="165"/>
      <c r="K2955" s="119"/>
      <c r="L2955" s="119"/>
      <c r="M2955" s="119"/>
      <c r="N2955" s="117"/>
      <c r="O2955" s="119"/>
      <c r="P2955" s="101" t="e">
        <f>VLOOKUP(N2955,'MATERIAL LIST'!$A$2:$B$64,2,FALSE)</f>
        <v>#N/A</v>
      </c>
      <c r="Q2955" s="119"/>
      <c r="R2955" s="119"/>
      <c r="S2955" s="166"/>
      <c r="T2955" s="119"/>
      <c r="U2955" s="167"/>
      <c r="V2955" s="119"/>
      <c r="W2955" s="78" t="e">
        <f>VLOOKUP(A3136, 'adm1'!A$2:B$15, 2, FALSE)</f>
        <v>#N/A</v>
      </c>
      <c r="X2955" s="16" t="e">
        <f>VLOOKUP(C3136, 'adm2'!A$2:B$62, 2, FALSE)</f>
        <v>#N/A</v>
      </c>
      <c r="Y2955" s="16" t="e">
        <f>VLOOKUP(E3136, 'adm3'!A$2:B$273, 2, FALSE)</f>
        <v>#N/A</v>
      </c>
      <c r="Z2955" s="16" t="e">
        <f>VLOOKUP(G3136, stle!A$2:B$5250, 2, FALSE)</f>
        <v>#N/A</v>
      </c>
    </row>
    <row r="2956" spans="1:26" s="34" customFormat="1">
      <c r="A2956" s="119"/>
      <c r="B2956" s="163" t="e">
        <f t="shared" si="116"/>
        <v>#N/A</v>
      </c>
      <c r="C2956" s="119"/>
      <c r="D2956" s="163" t="e">
        <f t="shared" si="117"/>
        <v>#N/A</v>
      </c>
      <c r="E2956" s="119"/>
      <c r="F2956" s="164" t="e">
        <f t="shared" si="118"/>
        <v>#N/A</v>
      </c>
      <c r="G2956" s="119"/>
      <c r="H2956" s="163" t="e">
        <f t="shared" si="119"/>
        <v>#N/A</v>
      </c>
      <c r="I2956" s="163"/>
      <c r="J2956" s="165"/>
      <c r="K2956" s="119"/>
      <c r="L2956" s="119"/>
      <c r="M2956" s="119"/>
      <c r="N2956" s="117"/>
      <c r="O2956" s="119"/>
      <c r="P2956" s="101" t="e">
        <f>VLOOKUP(N2956,'MATERIAL LIST'!$A$2:$B$64,2,FALSE)</f>
        <v>#N/A</v>
      </c>
      <c r="Q2956" s="119"/>
      <c r="R2956" s="119"/>
      <c r="S2956" s="166"/>
      <c r="T2956" s="119"/>
      <c r="U2956" s="167"/>
      <c r="V2956" s="119"/>
      <c r="W2956" s="78" t="e">
        <f>VLOOKUP(A3137, 'adm1'!A$2:B$15, 2, FALSE)</f>
        <v>#N/A</v>
      </c>
      <c r="X2956" s="16" t="e">
        <f>VLOOKUP(C3137, 'adm2'!A$2:B$62, 2, FALSE)</f>
        <v>#N/A</v>
      </c>
      <c r="Y2956" s="16" t="e">
        <f>VLOOKUP(E3137, 'adm3'!A$2:B$273, 2, FALSE)</f>
        <v>#N/A</v>
      </c>
      <c r="Z2956" s="16" t="e">
        <f>VLOOKUP(G3137, stle!A$2:B$5250, 2, FALSE)</f>
        <v>#N/A</v>
      </c>
    </row>
    <row r="2957" spans="1:26" s="34" customFormat="1">
      <c r="A2957" s="119"/>
      <c r="B2957" s="163" t="e">
        <f t="shared" si="116"/>
        <v>#N/A</v>
      </c>
      <c r="C2957" s="119"/>
      <c r="D2957" s="163" t="e">
        <f t="shared" si="117"/>
        <v>#N/A</v>
      </c>
      <c r="E2957" s="119"/>
      <c r="F2957" s="164" t="e">
        <f t="shared" si="118"/>
        <v>#N/A</v>
      </c>
      <c r="G2957" s="119"/>
      <c r="H2957" s="163" t="e">
        <f t="shared" si="119"/>
        <v>#N/A</v>
      </c>
      <c r="I2957" s="163"/>
      <c r="J2957" s="165"/>
      <c r="K2957" s="119"/>
      <c r="L2957" s="119"/>
      <c r="M2957" s="119"/>
      <c r="N2957" s="117"/>
      <c r="O2957" s="119"/>
      <c r="P2957" s="101" t="e">
        <f>VLOOKUP(N2957,'MATERIAL LIST'!$A$2:$B$64,2,FALSE)</f>
        <v>#N/A</v>
      </c>
      <c r="Q2957" s="119"/>
      <c r="R2957" s="119"/>
      <c r="S2957" s="166"/>
      <c r="T2957" s="119"/>
      <c r="U2957" s="167"/>
      <c r="V2957" s="119"/>
      <c r="W2957" s="78" t="e">
        <f>VLOOKUP(A3138, 'adm1'!A$2:B$15, 2, FALSE)</f>
        <v>#N/A</v>
      </c>
      <c r="X2957" s="16" t="e">
        <f>VLOOKUP(C3138, 'adm2'!A$2:B$62, 2, FALSE)</f>
        <v>#N/A</v>
      </c>
      <c r="Y2957" s="16" t="e">
        <f>VLOOKUP(E3138, 'adm3'!A$2:B$273, 2, FALSE)</f>
        <v>#N/A</v>
      </c>
      <c r="Z2957" s="16" t="e">
        <f>VLOOKUP(G3138, stle!A$2:B$5250, 2, FALSE)</f>
        <v>#N/A</v>
      </c>
    </row>
    <row r="2958" spans="1:26" s="34" customFormat="1">
      <c r="A2958" s="119"/>
      <c r="B2958" s="163" t="e">
        <f t="shared" si="116"/>
        <v>#N/A</v>
      </c>
      <c r="C2958" s="119"/>
      <c r="D2958" s="163" t="e">
        <f t="shared" si="117"/>
        <v>#N/A</v>
      </c>
      <c r="E2958" s="119"/>
      <c r="F2958" s="164" t="e">
        <f t="shared" si="118"/>
        <v>#N/A</v>
      </c>
      <c r="G2958" s="119"/>
      <c r="H2958" s="163" t="e">
        <f t="shared" si="119"/>
        <v>#N/A</v>
      </c>
      <c r="I2958" s="163"/>
      <c r="J2958" s="165"/>
      <c r="K2958" s="119"/>
      <c r="L2958" s="119"/>
      <c r="M2958" s="119"/>
      <c r="N2958" s="117"/>
      <c r="O2958" s="119"/>
      <c r="P2958" s="101" t="e">
        <f>VLOOKUP(N2958,'MATERIAL LIST'!$A$2:$B$64,2,FALSE)</f>
        <v>#N/A</v>
      </c>
      <c r="Q2958" s="119"/>
      <c r="R2958" s="119"/>
      <c r="S2958" s="166"/>
      <c r="T2958" s="119"/>
      <c r="U2958" s="167"/>
      <c r="V2958" s="119"/>
      <c r="W2958" s="78" t="e">
        <f>VLOOKUP(A3139, 'adm1'!A$2:B$15, 2, FALSE)</f>
        <v>#N/A</v>
      </c>
      <c r="X2958" s="16" t="e">
        <f>VLOOKUP(C3139, 'adm2'!A$2:B$62, 2, FALSE)</f>
        <v>#N/A</v>
      </c>
      <c r="Y2958" s="16" t="e">
        <f>VLOOKUP(E3139, 'adm3'!A$2:B$273, 2, FALSE)</f>
        <v>#N/A</v>
      </c>
      <c r="Z2958" s="16" t="e">
        <f>VLOOKUP(G3139, stle!A$2:B$5250, 2, FALSE)</f>
        <v>#N/A</v>
      </c>
    </row>
    <row r="2959" spans="1:26" s="34" customFormat="1">
      <c r="A2959" s="119"/>
      <c r="B2959" s="163" t="e">
        <f t="shared" si="116"/>
        <v>#N/A</v>
      </c>
      <c r="C2959" s="119"/>
      <c r="D2959" s="163" t="e">
        <f t="shared" si="117"/>
        <v>#N/A</v>
      </c>
      <c r="E2959" s="119"/>
      <c r="F2959" s="164" t="e">
        <f t="shared" si="118"/>
        <v>#N/A</v>
      </c>
      <c r="G2959" s="119"/>
      <c r="H2959" s="163" t="e">
        <f t="shared" si="119"/>
        <v>#N/A</v>
      </c>
      <c r="I2959" s="163"/>
      <c r="J2959" s="165"/>
      <c r="K2959" s="119"/>
      <c r="L2959" s="119"/>
      <c r="M2959" s="119"/>
      <c r="N2959" s="117"/>
      <c r="O2959" s="119"/>
      <c r="P2959" s="101" t="e">
        <f>VLOOKUP(N2959,'MATERIAL LIST'!$A$2:$B$64,2,FALSE)</f>
        <v>#N/A</v>
      </c>
      <c r="Q2959" s="119"/>
      <c r="R2959" s="119"/>
      <c r="S2959" s="166"/>
      <c r="T2959" s="119"/>
      <c r="U2959" s="167"/>
      <c r="V2959" s="119"/>
      <c r="W2959" s="78" t="e">
        <f>VLOOKUP(A3140, 'adm1'!A$2:B$15, 2, FALSE)</f>
        <v>#N/A</v>
      </c>
      <c r="X2959" s="16" t="e">
        <f>VLOOKUP(C3140, 'adm2'!A$2:B$62, 2, FALSE)</f>
        <v>#N/A</v>
      </c>
      <c r="Y2959" s="16" t="e">
        <f>VLOOKUP(E3140, 'adm3'!A$2:B$273, 2, FALSE)</f>
        <v>#N/A</v>
      </c>
      <c r="Z2959" s="16" t="e">
        <f>VLOOKUP(G3140, stle!A$2:B$5250, 2, FALSE)</f>
        <v>#N/A</v>
      </c>
    </row>
    <row r="2960" spans="1:26" s="34" customFormat="1">
      <c r="A2960" s="119"/>
      <c r="B2960" s="163" t="e">
        <f t="shared" si="116"/>
        <v>#N/A</v>
      </c>
      <c r="C2960" s="119"/>
      <c r="D2960" s="163" t="e">
        <f t="shared" si="117"/>
        <v>#N/A</v>
      </c>
      <c r="E2960" s="119"/>
      <c r="F2960" s="164" t="e">
        <f t="shared" si="118"/>
        <v>#N/A</v>
      </c>
      <c r="G2960" s="119"/>
      <c r="H2960" s="163" t="e">
        <f t="shared" si="119"/>
        <v>#N/A</v>
      </c>
      <c r="I2960" s="163"/>
      <c r="J2960" s="165"/>
      <c r="K2960" s="119"/>
      <c r="L2960" s="119"/>
      <c r="M2960" s="119"/>
      <c r="N2960" s="117"/>
      <c r="O2960" s="119"/>
      <c r="P2960" s="101" t="e">
        <f>VLOOKUP(N2960,'MATERIAL LIST'!$A$2:$B$64,2,FALSE)</f>
        <v>#N/A</v>
      </c>
      <c r="Q2960" s="119"/>
      <c r="R2960" s="119"/>
      <c r="S2960" s="166"/>
      <c r="T2960" s="119"/>
      <c r="U2960" s="167"/>
      <c r="V2960" s="119"/>
      <c r="W2960" s="78" t="e">
        <f>VLOOKUP(A3141, 'adm1'!A$2:B$15, 2, FALSE)</f>
        <v>#N/A</v>
      </c>
      <c r="X2960" s="16" t="e">
        <f>VLOOKUP(C3141, 'adm2'!A$2:B$62, 2, FALSE)</f>
        <v>#N/A</v>
      </c>
      <c r="Y2960" s="16" t="e">
        <f>VLOOKUP(E3141, 'adm3'!A$2:B$273, 2, FALSE)</f>
        <v>#N/A</v>
      </c>
      <c r="Z2960" s="16" t="e">
        <f>VLOOKUP(G3141, stle!A$2:B$5250, 2, FALSE)</f>
        <v>#N/A</v>
      </c>
    </row>
    <row r="2961" spans="1:26" s="34" customFormat="1">
      <c r="A2961" s="119"/>
      <c r="B2961" s="163" t="e">
        <f t="shared" si="116"/>
        <v>#N/A</v>
      </c>
      <c r="C2961" s="119"/>
      <c r="D2961" s="163" t="e">
        <f t="shared" si="117"/>
        <v>#N/A</v>
      </c>
      <c r="E2961" s="119"/>
      <c r="F2961" s="164" t="e">
        <f t="shared" si="118"/>
        <v>#N/A</v>
      </c>
      <c r="G2961" s="119"/>
      <c r="H2961" s="163" t="e">
        <f t="shared" si="119"/>
        <v>#N/A</v>
      </c>
      <c r="I2961" s="163"/>
      <c r="J2961" s="165"/>
      <c r="K2961" s="119"/>
      <c r="L2961" s="119"/>
      <c r="M2961" s="119"/>
      <c r="N2961" s="117"/>
      <c r="O2961" s="119"/>
      <c r="P2961" s="101" t="e">
        <f>VLOOKUP(N2961,'MATERIAL LIST'!$A$2:$B$64,2,FALSE)</f>
        <v>#N/A</v>
      </c>
      <c r="Q2961" s="119"/>
      <c r="R2961" s="119"/>
      <c r="S2961" s="166"/>
      <c r="T2961" s="119"/>
      <c r="U2961" s="167"/>
      <c r="V2961" s="119"/>
      <c r="W2961" s="78" t="e">
        <f>VLOOKUP(A3142, 'adm1'!A$2:B$15, 2, FALSE)</f>
        <v>#N/A</v>
      </c>
      <c r="X2961" s="16" t="e">
        <f>VLOOKUP(C3142, 'adm2'!A$2:B$62, 2, FALSE)</f>
        <v>#N/A</v>
      </c>
      <c r="Y2961" s="16" t="e">
        <f>VLOOKUP(E3142, 'adm3'!A$2:B$273, 2, FALSE)</f>
        <v>#N/A</v>
      </c>
      <c r="Z2961" s="16" t="e">
        <f>VLOOKUP(G3142, stle!A$2:B$5250, 2, FALSE)</f>
        <v>#N/A</v>
      </c>
    </row>
    <row r="2962" spans="1:26" s="34" customFormat="1">
      <c r="A2962" s="119"/>
      <c r="B2962" s="163" t="e">
        <f t="shared" si="116"/>
        <v>#N/A</v>
      </c>
      <c r="C2962" s="119"/>
      <c r="D2962" s="163" t="e">
        <f t="shared" si="117"/>
        <v>#N/A</v>
      </c>
      <c r="E2962" s="119"/>
      <c r="F2962" s="164" t="e">
        <f t="shared" si="118"/>
        <v>#N/A</v>
      </c>
      <c r="G2962" s="119"/>
      <c r="H2962" s="163" t="e">
        <f t="shared" si="119"/>
        <v>#N/A</v>
      </c>
      <c r="I2962" s="163"/>
      <c r="J2962" s="165"/>
      <c r="K2962" s="119"/>
      <c r="L2962" s="119"/>
      <c r="M2962" s="119"/>
      <c r="N2962" s="117"/>
      <c r="O2962" s="119"/>
      <c r="P2962" s="101" t="e">
        <f>VLOOKUP(N2962,'MATERIAL LIST'!$A$2:$B$64,2,FALSE)</f>
        <v>#N/A</v>
      </c>
      <c r="Q2962" s="119"/>
      <c r="R2962" s="119"/>
      <c r="S2962" s="166"/>
      <c r="T2962" s="119"/>
      <c r="U2962" s="167"/>
      <c r="V2962" s="119"/>
      <c r="W2962" s="78" t="e">
        <f>VLOOKUP(A3143, 'adm1'!A$2:B$15, 2, FALSE)</f>
        <v>#N/A</v>
      </c>
      <c r="X2962" s="16" t="e">
        <f>VLOOKUP(C3143, 'adm2'!A$2:B$62, 2, FALSE)</f>
        <v>#N/A</v>
      </c>
      <c r="Y2962" s="16" t="e">
        <f>VLOOKUP(E3143, 'adm3'!A$2:B$273, 2, FALSE)</f>
        <v>#N/A</v>
      </c>
      <c r="Z2962" s="16" t="e">
        <f>VLOOKUP(G3143, stle!A$2:B$5250, 2, FALSE)</f>
        <v>#N/A</v>
      </c>
    </row>
    <row r="2963" spans="1:26" s="34" customFormat="1">
      <c r="A2963" s="119"/>
      <c r="B2963" s="163" t="e">
        <f t="shared" si="116"/>
        <v>#N/A</v>
      </c>
      <c r="C2963" s="119"/>
      <c r="D2963" s="163" t="e">
        <f t="shared" si="117"/>
        <v>#N/A</v>
      </c>
      <c r="E2963" s="119"/>
      <c r="F2963" s="164" t="e">
        <f t="shared" si="118"/>
        <v>#N/A</v>
      </c>
      <c r="G2963" s="119"/>
      <c r="H2963" s="163" t="e">
        <f t="shared" si="119"/>
        <v>#N/A</v>
      </c>
      <c r="I2963" s="163"/>
      <c r="J2963" s="165"/>
      <c r="K2963" s="119"/>
      <c r="L2963" s="119"/>
      <c r="M2963" s="119"/>
      <c r="N2963" s="117"/>
      <c r="O2963" s="119"/>
      <c r="P2963" s="101" t="e">
        <f>VLOOKUP(N2963,'MATERIAL LIST'!$A$2:$B$64,2,FALSE)</f>
        <v>#N/A</v>
      </c>
      <c r="Q2963" s="119"/>
      <c r="R2963" s="119"/>
      <c r="S2963" s="166"/>
      <c r="T2963" s="119"/>
      <c r="U2963" s="167"/>
      <c r="V2963" s="119"/>
      <c r="W2963" s="78" t="e">
        <f>VLOOKUP(A3144, 'adm1'!A$2:B$15, 2, FALSE)</f>
        <v>#N/A</v>
      </c>
      <c r="X2963" s="16" t="e">
        <f>VLOOKUP(C3144, 'adm2'!A$2:B$62, 2, FALSE)</f>
        <v>#N/A</v>
      </c>
      <c r="Y2963" s="16" t="e">
        <f>VLOOKUP(E3144, 'adm3'!A$2:B$273, 2, FALSE)</f>
        <v>#N/A</v>
      </c>
      <c r="Z2963" s="16" t="e">
        <f>VLOOKUP(G3144, stle!A$2:B$5250, 2, FALSE)</f>
        <v>#N/A</v>
      </c>
    </row>
    <row r="2964" spans="1:26" s="34" customFormat="1">
      <c r="A2964" s="119"/>
      <c r="B2964" s="163" t="e">
        <f t="shared" si="116"/>
        <v>#N/A</v>
      </c>
      <c r="C2964" s="119"/>
      <c r="D2964" s="163" t="e">
        <f t="shared" si="117"/>
        <v>#N/A</v>
      </c>
      <c r="E2964" s="119"/>
      <c r="F2964" s="164" t="e">
        <f t="shared" si="118"/>
        <v>#N/A</v>
      </c>
      <c r="G2964" s="119"/>
      <c r="H2964" s="163" t="e">
        <f t="shared" si="119"/>
        <v>#N/A</v>
      </c>
      <c r="I2964" s="163"/>
      <c r="J2964" s="165"/>
      <c r="K2964" s="119"/>
      <c r="L2964" s="119"/>
      <c r="M2964" s="119"/>
      <c r="N2964" s="117"/>
      <c r="O2964" s="119"/>
      <c r="P2964" s="101" t="e">
        <f>VLOOKUP(N2964,'MATERIAL LIST'!$A$2:$B$64,2,FALSE)</f>
        <v>#N/A</v>
      </c>
      <c r="Q2964" s="119"/>
      <c r="R2964" s="119"/>
      <c r="S2964" s="166"/>
      <c r="T2964" s="119"/>
      <c r="U2964" s="167"/>
      <c r="V2964" s="119"/>
      <c r="W2964" s="78" t="e">
        <f>VLOOKUP(A3145, 'adm1'!A$2:B$15, 2, FALSE)</f>
        <v>#N/A</v>
      </c>
      <c r="X2964" s="16" t="e">
        <f>VLOOKUP(C3145, 'adm2'!A$2:B$62, 2, FALSE)</f>
        <v>#N/A</v>
      </c>
      <c r="Y2964" s="16" t="e">
        <f>VLOOKUP(E3145, 'adm3'!A$2:B$273, 2, FALSE)</f>
        <v>#N/A</v>
      </c>
      <c r="Z2964" s="16" t="e">
        <f>VLOOKUP(G3145, stle!A$2:B$5250, 2, FALSE)</f>
        <v>#N/A</v>
      </c>
    </row>
    <row r="2965" spans="1:26" s="34" customFormat="1">
      <c r="A2965" s="119"/>
      <c r="B2965" s="163" t="e">
        <f t="shared" si="116"/>
        <v>#N/A</v>
      </c>
      <c r="C2965" s="119"/>
      <c r="D2965" s="163" t="e">
        <f t="shared" si="117"/>
        <v>#N/A</v>
      </c>
      <c r="E2965" s="119"/>
      <c r="F2965" s="164" t="e">
        <f t="shared" si="118"/>
        <v>#N/A</v>
      </c>
      <c r="G2965" s="119"/>
      <c r="H2965" s="163" t="e">
        <f t="shared" si="119"/>
        <v>#N/A</v>
      </c>
      <c r="I2965" s="163"/>
      <c r="J2965" s="165"/>
      <c r="K2965" s="119"/>
      <c r="L2965" s="119"/>
      <c r="M2965" s="119"/>
      <c r="N2965" s="117"/>
      <c r="O2965" s="119"/>
      <c r="P2965" s="101" t="e">
        <f>VLOOKUP(N2965,'MATERIAL LIST'!$A$2:$B$64,2,FALSE)</f>
        <v>#N/A</v>
      </c>
      <c r="Q2965" s="119"/>
      <c r="R2965" s="119"/>
      <c r="S2965" s="166"/>
      <c r="T2965" s="119"/>
      <c r="U2965" s="167"/>
      <c r="V2965" s="119"/>
      <c r="W2965" s="78" t="e">
        <f>VLOOKUP(A3146, 'adm1'!A$2:B$15, 2, FALSE)</f>
        <v>#N/A</v>
      </c>
      <c r="X2965" s="16" t="e">
        <f>VLOOKUP(C3146, 'adm2'!A$2:B$62, 2, FALSE)</f>
        <v>#N/A</v>
      </c>
      <c r="Y2965" s="16" t="e">
        <f>VLOOKUP(E3146, 'adm3'!A$2:B$273, 2, FALSE)</f>
        <v>#N/A</v>
      </c>
      <c r="Z2965" s="16" t="e">
        <f>VLOOKUP(G3146, stle!A$2:B$5250, 2, FALSE)</f>
        <v>#N/A</v>
      </c>
    </row>
    <row r="2966" spans="1:26" s="34" customFormat="1">
      <c r="A2966" s="119"/>
      <c r="B2966" s="163" t="e">
        <f t="shared" si="116"/>
        <v>#N/A</v>
      </c>
      <c r="C2966" s="119"/>
      <c r="D2966" s="163" t="e">
        <f t="shared" si="117"/>
        <v>#N/A</v>
      </c>
      <c r="E2966" s="119"/>
      <c r="F2966" s="164" t="e">
        <f t="shared" si="118"/>
        <v>#N/A</v>
      </c>
      <c r="G2966" s="119"/>
      <c r="H2966" s="163" t="e">
        <f t="shared" si="119"/>
        <v>#N/A</v>
      </c>
      <c r="I2966" s="163"/>
      <c r="J2966" s="165"/>
      <c r="K2966" s="119"/>
      <c r="L2966" s="119"/>
      <c r="M2966" s="119"/>
      <c r="N2966" s="117"/>
      <c r="O2966" s="119"/>
      <c r="P2966" s="101" t="e">
        <f>VLOOKUP(N2966,'MATERIAL LIST'!$A$2:$B$64,2,FALSE)</f>
        <v>#N/A</v>
      </c>
      <c r="Q2966" s="119"/>
      <c r="R2966" s="119"/>
      <c r="S2966" s="166"/>
      <c r="T2966" s="119"/>
      <c r="U2966" s="167"/>
      <c r="V2966" s="119"/>
      <c r="W2966" s="78" t="e">
        <f>VLOOKUP(A3147, 'adm1'!A$2:B$15, 2, FALSE)</f>
        <v>#N/A</v>
      </c>
      <c r="X2966" s="16" t="e">
        <f>VLOOKUP(C3147, 'adm2'!A$2:B$62, 2, FALSE)</f>
        <v>#N/A</v>
      </c>
      <c r="Y2966" s="16" t="e">
        <f>VLOOKUP(E3147, 'adm3'!A$2:B$273, 2, FALSE)</f>
        <v>#N/A</v>
      </c>
      <c r="Z2966" s="16" t="e">
        <f>VLOOKUP(G3147, stle!A$2:B$5250, 2, FALSE)</f>
        <v>#N/A</v>
      </c>
    </row>
    <row r="2967" spans="1:26" s="34" customFormat="1">
      <c r="A2967" s="119"/>
      <c r="B2967" s="163" t="e">
        <f t="shared" si="116"/>
        <v>#N/A</v>
      </c>
      <c r="C2967" s="119"/>
      <c r="D2967" s="163" t="e">
        <f t="shared" si="117"/>
        <v>#N/A</v>
      </c>
      <c r="E2967" s="119"/>
      <c r="F2967" s="164" t="e">
        <f t="shared" si="118"/>
        <v>#N/A</v>
      </c>
      <c r="G2967" s="119"/>
      <c r="H2967" s="163" t="e">
        <f t="shared" si="119"/>
        <v>#N/A</v>
      </c>
      <c r="I2967" s="163"/>
      <c r="J2967" s="165"/>
      <c r="K2967" s="119"/>
      <c r="L2967" s="119"/>
      <c r="M2967" s="119"/>
      <c r="N2967" s="117"/>
      <c r="O2967" s="119"/>
      <c r="P2967" s="101" t="e">
        <f>VLOOKUP(N2967,'MATERIAL LIST'!$A$2:$B$64,2,FALSE)</f>
        <v>#N/A</v>
      </c>
      <c r="Q2967" s="119"/>
      <c r="R2967" s="119"/>
      <c r="S2967" s="166"/>
      <c r="T2967" s="119"/>
      <c r="U2967" s="167"/>
      <c r="V2967" s="119"/>
      <c r="W2967" s="78" t="e">
        <f>VLOOKUP(A3148, 'adm1'!A$2:B$15, 2, FALSE)</f>
        <v>#N/A</v>
      </c>
      <c r="X2967" s="16" t="e">
        <f>VLOOKUP(C3148, 'adm2'!A$2:B$62, 2, FALSE)</f>
        <v>#N/A</v>
      </c>
      <c r="Y2967" s="16" t="e">
        <f>VLOOKUP(E3148, 'adm3'!A$2:B$273, 2, FALSE)</f>
        <v>#N/A</v>
      </c>
      <c r="Z2967" s="16" t="e">
        <f>VLOOKUP(G3148, stle!A$2:B$5250, 2, FALSE)</f>
        <v>#N/A</v>
      </c>
    </row>
    <row r="2968" spans="1:26" s="34" customFormat="1">
      <c r="A2968" s="119"/>
      <c r="B2968" s="163" t="e">
        <f t="shared" si="116"/>
        <v>#N/A</v>
      </c>
      <c r="C2968" s="119"/>
      <c r="D2968" s="163" t="e">
        <f t="shared" si="117"/>
        <v>#N/A</v>
      </c>
      <c r="E2968" s="119"/>
      <c r="F2968" s="164" t="e">
        <f t="shared" si="118"/>
        <v>#N/A</v>
      </c>
      <c r="G2968" s="119"/>
      <c r="H2968" s="163" t="e">
        <f t="shared" si="119"/>
        <v>#N/A</v>
      </c>
      <c r="I2968" s="163"/>
      <c r="J2968" s="165"/>
      <c r="K2968" s="119"/>
      <c r="L2968" s="119"/>
      <c r="M2968" s="119"/>
      <c r="N2968" s="117"/>
      <c r="O2968" s="119"/>
      <c r="P2968" s="101" t="e">
        <f>VLOOKUP(N2968,'MATERIAL LIST'!$A$2:$B$64,2,FALSE)</f>
        <v>#N/A</v>
      </c>
      <c r="Q2968" s="119"/>
      <c r="R2968" s="119"/>
      <c r="S2968" s="166"/>
      <c r="T2968" s="119"/>
      <c r="U2968" s="167"/>
      <c r="V2968" s="119"/>
      <c r="W2968" s="78" t="e">
        <f>VLOOKUP(A3149, 'adm1'!A$2:B$15, 2, FALSE)</f>
        <v>#N/A</v>
      </c>
      <c r="X2968" s="16" t="e">
        <f>VLOOKUP(C3149, 'adm2'!A$2:B$62, 2, FALSE)</f>
        <v>#N/A</v>
      </c>
      <c r="Y2968" s="16" t="e">
        <f>VLOOKUP(E3149, 'adm3'!A$2:B$273, 2, FALSE)</f>
        <v>#N/A</v>
      </c>
      <c r="Z2968" s="16" t="e">
        <f>VLOOKUP(G3149, stle!A$2:B$5250, 2, FALSE)</f>
        <v>#N/A</v>
      </c>
    </row>
    <row r="2969" spans="1:26" s="34" customFormat="1">
      <c r="A2969" s="119"/>
      <c r="B2969" s="163" t="e">
        <f t="shared" si="116"/>
        <v>#N/A</v>
      </c>
      <c r="C2969" s="119"/>
      <c r="D2969" s="163" t="e">
        <f t="shared" si="117"/>
        <v>#N/A</v>
      </c>
      <c r="E2969" s="119"/>
      <c r="F2969" s="164" t="e">
        <f t="shared" si="118"/>
        <v>#N/A</v>
      </c>
      <c r="G2969" s="119"/>
      <c r="H2969" s="163" t="e">
        <f t="shared" si="119"/>
        <v>#N/A</v>
      </c>
      <c r="I2969" s="163"/>
      <c r="J2969" s="165"/>
      <c r="K2969" s="119"/>
      <c r="L2969" s="119"/>
      <c r="M2969" s="119"/>
      <c r="N2969" s="117"/>
      <c r="O2969" s="119"/>
      <c r="P2969" s="101" t="e">
        <f>VLOOKUP(N2969,'MATERIAL LIST'!$A$2:$B$64,2,FALSE)</f>
        <v>#N/A</v>
      </c>
      <c r="Q2969" s="119"/>
      <c r="R2969" s="119"/>
      <c r="S2969" s="166"/>
      <c r="T2969" s="119"/>
      <c r="U2969" s="167"/>
      <c r="V2969" s="119"/>
      <c r="W2969" s="78" t="e">
        <f>VLOOKUP(A3150, 'adm1'!A$2:B$15, 2, FALSE)</f>
        <v>#N/A</v>
      </c>
      <c r="X2969" s="16" t="e">
        <f>VLOOKUP(C3150, 'adm2'!A$2:B$62, 2, FALSE)</f>
        <v>#N/A</v>
      </c>
      <c r="Y2969" s="16" t="e">
        <f>VLOOKUP(E3150, 'adm3'!A$2:B$273, 2, FALSE)</f>
        <v>#N/A</v>
      </c>
      <c r="Z2969" s="16" t="e">
        <f>VLOOKUP(G3150, stle!A$2:B$5250, 2, FALSE)</f>
        <v>#N/A</v>
      </c>
    </row>
    <row r="2970" spans="1:26" s="34" customFormat="1">
      <c r="A2970" s="119"/>
      <c r="B2970" s="163" t="e">
        <f t="shared" si="116"/>
        <v>#N/A</v>
      </c>
      <c r="C2970" s="119"/>
      <c r="D2970" s="163" t="e">
        <f t="shared" si="117"/>
        <v>#N/A</v>
      </c>
      <c r="E2970" s="119"/>
      <c r="F2970" s="164" t="e">
        <f t="shared" si="118"/>
        <v>#N/A</v>
      </c>
      <c r="G2970" s="119"/>
      <c r="H2970" s="163" t="e">
        <f t="shared" si="119"/>
        <v>#N/A</v>
      </c>
      <c r="I2970" s="163"/>
      <c r="J2970" s="165"/>
      <c r="K2970" s="119"/>
      <c r="L2970" s="119"/>
      <c r="M2970" s="119"/>
      <c r="N2970" s="117"/>
      <c r="O2970" s="119"/>
      <c r="P2970" s="101" t="e">
        <f>VLOOKUP(N2970,'MATERIAL LIST'!$A$2:$B$64,2,FALSE)</f>
        <v>#N/A</v>
      </c>
      <c r="Q2970" s="119"/>
      <c r="R2970" s="119"/>
      <c r="S2970" s="166"/>
      <c r="T2970" s="119"/>
      <c r="U2970" s="167"/>
      <c r="V2970" s="119"/>
      <c r="W2970" s="78" t="e">
        <f>VLOOKUP(A3151, 'adm1'!A$2:B$15, 2, FALSE)</f>
        <v>#N/A</v>
      </c>
      <c r="X2970" s="16" t="e">
        <f>VLOOKUP(C3151, 'adm2'!A$2:B$62, 2, FALSE)</f>
        <v>#N/A</v>
      </c>
      <c r="Y2970" s="16" t="e">
        <f>VLOOKUP(E3151, 'adm3'!A$2:B$273, 2, FALSE)</f>
        <v>#N/A</v>
      </c>
      <c r="Z2970" s="16" t="e">
        <f>VLOOKUP(G3151, stle!A$2:B$5250, 2, FALSE)</f>
        <v>#N/A</v>
      </c>
    </row>
    <row r="2971" spans="1:26" s="34" customFormat="1">
      <c r="A2971" s="119"/>
      <c r="B2971" s="163" t="e">
        <f t="shared" si="116"/>
        <v>#N/A</v>
      </c>
      <c r="C2971" s="119"/>
      <c r="D2971" s="163" t="e">
        <f t="shared" si="117"/>
        <v>#N/A</v>
      </c>
      <c r="E2971" s="119"/>
      <c r="F2971" s="164" t="e">
        <f t="shared" si="118"/>
        <v>#N/A</v>
      </c>
      <c r="G2971" s="119"/>
      <c r="H2971" s="163" t="e">
        <f t="shared" si="119"/>
        <v>#N/A</v>
      </c>
      <c r="I2971" s="163"/>
      <c r="J2971" s="165"/>
      <c r="K2971" s="119"/>
      <c r="L2971" s="119"/>
      <c r="M2971" s="119"/>
      <c r="N2971" s="117"/>
      <c r="O2971" s="119"/>
      <c r="P2971" s="101" t="e">
        <f>VLOOKUP(N2971,'MATERIAL LIST'!$A$2:$B$64,2,FALSE)</f>
        <v>#N/A</v>
      </c>
      <c r="Q2971" s="119"/>
      <c r="R2971" s="119"/>
      <c r="S2971" s="166"/>
      <c r="T2971" s="119"/>
      <c r="U2971" s="167"/>
      <c r="V2971" s="119"/>
      <c r="W2971" s="78" t="e">
        <f>VLOOKUP(A3152, 'adm1'!A$2:B$15, 2, FALSE)</f>
        <v>#N/A</v>
      </c>
      <c r="X2971" s="16" t="e">
        <f>VLOOKUP(C3152, 'adm2'!A$2:B$62, 2, FALSE)</f>
        <v>#N/A</v>
      </c>
      <c r="Y2971" s="16" t="e">
        <f>VLOOKUP(E3152, 'adm3'!A$2:B$273, 2, FALSE)</f>
        <v>#N/A</v>
      </c>
      <c r="Z2971" s="16" t="e">
        <f>VLOOKUP(G3152, stle!A$2:B$5250, 2, FALSE)</f>
        <v>#N/A</v>
      </c>
    </row>
    <row r="2972" spans="1:26" s="34" customFormat="1">
      <c r="A2972" s="119"/>
      <c r="B2972" s="163" t="e">
        <f t="shared" si="116"/>
        <v>#N/A</v>
      </c>
      <c r="C2972" s="119"/>
      <c r="D2972" s="163" t="e">
        <f t="shared" si="117"/>
        <v>#N/A</v>
      </c>
      <c r="E2972" s="119"/>
      <c r="F2972" s="164" t="e">
        <f t="shared" si="118"/>
        <v>#N/A</v>
      </c>
      <c r="G2972" s="119"/>
      <c r="H2972" s="163" t="e">
        <f t="shared" si="119"/>
        <v>#N/A</v>
      </c>
      <c r="I2972" s="163"/>
      <c r="J2972" s="165"/>
      <c r="K2972" s="119"/>
      <c r="L2972" s="119"/>
      <c r="M2972" s="119"/>
      <c r="N2972" s="117"/>
      <c r="O2972" s="119"/>
      <c r="P2972" s="101" t="e">
        <f>VLOOKUP(N2972,'MATERIAL LIST'!$A$2:$B$64,2,FALSE)</f>
        <v>#N/A</v>
      </c>
      <c r="Q2972" s="119"/>
      <c r="R2972" s="119"/>
      <c r="S2972" s="166"/>
      <c r="T2972" s="119"/>
      <c r="U2972" s="167"/>
      <c r="V2972" s="119"/>
      <c r="W2972" s="78" t="e">
        <f>VLOOKUP(A3153, 'adm1'!A$2:B$15, 2, FALSE)</f>
        <v>#N/A</v>
      </c>
      <c r="X2972" s="16" t="e">
        <f>VLOOKUP(C3153, 'adm2'!A$2:B$62, 2, FALSE)</f>
        <v>#N/A</v>
      </c>
      <c r="Y2972" s="16" t="e">
        <f>VLOOKUP(E3153, 'adm3'!A$2:B$273, 2, FALSE)</f>
        <v>#N/A</v>
      </c>
      <c r="Z2972" s="16" t="e">
        <f>VLOOKUP(G3153, stle!A$2:B$5250, 2, FALSE)</f>
        <v>#N/A</v>
      </c>
    </row>
    <row r="2973" spans="1:26" s="34" customFormat="1">
      <c r="A2973" s="119"/>
      <c r="B2973" s="163" t="e">
        <f t="shared" si="116"/>
        <v>#N/A</v>
      </c>
      <c r="C2973" s="119"/>
      <c r="D2973" s="163" t="e">
        <f t="shared" si="117"/>
        <v>#N/A</v>
      </c>
      <c r="E2973" s="119"/>
      <c r="F2973" s="164" t="e">
        <f t="shared" si="118"/>
        <v>#N/A</v>
      </c>
      <c r="G2973" s="119"/>
      <c r="H2973" s="163" t="e">
        <f t="shared" si="119"/>
        <v>#N/A</v>
      </c>
      <c r="I2973" s="163"/>
      <c r="J2973" s="165"/>
      <c r="K2973" s="119"/>
      <c r="L2973" s="119"/>
      <c r="M2973" s="119"/>
      <c r="N2973" s="117"/>
      <c r="O2973" s="119"/>
      <c r="P2973" s="101" t="e">
        <f>VLOOKUP(N2973,'MATERIAL LIST'!$A$2:$B$64,2,FALSE)</f>
        <v>#N/A</v>
      </c>
      <c r="Q2973" s="119"/>
      <c r="R2973" s="119"/>
      <c r="S2973" s="166"/>
      <c r="T2973" s="119"/>
      <c r="U2973" s="167"/>
      <c r="V2973" s="119"/>
      <c r="W2973" s="78" t="e">
        <f>VLOOKUP(A3154, 'adm1'!A$2:B$15, 2, FALSE)</f>
        <v>#N/A</v>
      </c>
      <c r="X2973" s="16" t="e">
        <f>VLOOKUP(C3154, 'adm2'!A$2:B$62, 2, FALSE)</f>
        <v>#N/A</v>
      </c>
      <c r="Y2973" s="16" t="e">
        <f>VLOOKUP(E3154, 'adm3'!A$2:B$273, 2, FALSE)</f>
        <v>#N/A</v>
      </c>
      <c r="Z2973" s="16" t="e">
        <f>VLOOKUP(G3154, stle!A$2:B$5250, 2, FALSE)</f>
        <v>#N/A</v>
      </c>
    </row>
    <row r="2974" spans="1:26" s="34" customFormat="1">
      <c r="A2974" s="119"/>
      <c r="B2974" s="163" t="e">
        <f t="shared" si="116"/>
        <v>#N/A</v>
      </c>
      <c r="C2974" s="119"/>
      <c r="D2974" s="163" t="e">
        <f t="shared" si="117"/>
        <v>#N/A</v>
      </c>
      <c r="E2974" s="119"/>
      <c r="F2974" s="164" t="e">
        <f t="shared" si="118"/>
        <v>#N/A</v>
      </c>
      <c r="G2974" s="119"/>
      <c r="H2974" s="163" t="e">
        <f t="shared" si="119"/>
        <v>#N/A</v>
      </c>
      <c r="I2974" s="163"/>
      <c r="J2974" s="165"/>
      <c r="K2974" s="119"/>
      <c r="L2974" s="119"/>
      <c r="M2974" s="119"/>
      <c r="N2974" s="117"/>
      <c r="O2974" s="119"/>
      <c r="P2974" s="101" t="e">
        <f>VLOOKUP(N2974,'MATERIAL LIST'!$A$2:$B$64,2,FALSE)</f>
        <v>#N/A</v>
      </c>
      <c r="Q2974" s="119"/>
      <c r="R2974" s="119"/>
      <c r="S2974" s="166"/>
      <c r="T2974" s="119"/>
      <c r="U2974" s="167"/>
      <c r="V2974" s="119"/>
      <c r="W2974" s="78" t="e">
        <f>VLOOKUP(A3155, 'adm1'!A$2:B$15, 2, FALSE)</f>
        <v>#N/A</v>
      </c>
      <c r="X2974" s="16" t="e">
        <f>VLOOKUP(C3155, 'adm2'!A$2:B$62, 2, FALSE)</f>
        <v>#N/A</v>
      </c>
      <c r="Y2974" s="16" t="e">
        <f>VLOOKUP(E3155, 'adm3'!A$2:B$273, 2, FALSE)</f>
        <v>#N/A</v>
      </c>
      <c r="Z2974" s="16" t="e">
        <f>VLOOKUP(G3155, stle!A$2:B$5250, 2, FALSE)</f>
        <v>#N/A</v>
      </c>
    </row>
    <row r="2975" spans="1:26" s="34" customFormat="1">
      <c r="A2975" s="119"/>
      <c r="B2975" s="163" t="e">
        <f t="shared" si="116"/>
        <v>#N/A</v>
      </c>
      <c r="C2975" s="119"/>
      <c r="D2975" s="163" t="e">
        <f t="shared" si="117"/>
        <v>#N/A</v>
      </c>
      <c r="E2975" s="119"/>
      <c r="F2975" s="164" t="e">
        <f t="shared" si="118"/>
        <v>#N/A</v>
      </c>
      <c r="G2975" s="119"/>
      <c r="H2975" s="163" t="e">
        <f t="shared" si="119"/>
        <v>#N/A</v>
      </c>
      <c r="I2975" s="163"/>
      <c r="J2975" s="165"/>
      <c r="K2975" s="119"/>
      <c r="L2975" s="119"/>
      <c r="M2975" s="119"/>
      <c r="N2975" s="117"/>
      <c r="O2975" s="119"/>
      <c r="P2975" s="101" t="e">
        <f>VLOOKUP(N2975,'MATERIAL LIST'!$A$2:$B$64,2,FALSE)</f>
        <v>#N/A</v>
      </c>
      <c r="Q2975" s="119"/>
      <c r="R2975" s="119"/>
      <c r="S2975" s="166"/>
      <c r="T2975" s="119"/>
      <c r="U2975" s="167"/>
      <c r="V2975" s="119"/>
      <c r="W2975" s="78" t="e">
        <f>VLOOKUP(A3156, 'adm1'!A$2:B$15, 2, FALSE)</f>
        <v>#N/A</v>
      </c>
      <c r="X2975" s="16" t="e">
        <f>VLOOKUP(C3156, 'adm2'!A$2:B$62, 2, FALSE)</f>
        <v>#N/A</v>
      </c>
      <c r="Y2975" s="16" t="e">
        <f>VLOOKUP(E3156, 'adm3'!A$2:B$273, 2, FALSE)</f>
        <v>#N/A</v>
      </c>
      <c r="Z2975" s="16" t="e">
        <f>VLOOKUP(G3156, stle!A$2:B$5250, 2, FALSE)</f>
        <v>#N/A</v>
      </c>
    </row>
    <row r="2976" spans="1:26" s="34" customFormat="1">
      <c r="A2976" s="119"/>
      <c r="B2976" s="163" t="e">
        <f t="shared" si="116"/>
        <v>#N/A</v>
      </c>
      <c r="C2976" s="119"/>
      <c r="D2976" s="163" t="e">
        <f t="shared" si="117"/>
        <v>#N/A</v>
      </c>
      <c r="E2976" s="119"/>
      <c r="F2976" s="164" t="e">
        <f t="shared" si="118"/>
        <v>#N/A</v>
      </c>
      <c r="G2976" s="119"/>
      <c r="H2976" s="163" t="e">
        <f t="shared" si="119"/>
        <v>#N/A</v>
      </c>
      <c r="I2976" s="163"/>
      <c r="J2976" s="165"/>
      <c r="K2976" s="119"/>
      <c r="L2976" s="119"/>
      <c r="M2976" s="119"/>
      <c r="N2976" s="117"/>
      <c r="O2976" s="119"/>
      <c r="P2976" s="101" t="e">
        <f>VLOOKUP(N2976,'MATERIAL LIST'!$A$2:$B$64,2,FALSE)</f>
        <v>#N/A</v>
      </c>
      <c r="Q2976" s="119"/>
      <c r="R2976" s="119"/>
      <c r="S2976" s="166"/>
      <c r="T2976" s="119"/>
      <c r="U2976" s="167"/>
      <c r="V2976" s="119"/>
      <c r="W2976" s="78" t="e">
        <f>VLOOKUP(A3157, 'adm1'!A$2:B$15, 2, FALSE)</f>
        <v>#N/A</v>
      </c>
      <c r="X2976" s="16" t="e">
        <f>VLOOKUP(C3157, 'adm2'!A$2:B$62, 2, FALSE)</f>
        <v>#N/A</v>
      </c>
      <c r="Y2976" s="16" t="e">
        <f>VLOOKUP(E3157, 'adm3'!A$2:B$273, 2, FALSE)</f>
        <v>#N/A</v>
      </c>
      <c r="Z2976" s="16" t="e">
        <f>VLOOKUP(G3157, stle!A$2:B$5250, 2, FALSE)</f>
        <v>#N/A</v>
      </c>
    </row>
    <row r="2977" spans="1:26" s="34" customFormat="1">
      <c r="A2977" s="119"/>
      <c r="B2977" s="163" t="e">
        <f t="shared" si="116"/>
        <v>#N/A</v>
      </c>
      <c r="C2977" s="119"/>
      <c r="D2977" s="163" t="e">
        <f t="shared" si="117"/>
        <v>#N/A</v>
      </c>
      <c r="E2977" s="119"/>
      <c r="F2977" s="164" t="e">
        <f t="shared" si="118"/>
        <v>#N/A</v>
      </c>
      <c r="G2977" s="119"/>
      <c r="H2977" s="163" t="e">
        <f t="shared" si="119"/>
        <v>#N/A</v>
      </c>
      <c r="I2977" s="163"/>
      <c r="J2977" s="165"/>
      <c r="K2977" s="119"/>
      <c r="L2977" s="119"/>
      <c r="M2977" s="119"/>
      <c r="N2977" s="117"/>
      <c r="O2977" s="119"/>
      <c r="P2977" s="101" t="e">
        <f>VLOOKUP(N2977,'MATERIAL LIST'!$A$2:$B$64,2,FALSE)</f>
        <v>#N/A</v>
      </c>
      <c r="Q2977" s="119"/>
      <c r="R2977" s="119"/>
      <c r="S2977" s="166"/>
      <c r="T2977" s="119"/>
      <c r="U2977" s="167"/>
      <c r="V2977" s="119"/>
      <c r="W2977" s="78" t="e">
        <f>VLOOKUP(A3158, 'adm1'!A$2:B$15, 2, FALSE)</f>
        <v>#N/A</v>
      </c>
      <c r="X2977" s="16" t="e">
        <f>VLOOKUP(C3158, 'adm2'!A$2:B$62, 2, FALSE)</f>
        <v>#N/A</v>
      </c>
      <c r="Y2977" s="16" t="e">
        <f>VLOOKUP(E3158, 'adm3'!A$2:B$273, 2, FALSE)</f>
        <v>#N/A</v>
      </c>
      <c r="Z2977" s="16" t="e">
        <f>VLOOKUP(G3158, stle!A$2:B$5250, 2, FALSE)</f>
        <v>#N/A</v>
      </c>
    </row>
    <row r="2978" spans="1:26" s="34" customFormat="1">
      <c r="A2978" s="119"/>
      <c r="B2978" s="163" t="e">
        <f t="shared" si="116"/>
        <v>#N/A</v>
      </c>
      <c r="C2978" s="119"/>
      <c r="D2978" s="163" t="e">
        <f t="shared" si="117"/>
        <v>#N/A</v>
      </c>
      <c r="E2978" s="119"/>
      <c r="F2978" s="164" t="e">
        <f t="shared" si="118"/>
        <v>#N/A</v>
      </c>
      <c r="G2978" s="119"/>
      <c r="H2978" s="163" t="e">
        <f t="shared" si="119"/>
        <v>#N/A</v>
      </c>
      <c r="I2978" s="163"/>
      <c r="J2978" s="165"/>
      <c r="K2978" s="119"/>
      <c r="L2978" s="119"/>
      <c r="M2978" s="119"/>
      <c r="N2978" s="117"/>
      <c r="O2978" s="119"/>
      <c r="P2978" s="101" t="e">
        <f>VLOOKUP(N2978,'MATERIAL LIST'!$A$2:$B$64,2,FALSE)</f>
        <v>#N/A</v>
      </c>
      <c r="Q2978" s="119"/>
      <c r="R2978" s="119"/>
      <c r="S2978" s="166"/>
      <c r="T2978" s="119"/>
      <c r="U2978" s="167"/>
      <c r="V2978" s="119"/>
      <c r="W2978" s="78" t="e">
        <f>VLOOKUP(A3159, 'adm1'!A$2:B$15, 2, FALSE)</f>
        <v>#N/A</v>
      </c>
      <c r="X2978" s="16" t="e">
        <f>VLOOKUP(C3159, 'adm2'!A$2:B$62, 2, FALSE)</f>
        <v>#N/A</v>
      </c>
      <c r="Y2978" s="16" t="e">
        <f>VLOOKUP(E3159, 'adm3'!A$2:B$273, 2, FALSE)</f>
        <v>#N/A</v>
      </c>
      <c r="Z2978" s="16" t="e">
        <f>VLOOKUP(G3159, stle!A$2:B$5250, 2, FALSE)</f>
        <v>#N/A</v>
      </c>
    </row>
    <row r="2979" spans="1:26" s="34" customFormat="1">
      <c r="A2979" s="119"/>
      <c r="B2979" s="163" t="e">
        <f t="shared" si="116"/>
        <v>#N/A</v>
      </c>
      <c r="C2979" s="119"/>
      <c r="D2979" s="163" t="e">
        <f t="shared" si="117"/>
        <v>#N/A</v>
      </c>
      <c r="E2979" s="119"/>
      <c r="F2979" s="164" t="e">
        <f t="shared" si="118"/>
        <v>#N/A</v>
      </c>
      <c r="G2979" s="119"/>
      <c r="H2979" s="163" t="e">
        <f t="shared" si="119"/>
        <v>#N/A</v>
      </c>
      <c r="I2979" s="163"/>
      <c r="J2979" s="165"/>
      <c r="K2979" s="119"/>
      <c r="L2979" s="119"/>
      <c r="M2979" s="119"/>
      <c r="N2979" s="117"/>
      <c r="O2979" s="119"/>
      <c r="P2979" s="101" t="e">
        <f>VLOOKUP(N2979,'MATERIAL LIST'!$A$2:$B$64,2,FALSE)</f>
        <v>#N/A</v>
      </c>
      <c r="Q2979" s="119"/>
      <c r="R2979" s="119"/>
      <c r="S2979" s="166"/>
      <c r="T2979" s="119"/>
      <c r="U2979" s="167"/>
      <c r="V2979" s="119"/>
      <c r="W2979" s="78" t="e">
        <f>VLOOKUP(A3160, 'adm1'!A$2:B$15, 2, FALSE)</f>
        <v>#N/A</v>
      </c>
      <c r="X2979" s="16" t="e">
        <f>VLOOKUP(C3160, 'adm2'!A$2:B$62, 2, FALSE)</f>
        <v>#N/A</v>
      </c>
      <c r="Y2979" s="16" t="e">
        <f>VLOOKUP(E3160, 'adm3'!A$2:B$273, 2, FALSE)</f>
        <v>#N/A</v>
      </c>
      <c r="Z2979" s="16" t="e">
        <f>VLOOKUP(G3160, stle!A$2:B$5250, 2, FALSE)</f>
        <v>#N/A</v>
      </c>
    </row>
    <row r="2980" spans="1:26" s="34" customFormat="1">
      <c r="A2980" s="119"/>
      <c r="B2980" s="163" t="e">
        <f t="shared" si="116"/>
        <v>#N/A</v>
      </c>
      <c r="C2980" s="119"/>
      <c r="D2980" s="163" t="e">
        <f t="shared" si="117"/>
        <v>#N/A</v>
      </c>
      <c r="E2980" s="119"/>
      <c r="F2980" s="164" t="e">
        <f t="shared" si="118"/>
        <v>#N/A</v>
      </c>
      <c r="G2980" s="119"/>
      <c r="H2980" s="163" t="e">
        <f t="shared" si="119"/>
        <v>#N/A</v>
      </c>
      <c r="I2980" s="163"/>
      <c r="J2980" s="165"/>
      <c r="K2980" s="119"/>
      <c r="L2980" s="119"/>
      <c r="M2980" s="119"/>
      <c r="N2980" s="117"/>
      <c r="O2980" s="119"/>
      <c r="P2980" s="101" t="e">
        <f>VLOOKUP(N2980,'MATERIAL LIST'!$A$2:$B$64,2,FALSE)</f>
        <v>#N/A</v>
      </c>
      <c r="Q2980" s="119"/>
      <c r="R2980" s="119"/>
      <c r="S2980" s="166"/>
      <c r="T2980" s="119"/>
      <c r="U2980" s="167"/>
      <c r="V2980" s="119"/>
      <c r="W2980" s="78" t="e">
        <f>VLOOKUP(A3161, 'adm1'!A$2:B$15, 2, FALSE)</f>
        <v>#N/A</v>
      </c>
      <c r="X2980" s="16" t="e">
        <f>VLOOKUP(C3161, 'adm2'!A$2:B$62, 2, FALSE)</f>
        <v>#N/A</v>
      </c>
      <c r="Y2980" s="16" t="e">
        <f>VLOOKUP(E3161, 'adm3'!A$2:B$273, 2, FALSE)</f>
        <v>#N/A</v>
      </c>
      <c r="Z2980" s="16" t="e">
        <f>VLOOKUP(G3161, stle!A$2:B$5250, 2, FALSE)</f>
        <v>#N/A</v>
      </c>
    </row>
    <row r="2981" spans="1:26" s="34" customFormat="1">
      <c r="A2981" s="119"/>
      <c r="B2981" s="163" t="e">
        <f t="shared" si="116"/>
        <v>#N/A</v>
      </c>
      <c r="C2981" s="119"/>
      <c r="D2981" s="163" t="e">
        <f t="shared" si="117"/>
        <v>#N/A</v>
      </c>
      <c r="E2981" s="119"/>
      <c r="F2981" s="164" t="e">
        <f t="shared" si="118"/>
        <v>#N/A</v>
      </c>
      <c r="G2981" s="119"/>
      <c r="H2981" s="163" t="e">
        <f t="shared" si="119"/>
        <v>#N/A</v>
      </c>
      <c r="I2981" s="163"/>
      <c r="J2981" s="165"/>
      <c r="K2981" s="119"/>
      <c r="L2981" s="119"/>
      <c r="M2981" s="119"/>
      <c r="N2981" s="117"/>
      <c r="O2981" s="119"/>
      <c r="P2981" s="101" t="e">
        <f>VLOOKUP(N2981,'MATERIAL LIST'!$A$2:$B$64,2,FALSE)</f>
        <v>#N/A</v>
      </c>
      <c r="Q2981" s="119"/>
      <c r="R2981" s="119"/>
      <c r="S2981" s="166"/>
      <c r="T2981" s="119"/>
      <c r="U2981" s="167"/>
      <c r="V2981" s="119"/>
      <c r="W2981" s="78" t="e">
        <f>VLOOKUP(A3162, 'adm1'!A$2:B$15, 2, FALSE)</f>
        <v>#N/A</v>
      </c>
      <c r="X2981" s="16" t="e">
        <f>VLOOKUP(C3162, 'adm2'!A$2:B$62, 2, FALSE)</f>
        <v>#N/A</v>
      </c>
      <c r="Y2981" s="16" t="e">
        <f>VLOOKUP(E3162, 'adm3'!A$2:B$273, 2, FALSE)</f>
        <v>#N/A</v>
      </c>
      <c r="Z2981" s="16" t="e">
        <f>VLOOKUP(G3162, stle!A$2:B$5250, 2, FALSE)</f>
        <v>#N/A</v>
      </c>
    </row>
    <row r="2982" spans="1:26" s="34" customFormat="1">
      <c r="A2982" s="119"/>
      <c r="B2982" s="163" t="e">
        <f t="shared" ref="B2982:B3045" si="120">VLOOKUP(A2982, adm1_codenmrange, 2, FALSE)</f>
        <v>#N/A</v>
      </c>
      <c r="C2982" s="119"/>
      <c r="D2982" s="163" t="e">
        <f t="shared" ref="D2982:D3045" si="121">VLOOKUP(C2982,adm2_codenmrange, 2, FALSE)</f>
        <v>#N/A</v>
      </c>
      <c r="E2982" s="119"/>
      <c r="F2982" s="164" t="e">
        <f t="shared" ref="F2982:F3045" si="122">VLOOKUP(E2982,adm3_codenmrange,2,FALSE)</f>
        <v>#N/A</v>
      </c>
      <c r="G2982" s="119"/>
      <c r="H2982" s="163" t="e">
        <f t="shared" ref="H2982:H3045" si="123">VLOOKUP(G2982, Stle_CodeNmRange, 2, FALSE)</f>
        <v>#N/A</v>
      </c>
      <c r="I2982" s="163"/>
      <c r="J2982" s="165"/>
      <c r="K2982" s="119"/>
      <c r="L2982" s="119"/>
      <c r="M2982" s="119"/>
      <c r="N2982" s="117"/>
      <c r="O2982" s="119"/>
      <c r="P2982" s="101" t="e">
        <f>VLOOKUP(N2982,'MATERIAL LIST'!$A$2:$B$64,2,FALSE)</f>
        <v>#N/A</v>
      </c>
      <c r="Q2982" s="119"/>
      <c r="R2982" s="119"/>
      <c r="S2982" s="166"/>
      <c r="T2982" s="119"/>
      <c r="U2982" s="167"/>
      <c r="V2982" s="119"/>
      <c r="W2982" s="78" t="e">
        <f>VLOOKUP(A3163, 'adm1'!A$2:B$15, 2, FALSE)</f>
        <v>#N/A</v>
      </c>
      <c r="X2982" s="16" t="e">
        <f>VLOOKUP(C3163, 'adm2'!A$2:B$62, 2, FALSE)</f>
        <v>#N/A</v>
      </c>
      <c r="Y2982" s="16" t="e">
        <f>VLOOKUP(E3163, 'adm3'!A$2:B$273, 2, FALSE)</f>
        <v>#N/A</v>
      </c>
      <c r="Z2982" s="16" t="e">
        <f>VLOOKUP(G3163, stle!A$2:B$5250, 2, FALSE)</f>
        <v>#N/A</v>
      </c>
    </row>
    <row r="2983" spans="1:26" s="34" customFormat="1">
      <c r="A2983" s="119"/>
      <c r="B2983" s="163" t="e">
        <f t="shared" si="120"/>
        <v>#N/A</v>
      </c>
      <c r="C2983" s="119"/>
      <c r="D2983" s="163" t="e">
        <f t="shared" si="121"/>
        <v>#N/A</v>
      </c>
      <c r="E2983" s="119"/>
      <c r="F2983" s="164" t="e">
        <f t="shared" si="122"/>
        <v>#N/A</v>
      </c>
      <c r="G2983" s="119"/>
      <c r="H2983" s="163" t="e">
        <f t="shared" si="123"/>
        <v>#N/A</v>
      </c>
      <c r="I2983" s="163"/>
      <c r="J2983" s="165"/>
      <c r="K2983" s="119"/>
      <c r="L2983" s="119"/>
      <c r="M2983" s="119"/>
      <c r="N2983" s="117"/>
      <c r="O2983" s="119"/>
      <c r="P2983" s="101" t="e">
        <f>VLOOKUP(N2983,'MATERIAL LIST'!$A$2:$B$64,2,FALSE)</f>
        <v>#N/A</v>
      </c>
      <c r="Q2983" s="119"/>
      <c r="R2983" s="119"/>
      <c r="S2983" s="166"/>
      <c r="T2983" s="119"/>
      <c r="U2983" s="167"/>
      <c r="V2983" s="119"/>
      <c r="W2983" s="78" t="e">
        <f>VLOOKUP(A3164, 'adm1'!A$2:B$15, 2, FALSE)</f>
        <v>#N/A</v>
      </c>
      <c r="X2983" s="16" t="e">
        <f>VLOOKUP(C3164, 'adm2'!A$2:B$62, 2, FALSE)</f>
        <v>#N/A</v>
      </c>
      <c r="Y2983" s="16" t="e">
        <f>VLOOKUP(E3164, 'adm3'!A$2:B$273, 2, FALSE)</f>
        <v>#N/A</v>
      </c>
      <c r="Z2983" s="16" t="e">
        <f>VLOOKUP(G3164, stle!A$2:B$5250, 2, FALSE)</f>
        <v>#N/A</v>
      </c>
    </row>
    <row r="2984" spans="1:26" s="34" customFormat="1">
      <c r="A2984" s="119"/>
      <c r="B2984" s="163" t="e">
        <f t="shared" si="120"/>
        <v>#N/A</v>
      </c>
      <c r="C2984" s="119"/>
      <c r="D2984" s="163" t="e">
        <f t="shared" si="121"/>
        <v>#N/A</v>
      </c>
      <c r="E2984" s="119"/>
      <c r="F2984" s="164" t="e">
        <f t="shared" si="122"/>
        <v>#N/A</v>
      </c>
      <c r="G2984" s="119"/>
      <c r="H2984" s="163" t="e">
        <f t="shared" si="123"/>
        <v>#N/A</v>
      </c>
      <c r="I2984" s="163"/>
      <c r="J2984" s="165"/>
      <c r="K2984" s="119"/>
      <c r="L2984" s="119"/>
      <c r="M2984" s="119"/>
      <c r="N2984" s="117"/>
      <c r="O2984" s="119"/>
      <c r="P2984" s="101" t="e">
        <f>VLOOKUP(N2984,'MATERIAL LIST'!$A$2:$B$64,2,FALSE)</f>
        <v>#N/A</v>
      </c>
      <c r="Q2984" s="119"/>
      <c r="R2984" s="119"/>
      <c r="S2984" s="166"/>
      <c r="T2984" s="119"/>
      <c r="U2984" s="167"/>
      <c r="V2984" s="119"/>
      <c r="W2984" s="78" t="e">
        <f>VLOOKUP(A3165, 'adm1'!A$2:B$15, 2, FALSE)</f>
        <v>#N/A</v>
      </c>
      <c r="X2984" s="16" t="e">
        <f>VLOOKUP(C3165, 'adm2'!A$2:B$62, 2, FALSE)</f>
        <v>#N/A</v>
      </c>
      <c r="Y2984" s="16" t="e">
        <f>VLOOKUP(E3165, 'adm3'!A$2:B$273, 2, FALSE)</f>
        <v>#N/A</v>
      </c>
      <c r="Z2984" s="16" t="e">
        <f>VLOOKUP(G3165, stle!A$2:B$5250, 2, FALSE)</f>
        <v>#N/A</v>
      </c>
    </row>
    <row r="2985" spans="1:26" s="34" customFormat="1">
      <c r="A2985" s="119"/>
      <c r="B2985" s="163" t="e">
        <f t="shared" si="120"/>
        <v>#N/A</v>
      </c>
      <c r="C2985" s="119"/>
      <c r="D2985" s="163" t="e">
        <f t="shared" si="121"/>
        <v>#N/A</v>
      </c>
      <c r="E2985" s="119"/>
      <c r="F2985" s="164" t="e">
        <f t="shared" si="122"/>
        <v>#N/A</v>
      </c>
      <c r="G2985" s="119"/>
      <c r="H2985" s="163" t="e">
        <f t="shared" si="123"/>
        <v>#N/A</v>
      </c>
      <c r="I2985" s="163"/>
      <c r="J2985" s="165"/>
      <c r="K2985" s="119"/>
      <c r="L2985" s="119"/>
      <c r="M2985" s="119"/>
      <c r="N2985" s="117"/>
      <c r="O2985" s="119"/>
      <c r="P2985" s="101" t="e">
        <f>VLOOKUP(N2985,'MATERIAL LIST'!$A$2:$B$64,2,FALSE)</f>
        <v>#N/A</v>
      </c>
      <c r="Q2985" s="119"/>
      <c r="R2985" s="119"/>
      <c r="S2985" s="166"/>
      <c r="T2985" s="119"/>
      <c r="U2985" s="167"/>
      <c r="V2985" s="119"/>
      <c r="W2985" s="78" t="e">
        <f>VLOOKUP(A3166, 'adm1'!A$2:B$15, 2, FALSE)</f>
        <v>#N/A</v>
      </c>
      <c r="X2985" s="16" t="e">
        <f>VLOOKUP(C3166, 'adm2'!A$2:B$62, 2, FALSE)</f>
        <v>#N/A</v>
      </c>
      <c r="Y2985" s="16" t="e">
        <f>VLOOKUP(E3166, 'adm3'!A$2:B$273, 2, FALSE)</f>
        <v>#N/A</v>
      </c>
      <c r="Z2985" s="16" t="e">
        <f>VLOOKUP(G3166, stle!A$2:B$5250, 2, FALSE)</f>
        <v>#N/A</v>
      </c>
    </row>
    <row r="2986" spans="1:26" s="34" customFormat="1">
      <c r="A2986" s="119"/>
      <c r="B2986" s="163" t="e">
        <f t="shared" si="120"/>
        <v>#N/A</v>
      </c>
      <c r="C2986" s="119"/>
      <c r="D2986" s="163" t="e">
        <f t="shared" si="121"/>
        <v>#N/A</v>
      </c>
      <c r="E2986" s="119"/>
      <c r="F2986" s="164" t="e">
        <f t="shared" si="122"/>
        <v>#N/A</v>
      </c>
      <c r="G2986" s="119"/>
      <c r="H2986" s="163" t="e">
        <f t="shared" si="123"/>
        <v>#N/A</v>
      </c>
      <c r="I2986" s="163"/>
      <c r="J2986" s="165"/>
      <c r="K2986" s="119"/>
      <c r="L2986" s="119"/>
      <c r="M2986" s="119"/>
      <c r="N2986" s="117"/>
      <c r="O2986" s="119"/>
      <c r="P2986" s="101" t="e">
        <f>VLOOKUP(N2986,'MATERIAL LIST'!$A$2:$B$64,2,FALSE)</f>
        <v>#N/A</v>
      </c>
      <c r="Q2986" s="119"/>
      <c r="R2986" s="119"/>
      <c r="S2986" s="166"/>
      <c r="T2986" s="119"/>
      <c r="U2986" s="167"/>
      <c r="V2986" s="119"/>
      <c r="W2986" s="78" t="e">
        <f>VLOOKUP(A3167, 'adm1'!A$2:B$15, 2, FALSE)</f>
        <v>#N/A</v>
      </c>
      <c r="X2986" s="16" t="e">
        <f>VLOOKUP(C3167, 'adm2'!A$2:B$62, 2, FALSE)</f>
        <v>#N/A</v>
      </c>
      <c r="Y2986" s="16" t="e">
        <f>VLOOKUP(E3167, 'adm3'!A$2:B$273, 2, FALSE)</f>
        <v>#N/A</v>
      </c>
      <c r="Z2986" s="16" t="e">
        <f>VLOOKUP(G3167, stle!A$2:B$5250, 2, FALSE)</f>
        <v>#N/A</v>
      </c>
    </row>
    <row r="2987" spans="1:26" s="34" customFormat="1">
      <c r="A2987" s="119"/>
      <c r="B2987" s="163" t="e">
        <f t="shared" si="120"/>
        <v>#N/A</v>
      </c>
      <c r="C2987" s="119"/>
      <c r="D2987" s="163" t="e">
        <f t="shared" si="121"/>
        <v>#N/A</v>
      </c>
      <c r="E2987" s="119"/>
      <c r="F2987" s="164" t="e">
        <f t="shared" si="122"/>
        <v>#N/A</v>
      </c>
      <c r="G2987" s="119"/>
      <c r="H2987" s="163" t="e">
        <f t="shared" si="123"/>
        <v>#N/A</v>
      </c>
      <c r="I2987" s="163"/>
      <c r="J2987" s="165"/>
      <c r="K2987" s="119"/>
      <c r="L2987" s="119"/>
      <c r="M2987" s="119"/>
      <c r="N2987" s="117"/>
      <c r="O2987" s="119"/>
      <c r="P2987" s="101" t="e">
        <f>VLOOKUP(N2987,'MATERIAL LIST'!$A$2:$B$64,2,FALSE)</f>
        <v>#N/A</v>
      </c>
      <c r="Q2987" s="119"/>
      <c r="R2987" s="119"/>
      <c r="S2987" s="166"/>
      <c r="T2987" s="119"/>
      <c r="U2987" s="167"/>
      <c r="V2987" s="119"/>
      <c r="W2987" s="78" t="e">
        <f>VLOOKUP(A3168, 'adm1'!A$2:B$15, 2, FALSE)</f>
        <v>#N/A</v>
      </c>
      <c r="X2987" s="16" t="e">
        <f>VLOOKUP(C3168, 'adm2'!A$2:B$62, 2, FALSE)</f>
        <v>#N/A</v>
      </c>
      <c r="Y2987" s="16" t="e">
        <f>VLOOKUP(E3168, 'adm3'!A$2:B$273, 2, FALSE)</f>
        <v>#N/A</v>
      </c>
      <c r="Z2987" s="16" t="e">
        <f>VLOOKUP(G3168, stle!A$2:B$5250, 2, FALSE)</f>
        <v>#N/A</v>
      </c>
    </row>
    <row r="2988" spans="1:26" s="34" customFormat="1">
      <c r="A2988" s="119"/>
      <c r="B2988" s="163" t="e">
        <f t="shared" si="120"/>
        <v>#N/A</v>
      </c>
      <c r="C2988" s="119"/>
      <c r="D2988" s="163" t="e">
        <f t="shared" si="121"/>
        <v>#N/A</v>
      </c>
      <c r="E2988" s="119"/>
      <c r="F2988" s="164" t="e">
        <f t="shared" si="122"/>
        <v>#N/A</v>
      </c>
      <c r="G2988" s="119"/>
      <c r="H2988" s="163" t="e">
        <f t="shared" si="123"/>
        <v>#N/A</v>
      </c>
      <c r="I2988" s="163"/>
      <c r="J2988" s="165"/>
      <c r="K2988" s="119"/>
      <c r="L2988" s="119"/>
      <c r="M2988" s="119"/>
      <c r="N2988" s="117"/>
      <c r="O2988" s="119"/>
      <c r="P2988" s="101" t="e">
        <f>VLOOKUP(N2988,'MATERIAL LIST'!$A$2:$B$64,2,FALSE)</f>
        <v>#N/A</v>
      </c>
      <c r="Q2988" s="119"/>
      <c r="R2988" s="119"/>
      <c r="S2988" s="166"/>
      <c r="T2988" s="119"/>
      <c r="U2988" s="167"/>
      <c r="V2988" s="119"/>
      <c r="W2988" s="78" t="e">
        <f>VLOOKUP(A3169, 'adm1'!A$2:B$15, 2, FALSE)</f>
        <v>#N/A</v>
      </c>
      <c r="X2988" s="16" t="e">
        <f>VLOOKUP(C3169, 'adm2'!A$2:B$62, 2, FALSE)</f>
        <v>#N/A</v>
      </c>
      <c r="Y2988" s="16" t="e">
        <f>VLOOKUP(E3169, 'adm3'!A$2:B$273, 2, FALSE)</f>
        <v>#N/A</v>
      </c>
      <c r="Z2988" s="16" t="e">
        <f>VLOOKUP(G3169, stle!A$2:B$5250, 2, FALSE)</f>
        <v>#N/A</v>
      </c>
    </row>
    <row r="2989" spans="1:26" s="34" customFormat="1">
      <c r="A2989" s="119"/>
      <c r="B2989" s="163" t="e">
        <f t="shared" si="120"/>
        <v>#N/A</v>
      </c>
      <c r="C2989" s="119"/>
      <c r="D2989" s="163" t="e">
        <f t="shared" si="121"/>
        <v>#N/A</v>
      </c>
      <c r="E2989" s="119"/>
      <c r="F2989" s="164" t="e">
        <f t="shared" si="122"/>
        <v>#N/A</v>
      </c>
      <c r="G2989" s="119"/>
      <c r="H2989" s="163" t="e">
        <f t="shared" si="123"/>
        <v>#N/A</v>
      </c>
      <c r="I2989" s="163"/>
      <c r="J2989" s="165"/>
      <c r="K2989" s="119"/>
      <c r="L2989" s="119"/>
      <c r="M2989" s="119"/>
      <c r="N2989" s="117"/>
      <c r="O2989" s="119"/>
      <c r="P2989" s="101" t="e">
        <f>VLOOKUP(N2989,'MATERIAL LIST'!$A$2:$B$64,2,FALSE)</f>
        <v>#N/A</v>
      </c>
      <c r="Q2989" s="119"/>
      <c r="R2989" s="119"/>
      <c r="S2989" s="166"/>
      <c r="T2989" s="119"/>
      <c r="U2989" s="167"/>
      <c r="V2989" s="119"/>
      <c r="W2989" s="78" t="e">
        <f>VLOOKUP(A3170, 'adm1'!A$2:B$15, 2, FALSE)</f>
        <v>#N/A</v>
      </c>
      <c r="X2989" s="16" t="e">
        <f>VLOOKUP(C3170, 'adm2'!A$2:B$62, 2, FALSE)</f>
        <v>#N/A</v>
      </c>
      <c r="Y2989" s="16" t="e">
        <f>VLOOKUP(E3170, 'adm3'!A$2:B$273, 2, FALSE)</f>
        <v>#N/A</v>
      </c>
      <c r="Z2989" s="16" t="e">
        <f>VLOOKUP(G3170, stle!A$2:B$5250, 2, FALSE)</f>
        <v>#N/A</v>
      </c>
    </row>
    <row r="2990" spans="1:26" s="34" customFormat="1">
      <c r="A2990" s="119"/>
      <c r="B2990" s="163" t="e">
        <f t="shared" si="120"/>
        <v>#N/A</v>
      </c>
      <c r="C2990" s="119"/>
      <c r="D2990" s="163" t="e">
        <f t="shared" si="121"/>
        <v>#N/A</v>
      </c>
      <c r="E2990" s="119"/>
      <c r="F2990" s="164" t="e">
        <f t="shared" si="122"/>
        <v>#N/A</v>
      </c>
      <c r="G2990" s="119"/>
      <c r="H2990" s="163" t="e">
        <f t="shared" si="123"/>
        <v>#N/A</v>
      </c>
      <c r="I2990" s="163"/>
      <c r="J2990" s="165"/>
      <c r="K2990" s="119"/>
      <c r="L2990" s="119"/>
      <c r="M2990" s="119"/>
      <c r="N2990" s="117"/>
      <c r="O2990" s="119"/>
      <c r="P2990" s="101" t="e">
        <f>VLOOKUP(N2990,'MATERIAL LIST'!$A$2:$B$64,2,FALSE)</f>
        <v>#N/A</v>
      </c>
      <c r="Q2990" s="119"/>
      <c r="R2990" s="119"/>
      <c r="S2990" s="166"/>
      <c r="T2990" s="119"/>
      <c r="U2990" s="167"/>
      <c r="V2990" s="119"/>
      <c r="W2990" s="78" t="e">
        <f>VLOOKUP(A3171, 'adm1'!A$2:B$15, 2, FALSE)</f>
        <v>#N/A</v>
      </c>
      <c r="X2990" s="16" t="e">
        <f>VLOOKUP(C3171, 'adm2'!A$2:B$62, 2, FALSE)</f>
        <v>#N/A</v>
      </c>
      <c r="Y2990" s="16" t="e">
        <f>VLOOKUP(E3171, 'adm3'!A$2:B$273, 2, FALSE)</f>
        <v>#N/A</v>
      </c>
      <c r="Z2990" s="16" t="e">
        <f>VLOOKUP(G3171, stle!A$2:B$5250, 2, FALSE)</f>
        <v>#N/A</v>
      </c>
    </row>
    <row r="2991" spans="1:26" s="34" customFormat="1">
      <c r="A2991" s="119"/>
      <c r="B2991" s="163" t="e">
        <f t="shared" si="120"/>
        <v>#N/A</v>
      </c>
      <c r="C2991" s="119"/>
      <c r="D2991" s="163" t="e">
        <f t="shared" si="121"/>
        <v>#N/A</v>
      </c>
      <c r="E2991" s="119"/>
      <c r="F2991" s="164" t="e">
        <f t="shared" si="122"/>
        <v>#N/A</v>
      </c>
      <c r="G2991" s="119"/>
      <c r="H2991" s="163" t="e">
        <f t="shared" si="123"/>
        <v>#N/A</v>
      </c>
      <c r="I2991" s="163"/>
      <c r="J2991" s="165"/>
      <c r="K2991" s="119"/>
      <c r="L2991" s="119"/>
      <c r="M2991" s="119"/>
      <c r="N2991" s="117"/>
      <c r="O2991" s="119"/>
      <c r="P2991" s="101" t="e">
        <f>VLOOKUP(N2991,'MATERIAL LIST'!$A$2:$B$64,2,FALSE)</f>
        <v>#N/A</v>
      </c>
      <c r="Q2991" s="119"/>
      <c r="R2991" s="119"/>
      <c r="S2991" s="166"/>
      <c r="T2991" s="119"/>
      <c r="U2991" s="167"/>
      <c r="V2991" s="119"/>
      <c r="W2991" s="78" t="e">
        <f>VLOOKUP(A3172, 'adm1'!A$2:B$15, 2, FALSE)</f>
        <v>#N/A</v>
      </c>
      <c r="X2991" s="16" t="e">
        <f>VLOOKUP(C3172, 'adm2'!A$2:B$62, 2, FALSE)</f>
        <v>#N/A</v>
      </c>
      <c r="Y2991" s="16" t="e">
        <f>VLOOKUP(E3172, 'adm3'!A$2:B$273, 2, FALSE)</f>
        <v>#N/A</v>
      </c>
      <c r="Z2991" s="16" t="e">
        <f>VLOOKUP(G3172, stle!A$2:B$5250, 2, FALSE)</f>
        <v>#N/A</v>
      </c>
    </row>
    <row r="2992" spans="1:26" s="34" customFormat="1">
      <c r="A2992" s="119"/>
      <c r="B2992" s="163" t="e">
        <f t="shared" si="120"/>
        <v>#N/A</v>
      </c>
      <c r="C2992" s="119"/>
      <c r="D2992" s="163" t="e">
        <f t="shared" si="121"/>
        <v>#N/A</v>
      </c>
      <c r="E2992" s="119"/>
      <c r="F2992" s="164" t="e">
        <f t="shared" si="122"/>
        <v>#N/A</v>
      </c>
      <c r="G2992" s="119"/>
      <c r="H2992" s="163" t="e">
        <f t="shared" si="123"/>
        <v>#N/A</v>
      </c>
      <c r="I2992" s="163"/>
      <c r="J2992" s="165"/>
      <c r="K2992" s="119"/>
      <c r="L2992" s="119"/>
      <c r="M2992" s="119"/>
      <c r="N2992" s="117"/>
      <c r="O2992" s="119"/>
      <c r="P2992" s="101" t="e">
        <f>VLOOKUP(N2992,'MATERIAL LIST'!$A$2:$B$64,2,FALSE)</f>
        <v>#N/A</v>
      </c>
      <c r="Q2992" s="119"/>
      <c r="R2992" s="119"/>
      <c r="S2992" s="166"/>
      <c r="T2992" s="119"/>
      <c r="U2992" s="167"/>
      <c r="V2992" s="119"/>
      <c r="W2992" s="78" t="e">
        <f>VLOOKUP(A3173, 'adm1'!A$2:B$15, 2, FALSE)</f>
        <v>#N/A</v>
      </c>
      <c r="X2992" s="16" t="e">
        <f>VLOOKUP(C3173, 'adm2'!A$2:B$62, 2, FALSE)</f>
        <v>#N/A</v>
      </c>
      <c r="Y2992" s="16" t="e">
        <f>VLOOKUP(E3173, 'adm3'!A$2:B$273, 2, FALSE)</f>
        <v>#N/A</v>
      </c>
      <c r="Z2992" s="16" t="e">
        <f>VLOOKUP(G3173, stle!A$2:B$5250, 2, FALSE)</f>
        <v>#N/A</v>
      </c>
    </row>
    <row r="2993" spans="1:26" s="34" customFormat="1">
      <c r="A2993" s="119"/>
      <c r="B2993" s="163" t="e">
        <f t="shared" si="120"/>
        <v>#N/A</v>
      </c>
      <c r="C2993" s="119"/>
      <c r="D2993" s="163" t="e">
        <f t="shared" si="121"/>
        <v>#N/A</v>
      </c>
      <c r="E2993" s="119"/>
      <c r="F2993" s="164" t="e">
        <f t="shared" si="122"/>
        <v>#N/A</v>
      </c>
      <c r="G2993" s="119"/>
      <c r="H2993" s="163" t="e">
        <f t="shared" si="123"/>
        <v>#N/A</v>
      </c>
      <c r="I2993" s="163"/>
      <c r="J2993" s="165"/>
      <c r="K2993" s="119"/>
      <c r="L2993" s="119"/>
      <c r="M2993" s="119"/>
      <c r="N2993" s="117"/>
      <c r="O2993" s="119"/>
      <c r="P2993" s="101" t="e">
        <f>VLOOKUP(N2993,'MATERIAL LIST'!$A$2:$B$64,2,FALSE)</f>
        <v>#N/A</v>
      </c>
      <c r="Q2993" s="119"/>
      <c r="R2993" s="119"/>
      <c r="S2993" s="166"/>
      <c r="T2993" s="119"/>
      <c r="U2993" s="167"/>
      <c r="V2993" s="119"/>
      <c r="W2993" s="78" t="e">
        <f>VLOOKUP(A3174, 'adm1'!A$2:B$15, 2, FALSE)</f>
        <v>#N/A</v>
      </c>
      <c r="X2993" s="16" t="e">
        <f>VLOOKUP(C3174, 'adm2'!A$2:B$62, 2, FALSE)</f>
        <v>#N/A</v>
      </c>
      <c r="Y2993" s="16" t="e">
        <f>VLOOKUP(E3174, 'adm3'!A$2:B$273, 2, FALSE)</f>
        <v>#N/A</v>
      </c>
      <c r="Z2993" s="16" t="e">
        <f>VLOOKUP(G3174, stle!A$2:B$5250, 2, FALSE)</f>
        <v>#N/A</v>
      </c>
    </row>
    <row r="2994" spans="1:26" s="34" customFormat="1">
      <c r="A2994" s="119"/>
      <c r="B2994" s="163" t="e">
        <f t="shared" si="120"/>
        <v>#N/A</v>
      </c>
      <c r="C2994" s="119"/>
      <c r="D2994" s="163" t="e">
        <f t="shared" si="121"/>
        <v>#N/A</v>
      </c>
      <c r="E2994" s="119"/>
      <c r="F2994" s="164" t="e">
        <f t="shared" si="122"/>
        <v>#N/A</v>
      </c>
      <c r="G2994" s="119"/>
      <c r="H2994" s="163" t="e">
        <f t="shared" si="123"/>
        <v>#N/A</v>
      </c>
      <c r="I2994" s="163"/>
      <c r="J2994" s="165"/>
      <c r="K2994" s="119"/>
      <c r="L2994" s="119"/>
      <c r="M2994" s="119"/>
      <c r="N2994" s="117"/>
      <c r="O2994" s="119"/>
      <c r="P2994" s="101" t="e">
        <f>VLOOKUP(N2994,'MATERIAL LIST'!$A$2:$B$64,2,FALSE)</f>
        <v>#N/A</v>
      </c>
      <c r="Q2994" s="119"/>
      <c r="R2994" s="119"/>
      <c r="S2994" s="166"/>
      <c r="T2994" s="119"/>
      <c r="U2994" s="167"/>
      <c r="V2994" s="119"/>
      <c r="W2994" s="78" t="e">
        <f>VLOOKUP(A3175, 'adm1'!A$2:B$15, 2, FALSE)</f>
        <v>#N/A</v>
      </c>
      <c r="X2994" s="16" t="e">
        <f>VLOOKUP(C3175, 'adm2'!A$2:B$62, 2, FALSE)</f>
        <v>#N/A</v>
      </c>
      <c r="Y2994" s="16" t="e">
        <f>VLOOKUP(E3175, 'adm3'!A$2:B$273, 2, FALSE)</f>
        <v>#N/A</v>
      </c>
      <c r="Z2994" s="16" t="e">
        <f>VLOOKUP(G3175, stle!A$2:B$5250, 2, FALSE)</f>
        <v>#N/A</v>
      </c>
    </row>
    <row r="2995" spans="1:26" s="34" customFormat="1">
      <c r="A2995" s="119"/>
      <c r="B2995" s="163" t="e">
        <f t="shared" si="120"/>
        <v>#N/A</v>
      </c>
      <c r="C2995" s="119"/>
      <c r="D2995" s="163" t="e">
        <f t="shared" si="121"/>
        <v>#N/A</v>
      </c>
      <c r="E2995" s="119"/>
      <c r="F2995" s="164" t="e">
        <f t="shared" si="122"/>
        <v>#N/A</v>
      </c>
      <c r="G2995" s="119"/>
      <c r="H2995" s="163" t="e">
        <f t="shared" si="123"/>
        <v>#N/A</v>
      </c>
      <c r="I2995" s="163"/>
      <c r="J2995" s="165"/>
      <c r="K2995" s="119"/>
      <c r="L2995" s="119"/>
      <c r="M2995" s="119"/>
      <c r="N2995" s="117"/>
      <c r="O2995" s="119"/>
      <c r="P2995" s="101" t="e">
        <f>VLOOKUP(N2995,'MATERIAL LIST'!$A$2:$B$64,2,FALSE)</f>
        <v>#N/A</v>
      </c>
      <c r="Q2995" s="119"/>
      <c r="R2995" s="119"/>
      <c r="S2995" s="166"/>
      <c r="T2995" s="119"/>
      <c r="U2995" s="167"/>
      <c r="V2995" s="119"/>
      <c r="W2995" s="78" t="e">
        <f>VLOOKUP(A3176, 'adm1'!A$2:B$15, 2, FALSE)</f>
        <v>#N/A</v>
      </c>
      <c r="X2995" s="16" t="e">
        <f>VLOOKUP(C3176, 'adm2'!A$2:B$62, 2, FALSE)</f>
        <v>#N/A</v>
      </c>
      <c r="Y2995" s="16" t="e">
        <f>VLOOKUP(E3176, 'adm3'!A$2:B$273, 2, FALSE)</f>
        <v>#N/A</v>
      </c>
      <c r="Z2995" s="16" t="e">
        <f>VLOOKUP(G3176, stle!A$2:B$5250, 2, FALSE)</f>
        <v>#N/A</v>
      </c>
    </row>
    <row r="2996" spans="1:26" s="34" customFormat="1">
      <c r="A2996" s="119"/>
      <c r="B2996" s="163" t="e">
        <f t="shared" si="120"/>
        <v>#N/A</v>
      </c>
      <c r="C2996" s="119"/>
      <c r="D2996" s="163" t="e">
        <f t="shared" si="121"/>
        <v>#N/A</v>
      </c>
      <c r="E2996" s="119"/>
      <c r="F2996" s="164" t="e">
        <f t="shared" si="122"/>
        <v>#N/A</v>
      </c>
      <c r="G2996" s="119"/>
      <c r="H2996" s="163" t="e">
        <f t="shared" si="123"/>
        <v>#N/A</v>
      </c>
      <c r="I2996" s="163"/>
      <c r="J2996" s="165"/>
      <c r="K2996" s="119"/>
      <c r="L2996" s="119"/>
      <c r="M2996" s="119"/>
      <c r="N2996" s="117"/>
      <c r="O2996" s="119"/>
      <c r="P2996" s="101" t="e">
        <f>VLOOKUP(N2996,'MATERIAL LIST'!$A$2:$B$64,2,FALSE)</f>
        <v>#N/A</v>
      </c>
      <c r="Q2996" s="119"/>
      <c r="R2996" s="119"/>
      <c r="S2996" s="166"/>
      <c r="T2996" s="119"/>
      <c r="U2996" s="167"/>
      <c r="V2996" s="119"/>
      <c r="W2996" s="78" t="e">
        <f>VLOOKUP(A3177, 'adm1'!A$2:B$15, 2, FALSE)</f>
        <v>#N/A</v>
      </c>
      <c r="X2996" s="16" t="e">
        <f>VLOOKUP(C3177, 'adm2'!A$2:B$62, 2, FALSE)</f>
        <v>#N/A</v>
      </c>
      <c r="Y2996" s="16" t="e">
        <f>VLOOKUP(E3177, 'adm3'!A$2:B$273, 2, FALSE)</f>
        <v>#N/A</v>
      </c>
      <c r="Z2996" s="16" t="e">
        <f>VLOOKUP(G3177, stle!A$2:B$5250, 2, FALSE)</f>
        <v>#N/A</v>
      </c>
    </row>
    <row r="2997" spans="1:26" s="34" customFormat="1">
      <c r="A2997" s="119"/>
      <c r="B2997" s="163" t="e">
        <f t="shared" si="120"/>
        <v>#N/A</v>
      </c>
      <c r="C2997" s="119"/>
      <c r="D2997" s="163" t="e">
        <f t="shared" si="121"/>
        <v>#N/A</v>
      </c>
      <c r="E2997" s="119"/>
      <c r="F2997" s="164" t="e">
        <f t="shared" si="122"/>
        <v>#N/A</v>
      </c>
      <c r="G2997" s="119"/>
      <c r="H2997" s="163" t="e">
        <f t="shared" si="123"/>
        <v>#N/A</v>
      </c>
      <c r="I2997" s="163"/>
      <c r="J2997" s="165"/>
      <c r="K2997" s="119"/>
      <c r="L2997" s="119"/>
      <c r="M2997" s="119"/>
      <c r="N2997" s="117"/>
      <c r="O2997" s="119"/>
      <c r="P2997" s="101" t="e">
        <f>VLOOKUP(N2997,'MATERIAL LIST'!$A$2:$B$64,2,FALSE)</f>
        <v>#N/A</v>
      </c>
      <c r="Q2997" s="119"/>
      <c r="R2997" s="119"/>
      <c r="S2997" s="166"/>
      <c r="T2997" s="119"/>
      <c r="U2997" s="167"/>
      <c r="V2997" s="119"/>
      <c r="W2997" s="78" t="e">
        <f>VLOOKUP(A3178, 'adm1'!A$2:B$15, 2, FALSE)</f>
        <v>#N/A</v>
      </c>
      <c r="X2997" s="16" t="e">
        <f>VLOOKUP(C3178, 'adm2'!A$2:B$62, 2, FALSE)</f>
        <v>#N/A</v>
      </c>
      <c r="Y2997" s="16" t="e">
        <f>VLOOKUP(E3178, 'adm3'!A$2:B$273, 2, FALSE)</f>
        <v>#N/A</v>
      </c>
      <c r="Z2997" s="16" t="e">
        <f>VLOOKUP(G3178, stle!A$2:B$5250, 2, FALSE)</f>
        <v>#N/A</v>
      </c>
    </row>
    <row r="2998" spans="1:26" s="34" customFormat="1">
      <c r="A2998" s="119"/>
      <c r="B2998" s="163" t="e">
        <f t="shared" si="120"/>
        <v>#N/A</v>
      </c>
      <c r="C2998" s="119"/>
      <c r="D2998" s="163" t="e">
        <f t="shared" si="121"/>
        <v>#N/A</v>
      </c>
      <c r="E2998" s="119"/>
      <c r="F2998" s="164" t="e">
        <f t="shared" si="122"/>
        <v>#N/A</v>
      </c>
      <c r="G2998" s="119"/>
      <c r="H2998" s="163" t="e">
        <f t="shared" si="123"/>
        <v>#N/A</v>
      </c>
      <c r="I2998" s="163"/>
      <c r="J2998" s="165"/>
      <c r="K2998" s="119"/>
      <c r="L2998" s="119"/>
      <c r="M2998" s="119"/>
      <c r="N2998" s="117"/>
      <c r="O2998" s="119"/>
      <c r="P2998" s="101" t="e">
        <f>VLOOKUP(N2998,'MATERIAL LIST'!$A$2:$B$64,2,FALSE)</f>
        <v>#N/A</v>
      </c>
      <c r="Q2998" s="119"/>
      <c r="R2998" s="119"/>
      <c r="S2998" s="166"/>
      <c r="T2998" s="119"/>
      <c r="U2998" s="167"/>
      <c r="V2998" s="119"/>
      <c r="W2998" s="78" t="e">
        <f>VLOOKUP(A3179, 'adm1'!A$2:B$15, 2, FALSE)</f>
        <v>#N/A</v>
      </c>
      <c r="X2998" s="16" t="e">
        <f>VLOOKUP(C3179, 'adm2'!A$2:B$62, 2, FALSE)</f>
        <v>#N/A</v>
      </c>
      <c r="Y2998" s="16" t="e">
        <f>VLOOKUP(E3179, 'adm3'!A$2:B$273, 2, FALSE)</f>
        <v>#N/A</v>
      </c>
      <c r="Z2998" s="16" t="e">
        <f>VLOOKUP(G3179, stle!A$2:B$5250, 2, FALSE)</f>
        <v>#N/A</v>
      </c>
    </row>
    <row r="2999" spans="1:26" s="34" customFormat="1">
      <c r="A2999" s="119"/>
      <c r="B2999" s="163" t="e">
        <f t="shared" si="120"/>
        <v>#N/A</v>
      </c>
      <c r="C2999" s="119"/>
      <c r="D2999" s="163" t="e">
        <f t="shared" si="121"/>
        <v>#N/A</v>
      </c>
      <c r="E2999" s="119"/>
      <c r="F2999" s="164" t="e">
        <f t="shared" si="122"/>
        <v>#N/A</v>
      </c>
      <c r="G2999" s="119"/>
      <c r="H2999" s="163" t="e">
        <f t="shared" si="123"/>
        <v>#N/A</v>
      </c>
      <c r="I2999" s="163"/>
      <c r="J2999" s="165"/>
      <c r="K2999" s="119"/>
      <c r="L2999" s="119"/>
      <c r="M2999" s="119"/>
      <c r="N2999" s="117"/>
      <c r="O2999" s="119"/>
      <c r="P2999" s="101" t="e">
        <f>VLOOKUP(N2999,'MATERIAL LIST'!$A$2:$B$64,2,FALSE)</f>
        <v>#N/A</v>
      </c>
      <c r="Q2999" s="119"/>
      <c r="R2999" s="119"/>
      <c r="S2999" s="166"/>
      <c r="T2999" s="119"/>
      <c r="U2999" s="167"/>
      <c r="V2999" s="119"/>
      <c r="W2999" s="78" t="e">
        <f>VLOOKUP(A3180, 'adm1'!A$2:B$15, 2, FALSE)</f>
        <v>#N/A</v>
      </c>
      <c r="X2999" s="16" t="e">
        <f>VLOOKUP(C3180, 'adm2'!A$2:B$62, 2, FALSE)</f>
        <v>#N/A</v>
      </c>
      <c r="Y2999" s="16" t="e">
        <f>VLOOKUP(E3180, 'adm3'!A$2:B$273, 2, FALSE)</f>
        <v>#N/A</v>
      </c>
      <c r="Z2999" s="16" t="e">
        <f>VLOOKUP(G3180, stle!A$2:B$5250, 2, FALSE)</f>
        <v>#N/A</v>
      </c>
    </row>
    <row r="3000" spans="1:26" s="34" customFormat="1">
      <c r="A3000" s="119"/>
      <c r="B3000" s="163" t="e">
        <f t="shared" si="120"/>
        <v>#N/A</v>
      </c>
      <c r="C3000" s="119"/>
      <c r="D3000" s="163" t="e">
        <f t="shared" si="121"/>
        <v>#N/A</v>
      </c>
      <c r="E3000" s="119"/>
      <c r="F3000" s="164" t="e">
        <f t="shared" si="122"/>
        <v>#N/A</v>
      </c>
      <c r="G3000" s="119"/>
      <c r="H3000" s="163" t="e">
        <f t="shared" si="123"/>
        <v>#N/A</v>
      </c>
      <c r="I3000" s="163"/>
      <c r="J3000" s="165"/>
      <c r="K3000" s="119"/>
      <c r="L3000" s="119"/>
      <c r="M3000" s="119"/>
      <c r="N3000" s="117"/>
      <c r="O3000" s="119"/>
      <c r="P3000" s="101" t="e">
        <f>VLOOKUP(N3000,'MATERIAL LIST'!$A$2:$B$64,2,FALSE)</f>
        <v>#N/A</v>
      </c>
      <c r="Q3000" s="119"/>
      <c r="R3000" s="119"/>
      <c r="S3000" s="166"/>
      <c r="T3000" s="119"/>
      <c r="U3000" s="167"/>
      <c r="V3000" s="119"/>
      <c r="W3000" s="78" t="e">
        <f>VLOOKUP(A3181, 'adm1'!A$2:B$15, 2, FALSE)</f>
        <v>#N/A</v>
      </c>
      <c r="X3000" s="16" t="e">
        <f>VLOOKUP(C3181, 'adm2'!A$2:B$62, 2, FALSE)</f>
        <v>#N/A</v>
      </c>
      <c r="Y3000" s="16" t="e">
        <f>VLOOKUP(E3181, 'adm3'!A$2:B$273, 2, FALSE)</f>
        <v>#N/A</v>
      </c>
      <c r="Z3000" s="16" t="e">
        <f>VLOOKUP(G3181, stle!A$2:B$5250, 2, FALSE)</f>
        <v>#N/A</v>
      </c>
    </row>
    <row r="3001" spans="1:26" s="34" customFormat="1">
      <c r="A3001" s="119"/>
      <c r="B3001" s="163" t="e">
        <f t="shared" si="120"/>
        <v>#N/A</v>
      </c>
      <c r="C3001" s="119"/>
      <c r="D3001" s="163" t="e">
        <f t="shared" si="121"/>
        <v>#N/A</v>
      </c>
      <c r="E3001" s="119"/>
      <c r="F3001" s="164" t="e">
        <f t="shared" si="122"/>
        <v>#N/A</v>
      </c>
      <c r="G3001" s="119"/>
      <c r="H3001" s="163" t="e">
        <f t="shared" si="123"/>
        <v>#N/A</v>
      </c>
      <c r="I3001" s="163"/>
      <c r="J3001" s="165"/>
      <c r="K3001" s="119"/>
      <c r="L3001" s="119"/>
      <c r="M3001" s="119"/>
      <c r="N3001" s="117"/>
      <c r="O3001" s="119"/>
      <c r="P3001" s="101" t="e">
        <f>VLOOKUP(N3001,'MATERIAL LIST'!$A$2:$B$64,2,FALSE)</f>
        <v>#N/A</v>
      </c>
      <c r="Q3001" s="119"/>
      <c r="R3001" s="119"/>
      <c r="S3001" s="166"/>
      <c r="T3001" s="119"/>
      <c r="U3001" s="167"/>
      <c r="V3001" s="119"/>
      <c r="W3001" s="78" t="e">
        <f>VLOOKUP(A3182, 'adm1'!A$2:B$15, 2, FALSE)</f>
        <v>#N/A</v>
      </c>
      <c r="X3001" s="16" t="e">
        <f>VLOOKUP(C3182, 'adm2'!A$2:B$62, 2, FALSE)</f>
        <v>#N/A</v>
      </c>
      <c r="Y3001" s="16" t="e">
        <f>VLOOKUP(E3182, 'adm3'!A$2:B$273, 2, FALSE)</f>
        <v>#N/A</v>
      </c>
      <c r="Z3001" s="16" t="e">
        <f>VLOOKUP(G3182, stle!A$2:B$5250, 2, FALSE)</f>
        <v>#N/A</v>
      </c>
    </row>
    <row r="3002" spans="1:26" s="34" customFormat="1">
      <c r="A3002" s="119"/>
      <c r="B3002" s="163" t="e">
        <f t="shared" si="120"/>
        <v>#N/A</v>
      </c>
      <c r="C3002" s="119"/>
      <c r="D3002" s="163" t="e">
        <f t="shared" si="121"/>
        <v>#N/A</v>
      </c>
      <c r="E3002" s="119"/>
      <c r="F3002" s="164" t="e">
        <f t="shared" si="122"/>
        <v>#N/A</v>
      </c>
      <c r="G3002" s="119"/>
      <c r="H3002" s="163" t="e">
        <f t="shared" si="123"/>
        <v>#N/A</v>
      </c>
      <c r="I3002" s="163"/>
      <c r="J3002" s="165"/>
      <c r="K3002" s="119"/>
      <c r="L3002" s="119"/>
      <c r="M3002" s="119"/>
      <c r="N3002" s="117"/>
      <c r="O3002" s="119"/>
      <c r="P3002" s="101" t="e">
        <f>VLOOKUP(N3002,'MATERIAL LIST'!$A$2:$B$64,2,FALSE)</f>
        <v>#N/A</v>
      </c>
      <c r="Q3002" s="119"/>
      <c r="R3002" s="119"/>
      <c r="S3002" s="166"/>
      <c r="T3002" s="119"/>
      <c r="U3002" s="167"/>
      <c r="V3002" s="119"/>
      <c r="W3002" s="78" t="e">
        <f>VLOOKUP(A3183, 'adm1'!A$2:B$15, 2, FALSE)</f>
        <v>#N/A</v>
      </c>
      <c r="X3002" s="16" t="e">
        <f>VLOOKUP(C3183, 'adm2'!A$2:B$62, 2, FALSE)</f>
        <v>#N/A</v>
      </c>
      <c r="Y3002" s="16" t="e">
        <f>VLOOKUP(E3183, 'adm3'!A$2:B$273, 2, FALSE)</f>
        <v>#N/A</v>
      </c>
      <c r="Z3002" s="16" t="e">
        <f>VLOOKUP(G3183, stle!A$2:B$5250, 2, FALSE)</f>
        <v>#N/A</v>
      </c>
    </row>
    <row r="3003" spans="1:26" s="34" customFormat="1">
      <c r="A3003" s="119"/>
      <c r="B3003" s="163" t="e">
        <f t="shared" si="120"/>
        <v>#N/A</v>
      </c>
      <c r="C3003" s="119"/>
      <c r="D3003" s="163" t="e">
        <f t="shared" si="121"/>
        <v>#N/A</v>
      </c>
      <c r="E3003" s="119"/>
      <c r="F3003" s="164" t="e">
        <f t="shared" si="122"/>
        <v>#N/A</v>
      </c>
      <c r="G3003" s="119"/>
      <c r="H3003" s="163" t="e">
        <f t="shared" si="123"/>
        <v>#N/A</v>
      </c>
      <c r="I3003" s="163"/>
      <c r="J3003" s="165"/>
      <c r="K3003" s="119"/>
      <c r="L3003" s="119"/>
      <c r="M3003" s="119"/>
      <c r="N3003" s="117"/>
      <c r="O3003" s="119"/>
      <c r="P3003" s="101" t="e">
        <f>VLOOKUP(N3003,'MATERIAL LIST'!$A$2:$B$64,2,FALSE)</f>
        <v>#N/A</v>
      </c>
      <c r="Q3003" s="119"/>
      <c r="R3003" s="119"/>
      <c r="S3003" s="166"/>
      <c r="T3003" s="119"/>
      <c r="U3003" s="167"/>
      <c r="V3003" s="119"/>
      <c r="W3003" s="78" t="e">
        <f>VLOOKUP(A3184, 'adm1'!A$2:B$15, 2, FALSE)</f>
        <v>#N/A</v>
      </c>
      <c r="X3003" s="16" t="e">
        <f>VLOOKUP(C3184, 'adm2'!A$2:B$62, 2, FALSE)</f>
        <v>#N/A</v>
      </c>
      <c r="Y3003" s="16" t="e">
        <f>VLOOKUP(E3184, 'adm3'!A$2:B$273, 2, FALSE)</f>
        <v>#N/A</v>
      </c>
      <c r="Z3003" s="16" t="e">
        <f>VLOOKUP(G3184, stle!A$2:B$5250, 2, FALSE)</f>
        <v>#N/A</v>
      </c>
    </row>
    <row r="3004" spans="1:26" s="34" customFormat="1">
      <c r="A3004" s="119"/>
      <c r="B3004" s="163" t="e">
        <f t="shared" si="120"/>
        <v>#N/A</v>
      </c>
      <c r="C3004" s="119"/>
      <c r="D3004" s="163" t="e">
        <f t="shared" si="121"/>
        <v>#N/A</v>
      </c>
      <c r="E3004" s="119"/>
      <c r="F3004" s="164" t="e">
        <f t="shared" si="122"/>
        <v>#N/A</v>
      </c>
      <c r="G3004" s="119"/>
      <c r="H3004" s="163" t="e">
        <f t="shared" si="123"/>
        <v>#N/A</v>
      </c>
      <c r="I3004" s="163"/>
      <c r="J3004" s="165"/>
      <c r="K3004" s="119"/>
      <c r="L3004" s="119"/>
      <c r="M3004" s="119"/>
      <c r="N3004" s="117"/>
      <c r="O3004" s="119"/>
      <c r="P3004" s="101" t="e">
        <f>VLOOKUP(N3004,'MATERIAL LIST'!$A$2:$B$64,2,FALSE)</f>
        <v>#N/A</v>
      </c>
      <c r="Q3004" s="119"/>
      <c r="R3004" s="119"/>
      <c r="S3004" s="166"/>
      <c r="T3004" s="119"/>
      <c r="U3004" s="167"/>
      <c r="V3004" s="119"/>
      <c r="W3004" s="78" t="e">
        <f>VLOOKUP(A3185, 'adm1'!A$2:B$15, 2, FALSE)</f>
        <v>#N/A</v>
      </c>
      <c r="X3004" s="16" t="e">
        <f>VLOOKUP(C3185, 'adm2'!A$2:B$62, 2, FALSE)</f>
        <v>#N/A</v>
      </c>
      <c r="Y3004" s="16" t="e">
        <f>VLOOKUP(E3185, 'adm3'!A$2:B$273, 2, FALSE)</f>
        <v>#N/A</v>
      </c>
      <c r="Z3004" s="16" t="e">
        <f>VLOOKUP(G3185, stle!A$2:B$5250, 2, FALSE)</f>
        <v>#N/A</v>
      </c>
    </row>
    <row r="3005" spans="1:26" s="34" customFormat="1">
      <c r="A3005" s="119"/>
      <c r="B3005" s="163" t="e">
        <f t="shared" si="120"/>
        <v>#N/A</v>
      </c>
      <c r="C3005" s="119"/>
      <c r="D3005" s="163" t="e">
        <f t="shared" si="121"/>
        <v>#N/A</v>
      </c>
      <c r="E3005" s="119"/>
      <c r="F3005" s="164" t="e">
        <f t="shared" si="122"/>
        <v>#N/A</v>
      </c>
      <c r="G3005" s="119"/>
      <c r="H3005" s="163" t="e">
        <f t="shared" si="123"/>
        <v>#N/A</v>
      </c>
      <c r="I3005" s="163"/>
      <c r="J3005" s="165"/>
      <c r="K3005" s="119"/>
      <c r="L3005" s="119"/>
      <c r="M3005" s="119"/>
      <c r="N3005" s="117"/>
      <c r="O3005" s="119"/>
      <c r="P3005" s="101" t="e">
        <f>VLOOKUP(N3005,'MATERIAL LIST'!$A$2:$B$64,2,FALSE)</f>
        <v>#N/A</v>
      </c>
      <c r="Q3005" s="119"/>
      <c r="R3005" s="119"/>
      <c r="S3005" s="166"/>
      <c r="T3005" s="119"/>
      <c r="U3005" s="167"/>
      <c r="V3005" s="119"/>
      <c r="W3005" s="78" t="e">
        <f>VLOOKUP(A3186, 'adm1'!A$2:B$15, 2, FALSE)</f>
        <v>#N/A</v>
      </c>
      <c r="X3005" s="16" t="e">
        <f>VLOOKUP(C3186, 'adm2'!A$2:B$62, 2, FALSE)</f>
        <v>#N/A</v>
      </c>
      <c r="Y3005" s="16" t="e">
        <f>VLOOKUP(E3186, 'adm3'!A$2:B$273, 2, FALSE)</f>
        <v>#N/A</v>
      </c>
      <c r="Z3005" s="16" t="e">
        <f>VLOOKUP(G3186, stle!A$2:B$5250, 2, FALSE)</f>
        <v>#N/A</v>
      </c>
    </row>
    <row r="3006" spans="1:26" s="34" customFormat="1">
      <c r="A3006" s="119"/>
      <c r="B3006" s="163" t="e">
        <f t="shared" si="120"/>
        <v>#N/A</v>
      </c>
      <c r="C3006" s="119"/>
      <c r="D3006" s="163" t="e">
        <f t="shared" si="121"/>
        <v>#N/A</v>
      </c>
      <c r="E3006" s="119"/>
      <c r="F3006" s="164" t="e">
        <f t="shared" si="122"/>
        <v>#N/A</v>
      </c>
      <c r="G3006" s="119"/>
      <c r="H3006" s="163" t="e">
        <f t="shared" si="123"/>
        <v>#N/A</v>
      </c>
      <c r="I3006" s="163"/>
      <c r="J3006" s="165"/>
      <c r="K3006" s="119"/>
      <c r="L3006" s="119"/>
      <c r="M3006" s="119"/>
      <c r="N3006" s="117"/>
      <c r="O3006" s="119"/>
      <c r="P3006" s="101" t="e">
        <f>VLOOKUP(N3006,'MATERIAL LIST'!$A$2:$B$64,2,FALSE)</f>
        <v>#N/A</v>
      </c>
      <c r="Q3006" s="119"/>
      <c r="R3006" s="119"/>
      <c r="S3006" s="166"/>
      <c r="T3006" s="119"/>
      <c r="U3006" s="167"/>
      <c r="V3006" s="119"/>
      <c r="W3006" s="78" t="e">
        <f>VLOOKUP(A3187, 'adm1'!A$2:B$15, 2, FALSE)</f>
        <v>#N/A</v>
      </c>
      <c r="X3006" s="16" t="e">
        <f>VLOOKUP(C3187, 'adm2'!A$2:B$62, 2, FALSE)</f>
        <v>#N/A</v>
      </c>
      <c r="Y3006" s="16" t="e">
        <f>VLOOKUP(E3187, 'adm3'!A$2:B$273, 2, FALSE)</f>
        <v>#N/A</v>
      </c>
      <c r="Z3006" s="16" t="e">
        <f>VLOOKUP(G3187, stle!A$2:B$5250, 2, FALSE)</f>
        <v>#N/A</v>
      </c>
    </row>
    <row r="3007" spans="1:26" s="34" customFormat="1">
      <c r="A3007" s="119"/>
      <c r="B3007" s="163" t="e">
        <f t="shared" si="120"/>
        <v>#N/A</v>
      </c>
      <c r="C3007" s="119"/>
      <c r="D3007" s="163" t="e">
        <f t="shared" si="121"/>
        <v>#N/A</v>
      </c>
      <c r="E3007" s="119"/>
      <c r="F3007" s="164" t="e">
        <f t="shared" si="122"/>
        <v>#N/A</v>
      </c>
      <c r="G3007" s="119"/>
      <c r="H3007" s="163" t="e">
        <f t="shared" si="123"/>
        <v>#N/A</v>
      </c>
      <c r="I3007" s="163"/>
      <c r="J3007" s="165"/>
      <c r="K3007" s="119"/>
      <c r="L3007" s="119"/>
      <c r="M3007" s="119"/>
      <c r="N3007" s="117"/>
      <c r="O3007" s="119"/>
      <c r="P3007" s="101" t="e">
        <f>VLOOKUP(N3007,'MATERIAL LIST'!$A$2:$B$64,2,FALSE)</f>
        <v>#N/A</v>
      </c>
      <c r="Q3007" s="119"/>
      <c r="R3007" s="119"/>
      <c r="S3007" s="166"/>
      <c r="T3007" s="119"/>
      <c r="U3007" s="167"/>
      <c r="V3007" s="119"/>
      <c r="W3007" s="78" t="e">
        <f>VLOOKUP(A3188, 'adm1'!A$2:B$15, 2, FALSE)</f>
        <v>#N/A</v>
      </c>
      <c r="X3007" s="16" t="e">
        <f>VLOOKUP(C3188, 'adm2'!A$2:B$62, 2, FALSE)</f>
        <v>#N/A</v>
      </c>
      <c r="Y3007" s="16" t="e">
        <f>VLOOKUP(E3188, 'adm3'!A$2:B$273, 2, FALSE)</f>
        <v>#N/A</v>
      </c>
      <c r="Z3007" s="16" t="e">
        <f>VLOOKUP(G3188, stle!A$2:B$5250, 2, FALSE)</f>
        <v>#N/A</v>
      </c>
    </row>
    <row r="3008" spans="1:26" s="34" customFormat="1">
      <c r="A3008" s="119"/>
      <c r="B3008" s="163" t="e">
        <f t="shared" si="120"/>
        <v>#N/A</v>
      </c>
      <c r="C3008" s="119"/>
      <c r="D3008" s="163" t="e">
        <f t="shared" si="121"/>
        <v>#N/A</v>
      </c>
      <c r="E3008" s="119"/>
      <c r="F3008" s="164" t="e">
        <f t="shared" si="122"/>
        <v>#N/A</v>
      </c>
      <c r="G3008" s="119"/>
      <c r="H3008" s="163" t="e">
        <f t="shared" si="123"/>
        <v>#N/A</v>
      </c>
      <c r="I3008" s="163"/>
      <c r="J3008" s="165"/>
      <c r="K3008" s="119"/>
      <c r="L3008" s="119"/>
      <c r="M3008" s="119"/>
      <c r="N3008" s="117"/>
      <c r="O3008" s="119"/>
      <c r="P3008" s="101" t="e">
        <f>VLOOKUP(N3008,'MATERIAL LIST'!$A$2:$B$64,2,FALSE)</f>
        <v>#N/A</v>
      </c>
      <c r="Q3008" s="119"/>
      <c r="R3008" s="119"/>
      <c r="S3008" s="166"/>
      <c r="T3008" s="119"/>
      <c r="U3008" s="167"/>
      <c r="V3008" s="119"/>
      <c r="W3008" s="78" t="e">
        <f>VLOOKUP(A3189, 'adm1'!A$2:B$15, 2, FALSE)</f>
        <v>#N/A</v>
      </c>
      <c r="X3008" s="16" t="e">
        <f>VLOOKUP(C3189, 'adm2'!A$2:B$62, 2, FALSE)</f>
        <v>#N/A</v>
      </c>
      <c r="Y3008" s="16" t="e">
        <f>VLOOKUP(E3189, 'adm3'!A$2:B$273, 2, FALSE)</f>
        <v>#N/A</v>
      </c>
      <c r="Z3008" s="16" t="e">
        <f>VLOOKUP(G3189, stle!A$2:B$5250, 2, FALSE)</f>
        <v>#N/A</v>
      </c>
    </row>
    <row r="3009" spans="1:26" s="34" customFormat="1">
      <c r="A3009" s="119"/>
      <c r="B3009" s="163" t="e">
        <f t="shared" si="120"/>
        <v>#N/A</v>
      </c>
      <c r="C3009" s="119"/>
      <c r="D3009" s="163" t="e">
        <f t="shared" si="121"/>
        <v>#N/A</v>
      </c>
      <c r="E3009" s="119"/>
      <c r="F3009" s="164" t="e">
        <f t="shared" si="122"/>
        <v>#N/A</v>
      </c>
      <c r="G3009" s="119"/>
      <c r="H3009" s="163" t="e">
        <f t="shared" si="123"/>
        <v>#N/A</v>
      </c>
      <c r="I3009" s="163"/>
      <c r="J3009" s="165"/>
      <c r="K3009" s="119"/>
      <c r="L3009" s="119"/>
      <c r="M3009" s="119"/>
      <c r="N3009" s="117"/>
      <c r="O3009" s="119"/>
      <c r="P3009" s="101" t="e">
        <f>VLOOKUP(N3009,'MATERIAL LIST'!$A$2:$B$64,2,FALSE)</f>
        <v>#N/A</v>
      </c>
      <c r="Q3009" s="119"/>
      <c r="R3009" s="119"/>
      <c r="S3009" s="166"/>
      <c r="T3009" s="119"/>
      <c r="U3009" s="167"/>
      <c r="V3009" s="119"/>
      <c r="W3009" s="78" t="e">
        <f>VLOOKUP(A3190, 'adm1'!A$2:B$15, 2, FALSE)</f>
        <v>#N/A</v>
      </c>
      <c r="X3009" s="16" t="e">
        <f>VLOOKUP(C3190, 'adm2'!A$2:B$62, 2, FALSE)</f>
        <v>#N/A</v>
      </c>
      <c r="Y3009" s="16" t="e">
        <f>VLOOKUP(E3190, 'adm3'!A$2:B$273, 2, FALSE)</f>
        <v>#N/A</v>
      </c>
      <c r="Z3009" s="16" t="e">
        <f>VLOOKUP(G3190, stle!A$2:B$5250, 2, FALSE)</f>
        <v>#N/A</v>
      </c>
    </row>
    <row r="3010" spans="1:26" s="34" customFormat="1">
      <c r="A3010" s="119"/>
      <c r="B3010" s="163" t="e">
        <f t="shared" si="120"/>
        <v>#N/A</v>
      </c>
      <c r="C3010" s="119"/>
      <c r="D3010" s="163" t="e">
        <f t="shared" si="121"/>
        <v>#N/A</v>
      </c>
      <c r="E3010" s="119"/>
      <c r="F3010" s="164" t="e">
        <f t="shared" si="122"/>
        <v>#N/A</v>
      </c>
      <c r="G3010" s="119"/>
      <c r="H3010" s="163" t="e">
        <f t="shared" si="123"/>
        <v>#N/A</v>
      </c>
      <c r="I3010" s="163"/>
      <c r="J3010" s="165"/>
      <c r="K3010" s="119"/>
      <c r="L3010" s="119"/>
      <c r="M3010" s="119"/>
      <c r="N3010" s="117"/>
      <c r="O3010" s="119"/>
      <c r="P3010" s="101" t="e">
        <f>VLOOKUP(N3010,'MATERIAL LIST'!$A$2:$B$64,2,FALSE)</f>
        <v>#N/A</v>
      </c>
      <c r="Q3010" s="119"/>
      <c r="R3010" s="119"/>
      <c r="S3010" s="166"/>
      <c r="T3010" s="119"/>
      <c r="U3010" s="167"/>
      <c r="V3010" s="119"/>
      <c r="W3010" s="78" t="e">
        <f>VLOOKUP(A3191, 'adm1'!A$2:B$15, 2, FALSE)</f>
        <v>#N/A</v>
      </c>
      <c r="X3010" s="16" t="e">
        <f>VLOOKUP(C3191, 'adm2'!A$2:B$62, 2, FALSE)</f>
        <v>#N/A</v>
      </c>
      <c r="Y3010" s="16" t="e">
        <f>VLOOKUP(E3191, 'adm3'!A$2:B$273, 2, FALSE)</f>
        <v>#N/A</v>
      </c>
      <c r="Z3010" s="16" t="e">
        <f>VLOOKUP(G3191, stle!A$2:B$5250, 2, FALSE)</f>
        <v>#N/A</v>
      </c>
    </row>
    <row r="3011" spans="1:26" s="34" customFormat="1">
      <c r="A3011" s="119"/>
      <c r="B3011" s="163" t="e">
        <f t="shared" si="120"/>
        <v>#N/A</v>
      </c>
      <c r="C3011" s="119"/>
      <c r="D3011" s="163" t="e">
        <f t="shared" si="121"/>
        <v>#N/A</v>
      </c>
      <c r="E3011" s="119"/>
      <c r="F3011" s="164" t="e">
        <f t="shared" si="122"/>
        <v>#N/A</v>
      </c>
      <c r="G3011" s="119"/>
      <c r="H3011" s="163" t="e">
        <f t="shared" si="123"/>
        <v>#N/A</v>
      </c>
      <c r="I3011" s="163"/>
      <c r="J3011" s="165"/>
      <c r="K3011" s="119"/>
      <c r="L3011" s="119"/>
      <c r="M3011" s="119"/>
      <c r="N3011" s="117"/>
      <c r="O3011" s="119"/>
      <c r="P3011" s="101" t="e">
        <f>VLOOKUP(N3011,'MATERIAL LIST'!$A$2:$B$64,2,FALSE)</f>
        <v>#N/A</v>
      </c>
      <c r="Q3011" s="119"/>
      <c r="R3011" s="119"/>
      <c r="S3011" s="166"/>
      <c r="T3011" s="119"/>
      <c r="U3011" s="167"/>
      <c r="V3011" s="119"/>
      <c r="W3011" s="78" t="e">
        <f>VLOOKUP(A3192, 'adm1'!A$2:B$15, 2, FALSE)</f>
        <v>#N/A</v>
      </c>
      <c r="X3011" s="16" t="e">
        <f>VLOOKUP(C3192, 'adm2'!A$2:B$62, 2, FALSE)</f>
        <v>#N/A</v>
      </c>
      <c r="Y3011" s="16" t="e">
        <f>VLOOKUP(E3192, 'adm3'!A$2:B$273, 2, FALSE)</f>
        <v>#N/A</v>
      </c>
      <c r="Z3011" s="16" t="e">
        <f>VLOOKUP(G3192, stle!A$2:B$5250, 2, FALSE)</f>
        <v>#N/A</v>
      </c>
    </row>
    <row r="3012" spans="1:26" s="34" customFormat="1">
      <c r="A3012" s="119"/>
      <c r="B3012" s="163" t="e">
        <f t="shared" si="120"/>
        <v>#N/A</v>
      </c>
      <c r="C3012" s="119"/>
      <c r="D3012" s="163" t="e">
        <f t="shared" si="121"/>
        <v>#N/A</v>
      </c>
      <c r="E3012" s="119"/>
      <c r="F3012" s="164" t="e">
        <f t="shared" si="122"/>
        <v>#N/A</v>
      </c>
      <c r="G3012" s="119"/>
      <c r="H3012" s="163" t="e">
        <f t="shared" si="123"/>
        <v>#N/A</v>
      </c>
      <c r="I3012" s="163"/>
      <c r="J3012" s="165"/>
      <c r="K3012" s="119"/>
      <c r="L3012" s="119"/>
      <c r="M3012" s="119"/>
      <c r="N3012" s="117"/>
      <c r="O3012" s="119"/>
      <c r="P3012" s="101" t="e">
        <f>VLOOKUP(N3012,'MATERIAL LIST'!$A$2:$B$64,2,FALSE)</f>
        <v>#N/A</v>
      </c>
      <c r="Q3012" s="119"/>
      <c r="R3012" s="119"/>
      <c r="S3012" s="166"/>
      <c r="T3012" s="119"/>
      <c r="U3012" s="167"/>
      <c r="V3012" s="119"/>
      <c r="W3012" s="78" t="e">
        <f>VLOOKUP(A3193, 'adm1'!A$2:B$15, 2, FALSE)</f>
        <v>#N/A</v>
      </c>
      <c r="X3012" s="16" t="e">
        <f>VLOOKUP(C3193, 'adm2'!A$2:B$62, 2, FALSE)</f>
        <v>#N/A</v>
      </c>
      <c r="Y3012" s="16" t="e">
        <f>VLOOKUP(E3193, 'adm3'!A$2:B$273, 2, FALSE)</f>
        <v>#N/A</v>
      </c>
      <c r="Z3012" s="16" t="e">
        <f>VLOOKUP(G3193, stle!A$2:B$5250, 2, FALSE)</f>
        <v>#N/A</v>
      </c>
    </row>
    <row r="3013" spans="1:26" s="34" customFormat="1">
      <c r="A3013" s="119"/>
      <c r="B3013" s="163" t="e">
        <f t="shared" si="120"/>
        <v>#N/A</v>
      </c>
      <c r="C3013" s="119"/>
      <c r="D3013" s="163" t="e">
        <f t="shared" si="121"/>
        <v>#N/A</v>
      </c>
      <c r="E3013" s="119"/>
      <c r="F3013" s="164" t="e">
        <f t="shared" si="122"/>
        <v>#N/A</v>
      </c>
      <c r="G3013" s="119"/>
      <c r="H3013" s="163" t="e">
        <f t="shared" si="123"/>
        <v>#N/A</v>
      </c>
      <c r="I3013" s="163"/>
      <c r="J3013" s="165"/>
      <c r="K3013" s="119"/>
      <c r="L3013" s="119"/>
      <c r="M3013" s="119"/>
      <c r="N3013" s="117"/>
      <c r="O3013" s="119"/>
      <c r="P3013" s="101" t="e">
        <f>VLOOKUP(N3013,'MATERIAL LIST'!$A$2:$B$64,2,FALSE)</f>
        <v>#N/A</v>
      </c>
      <c r="Q3013" s="119"/>
      <c r="R3013" s="119"/>
      <c r="S3013" s="166"/>
      <c r="T3013" s="119"/>
      <c r="U3013" s="167"/>
      <c r="V3013" s="119"/>
      <c r="W3013" s="78" t="e">
        <f>VLOOKUP(A3194, 'adm1'!A$2:B$15, 2, FALSE)</f>
        <v>#N/A</v>
      </c>
      <c r="X3013" s="16" t="e">
        <f>VLOOKUP(C3194, 'adm2'!A$2:B$62, 2, FALSE)</f>
        <v>#N/A</v>
      </c>
      <c r="Y3013" s="16" t="e">
        <f>VLOOKUP(E3194, 'adm3'!A$2:B$273, 2, FALSE)</f>
        <v>#N/A</v>
      </c>
      <c r="Z3013" s="16" t="e">
        <f>VLOOKUP(G3194, stle!A$2:B$5250, 2, FALSE)</f>
        <v>#N/A</v>
      </c>
    </row>
    <row r="3014" spans="1:26" s="34" customFormat="1">
      <c r="A3014" s="119"/>
      <c r="B3014" s="163" t="e">
        <f t="shared" si="120"/>
        <v>#N/A</v>
      </c>
      <c r="C3014" s="119"/>
      <c r="D3014" s="163" t="e">
        <f t="shared" si="121"/>
        <v>#N/A</v>
      </c>
      <c r="E3014" s="119"/>
      <c r="F3014" s="164" t="e">
        <f t="shared" si="122"/>
        <v>#N/A</v>
      </c>
      <c r="G3014" s="119"/>
      <c r="H3014" s="163" t="e">
        <f t="shared" si="123"/>
        <v>#N/A</v>
      </c>
      <c r="I3014" s="163"/>
      <c r="J3014" s="165"/>
      <c r="K3014" s="119"/>
      <c r="L3014" s="119"/>
      <c r="M3014" s="119"/>
      <c r="N3014" s="117"/>
      <c r="O3014" s="119"/>
      <c r="P3014" s="101" t="e">
        <f>VLOOKUP(N3014,'MATERIAL LIST'!$A$2:$B$64,2,FALSE)</f>
        <v>#N/A</v>
      </c>
      <c r="Q3014" s="119"/>
      <c r="R3014" s="119"/>
      <c r="S3014" s="166"/>
      <c r="T3014" s="119"/>
      <c r="U3014" s="167"/>
      <c r="V3014" s="119"/>
      <c r="W3014" s="78" t="e">
        <f>VLOOKUP(A3195, 'adm1'!A$2:B$15, 2, FALSE)</f>
        <v>#N/A</v>
      </c>
      <c r="X3014" s="16" t="e">
        <f>VLOOKUP(C3195, 'adm2'!A$2:B$62, 2, FALSE)</f>
        <v>#N/A</v>
      </c>
      <c r="Y3014" s="16" t="e">
        <f>VLOOKUP(E3195, 'adm3'!A$2:B$273, 2, FALSE)</f>
        <v>#N/A</v>
      </c>
      <c r="Z3014" s="16" t="e">
        <f>VLOOKUP(G3195, stle!A$2:B$5250, 2, FALSE)</f>
        <v>#N/A</v>
      </c>
    </row>
    <row r="3015" spans="1:26" s="34" customFormat="1">
      <c r="A3015" s="119"/>
      <c r="B3015" s="163" t="e">
        <f t="shared" si="120"/>
        <v>#N/A</v>
      </c>
      <c r="C3015" s="119"/>
      <c r="D3015" s="163" t="e">
        <f t="shared" si="121"/>
        <v>#N/A</v>
      </c>
      <c r="E3015" s="119"/>
      <c r="F3015" s="164" t="e">
        <f t="shared" si="122"/>
        <v>#N/A</v>
      </c>
      <c r="G3015" s="119"/>
      <c r="H3015" s="163" t="e">
        <f t="shared" si="123"/>
        <v>#N/A</v>
      </c>
      <c r="I3015" s="163"/>
      <c r="J3015" s="165"/>
      <c r="K3015" s="119"/>
      <c r="L3015" s="119"/>
      <c r="M3015" s="119"/>
      <c r="N3015" s="117"/>
      <c r="O3015" s="119"/>
      <c r="P3015" s="101" t="e">
        <f>VLOOKUP(N3015,'MATERIAL LIST'!$A$2:$B$64,2,FALSE)</f>
        <v>#N/A</v>
      </c>
      <c r="Q3015" s="119"/>
      <c r="R3015" s="119"/>
      <c r="S3015" s="166"/>
      <c r="T3015" s="119"/>
      <c r="U3015" s="167"/>
      <c r="V3015" s="119"/>
      <c r="W3015" s="78" t="e">
        <f>VLOOKUP(A3196, 'adm1'!A$2:B$15, 2, FALSE)</f>
        <v>#N/A</v>
      </c>
      <c r="X3015" s="16" t="e">
        <f>VLOOKUP(C3196, 'adm2'!A$2:B$62, 2, FALSE)</f>
        <v>#N/A</v>
      </c>
      <c r="Y3015" s="16" t="e">
        <f>VLOOKUP(E3196, 'adm3'!A$2:B$273, 2, FALSE)</f>
        <v>#N/A</v>
      </c>
      <c r="Z3015" s="16" t="e">
        <f>VLOOKUP(G3196, stle!A$2:B$5250, 2, FALSE)</f>
        <v>#N/A</v>
      </c>
    </row>
    <row r="3016" spans="1:26" s="34" customFormat="1">
      <c r="A3016" s="119"/>
      <c r="B3016" s="163" t="e">
        <f t="shared" si="120"/>
        <v>#N/A</v>
      </c>
      <c r="C3016" s="119"/>
      <c r="D3016" s="163" t="e">
        <f t="shared" si="121"/>
        <v>#N/A</v>
      </c>
      <c r="E3016" s="119"/>
      <c r="F3016" s="164" t="e">
        <f t="shared" si="122"/>
        <v>#N/A</v>
      </c>
      <c r="G3016" s="119"/>
      <c r="H3016" s="163" t="e">
        <f t="shared" si="123"/>
        <v>#N/A</v>
      </c>
      <c r="I3016" s="163"/>
      <c r="J3016" s="165"/>
      <c r="K3016" s="119"/>
      <c r="L3016" s="119"/>
      <c r="M3016" s="119"/>
      <c r="N3016" s="117"/>
      <c r="O3016" s="119"/>
      <c r="P3016" s="101" t="e">
        <f>VLOOKUP(N3016,'MATERIAL LIST'!$A$2:$B$64,2,FALSE)</f>
        <v>#N/A</v>
      </c>
      <c r="Q3016" s="119"/>
      <c r="R3016" s="119"/>
      <c r="S3016" s="166"/>
      <c r="T3016" s="119"/>
      <c r="U3016" s="167"/>
      <c r="V3016" s="119"/>
      <c r="W3016" s="78" t="e">
        <f>VLOOKUP(A3197, 'adm1'!A$2:B$15, 2, FALSE)</f>
        <v>#N/A</v>
      </c>
      <c r="X3016" s="16" t="e">
        <f>VLOOKUP(C3197, 'adm2'!A$2:B$62, 2, FALSE)</f>
        <v>#N/A</v>
      </c>
      <c r="Y3016" s="16" t="e">
        <f>VLOOKUP(E3197, 'adm3'!A$2:B$273, 2, FALSE)</f>
        <v>#N/A</v>
      </c>
      <c r="Z3016" s="16" t="e">
        <f>VLOOKUP(G3197, stle!A$2:B$5250, 2, FALSE)</f>
        <v>#N/A</v>
      </c>
    </row>
    <row r="3017" spans="1:26" s="34" customFormat="1">
      <c r="A3017" s="119"/>
      <c r="B3017" s="163" t="e">
        <f t="shared" si="120"/>
        <v>#N/A</v>
      </c>
      <c r="C3017" s="119"/>
      <c r="D3017" s="163" t="e">
        <f t="shared" si="121"/>
        <v>#N/A</v>
      </c>
      <c r="E3017" s="119"/>
      <c r="F3017" s="164" t="e">
        <f t="shared" si="122"/>
        <v>#N/A</v>
      </c>
      <c r="G3017" s="119"/>
      <c r="H3017" s="163" t="e">
        <f t="shared" si="123"/>
        <v>#N/A</v>
      </c>
      <c r="I3017" s="163"/>
      <c r="J3017" s="165"/>
      <c r="K3017" s="119"/>
      <c r="L3017" s="119"/>
      <c r="M3017" s="119"/>
      <c r="N3017" s="117"/>
      <c r="O3017" s="119"/>
      <c r="P3017" s="101" t="e">
        <f>VLOOKUP(N3017,'MATERIAL LIST'!$A$2:$B$64,2,FALSE)</f>
        <v>#N/A</v>
      </c>
      <c r="Q3017" s="119"/>
      <c r="R3017" s="119"/>
      <c r="S3017" s="166"/>
      <c r="T3017" s="119"/>
      <c r="U3017" s="167"/>
      <c r="V3017" s="119"/>
      <c r="W3017" s="78" t="e">
        <f>VLOOKUP(A3198, 'adm1'!A$2:B$15, 2, FALSE)</f>
        <v>#N/A</v>
      </c>
      <c r="X3017" s="16" t="e">
        <f>VLOOKUP(C3198, 'adm2'!A$2:B$62, 2, FALSE)</f>
        <v>#N/A</v>
      </c>
      <c r="Y3017" s="16" t="e">
        <f>VLOOKUP(E3198, 'adm3'!A$2:B$273, 2, FALSE)</f>
        <v>#N/A</v>
      </c>
      <c r="Z3017" s="16" t="e">
        <f>VLOOKUP(G3198, stle!A$2:B$5250, 2, FALSE)</f>
        <v>#N/A</v>
      </c>
    </row>
    <row r="3018" spans="1:26" s="34" customFormat="1">
      <c r="A3018" s="119"/>
      <c r="B3018" s="163" t="e">
        <f t="shared" si="120"/>
        <v>#N/A</v>
      </c>
      <c r="C3018" s="119"/>
      <c r="D3018" s="163" t="e">
        <f t="shared" si="121"/>
        <v>#N/A</v>
      </c>
      <c r="E3018" s="119"/>
      <c r="F3018" s="164" t="e">
        <f t="shared" si="122"/>
        <v>#N/A</v>
      </c>
      <c r="G3018" s="119"/>
      <c r="H3018" s="163" t="e">
        <f t="shared" si="123"/>
        <v>#N/A</v>
      </c>
      <c r="I3018" s="163"/>
      <c r="J3018" s="165"/>
      <c r="K3018" s="119"/>
      <c r="L3018" s="119"/>
      <c r="M3018" s="119"/>
      <c r="N3018" s="117"/>
      <c r="O3018" s="119"/>
      <c r="P3018" s="101" t="e">
        <f>VLOOKUP(N3018,'MATERIAL LIST'!$A$2:$B$64,2,FALSE)</f>
        <v>#N/A</v>
      </c>
      <c r="Q3018" s="119"/>
      <c r="R3018" s="119"/>
      <c r="S3018" s="166"/>
      <c r="T3018" s="119"/>
      <c r="U3018" s="167"/>
      <c r="V3018" s="119"/>
      <c r="W3018" s="78" t="e">
        <f>VLOOKUP(A3199, 'adm1'!A$2:B$15, 2, FALSE)</f>
        <v>#N/A</v>
      </c>
      <c r="X3018" s="16" t="e">
        <f>VLOOKUP(C3199, 'adm2'!A$2:B$62, 2, FALSE)</f>
        <v>#N/A</v>
      </c>
      <c r="Y3018" s="16" t="e">
        <f>VLOOKUP(E3199, 'adm3'!A$2:B$273, 2, FALSE)</f>
        <v>#N/A</v>
      </c>
      <c r="Z3018" s="16" t="e">
        <f>VLOOKUP(G3199, stle!A$2:B$5250, 2, FALSE)</f>
        <v>#N/A</v>
      </c>
    </row>
    <row r="3019" spans="1:26" s="34" customFormat="1">
      <c r="A3019" s="119"/>
      <c r="B3019" s="163" t="e">
        <f t="shared" si="120"/>
        <v>#N/A</v>
      </c>
      <c r="C3019" s="119"/>
      <c r="D3019" s="163" t="e">
        <f t="shared" si="121"/>
        <v>#N/A</v>
      </c>
      <c r="E3019" s="119"/>
      <c r="F3019" s="164" t="e">
        <f t="shared" si="122"/>
        <v>#N/A</v>
      </c>
      <c r="G3019" s="119"/>
      <c r="H3019" s="163" t="e">
        <f t="shared" si="123"/>
        <v>#N/A</v>
      </c>
      <c r="I3019" s="163"/>
      <c r="J3019" s="165"/>
      <c r="K3019" s="119"/>
      <c r="L3019" s="119"/>
      <c r="M3019" s="119"/>
      <c r="N3019" s="117"/>
      <c r="O3019" s="119"/>
      <c r="P3019" s="101" t="e">
        <f>VLOOKUP(N3019,'MATERIAL LIST'!$A$2:$B$64,2,FALSE)</f>
        <v>#N/A</v>
      </c>
      <c r="Q3019" s="119"/>
      <c r="R3019" s="119"/>
      <c r="S3019" s="166"/>
      <c r="T3019" s="119"/>
      <c r="U3019" s="167"/>
      <c r="V3019" s="119"/>
      <c r="W3019" s="78" t="e">
        <f>VLOOKUP(A3200, 'adm1'!A$2:B$15, 2, FALSE)</f>
        <v>#N/A</v>
      </c>
      <c r="X3019" s="16" t="e">
        <f>VLOOKUP(C3200, 'adm2'!A$2:B$62, 2, FALSE)</f>
        <v>#N/A</v>
      </c>
      <c r="Y3019" s="16" t="e">
        <f>VLOOKUP(E3200, 'adm3'!A$2:B$273, 2, FALSE)</f>
        <v>#N/A</v>
      </c>
      <c r="Z3019" s="16" t="e">
        <f>VLOOKUP(G3200, stle!A$2:B$5250, 2, FALSE)</f>
        <v>#N/A</v>
      </c>
    </row>
    <row r="3020" spans="1:26" s="34" customFormat="1">
      <c r="A3020" s="119"/>
      <c r="B3020" s="163" t="e">
        <f t="shared" si="120"/>
        <v>#N/A</v>
      </c>
      <c r="C3020" s="119"/>
      <c r="D3020" s="163" t="e">
        <f t="shared" si="121"/>
        <v>#N/A</v>
      </c>
      <c r="E3020" s="119"/>
      <c r="F3020" s="164" t="e">
        <f t="shared" si="122"/>
        <v>#N/A</v>
      </c>
      <c r="G3020" s="119"/>
      <c r="H3020" s="163" t="e">
        <f t="shared" si="123"/>
        <v>#N/A</v>
      </c>
      <c r="I3020" s="163"/>
      <c r="J3020" s="165"/>
      <c r="K3020" s="119"/>
      <c r="L3020" s="119"/>
      <c r="M3020" s="119"/>
      <c r="N3020" s="117"/>
      <c r="O3020" s="119"/>
      <c r="P3020" s="101" t="e">
        <f>VLOOKUP(N3020,'MATERIAL LIST'!$A$2:$B$64,2,FALSE)</f>
        <v>#N/A</v>
      </c>
      <c r="Q3020" s="119"/>
      <c r="R3020" s="119"/>
      <c r="S3020" s="166"/>
      <c r="T3020" s="119"/>
      <c r="U3020" s="167"/>
      <c r="V3020" s="119"/>
      <c r="W3020" s="78" t="e">
        <f>VLOOKUP(A3201, 'adm1'!A$2:B$15, 2, FALSE)</f>
        <v>#N/A</v>
      </c>
      <c r="X3020" s="16" t="e">
        <f>VLOOKUP(C3201, 'adm2'!A$2:B$62, 2, FALSE)</f>
        <v>#N/A</v>
      </c>
      <c r="Y3020" s="16" t="e">
        <f>VLOOKUP(E3201, 'adm3'!A$2:B$273, 2, FALSE)</f>
        <v>#N/A</v>
      </c>
      <c r="Z3020" s="16" t="e">
        <f>VLOOKUP(G3201, stle!A$2:B$5250, 2, FALSE)</f>
        <v>#N/A</v>
      </c>
    </row>
    <row r="3021" spans="1:26" s="34" customFormat="1">
      <c r="A3021" s="119"/>
      <c r="B3021" s="163" t="e">
        <f t="shared" si="120"/>
        <v>#N/A</v>
      </c>
      <c r="C3021" s="119"/>
      <c r="D3021" s="163" t="e">
        <f t="shared" si="121"/>
        <v>#N/A</v>
      </c>
      <c r="E3021" s="119"/>
      <c r="F3021" s="164" t="e">
        <f t="shared" si="122"/>
        <v>#N/A</v>
      </c>
      <c r="G3021" s="119"/>
      <c r="H3021" s="163" t="e">
        <f t="shared" si="123"/>
        <v>#N/A</v>
      </c>
      <c r="I3021" s="163"/>
      <c r="J3021" s="165"/>
      <c r="K3021" s="119"/>
      <c r="L3021" s="119"/>
      <c r="M3021" s="119"/>
      <c r="N3021" s="117"/>
      <c r="O3021" s="119"/>
      <c r="P3021" s="101" t="e">
        <f>VLOOKUP(N3021,'MATERIAL LIST'!$A$2:$B$64,2,FALSE)</f>
        <v>#N/A</v>
      </c>
      <c r="Q3021" s="119"/>
      <c r="R3021" s="119"/>
      <c r="S3021" s="166"/>
      <c r="T3021" s="119"/>
      <c r="U3021" s="167"/>
      <c r="V3021" s="119"/>
      <c r="W3021" s="78" t="e">
        <f>VLOOKUP(A3202, 'adm1'!A$2:B$15, 2, FALSE)</f>
        <v>#N/A</v>
      </c>
      <c r="X3021" s="16" t="e">
        <f>VLOOKUP(C3202, 'adm2'!A$2:B$62, 2, FALSE)</f>
        <v>#N/A</v>
      </c>
      <c r="Y3021" s="16" t="e">
        <f>VLOOKUP(E3202, 'adm3'!A$2:B$273, 2, FALSE)</f>
        <v>#N/A</v>
      </c>
      <c r="Z3021" s="16" t="e">
        <f>VLOOKUP(G3202, stle!A$2:B$5250, 2, FALSE)</f>
        <v>#N/A</v>
      </c>
    </row>
    <row r="3022" spans="1:26" s="34" customFormat="1">
      <c r="A3022" s="119"/>
      <c r="B3022" s="163" t="e">
        <f t="shared" si="120"/>
        <v>#N/A</v>
      </c>
      <c r="C3022" s="119"/>
      <c r="D3022" s="163" t="e">
        <f t="shared" si="121"/>
        <v>#N/A</v>
      </c>
      <c r="E3022" s="119"/>
      <c r="F3022" s="164" t="e">
        <f t="shared" si="122"/>
        <v>#N/A</v>
      </c>
      <c r="G3022" s="119"/>
      <c r="H3022" s="163" t="e">
        <f t="shared" si="123"/>
        <v>#N/A</v>
      </c>
      <c r="I3022" s="163"/>
      <c r="J3022" s="165"/>
      <c r="K3022" s="119"/>
      <c r="L3022" s="119"/>
      <c r="M3022" s="119"/>
      <c r="N3022" s="117"/>
      <c r="O3022" s="119"/>
      <c r="P3022" s="101" t="e">
        <f>VLOOKUP(N3022,'MATERIAL LIST'!$A$2:$B$64,2,FALSE)</f>
        <v>#N/A</v>
      </c>
      <c r="Q3022" s="119"/>
      <c r="R3022" s="119"/>
      <c r="S3022" s="166"/>
      <c r="T3022" s="119"/>
      <c r="U3022" s="167"/>
      <c r="V3022" s="119"/>
      <c r="W3022" s="78" t="e">
        <f>VLOOKUP(A3203, 'adm1'!A$2:B$15, 2, FALSE)</f>
        <v>#N/A</v>
      </c>
      <c r="X3022" s="16" t="e">
        <f>VLOOKUP(C3203, 'adm2'!A$2:B$62, 2, FALSE)</f>
        <v>#N/A</v>
      </c>
      <c r="Y3022" s="16" t="e">
        <f>VLOOKUP(E3203, 'adm3'!A$2:B$273, 2, FALSE)</f>
        <v>#N/A</v>
      </c>
      <c r="Z3022" s="16" t="e">
        <f>VLOOKUP(G3203, stle!A$2:B$5250, 2, FALSE)</f>
        <v>#N/A</v>
      </c>
    </row>
    <row r="3023" spans="1:26" s="34" customFormat="1">
      <c r="A3023" s="119"/>
      <c r="B3023" s="163" t="e">
        <f t="shared" si="120"/>
        <v>#N/A</v>
      </c>
      <c r="C3023" s="119"/>
      <c r="D3023" s="163" t="e">
        <f t="shared" si="121"/>
        <v>#N/A</v>
      </c>
      <c r="E3023" s="119"/>
      <c r="F3023" s="164" t="e">
        <f t="shared" si="122"/>
        <v>#N/A</v>
      </c>
      <c r="G3023" s="119"/>
      <c r="H3023" s="163" t="e">
        <f t="shared" si="123"/>
        <v>#N/A</v>
      </c>
      <c r="I3023" s="163"/>
      <c r="J3023" s="165"/>
      <c r="K3023" s="119"/>
      <c r="L3023" s="119"/>
      <c r="M3023" s="119"/>
      <c r="N3023" s="117"/>
      <c r="O3023" s="119"/>
      <c r="P3023" s="101" t="e">
        <f>VLOOKUP(N3023,'MATERIAL LIST'!$A$2:$B$64,2,FALSE)</f>
        <v>#N/A</v>
      </c>
      <c r="Q3023" s="119"/>
      <c r="R3023" s="119"/>
      <c r="S3023" s="166"/>
      <c r="T3023" s="119"/>
      <c r="U3023" s="167"/>
      <c r="V3023" s="119"/>
      <c r="W3023" s="78" t="e">
        <f>VLOOKUP(A3204, 'adm1'!A$2:B$15, 2, FALSE)</f>
        <v>#N/A</v>
      </c>
      <c r="X3023" s="16" t="e">
        <f>VLOOKUP(C3204, 'adm2'!A$2:B$62, 2, FALSE)</f>
        <v>#N/A</v>
      </c>
      <c r="Y3023" s="16" t="e">
        <f>VLOOKUP(E3204, 'adm3'!A$2:B$273, 2, FALSE)</f>
        <v>#N/A</v>
      </c>
      <c r="Z3023" s="16" t="e">
        <f>VLOOKUP(G3204, stle!A$2:B$5250, 2, FALSE)</f>
        <v>#N/A</v>
      </c>
    </row>
    <row r="3024" spans="1:26" s="34" customFormat="1">
      <c r="A3024" s="119"/>
      <c r="B3024" s="163" t="e">
        <f t="shared" si="120"/>
        <v>#N/A</v>
      </c>
      <c r="C3024" s="119"/>
      <c r="D3024" s="163" t="e">
        <f t="shared" si="121"/>
        <v>#N/A</v>
      </c>
      <c r="E3024" s="119"/>
      <c r="F3024" s="164" t="e">
        <f t="shared" si="122"/>
        <v>#N/A</v>
      </c>
      <c r="G3024" s="119"/>
      <c r="H3024" s="163" t="e">
        <f t="shared" si="123"/>
        <v>#N/A</v>
      </c>
      <c r="I3024" s="163"/>
      <c r="J3024" s="165"/>
      <c r="K3024" s="119"/>
      <c r="L3024" s="119"/>
      <c r="M3024" s="119"/>
      <c r="N3024" s="117"/>
      <c r="O3024" s="119"/>
      <c r="P3024" s="101" t="e">
        <f>VLOOKUP(N3024,'MATERIAL LIST'!$A$2:$B$64,2,FALSE)</f>
        <v>#N/A</v>
      </c>
      <c r="Q3024" s="119"/>
      <c r="R3024" s="119"/>
      <c r="S3024" s="166"/>
      <c r="T3024" s="119"/>
      <c r="U3024" s="167"/>
      <c r="V3024" s="119"/>
      <c r="W3024" s="78" t="e">
        <f>VLOOKUP(A3205, 'adm1'!A$2:B$15, 2, FALSE)</f>
        <v>#N/A</v>
      </c>
      <c r="X3024" s="16" t="e">
        <f>VLOOKUP(C3205, 'adm2'!A$2:B$62, 2, FALSE)</f>
        <v>#N/A</v>
      </c>
      <c r="Y3024" s="16" t="e">
        <f>VLOOKUP(E3205, 'adm3'!A$2:B$273, 2, FALSE)</f>
        <v>#N/A</v>
      </c>
      <c r="Z3024" s="16" t="e">
        <f>VLOOKUP(G3205, stle!A$2:B$5250, 2, FALSE)</f>
        <v>#N/A</v>
      </c>
    </row>
    <row r="3025" spans="1:26" s="34" customFormat="1">
      <c r="A3025" s="119"/>
      <c r="B3025" s="163" t="e">
        <f t="shared" si="120"/>
        <v>#N/A</v>
      </c>
      <c r="C3025" s="119"/>
      <c r="D3025" s="163" t="e">
        <f t="shared" si="121"/>
        <v>#N/A</v>
      </c>
      <c r="E3025" s="119"/>
      <c r="F3025" s="164" t="e">
        <f t="shared" si="122"/>
        <v>#N/A</v>
      </c>
      <c r="G3025" s="119"/>
      <c r="H3025" s="163" t="e">
        <f t="shared" si="123"/>
        <v>#N/A</v>
      </c>
      <c r="I3025" s="163"/>
      <c r="J3025" s="165"/>
      <c r="K3025" s="119"/>
      <c r="L3025" s="119"/>
      <c r="M3025" s="119"/>
      <c r="N3025" s="117"/>
      <c r="O3025" s="119"/>
      <c r="P3025" s="101" t="e">
        <f>VLOOKUP(N3025,'MATERIAL LIST'!$A$2:$B$64,2,FALSE)</f>
        <v>#N/A</v>
      </c>
      <c r="Q3025" s="119"/>
      <c r="R3025" s="119"/>
      <c r="S3025" s="166"/>
      <c r="T3025" s="119"/>
      <c r="U3025" s="167"/>
      <c r="V3025" s="119"/>
      <c r="W3025" s="78" t="e">
        <f>VLOOKUP(A3206, 'adm1'!A$2:B$15, 2, FALSE)</f>
        <v>#N/A</v>
      </c>
      <c r="X3025" s="16" t="e">
        <f>VLOOKUP(C3206, 'adm2'!A$2:B$62, 2, FALSE)</f>
        <v>#N/A</v>
      </c>
      <c r="Y3025" s="16" t="e">
        <f>VLOOKUP(E3206, 'adm3'!A$2:B$273, 2, FALSE)</f>
        <v>#N/A</v>
      </c>
      <c r="Z3025" s="16" t="e">
        <f>VLOOKUP(G3206, stle!A$2:B$5250, 2, FALSE)</f>
        <v>#N/A</v>
      </c>
    </row>
    <row r="3026" spans="1:26" s="34" customFormat="1">
      <c r="A3026" s="119"/>
      <c r="B3026" s="163" t="e">
        <f t="shared" si="120"/>
        <v>#N/A</v>
      </c>
      <c r="C3026" s="119"/>
      <c r="D3026" s="163" t="e">
        <f t="shared" si="121"/>
        <v>#N/A</v>
      </c>
      <c r="E3026" s="119"/>
      <c r="F3026" s="164" t="e">
        <f t="shared" si="122"/>
        <v>#N/A</v>
      </c>
      <c r="G3026" s="119"/>
      <c r="H3026" s="163" t="e">
        <f t="shared" si="123"/>
        <v>#N/A</v>
      </c>
      <c r="I3026" s="163"/>
      <c r="J3026" s="165"/>
      <c r="K3026" s="119"/>
      <c r="L3026" s="119"/>
      <c r="M3026" s="119"/>
      <c r="N3026" s="117"/>
      <c r="O3026" s="119"/>
      <c r="P3026" s="101" t="e">
        <f>VLOOKUP(N3026,'MATERIAL LIST'!$A$2:$B$64,2,FALSE)</f>
        <v>#N/A</v>
      </c>
      <c r="Q3026" s="119"/>
      <c r="R3026" s="119"/>
      <c r="S3026" s="166"/>
      <c r="T3026" s="119"/>
      <c r="U3026" s="167"/>
      <c r="V3026" s="119"/>
      <c r="W3026" s="78" t="e">
        <f>VLOOKUP(A3207, 'adm1'!A$2:B$15, 2, FALSE)</f>
        <v>#N/A</v>
      </c>
      <c r="X3026" s="16" t="e">
        <f>VLOOKUP(C3207, 'adm2'!A$2:B$62, 2, FALSE)</f>
        <v>#N/A</v>
      </c>
      <c r="Y3026" s="16" t="e">
        <f>VLOOKUP(E3207, 'adm3'!A$2:B$273, 2, FALSE)</f>
        <v>#N/A</v>
      </c>
      <c r="Z3026" s="16" t="e">
        <f>VLOOKUP(G3207, stle!A$2:B$5250, 2, FALSE)</f>
        <v>#N/A</v>
      </c>
    </row>
    <row r="3027" spans="1:26" s="34" customFormat="1">
      <c r="A3027" s="119"/>
      <c r="B3027" s="163" t="e">
        <f t="shared" si="120"/>
        <v>#N/A</v>
      </c>
      <c r="C3027" s="119"/>
      <c r="D3027" s="163" t="e">
        <f t="shared" si="121"/>
        <v>#N/A</v>
      </c>
      <c r="E3027" s="119"/>
      <c r="F3027" s="164" t="e">
        <f t="shared" si="122"/>
        <v>#N/A</v>
      </c>
      <c r="G3027" s="119"/>
      <c r="H3027" s="163" t="e">
        <f t="shared" si="123"/>
        <v>#N/A</v>
      </c>
      <c r="I3027" s="163"/>
      <c r="J3027" s="165"/>
      <c r="K3027" s="119"/>
      <c r="L3027" s="119"/>
      <c r="M3027" s="119"/>
      <c r="N3027" s="117"/>
      <c r="O3027" s="119"/>
      <c r="P3027" s="101" t="e">
        <f>VLOOKUP(N3027,'MATERIAL LIST'!$A$2:$B$64,2,FALSE)</f>
        <v>#N/A</v>
      </c>
      <c r="Q3027" s="119"/>
      <c r="R3027" s="119"/>
      <c r="S3027" s="166"/>
      <c r="T3027" s="119"/>
      <c r="U3027" s="167"/>
      <c r="V3027" s="119"/>
      <c r="W3027" s="78" t="e">
        <f>VLOOKUP(A3208, 'adm1'!A$2:B$15, 2, FALSE)</f>
        <v>#N/A</v>
      </c>
      <c r="X3027" s="16" t="e">
        <f>VLOOKUP(C3208, 'adm2'!A$2:B$62, 2, FALSE)</f>
        <v>#N/A</v>
      </c>
      <c r="Y3027" s="16" t="e">
        <f>VLOOKUP(E3208, 'adm3'!A$2:B$273, 2, FALSE)</f>
        <v>#N/A</v>
      </c>
      <c r="Z3027" s="16" t="e">
        <f>VLOOKUP(G3208, stle!A$2:B$5250, 2, FALSE)</f>
        <v>#N/A</v>
      </c>
    </row>
    <row r="3028" spans="1:26" s="34" customFormat="1">
      <c r="A3028" s="119"/>
      <c r="B3028" s="163" t="e">
        <f t="shared" si="120"/>
        <v>#N/A</v>
      </c>
      <c r="C3028" s="119"/>
      <c r="D3028" s="163" t="e">
        <f t="shared" si="121"/>
        <v>#N/A</v>
      </c>
      <c r="E3028" s="119"/>
      <c r="F3028" s="164" t="e">
        <f t="shared" si="122"/>
        <v>#N/A</v>
      </c>
      <c r="G3028" s="119"/>
      <c r="H3028" s="163" t="e">
        <f t="shared" si="123"/>
        <v>#N/A</v>
      </c>
      <c r="I3028" s="163"/>
      <c r="J3028" s="165"/>
      <c r="K3028" s="119"/>
      <c r="L3028" s="119"/>
      <c r="M3028" s="119"/>
      <c r="N3028" s="117"/>
      <c r="O3028" s="119"/>
      <c r="P3028" s="101" t="e">
        <f>VLOOKUP(N3028,'MATERIAL LIST'!$A$2:$B$64,2,FALSE)</f>
        <v>#N/A</v>
      </c>
      <c r="Q3028" s="119"/>
      <c r="R3028" s="119"/>
      <c r="S3028" s="166"/>
      <c r="T3028" s="119"/>
      <c r="U3028" s="167"/>
      <c r="V3028" s="119"/>
      <c r="W3028" s="78" t="e">
        <f>VLOOKUP(A3209, 'adm1'!A$2:B$15, 2, FALSE)</f>
        <v>#N/A</v>
      </c>
      <c r="X3028" s="16" t="e">
        <f>VLOOKUP(C3209, 'adm2'!A$2:B$62, 2, FALSE)</f>
        <v>#N/A</v>
      </c>
      <c r="Y3028" s="16" t="e">
        <f>VLOOKUP(E3209, 'adm3'!A$2:B$273, 2, FALSE)</f>
        <v>#N/A</v>
      </c>
      <c r="Z3028" s="16" t="e">
        <f>VLOOKUP(G3209, stle!A$2:B$5250, 2, FALSE)</f>
        <v>#N/A</v>
      </c>
    </row>
    <row r="3029" spans="1:26" s="34" customFormat="1">
      <c r="A3029" s="119"/>
      <c r="B3029" s="163" t="e">
        <f t="shared" si="120"/>
        <v>#N/A</v>
      </c>
      <c r="C3029" s="119"/>
      <c r="D3029" s="163" t="e">
        <f t="shared" si="121"/>
        <v>#N/A</v>
      </c>
      <c r="E3029" s="119"/>
      <c r="F3029" s="164" t="e">
        <f t="shared" si="122"/>
        <v>#N/A</v>
      </c>
      <c r="G3029" s="119"/>
      <c r="H3029" s="163" t="e">
        <f t="shared" si="123"/>
        <v>#N/A</v>
      </c>
      <c r="I3029" s="163"/>
      <c r="J3029" s="165"/>
      <c r="K3029" s="119"/>
      <c r="L3029" s="119"/>
      <c r="M3029" s="119"/>
      <c r="N3029" s="117"/>
      <c r="O3029" s="119"/>
      <c r="P3029" s="101" t="e">
        <f>VLOOKUP(N3029,'MATERIAL LIST'!$A$2:$B$64,2,FALSE)</f>
        <v>#N/A</v>
      </c>
      <c r="Q3029" s="119"/>
      <c r="R3029" s="119"/>
      <c r="S3029" s="166"/>
      <c r="T3029" s="119"/>
      <c r="U3029" s="167"/>
      <c r="V3029" s="119"/>
      <c r="W3029" s="78" t="e">
        <f>VLOOKUP(A3210, 'adm1'!A$2:B$15, 2, FALSE)</f>
        <v>#N/A</v>
      </c>
      <c r="X3029" s="16" t="e">
        <f>VLOOKUP(C3210, 'adm2'!A$2:B$62, 2, FALSE)</f>
        <v>#N/A</v>
      </c>
      <c r="Y3029" s="16" t="e">
        <f>VLOOKUP(E3210, 'adm3'!A$2:B$273, 2, FALSE)</f>
        <v>#N/A</v>
      </c>
      <c r="Z3029" s="16" t="e">
        <f>VLOOKUP(G3210, stle!A$2:B$5250, 2, FALSE)</f>
        <v>#N/A</v>
      </c>
    </row>
    <row r="3030" spans="1:26" s="34" customFormat="1">
      <c r="A3030" s="119"/>
      <c r="B3030" s="163" t="e">
        <f t="shared" si="120"/>
        <v>#N/A</v>
      </c>
      <c r="C3030" s="119"/>
      <c r="D3030" s="163" t="e">
        <f t="shared" si="121"/>
        <v>#N/A</v>
      </c>
      <c r="E3030" s="119"/>
      <c r="F3030" s="164" t="e">
        <f t="shared" si="122"/>
        <v>#N/A</v>
      </c>
      <c r="G3030" s="119"/>
      <c r="H3030" s="163" t="e">
        <f t="shared" si="123"/>
        <v>#N/A</v>
      </c>
      <c r="I3030" s="163"/>
      <c r="J3030" s="165"/>
      <c r="K3030" s="119"/>
      <c r="L3030" s="119"/>
      <c r="M3030" s="119"/>
      <c r="N3030" s="117"/>
      <c r="O3030" s="119"/>
      <c r="P3030" s="101" t="e">
        <f>VLOOKUP(N3030,'MATERIAL LIST'!$A$2:$B$64,2,FALSE)</f>
        <v>#N/A</v>
      </c>
      <c r="Q3030" s="119"/>
      <c r="R3030" s="119"/>
      <c r="S3030" s="166"/>
      <c r="T3030" s="119"/>
      <c r="U3030" s="167"/>
      <c r="V3030" s="119"/>
      <c r="W3030" s="78" t="e">
        <f>VLOOKUP(A3211, 'adm1'!A$2:B$15, 2, FALSE)</f>
        <v>#N/A</v>
      </c>
      <c r="X3030" s="16" t="e">
        <f>VLOOKUP(C3211, 'adm2'!A$2:B$62, 2, FALSE)</f>
        <v>#N/A</v>
      </c>
      <c r="Y3030" s="16" t="e">
        <f>VLOOKUP(E3211, 'adm3'!A$2:B$273, 2, FALSE)</f>
        <v>#N/A</v>
      </c>
      <c r="Z3030" s="16" t="e">
        <f>VLOOKUP(G3211, stle!A$2:B$5250, 2, FALSE)</f>
        <v>#N/A</v>
      </c>
    </row>
    <row r="3031" spans="1:26" s="34" customFormat="1">
      <c r="A3031" s="119"/>
      <c r="B3031" s="163" t="e">
        <f t="shared" si="120"/>
        <v>#N/A</v>
      </c>
      <c r="C3031" s="119"/>
      <c r="D3031" s="163" t="e">
        <f t="shared" si="121"/>
        <v>#N/A</v>
      </c>
      <c r="E3031" s="119"/>
      <c r="F3031" s="164" t="e">
        <f t="shared" si="122"/>
        <v>#N/A</v>
      </c>
      <c r="G3031" s="119"/>
      <c r="H3031" s="163" t="e">
        <f t="shared" si="123"/>
        <v>#N/A</v>
      </c>
      <c r="I3031" s="163"/>
      <c r="J3031" s="165"/>
      <c r="K3031" s="119"/>
      <c r="L3031" s="119"/>
      <c r="M3031" s="119"/>
      <c r="N3031" s="117"/>
      <c r="O3031" s="119"/>
      <c r="P3031" s="101" t="e">
        <f>VLOOKUP(N3031,'MATERIAL LIST'!$A$2:$B$64,2,FALSE)</f>
        <v>#N/A</v>
      </c>
      <c r="Q3031" s="119"/>
      <c r="R3031" s="119"/>
      <c r="S3031" s="166"/>
      <c r="T3031" s="119"/>
      <c r="U3031" s="167"/>
      <c r="V3031" s="119"/>
      <c r="W3031" s="78" t="e">
        <f>VLOOKUP(A3212, 'adm1'!A$2:B$15, 2, FALSE)</f>
        <v>#N/A</v>
      </c>
      <c r="X3031" s="16" t="e">
        <f>VLOOKUP(C3212, 'adm2'!A$2:B$62, 2, FALSE)</f>
        <v>#N/A</v>
      </c>
      <c r="Y3031" s="16" t="e">
        <f>VLOOKUP(E3212, 'adm3'!A$2:B$273, 2, FALSE)</f>
        <v>#N/A</v>
      </c>
      <c r="Z3031" s="16" t="e">
        <f>VLOOKUP(G3212, stle!A$2:B$5250, 2, FALSE)</f>
        <v>#N/A</v>
      </c>
    </row>
    <row r="3032" spans="1:26" s="34" customFormat="1">
      <c r="A3032" s="119"/>
      <c r="B3032" s="163" t="e">
        <f t="shared" si="120"/>
        <v>#N/A</v>
      </c>
      <c r="C3032" s="119"/>
      <c r="D3032" s="163" t="e">
        <f t="shared" si="121"/>
        <v>#N/A</v>
      </c>
      <c r="E3032" s="119"/>
      <c r="F3032" s="164" t="e">
        <f t="shared" si="122"/>
        <v>#N/A</v>
      </c>
      <c r="G3032" s="119"/>
      <c r="H3032" s="163" t="e">
        <f t="shared" si="123"/>
        <v>#N/A</v>
      </c>
      <c r="I3032" s="163"/>
      <c r="J3032" s="165"/>
      <c r="K3032" s="119"/>
      <c r="L3032" s="119"/>
      <c r="M3032" s="119"/>
      <c r="N3032" s="117"/>
      <c r="O3032" s="119"/>
      <c r="P3032" s="101" t="e">
        <f>VLOOKUP(N3032,'MATERIAL LIST'!$A$2:$B$64,2,FALSE)</f>
        <v>#N/A</v>
      </c>
      <c r="Q3032" s="119"/>
      <c r="R3032" s="119"/>
      <c r="S3032" s="166"/>
      <c r="T3032" s="119"/>
      <c r="U3032" s="167"/>
      <c r="V3032" s="119"/>
      <c r="W3032" s="78" t="e">
        <f>VLOOKUP(A3213, 'adm1'!A$2:B$15, 2, FALSE)</f>
        <v>#N/A</v>
      </c>
      <c r="X3032" s="16" t="e">
        <f>VLOOKUP(C3213, 'adm2'!A$2:B$62, 2, FALSE)</f>
        <v>#N/A</v>
      </c>
      <c r="Y3032" s="16" t="e">
        <f>VLOOKUP(E3213, 'adm3'!A$2:B$273, 2, FALSE)</f>
        <v>#N/A</v>
      </c>
      <c r="Z3032" s="16" t="e">
        <f>VLOOKUP(G3213, stle!A$2:B$5250, 2, FALSE)</f>
        <v>#N/A</v>
      </c>
    </row>
    <row r="3033" spans="1:26" s="34" customFormat="1">
      <c r="A3033" s="119"/>
      <c r="B3033" s="163" t="e">
        <f t="shared" si="120"/>
        <v>#N/A</v>
      </c>
      <c r="C3033" s="119"/>
      <c r="D3033" s="163" t="e">
        <f t="shared" si="121"/>
        <v>#N/A</v>
      </c>
      <c r="E3033" s="119"/>
      <c r="F3033" s="164" t="e">
        <f t="shared" si="122"/>
        <v>#N/A</v>
      </c>
      <c r="G3033" s="119"/>
      <c r="H3033" s="163" t="e">
        <f t="shared" si="123"/>
        <v>#N/A</v>
      </c>
      <c r="I3033" s="163"/>
      <c r="J3033" s="165"/>
      <c r="K3033" s="119"/>
      <c r="L3033" s="119"/>
      <c r="M3033" s="119"/>
      <c r="N3033" s="117"/>
      <c r="O3033" s="119"/>
      <c r="P3033" s="101" t="e">
        <f>VLOOKUP(N3033,'MATERIAL LIST'!$A$2:$B$64,2,FALSE)</f>
        <v>#N/A</v>
      </c>
      <c r="Q3033" s="119"/>
      <c r="R3033" s="119"/>
      <c r="S3033" s="166"/>
      <c r="T3033" s="119"/>
      <c r="U3033" s="167"/>
      <c r="V3033" s="119"/>
      <c r="W3033" s="78" t="e">
        <f>VLOOKUP(A3214, 'adm1'!A$2:B$15, 2, FALSE)</f>
        <v>#N/A</v>
      </c>
      <c r="X3033" s="16" t="e">
        <f>VLOOKUP(C3214, 'adm2'!A$2:B$62, 2, FALSE)</f>
        <v>#N/A</v>
      </c>
      <c r="Y3033" s="16" t="e">
        <f>VLOOKUP(E3214, 'adm3'!A$2:B$273, 2, FALSE)</f>
        <v>#N/A</v>
      </c>
      <c r="Z3033" s="16" t="e">
        <f>VLOOKUP(G3214, stle!A$2:B$5250, 2, FALSE)</f>
        <v>#N/A</v>
      </c>
    </row>
    <row r="3034" spans="1:26" s="34" customFormat="1">
      <c r="A3034" s="119"/>
      <c r="B3034" s="163" t="e">
        <f t="shared" si="120"/>
        <v>#N/A</v>
      </c>
      <c r="C3034" s="119"/>
      <c r="D3034" s="163" t="e">
        <f t="shared" si="121"/>
        <v>#N/A</v>
      </c>
      <c r="E3034" s="119"/>
      <c r="F3034" s="164" t="e">
        <f t="shared" si="122"/>
        <v>#N/A</v>
      </c>
      <c r="G3034" s="119"/>
      <c r="H3034" s="163" t="e">
        <f t="shared" si="123"/>
        <v>#N/A</v>
      </c>
      <c r="I3034" s="163"/>
      <c r="J3034" s="165"/>
      <c r="K3034" s="119"/>
      <c r="L3034" s="119"/>
      <c r="M3034" s="119"/>
      <c r="N3034" s="117"/>
      <c r="O3034" s="119"/>
      <c r="P3034" s="101" t="e">
        <f>VLOOKUP(N3034,'MATERIAL LIST'!$A$2:$B$64,2,FALSE)</f>
        <v>#N/A</v>
      </c>
      <c r="Q3034" s="119"/>
      <c r="R3034" s="119"/>
      <c r="S3034" s="166"/>
      <c r="T3034" s="119"/>
      <c r="U3034" s="167"/>
      <c r="V3034" s="119"/>
      <c r="W3034" s="78" t="e">
        <f>VLOOKUP(A3215, 'adm1'!A$2:B$15, 2, FALSE)</f>
        <v>#N/A</v>
      </c>
      <c r="X3034" s="16" t="e">
        <f>VLOOKUP(C3215, 'adm2'!A$2:B$62, 2, FALSE)</f>
        <v>#N/A</v>
      </c>
      <c r="Y3034" s="16" t="e">
        <f>VLOOKUP(E3215, 'adm3'!A$2:B$273, 2, FALSE)</f>
        <v>#N/A</v>
      </c>
      <c r="Z3034" s="16" t="e">
        <f>VLOOKUP(G3215, stle!A$2:B$5250, 2, FALSE)</f>
        <v>#N/A</v>
      </c>
    </row>
    <row r="3035" spans="1:26" s="34" customFormat="1">
      <c r="A3035" s="119"/>
      <c r="B3035" s="163" t="e">
        <f t="shared" si="120"/>
        <v>#N/A</v>
      </c>
      <c r="C3035" s="119"/>
      <c r="D3035" s="163" t="e">
        <f t="shared" si="121"/>
        <v>#N/A</v>
      </c>
      <c r="E3035" s="119"/>
      <c r="F3035" s="164" t="e">
        <f t="shared" si="122"/>
        <v>#N/A</v>
      </c>
      <c r="G3035" s="119"/>
      <c r="H3035" s="163" t="e">
        <f t="shared" si="123"/>
        <v>#N/A</v>
      </c>
      <c r="I3035" s="163"/>
      <c r="J3035" s="165"/>
      <c r="K3035" s="119"/>
      <c r="L3035" s="119"/>
      <c r="M3035" s="119"/>
      <c r="N3035" s="117"/>
      <c r="O3035" s="119"/>
      <c r="P3035" s="101" t="e">
        <f>VLOOKUP(N3035,'MATERIAL LIST'!$A$2:$B$64,2,FALSE)</f>
        <v>#N/A</v>
      </c>
      <c r="Q3035" s="119"/>
      <c r="R3035" s="119"/>
      <c r="S3035" s="166"/>
      <c r="T3035" s="119"/>
      <c r="U3035" s="167"/>
      <c r="V3035" s="119"/>
      <c r="W3035" s="78" t="e">
        <f>VLOOKUP(A3216, 'adm1'!A$2:B$15, 2, FALSE)</f>
        <v>#N/A</v>
      </c>
      <c r="X3035" s="16" t="e">
        <f>VLOOKUP(C3216, 'adm2'!A$2:B$62, 2, FALSE)</f>
        <v>#N/A</v>
      </c>
      <c r="Y3035" s="16" t="e">
        <f>VLOOKUP(E3216, 'adm3'!A$2:B$273, 2, FALSE)</f>
        <v>#N/A</v>
      </c>
      <c r="Z3035" s="16" t="e">
        <f>VLOOKUP(G3216, stle!A$2:B$5250, 2, FALSE)</f>
        <v>#N/A</v>
      </c>
    </row>
    <row r="3036" spans="1:26" s="34" customFormat="1">
      <c r="A3036" s="119"/>
      <c r="B3036" s="163" t="e">
        <f t="shared" si="120"/>
        <v>#N/A</v>
      </c>
      <c r="C3036" s="119"/>
      <c r="D3036" s="163" t="e">
        <f t="shared" si="121"/>
        <v>#N/A</v>
      </c>
      <c r="E3036" s="119"/>
      <c r="F3036" s="164" t="e">
        <f t="shared" si="122"/>
        <v>#N/A</v>
      </c>
      <c r="G3036" s="119"/>
      <c r="H3036" s="163" t="e">
        <f t="shared" si="123"/>
        <v>#N/A</v>
      </c>
      <c r="I3036" s="163"/>
      <c r="J3036" s="165"/>
      <c r="K3036" s="119"/>
      <c r="L3036" s="119"/>
      <c r="M3036" s="119"/>
      <c r="N3036" s="117"/>
      <c r="O3036" s="119"/>
      <c r="P3036" s="101" t="e">
        <f>VLOOKUP(N3036,'MATERIAL LIST'!$A$2:$B$64,2,FALSE)</f>
        <v>#N/A</v>
      </c>
      <c r="Q3036" s="119"/>
      <c r="R3036" s="119"/>
      <c r="S3036" s="166"/>
      <c r="T3036" s="119"/>
      <c r="U3036" s="167"/>
      <c r="V3036" s="119"/>
      <c r="W3036" s="78" t="e">
        <f>VLOOKUP(A3217, 'adm1'!A$2:B$15, 2, FALSE)</f>
        <v>#N/A</v>
      </c>
      <c r="X3036" s="16" t="e">
        <f>VLOOKUP(C3217, 'adm2'!A$2:B$62, 2, FALSE)</f>
        <v>#N/A</v>
      </c>
      <c r="Y3036" s="16" t="e">
        <f>VLOOKUP(E3217, 'adm3'!A$2:B$273, 2, FALSE)</f>
        <v>#N/A</v>
      </c>
      <c r="Z3036" s="16" t="e">
        <f>VLOOKUP(G3217, stle!A$2:B$5250, 2, FALSE)</f>
        <v>#N/A</v>
      </c>
    </row>
    <row r="3037" spans="1:26" s="34" customFormat="1">
      <c r="A3037" s="119"/>
      <c r="B3037" s="163" t="e">
        <f t="shared" si="120"/>
        <v>#N/A</v>
      </c>
      <c r="C3037" s="119"/>
      <c r="D3037" s="163" t="e">
        <f t="shared" si="121"/>
        <v>#N/A</v>
      </c>
      <c r="E3037" s="119"/>
      <c r="F3037" s="164" t="e">
        <f t="shared" si="122"/>
        <v>#N/A</v>
      </c>
      <c r="G3037" s="119"/>
      <c r="H3037" s="163" t="e">
        <f t="shared" si="123"/>
        <v>#N/A</v>
      </c>
      <c r="I3037" s="163"/>
      <c r="J3037" s="165"/>
      <c r="K3037" s="119"/>
      <c r="L3037" s="119"/>
      <c r="M3037" s="119"/>
      <c r="N3037" s="117"/>
      <c r="O3037" s="119"/>
      <c r="P3037" s="101" t="e">
        <f>VLOOKUP(N3037,'MATERIAL LIST'!$A$2:$B$64,2,FALSE)</f>
        <v>#N/A</v>
      </c>
      <c r="Q3037" s="119"/>
      <c r="R3037" s="119"/>
      <c r="S3037" s="166"/>
      <c r="T3037" s="119"/>
      <c r="U3037" s="167"/>
      <c r="V3037" s="119"/>
      <c r="W3037" s="78" t="e">
        <f>VLOOKUP(A3218, 'adm1'!A$2:B$15, 2, FALSE)</f>
        <v>#N/A</v>
      </c>
      <c r="X3037" s="16" t="e">
        <f>VLOOKUP(C3218, 'adm2'!A$2:B$62, 2, FALSE)</f>
        <v>#N/A</v>
      </c>
      <c r="Y3037" s="16" t="e">
        <f>VLOOKUP(E3218, 'adm3'!A$2:B$273, 2, FALSE)</f>
        <v>#N/A</v>
      </c>
      <c r="Z3037" s="16" t="e">
        <f>VLOOKUP(G3218, stle!A$2:B$5250, 2, FALSE)</f>
        <v>#N/A</v>
      </c>
    </row>
    <row r="3038" spans="1:26" s="34" customFormat="1">
      <c r="A3038" s="119"/>
      <c r="B3038" s="163" t="e">
        <f t="shared" si="120"/>
        <v>#N/A</v>
      </c>
      <c r="C3038" s="119"/>
      <c r="D3038" s="163" t="e">
        <f t="shared" si="121"/>
        <v>#N/A</v>
      </c>
      <c r="E3038" s="119"/>
      <c r="F3038" s="164" t="e">
        <f t="shared" si="122"/>
        <v>#N/A</v>
      </c>
      <c r="G3038" s="119"/>
      <c r="H3038" s="163" t="e">
        <f t="shared" si="123"/>
        <v>#N/A</v>
      </c>
      <c r="I3038" s="163"/>
      <c r="J3038" s="165"/>
      <c r="K3038" s="119"/>
      <c r="L3038" s="119"/>
      <c r="M3038" s="119"/>
      <c r="N3038" s="117"/>
      <c r="O3038" s="119"/>
      <c r="P3038" s="101" t="e">
        <f>VLOOKUP(N3038,'MATERIAL LIST'!$A$2:$B$64,2,FALSE)</f>
        <v>#N/A</v>
      </c>
      <c r="Q3038" s="119"/>
      <c r="R3038" s="119"/>
      <c r="S3038" s="166"/>
      <c r="T3038" s="119"/>
      <c r="U3038" s="167"/>
      <c r="V3038" s="119"/>
      <c r="W3038" s="78" t="e">
        <f>VLOOKUP(A3219, 'adm1'!A$2:B$15, 2, FALSE)</f>
        <v>#N/A</v>
      </c>
      <c r="X3038" s="16" t="e">
        <f>VLOOKUP(C3219, 'adm2'!A$2:B$62, 2, FALSE)</f>
        <v>#N/A</v>
      </c>
      <c r="Y3038" s="16" t="e">
        <f>VLOOKUP(E3219, 'adm3'!A$2:B$273, 2, FALSE)</f>
        <v>#N/A</v>
      </c>
      <c r="Z3038" s="16" t="e">
        <f>VLOOKUP(G3219, stle!A$2:B$5250, 2, FALSE)</f>
        <v>#N/A</v>
      </c>
    </row>
    <row r="3039" spans="1:26" s="34" customFormat="1">
      <c r="A3039" s="119"/>
      <c r="B3039" s="163" t="e">
        <f t="shared" si="120"/>
        <v>#N/A</v>
      </c>
      <c r="C3039" s="119"/>
      <c r="D3039" s="163" t="e">
        <f t="shared" si="121"/>
        <v>#N/A</v>
      </c>
      <c r="E3039" s="119"/>
      <c r="F3039" s="164" t="e">
        <f t="shared" si="122"/>
        <v>#N/A</v>
      </c>
      <c r="G3039" s="119"/>
      <c r="H3039" s="163" t="e">
        <f t="shared" si="123"/>
        <v>#N/A</v>
      </c>
      <c r="I3039" s="163"/>
      <c r="J3039" s="165"/>
      <c r="K3039" s="119"/>
      <c r="L3039" s="119"/>
      <c r="M3039" s="119"/>
      <c r="N3039" s="117"/>
      <c r="O3039" s="119"/>
      <c r="P3039" s="101" t="e">
        <f>VLOOKUP(N3039,'MATERIAL LIST'!$A$2:$B$64,2,FALSE)</f>
        <v>#N/A</v>
      </c>
      <c r="Q3039" s="119"/>
      <c r="R3039" s="119"/>
      <c r="S3039" s="166"/>
      <c r="T3039" s="119"/>
      <c r="U3039" s="167"/>
      <c r="V3039" s="119"/>
      <c r="W3039" s="78" t="e">
        <f>VLOOKUP(A3220, 'adm1'!A$2:B$15, 2, FALSE)</f>
        <v>#N/A</v>
      </c>
      <c r="X3039" s="16" t="e">
        <f>VLOOKUP(C3220, 'adm2'!A$2:B$62, 2, FALSE)</f>
        <v>#N/A</v>
      </c>
      <c r="Y3039" s="16" t="e">
        <f>VLOOKUP(E3220, 'adm3'!A$2:B$273, 2, FALSE)</f>
        <v>#N/A</v>
      </c>
      <c r="Z3039" s="16" t="e">
        <f>VLOOKUP(G3220, stle!A$2:B$5250, 2, FALSE)</f>
        <v>#N/A</v>
      </c>
    </row>
    <row r="3040" spans="1:26" s="34" customFormat="1">
      <c r="A3040" s="119"/>
      <c r="B3040" s="163" t="e">
        <f t="shared" si="120"/>
        <v>#N/A</v>
      </c>
      <c r="C3040" s="119"/>
      <c r="D3040" s="163" t="e">
        <f t="shared" si="121"/>
        <v>#N/A</v>
      </c>
      <c r="E3040" s="119"/>
      <c r="F3040" s="164" t="e">
        <f t="shared" si="122"/>
        <v>#N/A</v>
      </c>
      <c r="G3040" s="119"/>
      <c r="H3040" s="163" t="e">
        <f t="shared" si="123"/>
        <v>#N/A</v>
      </c>
      <c r="I3040" s="163"/>
      <c r="J3040" s="165"/>
      <c r="K3040" s="119"/>
      <c r="L3040" s="119"/>
      <c r="M3040" s="119"/>
      <c r="N3040" s="117"/>
      <c r="O3040" s="119"/>
      <c r="P3040" s="101" t="e">
        <f>VLOOKUP(N3040,'MATERIAL LIST'!$A$2:$B$64,2,FALSE)</f>
        <v>#N/A</v>
      </c>
      <c r="Q3040" s="119"/>
      <c r="R3040" s="119"/>
      <c r="S3040" s="166"/>
      <c r="T3040" s="119"/>
      <c r="U3040" s="167"/>
      <c r="V3040" s="119"/>
      <c r="W3040" s="78" t="e">
        <f>VLOOKUP(A3221, 'adm1'!A$2:B$15, 2, FALSE)</f>
        <v>#N/A</v>
      </c>
      <c r="X3040" s="16" t="e">
        <f>VLOOKUP(C3221, 'adm2'!A$2:B$62, 2, FALSE)</f>
        <v>#N/A</v>
      </c>
      <c r="Y3040" s="16" t="e">
        <f>VLOOKUP(E3221, 'adm3'!A$2:B$273, 2, FALSE)</f>
        <v>#N/A</v>
      </c>
      <c r="Z3040" s="16" t="e">
        <f>VLOOKUP(G3221, stle!A$2:B$5250, 2, FALSE)</f>
        <v>#N/A</v>
      </c>
    </row>
    <row r="3041" spans="1:26" s="34" customFormat="1">
      <c r="A3041" s="119"/>
      <c r="B3041" s="163" t="e">
        <f t="shared" si="120"/>
        <v>#N/A</v>
      </c>
      <c r="C3041" s="119"/>
      <c r="D3041" s="163" t="e">
        <f t="shared" si="121"/>
        <v>#N/A</v>
      </c>
      <c r="E3041" s="119"/>
      <c r="F3041" s="164" t="e">
        <f t="shared" si="122"/>
        <v>#N/A</v>
      </c>
      <c r="G3041" s="119"/>
      <c r="H3041" s="163" t="e">
        <f t="shared" si="123"/>
        <v>#N/A</v>
      </c>
      <c r="I3041" s="163"/>
      <c r="J3041" s="165"/>
      <c r="K3041" s="119"/>
      <c r="L3041" s="119"/>
      <c r="M3041" s="119"/>
      <c r="N3041" s="117"/>
      <c r="O3041" s="119"/>
      <c r="P3041" s="101" t="e">
        <f>VLOOKUP(N3041,'MATERIAL LIST'!$A$2:$B$64,2,FALSE)</f>
        <v>#N/A</v>
      </c>
      <c r="Q3041" s="119"/>
      <c r="R3041" s="119"/>
      <c r="S3041" s="166"/>
      <c r="T3041" s="119"/>
      <c r="U3041" s="167"/>
      <c r="V3041" s="119"/>
      <c r="W3041" s="78" t="e">
        <f>VLOOKUP(A3222, 'adm1'!A$2:B$15, 2, FALSE)</f>
        <v>#N/A</v>
      </c>
      <c r="X3041" s="16" t="e">
        <f>VLOOKUP(C3222, 'adm2'!A$2:B$62, 2, FALSE)</f>
        <v>#N/A</v>
      </c>
      <c r="Y3041" s="16" t="e">
        <f>VLOOKUP(E3222, 'adm3'!A$2:B$273, 2, FALSE)</f>
        <v>#N/A</v>
      </c>
      <c r="Z3041" s="16" t="e">
        <f>VLOOKUP(G3222, stle!A$2:B$5250, 2, FALSE)</f>
        <v>#N/A</v>
      </c>
    </row>
    <row r="3042" spans="1:26" s="34" customFormat="1">
      <c r="A3042" s="119"/>
      <c r="B3042" s="163" t="e">
        <f t="shared" si="120"/>
        <v>#N/A</v>
      </c>
      <c r="C3042" s="119"/>
      <c r="D3042" s="163" t="e">
        <f t="shared" si="121"/>
        <v>#N/A</v>
      </c>
      <c r="E3042" s="119"/>
      <c r="F3042" s="164" t="e">
        <f t="shared" si="122"/>
        <v>#N/A</v>
      </c>
      <c r="G3042" s="119"/>
      <c r="H3042" s="163" t="e">
        <f t="shared" si="123"/>
        <v>#N/A</v>
      </c>
      <c r="I3042" s="163"/>
      <c r="J3042" s="165"/>
      <c r="K3042" s="119"/>
      <c r="L3042" s="119"/>
      <c r="M3042" s="119"/>
      <c r="N3042" s="117"/>
      <c r="O3042" s="119"/>
      <c r="P3042" s="101" t="e">
        <f>VLOOKUP(N3042,'MATERIAL LIST'!$A$2:$B$64,2,FALSE)</f>
        <v>#N/A</v>
      </c>
      <c r="Q3042" s="119"/>
      <c r="R3042" s="119"/>
      <c r="S3042" s="166"/>
      <c r="T3042" s="119"/>
      <c r="U3042" s="167"/>
      <c r="V3042" s="119"/>
      <c r="W3042" s="78" t="e">
        <f>VLOOKUP(A3223, 'adm1'!A$2:B$15, 2, FALSE)</f>
        <v>#N/A</v>
      </c>
      <c r="X3042" s="16" t="e">
        <f>VLOOKUP(C3223, 'adm2'!A$2:B$62, 2, FALSE)</f>
        <v>#N/A</v>
      </c>
      <c r="Y3042" s="16" t="e">
        <f>VLOOKUP(E3223, 'adm3'!A$2:B$273, 2, FALSE)</f>
        <v>#N/A</v>
      </c>
      <c r="Z3042" s="16" t="e">
        <f>VLOOKUP(G3223, stle!A$2:B$5250, 2, FALSE)</f>
        <v>#N/A</v>
      </c>
    </row>
    <row r="3043" spans="1:26" s="34" customFormat="1">
      <c r="A3043" s="119"/>
      <c r="B3043" s="163" t="e">
        <f t="shared" si="120"/>
        <v>#N/A</v>
      </c>
      <c r="C3043" s="119"/>
      <c r="D3043" s="163" t="e">
        <f t="shared" si="121"/>
        <v>#N/A</v>
      </c>
      <c r="E3043" s="119"/>
      <c r="F3043" s="164" t="e">
        <f t="shared" si="122"/>
        <v>#N/A</v>
      </c>
      <c r="G3043" s="119"/>
      <c r="H3043" s="163" t="e">
        <f t="shared" si="123"/>
        <v>#N/A</v>
      </c>
      <c r="I3043" s="163"/>
      <c r="J3043" s="165"/>
      <c r="K3043" s="119"/>
      <c r="L3043" s="119"/>
      <c r="M3043" s="119"/>
      <c r="N3043" s="117"/>
      <c r="O3043" s="119"/>
      <c r="P3043" s="101" t="e">
        <f>VLOOKUP(N3043,'MATERIAL LIST'!$A$2:$B$64,2,FALSE)</f>
        <v>#N/A</v>
      </c>
      <c r="Q3043" s="119"/>
      <c r="R3043" s="119"/>
      <c r="S3043" s="166"/>
      <c r="T3043" s="119"/>
      <c r="U3043" s="167"/>
      <c r="V3043" s="119"/>
      <c r="W3043" s="78" t="e">
        <f>VLOOKUP(A3224, 'adm1'!A$2:B$15, 2, FALSE)</f>
        <v>#N/A</v>
      </c>
      <c r="X3043" s="16" t="e">
        <f>VLOOKUP(C3224, 'adm2'!A$2:B$62, 2, FALSE)</f>
        <v>#N/A</v>
      </c>
      <c r="Y3043" s="16" t="e">
        <f>VLOOKUP(E3224, 'adm3'!A$2:B$273, 2, FALSE)</f>
        <v>#N/A</v>
      </c>
      <c r="Z3043" s="16" t="e">
        <f>VLOOKUP(G3224, stle!A$2:B$5250, 2, FALSE)</f>
        <v>#N/A</v>
      </c>
    </row>
    <row r="3044" spans="1:26" s="34" customFormat="1">
      <c r="A3044" s="119"/>
      <c r="B3044" s="163" t="e">
        <f t="shared" si="120"/>
        <v>#N/A</v>
      </c>
      <c r="C3044" s="119"/>
      <c r="D3044" s="163" t="e">
        <f t="shared" si="121"/>
        <v>#N/A</v>
      </c>
      <c r="E3044" s="119"/>
      <c r="F3044" s="164" t="e">
        <f t="shared" si="122"/>
        <v>#N/A</v>
      </c>
      <c r="G3044" s="119"/>
      <c r="H3044" s="163" t="e">
        <f t="shared" si="123"/>
        <v>#N/A</v>
      </c>
      <c r="I3044" s="163"/>
      <c r="J3044" s="165"/>
      <c r="K3044" s="119"/>
      <c r="L3044" s="119"/>
      <c r="M3044" s="119"/>
      <c r="N3044" s="117"/>
      <c r="O3044" s="119"/>
      <c r="P3044" s="101" t="e">
        <f>VLOOKUP(N3044,'MATERIAL LIST'!$A$2:$B$64,2,FALSE)</f>
        <v>#N/A</v>
      </c>
      <c r="Q3044" s="119"/>
      <c r="R3044" s="119"/>
      <c r="S3044" s="166"/>
      <c r="T3044" s="119"/>
      <c r="U3044" s="167"/>
      <c r="V3044" s="119"/>
      <c r="W3044" s="78" t="e">
        <f>VLOOKUP(A3225, 'adm1'!A$2:B$15, 2, FALSE)</f>
        <v>#N/A</v>
      </c>
      <c r="X3044" s="16" t="e">
        <f>VLOOKUP(C3225, 'adm2'!A$2:B$62, 2, FALSE)</f>
        <v>#N/A</v>
      </c>
      <c r="Y3044" s="16" t="e">
        <f>VLOOKUP(E3225, 'adm3'!A$2:B$273, 2, FALSE)</f>
        <v>#N/A</v>
      </c>
      <c r="Z3044" s="16" t="e">
        <f>VLOOKUP(G3225, stle!A$2:B$5250, 2, FALSE)</f>
        <v>#N/A</v>
      </c>
    </row>
    <row r="3045" spans="1:26" s="34" customFormat="1">
      <c r="A3045" s="119"/>
      <c r="B3045" s="163" t="e">
        <f t="shared" si="120"/>
        <v>#N/A</v>
      </c>
      <c r="C3045" s="119"/>
      <c r="D3045" s="163" t="e">
        <f t="shared" si="121"/>
        <v>#N/A</v>
      </c>
      <c r="E3045" s="119"/>
      <c r="F3045" s="164" t="e">
        <f t="shared" si="122"/>
        <v>#N/A</v>
      </c>
      <c r="G3045" s="119"/>
      <c r="H3045" s="163" t="e">
        <f t="shared" si="123"/>
        <v>#N/A</v>
      </c>
      <c r="I3045" s="163"/>
      <c r="J3045" s="165"/>
      <c r="K3045" s="119"/>
      <c r="L3045" s="119"/>
      <c r="M3045" s="119"/>
      <c r="N3045" s="117"/>
      <c r="O3045" s="119"/>
      <c r="P3045" s="101" t="e">
        <f>VLOOKUP(N3045,'MATERIAL LIST'!$A$2:$B$64,2,FALSE)</f>
        <v>#N/A</v>
      </c>
      <c r="Q3045" s="119"/>
      <c r="R3045" s="119"/>
      <c r="S3045" s="166"/>
      <c r="T3045" s="119"/>
      <c r="U3045" s="167"/>
      <c r="V3045" s="119"/>
      <c r="W3045" s="78" t="e">
        <f>VLOOKUP(A3226, 'adm1'!A$2:B$15, 2, FALSE)</f>
        <v>#N/A</v>
      </c>
      <c r="X3045" s="16" t="e">
        <f>VLOOKUP(C3226, 'adm2'!A$2:B$62, 2, FALSE)</f>
        <v>#N/A</v>
      </c>
      <c r="Y3045" s="16" t="e">
        <f>VLOOKUP(E3226, 'adm3'!A$2:B$273, 2, FALSE)</f>
        <v>#N/A</v>
      </c>
      <c r="Z3045" s="16" t="e">
        <f>VLOOKUP(G3226, stle!A$2:B$5250, 2, FALSE)</f>
        <v>#N/A</v>
      </c>
    </row>
    <row r="3046" spans="1:26" s="34" customFormat="1">
      <c r="A3046" s="119"/>
      <c r="B3046" s="163" t="e">
        <f t="shared" ref="B3046:B3109" si="124">VLOOKUP(A3046, adm1_codenmrange, 2, FALSE)</f>
        <v>#N/A</v>
      </c>
      <c r="C3046" s="119"/>
      <c r="D3046" s="163" t="e">
        <f t="shared" ref="D3046:D3109" si="125">VLOOKUP(C3046,adm2_codenmrange, 2, FALSE)</f>
        <v>#N/A</v>
      </c>
      <c r="E3046" s="119"/>
      <c r="F3046" s="164" t="e">
        <f t="shared" ref="F3046:F3109" si="126">VLOOKUP(E3046,adm3_codenmrange,2,FALSE)</f>
        <v>#N/A</v>
      </c>
      <c r="G3046" s="119"/>
      <c r="H3046" s="163" t="e">
        <f t="shared" ref="H3046:H3109" si="127">VLOOKUP(G3046, Stle_CodeNmRange, 2, FALSE)</f>
        <v>#N/A</v>
      </c>
      <c r="I3046" s="163"/>
      <c r="J3046" s="165"/>
      <c r="K3046" s="119"/>
      <c r="L3046" s="119"/>
      <c r="M3046" s="119"/>
      <c r="N3046" s="117"/>
      <c r="O3046" s="119"/>
      <c r="P3046" s="101" t="e">
        <f>VLOOKUP(N3046,'MATERIAL LIST'!$A$2:$B$64,2,FALSE)</f>
        <v>#N/A</v>
      </c>
      <c r="Q3046" s="119"/>
      <c r="R3046" s="119"/>
      <c r="S3046" s="166"/>
      <c r="T3046" s="119"/>
      <c r="U3046" s="167"/>
      <c r="V3046" s="119"/>
      <c r="W3046" s="78" t="e">
        <f>VLOOKUP(A3227, 'adm1'!A$2:B$15, 2, FALSE)</f>
        <v>#N/A</v>
      </c>
      <c r="X3046" s="16" t="e">
        <f>VLOOKUP(C3227, 'adm2'!A$2:B$62, 2, FALSE)</f>
        <v>#N/A</v>
      </c>
      <c r="Y3046" s="16" t="e">
        <f>VLOOKUP(E3227, 'adm3'!A$2:B$273, 2, FALSE)</f>
        <v>#N/A</v>
      </c>
      <c r="Z3046" s="16" t="e">
        <f>VLOOKUP(G3227, stle!A$2:B$5250, 2, FALSE)</f>
        <v>#N/A</v>
      </c>
    </row>
    <row r="3047" spans="1:26" s="34" customFormat="1">
      <c r="A3047" s="119"/>
      <c r="B3047" s="163" t="e">
        <f t="shared" si="124"/>
        <v>#N/A</v>
      </c>
      <c r="C3047" s="119"/>
      <c r="D3047" s="163" t="e">
        <f t="shared" si="125"/>
        <v>#N/A</v>
      </c>
      <c r="E3047" s="119"/>
      <c r="F3047" s="164" t="e">
        <f t="shared" si="126"/>
        <v>#N/A</v>
      </c>
      <c r="G3047" s="119"/>
      <c r="H3047" s="163" t="e">
        <f t="shared" si="127"/>
        <v>#N/A</v>
      </c>
      <c r="I3047" s="163"/>
      <c r="J3047" s="165"/>
      <c r="K3047" s="119"/>
      <c r="L3047" s="119"/>
      <c r="M3047" s="119"/>
      <c r="N3047" s="117"/>
      <c r="O3047" s="119"/>
      <c r="P3047" s="101" t="e">
        <f>VLOOKUP(N3047,'MATERIAL LIST'!$A$2:$B$64,2,FALSE)</f>
        <v>#N/A</v>
      </c>
      <c r="Q3047" s="119"/>
      <c r="R3047" s="119"/>
      <c r="S3047" s="166"/>
      <c r="T3047" s="119"/>
      <c r="U3047" s="167"/>
      <c r="V3047" s="119"/>
      <c r="W3047" s="78" t="e">
        <f>VLOOKUP(A3228, 'adm1'!A$2:B$15, 2, FALSE)</f>
        <v>#N/A</v>
      </c>
      <c r="X3047" s="16" t="e">
        <f>VLOOKUP(C3228, 'adm2'!A$2:B$62, 2, FALSE)</f>
        <v>#N/A</v>
      </c>
      <c r="Y3047" s="16" t="e">
        <f>VLOOKUP(E3228, 'adm3'!A$2:B$273, 2, FALSE)</f>
        <v>#N/A</v>
      </c>
      <c r="Z3047" s="16" t="e">
        <f>VLOOKUP(G3228, stle!A$2:B$5250, 2, FALSE)</f>
        <v>#N/A</v>
      </c>
    </row>
    <row r="3048" spans="1:26" s="34" customFormat="1">
      <c r="A3048" s="119"/>
      <c r="B3048" s="163" t="e">
        <f t="shared" si="124"/>
        <v>#N/A</v>
      </c>
      <c r="C3048" s="119"/>
      <c r="D3048" s="163" t="e">
        <f t="shared" si="125"/>
        <v>#N/A</v>
      </c>
      <c r="E3048" s="119"/>
      <c r="F3048" s="164" t="e">
        <f t="shared" si="126"/>
        <v>#N/A</v>
      </c>
      <c r="G3048" s="119"/>
      <c r="H3048" s="163" t="e">
        <f t="shared" si="127"/>
        <v>#N/A</v>
      </c>
      <c r="I3048" s="163"/>
      <c r="J3048" s="165"/>
      <c r="K3048" s="119"/>
      <c r="L3048" s="119"/>
      <c r="M3048" s="119"/>
      <c r="N3048" s="117"/>
      <c r="O3048" s="119"/>
      <c r="P3048" s="101" t="e">
        <f>VLOOKUP(N3048,'MATERIAL LIST'!$A$2:$B$64,2,FALSE)</f>
        <v>#N/A</v>
      </c>
      <c r="Q3048" s="119"/>
      <c r="R3048" s="119"/>
      <c r="S3048" s="166"/>
      <c r="T3048" s="119"/>
      <c r="U3048" s="167"/>
      <c r="V3048" s="119"/>
      <c r="W3048" s="78" t="e">
        <f>VLOOKUP(A3229, 'adm1'!A$2:B$15, 2, FALSE)</f>
        <v>#N/A</v>
      </c>
      <c r="X3048" s="16" t="e">
        <f>VLOOKUP(C3229, 'adm2'!A$2:B$62, 2, FALSE)</f>
        <v>#N/A</v>
      </c>
      <c r="Y3048" s="16" t="e">
        <f>VLOOKUP(E3229, 'adm3'!A$2:B$273, 2, FALSE)</f>
        <v>#N/A</v>
      </c>
      <c r="Z3048" s="16" t="e">
        <f>VLOOKUP(G3229, stle!A$2:B$5250, 2, FALSE)</f>
        <v>#N/A</v>
      </c>
    </row>
    <row r="3049" spans="1:26" s="34" customFormat="1">
      <c r="A3049" s="119"/>
      <c r="B3049" s="163" t="e">
        <f t="shared" si="124"/>
        <v>#N/A</v>
      </c>
      <c r="C3049" s="119"/>
      <c r="D3049" s="163" t="e">
        <f t="shared" si="125"/>
        <v>#N/A</v>
      </c>
      <c r="E3049" s="119"/>
      <c r="F3049" s="164" t="e">
        <f t="shared" si="126"/>
        <v>#N/A</v>
      </c>
      <c r="G3049" s="119"/>
      <c r="H3049" s="163" t="e">
        <f t="shared" si="127"/>
        <v>#N/A</v>
      </c>
      <c r="I3049" s="163"/>
      <c r="J3049" s="165"/>
      <c r="K3049" s="119"/>
      <c r="L3049" s="119"/>
      <c r="M3049" s="119"/>
      <c r="N3049" s="117"/>
      <c r="O3049" s="119"/>
      <c r="P3049" s="101" t="e">
        <f>VLOOKUP(N3049,'MATERIAL LIST'!$A$2:$B$64,2,FALSE)</f>
        <v>#N/A</v>
      </c>
      <c r="Q3049" s="119"/>
      <c r="R3049" s="119"/>
      <c r="S3049" s="166"/>
      <c r="T3049" s="119"/>
      <c r="U3049" s="167"/>
      <c r="V3049" s="119"/>
      <c r="W3049" s="78" t="e">
        <f>VLOOKUP(A3230, 'adm1'!A$2:B$15, 2, FALSE)</f>
        <v>#N/A</v>
      </c>
      <c r="X3049" s="16" t="e">
        <f>VLOOKUP(C3230, 'adm2'!A$2:B$62, 2, FALSE)</f>
        <v>#N/A</v>
      </c>
      <c r="Y3049" s="16" t="e">
        <f>VLOOKUP(E3230, 'adm3'!A$2:B$273, 2, FALSE)</f>
        <v>#N/A</v>
      </c>
      <c r="Z3049" s="16" t="e">
        <f>VLOOKUP(G3230, stle!A$2:B$5250, 2, FALSE)</f>
        <v>#N/A</v>
      </c>
    </row>
    <row r="3050" spans="1:26" s="34" customFormat="1">
      <c r="A3050" s="119"/>
      <c r="B3050" s="163" t="e">
        <f t="shared" si="124"/>
        <v>#N/A</v>
      </c>
      <c r="C3050" s="119"/>
      <c r="D3050" s="163" t="e">
        <f t="shared" si="125"/>
        <v>#N/A</v>
      </c>
      <c r="E3050" s="119"/>
      <c r="F3050" s="164" t="e">
        <f t="shared" si="126"/>
        <v>#N/A</v>
      </c>
      <c r="G3050" s="119"/>
      <c r="H3050" s="163" t="e">
        <f t="shared" si="127"/>
        <v>#N/A</v>
      </c>
      <c r="I3050" s="163"/>
      <c r="J3050" s="165"/>
      <c r="K3050" s="119"/>
      <c r="L3050" s="119"/>
      <c r="M3050" s="119"/>
      <c r="N3050" s="117"/>
      <c r="O3050" s="119"/>
      <c r="P3050" s="101" t="e">
        <f>VLOOKUP(N3050,'MATERIAL LIST'!$A$2:$B$64,2,FALSE)</f>
        <v>#N/A</v>
      </c>
      <c r="Q3050" s="119"/>
      <c r="R3050" s="119"/>
      <c r="S3050" s="166"/>
      <c r="T3050" s="119"/>
      <c r="U3050" s="167"/>
      <c r="V3050" s="119"/>
      <c r="W3050" s="78" t="e">
        <f>VLOOKUP(A3231, 'adm1'!A$2:B$15, 2, FALSE)</f>
        <v>#N/A</v>
      </c>
      <c r="X3050" s="16" t="e">
        <f>VLOOKUP(C3231, 'adm2'!A$2:B$62, 2, FALSE)</f>
        <v>#N/A</v>
      </c>
      <c r="Y3050" s="16" t="e">
        <f>VLOOKUP(E3231, 'adm3'!A$2:B$273, 2, FALSE)</f>
        <v>#N/A</v>
      </c>
      <c r="Z3050" s="16" t="e">
        <f>VLOOKUP(G3231, stle!A$2:B$5250, 2, FALSE)</f>
        <v>#N/A</v>
      </c>
    </row>
    <row r="3051" spans="1:26" s="34" customFormat="1">
      <c r="A3051" s="119"/>
      <c r="B3051" s="163" t="e">
        <f t="shared" si="124"/>
        <v>#N/A</v>
      </c>
      <c r="C3051" s="119"/>
      <c r="D3051" s="163" t="e">
        <f t="shared" si="125"/>
        <v>#N/A</v>
      </c>
      <c r="E3051" s="119"/>
      <c r="F3051" s="164" t="e">
        <f t="shared" si="126"/>
        <v>#N/A</v>
      </c>
      <c r="G3051" s="119"/>
      <c r="H3051" s="163" t="e">
        <f t="shared" si="127"/>
        <v>#N/A</v>
      </c>
      <c r="I3051" s="163"/>
      <c r="J3051" s="165"/>
      <c r="K3051" s="119"/>
      <c r="L3051" s="119"/>
      <c r="M3051" s="119"/>
      <c r="N3051" s="117"/>
      <c r="O3051" s="119"/>
      <c r="P3051" s="101" t="e">
        <f>VLOOKUP(N3051,'MATERIAL LIST'!$A$2:$B$64,2,FALSE)</f>
        <v>#N/A</v>
      </c>
      <c r="Q3051" s="119"/>
      <c r="R3051" s="119"/>
      <c r="S3051" s="166"/>
      <c r="T3051" s="119"/>
      <c r="U3051" s="167"/>
      <c r="V3051" s="119"/>
      <c r="W3051" s="78" t="e">
        <f>VLOOKUP(A3232, 'adm1'!A$2:B$15, 2, FALSE)</f>
        <v>#N/A</v>
      </c>
      <c r="X3051" s="16" t="e">
        <f>VLOOKUP(C3232, 'adm2'!A$2:B$62, 2, FALSE)</f>
        <v>#N/A</v>
      </c>
      <c r="Y3051" s="16" t="e">
        <f>VLOOKUP(E3232, 'adm3'!A$2:B$273, 2, FALSE)</f>
        <v>#N/A</v>
      </c>
      <c r="Z3051" s="16" t="e">
        <f>VLOOKUP(G3232, stle!A$2:B$5250, 2, FALSE)</f>
        <v>#N/A</v>
      </c>
    </row>
    <row r="3052" spans="1:26" s="34" customFormat="1">
      <c r="A3052" s="119"/>
      <c r="B3052" s="163" t="e">
        <f t="shared" si="124"/>
        <v>#N/A</v>
      </c>
      <c r="C3052" s="119"/>
      <c r="D3052" s="163" t="e">
        <f t="shared" si="125"/>
        <v>#N/A</v>
      </c>
      <c r="E3052" s="119"/>
      <c r="F3052" s="164" t="e">
        <f t="shared" si="126"/>
        <v>#N/A</v>
      </c>
      <c r="G3052" s="119"/>
      <c r="H3052" s="163" t="e">
        <f t="shared" si="127"/>
        <v>#N/A</v>
      </c>
      <c r="I3052" s="163"/>
      <c r="J3052" s="165"/>
      <c r="K3052" s="119"/>
      <c r="L3052" s="119"/>
      <c r="M3052" s="119"/>
      <c r="N3052" s="117"/>
      <c r="O3052" s="119"/>
      <c r="P3052" s="101" t="e">
        <f>VLOOKUP(N3052,'MATERIAL LIST'!$A$2:$B$64,2,FALSE)</f>
        <v>#N/A</v>
      </c>
      <c r="Q3052" s="119"/>
      <c r="R3052" s="119"/>
      <c r="S3052" s="166"/>
      <c r="T3052" s="119"/>
      <c r="U3052" s="167"/>
      <c r="V3052" s="119"/>
      <c r="W3052" s="78" t="e">
        <f>VLOOKUP(A3233, 'adm1'!A$2:B$15, 2, FALSE)</f>
        <v>#N/A</v>
      </c>
      <c r="X3052" s="16" t="e">
        <f>VLOOKUP(C3233, 'adm2'!A$2:B$62, 2, FALSE)</f>
        <v>#N/A</v>
      </c>
      <c r="Y3052" s="16" t="e">
        <f>VLOOKUP(E3233, 'adm3'!A$2:B$273, 2, FALSE)</f>
        <v>#N/A</v>
      </c>
      <c r="Z3052" s="16" t="e">
        <f>VLOOKUP(G3233, stle!A$2:B$5250, 2, FALSE)</f>
        <v>#N/A</v>
      </c>
    </row>
    <row r="3053" spans="1:26" s="34" customFormat="1">
      <c r="A3053" s="119"/>
      <c r="B3053" s="163" t="e">
        <f t="shared" si="124"/>
        <v>#N/A</v>
      </c>
      <c r="C3053" s="119"/>
      <c r="D3053" s="163" t="e">
        <f t="shared" si="125"/>
        <v>#N/A</v>
      </c>
      <c r="E3053" s="119"/>
      <c r="F3053" s="164" t="e">
        <f t="shared" si="126"/>
        <v>#N/A</v>
      </c>
      <c r="G3053" s="119"/>
      <c r="H3053" s="163" t="e">
        <f t="shared" si="127"/>
        <v>#N/A</v>
      </c>
      <c r="I3053" s="163"/>
      <c r="J3053" s="165"/>
      <c r="K3053" s="119"/>
      <c r="L3053" s="119"/>
      <c r="M3053" s="119"/>
      <c r="N3053" s="117"/>
      <c r="O3053" s="119"/>
      <c r="P3053" s="101" t="e">
        <f>VLOOKUP(N3053,'MATERIAL LIST'!$A$2:$B$64,2,FALSE)</f>
        <v>#N/A</v>
      </c>
      <c r="Q3053" s="119"/>
      <c r="R3053" s="119"/>
      <c r="S3053" s="166"/>
      <c r="T3053" s="119"/>
      <c r="U3053" s="167"/>
      <c r="V3053" s="119"/>
      <c r="W3053" s="78" t="e">
        <f>VLOOKUP(A3234, 'adm1'!A$2:B$15, 2, FALSE)</f>
        <v>#N/A</v>
      </c>
      <c r="X3053" s="16" t="e">
        <f>VLOOKUP(C3234, 'adm2'!A$2:B$62, 2, FALSE)</f>
        <v>#N/A</v>
      </c>
      <c r="Y3053" s="16" t="e">
        <f>VLOOKUP(E3234, 'adm3'!A$2:B$273, 2, FALSE)</f>
        <v>#N/A</v>
      </c>
      <c r="Z3053" s="16" t="e">
        <f>VLOOKUP(G3234, stle!A$2:B$5250, 2, FALSE)</f>
        <v>#N/A</v>
      </c>
    </row>
    <row r="3054" spans="1:26" s="34" customFormat="1">
      <c r="A3054" s="119"/>
      <c r="B3054" s="163" t="e">
        <f t="shared" si="124"/>
        <v>#N/A</v>
      </c>
      <c r="C3054" s="119"/>
      <c r="D3054" s="163" t="e">
        <f t="shared" si="125"/>
        <v>#N/A</v>
      </c>
      <c r="E3054" s="119"/>
      <c r="F3054" s="164" t="e">
        <f t="shared" si="126"/>
        <v>#N/A</v>
      </c>
      <c r="G3054" s="119"/>
      <c r="H3054" s="163" t="e">
        <f t="shared" si="127"/>
        <v>#N/A</v>
      </c>
      <c r="I3054" s="163"/>
      <c r="J3054" s="165"/>
      <c r="K3054" s="119"/>
      <c r="L3054" s="119"/>
      <c r="M3054" s="119"/>
      <c r="N3054" s="117"/>
      <c r="O3054" s="119"/>
      <c r="P3054" s="101" t="e">
        <f>VLOOKUP(N3054,'MATERIAL LIST'!$A$2:$B$64,2,FALSE)</f>
        <v>#N/A</v>
      </c>
      <c r="Q3054" s="119"/>
      <c r="R3054" s="119"/>
      <c r="S3054" s="166"/>
      <c r="T3054" s="119"/>
      <c r="U3054" s="167"/>
      <c r="V3054" s="119"/>
      <c r="W3054" s="78" t="e">
        <f>VLOOKUP(A3235, 'adm1'!A$2:B$15, 2, FALSE)</f>
        <v>#N/A</v>
      </c>
      <c r="X3054" s="16" t="e">
        <f>VLOOKUP(C3235, 'adm2'!A$2:B$62, 2, FALSE)</f>
        <v>#N/A</v>
      </c>
      <c r="Y3054" s="16" t="e">
        <f>VLOOKUP(E3235, 'adm3'!A$2:B$273, 2, FALSE)</f>
        <v>#N/A</v>
      </c>
      <c r="Z3054" s="16" t="e">
        <f>VLOOKUP(G3235, stle!A$2:B$5250, 2, FALSE)</f>
        <v>#N/A</v>
      </c>
    </row>
    <row r="3055" spans="1:26" s="34" customFormat="1">
      <c r="A3055" s="119"/>
      <c r="B3055" s="163" t="e">
        <f t="shared" si="124"/>
        <v>#N/A</v>
      </c>
      <c r="C3055" s="119"/>
      <c r="D3055" s="163" t="e">
        <f t="shared" si="125"/>
        <v>#N/A</v>
      </c>
      <c r="E3055" s="119"/>
      <c r="F3055" s="164" t="e">
        <f t="shared" si="126"/>
        <v>#N/A</v>
      </c>
      <c r="G3055" s="119"/>
      <c r="H3055" s="163" t="e">
        <f t="shared" si="127"/>
        <v>#N/A</v>
      </c>
      <c r="I3055" s="163"/>
      <c r="J3055" s="165"/>
      <c r="K3055" s="119"/>
      <c r="L3055" s="119"/>
      <c r="M3055" s="119"/>
      <c r="N3055" s="117"/>
      <c r="O3055" s="119"/>
      <c r="P3055" s="101" t="e">
        <f>VLOOKUP(N3055,'MATERIAL LIST'!$A$2:$B$64,2,FALSE)</f>
        <v>#N/A</v>
      </c>
      <c r="Q3055" s="119"/>
      <c r="R3055" s="119"/>
      <c r="S3055" s="166"/>
      <c r="T3055" s="119"/>
      <c r="U3055" s="167"/>
      <c r="V3055" s="119"/>
      <c r="W3055" s="78" t="e">
        <f>VLOOKUP(A3236, 'adm1'!A$2:B$15, 2, FALSE)</f>
        <v>#N/A</v>
      </c>
      <c r="X3055" s="16" t="e">
        <f>VLOOKUP(C3236, 'adm2'!A$2:B$62, 2, FALSE)</f>
        <v>#N/A</v>
      </c>
      <c r="Y3055" s="16" t="e">
        <f>VLOOKUP(E3236, 'adm3'!A$2:B$273, 2, FALSE)</f>
        <v>#N/A</v>
      </c>
      <c r="Z3055" s="16" t="e">
        <f>VLOOKUP(G3236, stle!A$2:B$5250, 2, FALSE)</f>
        <v>#N/A</v>
      </c>
    </row>
    <row r="3056" spans="1:26" s="34" customFormat="1">
      <c r="A3056" s="119"/>
      <c r="B3056" s="163" t="e">
        <f t="shared" si="124"/>
        <v>#N/A</v>
      </c>
      <c r="C3056" s="119"/>
      <c r="D3056" s="163" t="e">
        <f t="shared" si="125"/>
        <v>#N/A</v>
      </c>
      <c r="E3056" s="119"/>
      <c r="F3056" s="164" t="e">
        <f t="shared" si="126"/>
        <v>#N/A</v>
      </c>
      <c r="G3056" s="119"/>
      <c r="H3056" s="163" t="e">
        <f t="shared" si="127"/>
        <v>#N/A</v>
      </c>
      <c r="I3056" s="163"/>
      <c r="J3056" s="165"/>
      <c r="K3056" s="119"/>
      <c r="L3056" s="119"/>
      <c r="M3056" s="119"/>
      <c r="N3056" s="117"/>
      <c r="O3056" s="119"/>
      <c r="P3056" s="101" t="e">
        <f>VLOOKUP(N3056,'MATERIAL LIST'!$A$2:$B$64,2,FALSE)</f>
        <v>#N/A</v>
      </c>
      <c r="Q3056" s="119"/>
      <c r="R3056" s="119"/>
      <c r="S3056" s="166"/>
      <c r="T3056" s="119"/>
      <c r="U3056" s="167"/>
      <c r="V3056" s="119"/>
      <c r="W3056" s="78" t="e">
        <f>VLOOKUP(A3237, 'adm1'!A$2:B$15, 2, FALSE)</f>
        <v>#N/A</v>
      </c>
      <c r="X3056" s="16" t="e">
        <f>VLOOKUP(C3237, 'adm2'!A$2:B$62, 2, FALSE)</f>
        <v>#N/A</v>
      </c>
      <c r="Y3056" s="16" t="e">
        <f>VLOOKUP(E3237, 'adm3'!A$2:B$273, 2, FALSE)</f>
        <v>#N/A</v>
      </c>
      <c r="Z3056" s="16" t="e">
        <f>VLOOKUP(G3237, stle!A$2:B$5250, 2, FALSE)</f>
        <v>#N/A</v>
      </c>
    </row>
    <row r="3057" spans="1:26" s="34" customFormat="1">
      <c r="A3057" s="119"/>
      <c r="B3057" s="163" t="e">
        <f t="shared" si="124"/>
        <v>#N/A</v>
      </c>
      <c r="C3057" s="119"/>
      <c r="D3057" s="163" t="e">
        <f t="shared" si="125"/>
        <v>#N/A</v>
      </c>
      <c r="E3057" s="119"/>
      <c r="F3057" s="164" t="e">
        <f t="shared" si="126"/>
        <v>#N/A</v>
      </c>
      <c r="G3057" s="119"/>
      <c r="H3057" s="163" t="e">
        <f t="shared" si="127"/>
        <v>#N/A</v>
      </c>
      <c r="I3057" s="163"/>
      <c r="J3057" s="165"/>
      <c r="K3057" s="119"/>
      <c r="L3057" s="119"/>
      <c r="M3057" s="119"/>
      <c r="N3057" s="117"/>
      <c r="O3057" s="119"/>
      <c r="P3057" s="101" t="e">
        <f>VLOOKUP(N3057,'MATERIAL LIST'!$A$2:$B$64,2,FALSE)</f>
        <v>#N/A</v>
      </c>
      <c r="Q3057" s="119"/>
      <c r="R3057" s="119"/>
      <c r="S3057" s="166"/>
      <c r="T3057" s="119"/>
      <c r="U3057" s="167"/>
      <c r="V3057" s="119"/>
      <c r="W3057" s="78" t="e">
        <f>VLOOKUP(A3238, 'adm1'!A$2:B$15, 2, FALSE)</f>
        <v>#N/A</v>
      </c>
      <c r="X3057" s="16" t="e">
        <f>VLOOKUP(C3238, 'adm2'!A$2:B$62, 2, FALSE)</f>
        <v>#N/A</v>
      </c>
      <c r="Y3057" s="16" t="e">
        <f>VLOOKUP(E3238, 'adm3'!A$2:B$273, 2, FALSE)</f>
        <v>#N/A</v>
      </c>
      <c r="Z3057" s="16" t="e">
        <f>VLOOKUP(G3238, stle!A$2:B$5250, 2, FALSE)</f>
        <v>#N/A</v>
      </c>
    </row>
    <row r="3058" spans="1:26" s="34" customFormat="1">
      <c r="A3058" s="119"/>
      <c r="B3058" s="163" t="e">
        <f t="shared" si="124"/>
        <v>#N/A</v>
      </c>
      <c r="C3058" s="119"/>
      <c r="D3058" s="163" t="e">
        <f t="shared" si="125"/>
        <v>#N/A</v>
      </c>
      <c r="E3058" s="119"/>
      <c r="F3058" s="164" t="e">
        <f t="shared" si="126"/>
        <v>#N/A</v>
      </c>
      <c r="G3058" s="119"/>
      <c r="H3058" s="163" t="e">
        <f t="shared" si="127"/>
        <v>#N/A</v>
      </c>
      <c r="I3058" s="163"/>
      <c r="J3058" s="165"/>
      <c r="K3058" s="119"/>
      <c r="L3058" s="119"/>
      <c r="M3058" s="119"/>
      <c r="N3058" s="117"/>
      <c r="O3058" s="119"/>
      <c r="P3058" s="101" t="e">
        <f>VLOOKUP(N3058,'MATERIAL LIST'!$A$2:$B$64,2,FALSE)</f>
        <v>#N/A</v>
      </c>
      <c r="Q3058" s="119"/>
      <c r="R3058" s="119"/>
      <c r="S3058" s="166"/>
      <c r="T3058" s="119"/>
      <c r="U3058" s="167"/>
      <c r="V3058" s="119"/>
      <c r="W3058" s="78" t="e">
        <f>VLOOKUP(A3239, 'adm1'!A$2:B$15, 2, FALSE)</f>
        <v>#N/A</v>
      </c>
      <c r="X3058" s="16" t="e">
        <f>VLOOKUP(C3239, 'adm2'!A$2:B$62, 2, FALSE)</f>
        <v>#N/A</v>
      </c>
      <c r="Y3058" s="16" t="e">
        <f>VLOOKUP(E3239, 'adm3'!A$2:B$273, 2, FALSE)</f>
        <v>#N/A</v>
      </c>
      <c r="Z3058" s="16" t="e">
        <f>VLOOKUP(G3239, stle!A$2:B$5250, 2, FALSE)</f>
        <v>#N/A</v>
      </c>
    </row>
    <row r="3059" spans="1:26" s="34" customFormat="1">
      <c r="A3059" s="119"/>
      <c r="B3059" s="163" t="e">
        <f t="shared" si="124"/>
        <v>#N/A</v>
      </c>
      <c r="C3059" s="119"/>
      <c r="D3059" s="163" t="e">
        <f t="shared" si="125"/>
        <v>#N/A</v>
      </c>
      <c r="E3059" s="119"/>
      <c r="F3059" s="164" t="e">
        <f t="shared" si="126"/>
        <v>#N/A</v>
      </c>
      <c r="G3059" s="119"/>
      <c r="H3059" s="163" t="e">
        <f t="shared" si="127"/>
        <v>#N/A</v>
      </c>
      <c r="I3059" s="163"/>
      <c r="J3059" s="165"/>
      <c r="K3059" s="119"/>
      <c r="L3059" s="119"/>
      <c r="M3059" s="119"/>
      <c r="N3059" s="117"/>
      <c r="O3059" s="119"/>
      <c r="P3059" s="101" t="e">
        <f>VLOOKUP(N3059,'MATERIAL LIST'!$A$2:$B$64,2,FALSE)</f>
        <v>#N/A</v>
      </c>
      <c r="Q3059" s="119"/>
      <c r="R3059" s="119"/>
      <c r="S3059" s="166"/>
      <c r="T3059" s="119"/>
      <c r="U3059" s="167"/>
      <c r="V3059" s="119"/>
      <c r="W3059" s="78" t="e">
        <f>VLOOKUP(A3240, 'adm1'!A$2:B$15, 2, FALSE)</f>
        <v>#N/A</v>
      </c>
      <c r="X3059" s="16" t="e">
        <f>VLOOKUP(C3240, 'adm2'!A$2:B$62, 2, FALSE)</f>
        <v>#N/A</v>
      </c>
      <c r="Y3059" s="16" t="e">
        <f>VLOOKUP(E3240, 'adm3'!A$2:B$273, 2, FALSE)</f>
        <v>#N/A</v>
      </c>
      <c r="Z3059" s="16" t="e">
        <f>VLOOKUP(G3240, stle!A$2:B$5250, 2, FALSE)</f>
        <v>#N/A</v>
      </c>
    </row>
    <row r="3060" spans="1:26" s="34" customFormat="1">
      <c r="A3060" s="119"/>
      <c r="B3060" s="163" t="e">
        <f t="shared" si="124"/>
        <v>#N/A</v>
      </c>
      <c r="C3060" s="119"/>
      <c r="D3060" s="163" t="e">
        <f t="shared" si="125"/>
        <v>#N/A</v>
      </c>
      <c r="E3060" s="119"/>
      <c r="F3060" s="164" t="e">
        <f t="shared" si="126"/>
        <v>#N/A</v>
      </c>
      <c r="G3060" s="119"/>
      <c r="H3060" s="163" t="e">
        <f t="shared" si="127"/>
        <v>#N/A</v>
      </c>
      <c r="I3060" s="163"/>
      <c r="J3060" s="165"/>
      <c r="K3060" s="119"/>
      <c r="L3060" s="119"/>
      <c r="M3060" s="119"/>
      <c r="N3060" s="117"/>
      <c r="O3060" s="119"/>
      <c r="P3060" s="101" t="e">
        <f>VLOOKUP(N3060,'MATERIAL LIST'!$A$2:$B$64,2,FALSE)</f>
        <v>#N/A</v>
      </c>
      <c r="Q3060" s="119"/>
      <c r="R3060" s="119"/>
      <c r="S3060" s="166"/>
      <c r="T3060" s="119"/>
      <c r="U3060" s="167"/>
      <c r="V3060" s="119"/>
      <c r="W3060" s="78" t="e">
        <f>VLOOKUP(A3241, 'adm1'!A$2:B$15, 2, FALSE)</f>
        <v>#N/A</v>
      </c>
      <c r="X3060" s="16" t="e">
        <f>VLOOKUP(C3241, 'adm2'!A$2:B$62, 2, FALSE)</f>
        <v>#N/A</v>
      </c>
      <c r="Y3060" s="16" t="e">
        <f>VLOOKUP(E3241, 'adm3'!A$2:B$273, 2, FALSE)</f>
        <v>#N/A</v>
      </c>
      <c r="Z3060" s="16" t="e">
        <f>VLOOKUP(G3241, stle!A$2:B$5250, 2, FALSE)</f>
        <v>#N/A</v>
      </c>
    </row>
    <row r="3061" spans="1:26" s="34" customFormat="1">
      <c r="A3061" s="119"/>
      <c r="B3061" s="163" t="e">
        <f t="shared" si="124"/>
        <v>#N/A</v>
      </c>
      <c r="C3061" s="119"/>
      <c r="D3061" s="163" t="e">
        <f t="shared" si="125"/>
        <v>#N/A</v>
      </c>
      <c r="E3061" s="119"/>
      <c r="F3061" s="164" t="e">
        <f t="shared" si="126"/>
        <v>#N/A</v>
      </c>
      <c r="G3061" s="119"/>
      <c r="H3061" s="163" t="e">
        <f t="shared" si="127"/>
        <v>#N/A</v>
      </c>
      <c r="I3061" s="163"/>
      <c r="J3061" s="165"/>
      <c r="K3061" s="119"/>
      <c r="L3061" s="119"/>
      <c r="M3061" s="119"/>
      <c r="N3061" s="117"/>
      <c r="O3061" s="119"/>
      <c r="P3061" s="101" t="e">
        <f>VLOOKUP(N3061,'MATERIAL LIST'!$A$2:$B$64,2,FALSE)</f>
        <v>#N/A</v>
      </c>
      <c r="Q3061" s="119"/>
      <c r="R3061" s="119"/>
      <c r="S3061" s="166"/>
      <c r="T3061" s="119"/>
      <c r="U3061" s="167"/>
      <c r="V3061" s="119"/>
      <c r="W3061" s="78" t="e">
        <f>VLOOKUP(A3242, 'adm1'!A$2:B$15, 2, FALSE)</f>
        <v>#N/A</v>
      </c>
      <c r="X3061" s="16" t="e">
        <f>VLOOKUP(C3242, 'adm2'!A$2:B$62, 2, FALSE)</f>
        <v>#N/A</v>
      </c>
      <c r="Y3061" s="16" t="e">
        <f>VLOOKUP(E3242, 'adm3'!A$2:B$273, 2, FALSE)</f>
        <v>#N/A</v>
      </c>
      <c r="Z3061" s="16" t="e">
        <f>VLOOKUP(G3242, stle!A$2:B$5250, 2, FALSE)</f>
        <v>#N/A</v>
      </c>
    </row>
    <row r="3062" spans="1:26" s="34" customFormat="1">
      <c r="A3062" s="119"/>
      <c r="B3062" s="163" t="e">
        <f t="shared" si="124"/>
        <v>#N/A</v>
      </c>
      <c r="C3062" s="119"/>
      <c r="D3062" s="163" t="e">
        <f t="shared" si="125"/>
        <v>#N/A</v>
      </c>
      <c r="E3062" s="119"/>
      <c r="F3062" s="164" t="e">
        <f t="shared" si="126"/>
        <v>#N/A</v>
      </c>
      <c r="G3062" s="119"/>
      <c r="H3062" s="163" t="e">
        <f t="shared" si="127"/>
        <v>#N/A</v>
      </c>
      <c r="I3062" s="163"/>
      <c r="J3062" s="165"/>
      <c r="K3062" s="119"/>
      <c r="L3062" s="119"/>
      <c r="M3062" s="119"/>
      <c r="N3062" s="117"/>
      <c r="O3062" s="119"/>
      <c r="P3062" s="101" t="e">
        <f>VLOOKUP(N3062,'MATERIAL LIST'!$A$2:$B$64,2,FALSE)</f>
        <v>#N/A</v>
      </c>
      <c r="Q3062" s="119"/>
      <c r="R3062" s="119"/>
      <c r="S3062" s="166"/>
      <c r="T3062" s="119"/>
      <c r="U3062" s="167"/>
      <c r="V3062" s="119"/>
      <c r="W3062" s="78" t="e">
        <f>VLOOKUP(A3243, 'adm1'!A$2:B$15, 2, FALSE)</f>
        <v>#N/A</v>
      </c>
      <c r="X3062" s="16" t="e">
        <f>VLOOKUP(C3243, 'adm2'!A$2:B$62, 2, FALSE)</f>
        <v>#N/A</v>
      </c>
      <c r="Y3062" s="16" t="e">
        <f>VLOOKUP(E3243, 'adm3'!A$2:B$273, 2, FALSE)</f>
        <v>#N/A</v>
      </c>
      <c r="Z3062" s="16" t="e">
        <f>VLOOKUP(G3243, stle!A$2:B$5250, 2, FALSE)</f>
        <v>#N/A</v>
      </c>
    </row>
    <row r="3063" spans="1:26" s="34" customFormat="1">
      <c r="A3063" s="119"/>
      <c r="B3063" s="163" t="e">
        <f t="shared" si="124"/>
        <v>#N/A</v>
      </c>
      <c r="C3063" s="119"/>
      <c r="D3063" s="163" t="e">
        <f t="shared" si="125"/>
        <v>#N/A</v>
      </c>
      <c r="E3063" s="119"/>
      <c r="F3063" s="164" t="e">
        <f t="shared" si="126"/>
        <v>#N/A</v>
      </c>
      <c r="G3063" s="119"/>
      <c r="H3063" s="163" t="e">
        <f t="shared" si="127"/>
        <v>#N/A</v>
      </c>
      <c r="I3063" s="163"/>
      <c r="J3063" s="165"/>
      <c r="K3063" s="119"/>
      <c r="L3063" s="119"/>
      <c r="M3063" s="119"/>
      <c r="N3063" s="117"/>
      <c r="O3063" s="119"/>
      <c r="P3063" s="101" t="e">
        <f>VLOOKUP(N3063,'MATERIAL LIST'!$A$2:$B$64,2,FALSE)</f>
        <v>#N/A</v>
      </c>
      <c r="Q3063" s="119"/>
      <c r="R3063" s="119"/>
      <c r="S3063" s="166"/>
      <c r="T3063" s="119"/>
      <c r="U3063" s="167"/>
      <c r="V3063" s="119"/>
      <c r="W3063" s="78" t="e">
        <f>VLOOKUP(A3244, 'adm1'!A$2:B$15, 2, FALSE)</f>
        <v>#N/A</v>
      </c>
      <c r="X3063" s="16" t="e">
        <f>VLOOKUP(C3244, 'adm2'!A$2:B$62, 2, FALSE)</f>
        <v>#N/A</v>
      </c>
      <c r="Y3063" s="16" t="e">
        <f>VLOOKUP(E3244, 'adm3'!A$2:B$273, 2, FALSE)</f>
        <v>#N/A</v>
      </c>
      <c r="Z3063" s="16" t="e">
        <f>VLOOKUP(G3244, stle!A$2:B$5250, 2, FALSE)</f>
        <v>#N/A</v>
      </c>
    </row>
    <row r="3064" spans="1:26" s="34" customFormat="1">
      <c r="A3064" s="119"/>
      <c r="B3064" s="163" t="e">
        <f t="shared" si="124"/>
        <v>#N/A</v>
      </c>
      <c r="C3064" s="119"/>
      <c r="D3064" s="163" t="e">
        <f t="shared" si="125"/>
        <v>#N/A</v>
      </c>
      <c r="E3064" s="119"/>
      <c r="F3064" s="164" t="e">
        <f t="shared" si="126"/>
        <v>#N/A</v>
      </c>
      <c r="G3064" s="119"/>
      <c r="H3064" s="163" t="e">
        <f t="shared" si="127"/>
        <v>#N/A</v>
      </c>
      <c r="I3064" s="163"/>
      <c r="J3064" s="165"/>
      <c r="K3064" s="119"/>
      <c r="L3064" s="119"/>
      <c r="M3064" s="119"/>
      <c r="N3064" s="117"/>
      <c r="O3064" s="119"/>
      <c r="P3064" s="101" t="e">
        <f>VLOOKUP(N3064,'MATERIAL LIST'!$A$2:$B$64,2,FALSE)</f>
        <v>#N/A</v>
      </c>
      <c r="Q3064" s="119"/>
      <c r="R3064" s="119"/>
      <c r="S3064" s="166"/>
      <c r="T3064" s="119"/>
      <c r="U3064" s="167"/>
      <c r="V3064" s="119"/>
      <c r="W3064" s="78" t="e">
        <f>VLOOKUP(A3245, 'adm1'!A$2:B$15, 2, FALSE)</f>
        <v>#N/A</v>
      </c>
      <c r="X3064" s="16" t="e">
        <f>VLOOKUP(C3245, 'adm2'!A$2:B$62, 2, FALSE)</f>
        <v>#N/A</v>
      </c>
      <c r="Y3064" s="16" t="e">
        <f>VLOOKUP(E3245, 'adm3'!A$2:B$273, 2, FALSE)</f>
        <v>#N/A</v>
      </c>
      <c r="Z3064" s="16" t="e">
        <f>VLOOKUP(G3245, stle!A$2:B$5250, 2, FALSE)</f>
        <v>#N/A</v>
      </c>
    </row>
    <row r="3065" spans="1:26" s="34" customFormat="1">
      <c r="A3065" s="119"/>
      <c r="B3065" s="163" t="e">
        <f t="shared" si="124"/>
        <v>#N/A</v>
      </c>
      <c r="C3065" s="119"/>
      <c r="D3065" s="163" t="e">
        <f t="shared" si="125"/>
        <v>#N/A</v>
      </c>
      <c r="E3065" s="119"/>
      <c r="F3065" s="164" t="e">
        <f t="shared" si="126"/>
        <v>#N/A</v>
      </c>
      <c r="G3065" s="119"/>
      <c r="H3065" s="163" t="e">
        <f t="shared" si="127"/>
        <v>#N/A</v>
      </c>
      <c r="I3065" s="163"/>
      <c r="J3065" s="165"/>
      <c r="K3065" s="119"/>
      <c r="L3065" s="119"/>
      <c r="M3065" s="119"/>
      <c r="N3065" s="117"/>
      <c r="O3065" s="119"/>
      <c r="P3065" s="101" t="e">
        <f>VLOOKUP(N3065,'MATERIAL LIST'!$A$2:$B$64,2,FALSE)</f>
        <v>#N/A</v>
      </c>
      <c r="Q3065" s="119"/>
      <c r="R3065" s="119"/>
      <c r="S3065" s="166"/>
      <c r="T3065" s="119"/>
      <c r="U3065" s="167"/>
      <c r="V3065" s="119"/>
      <c r="W3065" s="78" t="e">
        <f>VLOOKUP(A3246, 'adm1'!A$2:B$15, 2, FALSE)</f>
        <v>#N/A</v>
      </c>
      <c r="X3065" s="16" t="e">
        <f>VLOOKUP(C3246, 'adm2'!A$2:B$62, 2, FALSE)</f>
        <v>#N/A</v>
      </c>
      <c r="Y3065" s="16" t="e">
        <f>VLOOKUP(E3246, 'adm3'!A$2:B$273, 2, FALSE)</f>
        <v>#N/A</v>
      </c>
      <c r="Z3065" s="16" t="e">
        <f>VLOOKUP(G3246, stle!A$2:B$5250, 2, FALSE)</f>
        <v>#N/A</v>
      </c>
    </row>
    <row r="3066" spans="1:26" s="34" customFormat="1">
      <c r="A3066" s="119"/>
      <c r="B3066" s="163" t="e">
        <f t="shared" si="124"/>
        <v>#N/A</v>
      </c>
      <c r="C3066" s="119"/>
      <c r="D3066" s="163" t="e">
        <f t="shared" si="125"/>
        <v>#N/A</v>
      </c>
      <c r="E3066" s="119"/>
      <c r="F3066" s="164" t="e">
        <f t="shared" si="126"/>
        <v>#N/A</v>
      </c>
      <c r="G3066" s="119"/>
      <c r="H3066" s="163" t="e">
        <f t="shared" si="127"/>
        <v>#N/A</v>
      </c>
      <c r="I3066" s="163"/>
      <c r="J3066" s="165"/>
      <c r="K3066" s="119"/>
      <c r="L3066" s="119"/>
      <c r="M3066" s="119"/>
      <c r="N3066" s="117"/>
      <c r="O3066" s="119"/>
      <c r="P3066" s="101" t="e">
        <f>VLOOKUP(N3066,'MATERIAL LIST'!$A$2:$B$64,2,FALSE)</f>
        <v>#N/A</v>
      </c>
      <c r="Q3066" s="119"/>
      <c r="R3066" s="119"/>
      <c r="S3066" s="166"/>
      <c r="T3066" s="119"/>
      <c r="U3066" s="167"/>
      <c r="V3066" s="119"/>
      <c r="W3066" s="78" t="e">
        <f>VLOOKUP(A3247, 'adm1'!A$2:B$15, 2, FALSE)</f>
        <v>#N/A</v>
      </c>
      <c r="X3066" s="16" t="e">
        <f>VLOOKUP(C3247, 'adm2'!A$2:B$62, 2, FALSE)</f>
        <v>#N/A</v>
      </c>
      <c r="Y3066" s="16" t="e">
        <f>VLOOKUP(E3247, 'adm3'!A$2:B$273, 2, FALSE)</f>
        <v>#N/A</v>
      </c>
      <c r="Z3066" s="16" t="e">
        <f>VLOOKUP(G3247, stle!A$2:B$5250, 2, FALSE)</f>
        <v>#N/A</v>
      </c>
    </row>
    <row r="3067" spans="1:26" s="34" customFormat="1">
      <c r="A3067" s="119"/>
      <c r="B3067" s="163" t="e">
        <f t="shared" si="124"/>
        <v>#N/A</v>
      </c>
      <c r="C3067" s="119"/>
      <c r="D3067" s="163" t="e">
        <f t="shared" si="125"/>
        <v>#N/A</v>
      </c>
      <c r="E3067" s="119"/>
      <c r="F3067" s="164" t="e">
        <f t="shared" si="126"/>
        <v>#N/A</v>
      </c>
      <c r="G3067" s="119"/>
      <c r="H3067" s="163" t="e">
        <f t="shared" si="127"/>
        <v>#N/A</v>
      </c>
      <c r="I3067" s="163"/>
      <c r="J3067" s="165"/>
      <c r="K3067" s="119"/>
      <c r="L3067" s="119"/>
      <c r="M3067" s="119"/>
      <c r="N3067" s="117"/>
      <c r="O3067" s="119"/>
      <c r="P3067" s="101" t="e">
        <f>VLOOKUP(N3067,'MATERIAL LIST'!$A$2:$B$64,2,FALSE)</f>
        <v>#N/A</v>
      </c>
      <c r="Q3067" s="119"/>
      <c r="R3067" s="119"/>
      <c r="S3067" s="166"/>
      <c r="T3067" s="119"/>
      <c r="U3067" s="167"/>
      <c r="V3067" s="119"/>
      <c r="W3067" s="78" t="e">
        <f>VLOOKUP(A3248, 'adm1'!A$2:B$15, 2, FALSE)</f>
        <v>#N/A</v>
      </c>
      <c r="X3067" s="16" t="e">
        <f>VLOOKUP(C3248, 'adm2'!A$2:B$62, 2, FALSE)</f>
        <v>#N/A</v>
      </c>
      <c r="Y3067" s="16" t="e">
        <f>VLOOKUP(E3248, 'adm3'!A$2:B$273, 2, FALSE)</f>
        <v>#N/A</v>
      </c>
      <c r="Z3067" s="16" t="e">
        <f>VLOOKUP(G3248, stle!A$2:B$5250, 2, FALSE)</f>
        <v>#N/A</v>
      </c>
    </row>
    <row r="3068" spans="1:26" s="34" customFormat="1">
      <c r="A3068" s="119"/>
      <c r="B3068" s="163" t="e">
        <f t="shared" si="124"/>
        <v>#N/A</v>
      </c>
      <c r="C3068" s="119"/>
      <c r="D3068" s="163" t="e">
        <f t="shared" si="125"/>
        <v>#N/A</v>
      </c>
      <c r="E3068" s="119"/>
      <c r="F3068" s="164" t="e">
        <f t="shared" si="126"/>
        <v>#N/A</v>
      </c>
      <c r="G3068" s="119"/>
      <c r="H3068" s="163" t="e">
        <f t="shared" si="127"/>
        <v>#N/A</v>
      </c>
      <c r="I3068" s="163"/>
      <c r="J3068" s="165"/>
      <c r="K3068" s="119"/>
      <c r="L3068" s="119"/>
      <c r="M3068" s="119"/>
      <c r="N3068" s="117"/>
      <c r="O3068" s="119"/>
      <c r="P3068" s="101" t="e">
        <f>VLOOKUP(N3068,'MATERIAL LIST'!$A$2:$B$64,2,FALSE)</f>
        <v>#N/A</v>
      </c>
      <c r="Q3068" s="119"/>
      <c r="R3068" s="119"/>
      <c r="S3068" s="166"/>
      <c r="T3068" s="119"/>
      <c r="U3068" s="167"/>
      <c r="V3068" s="119"/>
      <c r="W3068" s="78" t="e">
        <f>VLOOKUP(A3249, 'adm1'!A$2:B$15, 2, FALSE)</f>
        <v>#N/A</v>
      </c>
      <c r="X3068" s="16" t="e">
        <f>VLOOKUP(C3249, 'adm2'!A$2:B$62, 2, FALSE)</f>
        <v>#N/A</v>
      </c>
      <c r="Y3068" s="16" t="e">
        <f>VLOOKUP(E3249, 'adm3'!A$2:B$273, 2, FALSE)</f>
        <v>#N/A</v>
      </c>
      <c r="Z3068" s="16" t="e">
        <f>VLOOKUP(G3249, stle!A$2:B$5250, 2, FALSE)</f>
        <v>#N/A</v>
      </c>
    </row>
    <row r="3069" spans="1:26" s="34" customFormat="1">
      <c r="A3069" s="119"/>
      <c r="B3069" s="163" t="e">
        <f t="shared" si="124"/>
        <v>#N/A</v>
      </c>
      <c r="C3069" s="119"/>
      <c r="D3069" s="163" t="e">
        <f t="shared" si="125"/>
        <v>#N/A</v>
      </c>
      <c r="E3069" s="119"/>
      <c r="F3069" s="164" t="e">
        <f t="shared" si="126"/>
        <v>#N/A</v>
      </c>
      <c r="G3069" s="119"/>
      <c r="H3069" s="163" t="e">
        <f t="shared" si="127"/>
        <v>#N/A</v>
      </c>
      <c r="I3069" s="163"/>
      <c r="J3069" s="165"/>
      <c r="K3069" s="119"/>
      <c r="L3069" s="119"/>
      <c r="M3069" s="119"/>
      <c r="N3069" s="117"/>
      <c r="O3069" s="119"/>
      <c r="P3069" s="101" t="e">
        <f>VLOOKUP(N3069,'MATERIAL LIST'!$A$2:$B$64,2,FALSE)</f>
        <v>#N/A</v>
      </c>
      <c r="Q3069" s="119"/>
      <c r="R3069" s="119"/>
      <c r="S3069" s="166"/>
      <c r="T3069" s="119"/>
      <c r="U3069" s="167"/>
      <c r="V3069" s="119"/>
      <c r="W3069" s="78" t="e">
        <f>VLOOKUP(A3250, 'adm1'!A$2:B$15, 2, FALSE)</f>
        <v>#N/A</v>
      </c>
      <c r="X3069" s="16" t="e">
        <f>VLOOKUP(C3250, 'adm2'!A$2:B$62, 2, FALSE)</f>
        <v>#N/A</v>
      </c>
      <c r="Y3069" s="16" t="e">
        <f>VLOOKUP(E3250, 'adm3'!A$2:B$273, 2, FALSE)</f>
        <v>#N/A</v>
      </c>
      <c r="Z3069" s="16" t="e">
        <f>VLOOKUP(G3250, stle!A$2:B$5250, 2, FALSE)</f>
        <v>#N/A</v>
      </c>
    </row>
    <row r="3070" spans="1:26" s="34" customFormat="1">
      <c r="A3070" s="119"/>
      <c r="B3070" s="163" t="e">
        <f t="shared" si="124"/>
        <v>#N/A</v>
      </c>
      <c r="C3070" s="119"/>
      <c r="D3070" s="163" t="e">
        <f t="shared" si="125"/>
        <v>#N/A</v>
      </c>
      <c r="E3070" s="119"/>
      <c r="F3070" s="164" t="e">
        <f t="shared" si="126"/>
        <v>#N/A</v>
      </c>
      <c r="G3070" s="119"/>
      <c r="H3070" s="163" t="e">
        <f t="shared" si="127"/>
        <v>#N/A</v>
      </c>
      <c r="I3070" s="163"/>
      <c r="J3070" s="165"/>
      <c r="K3070" s="119"/>
      <c r="L3070" s="119"/>
      <c r="M3070" s="119"/>
      <c r="N3070" s="117"/>
      <c r="O3070" s="119"/>
      <c r="P3070" s="101" t="e">
        <f>VLOOKUP(N3070,'MATERIAL LIST'!$A$2:$B$64,2,FALSE)</f>
        <v>#N/A</v>
      </c>
      <c r="Q3070" s="119"/>
      <c r="R3070" s="119"/>
      <c r="S3070" s="166"/>
      <c r="T3070" s="119"/>
      <c r="U3070" s="167"/>
      <c r="V3070" s="119"/>
      <c r="W3070" s="78" t="e">
        <f>VLOOKUP(A3251, 'adm1'!A$2:B$15, 2, FALSE)</f>
        <v>#N/A</v>
      </c>
      <c r="X3070" s="16" t="e">
        <f>VLOOKUP(C3251, 'adm2'!A$2:B$62, 2, FALSE)</f>
        <v>#N/A</v>
      </c>
      <c r="Y3070" s="16" t="e">
        <f>VLOOKUP(E3251, 'adm3'!A$2:B$273, 2, FALSE)</f>
        <v>#N/A</v>
      </c>
      <c r="Z3070" s="16" t="e">
        <f>VLOOKUP(G3251, stle!A$2:B$5250, 2, FALSE)</f>
        <v>#N/A</v>
      </c>
    </row>
    <row r="3071" spans="1:26" s="34" customFormat="1">
      <c r="A3071" s="119"/>
      <c r="B3071" s="163" t="e">
        <f t="shared" si="124"/>
        <v>#N/A</v>
      </c>
      <c r="C3071" s="119"/>
      <c r="D3071" s="163" t="e">
        <f t="shared" si="125"/>
        <v>#N/A</v>
      </c>
      <c r="E3071" s="119"/>
      <c r="F3071" s="164" t="e">
        <f t="shared" si="126"/>
        <v>#N/A</v>
      </c>
      <c r="G3071" s="119"/>
      <c r="H3071" s="163" t="e">
        <f t="shared" si="127"/>
        <v>#N/A</v>
      </c>
      <c r="I3071" s="163"/>
      <c r="J3071" s="165"/>
      <c r="K3071" s="119"/>
      <c r="L3071" s="119"/>
      <c r="M3071" s="119"/>
      <c r="N3071" s="117"/>
      <c r="O3071" s="119"/>
      <c r="P3071" s="101" t="e">
        <f>VLOOKUP(N3071,'MATERIAL LIST'!$A$2:$B$64,2,FALSE)</f>
        <v>#N/A</v>
      </c>
      <c r="Q3071" s="119"/>
      <c r="R3071" s="119"/>
      <c r="S3071" s="166"/>
      <c r="T3071" s="119"/>
      <c r="U3071" s="167"/>
      <c r="V3071" s="119"/>
      <c r="W3071" s="78" t="e">
        <f>VLOOKUP(A3252, 'adm1'!A$2:B$15, 2, FALSE)</f>
        <v>#N/A</v>
      </c>
      <c r="X3071" s="16" t="e">
        <f>VLOOKUP(C3252, 'adm2'!A$2:B$62, 2, FALSE)</f>
        <v>#N/A</v>
      </c>
      <c r="Y3071" s="16" t="e">
        <f>VLOOKUP(E3252, 'adm3'!A$2:B$273, 2, FALSE)</f>
        <v>#N/A</v>
      </c>
      <c r="Z3071" s="16" t="e">
        <f>VLOOKUP(G3252, stle!A$2:B$5250, 2, FALSE)</f>
        <v>#N/A</v>
      </c>
    </row>
    <row r="3072" spans="1:26" s="34" customFormat="1">
      <c r="A3072" s="119"/>
      <c r="B3072" s="163" t="e">
        <f t="shared" si="124"/>
        <v>#N/A</v>
      </c>
      <c r="C3072" s="119"/>
      <c r="D3072" s="163" t="e">
        <f t="shared" si="125"/>
        <v>#N/A</v>
      </c>
      <c r="E3072" s="119"/>
      <c r="F3072" s="164" t="e">
        <f t="shared" si="126"/>
        <v>#N/A</v>
      </c>
      <c r="G3072" s="119"/>
      <c r="H3072" s="163" t="e">
        <f t="shared" si="127"/>
        <v>#N/A</v>
      </c>
      <c r="I3072" s="163"/>
      <c r="J3072" s="165"/>
      <c r="K3072" s="119"/>
      <c r="L3072" s="119"/>
      <c r="M3072" s="119"/>
      <c r="N3072" s="117"/>
      <c r="O3072" s="119"/>
      <c r="P3072" s="101" t="e">
        <f>VLOOKUP(N3072,'MATERIAL LIST'!$A$2:$B$64,2,FALSE)</f>
        <v>#N/A</v>
      </c>
      <c r="Q3072" s="119"/>
      <c r="R3072" s="119"/>
      <c r="S3072" s="166"/>
      <c r="T3072" s="119"/>
      <c r="U3072" s="167"/>
      <c r="V3072" s="119"/>
      <c r="W3072" s="78" t="e">
        <f>VLOOKUP(A3253, 'adm1'!A$2:B$15, 2, FALSE)</f>
        <v>#N/A</v>
      </c>
      <c r="X3072" s="16" t="e">
        <f>VLOOKUP(C3253, 'adm2'!A$2:B$62, 2, FALSE)</f>
        <v>#N/A</v>
      </c>
      <c r="Y3072" s="16" t="e">
        <f>VLOOKUP(E3253, 'adm3'!A$2:B$273, 2, FALSE)</f>
        <v>#N/A</v>
      </c>
      <c r="Z3072" s="16" t="e">
        <f>VLOOKUP(G3253, stle!A$2:B$5250, 2, FALSE)</f>
        <v>#N/A</v>
      </c>
    </row>
    <row r="3073" spans="1:26" s="34" customFormat="1">
      <c r="A3073" s="119"/>
      <c r="B3073" s="163" t="e">
        <f t="shared" si="124"/>
        <v>#N/A</v>
      </c>
      <c r="C3073" s="119"/>
      <c r="D3073" s="163" t="e">
        <f t="shared" si="125"/>
        <v>#N/A</v>
      </c>
      <c r="E3073" s="119"/>
      <c r="F3073" s="164" t="e">
        <f t="shared" si="126"/>
        <v>#N/A</v>
      </c>
      <c r="G3073" s="119"/>
      <c r="H3073" s="163" t="e">
        <f t="shared" si="127"/>
        <v>#N/A</v>
      </c>
      <c r="I3073" s="163"/>
      <c r="J3073" s="165"/>
      <c r="K3073" s="119"/>
      <c r="L3073" s="119"/>
      <c r="M3073" s="119"/>
      <c r="N3073" s="117"/>
      <c r="O3073" s="119"/>
      <c r="P3073" s="101" t="e">
        <f>VLOOKUP(N3073,'MATERIAL LIST'!$A$2:$B$64,2,FALSE)</f>
        <v>#N/A</v>
      </c>
      <c r="Q3073" s="119"/>
      <c r="R3073" s="119"/>
      <c r="S3073" s="166"/>
      <c r="T3073" s="119"/>
      <c r="U3073" s="167"/>
      <c r="V3073" s="119"/>
      <c r="W3073" s="78" t="e">
        <f>VLOOKUP(A3254, 'adm1'!A$2:B$15, 2, FALSE)</f>
        <v>#N/A</v>
      </c>
      <c r="X3073" s="16" t="e">
        <f>VLOOKUP(C3254, 'adm2'!A$2:B$62, 2, FALSE)</f>
        <v>#N/A</v>
      </c>
      <c r="Y3073" s="16" t="e">
        <f>VLOOKUP(E3254, 'adm3'!A$2:B$273, 2, FALSE)</f>
        <v>#N/A</v>
      </c>
      <c r="Z3073" s="16" t="e">
        <f>VLOOKUP(G3254, stle!A$2:B$5250, 2, FALSE)</f>
        <v>#N/A</v>
      </c>
    </row>
    <row r="3074" spans="1:26" s="34" customFormat="1">
      <c r="A3074" s="119"/>
      <c r="B3074" s="163" t="e">
        <f t="shared" si="124"/>
        <v>#N/A</v>
      </c>
      <c r="C3074" s="119"/>
      <c r="D3074" s="163" t="e">
        <f t="shared" si="125"/>
        <v>#N/A</v>
      </c>
      <c r="E3074" s="119"/>
      <c r="F3074" s="164" t="e">
        <f t="shared" si="126"/>
        <v>#N/A</v>
      </c>
      <c r="G3074" s="119"/>
      <c r="H3074" s="163" t="e">
        <f t="shared" si="127"/>
        <v>#N/A</v>
      </c>
      <c r="I3074" s="163"/>
      <c r="J3074" s="165"/>
      <c r="K3074" s="119"/>
      <c r="L3074" s="119"/>
      <c r="M3074" s="119"/>
      <c r="N3074" s="117"/>
      <c r="O3074" s="119"/>
      <c r="P3074" s="101" t="e">
        <f>VLOOKUP(N3074,'MATERIAL LIST'!$A$2:$B$64,2,FALSE)</f>
        <v>#N/A</v>
      </c>
      <c r="Q3074" s="119"/>
      <c r="R3074" s="119"/>
      <c r="S3074" s="166"/>
      <c r="T3074" s="119"/>
      <c r="U3074" s="167"/>
      <c r="V3074" s="119"/>
      <c r="W3074" s="78" t="e">
        <f>VLOOKUP(A3255, 'adm1'!A$2:B$15, 2, FALSE)</f>
        <v>#N/A</v>
      </c>
      <c r="X3074" s="16" t="e">
        <f>VLOOKUP(C3255, 'adm2'!A$2:B$62, 2, FALSE)</f>
        <v>#N/A</v>
      </c>
      <c r="Y3074" s="16" t="e">
        <f>VLOOKUP(E3255, 'adm3'!A$2:B$273, 2, FALSE)</f>
        <v>#N/A</v>
      </c>
      <c r="Z3074" s="16" t="e">
        <f>VLOOKUP(G3255, stle!A$2:B$5250, 2, FALSE)</f>
        <v>#N/A</v>
      </c>
    </row>
    <row r="3075" spans="1:26" s="34" customFormat="1">
      <c r="A3075" s="119"/>
      <c r="B3075" s="163" t="e">
        <f t="shared" si="124"/>
        <v>#N/A</v>
      </c>
      <c r="C3075" s="119"/>
      <c r="D3075" s="163" t="e">
        <f t="shared" si="125"/>
        <v>#N/A</v>
      </c>
      <c r="E3075" s="119"/>
      <c r="F3075" s="164" t="e">
        <f t="shared" si="126"/>
        <v>#N/A</v>
      </c>
      <c r="G3075" s="119"/>
      <c r="H3075" s="163" t="e">
        <f t="shared" si="127"/>
        <v>#N/A</v>
      </c>
      <c r="I3075" s="163"/>
      <c r="J3075" s="165"/>
      <c r="K3075" s="119"/>
      <c r="L3075" s="119"/>
      <c r="M3075" s="119"/>
      <c r="N3075" s="117"/>
      <c r="O3075" s="119"/>
      <c r="P3075" s="101" t="e">
        <f>VLOOKUP(N3075,'MATERIAL LIST'!$A$2:$B$64,2,FALSE)</f>
        <v>#N/A</v>
      </c>
      <c r="Q3075" s="119"/>
      <c r="R3075" s="119"/>
      <c r="S3075" s="166"/>
      <c r="T3075" s="119"/>
      <c r="U3075" s="167"/>
      <c r="V3075" s="119"/>
      <c r="W3075" s="78" t="e">
        <f>VLOOKUP(A3256, 'adm1'!A$2:B$15, 2, FALSE)</f>
        <v>#N/A</v>
      </c>
      <c r="X3075" s="16" t="e">
        <f>VLOOKUP(C3256, 'adm2'!A$2:B$62, 2, FALSE)</f>
        <v>#N/A</v>
      </c>
      <c r="Y3075" s="16" t="e">
        <f>VLOOKUP(E3256, 'adm3'!A$2:B$273, 2, FALSE)</f>
        <v>#N/A</v>
      </c>
      <c r="Z3075" s="16" t="e">
        <f>VLOOKUP(G3256, stle!A$2:B$5250, 2, FALSE)</f>
        <v>#N/A</v>
      </c>
    </row>
    <row r="3076" spans="1:26" s="34" customFormat="1">
      <c r="A3076" s="119"/>
      <c r="B3076" s="163" t="e">
        <f t="shared" si="124"/>
        <v>#N/A</v>
      </c>
      <c r="C3076" s="119"/>
      <c r="D3076" s="163" t="e">
        <f t="shared" si="125"/>
        <v>#N/A</v>
      </c>
      <c r="E3076" s="119"/>
      <c r="F3076" s="164" t="e">
        <f t="shared" si="126"/>
        <v>#N/A</v>
      </c>
      <c r="G3076" s="119"/>
      <c r="H3076" s="163" t="e">
        <f t="shared" si="127"/>
        <v>#N/A</v>
      </c>
      <c r="I3076" s="163"/>
      <c r="J3076" s="165"/>
      <c r="K3076" s="119"/>
      <c r="L3076" s="119"/>
      <c r="M3076" s="119"/>
      <c r="N3076" s="117"/>
      <c r="O3076" s="119"/>
      <c r="P3076" s="101" t="e">
        <f>VLOOKUP(N3076,'MATERIAL LIST'!$A$2:$B$64,2,FALSE)</f>
        <v>#N/A</v>
      </c>
      <c r="Q3076" s="119"/>
      <c r="R3076" s="119"/>
      <c r="S3076" s="166"/>
      <c r="T3076" s="119"/>
      <c r="U3076" s="167"/>
      <c r="V3076" s="119"/>
      <c r="W3076" s="78" t="e">
        <f>VLOOKUP(A3257, 'adm1'!A$2:B$15, 2, FALSE)</f>
        <v>#N/A</v>
      </c>
      <c r="X3076" s="16" t="e">
        <f>VLOOKUP(C3257, 'adm2'!A$2:B$62, 2, FALSE)</f>
        <v>#N/A</v>
      </c>
      <c r="Y3076" s="16" t="e">
        <f>VLOOKUP(E3257, 'adm3'!A$2:B$273, 2, FALSE)</f>
        <v>#N/A</v>
      </c>
      <c r="Z3076" s="16" t="e">
        <f>VLOOKUP(G3257, stle!A$2:B$5250, 2, FALSE)</f>
        <v>#N/A</v>
      </c>
    </row>
    <row r="3077" spans="1:26" s="34" customFormat="1">
      <c r="A3077" s="119"/>
      <c r="B3077" s="163" t="e">
        <f t="shared" si="124"/>
        <v>#N/A</v>
      </c>
      <c r="C3077" s="119"/>
      <c r="D3077" s="163" t="e">
        <f t="shared" si="125"/>
        <v>#N/A</v>
      </c>
      <c r="E3077" s="119"/>
      <c r="F3077" s="164" t="e">
        <f t="shared" si="126"/>
        <v>#N/A</v>
      </c>
      <c r="G3077" s="119"/>
      <c r="H3077" s="163" t="e">
        <f t="shared" si="127"/>
        <v>#N/A</v>
      </c>
      <c r="I3077" s="163"/>
      <c r="J3077" s="165"/>
      <c r="K3077" s="119"/>
      <c r="L3077" s="119"/>
      <c r="M3077" s="119"/>
      <c r="N3077" s="117"/>
      <c r="O3077" s="119"/>
      <c r="P3077" s="101" t="e">
        <f>VLOOKUP(N3077,'MATERIAL LIST'!$A$2:$B$64,2,FALSE)</f>
        <v>#N/A</v>
      </c>
      <c r="Q3077" s="119"/>
      <c r="R3077" s="119"/>
      <c r="S3077" s="166"/>
      <c r="T3077" s="119"/>
      <c r="U3077" s="167"/>
      <c r="V3077" s="119"/>
      <c r="W3077" s="78" t="e">
        <f>VLOOKUP(A3258, 'adm1'!A$2:B$15, 2, FALSE)</f>
        <v>#N/A</v>
      </c>
      <c r="X3077" s="16" t="e">
        <f>VLOOKUP(C3258, 'adm2'!A$2:B$62, 2, FALSE)</f>
        <v>#N/A</v>
      </c>
      <c r="Y3077" s="16" t="e">
        <f>VLOOKUP(E3258, 'adm3'!A$2:B$273, 2, FALSE)</f>
        <v>#N/A</v>
      </c>
      <c r="Z3077" s="16" t="e">
        <f>VLOOKUP(G3258, stle!A$2:B$5250, 2, FALSE)</f>
        <v>#N/A</v>
      </c>
    </row>
    <row r="3078" spans="1:26" s="34" customFormat="1">
      <c r="A3078" s="119"/>
      <c r="B3078" s="163" t="e">
        <f t="shared" si="124"/>
        <v>#N/A</v>
      </c>
      <c r="C3078" s="119"/>
      <c r="D3078" s="163" t="e">
        <f t="shared" si="125"/>
        <v>#N/A</v>
      </c>
      <c r="E3078" s="119"/>
      <c r="F3078" s="164" t="e">
        <f t="shared" si="126"/>
        <v>#N/A</v>
      </c>
      <c r="G3078" s="119"/>
      <c r="H3078" s="163" t="e">
        <f t="shared" si="127"/>
        <v>#N/A</v>
      </c>
      <c r="I3078" s="163"/>
      <c r="J3078" s="165"/>
      <c r="K3078" s="119"/>
      <c r="L3078" s="119"/>
      <c r="M3078" s="119"/>
      <c r="N3078" s="117"/>
      <c r="O3078" s="119"/>
      <c r="P3078" s="101" t="e">
        <f>VLOOKUP(N3078,'MATERIAL LIST'!$A$2:$B$64,2,FALSE)</f>
        <v>#N/A</v>
      </c>
      <c r="Q3078" s="119"/>
      <c r="R3078" s="119"/>
      <c r="S3078" s="166"/>
      <c r="T3078" s="119"/>
      <c r="U3078" s="167"/>
      <c r="V3078" s="119"/>
      <c r="W3078" s="78" t="e">
        <f>VLOOKUP(A3259, 'adm1'!A$2:B$15, 2, FALSE)</f>
        <v>#N/A</v>
      </c>
      <c r="X3078" s="16" t="e">
        <f>VLOOKUP(C3259, 'adm2'!A$2:B$62, 2, FALSE)</f>
        <v>#N/A</v>
      </c>
      <c r="Y3078" s="16" t="e">
        <f>VLOOKUP(E3259, 'adm3'!A$2:B$273, 2, FALSE)</f>
        <v>#N/A</v>
      </c>
      <c r="Z3078" s="16" t="e">
        <f>VLOOKUP(G3259, stle!A$2:B$5250, 2, FALSE)</f>
        <v>#N/A</v>
      </c>
    </row>
    <row r="3079" spans="1:26" s="34" customFormat="1">
      <c r="A3079" s="119"/>
      <c r="B3079" s="163" t="e">
        <f t="shared" si="124"/>
        <v>#N/A</v>
      </c>
      <c r="C3079" s="119"/>
      <c r="D3079" s="163" t="e">
        <f t="shared" si="125"/>
        <v>#N/A</v>
      </c>
      <c r="E3079" s="119"/>
      <c r="F3079" s="164" t="e">
        <f t="shared" si="126"/>
        <v>#N/A</v>
      </c>
      <c r="G3079" s="119"/>
      <c r="H3079" s="163" t="e">
        <f t="shared" si="127"/>
        <v>#N/A</v>
      </c>
      <c r="I3079" s="163"/>
      <c r="J3079" s="165"/>
      <c r="K3079" s="119"/>
      <c r="L3079" s="119"/>
      <c r="M3079" s="119"/>
      <c r="N3079" s="117"/>
      <c r="O3079" s="119"/>
      <c r="P3079" s="101" t="e">
        <f>VLOOKUP(N3079,'MATERIAL LIST'!$A$2:$B$64,2,FALSE)</f>
        <v>#N/A</v>
      </c>
      <c r="Q3079" s="119"/>
      <c r="R3079" s="119"/>
      <c r="S3079" s="166"/>
      <c r="T3079" s="119"/>
      <c r="U3079" s="167"/>
      <c r="V3079" s="119"/>
      <c r="W3079" s="78" t="e">
        <f>VLOOKUP(A3260, 'adm1'!A$2:B$15, 2, FALSE)</f>
        <v>#N/A</v>
      </c>
      <c r="X3079" s="16" t="e">
        <f>VLOOKUP(C3260, 'adm2'!A$2:B$62, 2, FALSE)</f>
        <v>#N/A</v>
      </c>
      <c r="Y3079" s="16" t="e">
        <f>VLOOKUP(E3260, 'adm3'!A$2:B$273, 2, FALSE)</f>
        <v>#N/A</v>
      </c>
      <c r="Z3079" s="16" t="e">
        <f>VLOOKUP(G3260, stle!A$2:B$5250, 2, FALSE)</f>
        <v>#N/A</v>
      </c>
    </row>
    <row r="3080" spans="1:26" s="34" customFormat="1">
      <c r="A3080" s="119"/>
      <c r="B3080" s="163" t="e">
        <f t="shared" si="124"/>
        <v>#N/A</v>
      </c>
      <c r="C3080" s="119"/>
      <c r="D3080" s="163" t="e">
        <f t="shared" si="125"/>
        <v>#N/A</v>
      </c>
      <c r="E3080" s="119"/>
      <c r="F3080" s="164" t="e">
        <f t="shared" si="126"/>
        <v>#N/A</v>
      </c>
      <c r="G3080" s="119"/>
      <c r="H3080" s="163" t="e">
        <f t="shared" si="127"/>
        <v>#N/A</v>
      </c>
      <c r="I3080" s="163"/>
      <c r="J3080" s="165"/>
      <c r="K3080" s="119"/>
      <c r="L3080" s="119"/>
      <c r="M3080" s="119"/>
      <c r="N3080" s="117"/>
      <c r="O3080" s="119"/>
      <c r="P3080" s="101" t="e">
        <f>VLOOKUP(N3080,'MATERIAL LIST'!$A$2:$B$64,2,FALSE)</f>
        <v>#N/A</v>
      </c>
      <c r="Q3080" s="119"/>
      <c r="R3080" s="119"/>
      <c r="S3080" s="166"/>
      <c r="T3080" s="119"/>
      <c r="U3080" s="167"/>
      <c r="V3080" s="119"/>
      <c r="W3080" s="78" t="e">
        <f>VLOOKUP(A3261, 'adm1'!A$2:B$15, 2, FALSE)</f>
        <v>#N/A</v>
      </c>
      <c r="X3080" s="16" t="e">
        <f>VLOOKUP(C3261, 'adm2'!A$2:B$62, 2, FALSE)</f>
        <v>#N/A</v>
      </c>
      <c r="Y3080" s="16" t="e">
        <f>VLOOKUP(E3261, 'adm3'!A$2:B$273, 2, FALSE)</f>
        <v>#N/A</v>
      </c>
      <c r="Z3080" s="16" t="e">
        <f>VLOOKUP(G3261, stle!A$2:B$5250, 2, FALSE)</f>
        <v>#N/A</v>
      </c>
    </row>
    <row r="3081" spans="1:26" s="34" customFormat="1">
      <c r="A3081" s="119"/>
      <c r="B3081" s="163" t="e">
        <f t="shared" si="124"/>
        <v>#N/A</v>
      </c>
      <c r="C3081" s="119"/>
      <c r="D3081" s="163" t="e">
        <f t="shared" si="125"/>
        <v>#N/A</v>
      </c>
      <c r="E3081" s="119"/>
      <c r="F3081" s="164" t="e">
        <f t="shared" si="126"/>
        <v>#N/A</v>
      </c>
      <c r="G3081" s="119"/>
      <c r="H3081" s="163" t="e">
        <f t="shared" si="127"/>
        <v>#N/A</v>
      </c>
      <c r="I3081" s="163"/>
      <c r="J3081" s="165"/>
      <c r="K3081" s="119"/>
      <c r="L3081" s="119"/>
      <c r="M3081" s="119"/>
      <c r="N3081" s="117"/>
      <c r="O3081" s="119"/>
      <c r="P3081" s="101" t="e">
        <f>VLOOKUP(N3081,'MATERIAL LIST'!$A$2:$B$64,2,FALSE)</f>
        <v>#N/A</v>
      </c>
      <c r="Q3081" s="119"/>
      <c r="R3081" s="119"/>
      <c r="S3081" s="166"/>
      <c r="T3081" s="119"/>
      <c r="U3081" s="167"/>
      <c r="V3081" s="119"/>
      <c r="W3081" s="78" t="e">
        <f>VLOOKUP(A3262, 'adm1'!A$2:B$15, 2, FALSE)</f>
        <v>#N/A</v>
      </c>
      <c r="X3081" s="16" t="e">
        <f>VLOOKUP(C3262, 'adm2'!A$2:B$62, 2, FALSE)</f>
        <v>#N/A</v>
      </c>
      <c r="Y3081" s="16" t="e">
        <f>VLOOKUP(E3262, 'adm3'!A$2:B$273, 2, FALSE)</f>
        <v>#N/A</v>
      </c>
      <c r="Z3081" s="16" t="e">
        <f>VLOOKUP(G3262, stle!A$2:B$5250, 2, FALSE)</f>
        <v>#N/A</v>
      </c>
    </row>
    <row r="3082" spans="1:26" s="34" customFormat="1">
      <c r="A3082" s="119"/>
      <c r="B3082" s="163" t="e">
        <f t="shared" si="124"/>
        <v>#N/A</v>
      </c>
      <c r="C3082" s="119"/>
      <c r="D3082" s="163" t="e">
        <f t="shared" si="125"/>
        <v>#N/A</v>
      </c>
      <c r="E3082" s="119"/>
      <c r="F3082" s="164" t="e">
        <f t="shared" si="126"/>
        <v>#N/A</v>
      </c>
      <c r="G3082" s="119"/>
      <c r="H3082" s="163" t="e">
        <f t="shared" si="127"/>
        <v>#N/A</v>
      </c>
      <c r="I3082" s="163"/>
      <c r="J3082" s="165"/>
      <c r="K3082" s="119"/>
      <c r="L3082" s="119"/>
      <c r="M3082" s="119"/>
      <c r="N3082" s="117"/>
      <c r="O3082" s="119"/>
      <c r="P3082" s="101" t="e">
        <f>VLOOKUP(N3082,'MATERIAL LIST'!$A$2:$B$64,2,FALSE)</f>
        <v>#N/A</v>
      </c>
      <c r="Q3082" s="119"/>
      <c r="R3082" s="119"/>
      <c r="S3082" s="166"/>
      <c r="T3082" s="119"/>
      <c r="U3082" s="167"/>
      <c r="V3082" s="119"/>
      <c r="W3082" s="78" t="e">
        <f>VLOOKUP(A3263, 'adm1'!A$2:B$15, 2, FALSE)</f>
        <v>#N/A</v>
      </c>
      <c r="X3082" s="16" t="e">
        <f>VLOOKUP(C3263, 'adm2'!A$2:B$62, 2, FALSE)</f>
        <v>#N/A</v>
      </c>
      <c r="Y3082" s="16" t="e">
        <f>VLOOKUP(E3263, 'adm3'!A$2:B$273, 2, FALSE)</f>
        <v>#N/A</v>
      </c>
      <c r="Z3082" s="16" t="e">
        <f>VLOOKUP(G3263, stle!A$2:B$5250, 2, FALSE)</f>
        <v>#N/A</v>
      </c>
    </row>
    <row r="3083" spans="1:26" s="34" customFormat="1">
      <c r="A3083" s="119"/>
      <c r="B3083" s="163" t="e">
        <f t="shared" si="124"/>
        <v>#N/A</v>
      </c>
      <c r="C3083" s="119"/>
      <c r="D3083" s="163" t="e">
        <f t="shared" si="125"/>
        <v>#N/A</v>
      </c>
      <c r="E3083" s="119"/>
      <c r="F3083" s="164" t="e">
        <f t="shared" si="126"/>
        <v>#N/A</v>
      </c>
      <c r="G3083" s="119"/>
      <c r="H3083" s="163" t="e">
        <f t="shared" si="127"/>
        <v>#N/A</v>
      </c>
      <c r="I3083" s="163"/>
      <c r="J3083" s="165"/>
      <c r="K3083" s="119"/>
      <c r="L3083" s="119"/>
      <c r="M3083" s="119"/>
      <c r="N3083" s="117"/>
      <c r="O3083" s="119"/>
      <c r="P3083" s="101" t="e">
        <f>VLOOKUP(N3083,'MATERIAL LIST'!$A$2:$B$64,2,FALSE)</f>
        <v>#N/A</v>
      </c>
      <c r="Q3083" s="119"/>
      <c r="R3083" s="119"/>
      <c r="S3083" s="166"/>
      <c r="T3083" s="119"/>
      <c r="U3083" s="167"/>
      <c r="V3083" s="119"/>
      <c r="W3083" s="78" t="e">
        <f>VLOOKUP(A3264, 'adm1'!A$2:B$15, 2, FALSE)</f>
        <v>#N/A</v>
      </c>
      <c r="X3083" s="16" t="e">
        <f>VLOOKUP(C3264, 'adm2'!A$2:B$62, 2, FALSE)</f>
        <v>#N/A</v>
      </c>
      <c r="Y3083" s="16" t="e">
        <f>VLOOKUP(E3264, 'adm3'!A$2:B$273, 2, FALSE)</f>
        <v>#N/A</v>
      </c>
      <c r="Z3083" s="16" t="e">
        <f>VLOOKUP(G3264, stle!A$2:B$5250, 2, FALSE)</f>
        <v>#N/A</v>
      </c>
    </row>
    <row r="3084" spans="1:26" s="34" customFormat="1">
      <c r="A3084" s="119"/>
      <c r="B3084" s="163" t="e">
        <f t="shared" si="124"/>
        <v>#N/A</v>
      </c>
      <c r="C3084" s="119"/>
      <c r="D3084" s="163" t="e">
        <f t="shared" si="125"/>
        <v>#N/A</v>
      </c>
      <c r="E3084" s="119"/>
      <c r="F3084" s="164" t="e">
        <f t="shared" si="126"/>
        <v>#N/A</v>
      </c>
      <c r="G3084" s="119"/>
      <c r="H3084" s="163" t="e">
        <f t="shared" si="127"/>
        <v>#N/A</v>
      </c>
      <c r="I3084" s="163"/>
      <c r="J3084" s="165"/>
      <c r="K3084" s="119"/>
      <c r="L3084" s="119"/>
      <c r="M3084" s="119"/>
      <c r="N3084" s="117"/>
      <c r="O3084" s="119"/>
      <c r="P3084" s="101" t="e">
        <f>VLOOKUP(N3084,'MATERIAL LIST'!$A$2:$B$64,2,FALSE)</f>
        <v>#N/A</v>
      </c>
      <c r="Q3084" s="119"/>
      <c r="R3084" s="119"/>
      <c r="S3084" s="166"/>
      <c r="T3084" s="119"/>
      <c r="U3084" s="167"/>
      <c r="V3084" s="119"/>
      <c r="W3084" s="78" t="e">
        <f>VLOOKUP(A3265, 'adm1'!A$2:B$15, 2, FALSE)</f>
        <v>#N/A</v>
      </c>
      <c r="X3084" s="16" t="e">
        <f>VLOOKUP(C3265, 'adm2'!A$2:B$62, 2, FALSE)</f>
        <v>#N/A</v>
      </c>
      <c r="Y3084" s="16" t="e">
        <f>VLOOKUP(E3265, 'adm3'!A$2:B$273, 2, FALSE)</f>
        <v>#N/A</v>
      </c>
      <c r="Z3084" s="16" t="e">
        <f>VLOOKUP(G3265, stle!A$2:B$5250, 2, FALSE)</f>
        <v>#N/A</v>
      </c>
    </row>
    <row r="3085" spans="1:26" s="34" customFormat="1">
      <c r="A3085" s="119"/>
      <c r="B3085" s="163" t="e">
        <f t="shared" si="124"/>
        <v>#N/A</v>
      </c>
      <c r="C3085" s="119"/>
      <c r="D3085" s="163" t="e">
        <f t="shared" si="125"/>
        <v>#N/A</v>
      </c>
      <c r="E3085" s="119"/>
      <c r="F3085" s="164" t="e">
        <f t="shared" si="126"/>
        <v>#N/A</v>
      </c>
      <c r="G3085" s="119"/>
      <c r="H3085" s="163" t="e">
        <f t="shared" si="127"/>
        <v>#N/A</v>
      </c>
      <c r="I3085" s="163"/>
      <c r="J3085" s="165"/>
      <c r="K3085" s="119"/>
      <c r="L3085" s="119"/>
      <c r="M3085" s="119"/>
      <c r="N3085" s="117"/>
      <c r="O3085" s="119"/>
      <c r="P3085" s="101" t="e">
        <f>VLOOKUP(N3085,'MATERIAL LIST'!$A$2:$B$64,2,FALSE)</f>
        <v>#N/A</v>
      </c>
      <c r="Q3085" s="119"/>
      <c r="R3085" s="119"/>
      <c r="S3085" s="166"/>
      <c r="T3085" s="119"/>
      <c r="U3085" s="167"/>
      <c r="V3085" s="119"/>
      <c r="W3085" s="78" t="e">
        <f>VLOOKUP(A3266, 'adm1'!A$2:B$15, 2, FALSE)</f>
        <v>#N/A</v>
      </c>
      <c r="X3085" s="16" t="e">
        <f>VLOOKUP(C3266, 'adm2'!A$2:B$62, 2, FALSE)</f>
        <v>#N/A</v>
      </c>
      <c r="Y3085" s="16" t="e">
        <f>VLOOKUP(E3266, 'adm3'!A$2:B$273, 2, FALSE)</f>
        <v>#N/A</v>
      </c>
      <c r="Z3085" s="16" t="e">
        <f>VLOOKUP(G3266, stle!A$2:B$5250, 2, FALSE)</f>
        <v>#N/A</v>
      </c>
    </row>
    <row r="3086" spans="1:26" s="34" customFormat="1">
      <c r="A3086" s="119"/>
      <c r="B3086" s="163" t="e">
        <f t="shared" si="124"/>
        <v>#N/A</v>
      </c>
      <c r="C3086" s="119"/>
      <c r="D3086" s="163" t="e">
        <f t="shared" si="125"/>
        <v>#N/A</v>
      </c>
      <c r="E3086" s="119"/>
      <c r="F3086" s="164" t="e">
        <f t="shared" si="126"/>
        <v>#N/A</v>
      </c>
      <c r="G3086" s="119"/>
      <c r="H3086" s="163" t="e">
        <f t="shared" si="127"/>
        <v>#N/A</v>
      </c>
      <c r="I3086" s="163"/>
      <c r="J3086" s="165"/>
      <c r="K3086" s="119"/>
      <c r="L3086" s="119"/>
      <c r="M3086" s="119"/>
      <c r="N3086" s="117"/>
      <c r="O3086" s="119"/>
      <c r="P3086" s="101" t="e">
        <f>VLOOKUP(N3086,'MATERIAL LIST'!$A$2:$B$64,2,FALSE)</f>
        <v>#N/A</v>
      </c>
      <c r="Q3086" s="119"/>
      <c r="R3086" s="119"/>
      <c r="S3086" s="166"/>
      <c r="T3086" s="119"/>
      <c r="U3086" s="167"/>
      <c r="V3086" s="119"/>
      <c r="W3086" s="78" t="e">
        <f>VLOOKUP(A3267, 'adm1'!A$2:B$15, 2, FALSE)</f>
        <v>#N/A</v>
      </c>
      <c r="X3086" s="16" t="e">
        <f>VLOOKUP(C3267, 'adm2'!A$2:B$62, 2, FALSE)</f>
        <v>#N/A</v>
      </c>
      <c r="Y3086" s="16" t="e">
        <f>VLOOKUP(E3267, 'adm3'!A$2:B$273, 2, FALSE)</f>
        <v>#N/A</v>
      </c>
      <c r="Z3086" s="16" t="e">
        <f>VLOOKUP(G3267, stle!A$2:B$5250, 2, FALSE)</f>
        <v>#N/A</v>
      </c>
    </row>
    <row r="3087" spans="1:26" s="34" customFormat="1">
      <c r="A3087" s="119"/>
      <c r="B3087" s="163" t="e">
        <f t="shared" si="124"/>
        <v>#N/A</v>
      </c>
      <c r="C3087" s="119"/>
      <c r="D3087" s="163" t="e">
        <f t="shared" si="125"/>
        <v>#N/A</v>
      </c>
      <c r="E3087" s="119"/>
      <c r="F3087" s="164" t="e">
        <f t="shared" si="126"/>
        <v>#N/A</v>
      </c>
      <c r="G3087" s="119"/>
      <c r="H3087" s="163" t="e">
        <f t="shared" si="127"/>
        <v>#N/A</v>
      </c>
      <c r="I3087" s="163"/>
      <c r="J3087" s="165"/>
      <c r="K3087" s="119"/>
      <c r="L3087" s="119"/>
      <c r="M3087" s="119"/>
      <c r="N3087" s="117"/>
      <c r="O3087" s="119"/>
      <c r="P3087" s="101" t="e">
        <f>VLOOKUP(N3087,'MATERIAL LIST'!$A$2:$B$64,2,FALSE)</f>
        <v>#N/A</v>
      </c>
      <c r="Q3087" s="119"/>
      <c r="R3087" s="119"/>
      <c r="S3087" s="166"/>
      <c r="T3087" s="119"/>
      <c r="U3087" s="167"/>
      <c r="V3087" s="119"/>
      <c r="W3087" s="78" t="e">
        <f>VLOOKUP(A3268, 'adm1'!A$2:B$15, 2, FALSE)</f>
        <v>#N/A</v>
      </c>
      <c r="X3087" s="16" t="e">
        <f>VLOOKUP(C3268, 'adm2'!A$2:B$62, 2, FALSE)</f>
        <v>#N/A</v>
      </c>
      <c r="Y3087" s="16" t="e">
        <f>VLOOKUP(E3268, 'adm3'!A$2:B$273, 2, FALSE)</f>
        <v>#N/A</v>
      </c>
      <c r="Z3087" s="16" t="e">
        <f>VLOOKUP(G3268, stle!A$2:B$5250, 2, FALSE)</f>
        <v>#N/A</v>
      </c>
    </row>
    <row r="3088" spans="1:26" s="34" customFormat="1">
      <c r="A3088" s="119"/>
      <c r="B3088" s="163" t="e">
        <f t="shared" si="124"/>
        <v>#N/A</v>
      </c>
      <c r="C3088" s="119"/>
      <c r="D3088" s="163" t="e">
        <f t="shared" si="125"/>
        <v>#N/A</v>
      </c>
      <c r="E3088" s="119"/>
      <c r="F3088" s="164" t="e">
        <f t="shared" si="126"/>
        <v>#N/A</v>
      </c>
      <c r="G3088" s="119"/>
      <c r="H3088" s="163" t="e">
        <f t="shared" si="127"/>
        <v>#N/A</v>
      </c>
      <c r="I3088" s="163"/>
      <c r="J3088" s="165"/>
      <c r="K3088" s="119"/>
      <c r="L3088" s="119"/>
      <c r="M3088" s="119"/>
      <c r="N3088" s="117"/>
      <c r="O3088" s="119"/>
      <c r="P3088" s="101" t="e">
        <f>VLOOKUP(N3088,'MATERIAL LIST'!$A$2:$B$64,2,FALSE)</f>
        <v>#N/A</v>
      </c>
      <c r="Q3088" s="119"/>
      <c r="R3088" s="119"/>
      <c r="S3088" s="166"/>
      <c r="T3088" s="119"/>
      <c r="U3088" s="167"/>
      <c r="V3088" s="119"/>
      <c r="W3088" s="78" t="e">
        <f>VLOOKUP(A3269, 'adm1'!A$2:B$15, 2, FALSE)</f>
        <v>#N/A</v>
      </c>
      <c r="X3088" s="16" t="e">
        <f>VLOOKUP(C3269, 'adm2'!A$2:B$62, 2, FALSE)</f>
        <v>#N/A</v>
      </c>
      <c r="Y3088" s="16" t="e">
        <f>VLOOKUP(E3269, 'adm3'!A$2:B$273, 2, FALSE)</f>
        <v>#N/A</v>
      </c>
      <c r="Z3088" s="16" t="e">
        <f>VLOOKUP(G3269, stle!A$2:B$5250, 2, FALSE)</f>
        <v>#N/A</v>
      </c>
    </row>
    <row r="3089" spans="1:26" s="34" customFormat="1">
      <c r="A3089" s="119"/>
      <c r="B3089" s="163" t="e">
        <f t="shared" si="124"/>
        <v>#N/A</v>
      </c>
      <c r="C3089" s="119"/>
      <c r="D3089" s="163" t="e">
        <f t="shared" si="125"/>
        <v>#N/A</v>
      </c>
      <c r="E3089" s="119"/>
      <c r="F3089" s="164" t="e">
        <f t="shared" si="126"/>
        <v>#N/A</v>
      </c>
      <c r="G3089" s="119"/>
      <c r="H3089" s="163" t="e">
        <f t="shared" si="127"/>
        <v>#N/A</v>
      </c>
      <c r="I3089" s="163"/>
      <c r="J3089" s="165"/>
      <c r="K3089" s="119"/>
      <c r="L3089" s="119"/>
      <c r="M3089" s="119"/>
      <c r="N3089" s="117"/>
      <c r="O3089" s="119"/>
      <c r="P3089" s="101" t="e">
        <f>VLOOKUP(N3089,'MATERIAL LIST'!$A$2:$B$64,2,FALSE)</f>
        <v>#N/A</v>
      </c>
      <c r="Q3089" s="119"/>
      <c r="R3089" s="119"/>
      <c r="S3089" s="166"/>
      <c r="T3089" s="119"/>
      <c r="U3089" s="167"/>
      <c r="V3089" s="119"/>
      <c r="W3089" s="78" t="e">
        <f>VLOOKUP(A3270, 'adm1'!A$2:B$15, 2, FALSE)</f>
        <v>#N/A</v>
      </c>
      <c r="X3089" s="16" t="e">
        <f>VLOOKUP(C3270, 'adm2'!A$2:B$62, 2, FALSE)</f>
        <v>#N/A</v>
      </c>
      <c r="Y3089" s="16" t="e">
        <f>VLOOKUP(E3270, 'adm3'!A$2:B$273, 2, FALSE)</f>
        <v>#N/A</v>
      </c>
      <c r="Z3089" s="16" t="e">
        <f>VLOOKUP(G3270, stle!A$2:B$5250, 2, FALSE)</f>
        <v>#N/A</v>
      </c>
    </row>
    <row r="3090" spans="1:26" s="34" customFormat="1">
      <c r="A3090" s="119"/>
      <c r="B3090" s="163" t="e">
        <f t="shared" si="124"/>
        <v>#N/A</v>
      </c>
      <c r="C3090" s="119"/>
      <c r="D3090" s="163" t="e">
        <f t="shared" si="125"/>
        <v>#N/A</v>
      </c>
      <c r="E3090" s="119"/>
      <c r="F3090" s="164" t="e">
        <f t="shared" si="126"/>
        <v>#N/A</v>
      </c>
      <c r="G3090" s="119"/>
      <c r="H3090" s="163" t="e">
        <f t="shared" si="127"/>
        <v>#N/A</v>
      </c>
      <c r="I3090" s="163"/>
      <c r="J3090" s="165"/>
      <c r="K3090" s="119"/>
      <c r="L3090" s="119"/>
      <c r="M3090" s="119"/>
      <c r="N3090" s="117"/>
      <c r="O3090" s="119"/>
      <c r="P3090" s="101" t="e">
        <f>VLOOKUP(N3090,'MATERIAL LIST'!$A$2:$B$64,2,FALSE)</f>
        <v>#N/A</v>
      </c>
      <c r="Q3090" s="119"/>
      <c r="R3090" s="119"/>
      <c r="S3090" s="166"/>
      <c r="T3090" s="119"/>
      <c r="U3090" s="167"/>
      <c r="V3090" s="119"/>
      <c r="W3090" s="78" t="e">
        <f>VLOOKUP(A3271, 'adm1'!A$2:B$15, 2, FALSE)</f>
        <v>#N/A</v>
      </c>
      <c r="X3090" s="16" t="e">
        <f>VLOOKUP(C3271, 'adm2'!A$2:B$62, 2, FALSE)</f>
        <v>#N/A</v>
      </c>
      <c r="Y3090" s="16" t="e">
        <f>VLOOKUP(E3271, 'adm3'!A$2:B$273, 2, FALSE)</f>
        <v>#N/A</v>
      </c>
      <c r="Z3090" s="16" t="e">
        <f>VLOOKUP(G3271, stle!A$2:B$5250, 2, FALSE)</f>
        <v>#N/A</v>
      </c>
    </row>
    <row r="3091" spans="1:26" s="34" customFormat="1">
      <c r="A3091" s="119"/>
      <c r="B3091" s="163" t="e">
        <f t="shared" si="124"/>
        <v>#N/A</v>
      </c>
      <c r="C3091" s="119"/>
      <c r="D3091" s="163" t="e">
        <f t="shared" si="125"/>
        <v>#N/A</v>
      </c>
      <c r="E3091" s="119"/>
      <c r="F3091" s="164" t="e">
        <f t="shared" si="126"/>
        <v>#N/A</v>
      </c>
      <c r="G3091" s="119"/>
      <c r="H3091" s="163" t="e">
        <f t="shared" si="127"/>
        <v>#N/A</v>
      </c>
      <c r="I3091" s="163"/>
      <c r="J3091" s="165"/>
      <c r="K3091" s="119"/>
      <c r="L3091" s="119"/>
      <c r="M3091" s="119"/>
      <c r="N3091" s="117"/>
      <c r="O3091" s="119"/>
      <c r="P3091" s="101" t="e">
        <f>VLOOKUP(N3091,'MATERIAL LIST'!$A$2:$B$64,2,FALSE)</f>
        <v>#N/A</v>
      </c>
      <c r="Q3091" s="119"/>
      <c r="R3091" s="119"/>
      <c r="S3091" s="166"/>
      <c r="T3091" s="119"/>
      <c r="U3091" s="167"/>
      <c r="V3091" s="119"/>
      <c r="W3091" s="78" t="e">
        <f>VLOOKUP(A3272, 'adm1'!A$2:B$15, 2, FALSE)</f>
        <v>#N/A</v>
      </c>
      <c r="X3091" s="16" t="e">
        <f>VLOOKUP(C3272, 'adm2'!A$2:B$62, 2, FALSE)</f>
        <v>#N/A</v>
      </c>
      <c r="Y3091" s="16" t="e">
        <f>VLOOKUP(E3272, 'adm3'!A$2:B$273, 2, FALSE)</f>
        <v>#N/A</v>
      </c>
      <c r="Z3091" s="16" t="e">
        <f>VLOOKUP(G3272, stle!A$2:B$5250, 2, FALSE)</f>
        <v>#N/A</v>
      </c>
    </row>
    <row r="3092" spans="1:26" s="34" customFormat="1">
      <c r="A3092" s="119"/>
      <c r="B3092" s="163" t="e">
        <f t="shared" si="124"/>
        <v>#N/A</v>
      </c>
      <c r="C3092" s="119"/>
      <c r="D3092" s="163" t="e">
        <f t="shared" si="125"/>
        <v>#N/A</v>
      </c>
      <c r="E3092" s="119"/>
      <c r="F3092" s="164" t="e">
        <f t="shared" si="126"/>
        <v>#N/A</v>
      </c>
      <c r="G3092" s="119"/>
      <c r="H3092" s="163" t="e">
        <f t="shared" si="127"/>
        <v>#N/A</v>
      </c>
      <c r="I3092" s="163"/>
      <c r="J3092" s="165"/>
      <c r="K3092" s="119"/>
      <c r="L3092" s="119"/>
      <c r="M3092" s="119"/>
      <c r="N3092" s="117"/>
      <c r="O3092" s="119"/>
      <c r="P3092" s="101" t="e">
        <f>VLOOKUP(N3092,'MATERIAL LIST'!$A$2:$B$64,2,FALSE)</f>
        <v>#N/A</v>
      </c>
      <c r="Q3092" s="119"/>
      <c r="R3092" s="119"/>
      <c r="S3092" s="166"/>
      <c r="T3092" s="119"/>
      <c r="U3092" s="167"/>
      <c r="V3092" s="119"/>
      <c r="W3092" s="78" t="e">
        <f>VLOOKUP(A3273, 'adm1'!A$2:B$15, 2, FALSE)</f>
        <v>#N/A</v>
      </c>
      <c r="X3092" s="16" t="e">
        <f>VLOOKUP(C3273, 'adm2'!A$2:B$62, 2, FALSE)</f>
        <v>#N/A</v>
      </c>
      <c r="Y3092" s="16" t="e">
        <f>VLOOKUP(E3273, 'adm3'!A$2:B$273, 2, FALSE)</f>
        <v>#N/A</v>
      </c>
      <c r="Z3092" s="16" t="e">
        <f>VLOOKUP(G3273, stle!A$2:B$5250, 2, FALSE)</f>
        <v>#N/A</v>
      </c>
    </row>
    <row r="3093" spans="1:26" s="34" customFormat="1">
      <c r="A3093" s="119"/>
      <c r="B3093" s="163" t="e">
        <f t="shared" si="124"/>
        <v>#N/A</v>
      </c>
      <c r="C3093" s="119"/>
      <c r="D3093" s="163" t="e">
        <f t="shared" si="125"/>
        <v>#N/A</v>
      </c>
      <c r="E3093" s="119"/>
      <c r="F3093" s="164" t="e">
        <f t="shared" si="126"/>
        <v>#N/A</v>
      </c>
      <c r="G3093" s="119"/>
      <c r="H3093" s="163" t="e">
        <f t="shared" si="127"/>
        <v>#N/A</v>
      </c>
      <c r="I3093" s="163"/>
      <c r="J3093" s="165"/>
      <c r="K3093" s="119"/>
      <c r="L3093" s="119"/>
      <c r="M3093" s="119"/>
      <c r="N3093" s="117"/>
      <c r="O3093" s="119"/>
      <c r="P3093" s="101" t="e">
        <f>VLOOKUP(N3093,'MATERIAL LIST'!$A$2:$B$64,2,FALSE)</f>
        <v>#N/A</v>
      </c>
      <c r="Q3093" s="119"/>
      <c r="R3093" s="119"/>
      <c r="S3093" s="166"/>
      <c r="T3093" s="119"/>
      <c r="U3093" s="167"/>
      <c r="V3093" s="119"/>
      <c r="W3093" s="78" t="e">
        <f>VLOOKUP(A3274, 'adm1'!A$2:B$15, 2, FALSE)</f>
        <v>#N/A</v>
      </c>
      <c r="X3093" s="16" t="e">
        <f>VLOOKUP(C3274, 'adm2'!A$2:B$62, 2, FALSE)</f>
        <v>#N/A</v>
      </c>
      <c r="Y3093" s="16" t="e">
        <f>VLOOKUP(E3274, 'adm3'!A$2:B$273, 2, FALSE)</f>
        <v>#N/A</v>
      </c>
      <c r="Z3093" s="16" t="e">
        <f>VLOOKUP(G3274, stle!A$2:B$5250, 2, FALSE)</f>
        <v>#N/A</v>
      </c>
    </row>
    <row r="3094" spans="1:26" s="34" customFormat="1">
      <c r="A3094" s="119"/>
      <c r="B3094" s="163" t="e">
        <f t="shared" si="124"/>
        <v>#N/A</v>
      </c>
      <c r="C3094" s="119"/>
      <c r="D3094" s="163" t="e">
        <f t="shared" si="125"/>
        <v>#N/A</v>
      </c>
      <c r="E3094" s="119"/>
      <c r="F3094" s="164" t="e">
        <f t="shared" si="126"/>
        <v>#N/A</v>
      </c>
      <c r="G3094" s="119"/>
      <c r="H3094" s="163" t="e">
        <f t="shared" si="127"/>
        <v>#N/A</v>
      </c>
      <c r="I3094" s="163"/>
      <c r="J3094" s="165"/>
      <c r="K3094" s="119"/>
      <c r="L3094" s="119"/>
      <c r="M3094" s="119"/>
      <c r="N3094" s="117"/>
      <c r="O3094" s="119"/>
      <c r="P3094" s="101" t="e">
        <f>VLOOKUP(N3094,'MATERIAL LIST'!$A$2:$B$64,2,FALSE)</f>
        <v>#N/A</v>
      </c>
      <c r="Q3094" s="119"/>
      <c r="R3094" s="119"/>
      <c r="S3094" s="166"/>
      <c r="T3094" s="119"/>
      <c r="U3094" s="167"/>
      <c r="V3094" s="119"/>
      <c r="W3094" s="78" t="e">
        <f>VLOOKUP(A3275, 'adm1'!A$2:B$15, 2, FALSE)</f>
        <v>#N/A</v>
      </c>
      <c r="X3094" s="16" t="e">
        <f>VLOOKUP(C3275, 'adm2'!A$2:B$62, 2, FALSE)</f>
        <v>#N/A</v>
      </c>
      <c r="Y3094" s="16" t="e">
        <f>VLOOKUP(E3275, 'adm3'!A$2:B$273, 2, FALSE)</f>
        <v>#N/A</v>
      </c>
      <c r="Z3094" s="16" t="e">
        <f>VLOOKUP(G3275, stle!A$2:B$5250, 2, FALSE)</f>
        <v>#N/A</v>
      </c>
    </row>
    <row r="3095" spans="1:26" s="34" customFormat="1">
      <c r="A3095" s="119"/>
      <c r="B3095" s="163" t="e">
        <f t="shared" si="124"/>
        <v>#N/A</v>
      </c>
      <c r="C3095" s="119"/>
      <c r="D3095" s="163" t="e">
        <f t="shared" si="125"/>
        <v>#N/A</v>
      </c>
      <c r="E3095" s="119"/>
      <c r="F3095" s="164" t="e">
        <f t="shared" si="126"/>
        <v>#N/A</v>
      </c>
      <c r="G3095" s="119"/>
      <c r="H3095" s="163" t="e">
        <f t="shared" si="127"/>
        <v>#N/A</v>
      </c>
      <c r="I3095" s="163"/>
      <c r="J3095" s="165"/>
      <c r="K3095" s="119"/>
      <c r="L3095" s="119"/>
      <c r="M3095" s="119"/>
      <c r="N3095" s="117"/>
      <c r="O3095" s="119"/>
      <c r="P3095" s="101" t="e">
        <f>VLOOKUP(N3095,'MATERIAL LIST'!$A$2:$B$64,2,FALSE)</f>
        <v>#N/A</v>
      </c>
      <c r="Q3095" s="119"/>
      <c r="R3095" s="119"/>
      <c r="S3095" s="166"/>
      <c r="T3095" s="119"/>
      <c r="U3095" s="167"/>
      <c r="V3095" s="119"/>
      <c r="W3095" s="78" t="e">
        <f>VLOOKUP(A3276, 'adm1'!A$2:B$15, 2, FALSE)</f>
        <v>#N/A</v>
      </c>
      <c r="X3095" s="16" t="e">
        <f>VLOOKUP(C3276, 'adm2'!A$2:B$62, 2, FALSE)</f>
        <v>#N/A</v>
      </c>
      <c r="Y3095" s="16" t="e">
        <f>VLOOKUP(E3276, 'adm3'!A$2:B$273, 2, FALSE)</f>
        <v>#N/A</v>
      </c>
      <c r="Z3095" s="16" t="e">
        <f>VLOOKUP(G3276, stle!A$2:B$5250, 2, FALSE)</f>
        <v>#N/A</v>
      </c>
    </row>
    <row r="3096" spans="1:26" s="34" customFormat="1">
      <c r="A3096" s="119"/>
      <c r="B3096" s="163" t="e">
        <f t="shared" si="124"/>
        <v>#N/A</v>
      </c>
      <c r="C3096" s="119"/>
      <c r="D3096" s="163" t="e">
        <f t="shared" si="125"/>
        <v>#N/A</v>
      </c>
      <c r="E3096" s="119"/>
      <c r="F3096" s="164" t="e">
        <f t="shared" si="126"/>
        <v>#N/A</v>
      </c>
      <c r="G3096" s="119"/>
      <c r="H3096" s="163" t="e">
        <f t="shared" si="127"/>
        <v>#N/A</v>
      </c>
      <c r="I3096" s="163"/>
      <c r="J3096" s="165"/>
      <c r="K3096" s="119"/>
      <c r="L3096" s="119"/>
      <c r="M3096" s="119"/>
      <c r="N3096" s="117"/>
      <c r="O3096" s="119"/>
      <c r="P3096" s="101" t="e">
        <f>VLOOKUP(N3096,'MATERIAL LIST'!$A$2:$B$64,2,FALSE)</f>
        <v>#N/A</v>
      </c>
      <c r="Q3096" s="119"/>
      <c r="R3096" s="119"/>
      <c r="S3096" s="166"/>
      <c r="T3096" s="119"/>
      <c r="U3096" s="167"/>
      <c r="V3096" s="119"/>
      <c r="W3096" s="78" t="e">
        <f>VLOOKUP(A3277, 'adm1'!A$2:B$15, 2, FALSE)</f>
        <v>#N/A</v>
      </c>
      <c r="X3096" s="16" t="e">
        <f>VLOOKUP(C3277, 'adm2'!A$2:B$62, 2, FALSE)</f>
        <v>#N/A</v>
      </c>
      <c r="Y3096" s="16" t="e">
        <f>VLOOKUP(E3277, 'adm3'!A$2:B$273, 2, FALSE)</f>
        <v>#N/A</v>
      </c>
      <c r="Z3096" s="16" t="e">
        <f>VLOOKUP(G3277, stle!A$2:B$5250, 2, FALSE)</f>
        <v>#N/A</v>
      </c>
    </row>
    <row r="3097" spans="1:26" s="34" customFormat="1">
      <c r="A3097" s="119"/>
      <c r="B3097" s="163" t="e">
        <f t="shared" si="124"/>
        <v>#N/A</v>
      </c>
      <c r="C3097" s="119"/>
      <c r="D3097" s="163" t="e">
        <f t="shared" si="125"/>
        <v>#N/A</v>
      </c>
      <c r="E3097" s="119"/>
      <c r="F3097" s="164" t="e">
        <f t="shared" si="126"/>
        <v>#N/A</v>
      </c>
      <c r="G3097" s="119"/>
      <c r="H3097" s="163" t="e">
        <f t="shared" si="127"/>
        <v>#N/A</v>
      </c>
      <c r="I3097" s="163"/>
      <c r="J3097" s="165"/>
      <c r="K3097" s="119"/>
      <c r="L3097" s="119"/>
      <c r="M3097" s="119"/>
      <c r="N3097" s="117"/>
      <c r="O3097" s="119"/>
      <c r="P3097" s="101" t="e">
        <f>VLOOKUP(N3097,'MATERIAL LIST'!$A$2:$B$64,2,FALSE)</f>
        <v>#N/A</v>
      </c>
      <c r="Q3097" s="119"/>
      <c r="R3097" s="119"/>
      <c r="S3097" s="166"/>
      <c r="T3097" s="119"/>
      <c r="U3097" s="167"/>
      <c r="V3097" s="119"/>
      <c r="W3097" s="78" t="e">
        <f>VLOOKUP(A3278, 'adm1'!A$2:B$15, 2, FALSE)</f>
        <v>#N/A</v>
      </c>
      <c r="X3097" s="16" t="e">
        <f>VLOOKUP(C3278, 'adm2'!A$2:B$62, 2, FALSE)</f>
        <v>#N/A</v>
      </c>
      <c r="Y3097" s="16" t="e">
        <f>VLOOKUP(E3278, 'adm3'!A$2:B$273, 2, FALSE)</f>
        <v>#N/A</v>
      </c>
      <c r="Z3097" s="16" t="e">
        <f>VLOOKUP(G3278, stle!A$2:B$5250, 2, FALSE)</f>
        <v>#N/A</v>
      </c>
    </row>
    <row r="3098" spans="1:26" s="34" customFormat="1">
      <c r="A3098" s="119"/>
      <c r="B3098" s="163" t="e">
        <f t="shared" si="124"/>
        <v>#N/A</v>
      </c>
      <c r="C3098" s="119"/>
      <c r="D3098" s="163" t="e">
        <f t="shared" si="125"/>
        <v>#N/A</v>
      </c>
      <c r="E3098" s="119"/>
      <c r="F3098" s="164" t="e">
        <f t="shared" si="126"/>
        <v>#N/A</v>
      </c>
      <c r="G3098" s="119"/>
      <c r="H3098" s="163" t="e">
        <f t="shared" si="127"/>
        <v>#N/A</v>
      </c>
      <c r="I3098" s="163"/>
      <c r="J3098" s="165"/>
      <c r="K3098" s="119"/>
      <c r="L3098" s="119"/>
      <c r="M3098" s="119"/>
      <c r="N3098" s="117"/>
      <c r="O3098" s="119"/>
      <c r="P3098" s="101" t="e">
        <f>VLOOKUP(N3098,'MATERIAL LIST'!$A$2:$B$64,2,FALSE)</f>
        <v>#N/A</v>
      </c>
      <c r="Q3098" s="119"/>
      <c r="R3098" s="119"/>
      <c r="S3098" s="166"/>
      <c r="T3098" s="119"/>
      <c r="U3098" s="167"/>
      <c r="V3098" s="119"/>
      <c r="W3098" s="78" t="e">
        <f>VLOOKUP(A3279, 'adm1'!A$2:B$15, 2, FALSE)</f>
        <v>#N/A</v>
      </c>
      <c r="X3098" s="16" t="e">
        <f>VLOOKUP(C3279, 'adm2'!A$2:B$62, 2, FALSE)</f>
        <v>#N/A</v>
      </c>
      <c r="Y3098" s="16" t="e">
        <f>VLOOKUP(E3279, 'adm3'!A$2:B$273, 2, FALSE)</f>
        <v>#N/A</v>
      </c>
      <c r="Z3098" s="16" t="e">
        <f>VLOOKUP(G3279, stle!A$2:B$5250, 2, FALSE)</f>
        <v>#N/A</v>
      </c>
    </row>
    <row r="3099" spans="1:26" s="34" customFormat="1">
      <c r="A3099" s="119"/>
      <c r="B3099" s="163" t="e">
        <f t="shared" si="124"/>
        <v>#N/A</v>
      </c>
      <c r="C3099" s="119"/>
      <c r="D3099" s="163" t="e">
        <f t="shared" si="125"/>
        <v>#N/A</v>
      </c>
      <c r="E3099" s="119"/>
      <c r="F3099" s="164" t="e">
        <f t="shared" si="126"/>
        <v>#N/A</v>
      </c>
      <c r="G3099" s="119"/>
      <c r="H3099" s="163" t="e">
        <f t="shared" si="127"/>
        <v>#N/A</v>
      </c>
      <c r="I3099" s="163"/>
      <c r="J3099" s="165"/>
      <c r="K3099" s="119"/>
      <c r="L3099" s="119"/>
      <c r="M3099" s="119"/>
      <c r="N3099" s="117"/>
      <c r="O3099" s="119"/>
      <c r="P3099" s="101" t="e">
        <f>VLOOKUP(N3099,'MATERIAL LIST'!$A$2:$B$64,2,FALSE)</f>
        <v>#N/A</v>
      </c>
      <c r="Q3099" s="119"/>
      <c r="R3099" s="119"/>
      <c r="S3099" s="166"/>
      <c r="T3099" s="119"/>
      <c r="U3099" s="167"/>
      <c r="V3099" s="119"/>
      <c r="W3099" s="78" t="e">
        <f>VLOOKUP(A3280, 'adm1'!A$2:B$15, 2, FALSE)</f>
        <v>#N/A</v>
      </c>
      <c r="X3099" s="16" t="e">
        <f>VLOOKUP(C3280, 'adm2'!A$2:B$62, 2, FALSE)</f>
        <v>#N/A</v>
      </c>
      <c r="Y3099" s="16" t="e">
        <f>VLOOKUP(E3280, 'adm3'!A$2:B$273, 2, FALSE)</f>
        <v>#N/A</v>
      </c>
      <c r="Z3099" s="16" t="e">
        <f>VLOOKUP(G3280, stle!A$2:B$5250, 2, FALSE)</f>
        <v>#N/A</v>
      </c>
    </row>
    <row r="3100" spans="1:26" s="34" customFormat="1">
      <c r="A3100" s="119"/>
      <c r="B3100" s="163" t="e">
        <f t="shared" si="124"/>
        <v>#N/A</v>
      </c>
      <c r="C3100" s="119"/>
      <c r="D3100" s="163" t="e">
        <f t="shared" si="125"/>
        <v>#N/A</v>
      </c>
      <c r="E3100" s="119"/>
      <c r="F3100" s="164" t="e">
        <f t="shared" si="126"/>
        <v>#N/A</v>
      </c>
      <c r="G3100" s="119"/>
      <c r="H3100" s="163" t="e">
        <f t="shared" si="127"/>
        <v>#N/A</v>
      </c>
      <c r="I3100" s="163"/>
      <c r="J3100" s="165"/>
      <c r="K3100" s="119"/>
      <c r="L3100" s="119"/>
      <c r="M3100" s="119"/>
      <c r="N3100" s="117"/>
      <c r="O3100" s="119"/>
      <c r="P3100" s="101" t="e">
        <f>VLOOKUP(N3100,'MATERIAL LIST'!$A$2:$B$64,2,FALSE)</f>
        <v>#N/A</v>
      </c>
      <c r="Q3100" s="119"/>
      <c r="R3100" s="119"/>
      <c r="S3100" s="166"/>
      <c r="T3100" s="119"/>
      <c r="U3100" s="167"/>
      <c r="V3100" s="119"/>
      <c r="W3100" s="78" t="e">
        <f>VLOOKUP(A3281, 'adm1'!A$2:B$15, 2, FALSE)</f>
        <v>#N/A</v>
      </c>
      <c r="X3100" s="16" t="e">
        <f>VLOOKUP(C3281, 'adm2'!A$2:B$62, 2, FALSE)</f>
        <v>#N/A</v>
      </c>
      <c r="Y3100" s="16" t="e">
        <f>VLOOKUP(E3281, 'adm3'!A$2:B$273, 2, FALSE)</f>
        <v>#N/A</v>
      </c>
      <c r="Z3100" s="16" t="e">
        <f>VLOOKUP(G3281, stle!A$2:B$5250, 2, FALSE)</f>
        <v>#N/A</v>
      </c>
    </row>
    <row r="3101" spans="1:26" s="34" customFormat="1">
      <c r="A3101" s="119"/>
      <c r="B3101" s="163" t="e">
        <f t="shared" si="124"/>
        <v>#N/A</v>
      </c>
      <c r="C3101" s="119"/>
      <c r="D3101" s="163" t="e">
        <f t="shared" si="125"/>
        <v>#N/A</v>
      </c>
      <c r="E3101" s="119"/>
      <c r="F3101" s="164" t="e">
        <f t="shared" si="126"/>
        <v>#N/A</v>
      </c>
      <c r="G3101" s="119"/>
      <c r="H3101" s="163" t="e">
        <f t="shared" si="127"/>
        <v>#N/A</v>
      </c>
      <c r="I3101" s="163"/>
      <c r="J3101" s="165"/>
      <c r="K3101" s="119"/>
      <c r="L3101" s="119"/>
      <c r="M3101" s="119"/>
      <c r="N3101" s="117"/>
      <c r="O3101" s="119"/>
      <c r="P3101" s="101" t="e">
        <f>VLOOKUP(N3101,'MATERIAL LIST'!$A$2:$B$64,2,FALSE)</f>
        <v>#N/A</v>
      </c>
      <c r="Q3101" s="119"/>
      <c r="R3101" s="119"/>
      <c r="S3101" s="166"/>
      <c r="T3101" s="119"/>
      <c r="U3101" s="167"/>
      <c r="V3101" s="119"/>
      <c r="W3101" s="78" t="e">
        <f>VLOOKUP(A3282, 'adm1'!A$2:B$15, 2, FALSE)</f>
        <v>#N/A</v>
      </c>
      <c r="X3101" s="16" t="e">
        <f>VLOOKUP(C3282, 'adm2'!A$2:B$62, 2, FALSE)</f>
        <v>#N/A</v>
      </c>
      <c r="Y3101" s="16" t="e">
        <f>VLOOKUP(E3282, 'adm3'!A$2:B$273, 2, FALSE)</f>
        <v>#N/A</v>
      </c>
      <c r="Z3101" s="16" t="e">
        <f>VLOOKUP(G3282, stle!A$2:B$5250, 2, FALSE)</f>
        <v>#N/A</v>
      </c>
    </row>
    <row r="3102" spans="1:26" s="34" customFormat="1">
      <c r="A3102" s="119"/>
      <c r="B3102" s="163" t="e">
        <f t="shared" si="124"/>
        <v>#N/A</v>
      </c>
      <c r="C3102" s="119"/>
      <c r="D3102" s="163" t="e">
        <f t="shared" si="125"/>
        <v>#N/A</v>
      </c>
      <c r="E3102" s="119"/>
      <c r="F3102" s="164" t="e">
        <f t="shared" si="126"/>
        <v>#N/A</v>
      </c>
      <c r="G3102" s="119"/>
      <c r="H3102" s="163" t="e">
        <f t="shared" si="127"/>
        <v>#N/A</v>
      </c>
      <c r="I3102" s="163"/>
      <c r="J3102" s="165"/>
      <c r="K3102" s="119"/>
      <c r="L3102" s="119"/>
      <c r="M3102" s="119"/>
      <c r="N3102" s="117"/>
      <c r="O3102" s="119"/>
      <c r="P3102" s="101" t="e">
        <f>VLOOKUP(N3102,'MATERIAL LIST'!$A$2:$B$64,2,FALSE)</f>
        <v>#N/A</v>
      </c>
      <c r="Q3102" s="119"/>
      <c r="R3102" s="119"/>
      <c r="S3102" s="166"/>
      <c r="T3102" s="119"/>
      <c r="U3102" s="167"/>
      <c r="V3102" s="119"/>
      <c r="W3102" s="78" t="e">
        <f>VLOOKUP(A3283, 'adm1'!A$2:B$15, 2, FALSE)</f>
        <v>#N/A</v>
      </c>
      <c r="X3102" s="16" t="e">
        <f>VLOOKUP(C3283, 'adm2'!A$2:B$62, 2, FALSE)</f>
        <v>#N/A</v>
      </c>
      <c r="Y3102" s="16" t="e">
        <f>VLOOKUP(E3283, 'adm3'!A$2:B$273, 2, FALSE)</f>
        <v>#N/A</v>
      </c>
      <c r="Z3102" s="16" t="e">
        <f>VLOOKUP(G3283, stle!A$2:B$5250, 2, FALSE)</f>
        <v>#N/A</v>
      </c>
    </row>
    <row r="3103" spans="1:26" s="34" customFormat="1">
      <c r="A3103" s="119"/>
      <c r="B3103" s="163" t="e">
        <f t="shared" si="124"/>
        <v>#N/A</v>
      </c>
      <c r="C3103" s="119"/>
      <c r="D3103" s="163" t="e">
        <f t="shared" si="125"/>
        <v>#N/A</v>
      </c>
      <c r="E3103" s="119"/>
      <c r="F3103" s="164" t="e">
        <f t="shared" si="126"/>
        <v>#N/A</v>
      </c>
      <c r="G3103" s="119"/>
      <c r="H3103" s="163" t="e">
        <f t="shared" si="127"/>
        <v>#N/A</v>
      </c>
      <c r="I3103" s="163"/>
      <c r="J3103" s="165"/>
      <c r="K3103" s="119"/>
      <c r="L3103" s="119"/>
      <c r="M3103" s="119"/>
      <c r="N3103" s="117"/>
      <c r="O3103" s="119"/>
      <c r="P3103" s="101" t="e">
        <f>VLOOKUP(N3103,'MATERIAL LIST'!$A$2:$B$64,2,FALSE)</f>
        <v>#N/A</v>
      </c>
      <c r="Q3103" s="119"/>
      <c r="R3103" s="119"/>
      <c r="S3103" s="166"/>
      <c r="T3103" s="119"/>
      <c r="U3103" s="167"/>
      <c r="V3103" s="119"/>
      <c r="W3103" s="78" t="e">
        <f>VLOOKUP(A3284, 'adm1'!A$2:B$15, 2, FALSE)</f>
        <v>#N/A</v>
      </c>
      <c r="X3103" s="16" t="e">
        <f>VLOOKUP(C3284, 'adm2'!A$2:B$62, 2, FALSE)</f>
        <v>#N/A</v>
      </c>
      <c r="Y3103" s="16" t="e">
        <f>VLOOKUP(E3284, 'adm3'!A$2:B$273, 2, FALSE)</f>
        <v>#N/A</v>
      </c>
      <c r="Z3103" s="16" t="e">
        <f>VLOOKUP(G3284, stle!A$2:B$5250, 2, FALSE)</f>
        <v>#N/A</v>
      </c>
    </row>
    <row r="3104" spans="1:26" s="34" customFormat="1">
      <c r="A3104" s="119"/>
      <c r="B3104" s="163" t="e">
        <f t="shared" si="124"/>
        <v>#N/A</v>
      </c>
      <c r="C3104" s="119"/>
      <c r="D3104" s="163" t="e">
        <f t="shared" si="125"/>
        <v>#N/A</v>
      </c>
      <c r="E3104" s="119"/>
      <c r="F3104" s="164" t="e">
        <f t="shared" si="126"/>
        <v>#N/A</v>
      </c>
      <c r="G3104" s="119"/>
      <c r="H3104" s="163" t="e">
        <f t="shared" si="127"/>
        <v>#N/A</v>
      </c>
      <c r="I3104" s="163"/>
      <c r="J3104" s="165"/>
      <c r="K3104" s="119"/>
      <c r="L3104" s="119"/>
      <c r="M3104" s="119"/>
      <c r="N3104" s="117"/>
      <c r="O3104" s="119"/>
      <c r="P3104" s="101" t="e">
        <f>VLOOKUP(N3104,'MATERIAL LIST'!$A$2:$B$64,2,FALSE)</f>
        <v>#N/A</v>
      </c>
      <c r="Q3104" s="119"/>
      <c r="R3104" s="119"/>
      <c r="S3104" s="166"/>
      <c r="T3104" s="119"/>
      <c r="U3104" s="167"/>
      <c r="V3104" s="119"/>
      <c r="W3104" s="78" t="e">
        <f>VLOOKUP(A3285, 'adm1'!A$2:B$15, 2, FALSE)</f>
        <v>#N/A</v>
      </c>
      <c r="X3104" s="16" t="e">
        <f>VLOOKUP(C3285, 'adm2'!A$2:B$62, 2, FALSE)</f>
        <v>#N/A</v>
      </c>
      <c r="Y3104" s="16" t="e">
        <f>VLOOKUP(E3285, 'adm3'!A$2:B$273, 2, FALSE)</f>
        <v>#N/A</v>
      </c>
      <c r="Z3104" s="16" t="e">
        <f>VLOOKUP(G3285, stle!A$2:B$5250, 2, FALSE)</f>
        <v>#N/A</v>
      </c>
    </row>
    <row r="3105" spans="1:26" s="34" customFormat="1">
      <c r="A3105" s="119"/>
      <c r="B3105" s="163" t="e">
        <f t="shared" si="124"/>
        <v>#N/A</v>
      </c>
      <c r="C3105" s="119"/>
      <c r="D3105" s="163" t="e">
        <f t="shared" si="125"/>
        <v>#N/A</v>
      </c>
      <c r="E3105" s="119"/>
      <c r="F3105" s="164" t="e">
        <f t="shared" si="126"/>
        <v>#N/A</v>
      </c>
      <c r="G3105" s="119"/>
      <c r="H3105" s="163" t="e">
        <f t="shared" si="127"/>
        <v>#N/A</v>
      </c>
      <c r="I3105" s="163"/>
      <c r="J3105" s="165"/>
      <c r="K3105" s="119"/>
      <c r="L3105" s="119"/>
      <c r="M3105" s="119"/>
      <c r="N3105" s="117"/>
      <c r="O3105" s="119"/>
      <c r="P3105" s="101" t="e">
        <f>VLOOKUP(N3105,'MATERIAL LIST'!$A$2:$B$64,2,FALSE)</f>
        <v>#N/A</v>
      </c>
      <c r="Q3105" s="119"/>
      <c r="R3105" s="119"/>
      <c r="S3105" s="166"/>
      <c r="T3105" s="119"/>
      <c r="U3105" s="167"/>
      <c r="V3105" s="119"/>
      <c r="W3105" s="78" t="e">
        <f>VLOOKUP(A3286, 'adm1'!A$2:B$15, 2, FALSE)</f>
        <v>#N/A</v>
      </c>
      <c r="X3105" s="16" t="e">
        <f>VLOOKUP(C3286, 'adm2'!A$2:B$62, 2, FALSE)</f>
        <v>#N/A</v>
      </c>
      <c r="Y3105" s="16" t="e">
        <f>VLOOKUP(E3286, 'adm3'!A$2:B$273, 2, FALSE)</f>
        <v>#N/A</v>
      </c>
      <c r="Z3105" s="16" t="e">
        <f>VLOOKUP(G3286, stle!A$2:B$5250, 2, FALSE)</f>
        <v>#N/A</v>
      </c>
    </row>
    <row r="3106" spans="1:26" s="34" customFormat="1">
      <c r="A3106" s="119"/>
      <c r="B3106" s="163" t="e">
        <f t="shared" si="124"/>
        <v>#N/A</v>
      </c>
      <c r="C3106" s="119"/>
      <c r="D3106" s="163" t="e">
        <f t="shared" si="125"/>
        <v>#N/A</v>
      </c>
      <c r="E3106" s="119"/>
      <c r="F3106" s="164" t="e">
        <f t="shared" si="126"/>
        <v>#N/A</v>
      </c>
      <c r="G3106" s="119"/>
      <c r="H3106" s="163" t="e">
        <f t="shared" si="127"/>
        <v>#N/A</v>
      </c>
      <c r="I3106" s="163"/>
      <c r="J3106" s="165"/>
      <c r="K3106" s="119"/>
      <c r="L3106" s="119"/>
      <c r="M3106" s="119"/>
      <c r="N3106" s="117"/>
      <c r="O3106" s="119"/>
      <c r="P3106" s="101" t="e">
        <f>VLOOKUP(N3106,'MATERIAL LIST'!$A$2:$B$64,2,FALSE)</f>
        <v>#N/A</v>
      </c>
      <c r="Q3106" s="119"/>
      <c r="R3106" s="119"/>
      <c r="S3106" s="166"/>
      <c r="T3106" s="119"/>
      <c r="U3106" s="167"/>
      <c r="V3106" s="119"/>
      <c r="W3106" s="78" t="e">
        <f>VLOOKUP(A3287, 'adm1'!A$2:B$15, 2, FALSE)</f>
        <v>#N/A</v>
      </c>
      <c r="X3106" s="16" t="e">
        <f>VLOOKUP(C3287, 'adm2'!A$2:B$62, 2, FALSE)</f>
        <v>#N/A</v>
      </c>
      <c r="Y3106" s="16" t="e">
        <f>VLOOKUP(E3287, 'adm3'!A$2:B$273, 2, FALSE)</f>
        <v>#N/A</v>
      </c>
      <c r="Z3106" s="16" t="e">
        <f>VLOOKUP(G3287, stle!A$2:B$5250, 2, FALSE)</f>
        <v>#N/A</v>
      </c>
    </row>
    <row r="3107" spans="1:26" s="34" customFormat="1">
      <c r="A3107" s="119"/>
      <c r="B3107" s="163" t="e">
        <f t="shared" si="124"/>
        <v>#N/A</v>
      </c>
      <c r="C3107" s="119"/>
      <c r="D3107" s="163" t="e">
        <f t="shared" si="125"/>
        <v>#N/A</v>
      </c>
      <c r="E3107" s="119"/>
      <c r="F3107" s="164" t="e">
        <f t="shared" si="126"/>
        <v>#N/A</v>
      </c>
      <c r="G3107" s="119"/>
      <c r="H3107" s="163" t="e">
        <f t="shared" si="127"/>
        <v>#N/A</v>
      </c>
      <c r="I3107" s="163"/>
      <c r="J3107" s="165"/>
      <c r="K3107" s="119"/>
      <c r="L3107" s="119"/>
      <c r="M3107" s="119"/>
      <c r="N3107" s="117"/>
      <c r="O3107" s="119"/>
      <c r="P3107" s="101" t="e">
        <f>VLOOKUP(N3107,'MATERIAL LIST'!$A$2:$B$64,2,FALSE)</f>
        <v>#N/A</v>
      </c>
      <c r="Q3107" s="119"/>
      <c r="R3107" s="119"/>
      <c r="S3107" s="166"/>
      <c r="T3107" s="119"/>
      <c r="U3107" s="167"/>
      <c r="V3107" s="119"/>
      <c r="W3107" s="78" t="e">
        <f>VLOOKUP(A3288, 'adm1'!A$2:B$15, 2, FALSE)</f>
        <v>#N/A</v>
      </c>
      <c r="X3107" s="16" t="e">
        <f>VLOOKUP(C3288, 'adm2'!A$2:B$62, 2, FALSE)</f>
        <v>#N/A</v>
      </c>
      <c r="Y3107" s="16" t="e">
        <f>VLOOKUP(E3288, 'adm3'!A$2:B$273, 2, FALSE)</f>
        <v>#N/A</v>
      </c>
      <c r="Z3107" s="16" t="e">
        <f>VLOOKUP(G3288, stle!A$2:B$5250, 2, FALSE)</f>
        <v>#N/A</v>
      </c>
    </row>
    <row r="3108" spans="1:26" s="34" customFormat="1">
      <c r="A3108" s="119"/>
      <c r="B3108" s="163" t="e">
        <f t="shared" si="124"/>
        <v>#N/A</v>
      </c>
      <c r="C3108" s="119"/>
      <c r="D3108" s="163" t="e">
        <f t="shared" si="125"/>
        <v>#N/A</v>
      </c>
      <c r="E3108" s="119"/>
      <c r="F3108" s="164" t="e">
        <f t="shared" si="126"/>
        <v>#N/A</v>
      </c>
      <c r="G3108" s="119"/>
      <c r="H3108" s="163" t="e">
        <f t="shared" si="127"/>
        <v>#N/A</v>
      </c>
      <c r="I3108" s="163"/>
      <c r="J3108" s="165"/>
      <c r="K3108" s="119"/>
      <c r="L3108" s="119"/>
      <c r="M3108" s="119"/>
      <c r="N3108" s="117"/>
      <c r="O3108" s="119"/>
      <c r="P3108" s="101" t="e">
        <f>VLOOKUP(N3108,'MATERIAL LIST'!$A$2:$B$64,2,FALSE)</f>
        <v>#N/A</v>
      </c>
      <c r="Q3108" s="119"/>
      <c r="R3108" s="119"/>
      <c r="S3108" s="166"/>
      <c r="T3108" s="119"/>
      <c r="U3108" s="167"/>
      <c r="V3108" s="119"/>
      <c r="W3108" s="78" t="e">
        <f>VLOOKUP(A3289, 'adm1'!A$2:B$15, 2, FALSE)</f>
        <v>#N/A</v>
      </c>
      <c r="X3108" s="16" t="e">
        <f>VLOOKUP(C3289, 'adm2'!A$2:B$62, 2, FALSE)</f>
        <v>#N/A</v>
      </c>
      <c r="Y3108" s="16" t="e">
        <f>VLOOKUP(E3289, 'adm3'!A$2:B$273, 2, FALSE)</f>
        <v>#N/A</v>
      </c>
      <c r="Z3108" s="16" t="e">
        <f>VLOOKUP(G3289, stle!A$2:B$5250, 2, FALSE)</f>
        <v>#N/A</v>
      </c>
    </row>
    <row r="3109" spans="1:26" s="34" customFormat="1">
      <c r="A3109" s="119"/>
      <c r="B3109" s="163" t="e">
        <f t="shared" si="124"/>
        <v>#N/A</v>
      </c>
      <c r="C3109" s="119"/>
      <c r="D3109" s="163" t="e">
        <f t="shared" si="125"/>
        <v>#N/A</v>
      </c>
      <c r="E3109" s="119"/>
      <c r="F3109" s="164" t="e">
        <f t="shared" si="126"/>
        <v>#N/A</v>
      </c>
      <c r="G3109" s="119"/>
      <c r="H3109" s="163" t="e">
        <f t="shared" si="127"/>
        <v>#N/A</v>
      </c>
      <c r="I3109" s="163"/>
      <c r="J3109" s="165"/>
      <c r="K3109" s="119"/>
      <c r="L3109" s="119"/>
      <c r="M3109" s="119"/>
      <c r="N3109" s="117"/>
      <c r="O3109" s="119"/>
      <c r="P3109" s="101" t="e">
        <f>VLOOKUP(N3109,'MATERIAL LIST'!$A$2:$B$64,2,FALSE)</f>
        <v>#N/A</v>
      </c>
      <c r="Q3109" s="119"/>
      <c r="R3109" s="119"/>
      <c r="S3109" s="166"/>
      <c r="T3109" s="119"/>
      <c r="U3109" s="167"/>
      <c r="V3109" s="119"/>
      <c r="W3109" s="78" t="e">
        <f>VLOOKUP(A3290, 'adm1'!A$2:B$15, 2, FALSE)</f>
        <v>#N/A</v>
      </c>
      <c r="X3109" s="16" t="e">
        <f>VLOOKUP(C3290, 'adm2'!A$2:B$62, 2, FALSE)</f>
        <v>#N/A</v>
      </c>
      <c r="Y3109" s="16" t="e">
        <f>VLOOKUP(E3290, 'adm3'!A$2:B$273, 2, FALSE)</f>
        <v>#N/A</v>
      </c>
      <c r="Z3109" s="16" t="e">
        <f>VLOOKUP(G3290, stle!A$2:B$5250, 2, FALSE)</f>
        <v>#N/A</v>
      </c>
    </row>
    <row r="3110" spans="1:26" s="34" customFormat="1">
      <c r="A3110" s="119"/>
      <c r="B3110" s="163" t="e">
        <f t="shared" ref="B3110:B3173" si="128">VLOOKUP(A3110, adm1_codenmrange, 2, FALSE)</f>
        <v>#N/A</v>
      </c>
      <c r="C3110" s="119"/>
      <c r="D3110" s="163" t="e">
        <f t="shared" ref="D3110:D3173" si="129">VLOOKUP(C3110,adm2_codenmrange, 2, FALSE)</f>
        <v>#N/A</v>
      </c>
      <c r="E3110" s="119"/>
      <c r="F3110" s="164" t="e">
        <f t="shared" ref="F3110:F3173" si="130">VLOOKUP(E3110,adm3_codenmrange,2,FALSE)</f>
        <v>#N/A</v>
      </c>
      <c r="G3110" s="119"/>
      <c r="H3110" s="163" t="e">
        <f t="shared" ref="H3110:H3173" si="131">VLOOKUP(G3110, Stle_CodeNmRange, 2, FALSE)</f>
        <v>#N/A</v>
      </c>
      <c r="I3110" s="163"/>
      <c r="J3110" s="165"/>
      <c r="K3110" s="119"/>
      <c r="L3110" s="119"/>
      <c r="M3110" s="119"/>
      <c r="N3110" s="117"/>
      <c r="O3110" s="119"/>
      <c r="P3110" s="101" t="e">
        <f>VLOOKUP(N3110,'MATERIAL LIST'!$A$2:$B$64,2,FALSE)</f>
        <v>#N/A</v>
      </c>
      <c r="Q3110" s="119"/>
      <c r="R3110" s="119"/>
      <c r="S3110" s="166"/>
      <c r="T3110" s="119"/>
      <c r="U3110" s="167"/>
      <c r="V3110" s="119"/>
      <c r="W3110" s="78" t="e">
        <f>VLOOKUP(A3291, 'adm1'!A$2:B$15, 2, FALSE)</f>
        <v>#N/A</v>
      </c>
      <c r="X3110" s="16" t="e">
        <f>VLOOKUP(C3291, 'adm2'!A$2:B$62, 2, FALSE)</f>
        <v>#N/A</v>
      </c>
      <c r="Y3110" s="16" t="e">
        <f>VLOOKUP(E3291, 'adm3'!A$2:B$273, 2, FALSE)</f>
        <v>#N/A</v>
      </c>
      <c r="Z3110" s="16" t="e">
        <f>VLOOKUP(G3291, stle!A$2:B$5250, 2, FALSE)</f>
        <v>#N/A</v>
      </c>
    </row>
    <row r="3111" spans="1:26" s="34" customFormat="1">
      <c r="A3111" s="119"/>
      <c r="B3111" s="163" t="e">
        <f t="shared" si="128"/>
        <v>#N/A</v>
      </c>
      <c r="C3111" s="119"/>
      <c r="D3111" s="163" t="e">
        <f t="shared" si="129"/>
        <v>#N/A</v>
      </c>
      <c r="E3111" s="119"/>
      <c r="F3111" s="164" t="e">
        <f t="shared" si="130"/>
        <v>#N/A</v>
      </c>
      <c r="G3111" s="119"/>
      <c r="H3111" s="163" t="e">
        <f t="shared" si="131"/>
        <v>#N/A</v>
      </c>
      <c r="I3111" s="163"/>
      <c r="J3111" s="165"/>
      <c r="K3111" s="119"/>
      <c r="L3111" s="119"/>
      <c r="M3111" s="119"/>
      <c r="N3111" s="117"/>
      <c r="O3111" s="119"/>
      <c r="P3111" s="101" t="e">
        <f>VLOOKUP(N3111,'MATERIAL LIST'!$A$2:$B$64,2,FALSE)</f>
        <v>#N/A</v>
      </c>
      <c r="Q3111" s="119"/>
      <c r="R3111" s="119"/>
      <c r="S3111" s="166"/>
      <c r="T3111" s="119"/>
      <c r="U3111" s="167"/>
      <c r="V3111" s="119"/>
      <c r="W3111" s="78" t="e">
        <f>VLOOKUP(A3292, 'adm1'!A$2:B$15, 2, FALSE)</f>
        <v>#N/A</v>
      </c>
      <c r="X3111" s="16" t="e">
        <f>VLOOKUP(C3292, 'adm2'!A$2:B$62, 2, FALSE)</f>
        <v>#N/A</v>
      </c>
      <c r="Y3111" s="16" t="e">
        <f>VLOOKUP(E3292, 'adm3'!A$2:B$273, 2, FALSE)</f>
        <v>#N/A</v>
      </c>
      <c r="Z3111" s="16" t="e">
        <f>VLOOKUP(G3292, stle!A$2:B$5250, 2, FALSE)</f>
        <v>#N/A</v>
      </c>
    </row>
    <row r="3112" spans="1:26" s="34" customFormat="1">
      <c r="A3112" s="119"/>
      <c r="B3112" s="163" t="e">
        <f t="shared" si="128"/>
        <v>#N/A</v>
      </c>
      <c r="C3112" s="119"/>
      <c r="D3112" s="163" t="e">
        <f t="shared" si="129"/>
        <v>#N/A</v>
      </c>
      <c r="E3112" s="119"/>
      <c r="F3112" s="164" t="e">
        <f t="shared" si="130"/>
        <v>#N/A</v>
      </c>
      <c r="G3112" s="119"/>
      <c r="H3112" s="163" t="e">
        <f t="shared" si="131"/>
        <v>#N/A</v>
      </c>
      <c r="I3112" s="163"/>
      <c r="J3112" s="165"/>
      <c r="K3112" s="119"/>
      <c r="L3112" s="119"/>
      <c r="M3112" s="119"/>
      <c r="N3112" s="117"/>
      <c r="O3112" s="119"/>
      <c r="P3112" s="101" t="e">
        <f>VLOOKUP(N3112,'MATERIAL LIST'!$A$2:$B$64,2,FALSE)</f>
        <v>#N/A</v>
      </c>
      <c r="Q3112" s="119"/>
      <c r="R3112" s="119"/>
      <c r="S3112" s="166"/>
      <c r="T3112" s="119"/>
      <c r="U3112" s="167"/>
      <c r="V3112" s="119"/>
      <c r="W3112" s="78" t="e">
        <f>VLOOKUP(A3293, 'adm1'!A$2:B$15, 2, FALSE)</f>
        <v>#N/A</v>
      </c>
      <c r="X3112" s="16" t="e">
        <f>VLOOKUP(C3293, 'adm2'!A$2:B$62, 2, FALSE)</f>
        <v>#N/A</v>
      </c>
      <c r="Y3112" s="16" t="e">
        <f>VLOOKUP(E3293, 'adm3'!A$2:B$273, 2, FALSE)</f>
        <v>#N/A</v>
      </c>
      <c r="Z3112" s="16" t="e">
        <f>VLOOKUP(G3293, stle!A$2:B$5250, 2, FALSE)</f>
        <v>#N/A</v>
      </c>
    </row>
    <row r="3113" spans="1:26" s="34" customFormat="1">
      <c r="A3113" s="119"/>
      <c r="B3113" s="163" t="e">
        <f t="shared" si="128"/>
        <v>#N/A</v>
      </c>
      <c r="C3113" s="119"/>
      <c r="D3113" s="163" t="e">
        <f t="shared" si="129"/>
        <v>#N/A</v>
      </c>
      <c r="E3113" s="119"/>
      <c r="F3113" s="164" t="e">
        <f t="shared" si="130"/>
        <v>#N/A</v>
      </c>
      <c r="G3113" s="119"/>
      <c r="H3113" s="163" t="e">
        <f t="shared" si="131"/>
        <v>#N/A</v>
      </c>
      <c r="I3113" s="163"/>
      <c r="J3113" s="165"/>
      <c r="K3113" s="119"/>
      <c r="L3113" s="119"/>
      <c r="M3113" s="119"/>
      <c r="N3113" s="117"/>
      <c r="O3113" s="119"/>
      <c r="P3113" s="101" t="e">
        <f>VLOOKUP(N3113,'MATERIAL LIST'!$A$2:$B$64,2,FALSE)</f>
        <v>#N/A</v>
      </c>
      <c r="Q3113" s="119"/>
      <c r="R3113" s="119"/>
      <c r="S3113" s="166"/>
      <c r="T3113" s="119"/>
      <c r="U3113" s="167"/>
      <c r="V3113" s="119"/>
      <c r="W3113" s="78" t="e">
        <f>VLOOKUP(A3294, 'adm1'!A$2:B$15, 2, FALSE)</f>
        <v>#N/A</v>
      </c>
      <c r="X3113" s="16" t="e">
        <f>VLOOKUP(C3294, 'adm2'!A$2:B$62, 2, FALSE)</f>
        <v>#N/A</v>
      </c>
      <c r="Y3113" s="16" t="e">
        <f>VLOOKUP(E3294, 'adm3'!A$2:B$273, 2, FALSE)</f>
        <v>#N/A</v>
      </c>
      <c r="Z3113" s="16" t="e">
        <f>VLOOKUP(G3294, stle!A$2:B$5250, 2, FALSE)</f>
        <v>#N/A</v>
      </c>
    </row>
    <row r="3114" spans="1:26" s="34" customFormat="1">
      <c r="A3114" s="119"/>
      <c r="B3114" s="163" t="e">
        <f t="shared" si="128"/>
        <v>#N/A</v>
      </c>
      <c r="C3114" s="119"/>
      <c r="D3114" s="163" t="e">
        <f t="shared" si="129"/>
        <v>#N/A</v>
      </c>
      <c r="E3114" s="119"/>
      <c r="F3114" s="164" t="e">
        <f t="shared" si="130"/>
        <v>#N/A</v>
      </c>
      <c r="G3114" s="119"/>
      <c r="H3114" s="163" t="e">
        <f t="shared" si="131"/>
        <v>#N/A</v>
      </c>
      <c r="I3114" s="163"/>
      <c r="J3114" s="165"/>
      <c r="K3114" s="119"/>
      <c r="L3114" s="119"/>
      <c r="M3114" s="119"/>
      <c r="N3114" s="117"/>
      <c r="O3114" s="119"/>
      <c r="P3114" s="101" t="e">
        <f>VLOOKUP(N3114,'MATERIAL LIST'!$A$2:$B$64,2,FALSE)</f>
        <v>#N/A</v>
      </c>
      <c r="Q3114" s="119"/>
      <c r="R3114" s="119"/>
      <c r="S3114" s="166"/>
      <c r="T3114" s="119"/>
      <c r="U3114" s="167"/>
      <c r="V3114" s="119"/>
      <c r="W3114" s="78" t="e">
        <f>VLOOKUP(A3295, 'adm1'!A$2:B$15, 2, FALSE)</f>
        <v>#N/A</v>
      </c>
      <c r="X3114" s="16" t="e">
        <f>VLOOKUP(C3295, 'adm2'!A$2:B$62, 2, FALSE)</f>
        <v>#N/A</v>
      </c>
      <c r="Y3114" s="16" t="e">
        <f>VLOOKUP(E3295, 'adm3'!A$2:B$273, 2, FALSE)</f>
        <v>#N/A</v>
      </c>
      <c r="Z3114" s="16" t="e">
        <f>VLOOKUP(G3295, stle!A$2:B$5250, 2, FALSE)</f>
        <v>#N/A</v>
      </c>
    </row>
    <row r="3115" spans="1:26" s="34" customFormat="1">
      <c r="A3115" s="119"/>
      <c r="B3115" s="163" t="e">
        <f t="shared" si="128"/>
        <v>#N/A</v>
      </c>
      <c r="C3115" s="119"/>
      <c r="D3115" s="163" t="e">
        <f t="shared" si="129"/>
        <v>#N/A</v>
      </c>
      <c r="E3115" s="119"/>
      <c r="F3115" s="164" t="e">
        <f t="shared" si="130"/>
        <v>#N/A</v>
      </c>
      <c r="G3115" s="119"/>
      <c r="H3115" s="163" t="e">
        <f t="shared" si="131"/>
        <v>#N/A</v>
      </c>
      <c r="I3115" s="163"/>
      <c r="J3115" s="165"/>
      <c r="K3115" s="119"/>
      <c r="L3115" s="119"/>
      <c r="M3115" s="119"/>
      <c r="N3115" s="117"/>
      <c r="O3115" s="119"/>
      <c r="P3115" s="101" t="e">
        <f>VLOOKUP(N3115,'MATERIAL LIST'!$A$2:$B$64,2,FALSE)</f>
        <v>#N/A</v>
      </c>
      <c r="Q3115" s="119"/>
      <c r="R3115" s="119"/>
      <c r="S3115" s="166"/>
      <c r="T3115" s="119"/>
      <c r="U3115" s="167"/>
      <c r="V3115" s="119"/>
      <c r="W3115" s="78" t="e">
        <f>VLOOKUP(A3296, 'adm1'!A$2:B$15, 2, FALSE)</f>
        <v>#N/A</v>
      </c>
      <c r="X3115" s="16" t="e">
        <f>VLOOKUP(C3296, 'adm2'!A$2:B$62, 2, FALSE)</f>
        <v>#N/A</v>
      </c>
      <c r="Y3115" s="16" t="e">
        <f>VLOOKUP(E3296, 'adm3'!A$2:B$273, 2, FALSE)</f>
        <v>#N/A</v>
      </c>
      <c r="Z3115" s="16" t="e">
        <f>VLOOKUP(G3296, stle!A$2:B$5250, 2, FALSE)</f>
        <v>#N/A</v>
      </c>
    </row>
    <row r="3116" spans="1:26" s="34" customFormat="1">
      <c r="A3116" s="119"/>
      <c r="B3116" s="163" t="e">
        <f t="shared" si="128"/>
        <v>#N/A</v>
      </c>
      <c r="C3116" s="119"/>
      <c r="D3116" s="163" t="e">
        <f t="shared" si="129"/>
        <v>#N/A</v>
      </c>
      <c r="E3116" s="119"/>
      <c r="F3116" s="164" t="e">
        <f t="shared" si="130"/>
        <v>#N/A</v>
      </c>
      <c r="G3116" s="119"/>
      <c r="H3116" s="163" t="e">
        <f t="shared" si="131"/>
        <v>#N/A</v>
      </c>
      <c r="I3116" s="163"/>
      <c r="J3116" s="165"/>
      <c r="K3116" s="119"/>
      <c r="L3116" s="119"/>
      <c r="M3116" s="119"/>
      <c r="N3116" s="117"/>
      <c r="O3116" s="119"/>
      <c r="P3116" s="101" t="e">
        <f>VLOOKUP(N3116,'MATERIAL LIST'!$A$2:$B$64,2,FALSE)</f>
        <v>#N/A</v>
      </c>
      <c r="Q3116" s="119"/>
      <c r="R3116" s="119"/>
      <c r="S3116" s="166"/>
      <c r="T3116" s="119"/>
      <c r="U3116" s="167"/>
      <c r="V3116" s="119"/>
      <c r="W3116" s="78" t="e">
        <f>VLOOKUP(A3297, 'adm1'!A$2:B$15, 2, FALSE)</f>
        <v>#N/A</v>
      </c>
      <c r="X3116" s="16" t="e">
        <f>VLOOKUP(C3297, 'adm2'!A$2:B$62, 2, FALSE)</f>
        <v>#N/A</v>
      </c>
      <c r="Y3116" s="16" t="e">
        <f>VLOOKUP(E3297, 'adm3'!A$2:B$273, 2, FALSE)</f>
        <v>#N/A</v>
      </c>
      <c r="Z3116" s="16" t="e">
        <f>VLOOKUP(G3297, stle!A$2:B$5250, 2, FALSE)</f>
        <v>#N/A</v>
      </c>
    </row>
    <row r="3117" spans="1:26" s="34" customFormat="1">
      <c r="A3117" s="119"/>
      <c r="B3117" s="163" t="e">
        <f t="shared" si="128"/>
        <v>#N/A</v>
      </c>
      <c r="C3117" s="119"/>
      <c r="D3117" s="163" t="e">
        <f t="shared" si="129"/>
        <v>#N/A</v>
      </c>
      <c r="E3117" s="119"/>
      <c r="F3117" s="164" t="e">
        <f t="shared" si="130"/>
        <v>#N/A</v>
      </c>
      <c r="G3117" s="119"/>
      <c r="H3117" s="163" t="e">
        <f t="shared" si="131"/>
        <v>#N/A</v>
      </c>
      <c r="I3117" s="163"/>
      <c r="J3117" s="165"/>
      <c r="K3117" s="119"/>
      <c r="L3117" s="119"/>
      <c r="M3117" s="119"/>
      <c r="N3117" s="117"/>
      <c r="O3117" s="119"/>
      <c r="P3117" s="101" t="e">
        <f>VLOOKUP(N3117,'MATERIAL LIST'!$A$2:$B$64,2,FALSE)</f>
        <v>#N/A</v>
      </c>
      <c r="Q3117" s="119"/>
      <c r="R3117" s="119"/>
      <c r="S3117" s="166"/>
      <c r="T3117" s="119"/>
      <c r="U3117" s="167"/>
      <c r="V3117" s="119"/>
      <c r="W3117" s="78" t="e">
        <f>VLOOKUP(A3298, 'adm1'!A$2:B$15, 2, FALSE)</f>
        <v>#N/A</v>
      </c>
      <c r="X3117" s="16" t="e">
        <f>VLOOKUP(C3298, 'adm2'!A$2:B$62, 2, FALSE)</f>
        <v>#N/A</v>
      </c>
      <c r="Y3117" s="16" t="e">
        <f>VLOOKUP(E3298, 'adm3'!A$2:B$273, 2, FALSE)</f>
        <v>#N/A</v>
      </c>
      <c r="Z3117" s="16" t="e">
        <f>VLOOKUP(G3298, stle!A$2:B$5250, 2, FALSE)</f>
        <v>#N/A</v>
      </c>
    </row>
    <row r="3118" spans="1:26" s="34" customFormat="1">
      <c r="A3118" s="119"/>
      <c r="B3118" s="163" t="e">
        <f t="shared" si="128"/>
        <v>#N/A</v>
      </c>
      <c r="C3118" s="119"/>
      <c r="D3118" s="163" t="e">
        <f t="shared" si="129"/>
        <v>#N/A</v>
      </c>
      <c r="E3118" s="119"/>
      <c r="F3118" s="164" t="e">
        <f t="shared" si="130"/>
        <v>#N/A</v>
      </c>
      <c r="G3118" s="119"/>
      <c r="H3118" s="163" t="e">
        <f t="shared" si="131"/>
        <v>#N/A</v>
      </c>
      <c r="I3118" s="163"/>
      <c r="J3118" s="165"/>
      <c r="K3118" s="119"/>
      <c r="L3118" s="119"/>
      <c r="M3118" s="119"/>
      <c r="N3118" s="117"/>
      <c r="O3118" s="119"/>
      <c r="P3118" s="101" t="e">
        <f>VLOOKUP(N3118,'MATERIAL LIST'!$A$2:$B$64,2,FALSE)</f>
        <v>#N/A</v>
      </c>
      <c r="Q3118" s="119"/>
      <c r="R3118" s="119"/>
      <c r="S3118" s="166"/>
      <c r="T3118" s="119"/>
      <c r="U3118" s="167"/>
      <c r="V3118" s="119"/>
      <c r="W3118" s="78" t="e">
        <f>VLOOKUP(A3299, 'adm1'!A$2:B$15, 2, FALSE)</f>
        <v>#N/A</v>
      </c>
      <c r="X3118" s="16" t="e">
        <f>VLOOKUP(C3299, 'adm2'!A$2:B$62, 2, FALSE)</f>
        <v>#N/A</v>
      </c>
      <c r="Y3118" s="16" t="e">
        <f>VLOOKUP(E3299, 'adm3'!A$2:B$273, 2, FALSE)</f>
        <v>#N/A</v>
      </c>
      <c r="Z3118" s="16" t="e">
        <f>VLOOKUP(G3299, stle!A$2:B$5250, 2, FALSE)</f>
        <v>#N/A</v>
      </c>
    </row>
    <row r="3119" spans="1:26" s="34" customFormat="1">
      <c r="A3119" s="119"/>
      <c r="B3119" s="163" t="e">
        <f t="shared" si="128"/>
        <v>#N/A</v>
      </c>
      <c r="C3119" s="119"/>
      <c r="D3119" s="163" t="e">
        <f t="shared" si="129"/>
        <v>#N/A</v>
      </c>
      <c r="E3119" s="119"/>
      <c r="F3119" s="164" t="e">
        <f t="shared" si="130"/>
        <v>#N/A</v>
      </c>
      <c r="G3119" s="119"/>
      <c r="H3119" s="163" t="e">
        <f t="shared" si="131"/>
        <v>#N/A</v>
      </c>
      <c r="I3119" s="163"/>
      <c r="J3119" s="165"/>
      <c r="K3119" s="119"/>
      <c r="L3119" s="119"/>
      <c r="M3119" s="119"/>
      <c r="N3119" s="117"/>
      <c r="O3119" s="119"/>
      <c r="P3119" s="101" t="e">
        <f>VLOOKUP(N3119,'MATERIAL LIST'!$A$2:$B$64,2,FALSE)</f>
        <v>#N/A</v>
      </c>
      <c r="Q3119" s="119"/>
      <c r="R3119" s="119"/>
      <c r="S3119" s="166"/>
      <c r="T3119" s="119"/>
      <c r="U3119" s="167"/>
      <c r="V3119" s="119"/>
      <c r="W3119" s="78" t="e">
        <f>VLOOKUP(A3300, 'adm1'!A$2:B$15, 2, FALSE)</f>
        <v>#N/A</v>
      </c>
      <c r="X3119" s="16" t="e">
        <f>VLOOKUP(C3300, 'adm2'!A$2:B$62, 2, FALSE)</f>
        <v>#N/A</v>
      </c>
      <c r="Y3119" s="16" t="e">
        <f>VLOOKUP(E3300, 'adm3'!A$2:B$273, 2, FALSE)</f>
        <v>#N/A</v>
      </c>
      <c r="Z3119" s="16" t="e">
        <f>VLOOKUP(G3300, stle!A$2:B$5250, 2, FALSE)</f>
        <v>#N/A</v>
      </c>
    </row>
    <row r="3120" spans="1:26" s="34" customFormat="1">
      <c r="A3120" s="119"/>
      <c r="B3120" s="163" t="e">
        <f t="shared" si="128"/>
        <v>#N/A</v>
      </c>
      <c r="C3120" s="119"/>
      <c r="D3120" s="163" t="e">
        <f t="shared" si="129"/>
        <v>#N/A</v>
      </c>
      <c r="E3120" s="119"/>
      <c r="F3120" s="164" t="e">
        <f t="shared" si="130"/>
        <v>#N/A</v>
      </c>
      <c r="G3120" s="119"/>
      <c r="H3120" s="163" t="e">
        <f t="shared" si="131"/>
        <v>#N/A</v>
      </c>
      <c r="I3120" s="163"/>
      <c r="J3120" s="165"/>
      <c r="K3120" s="119"/>
      <c r="L3120" s="119"/>
      <c r="M3120" s="119"/>
      <c r="N3120" s="117"/>
      <c r="O3120" s="119"/>
      <c r="P3120" s="101" t="e">
        <f>VLOOKUP(N3120,'MATERIAL LIST'!$A$2:$B$64,2,FALSE)</f>
        <v>#N/A</v>
      </c>
      <c r="Q3120" s="119"/>
      <c r="R3120" s="119"/>
      <c r="S3120" s="166"/>
      <c r="T3120" s="119"/>
      <c r="U3120" s="167"/>
      <c r="V3120" s="119"/>
      <c r="W3120" s="78" t="e">
        <f>VLOOKUP(A3301, 'adm1'!A$2:B$15, 2, FALSE)</f>
        <v>#N/A</v>
      </c>
      <c r="X3120" s="16" t="e">
        <f>VLOOKUP(C3301, 'adm2'!A$2:B$62, 2, FALSE)</f>
        <v>#N/A</v>
      </c>
      <c r="Y3120" s="16" t="e">
        <f>VLOOKUP(E3301, 'adm3'!A$2:B$273, 2, FALSE)</f>
        <v>#N/A</v>
      </c>
      <c r="Z3120" s="16" t="e">
        <f>VLOOKUP(G3301, stle!A$2:B$5250, 2, FALSE)</f>
        <v>#N/A</v>
      </c>
    </row>
    <row r="3121" spans="1:26" s="34" customFormat="1">
      <c r="A3121" s="119"/>
      <c r="B3121" s="163" t="e">
        <f t="shared" si="128"/>
        <v>#N/A</v>
      </c>
      <c r="C3121" s="119"/>
      <c r="D3121" s="163" t="e">
        <f t="shared" si="129"/>
        <v>#N/A</v>
      </c>
      <c r="E3121" s="119"/>
      <c r="F3121" s="164" t="e">
        <f t="shared" si="130"/>
        <v>#N/A</v>
      </c>
      <c r="G3121" s="119"/>
      <c r="H3121" s="163" t="e">
        <f t="shared" si="131"/>
        <v>#N/A</v>
      </c>
      <c r="I3121" s="163"/>
      <c r="J3121" s="165"/>
      <c r="K3121" s="119"/>
      <c r="L3121" s="119"/>
      <c r="M3121" s="119"/>
      <c r="N3121" s="117"/>
      <c r="O3121" s="119"/>
      <c r="P3121" s="101" t="e">
        <f>VLOOKUP(N3121,'MATERIAL LIST'!$A$2:$B$64,2,FALSE)</f>
        <v>#N/A</v>
      </c>
      <c r="Q3121" s="119"/>
      <c r="R3121" s="119"/>
      <c r="S3121" s="166"/>
      <c r="T3121" s="119"/>
      <c r="U3121" s="167"/>
      <c r="V3121" s="119"/>
      <c r="W3121" s="78" t="e">
        <f>VLOOKUP(A3302, 'adm1'!A$2:B$15, 2, FALSE)</f>
        <v>#N/A</v>
      </c>
      <c r="X3121" s="16" t="e">
        <f>VLOOKUP(C3302, 'adm2'!A$2:B$62, 2, FALSE)</f>
        <v>#N/A</v>
      </c>
      <c r="Y3121" s="16" t="e">
        <f>VLOOKUP(E3302, 'adm3'!A$2:B$273, 2, FALSE)</f>
        <v>#N/A</v>
      </c>
      <c r="Z3121" s="16" t="e">
        <f>VLOOKUP(G3302, stle!A$2:B$5250, 2, FALSE)</f>
        <v>#N/A</v>
      </c>
    </row>
    <row r="3122" spans="1:26" s="34" customFormat="1">
      <c r="A3122" s="119"/>
      <c r="B3122" s="163" t="e">
        <f t="shared" si="128"/>
        <v>#N/A</v>
      </c>
      <c r="C3122" s="119"/>
      <c r="D3122" s="163" t="e">
        <f t="shared" si="129"/>
        <v>#N/A</v>
      </c>
      <c r="E3122" s="119"/>
      <c r="F3122" s="164" t="e">
        <f t="shared" si="130"/>
        <v>#N/A</v>
      </c>
      <c r="G3122" s="119"/>
      <c r="H3122" s="163" t="e">
        <f t="shared" si="131"/>
        <v>#N/A</v>
      </c>
      <c r="I3122" s="163"/>
      <c r="J3122" s="165"/>
      <c r="K3122" s="119"/>
      <c r="L3122" s="119"/>
      <c r="M3122" s="119"/>
      <c r="N3122" s="117"/>
      <c r="O3122" s="119"/>
      <c r="P3122" s="101" t="e">
        <f>VLOOKUP(N3122,'MATERIAL LIST'!$A$2:$B$64,2,FALSE)</f>
        <v>#N/A</v>
      </c>
      <c r="Q3122" s="119"/>
      <c r="R3122" s="119"/>
      <c r="S3122" s="166"/>
      <c r="T3122" s="119"/>
      <c r="U3122" s="167"/>
      <c r="V3122" s="119"/>
      <c r="W3122" s="78" t="e">
        <f>VLOOKUP(A3303, 'adm1'!A$2:B$15, 2, FALSE)</f>
        <v>#N/A</v>
      </c>
      <c r="X3122" s="16" t="e">
        <f>VLOOKUP(C3303, 'adm2'!A$2:B$62, 2, FALSE)</f>
        <v>#N/A</v>
      </c>
      <c r="Y3122" s="16" t="e">
        <f>VLOOKUP(E3303, 'adm3'!A$2:B$273, 2, FALSE)</f>
        <v>#N/A</v>
      </c>
      <c r="Z3122" s="16" t="e">
        <f>VLOOKUP(G3303, stle!A$2:B$5250, 2, FALSE)</f>
        <v>#N/A</v>
      </c>
    </row>
    <row r="3123" spans="1:26" s="34" customFormat="1">
      <c r="A3123" s="119"/>
      <c r="B3123" s="163" t="e">
        <f t="shared" si="128"/>
        <v>#N/A</v>
      </c>
      <c r="C3123" s="119"/>
      <c r="D3123" s="163" t="e">
        <f t="shared" si="129"/>
        <v>#N/A</v>
      </c>
      <c r="E3123" s="119"/>
      <c r="F3123" s="164" t="e">
        <f t="shared" si="130"/>
        <v>#N/A</v>
      </c>
      <c r="G3123" s="119"/>
      <c r="H3123" s="163" t="e">
        <f t="shared" si="131"/>
        <v>#N/A</v>
      </c>
      <c r="I3123" s="163"/>
      <c r="J3123" s="165"/>
      <c r="K3123" s="119"/>
      <c r="L3123" s="119"/>
      <c r="M3123" s="119"/>
      <c r="N3123" s="117"/>
      <c r="O3123" s="119"/>
      <c r="P3123" s="101" t="e">
        <f>VLOOKUP(N3123,'MATERIAL LIST'!$A$2:$B$64,2,FALSE)</f>
        <v>#N/A</v>
      </c>
      <c r="Q3123" s="119"/>
      <c r="R3123" s="119"/>
      <c r="S3123" s="166"/>
      <c r="T3123" s="119"/>
      <c r="U3123" s="167"/>
      <c r="V3123" s="119"/>
      <c r="W3123" s="78" t="e">
        <f>VLOOKUP(A3304, 'adm1'!A$2:B$15, 2, FALSE)</f>
        <v>#N/A</v>
      </c>
      <c r="X3123" s="16" t="e">
        <f>VLOOKUP(C3304, 'adm2'!A$2:B$62, 2, FALSE)</f>
        <v>#N/A</v>
      </c>
      <c r="Y3123" s="16" t="e">
        <f>VLOOKUP(E3304, 'adm3'!A$2:B$273, 2, FALSE)</f>
        <v>#N/A</v>
      </c>
      <c r="Z3123" s="16" t="e">
        <f>VLOOKUP(G3304, stle!A$2:B$5250, 2, FALSE)</f>
        <v>#N/A</v>
      </c>
    </row>
    <row r="3124" spans="1:26" s="34" customFormat="1">
      <c r="A3124" s="119"/>
      <c r="B3124" s="163" t="e">
        <f t="shared" si="128"/>
        <v>#N/A</v>
      </c>
      <c r="C3124" s="119"/>
      <c r="D3124" s="163" t="e">
        <f t="shared" si="129"/>
        <v>#N/A</v>
      </c>
      <c r="E3124" s="119"/>
      <c r="F3124" s="164" t="e">
        <f t="shared" si="130"/>
        <v>#N/A</v>
      </c>
      <c r="G3124" s="119"/>
      <c r="H3124" s="163" t="e">
        <f t="shared" si="131"/>
        <v>#N/A</v>
      </c>
      <c r="I3124" s="163"/>
      <c r="J3124" s="165"/>
      <c r="K3124" s="119"/>
      <c r="L3124" s="119"/>
      <c r="M3124" s="119"/>
      <c r="N3124" s="117"/>
      <c r="O3124" s="119"/>
      <c r="P3124" s="101" t="e">
        <f>VLOOKUP(N3124,'MATERIAL LIST'!$A$2:$B$64,2,FALSE)</f>
        <v>#N/A</v>
      </c>
      <c r="Q3124" s="119"/>
      <c r="R3124" s="119"/>
      <c r="S3124" s="166"/>
      <c r="T3124" s="119"/>
      <c r="U3124" s="167"/>
      <c r="V3124" s="119"/>
      <c r="W3124" s="78" t="e">
        <f>VLOOKUP(A3305, 'adm1'!A$2:B$15, 2, FALSE)</f>
        <v>#N/A</v>
      </c>
      <c r="X3124" s="16" t="e">
        <f>VLOOKUP(C3305, 'adm2'!A$2:B$62, 2, FALSE)</f>
        <v>#N/A</v>
      </c>
      <c r="Y3124" s="16" t="e">
        <f>VLOOKUP(E3305, 'adm3'!A$2:B$273, 2, FALSE)</f>
        <v>#N/A</v>
      </c>
      <c r="Z3124" s="16" t="e">
        <f>VLOOKUP(G3305, stle!A$2:B$5250, 2, FALSE)</f>
        <v>#N/A</v>
      </c>
    </row>
    <row r="3125" spans="1:26" s="34" customFormat="1">
      <c r="A3125" s="119"/>
      <c r="B3125" s="163" t="e">
        <f t="shared" si="128"/>
        <v>#N/A</v>
      </c>
      <c r="C3125" s="119"/>
      <c r="D3125" s="163" t="e">
        <f t="shared" si="129"/>
        <v>#N/A</v>
      </c>
      <c r="E3125" s="119"/>
      <c r="F3125" s="164" t="e">
        <f t="shared" si="130"/>
        <v>#N/A</v>
      </c>
      <c r="G3125" s="119"/>
      <c r="H3125" s="163" t="e">
        <f t="shared" si="131"/>
        <v>#N/A</v>
      </c>
      <c r="I3125" s="163"/>
      <c r="J3125" s="165"/>
      <c r="K3125" s="119"/>
      <c r="L3125" s="119"/>
      <c r="M3125" s="119"/>
      <c r="N3125" s="117"/>
      <c r="O3125" s="119"/>
      <c r="P3125" s="101" t="e">
        <f>VLOOKUP(N3125,'MATERIAL LIST'!$A$2:$B$64,2,FALSE)</f>
        <v>#N/A</v>
      </c>
      <c r="Q3125" s="119"/>
      <c r="R3125" s="119"/>
      <c r="S3125" s="166"/>
      <c r="T3125" s="119"/>
      <c r="U3125" s="167"/>
      <c r="V3125" s="119"/>
      <c r="W3125" s="78" t="e">
        <f>VLOOKUP(A3306, 'adm1'!A$2:B$15, 2, FALSE)</f>
        <v>#N/A</v>
      </c>
      <c r="X3125" s="16" t="e">
        <f>VLOOKUP(C3306, 'adm2'!A$2:B$62, 2, FALSE)</f>
        <v>#N/A</v>
      </c>
      <c r="Y3125" s="16" t="e">
        <f>VLOOKUP(E3306, 'adm3'!A$2:B$273, 2, FALSE)</f>
        <v>#N/A</v>
      </c>
      <c r="Z3125" s="16" t="e">
        <f>VLOOKUP(G3306, stle!A$2:B$5250, 2, FALSE)</f>
        <v>#N/A</v>
      </c>
    </row>
    <row r="3126" spans="1:26" s="34" customFormat="1">
      <c r="A3126" s="119"/>
      <c r="B3126" s="163" t="e">
        <f t="shared" si="128"/>
        <v>#N/A</v>
      </c>
      <c r="C3126" s="119"/>
      <c r="D3126" s="163" t="e">
        <f t="shared" si="129"/>
        <v>#N/A</v>
      </c>
      <c r="E3126" s="119"/>
      <c r="F3126" s="164" t="e">
        <f t="shared" si="130"/>
        <v>#N/A</v>
      </c>
      <c r="G3126" s="119"/>
      <c r="H3126" s="163" t="e">
        <f t="shared" si="131"/>
        <v>#N/A</v>
      </c>
      <c r="I3126" s="163"/>
      <c r="J3126" s="165"/>
      <c r="K3126" s="119"/>
      <c r="L3126" s="119"/>
      <c r="M3126" s="119"/>
      <c r="N3126" s="117"/>
      <c r="O3126" s="119"/>
      <c r="P3126" s="101" t="e">
        <f>VLOOKUP(N3126,'MATERIAL LIST'!$A$2:$B$64,2,FALSE)</f>
        <v>#N/A</v>
      </c>
      <c r="Q3126" s="119"/>
      <c r="R3126" s="119"/>
      <c r="S3126" s="166"/>
      <c r="T3126" s="119"/>
      <c r="U3126" s="167"/>
      <c r="V3126" s="119"/>
      <c r="W3126" s="78" t="e">
        <f>VLOOKUP(A3307, 'adm1'!A$2:B$15, 2, FALSE)</f>
        <v>#N/A</v>
      </c>
      <c r="X3126" s="16" t="e">
        <f>VLOOKUP(C3307, 'adm2'!A$2:B$62, 2, FALSE)</f>
        <v>#N/A</v>
      </c>
      <c r="Y3126" s="16" t="e">
        <f>VLOOKUP(E3307, 'adm3'!A$2:B$273, 2, FALSE)</f>
        <v>#N/A</v>
      </c>
      <c r="Z3126" s="16" t="e">
        <f>VLOOKUP(G3307, stle!A$2:B$5250, 2, FALSE)</f>
        <v>#N/A</v>
      </c>
    </row>
    <row r="3127" spans="1:26" s="34" customFormat="1">
      <c r="A3127" s="119"/>
      <c r="B3127" s="163" t="e">
        <f t="shared" si="128"/>
        <v>#N/A</v>
      </c>
      <c r="C3127" s="119"/>
      <c r="D3127" s="163" t="e">
        <f t="shared" si="129"/>
        <v>#N/A</v>
      </c>
      <c r="E3127" s="119"/>
      <c r="F3127" s="164" t="e">
        <f t="shared" si="130"/>
        <v>#N/A</v>
      </c>
      <c r="G3127" s="119"/>
      <c r="H3127" s="163" t="e">
        <f t="shared" si="131"/>
        <v>#N/A</v>
      </c>
      <c r="I3127" s="163"/>
      <c r="J3127" s="165"/>
      <c r="K3127" s="119"/>
      <c r="L3127" s="119"/>
      <c r="M3127" s="119"/>
      <c r="N3127" s="117"/>
      <c r="O3127" s="119"/>
      <c r="P3127" s="101" t="e">
        <f>VLOOKUP(N3127,'MATERIAL LIST'!$A$2:$B$64,2,FALSE)</f>
        <v>#N/A</v>
      </c>
      <c r="Q3127" s="119"/>
      <c r="R3127" s="119"/>
      <c r="S3127" s="166"/>
      <c r="T3127" s="119"/>
      <c r="U3127" s="167"/>
      <c r="V3127" s="119"/>
      <c r="W3127" s="78" t="e">
        <f>VLOOKUP(A3308, 'adm1'!A$2:B$15, 2, FALSE)</f>
        <v>#N/A</v>
      </c>
      <c r="X3127" s="16" t="e">
        <f>VLOOKUP(C3308, 'adm2'!A$2:B$62, 2, FALSE)</f>
        <v>#N/A</v>
      </c>
      <c r="Y3127" s="16" t="e">
        <f>VLOOKUP(E3308, 'adm3'!A$2:B$273, 2, FALSE)</f>
        <v>#N/A</v>
      </c>
      <c r="Z3127" s="16" t="e">
        <f>VLOOKUP(G3308, stle!A$2:B$5250, 2, FALSE)</f>
        <v>#N/A</v>
      </c>
    </row>
    <row r="3128" spans="1:26" s="34" customFormat="1">
      <c r="A3128" s="119"/>
      <c r="B3128" s="163" t="e">
        <f t="shared" si="128"/>
        <v>#N/A</v>
      </c>
      <c r="C3128" s="119"/>
      <c r="D3128" s="163" t="e">
        <f t="shared" si="129"/>
        <v>#N/A</v>
      </c>
      <c r="E3128" s="119"/>
      <c r="F3128" s="164" t="e">
        <f t="shared" si="130"/>
        <v>#N/A</v>
      </c>
      <c r="G3128" s="119"/>
      <c r="H3128" s="163" t="e">
        <f t="shared" si="131"/>
        <v>#N/A</v>
      </c>
      <c r="I3128" s="163"/>
      <c r="J3128" s="165"/>
      <c r="K3128" s="119"/>
      <c r="L3128" s="119"/>
      <c r="M3128" s="119"/>
      <c r="N3128" s="117"/>
      <c r="O3128" s="119"/>
      <c r="P3128" s="101" t="e">
        <f>VLOOKUP(N3128,'MATERIAL LIST'!$A$2:$B$64,2,FALSE)</f>
        <v>#N/A</v>
      </c>
      <c r="Q3128" s="119"/>
      <c r="R3128" s="119"/>
      <c r="S3128" s="166"/>
      <c r="T3128" s="119"/>
      <c r="U3128" s="167"/>
      <c r="V3128" s="119"/>
      <c r="W3128" s="78" t="e">
        <f>VLOOKUP(A3309, 'adm1'!A$2:B$15, 2, FALSE)</f>
        <v>#N/A</v>
      </c>
      <c r="X3128" s="16" t="e">
        <f>VLOOKUP(C3309, 'adm2'!A$2:B$62, 2, FALSE)</f>
        <v>#N/A</v>
      </c>
      <c r="Y3128" s="16" t="e">
        <f>VLOOKUP(E3309, 'adm3'!A$2:B$273, 2, FALSE)</f>
        <v>#N/A</v>
      </c>
      <c r="Z3128" s="16" t="e">
        <f>VLOOKUP(G3309, stle!A$2:B$5250, 2, FALSE)</f>
        <v>#N/A</v>
      </c>
    </row>
    <row r="3129" spans="1:26" s="34" customFormat="1">
      <c r="A3129" s="119"/>
      <c r="B3129" s="163" t="e">
        <f t="shared" si="128"/>
        <v>#N/A</v>
      </c>
      <c r="C3129" s="119"/>
      <c r="D3129" s="163" t="e">
        <f t="shared" si="129"/>
        <v>#N/A</v>
      </c>
      <c r="E3129" s="119"/>
      <c r="F3129" s="164" t="e">
        <f t="shared" si="130"/>
        <v>#N/A</v>
      </c>
      <c r="G3129" s="119"/>
      <c r="H3129" s="163" t="e">
        <f t="shared" si="131"/>
        <v>#N/A</v>
      </c>
      <c r="I3129" s="163"/>
      <c r="J3129" s="165"/>
      <c r="K3129" s="119"/>
      <c r="L3129" s="119"/>
      <c r="M3129" s="119"/>
      <c r="N3129" s="117"/>
      <c r="O3129" s="119"/>
      <c r="P3129" s="101" t="e">
        <f>VLOOKUP(N3129,'MATERIAL LIST'!$A$2:$B$64,2,FALSE)</f>
        <v>#N/A</v>
      </c>
      <c r="Q3129" s="119"/>
      <c r="R3129" s="119"/>
      <c r="S3129" s="166"/>
      <c r="T3129" s="119"/>
      <c r="U3129" s="167"/>
      <c r="V3129" s="119"/>
      <c r="W3129" s="78" t="e">
        <f>VLOOKUP(A3310, 'adm1'!A$2:B$15, 2, FALSE)</f>
        <v>#N/A</v>
      </c>
      <c r="X3129" s="16" t="e">
        <f>VLOOKUP(C3310, 'adm2'!A$2:B$62, 2, FALSE)</f>
        <v>#N/A</v>
      </c>
      <c r="Y3129" s="16" t="e">
        <f>VLOOKUP(E3310, 'adm3'!A$2:B$273, 2, FALSE)</f>
        <v>#N/A</v>
      </c>
      <c r="Z3129" s="16" t="e">
        <f>VLOOKUP(G3310, stle!A$2:B$5250, 2, FALSE)</f>
        <v>#N/A</v>
      </c>
    </row>
    <row r="3130" spans="1:26" s="34" customFormat="1">
      <c r="A3130" s="119"/>
      <c r="B3130" s="163" t="e">
        <f t="shared" si="128"/>
        <v>#N/A</v>
      </c>
      <c r="C3130" s="119"/>
      <c r="D3130" s="163" t="e">
        <f t="shared" si="129"/>
        <v>#N/A</v>
      </c>
      <c r="E3130" s="119"/>
      <c r="F3130" s="164" t="e">
        <f t="shared" si="130"/>
        <v>#N/A</v>
      </c>
      <c r="G3130" s="119"/>
      <c r="H3130" s="163" t="e">
        <f t="shared" si="131"/>
        <v>#N/A</v>
      </c>
      <c r="I3130" s="163"/>
      <c r="J3130" s="165"/>
      <c r="K3130" s="119"/>
      <c r="L3130" s="119"/>
      <c r="M3130" s="119"/>
      <c r="N3130" s="117"/>
      <c r="O3130" s="119"/>
      <c r="P3130" s="101" t="e">
        <f>VLOOKUP(N3130,'MATERIAL LIST'!$A$2:$B$64,2,FALSE)</f>
        <v>#N/A</v>
      </c>
      <c r="Q3130" s="119"/>
      <c r="R3130" s="119"/>
      <c r="S3130" s="166"/>
      <c r="T3130" s="119"/>
      <c r="U3130" s="167"/>
      <c r="V3130" s="119"/>
      <c r="W3130" s="78" t="e">
        <f>VLOOKUP(A3311, 'adm1'!A$2:B$15, 2, FALSE)</f>
        <v>#N/A</v>
      </c>
      <c r="X3130" s="16" t="e">
        <f>VLOOKUP(C3311, 'adm2'!A$2:B$62, 2, FALSE)</f>
        <v>#N/A</v>
      </c>
      <c r="Y3130" s="16" t="e">
        <f>VLOOKUP(E3311, 'adm3'!A$2:B$273, 2, FALSE)</f>
        <v>#N/A</v>
      </c>
      <c r="Z3130" s="16" t="e">
        <f>VLOOKUP(G3311, stle!A$2:B$5250, 2, FALSE)</f>
        <v>#N/A</v>
      </c>
    </row>
    <row r="3131" spans="1:26" s="34" customFormat="1">
      <c r="A3131" s="119"/>
      <c r="B3131" s="163" t="e">
        <f t="shared" si="128"/>
        <v>#N/A</v>
      </c>
      <c r="C3131" s="119"/>
      <c r="D3131" s="163" t="e">
        <f t="shared" si="129"/>
        <v>#N/A</v>
      </c>
      <c r="E3131" s="119"/>
      <c r="F3131" s="164" t="e">
        <f t="shared" si="130"/>
        <v>#N/A</v>
      </c>
      <c r="G3131" s="119"/>
      <c r="H3131" s="163" t="e">
        <f t="shared" si="131"/>
        <v>#N/A</v>
      </c>
      <c r="I3131" s="163"/>
      <c r="J3131" s="165"/>
      <c r="K3131" s="119"/>
      <c r="L3131" s="119"/>
      <c r="M3131" s="119"/>
      <c r="N3131" s="117"/>
      <c r="O3131" s="119"/>
      <c r="P3131" s="101" t="e">
        <f>VLOOKUP(N3131,'MATERIAL LIST'!$A$2:$B$64,2,FALSE)</f>
        <v>#N/A</v>
      </c>
      <c r="Q3131" s="119"/>
      <c r="R3131" s="119"/>
      <c r="S3131" s="166"/>
      <c r="T3131" s="119"/>
      <c r="U3131" s="167"/>
      <c r="V3131" s="119"/>
      <c r="W3131" s="78" t="e">
        <f>VLOOKUP(A3312, 'adm1'!A$2:B$15, 2, FALSE)</f>
        <v>#N/A</v>
      </c>
      <c r="X3131" s="16" t="e">
        <f>VLOOKUP(C3312, 'adm2'!A$2:B$62, 2, FALSE)</f>
        <v>#N/A</v>
      </c>
      <c r="Y3131" s="16" t="e">
        <f>VLOOKUP(E3312, 'adm3'!A$2:B$273, 2, FALSE)</f>
        <v>#N/A</v>
      </c>
      <c r="Z3131" s="16" t="e">
        <f>VLOOKUP(G3312, stle!A$2:B$5250, 2, FALSE)</f>
        <v>#N/A</v>
      </c>
    </row>
    <row r="3132" spans="1:26" s="34" customFormat="1">
      <c r="A3132" s="119"/>
      <c r="B3132" s="163" t="e">
        <f t="shared" si="128"/>
        <v>#N/A</v>
      </c>
      <c r="C3132" s="119"/>
      <c r="D3132" s="163" t="e">
        <f t="shared" si="129"/>
        <v>#N/A</v>
      </c>
      <c r="E3132" s="119"/>
      <c r="F3132" s="164" t="e">
        <f t="shared" si="130"/>
        <v>#N/A</v>
      </c>
      <c r="G3132" s="119"/>
      <c r="H3132" s="163" t="e">
        <f t="shared" si="131"/>
        <v>#N/A</v>
      </c>
      <c r="I3132" s="163"/>
      <c r="J3132" s="165"/>
      <c r="K3132" s="119"/>
      <c r="L3132" s="119"/>
      <c r="M3132" s="119"/>
      <c r="N3132" s="117"/>
      <c r="O3132" s="119"/>
      <c r="P3132" s="101" t="e">
        <f>VLOOKUP(N3132,'MATERIAL LIST'!$A$2:$B$64,2,FALSE)</f>
        <v>#N/A</v>
      </c>
      <c r="Q3132" s="119"/>
      <c r="R3132" s="119"/>
      <c r="S3132" s="166"/>
      <c r="T3132" s="119"/>
      <c r="U3132" s="167"/>
      <c r="V3132" s="119"/>
      <c r="W3132" s="78" t="e">
        <f>VLOOKUP(A3313, 'adm1'!A$2:B$15, 2, FALSE)</f>
        <v>#N/A</v>
      </c>
      <c r="X3132" s="16" t="e">
        <f>VLOOKUP(C3313, 'adm2'!A$2:B$62, 2, FALSE)</f>
        <v>#N/A</v>
      </c>
      <c r="Y3132" s="16" t="e">
        <f>VLOOKUP(E3313, 'adm3'!A$2:B$273, 2, FALSE)</f>
        <v>#N/A</v>
      </c>
      <c r="Z3132" s="16" t="e">
        <f>VLOOKUP(G3313, stle!A$2:B$5250, 2, FALSE)</f>
        <v>#N/A</v>
      </c>
    </row>
    <row r="3133" spans="1:26" s="34" customFormat="1">
      <c r="A3133" s="119"/>
      <c r="B3133" s="163" t="e">
        <f t="shared" si="128"/>
        <v>#N/A</v>
      </c>
      <c r="C3133" s="119"/>
      <c r="D3133" s="163" t="e">
        <f t="shared" si="129"/>
        <v>#N/A</v>
      </c>
      <c r="E3133" s="119"/>
      <c r="F3133" s="164" t="e">
        <f t="shared" si="130"/>
        <v>#N/A</v>
      </c>
      <c r="G3133" s="119"/>
      <c r="H3133" s="163" t="e">
        <f t="shared" si="131"/>
        <v>#N/A</v>
      </c>
      <c r="I3133" s="163"/>
      <c r="J3133" s="165"/>
      <c r="K3133" s="119"/>
      <c r="L3133" s="119"/>
      <c r="M3133" s="119"/>
      <c r="N3133" s="117"/>
      <c r="O3133" s="119"/>
      <c r="P3133" s="101" t="e">
        <f>VLOOKUP(N3133,'MATERIAL LIST'!$A$2:$B$64,2,FALSE)</f>
        <v>#N/A</v>
      </c>
      <c r="Q3133" s="119"/>
      <c r="R3133" s="119"/>
      <c r="S3133" s="166"/>
      <c r="T3133" s="119"/>
      <c r="U3133" s="167"/>
      <c r="V3133" s="119"/>
      <c r="W3133" s="78" t="e">
        <f>VLOOKUP(A3314, 'adm1'!A$2:B$15, 2, FALSE)</f>
        <v>#N/A</v>
      </c>
      <c r="X3133" s="16" t="e">
        <f>VLOOKUP(C3314, 'adm2'!A$2:B$62, 2, FALSE)</f>
        <v>#N/A</v>
      </c>
      <c r="Y3133" s="16" t="e">
        <f>VLOOKUP(E3314, 'adm3'!A$2:B$273, 2, FALSE)</f>
        <v>#N/A</v>
      </c>
      <c r="Z3133" s="16" t="e">
        <f>VLOOKUP(G3314, stle!A$2:B$5250, 2, FALSE)</f>
        <v>#N/A</v>
      </c>
    </row>
    <row r="3134" spans="1:26" s="34" customFormat="1">
      <c r="A3134" s="119"/>
      <c r="B3134" s="163" t="e">
        <f t="shared" si="128"/>
        <v>#N/A</v>
      </c>
      <c r="C3134" s="119"/>
      <c r="D3134" s="163" t="e">
        <f t="shared" si="129"/>
        <v>#N/A</v>
      </c>
      <c r="E3134" s="119"/>
      <c r="F3134" s="164" t="e">
        <f t="shared" si="130"/>
        <v>#N/A</v>
      </c>
      <c r="G3134" s="119"/>
      <c r="H3134" s="163" t="e">
        <f t="shared" si="131"/>
        <v>#N/A</v>
      </c>
      <c r="I3134" s="163"/>
      <c r="J3134" s="165"/>
      <c r="K3134" s="119"/>
      <c r="L3134" s="119"/>
      <c r="M3134" s="119"/>
      <c r="N3134" s="117"/>
      <c r="O3134" s="119"/>
      <c r="P3134" s="101" t="e">
        <f>VLOOKUP(N3134,'MATERIAL LIST'!$A$2:$B$64,2,FALSE)</f>
        <v>#N/A</v>
      </c>
      <c r="Q3134" s="119"/>
      <c r="R3134" s="119"/>
      <c r="S3134" s="166"/>
      <c r="T3134" s="119"/>
      <c r="U3134" s="167"/>
      <c r="V3134" s="119"/>
      <c r="W3134" s="78" t="e">
        <f>VLOOKUP(A3315, 'adm1'!A$2:B$15, 2, FALSE)</f>
        <v>#N/A</v>
      </c>
      <c r="X3134" s="16" t="e">
        <f>VLOOKUP(C3315, 'adm2'!A$2:B$62, 2, FALSE)</f>
        <v>#N/A</v>
      </c>
      <c r="Y3134" s="16" t="e">
        <f>VLOOKUP(E3315, 'adm3'!A$2:B$273, 2, FALSE)</f>
        <v>#N/A</v>
      </c>
      <c r="Z3134" s="16" t="e">
        <f>VLOOKUP(G3315, stle!A$2:B$5250, 2, FALSE)</f>
        <v>#N/A</v>
      </c>
    </row>
    <row r="3135" spans="1:26" s="34" customFormat="1">
      <c r="A3135" s="119"/>
      <c r="B3135" s="163" t="e">
        <f t="shared" si="128"/>
        <v>#N/A</v>
      </c>
      <c r="C3135" s="119"/>
      <c r="D3135" s="163" t="e">
        <f t="shared" si="129"/>
        <v>#N/A</v>
      </c>
      <c r="E3135" s="119"/>
      <c r="F3135" s="164" t="e">
        <f t="shared" si="130"/>
        <v>#N/A</v>
      </c>
      <c r="G3135" s="119"/>
      <c r="H3135" s="163" t="e">
        <f t="shared" si="131"/>
        <v>#N/A</v>
      </c>
      <c r="I3135" s="163"/>
      <c r="J3135" s="165"/>
      <c r="K3135" s="119"/>
      <c r="L3135" s="119"/>
      <c r="M3135" s="119"/>
      <c r="N3135" s="117"/>
      <c r="O3135" s="119"/>
      <c r="P3135" s="101" t="e">
        <f>VLOOKUP(N3135,'MATERIAL LIST'!$A$2:$B$64,2,FALSE)</f>
        <v>#N/A</v>
      </c>
      <c r="Q3135" s="119"/>
      <c r="R3135" s="119"/>
      <c r="S3135" s="166"/>
      <c r="T3135" s="119"/>
      <c r="U3135" s="167"/>
      <c r="V3135" s="119"/>
      <c r="W3135" s="78" t="e">
        <f>VLOOKUP(A3316, 'adm1'!A$2:B$15, 2, FALSE)</f>
        <v>#N/A</v>
      </c>
      <c r="X3135" s="16" t="e">
        <f>VLOOKUP(C3316, 'adm2'!A$2:B$62, 2, FALSE)</f>
        <v>#N/A</v>
      </c>
      <c r="Y3135" s="16" t="e">
        <f>VLOOKUP(E3316, 'adm3'!A$2:B$273, 2, FALSE)</f>
        <v>#N/A</v>
      </c>
      <c r="Z3135" s="16" t="e">
        <f>VLOOKUP(G3316, stle!A$2:B$5250, 2, FALSE)</f>
        <v>#N/A</v>
      </c>
    </row>
    <row r="3136" spans="1:26" s="34" customFormat="1">
      <c r="A3136" s="119"/>
      <c r="B3136" s="163" t="e">
        <f t="shared" si="128"/>
        <v>#N/A</v>
      </c>
      <c r="C3136" s="119"/>
      <c r="D3136" s="163" t="e">
        <f t="shared" si="129"/>
        <v>#N/A</v>
      </c>
      <c r="E3136" s="119"/>
      <c r="F3136" s="164" t="e">
        <f t="shared" si="130"/>
        <v>#N/A</v>
      </c>
      <c r="G3136" s="119"/>
      <c r="H3136" s="163" t="e">
        <f t="shared" si="131"/>
        <v>#N/A</v>
      </c>
      <c r="I3136" s="163"/>
      <c r="J3136" s="165"/>
      <c r="K3136" s="119"/>
      <c r="L3136" s="119"/>
      <c r="M3136" s="119"/>
      <c r="N3136" s="117"/>
      <c r="O3136" s="119"/>
      <c r="P3136" s="101" t="e">
        <f>VLOOKUP(N3136,'MATERIAL LIST'!$A$2:$B$64,2,FALSE)</f>
        <v>#N/A</v>
      </c>
      <c r="Q3136" s="119"/>
      <c r="R3136" s="119"/>
      <c r="S3136" s="166"/>
      <c r="T3136" s="119"/>
      <c r="U3136" s="167"/>
      <c r="V3136" s="119"/>
      <c r="W3136" s="78" t="e">
        <f>VLOOKUP(A3317, 'adm1'!A$2:B$15, 2, FALSE)</f>
        <v>#N/A</v>
      </c>
      <c r="X3136" s="16" t="e">
        <f>VLOOKUP(C3317, 'adm2'!A$2:B$62, 2, FALSE)</f>
        <v>#N/A</v>
      </c>
      <c r="Y3136" s="16" t="e">
        <f>VLOOKUP(E3317, 'adm3'!A$2:B$273, 2, FALSE)</f>
        <v>#N/A</v>
      </c>
      <c r="Z3136" s="16" t="e">
        <f>VLOOKUP(G3317, stle!A$2:B$5250, 2, FALSE)</f>
        <v>#N/A</v>
      </c>
    </row>
    <row r="3137" spans="1:26" s="34" customFormat="1">
      <c r="A3137" s="119"/>
      <c r="B3137" s="163" t="e">
        <f t="shared" si="128"/>
        <v>#N/A</v>
      </c>
      <c r="C3137" s="119"/>
      <c r="D3137" s="163" t="e">
        <f t="shared" si="129"/>
        <v>#N/A</v>
      </c>
      <c r="E3137" s="119"/>
      <c r="F3137" s="164" t="e">
        <f t="shared" si="130"/>
        <v>#N/A</v>
      </c>
      <c r="G3137" s="119"/>
      <c r="H3137" s="163" t="e">
        <f t="shared" si="131"/>
        <v>#N/A</v>
      </c>
      <c r="I3137" s="163"/>
      <c r="J3137" s="165"/>
      <c r="K3137" s="119"/>
      <c r="L3137" s="119"/>
      <c r="M3137" s="119"/>
      <c r="N3137" s="117"/>
      <c r="O3137" s="119"/>
      <c r="P3137" s="101" t="e">
        <f>VLOOKUP(N3137,'MATERIAL LIST'!$A$2:$B$64,2,FALSE)</f>
        <v>#N/A</v>
      </c>
      <c r="Q3137" s="119"/>
      <c r="R3137" s="119"/>
      <c r="S3137" s="166"/>
      <c r="T3137" s="119"/>
      <c r="U3137" s="167"/>
      <c r="V3137" s="119"/>
      <c r="W3137" s="78" t="e">
        <f>VLOOKUP(A3318, 'adm1'!A$2:B$15, 2, FALSE)</f>
        <v>#N/A</v>
      </c>
      <c r="X3137" s="16" t="e">
        <f>VLOOKUP(C3318, 'adm2'!A$2:B$62, 2, FALSE)</f>
        <v>#N/A</v>
      </c>
      <c r="Y3137" s="16" t="e">
        <f>VLOOKUP(E3318, 'adm3'!A$2:B$273, 2, FALSE)</f>
        <v>#N/A</v>
      </c>
      <c r="Z3137" s="16" t="e">
        <f>VLOOKUP(G3318, stle!A$2:B$5250, 2, FALSE)</f>
        <v>#N/A</v>
      </c>
    </row>
    <row r="3138" spans="1:26" s="34" customFormat="1">
      <c r="A3138" s="119"/>
      <c r="B3138" s="163" t="e">
        <f t="shared" si="128"/>
        <v>#N/A</v>
      </c>
      <c r="C3138" s="119"/>
      <c r="D3138" s="163" t="e">
        <f t="shared" si="129"/>
        <v>#N/A</v>
      </c>
      <c r="E3138" s="119"/>
      <c r="F3138" s="164" t="e">
        <f t="shared" si="130"/>
        <v>#N/A</v>
      </c>
      <c r="G3138" s="119"/>
      <c r="H3138" s="163" t="e">
        <f t="shared" si="131"/>
        <v>#N/A</v>
      </c>
      <c r="I3138" s="163"/>
      <c r="J3138" s="165"/>
      <c r="K3138" s="119"/>
      <c r="L3138" s="119"/>
      <c r="M3138" s="119"/>
      <c r="N3138" s="117"/>
      <c r="O3138" s="119"/>
      <c r="P3138" s="101" t="e">
        <f>VLOOKUP(N3138,'MATERIAL LIST'!$A$2:$B$64,2,FALSE)</f>
        <v>#N/A</v>
      </c>
      <c r="Q3138" s="119"/>
      <c r="R3138" s="119"/>
      <c r="S3138" s="166"/>
      <c r="T3138" s="119"/>
      <c r="U3138" s="167"/>
      <c r="V3138" s="119"/>
      <c r="W3138" s="78" t="e">
        <f>VLOOKUP(A3319, 'adm1'!A$2:B$15, 2, FALSE)</f>
        <v>#N/A</v>
      </c>
      <c r="X3138" s="16" t="e">
        <f>VLOOKUP(C3319, 'adm2'!A$2:B$62, 2, FALSE)</f>
        <v>#N/A</v>
      </c>
      <c r="Y3138" s="16" t="e">
        <f>VLOOKUP(E3319, 'adm3'!A$2:B$273, 2, FALSE)</f>
        <v>#N/A</v>
      </c>
      <c r="Z3138" s="16" t="e">
        <f>VLOOKUP(G3319, stle!A$2:B$5250, 2, FALSE)</f>
        <v>#N/A</v>
      </c>
    </row>
    <row r="3139" spans="1:26" s="34" customFormat="1">
      <c r="A3139" s="119"/>
      <c r="B3139" s="163" t="e">
        <f t="shared" si="128"/>
        <v>#N/A</v>
      </c>
      <c r="C3139" s="119"/>
      <c r="D3139" s="163" t="e">
        <f t="shared" si="129"/>
        <v>#N/A</v>
      </c>
      <c r="E3139" s="119"/>
      <c r="F3139" s="164" t="e">
        <f t="shared" si="130"/>
        <v>#N/A</v>
      </c>
      <c r="G3139" s="119"/>
      <c r="H3139" s="163" t="e">
        <f t="shared" si="131"/>
        <v>#N/A</v>
      </c>
      <c r="I3139" s="163"/>
      <c r="J3139" s="165"/>
      <c r="K3139" s="119"/>
      <c r="L3139" s="119"/>
      <c r="M3139" s="119"/>
      <c r="N3139" s="117"/>
      <c r="O3139" s="119"/>
      <c r="P3139" s="101" t="e">
        <f>VLOOKUP(N3139,'MATERIAL LIST'!$A$2:$B$64,2,FALSE)</f>
        <v>#N/A</v>
      </c>
      <c r="Q3139" s="119"/>
      <c r="R3139" s="119"/>
      <c r="S3139" s="166"/>
      <c r="T3139" s="119"/>
      <c r="U3139" s="167"/>
      <c r="V3139" s="119"/>
      <c r="W3139" s="78" t="e">
        <f>VLOOKUP(A3320, 'adm1'!A$2:B$15, 2, FALSE)</f>
        <v>#N/A</v>
      </c>
      <c r="X3139" s="16" t="e">
        <f>VLOOKUP(C3320, 'adm2'!A$2:B$62, 2, FALSE)</f>
        <v>#N/A</v>
      </c>
      <c r="Y3139" s="16" t="e">
        <f>VLOOKUP(E3320, 'adm3'!A$2:B$273, 2, FALSE)</f>
        <v>#N/A</v>
      </c>
      <c r="Z3139" s="16" t="e">
        <f>VLOOKUP(G3320, stle!A$2:B$5250, 2, FALSE)</f>
        <v>#N/A</v>
      </c>
    </row>
    <row r="3140" spans="1:26" s="34" customFormat="1">
      <c r="A3140" s="119"/>
      <c r="B3140" s="163" t="e">
        <f t="shared" si="128"/>
        <v>#N/A</v>
      </c>
      <c r="C3140" s="119"/>
      <c r="D3140" s="163" t="e">
        <f t="shared" si="129"/>
        <v>#N/A</v>
      </c>
      <c r="E3140" s="119"/>
      <c r="F3140" s="164" t="e">
        <f t="shared" si="130"/>
        <v>#N/A</v>
      </c>
      <c r="G3140" s="119"/>
      <c r="H3140" s="163" t="e">
        <f t="shared" si="131"/>
        <v>#N/A</v>
      </c>
      <c r="I3140" s="163"/>
      <c r="J3140" s="165"/>
      <c r="K3140" s="119"/>
      <c r="L3140" s="119"/>
      <c r="M3140" s="119"/>
      <c r="N3140" s="117"/>
      <c r="O3140" s="119"/>
      <c r="P3140" s="101" t="e">
        <f>VLOOKUP(N3140,'MATERIAL LIST'!$A$2:$B$64,2,FALSE)</f>
        <v>#N/A</v>
      </c>
      <c r="Q3140" s="119"/>
      <c r="R3140" s="119"/>
      <c r="S3140" s="166"/>
      <c r="T3140" s="119"/>
      <c r="U3140" s="167"/>
      <c r="V3140" s="119"/>
      <c r="W3140" s="78" t="e">
        <f>VLOOKUP(A3321, 'adm1'!A$2:B$15, 2, FALSE)</f>
        <v>#N/A</v>
      </c>
      <c r="X3140" s="16" t="e">
        <f>VLOOKUP(C3321, 'adm2'!A$2:B$62, 2, FALSE)</f>
        <v>#N/A</v>
      </c>
      <c r="Y3140" s="16" t="e">
        <f>VLOOKUP(E3321, 'adm3'!A$2:B$273, 2, FALSE)</f>
        <v>#N/A</v>
      </c>
      <c r="Z3140" s="16" t="e">
        <f>VLOOKUP(G3321, stle!A$2:B$5250, 2, FALSE)</f>
        <v>#N/A</v>
      </c>
    </row>
    <row r="3141" spans="1:26" s="34" customFormat="1">
      <c r="A3141" s="119"/>
      <c r="B3141" s="163" t="e">
        <f t="shared" si="128"/>
        <v>#N/A</v>
      </c>
      <c r="C3141" s="119"/>
      <c r="D3141" s="163" t="e">
        <f t="shared" si="129"/>
        <v>#N/A</v>
      </c>
      <c r="E3141" s="119"/>
      <c r="F3141" s="164" t="e">
        <f t="shared" si="130"/>
        <v>#N/A</v>
      </c>
      <c r="G3141" s="119"/>
      <c r="H3141" s="163" t="e">
        <f t="shared" si="131"/>
        <v>#N/A</v>
      </c>
      <c r="I3141" s="163"/>
      <c r="J3141" s="165"/>
      <c r="K3141" s="119"/>
      <c r="L3141" s="119"/>
      <c r="M3141" s="119"/>
      <c r="N3141" s="117"/>
      <c r="O3141" s="119"/>
      <c r="P3141" s="101" t="e">
        <f>VLOOKUP(N3141,'MATERIAL LIST'!$A$2:$B$64,2,FALSE)</f>
        <v>#N/A</v>
      </c>
      <c r="Q3141" s="119"/>
      <c r="R3141" s="119"/>
      <c r="S3141" s="166"/>
      <c r="T3141" s="119"/>
      <c r="U3141" s="167"/>
      <c r="V3141" s="119"/>
      <c r="W3141" s="78" t="e">
        <f>VLOOKUP(A3322, 'adm1'!A$2:B$15, 2, FALSE)</f>
        <v>#N/A</v>
      </c>
      <c r="X3141" s="16" t="e">
        <f>VLOOKUP(C3322, 'adm2'!A$2:B$62, 2, FALSE)</f>
        <v>#N/A</v>
      </c>
      <c r="Y3141" s="16" t="e">
        <f>VLOOKUP(E3322, 'adm3'!A$2:B$273, 2, FALSE)</f>
        <v>#N/A</v>
      </c>
      <c r="Z3141" s="16" t="e">
        <f>VLOOKUP(G3322, stle!A$2:B$5250, 2, FALSE)</f>
        <v>#N/A</v>
      </c>
    </row>
    <row r="3142" spans="1:26" s="34" customFormat="1">
      <c r="A3142" s="119"/>
      <c r="B3142" s="163" t="e">
        <f t="shared" si="128"/>
        <v>#N/A</v>
      </c>
      <c r="C3142" s="119"/>
      <c r="D3142" s="163" t="e">
        <f t="shared" si="129"/>
        <v>#N/A</v>
      </c>
      <c r="E3142" s="119"/>
      <c r="F3142" s="164" t="e">
        <f t="shared" si="130"/>
        <v>#N/A</v>
      </c>
      <c r="G3142" s="119"/>
      <c r="H3142" s="163" t="e">
        <f t="shared" si="131"/>
        <v>#N/A</v>
      </c>
      <c r="I3142" s="163"/>
      <c r="J3142" s="165"/>
      <c r="K3142" s="119"/>
      <c r="L3142" s="119"/>
      <c r="M3142" s="119"/>
      <c r="N3142" s="117"/>
      <c r="O3142" s="119"/>
      <c r="P3142" s="101" t="e">
        <f>VLOOKUP(N3142,'MATERIAL LIST'!$A$2:$B$64,2,FALSE)</f>
        <v>#N/A</v>
      </c>
      <c r="Q3142" s="119"/>
      <c r="R3142" s="119"/>
      <c r="S3142" s="166"/>
      <c r="T3142" s="119"/>
      <c r="U3142" s="167"/>
      <c r="V3142" s="119"/>
      <c r="W3142" s="78" t="e">
        <f>VLOOKUP(A3323, 'adm1'!A$2:B$15, 2, FALSE)</f>
        <v>#N/A</v>
      </c>
      <c r="X3142" s="16" t="e">
        <f>VLOOKUP(C3323, 'adm2'!A$2:B$62, 2, FALSE)</f>
        <v>#N/A</v>
      </c>
      <c r="Y3142" s="16" t="e">
        <f>VLOOKUP(E3323, 'adm3'!A$2:B$273, 2, FALSE)</f>
        <v>#N/A</v>
      </c>
      <c r="Z3142" s="16" t="e">
        <f>VLOOKUP(G3323, stle!A$2:B$5250, 2, FALSE)</f>
        <v>#N/A</v>
      </c>
    </row>
    <row r="3143" spans="1:26" s="34" customFormat="1">
      <c r="A3143" s="119"/>
      <c r="B3143" s="163" t="e">
        <f t="shared" si="128"/>
        <v>#N/A</v>
      </c>
      <c r="C3143" s="119"/>
      <c r="D3143" s="163" t="e">
        <f t="shared" si="129"/>
        <v>#N/A</v>
      </c>
      <c r="E3143" s="119"/>
      <c r="F3143" s="164" t="e">
        <f t="shared" si="130"/>
        <v>#N/A</v>
      </c>
      <c r="G3143" s="119"/>
      <c r="H3143" s="163" t="e">
        <f t="shared" si="131"/>
        <v>#N/A</v>
      </c>
      <c r="I3143" s="163"/>
      <c r="J3143" s="165"/>
      <c r="K3143" s="119"/>
      <c r="L3143" s="119"/>
      <c r="M3143" s="119"/>
      <c r="N3143" s="117"/>
      <c r="O3143" s="119"/>
      <c r="P3143" s="101" t="e">
        <f>VLOOKUP(N3143,'MATERIAL LIST'!$A$2:$B$64,2,FALSE)</f>
        <v>#N/A</v>
      </c>
      <c r="Q3143" s="119"/>
      <c r="R3143" s="119"/>
      <c r="S3143" s="166"/>
      <c r="T3143" s="119"/>
      <c r="U3143" s="167"/>
      <c r="V3143" s="119"/>
      <c r="W3143" s="78" t="e">
        <f>VLOOKUP(A3324, 'adm1'!A$2:B$15, 2, FALSE)</f>
        <v>#N/A</v>
      </c>
      <c r="X3143" s="16" t="e">
        <f>VLOOKUP(C3324, 'adm2'!A$2:B$62, 2, FALSE)</f>
        <v>#N/A</v>
      </c>
      <c r="Y3143" s="16" t="e">
        <f>VLOOKUP(E3324, 'adm3'!A$2:B$273, 2, FALSE)</f>
        <v>#N/A</v>
      </c>
      <c r="Z3143" s="16" t="e">
        <f>VLOOKUP(G3324, stle!A$2:B$5250, 2, FALSE)</f>
        <v>#N/A</v>
      </c>
    </row>
    <row r="3144" spans="1:26" s="34" customFormat="1">
      <c r="A3144" s="119"/>
      <c r="B3144" s="163" t="e">
        <f t="shared" si="128"/>
        <v>#N/A</v>
      </c>
      <c r="C3144" s="119"/>
      <c r="D3144" s="163" t="e">
        <f t="shared" si="129"/>
        <v>#N/A</v>
      </c>
      <c r="E3144" s="119"/>
      <c r="F3144" s="164" t="e">
        <f t="shared" si="130"/>
        <v>#N/A</v>
      </c>
      <c r="G3144" s="119"/>
      <c r="H3144" s="163" t="e">
        <f t="shared" si="131"/>
        <v>#N/A</v>
      </c>
      <c r="I3144" s="163"/>
      <c r="J3144" s="165"/>
      <c r="K3144" s="119"/>
      <c r="L3144" s="119"/>
      <c r="M3144" s="119"/>
      <c r="N3144" s="117"/>
      <c r="O3144" s="119"/>
      <c r="P3144" s="101" t="e">
        <f>VLOOKUP(N3144,'MATERIAL LIST'!$A$2:$B$64,2,FALSE)</f>
        <v>#N/A</v>
      </c>
      <c r="Q3144" s="119"/>
      <c r="R3144" s="119"/>
      <c r="S3144" s="166"/>
      <c r="T3144" s="119"/>
      <c r="U3144" s="167"/>
      <c r="V3144" s="119"/>
      <c r="W3144" s="78" t="e">
        <f>VLOOKUP(A3325, 'adm1'!A$2:B$15, 2, FALSE)</f>
        <v>#N/A</v>
      </c>
      <c r="X3144" s="16" t="e">
        <f>VLOOKUP(C3325, 'adm2'!A$2:B$62, 2, FALSE)</f>
        <v>#N/A</v>
      </c>
      <c r="Y3144" s="16" t="e">
        <f>VLOOKUP(E3325, 'adm3'!A$2:B$273, 2, FALSE)</f>
        <v>#N/A</v>
      </c>
      <c r="Z3144" s="16" t="e">
        <f>VLOOKUP(G3325, stle!A$2:B$5250, 2, FALSE)</f>
        <v>#N/A</v>
      </c>
    </row>
    <row r="3145" spans="1:26" s="34" customFormat="1">
      <c r="A3145" s="119"/>
      <c r="B3145" s="163" t="e">
        <f t="shared" si="128"/>
        <v>#N/A</v>
      </c>
      <c r="C3145" s="119"/>
      <c r="D3145" s="163" t="e">
        <f t="shared" si="129"/>
        <v>#N/A</v>
      </c>
      <c r="E3145" s="119"/>
      <c r="F3145" s="164" t="e">
        <f t="shared" si="130"/>
        <v>#N/A</v>
      </c>
      <c r="G3145" s="119"/>
      <c r="H3145" s="163" t="e">
        <f t="shared" si="131"/>
        <v>#N/A</v>
      </c>
      <c r="I3145" s="163"/>
      <c r="J3145" s="165"/>
      <c r="K3145" s="119"/>
      <c r="L3145" s="119"/>
      <c r="M3145" s="119"/>
      <c r="N3145" s="117"/>
      <c r="O3145" s="119"/>
      <c r="P3145" s="101" t="e">
        <f>VLOOKUP(N3145,'MATERIAL LIST'!$A$2:$B$64,2,FALSE)</f>
        <v>#N/A</v>
      </c>
      <c r="Q3145" s="119"/>
      <c r="R3145" s="119"/>
      <c r="S3145" s="166"/>
      <c r="T3145" s="119"/>
      <c r="U3145" s="167"/>
      <c r="V3145" s="119"/>
      <c r="W3145" s="78" t="e">
        <f>VLOOKUP(A3326, 'adm1'!A$2:B$15, 2, FALSE)</f>
        <v>#N/A</v>
      </c>
      <c r="X3145" s="16" t="e">
        <f>VLOOKUP(C3326, 'adm2'!A$2:B$62, 2, FALSE)</f>
        <v>#N/A</v>
      </c>
      <c r="Y3145" s="16" t="e">
        <f>VLOOKUP(E3326, 'adm3'!A$2:B$273, 2, FALSE)</f>
        <v>#N/A</v>
      </c>
      <c r="Z3145" s="16" t="e">
        <f>VLOOKUP(G3326, stle!A$2:B$5250, 2, FALSE)</f>
        <v>#N/A</v>
      </c>
    </row>
    <row r="3146" spans="1:26" s="34" customFormat="1">
      <c r="A3146" s="119"/>
      <c r="B3146" s="163" t="e">
        <f t="shared" si="128"/>
        <v>#N/A</v>
      </c>
      <c r="C3146" s="119"/>
      <c r="D3146" s="163" t="e">
        <f t="shared" si="129"/>
        <v>#N/A</v>
      </c>
      <c r="E3146" s="119"/>
      <c r="F3146" s="164" t="e">
        <f t="shared" si="130"/>
        <v>#N/A</v>
      </c>
      <c r="G3146" s="119"/>
      <c r="H3146" s="163" t="e">
        <f t="shared" si="131"/>
        <v>#N/A</v>
      </c>
      <c r="I3146" s="163"/>
      <c r="J3146" s="165"/>
      <c r="K3146" s="119"/>
      <c r="L3146" s="119"/>
      <c r="M3146" s="119"/>
      <c r="N3146" s="117"/>
      <c r="O3146" s="119"/>
      <c r="P3146" s="101" t="e">
        <f>VLOOKUP(N3146,'MATERIAL LIST'!$A$2:$B$64,2,FALSE)</f>
        <v>#N/A</v>
      </c>
      <c r="Q3146" s="119"/>
      <c r="R3146" s="119"/>
      <c r="S3146" s="166"/>
      <c r="T3146" s="119"/>
      <c r="U3146" s="167"/>
      <c r="V3146" s="119"/>
      <c r="W3146" s="78" t="e">
        <f>VLOOKUP(A3327, 'adm1'!A$2:B$15, 2, FALSE)</f>
        <v>#N/A</v>
      </c>
      <c r="X3146" s="16" t="e">
        <f>VLOOKUP(C3327, 'adm2'!A$2:B$62, 2, FALSE)</f>
        <v>#N/A</v>
      </c>
      <c r="Y3146" s="16" t="e">
        <f>VLOOKUP(E3327, 'adm3'!A$2:B$273, 2, FALSE)</f>
        <v>#N/A</v>
      </c>
      <c r="Z3146" s="16" t="e">
        <f>VLOOKUP(G3327, stle!A$2:B$5250, 2, FALSE)</f>
        <v>#N/A</v>
      </c>
    </row>
    <row r="3147" spans="1:26" s="34" customFormat="1">
      <c r="A3147" s="119"/>
      <c r="B3147" s="163" t="e">
        <f t="shared" si="128"/>
        <v>#N/A</v>
      </c>
      <c r="C3147" s="119"/>
      <c r="D3147" s="163" t="e">
        <f t="shared" si="129"/>
        <v>#N/A</v>
      </c>
      <c r="E3147" s="119"/>
      <c r="F3147" s="164" t="e">
        <f t="shared" si="130"/>
        <v>#N/A</v>
      </c>
      <c r="G3147" s="119"/>
      <c r="H3147" s="163" t="e">
        <f t="shared" si="131"/>
        <v>#N/A</v>
      </c>
      <c r="I3147" s="163"/>
      <c r="J3147" s="165"/>
      <c r="K3147" s="119"/>
      <c r="L3147" s="119"/>
      <c r="M3147" s="119"/>
      <c r="N3147" s="117"/>
      <c r="O3147" s="119"/>
      <c r="P3147" s="101" t="e">
        <f>VLOOKUP(N3147,'MATERIAL LIST'!$A$2:$B$64,2,FALSE)</f>
        <v>#N/A</v>
      </c>
      <c r="Q3147" s="119"/>
      <c r="R3147" s="119"/>
      <c r="S3147" s="166"/>
      <c r="T3147" s="119"/>
      <c r="U3147" s="167"/>
      <c r="V3147" s="119"/>
      <c r="W3147" s="78" t="e">
        <f>VLOOKUP(A3328, 'adm1'!A$2:B$15, 2, FALSE)</f>
        <v>#N/A</v>
      </c>
      <c r="X3147" s="16" t="e">
        <f>VLOOKUP(C3328, 'adm2'!A$2:B$62, 2, FALSE)</f>
        <v>#N/A</v>
      </c>
      <c r="Y3147" s="16" t="e">
        <f>VLOOKUP(E3328, 'adm3'!A$2:B$273, 2, FALSE)</f>
        <v>#N/A</v>
      </c>
      <c r="Z3147" s="16" t="e">
        <f>VLOOKUP(G3328, stle!A$2:B$5250, 2, FALSE)</f>
        <v>#N/A</v>
      </c>
    </row>
    <row r="3148" spans="1:26" s="34" customFormat="1">
      <c r="A3148" s="119"/>
      <c r="B3148" s="163" t="e">
        <f t="shared" si="128"/>
        <v>#N/A</v>
      </c>
      <c r="C3148" s="119"/>
      <c r="D3148" s="163" t="e">
        <f t="shared" si="129"/>
        <v>#N/A</v>
      </c>
      <c r="E3148" s="119"/>
      <c r="F3148" s="164" t="e">
        <f t="shared" si="130"/>
        <v>#N/A</v>
      </c>
      <c r="G3148" s="119"/>
      <c r="H3148" s="163" t="e">
        <f t="shared" si="131"/>
        <v>#N/A</v>
      </c>
      <c r="I3148" s="163"/>
      <c r="J3148" s="165"/>
      <c r="K3148" s="119"/>
      <c r="L3148" s="119"/>
      <c r="M3148" s="119"/>
      <c r="N3148" s="117"/>
      <c r="O3148" s="119"/>
      <c r="P3148" s="101" t="e">
        <f>VLOOKUP(N3148,'MATERIAL LIST'!$A$2:$B$64,2,FALSE)</f>
        <v>#N/A</v>
      </c>
      <c r="Q3148" s="119"/>
      <c r="R3148" s="119"/>
      <c r="S3148" s="166"/>
      <c r="T3148" s="119"/>
      <c r="U3148" s="167"/>
      <c r="V3148" s="119"/>
      <c r="W3148" s="78" t="e">
        <f>VLOOKUP(A3329, 'adm1'!A$2:B$15, 2, FALSE)</f>
        <v>#N/A</v>
      </c>
      <c r="X3148" s="16" t="e">
        <f>VLOOKUP(C3329, 'adm2'!A$2:B$62, 2, FALSE)</f>
        <v>#N/A</v>
      </c>
      <c r="Y3148" s="16" t="e">
        <f>VLOOKUP(E3329, 'adm3'!A$2:B$273, 2, FALSE)</f>
        <v>#N/A</v>
      </c>
      <c r="Z3148" s="16" t="e">
        <f>VLOOKUP(G3329, stle!A$2:B$5250, 2, FALSE)</f>
        <v>#N/A</v>
      </c>
    </row>
    <row r="3149" spans="1:26" s="34" customFormat="1">
      <c r="A3149" s="119"/>
      <c r="B3149" s="163" t="e">
        <f t="shared" si="128"/>
        <v>#N/A</v>
      </c>
      <c r="C3149" s="119"/>
      <c r="D3149" s="163" t="e">
        <f t="shared" si="129"/>
        <v>#N/A</v>
      </c>
      <c r="E3149" s="119"/>
      <c r="F3149" s="164" t="e">
        <f t="shared" si="130"/>
        <v>#N/A</v>
      </c>
      <c r="G3149" s="119"/>
      <c r="H3149" s="163" t="e">
        <f t="shared" si="131"/>
        <v>#N/A</v>
      </c>
      <c r="I3149" s="163"/>
      <c r="J3149" s="165"/>
      <c r="K3149" s="119"/>
      <c r="L3149" s="119"/>
      <c r="M3149" s="119"/>
      <c r="N3149" s="117"/>
      <c r="O3149" s="119"/>
      <c r="P3149" s="101" t="e">
        <f>VLOOKUP(N3149,'MATERIAL LIST'!$A$2:$B$64,2,FALSE)</f>
        <v>#N/A</v>
      </c>
      <c r="Q3149" s="119"/>
      <c r="R3149" s="119"/>
      <c r="S3149" s="166"/>
      <c r="T3149" s="119"/>
      <c r="U3149" s="167"/>
      <c r="V3149" s="119"/>
      <c r="W3149" s="78" t="e">
        <f>VLOOKUP(A3330, 'adm1'!A$2:B$15, 2, FALSE)</f>
        <v>#N/A</v>
      </c>
      <c r="X3149" s="16" t="e">
        <f>VLOOKUP(C3330, 'adm2'!A$2:B$62, 2, FALSE)</f>
        <v>#N/A</v>
      </c>
      <c r="Y3149" s="16" t="e">
        <f>VLOOKUP(E3330, 'adm3'!A$2:B$273, 2, FALSE)</f>
        <v>#N/A</v>
      </c>
      <c r="Z3149" s="16" t="e">
        <f>VLOOKUP(G3330, stle!A$2:B$5250, 2, FALSE)</f>
        <v>#N/A</v>
      </c>
    </row>
    <row r="3150" spans="1:26" s="34" customFormat="1">
      <c r="A3150" s="119"/>
      <c r="B3150" s="163" t="e">
        <f t="shared" si="128"/>
        <v>#N/A</v>
      </c>
      <c r="C3150" s="119"/>
      <c r="D3150" s="163" t="e">
        <f t="shared" si="129"/>
        <v>#N/A</v>
      </c>
      <c r="E3150" s="119"/>
      <c r="F3150" s="164" t="e">
        <f t="shared" si="130"/>
        <v>#N/A</v>
      </c>
      <c r="G3150" s="119"/>
      <c r="H3150" s="163" t="e">
        <f t="shared" si="131"/>
        <v>#N/A</v>
      </c>
      <c r="I3150" s="163"/>
      <c r="J3150" s="165"/>
      <c r="K3150" s="119"/>
      <c r="L3150" s="119"/>
      <c r="M3150" s="119"/>
      <c r="N3150" s="117"/>
      <c r="O3150" s="119"/>
      <c r="P3150" s="101" t="e">
        <f>VLOOKUP(N3150,'MATERIAL LIST'!$A$2:$B$64,2,FALSE)</f>
        <v>#N/A</v>
      </c>
      <c r="Q3150" s="119"/>
      <c r="R3150" s="119"/>
      <c r="S3150" s="166"/>
      <c r="T3150" s="119"/>
      <c r="U3150" s="167"/>
      <c r="V3150" s="119"/>
      <c r="W3150" s="78" t="e">
        <f>VLOOKUP(A3331, 'adm1'!A$2:B$15, 2, FALSE)</f>
        <v>#N/A</v>
      </c>
      <c r="X3150" s="16" t="e">
        <f>VLOOKUP(C3331, 'adm2'!A$2:B$62, 2, FALSE)</f>
        <v>#N/A</v>
      </c>
      <c r="Y3150" s="16" t="e">
        <f>VLOOKUP(E3331, 'adm3'!A$2:B$273, 2, FALSE)</f>
        <v>#N/A</v>
      </c>
      <c r="Z3150" s="16" t="e">
        <f>VLOOKUP(G3331, stle!A$2:B$5250, 2, FALSE)</f>
        <v>#N/A</v>
      </c>
    </row>
    <row r="3151" spans="1:26" s="34" customFormat="1">
      <c r="A3151" s="119"/>
      <c r="B3151" s="163" t="e">
        <f t="shared" si="128"/>
        <v>#N/A</v>
      </c>
      <c r="C3151" s="119"/>
      <c r="D3151" s="163" t="e">
        <f t="shared" si="129"/>
        <v>#N/A</v>
      </c>
      <c r="E3151" s="119"/>
      <c r="F3151" s="164" t="e">
        <f t="shared" si="130"/>
        <v>#N/A</v>
      </c>
      <c r="G3151" s="119"/>
      <c r="H3151" s="163" t="e">
        <f t="shared" si="131"/>
        <v>#N/A</v>
      </c>
      <c r="I3151" s="163"/>
      <c r="J3151" s="165"/>
      <c r="K3151" s="119"/>
      <c r="L3151" s="119"/>
      <c r="M3151" s="119"/>
      <c r="N3151" s="117"/>
      <c r="O3151" s="119"/>
      <c r="P3151" s="101" t="e">
        <f>VLOOKUP(N3151,'MATERIAL LIST'!$A$2:$B$64,2,FALSE)</f>
        <v>#N/A</v>
      </c>
      <c r="Q3151" s="119"/>
      <c r="R3151" s="119"/>
      <c r="S3151" s="166"/>
      <c r="T3151" s="119"/>
      <c r="U3151" s="167"/>
      <c r="V3151" s="119"/>
      <c r="W3151" s="78" t="e">
        <f>VLOOKUP(A3332, 'adm1'!A$2:B$15, 2, FALSE)</f>
        <v>#N/A</v>
      </c>
      <c r="X3151" s="16" t="e">
        <f>VLOOKUP(C3332, 'adm2'!A$2:B$62, 2, FALSE)</f>
        <v>#N/A</v>
      </c>
      <c r="Y3151" s="16" t="e">
        <f>VLOOKUP(E3332, 'adm3'!A$2:B$273, 2, FALSE)</f>
        <v>#N/A</v>
      </c>
      <c r="Z3151" s="16" t="e">
        <f>VLOOKUP(G3332, stle!A$2:B$5250, 2, FALSE)</f>
        <v>#N/A</v>
      </c>
    </row>
    <row r="3152" spans="1:26" s="34" customFormat="1">
      <c r="A3152" s="119"/>
      <c r="B3152" s="163" t="e">
        <f t="shared" si="128"/>
        <v>#N/A</v>
      </c>
      <c r="C3152" s="119"/>
      <c r="D3152" s="163" t="e">
        <f t="shared" si="129"/>
        <v>#N/A</v>
      </c>
      <c r="E3152" s="119"/>
      <c r="F3152" s="164" t="e">
        <f t="shared" si="130"/>
        <v>#N/A</v>
      </c>
      <c r="G3152" s="119"/>
      <c r="H3152" s="163" t="e">
        <f t="shared" si="131"/>
        <v>#N/A</v>
      </c>
      <c r="I3152" s="163"/>
      <c r="J3152" s="165"/>
      <c r="K3152" s="119"/>
      <c r="L3152" s="119"/>
      <c r="M3152" s="119"/>
      <c r="N3152" s="117"/>
      <c r="O3152" s="119"/>
      <c r="P3152" s="101" t="e">
        <f>VLOOKUP(N3152,'MATERIAL LIST'!$A$2:$B$64,2,FALSE)</f>
        <v>#N/A</v>
      </c>
      <c r="Q3152" s="119"/>
      <c r="R3152" s="119"/>
      <c r="S3152" s="166"/>
      <c r="T3152" s="119"/>
      <c r="U3152" s="167"/>
      <c r="V3152" s="119"/>
      <c r="W3152" s="78" t="e">
        <f>VLOOKUP(A3333, 'adm1'!A$2:B$15, 2, FALSE)</f>
        <v>#N/A</v>
      </c>
      <c r="X3152" s="16" t="e">
        <f>VLOOKUP(C3333, 'adm2'!A$2:B$62, 2, FALSE)</f>
        <v>#N/A</v>
      </c>
      <c r="Y3152" s="16" t="e">
        <f>VLOOKUP(E3333, 'adm3'!A$2:B$273, 2, FALSE)</f>
        <v>#N/A</v>
      </c>
      <c r="Z3152" s="16" t="e">
        <f>VLOOKUP(G3333, stle!A$2:B$5250, 2, FALSE)</f>
        <v>#N/A</v>
      </c>
    </row>
    <row r="3153" spans="1:26" s="34" customFormat="1">
      <c r="A3153" s="119"/>
      <c r="B3153" s="163" t="e">
        <f t="shared" si="128"/>
        <v>#N/A</v>
      </c>
      <c r="C3153" s="119"/>
      <c r="D3153" s="163" t="e">
        <f t="shared" si="129"/>
        <v>#N/A</v>
      </c>
      <c r="E3153" s="119"/>
      <c r="F3153" s="164" t="e">
        <f t="shared" si="130"/>
        <v>#N/A</v>
      </c>
      <c r="G3153" s="119"/>
      <c r="H3153" s="163" t="e">
        <f t="shared" si="131"/>
        <v>#N/A</v>
      </c>
      <c r="I3153" s="163"/>
      <c r="J3153" s="165"/>
      <c r="K3153" s="119"/>
      <c r="L3153" s="119"/>
      <c r="M3153" s="119"/>
      <c r="N3153" s="117"/>
      <c r="O3153" s="119"/>
      <c r="P3153" s="101" t="e">
        <f>VLOOKUP(N3153,'MATERIAL LIST'!$A$2:$B$64,2,FALSE)</f>
        <v>#N/A</v>
      </c>
      <c r="Q3153" s="119"/>
      <c r="R3153" s="119"/>
      <c r="S3153" s="166"/>
      <c r="T3153" s="119"/>
      <c r="U3153" s="167"/>
      <c r="V3153" s="119"/>
      <c r="W3153" s="78" t="e">
        <f>VLOOKUP(A3334, 'adm1'!A$2:B$15, 2, FALSE)</f>
        <v>#N/A</v>
      </c>
      <c r="X3153" s="16" t="e">
        <f>VLOOKUP(C3334, 'adm2'!A$2:B$62, 2, FALSE)</f>
        <v>#N/A</v>
      </c>
      <c r="Y3153" s="16" t="e">
        <f>VLOOKUP(E3334, 'adm3'!A$2:B$273, 2, FALSE)</f>
        <v>#N/A</v>
      </c>
      <c r="Z3153" s="16" t="e">
        <f>VLOOKUP(G3334, stle!A$2:B$5250, 2, FALSE)</f>
        <v>#N/A</v>
      </c>
    </row>
    <row r="3154" spans="1:26" s="34" customFormat="1">
      <c r="A3154" s="119"/>
      <c r="B3154" s="163" t="e">
        <f t="shared" si="128"/>
        <v>#N/A</v>
      </c>
      <c r="C3154" s="119"/>
      <c r="D3154" s="163" t="e">
        <f t="shared" si="129"/>
        <v>#N/A</v>
      </c>
      <c r="E3154" s="119"/>
      <c r="F3154" s="164" t="e">
        <f t="shared" si="130"/>
        <v>#N/A</v>
      </c>
      <c r="G3154" s="119"/>
      <c r="H3154" s="163" t="e">
        <f t="shared" si="131"/>
        <v>#N/A</v>
      </c>
      <c r="I3154" s="163"/>
      <c r="J3154" s="165"/>
      <c r="K3154" s="119"/>
      <c r="L3154" s="119"/>
      <c r="M3154" s="119"/>
      <c r="N3154" s="117"/>
      <c r="O3154" s="119"/>
      <c r="P3154" s="101" t="e">
        <f>VLOOKUP(N3154,'MATERIAL LIST'!$A$2:$B$64,2,FALSE)</f>
        <v>#N/A</v>
      </c>
      <c r="Q3154" s="119"/>
      <c r="R3154" s="119"/>
      <c r="S3154" s="166"/>
      <c r="T3154" s="119"/>
      <c r="U3154" s="167"/>
      <c r="V3154" s="119"/>
      <c r="W3154" s="78" t="e">
        <f>VLOOKUP(A3335, 'adm1'!A$2:B$15, 2, FALSE)</f>
        <v>#N/A</v>
      </c>
      <c r="X3154" s="16" t="e">
        <f>VLOOKUP(C3335, 'adm2'!A$2:B$62, 2, FALSE)</f>
        <v>#N/A</v>
      </c>
      <c r="Y3154" s="16" t="e">
        <f>VLOOKUP(E3335, 'adm3'!A$2:B$273, 2, FALSE)</f>
        <v>#N/A</v>
      </c>
      <c r="Z3154" s="16" t="e">
        <f>VLOOKUP(G3335, stle!A$2:B$5250, 2, FALSE)</f>
        <v>#N/A</v>
      </c>
    </row>
    <row r="3155" spans="1:26" s="34" customFormat="1">
      <c r="A3155" s="119"/>
      <c r="B3155" s="163" t="e">
        <f t="shared" si="128"/>
        <v>#N/A</v>
      </c>
      <c r="C3155" s="119"/>
      <c r="D3155" s="163" t="e">
        <f t="shared" si="129"/>
        <v>#N/A</v>
      </c>
      <c r="E3155" s="119"/>
      <c r="F3155" s="164" t="e">
        <f t="shared" si="130"/>
        <v>#N/A</v>
      </c>
      <c r="G3155" s="119"/>
      <c r="H3155" s="163" t="e">
        <f t="shared" si="131"/>
        <v>#N/A</v>
      </c>
      <c r="I3155" s="163"/>
      <c r="J3155" s="165"/>
      <c r="K3155" s="119"/>
      <c r="L3155" s="119"/>
      <c r="M3155" s="119"/>
      <c r="N3155" s="117"/>
      <c r="O3155" s="119"/>
      <c r="P3155" s="101" t="e">
        <f>VLOOKUP(N3155,'MATERIAL LIST'!$A$2:$B$64,2,FALSE)</f>
        <v>#N/A</v>
      </c>
      <c r="Q3155" s="119"/>
      <c r="R3155" s="119"/>
      <c r="S3155" s="166"/>
      <c r="T3155" s="119"/>
      <c r="U3155" s="167"/>
      <c r="V3155" s="119"/>
      <c r="W3155" s="78" t="e">
        <f>VLOOKUP(A3336, 'adm1'!A$2:B$15, 2, FALSE)</f>
        <v>#N/A</v>
      </c>
      <c r="X3155" s="16" t="e">
        <f>VLOOKUP(C3336, 'adm2'!A$2:B$62, 2, FALSE)</f>
        <v>#N/A</v>
      </c>
      <c r="Y3155" s="16" t="e">
        <f>VLOOKUP(E3336, 'adm3'!A$2:B$273, 2, FALSE)</f>
        <v>#N/A</v>
      </c>
      <c r="Z3155" s="16" t="e">
        <f>VLOOKUP(G3336, stle!A$2:B$5250, 2, FALSE)</f>
        <v>#N/A</v>
      </c>
    </row>
    <row r="3156" spans="1:26" s="34" customFormat="1">
      <c r="A3156" s="119"/>
      <c r="B3156" s="163" t="e">
        <f t="shared" si="128"/>
        <v>#N/A</v>
      </c>
      <c r="C3156" s="119"/>
      <c r="D3156" s="163" t="e">
        <f t="shared" si="129"/>
        <v>#N/A</v>
      </c>
      <c r="E3156" s="119"/>
      <c r="F3156" s="164" t="e">
        <f t="shared" si="130"/>
        <v>#N/A</v>
      </c>
      <c r="G3156" s="119"/>
      <c r="H3156" s="163" t="e">
        <f t="shared" si="131"/>
        <v>#N/A</v>
      </c>
      <c r="I3156" s="163"/>
      <c r="J3156" s="165"/>
      <c r="K3156" s="119"/>
      <c r="L3156" s="119"/>
      <c r="M3156" s="119"/>
      <c r="N3156" s="117"/>
      <c r="O3156" s="119"/>
      <c r="P3156" s="101" t="e">
        <f>VLOOKUP(N3156,'MATERIAL LIST'!$A$2:$B$64,2,FALSE)</f>
        <v>#N/A</v>
      </c>
      <c r="Q3156" s="119"/>
      <c r="R3156" s="119"/>
      <c r="S3156" s="166"/>
      <c r="T3156" s="119"/>
      <c r="U3156" s="167"/>
      <c r="V3156" s="119"/>
      <c r="W3156" s="78" t="e">
        <f>VLOOKUP(A3337, 'adm1'!A$2:B$15, 2, FALSE)</f>
        <v>#N/A</v>
      </c>
      <c r="X3156" s="16" t="e">
        <f>VLOOKUP(C3337, 'adm2'!A$2:B$62, 2, FALSE)</f>
        <v>#N/A</v>
      </c>
      <c r="Y3156" s="16" t="e">
        <f>VLOOKUP(E3337, 'adm3'!A$2:B$273, 2, FALSE)</f>
        <v>#N/A</v>
      </c>
      <c r="Z3156" s="16" t="e">
        <f>VLOOKUP(G3337, stle!A$2:B$5250, 2, FALSE)</f>
        <v>#N/A</v>
      </c>
    </row>
    <row r="3157" spans="1:26" s="34" customFormat="1">
      <c r="A3157" s="119"/>
      <c r="B3157" s="163" t="e">
        <f t="shared" si="128"/>
        <v>#N/A</v>
      </c>
      <c r="C3157" s="119"/>
      <c r="D3157" s="163" t="e">
        <f t="shared" si="129"/>
        <v>#N/A</v>
      </c>
      <c r="E3157" s="119"/>
      <c r="F3157" s="164" t="e">
        <f t="shared" si="130"/>
        <v>#N/A</v>
      </c>
      <c r="G3157" s="119"/>
      <c r="H3157" s="163" t="e">
        <f t="shared" si="131"/>
        <v>#N/A</v>
      </c>
      <c r="I3157" s="163"/>
      <c r="J3157" s="165"/>
      <c r="K3157" s="119"/>
      <c r="L3157" s="119"/>
      <c r="M3157" s="119"/>
      <c r="N3157" s="117"/>
      <c r="O3157" s="119"/>
      <c r="P3157" s="101" t="e">
        <f>VLOOKUP(N3157,'MATERIAL LIST'!$A$2:$B$64,2,FALSE)</f>
        <v>#N/A</v>
      </c>
      <c r="Q3157" s="119"/>
      <c r="R3157" s="119"/>
      <c r="S3157" s="166"/>
      <c r="T3157" s="119"/>
      <c r="U3157" s="167"/>
      <c r="V3157" s="119"/>
      <c r="W3157" s="78" t="e">
        <f>VLOOKUP(A3338, 'adm1'!A$2:B$15, 2, FALSE)</f>
        <v>#N/A</v>
      </c>
      <c r="X3157" s="16" t="e">
        <f>VLOOKUP(C3338, 'adm2'!A$2:B$62, 2, FALSE)</f>
        <v>#N/A</v>
      </c>
      <c r="Y3157" s="16" t="e">
        <f>VLOOKUP(E3338, 'adm3'!A$2:B$273, 2, FALSE)</f>
        <v>#N/A</v>
      </c>
      <c r="Z3157" s="16" t="e">
        <f>VLOOKUP(G3338, stle!A$2:B$5250, 2, FALSE)</f>
        <v>#N/A</v>
      </c>
    </row>
    <row r="3158" spans="1:26" s="34" customFormat="1">
      <c r="A3158" s="119"/>
      <c r="B3158" s="163" t="e">
        <f t="shared" si="128"/>
        <v>#N/A</v>
      </c>
      <c r="C3158" s="119"/>
      <c r="D3158" s="163" t="e">
        <f t="shared" si="129"/>
        <v>#N/A</v>
      </c>
      <c r="E3158" s="119"/>
      <c r="F3158" s="164" t="e">
        <f t="shared" si="130"/>
        <v>#N/A</v>
      </c>
      <c r="G3158" s="119"/>
      <c r="H3158" s="163" t="e">
        <f t="shared" si="131"/>
        <v>#N/A</v>
      </c>
      <c r="I3158" s="163"/>
      <c r="J3158" s="165"/>
      <c r="K3158" s="119"/>
      <c r="L3158" s="119"/>
      <c r="M3158" s="119"/>
      <c r="N3158" s="117"/>
      <c r="O3158" s="119"/>
      <c r="P3158" s="101" t="e">
        <f>VLOOKUP(N3158,'MATERIAL LIST'!$A$2:$B$64,2,FALSE)</f>
        <v>#N/A</v>
      </c>
      <c r="Q3158" s="119"/>
      <c r="R3158" s="119"/>
      <c r="S3158" s="166"/>
      <c r="T3158" s="119"/>
      <c r="U3158" s="167"/>
      <c r="V3158" s="119"/>
      <c r="W3158" s="78" t="e">
        <f>VLOOKUP(A3339, 'adm1'!A$2:B$15, 2, FALSE)</f>
        <v>#N/A</v>
      </c>
      <c r="X3158" s="16" t="e">
        <f>VLOOKUP(C3339, 'adm2'!A$2:B$62, 2, FALSE)</f>
        <v>#N/A</v>
      </c>
      <c r="Y3158" s="16" t="e">
        <f>VLOOKUP(E3339, 'adm3'!A$2:B$273, 2, FALSE)</f>
        <v>#N/A</v>
      </c>
      <c r="Z3158" s="16" t="e">
        <f>VLOOKUP(G3339, stle!A$2:B$5250, 2, FALSE)</f>
        <v>#N/A</v>
      </c>
    </row>
    <row r="3159" spans="1:26" s="34" customFormat="1">
      <c r="A3159" s="119"/>
      <c r="B3159" s="163" t="e">
        <f t="shared" si="128"/>
        <v>#N/A</v>
      </c>
      <c r="C3159" s="119"/>
      <c r="D3159" s="163" t="e">
        <f t="shared" si="129"/>
        <v>#N/A</v>
      </c>
      <c r="E3159" s="119"/>
      <c r="F3159" s="164" t="e">
        <f t="shared" si="130"/>
        <v>#N/A</v>
      </c>
      <c r="G3159" s="119"/>
      <c r="H3159" s="163" t="e">
        <f t="shared" si="131"/>
        <v>#N/A</v>
      </c>
      <c r="I3159" s="163"/>
      <c r="J3159" s="165"/>
      <c r="K3159" s="119"/>
      <c r="L3159" s="119"/>
      <c r="M3159" s="119"/>
      <c r="N3159" s="117"/>
      <c r="O3159" s="119"/>
      <c r="P3159" s="101" t="e">
        <f>VLOOKUP(N3159,'MATERIAL LIST'!$A$2:$B$64,2,FALSE)</f>
        <v>#N/A</v>
      </c>
      <c r="Q3159" s="119"/>
      <c r="R3159" s="119"/>
      <c r="S3159" s="166"/>
      <c r="T3159" s="119"/>
      <c r="U3159" s="167"/>
      <c r="V3159" s="119"/>
      <c r="W3159" s="78" t="e">
        <f>VLOOKUP(A3340, 'adm1'!A$2:B$15, 2, FALSE)</f>
        <v>#N/A</v>
      </c>
      <c r="X3159" s="16" t="e">
        <f>VLOOKUP(C3340, 'adm2'!A$2:B$62, 2, FALSE)</f>
        <v>#N/A</v>
      </c>
      <c r="Y3159" s="16" t="e">
        <f>VLOOKUP(E3340, 'adm3'!A$2:B$273, 2, FALSE)</f>
        <v>#N/A</v>
      </c>
      <c r="Z3159" s="16" t="e">
        <f>VLOOKUP(G3340, stle!A$2:B$5250, 2, FALSE)</f>
        <v>#N/A</v>
      </c>
    </row>
    <row r="3160" spans="1:26" s="34" customFormat="1">
      <c r="A3160" s="119"/>
      <c r="B3160" s="163" t="e">
        <f t="shared" si="128"/>
        <v>#N/A</v>
      </c>
      <c r="C3160" s="119"/>
      <c r="D3160" s="163" t="e">
        <f t="shared" si="129"/>
        <v>#N/A</v>
      </c>
      <c r="E3160" s="119"/>
      <c r="F3160" s="164" t="e">
        <f t="shared" si="130"/>
        <v>#N/A</v>
      </c>
      <c r="G3160" s="119"/>
      <c r="H3160" s="163" t="e">
        <f t="shared" si="131"/>
        <v>#N/A</v>
      </c>
      <c r="I3160" s="163"/>
      <c r="J3160" s="165"/>
      <c r="K3160" s="119"/>
      <c r="L3160" s="119"/>
      <c r="M3160" s="119"/>
      <c r="N3160" s="117"/>
      <c r="O3160" s="119"/>
      <c r="P3160" s="101" t="e">
        <f>VLOOKUP(N3160,'MATERIAL LIST'!$A$2:$B$64,2,FALSE)</f>
        <v>#N/A</v>
      </c>
      <c r="Q3160" s="119"/>
      <c r="R3160" s="119"/>
      <c r="S3160" s="166"/>
      <c r="T3160" s="119"/>
      <c r="U3160" s="167"/>
      <c r="V3160" s="119"/>
      <c r="W3160" s="78" t="e">
        <f>VLOOKUP(A3341, 'adm1'!A$2:B$15, 2, FALSE)</f>
        <v>#N/A</v>
      </c>
      <c r="X3160" s="16" t="e">
        <f>VLOOKUP(C3341, 'adm2'!A$2:B$62, 2, FALSE)</f>
        <v>#N/A</v>
      </c>
      <c r="Y3160" s="16" t="e">
        <f>VLOOKUP(E3341, 'adm3'!A$2:B$273, 2, FALSE)</f>
        <v>#N/A</v>
      </c>
      <c r="Z3160" s="16" t="e">
        <f>VLOOKUP(G3341, stle!A$2:B$5250, 2, FALSE)</f>
        <v>#N/A</v>
      </c>
    </row>
    <row r="3161" spans="1:26" s="34" customFormat="1">
      <c r="A3161" s="119"/>
      <c r="B3161" s="163" t="e">
        <f t="shared" si="128"/>
        <v>#N/A</v>
      </c>
      <c r="C3161" s="119"/>
      <c r="D3161" s="163" t="e">
        <f t="shared" si="129"/>
        <v>#N/A</v>
      </c>
      <c r="E3161" s="119"/>
      <c r="F3161" s="164" t="e">
        <f t="shared" si="130"/>
        <v>#N/A</v>
      </c>
      <c r="G3161" s="119"/>
      <c r="H3161" s="163" t="e">
        <f t="shared" si="131"/>
        <v>#N/A</v>
      </c>
      <c r="I3161" s="163"/>
      <c r="J3161" s="165"/>
      <c r="K3161" s="119"/>
      <c r="L3161" s="119"/>
      <c r="M3161" s="119"/>
      <c r="N3161" s="117"/>
      <c r="O3161" s="119"/>
      <c r="P3161" s="101" t="e">
        <f>VLOOKUP(N3161,'MATERIAL LIST'!$A$2:$B$64,2,FALSE)</f>
        <v>#N/A</v>
      </c>
      <c r="Q3161" s="119"/>
      <c r="R3161" s="119"/>
      <c r="S3161" s="166"/>
      <c r="T3161" s="119"/>
      <c r="U3161" s="167"/>
      <c r="V3161" s="119"/>
      <c r="W3161" s="78" t="e">
        <f>VLOOKUP(A3342, 'adm1'!A$2:B$15, 2, FALSE)</f>
        <v>#N/A</v>
      </c>
      <c r="X3161" s="16" t="e">
        <f>VLOOKUP(C3342, 'adm2'!A$2:B$62, 2, FALSE)</f>
        <v>#N/A</v>
      </c>
      <c r="Y3161" s="16" t="e">
        <f>VLOOKUP(E3342, 'adm3'!A$2:B$273, 2, FALSE)</f>
        <v>#N/A</v>
      </c>
      <c r="Z3161" s="16" t="e">
        <f>VLOOKUP(G3342, stle!A$2:B$5250, 2, FALSE)</f>
        <v>#N/A</v>
      </c>
    </row>
    <row r="3162" spans="1:26" s="34" customFormat="1">
      <c r="A3162" s="119"/>
      <c r="B3162" s="163" t="e">
        <f t="shared" si="128"/>
        <v>#N/A</v>
      </c>
      <c r="C3162" s="119"/>
      <c r="D3162" s="163" t="e">
        <f t="shared" si="129"/>
        <v>#N/A</v>
      </c>
      <c r="E3162" s="119"/>
      <c r="F3162" s="164" t="e">
        <f t="shared" si="130"/>
        <v>#N/A</v>
      </c>
      <c r="G3162" s="119"/>
      <c r="H3162" s="163" t="e">
        <f t="shared" si="131"/>
        <v>#N/A</v>
      </c>
      <c r="I3162" s="163"/>
      <c r="J3162" s="165"/>
      <c r="K3162" s="119"/>
      <c r="L3162" s="119"/>
      <c r="M3162" s="119"/>
      <c r="N3162" s="117"/>
      <c r="O3162" s="119"/>
      <c r="P3162" s="101" t="e">
        <f>VLOOKUP(N3162,'MATERIAL LIST'!$A$2:$B$64,2,FALSE)</f>
        <v>#N/A</v>
      </c>
      <c r="Q3162" s="119"/>
      <c r="R3162" s="119"/>
      <c r="S3162" s="166"/>
      <c r="T3162" s="119"/>
      <c r="U3162" s="167"/>
      <c r="V3162" s="119"/>
      <c r="W3162" s="78" t="e">
        <f>VLOOKUP(A3343, 'adm1'!A$2:B$15, 2, FALSE)</f>
        <v>#N/A</v>
      </c>
      <c r="X3162" s="16" t="e">
        <f>VLOOKUP(C3343, 'adm2'!A$2:B$62, 2, FALSE)</f>
        <v>#N/A</v>
      </c>
      <c r="Y3162" s="16" t="e">
        <f>VLOOKUP(E3343, 'adm3'!A$2:B$273, 2, FALSE)</f>
        <v>#N/A</v>
      </c>
      <c r="Z3162" s="16" t="e">
        <f>VLOOKUP(G3343, stle!A$2:B$5250, 2, FALSE)</f>
        <v>#N/A</v>
      </c>
    </row>
    <row r="3163" spans="1:26" s="34" customFormat="1">
      <c r="A3163" s="119"/>
      <c r="B3163" s="163" t="e">
        <f t="shared" si="128"/>
        <v>#N/A</v>
      </c>
      <c r="C3163" s="119"/>
      <c r="D3163" s="163" t="e">
        <f t="shared" si="129"/>
        <v>#N/A</v>
      </c>
      <c r="E3163" s="119"/>
      <c r="F3163" s="164" t="e">
        <f t="shared" si="130"/>
        <v>#N/A</v>
      </c>
      <c r="G3163" s="119"/>
      <c r="H3163" s="163" t="e">
        <f t="shared" si="131"/>
        <v>#N/A</v>
      </c>
      <c r="I3163" s="163"/>
      <c r="J3163" s="165"/>
      <c r="K3163" s="119"/>
      <c r="L3163" s="119"/>
      <c r="M3163" s="119"/>
      <c r="N3163" s="117"/>
      <c r="O3163" s="119"/>
      <c r="P3163" s="101" t="e">
        <f>VLOOKUP(N3163,'MATERIAL LIST'!$A$2:$B$64,2,FALSE)</f>
        <v>#N/A</v>
      </c>
      <c r="Q3163" s="119"/>
      <c r="R3163" s="119"/>
      <c r="S3163" s="166"/>
      <c r="T3163" s="119"/>
      <c r="U3163" s="167"/>
      <c r="V3163" s="119"/>
      <c r="W3163" s="78" t="e">
        <f>VLOOKUP(A3344, 'adm1'!A$2:B$15, 2, FALSE)</f>
        <v>#N/A</v>
      </c>
      <c r="X3163" s="16" t="e">
        <f>VLOOKUP(C3344, 'adm2'!A$2:B$62, 2, FALSE)</f>
        <v>#N/A</v>
      </c>
      <c r="Y3163" s="16" t="e">
        <f>VLOOKUP(E3344, 'adm3'!A$2:B$273, 2, FALSE)</f>
        <v>#N/A</v>
      </c>
      <c r="Z3163" s="16" t="e">
        <f>VLOOKUP(G3344, stle!A$2:B$5250, 2, FALSE)</f>
        <v>#N/A</v>
      </c>
    </row>
    <row r="3164" spans="1:26" s="34" customFormat="1">
      <c r="A3164" s="119"/>
      <c r="B3164" s="163" t="e">
        <f t="shared" si="128"/>
        <v>#N/A</v>
      </c>
      <c r="C3164" s="119"/>
      <c r="D3164" s="163" t="e">
        <f t="shared" si="129"/>
        <v>#N/A</v>
      </c>
      <c r="E3164" s="119"/>
      <c r="F3164" s="164" t="e">
        <f t="shared" si="130"/>
        <v>#N/A</v>
      </c>
      <c r="G3164" s="119"/>
      <c r="H3164" s="163" t="e">
        <f t="shared" si="131"/>
        <v>#N/A</v>
      </c>
      <c r="I3164" s="163"/>
      <c r="J3164" s="165"/>
      <c r="K3164" s="119"/>
      <c r="L3164" s="119"/>
      <c r="M3164" s="119"/>
      <c r="N3164" s="117"/>
      <c r="O3164" s="119"/>
      <c r="P3164" s="101" t="e">
        <f>VLOOKUP(N3164,'MATERIAL LIST'!$A$2:$B$64,2,FALSE)</f>
        <v>#N/A</v>
      </c>
      <c r="Q3164" s="119"/>
      <c r="R3164" s="119"/>
      <c r="S3164" s="166"/>
      <c r="T3164" s="119"/>
      <c r="U3164" s="167"/>
      <c r="V3164" s="119"/>
      <c r="W3164" s="78" t="e">
        <f>VLOOKUP(A3345, 'adm1'!A$2:B$15, 2, FALSE)</f>
        <v>#N/A</v>
      </c>
      <c r="X3164" s="16" t="e">
        <f>VLOOKUP(C3345, 'adm2'!A$2:B$62, 2, FALSE)</f>
        <v>#N/A</v>
      </c>
      <c r="Y3164" s="16" t="e">
        <f>VLOOKUP(E3345, 'adm3'!A$2:B$273, 2, FALSE)</f>
        <v>#N/A</v>
      </c>
      <c r="Z3164" s="16" t="e">
        <f>VLOOKUP(G3345, stle!A$2:B$5250, 2, FALSE)</f>
        <v>#N/A</v>
      </c>
    </row>
    <row r="3165" spans="1:26" s="34" customFormat="1">
      <c r="A3165" s="119"/>
      <c r="B3165" s="163" t="e">
        <f t="shared" si="128"/>
        <v>#N/A</v>
      </c>
      <c r="C3165" s="119"/>
      <c r="D3165" s="163" t="e">
        <f t="shared" si="129"/>
        <v>#N/A</v>
      </c>
      <c r="E3165" s="119"/>
      <c r="F3165" s="164" t="e">
        <f t="shared" si="130"/>
        <v>#N/A</v>
      </c>
      <c r="G3165" s="119"/>
      <c r="H3165" s="163" t="e">
        <f t="shared" si="131"/>
        <v>#N/A</v>
      </c>
      <c r="I3165" s="163"/>
      <c r="J3165" s="165"/>
      <c r="K3165" s="119"/>
      <c r="L3165" s="119"/>
      <c r="M3165" s="119"/>
      <c r="N3165" s="117"/>
      <c r="O3165" s="119"/>
      <c r="P3165" s="101" t="e">
        <f>VLOOKUP(N3165,'MATERIAL LIST'!$A$2:$B$64,2,FALSE)</f>
        <v>#N/A</v>
      </c>
      <c r="Q3165" s="119"/>
      <c r="R3165" s="119"/>
      <c r="S3165" s="166"/>
      <c r="T3165" s="119"/>
      <c r="U3165" s="167"/>
      <c r="V3165" s="119"/>
      <c r="W3165" s="78" t="e">
        <f>VLOOKUP(A3346, 'adm1'!A$2:B$15, 2, FALSE)</f>
        <v>#N/A</v>
      </c>
      <c r="X3165" s="16" t="e">
        <f>VLOOKUP(C3346, 'adm2'!A$2:B$62, 2, FALSE)</f>
        <v>#N/A</v>
      </c>
      <c r="Y3165" s="16" t="e">
        <f>VLOOKUP(E3346, 'adm3'!A$2:B$273, 2, FALSE)</f>
        <v>#N/A</v>
      </c>
      <c r="Z3165" s="16" t="e">
        <f>VLOOKUP(G3346, stle!A$2:B$5250, 2, FALSE)</f>
        <v>#N/A</v>
      </c>
    </row>
    <row r="3166" spans="1:26" s="34" customFormat="1">
      <c r="A3166" s="119"/>
      <c r="B3166" s="163" t="e">
        <f t="shared" si="128"/>
        <v>#N/A</v>
      </c>
      <c r="C3166" s="119"/>
      <c r="D3166" s="163" t="e">
        <f t="shared" si="129"/>
        <v>#N/A</v>
      </c>
      <c r="E3166" s="119"/>
      <c r="F3166" s="164" t="e">
        <f t="shared" si="130"/>
        <v>#N/A</v>
      </c>
      <c r="G3166" s="119"/>
      <c r="H3166" s="163" t="e">
        <f t="shared" si="131"/>
        <v>#N/A</v>
      </c>
      <c r="I3166" s="163"/>
      <c r="J3166" s="165"/>
      <c r="K3166" s="119"/>
      <c r="L3166" s="119"/>
      <c r="M3166" s="119"/>
      <c r="N3166" s="117"/>
      <c r="O3166" s="119"/>
      <c r="P3166" s="101" t="e">
        <f>VLOOKUP(N3166,'MATERIAL LIST'!$A$2:$B$64,2,FALSE)</f>
        <v>#N/A</v>
      </c>
      <c r="Q3166" s="119"/>
      <c r="R3166" s="119"/>
      <c r="S3166" s="166"/>
      <c r="T3166" s="119"/>
      <c r="U3166" s="167"/>
      <c r="V3166" s="119"/>
      <c r="W3166" s="78" t="e">
        <f>VLOOKUP(A3347, 'adm1'!A$2:B$15, 2, FALSE)</f>
        <v>#N/A</v>
      </c>
      <c r="X3166" s="16" t="e">
        <f>VLOOKUP(C3347, 'adm2'!A$2:B$62, 2, FALSE)</f>
        <v>#N/A</v>
      </c>
      <c r="Y3166" s="16" t="e">
        <f>VLOOKUP(E3347, 'adm3'!A$2:B$273, 2, FALSE)</f>
        <v>#N/A</v>
      </c>
      <c r="Z3166" s="16" t="e">
        <f>VLOOKUP(G3347, stle!A$2:B$5250, 2, FALSE)</f>
        <v>#N/A</v>
      </c>
    </row>
    <row r="3167" spans="1:26" s="34" customFormat="1">
      <c r="A3167" s="119"/>
      <c r="B3167" s="163" t="e">
        <f t="shared" si="128"/>
        <v>#N/A</v>
      </c>
      <c r="C3167" s="119"/>
      <c r="D3167" s="163" t="e">
        <f t="shared" si="129"/>
        <v>#N/A</v>
      </c>
      <c r="E3167" s="119"/>
      <c r="F3167" s="164" t="e">
        <f t="shared" si="130"/>
        <v>#N/A</v>
      </c>
      <c r="G3167" s="119"/>
      <c r="H3167" s="163" t="e">
        <f t="shared" si="131"/>
        <v>#N/A</v>
      </c>
      <c r="I3167" s="163"/>
      <c r="J3167" s="165"/>
      <c r="K3167" s="119"/>
      <c r="L3167" s="119"/>
      <c r="M3167" s="119"/>
      <c r="N3167" s="117"/>
      <c r="O3167" s="119"/>
      <c r="P3167" s="101" t="e">
        <f>VLOOKUP(N3167,'MATERIAL LIST'!$A$2:$B$64,2,FALSE)</f>
        <v>#N/A</v>
      </c>
      <c r="Q3167" s="119"/>
      <c r="R3167" s="119"/>
      <c r="S3167" s="166"/>
      <c r="T3167" s="119"/>
      <c r="U3167" s="167"/>
      <c r="V3167" s="119"/>
      <c r="W3167" s="78" t="e">
        <f>VLOOKUP(A3348, 'adm1'!A$2:B$15, 2, FALSE)</f>
        <v>#N/A</v>
      </c>
      <c r="X3167" s="16" t="e">
        <f>VLOOKUP(C3348, 'adm2'!A$2:B$62, 2, FALSE)</f>
        <v>#N/A</v>
      </c>
      <c r="Y3167" s="16" t="e">
        <f>VLOOKUP(E3348, 'adm3'!A$2:B$273, 2, FALSE)</f>
        <v>#N/A</v>
      </c>
      <c r="Z3167" s="16" t="e">
        <f>VLOOKUP(G3348, stle!A$2:B$5250, 2, FALSE)</f>
        <v>#N/A</v>
      </c>
    </row>
    <row r="3168" spans="1:26" s="34" customFormat="1">
      <c r="A3168" s="119"/>
      <c r="B3168" s="163" t="e">
        <f t="shared" si="128"/>
        <v>#N/A</v>
      </c>
      <c r="C3168" s="119"/>
      <c r="D3168" s="163" t="e">
        <f t="shared" si="129"/>
        <v>#N/A</v>
      </c>
      <c r="E3168" s="119"/>
      <c r="F3168" s="164" t="e">
        <f t="shared" si="130"/>
        <v>#N/A</v>
      </c>
      <c r="G3168" s="119"/>
      <c r="H3168" s="163" t="e">
        <f t="shared" si="131"/>
        <v>#N/A</v>
      </c>
      <c r="I3168" s="163"/>
      <c r="J3168" s="165"/>
      <c r="K3168" s="119"/>
      <c r="L3168" s="119"/>
      <c r="M3168" s="119"/>
      <c r="N3168" s="117"/>
      <c r="O3168" s="119"/>
      <c r="P3168" s="101" t="e">
        <f>VLOOKUP(N3168,'MATERIAL LIST'!$A$2:$B$64,2,FALSE)</f>
        <v>#N/A</v>
      </c>
      <c r="Q3168" s="119"/>
      <c r="R3168" s="119"/>
      <c r="S3168" s="166"/>
      <c r="T3168" s="119"/>
      <c r="U3168" s="167"/>
      <c r="V3168" s="119"/>
      <c r="W3168" s="78" t="e">
        <f>VLOOKUP(A3349, 'adm1'!A$2:B$15, 2, FALSE)</f>
        <v>#N/A</v>
      </c>
      <c r="X3168" s="16" t="e">
        <f>VLOOKUP(C3349, 'adm2'!A$2:B$62, 2, FALSE)</f>
        <v>#N/A</v>
      </c>
      <c r="Y3168" s="16" t="e">
        <f>VLOOKUP(E3349, 'adm3'!A$2:B$273, 2, FALSE)</f>
        <v>#N/A</v>
      </c>
      <c r="Z3168" s="16" t="e">
        <f>VLOOKUP(G3349, stle!A$2:B$5250, 2, FALSE)</f>
        <v>#N/A</v>
      </c>
    </row>
    <row r="3169" spans="1:26" s="34" customFormat="1">
      <c r="A3169" s="119"/>
      <c r="B3169" s="163" t="e">
        <f t="shared" si="128"/>
        <v>#N/A</v>
      </c>
      <c r="C3169" s="119"/>
      <c r="D3169" s="163" t="e">
        <f t="shared" si="129"/>
        <v>#N/A</v>
      </c>
      <c r="E3169" s="119"/>
      <c r="F3169" s="164" t="e">
        <f t="shared" si="130"/>
        <v>#N/A</v>
      </c>
      <c r="G3169" s="119"/>
      <c r="H3169" s="163" t="e">
        <f t="shared" si="131"/>
        <v>#N/A</v>
      </c>
      <c r="I3169" s="163"/>
      <c r="J3169" s="165"/>
      <c r="K3169" s="119"/>
      <c r="L3169" s="119"/>
      <c r="M3169" s="119"/>
      <c r="N3169" s="117"/>
      <c r="O3169" s="119"/>
      <c r="P3169" s="101" t="e">
        <f>VLOOKUP(N3169,'MATERIAL LIST'!$A$2:$B$64,2,FALSE)</f>
        <v>#N/A</v>
      </c>
      <c r="Q3169" s="119"/>
      <c r="R3169" s="119"/>
      <c r="S3169" s="166"/>
      <c r="T3169" s="119"/>
      <c r="U3169" s="167"/>
      <c r="V3169" s="119"/>
      <c r="W3169" s="78" t="e">
        <f>VLOOKUP(A3350, 'adm1'!A$2:B$15, 2, FALSE)</f>
        <v>#N/A</v>
      </c>
      <c r="X3169" s="16" t="e">
        <f>VLOOKUP(C3350, 'adm2'!A$2:B$62, 2, FALSE)</f>
        <v>#N/A</v>
      </c>
      <c r="Y3169" s="16" t="e">
        <f>VLOOKUP(E3350, 'adm3'!A$2:B$273, 2, FALSE)</f>
        <v>#N/A</v>
      </c>
      <c r="Z3169" s="16" t="e">
        <f>VLOOKUP(G3350, stle!A$2:B$5250, 2, FALSE)</f>
        <v>#N/A</v>
      </c>
    </row>
    <row r="3170" spans="1:26" s="34" customFormat="1">
      <c r="A3170" s="119"/>
      <c r="B3170" s="163" t="e">
        <f t="shared" si="128"/>
        <v>#N/A</v>
      </c>
      <c r="C3170" s="119"/>
      <c r="D3170" s="163" t="e">
        <f t="shared" si="129"/>
        <v>#N/A</v>
      </c>
      <c r="E3170" s="119"/>
      <c r="F3170" s="164" t="e">
        <f t="shared" si="130"/>
        <v>#N/A</v>
      </c>
      <c r="G3170" s="119"/>
      <c r="H3170" s="163" t="e">
        <f t="shared" si="131"/>
        <v>#N/A</v>
      </c>
      <c r="I3170" s="163"/>
      <c r="J3170" s="165"/>
      <c r="K3170" s="119"/>
      <c r="L3170" s="119"/>
      <c r="M3170" s="119"/>
      <c r="N3170" s="117"/>
      <c r="O3170" s="119"/>
      <c r="P3170" s="101" t="e">
        <f>VLOOKUP(N3170,'MATERIAL LIST'!$A$2:$B$64,2,FALSE)</f>
        <v>#N/A</v>
      </c>
      <c r="Q3170" s="119"/>
      <c r="R3170" s="119"/>
      <c r="S3170" s="166"/>
      <c r="T3170" s="119"/>
      <c r="U3170" s="167"/>
      <c r="V3170" s="119"/>
      <c r="W3170" s="78" t="e">
        <f>VLOOKUP(A3351, 'adm1'!A$2:B$15, 2, FALSE)</f>
        <v>#N/A</v>
      </c>
      <c r="X3170" s="16" t="e">
        <f>VLOOKUP(C3351, 'adm2'!A$2:B$62, 2, FALSE)</f>
        <v>#N/A</v>
      </c>
      <c r="Y3170" s="16" t="e">
        <f>VLOOKUP(E3351, 'adm3'!A$2:B$273, 2, FALSE)</f>
        <v>#N/A</v>
      </c>
      <c r="Z3170" s="16" t="e">
        <f>VLOOKUP(G3351, stle!A$2:B$5250, 2, FALSE)</f>
        <v>#N/A</v>
      </c>
    </row>
    <row r="3171" spans="1:26" s="34" customFormat="1">
      <c r="A3171" s="119"/>
      <c r="B3171" s="163" t="e">
        <f t="shared" si="128"/>
        <v>#N/A</v>
      </c>
      <c r="C3171" s="119"/>
      <c r="D3171" s="163" t="e">
        <f t="shared" si="129"/>
        <v>#N/A</v>
      </c>
      <c r="E3171" s="119"/>
      <c r="F3171" s="164" t="e">
        <f t="shared" si="130"/>
        <v>#N/A</v>
      </c>
      <c r="G3171" s="119"/>
      <c r="H3171" s="163" t="e">
        <f t="shared" si="131"/>
        <v>#N/A</v>
      </c>
      <c r="I3171" s="163"/>
      <c r="J3171" s="165"/>
      <c r="K3171" s="119"/>
      <c r="L3171" s="119"/>
      <c r="M3171" s="119"/>
      <c r="N3171" s="117"/>
      <c r="O3171" s="119"/>
      <c r="P3171" s="101" t="e">
        <f>VLOOKUP(N3171,'MATERIAL LIST'!$A$2:$B$64,2,FALSE)</f>
        <v>#N/A</v>
      </c>
      <c r="Q3171" s="119"/>
      <c r="R3171" s="119"/>
      <c r="S3171" s="166"/>
      <c r="T3171" s="119"/>
      <c r="U3171" s="167"/>
      <c r="V3171" s="119"/>
      <c r="W3171" s="78" t="e">
        <f>VLOOKUP(A3352, 'adm1'!A$2:B$15, 2, FALSE)</f>
        <v>#N/A</v>
      </c>
      <c r="X3171" s="16" t="e">
        <f>VLOOKUP(C3352, 'adm2'!A$2:B$62, 2, FALSE)</f>
        <v>#N/A</v>
      </c>
      <c r="Y3171" s="16" t="e">
        <f>VLOOKUP(E3352, 'adm3'!A$2:B$273, 2, FALSE)</f>
        <v>#N/A</v>
      </c>
      <c r="Z3171" s="16" t="e">
        <f>VLOOKUP(G3352, stle!A$2:B$5250, 2, FALSE)</f>
        <v>#N/A</v>
      </c>
    </row>
    <row r="3172" spans="1:26" s="34" customFormat="1">
      <c r="A3172" s="119"/>
      <c r="B3172" s="163" t="e">
        <f t="shared" si="128"/>
        <v>#N/A</v>
      </c>
      <c r="C3172" s="119"/>
      <c r="D3172" s="163" t="e">
        <f t="shared" si="129"/>
        <v>#N/A</v>
      </c>
      <c r="E3172" s="119"/>
      <c r="F3172" s="164" t="e">
        <f t="shared" si="130"/>
        <v>#N/A</v>
      </c>
      <c r="G3172" s="119"/>
      <c r="H3172" s="163" t="e">
        <f t="shared" si="131"/>
        <v>#N/A</v>
      </c>
      <c r="I3172" s="163"/>
      <c r="J3172" s="165"/>
      <c r="K3172" s="119"/>
      <c r="L3172" s="119"/>
      <c r="M3172" s="119"/>
      <c r="N3172" s="117"/>
      <c r="O3172" s="119"/>
      <c r="P3172" s="101" t="e">
        <f>VLOOKUP(N3172,'MATERIAL LIST'!$A$2:$B$64,2,FALSE)</f>
        <v>#N/A</v>
      </c>
      <c r="Q3172" s="119"/>
      <c r="R3172" s="119"/>
      <c r="S3172" s="166"/>
      <c r="T3172" s="119"/>
      <c r="U3172" s="167"/>
      <c r="V3172" s="119"/>
      <c r="W3172" s="78" t="e">
        <f>VLOOKUP(A3353, 'adm1'!A$2:B$15, 2, FALSE)</f>
        <v>#N/A</v>
      </c>
      <c r="X3172" s="16" t="e">
        <f>VLOOKUP(C3353, 'adm2'!A$2:B$62, 2, FALSE)</f>
        <v>#N/A</v>
      </c>
      <c r="Y3172" s="16" t="e">
        <f>VLOOKUP(E3353, 'adm3'!A$2:B$273, 2, FALSE)</f>
        <v>#N/A</v>
      </c>
      <c r="Z3172" s="16" t="e">
        <f>VLOOKUP(G3353, stle!A$2:B$5250, 2, FALSE)</f>
        <v>#N/A</v>
      </c>
    </row>
    <row r="3173" spans="1:26" s="34" customFormat="1">
      <c r="A3173" s="119"/>
      <c r="B3173" s="163" t="e">
        <f t="shared" si="128"/>
        <v>#N/A</v>
      </c>
      <c r="C3173" s="119"/>
      <c r="D3173" s="163" t="e">
        <f t="shared" si="129"/>
        <v>#N/A</v>
      </c>
      <c r="E3173" s="119"/>
      <c r="F3173" s="164" t="e">
        <f t="shared" si="130"/>
        <v>#N/A</v>
      </c>
      <c r="G3173" s="119"/>
      <c r="H3173" s="163" t="e">
        <f t="shared" si="131"/>
        <v>#N/A</v>
      </c>
      <c r="I3173" s="163"/>
      <c r="J3173" s="165"/>
      <c r="K3173" s="119"/>
      <c r="L3173" s="119"/>
      <c r="M3173" s="119"/>
      <c r="N3173" s="117"/>
      <c r="O3173" s="119"/>
      <c r="P3173" s="101" t="e">
        <f>VLOOKUP(N3173,'MATERIAL LIST'!$A$2:$B$64,2,FALSE)</f>
        <v>#N/A</v>
      </c>
      <c r="Q3173" s="119"/>
      <c r="R3173" s="119"/>
      <c r="S3173" s="166"/>
      <c r="T3173" s="119"/>
      <c r="U3173" s="167"/>
      <c r="V3173" s="119"/>
      <c r="W3173" s="78" t="e">
        <f>VLOOKUP(A3354, 'adm1'!A$2:B$15, 2, FALSE)</f>
        <v>#N/A</v>
      </c>
      <c r="X3173" s="16" t="e">
        <f>VLOOKUP(C3354, 'adm2'!A$2:B$62, 2, FALSE)</f>
        <v>#N/A</v>
      </c>
      <c r="Y3173" s="16" t="e">
        <f>VLOOKUP(E3354, 'adm3'!A$2:B$273, 2, FALSE)</f>
        <v>#N/A</v>
      </c>
      <c r="Z3173" s="16" t="e">
        <f>VLOOKUP(G3354, stle!A$2:B$5250, 2, FALSE)</f>
        <v>#N/A</v>
      </c>
    </row>
    <row r="3174" spans="1:26" s="34" customFormat="1">
      <c r="A3174" s="119"/>
      <c r="B3174" s="163" t="e">
        <f t="shared" ref="B3174:B3237" si="132">VLOOKUP(A3174, adm1_codenmrange, 2, FALSE)</f>
        <v>#N/A</v>
      </c>
      <c r="C3174" s="119"/>
      <c r="D3174" s="163" t="e">
        <f t="shared" ref="D3174:D3237" si="133">VLOOKUP(C3174,adm2_codenmrange, 2, FALSE)</f>
        <v>#N/A</v>
      </c>
      <c r="E3174" s="119"/>
      <c r="F3174" s="164" t="e">
        <f t="shared" ref="F3174:F3237" si="134">VLOOKUP(E3174,adm3_codenmrange,2,FALSE)</f>
        <v>#N/A</v>
      </c>
      <c r="G3174" s="119"/>
      <c r="H3174" s="163" t="e">
        <f t="shared" ref="H3174:H3237" si="135">VLOOKUP(G3174, Stle_CodeNmRange, 2, FALSE)</f>
        <v>#N/A</v>
      </c>
      <c r="I3174" s="163"/>
      <c r="J3174" s="165"/>
      <c r="K3174" s="119"/>
      <c r="L3174" s="119"/>
      <c r="M3174" s="119"/>
      <c r="N3174" s="117"/>
      <c r="O3174" s="119"/>
      <c r="P3174" s="101" t="e">
        <f>VLOOKUP(N3174,'MATERIAL LIST'!$A$2:$B$64,2,FALSE)</f>
        <v>#N/A</v>
      </c>
      <c r="Q3174" s="119"/>
      <c r="R3174" s="119"/>
      <c r="S3174" s="166"/>
      <c r="T3174" s="119"/>
      <c r="U3174" s="167"/>
      <c r="V3174" s="119"/>
      <c r="W3174" s="78" t="e">
        <f>VLOOKUP(A3355, 'adm1'!A$2:B$15, 2, FALSE)</f>
        <v>#N/A</v>
      </c>
      <c r="X3174" s="16" t="e">
        <f>VLOOKUP(C3355, 'adm2'!A$2:B$62, 2, FALSE)</f>
        <v>#N/A</v>
      </c>
      <c r="Y3174" s="16" t="e">
        <f>VLOOKUP(E3355, 'adm3'!A$2:B$273, 2, FALSE)</f>
        <v>#N/A</v>
      </c>
      <c r="Z3174" s="16" t="e">
        <f>VLOOKUP(G3355, stle!A$2:B$5250, 2, FALSE)</f>
        <v>#N/A</v>
      </c>
    </row>
    <row r="3175" spans="1:26" s="34" customFormat="1">
      <c r="A3175" s="119"/>
      <c r="B3175" s="163" t="e">
        <f t="shared" si="132"/>
        <v>#N/A</v>
      </c>
      <c r="C3175" s="119"/>
      <c r="D3175" s="163" t="e">
        <f t="shared" si="133"/>
        <v>#N/A</v>
      </c>
      <c r="E3175" s="119"/>
      <c r="F3175" s="164" t="e">
        <f t="shared" si="134"/>
        <v>#N/A</v>
      </c>
      <c r="G3175" s="119"/>
      <c r="H3175" s="163" t="e">
        <f t="shared" si="135"/>
        <v>#N/A</v>
      </c>
      <c r="I3175" s="163"/>
      <c r="J3175" s="165"/>
      <c r="K3175" s="119"/>
      <c r="L3175" s="119"/>
      <c r="M3175" s="119"/>
      <c r="N3175" s="117"/>
      <c r="O3175" s="119"/>
      <c r="P3175" s="101" t="e">
        <f>VLOOKUP(N3175,'MATERIAL LIST'!$A$2:$B$64,2,FALSE)</f>
        <v>#N/A</v>
      </c>
      <c r="Q3175" s="119"/>
      <c r="R3175" s="119"/>
      <c r="S3175" s="166"/>
      <c r="T3175" s="119"/>
      <c r="U3175" s="167"/>
      <c r="V3175" s="119"/>
      <c r="W3175" s="78" t="e">
        <f>VLOOKUP(A3356, 'adm1'!A$2:B$15, 2, FALSE)</f>
        <v>#N/A</v>
      </c>
      <c r="X3175" s="16" t="e">
        <f>VLOOKUP(C3356, 'adm2'!A$2:B$62, 2, FALSE)</f>
        <v>#N/A</v>
      </c>
      <c r="Y3175" s="16" t="e">
        <f>VLOOKUP(E3356, 'adm3'!A$2:B$273, 2, FALSE)</f>
        <v>#N/A</v>
      </c>
      <c r="Z3175" s="16" t="e">
        <f>VLOOKUP(G3356, stle!A$2:B$5250, 2, FALSE)</f>
        <v>#N/A</v>
      </c>
    </row>
    <row r="3176" spans="1:26" s="34" customFormat="1">
      <c r="A3176" s="119"/>
      <c r="B3176" s="163" t="e">
        <f t="shared" si="132"/>
        <v>#N/A</v>
      </c>
      <c r="C3176" s="119"/>
      <c r="D3176" s="163" t="e">
        <f t="shared" si="133"/>
        <v>#N/A</v>
      </c>
      <c r="E3176" s="119"/>
      <c r="F3176" s="164" t="e">
        <f t="shared" si="134"/>
        <v>#N/A</v>
      </c>
      <c r="G3176" s="119"/>
      <c r="H3176" s="163" t="e">
        <f t="shared" si="135"/>
        <v>#N/A</v>
      </c>
      <c r="I3176" s="163"/>
      <c r="J3176" s="165"/>
      <c r="K3176" s="119"/>
      <c r="L3176" s="119"/>
      <c r="M3176" s="119"/>
      <c r="N3176" s="117"/>
      <c r="O3176" s="119"/>
      <c r="P3176" s="101" t="e">
        <f>VLOOKUP(N3176,'MATERIAL LIST'!$A$2:$B$64,2,FALSE)</f>
        <v>#N/A</v>
      </c>
      <c r="Q3176" s="119"/>
      <c r="R3176" s="119"/>
      <c r="S3176" s="166"/>
      <c r="T3176" s="119"/>
      <c r="U3176" s="167"/>
      <c r="V3176" s="119"/>
      <c r="W3176" s="78" t="e">
        <f>VLOOKUP(A3357, 'adm1'!A$2:B$15, 2, FALSE)</f>
        <v>#N/A</v>
      </c>
      <c r="X3176" s="16" t="e">
        <f>VLOOKUP(C3357, 'adm2'!A$2:B$62, 2, FALSE)</f>
        <v>#N/A</v>
      </c>
      <c r="Y3176" s="16" t="e">
        <f>VLOOKUP(E3357, 'adm3'!A$2:B$273, 2, FALSE)</f>
        <v>#N/A</v>
      </c>
      <c r="Z3176" s="16" t="e">
        <f>VLOOKUP(G3357, stle!A$2:B$5250, 2, FALSE)</f>
        <v>#N/A</v>
      </c>
    </row>
    <row r="3177" spans="1:26" s="34" customFormat="1">
      <c r="A3177" s="119"/>
      <c r="B3177" s="163" t="e">
        <f t="shared" si="132"/>
        <v>#N/A</v>
      </c>
      <c r="C3177" s="119"/>
      <c r="D3177" s="163" t="e">
        <f t="shared" si="133"/>
        <v>#N/A</v>
      </c>
      <c r="E3177" s="119"/>
      <c r="F3177" s="164" t="e">
        <f t="shared" si="134"/>
        <v>#N/A</v>
      </c>
      <c r="G3177" s="119"/>
      <c r="H3177" s="163" t="e">
        <f t="shared" si="135"/>
        <v>#N/A</v>
      </c>
      <c r="I3177" s="163"/>
      <c r="J3177" s="165"/>
      <c r="K3177" s="119"/>
      <c r="L3177" s="119"/>
      <c r="M3177" s="119"/>
      <c r="N3177" s="117"/>
      <c r="O3177" s="119"/>
      <c r="P3177" s="101" t="e">
        <f>VLOOKUP(N3177,'MATERIAL LIST'!$A$2:$B$64,2,FALSE)</f>
        <v>#N/A</v>
      </c>
      <c r="Q3177" s="119"/>
      <c r="R3177" s="119"/>
      <c r="S3177" s="166"/>
      <c r="T3177" s="119"/>
      <c r="U3177" s="167"/>
      <c r="V3177" s="119"/>
      <c r="W3177" s="78" t="e">
        <f>VLOOKUP(A3358, 'adm1'!A$2:B$15, 2, FALSE)</f>
        <v>#N/A</v>
      </c>
      <c r="X3177" s="16" t="e">
        <f>VLOOKUP(C3358, 'adm2'!A$2:B$62, 2, FALSE)</f>
        <v>#N/A</v>
      </c>
      <c r="Y3177" s="16" t="e">
        <f>VLOOKUP(E3358, 'adm3'!A$2:B$273, 2, FALSE)</f>
        <v>#N/A</v>
      </c>
      <c r="Z3177" s="16" t="e">
        <f>VLOOKUP(G3358, stle!A$2:B$5250, 2, FALSE)</f>
        <v>#N/A</v>
      </c>
    </row>
    <row r="3178" spans="1:26" s="34" customFormat="1">
      <c r="A3178" s="119"/>
      <c r="B3178" s="163" t="e">
        <f t="shared" si="132"/>
        <v>#N/A</v>
      </c>
      <c r="C3178" s="119"/>
      <c r="D3178" s="163" t="e">
        <f t="shared" si="133"/>
        <v>#N/A</v>
      </c>
      <c r="E3178" s="119"/>
      <c r="F3178" s="164" t="e">
        <f t="shared" si="134"/>
        <v>#N/A</v>
      </c>
      <c r="G3178" s="119"/>
      <c r="H3178" s="163" t="e">
        <f t="shared" si="135"/>
        <v>#N/A</v>
      </c>
      <c r="I3178" s="163"/>
      <c r="J3178" s="165"/>
      <c r="K3178" s="119"/>
      <c r="L3178" s="119"/>
      <c r="M3178" s="119"/>
      <c r="N3178" s="117"/>
      <c r="O3178" s="119"/>
      <c r="P3178" s="101" t="e">
        <f>VLOOKUP(N3178,'MATERIAL LIST'!$A$2:$B$64,2,FALSE)</f>
        <v>#N/A</v>
      </c>
      <c r="Q3178" s="119"/>
      <c r="R3178" s="119"/>
      <c r="S3178" s="166"/>
      <c r="T3178" s="119"/>
      <c r="U3178" s="167"/>
      <c r="V3178" s="119"/>
      <c r="W3178" s="78" t="e">
        <f>VLOOKUP(A3359, 'adm1'!A$2:B$15, 2, FALSE)</f>
        <v>#N/A</v>
      </c>
      <c r="X3178" s="16" t="e">
        <f>VLOOKUP(C3359, 'adm2'!A$2:B$62, 2, FALSE)</f>
        <v>#N/A</v>
      </c>
      <c r="Y3178" s="16" t="e">
        <f>VLOOKUP(E3359, 'adm3'!A$2:B$273, 2, FALSE)</f>
        <v>#N/A</v>
      </c>
      <c r="Z3178" s="16" t="e">
        <f>VLOOKUP(G3359, stle!A$2:B$5250, 2, FALSE)</f>
        <v>#N/A</v>
      </c>
    </row>
    <row r="3179" spans="1:26" s="34" customFormat="1">
      <c r="A3179" s="119"/>
      <c r="B3179" s="163" t="e">
        <f t="shared" si="132"/>
        <v>#N/A</v>
      </c>
      <c r="C3179" s="119"/>
      <c r="D3179" s="163" t="e">
        <f t="shared" si="133"/>
        <v>#N/A</v>
      </c>
      <c r="E3179" s="119"/>
      <c r="F3179" s="164" t="e">
        <f t="shared" si="134"/>
        <v>#N/A</v>
      </c>
      <c r="G3179" s="119"/>
      <c r="H3179" s="163" t="e">
        <f t="shared" si="135"/>
        <v>#N/A</v>
      </c>
      <c r="I3179" s="163"/>
      <c r="J3179" s="165"/>
      <c r="K3179" s="119"/>
      <c r="L3179" s="119"/>
      <c r="M3179" s="119"/>
      <c r="N3179" s="117"/>
      <c r="O3179" s="119"/>
      <c r="P3179" s="101" t="e">
        <f>VLOOKUP(N3179,'MATERIAL LIST'!$A$2:$B$64,2,FALSE)</f>
        <v>#N/A</v>
      </c>
      <c r="Q3179" s="119"/>
      <c r="R3179" s="119"/>
      <c r="S3179" s="166"/>
      <c r="T3179" s="119"/>
      <c r="U3179" s="167"/>
      <c r="V3179" s="119"/>
      <c r="W3179" s="78" t="e">
        <f>VLOOKUP(A3360, 'adm1'!A$2:B$15, 2, FALSE)</f>
        <v>#N/A</v>
      </c>
      <c r="X3179" s="16" t="e">
        <f>VLOOKUP(C3360, 'adm2'!A$2:B$62, 2, FALSE)</f>
        <v>#N/A</v>
      </c>
      <c r="Y3179" s="16" t="e">
        <f>VLOOKUP(E3360, 'adm3'!A$2:B$273, 2, FALSE)</f>
        <v>#N/A</v>
      </c>
      <c r="Z3179" s="16" t="e">
        <f>VLOOKUP(G3360, stle!A$2:B$5250, 2, FALSE)</f>
        <v>#N/A</v>
      </c>
    </row>
    <row r="3180" spans="1:26" s="34" customFormat="1">
      <c r="A3180" s="119"/>
      <c r="B3180" s="163" t="e">
        <f t="shared" si="132"/>
        <v>#N/A</v>
      </c>
      <c r="C3180" s="119"/>
      <c r="D3180" s="163" t="e">
        <f t="shared" si="133"/>
        <v>#N/A</v>
      </c>
      <c r="E3180" s="119"/>
      <c r="F3180" s="164" t="e">
        <f t="shared" si="134"/>
        <v>#N/A</v>
      </c>
      <c r="G3180" s="119"/>
      <c r="H3180" s="163" t="e">
        <f t="shared" si="135"/>
        <v>#N/A</v>
      </c>
      <c r="I3180" s="163"/>
      <c r="J3180" s="165"/>
      <c r="K3180" s="119"/>
      <c r="L3180" s="119"/>
      <c r="M3180" s="119"/>
      <c r="N3180" s="117"/>
      <c r="O3180" s="119"/>
      <c r="P3180" s="101" t="e">
        <f>VLOOKUP(N3180,'MATERIAL LIST'!$A$2:$B$64,2,FALSE)</f>
        <v>#N/A</v>
      </c>
      <c r="Q3180" s="119"/>
      <c r="R3180" s="119"/>
      <c r="S3180" s="166"/>
      <c r="T3180" s="119"/>
      <c r="U3180" s="167"/>
      <c r="V3180" s="119"/>
      <c r="W3180" s="78" t="e">
        <f>VLOOKUP(A3361, 'adm1'!A$2:B$15, 2, FALSE)</f>
        <v>#N/A</v>
      </c>
      <c r="X3180" s="16" t="e">
        <f>VLOOKUP(C3361, 'adm2'!A$2:B$62, 2, FALSE)</f>
        <v>#N/A</v>
      </c>
      <c r="Y3180" s="16" t="e">
        <f>VLOOKUP(E3361, 'adm3'!A$2:B$273, 2, FALSE)</f>
        <v>#N/A</v>
      </c>
      <c r="Z3180" s="16" t="e">
        <f>VLOOKUP(G3361, stle!A$2:B$5250, 2, FALSE)</f>
        <v>#N/A</v>
      </c>
    </row>
    <row r="3181" spans="1:26" s="34" customFormat="1">
      <c r="A3181" s="119"/>
      <c r="B3181" s="163" t="e">
        <f t="shared" si="132"/>
        <v>#N/A</v>
      </c>
      <c r="C3181" s="119"/>
      <c r="D3181" s="163" t="e">
        <f t="shared" si="133"/>
        <v>#N/A</v>
      </c>
      <c r="E3181" s="119"/>
      <c r="F3181" s="164" t="e">
        <f t="shared" si="134"/>
        <v>#N/A</v>
      </c>
      <c r="G3181" s="119"/>
      <c r="H3181" s="163" t="e">
        <f t="shared" si="135"/>
        <v>#N/A</v>
      </c>
      <c r="I3181" s="163"/>
      <c r="J3181" s="165"/>
      <c r="K3181" s="119"/>
      <c r="L3181" s="119"/>
      <c r="M3181" s="119"/>
      <c r="N3181" s="117"/>
      <c r="O3181" s="119"/>
      <c r="P3181" s="101" t="e">
        <f>VLOOKUP(N3181,'MATERIAL LIST'!$A$2:$B$64,2,FALSE)</f>
        <v>#N/A</v>
      </c>
      <c r="Q3181" s="119"/>
      <c r="R3181" s="119"/>
      <c r="S3181" s="166"/>
      <c r="T3181" s="119"/>
      <c r="U3181" s="167"/>
      <c r="V3181" s="119"/>
      <c r="W3181" s="78" t="e">
        <f>VLOOKUP(A3362, 'adm1'!A$2:B$15, 2, FALSE)</f>
        <v>#N/A</v>
      </c>
      <c r="X3181" s="16" t="e">
        <f>VLOOKUP(C3362, 'adm2'!A$2:B$62, 2, FALSE)</f>
        <v>#N/A</v>
      </c>
      <c r="Y3181" s="16" t="e">
        <f>VLOOKUP(E3362, 'adm3'!A$2:B$273, 2, FALSE)</f>
        <v>#N/A</v>
      </c>
      <c r="Z3181" s="16" t="e">
        <f>VLOOKUP(G3362, stle!A$2:B$5250, 2, FALSE)</f>
        <v>#N/A</v>
      </c>
    </row>
    <row r="3182" spans="1:26" s="34" customFormat="1">
      <c r="A3182" s="119"/>
      <c r="B3182" s="163" t="e">
        <f t="shared" si="132"/>
        <v>#N/A</v>
      </c>
      <c r="C3182" s="119"/>
      <c r="D3182" s="163" t="e">
        <f t="shared" si="133"/>
        <v>#N/A</v>
      </c>
      <c r="E3182" s="119"/>
      <c r="F3182" s="164" t="e">
        <f t="shared" si="134"/>
        <v>#N/A</v>
      </c>
      <c r="G3182" s="119"/>
      <c r="H3182" s="163" t="e">
        <f t="shared" si="135"/>
        <v>#N/A</v>
      </c>
      <c r="I3182" s="163"/>
      <c r="J3182" s="165"/>
      <c r="K3182" s="119"/>
      <c r="L3182" s="119"/>
      <c r="M3182" s="119"/>
      <c r="N3182" s="117"/>
      <c r="O3182" s="119"/>
      <c r="P3182" s="101" t="e">
        <f>VLOOKUP(N3182,'MATERIAL LIST'!$A$2:$B$64,2,FALSE)</f>
        <v>#N/A</v>
      </c>
      <c r="Q3182" s="119"/>
      <c r="R3182" s="119"/>
      <c r="S3182" s="166"/>
      <c r="T3182" s="119"/>
      <c r="U3182" s="167"/>
      <c r="V3182" s="119"/>
      <c r="W3182" s="78" t="e">
        <f>VLOOKUP(A3363, 'adm1'!A$2:B$15, 2, FALSE)</f>
        <v>#N/A</v>
      </c>
      <c r="X3182" s="16" t="e">
        <f>VLOOKUP(C3363, 'adm2'!A$2:B$62, 2, FALSE)</f>
        <v>#N/A</v>
      </c>
      <c r="Y3182" s="16" t="e">
        <f>VLOOKUP(E3363, 'adm3'!A$2:B$273, 2, FALSE)</f>
        <v>#N/A</v>
      </c>
      <c r="Z3182" s="16" t="e">
        <f>VLOOKUP(G3363, stle!A$2:B$5250, 2, FALSE)</f>
        <v>#N/A</v>
      </c>
    </row>
    <row r="3183" spans="1:26" s="34" customFormat="1">
      <c r="A3183" s="119"/>
      <c r="B3183" s="163" t="e">
        <f t="shared" si="132"/>
        <v>#N/A</v>
      </c>
      <c r="C3183" s="119"/>
      <c r="D3183" s="163" t="e">
        <f t="shared" si="133"/>
        <v>#N/A</v>
      </c>
      <c r="E3183" s="119"/>
      <c r="F3183" s="164" t="e">
        <f t="shared" si="134"/>
        <v>#N/A</v>
      </c>
      <c r="G3183" s="119"/>
      <c r="H3183" s="163" t="e">
        <f t="shared" si="135"/>
        <v>#N/A</v>
      </c>
      <c r="I3183" s="163"/>
      <c r="J3183" s="165"/>
      <c r="K3183" s="119"/>
      <c r="L3183" s="119"/>
      <c r="M3183" s="119"/>
      <c r="N3183" s="117"/>
      <c r="O3183" s="119"/>
      <c r="P3183" s="101" t="e">
        <f>VLOOKUP(N3183,'MATERIAL LIST'!$A$2:$B$64,2,FALSE)</f>
        <v>#N/A</v>
      </c>
      <c r="Q3183" s="119"/>
      <c r="R3183" s="119"/>
      <c r="S3183" s="166"/>
      <c r="T3183" s="119"/>
      <c r="U3183" s="167"/>
      <c r="V3183" s="119"/>
      <c r="W3183" s="78" t="e">
        <f>VLOOKUP(A3364, 'adm1'!A$2:B$15, 2, FALSE)</f>
        <v>#N/A</v>
      </c>
      <c r="X3183" s="16" t="e">
        <f>VLOOKUP(C3364, 'adm2'!A$2:B$62, 2, FALSE)</f>
        <v>#N/A</v>
      </c>
      <c r="Y3183" s="16" t="e">
        <f>VLOOKUP(E3364, 'adm3'!A$2:B$273, 2, FALSE)</f>
        <v>#N/A</v>
      </c>
      <c r="Z3183" s="16" t="e">
        <f>VLOOKUP(G3364, stle!A$2:B$5250, 2, FALSE)</f>
        <v>#N/A</v>
      </c>
    </row>
    <row r="3184" spans="1:26" s="34" customFormat="1">
      <c r="A3184" s="119"/>
      <c r="B3184" s="163" t="e">
        <f t="shared" si="132"/>
        <v>#N/A</v>
      </c>
      <c r="C3184" s="119"/>
      <c r="D3184" s="163" t="e">
        <f t="shared" si="133"/>
        <v>#N/A</v>
      </c>
      <c r="E3184" s="119"/>
      <c r="F3184" s="164" t="e">
        <f t="shared" si="134"/>
        <v>#N/A</v>
      </c>
      <c r="G3184" s="119"/>
      <c r="H3184" s="163" t="e">
        <f t="shared" si="135"/>
        <v>#N/A</v>
      </c>
      <c r="I3184" s="163"/>
      <c r="J3184" s="165"/>
      <c r="K3184" s="119"/>
      <c r="L3184" s="119"/>
      <c r="M3184" s="119"/>
      <c r="N3184" s="117"/>
      <c r="O3184" s="119"/>
      <c r="P3184" s="101" t="e">
        <f>VLOOKUP(N3184,'MATERIAL LIST'!$A$2:$B$64,2,FALSE)</f>
        <v>#N/A</v>
      </c>
      <c r="Q3184" s="119"/>
      <c r="R3184" s="119"/>
      <c r="S3184" s="166"/>
      <c r="T3184" s="119"/>
      <c r="U3184" s="167"/>
      <c r="V3184" s="119"/>
      <c r="W3184" s="78" t="e">
        <f>VLOOKUP(A3365, 'adm1'!A$2:B$15, 2, FALSE)</f>
        <v>#N/A</v>
      </c>
      <c r="X3184" s="16" t="e">
        <f>VLOOKUP(C3365, 'adm2'!A$2:B$62, 2, FALSE)</f>
        <v>#N/A</v>
      </c>
      <c r="Y3184" s="16" t="e">
        <f>VLOOKUP(E3365, 'adm3'!A$2:B$273, 2, FALSE)</f>
        <v>#N/A</v>
      </c>
      <c r="Z3184" s="16" t="e">
        <f>VLOOKUP(G3365, stle!A$2:B$5250, 2, FALSE)</f>
        <v>#N/A</v>
      </c>
    </row>
    <row r="3185" spans="1:26" s="34" customFormat="1">
      <c r="A3185" s="119"/>
      <c r="B3185" s="163" t="e">
        <f t="shared" si="132"/>
        <v>#N/A</v>
      </c>
      <c r="C3185" s="119"/>
      <c r="D3185" s="163" t="e">
        <f t="shared" si="133"/>
        <v>#N/A</v>
      </c>
      <c r="E3185" s="119"/>
      <c r="F3185" s="164" t="e">
        <f t="shared" si="134"/>
        <v>#N/A</v>
      </c>
      <c r="G3185" s="119"/>
      <c r="H3185" s="163" t="e">
        <f t="shared" si="135"/>
        <v>#N/A</v>
      </c>
      <c r="I3185" s="163"/>
      <c r="J3185" s="165"/>
      <c r="K3185" s="119"/>
      <c r="L3185" s="119"/>
      <c r="M3185" s="119"/>
      <c r="N3185" s="117"/>
      <c r="O3185" s="119"/>
      <c r="P3185" s="101" t="e">
        <f>VLOOKUP(N3185,'MATERIAL LIST'!$A$2:$B$64,2,FALSE)</f>
        <v>#N/A</v>
      </c>
      <c r="Q3185" s="119"/>
      <c r="R3185" s="119"/>
      <c r="S3185" s="166"/>
      <c r="T3185" s="119"/>
      <c r="U3185" s="167"/>
      <c r="V3185" s="119"/>
      <c r="W3185" s="78" t="e">
        <f>VLOOKUP(A3366, 'adm1'!A$2:B$15, 2, FALSE)</f>
        <v>#N/A</v>
      </c>
      <c r="X3185" s="16" t="e">
        <f>VLOOKUP(C3366, 'adm2'!A$2:B$62, 2, FALSE)</f>
        <v>#N/A</v>
      </c>
      <c r="Y3185" s="16" t="e">
        <f>VLOOKUP(E3366, 'adm3'!A$2:B$273, 2, FALSE)</f>
        <v>#N/A</v>
      </c>
      <c r="Z3185" s="16" t="e">
        <f>VLOOKUP(G3366, stle!A$2:B$5250, 2, FALSE)</f>
        <v>#N/A</v>
      </c>
    </row>
    <row r="3186" spans="1:26" s="34" customFormat="1">
      <c r="A3186" s="119"/>
      <c r="B3186" s="163" t="e">
        <f t="shared" si="132"/>
        <v>#N/A</v>
      </c>
      <c r="C3186" s="119"/>
      <c r="D3186" s="163" t="e">
        <f t="shared" si="133"/>
        <v>#N/A</v>
      </c>
      <c r="E3186" s="119"/>
      <c r="F3186" s="164" t="e">
        <f t="shared" si="134"/>
        <v>#N/A</v>
      </c>
      <c r="G3186" s="119"/>
      <c r="H3186" s="163" t="e">
        <f t="shared" si="135"/>
        <v>#N/A</v>
      </c>
      <c r="I3186" s="163"/>
      <c r="J3186" s="165"/>
      <c r="K3186" s="119"/>
      <c r="L3186" s="119"/>
      <c r="M3186" s="119"/>
      <c r="N3186" s="117"/>
      <c r="O3186" s="119"/>
      <c r="P3186" s="101" t="e">
        <f>VLOOKUP(N3186,'MATERIAL LIST'!$A$2:$B$64,2,FALSE)</f>
        <v>#N/A</v>
      </c>
      <c r="Q3186" s="119"/>
      <c r="R3186" s="119"/>
      <c r="S3186" s="166"/>
      <c r="T3186" s="119"/>
      <c r="U3186" s="167"/>
      <c r="V3186" s="119"/>
      <c r="W3186" s="78" t="e">
        <f>VLOOKUP(A3367, 'adm1'!A$2:B$15, 2, FALSE)</f>
        <v>#N/A</v>
      </c>
      <c r="X3186" s="16" t="e">
        <f>VLOOKUP(C3367, 'adm2'!A$2:B$62, 2, FALSE)</f>
        <v>#N/A</v>
      </c>
      <c r="Y3186" s="16" t="e">
        <f>VLOOKUP(E3367, 'adm3'!A$2:B$273, 2, FALSE)</f>
        <v>#N/A</v>
      </c>
      <c r="Z3186" s="16" t="e">
        <f>VLOOKUP(G3367, stle!A$2:B$5250, 2, FALSE)</f>
        <v>#N/A</v>
      </c>
    </row>
    <row r="3187" spans="1:26" s="34" customFormat="1">
      <c r="A3187" s="119"/>
      <c r="B3187" s="163" t="e">
        <f t="shared" si="132"/>
        <v>#N/A</v>
      </c>
      <c r="C3187" s="119"/>
      <c r="D3187" s="163" t="e">
        <f t="shared" si="133"/>
        <v>#N/A</v>
      </c>
      <c r="E3187" s="119"/>
      <c r="F3187" s="164" t="e">
        <f t="shared" si="134"/>
        <v>#N/A</v>
      </c>
      <c r="G3187" s="119"/>
      <c r="H3187" s="163" t="e">
        <f t="shared" si="135"/>
        <v>#N/A</v>
      </c>
      <c r="I3187" s="163"/>
      <c r="J3187" s="165"/>
      <c r="K3187" s="119"/>
      <c r="L3187" s="119"/>
      <c r="M3187" s="119"/>
      <c r="N3187" s="117"/>
      <c r="O3187" s="119"/>
      <c r="P3187" s="101" t="e">
        <f>VLOOKUP(N3187,'MATERIAL LIST'!$A$2:$B$64,2,FALSE)</f>
        <v>#N/A</v>
      </c>
      <c r="Q3187" s="119"/>
      <c r="R3187" s="119"/>
      <c r="S3187" s="166"/>
      <c r="T3187" s="119"/>
      <c r="U3187" s="167"/>
      <c r="V3187" s="119"/>
      <c r="W3187" s="78" t="e">
        <f>VLOOKUP(A3368, 'adm1'!A$2:B$15, 2, FALSE)</f>
        <v>#N/A</v>
      </c>
      <c r="X3187" s="16" t="e">
        <f>VLOOKUP(C3368, 'adm2'!A$2:B$62, 2, FALSE)</f>
        <v>#N/A</v>
      </c>
      <c r="Y3187" s="16" t="e">
        <f>VLOOKUP(E3368, 'adm3'!A$2:B$273, 2, FALSE)</f>
        <v>#N/A</v>
      </c>
      <c r="Z3187" s="16" t="e">
        <f>VLOOKUP(G3368, stle!A$2:B$5250, 2, FALSE)</f>
        <v>#N/A</v>
      </c>
    </row>
    <row r="3188" spans="1:26" s="34" customFormat="1">
      <c r="A3188" s="119"/>
      <c r="B3188" s="163" t="e">
        <f t="shared" si="132"/>
        <v>#N/A</v>
      </c>
      <c r="C3188" s="119"/>
      <c r="D3188" s="163" t="e">
        <f t="shared" si="133"/>
        <v>#N/A</v>
      </c>
      <c r="E3188" s="119"/>
      <c r="F3188" s="164" t="e">
        <f t="shared" si="134"/>
        <v>#N/A</v>
      </c>
      <c r="G3188" s="119"/>
      <c r="H3188" s="163" t="e">
        <f t="shared" si="135"/>
        <v>#N/A</v>
      </c>
      <c r="I3188" s="163"/>
      <c r="J3188" s="165"/>
      <c r="K3188" s="119"/>
      <c r="L3188" s="119"/>
      <c r="M3188" s="119"/>
      <c r="N3188" s="117"/>
      <c r="O3188" s="119"/>
      <c r="P3188" s="101" t="e">
        <f>VLOOKUP(N3188,'MATERIAL LIST'!$A$2:$B$64,2,FALSE)</f>
        <v>#N/A</v>
      </c>
      <c r="Q3188" s="119"/>
      <c r="R3188" s="119"/>
      <c r="S3188" s="166"/>
      <c r="T3188" s="119"/>
      <c r="U3188" s="167"/>
      <c r="V3188" s="119"/>
      <c r="W3188" s="78" t="e">
        <f>VLOOKUP(A3369, 'adm1'!A$2:B$15, 2, FALSE)</f>
        <v>#N/A</v>
      </c>
      <c r="X3188" s="16" t="e">
        <f>VLOOKUP(C3369, 'adm2'!A$2:B$62, 2, FALSE)</f>
        <v>#N/A</v>
      </c>
      <c r="Y3188" s="16" t="e">
        <f>VLOOKUP(E3369, 'adm3'!A$2:B$273, 2, FALSE)</f>
        <v>#N/A</v>
      </c>
      <c r="Z3188" s="16" t="e">
        <f>VLOOKUP(G3369, stle!A$2:B$5250, 2, FALSE)</f>
        <v>#N/A</v>
      </c>
    </row>
    <row r="3189" spans="1:26" s="34" customFormat="1">
      <c r="A3189" s="119"/>
      <c r="B3189" s="163" t="e">
        <f t="shared" si="132"/>
        <v>#N/A</v>
      </c>
      <c r="C3189" s="119"/>
      <c r="D3189" s="163" t="e">
        <f t="shared" si="133"/>
        <v>#N/A</v>
      </c>
      <c r="E3189" s="119"/>
      <c r="F3189" s="164" t="e">
        <f t="shared" si="134"/>
        <v>#N/A</v>
      </c>
      <c r="G3189" s="119"/>
      <c r="H3189" s="163" t="e">
        <f t="shared" si="135"/>
        <v>#N/A</v>
      </c>
      <c r="I3189" s="163"/>
      <c r="J3189" s="165"/>
      <c r="K3189" s="119"/>
      <c r="L3189" s="119"/>
      <c r="M3189" s="119"/>
      <c r="N3189" s="117"/>
      <c r="O3189" s="119"/>
      <c r="P3189" s="101" t="e">
        <f>VLOOKUP(N3189,'MATERIAL LIST'!$A$2:$B$64,2,FALSE)</f>
        <v>#N/A</v>
      </c>
      <c r="Q3189" s="119"/>
      <c r="R3189" s="119"/>
      <c r="S3189" s="166"/>
      <c r="T3189" s="119"/>
      <c r="U3189" s="167"/>
      <c r="V3189" s="119"/>
      <c r="W3189" s="78" t="e">
        <f>VLOOKUP(A3370, 'adm1'!A$2:B$15, 2, FALSE)</f>
        <v>#N/A</v>
      </c>
      <c r="X3189" s="16" t="e">
        <f>VLOOKUP(C3370, 'adm2'!A$2:B$62, 2, FALSE)</f>
        <v>#N/A</v>
      </c>
      <c r="Y3189" s="16" t="e">
        <f>VLOOKUP(E3370, 'adm3'!A$2:B$273, 2, FALSE)</f>
        <v>#N/A</v>
      </c>
      <c r="Z3189" s="16" t="e">
        <f>VLOOKUP(G3370, stle!A$2:B$5250, 2, FALSE)</f>
        <v>#N/A</v>
      </c>
    </row>
    <row r="3190" spans="1:26" s="34" customFormat="1">
      <c r="A3190" s="119"/>
      <c r="B3190" s="163" t="e">
        <f t="shared" si="132"/>
        <v>#N/A</v>
      </c>
      <c r="C3190" s="119"/>
      <c r="D3190" s="163" t="e">
        <f t="shared" si="133"/>
        <v>#N/A</v>
      </c>
      <c r="E3190" s="119"/>
      <c r="F3190" s="164" t="e">
        <f t="shared" si="134"/>
        <v>#N/A</v>
      </c>
      <c r="G3190" s="119"/>
      <c r="H3190" s="163" t="e">
        <f t="shared" si="135"/>
        <v>#N/A</v>
      </c>
      <c r="I3190" s="163"/>
      <c r="J3190" s="165"/>
      <c r="K3190" s="119"/>
      <c r="L3190" s="119"/>
      <c r="M3190" s="119"/>
      <c r="N3190" s="117"/>
      <c r="O3190" s="119"/>
      <c r="P3190" s="101" t="e">
        <f>VLOOKUP(N3190,'MATERIAL LIST'!$A$2:$B$64,2,FALSE)</f>
        <v>#N/A</v>
      </c>
      <c r="Q3190" s="119"/>
      <c r="R3190" s="119"/>
      <c r="S3190" s="166"/>
      <c r="T3190" s="119"/>
      <c r="U3190" s="167"/>
      <c r="V3190" s="119"/>
      <c r="W3190" s="78" t="e">
        <f>VLOOKUP(A3371, 'adm1'!A$2:B$15, 2, FALSE)</f>
        <v>#N/A</v>
      </c>
      <c r="X3190" s="16" t="e">
        <f>VLOOKUP(C3371, 'adm2'!A$2:B$62, 2, FALSE)</f>
        <v>#N/A</v>
      </c>
      <c r="Y3190" s="16" t="e">
        <f>VLOOKUP(E3371, 'adm3'!A$2:B$273, 2, FALSE)</f>
        <v>#N/A</v>
      </c>
      <c r="Z3190" s="16" t="e">
        <f>VLOOKUP(G3371, stle!A$2:B$5250, 2, FALSE)</f>
        <v>#N/A</v>
      </c>
    </row>
    <row r="3191" spans="1:26" s="34" customFormat="1">
      <c r="A3191" s="119"/>
      <c r="B3191" s="163" t="e">
        <f t="shared" si="132"/>
        <v>#N/A</v>
      </c>
      <c r="C3191" s="119"/>
      <c r="D3191" s="163" t="e">
        <f t="shared" si="133"/>
        <v>#N/A</v>
      </c>
      <c r="E3191" s="119"/>
      <c r="F3191" s="164" t="e">
        <f t="shared" si="134"/>
        <v>#N/A</v>
      </c>
      <c r="G3191" s="119"/>
      <c r="H3191" s="163" t="e">
        <f t="shared" si="135"/>
        <v>#N/A</v>
      </c>
      <c r="I3191" s="163"/>
      <c r="J3191" s="165"/>
      <c r="K3191" s="119"/>
      <c r="L3191" s="119"/>
      <c r="M3191" s="119"/>
      <c r="N3191" s="117"/>
      <c r="O3191" s="119"/>
      <c r="P3191" s="101" t="e">
        <f>VLOOKUP(N3191,'MATERIAL LIST'!$A$2:$B$64,2,FALSE)</f>
        <v>#N/A</v>
      </c>
      <c r="Q3191" s="119"/>
      <c r="R3191" s="119"/>
      <c r="S3191" s="166"/>
      <c r="T3191" s="119"/>
      <c r="U3191" s="167"/>
      <c r="V3191" s="119"/>
      <c r="W3191" s="78" t="e">
        <f>VLOOKUP(A3372, 'adm1'!A$2:B$15, 2, FALSE)</f>
        <v>#N/A</v>
      </c>
      <c r="X3191" s="16" t="e">
        <f>VLOOKUP(C3372, 'adm2'!A$2:B$62, 2, FALSE)</f>
        <v>#N/A</v>
      </c>
      <c r="Y3191" s="16" t="e">
        <f>VLOOKUP(E3372, 'adm3'!A$2:B$273, 2, FALSE)</f>
        <v>#N/A</v>
      </c>
      <c r="Z3191" s="16" t="e">
        <f>VLOOKUP(G3372, stle!A$2:B$5250, 2, FALSE)</f>
        <v>#N/A</v>
      </c>
    </row>
    <row r="3192" spans="1:26" s="34" customFormat="1">
      <c r="A3192" s="119"/>
      <c r="B3192" s="163" t="e">
        <f t="shared" si="132"/>
        <v>#N/A</v>
      </c>
      <c r="C3192" s="119"/>
      <c r="D3192" s="163" t="e">
        <f t="shared" si="133"/>
        <v>#N/A</v>
      </c>
      <c r="E3192" s="119"/>
      <c r="F3192" s="164" t="e">
        <f t="shared" si="134"/>
        <v>#N/A</v>
      </c>
      <c r="G3192" s="119"/>
      <c r="H3192" s="163" t="e">
        <f t="shared" si="135"/>
        <v>#N/A</v>
      </c>
      <c r="I3192" s="163"/>
      <c r="J3192" s="165"/>
      <c r="K3192" s="119"/>
      <c r="L3192" s="119"/>
      <c r="M3192" s="119"/>
      <c r="N3192" s="117"/>
      <c r="O3192" s="119"/>
      <c r="P3192" s="101" t="e">
        <f>VLOOKUP(N3192,'MATERIAL LIST'!$A$2:$B$64,2,FALSE)</f>
        <v>#N/A</v>
      </c>
      <c r="Q3192" s="119"/>
      <c r="R3192" s="119"/>
      <c r="S3192" s="166"/>
      <c r="T3192" s="119"/>
      <c r="U3192" s="167"/>
      <c r="V3192" s="119"/>
      <c r="W3192" s="78" t="e">
        <f>VLOOKUP(A3373, 'adm1'!A$2:B$15, 2, FALSE)</f>
        <v>#N/A</v>
      </c>
      <c r="X3192" s="16" t="e">
        <f>VLOOKUP(C3373, 'adm2'!A$2:B$62, 2, FALSE)</f>
        <v>#N/A</v>
      </c>
      <c r="Y3192" s="16" t="e">
        <f>VLOOKUP(E3373, 'adm3'!A$2:B$273, 2, FALSE)</f>
        <v>#N/A</v>
      </c>
      <c r="Z3192" s="16" t="e">
        <f>VLOOKUP(G3373, stle!A$2:B$5250, 2, FALSE)</f>
        <v>#N/A</v>
      </c>
    </row>
    <row r="3193" spans="1:26" s="34" customFormat="1">
      <c r="A3193" s="119"/>
      <c r="B3193" s="163" t="e">
        <f t="shared" si="132"/>
        <v>#N/A</v>
      </c>
      <c r="C3193" s="119"/>
      <c r="D3193" s="163" t="e">
        <f t="shared" si="133"/>
        <v>#N/A</v>
      </c>
      <c r="E3193" s="119"/>
      <c r="F3193" s="164" t="e">
        <f t="shared" si="134"/>
        <v>#N/A</v>
      </c>
      <c r="G3193" s="119"/>
      <c r="H3193" s="163" t="e">
        <f t="shared" si="135"/>
        <v>#N/A</v>
      </c>
      <c r="I3193" s="163"/>
      <c r="J3193" s="165"/>
      <c r="K3193" s="119"/>
      <c r="L3193" s="119"/>
      <c r="M3193" s="119"/>
      <c r="N3193" s="117"/>
      <c r="O3193" s="119"/>
      <c r="P3193" s="101" t="e">
        <f>VLOOKUP(N3193,'MATERIAL LIST'!$A$2:$B$64,2,FALSE)</f>
        <v>#N/A</v>
      </c>
      <c r="Q3193" s="119"/>
      <c r="R3193" s="119"/>
      <c r="S3193" s="166"/>
      <c r="T3193" s="119"/>
      <c r="U3193" s="167"/>
      <c r="V3193" s="119"/>
      <c r="W3193" s="78" t="e">
        <f>VLOOKUP(A3374, 'adm1'!A$2:B$15, 2, FALSE)</f>
        <v>#N/A</v>
      </c>
      <c r="X3193" s="16" t="e">
        <f>VLOOKUP(C3374, 'adm2'!A$2:B$62, 2, FALSE)</f>
        <v>#N/A</v>
      </c>
      <c r="Y3193" s="16" t="e">
        <f>VLOOKUP(E3374, 'adm3'!A$2:B$273, 2, FALSE)</f>
        <v>#N/A</v>
      </c>
      <c r="Z3193" s="16" t="e">
        <f>VLOOKUP(G3374, stle!A$2:B$5250, 2, FALSE)</f>
        <v>#N/A</v>
      </c>
    </row>
    <row r="3194" spans="1:26" s="34" customFormat="1">
      <c r="A3194" s="119"/>
      <c r="B3194" s="163" t="e">
        <f t="shared" si="132"/>
        <v>#N/A</v>
      </c>
      <c r="C3194" s="119"/>
      <c r="D3194" s="163" t="e">
        <f t="shared" si="133"/>
        <v>#N/A</v>
      </c>
      <c r="E3194" s="119"/>
      <c r="F3194" s="164" t="e">
        <f t="shared" si="134"/>
        <v>#N/A</v>
      </c>
      <c r="G3194" s="119"/>
      <c r="H3194" s="163" t="e">
        <f t="shared" si="135"/>
        <v>#N/A</v>
      </c>
      <c r="I3194" s="163"/>
      <c r="J3194" s="165"/>
      <c r="K3194" s="119"/>
      <c r="L3194" s="119"/>
      <c r="M3194" s="119"/>
      <c r="N3194" s="117"/>
      <c r="O3194" s="119"/>
      <c r="P3194" s="101" t="e">
        <f>VLOOKUP(N3194,'MATERIAL LIST'!$A$2:$B$64,2,FALSE)</f>
        <v>#N/A</v>
      </c>
      <c r="Q3194" s="119"/>
      <c r="R3194" s="119"/>
      <c r="S3194" s="166"/>
      <c r="T3194" s="119"/>
      <c r="U3194" s="167"/>
      <c r="V3194" s="119"/>
      <c r="W3194" s="78" t="e">
        <f>VLOOKUP(A3375, 'adm1'!A$2:B$15, 2, FALSE)</f>
        <v>#N/A</v>
      </c>
      <c r="X3194" s="16" t="e">
        <f>VLOOKUP(C3375, 'adm2'!A$2:B$62, 2, FALSE)</f>
        <v>#N/A</v>
      </c>
      <c r="Y3194" s="16" t="e">
        <f>VLOOKUP(E3375, 'adm3'!A$2:B$273, 2, FALSE)</f>
        <v>#N/A</v>
      </c>
      <c r="Z3194" s="16" t="e">
        <f>VLOOKUP(G3375, stle!A$2:B$5250, 2, FALSE)</f>
        <v>#N/A</v>
      </c>
    </row>
    <row r="3195" spans="1:26" s="34" customFormat="1">
      <c r="A3195" s="119"/>
      <c r="B3195" s="163" t="e">
        <f t="shared" si="132"/>
        <v>#N/A</v>
      </c>
      <c r="C3195" s="119"/>
      <c r="D3195" s="163" t="e">
        <f t="shared" si="133"/>
        <v>#N/A</v>
      </c>
      <c r="E3195" s="119"/>
      <c r="F3195" s="164" t="e">
        <f t="shared" si="134"/>
        <v>#N/A</v>
      </c>
      <c r="G3195" s="119"/>
      <c r="H3195" s="163" t="e">
        <f t="shared" si="135"/>
        <v>#N/A</v>
      </c>
      <c r="I3195" s="163"/>
      <c r="J3195" s="165"/>
      <c r="K3195" s="119"/>
      <c r="L3195" s="119"/>
      <c r="M3195" s="119"/>
      <c r="N3195" s="117"/>
      <c r="O3195" s="119"/>
      <c r="P3195" s="101" t="e">
        <f>VLOOKUP(N3195,'MATERIAL LIST'!$A$2:$B$64,2,FALSE)</f>
        <v>#N/A</v>
      </c>
      <c r="Q3195" s="119"/>
      <c r="R3195" s="119"/>
      <c r="S3195" s="166"/>
      <c r="T3195" s="119"/>
      <c r="U3195" s="167"/>
      <c r="V3195" s="119"/>
      <c r="W3195" s="78" t="e">
        <f>VLOOKUP(A3376, 'adm1'!A$2:B$15, 2, FALSE)</f>
        <v>#N/A</v>
      </c>
      <c r="X3195" s="16" t="e">
        <f>VLOOKUP(C3376, 'adm2'!A$2:B$62, 2, FALSE)</f>
        <v>#N/A</v>
      </c>
      <c r="Y3195" s="16" t="e">
        <f>VLOOKUP(E3376, 'adm3'!A$2:B$273, 2, FALSE)</f>
        <v>#N/A</v>
      </c>
      <c r="Z3195" s="16" t="e">
        <f>VLOOKUP(G3376, stle!A$2:B$5250, 2, FALSE)</f>
        <v>#N/A</v>
      </c>
    </row>
    <row r="3196" spans="1:26" s="34" customFormat="1">
      <c r="A3196" s="119"/>
      <c r="B3196" s="163" t="e">
        <f t="shared" si="132"/>
        <v>#N/A</v>
      </c>
      <c r="C3196" s="119"/>
      <c r="D3196" s="163" t="e">
        <f t="shared" si="133"/>
        <v>#N/A</v>
      </c>
      <c r="E3196" s="119"/>
      <c r="F3196" s="164" t="e">
        <f t="shared" si="134"/>
        <v>#N/A</v>
      </c>
      <c r="G3196" s="119"/>
      <c r="H3196" s="163" t="e">
        <f t="shared" si="135"/>
        <v>#N/A</v>
      </c>
      <c r="I3196" s="163"/>
      <c r="J3196" s="165"/>
      <c r="K3196" s="119"/>
      <c r="L3196" s="119"/>
      <c r="M3196" s="119"/>
      <c r="N3196" s="117"/>
      <c r="O3196" s="119"/>
      <c r="P3196" s="101" t="e">
        <f>VLOOKUP(N3196,'MATERIAL LIST'!$A$2:$B$64,2,FALSE)</f>
        <v>#N/A</v>
      </c>
      <c r="Q3196" s="119"/>
      <c r="R3196" s="119"/>
      <c r="S3196" s="166"/>
      <c r="T3196" s="119"/>
      <c r="U3196" s="167"/>
      <c r="V3196" s="119"/>
      <c r="W3196" s="78" t="e">
        <f>VLOOKUP(A3377, 'adm1'!A$2:B$15, 2, FALSE)</f>
        <v>#N/A</v>
      </c>
      <c r="X3196" s="16" t="e">
        <f>VLOOKUP(C3377, 'adm2'!A$2:B$62, 2, FALSE)</f>
        <v>#N/A</v>
      </c>
      <c r="Y3196" s="16" t="e">
        <f>VLOOKUP(E3377, 'adm3'!A$2:B$273, 2, FALSE)</f>
        <v>#N/A</v>
      </c>
      <c r="Z3196" s="16" t="e">
        <f>VLOOKUP(G3377, stle!A$2:B$5250, 2, FALSE)</f>
        <v>#N/A</v>
      </c>
    </row>
    <row r="3197" spans="1:26" s="34" customFormat="1">
      <c r="A3197" s="119"/>
      <c r="B3197" s="163" t="e">
        <f t="shared" si="132"/>
        <v>#N/A</v>
      </c>
      <c r="C3197" s="119"/>
      <c r="D3197" s="163" t="e">
        <f t="shared" si="133"/>
        <v>#N/A</v>
      </c>
      <c r="E3197" s="119"/>
      <c r="F3197" s="164" t="e">
        <f t="shared" si="134"/>
        <v>#N/A</v>
      </c>
      <c r="G3197" s="119"/>
      <c r="H3197" s="163" t="e">
        <f t="shared" si="135"/>
        <v>#N/A</v>
      </c>
      <c r="I3197" s="163"/>
      <c r="J3197" s="165"/>
      <c r="K3197" s="119"/>
      <c r="L3197" s="119"/>
      <c r="M3197" s="119"/>
      <c r="N3197" s="117"/>
      <c r="O3197" s="119"/>
      <c r="P3197" s="101" t="e">
        <f>VLOOKUP(N3197,'MATERIAL LIST'!$A$2:$B$64,2,FALSE)</f>
        <v>#N/A</v>
      </c>
      <c r="Q3197" s="119"/>
      <c r="R3197" s="119"/>
      <c r="S3197" s="166"/>
      <c r="T3197" s="119"/>
      <c r="U3197" s="167"/>
      <c r="V3197" s="119"/>
      <c r="W3197" s="78" t="e">
        <f>VLOOKUP(A3378, 'adm1'!A$2:B$15, 2, FALSE)</f>
        <v>#N/A</v>
      </c>
      <c r="X3197" s="16" t="e">
        <f>VLOOKUP(C3378, 'adm2'!A$2:B$62, 2, FALSE)</f>
        <v>#N/A</v>
      </c>
      <c r="Y3197" s="16" t="e">
        <f>VLOOKUP(E3378, 'adm3'!A$2:B$273, 2, FALSE)</f>
        <v>#N/A</v>
      </c>
      <c r="Z3197" s="16" t="e">
        <f>VLOOKUP(G3378, stle!A$2:B$5250, 2, FALSE)</f>
        <v>#N/A</v>
      </c>
    </row>
    <row r="3198" spans="1:26" s="34" customFormat="1">
      <c r="A3198" s="119"/>
      <c r="B3198" s="163" t="e">
        <f t="shared" si="132"/>
        <v>#N/A</v>
      </c>
      <c r="C3198" s="119"/>
      <c r="D3198" s="163" t="e">
        <f t="shared" si="133"/>
        <v>#N/A</v>
      </c>
      <c r="E3198" s="119"/>
      <c r="F3198" s="164" t="e">
        <f t="shared" si="134"/>
        <v>#N/A</v>
      </c>
      <c r="G3198" s="119"/>
      <c r="H3198" s="163" t="e">
        <f t="shared" si="135"/>
        <v>#N/A</v>
      </c>
      <c r="I3198" s="163"/>
      <c r="J3198" s="165"/>
      <c r="K3198" s="119"/>
      <c r="L3198" s="119"/>
      <c r="M3198" s="119"/>
      <c r="N3198" s="117"/>
      <c r="O3198" s="119"/>
      <c r="P3198" s="101" t="e">
        <f>VLOOKUP(N3198,'MATERIAL LIST'!$A$2:$B$64,2,FALSE)</f>
        <v>#N/A</v>
      </c>
      <c r="Q3198" s="119"/>
      <c r="R3198" s="119"/>
      <c r="S3198" s="166"/>
      <c r="T3198" s="119"/>
      <c r="U3198" s="167"/>
      <c r="V3198" s="119"/>
      <c r="W3198" s="78" t="e">
        <f>VLOOKUP(A3379, 'adm1'!A$2:B$15, 2, FALSE)</f>
        <v>#N/A</v>
      </c>
      <c r="X3198" s="16" t="e">
        <f>VLOOKUP(C3379, 'adm2'!A$2:B$62, 2, FALSE)</f>
        <v>#N/A</v>
      </c>
      <c r="Y3198" s="16" t="e">
        <f>VLOOKUP(E3379, 'adm3'!A$2:B$273, 2, FALSE)</f>
        <v>#N/A</v>
      </c>
      <c r="Z3198" s="16" t="e">
        <f>VLOOKUP(G3379, stle!A$2:B$5250, 2, FALSE)</f>
        <v>#N/A</v>
      </c>
    </row>
    <row r="3199" spans="1:26" s="34" customFormat="1">
      <c r="A3199" s="119"/>
      <c r="B3199" s="163" t="e">
        <f t="shared" si="132"/>
        <v>#N/A</v>
      </c>
      <c r="C3199" s="119"/>
      <c r="D3199" s="163" t="e">
        <f t="shared" si="133"/>
        <v>#N/A</v>
      </c>
      <c r="E3199" s="119"/>
      <c r="F3199" s="164" t="e">
        <f t="shared" si="134"/>
        <v>#N/A</v>
      </c>
      <c r="G3199" s="119"/>
      <c r="H3199" s="163" t="e">
        <f t="shared" si="135"/>
        <v>#N/A</v>
      </c>
      <c r="I3199" s="163"/>
      <c r="J3199" s="165"/>
      <c r="K3199" s="119"/>
      <c r="L3199" s="119"/>
      <c r="M3199" s="119"/>
      <c r="N3199" s="117"/>
      <c r="O3199" s="119"/>
      <c r="P3199" s="101" t="e">
        <f>VLOOKUP(N3199,'MATERIAL LIST'!$A$2:$B$64,2,FALSE)</f>
        <v>#N/A</v>
      </c>
      <c r="Q3199" s="119"/>
      <c r="R3199" s="119"/>
      <c r="S3199" s="166"/>
      <c r="T3199" s="119"/>
      <c r="U3199" s="167"/>
      <c r="V3199" s="119"/>
      <c r="W3199" s="78" t="e">
        <f>VLOOKUP(A3380, 'adm1'!A$2:B$15, 2, FALSE)</f>
        <v>#N/A</v>
      </c>
      <c r="X3199" s="16" t="e">
        <f>VLOOKUP(C3380, 'adm2'!A$2:B$62, 2, FALSE)</f>
        <v>#N/A</v>
      </c>
      <c r="Y3199" s="16" t="e">
        <f>VLOOKUP(E3380, 'adm3'!A$2:B$273, 2, FALSE)</f>
        <v>#N/A</v>
      </c>
      <c r="Z3199" s="16" t="e">
        <f>VLOOKUP(G3380, stle!A$2:B$5250, 2, FALSE)</f>
        <v>#N/A</v>
      </c>
    </row>
    <row r="3200" spans="1:26" s="34" customFormat="1">
      <c r="A3200" s="119"/>
      <c r="B3200" s="163" t="e">
        <f t="shared" si="132"/>
        <v>#N/A</v>
      </c>
      <c r="C3200" s="119"/>
      <c r="D3200" s="163" t="e">
        <f t="shared" si="133"/>
        <v>#N/A</v>
      </c>
      <c r="E3200" s="119"/>
      <c r="F3200" s="164" t="e">
        <f t="shared" si="134"/>
        <v>#N/A</v>
      </c>
      <c r="G3200" s="119"/>
      <c r="H3200" s="163" t="e">
        <f t="shared" si="135"/>
        <v>#N/A</v>
      </c>
      <c r="I3200" s="163"/>
      <c r="J3200" s="165"/>
      <c r="K3200" s="119"/>
      <c r="L3200" s="119"/>
      <c r="M3200" s="119"/>
      <c r="N3200" s="117"/>
      <c r="O3200" s="119"/>
      <c r="P3200" s="101" t="e">
        <f>VLOOKUP(N3200,'MATERIAL LIST'!$A$2:$B$64,2,FALSE)</f>
        <v>#N/A</v>
      </c>
      <c r="Q3200" s="119"/>
      <c r="R3200" s="119"/>
      <c r="S3200" s="166"/>
      <c r="T3200" s="119"/>
      <c r="U3200" s="167"/>
      <c r="V3200" s="119"/>
      <c r="W3200" s="78" t="e">
        <f>VLOOKUP(A3381, 'adm1'!A$2:B$15, 2, FALSE)</f>
        <v>#N/A</v>
      </c>
      <c r="X3200" s="16" t="e">
        <f>VLOOKUP(C3381, 'adm2'!A$2:B$62, 2, FALSE)</f>
        <v>#N/A</v>
      </c>
      <c r="Y3200" s="16" t="e">
        <f>VLOOKUP(E3381, 'adm3'!A$2:B$273, 2, FALSE)</f>
        <v>#N/A</v>
      </c>
      <c r="Z3200" s="16" t="e">
        <f>VLOOKUP(G3381, stle!A$2:B$5250, 2, FALSE)</f>
        <v>#N/A</v>
      </c>
    </row>
    <row r="3201" spans="1:26" s="34" customFormat="1">
      <c r="A3201" s="119"/>
      <c r="B3201" s="163" t="e">
        <f t="shared" si="132"/>
        <v>#N/A</v>
      </c>
      <c r="C3201" s="119"/>
      <c r="D3201" s="163" t="e">
        <f t="shared" si="133"/>
        <v>#N/A</v>
      </c>
      <c r="E3201" s="119"/>
      <c r="F3201" s="164" t="e">
        <f t="shared" si="134"/>
        <v>#N/A</v>
      </c>
      <c r="G3201" s="119"/>
      <c r="H3201" s="163" t="e">
        <f t="shared" si="135"/>
        <v>#N/A</v>
      </c>
      <c r="I3201" s="163"/>
      <c r="J3201" s="165"/>
      <c r="K3201" s="119"/>
      <c r="L3201" s="119"/>
      <c r="M3201" s="119"/>
      <c r="N3201" s="117"/>
      <c r="O3201" s="119"/>
      <c r="P3201" s="101" t="e">
        <f>VLOOKUP(N3201,'MATERIAL LIST'!$A$2:$B$64,2,FALSE)</f>
        <v>#N/A</v>
      </c>
      <c r="Q3201" s="119"/>
      <c r="R3201" s="119"/>
      <c r="S3201" s="166"/>
      <c r="T3201" s="119"/>
      <c r="U3201" s="167"/>
      <c r="V3201" s="119"/>
      <c r="W3201" s="78" t="e">
        <f>VLOOKUP(A3382, 'adm1'!A$2:B$15, 2, FALSE)</f>
        <v>#N/A</v>
      </c>
      <c r="X3201" s="16" t="e">
        <f>VLOOKUP(C3382, 'adm2'!A$2:B$62, 2, FALSE)</f>
        <v>#N/A</v>
      </c>
      <c r="Y3201" s="16" t="e">
        <f>VLOOKUP(E3382, 'adm3'!A$2:B$273, 2, FALSE)</f>
        <v>#N/A</v>
      </c>
      <c r="Z3201" s="16" t="e">
        <f>VLOOKUP(G3382, stle!A$2:B$5250, 2, FALSE)</f>
        <v>#N/A</v>
      </c>
    </row>
    <row r="3202" spans="1:26" s="34" customFormat="1">
      <c r="A3202" s="119"/>
      <c r="B3202" s="163" t="e">
        <f t="shared" si="132"/>
        <v>#N/A</v>
      </c>
      <c r="C3202" s="119"/>
      <c r="D3202" s="163" t="e">
        <f t="shared" si="133"/>
        <v>#N/A</v>
      </c>
      <c r="E3202" s="119"/>
      <c r="F3202" s="164" t="e">
        <f t="shared" si="134"/>
        <v>#N/A</v>
      </c>
      <c r="G3202" s="119"/>
      <c r="H3202" s="163" t="e">
        <f t="shared" si="135"/>
        <v>#N/A</v>
      </c>
      <c r="I3202" s="163"/>
      <c r="J3202" s="165"/>
      <c r="K3202" s="119"/>
      <c r="L3202" s="119"/>
      <c r="M3202" s="119"/>
      <c r="N3202" s="117"/>
      <c r="O3202" s="119"/>
      <c r="P3202" s="101" t="e">
        <f>VLOOKUP(N3202,'MATERIAL LIST'!$A$2:$B$64,2,FALSE)</f>
        <v>#N/A</v>
      </c>
      <c r="Q3202" s="119"/>
      <c r="R3202" s="119"/>
      <c r="S3202" s="166"/>
      <c r="T3202" s="119"/>
      <c r="U3202" s="167"/>
      <c r="V3202" s="119"/>
      <c r="W3202" s="78" t="e">
        <f>VLOOKUP(A3383, 'adm1'!A$2:B$15, 2, FALSE)</f>
        <v>#N/A</v>
      </c>
      <c r="X3202" s="16" t="e">
        <f>VLOOKUP(C3383, 'adm2'!A$2:B$62, 2, FALSE)</f>
        <v>#N/A</v>
      </c>
      <c r="Y3202" s="16" t="e">
        <f>VLOOKUP(E3383, 'adm3'!A$2:B$273, 2, FALSE)</f>
        <v>#N/A</v>
      </c>
      <c r="Z3202" s="16" t="e">
        <f>VLOOKUP(G3383, stle!A$2:B$5250, 2, FALSE)</f>
        <v>#N/A</v>
      </c>
    </row>
    <row r="3203" spans="1:26" s="34" customFormat="1">
      <c r="A3203" s="119"/>
      <c r="B3203" s="163" t="e">
        <f t="shared" si="132"/>
        <v>#N/A</v>
      </c>
      <c r="C3203" s="119"/>
      <c r="D3203" s="163" t="e">
        <f t="shared" si="133"/>
        <v>#N/A</v>
      </c>
      <c r="E3203" s="119"/>
      <c r="F3203" s="164" t="e">
        <f t="shared" si="134"/>
        <v>#N/A</v>
      </c>
      <c r="G3203" s="119"/>
      <c r="H3203" s="163" t="e">
        <f t="shared" si="135"/>
        <v>#N/A</v>
      </c>
      <c r="I3203" s="163"/>
      <c r="J3203" s="165"/>
      <c r="K3203" s="119"/>
      <c r="L3203" s="119"/>
      <c r="M3203" s="119"/>
      <c r="N3203" s="117"/>
      <c r="O3203" s="119"/>
      <c r="P3203" s="101" t="e">
        <f>VLOOKUP(N3203,'MATERIAL LIST'!$A$2:$B$64,2,FALSE)</f>
        <v>#N/A</v>
      </c>
      <c r="Q3203" s="119"/>
      <c r="R3203" s="119"/>
      <c r="S3203" s="166"/>
      <c r="T3203" s="119"/>
      <c r="U3203" s="167"/>
      <c r="V3203" s="119"/>
      <c r="W3203" s="78" t="e">
        <f>VLOOKUP(A3384, 'adm1'!A$2:B$15, 2, FALSE)</f>
        <v>#N/A</v>
      </c>
      <c r="X3203" s="16" t="e">
        <f>VLOOKUP(C3384, 'adm2'!A$2:B$62, 2, FALSE)</f>
        <v>#N/A</v>
      </c>
      <c r="Y3203" s="16" t="e">
        <f>VLOOKUP(E3384, 'adm3'!A$2:B$273, 2, FALSE)</f>
        <v>#N/A</v>
      </c>
      <c r="Z3203" s="16" t="e">
        <f>VLOOKUP(G3384, stle!A$2:B$5250, 2, FALSE)</f>
        <v>#N/A</v>
      </c>
    </row>
    <row r="3204" spans="1:26" s="34" customFormat="1">
      <c r="A3204" s="119"/>
      <c r="B3204" s="163" t="e">
        <f t="shared" si="132"/>
        <v>#N/A</v>
      </c>
      <c r="C3204" s="119"/>
      <c r="D3204" s="163" t="e">
        <f t="shared" si="133"/>
        <v>#N/A</v>
      </c>
      <c r="E3204" s="119"/>
      <c r="F3204" s="164" t="e">
        <f t="shared" si="134"/>
        <v>#N/A</v>
      </c>
      <c r="G3204" s="119"/>
      <c r="H3204" s="163" t="e">
        <f t="shared" si="135"/>
        <v>#N/A</v>
      </c>
      <c r="I3204" s="163"/>
      <c r="J3204" s="165"/>
      <c r="K3204" s="119"/>
      <c r="L3204" s="119"/>
      <c r="M3204" s="119"/>
      <c r="N3204" s="117"/>
      <c r="O3204" s="119"/>
      <c r="P3204" s="101" t="e">
        <f>VLOOKUP(N3204,'MATERIAL LIST'!$A$2:$B$64,2,FALSE)</f>
        <v>#N/A</v>
      </c>
      <c r="Q3204" s="119"/>
      <c r="R3204" s="119"/>
      <c r="S3204" s="166"/>
      <c r="T3204" s="119"/>
      <c r="U3204" s="167"/>
      <c r="V3204" s="119"/>
      <c r="W3204" s="78" t="e">
        <f>VLOOKUP(A3385, 'adm1'!A$2:B$15, 2, FALSE)</f>
        <v>#N/A</v>
      </c>
      <c r="X3204" s="16" t="e">
        <f>VLOOKUP(C3385, 'adm2'!A$2:B$62, 2, FALSE)</f>
        <v>#N/A</v>
      </c>
      <c r="Y3204" s="16" t="e">
        <f>VLOOKUP(E3385, 'adm3'!A$2:B$273, 2, FALSE)</f>
        <v>#N/A</v>
      </c>
      <c r="Z3204" s="16" t="e">
        <f>VLOOKUP(G3385, stle!A$2:B$5250, 2, FALSE)</f>
        <v>#N/A</v>
      </c>
    </row>
    <row r="3205" spans="1:26" s="34" customFormat="1">
      <c r="A3205" s="119"/>
      <c r="B3205" s="163" t="e">
        <f t="shared" si="132"/>
        <v>#N/A</v>
      </c>
      <c r="C3205" s="119"/>
      <c r="D3205" s="163" t="e">
        <f t="shared" si="133"/>
        <v>#N/A</v>
      </c>
      <c r="E3205" s="119"/>
      <c r="F3205" s="164" t="e">
        <f t="shared" si="134"/>
        <v>#N/A</v>
      </c>
      <c r="G3205" s="119"/>
      <c r="H3205" s="163" t="e">
        <f t="shared" si="135"/>
        <v>#N/A</v>
      </c>
      <c r="I3205" s="163"/>
      <c r="J3205" s="165"/>
      <c r="K3205" s="119"/>
      <c r="L3205" s="119"/>
      <c r="M3205" s="119"/>
      <c r="N3205" s="117"/>
      <c r="O3205" s="119"/>
      <c r="P3205" s="101" t="e">
        <f>VLOOKUP(N3205,'MATERIAL LIST'!$A$2:$B$64,2,FALSE)</f>
        <v>#N/A</v>
      </c>
      <c r="Q3205" s="119"/>
      <c r="R3205" s="119"/>
      <c r="S3205" s="166"/>
      <c r="T3205" s="119"/>
      <c r="U3205" s="167"/>
      <c r="V3205" s="119"/>
      <c r="W3205" s="78" t="e">
        <f>VLOOKUP(A3386, 'adm1'!A$2:B$15, 2, FALSE)</f>
        <v>#N/A</v>
      </c>
      <c r="X3205" s="16" t="e">
        <f>VLOOKUP(C3386, 'adm2'!A$2:B$62, 2, FALSE)</f>
        <v>#N/A</v>
      </c>
      <c r="Y3205" s="16" t="e">
        <f>VLOOKUP(E3386, 'adm3'!A$2:B$273, 2, FALSE)</f>
        <v>#N/A</v>
      </c>
      <c r="Z3205" s="16" t="e">
        <f>VLOOKUP(G3386, stle!A$2:B$5250, 2, FALSE)</f>
        <v>#N/A</v>
      </c>
    </row>
    <row r="3206" spans="1:26" s="34" customFormat="1">
      <c r="A3206" s="119"/>
      <c r="B3206" s="163" t="e">
        <f t="shared" si="132"/>
        <v>#N/A</v>
      </c>
      <c r="C3206" s="119"/>
      <c r="D3206" s="163" t="e">
        <f t="shared" si="133"/>
        <v>#N/A</v>
      </c>
      <c r="E3206" s="119"/>
      <c r="F3206" s="164" t="e">
        <f t="shared" si="134"/>
        <v>#N/A</v>
      </c>
      <c r="G3206" s="119"/>
      <c r="H3206" s="163" t="e">
        <f t="shared" si="135"/>
        <v>#N/A</v>
      </c>
      <c r="I3206" s="163"/>
      <c r="J3206" s="165"/>
      <c r="K3206" s="119"/>
      <c r="L3206" s="119"/>
      <c r="M3206" s="119"/>
      <c r="N3206" s="117"/>
      <c r="O3206" s="119"/>
      <c r="P3206" s="101" t="e">
        <f>VLOOKUP(N3206,'MATERIAL LIST'!$A$2:$B$64,2,FALSE)</f>
        <v>#N/A</v>
      </c>
      <c r="Q3206" s="119"/>
      <c r="R3206" s="119"/>
      <c r="S3206" s="166"/>
      <c r="T3206" s="119"/>
      <c r="U3206" s="167"/>
      <c r="V3206" s="119"/>
      <c r="W3206" s="78" t="e">
        <f>VLOOKUP(A3387, 'adm1'!A$2:B$15, 2, FALSE)</f>
        <v>#N/A</v>
      </c>
      <c r="X3206" s="16" t="e">
        <f>VLOOKUP(C3387, 'adm2'!A$2:B$62, 2, FALSE)</f>
        <v>#N/A</v>
      </c>
      <c r="Y3206" s="16" t="e">
        <f>VLOOKUP(E3387, 'adm3'!A$2:B$273, 2, FALSE)</f>
        <v>#N/A</v>
      </c>
      <c r="Z3206" s="16" t="e">
        <f>VLOOKUP(G3387, stle!A$2:B$5250, 2, FALSE)</f>
        <v>#N/A</v>
      </c>
    </row>
    <row r="3207" spans="1:26" s="34" customFormat="1">
      <c r="A3207" s="119"/>
      <c r="B3207" s="163" t="e">
        <f t="shared" si="132"/>
        <v>#N/A</v>
      </c>
      <c r="C3207" s="119"/>
      <c r="D3207" s="163" t="e">
        <f t="shared" si="133"/>
        <v>#N/A</v>
      </c>
      <c r="E3207" s="119"/>
      <c r="F3207" s="164" t="e">
        <f t="shared" si="134"/>
        <v>#N/A</v>
      </c>
      <c r="G3207" s="119"/>
      <c r="H3207" s="163" t="e">
        <f t="shared" si="135"/>
        <v>#N/A</v>
      </c>
      <c r="I3207" s="163"/>
      <c r="J3207" s="165"/>
      <c r="K3207" s="119"/>
      <c r="L3207" s="119"/>
      <c r="M3207" s="119"/>
      <c r="N3207" s="117"/>
      <c r="O3207" s="119"/>
      <c r="P3207" s="101" t="e">
        <f>VLOOKUP(N3207,'MATERIAL LIST'!$A$2:$B$64,2,FALSE)</f>
        <v>#N/A</v>
      </c>
      <c r="Q3207" s="119"/>
      <c r="R3207" s="119"/>
      <c r="S3207" s="166"/>
      <c r="T3207" s="119"/>
      <c r="U3207" s="167"/>
      <c r="V3207" s="119"/>
      <c r="W3207" s="78" t="e">
        <f>VLOOKUP(A3388, 'adm1'!A$2:B$15, 2, FALSE)</f>
        <v>#N/A</v>
      </c>
      <c r="X3207" s="16" t="e">
        <f>VLOOKUP(C3388, 'adm2'!A$2:B$62, 2, FALSE)</f>
        <v>#N/A</v>
      </c>
      <c r="Y3207" s="16" t="e">
        <f>VLOOKUP(E3388, 'adm3'!A$2:B$273, 2, FALSE)</f>
        <v>#N/A</v>
      </c>
      <c r="Z3207" s="16" t="e">
        <f>VLOOKUP(G3388, stle!A$2:B$5250, 2, FALSE)</f>
        <v>#N/A</v>
      </c>
    </row>
    <row r="3208" spans="1:26" s="34" customFormat="1">
      <c r="A3208" s="119"/>
      <c r="B3208" s="163" t="e">
        <f t="shared" si="132"/>
        <v>#N/A</v>
      </c>
      <c r="C3208" s="119"/>
      <c r="D3208" s="163" t="e">
        <f t="shared" si="133"/>
        <v>#N/A</v>
      </c>
      <c r="E3208" s="119"/>
      <c r="F3208" s="164" t="e">
        <f t="shared" si="134"/>
        <v>#N/A</v>
      </c>
      <c r="G3208" s="119"/>
      <c r="H3208" s="163" t="e">
        <f t="shared" si="135"/>
        <v>#N/A</v>
      </c>
      <c r="I3208" s="163"/>
      <c r="J3208" s="165"/>
      <c r="K3208" s="119"/>
      <c r="L3208" s="119"/>
      <c r="M3208" s="119"/>
      <c r="N3208" s="117"/>
      <c r="O3208" s="119"/>
      <c r="P3208" s="101" t="e">
        <f>VLOOKUP(N3208,'MATERIAL LIST'!$A$2:$B$64,2,FALSE)</f>
        <v>#N/A</v>
      </c>
      <c r="Q3208" s="119"/>
      <c r="R3208" s="119"/>
      <c r="S3208" s="166"/>
      <c r="T3208" s="119"/>
      <c r="U3208" s="167"/>
      <c r="V3208" s="119"/>
      <c r="W3208" s="78" t="e">
        <f>VLOOKUP(A3389, 'adm1'!A$2:B$15, 2, FALSE)</f>
        <v>#N/A</v>
      </c>
      <c r="X3208" s="16" t="e">
        <f>VLOOKUP(C3389, 'adm2'!A$2:B$62, 2, FALSE)</f>
        <v>#N/A</v>
      </c>
      <c r="Y3208" s="16" t="e">
        <f>VLOOKUP(E3389, 'adm3'!A$2:B$273, 2, FALSE)</f>
        <v>#N/A</v>
      </c>
      <c r="Z3208" s="16" t="e">
        <f>VLOOKUP(G3389, stle!A$2:B$5250, 2, FALSE)</f>
        <v>#N/A</v>
      </c>
    </row>
    <row r="3209" spans="1:26" s="34" customFormat="1">
      <c r="A3209" s="119"/>
      <c r="B3209" s="163" t="e">
        <f t="shared" si="132"/>
        <v>#N/A</v>
      </c>
      <c r="C3209" s="119"/>
      <c r="D3209" s="163" t="e">
        <f t="shared" si="133"/>
        <v>#N/A</v>
      </c>
      <c r="E3209" s="119"/>
      <c r="F3209" s="164" t="e">
        <f t="shared" si="134"/>
        <v>#N/A</v>
      </c>
      <c r="G3209" s="119"/>
      <c r="H3209" s="163" t="e">
        <f t="shared" si="135"/>
        <v>#N/A</v>
      </c>
      <c r="I3209" s="163"/>
      <c r="J3209" s="165"/>
      <c r="K3209" s="119"/>
      <c r="L3209" s="119"/>
      <c r="M3209" s="119"/>
      <c r="N3209" s="117"/>
      <c r="O3209" s="119"/>
      <c r="P3209" s="101" t="e">
        <f>VLOOKUP(N3209,'MATERIAL LIST'!$A$2:$B$64,2,FALSE)</f>
        <v>#N/A</v>
      </c>
      <c r="Q3209" s="119"/>
      <c r="R3209" s="119"/>
      <c r="S3209" s="166"/>
      <c r="T3209" s="119"/>
      <c r="U3209" s="167"/>
      <c r="V3209" s="119"/>
      <c r="W3209" s="78" t="e">
        <f>VLOOKUP(A3390, 'adm1'!A$2:B$15, 2, FALSE)</f>
        <v>#N/A</v>
      </c>
      <c r="X3209" s="16" t="e">
        <f>VLOOKUP(C3390, 'adm2'!A$2:B$62, 2, FALSE)</f>
        <v>#N/A</v>
      </c>
      <c r="Y3209" s="16" t="e">
        <f>VLOOKUP(E3390, 'adm3'!A$2:B$273, 2, FALSE)</f>
        <v>#N/A</v>
      </c>
      <c r="Z3209" s="16" t="e">
        <f>VLOOKUP(G3390, stle!A$2:B$5250, 2, FALSE)</f>
        <v>#N/A</v>
      </c>
    </row>
    <row r="3210" spans="1:26" s="34" customFormat="1">
      <c r="A3210" s="119"/>
      <c r="B3210" s="163" t="e">
        <f t="shared" si="132"/>
        <v>#N/A</v>
      </c>
      <c r="C3210" s="119"/>
      <c r="D3210" s="163" t="e">
        <f t="shared" si="133"/>
        <v>#N/A</v>
      </c>
      <c r="E3210" s="119"/>
      <c r="F3210" s="164" t="e">
        <f t="shared" si="134"/>
        <v>#N/A</v>
      </c>
      <c r="G3210" s="119"/>
      <c r="H3210" s="163" t="e">
        <f t="shared" si="135"/>
        <v>#N/A</v>
      </c>
      <c r="I3210" s="163"/>
      <c r="J3210" s="165"/>
      <c r="K3210" s="119"/>
      <c r="L3210" s="119"/>
      <c r="M3210" s="119"/>
      <c r="N3210" s="117"/>
      <c r="O3210" s="119"/>
      <c r="P3210" s="101" t="e">
        <f>VLOOKUP(N3210,'MATERIAL LIST'!$A$2:$B$64,2,FALSE)</f>
        <v>#N/A</v>
      </c>
      <c r="Q3210" s="119"/>
      <c r="R3210" s="119"/>
      <c r="S3210" s="166"/>
      <c r="T3210" s="119"/>
      <c r="U3210" s="167"/>
      <c r="V3210" s="119"/>
      <c r="W3210" s="78" t="e">
        <f>VLOOKUP(A3391, 'adm1'!A$2:B$15, 2, FALSE)</f>
        <v>#N/A</v>
      </c>
      <c r="X3210" s="16" t="e">
        <f>VLOOKUP(C3391, 'adm2'!A$2:B$62, 2, FALSE)</f>
        <v>#N/A</v>
      </c>
      <c r="Y3210" s="16" t="e">
        <f>VLOOKUP(E3391, 'adm3'!A$2:B$273, 2, FALSE)</f>
        <v>#N/A</v>
      </c>
      <c r="Z3210" s="16" t="e">
        <f>VLOOKUP(G3391, stle!A$2:B$5250, 2, FALSE)</f>
        <v>#N/A</v>
      </c>
    </row>
    <row r="3211" spans="1:26" s="34" customFormat="1">
      <c r="A3211" s="119"/>
      <c r="B3211" s="163" t="e">
        <f t="shared" si="132"/>
        <v>#N/A</v>
      </c>
      <c r="C3211" s="119"/>
      <c r="D3211" s="163" t="e">
        <f t="shared" si="133"/>
        <v>#N/A</v>
      </c>
      <c r="E3211" s="119"/>
      <c r="F3211" s="164" t="e">
        <f t="shared" si="134"/>
        <v>#N/A</v>
      </c>
      <c r="G3211" s="119"/>
      <c r="H3211" s="163" t="e">
        <f t="shared" si="135"/>
        <v>#N/A</v>
      </c>
      <c r="I3211" s="163"/>
      <c r="J3211" s="165"/>
      <c r="K3211" s="119"/>
      <c r="L3211" s="119"/>
      <c r="M3211" s="119"/>
      <c r="N3211" s="117"/>
      <c r="O3211" s="119"/>
      <c r="P3211" s="101" t="e">
        <f>VLOOKUP(N3211,'MATERIAL LIST'!$A$2:$B$64,2,FALSE)</f>
        <v>#N/A</v>
      </c>
      <c r="Q3211" s="119"/>
      <c r="R3211" s="119"/>
      <c r="S3211" s="166"/>
      <c r="T3211" s="119"/>
      <c r="U3211" s="167"/>
      <c r="V3211" s="119"/>
      <c r="W3211" s="78" t="e">
        <f>VLOOKUP(A3392, 'adm1'!A$2:B$15, 2, FALSE)</f>
        <v>#N/A</v>
      </c>
      <c r="X3211" s="16" t="e">
        <f>VLOOKUP(C3392, 'adm2'!A$2:B$62, 2, FALSE)</f>
        <v>#N/A</v>
      </c>
      <c r="Y3211" s="16" t="e">
        <f>VLOOKUP(E3392, 'adm3'!A$2:B$273, 2, FALSE)</f>
        <v>#N/A</v>
      </c>
      <c r="Z3211" s="16" t="e">
        <f>VLOOKUP(G3392, stle!A$2:B$5250, 2, FALSE)</f>
        <v>#N/A</v>
      </c>
    </row>
    <row r="3212" spans="1:26" s="34" customFormat="1">
      <c r="A3212" s="119"/>
      <c r="B3212" s="163" t="e">
        <f t="shared" si="132"/>
        <v>#N/A</v>
      </c>
      <c r="C3212" s="119"/>
      <c r="D3212" s="163" t="e">
        <f t="shared" si="133"/>
        <v>#N/A</v>
      </c>
      <c r="E3212" s="119"/>
      <c r="F3212" s="164" t="e">
        <f t="shared" si="134"/>
        <v>#N/A</v>
      </c>
      <c r="G3212" s="119"/>
      <c r="H3212" s="163" t="e">
        <f t="shared" si="135"/>
        <v>#N/A</v>
      </c>
      <c r="I3212" s="163"/>
      <c r="J3212" s="165"/>
      <c r="K3212" s="119"/>
      <c r="L3212" s="119"/>
      <c r="M3212" s="119"/>
      <c r="N3212" s="117"/>
      <c r="O3212" s="119"/>
      <c r="P3212" s="101" t="e">
        <f>VLOOKUP(N3212,'MATERIAL LIST'!$A$2:$B$64,2,FALSE)</f>
        <v>#N/A</v>
      </c>
      <c r="Q3212" s="119"/>
      <c r="R3212" s="119"/>
      <c r="S3212" s="166"/>
      <c r="T3212" s="119"/>
      <c r="U3212" s="167"/>
      <c r="V3212" s="119"/>
      <c r="W3212" s="78" t="e">
        <f>VLOOKUP(A3393, 'adm1'!A$2:B$15, 2, FALSE)</f>
        <v>#N/A</v>
      </c>
      <c r="X3212" s="16" t="e">
        <f>VLOOKUP(C3393, 'adm2'!A$2:B$62, 2, FALSE)</f>
        <v>#N/A</v>
      </c>
      <c r="Y3212" s="16" t="e">
        <f>VLOOKUP(E3393, 'adm3'!A$2:B$273, 2, FALSE)</f>
        <v>#N/A</v>
      </c>
      <c r="Z3212" s="16" t="e">
        <f>VLOOKUP(G3393, stle!A$2:B$5250, 2, FALSE)</f>
        <v>#N/A</v>
      </c>
    </row>
    <row r="3213" spans="1:26" s="34" customFormat="1">
      <c r="A3213" s="119"/>
      <c r="B3213" s="163" t="e">
        <f t="shared" si="132"/>
        <v>#N/A</v>
      </c>
      <c r="C3213" s="119"/>
      <c r="D3213" s="163" t="e">
        <f t="shared" si="133"/>
        <v>#N/A</v>
      </c>
      <c r="E3213" s="119"/>
      <c r="F3213" s="164" t="e">
        <f t="shared" si="134"/>
        <v>#N/A</v>
      </c>
      <c r="G3213" s="119"/>
      <c r="H3213" s="163" t="e">
        <f t="shared" si="135"/>
        <v>#N/A</v>
      </c>
      <c r="I3213" s="163"/>
      <c r="J3213" s="165"/>
      <c r="K3213" s="119"/>
      <c r="L3213" s="119"/>
      <c r="M3213" s="119"/>
      <c r="N3213" s="117"/>
      <c r="O3213" s="119"/>
      <c r="P3213" s="101" t="e">
        <f>VLOOKUP(N3213,'MATERIAL LIST'!$A$2:$B$64,2,FALSE)</f>
        <v>#N/A</v>
      </c>
      <c r="Q3213" s="119"/>
      <c r="R3213" s="119"/>
      <c r="S3213" s="166"/>
      <c r="T3213" s="119"/>
      <c r="U3213" s="167"/>
      <c r="V3213" s="119"/>
      <c r="W3213" s="78" t="e">
        <f>VLOOKUP(A3394, 'adm1'!A$2:B$15, 2, FALSE)</f>
        <v>#N/A</v>
      </c>
      <c r="X3213" s="16" t="e">
        <f>VLOOKUP(C3394, 'adm2'!A$2:B$62, 2, FALSE)</f>
        <v>#N/A</v>
      </c>
      <c r="Y3213" s="16" t="e">
        <f>VLOOKUP(E3394, 'adm3'!A$2:B$273, 2, FALSE)</f>
        <v>#N/A</v>
      </c>
      <c r="Z3213" s="16" t="e">
        <f>VLOOKUP(G3394, stle!A$2:B$5250, 2, FALSE)</f>
        <v>#N/A</v>
      </c>
    </row>
    <row r="3214" spans="1:26" s="34" customFormat="1">
      <c r="A3214" s="119"/>
      <c r="B3214" s="163" t="e">
        <f t="shared" si="132"/>
        <v>#N/A</v>
      </c>
      <c r="C3214" s="119"/>
      <c r="D3214" s="163" t="e">
        <f t="shared" si="133"/>
        <v>#N/A</v>
      </c>
      <c r="E3214" s="119"/>
      <c r="F3214" s="164" t="e">
        <f t="shared" si="134"/>
        <v>#N/A</v>
      </c>
      <c r="G3214" s="119"/>
      <c r="H3214" s="163" t="e">
        <f t="shared" si="135"/>
        <v>#N/A</v>
      </c>
      <c r="I3214" s="163"/>
      <c r="J3214" s="165"/>
      <c r="K3214" s="119"/>
      <c r="L3214" s="119"/>
      <c r="M3214" s="119"/>
      <c r="N3214" s="117"/>
      <c r="O3214" s="119"/>
      <c r="P3214" s="101" t="e">
        <f>VLOOKUP(N3214,'MATERIAL LIST'!$A$2:$B$64,2,FALSE)</f>
        <v>#N/A</v>
      </c>
      <c r="Q3214" s="119"/>
      <c r="R3214" s="119"/>
      <c r="S3214" s="166"/>
      <c r="T3214" s="119"/>
      <c r="U3214" s="167"/>
      <c r="V3214" s="119"/>
      <c r="W3214" s="78" t="e">
        <f>VLOOKUP(A3395, 'adm1'!A$2:B$15, 2, FALSE)</f>
        <v>#N/A</v>
      </c>
      <c r="X3214" s="16" t="e">
        <f>VLOOKUP(C3395, 'adm2'!A$2:B$62, 2, FALSE)</f>
        <v>#N/A</v>
      </c>
      <c r="Y3214" s="16" t="e">
        <f>VLOOKUP(E3395, 'adm3'!A$2:B$273, 2, FALSE)</f>
        <v>#N/A</v>
      </c>
      <c r="Z3214" s="16" t="e">
        <f>VLOOKUP(G3395, stle!A$2:B$5250, 2, FALSE)</f>
        <v>#N/A</v>
      </c>
    </row>
    <row r="3215" spans="1:26" s="34" customFormat="1">
      <c r="A3215" s="119"/>
      <c r="B3215" s="163" t="e">
        <f t="shared" si="132"/>
        <v>#N/A</v>
      </c>
      <c r="C3215" s="119"/>
      <c r="D3215" s="163" t="e">
        <f t="shared" si="133"/>
        <v>#N/A</v>
      </c>
      <c r="E3215" s="119"/>
      <c r="F3215" s="164" t="e">
        <f t="shared" si="134"/>
        <v>#N/A</v>
      </c>
      <c r="G3215" s="119"/>
      <c r="H3215" s="163" t="e">
        <f t="shared" si="135"/>
        <v>#N/A</v>
      </c>
      <c r="I3215" s="163"/>
      <c r="J3215" s="165"/>
      <c r="K3215" s="119"/>
      <c r="L3215" s="119"/>
      <c r="M3215" s="119"/>
      <c r="N3215" s="117"/>
      <c r="O3215" s="119"/>
      <c r="P3215" s="101" t="e">
        <f>VLOOKUP(N3215,'MATERIAL LIST'!$A$2:$B$64,2,FALSE)</f>
        <v>#N/A</v>
      </c>
      <c r="Q3215" s="119"/>
      <c r="R3215" s="119"/>
      <c r="S3215" s="166"/>
      <c r="T3215" s="119"/>
      <c r="U3215" s="167"/>
      <c r="V3215" s="119"/>
      <c r="W3215" s="78" t="e">
        <f>VLOOKUP(A3396, 'adm1'!A$2:B$15, 2, FALSE)</f>
        <v>#N/A</v>
      </c>
      <c r="X3215" s="16" t="e">
        <f>VLOOKUP(C3396, 'adm2'!A$2:B$62, 2, FALSE)</f>
        <v>#N/A</v>
      </c>
      <c r="Y3215" s="16" t="e">
        <f>VLOOKUP(E3396, 'adm3'!A$2:B$273, 2, FALSE)</f>
        <v>#N/A</v>
      </c>
      <c r="Z3215" s="16" t="e">
        <f>VLOOKUP(G3396, stle!A$2:B$5250, 2, FALSE)</f>
        <v>#N/A</v>
      </c>
    </row>
    <row r="3216" spans="1:26" s="34" customFormat="1">
      <c r="A3216" s="119"/>
      <c r="B3216" s="163" t="e">
        <f t="shared" si="132"/>
        <v>#N/A</v>
      </c>
      <c r="C3216" s="119"/>
      <c r="D3216" s="163" t="e">
        <f t="shared" si="133"/>
        <v>#N/A</v>
      </c>
      <c r="E3216" s="119"/>
      <c r="F3216" s="164" t="e">
        <f t="shared" si="134"/>
        <v>#N/A</v>
      </c>
      <c r="G3216" s="119"/>
      <c r="H3216" s="163" t="e">
        <f t="shared" si="135"/>
        <v>#N/A</v>
      </c>
      <c r="I3216" s="163"/>
      <c r="J3216" s="165"/>
      <c r="K3216" s="119"/>
      <c r="L3216" s="119"/>
      <c r="M3216" s="119"/>
      <c r="N3216" s="117"/>
      <c r="O3216" s="119"/>
      <c r="P3216" s="101" t="e">
        <f>VLOOKUP(N3216,'MATERIAL LIST'!$A$2:$B$64,2,FALSE)</f>
        <v>#N/A</v>
      </c>
      <c r="Q3216" s="119"/>
      <c r="R3216" s="119"/>
      <c r="S3216" s="166"/>
      <c r="T3216" s="119"/>
      <c r="U3216" s="167"/>
      <c r="V3216" s="119"/>
      <c r="W3216" s="78" t="e">
        <f>VLOOKUP(A3397, 'adm1'!A$2:B$15, 2, FALSE)</f>
        <v>#N/A</v>
      </c>
      <c r="X3216" s="16" t="e">
        <f>VLOOKUP(C3397, 'adm2'!A$2:B$62, 2, FALSE)</f>
        <v>#N/A</v>
      </c>
      <c r="Y3216" s="16" t="e">
        <f>VLOOKUP(E3397, 'adm3'!A$2:B$273, 2, FALSE)</f>
        <v>#N/A</v>
      </c>
      <c r="Z3216" s="16" t="e">
        <f>VLOOKUP(G3397, stle!A$2:B$5250, 2, FALSE)</f>
        <v>#N/A</v>
      </c>
    </row>
    <row r="3217" spans="1:26" s="34" customFormat="1">
      <c r="A3217" s="119"/>
      <c r="B3217" s="163" t="e">
        <f t="shared" si="132"/>
        <v>#N/A</v>
      </c>
      <c r="C3217" s="119"/>
      <c r="D3217" s="163" t="e">
        <f t="shared" si="133"/>
        <v>#N/A</v>
      </c>
      <c r="E3217" s="119"/>
      <c r="F3217" s="164" t="e">
        <f t="shared" si="134"/>
        <v>#N/A</v>
      </c>
      <c r="G3217" s="119"/>
      <c r="H3217" s="163" t="e">
        <f t="shared" si="135"/>
        <v>#N/A</v>
      </c>
      <c r="I3217" s="163"/>
      <c r="J3217" s="165"/>
      <c r="K3217" s="119"/>
      <c r="L3217" s="119"/>
      <c r="M3217" s="119"/>
      <c r="N3217" s="117"/>
      <c r="O3217" s="119"/>
      <c r="P3217" s="101" t="e">
        <f>VLOOKUP(N3217,'MATERIAL LIST'!$A$2:$B$64,2,FALSE)</f>
        <v>#N/A</v>
      </c>
      <c r="Q3217" s="119"/>
      <c r="R3217" s="119"/>
      <c r="S3217" s="166"/>
      <c r="T3217" s="119"/>
      <c r="U3217" s="167"/>
      <c r="V3217" s="119"/>
      <c r="W3217" s="78" t="e">
        <f>VLOOKUP(A3398, 'adm1'!A$2:B$15, 2, FALSE)</f>
        <v>#N/A</v>
      </c>
      <c r="X3217" s="16" t="e">
        <f>VLOOKUP(C3398, 'adm2'!A$2:B$62, 2, FALSE)</f>
        <v>#N/A</v>
      </c>
      <c r="Y3217" s="16" t="e">
        <f>VLOOKUP(E3398, 'adm3'!A$2:B$273, 2, FALSE)</f>
        <v>#N/A</v>
      </c>
      <c r="Z3217" s="16" t="e">
        <f>VLOOKUP(G3398, stle!A$2:B$5250, 2, FALSE)</f>
        <v>#N/A</v>
      </c>
    </row>
    <row r="3218" spans="1:26" s="34" customFormat="1">
      <c r="A3218" s="119"/>
      <c r="B3218" s="163" t="e">
        <f t="shared" si="132"/>
        <v>#N/A</v>
      </c>
      <c r="C3218" s="119"/>
      <c r="D3218" s="163" t="e">
        <f t="shared" si="133"/>
        <v>#N/A</v>
      </c>
      <c r="E3218" s="119"/>
      <c r="F3218" s="164" t="e">
        <f t="shared" si="134"/>
        <v>#N/A</v>
      </c>
      <c r="G3218" s="119"/>
      <c r="H3218" s="163" t="e">
        <f t="shared" si="135"/>
        <v>#N/A</v>
      </c>
      <c r="I3218" s="163"/>
      <c r="J3218" s="165"/>
      <c r="K3218" s="119"/>
      <c r="L3218" s="119"/>
      <c r="M3218" s="119"/>
      <c r="N3218" s="117"/>
      <c r="O3218" s="119"/>
      <c r="P3218" s="101" t="e">
        <f>VLOOKUP(N3218,'MATERIAL LIST'!$A$2:$B$64,2,FALSE)</f>
        <v>#N/A</v>
      </c>
      <c r="Q3218" s="119"/>
      <c r="R3218" s="119"/>
      <c r="S3218" s="166"/>
      <c r="T3218" s="119"/>
      <c r="U3218" s="167"/>
      <c r="V3218" s="119"/>
      <c r="W3218" s="78" t="e">
        <f>VLOOKUP(A3399, 'adm1'!A$2:B$15, 2, FALSE)</f>
        <v>#N/A</v>
      </c>
      <c r="X3218" s="16" t="e">
        <f>VLOOKUP(C3399, 'adm2'!A$2:B$62, 2, FALSE)</f>
        <v>#N/A</v>
      </c>
      <c r="Y3218" s="16" t="e">
        <f>VLOOKUP(E3399, 'adm3'!A$2:B$273, 2, FALSE)</f>
        <v>#N/A</v>
      </c>
      <c r="Z3218" s="16" t="e">
        <f>VLOOKUP(G3399, stle!A$2:B$5250, 2, FALSE)</f>
        <v>#N/A</v>
      </c>
    </row>
    <row r="3219" spans="1:26" s="34" customFormat="1">
      <c r="A3219" s="119"/>
      <c r="B3219" s="163" t="e">
        <f t="shared" si="132"/>
        <v>#N/A</v>
      </c>
      <c r="C3219" s="119"/>
      <c r="D3219" s="163" t="e">
        <f t="shared" si="133"/>
        <v>#N/A</v>
      </c>
      <c r="E3219" s="119"/>
      <c r="F3219" s="164" t="e">
        <f t="shared" si="134"/>
        <v>#N/A</v>
      </c>
      <c r="G3219" s="119"/>
      <c r="H3219" s="163" t="e">
        <f t="shared" si="135"/>
        <v>#N/A</v>
      </c>
      <c r="I3219" s="163"/>
      <c r="J3219" s="165"/>
      <c r="K3219" s="119"/>
      <c r="L3219" s="119"/>
      <c r="M3219" s="119"/>
      <c r="N3219" s="117"/>
      <c r="O3219" s="119"/>
      <c r="P3219" s="101" t="e">
        <f>VLOOKUP(N3219,'MATERIAL LIST'!$A$2:$B$64,2,FALSE)</f>
        <v>#N/A</v>
      </c>
      <c r="Q3219" s="119"/>
      <c r="R3219" s="119"/>
      <c r="S3219" s="166"/>
      <c r="T3219" s="119"/>
      <c r="U3219" s="167"/>
      <c r="V3219" s="119"/>
      <c r="W3219" s="78" t="e">
        <f>VLOOKUP(A3400, 'adm1'!A$2:B$15, 2, FALSE)</f>
        <v>#N/A</v>
      </c>
      <c r="X3219" s="16" t="e">
        <f>VLOOKUP(C3400, 'adm2'!A$2:B$62, 2, FALSE)</f>
        <v>#N/A</v>
      </c>
      <c r="Y3219" s="16" t="e">
        <f>VLOOKUP(E3400, 'adm3'!A$2:B$273, 2, FALSE)</f>
        <v>#N/A</v>
      </c>
      <c r="Z3219" s="16" t="e">
        <f>VLOOKUP(G3400, stle!A$2:B$5250, 2, FALSE)</f>
        <v>#N/A</v>
      </c>
    </row>
    <row r="3220" spans="1:26" s="34" customFormat="1">
      <c r="A3220" s="119"/>
      <c r="B3220" s="163" t="e">
        <f t="shared" si="132"/>
        <v>#N/A</v>
      </c>
      <c r="C3220" s="119"/>
      <c r="D3220" s="163" t="e">
        <f t="shared" si="133"/>
        <v>#N/A</v>
      </c>
      <c r="E3220" s="119"/>
      <c r="F3220" s="164" t="e">
        <f t="shared" si="134"/>
        <v>#N/A</v>
      </c>
      <c r="G3220" s="119"/>
      <c r="H3220" s="163" t="e">
        <f t="shared" si="135"/>
        <v>#N/A</v>
      </c>
      <c r="I3220" s="163"/>
      <c r="J3220" s="165"/>
      <c r="K3220" s="119"/>
      <c r="L3220" s="119"/>
      <c r="M3220" s="119"/>
      <c r="N3220" s="117"/>
      <c r="O3220" s="119"/>
      <c r="P3220" s="101" t="e">
        <f>VLOOKUP(N3220,'MATERIAL LIST'!$A$2:$B$64,2,FALSE)</f>
        <v>#N/A</v>
      </c>
      <c r="Q3220" s="119"/>
      <c r="R3220" s="119"/>
      <c r="S3220" s="166"/>
      <c r="T3220" s="119"/>
      <c r="U3220" s="167"/>
      <c r="V3220" s="119"/>
      <c r="W3220" s="78" t="e">
        <f>VLOOKUP(A3401, 'adm1'!A$2:B$15, 2, FALSE)</f>
        <v>#N/A</v>
      </c>
      <c r="X3220" s="16" t="e">
        <f>VLOOKUP(C3401, 'adm2'!A$2:B$62, 2, FALSE)</f>
        <v>#N/A</v>
      </c>
      <c r="Y3220" s="16" t="e">
        <f>VLOOKUP(E3401, 'adm3'!A$2:B$273, 2, FALSE)</f>
        <v>#N/A</v>
      </c>
      <c r="Z3220" s="16" t="e">
        <f>VLOOKUP(G3401, stle!A$2:B$5250, 2, FALSE)</f>
        <v>#N/A</v>
      </c>
    </row>
    <row r="3221" spans="1:26" s="34" customFormat="1">
      <c r="A3221" s="119"/>
      <c r="B3221" s="163" t="e">
        <f t="shared" si="132"/>
        <v>#N/A</v>
      </c>
      <c r="C3221" s="119"/>
      <c r="D3221" s="163" t="e">
        <f t="shared" si="133"/>
        <v>#N/A</v>
      </c>
      <c r="E3221" s="119"/>
      <c r="F3221" s="164" t="e">
        <f t="shared" si="134"/>
        <v>#N/A</v>
      </c>
      <c r="G3221" s="119"/>
      <c r="H3221" s="163" t="e">
        <f t="shared" si="135"/>
        <v>#N/A</v>
      </c>
      <c r="I3221" s="163"/>
      <c r="J3221" s="165"/>
      <c r="K3221" s="119"/>
      <c r="L3221" s="119"/>
      <c r="M3221" s="119"/>
      <c r="N3221" s="117"/>
      <c r="O3221" s="119"/>
      <c r="P3221" s="101" t="e">
        <f>VLOOKUP(N3221,'MATERIAL LIST'!$A$2:$B$64,2,FALSE)</f>
        <v>#N/A</v>
      </c>
      <c r="Q3221" s="119"/>
      <c r="R3221" s="119"/>
      <c r="S3221" s="166"/>
      <c r="T3221" s="119"/>
      <c r="U3221" s="167"/>
      <c r="V3221" s="119"/>
      <c r="W3221" s="78" t="e">
        <f>VLOOKUP(A3402, 'adm1'!A$2:B$15, 2, FALSE)</f>
        <v>#N/A</v>
      </c>
      <c r="X3221" s="16" t="e">
        <f>VLOOKUP(C3402, 'adm2'!A$2:B$62, 2, FALSE)</f>
        <v>#N/A</v>
      </c>
      <c r="Y3221" s="16" t="e">
        <f>VLOOKUP(E3402, 'adm3'!A$2:B$273, 2, FALSE)</f>
        <v>#N/A</v>
      </c>
      <c r="Z3221" s="16" t="e">
        <f>VLOOKUP(G3402, stle!A$2:B$5250, 2, FALSE)</f>
        <v>#N/A</v>
      </c>
    </row>
    <row r="3222" spans="1:26" s="34" customFormat="1">
      <c r="A3222" s="119"/>
      <c r="B3222" s="163" t="e">
        <f t="shared" si="132"/>
        <v>#N/A</v>
      </c>
      <c r="C3222" s="119"/>
      <c r="D3222" s="163" t="e">
        <f t="shared" si="133"/>
        <v>#N/A</v>
      </c>
      <c r="E3222" s="119"/>
      <c r="F3222" s="164" t="e">
        <f t="shared" si="134"/>
        <v>#N/A</v>
      </c>
      <c r="G3222" s="119"/>
      <c r="H3222" s="163" t="e">
        <f t="shared" si="135"/>
        <v>#N/A</v>
      </c>
      <c r="I3222" s="163"/>
      <c r="J3222" s="165"/>
      <c r="K3222" s="119"/>
      <c r="L3222" s="119"/>
      <c r="M3222" s="119"/>
      <c r="N3222" s="117"/>
      <c r="O3222" s="119"/>
      <c r="P3222" s="101" t="e">
        <f>VLOOKUP(N3222,'MATERIAL LIST'!$A$2:$B$64,2,FALSE)</f>
        <v>#N/A</v>
      </c>
      <c r="Q3222" s="119"/>
      <c r="R3222" s="119"/>
      <c r="S3222" s="166"/>
      <c r="T3222" s="119"/>
      <c r="U3222" s="167"/>
      <c r="V3222" s="119"/>
      <c r="W3222" s="78" t="e">
        <f>VLOOKUP(A3403, 'adm1'!A$2:B$15, 2, FALSE)</f>
        <v>#N/A</v>
      </c>
      <c r="X3222" s="16" t="e">
        <f>VLOOKUP(C3403, 'adm2'!A$2:B$62, 2, FALSE)</f>
        <v>#N/A</v>
      </c>
      <c r="Y3222" s="16" t="e">
        <f>VLOOKUP(E3403, 'adm3'!A$2:B$273, 2, FALSE)</f>
        <v>#N/A</v>
      </c>
      <c r="Z3222" s="16" t="e">
        <f>VLOOKUP(G3403, stle!A$2:B$5250, 2, FALSE)</f>
        <v>#N/A</v>
      </c>
    </row>
    <row r="3223" spans="1:26" s="34" customFormat="1">
      <c r="A3223" s="119"/>
      <c r="B3223" s="163" t="e">
        <f t="shared" si="132"/>
        <v>#N/A</v>
      </c>
      <c r="C3223" s="119"/>
      <c r="D3223" s="163" t="e">
        <f t="shared" si="133"/>
        <v>#N/A</v>
      </c>
      <c r="E3223" s="119"/>
      <c r="F3223" s="164" t="e">
        <f t="shared" si="134"/>
        <v>#N/A</v>
      </c>
      <c r="G3223" s="119"/>
      <c r="H3223" s="163" t="e">
        <f t="shared" si="135"/>
        <v>#N/A</v>
      </c>
      <c r="I3223" s="163"/>
      <c r="J3223" s="165"/>
      <c r="K3223" s="119"/>
      <c r="L3223" s="119"/>
      <c r="M3223" s="119"/>
      <c r="N3223" s="117"/>
      <c r="O3223" s="119"/>
      <c r="P3223" s="101" t="e">
        <f>VLOOKUP(N3223,'MATERIAL LIST'!$A$2:$B$64,2,FALSE)</f>
        <v>#N/A</v>
      </c>
      <c r="Q3223" s="119"/>
      <c r="R3223" s="119"/>
      <c r="S3223" s="166"/>
      <c r="T3223" s="119"/>
      <c r="U3223" s="167"/>
      <c r="V3223" s="119"/>
      <c r="W3223" s="78" t="e">
        <f>VLOOKUP(A3404, 'adm1'!A$2:B$15, 2, FALSE)</f>
        <v>#N/A</v>
      </c>
      <c r="X3223" s="16" t="e">
        <f>VLOOKUP(C3404, 'adm2'!A$2:B$62, 2, FALSE)</f>
        <v>#N/A</v>
      </c>
      <c r="Y3223" s="16" t="e">
        <f>VLOOKUP(E3404, 'adm3'!A$2:B$273, 2, FALSE)</f>
        <v>#N/A</v>
      </c>
      <c r="Z3223" s="16" t="e">
        <f>VLOOKUP(G3404, stle!A$2:B$5250, 2, FALSE)</f>
        <v>#N/A</v>
      </c>
    </row>
    <row r="3224" spans="1:26" s="34" customFormat="1">
      <c r="A3224" s="119"/>
      <c r="B3224" s="163" t="e">
        <f t="shared" si="132"/>
        <v>#N/A</v>
      </c>
      <c r="C3224" s="119"/>
      <c r="D3224" s="163" t="e">
        <f t="shared" si="133"/>
        <v>#N/A</v>
      </c>
      <c r="E3224" s="119"/>
      <c r="F3224" s="164" t="e">
        <f t="shared" si="134"/>
        <v>#N/A</v>
      </c>
      <c r="G3224" s="119"/>
      <c r="H3224" s="163" t="e">
        <f t="shared" si="135"/>
        <v>#N/A</v>
      </c>
      <c r="I3224" s="163"/>
      <c r="J3224" s="165"/>
      <c r="K3224" s="119"/>
      <c r="L3224" s="119"/>
      <c r="M3224" s="119"/>
      <c r="N3224" s="117"/>
      <c r="O3224" s="119"/>
      <c r="P3224" s="101" t="e">
        <f>VLOOKUP(N3224,'MATERIAL LIST'!$A$2:$B$64,2,FALSE)</f>
        <v>#N/A</v>
      </c>
      <c r="Q3224" s="119"/>
      <c r="R3224" s="119"/>
      <c r="S3224" s="166"/>
      <c r="T3224" s="119"/>
      <c r="U3224" s="167"/>
      <c r="V3224" s="119"/>
      <c r="W3224" s="78" t="e">
        <f>VLOOKUP(A3405, 'adm1'!A$2:B$15, 2, FALSE)</f>
        <v>#N/A</v>
      </c>
      <c r="X3224" s="16" t="e">
        <f>VLOOKUP(C3405, 'adm2'!A$2:B$62, 2, FALSE)</f>
        <v>#N/A</v>
      </c>
      <c r="Y3224" s="16" t="e">
        <f>VLOOKUP(E3405, 'adm3'!A$2:B$273, 2, FALSE)</f>
        <v>#N/A</v>
      </c>
      <c r="Z3224" s="16" t="e">
        <f>VLOOKUP(G3405, stle!A$2:B$5250, 2, FALSE)</f>
        <v>#N/A</v>
      </c>
    </row>
    <row r="3225" spans="1:26" s="34" customFormat="1">
      <c r="A3225" s="119"/>
      <c r="B3225" s="163" t="e">
        <f t="shared" si="132"/>
        <v>#N/A</v>
      </c>
      <c r="C3225" s="119"/>
      <c r="D3225" s="163" t="e">
        <f t="shared" si="133"/>
        <v>#N/A</v>
      </c>
      <c r="E3225" s="119"/>
      <c r="F3225" s="164" t="e">
        <f t="shared" si="134"/>
        <v>#N/A</v>
      </c>
      <c r="G3225" s="119"/>
      <c r="H3225" s="163" t="e">
        <f t="shared" si="135"/>
        <v>#N/A</v>
      </c>
      <c r="I3225" s="163"/>
      <c r="J3225" s="165"/>
      <c r="K3225" s="119"/>
      <c r="L3225" s="119"/>
      <c r="M3225" s="119"/>
      <c r="N3225" s="117"/>
      <c r="O3225" s="119"/>
      <c r="P3225" s="101" t="e">
        <f>VLOOKUP(N3225,'MATERIAL LIST'!$A$2:$B$64,2,FALSE)</f>
        <v>#N/A</v>
      </c>
      <c r="Q3225" s="119"/>
      <c r="R3225" s="119"/>
      <c r="S3225" s="166"/>
      <c r="T3225" s="119"/>
      <c r="U3225" s="167"/>
      <c r="V3225" s="119"/>
      <c r="W3225" s="78" t="e">
        <f>VLOOKUP(A3406, 'adm1'!A$2:B$15, 2, FALSE)</f>
        <v>#N/A</v>
      </c>
      <c r="X3225" s="16" t="e">
        <f>VLOOKUP(C3406, 'adm2'!A$2:B$62, 2, FALSE)</f>
        <v>#N/A</v>
      </c>
      <c r="Y3225" s="16" t="e">
        <f>VLOOKUP(E3406, 'adm3'!A$2:B$273, 2, FALSE)</f>
        <v>#N/A</v>
      </c>
      <c r="Z3225" s="16" t="e">
        <f>VLOOKUP(G3406, stle!A$2:B$5250, 2, FALSE)</f>
        <v>#N/A</v>
      </c>
    </row>
    <row r="3226" spans="1:26" s="34" customFormat="1">
      <c r="A3226" s="119"/>
      <c r="B3226" s="163" t="e">
        <f t="shared" si="132"/>
        <v>#N/A</v>
      </c>
      <c r="C3226" s="119"/>
      <c r="D3226" s="163" t="e">
        <f t="shared" si="133"/>
        <v>#N/A</v>
      </c>
      <c r="E3226" s="119"/>
      <c r="F3226" s="164" t="e">
        <f t="shared" si="134"/>
        <v>#N/A</v>
      </c>
      <c r="G3226" s="119"/>
      <c r="H3226" s="163" t="e">
        <f t="shared" si="135"/>
        <v>#N/A</v>
      </c>
      <c r="I3226" s="163"/>
      <c r="J3226" s="165"/>
      <c r="K3226" s="119"/>
      <c r="L3226" s="119"/>
      <c r="M3226" s="119"/>
      <c r="N3226" s="117"/>
      <c r="O3226" s="119"/>
      <c r="P3226" s="101" t="e">
        <f>VLOOKUP(N3226,'MATERIAL LIST'!$A$2:$B$64,2,FALSE)</f>
        <v>#N/A</v>
      </c>
      <c r="Q3226" s="119"/>
      <c r="R3226" s="119"/>
      <c r="S3226" s="166"/>
      <c r="T3226" s="119"/>
      <c r="U3226" s="167"/>
      <c r="V3226" s="119"/>
      <c r="W3226" s="78" t="e">
        <f>VLOOKUP(A3407, 'adm1'!A$2:B$15, 2, FALSE)</f>
        <v>#N/A</v>
      </c>
      <c r="X3226" s="16" t="e">
        <f>VLOOKUP(C3407, 'adm2'!A$2:B$62, 2, FALSE)</f>
        <v>#N/A</v>
      </c>
      <c r="Y3226" s="16" t="e">
        <f>VLOOKUP(E3407, 'adm3'!A$2:B$273, 2, FALSE)</f>
        <v>#N/A</v>
      </c>
      <c r="Z3226" s="16" t="e">
        <f>VLOOKUP(G3407, stle!A$2:B$5250, 2, FALSE)</f>
        <v>#N/A</v>
      </c>
    </row>
    <row r="3227" spans="1:26" s="34" customFormat="1">
      <c r="A3227" s="119"/>
      <c r="B3227" s="163" t="e">
        <f t="shared" si="132"/>
        <v>#N/A</v>
      </c>
      <c r="C3227" s="119"/>
      <c r="D3227" s="163" t="e">
        <f t="shared" si="133"/>
        <v>#N/A</v>
      </c>
      <c r="E3227" s="119"/>
      <c r="F3227" s="164" t="e">
        <f t="shared" si="134"/>
        <v>#N/A</v>
      </c>
      <c r="G3227" s="119"/>
      <c r="H3227" s="163" t="e">
        <f t="shared" si="135"/>
        <v>#N/A</v>
      </c>
      <c r="I3227" s="163"/>
      <c r="J3227" s="165"/>
      <c r="K3227" s="119"/>
      <c r="L3227" s="119"/>
      <c r="M3227" s="119"/>
      <c r="N3227" s="117"/>
      <c r="O3227" s="119"/>
      <c r="P3227" s="101" t="e">
        <f>VLOOKUP(N3227,'MATERIAL LIST'!$A$2:$B$64,2,FALSE)</f>
        <v>#N/A</v>
      </c>
      <c r="Q3227" s="119"/>
      <c r="R3227" s="119"/>
      <c r="S3227" s="166"/>
      <c r="T3227" s="119"/>
      <c r="U3227" s="167"/>
      <c r="V3227" s="119"/>
      <c r="W3227" s="78" t="e">
        <f>VLOOKUP(A3408, 'adm1'!A$2:B$15, 2, FALSE)</f>
        <v>#N/A</v>
      </c>
      <c r="X3227" s="16" t="e">
        <f>VLOOKUP(C3408, 'adm2'!A$2:B$62, 2, FALSE)</f>
        <v>#N/A</v>
      </c>
      <c r="Y3227" s="16" t="e">
        <f>VLOOKUP(E3408, 'adm3'!A$2:B$273, 2, FALSE)</f>
        <v>#N/A</v>
      </c>
      <c r="Z3227" s="16" t="e">
        <f>VLOOKUP(G3408, stle!A$2:B$5250, 2, FALSE)</f>
        <v>#N/A</v>
      </c>
    </row>
    <row r="3228" spans="1:26" s="34" customFormat="1">
      <c r="A3228" s="119"/>
      <c r="B3228" s="163" t="e">
        <f t="shared" si="132"/>
        <v>#N/A</v>
      </c>
      <c r="C3228" s="119"/>
      <c r="D3228" s="163" t="e">
        <f t="shared" si="133"/>
        <v>#N/A</v>
      </c>
      <c r="E3228" s="119"/>
      <c r="F3228" s="164" t="e">
        <f t="shared" si="134"/>
        <v>#N/A</v>
      </c>
      <c r="G3228" s="119"/>
      <c r="H3228" s="163" t="e">
        <f t="shared" si="135"/>
        <v>#N/A</v>
      </c>
      <c r="I3228" s="163"/>
      <c r="J3228" s="165"/>
      <c r="K3228" s="119"/>
      <c r="L3228" s="119"/>
      <c r="M3228" s="119"/>
      <c r="N3228" s="117"/>
      <c r="O3228" s="119"/>
      <c r="P3228" s="101" t="e">
        <f>VLOOKUP(N3228,'MATERIAL LIST'!$A$2:$B$64,2,FALSE)</f>
        <v>#N/A</v>
      </c>
      <c r="Q3228" s="119"/>
      <c r="R3228" s="119"/>
      <c r="S3228" s="166"/>
      <c r="T3228" s="119"/>
      <c r="U3228" s="167"/>
      <c r="V3228" s="119"/>
      <c r="W3228" s="78" t="e">
        <f>VLOOKUP(A3409, 'adm1'!A$2:B$15, 2, FALSE)</f>
        <v>#N/A</v>
      </c>
      <c r="X3228" s="16" t="e">
        <f>VLOOKUP(C3409, 'adm2'!A$2:B$62, 2, FALSE)</f>
        <v>#N/A</v>
      </c>
      <c r="Y3228" s="16" t="e">
        <f>VLOOKUP(E3409, 'adm3'!A$2:B$273, 2, FALSE)</f>
        <v>#N/A</v>
      </c>
      <c r="Z3228" s="16" t="e">
        <f>VLOOKUP(G3409, stle!A$2:B$5250, 2, FALSE)</f>
        <v>#N/A</v>
      </c>
    </row>
    <row r="3229" spans="1:26" s="34" customFormat="1">
      <c r="A3229" s="119"/>
      <c r="B3229" s="163" t="e">
        <f t="shared" si="132"/>
        <v>#N/A</v>
      </c>
      <c r="C3229" s="119"/>
      <c r="D3229" s="163" t="e">
        <f t="shared" si="133"/>
        <v>#N/A</v>
      </c>
      <c r="E3229" s="119"/>
      <c r="F3229" s="164" t="e">
        <f t="shared" si="134"/>
        <v>#N/A</v>
      </c>
      <c r="G3229" s="119"/>
      <c r="H3229" s="163" t="e">
        <f t="shared" si="135"/>
        <v>#N/A</v>
      </c>
      <c r="I3229" s="163"/>
      <c r="J3229" s="165"/>
      <c r="K3229" s="119"/>
      <c r="L3229" s="119"/>
      <c r="M3229" s="119"/>
      <c r="N3229" s="117"/>
      <c r="O3229" s="119"/>
      <c r="P3229" s="101" t="e">
        <f>VLOOKUP(N3229,'MATERIAL LIST'!$A$2:$B$64,2,FALSE)</f>
        <v>#N/A</v>
      </c>
      <c r="Q3229" s="119"/>
      <c r="R3229" s="119"/>
      <c r="S3229" s="166"/>
      <c r="T3229" s="119"/>
      <c r="U3229" s="167"/>
      <c r="V3229" s="119"/>
      <c r="W3229" s="78" t="e">
        <f>VLOOKUP(A3410, 'adm1'!A$2:B$15, 2, FALSE)</f>
        <v>#N/A</v>
      </c>
      <c r="X3229" s="16" t="e">
        <f>VLOOKUP(C3410, 'adm2'!A$2:B$62, 2, FALSE)</f>
        <v>#N/A</v>
      </c>
      <c r="Y3229" s="16" t="e">
        <f>VLOOKUP(E3410, 'adm3'!A$2:B$273, 2, FALSE)</f>
        <v>#N/A</v>
      </c>
      <c r="Z3229" s="16" t="e">
        <f>VLOOKUP(G3410, stle!A$2:B$5250, 2, FALSE)</f>
        <v>#N/A</v>
      </c>
    </row>
    <row r="3230" spans="1:26" s="34" customFormat="1">
      <c r="A3230" s="119"/>
      <c r="B3230" s="163" t="e">
        <f t="shared" si="132"/>
        <v>#N/A</v>
      </c>
      <c r="C3230" s="119"/>
      <c r="D3230" s="163" t="e">
        <f t="shared" si="133"/>
        <v>#N/A</v>
      </c>
      <c r="E3230" s="119"/>
      <c r="F3230" s="164" t="e">
        <f t="shared" si="134"/>
        <v>#N/A</v>
      </c>
      <c r="G3230" s="119"/>
      <c r="H3230" s="163" t="e">
        <f t="shared" si="135"/>
        <v>#N/A</v>
      </c>
      <c r="I3230" s="163"/>
      <c r="J3230" s="165"/>
      <c r="K3230" s="119"/>
      <c r="L3230" s="119"/>
      <c r="M3230" s="119"/>
      <c r="N3230" s="117"/>
      <c r="O3230" s="119"/>
      <c r="P3230" s="101" t="e">
        <f>VLOOKUP(N3230,'MATERIAL LIST'!$A$2:$B$64,2,FALSE)</f>
        <v>#N/A</v>
      </c>
      <c r="Q3230" s="119"/>
      <c r="R3230" s="119"/>
      <c r="S3230" s="166"/>
      <c r="T3230" s="119"/>
      <c r="U3230" s="167"/>
      <c r="V3230" s="119"/>
      <c r="W3230" s="78" t="e">
        <f>VLOOKUP(A3411, 'adm1'!A$2:B$15, 2, FALSE)</f>
        <v>#N/A</v>
      </c>
      <c r="X3230" s="16" t="e">
        <f>VLOOKUP(C3411, 'adm2'!A$2:B$62, 2, FALSE)</f>
        <v>#N/A</v>
      </c>
      <c r="Y3230" s="16" t="e">
        <f>VLOOKUP(E3411, 'adm3'!A$2:B$273, 2, FALSE)</f>
        <v>#N/A</v>
      </c>
      <c r="Z3230" s="16" t="e">
        <f>VLOOKUP(G3411, stle!A$2:B$5250, 2, FALSE)</f>
        <v>#N/A</v>
      </c>
    </row>
    <row r="3231" spans="1:26" s="34" customFormat="1">
      <c r="A3231" s="119"/>
      <c r="B3231" s="163" t="e">
        <f t="shared" si="132"/>
        <v>#N/A</v>
      </c>
      <c r="C3231" s="119"/>
      <c r="D3231" s="163" t="e">
        <f t="shared" si="133"/>
        <v>#N/A</v>
      </c>
      <c r="E3231" s="119"/>
      <c r="F3231" s="164" t="e">
        <f t="shared" si="134"/>
        <v>#N/A</v>
      </c>
      <c r="G3231" s="119"/>
      <c r="H3231" s="163" t="e">
        <f t="shared" si="135"/>
        <v>#N/A</v>
      </c>
      <c r="I3231" s="163"/>
      <c r="J3231" s="165"/>
      <c r="K3231" s="119"/>
      <c r="L3231" s="119"/>
      <c r="M3231" s="119"/>
      <c r="N3231" s="117"/>
      <c r="O3231" s="119"/>
      <c r="P3231" s="101" t="e">
        <f>VLOOKUP(N3231,'MATERIAL LIST'!$A$2:$B$64,2,FALSE)</f>
        <v>#N/A</v>
      </c>
      <c r="Q3231" s="119"/>
      <c r="R3231" s="119"/>
      <c r="S3231" s="166"/>
      <c r="T3231" s="119"/>
      <c r="U3231" s="167"/>
      <c r="V3231" s="119"/>
      <c r="W3231" s="78" t="e">
        <f>VLOOKUP(A3412, 'adm1'!A$2:B$15, 2, FALSE)</f>
        <v>#N/A</v>
      </c>
      <c r="X3231" s="16" t="e">
        <f>VLOOKUP(C3412, 'adm2'!A$2:B$62, 2, FALSE)</f>
        <v>#N/A</v>
      </c>
      <c r="Y3231" s="16" t="e">
        <f>VLOOKUP(E3412, 'adm3'!A$2:B$273, 2, FALSE)</f>
        <v>#N/A</v>
      </c>
      <c r="Z3231" s="16" t="e">
        <f>VLOOKUP(G3412, stle!A$2:B$5250, 2, FALSE)</f>
        <v>#N/A</v>
      </c>
    </row>
    <row r="3232" spans="1:26" s="34" customFormat="1">
      <c r="A3232" s="119"/>
      <c r="B3232" s="163" t="e">
        <f t="shared" si="132"/>
        <v>#N/A</v>
      </c>
      <c r="C3232" s="119"/>
      <c r="D3232" s="163" t="e">
        <f t="shared" si="133"/>
        <v>#N/A</v>
      </c>
      <c r="E3232" s="119"/>
      <c r="F3232" s="164" t="e">
        <f t="shared" si="134"/>
        <v>#N/A</v>
      </c>
      <c r="G3232" s="119"/>
      <c r="H3232" s="163" t="e">
        <f t="shared" si="135"/>
        <v>#N/A</v>
      </c>
      <c r="I3232" s="163"/>
      <c r="J3232" s="165"/>
      <c r="K3232" s="119"/>
      <c r="L3232" s="119"/>
      <c r="M3232" s="119"/>
      <c r="N3232" s="117"/>
      <c r="O3232" s="119"/>
      <c r="P3232" s="101" t="e">
        <f>VLOOKUP(N3232,'MATERIAL LIST'!$A$2:$B$64,2,FALSE)</f>
        <v>#N/A</v>
      </c>
      <c r="Q3232" s="119"/>
      <c r="R3232" s="119"/>
      <c r="S3232" s="166"/>
      <c r="T3232" s="119"/>
      <c r="U3232" s="167"/>
      <c r="V3232" s="119"/>
      <c r="W3232" s="78" t="e">
        <f>VLOOKUP(A3413, 'adm1'!A$2:B$15, 2, FALSE)</f>
        <v>#N/A</v>
      </c>
      <c r="X3232" s="16" t="e">
        <f>VLOOKUP(C3413, 'adm2'!A$2:B$62, 2, FALSE)</f>
        <v>#N/A</v>
      </c>
      <c r="Y3232" s="16" t="e">
        <f>VLOOKUP(E3413, 'adm3'!A$2:B$273, 2, FALSE)</f>
        <v>#N/A</v>
      </c>
      <c r="Z3232" s="16" t="e">
        <f>VLOOKUP(G3413, stle!A$2:B$5250, 2, FALSE)</f>
        <v>#N/A</v>
      </c>
    </row>
    <row r="3233" spans="1:26" s="34" customFormat="1">
      <c r="A3233" s="119"/>
      <c r="B3233" s="163" t="e">
        <f t="shared" si="132"/>
        <v>#N/A</v>
      </c>
      <c r="C3233" s="119"/>
      <c r="D3233" s="163" t="e">
        <f t="shared" si="133"/>
        <v>#N/A</v>
      </c>
      <c r="E3233" s="119"/>
      <c r="F3233" s="164" t="e">
        <f t="shared" si="134"/>
        <v>#N/A</v>
      </c>
      <c r="G3233" s="119"/>
      <c r="H3233" s="163" t="e">
        <f t="shared" si="135"/>
        <v>#N/A</v>
      </c>
      <c r="I3233" s="163"/>
      <c r="J3233" s="165"/>
      <c r="K3233" s="119"/>
      <c r="L3233" s="119"/>
      <c r="M3233" s="119"/>
      <c r="N3233" s="117"/>
      <c r="O3233" s="119"/>
      <c r="P3233" s="101" t="e">
        <f>VLOOKUP(N3233,'MATERIAL LIST'!$A$2:$B$64,2,FALSE)</f>
        <v>#N/A</v>
      </c>
      <c r="Q3233" s="119"/>
      <c r="R3233" s="119"/>
      <c r="S3233" s="166"/>
      <c r="T3233" s="119"/>
      <c r="U3233" s="167"/>
      <c r="V3233" s="119"/>
      <c r="W3233" s="78" t="e">
        <f>VLOOKUP(A3414, 'adm1'!A$2:B$15, 2, FALSE)</f>
        <v>#N/A</v>
      </c>
      <c r="X3233" s="16" t="e">
        <f>VLOOKUP(C3414, 'adm2'!A$2:B$62, 2, FALSE)</f>
        <v>#N/A</v>
      </c>
      <c r="Y3233" s="16" t="e">
        <f>VLOOKUP(E3414, 'adm3'!A$2:B$273, 2, FALSE)</f>
        <v>#N/A</v>
      </c>
      <c r="Z3233" s="16" t="e">
        <f>VLOOKUP(G3414, stle!A$2:B$5250, 2, FALSE)</f>
        <v>#N/A</v>
      </c>
    </row>
    <row r="3234" spans="1:26" s="34" customFormat="1">
      <c r="A3234" s="119"/>
      <c r="B3234" s="163" t="e">
        <f t="shared" si="132"/>
        <v>#N/A</v>
      </c>
      <c r="C3234" s="119"/>
      <c r="D3234" s="163" t="e">
        <f t="shared" si="133"/>
        <v>#N/A</v>
      </c>
      <c r="E3234" s="119"/>
      <c r="F3234" s="164" t="e">
        <f t="shared" si="134"/>
        <v>#N/A</v>
      </c>
      <c r="G3234" s="119"/>
      <c r="H3234" s="163" t="e">
        <f t="shared" si="135"/>
        <v>#N/A</v>
      </c>
      <c r="I3234" s="163"/>
      <c r="J3234" s="165"/>
      <c r="K3234" s="119"/>
      <c r="L3234" s="119"/>
      <c r="M3234" s="119"/>
      <c r="N3234" s="117"/>
      <c r="O3234" s="119"/>
      <c r="P3234" s="101" t="e">
        <f>VLOOKUP(N3234,'MATERIAL LIST'!$A$2:$B$64,2,FALSE)</f>
        <v>#N/A</v>
      </c>
      <c r="Q3234" s="119"/>
      <c r="R3234" s="119"/>
      <c r="S3234" s="166"/>
      <c r="T3234" s="119"/>
      <c r="U3234" s="167"/>
      <c r="V3234" s="119"/>
      <c r="W3234" s="78" t="e">
        <f>VLOOKUP(A3415, 'adm1'!A$2:B$15, 2, FALSE)</f>
        <v>#N/A</v>
      </c>
      <c r="X3234" s="16" t="e">
        <f>VLOOKUP(C3415, 'adm2'!A$2:B$62, 2, FALSE)</f>
        <v>#N/A</v>
      </c>
      <c r="Y3234" s="16" t="e">
        <f>VLOOKUP(E3415, 'adm3'!A$2:B$273, 2, FALSE)</f>
        <v>#N/A</v>
      </c>
      <c r="Z3234" s="16" t="e">
        <f>VLOOKUP(G3415, stle!A$2:B$5250, 2, FALSE)</f>
        <v>#N/A</v>
      </c>
    </row>
    <row r="3235" spans="1:26" s="34" customFormat="1">
      <c r="A3235" s="119"/>
      <c r="B3235" s="163" t="e">
        <f t="shared" si="132"/>
        <v>#N/A</v>
      </c>
      <c r="C3235" s="119"/>
      <c r="D3235" s="163" t="e">
        <f t="shared" si="133"/>
        <v>#N/A</v>
      </c>
      <c r="E3235" s="119"/>
      <c r="F3235" s="164" t="e">
        <f t="shared" si="134"/>
        <v>#N/A</v>
      </c>
      <c r="G3235" s="119"/>
      <c r="H3235" s="163" t="e">
        <f t="shared" si="135"/>
        <v>#N/A</v>
      </c>
      <c r="I3235" s="163"/>
      <c r="J3235" s="165"/>
      <c r="K3235" s="119"/>
      <c r="L3235" s="119"/>
      <c r="M3235" s="119"/>
      <c r="N3235" s="117"/>
      <c r="O3235" s="119"/>
      <c r="P3235" s="101" t="e">
        <f>VLOOKUP(N3235,'MATERIAL LIST'!$A$2:$B$64,2,FALSE)</f>
        <v>#N/A</v>
      </c>
      <c r="Q3235" s="119"/>
      <c r="R3235" s="119"/>
      <c r="S3235" s="166"/>
      <c r="T3235" s="119"/>
      <c r="U3235" s="167"/>
      <c r="V3235" s="119"/>
      <c r="W3235" s="78" t="e">
        <f>VLOOKUP(A3416, 'adm1'!A$2:B$15, 2, FALSE)</f>
        <v>#N/A</v>
      </c>
      <c r="X3235" s="16" t="e">
        <f>VLOOKUP(C3416, 'adm2'!A$2:B$62, 2, FALSE)</f>
        <v>#N/A</v>
      </c>
      <c r="Y3235" s="16" t="e">
        <f>VLOOKUP(E3416, 'adm3'!A$2:B$273, 2, FALSE)</f>
        <v>#N/A</v>
      </c>
      <c r="Z3235" s="16" t="e">
        <f>VLOOKUP(G3416, stle!A$2:B$5250, 2, FALSE)</f>
        <v>#N/A</v>
      </c>
    </row>
    <row r="3236" spans="1:26" s="34" customFormat="1">
      <c r="A3236" s="119"/>
      <c r="B3236" s="163" t="e">
        <f t="shared" si="132"/>
        <v>#N/A</v>
      </c>
      <c r="C3236" s="119"/>
      <c r="D3236" s="163" t="e">
        <f t="shared" si="133"/>
        <v>#N/A</v>
      </c>
      <c r="E3236" s="119"/>
      <c r="F3236" s="164" t="e">
        <f t="shared" si="134"/>
        <v>#N/A</v>
      </c>
      <c r="G3236" s="119"/>
      <c r="H3236" s="163" t="e">
        <f t="shared" si="135"/>
        <v>#N/A</v>
      </c>
      <c r="I3236" s="163"/>
      <c r="J3236" s="165"/>
      <c r="K3236" s="119"/>
      <c r="L3236" s="119"/>
      <c r="M3236" s="119"/>
      <c r="N3236" s="117"/>
      <c r="O3236" s="119"/>
      <c r="P3236" s="101" t="e">
        <f>VLOOKUP(N3236,'MATERIAL LIST'!$A$2:$B$64,2,FALSE)</f>
        <v>#N/A</v>
      </c>
      <c r="Q3236" s="119"/>
      <c r="R3236" s="119"/>
      <c r="S3236" s="166"/>
      <c r="T3236" s="119"/>
      <c r="U3236" s="167"/>
      <c r="V3236" s="119"/>
      <c r="W3236" s="78" t="e">
        <f>VLOOKUP(A3417, 'adm1'!A$2:B$15, 2, FALSE)</f>
        <v>#N/A</v>
      </c>
      <c r="X3236" s="16" t="e">
        <f>VLOOKUP(C3417, 'adm2'!A$2:B$62, 2, FALSE)</f>
        <v>#N/A</v>
      </c>
      <c r="Y3236" s="16" t="e">
        <f>VLOOKUP(E3417, 'adm3'!A$2:B$273, 2, FALSE)</f>
        <v>#N/A</v>
      </c>
      <c r="Z3236" s="16" t="e">
        <f>VLOOKUP(G3417, stle!A$2:B$5250, 2, FALSE)</f>
        <v>#N/A</v>
      </c>
    </row>
    <row r="3237" spans="1:26" s="34" customFormat="1">
      <c r="A3237" s="119"/>
      <c r="B3237" s="163" t="e">
        <f t="shared" si="132"/>
        <v>#N/A</v>
      </c>
      <c r="C3237" s="119"/>
      <c r="D3237" s="163" t="e">
        <f t="shared" si="133"/>
        <v>#N/A</v>
      </c>
      <c r="E3237" s="119"/>
      <c r="F3237" s="164" t="e">
        <f t="shared" si="134"/>
        <v>#N/A</v>
      </c>
      <c r="G3237" s="119"/>
      <c r="H3237" s="163" t="e">
        <f t="shared" si="135"/>
        <v>#N/A</v>
      </c>
      <c r="I3237" s="163"/>
      <c r="J3237" s="165"/>
      <c r="K3237" s="119"/>
      <c r="L3237" s="119"/>
      <c r="M3237" s="119"/>
      <c r="N3237" s="117"/>
      <c r="O3237" s="119"/>
      <c r="P3237" s="101" t="e">
        <f>VLOOKUP(N3237,'MATERIAL LIST'!$A$2:$B$64,2,FALSE)</f>
        <v>#N/A</v>
      </c>
      <c r="Q3237" s="119"/>
      <c r="R3237" s="119"/>
      <c r="S3237" s="166"/>
      <c r="T3237" s="119"/>
      <c r="U3237" s="167"/>
      <c r="V3237" s="119"/>
      <c r="W3237" s="78" t="e">
        <f>VLOOKUP(A3418, 'adm1'!A$2:B$15, 2, FALSE)</f>
        <v>#N/A</v>
      </c>
      <c r="X3237" s="16" t="e">
        <f>VLOOKUP(C3418, 'adm2'!A$2:B$62, 2, FALSE)</f>
        <v>#N/A</v>
      </c>
      <c r="Y3237" s="16" t="e">
        <f>VLOOKUP(E3418, 'adm3'!A$2:B$273, 2, FALSE)</f>
        <v>#N/A</v>
      </c>
      <c r="Z3237" s="16" t="e">
        <f>VLOOKUP(G3418, stle!A$2:B$5250, 2, FALSE)</f>
        <v>#N/A</v>
      </c>
    </row>
    <row r="3238" spans="1:26" s="34" customFormat="1">
      <c r="A3238" s="119"/>
      <c r="B3238" s="163" t="e">
        <f t="shared" ref="B3238:B3301" si="136">VLOOKUP(A3238, adm1_codenmrange, 2, FALSE)</f>
        <v>#N/A</v>
      </c>
      <c r="C3238" s="119"/>
      <c r="D3238" s="163" t="e">
        <f t="shared" ref="D3238:D3301" si="137">VLOOKUP(C3238,adm2_codenmrange, 2, FALSE)</f>
        <v>#N/A</v>
      </c>
      <c r="E3238" s="119"/>
      <c r="F3238" s="164" t="e">
        <f t="shared" ref="F3238:F3301" si="138">VLOOKUP(E3238,adm3_codenmrange,2,FALSE)</f>
        <v>#N/A</v>
      </c>
      <c r="G3238" s="119"/>
      <c r="H3238" s="163" t="e">
        <f t="shared" ref="H3238:H3301" si="139">VLOOKUP(G3238, Stle_CodeNmRange, 2, FALSE)</f>
        <v>#N/A</v>
      </c>
      <c r="I3238" s="163"/>
      <c r="J3238" s="165"/>
      <c r="K3238" s="119"/>
      <c r="L3238" s="119"/>
      <c r="M3238" s="119"/>
      <c r="N3238" s="117"/>
      <c r="O3238" s="119"/>
      <c r="P3238" s="101" t="e">
        <f>VLOOKUP(N3238,'MATERIAL LIST'!$A$2:$B$64,2,FALSE)</f>
        <v>#N/A</v>
      </c>
      <c r="Q3238" s="119"/>
      <c r="R3238" s="119"/>
      <c r="S3238" s="166"/>
      <c r="T3238" s="119"/>
      <c r="U3238" s="167"/>
      <c r="V3238" s="119"/>
      <c r="W3238" s="78" t="e">
        <f>VLOOKUP(A3419, 'adm1'!A$2:B$15, 2, FALSE)</f>
        <v>#N/A</v>
      </c>
      <c r="X3238" s="16" t="e">
        <f>VLOOKUP(C3419, 'adm2'!A$2:B$62, 2, FALSE)</f>
        <v>#N/A</v>
      </c>
      <c r="Y3238" s="16" t="e">
        <f>VLOOKUP(E3419, 'adm3'!A$2:B$273, 2, FALSE)</f>
        <v>#N/A</v>
      </c>
      <c r="Z3238" s="16" t="e">
        <f>VLOOKUP(G3419, stle!A$2:B$5250, 2, FALSE)</f>
        <v>#N/A</v>
      </c>
    </row>
    <row r="3239" spans="1:26" s="34" customFormat="1">
      <c r="A3239" s="119"/>
      <c r="B3239" s="163" t="e">
        <f t="shared" si="136"/>
        <v>#N/A</v>
      </c>
      <c r="C3239" s="119"/>
      <c r="D3239" s="163" t="e">
        <f t="shared" si="137"/>
        <v>#N/A</v>
      </c>
      <c r="E3239" s="119"/>
      <c r="F3239" s="164" t="e">
        <f t="shared" si="138"/>
        <v>#N/A</v>
      </c>
      <c r="G3239" s="119"/>
      <c r="H3239" s="163" t="e">
        <f t="shared" si="139"/>
        <v>#N/A</v>
      </c>
      <c r="I3239" s="163"/>
      <c r="J3239" s="165"/>
      <c r="K3239" s="119"/>
      <c r="L3239" s="119"/>
      <c r="M3239" s="119"/>
      <c r="N3239" s="117"/>
      <c r="O3239" s="119"/>
      <c r="P3239" s="101" t="e">
        <f>VLOOKUP(N3239,'MATERIAL LIST'!$A$2:$B$64,2,FALSE)</f>
        <v>#N/A</v>
      </c>
      <c r="Q3239" s="119"/>
      <c r="R3239" s="119"/>
      <c r="S3239" s="166"/>
      <c r="T3239" s="119"/>
      <c r="U3239" s="167"/>
      <c r="V3239" s="119"/>
      <c r="W3239" s="78" t="e">
        <f>VLOOKUP(A3420, 'adm1'!A$2:B$15, 2, FALSE)</f>
        <v>#N/A</v>
      </c>
      <c r="X3239" s="16" t="e">
        <f>VLOOKUP(C3420, 'adm2'!A$2:B$62, 2, FALSE)</f>
        <v>#N/A</v>
      </c>
      <c r="Y3239" s="16" t="e">
        <f>VLOOKUP(E3420, 'adm3'!A$2:B$273, 2, FALSE)</f>
        <v>#N/A</v>
      </c>
      <c r="Z3239" s="16" t="e">
        <f>VLOOKUP(G3420, stle!A$2:B$5250, 2, FALSE)</f>
        <v>#N/A</v>
      </c>
    </row>
    <row r="3240" spans="1:26" s="34" customFormat="1">
      <c r="A3240" s="119"/>
      <c r="B3240" s="163" t="e">
        <f t="shared" si="136"/>
        <v>#N/A</v>
      </c>
      <c r="C3240" s="119"/>
      <c r="D3240" s="163" t="e">
        <f t="shared" si="137"/>
        <v>#N/A</v>
      </c>
      <c r="E3240" s="119"/>
      <c r="F3240" s="164" t="e">
        <f t="shared" si="138"/>
        <v>#N/A</v>
      </c>
      <c r="G3240" s="119"/>
      <c r="H3240" s="163" t="e">
        <f t="shared" si="139"/>
        <v>#N/A</v>
      </c>
      <c r="I3240" s="163"/>
      <c r="J3240" s="165"/>
      <c r="K3240" s="119"/>
      <c r="L3240" s="119"/>
      <c r="M3240" s="119"/>
      <c r="N3240" s="117"/>
      <c r="O3240" s="119"/>
      <c r="P3240" s="101" t="e">
        <f>VLOOKUP(N3240,'MATERIAL LIST'!$A$2:$B$64,2,FALSE)</f>
        <v>#N/A</v>
      </c>
      <c r="Q3240" s="119"/>
      <c r="R3240" s="119"/>
      <c r="S3240" s="166"/>
      <c r="T3240" s="119"/>
      <c r="U3240" s="167"/>
      <c r="V3240" s="119"/>
      <c r="W3240" s="78" t="e">
        <f>VLOOKUP(A3421, 'adm1'!A$2:B$15, 2, FALSE)</f>
        <v>#N/A</v>
      </c>
      <c r="X3240" s="16" t="e">
        <f>VLOOKUP(C3421, 'adm2'!A$2:B$62, 2, FALSE)</f>
        <v>#N/A</v>
      </c>
      <c r="Y3240" s="16" t="e">
        <f>VLOOKUP(E3421, 'adm3'!A$2:B$273, 2, FALSE)</f>
        <v>#N/A</v>
      </c>
      <c r="Z3240" s="16" t="e">
        <f>VLOOKUP(G3421, stle!A$2:B$5250, 2, FALSE)</f>
        <v>#N/A</v>
      </c>
    </row>
    <row r="3241" spans="1:26" s="34" customFormat="1">
      <c r="A3241" s="119"/>
      <c r="B3241" s="163" t="e">
        <f t="shared" si="136"/>
        <v>#N/A</v>
      </c>
      <c r="C3241" s="119"/>
      <c r="D3241" s="163" t="e">
        <f t="shared" si="137"/>
        <v>#N/A</v>
      </c>
      <c r="E3241" s="119"/>
      <c r="F3241" s="164" t="e">
        <f t="shared" si="138"/>
        <v>#N/A</v>
      </c>
      <c r="G3241" s="119"/>
      <c r="H3241" s="163" t="e">
        <f t="shared" si="139"/>
        <v>#N/A</v>
      </c>
      <c r="I3241" s="163"/>
      <c r="J3241" s="165"/>
      <c r="K3241" s="119"/>
      <c r="L3241" s="119"/>
      <c r="M3241" s="119"/>
      <c r="N3241" s="117"/>
      <c r="O3241" s="119"/>
      <c r="P3241" s="101" t="e">
        <f>VLOOKUP(N3241,'MATERIAL LIST'!$A$2:$B$64,2,FALSE)</f>
        <v>#N/A</v>
      </c>
      <c r="Q3241" s="119"/>
      <c r="R3241" s="119"/>
      <c r="S3241" s="166"/>
      <c r="T3241" s="119"/>
      <c r="U3241" s="167"/>
      <c r="V3241" s="119"/>
      <c r="W3241" s="78" t="e">
        <f>VLOOKUP(A3422, 'adm1'!A$2:B$15, 2, FALSE)</f>
        <v>#N/A</v>
      </c>
      <c r="X3241" s="16" t="e">
        <f>VLOOKUP(C3422, 'adm2'!A$2:B$62, 2, FALSE)</f>
        <v>#N/A</v>
      </c>
      <c r="Y3241" s="16" t="e">
        <f>VLOOKUP(E3422, 'adm3'!A$2:B$273, 2, FALSE)</f>
        <v>#N/A</v>
      </c>
      <c r="Z3241" s="16" t="e">
        <f>VLOOKUP(G3422, stle!A$2:B$5250, 2, FALSE)</f>
        <v>#N/A</v>
      </c>
    </row>
    <row r="3242" spans="1:26" s="34" customFormat="1">
      <c r="A3242" s="119"/>
      <c r="B3242" s="163" t="e">
        <f t="shared" si="136"/>
        <v>#N/A</v>
      </c>
      <c r="C3242" s="119"/>
      <c r="D3242" s="163" t="e">
        <f t="shared" si="137"/>
        <v>#N/A</v>
      </c>
      <c r="E3242" s="119"/>
      <c r="F3242" s="164" t="e">
        <f t="shared" si="138"/>
        <v>#N/A</v>
      </c>
      <c r="G3242" s="119"/>
      <c r="H3242" s="163" t="e">
        <f t="shared" si="139"/>
        <v>#N/A</v>
      </c>
      <c r="I3242" s="163"/>
      <c r="J3242" s="165"/>
      <c r="K3242" s="119"/>
      <c r="L3242" s="119"/>
      <c r="M3242" s="119"/>
      <c r="N3242" s="117"/>
      <c r="O3242" s="119"/>
      <c r="P3242" s="101" t="e">
        <f>VLOOKUP(N3242,'MATERIAL LIST'!$A$2:$B$64,2,FALSE)</f>
        <v>#N/A</v>
      </c>
      <c r="Q3242" s="119"/>
      <c r="R3242" s="119"/>
      <c r="S3242" s="166"/>
      <c r="T3242" s="119"/>
      <c r="U3242" s="167"/>
      <c r="V3242" s="119"/>
      <c r="W3242" s="78" t="e">
        <f>VLOOKUP(A3423, 'adm1'!A$2:B$15, 2, FALSE)</f>
        <v>#N/A</v>
      </c>
      <c r="X3242" s="16" t="e">
        <f>VLOOKUP(C3423, 'adm2'!A$2:B$62, 2, FALSE)</f>
        <v>#N/A</v>
      </c>
      <c r="Y3242" s="16" t="e">
        <f>VLOOKUP(E3423, 'adm3'!A$2:B$273, 2, FALSE)</f>
        <v>#N/A</v>
      </c>
      <c r="Z3242" s="16" t="e">
        <f>VLOOKUP(G3423, stle!A$2:B$5250, 2, FALSE)</f>
        <v>#N/A</v>
      </c>
    </row>
    <row r="3243" spans="1:26" s="34" customFormat="1">
      <c r="A3243" s="119"/>
      <c r="B3243" s="163" t="e">
        <f t="shared" si="136"/>
        <v>#N/A</v>
      </c>
      <c r="C3243" s="119"/>
      <c r="D3243" s="163" t="e">
        <f t="shared" si="137"/>
        <v>#N/A</v>
      </c>
      <c r="E3243" s="119"/>
      <c r="F3243" s="164" t="e">
        <f t="shared" si="138"/>
        <v>#N/A</v>
      </c>
      <c r="G3243" s="119"/>
      <c r="H3243" s="163" t="e">
        <f t="shared" si="139"/>
        <v>#N/A</v>
      </c>
      <c r="I3243" s="163"/>
      <c r="J3243" s="165"/>
      <c r="K3243" s="119"/>
      <c r="L3243" s="119"/>
      <c r="M3243" s="119"/>
      <c r="N3243" s="117"/>
      <c r="O3243" s="119"/>
      <c r="P3243" s="101" t="e">
        <f>VLOOKUP(N3243,'MATERIAL LIST'!$A$2:$B$64,2,FALSE)</f>
        <v>#N/A</v>
      </c>
      <c r="Q3243" s="119"/>
      <c r="R3243" s="119"/>
      <c r="S3243" s="166"/>
      <c r="T3243" s="119"/>
      <c r="U3243" s="167"/>
      <c r="V3243" s="119"/>
      <c r="W3243" s="78" t="e">
        <f>VLOOKUP(A3424, 'adm1'!A$2:B$15, 2, FALSE)</f>
        <v>#N/A</v>
      </c>
      <c r="X3243" s="16" t="e">
        <f>VLOOKUP(C3424, 'adm2'!A$2:B$62, 2, FALSE)</f>
        <v>#N/A</v>
      </c>
      <c r="Y3243" s="16" t="e">
        <f>VLOOKUP(E3424, 'adm3'!A$2:B$273, 2, FALSE)</f>
        <v>#N/A</v>
      </c>
      <c r="Z3243" s="16" t="e">
        <f>VLOOKUP(G3424, stle!A$2:B$5250, 2, FALSE)</f>
        <v>#N/A</v>
      </c>
    </row>
    <row r="3244" spans="1:26" s="34" customFormat="1">
      <c r="A3244" s="119"/>
      <c r="B3244" s="163" t="e">
        <f t="shared" si="136"/>
        <v>#N/A</v>
      </c>
      <c r="C3244" s="119"/>
      <c r="D3244" s="163" t="e">
        <f t="shared" si="137"/>
        <v>#N/A</v>
      </c>
      <c r="E3244" s="119"/>
      <c r="F3244" s="164" t="e">
        <f t="shared" si="138"/>
        <v>#N/A</v>
      </c>
      <c r="G3244" s="119"/>
      <c r="H3244" s="163" t="e">
        <f t="shared" si="139"/>
        <v>#N/A</v>
      </c>
      <c r="I3244" s="163"/>
      <c r="J3244" s="165"/>
      <c r="K3244" s="119"/>
      <c r="L3244" s="119"/>
      <c r="M3244" s="119"/>
      <c r="N3244" s="117"/>
      <c r="O3244" s="119"/>
      <c r="P3244" s="101" t="e">
        <f>VLOOKUP(N3244,'MATERIAL LIST'!$A$2:$B$64,2,FALSE)</f>
        <v>#N/A</v>
      </c>
      <c r="Q3244" s="119"/>
      <c r="R3244" s="119"/>
      <c r="S3244" s="166"/>
      <c r="T3244" s="119"/>
      <c r="U3244" s="167"/>
      <c r="V3244" s="119"/>
      <c r="W3244" s="78" t="e">
        <f>VLOOKUP(A3425, 'adm1'!A$2:B$15, 2, FALSE)</f>
        <v>#N/A</v>
      </c>
      <c r="X3244" s="16" t="e">
        <f>VLOOKUP(C3425, 'adm2'!A$2:B$62, 2, FALSE)</f>
        <v>#N/A</v>
      </c>
      <c r="Y3244" s="16" t="e">
        <f>VLOOKUP(E3425, 'adm3'!A$2:B$273, 2, FALSE)</f>
        <v>#N/A</v>
      </c>
      <c r="Z3244" s="16" t="e">
        <f>VLOOKUP(G3425, stle!A$2:B$5250, 2, FALSE)</f>
        <v>#N/A</v>
      </c>
    </row>
    <row r="3245" spans="1:26" s="34" customFormat="1">
      <c r="A3245" s="119"/>
      <c r="B3245" s="163" t="e">
        <f t="shared" si="136"/>
        <v>#N/A</v>
      </c>
      <c r="C3245" s="119"/>
      <c r="D3245" s="163" t="e">
        <f t="shared" si="137"/>
        <v>#N/A</v>
      </c>
      <c r="E3245" s="119"/>
      <c r="F3245" s="164" t="e">
        <f t="shared" si="138"/>
        <v>#N/A</v>
      </c>
      <c r="G3245" s="119"/>
      <c r="H3245" s="163" t="e">
        <f t="shared" si="139"/>
        <v>#N/A</v>
      </c>
      <c r="I3245" s="163"/>
      <c r="J3245" s="165"/>
      <c r="K3245" s="119"/>
      <c r="L3245" s="119"/>
      <c r="M3245" s="119"/>
      <c r="N3245" s="117"/>
      <c r="O3245" s="119"/>
      <c r="P3245" s="101" t="e">
        <f>VLOOKUP(N3245,'MATERIAL LIST'!$A$2:$B$64,2,FALSE)</f>
        <v>#N/A</v>
      </c>
      <c r="Q3245" s="119"/>
      <c r="R3245" s="119"/>
      <c r="S3245" s="166"/>
      <c r="T3245" s="119"/>
      <c r="U3245" s="167"/>
      <c r="V3245" s="119"/>
      <c r="W3245" s="78" t="e">
        <f>VLOOKUP(A3426, 'adm1'!A$2:B$15, 2, FALSE)</f>
        <v>#N/A</v>
      </c>
      <c r="X3245" s="16" t="e">
        <f>VLOOKUP(C3426, 'adm2'!A$2:B$62, 2, FALSE)</f>
        <v>#N/A</v>
      </c>
      <c r="Y3245" s="16" t="e">
        <f>VLOOKUP(E3426, 'adm3'!A$2:B$273, 2, FALSE)</f>
        <v>#N/A</v>
      </c>
      <c r="Z3245" s="16" t="e">
        <f>VLOOKUP(G3426, stle!A$2:B$5250, 2, FALSE)</f>
        <v>#N/A</v>
      </c>
    </row>
    <row r="3246" spans="1:26" s="34" customFormat="1">
      <c r="A3246" s="119"/>
      <c r="B3246" s="163" t="e">
        <f t="shared" si="136"/>
        <v>#N/A</v>
      </c>
      <c r="C3246" s="119"/>
      <c r="D3246" s="163" t="e">
        <f t="shared" si="137"/>
        <v>#N/A</v>
      </c>
      <c r="E3246" s="119"/>
      <c r="F3246" s="164" t="e">
        <f t="shared" si="138"/>
        <v>#N/A</v>
      </c>
      <c r="G3246" s="119"/>
      <c r="H3246" s="163" t="e">
        <f t="shared" si="139"/>
        <v>#N/A</v>
      </c>
      <c r="I3246" s="163"/>
      <c r="J3246" s="165"/>
      <c r="K3246" s="119"/>
      <c r="L3246" s="119"/>
      <c r="M3246" s="119"/>
      <c r="N3246" s="117"/>
      <c r="O3246" s="119"/>
      <c r="P3246" s="101" t="e">
        <f>VLOOKUP(N3246,'MATERIAL LIST'!$A$2:$B$64,2,FALSE)</f>
        <v>#N/A</v>
      </c>
      <c r="Q3246" s="119"/>
      <c r="R3246" s="119"/>
      <c r="S3246" s="166"/>
      <c r="T3246" s="119"/>
      <c r="U3246" s="167"/>
      <c r="V3246" s="119"/>
      <c r="W3246" s="78" t="e">
        <f>VLOOKUP(A3427, 'adm1'!A$2:B$15, 2, FALSE)</f>
        <v>#N/A</v>
      </c>
      <c r="X3246" s="16" t="e">
        <f>VLOOKUP(C3427, 'adm2'!A$2:B$62, 2, FALSE)</f>
        <v>#N/A</v>
      </c>
      <c r="Y3246" s="16" t="e">
        <f>VLOOKUP(E3427, 'adm3'!A$2:B$273, 2, FALSE)</f>
        <v>#N/A</v>
      </c>
      <c r="Z3246" s="16" t="e">
        <f>VLOOKUP(G3427, stle!A$2:B$5250, 2, FALSE)</f>
        <v>#N/A</v>
      </c>
    </row>
    <row r="3247" spans="1:26" s="34" customFormat="1">
      <c r="A3247" s="119"/>
      <c r="B3247" s="163" t="e">
        <f t="shared" si="136"/>
        <v>#N/A</v>
      </c>
      <c r="C3247" s="119"/>
      <c r="D3247" s="163" t="e">
        <f t="shared" si="137"/>
        <v>#N/A</v>
      </c>
      <c r="E3247" s="119"/>
      <c r="F3247" s="164" t="e">
        <f t="shared" si="138"/>
        <v>#N/A</v>
      </c>
      <c r="G3247" s="119"/>
      <c r="H3247" s="163" t="e">
        <f t="shared" si="139"/>
        <v>#N/A</v>
      </c>
      <c r="I3247" s="163"/>
      <c r="J3247" s="165"/>
      <c r="K3247" s="119"/>
      <c r="L3247" s="119"/>
      <c r="M3247" s="119"/>
      <c r="N3247" s="117"/>
      <c r="O3247" s="119"/>
      <c r="P3247" s="101" t="e">
        <f>VLOOKUP(N3247,'MATERIAL LIST'!$A$2:$B$64,2,FALSE)</f>
        <v>#N/A</v>
      </c>
      <c r="Q3247" s="119"/>
      <c r="R3247" s="119"/>
      <c r="S3247" s="166"/>
      <c r="T3247" s="119"/>
      <c r="U3247" s="167"/>
      <c r="V3247" s="119"/>
      <c r="W3247" s="78" t="e">
        <f>VLOOKUP(A3428, 'adm1'!A$2:B$15, 2, FALSE)</f>
        <v>#N/A</v>
      </c>
      <c r="X3247" s="16" t="e">
        <f>VLOOKUP(C3428, 'adm2'!A$2:B$62, 2, FALSE)</f>
        <v>#N/A</v>
      </c>
      <c r="Y3247" s="16" t="e">
        <f>VLOOKUP(E3428, 'adm3'!A$2:B$273, 2, FALSE)</f>
        <v>#N/A</v>
      </c>
      <c r="Z3247" s="16" t="e">
        <f>VLOOKUP(G3428, stle!A$2:B$5250, 2, FALSE)</f>
        <v>#N/A</v>
      </c>
    </row>
    <row r="3248" spans="1:26" s="34" customFormat="1">
      <c r="A3248" s="119"/>
      <c r="B3248" s="163" t="e">
        <f t="shared" si="136"/>
        <v>#N/A</v>
      </c>
      <c r="C3248" s="119"/>
      <c r="D3248" s="163" t="e">
        <f t="shared" si="137"/>
        <v>#N/A</v>
      </c>
      <c r="E3248" s="119"/>
      <c r="F3248" s="164" t="e">
        <f t="shared" si="138"/>
        <v>#N/A</v>
      </c>
      <c r="G3248" s="119"/>
      <c r="H3248" s="163" t="e">
        <f t="shared" si="139"/>
        <v>#N/A</v>
      </c>
      <c r="I3248" s="163"/>
      <c r="J3248" s="165"/>
      <c r="K3248" s="119"/>
      <c r="L3248" s="119"/>
      <c r="M3248" s="119"/>
      <c r="N3248" s="117"/>
      <c r="O3248" s="119"/>
      <c r="P3248" s="101" t="e">
        <f>VLOOKUP(N3248,'MATERIAL LIST'!$A$2:$B$64,2,FALSE)</f>
        <v>#N/A</v>
      </c>
      <c r="Q3248" s="119"/>
      <c r="R3248" s="119"/>
      <c r="S3248" s="166"/>
      <c r="T3248" s="119"/>
      <c r="U3248" s="167"/>
      <c r="V3248" s="119"/>
      <c r="W3248" s="78" t="e">
        <f>VLOOKUP(A3429, 'adm1'!A$2:B$15, 2, FALSE)</f>
        <v>#N/A</v>
      </c>
      <c r="X3248" s="16" t="e">
        <f>VLOOKUP(C3429, 'adm2'!A$2:B$62, 2, FALSE)</f>
        <v>#N/A</v>
      </c>
      <c r="Y3248" s="16" t="e">
        <f>VLOOKUP(E3429, 'adm3'!A$2:B$273, 2, FALSE)</f>
        <v>#N/A</v>
      </c>
      <c r="Z3248" s="16" t="e">
        <f>VLOOKUP(G3429, stle!A$2:B$5250, 2, FALSE)</f>
        <v>#N/A</v>
      </c>
    </row>
    <row r="3249" spans="1:26" s="34" customFormat="1">
      <c r="A3249" s="119"/>
      <c r="B3249" s="163" t="e">
        <f t="shared" si="136"/>
        <v>#N/A</v>
      </c>
      <c r="C3249" s="119"/>
      <c r="D3249" s="163" t="e">
        <f t="shared" si="137"/>
        <v>#N/A</v>
      </c>
      <c r="E3249" s="119"/>
      <c r="F3249" s="164" t="e">
        <f t="shared" si="138"/>
        <v>#N/A</v>
      </c>
      <c r="G3249" s="119"/>
      <c r="H3249" s="163" t="e">
        <f t="shared" si="139"/>
        <v>#N/A</v>
      </c>
      <c r="I3249" s="163"/>
      <c r="J3249" s="165"/>
      <c r="K3249" s="119"/>
      <c r="L3249" s="119"/>
      <c r="M3249" s="119"/>
      <c r="N3249" s="117"/>
      <c r="O3249" s="119"/>
      <c r="P3249" s="101" t="e">
        <f>VLOOKUP(N3249,'MATERIAL LIST'!$A$2:$B$64,2,FALSE)</f>
        <v>#N/A</v>
      </c>
      <c r="Q3249" s="119"/>
      <c r="R3249" s="119"/>
      <c r="S3249" s="166"/>
      <c r="T3249" s="119"/>
      <c r="U3249" s="167"/>
      <c r="V3249" s="119"/>
      <c r="W3249" s="78" t="e">
        <f>VLOOKUP(A3430, 'adm1'!A$2:B$15, 2, FALSE)</f>
        <v>#N/A</v>
      </c>
      <c r="X3249" s="16" t="e">
        <f>VLOOKUP(C3430, 'adm2'!A$2:B$62, 2, FALSE)</f>
        <v>#N/A</v>
      </c>
      <c r="Y3249" s="16" t="e">
        <f>VLOOKUP(E3430, 'adm3'!A$2:B$273, 2, FALSE)</f>
        <v>#N/A</v>
      </c>
      <c r="Z3249" s="16" t="e">
        <f>VLOOKUP(G3430, stle!A$2:B$5250, 2, FALSE)</f>
        <v>#N/A</v>
      </c>
    </row>
    <row r="3250" spans="1:26" s="34" customFormat="1">
      <c r="A3250" s="119"/>
      <c r="B3250" s="163" t="e">
        <f t="shared" si="136"/>
        <v>#N/A</v>
      </c>
      <c r="C3250" s="119"/>
      <c r="D3250" s="163" t="e">
        <f t="shared" si="137"/>
        <v>#N/A</v>
      </c>
      <c r="E3250" s="119"/>
      <c r="F3250" s="164" t="e">
        <f t="shared" si="138"/>
        <v>#N/A</v>
      </c>
      <c r="G3250" s="119"/>
      <c r="H3250" s="163" t="e">
        <f t="shared" si="139"/>
        <v>#N/A</v>
      </c>
      <c r="I3250" s="163"/>
      <c r="J3250" s="165"/>
      <c r="K3250" s="119"/>
      <c r="L3250" s="119"/>
      <c r="M3250" s="119"/>
      <c r="N3250" s="117"/>
      <c r="O3250" s="119"/>
      <c r="P3250" s="101" t="e">
        <f>VLOOKUP(N3250,'MATERIAL LIST'!$A$2:$B$64,2,FALSE)</f>
        <v>#N/A</v>
      </c>
      <c r="Q3250" s="119"/>
      <c r="R3250" s="119"/>
      <c r="S3250" s="166"/>
      <c r="T3250" s="119"/>
      <c r="U3250" s="167"/>
      <c r="V3250" s="119"/>
      <c r="W3250" s="78" t="e">
        <f>VLOOKUP(A3431, 'adm1'!A$2:B$15, 2, FALSE)</f>
        <v>#N/A</v>
      </c>
      <c r="X3250" s="16" t="e">
        <f>VLOOKUP(C3431, 'adm2'!A$2:B$62, 2, FALSE)</f>
        <v>#N/A</v>
      </c>
      <c r="Y3250" s="16" t="e">
        <f>VLOOKUP(E3431, 'adm3'!A$2:B$273, 2, FALSE)</f>
        <v>#N/A</v>
      </c>
      <c r="Z3250" s="16" t="e">
        <f>VLOOKUP(G3431, stle!A$2:B$5250, 2, FALSE)</f>
        <v>#N/A</v>
      </c>
    </row>
    <row r="3251" spans="1:26" s="34" customFormat="1">
      <c r="A3251" s="119"/>
      <c r="B3251" s="163" t="e">
        <f t="shared" si="136"/>
        <v>#N/A</v>
      </c>
      <c r="C3251" s="119"/>
      <c r="D3251" s="163" t="e">
        <f t="shared" si="137"/>
        <v>#N/A</v>
      </c>
      <c r="E3251" s="119"/>
      <c r="F3251" s="164" t="e">
        <f t="shared" si="138"/>
        <v>#N/A</v>
      </c>
      <c r="G3251" s="119"/>
      <c r="H3251" s="163" t="e">
        <f t="shared" si="139"/>
        <v>#N/A</v>
      </c>
      <c r="I3251" s="163"/>
      <c r="J3251" s="165"/>
      <c r="K3251" s="119"/>
      <c r="L3251" s="119"/>
      <c r="M3251" s="119"/>
      <c r="N3251" s="117"/>
      <c r="O3251" s="119"/>
      <c r="P3251" s="101" t="e">
        <f>VLOOKUP(N3251,'MATERIAL LIST'!$A$2:$B$64,2,FALSE)</f>
        <v>#N/A</v>
      </c>
      <c r="Q3251" s="119"/>
      <c r="R3251" s="119"/>
      <c r="S3251" s="166"/>
      <c r="T3251" s="119"/>
      <c r="U3251" s="167"/>
      <c r="V3251" s="119"/>
      <c r="W3251" s="78" t="e">
        <f>VLOOKUP(A3432, 'adm1'!A$2:B$15, 2, FALSE)</f>
        <v>#N/A</v>
      </c>
      <c r="X3251" s="16" t="e">
        <f>VLOOKUP(C3432, 'adm2'!A$2:B$62, 2, FALSE)</f>
        <v>#N/A</v>
      </c>
      <c r="Y3251" s="16" t="e">
        <f>VLOOKUP(E3432, 'adm3'!A$2:B$273, 2, FALSE)</f>
        <v>#N/A</v>
      </c>
      <c r="Z3251" s="16" t="e">
        <f>VLOOKUP(G3432, stle!A$2:B$5250, 2, FALSE)</f>
        <v>#N/A</v>
      </c>
    </row>
    <row r="3252" spans="1:26" s="34" customFormat="1">
      <c r="A3252" s="119"/>
      <c r="B3252" s="163" t="e">
        <f t="shared" si="136"/>
        <v>#N/A</v>
      </c>
      <c r="C3252" s="119"/>
      <c r="D3252" s="163" t="e">
        <f t="shared" si="137"/>
        <v>#N/A</v>
      </c>
      <c r="E3252" s="119"/>
      <c r="F3252" s="164" t="e">
        <f t="shared" si="138"/>
        <v>#N/A</v>
      </c>
      <c r="G3252" s="119"/>
      <c r="H3252" s="163" t="e">
        <f t="shared" si="139"/>
        <v>#N/A</v>
      </c>
      <c r="I3252" s="163"/>
      <c r="J3252" s="165"/>
      <c r="K3252" s="119"/>
      <c r="L3252" s="119"/>
      <c r="M3252" s="119"/>
      <c r="N3252" s="117"/>
      <c r="O3252" s="119"/>
      <c r="P3252" s="101" t="e">
        <f>VLOOKUP(N3252,'MATERIAL LIST'!$A$2:$B$64,2,FALSE)</f>
        <v>#N/A</v>
      </c>
      <c r="Q3252" s="119"/>
      <c r="R3252" s="119"/>
      <c r="S3252" s="166"/>
      <c r="T3252" s="119"/>
      <c r="U3252" s="167"/>
      <c r="V3252" s="119"/>
      <c r="W3252" s="78" t="e">
        <f>VLOOKUP(A3433, 'adm1'!A$2:B$15, 2, FALSE)</f>
        <v>#N/A</v>
      </c>
      <c r="X3252" s="16" t="e">
        <f>VLOOKUP(C3433, 'adm2'!A$2:B$62, 2, FALSE)</f>
        <v>#N/A</v>
      </c>
      <c r="Y3252" s="16" t="e">
        <f>VLOOKUP(E3433, 'adm3'!A$2:B$273, 2, FALSE)</f>
        <v>#N/A</v>
      </c>
      <c r="Z3252" s="16" t="e">
        <f>VLOOKUP(G3433, stle!A$2:B$5250, 2, FALSE)</f>
        <v>#N/A</v>
      </c>
    </row>
    <row r="3253" spans="1:26" s="34" customFormat="1">
      <c r="A3253" s="119"/>
      <c r="B3253" s="163" t="e">
        <f t="shared" si="136"/>
        <v>#N/A</v>
      </c>
      <c r="C3253" s="119"/>
      <c r="D3253" s="163" t="e">
        <f t="shared" si="137"/>
        <v>#N/A</v>
      </c>
      <c r="E3253" s="119"/>
      <c r="F3253" s="164" t="e">
        <f t="shared" si="138"/>
        <v>#N/A</v>
      </c>
      <c r="G3253" s="119"/>
      <c r="H3253" s="163" t="e">
        <f t="shared" si="139"/>
        <v>#N/A</v>
      </c>
      <c r="I3253" s="163"/>
      <c r="J3253" s="165"/>
      <c r="K3253" s="119"/>
      <c r="L3253" s="119"/>
      <c r="M3253" s="119"/>
      <c r="N3253" s="117"/>
      <c r="O3253" s="119"/>
      <c r="P3253" s="101" t="e">
        <f>VLOOKUP(N3253,'MATERIAL LIST'!$A$2:$B$64,2,FALSE)</f>
        <v>#N/A</v>
      </c>
      <c r="Q3253" s="119"/>
      <c r="R3253" s="119"/>
      <c r="S3253" s="166"/>
      <c r="T3253" s="119"/>
      <c r="U3253" s="167"/>
      <c r="V3253" s="119"/>
      <c r="W3253" s="78" t="e">
        <f>VLOOKUP(A3434, 'adm1'!A$2:B$15, 2, FALSE)</f>
        <v>#N/A</v>
      </c>
      <c r="X3253" s="16" t="e">
        <f>VLOOKUP(C3434, 'adm2'!A$2:B$62, 2, FALSE)</f>
        <v>#N/A</v>
      </c>
      <c r="Y3253" s="16" t="e">
        <f>VLOOKUP(E3434, 'adm3'!A$2:B$273, 2, FALSE)</f>
        <v>#N/A</v>
      </c>
      <c r="Z3253" s="16" t="e">
        <f>VLOOKUP(G3434, stle!A$2:B$5250, 2, FALSE)</f>
        <v>#N/A</v>
      </c>
    </row>
    <row r="3254" spans="1:26" s="34" customFormat="1">
      <c r="A3254" s="119"/>
      <c r="B3254" s="163" t="e">
        <f t="shared" si="136"/>
        <v>#N/A</v>
      </c>
      <c r="C3254" s="119"/>
      <c r="D3254" s="163" t="e">
        <f t="shared" si="137"/>
        <v>#N/A</v>
      </c>
      <c r="E3254" s="119"/>
      <c r="F3254" s="164" t="e">
        <f t="shared" si="138"/>
        <v>#N/A</v>
      </c>
      <c r="G3254" s="119"/>
      <c r="H3254" s="163" t="e">
        <f t="shared" si="139"/>
        <v>#N/A</v>
      </c>
      <c r="I3254" s="163"/>
      <c r="J3254" s="165"/>
      <c r="K3254" s="119"/>
      <c r="L3254" s="119"/>
      <c r="M3254" s="119"/>
      <c r="N3254" s="117"/>
      <c r="O3254" s="119"/>
      <c r="P3254" s="101" t="e">
        <f>VLOOKUP(N3254,'MATERIAL LIST'!$A$2:$B$64,2,FALSE)</f>
        <v>#N/A</v>
      </c>
      <c r="Q3254" s="119"/>
      <c r="R3254" s="119"/>
      <c r="S3254" s="166"/>
      <c r="T3254" s="119"/>
      <c r="U3254" s="167"/>
      <c r="V3254" s="119"/>
      <c r="W3254" s="78" t="e">
        <f>VLOOKUP(A3435, 'adm1'!A$2:B$15, 2, FALSE)</f>
        <v>#N/A</v>
      </c>
      <c r="X3254" s="16" t="e">
        <f>VLOOKUP(C3435, 'adm2'!A$2:B$62, 2, FALSE)</f>
        <v>#N/A</v>
      </c>
      <c r="Y3254" s="16" t="e">
        <f>VLOOKUP(E3435, 'adm3'!A$2:B$273, 2, FALSE)</f>
        <v>#N/A</v>
      </c>
      <c r="Z3254" s="16" t="e">
        <f>VLOOKUP(G3435, stle!A$2:B$5250, 2, FALSE)</f>
        <v>#N/A</v>
      </c>
    </row>
    <row r="3255" spans="1:26" s="34" customFormat="1">
      <c r="A3255" s="119"/>
      <c r="B3255" s="163" t="e">
        <f t="shared" si="136"/>
        <v>#N/A</v>
      </c>
      <c r="C3255" s="119"/>
      <c r="D3255" s="163" t="e">
        <f t="shared" si="137"/>
        <v>#N/A</v>
      </c>
      <c r="E3255" s="119"/>
      <c r="F3255" s="164" t="e">
        <f t="shared" si="138"/>
        <v>#N/A</v>
      </c>
      <c r="G3255" s="119"/>
      <c r="H3255" s="163" t="e">
        <f t="shared" si="139"/>
        <v>#N/A</v>
      </c>
      <c r="I3255" s="163"/>
      <c r="J3255" s="165"/>
      <c r="K3255" s="119"/>
      <c r="L3255" s="119"/>
      <c r="M3255" s="119"/>
      <c r="N3255" s="117"/>
      <c r="O3255" s="119"/>
      <c r="P3255" s="101" t="e">
        <f>VLOOKUP(N3255,'MATERIAL LIST'!$A$2:$B$64,2,FALSE)</f>
        <v>#N/A</v>
      </c>
      <c r="Q3255" s="119"/>
      <c r="R3255" s="119"/>
      <c r="S3255" s="166"/>
      <c r="T3255" s="119"/>
      <c r="U3255" s="167"/>
      <c r="V3255" s="119"/>
      <c r="W3255" s="78" t="e">
        <f>VLOOKUP(A3436, 'adm1'!A$2:B$15, 2, FALSE)</f>
        <v>#N/A</v>
      </c>
      <c r="X3255" s="16" t="e">
        <f>VLOOKUP(C3436, 'adm2'!A$2:B$62, 2, FALSE)</f>
        <v>#N/A</v>
      </c>
      <c r="Y3255" s="16" t="e">
        <f>VLOOKUP(E3436, 'adm3'!A$2:B$273, 2, FALSE)</f>
        <v>#N/A</v>
      </c>
      <c r="Z3255" s="16" t="e">
        <f>VLOOKUP(G3436, stle!A$2:B$5250, 2, FALSE)</f>
        <v>#N/A</v>
      </c>
    </row>
    <row r="3256" spans="1:26" s="34" customFormat="1">
      <c r="A3256" s="119"/>
      <c r="B3256" s="163" t="e">
        <f t="shared" si="136"/>
        <v>#N/A</v>
      </c>
      <c r="C3256" s="119"/>
      <c r="D3256" s="163" t="e">
        <f t="shared" si="137"/>
        <v>#N/A</v>
      </c>
      <c r="E3256" s="119"/>
      <c r="F3256" s="164" t="e">
        <f t="shared" si="138"/>
        <v>#N/A</v>
      </c>
      <c r="G3256" s="119"/>
      <c r="H3256" s="163" t="e">
        <f t="shared" si="139"/>
        <v>#N/A</v>
      </c>
      <c r="I3256" s="163"/>
      <c r="J3256" s="165"/>
      <c r="K3256" s="119"/>
      <c r="L3256" s="119"/>
      <c r="M3256" s="119"/>
      <c r="N3256" s="117"/>
      <c r="O3256" s="119"/>
      <c r="P3256" s="101" t="e">
        <f>VLOOKUP(N3256,'MATERIAL LIST'!$A$2:$B$64,2,FALSE)</f>
        <v>#N/A</v>
      </c>
      <c r="Q3256" s="119"/>
      <c r="R3256" s="119"/>
      <c r="S3256" s="166"/>
      <c r="T3256" s="119"/>
      <c r="U3256" s="167"/>
      <c r="V3256" s="119"/>
      <c r="W3256" s="78" t="e">
        <f>VLOOKUP(A3437, 'adm1'!A$2:B$15, 2, FALSE)</f>
        <v>#N/A</v>
      </c>
      <c r="X3256" s="16" t="e">
        <f>VLOOKUP(C3437, 'adm2'!A$2:B$62, 2, FALSE)</f>
        <v>#N/A</v>
      </c>
      <c r="Y3256" s="16" t="e">
        <f>VLOOKUP(E3437, 'adm3'!A$2:B$273, 2, FALSE)</f>
        <v>#N/A</v>
      </c>
      <c r="Z3256" s="16" t="e">
        <f>VLOOKUP(G3437, stle!A$2:B$5250, 2, FALSE)</f>
        <v>#N/A</v>
      </c>
    </row>
    <row r="3257" spans="1:26" s="34" customFormat="1">
      <c r="A3257" s="119"/>
      <c r="B3257" s="163" t="e">
        <f t="shared" si="136"/>
        <v>#N/A</v>
      </c>
      <c r="C3257" s="119"/>
      <c r="D3257" s="163" t="e">
        <f t="shared" si="137"/>
        <v>#N/A</v>
      </c>
      <c r="E3257" s="119"/>
      <c r="F3257" s="164" t="e">
        <f t="shared" si="138"/>
        <v>#N/A</v>
      </c>
      <c r="G3257" s="119"/>
      <c r="H3257" s="163" t="e">
        <f t="shared" si="139"/>
        <v>#N/A</v>
      </c>
      <c r="I3257" s="163"/>
      <c r="J3257" s="165"/>
      <c r="K3257" s="119"/>
      <c r="L3257" s="119"/>
      <c r="M3257" s="119"/>
      <c r="N3257" s="117"/>
      <c r="O3257" s="119"/>
      <c r="P3257" s="101" t="e">
        <f>VLOOKUP(N3257,'MATERIAL LIST'!$A$2:$B$64,2,FALSE)</f>
        <v>#N/A</v>
      </c>
      <c r="Q3257" s="119"/>
      <c r="R3257" s="119"/>
      <c r="S3257" s="166"/>
      <c r="T3257" s="119"/>
      <c r="U3257" s="167"/>
      <c r="V3257" s="119"/>
      <c r="W3257" s="78" t="e">
        <f>VLOOKUP(A3438, 'adm1'!A$2:B$15, 2, FALSE)</f>
        <v>#N/A</v>
      </c>
      <c r="X3257" s="16" t="e">
        <f>VLOOKUP(C3438, 'adm2'!A$2:B$62, 2, FALSE)</f>
        <v>#N/A</v>
      </c>
      <c r="Y3257" s="16" t="e">
        <f>VLOOKUP(E3438, 'adm3'!A$2:B$273, 2, FALSE)</f>
        <v>#N/A</v>
      </c>
      <c r="Z3257" s="16" t="e">
        <f>VLOOKUP(G3438, stle!A$2:B$5250, 2, FALSE)</f>
        <v>#N/A</v>
      </c>
    </row>
    <row r="3258" spans="1:26" s="34" customFormat="1">
      <c r="A3258" s="119"/>
      <c r="B3258" s="163" t="e">
        <f t="shared" si="136"/>
        <v>#N/A</v>
      </c>
      <c r="C3258" s="119"/>
      <c r="D3258" s="163" t="e">
        <f t="shared" si="137"/>
        <v>#N/A</v>
      </c>
      <c r="E3258" s="119"/>
      <c r="F3258" s="164" t="e">
        <f t="shared" si="138"/>
        <v>#N/A</v>
      </c>
      <c r="G3258" s="119"/>
      <c r="H3258" s="163" t="e">
        <f t="shared" si="139"/>
        <v>#N/A</v>
      </c>
      <c r="I3258" s="163"/>
      <c r="J3258" s="165"/>
      <c r="K3258" s="119"/>
      <c r="L3258" s="119"/>
      <c r="M3258" s="119"/>
      <c r="N3258" s="117"/>
      <c r="O3258" s="119"/>
      <c r="P3258" s="101" t="e">
        <f>VLOOKUP(N3258,'MATERIAL LIST'!$A$2:$B$64,2,FALSE)</f>
        <v>#N/A</v>
      </c>
      <c r="Q3258" s="119"/>
      <c r="R3258" s="119"/>
      <c r="S3258" s="166"/>
      <c r="T3258" s="119"/>
      <c r="U3258" s="167"/>
      <c r="V3258" s="119"/>
      <c r="W3258" s="78" t="e">
        <f>VLOOKUP(A3439, 'adm1'!A$2:B$15, 2, FALSE)</f>
        <v>#N/A</v>
      </c>
      <c r="X3258" s="16" t="e">
        <f>VLOOKUP(C3439, 'adm2'!A$2:B$62, 2, FALSE)</f>
        <v>#N/A</v>
      </c>
      <c r="Y3258" s="16" t="e">
        <f>VLOOKUP(E3439, 'adm3'!A$2:B$273, 2, FALSE)</f>
        <v>#N/A</v>
      </c>
      <c r="Z3258" s="16" t="e">
        <f>VLOOKUP(G3439, stle!A$2:B$5250, 2, FALSE)</f>
        <v>#N/A</v>
      </c>
    </row>
    <row r="3259" spans="1:26" s="34" customFormat="1">
      <c r="A3259" s="119"/>
      <c r="B3259" s="163" t="e">
        <f t="shared" si="136"/>
        <v>#N/A</v>
      </c>
      <c r="C3259" s="119"/>
      <c r="D3259" s="163" t="e">
        <f t="shared" si="137"/>
        <v>#N/A</v>
      </c>
      <c r="E3259" s="119"/>
      <c r="F3259" s="164" t="e">
        <f t="shared" si="138"/>
        <v>#N/A</v>
      </c>
      <c r="G3259" s="119"/>
      <c r="H3259" s="163" t="e">
        <f t="shared" si="139"/>
        <v>#N/A</v>
      </c>
      <c r="I3259" s="163"/>
      <c r="J3259" s="165"/>
      <c r="K3259" s="119"/>
      <c r="L3259" s="119"/>
      <c r="M3259" s="119"/>
      <c r="N3259" s="117"/>
      <c r="O3259" s="119"/>
      <c r="P3259" s="101" t="e">
        <f>VLOOKUP(N3259,'MATERIAL LIST'!$A$2:$B$64,2,FALSE)</f>
        <v>#N/A</v>
      </c>
      <c r="Q3259" s="119"/>
      <c r="R3259" s="119"/>
      <c r="S3259" s="166"/>
      <c r="T3259" s="119"/>
      <c r="U3259" s="167"/>
      <c r="V3259" s="119"/>
      <c r="W3259" s="78" t="e">
        <f>VLOOKUP(A3440, 'adm1'!A$2:B$15, 2, FALSE)</f>
        <v>#N/A</v>
      </c>
      <c r="X3259" s="16" t="e">
        <f>VLOOKUP(C3440, 'adm2'!A$2:B$62, 2, FALSE)</f>
        <v>#N/A</v>
      </c>
      <c r="Y3259" s="16" t="e">
        <f>VLOOKUP(E3440, 'adm3'!A$2:B$273, 2, FALSE)</f>
        <v>#N/A</v>
      </c>
      <c r="Z3259" s="16" t="e">
        <f>VLOOKUP(G3440, stle!A$2:B$5250, 2, FALSE)</f>
        <v>#N/A</v>
      </c>
    </row>
    <row r="3260" spans="1:26" s="34" customFormat="1">
      <c r="A3260" s="119"/>
      <c r="B3260" s="163" t="e">
        <f t="shared" si="136"/>
        <v>#N/A</v>
      </c>
      <c r="C3260" s="119"/>
      <c r="D3260" s="163" t="e">
        <f t="shared" si="137"/>
        <v>#N/A</v>
      </c>
      <c r="E3260" s="119"/>
      <c r="F3260" s="164" t="e">
        <f t="shared" si="138"/>
        <v>#N/A</v>
      </c>
      <c r="G3260" s="119"/>
      <c r="H3260" s="163" t="e">
        <f t="shared" si="139"/>
        <v>#N/A</v>
      </c>
      <c r="I3260" s="163"/>
      <c r="J3260" s="165"/>
      <c r="K3260" s="119"/>
      <c r="L3260" s="119"/>
      <c r="M3260" s="119"/>
      <c r="N3260" s="117"/>
      <c r="O3260" s="119"/>
      <c r="P3260" s="101" t="e">
        <f>VLOOKUP(N3260,'MATERIAL LIST'!$A$2:$B$64,2,FALSE)</f>
        <v>#N/A</v>
      </c>
      <c r="Q3260" s="119"/>
      <c r="R3260" s="119"/>
      <c r="S3260" s="166"/>
      <c r="T3260" s="119"/>
      <c r="U3260" s="167"/>
      <c r="V3260" s="119"/>
      <c r="W3260" s="78" t="e">
        <f>VLOOKUP(A3441, 'adm1'!A$2:B$15, 2, FALSE)</f>
        <v>#N/A</v>
      </c>
      <c r="X3260" s="16" t="e">
        <f>VLOOKUP(C3441, 'adm2'!A$2:B$62, 2, FALSE)</f>
        <v>#N/A</v>
      </c>
      <c r="Y3260" s="16" t="e">
        <f>VLOOKUP(E3441, 'adm3'!A$2:B$273, 2, FALSE)</f>
        <v>#N/A</v>
      </c>
      <c r="Z3260" s="16" t="e">
        <f>VLOOKUP(G3441, stle!A$2:B$5250, 2, FALSE)</f>
        <v>#N/A</v>
      </c>
    </row>
    <row r="3261" spans="1:26" s="34" customFormat="1">
      <c r="A3261" s="119"/>
      <c r="B3261" s="163" t="e">
        <f t="shared" si="136"/>
        <v>#N/A</v>
      </c>
      <c r="C3261" s="119"/>
      <c r="D3261" s="163" t="e">
        <f t="shared" si="137"/>
        <v>#N/A</v>
      </c>
      <c r="E3261" s="119"/>
      <c r="F3261" s="164" t="e">
        <f t="shared" si="138"/>
        <v>#N/A</v>
      </c>
      <c r="G3261" s="119"/>
      <c r="H3261" s="163" t="e">
        <f t="shared" si="139"/>
        <v>#N/A</v>
      </c>
      <c r="I3261" s="163"/>
      <c r="J3261" s="165"/>
      <c r="K3261" s="119"/>
      <c r="L3261" s="119"/>
      <c r="M3261" s="119"/>
      <c r="N3261" s="117"/>
      <c r="O3261" s="119"/>
      <c r="P3261" s="101" t="e">
        <f>VLOOKUP(N3261,'MATERIAL LIST'!$A$2:$B$64,2,FALSE)</f>
        <v>#N/A</v>
      </c>
      <c r="Q3261" s="119"/>
      <c r="R3261" s="119"/>
      <c r="S3261" s="166"/>
      <c r="T3261" s="119"/>
      <c r="U3261" s="167"/>
      <c r="V3261" s="119"/>
      <c r="W3261" s="78" t="e">
        <f>VLOOKUP(A3442, 'adm1'!A$2:B$15, 2, FALSE)</f>
        <v>#N/A</v>
      </c>
      <c r="X3261" s="16" t="e">
        <f>VLOOKUP(C3442, 'adm2'!A$2:B$62, 2, FALSE)</f>
        <v>#N/A</v>
      </c>
      <c r="Y3261" s="16" t="e">
        <f>VLOOKUP(E3442, 'adm3'!A$2:B$273, 2, FALSE)</f>
        <v>#N/A</v>
      </c>
      <c r="Z3261" s="16" t="e">
        <f>VLOOKUP(G3442, stle!A$2:B$5250, 2, FALSE)</f>
        <v>#N/A</v>
      </c>
    </row>
    <row r="3262" spans="1:26" s="34" customFormat="1">
      <c r="A3262" s="119"/>
      <c r="B3262" s="163" t="e">
        <f t="shared" si="136"/>
        <v>#N/A</v>
      </c>
      <c r="C3262" s="119"/>
      <c r="D3262" s="163" t="e">
        <f t="shared" si="137"/>
        <v>#N/A</v>
      </c>
      <c r="E3262" s="119"/>
      <c r="F3262" s="164" t="e">
        <f t="shared" si="138"/>
        <v>#N/A</v>
      </c>
      <c r="G3262" s="119"/>
      <c r="H3262" s="163" t="e">
        <f t="shared" si="139"/>
        <v>#N/A</v>
      </c>
      <c r="I3262" s="163"/>
      <c r="J3262" s="165"/>
      <c r="K3262" s="119"/>
      <c r="L3262" s="119"/>
      <c r="M3262" s="119"/>
      <c r="N3262" s="117"/>
      <c r="O3262" s="119"/>
      <c r="P3262" s="101" t="e">
        <f>VLOOKUP(N3262,'MATERIAL LIST'!$A$2:$B$64,2,FALSE)</f>
        <v>#N/A</v>
      </c>
      <c r="Q3262" s="119"/>
      <c r="R3262" s="119"/>
      <c r="S3262" s="166"/>
      <c r="T3262" s="119"/>
      <c r="U3262" s="167"/>
      <c r="V3262" s="119"/>
      <c r="W3262" s="78" t="e">
        <f>VLOOKUP(A3443, 'adm1'!A$2:B$15, 2, FALSE)</f>
        <v>#N/A</v>
      </c>
      <c r="X3262" s="16" t="e">
        <f>VLOOKUP(C3443, 'adm2'!A$2:B$62, 2, FALSE)</f>
        <v>#N/A</v>
      </c>
      <c r="Y3262" s="16" t="e">
        <f>VLOOKUP(E3443, 'adm3'!A$2:B$273, 2, FALSE)</f>
        <v>#N/A</v>
      </c>
      <c r="Z3262" s="16" t="e">
        <f>VLOOKUP(G3443, stle!A$2:B$5250, 2, FALSE)</f>
        <v>#N/A</v>
      </c>
    </row>
    <row r="3263" spans="1:26" s="34" customFormat="1">
      <c r="A3263" s="119"/>
      <c r="B3263" s="163" t="e">
        <f t="shared" si="136"/>
        <v>#N/A</v>
      </c>
      <c r="C3263" s="119"/>
      <c r="D3263" s="163" t="e">
        <f t="shared" si="137"/>
        <v>#N/A</v>
      </c>
      <c r="E3263" s="119"/>
      <c r="F3263" s="164" t="e">
        <f t="shared" si="138"/>
        <v>#N/A</v>
      </c>
      <c r="G3263" s="119"/>
      <c r="H3263" s="163" t="e">
        <f t="shared" si="139"/>
        <v>#N/A</v>
      </c>
      <c r="I3263" s="163"/>
      <c r="J3263" s="165"/>
      <c r="K3263" s="119"/>
      <c r="L3263" s="119"/>
      <c r="M3263" s="119"/>
      <c r="N3263" s="117"/>
      <c r="O3263" s="119"/>
      <c r="P3263" s="101" t="e">
        <f>VLOOKUP(N3263,'MATERIAL LIST'!$A$2:$B$64,2,FALSE)</f>
        <v>#N/A</v>
      </c>
      <c r="Q3263" s="119"/>
      <c r="R3263" s="119"/>
      <c r="S3263" s="166"/>
      <c r="T3263" s="119"/>
      <c r="U3263" s="167"/>
      <c r="V3263" s="119"/>
      <c r="W3263" s="78" t="e">
        <f>VLOOKUP(A3444, 'adm1'!A$2:B$15, 2, FALSE)</f>
        <v>#N/A</v>
      </c>
      <c r="X3263" s="16" t="e">
        <f>VLOOKUP(C3444, 'adm2'!A$2:B$62, 2, FALSE)</f>
        <v>#N/A</v>
      </c>
      <c r="Y3263" s="16" t="e">
        <f>VLOOKUP(E3444, 'adm3'!A$2:B$273, 2, FALSE)</f>
        <v>#N/A</v>
      </c>
      <c r="Z3263" s="16" t="e">
        <f>VLOOKUP(G3444, stle!A$2:B$5250, 2, FALSE)</f>
        <v>#N/A</v>
      </c>
    </row>
    <row r="3264" spans="1:26" s="34" customFormat="1">
      <c r="A3264" s="119"/>
      <c r="B3264" s="163" t="e">
        <f t="shared" si="136"/>
        <v>#N/A</v>
      </c>
      <c r="C3264" s="119"/>
      <c r="D3264" s="163" t="e">
        <f t="shared" si="137"/>
        <v>#N/A</v>
      </c>
      <c r="E3264" s="119"/>
      <c r="F3264" s="164" t="e">
        <f t="shared" si="138"/>
        <v>#N/A</v>
      </c>
      <c r="G3264" s="119"/>
      <c r="H3264" s="163" t="e">
        <f t="shared" si="139"/>
        <v>#N/A</v>
      </c>
      <c r="I3264" s="163"/>
      <c r="J3264" s="165"/>
      <c r="K3264" s="119"/>
      <c r="L3264" s="119"/>
      <c r="M3264" s="119"/>
      <c r="N3264" s="117"/>
      <c r="O3264" s="119"/>
      <c r="P3264" s="101" t="e">
        <f>VLOOKUP(N3264,'MATERIAL LIST'!$A$2:$B$64,2,FALSE)</f>
        <v>#N/A</v>
      </c>
      <c r="Q3264" s="119"/>
      <c r="R3264" s="119"/>
      <c r="S3264" s="166"/>
      <c r="T3264" s="119"/>
      <c r="U3264" s="167"/>
      <c r="V3264" s="119"/>
      <c r="W3264" s="78" t="e">
        <f>VLOOKUP(A3445, 'adm1'!A$2:B$15, 2, FALSE)</f>
        <v>#N/A</v>
      </c>
      <c r="X3264" s="16" t="e">
        <f>VLOOKUP(C3445, 'adm2'!A$2:B$62, 2, FALSE)</f>
        <v>#N/A</v>
      </c>
      <c r="Y3264" s="16" t="e">
        <f>VLOOKUP(E3445, 'adm3'!A$2:B$273, 2, FALSE)</f>
        <v>#N/A</v>
      </c>
      <c r="Z3264" s="16" t="e">
        <f>VLOOKUP(G3445, stle!A$2:B$5250, 2, FALSE)</f>
        <v>#N/A</v>
      </c>
    </row>
    <row r="3265" spans="1:26" s="34" customFormat="1">
      <c r="A3265" s="119"/>
      <c r="B3265" s="163" t="e">
        <f t="shared" si="136"/>
        <v>#N/A</v>
      </c>
      <c r="C3265" s="119"/>
      <c r="D3265" s="163" t="e">
        <f t="shared" si="137"/>
        <v>#N/A</v>
      </c>
      <c r="E3265" s="119"/>
      <c r="F3265" s="164" t="e">
        <f t="shared" si="138"/>
        <v>#N/A</v>
      </c>
      <c r="G3265" s="119"/>
      <c r="H3265" s="163" t="e">
        <f t="shared" si="139"/>
        <v>#N/A</v>
      </c>
      <c r="I3265" s="163"/>
      <c r="J3265" s="165"/>
      <c r="K3265" s="119"/>
      <c r="L3265" s="119"/>
      <c r="M3265" s="119"/>
      <c r="N3265" s="117"/>
      <c r="O3265" s="119"/>
      <c r="P3265" s="101" t="e">
        <f>VLOOKUP(N3265,'MATERIAL LIST'!$A$2:$B$64,2,FALSE)</f>
        <v>#N/A</v>
      </c>
      <c r="Q3265" s="119"/>
      <c r="R3265" s="119"/>
      <c r="S3265" s="166"/>
      <c r="T3265" s="119"/>
      <c r="U3265" s="167"/>
      <c r="V3265" s="119"/>
      <c r="W3265" s="78" t="e">
        <f>VLOOKUP(A3446, 'adm1'!A$2:B$15, 2, FALSE)</f>
        <v>#N/A</v>
      </c>
      <c r="X3265" s="16" t="e">
        <f>VLOOKUP(C3446, 'adm2'!A$2:B$62, 2, FALSE)</f>
        <v>#N/A</v>
      </c>
      <c r="Y3265" s="16" t="e">
        <f>VLOOKUP(E3446, 'adm3'!A$2:B$273, 2, FALSE)</f>
        <v>#N/A</v>
      </c>
      <c r="Z3265" s="16" t="e">
        <f>VLOOKUP(G3446, stle!A$2:B$5250, 2, FALSE)</f>
        <v>#N/A</v>
      </c>
    </row>
    <row r="3266" spans="1:26" s="34" customFormat="1">
      <c r="A3266" s="119"/>
      <c r="B3266" s="163" t="e">
        <f t="shared" si="136"/>
        <v>#N/A</v>
      </c>
      <c r="C3266" s="119"/>
      <c r="D3266" s="163" t="e">
        <f t="shared" si="137"/>
        <v>#N/A</v>
      </c>
      <c r="E3266" s="119"/>
      <c r="F3266" s="164" t="e">
        <f t="shared" si="138"/>
        <v>#N/A</v>
      </c>
      <c r="G3266" s="119"/>
      <c r="H3266" s="163" t="e">
        <f t="shared" si="139"/>
        <v>#N/A</v>
      </c>
      <c r="I3266" s="163"/>
      <c r="J3266" s="165"/>
      <c r="K3266" s="119"/>
      <c r="L3266" s="119"/>
      <c r="M3266" s="119"/>
      <c r="N3266" s="117"/>
      <c r="O3266" s="119"/>
      <c r="P3266" s="101" t="e">
        <f>VLOOKUP(N3266,'MATERIAL LIST'!$A$2:$B$64,2,FALSE)</f>
        <v>#N/A</v>
      </c>
      <c r="Q3266" s="119"/>
      <c r="R3266" s="119"/>
      <c r="S3266" s="166"/>
      <c r="T3266" s="119"/>
      <c r="U3266" s="167"/>
      <c r="V3266" s="119"/>
      <c r="W3266" s="78" t="e">
        <f>VLOOKUP(A3447, 'adm1'!A$2:B$15, 2, FALSE)</f>
        <v>#N/A</v>
      </c>
      <c r="X3266" s="16" t="e">
        <f>VLOOKUP(C3447, 'adm2'!A$2:B$62, 2, FALSE)</f>
        <v>#N/A</v>
      </c>
      <c r="Y3266" s="16" t="e">
        <f>VLOOKUP(E3447, 'adm3'!A$2:B$273, 2, FALSE)</f>
        <v>#N/A</v>
      </c>
      <c r="Z3266" s="16" t="e">
        <f>VLOOKUP(G3447, stle!A$2:B$5250, 2, FALSE)</f>
        <v>#N/A</v>
      </c>
    </row>
    <row r="3267" spans="1:26" s="34" customFormat="1">
      <c r="A3267" s="119"/>
      <c r="B3267" s="163" t="e">
        <f t="shared" si="136"/>
        <v>#N/A</v>
      </c>
      <c r="C3267" s="119"/>
      <c r="D3267" s="163" t="e">
        <f t="shared" si="137"/>
        <v>#N/A</v>
      </c>
      <c r="E3267" s="119"/>
      <c r="F3267" s="164" t="e">
        <f t="shared" si="138"/>
        <v>#N/A</v>
      </c>
      <c r="G3267" s="119"/>
      <c r="H3267" s="163" t="e">
        <f t="shared" si="139"/>
        <v>#N/A</v>
      </c>
      <c r="I3267" s="163"/>
      <c r="J3267" s="165"/>
      <c r="K3267" s="119"/>
      <c r="L3267" s="119"/>
      <c r="M3267" s="119"/>
      <c r="N3267" s="117"/>
      <c r="O3267" s="119"/>
      <c r="P3267" s="101" t="e">
        <f>VLOOKUP(N3267,'MATERIAL LIST'!$A$2:$B$64,2,FALSE)</f>
        <v>#N/A</v>
      </c>
      <c r="Q3267" s="119"/>
      <c r="R3267" s="119"/>
      <c r="S3267" s="166"/>
      <c r="T3267" s="119"/>
      <c r="U3267" s="167"/>
      <c r="V3267" s="119"/>
      <c r="W3267" s="78" t="e">
        <f>VLOOKUP(A3448, 'adm1'!A$2:B$15, 2, FALSE)</f>
        <v>#N/A</v>
      </c>
      <c r="X3267" s="16" t="e">
        <f>VLOOKUP(C3448, 'adm2'!A$2:B$62, 2, FALSE)</f>
        <v>#N/A</v>
      </c>
      <c r="Y3267" s="16" t="e">
        <f>VLOOKUP(E3448, 'adm3'!A$2:B$273, 2, FALSE)</f>
        <v>#N/A</v>
      </c>
      <c r="Z3267" s="16" t="e">
        <f>VLOOKUP(G3448, stle!A$2:B$5250, 2, FALSE)</f>
        <v>#N/A</v>
      </c>
    </row>
    <row r="3268" spans="1:26" s="34" customFormat="1">
      <c r="A3268" s="119"/>
      <c r="B3268" s="163" t="e">
        <f t="shared" si="136"/>
        <v>#N/A</v>
      </c>
      <c r="C3268" s="119"/>
      <c r="D3268" s="163" t="e">
        <f t="shared" si="137"/>
        <v>#N/A</v>
      </c>
      <c r="E3268" s="119"/>
      <c r="F3268" s="164" t="e">
        <f t="shared" si="138"/>
        <v>#N/A</v>
      </c>
      <c r="G3268" s="119"/>
      <c r="H3268" s="163" t="e">
        <f t="shared" si="139"/>
        <v>#N/A</v>
      </c>
      <c r="I3268" s="163"/>
      <c r="J3268" s="165"/>
      <c r="K3268" s="119"/>
      <c r="L3268" s="119"/>
      <c r="M3268" s="119"/>
      <c r="N3268" s="117"/>
      <c r="O3268" s="119"/>
      <c r="P3268" s="101" t="e">
        <f>VLOOKUP(N3268,'MATERIAL LIST'!$A$2:$B$64,2,FALSE)</f>
        <v>#N/A</v>
      </c>
      <c r="Q3268" s="119"/>
      <c r="R3268" s="119"/>
      <c r="S3268" s="166"/>
      <c r="T3268" s="119"/>
      <c r="U3268" s="167"/>
      <c r="V3268" s="119"/>
      <c r="W3268" s="78" t="e">
        <f>VLOOKUP(A3449, 'adm1'!A$2:B$15, 2, FALSE)</f>
        <v>#N/A</v>
      </c>
      <c r="X3268" s="16" t="e">
        <f>VLOOKUP(C3449, 'adm2'!A$2:B$62, 2, FALSE)</f>
        <v>#N/A</v>
      </c>
      <c r="Y3268" s="16" t="e">
        <f>VLOOKUP(E3449, 'adm3'!A$2:B$273, 2, FALSE)</f>
        <v>#N/A</v>
      </c>
      <c r="Z3268" s="16" t="e">
        <f>VLOOKUP(G3449, stle!A$2:B$5250, 2, FALSE)</f>
        <v>#N/A</v>
      </c>
    </row>
    <row r="3269" spans="1:26" s="34" customFormat="1">
      <c r="A3269" s="119"/>
      <c r="B3269" s="163" t="e">
        <f t="shared" si="136"/>
        <v>#N/A</v>
      </c>
      <c r="C3269" s="119"/>
      <c r="D3269" s="163" t="e">
        <f t="shared" si="137"/>
        <v>#N/A</v>
      </c>
      <c r="E3269" s="119"/>
      <c r="F3269" s="164" t="e">
        <f t="shared" si="138"/>
        <v>#N/A</v>
      </c>
      <c r="G3269" s="119"/>
      <c r="H3269" s="163" t="e">
        <f t="shared" si="139"/>
        <v>#N/A</v>
      </c>
      <c r="I3269" s="163"/>
      <c r="J3269" s="165"/>
      <c r="K3269" s="119"/>
      <c r="L3269" s="119"/>
      <c r="M3269" s="119"/>
      <c r="N3269" s="117"/>
      <c r="O3269" s="119"/>
      <c r="P3269" s="101" t="e">
        <f>VLOOKUP(N3269,'MATERIAL LIST'!$A$2:$B$64,2,FALSE)</f>
        <v>#N/A</v>
      </c>
      <c r="Q3269" s="119"/>
      <c r="R3269" s="119"/>
      <c r="S3269" s="166"/>
      <c r="T3269" s="119"/>
      <c r="U3269" s="167"/>
      <c r="V3269" s="119"/>
      <c r="W3269" s="78" t="e">
        <f>VLOOKUP(A3450, 'adm1'!A$2:B$15, 2, FALSE)</f>
        <v>#N/A</v>
      </c>
      <c r="X3269" s="16" t="e">
        <f>VLOOKUP(C3450, 'adm2'!A$2:B$62, 2, FALSE)</f>
        <v>#N/A</v>
      </c>
      <c r="Y3269" s="16" t="e">
        <f>VLOOKUP(E3450, 'adm3'!A$2:B$273, 2, FALSE)</f>
        <v>#N/A</v>
      </c>
      <c r="Z3269" s="16" t="e">
        <f>VLOOKUP(G3450, stle!A$2:B$5250, 2, FALSE)</f>
        <v>#N/A</v>
      </c>
    </row>
    <row r="3270" spans="1:26" s="34" customFormat="1">
      <c r="A3270" s="119"/>
      <c r="B3270" s="163" t="e">
        <f t="shared" si="136"/>
        <v>#N/A</v>
      </c>
      <c r="C3270" s="119"/>
      <c r="D3270" s="163" t="e">
        <f t="shared" si="137"/>
        <v>#N/A</v>
      </c>
      <c r="E3270" s="119"/>
      <c r="F3270" s="164" t="e">
        <f t="shared" si="138"/>
        <v>#N/A</v>
      </c>
      <c r="G3270" s="119"/>
      <c r="H3270" s="163" t="e">
        <f t="shared" si="139"/>
        <v>#N/A</v>
      </c>
      <c r="I3270" s="163"/>
      <c r="J3270" s="165"/>
      <c r="K3270" s="119"/>
      <c r="L3270" s="119"/>
      <c r="M3270" s="119"/>
      <c r="N3270" s="117"/>
      <c r="O3270" s="119"/>
      <c r="P3270" s="101" t="e">
        <f>VLOOKUP(N3270,'MATERIAL LIST'!$A$2:$B$64,2,FALSE)</f>
        <v>#N/A</v>
      </c>
      <c r="Q3270" s="119"/>
      <c r="R3270" s="119"/>
      <c r="S3270" s="166"/>
      <c r="T3270" s="119"/>
      <c r="U3270" s="167"/>
      <c r="V3270" s="119"/>
      <c r="W3270" s="78" t="e">
        <f>VLOOKUP(A3451, 'adm1'!A$2:B$15, 2, FALSE)</f>
        <v>#N/A</v>
      </c>
      <c r="X3270" s="16" t="e">
        <f>VLOOKUP(C3451, 'adm2'!A$2:B$62, 2, FALSE)</f>
        <v>#N/A</v>
      </c>
      <c r="Y3270" s="16" t="e">
        <f>VLOOKUP(E3451, 'adm3'!A$2:B$273, 2, FALSE)</f>
        <v>#N/A</v>
      </c>
      <c r="Z3270" s="16" t="e">
        <f>VLOOKUP(G3451, stle!A$2:B$5250, 2, FALSE)</f>
        <v>#N/A</v>
      </c>
    </row>
    <row r="3271" spans="1:26" s="34" customFormat="1">
      <c r="A3271" s="119"/>
      <c r="B3271" s="163" t="e">
        <f t="shared" si="136"/>
        <v>#N/A</v>
      </c>
      <c r="C3271" s="119"/>
      <c r="D3271" s="163" t="e">
        <f t="shared" si="137"/>
        <v>#N/A</v>
      </c>
      <c r="E3271" s="119"/>
      <c r="F3271" s="164" t="e">
        <f t="shared" si="138"/>
        <v>#N/A</v>
      </c>
      <c r="G3271" s="119"/>
      <c r="H3271" s="163" t="e">
        <f t="shared" si="139"/>
        <v>#N/A</v>
      </c>
      <c r="I3271" s="163"/>
      <c r="J3271" s="165"/>
      <c r="K3271" s="119"/>
      <c r="L3271" s="119"/>
      <c r="M3271" s="119"/>
      <c r="N3271" s="117"/>
      <c r="O3271" s="119"/>
      <c r="P3271" s="101" t="e">
        <f>VLOOKUP(N3271,'MATERIAL LIST'!$A$2:$B$64,2,FALSE)</f>
        <v>#N/A</v>
      </c>
      <c r="Q3271" s="119"/>
      <c r="R3271" s="119"/>
      <c r="S3271" s="166"/>
      <c r="T3271" s="119"/>
      <c r="U3271" s="167"/>
      <c r="V3271" s="119"/>
      <c r="W3271" s="78" t="e">
        <f>VLOOKUP(A3452, 'adm1'!A$2:B$15, 2, FALSE)</f>
        <v>#N/A</v>
      </c>
      <c r="X3271" s="16" t="e">
        <f>VLOOKUP(C3452, 'adm2'!A$2:B$62, 2, FALSE)</f>
        <v>#N/A</v>
      </c>
      <c r="Y3271" s="16" t="e">
        <f>VLOOKUP(E3452, 'adm3'!A$2:B$273, 2, FALSE)</f>
        <v>#N/A</v>
      </c>
      <c r="Z3271" s="16" t="e">
        <f>VLOOKUP(G3452, stle!A$2:B$5250, 2, FALSE)</f>
        <v>#N/A</v>
      </c>
    </row>
    <row r="3272" spans="1:26" s="34" customFormat="1">
      <c r="A3272" s="119"/>
      <c r="B3272" s="163" t="e">
        <f t="shared" si="136"/>
        <v>#N/A</v>
      </c>
      <c r="C3272" s="119"/>
      <c r="D3272" s="163" t="e">
        <f t="shared" si="137"/>
        <v>#N/A</v>
      </c>
      <c r="E3272" s="119"/>
      <c r="F3272" s="164" t="e">
        <f t="shared" si="138"/>
        <v>#N/A</v>
      </c>
      <c r="G3272" s="119"/>
      <c r="H3272" s="163" t="e">
        <f t="shared" si="139"/>
        <v>#N/A</v>
      </c>
      <c r="I3272" s="163"/>
      <c r="J3272" s="165"/>
      <c r="K3272" s="119"/>
      <c r="L3272" s="119"/>
      <c r="M3272" s="119"/>
      <c r="N3272" s="117"/>
      <c r="O3272" s="119"/>
      <c r="P3272" s="101" t="e">
        <f>VLOOKUP(N3272,'MATERIAL LIST'!$A$2:$B$64,2,FALSE)</f>
        <v>#N/A</v>
      </c>
      <c r="Q3272" s="119"/>
      <c r="R3272" s="119"/>
      <c r="S3272" s="166"/>
      <c r="T3272" s="119"/>
      <c r="U3272" s="167"/>
      <c r="V3272" s="119"/>
      <c r="W3272" s="78" t="e">
        <f>VLOOKUP(A3453, 'adm1'!A$2:B$15, 2, FALSE)</f>
        <v>#N/A</v>
      </c>
      <c r="X3272" s="16" t="e">
        <f>VLOOKUP(C3453, 'adm2'!A$2:B$62, 2, FALSE)</f>
        <v>#N/A</v>
      </c>
      <c r="Y3272" s="16" t="e">
        <f>VLOOKUP(E3453, 'adm3'!A$2:B$273, 2, FALSE)</f>
        <v>#N/A</v>
      </c>
      <c r="Z3272" s="16" t="e">
        <f>VLOOKUP(G3453, stle!A$2:B$5250, 2, FALSE)</f>
        <v>#N/A</v>
      </c>
    </row>
    <row r="3273" spans="1:26" s="34" customFormat="1">
      <c r="A3273" s="119"/>
      <c r="B3273" s="163" t="e">
        <f t="shared" si="136"/>
        <v>#N/A</v>
      </c>
      <c r="C3273" s="119"/>
      <c r="D3273" s="163" t="e">
        <f t="shared" si="137"/>
        <v>#N/A</v>
      </c>
      <c r="E3273" s="119"/>
      <c r="F3273" s="164" t="e">
        <f t="shared" si="138"/>
        <v>#N/A</v>
      </c>
      <c r="G3273" s="119"/>
      <c r="H3273" s="163" t="e">
        <f t="shared" si="139"/>
        <v>#N/A</v>
      </c>
      <c r="I3273" s="163"/>
      <c r="J3273" s="165"/>
      <c r="K3273" s="119"/>
      <c r="L3273" s="119"/>
      <c r="M3273" s="119"/>
      <c r="N3273" s="117"/>
      <c r="O3273" s="119"/>
      <c r="P3273" s="101" t="e">
        <f>VLOOKUP(N3273,'MATERIAL LIST'!$A$2:$B$64,2,FALSE)</f>
        <v>#N/A</v>
      </c>
      <c r="Q3273" s="119"/>
      <c r="R3273" s="119"/>
      <c r="S3273" s="166"/>
      <c r="T3273" s="119"/>
      <c r="U3273" s="167"/>
      <c r="V3273" s="119"/>
      <c r="W3273" s="78" t="e">
        <f>VLOOKUP(A3454, 'adm1'!A$2:B$15, 2, FALSE)</f>
        <v>#N/A</v>
      </c>
      <c r="X3273" s="16" t="e">
        <f>VLOOKUP(C3454, 'adm2'!A$2:B$62, 2, FALSE)</f>
        <v>#N/A</v>
      </c>
      <c r="Y3273" s="16" t="e">
        <f>VLOOKUP(E3454, 'adm3'!A$2:B$273, 2, FALSE)</f>
        <v>#N/A</v>
      </c>
      <c r="Z3273" s="16" t="e">
        <f>VLOOKUP(G3454, stle!A$2:B$5250, 2, FALSE)</f>
        <v>#N/A</v>
      </c>
    </row>
    <row r="3274" spans="1:26" s="34" customFormat="1">
      <c r="A3274" s="119"/>
      <c r="B3274" s="163" t="e">
        <f t="shared" si="136"/>
        <v>#N/A</v>
      </c>
      <c r="C3274" s="119"/>
      <c r="D3274" s="163" t="e">
        <f t="shared" si="137"/>
        <v>#N/A</v>
      </c>
      <c r="E3274" s="119"/>
      <c r="F3274" s="164" t="e">
        <f t="shared" si="138"/>
        <v>#N/A</v>
      </c>
      <c r="G3274" s="119"/>
      <c r="H3274" s="163" t="e">
        <f t="shared" si="139"/>
        <v>#N/A</v>
      </c>
      <c r="I3274" s="163"/>
      <c r="J3274" s="165"/>
      <c r="K3274" s="119"/>
      <c r="L3274" s="119"/>
      <c r="M3274" s="119"/>
      <c r="N3274" s="117"/>
      <c r="O3274" s="119"/>
      <c r="P3274" s="101" t="e">
        <f>VLOOKUP(N3274,'MATERIAL LIST'!$A$2:$B$64,2,FALSE)</f>
        <v>#N/A</v>
      </c>
      <c r="Q3274" s="119"/>
      <c r="R3274" s="119"/>
      <c r="S3274" s="166"/>
      <c r="T3274" s="119"/>
      <c r="U3274" s="167"/>
      <c r="V3274" s="119"/>
      <c r="W3274" s="78" t="e">
        <f>VLOOKUP(A3455, 'adm1'!A$2:B$15, 2, FALSE)</f>
        <v>#N/A</v>
      </c>
      <c r="X3274" s="16" t="e">
        <f>VLOOKUP(C3455, 'adm2'!A$2:B$62, 2, FALSE)</f>
        <v>#N/A</v>
      </c>
      <c r="Y3274" s="16" t="e">
        <f>VLOOKUP(E3455, 'adm3'!A$2:B$273, 2, FALSE)</f>
        <v>#N/A</v>
      </c>
      <c r="Z3274" s="16" t="e">
        <f>VLOOKUP(G3455, stle!A$2:B$5250, 2, FALSE)</f>
        <v>#N/A</v>
      </c>
    </row>
    <row r="3275" spans="1:26" s="34" customFormat="1">
      <c r="A3275" s="119"/>
      <c r="B3275" s="163" t="e">
        <f t="shared" si="136"/>
        <v>#N/A</v>
      </c>
      <c r="C3275" s="119"/>
      <c r="D3275" s="163" t="e">
        <f t="shared" si="137"/>
        <v>#N/A</v>
      </c>
      <c r="E3275" s="119"/>
      <c r="F3275" s="164" t="e">
        <f t="shared" si="138"/>
        <v>#N/A</v>
      </c>
      <c r="G3275" s="119"/>
      <c r="H3275" s="163" t="e">
        <f t="shared" si="139"/>
        <v>#N/A</v>
      </c>
      <c r="I3275" s="163"/>
      <c r="J3275" s="165"/>
      <c r="K3275" s="119"/>
      <c r="L3275" s="119"/>
      <c r="M3275" s="119"/>
      <c r="N3275" s="117"/>
      <c r="O3275" s="119"/>
      <c r="P3275" s="101" t="e">
        <f>VLOOKUP(N3275,'MATERIAL LIST'!$A$2:$B$64,2,FALSE)</f>
        <v>#N/A</v>
      </c>
      <c r="Q3275" s="119"/>
      <c r="R3275" s="119"/>
      <c r="S3275" s="166"/>
      <c r="T3275" s="119"/>
      <c r="U3275" s="167"/>
      <c r="V3275" s="119"/>
      <c r="W3275" s="78" t="e">
        <f>VLOOKUP(A3456, 'adm1'!A$2:B$15, 2, FALSE)</f>
        <v>#N/A</v>
      </c>
      <c r="X3275" s="16" t="e">
        <f>VLOOKUP(C3456, 'adm2'!A$2:B$62, 2, FALSE)</f>
        <v>#N/A</v>
      </c>
      <c r="Y3275" s="16" t="e">
        <f>VLOOKUP(E3456, 'adm3'!A$2:B$273, 2, FALSE)</f>
        <v>#N/A</v>
      </c>
      <c r="Z3275" s="16" t="e">
        <f>VLOOKUP(G3456, stle!A$2:B$5250, 2, FALSE)</f>
        <v>#N/A</v>
      </c>
    </row>
    <row r="3276" spans="1:26" s="34" customFormat="1">
      <c r="A3276" s="119"/>
      <c r="B3276" s="163" t="e">
        <f t="shared" si="136"/>
        <v>#N/A</v>
      </c>
      <c r="C3276" s="119"/>
      <c r="D3276" s="163" t="e">
        <f t="shared" si="137"/>
        <v>#N/A</v>
      </c>
      <c r="E3276" s="119"/>
      <c r="F3276" s="164" t="e">
        <f t="shared" si="138"/>
        <v>#N/A</v>
      </c>
      <c r="G3276" s="119"/>
      <c r="H3276" s="163" t="e">
        <f t="shared" si="139"/>
        <v>#N/A</v>
      </c>
      <c r="I3276" s="163"/>
      <c r="J3276" s="165"/>
      <c r="K3276" s="119"/>
      <c r="L3276" s="119"/>
      <c r="M3276" s="119"/>
      <c r="N3276" s="117"/>
      <c r="O3276" s="119"/>
      <c r="P3276" s="101" t="e">
        <f>VLOOKUP(N3276,'MATERIAL LIST'!$A$2:$B$64,2,FALSE)</f>
        <v>#N/A</v>
      </c>
      <c r="Q3276" s="119"/>
      <c r="R3276" s="119"/>
      <c r="S3276" s="166"/>
      <c r="T3276" s="119"/>
      <c r="U3276" s="167"/>
      <c r="V3276" s="119"/>
      <c r="W3276" s="78" t="e">
        <f>VLOOKUP(A3457, 'adm1'!A$2:B$15, 2, FALSE)</f>
        <v>#N/A</v>
      </c>
      <c r="X3276" s="16" t="e">
        <f>VLOOKUP(C3457, 'adm2'!A$2:B$62, 2, FALSE)</f>
        <v>#N/A</v>
      </c>
      <c r="Y3276" s="16" t="e">
        <f>VLOOKUP(E3457, 'adm3'!A$2:B$273, 2, FALSE)</f>
        <v>#N/A</v>
      </c>
      <c r="Z3276" s="16" t="e">
        <f>VLOOKUP(G3457, stle!A$2:B$5250, 2, FALSE)</f>
        <v>#N/A</v>
      </c>
    </row>
    <row r="3277" spans="1:26" s="34" customFormat="1">
      <c r="A3277" s="119"/>
      <c r="B3277" s="163" t="e">
        <f t="shared" si="136"/>
        <v>#N/A</v>
      </c>
      <c r="C3277" s="119"/>
      <c r="D3277" s="163" t="e">
        <f t="shared" si="137"/>
        <v>#N/A</v>
      </c>
      <c r="E3277" s="119"/>
      <c r="F3277" s="164" t="e">
        <f t="shared" si="138"/>
        <v>#N/A</v>
      </c>
      <c r="G3277" s="119"/>
      <c r="H3277" s="163" t="e">
        <f t="shared" si="139"/>
        <v>#N/A</v>
      </c>
      <c r="I3277" s="163"/>
      <c r="J3277" s="165"/>
      <c r="K3277" s="119"/>
      <c r="L3277" s="119"/>
      <c r="M3277" s="119"/>
      <c r="N3277" s="117"/>
      <c r="O3277" s="119"/>
      <c r="P3277" s="101" t="e">
        <f>VLOOKUP(N3277,'MATERIAL LIST'!$A$2:$B$64,2,FALSE)</f>
        <v>#N/A</v>
      </c>
      <c r="Q3277" s="119"/>
      <c r="R3277" s="119"/>
      <c r="S3277" s="166"/>
      <c r="T3277" s="119"/>
      <c r="U3277" s="167"/>
      <c r="V3277" s="119"/>
      <c r="W3277" s="78" t="e">
        <f>VLOOKUP(A3458, 'adm1'!A$2:B$15, 2, FALSE)</f>
        <v>#N/A</v>
      </c>
      <c r="X3277" s="16" t="e">
        <f>VLOOKUP(C3458, 'adm2'!A$2:B$62, 2, FALSE)</f>
        <v>#N/A</v>
      </c>
      <c r="Y3277" s="16" t="e">
        <f>VLOOKUP(E3458, 'adm3'!A$2:B$273, 2, FALSE)</f>
        <v>#N/A</v>
      </c>
      <c r="Z3277" s="16" t="e">
        <f>VLOOKUP(G3458, stle!A$2:B$5250, 2, FALSE)</f>
        <v>#N/A</v>
      </c>
    </row>
    <row r="3278" spans="1:26" s="34" customFormat="1">
      <c r="A3278" s="119"/>
      <c r="B3278" s="163" t="e">
        <f t="shared" si="136"/>
        <v>#N/A</v>
      </c>
      <c r="C3278" s="119"/>
      <c r="D3278" s="163" t="e">
        <f t="shared" si="137"/>
        <v>#N/A</v>
      </c>
      <c r="E3278" s="119"/>
      <c r="F3278" s="164" t="e">
        <f t="shared" si="138"/>
        <v>#N/A</v>
      </c>
      <c r="G3278" s="119"/>
      <c r="H3278" s="163" t="e">
        <f t="shared" si="139"/>
        <v>#N/A</v>
      </c>
      <c r="I3278" s="163"/>
      <c r="J3278" s="165"/>
      <c r="K3278" s="119"/>
      <c r="L3278" s="119"/>
      <c r="M3278" s="119"/>
      <c r="N3278" s="117"/>
      <c r="O3278" s="119"/>
      <c r="P3278" s="101" t="e">
        <f>VLOOKUP(N3278,'MATERIAL LIST'!$A$2:$B$64,2,FALSE)</f>
        <v>#N/A</v>
      </c>
      <c r="Q3278" s="119"/>
      <c r="R3278" s="119"/>
      <c r="S3278" s="166"/>
      <c r="T3278" s="119"/>
      <c r="U3278" s="167"/>
      <c r="V3278" s="119"/>
      <c r="W3278" s="78" t="e">
        <f>VLOOKUP(A3459, 'adm1'!A$2:B$15, 2, FALSE)</f>
        <v>#N/A</v>
      </c>
      <c r="X3278" s="16" t="e">
        <f>VLOOKUP(C3459, 'adm2'!A$2:B$62, 2, FALSE)</f>
        <v>#N/A</v>
      </c>
      <c r="Y3278" s="16" t="e">
        <f>VLOOKUP(E3459, 'adm3'!A$2:B$273, 2, FALSE)</f>
        <v>#N/A</v>
      </c>
      <c r="Z3278" s="16" t="e">
        <f>VLOOKUP(G3459, stle!A$2:B$5250, 2, FALSE)</f>
        <v>#N/A</v>
      </c>
    </row>
    <row r="3279" spans="1:26" s="34" customFormat="1">
      <c r="A3279" s="119"/>
      <c r="B3279" s="163" t="e">
        <f t="shared" si="136"/>
        <v>#N/A</v>
      </c>
      <c r="C3279" s="119"/>
      <c r="D3279" s="163" t="e">
        <f t="shared" si="137"/>
        <v>#N/A</v>
      </c>
      <c r="E3279" s="119"/>
      <c r="F3279" s="164" t="e">
        <f t="shared" si="138"/>
        <v>#N/A</v>
      </c>
      <c r="G3279" s="119"/>
      <c r="H3279" s="163" t="e">
        <f t="shared" si="139"/>
        <v>#N/A</v>
      </c>
      <c r="I3279" s="163"/>
      <c r="J3279" s="165"/>
      <c r="K3279" s="119"/>
      <c r="L3279" s="119"/>
      <c r="M3279" s="119"/>
      <c r="N3279" s="117"/>
      <c r="O3279" s="119"/>
      <c r="P3279" s="101" t="e">
        <f>VLOOKUP(N3279,'MATERIAL LIST'!$A$2:$B$64,2,FALSE)</f>
        <v>#N/A</v>
      </c>
      <c r="Q3279" s="119"/>
      <c r="R3279" s="119"/>
      <c r="S3279" s="166"/>
      <c r="T3279" s="119"/>
      <c r="U3279" s="167"/>
      <c r="V3279" s="119"/>
      <c r="W3279" s="78" t="e">
        <f>VLOOKUP(A3460, 'adm1'!A$2:B$15, 2, FALSE)</f>
        <v>#N/A</v>
      </c>
      <c r="X3279" s="16" t="e">
        <f>VLOOKUP(C3460, 'adm2'!A$2:B$62, 2, FALSE)</f>
        <v>#N/A</v>
      </c>
      <c r="Y3279" s="16" t="e">
        <f>VLOOKUP(E3460, 'adm3'!A$2:B$273, 2, FALSE)</f>
        <v>#N/A</v>
      </c>
      <c r="Z3279" s="16" t="e">
        <f>VLOOKUP(G3460, stle!A$2:B$5250, 2, FALSE)</f>
        <v>#N/A</v>
      </c>
    </row>
    <row r="3280" spans="1:26" s="34" customFormat="1">
      <c r="A3280" s="119"/>
      <c r="B3280" s="163" t="e">
        <f t="shared" si="136"/>
        <v>#N/A</v>
      </c>
      <c r="C3280" s="119"/>
      <c r="D3280" s="163" t="e">
        <f t="shared" si="137"/>
        <v>#N/A</v>
      </c>
      <c r="E3280" s="119"/>
      <c r="F3280" s="164" t="e">
        <f t="shared" si="138"/>
        <v>#N/A</v>
      </c>
      <c r="G3280" s="119"/>
      <c r="H3280" s="163" t="e">
        <f t="shared" si="139"/>
        <v>#N/A</v>
      </c>
      <c r="I3280" s="163"/>
      <c r="J3280" s="165"/>
      <c r="K3280" s="119"/>
      <c r="L3280" s="119"/>
      <c r="M3280" s="119"/>
      <c r="N3280" s="117"/>
      <c r="O3280" s="119"/>
      <c r="P3280" s="101" t="e">
        <f>VLOOKUP(N3280,'MATERIAL LIST'!$A$2:$B$64,2,FALSE)</f>
        <v>#N/A</v>
      </c>
      <c r="Q3280" s="119"/>
      <c r="R3280" s="119"/>
      <c r="S3280" s="166"/>
      <c r="T3280" s="119"/>
      <c r="U3280" s="167"/>
      <c r="V3280" s="119"/>
      <c r="W3280" s="78" t="e">
        <f>VLOOKUP(A3461, 'adm1'!A$2:B$15, 2, FALSE)</f>
        <v>#N/A</v>
      </c>
      <c r="X3280" s="16" t="e">
        <f>VLOOKUP(C3461, 'adm2'!A$2:B$62, 2, FALSE)</f>
        <v>#N/A</v>
      </c>
      <c r="Y3280" s="16" t="e">
        <f>VLOOKUP(E3461, 'adm3'!A$2:B$273, 2, FALSE)</f>
        <v>#N/A</v>
      </c>
      <c r="Z3280" s="16" t="e">
        <f>VLOOKUP(G3461, stle!A$2:B$5250, 2, FALSE)</f>
        <v>#N/A</v>
      </c>
    </row>
    <row r="3281" spans="1:26" s="34" customFormat="1">
      <c r="A3281" s="119"/>
      <c r="B3281" s="163" t="e">
        <f t="shared" si="136"/>
        <v>#N/A</v>
      </c>
      <c r="C3281" s="119"/>
      <c r="D3281" s="163" t="e">
        <f t="shared" si="137"/>
        <v>#N/A</v>
      </c>
      <c r="E3281" s="119"/>
      <c r="F3281" s="164" t="e">
        <f t="shared" si="138"/>
        <v>#N/A</v>
      </c>
      <c r="G3281" s="119"/>
      <c r="H3281" s="163" t="e">
        <f t="shared" si="139"/>
        <v>#N/A</v>
      </c>
      <c r="I3281" s="163"/>
      <c r="J3281" s="165"/>
      <c r="K3281" s="119"/>
      <c r="L3281" s="119"/>
      <c r="M3281" s="119"/>
      <c r="N3281" s="117"/>
      <c r="O3281" s="119"/>
      <c r="P3281" s="101" t="e">
        <f>VLOOKUP(N3281,'MATERIAL LIST'!$A$2:$B$64,2,FALSE)</f>
        <v>#N/A</v>
      </c>
      <c r="Q3281" s="119"/>
      <c r="R3281" s="119"/>
      <c r="S3281" s="166"/>
      <c r="T3281" s="119"/>
      <c r="U3281" s="167"/>
      <c r="V3281" s="119"/>
      <c r="W3281" s="78" t="e">
        <f>VLOOKUP(A3462, 'adm1'!A$2:B$15, 2, FALSE)</f>
        <v>#N/A</v>
      </c>
      <c r="X3281" s="16" t="e">
        <f>VLOOKUP(C3462, 'adm2'!A$2:B$62, 2, FALSE)</f>
        <v>#N/A</v>
      </c>
      <c r="Y3281" s="16" t="e">
        <f>VLOOKUP(E3462, 'adm3'!A$2:B$273, 2, FALSE)</f>
        <v>#N/A</v>
      </c>
      <c r="Z3281" s="16" t="e">
        <f>VLOOKUP(G3462, stle!A$2:B$5250, 2, FALSE)</f>
        <v>#N/A</v>
      </c>
    </row>
    <row r="3282" spans="1:26" s="34" customFormat="1">
      <c r="A3282" s="119"/>
      <c r="B3282" s="163" t="e">
        <f t="shared" si="136"/>
        <v>#N/A</v>
      </c>
      <c r="C3282" s="119"/>
      <c r="D3282" s="163" t="e">
        <f t="shared" si="137"/>
        <v>#N/A</v>
      </c>
      <c r="E3282" s="119"/>
      <c r="F3282" s="164" t="e">
        <f t="shared" si="138"/>
        <v>#N/A</v>
      </c>
      <c r="G3282" s="119"/>
      <c r="H3282" s="163" t="e">
        <f t="shared" si="139"/>
        <v>#N/A</v>
      </c>
      <c r="I3282" s="163"/>
      <c r="J3282" s="165"/>
      <c r="K3282" s="119"/>
      <c r="L3282" s="119"/>
      <c r="M3282" s="119"/>
      <c r="N3282" s="117"/>
      <c r="O3282" s="119"/>
      <c r="P3282" s="101" t="e">
        <f>VLOOKUP(N3282,'MATERIAL LIST'!$A$2:$B$64,2,FALSE)</f>
        <v>#N/A</v>
      </c>
      <c r="Q3282" s="119"/>
      <c r="R3282" s="119"/>
      <c r="S3282" s="166"/>
      <c r="T3282" s="119"/>
      <c r="U3282" s="167"/>
      <c r="V3282" s="119"/>
      <c r="W3282" s="78" t="e">
        <f>VLOOKUP(A3463, 'adm1'!A$2:B$15, 2, FALSE)</f>
        <v>#N/A</v>
      </c>
      <c r="X3282" s="16" t="e">
        <f>VLOOKUP(C3463, 'adm2'!A$2:B$62, 2, FALSE)</f>
        <v>#N/A</v>
      </c>
      <c r="Y3282" s="16" t="e">
        <f>VLOOKUP(E3463, 'adm3'!A$2:B$273, 2, FALSE)</f>
        <v>#N/A</v>
      </c>
      <c r="Z3282" s="16" t="e">
        <f>VLOOKUP(G3463, stle!A$2:B$5250, 2, FALSE)</f>
        <v>#N/A</v>
      </c>
    </row>
    <row r="3283" spans="1:26" s="34" customFormat="1">
      <c r="A3283" s="119"/>
      <c r="B3283" s="163" t="e">
        <f t="shared" si="136"/>
        <v>#N/A</v>
      </c>
      <c r="C3283" s="119"/>
      <c r="D3283" s="163" t="e">
        <f t="shared" si="137"/>
        <v>#N/A</v>
      </c>
      <c r="E3283" s="119"/>
      <c r="F3283" s="164" t="e">
        <f t="shared" si="138"/>
        <v>#N/A</v>
      </c>
      <c r="G3283" s="119"/>
      <c r="H3283" s="163" t="e">
        <f t="shared" si="139"/>
        <v>#N/A</v>
      </c>
      <c r="I3283" s="163"/>
      <c r="J3283" s="165"/>
      <c r="K3283" s="119"/>
      <c r="L3283" s="119"/>
      <c r="M3283" s="119"/>
      <c r="N3283" s="117"/>
      <c r="O3283" s="119"/>
      <c r="P3283" s="101" t="e">
        <f>VLOOKUP(N3283,'MATERIAL LIST'!$A$2:$B$64,2,FALSE)</f>
        <v>#N/A</v>
      </c>
      <c r="Q3283" s="119"/>
      <c r="R3283" s="119"/>
      <c r="S3283" s="166"/>
      <c r="T3283" s="119"/>
      <c r="U3283" s="167"/>
      <c r="V3283" s="119"/>
      <c r="W3283" s="78" t="e">
        <f>VLOOKUP(A3464, 'adm1'!A$2:B$15, 2, FALSE)</f>
        <v>#N/A</v>
      </c>
      <c r="X3283" s="16" t="e">
        <f>VLOOKUP(C3464, 'adm2'!A$2:B$62, 2, FALSE)</f>
        <v>#N/A</v>
      </c>
      <c r="Y3283" s="16" t="e">
        <f>VLOOKUP(E3464, 'adm3'!A$2:B$273, 2, FALSE)</f>
        <v>#N/A</v>
      </c>
      <c r="Z3283" s="16" t="e">
        <f>VLOOKUP(G3464, stle!A$2:B$5250, 2, FALSE)</f>
        <v>#N/A</v>
      </c>
    </row>
    <row r="3284" spans="1:26" s="34" customFormat="1">
      <c r="A3284" s="119"/>
      <c r="B3284" s="163" t="e">
        <f t="shared" si="136"/>
        <v>#N/A</v>
      </c>
      <c r="C3284" s="119"/>
      <c r="D3284" s="163" t="e">
        <f t="shared" si="137"/>
        <v>#N/A</v>
      </c>
      <c r="E3284" s="119"/>
      <c r="F3284" s="164" t="e">
        <f t="shared" si="138"/>
        <v>#N/A</v>
      </c>
      <c r="G3284" s="119"/>
      <c r="H3284" s="163" t="e">
        <f t="shared" si="139"/>
        <v>#N/A</v>
      </c>
      <c r="I3284" s="163"/>
      <c r="J3284" s="165"/>
      <c r="K3284" s="119"/>
      <c r="L3284" s="119"/>
      <c r="M3284" s="119"/>
      <c r="N3284" s="117"/>
      <c r="O3284" s="119"/>
      <c r="P3284" s="101" t="e">
        <f>VLOOKUP(N3284,'MATERIAL LIST'!$A$2:$B$64,2,FALSE)</f>
        <v>#N/A</v>
      </c>
      <c r="Q3284" s="119"/>
      <c r="R3284" s="119"/>
      <c r="S3284" s="166"/>
      <c r="T3284" s="119"/>
      <c r="U3284" s="167"/>
      <c r="V3284" s="119"/>
      <c r="W3284" s="78" t="e">
        <f>VLOOKUP(A3465, 'adm1'!A$2:B$15, 2, FALSE)</f>
        <v>#N/A</v>
      </c>
      <c r="X3284" s="16" t="e">
        <f>VLOOKUP(C3465, 'adm2'!A$2:B$62, 2, FALSE)</f>
        <v>#N/A</v>
      </c>
      <c r="Y3284" s="16" t="e">
        <f>VLOOKUP(E3465, 'adm3'!A$2:B$273, 2, FALSE)</f>
        <v>#N/A</v>
      </c>
      <c r="Z3284" s="16" t="e">
        <f>VLOOKUP(G3465, stle!A$2:B$5250, 2, FALSE)</f>
        <v>#N/A</v>
      </c>
    </row>
    <row r="3285" spans="1:26" s="34" customFormat="1">
      <c r="A3285" s="119"/>
      <c r="B3285" s="163" t="e">
        <f t="shared" si="136"/>
        <v>#N/A</v>
      </c>
      <c r="C3285" s="119"/>
      <c r="D3285" s="163" t="e">
        <f t="shared" si="137"/>
        <v>#N/A</v>
      </c>
      <c r="E3285" s="119"/>
      <c r="F3285" s="164" t="e">
        <f t="shared" si="138"/>
        <v>#N/A</v>
      </c>
      <c r="G3285" s="119"/>
      <c r="H3285" s="163" t="e">
        <f t="shared" si="139"/>
        <v>#N/A</v>
      </c>
      <c r="I3285" s="163"/>
      <c r="J3285" s="165"/>
      <c r="K3285" s="119"/>
      <c r="L3285" s="119"/>
      <c r="M3285" s="119"/>
      <c r="N3285" s="117"/>
      <c r="O3285" s="119"/>
      <c r="P3285" s="101" t="e">
        <f>VLOOKUP(N3285,'MATERIAL LIST'!$A$2:$B$64,2,FALSE)</f>
        <v>#N/A</v>
      </c>
      <c r="Q3285" s="119"/>
      <c r="R3285" s="119"/>
      <c r="S3285" s="166"/>
      <c r="T3285" s="119"/>
      <c r="U3285" s="167"/>
      <c r="V3285" s="119"/>
      <c r="W3285" s="78" t="e">
        <f>VLOOKUP(A3466, 'adm1'!A$2:B$15, 2, FALSE)</f>
        <v>#N/A</v>
      </c>
      <c r="X3285" s="16" t="e">
        <f>VLOOKUP(C3466, 'adm2'!A$2:B$62, 2, FALSE)</f>
        <v>#N/A</v>
      </c>
      <c r="Y3285" s="16" t="e">
        <f>VLOOKUP(E3466, 'adm3'!A$2:B$273, 2, FALSE)</f>
        <v>#N/A</v>
      </c>
      <c r="Z3285" s="16" t="e">
        <f>VLOOKUP(G3466, stle!A$2:B$5250, 2, FALSE)</f>
        <v>#N/A</v>
      </c>
    </row>
    <row r="3286" spans="1:26" s="34" customFormat="1">
      <c r="A3286" s="119"/>
      <c r="B3286" s="163" t="e">
        <f t="shared" si="136"/>
        <v>#N/A</v>
      </c>
      <c r="C3286" s="119"/>
      <c r="D3286" s="163" t="e">
        <f t="shared" si="137"/>
        <v>#N/A</v>
      </c>
      <c r="E3286" s="119"/>
      <c r="F3286" s="164" t="e">
        <f t="shared" si="138"/>
        <v>#N/A</v>
      </c>
      <c r="G3286" s="119"/>
      <c r="H3286" s="163" t="e">
        <f t="shared" si="139"/>
        <v>#N/A</v>
      </c>
      <c r="I3286" s="163"/>
      <c r="J3286" s="165"/>
      <c r="K3286" s="119"/>
      <c r="L3286" s="119"/>
      <c r="M3286" s="119"/>
      <c r="N3286" s="117"/>
      <c r="O3286" s="119"/>
      <c r="P3286" s="101" t="e">
        <f>VLOOKUP(N3286,'MATERIAL LIST'!$A$2:$B$64,2,FALSE)</f>
        <v>#N/A</v>
      </c>
      <c r="Q3286" s="119"/>
      <c r="R3286" s="119"/>
      <c r="S3286" s="166"/>
      <c r="T3286" s="119"/>
      <c r="U3286" s="167"/>
      <c r="V3286" s="119"/>
      <c r="W3286" s="78" t="e">
        <f>VLOOKUP(A3467, 'adm1'!A$2:B$15, 2, FALSE)</f>
        <v>#N/A</v>
      </c>
      <c r="X3286" s="16" t="e">
        <f>VLOOKUP(C3467, 'adm2'!A$2:B$62, 2, FALSE)</f>
        <v>#N/A</v>
      </c>
      <c r="Y3286" s="16" t="e">
        <f>VLOOKUP(E3467, 'adm3'!A$2:B$273, 2, FALSE)</f>
        <v>#N/A</v>
      </c>
      <c r="Z3286" s="16" t="e">
        <f>VLOOKUP(G3467, stle!A$2:B$5250, 2, FALSE)</f>
        <v>#N/A</v>
      </c>
    </row>
    <row r="3287" spans="1:26" s="34" customFormat="1">
      <c r="A3287" s="119"/>
      <c r="B3287" s="163" t="e">
        <f t="shared" si="136"/>
        <v>#N/A</v>
      </c>
      <c r="C3287" s="119"/>
      <c r="D3287" s="163" t="e">
        <f t="shared" si="137"/>
        <v>#N/A</v>
      </c>
      <c r="E3287" s="119"/>
      <c r="F3287" s="164" t="e">
        <f t="shared" si="138"/>
        <v>#N/A</v>
      </c>
      <c r="G3287" s="119"/>
      <c r="H3287" s="163" t="e">
        <f t="shared" si="139"/>
        <v>#N/A</v>
      </c>
      <c r="I3287" s="163"/>
      <c r="J3287" s="165"/>
      <c r="K3287" s="119"/>
      <c r="L3287" s="119"/>
      <c r="M3287" s="119"/>
      <c r="N3287" s="117"/>
      <c r="O3287" s="119"/>
      <c r="P3287" s="101" t="e">
        <f>VLOOKUP(N3287,'MATERIAL LIST'!$A$2:$B$64,2,FALSE)</f>
        <v>#N/A</v>
      </c>
      <c r="Q3287" s="119"/>
      <c r="R3287" s="119"/>
      <c r="S3287" s="166"/>
      <c r="T3287" s="119"/>
      <c r="U3287" s="167"/>
      <c r="V3287" s="119"/>
      <c r="W3287" s="78" t="e">
        <f>VLOOKUP(A3468, 'adm1'!A$2:B$15, 2, FALSE)</f>
        <v>#N/A</v>
      </c>
      <c r="X3287" s="16" t="e">
        <f>VLOOKUP(C3468, 'adm2'!A$2:B$62, 2, FALSE)</f>
        <v>#N/A</v>
      </c>
      <c r="Y3287" s="16" t="e">
        <f>VLOOKUP(E3468, 'adm3'!A$2:B$273, 2, FALSE)</f>
        <v>#N/A</v>
      </c>
      <c r="Z3287" s="16" t="e">
        <f>VLOOKUP(G3468, stle!A$2:B$5250, 2, FALSE)</f>
        <v>#N/A</v>
      </c>
    </row>
    <row r="3288" spans="1:26" s="34" customFormat="1">
      <c r="A3288" s="119"/>
      <c r="B3288" s="163" t="e">
        <f t="shared" si="136"/>
        <v>#N/A</v>
      </c>
      <c r="C3288" s="119"/>
      <c r="D3288" s="163" t="e">
        <f t="shared" si="137"/>
        <v>#N/A</v>
      </c>
      <c r="E3288" s="119"/>
      <c r="F3288" s="164" t="e">
        <f t="shared" si="138"/>
        <v>#N/A</v>
      </c>
      <c r="G3288" s="119"/>
      <c r="H3288" s="163" t="e">
        <f t="shared" si="139"/>
        <v>#N/A</v>
      </c>
      <c r="I3288" s="163"/>
      <c r="J3288" s="165"/>
      <c r="K3288" s="119"/>
      <c r="L3288" s="119"/>
      <c r="M3288" s="119"/>
      <c r="N3288" s="117"/>
      <c r="O3288" s="119"/>
      <c r="P3288" s="101" t="e">
        <f>VLOOKUP(N3288,'MATERIAL LIST'!$A$2:$B$64,2,FALSE)</f>
        <v>#N/A</v>
      </c>
      <c r="Q3288" s="119"/>
      <c r="R3288" s="119"/>
      <c r="S3288" s="166"/>
      <c r="T3288" s="119"/>
      <c r="U3288" s="167"/>
      <c r="V3288" s="119"/>
      <c r="W3288" s="78" t="e">
        <f>VLOOKUP(A3469, 'adm1'!A$2:B$15, 2, FALSE)</f>
        <v>#N/A</v>
      </c>
      <c r="X3288" s="16" t="e">
        <f>VLOOKUP(C3469, 'adm2'!A$2:B$62, 2, FALSE)</f>
        <v>#N/A</v>
      </c>
      <c r="Y3288" s="16" t="e">
        <f>VLOOKUP(E3469, 'adm3'!A$2:B$273, 2, FALSE)</f>
        <v>#N/A</v>
      </c>
      <c r="Z3288" s="16" t="e">
        <f>VLOOKUP(G3469, stle!A$2:B$5250, 2, FALSE)</f>
        <v>#N/A</v>
      </c>
    </row>
    <row r="3289" spans="1:26" s="34" customFormat="1">
      <c r="A3289" s="119"/>
      <c r="B3289" s="163" t="e">
        <f t="shared" si="136"/>
        <v>#N/A</v>
      </c>
      <c r="C3289" s="119"/>
      <c r="D3289" s="163" t="e">
        <f t="shared" si="137"/>
        <v>#N/A</v>
      </c>
      <c r="E3289" s="119"/>
      <c r="F3289" s="164" t="e">
        <f t="shared" si="138"/>
        <v>#N/A</v>
      </c>
      <c r="G3289" s="119"/>
      <c r="H3289" s="163" t="e">
        <f t="shared" si="139"/>
        <v>#N/A</v>
      </c>
      <c r="I3289" s="163"/>
      <c r="J3289" s="165"/>
      <c r="K3289" s="119"/>
      <c r="L3289" s="119"/>
      <c r="M3289" s="119"/>
      <c r="N3289" s="117"/>
      <c r="O3289" s="119"/>
      <c r="P3289" s="101" t="e">
        <f>VLOOKUP(N3289,'MATERIAL LIST'!$A$2:$B$64,2,FALSE)</f>
        <v>#N/A</v>
      </c>
      <c r="Q3289" s="119"/>
      <c r="R3289" s="119"/>
      <c r="S3289" s="166"/>
      <c r="T3289" s="119"/>
      <c r="U3289" s="167"/>
      <c r="V3289" s="119"/>
      <c r="W3289" s="78" t="e">
        <f>VLOOKUP(A3470, 'adm1'!A$2:B$15, 2, FALSE)</f>
        <v>#N/A</v>
      </c>
      <c r="X3289" s="16" t="e">
        <f>VLOOKUP(C3470, 'adm2'!A$2:B$62, 2, FALSE)</f>
        <v>#N/A</v>
      </c>
      <c r="Y3289" s="16" t="e">
        <f>VLOOKUP(E3470, 'adm3'!A$2:B$273, 2, FALSE)</f>
        <v>#N/A</v>
      </c>
      <c r="Z3289" s="16" t="e">
        <f>VLOOKUP(G3470, stle!A$2:B$5250, 2, FALSE)</f>
        <v>#N/A</v>
      </c>
    </row>
    <row r="3290" spans="1:26" s="34" customFormat="1">
      <c r="A3290" s="119"/>
      <c r="B3290" s="163" t="e">
        <f t="shared" si="136"/>
        <v>#N/A</v>
      </c>
      <c r="C3290" s="119"/>
      <c r="D3290" s="163" t="e">
        <f t="shared" si="137"/>
        <v>#N/A</v>
      </c>
      <c r="E3290" s="119"/>
      <c r="F3290" s="164" t="e">
        <f t="shared" si="138"/>
        <v>#N/A</v>
      </c>
      <c r="G3290" s="119"/>
      <c r="H3290" s="163" t="e">
        <f t="shared" si="139"/>
        <v>#N/A</v>
      </c>
      <c r="I3290" s="163"/>
      <c r="J3290" s="165"/>
      <c r="K3290" s="119"/>
      <c r="L3290" s="119"/>
      <c r="M3290" s="119"/>
      <c r="N3290" s="117"/>
      <c r="O3290" s="119"/>
      <c r="P3290" s="101" t="e">
        <f>VLOOKUP(N3290,'MATERIAL LIST'!$A$2:$B$64,2,FALSE)</f>
        <v>#N/A</v>
      </c>
      <c r="Q3290" s="119"/>
      <c r="R3290" s="119"/>
      <c r="S3290" s="166"/>
      <c r="T3290" s="119"/>
      <c r="U3290" s="167"/>
      <c r="V3290" s="119"/>
      <c r="W3290" s="78" t="e">
        <f>VLOOKUP(A3471, 'adm1'!A$2:B$15, 2, FALSE)</f>
        <v>#N/A</v>
      </c>
      <c r="X3290" s="16" t="e">
        <f>VLOOKUP(C3471, 'adm2'!A$2:B$62, 2, FALSE)</f>
        <v>#N/A</v>
      </c>
      <c r="Y3290" s="16" t="e">
        <f>VLOOKUP(E3471, 'adm3'!A$2:B$273, 2, FALSE)</f>
        <v>#N/A</v>
      </c>
      <c r="Z3290" s="16" t="e">
        <f>VLOOKUP(G3471, stle!A$2:B$5250, 2, FALSE)</f>
        <v>#N/A</v>
      </c>
    </row>
    <row r="3291" spans="1:26" s="34" customFormat="1">
      <c r="A3291" s="119"/>
      <c r="B3291" s="163" t="e">
        <f t="shared" si="136"/>
        <v>#N/A</v>
      </c>
      <c r="C3291" s="119"/>
      <c r="D3291" s="163" t="e">
        <f t="shared" si="137"/>
        <v>#N/A</v>
      </c>
      <c r="E3291" s="119"/>
      <c r="F3291" s="164" t="e">
        <f t="shared" si="138"/>
        <v>#N/A</v>
      </c>
      <c r="G3291" s="119"/>
      <c r="H3291" s="163" t="e">
        <f t="shared" si="139"/>
        <v>#N/A</v>
      </c>
      <c r="I3291" s="163"/>
      <c r="J3291" s="165"/>
      <c r="K3291" s="119"/>
      <c r="L3291" s="119"/>
      <c r="M3291" s="119"/>
      <c r="N3291" s="117"/>
      <c r="O3291" s="119"/>
      <c r="P3291" s="101" t="e">
        <f>VLOOKUP(N3291,'MATERIAL LIST'!$A$2:$B$64,2,FALSE)</f>
        <v>#N/A</v>
      </c>
      <c r="Q3291" s="119"/>
      <c r="R3291" s="119"/>
      <c r="S3291" s="166"/>
      <c r="T3291" s="119"/>
      <c r="U3291" s="167"/>
      <c r="V3291" s="119"/>
      <c r="W3291" s="78" t="e">
        <f>VLOOKUP(A3472, 'adm1'!A$2:B$15, 2, FALSE)</f>
        <v>#N/A</v>
      </c>
      <c r="X3291" s="16" t="e">
        <f>VLOOKUP(C3472, 'adm2'!A$2:B$62, 2, FALSE)</f>
        <v>#N/A</v>
      </c>
      <c r="Y3291" s="16" t="e">
        <f>VLOOKUP(E3472, 'adm3'!A$2:B$273, 2, FALSE)</f>
        <v>#N/A</v>
      </c>
      <c r="Z3291" s="16" t="e">
        <f>VLOOKUP(G3472, stle!A$2:B$5250, 2, FALSE)</f>
        <v>#N/A</v>
      </c>
    </row>
    <row r="3292" spans="1:26" s="34" customFormat="1">
      <c r="A3292" s="119"/>
      <c r="B3292" s="163" t="e">
        <f t="shared" si="136"/>
        <v>#N/A</v>
      </c>
      <c r="C3292" s="119"/>
      <c r="D3292" s="163" t="e">
        <f t="shared" si="137"/>
        <v>#N/A</v>
      </c>
      <c r="E3292" s="119"/>
      <c r="F3292" s="164" t="e">
        <f t="shared" si="138"/>
        <v>#N/A</v>
      </c>
      <c r="G3292" s="119"/>
      <c r="H3292" s="163" t="e">
        <f t="shared" si="139"/>
        <v>#N/A</v>
      </c>
      <c r="I3292" s="163"/>
      <c r="J3292" s="165"/>
      <c r="K3292" s="119"/>
      <c r="L3292" s="119"/>
      <c r="M3292" s="119"/>
      <c r="N3292" s="117"/>
      <c r="O3292" s="119"/>
      <c r="P3292" s="101" t="e">
        <f>VLOOKUP(N3292,'MATERIAL LIST'!$A$2:$B$64,2,FALSE)</f>
        <v>#N/A</v>
      </c>
      <c r="Q3292" s="119"/>
      <c r="R3292" s="119"/>
      <c r="S3292" s="166"/>
      <c r="T3292" s="119"/>
      <c r="U3292" s="167"/>
      <c r="V3292" s="119"/>
      <c r="W3292" s="78" t="e">
        <f>VLOOKUP(A3473, 'adm1'!A$2:B$15, 2, FALSE)</f>
        <v>#N/A</v>
      </c>
      <c r="X3292" s="16" t="e">
        <f>VLOOKUP(C3473, 'adm2'!A$2:B$62, 2, FALSE)</f>
        <v>#N/A</v>
      </c>
      <c r="Y3292" s="16" t="e">
        <f>VLOOKUP(E3473, 'adm3'!A$2:B$273, 2, FALSE)</f>
        <v>#N/A</v>
      </c>
      <c r="Z3292" s="16" t="e">
        <f>VLOOKUP(G3473, stle!A$2:B$5250, 2, FALSE)</f>
        <v>#N/A</v>
      </c>
    </row>
    <row r="3293" spans="1:26" s="34" customFormat="1">
      <c r="A3293" s="119"/>
      <c r="B3293" s="163" t="e">
        <f t="shared" si="136"/>
        <v>#N/A</v>
      </c>
      <c r="C3293" s="119"/>
      <c r="D3293" s="163" t="e">
        <f t="shared" si="137"/>
        <v>#N/A</v>
      </c>
      <c r="E3293" s="119"/>
      <c r="F3293" s="164" t="e">
        <f t="shared" si="138"/>
        <v>#N/A</v>
      </c>
      <c r="G3293" s="119"/>
      <c r="H3293" s="163" t="e">
        <f t="shared" si="139"/>
        <v>#N/A</v>
      </c>
      <c r="I3293" s="163"/>
      <c r="J3293" s="165"/>
      <c r="K3293" s="119"/>
      <c r="L3293" s="119"/>
      <c r="M3293" s="119"/>
      <c r="N3293" s="117"/>
      <c r="O3293" s="119"/>
      <c r="P3293" s="101" t="e">
        <f>VLOOKUP(N3293,'MATERIAL LIST'!$A$2:$B$64,2,FALSE)</f>
        <v>#N/A</v>
      </c>
      <c r="Q3293" s="119"/>
      <c r="R3293" s="119"/>
      <c r="S3293" s="166"/>
      <c r="T3293" s="119"/>
      <c r="U3293" s="167"/>
      <c r="V3293" s="119"/>
      <c r="W3293" s="78" t="e">
        <f>VLOOKUP(A3474, 'adm1'!A$2:B$15, 2, FALSE)</f>
        <v>#N/A</v>
      </c>
      <c r="X3293" s="16" t="e">
        <f>VLOOKUP(C3474, 'adm2'!A$2:B$62, 2, FALSE)</f>
        <v>#N/A</v>
      </c>
      <c r="Y3293" s="16" t="e">
        <f>VLOOKUP(E3474, 'adm3'!A$2:B$273, 2, FALSE)</f>
        <v>#N/A</v>
      </c>
      <c r="Z3293" s="16" t="e">
        <f>VLOOKUP(G3474, stle!A$2:B$5250, 2, FALSE)</f>
        <v>#N/A</v>
      </c>
    </row>
    <row r="3294" spans="1:26" s="34" customFormat="1">
      <c r="A3294" s="119"/>
      <c r="B3294" s="163" t="e">
        <f t="shared" si="136"/>
        <v>#N/A</v>
      </c>
      <c r="C3294" s="119"/>
      <c r="D3294" s="163" t="e">
        <f t="shared" si="137"/>
        <v>#N/A</v>
      </c>
      <c r="E3294" s="119"/>
      <c r="F3294" s="164" t="e">
        <f t="shared" si="138"/>
        <v>#N/A</v>
      </c>
      <c r="G3294" s="119"/>
      <c r="H3294" s="163" t="e">
        <f t="shared" si="139"/>
        <v>#N/A</v>
      </c>
      <c r="I3294" s="163"/>
      <c r="J3294" s="165"/>
      <c r="K3294" s="119"/>
      <c r="L3294" s="119"/>
      <c r="M3294" s="119"/>
      <c r="N3294" s="117"/>
      <c r="O3294" s="119"/>
      <c r="P3294" s="101" t="e">
        <f>VLOOKUP(N3294,'MATERIAL LIST'!$A$2:$B$64,2,FALSE)</f>
        <v>#N/A</v>
      </c>
      <c r="Q3294" s="119"/>
      <c r="R3294" s="119"/>
      <c r="S3294" s="166"/>
      <c r="T3294" s="119"/>
      <c r="U3294" s="167"/>
      <c r="V3294" s="119"/>
      <c r="W3294" s="78" t="e">
        <f>VLOOKUP(A3475, 'adm1'!A$2:B$15, 2, FALSE)</f>
        <v>#N/A</v>
      </c>
      <c r="X3294" s="16" t="e">
        <f>VLOOKUP(C3475, 'adm2'!A$2:B$62, 2, FALSE)</f>
        <v>#N/A</v>
      </c>
      <c r="Y3294" s="16" t="e">
        <f>VLOOKUP(E3475, 'adm3'!A$2:B$273, 2, FALSE)</f>
        <v>#N/A</v>
      </c>
      <c r="Z3294" s="16" t="e">
        <f>VLOOKUP(G3475, stle!A$2:B$5250, 2, FALSE)</f>
        <v>#N/A</v>
      </c>
    </row>
    <row r="3295" spans="1:26" s="34" customFormat="1">
      <c r="A3295" s="119"/>
      <c r="B3295" s="163" t="e">
        <f t="shared" si="136"/>
        <v>#N/A</v>
      </c>
      <c r="C3295" s="119"/>
      <c r="D3295" s="163" t="e">
        <f t="shared" si="137"/>
        <v>#N/A</v>
      </c>
      <c r="E3295" s="119"/>
      <c r="F3295" s="164" t="e">
        <f t="shared" si="138"/>
        <v>#N/A</v>
      </c>
      <c r="G3295" s="119"/>
      <c r="H3295" s="163" t="e">
        <f t="shared" si="139"/>
        <v>#N/A</v>
      </c>
      <c r="I3295" s="163"/>
      <c r="J3295" s="165"/>
      <c r="K3295" s="119"/>
      <c r="L3295" s="119"/>
      <c r="M3295" s="119"/>
      <c r="N3295" s="117"/>
      <c r="O3295" s="119"/>
      <c r="P3295" s="101" t="e">
        <f>VLOOKUP(N3295,'MATERIAL LIST'!$A$2:$B$64,2,FALSE)</f>
        <v>#N/A</v>
      </c>
      <c r="Q3295" s="119"/>
      <c r="R3295" s="119"/>
      <c r="S3295" s="166"/>
      <c r="T3295" s="119"/>
      <c r="U3295" s="167"/>
      <c r="V3295" s="119"/>
      <c r="W3295" s="78" t="e">
        <f>VLOOKUP(A3476, 'adm1'!A$2:B$15, 2, FALSE)</f>
        <v>#N/A</v>
      </c>
      <c r="X3295" s="16" t="e">
        <f>VLOOKUP(C3476, 'adm2'!A$2:B$62, 2, FALSE)</f>
        <v>#N/A</v>
      </c>
      <c r="Y3295" s="16" t="e">
        <f>VLOOKUP(E3476, 'adm3'!A$2:B$273, 2, FALSE)</f>
        <v>#N/A</v>
      </c>
      <c r="Z3295" s="16" t="e">
        <f>VLOOKUP(G3476, stle!A$2:B$5250, 2, FALSE)</f>
        <v>#N/A</v>
      </c>
    </row>
    <row r="3296" spans="1:26" s="34" customFormat="1">
      <c r="A3296" s="119"/>
      <c r="B3296" s="163" t="e">
        <f t="shared" si="136"/>
        <v>#N/A</v>
      </c>
      <c r="C3296" s="119"/>
      <c r="D3296" s="163" t="e">
        <f t="shared" si="137"/>
        <v>#N/A</v>
      </c>
      <c r="E3296" s="119"/>
      <c r="F3296" s="164" t="e">
        <f t="shared" si="138"/>
        <v>#N/A</v>
      </c>
      <c r="G3296" s="119"/>
      <c r="H3296" s="163" t="e">
        <f t="shared" si="139"/>
        <v>#N/A</v>
      </c>
      <c r="I3296" s="163"/>
      <c r="J3296" s="165"/>
      <c r="K3296" s="119"/>
      <c r="L3296" s="119"/>
      <c r="M3296" s="119"/>
      <c r="N3296" s="117"/>
      <c r="O3296" s="119"/>
      <c r="P3296" s="101" t="e">
        <f>VLOOKUP(N3296,'MATERIAL LIST'!$A$2:$B$64,2,FALSE)</f>
        <v>#N/A</v>
      </c>
      <c r="Q3296" s="119"/>
      <c r="R3296" s="119"/>
      <c r="S3296" s="166"/>
      <c r="T3296" s="119"/>
      <c r="U3296" s="167"/>
      <c r="V3296" s="119"/>
      <c r="W3296" s="78" t="e">
        <f>VLOOKUP(A3477, 'adm1'!A$2:B$15, 2, FALSE)</f>
        <v>#N/A</v>
      </c>
      <c r="X3296" s="16" t="e">
        <f>VLOOKUP(C3477, 'adm2'!A$2:B$62, 2, FALSE)</f>
        <v>#N/A</v>
      </c>
      <c r="Y3296" s="16" t="e">
        <f>VLOOKUP(E3477, 'adm3'!A$2:B$273, 2, FALSE)</f>
        <v>#N/A</v>
      </c>
      <c r="Z3296" s="16" t="e">
        <f>VLOOKUP(G3477, stle!A$2:B$5250, 2, FALSE)</f>
        <v>#N/A</v>
      </c>
    </row>
    <row r="3297" spans="1:26" s="34" customFormat="1">
      <c r="A3297" s="119"/>
      <c r="B3297" s="163" t="e">
        <f t="shared" si="136"/>
        <v>#N/A</v>
      </c>
      <c r="C3297" s="119"/>
      <c r="D3297" s="163" t="e">
        <f t="shared" si="137"/>
        <v>#N/A</v>
      </c>
      <c r="E3297" s="119"/>
      <c r="F3297" s="164" t="e">
        <f t="shared" si="138"/>
        <v>#N/A</v>
      </c>
      <c r="G3297" s="119"/>
      <c r="H3297" s="163" t="e">
        <f t="shared" si="139"/>
        <v>#N/A</v>
      </c>
      <c r="I3297" s="163"/>
      <c r="J3297" s="165"/>
      <c r="K3297" s="119"/>
      <c r="L3297" s="119"/>
      <c r="M3297" s="119"/>
      <c r="N3297" s="117"/>
      <c r="O3297" s="119"/>
      <c r="P3297" s="101" t="e">
        <f>VLOOKUP(N3297,'MATERIAL LIST'!$A$2:$B$64,2,FALSE)</f>
        <v>#N/A</v>
      </c>
      <c r="Q3297" s="119"/>
      <c r="R3297" s="119"/>
      <c r="S3297" s="166"/>
      <c r="T3297" s="119"/>
      <c r="U3297" s="167"/>
      <c r="V3297" s="119"/>
      <c r="W3297" s="78" t="e">
        <f>VLOOKUP(A3478, 'adm1'!A$2:B$15, 2, FALSE)</f>
        <v>#N/A</v>
      </c>
      <c r="X3297" s="16" t="e">
        <f>VLOOKUP(C3478, 'adm2'!A$2:B$62, 2, FALSE)</f>
        <v>#N/A</v>
      </c>
      <c r="Y3297" s="16" t="e">
        <f>VLOOKUP(E3478, 'adm3'!A$2:B$273, 2, FALSE)</f>
        <v>#N/A</v>
      </c>
      <c r="Z3297" s="16" t="e">
        <f>VLOOKUP(G3478, stle!A$2:B$5250, 2, FALSE)</f>
        <v>#N/A</v>
      </c>
    </row>
    <row r="3298" spans="1:26" s="34" customFormat="1">
      <c r="A3298" s="119"/>
      <c r="B3298" s="163" t="e">
        <f t="shared" si="136"/>
        <v>#N/A</v>
      </c>
      <c r="C3298" s="119"/>
      <c r="D3298" s="163" t="e">
        <f t="shared" si="137"/>
        <v>#N/A</v>
      </c>
      <c r="E3298" s="119"/>
      <c r="F3298" s="164" t="e">
        <f t="shared" si="138"/>
        <v>#N/A</v>
      </c>
      <c r="G3298" s="119"/>
      <c r="H3298" s="163" t="e">
        <f t="shared" si="139"/>
        <v>#N/A</v>
      </c>
      <c r="I3298" s="163"/>
      <c r="J3298" s="165"/>
      <c r="K3298" s="119"/>
      <c r="L3298" s="119"/>
      <c r="M3298" s="119"/>
      <c r="N3298" s="117"/>
      <c r="O3298" s="119"/>
      <c r="P3298" s="101" t="e">
        <f>VLOOKUP(N3298,'MATERIAL LIST'!$A$2:$B$64,2,FALSE)</f>
        <v>#N/A</v>
      </c>
      <c r="Q3298" s="119"/>
      <c r="R3298" s="119"/>
      <c r="S3298" s="166"/>
      <c r="T3298" s="119"/>
      <c r="U3298" s="167"/>
      <c r="V3298" s="119"/>
      <c r="W3298" s="78" t="e">
        <f>VLOOKUP(A3479, 'adm1'!A$2:B$15, 2, FALSE)</f>
        <v>#N/A</v>
      </c>
      <c r="X3298" s="16" t="e">
        <f>VLOOKUP(C3479, 'adm2'!A$2:B$62, 2, FALSE)</f>
        <v>#N/A</v>
      </c>
      <c r="Y3298" s="16" t="e">
        <f>VLOOKUP(E3479, 'adm3'!A$2:B$273, 2, FALSE)</f>
        <v>#N/A</v>
      </c>
      <c r="Z3298" s="16" t="e">
        <f>VLOOKUP(G3479, stle!A$2:B$5250, 2, FALSE)</f>
        <v>#N/A</v>
      </c>
    </row>
    <row r="3299" spans="1:26" s="34" customFormat="1">
      <c r="A3299" s="119"/>
      <c r="B3299" s="163" t="e">
        <f t="shared" si="136"/>
        <v>#N/A</v>
      </c>
      <c r="C3299" s="119"/>
      <c r="D3299" s="163" t="e">
        <f t="shared" si="137"/>
        <v>#N/A</v>
      </c>
      <c r="E3299" s="119"/>
      <c r="F3299" s="164" t="e">
        <f t="shared" si="138"/>
        <v>#N/A</v>
      </c>
      <c r="G3299" s="119"/>
      <c r="H3299" s="163" t="e">
        <f t="shared" si="139"/>
        <v>#N/A</v>
      </c>
      <c r="I3299" s="163"/>
      <c r="J3299" s="165"/>
      <c r="K3299" s="119"/>
      <c r="L3299" s="119"/>
      <c r="M3299" s="119"/>
      <c r="N3299" s="117"/>
      <c r="O3299" s="119"/>
      <c r="P3299" s="101" t="e">
        <f>VLOOKUP(N3299,'MATERIAL LIST'!$A$2:$B$64,2,FALSE)</f>
        <v>#N/A</v>
      </c>
      <c r="Q3299" s="119"/>
      <c r="R3299" s="119"/>
      <c r="S3299" s="166"/>
      <c r="T3299" s="119"/>
      <c r="U3299" s="167"/>
      <c r="V3299" s="119"/>
      <c r="W3299" s="78" t="e">
        <f>VLOOKUP(A3480, 'adm1'!A$2:B$15, 2, FALSE)</f>
        <v>#N/A</v>
      </c>
      <c r="X3299" s="16" t="e">
        <f>VLOOKUP(C3480, 'adm2'!A$2:B$62, 2, FALSE)</f>
        <v>#N/A</v>
      </c>
      <c r="Y3299" s="16" t="e">
        <f>VLOOKUP(E3480, 'adm3'!A$2:B$273, 2, FALSE)</f>
        <v>#N/A</v>
      </c>
      <c r="Z3299" s="16" t="e">
        <f>VLOOKUP(G3480, stle!A$2:B$5250, 2, FALSE)</f>
        <v>#N/A</v>
      </c>
    </row>
    <row r="3300" spans="1:26" s="34" customFormat="1">
      <c r="A3300" s="119"/>
      <c r="B3300" s="163" t="e">
        <f t="shared" si="136"/>
        <v>#N/A</v>
      </c>
      <c r="C3300" s="119"/>
      <c r="D3300" s="163" t="e">
        <f t="shared" si="137"/>
        <v>#N/A</v>
      </c>
      <c r="E3300" s="119"/>
      <c r="F3300" s="164" t="e">
        <f t="shared" si="138"/>
        <v>#N/A</v>
      </c>
      <c r="G3300" s="119"/>
      <c r="H3300" s="163" t="e">
        <f t="shared" si="139"/>
        <v>#N/A</v>
      </c>
      <c r="I3300" s="163"/>
      <c r="J3300" s="165"/>
      <c r="K3300" s="119"/>
      <c r="L3300" s="119"/>
      <c r="M3300" s="119"/>
      <c r="N3300" s="117"/>
      <c r="O3300" s="119"/>
      <c r="P3300" s="101" t="e">
        <f>VLOOKUP(N3300,'MATERIAL LIST'!$A$2:$B$64,2,FALSE)</f>
        <v>#N/A</v>
      </c>
      <c r="Q3300" s="119"/>
      <c r="R3300" s="119"/>
      <c r="S3300" s="166"/>
      <c r="T3300" s="119"/>
      <c r="U3300" s="167"/>
      <c r="V3300" s="119"/>
      <c r="W3300" s="78" t="e">
        <f>VLOOKUP(A3481, 'adm1'!A$2:B$15, 2, FALSE)</f>
        <v>#N/A</v>
      </c>
      <c r="X3300" s="16" t="e">
        <f>VLOOKUP(C3481, 'adm2'!A$2:B$62, 2, FALSE)</f>
        <v>#N/A</v>
      </c>
      <c r="Y3300" s="16" t="e">
        <f>VLOOKUP(E3481, 'adm3'!A$2:B$273, 2, FALSE)</f>
        <v>#N/A</v>
      </c>
      <c r="Z3300" s="16" t="e">
        <f>VLOOKUP(G3481, stle!A$2:B$5250, 2, FALSE)</f>
        <v>#N/A</v>
      </c>
    </row>
    <row r="3301" spans="1:26" s="34" customFormat="1">
      <c r="A3301" s="119"/>
      <c r="B3301" s="163" t="e">
        <f t="shared" si="136"/>
        <v>#N/A</v>
      </c>
      <c r="C3301" s="119"/>
      <c r="D3301" s="163" t="e">
        <f t="shared" si="137"/>
        <v>#N/A</v>
      </c>
      <c r="E3301" s="119"/>
      <c r="F3301" s="164" t="e">
        <f t="shared" si="138"/>
        <v>#N/A</v>
      </c>
      <c r="G3301" s="119"/>
      <c r="H3301" s="163" t="e">
        <f t="shared" si="139"/>
        <v>#N/A</v>
      </c>
      <c r="I3301" s="163"/>
      <c r="J3301" s="165"/>
      <c r="K3301" s="119"/>
      <c r="L3301" s="119"/>
      <c r="M3301" s="119"/>
      <c r="N3301" s="117"/>
      <c r="O3301" s="119"/>
      <c r="P3301" s="101" t="e">
        <f>VLOOKUP(N3301,'MATERIAL LIST'!$A$2:$B$64,2,FALSE)</f>
        <v>#N/A</v>
      </c>
      <c r="Q3301" s="119"/>
      <c r="R3301" s="119"/>
      <c r="S3301" s="166"/>
      <c r="T3301" s="119"/>
      <c r="U3301" s="167"/>
      <c r="V3301" s="119"/>
      <c r="W3301" s="78" t="e">
        <f>VLOOKUP(A3482, 'adm1'!A$2:B$15, 2, FALSE)</f>
        <v>#N/A</v>
      </c>
      <c r="X3301" s="16" t="e">
        <f>VLOOKUP(C3482, 'adm2'!A$2:B$62, 2, FALSE)</f>
        <v>#N/A</v>
      </c>
      <c r="Y3301" s="16" t="e">
        <f>VLOOKUP(E3482, 'adm3'!A$2:B$273, 2, FALSE)</f>
        <v>#N/A</v>
      </c>
      <c r="Z3301" s="16" t="e">
        <f>VLOOKUP(G3482, stle!A$2:B$5250, 2, FALSE)</f>
        <v>#N/A</v>
      </c>
    </row>
    <row r="3302" spans="1:26" s="34" customFormat="1">
      <c r="A3302" s="119"/>
      <c r="B3302" s="163" t="e">
        <f t="shared" ref="B3302:B3365" si="140">VLOOKUP(A3302, adm1_codenmrange, 2, FALSE)</f>
        <v>#N/A</v>
      </c>
      <c r="C3302" s="119"/>
      <c r="D3302" s="163" t="e">
        <f t="shared" ref="D3302:D3365" si="141">VLOOKUP(C3302,adm2_codenmrange, 2, FALSE)</f>
        <v>#N/A</v>
      </c>
      <c r="E3302" s="119"/>
      <c r="F3302" s="164" t="e">
        <f t="shared" ref="F3302:F3365" si="142">VLOOKUP(E3302,adm3_codenmrange,2,FALSE)</f>
        <v>#N/A</v>
      </c>
      <c r="G3302" s="119"/>
      <c r="H3302" s="163" t="e">
        <f t="shared" ref="H3302:H3365" si="143">VLOOKUP(G3302, Stle_CodeNmRange, 2, FALSE)</f>
        <v>#N/A</v>
      </c>
      <c r="I3302" s="163"/>
      <c r="J3302" s="165"/>
      <c r="K3302" s="119"/>
      <c r="L3302" s="119"/>
      <c r="M3302" s="119"/>
      <c r="N3302" s="117"/>
      <c r="O3302" s="119"/>
      <c r="P3302" s="101" t="e">
        <f>VLOOKUP(N3302,'MATERIAL LIST'!$A$2:$B$64,2,FALSE)</f>
        <v>#N/A</v>
      </c>
      <c r="Q3302" s="119"/>
      <c r="R3302" s="119"/>
      <c r="S3302" s="166"/>
      <c r="T3302" s="119"/>
      <c r="U3302" s="167"/>
      <c r="V3302" s="119"/>
      <c r="W3302" s="78" t="e">
        <f>VLOOKUP(A3483, 'adm1'!A$2:B$15, 2, FALSE)</f>
        <v>#N/A</v>
      </c>
      <c r="X3302" s="16" t="e">
        <f>VLOOKUP(C3483, 'adm2'!A$2:B$62, 2, FALSE)</f>
        <v>#N/A</v>
      </c>
      <c r="Y3302" s="16" t="e">
        <f>VLOOKUP(E3483, 'adm3'!A$2:B$273, 2, FALSE)</f>
        <v>#N/A</v>
      </c>
      <c r="Z3302" s="16" t="e">
        <f>VLOOKUP(G3483, stle!A$2:B$5250, 2, FALSE)</f>
        <v>#N/A</v>
      </c>
    </row>
    <row r="3303" spans="1:26" s="34" customFormat="1">
      <c r="A3303" s="119"/>
      <c r="B3303" s="163" t="e">
        <f t="shared" si="140"/>
        <v>#N/A</v>
      </c>
      <c r="C3303" s="119"/>
      <c r="D3303" s="163" t="e">
        <f t="shared" si="141"/>
        <v>#N/A</v>
      </c>
      <c r="E3303" s="119"/>
      <c r="F3303" s="164" t="e">
        <f t="shared" si="142"/>
        <v>#N/A</v>
      </c>
      <c r="G3303" s="119"/>
      <c r="H3303" s="163" t="e">
        <f t="shared" si="143"/>
        <v>#N/A</v>
      </c>
      <c r="I3303" s="163"/>
      <c r="J3303" s="165"/>
      <c r="K3303" s="119"/>
      <c r="L3303" s="119"/>
      <c r="M3303" s="119"/>
      <c r="N3303" s="117"/>
      <c r="O3303" s="119"/>
      <c r="P3303" s="101" t="e">
        <f>VLOOKUP(N3303,'MATERIAL LIST'!$A$2:$B$64,2,FALSE)</f>
        <v>#N/A</v>
      </c>
      <c r="Q3303" s="119"/>
      <c r="R3303" s="119"/>
      <c r="S3303" s="166"/>
      <c r="T3303" s="119"/>
      <c r="U3303" s="167"/>
      <c r="V3303" s="119"/>
      <c r="W3303" s="78" t="e">
        <f>VLOOKUP(A3484, 'adm1'!A$2:B$15, 2, FALSE)</f>
        <v>#N/A</v>
      </c>
      <c r="X3303" s="16" t="e">
        <f>VLOOKUP(C3484, 'adm2'!A$2:B$62, 2, FALSE)</f>
        <v>#N/A</v>
      </c>
      <c r="Y3303" s="16" t="e">
        <f>VLOOKUP(E3484, 'adm3'!A$2:B$273, 2, FALSE)</f>
        <v>#N/A</v>
      </c>
      <c r="Z3303" s="16" t="e">
        <f>VLOOKUP(G3484, stle!A$2:B$5250, 2, FALSE)</f>
        <v>#N/A</v>
      </c>
    </row>
    <row r="3304" spans="1:26" s="34" customFormat="1">
      <c r="A3304" s="119"/>
      <c r="B3304" s="163" t="e">
        <f t="shared" si="140"/>
        <v>#N/A</v>
      </c>
      <c r="C3304" s="119"/>
      <c r="D3304" s="163" t="e">
        <f t="shared" si="141"/>
        <v>#N/A</v>
      </c>
      <c r="E3304" s="119"/>
      <c r="F3304" s="164" t="e">
        <f t="shared" si="142"/>
        <v>#N/A</v>
      </c>
      <c r="G3304" s="119"/>
      <c r="H3304" s="163" t="e">
        <f t="shared" si="143"/>
        <v>#N/A</v>
      </c>
      <c r="I3304" s="163"/>
      <c r="J3304" s="165"/>
      <c r="K3304" s="119"/>
      <c r="L3304" s="119"/>
      <c r="M3304" s="119"/>
      <c r="N3304" s="117"/>
      <c r="O3304" s="119"/>
      <c r="P3304" s="101" t="e">
        <f>VLOOKUP(N3304,'MATERIAL LIST'!$A$2:$B$64,2,FALSE)</f>
        <v>#N/A</v>
      </c>
      <c r="Q3304" s="119"/>
      <c r="R3304" s="119"/>
      <c r="S3304" s="166"/>
      <c r="T3304" s="119"/>
      <c r="U3304" s="167"/>
      <c r="V3304" s="119"/>
      <c r="W3304" s="78" t="e">
        <f>VLOOKUP(A3485, 'adm1'!A$2:B$15, 2, FALSE)</f>
        <v>#N/A</v>
      </c>
      <c r="X3304" s="16" t="e">
        <f>VLOOKUP(C3485, 'adm2'!A$2:B$62, 2, FALSE)</f>
        <v>#N/A</v>
      </c>
      <c r="Y3304" s="16" t="e">
        <f>VLOOKUP(E3485, 'adm3'!A$2:B$273, 2, FALSE)</f>
        <v>#N/A</v>
      </c>
      <c r="Z3304" s="16" t="e">
        <f>VLOOKUP(G3485, stle!A$2:B$5250, 2, FALSE)</f>
        <v>#N/A</v>
      </c>
    </row>
    <row r="3305" spans="1:26" s="34" customFormat="1">
      <c r="A3305" s="119"/>
      <c r="B3305" s="163" t="e">
        <f t="shared" si="140"/>
        <v>#N/A</v>
      </c>
      <c r="C3305" s="119"/>
      <c r="D3305" s="163" t="e">
        <f t="shared" si="141"/>
        <v>#N/A</v>
      </c>
      <c r="E3305" s="119"/>
      <c r="F3305" s="164" t="e">
        <f t="shared" si="142"/>
        <v>#N/A</v>
      </c>
      <c r="G3305" s="119"/>
      <c r="H3305" s="163" t="e">
        <f t="shared" si="143"/>
        <v>#N/A</v>
      </c>
      <c r="I3305" s="163"/>
      <c r="J3305" s="165"/>
      <c r="K3305" s="119"/>
      <c r="L3305" s="119"/>
      <c r="M3305" s="119"/>
      <c r="N3305" s="117"/>
      <c r="O3305" s="119"/>
      <c r="P3305" s="101" t="e">
        <f>VLOOKUP(N3305,'MATERIAL LIST'!$A$2:$B$64,2,FALSE)</f>
        <v>#N/A</v>
      </c>
      <c r="Q3305" s="119"/>
      <c r="R3305" s="119"/>
      <c r="S3305" s="166"/>
      <c r="T3305" s="119"/>
      <c r="U3305" s="167"/>
      <c r="V3305" s="119"/>
      <c r="W3305" s="78" t="e">
        <f>VLOOKUP(A3486, 'adm1'!A$2:B$15, 2, FALSE)</f>
        <v>#N/A</v>
      </c>
      <c r="X3305" s="16" t="e">
        <f>VLOOKUP(C3486, 'adm2'!A$2:B$62, 2, FALSE)</f>
        <v>#N/A</v>
      </c>
      <c r="Y3305" s="16" t="e">
        <f>VLOOKUP(E3486, 'adm3'!A$2:B$273, 2, FALSE)</f>
        <v>#N/A</v>
      </c>
      <c r="Z3305" s="16" t="e">
        <f>VLOOKUP(G3486, stle!A$2:B$5250, 2, FALSE)</f>
        <v>#N/A</v>
      </c>
    </row>
    <row r="3306" spans="1:26" s="34" customFormat="1">
      <c r="A3306" s="119"/>
      <c r="B3306" s="163" t="e">
        <f t="shared" si="140"/>
        <v>#N/A</v>
      </c>
      <c r="C3306" s="119"/>
      <c r="D3306" s="163" t="e">
        <f t="shared" si="141"/>
        <v>#N/A</v>
      </c>
      <c r="E3306" s="119"/>
      <c r="F3306" s="164" t="e">
        <f t="shared" si="142"/>
        <v>#N/A</v>
      </c>
      <c r="G3306" s="119"/>
      <c r="H3306" s="163" t="e">
        <f t="shared" si="143"/>
        <v>#N/A</v>
      </c>
      <c r="I3306" s="163"/>
      <c r="J3306" s="165"/>
      <c r="K3306" s="119"/>
      <c r="L3306" s="119"/>
      <c r="M3306" s="119"/>
      <c r="N3306" s="117"/>
      <c r="O3306" s="119"/>
      <c r="P3306" s="101" t="e">
        <f>VLOOKUP(N3306,'MATERIAL LIST'!$A$2:$B$64,2,FALSE)</f>
        <v>#N/A</v>
      </c>
      <c r="Q3306" s="119"/>
      <c r="R3306" s="119"/>
      <c r="S3306" s="166"/>
      <c r="T3306" s="119"/>
      <c r="U3306" s="167"/>
      <c r="V3306" s="119"/>
      <c r="W3306" s="78" t="e">
        <f>VLOOKUP(A3487, 'adm1'!A$2:B$15, 2, FALSE)</f>
        <v>#N/A</v>
      </c>
      <c r="X3306" s="16" t="e">
        <f>VLOOKUP(C3487, 'adm2'!A$2:B$62, 2, FALSE)</f>
        <v>#N/A</v>
      </c>
      <c r="Y3306" s="16" t="e">
        <f>VLOOKUP(E3487, 'adm3'!A$2:B$273, 2, FALSE)</f>
        <v>#N/A</v>
      </c>
      <c r="Z3306" s="16" t="e">
        <f>VLOOKUP(G3487, stle!A$2:B$5250, 2, FALSE)</f>
        <v>#N/A</v>
      </c>
    </row>
    <row r="3307" spans="1:26" s="34" customFormat="1">
      <c r="A3307" s="119"/>
      <c r="B3307" s="163" t="e">
        <f t="shared" si="140"/>
        <v>#N/A</v>
      </c>
      <c r="C3307" s="119"/>
      <c r="D3307" s="163" t="e">
        <f t="shared" si="141"/>
        <v>#N/A</v>
      </c>
      <c r="E3307" s="119"/>
      <c r="F3307" s="164" t="e">
        <f t="shared" si="142"/>
        <v>#N/A</v>
      </c>
      <c r="G3307" s="119"/>
      <c r="H3307" s="163" t="e">
        <f t="shared" si="143"/>
        <v>#N/A</v>
      </c>
      <c r="I3307" s="163"/>
      <c r="J3307" s="165"/>
      <c r="K3307" s="119"/>
      <c r="L3307" s="119"/>
      <c r="M3307" s="119"/>
      <c r="N3307" s="117"/>
      <c r="O3307" s="119"/>
      <c r="P3307" s="101" t="e">
        <f>VLOOKUP(N3307,'MATERIAL LIST'!$A$2:$B$64,2,FALSE)</f>
        <v>#N/A</v>
      </c>
      <c r="Q3307" s="119"/>
      <c r="R3307" s="119"/>
      <c r="S3307" s="166"/>
      <c r="T3307" s="119"/>
      <c r="U3307" s="167"/>
      <c r="V3307" s="119"/>
      <c r="W3307" s="78" t="e">
        <f>VLOOKUP(A3488, 'adm1'!A$2:B$15, 2, FALSE)</f>
        <v>#N/A</v>
      </c>
      <c r="X3307" s="16" t="e">
        <f>VLOOKUP(C3488, 'adm2'!A$2:B$62, 2, FALSE)</f>
        <v>#N/A</v>
      </c>
      <c r="Y3307" s="16" t="e">
        <f>VLOOKUP(E3488, 'adm3'!A$2:B$273, 2, FALSE)</f>
        <v>#N/A</v>
      </c>
      <c r="Z3307" s="16" t="e">
        <f>VLOOKUP(G3488, stle!A$2:B$5250, 2, FALSE)</f>
        <v>#N/A</v>
      </c>
    </row>
    <row r="3308" spans="1:26" s="34" customFormat="1">
      <c r="A3308" s="119"/>
      <c r="B3308" s="163" t="e">
        <f t="shared" si="140"/>
        <v>#N/A</v>
      </c>
      <c r="C3308" s="119"/>
      <c r="D3308" s="163" t="e">
        <f t="shared" si="141"/>
        <v>#N/A</v>
      </c>
      <c r="E3308" s="119"/>
      <c r="F3308" s="164" t="e">
        <f t="shared" si="142"/>
        <v>#N/A</v>
      </c>
      <c r="G3308" s="119"/>
      <c r="H3308" s="163" t="e">
        <f t="shared" si="143"/>
        <v>#N/A</v>
      </c>
      <c r="I3308" s="163"/>
      <c r="J3308" s="165"/>
      <c r="K3308" s="119"/>
      <c r="L3308" s="119"/>
      <c r="M3308" s="119"/>
      <c r="N3308" s="117"/>
      <c r="O3308" s="119"/>
      <c r="P3308" s="101" t="e">
        <f>VLOOKUP(N3308,'MATERIAL LIST'!$A$2:$B$64,2,FALSE)</f>
        <v>#N/A</v>
      </c>
      <c r="Q3308" s="119"/>
      <c r="R3308" s="119"/>
      <c r="S3308" s="166"/>
      <c r="T3308" s="119"/>
      <c r="U3308" s="167"/>
      <c r="V3308" s="119"/>
      <c r="W3308" s="78" t="e">
        <f>VLOOKUP(A3489, 'adm1'!A$2:B$15, 2, FALSE)</f>
        <v>#N/A</v>
      </c>
      <c r="X3308" s="16" t="e">
        <f>VLOOKUP(C3489, 'adm2'!A$2:B$62, 2, FALSE)</f>
        <v>#N/A</v>
      </c>
      <c r="Y3308" s="16" t="e">
        <f>VLOOKUP(E3489, 'adm3'!A$2:B$273, 2, FALSE)</f>
        <v>#N/A</v>
      </c>
      <c r="Z3308" s="16" t="e">
        <f>VLOOKUP(G3489, stle!A$2:B$5250, 2, FALSE)</f>
        <v>#N/A</v>
      </c>
    </row>
    <row r="3309" spans="1:26" s="34" customFormat="1">
      <c r="A3309" s="119"/>
      <c r="B3309" s="163" t="e">
        <f t="shared" si="140"/>
        <v>#N/A</v>
      </c>
      <c r="C3309" s="119"/>
      <c r="D3309" s="163" t="e">
        <f t="shared" si="141"/>
        <v>#N/A</v>
      </c>
      <c r="E3309" s="119"/>
      <c r="F3309" s="164" t="e">
        <f t="shared" si="142"/>
        <v>#N/A</v>
      </c>
      <c r="G3309" s="119"/>
      <c r="H3309" s="163" t="e">
        <f t="shared" si="143"/>
        <v>#N/A</v>
      </c>
      <c r="I3309" s="163"/>
      <c r="J3309" s="165"/>
      <c r="K3309" s="119"/>
      <c r="L3309" s="119"/>
      <c r="M3309" s="119"/>
      <c r="N3309" s="117"/>
      <c r="O3309" s="119"/>
      <c r="P3309" s="101" t="e">
        <f>VLOOKUP(N3309,'MATERIAL LIST'!$A$2:$B$64,2,FALSE)</f>
        <v>#N/A</v>
      </c>
      <c r="Q3309" s="119"/>
      <c r="R3309" s="119"/>
      <c r="S3309" s="166"/>
      <c r="T3309" s="119"/>
      <c r="U3309" s="167"/>
      <c r="V3309" s="119"/>
      <c r="W3309" s="78" t="e">
        <f>VLOOKUP(A3490, 'adm1'!A$2:B$15, 2, FALSE)</f>
        <v>#N/A</v>
      </c>
      <c r="X3309" s="16" t="e">
        <f>VLOOKUP(C3490, 'adm2'!A$2:B$62, 2, FALSE)</f>
        <v>#N/A</v>
      </c>
      <c r="Y3309" s="16" t="e">
        <f>VLOOKUP(E3490, 'adm3'!A$2:B$273, 2, FALSE)</f>
        <v>#N/A</v>
      </c>
      <c r="Z3309" s="16" t="e">
        <f>VLOOKUP(G3490, stle!A$2:B$5250, 2, FALSE)</f>
        <v>#N/A</v>
      </c>
    </row>
    <row r="3310" spans="1:26" s="34" customFormat="1">
      <c r="A3310" s="119"/>
      <c r="B3310" s="163" t="e">
        <f t="shared" si="140"/>
        <v>#N/A</v>
      </c>
      <c r="C3310" s="119"/>
      <c r="D3310" s="163" t="e">
        <f t="shared" si="141"/>
        <v>#N/A</v>
      </c>
      <c r="E3310" s="119"/>
      <c r="F3310" s="164" t="e">
        <f t="shared" si="142"/>
        <v>#N/A</v>
      </c>
      <c r="G3310" s="119"/>
      <c r="H3310" s="163" t="e">
        <f t="shared" si="143"/>
        <v>#N/A</v>
      </c>
      <c r="I3310" s="163"/>
      <c r="J3310" s="165"/>
      <c r="K3310" s="119"/>
      <c r="L3310" s="119"/>
      <c r="M3310" s="119"/>
      <c r="N3310" s="117"/>
      <c r="O3310" s="119"/>
      <c r="P3310" s="101" t="e">
        <f>VLOOKUP(N3310,'MATERIAL LIST'!$A$2:$B$64,2,FALSE)</f>
        <v>#N/A</v>
      </c>
      <c r="Q3310" s="119"/>
      <c r="R3310" s="119"/>
      <c r="S3310" s="166"/>
      <c r="T3310" s="119"/>
      <c r="U3310" s="167"/>
      <c r="V3310" s="119"/>
      <c r="W3310" s="78" t="e">
        <f>VLOOKUP(A3491, 'adm1'!A$2:B$15, 2, FALSE)</f>
        <v>#N/A</v>
      </c>
      <c r="X3310" s="16" t="e">
        <f>VLOOKUP(C3491, 'adm2'!A$2:B$62, 2, FALSE)</f>
        <v>#N/A</v>
      </c>
      <c r="Y3310" s="16" t="e">
        <f>VLOOKUP(E3491, 'adm3'!A$2:B$273, 2, FALSE)</f>
        <v>#N/A</v>
      </c>
      <c r="Z3310" s="16" t="e">
        <f>VLOOKUP(G3491, stle!A$2:B$5250, 2, FALSE)</f>
        <v>#N/A</v>
      </c>
    </row>
    <row r="3311" spans="1:26" s="34" customFormat="1">
      <c r="A3311" s="119"/>
      <c r="B3311" s="163" t="e">
        <f t="shared" si="140"/>
        <v>#N/A</v>
      </c>
      <c r="C3311" s="119"/>
      <c r="D3311" s="163" t="e">
        <f t="shared" si="141"/>
        <v>#N/A</v>
      </c>
      <c r="E3311" s="119"/>
      <c r="F3311" s="164" t="e">
        <f t="shared" si="142"/>
        <v>#N/A</v>
      </c>
      <c r="G3311" s="119"/>
      <c r="H3311" s="163" t="e">
        <f t="shared" si="143"/>
        <v>#N/A</v>
      </c>
      <c r="I3311" s="163"/>
      <c r="J3311" s="165"/>
      <c r="K3311" s="119"/>
      <c r="L3311" s="119"/>
      <c r="M3311" s="119"/>
      <c r="N3311" s="117"/>
      <c r="O3311" s="119"/>
      <c r="P3311" s="101" t="e">
        <f>VLOOKUP(N3311,'MATERIAL LIST'!$A$2:$B$64,2,FALSE)</f>
        <v>#N/A</v>
      </c>
      <c r="Q3311" s="119"/>
      <c r="R3311" s="119"/>
      <c r="S3311" s="166"/>
      <c r="T3311" s="119"/>
      <c r="U3311" s="167"/>
      <c r="V3311" s="119"/>
      <c r="W3311" s="78" t="e">
        <f>VLOOKUP(A3492, 'adm1'!A$2:B$15, 2, FALSE)</f>
        <v>#N/A</v>
      </c>
      <c r="X3311" s="16" t="e">
        <f>VLOOKUP(C3492, 'adm2'!A$2:B$62, 2, FALSE)</f>
        <v>#N/A</v>
      </c>
      <c r="Y3311" s="16" t="e">
        <f>VLOOKUP(E3492, 'adm3'!A$2:B$273, 2, FALSE)</f>
        <v>#N/A</v>
      </c>
      <c r="Z3311" s="16" t="e">
        <f>VLOOKUP(G3492, stle!A$2:B$5250, 2, FALSE)</f>
        <v>#N/A</v>
      </c>
    </row>
    <row r="3312" spans="1:26" s="34" customFormat="1">
      <c r="A3312" s="119"/>
      <c r="B3312" s="163" t="e">
        <f t="shared" si="140"/>
        <v>#N/A</v>
      </c>
      <c r="C3312" s="119"/>
      <c r="D3312" s="163" t="e">
        <f t="shared" si="141"/>
        <v>#N/A</v>
      </c>
      <c r="E3312" s="119"/>
      <c r="F3312" s="164" t="e">
        <f t="shared" si="142"/>
        <v>#N/A</v>
      </c>
      <c r="G3312" s="119"/>
      <c r="H3312" s="163" t="e">
        <f t="shared" si="143"/>
        <v>#N/A</v>
      </c>
      <c r="I3312" s="163"/>
      <c r="J3312" s="165"/>
      <c r="K3312" s="119"/>
      <c r="L3312" s="119"/>
      <c r="M3312" s="119"/>
      <c r="N3312" s="117"/>
      <c r="O3312" s="119"/>
      <c r="P3312" s="101" t="e">
        <f>VLOOKUP(N3312,'MATERIAL LIST'!$A$2:$B$64,2,FALSE)</f>
        <v>#N/A</v>
      </c>
      <c r="Q3312" s="119"/>
      <c r="R3312" s="119"/>
      <c r="S3312" s="166"/>
      <c r="T3312" s="119"/>
      <c r="U3312" s="167"/>
      <c r="V3312" s="119"/>
      <c r="W3312" s="78" t="e">
        <f>VLOOKUP(A3493, 'adm1'!A$2:B$15, 2, FALSE)</f>
        <v>#N/A</v>
      </c>
      <c r="X3312" s="16" t="e">
        <f>VLOOKUP(C3493, 'adm2'!A$2:B$62, 2, FALSE)</f>
        <v>#N/A</v>
      </c>
      <c r="Y3312" s="16" t="e">
        <f>VLOOKUP(E3493, 'adm3'!A$2:B$273, 2, FALSE)</f>
        <v>#N/A</v>
      </c>
      <c r="Z3312" s="16" t="e">
        <f>VLOOKUP(G3493, stle!A$2:B$5250, 2, FALSE)</f>
        <v>#N/A</v>
      </c>
    </row>
    <row r="3313" spans="1:26" s="34" customFormat="1">
      <c r="A3313" s="119"/>
      <c r="B3313" s="163" t="e">
        <f t="shared" si="140"/>
        <v>#N/A</v>
      </c>
      <c r="C3313" s="119"/>
      <c r="D3313" s="163" t="e">
        <f t="shared" si="141"/>
        <v>#N/A</v>
      </c>
      <c r="E3313" s="119"/>
      <c r="F3313" s="164" t="e">
        <f t="shared" si="142"/>
        <v>#N/A</v>
      </c>
      <c r="G3313" s="119"/>
      <c r="H3313" s="163" t="e">
        <f t="shared" si="143"/>
        <v>#N/A</v>
      </c>
      <c r="I3313" s="163"/>
      <c r="J3313" s="165"/>
      <c r="K3313" s="119"/>
      <c r="L3313" s="119"/>
      <c r="M3313" s="119"/>
      <c r="N3313" s="117"/>
      <c r="O3313" s="119"/>
      <c r="P3313" s="101" t="e">
        <f>VLOOKUP(N3313,'MATERIAL LIST'!$A$2:$B$64,2,FALSE)</f>
        <v>#N/A</v>
      </c>
      <c r="Q3313" s="119"/>
      <c r="R3313" s="119"/>
      <c r="S3313" s="166"/>
      <c r="T3313" s="119"/>
      <c r="U3313" s="167"/>
      <c r="V3313" s="119"/>
      <c r="W3313" s="78" t="e">
        <f>VLOOKUP(A3494, 'adm1'!A$2:B$15, 2, FALSE)</f>
        <v>#N/A</v>
      </c>
      <c r="X3313" s="16" t="e">
        <f>VLOOKUP(C3494, 'adm2'!A$2:B$62, 2, FALSE)</f>
        <v>#N/A</v>
      </c>
      <c r="Y3313" s="16" t="e">
        <f>VLOOKUP(E3494, 'adm3'!A$2:B$273, 2, FALSE)</f>
        <v>#N/A</v>
      </c>
      <c r="Z3313" s="16" t="e">
        <f>VLOOKUP(G3494, stle!A$2:B$5250, 2, FALSE)</f>
        <v>#N/A</v>
      </c>
    </row>
    <row r="3314" spans="1:26" s="34" customFormat="1">
      <c r="A3314" s="119"/>
      <c r="B3314" s="163" t="e">
        <f t="shared" si="140"/>
        <v>#N/A</v>
      </c>
      <c r="C3314" s="119"/>
      <c r="D3314" s="163" t="e">
        <f t="shared" si="141"/>
        <v>#N/A</v>
      </c>
      <c r="E3314" s="119"/>
      <c r="F3314" s="164" t="e">
        <f t="shared" si="142"/>
        <v>#N/A</v>
      </c>
      <c r="G3314" s="119"/>
      <c r="H3314" s="163" t="e">
        <f t="shared" si="143"/>
        <v>#N/A</v>
      </c>
      <c r="I3314" s="163"/>
      <c r="J3314" s="165"/>
      <c r="K3314" s="119"/>
      <c r="L3314" s="119"/>
      <c r="M3314" s="119"/>
      <c r="N3314" s="117"/>
      <c r="O3314" s="119"/>
      <c r="P3314" s="101" t="e">
        <f>VLOOKUP(N3314,'MATERIAL LIST'!$A$2:$B$64,2,FALSE)</f>
        <v>#N/A</v>
      </c>
      <c r="Q3314" s="119"/>
      <c r="R3314" s="119"/>
      <c r="S3314" s="166"/>
      <c r="T3314" s="119"/>
      <c r="U3314" s="167"/>
      <c r="V3314" s="119"/>
      <c r="W3314" s="78" t="e">
        <f>VLOOKUP(A3495, 'adm1'!A$2:B$15, 2, FALSE)</f>
        <v>#N/A</v>
      </c>
      <c r="X3314" s="16" t="e">
        <f>VLOOKUP(C3495, 'adm2'!A$2:B$62, 2, FALSE)</f>
        <v>#N/A</v>
      </c>
      <c r="Y3314" s="16" t="e">
        <f>VLOOKUP(E3495, 'adm3'!A$2:B$273, 2, FALSE)</f>
        <v>#N/A</v>
      </c>
      <c r="Z3314" s="16" t="e">
        <f>VLOOKUP(G3495, stle!A$2:B$5250, 2, FALSE)</f>
        <v>#N/A</v>
      </c>
    </row>
    <row r="3315" spans="1:26" s="34" customFormat="1">
      <c r="A3315" s="119"/>
      <c r="B3315" s="163" t="e">
        <f t="shared" si="140"/>
        <v>#N/A</v>
      </c>
      <c r="C3315" s="119"/>
      <c r="D3315" s="163" t="e">
        <f t="shared" si="141"/>
        <v>#N/A</v>
      </c>
      <c r="E3315" s="119"/>
      <c r="F3315" s="164" t="e">
        <f t="shared" si="142"/>
        <v>#N/A</v>
      </c>
      <c r="G3315" s="119"/>
      <c r="H3315" s="163" t="e">
        <f t="shared" si="143"/>
        <v>#N/A</v>
      </c>
      <c r="I3315" s="163"/>
      <c r="J3315" s="165"/>
      <c r="K3315" s="119"/>
      <c r="L3315" s="119"/>
      <c r="M3315" s="119"/>
      <c r="N3315" s="117"/>
      <c r="O3315" s="119"/>
      <c r="P3315" s="101" t="e">
        <f>VLOOKUP(N3315,'MATERIAL LIST'!$A$2:$B$64,2,FALSE)</f>
        <v>#N/A</v>
      </c>
      <c r="Q3315" s="119"/>
      <c r="R3315" s="119"/>
      <c r="S3315" s="166"/>
      <c r="T3315" s="119"/>
      <c r="U3315" s="167"/>
      <c r="V3315" s="119"/>
      <c r="W3315" s="78" t="e">
        <f>VLOOKUP(A3496, 'adm1'!A$2:B$15, 2, FALSE)</f>
        <v>#N/A</v>
      </c>
      <c r="X3315" s="16" t="e">
        <f>VLOOKUP(C3496, 'adm2'!A$2:B$62, 2, FALSE)</f>
        <v>#N/A</v>
      </c>
      <c r="Y3315" s="16" t="e">
        <f>VLOOKUP(E3496, 'adm3'!A$2:B$273, 2, FALSE)</f>
        <v>#N/A</v>
      </c>
      <c r="Z3315" s="16" t="e">
        <f>VLOOKUP(G3496, stle!A$2:B$5250, 2, FALSE)</f>
        <v>#N/A</v>
      </c>
    </row>
    <row r="3316" spans="1:26" s="34" customFormat="1">
      <c r="A3316" s="119"/>
      <c r="B3316" s="163" t="e">
        <f t="shared" si="140"/>
        <v>#N/A</v>
      </c>
      <c r="C3316" s="119"/>
      <c r="D3316" s="163" t="e">
        <f t="shared" si="141"/>
        <v>#N/A</v>
      </c>
      <c r="E3316" s="119"/>
      <c r="F3316" s="164" t="e">
        <f t="shared" si="142"/>
        <v>#N/A</v>
      </c>
      <c r="G3316" s="119"/>
      <c r="H3316" s="163" t="e">
        <f t="shared" si="143"/>
        <v>#N/A</v>
      </c>
      <c r="I3316" s="163"/>
      <c r="J3316" s="165"/>
      <c r="K3316" s="119"/>
      <c r="L3316" s="119"/>
      <c r="M3316" s="119"/>
      <c r="N3316" s="117"/>
      <c r="O3316" s="119"/>
      <c r="P3316" s="101" t="e">
        <f>VLOOKUP(N3316,'MATERIAL LIST'!$A$2:$B$64,2,FALSE)</f>
        <v>#N/A</v>
      </c>
      <c r="Q3316" s="119"/>
      <c r="R3316" s="119"/>
      <c r="S3316" s="166"/>
      <c r="T3316" s="119"/>
      <c r="U3316" s="167"/>
      <c r="V3316" s="119"/>
      <c r="W3316" s="78" t="e">
        <f>VLOOKUP(A3497, 'adm1'!A$2:B$15, 2, FALSE)</f>
        <v>#N/A</v>
      </c>
      <c r="X3316" s="16" t="e">
        <f>VLOOKUP(C3497, 'adm2'!A$2:B$62, 2, FALSE)</f>
        <v>#N/A</v>
      </c>
      <c r="Y3316" s="16" t="e">
        <f>VLOOKUP(E3497, 'adm3'!A$2:B$273, 2, FALSE)</f>
        <v>#N/A</v>
      </c>
      <c r="Z3316" s="16" t="e">
        <f>VLOOKUP(G3497, stle!A$2:B$5250, 2, FALSE)</f>
        <v>#N/A</v>
      </c>
    </row>
    <row r="3317" spans="1:26" s="34" customFormat="1">
      <c r="A3317" s="119"/>
      <c r="B3317" s="163" t="e">
        <f t="shared" si="140"/>
        <v>#N/A</v>
      </c>
      <c r="C3317" s="119"/>
      <c r="D3317" s="163" t="e">
        <f t="shared" si="141"/>
        <v>#N/A</v>
      </c>
      <c r="E3317" s="119"/>
      <c r="F3317" s="164" t="e">
        <f t="shared" si="142"/>
        <v>#N/A</v>
      </c>
      <c r="G3317" s="119"/>
      <c r="H3317" s="163" t="e">
        <f t="shared" si="143"/>
        <v>#N/A</v>
      </c>
      <c r="I3317" s="163"/>
      <c r="J3317" s="165"/>
      <c r="K3317" s="119"/>
      <c r="L3317" s="119"/>
      <c r="M3317" s="119"/>
      <c r="N3317" s="117"/>
      <c r="O3317" s="119"/>
      <c r="P3317" s="101" t="e">
        <f>VLOOKUP(N3317,'MATERIAL LIST'!$A$2:$B$64,2,FALSE)</f>
        <v>#N/A</v>
      </c>
      <c r="Q3317" s="119"/>
      <c r="R3317" s="119"/>
      <c r="S3317" s="166"/>
      <c r="T3317" s="119"/>
      <c r="U3317" s="167"/>
      <c r="V3317" s="119"/>
      <c r="W3317" s="78" t="e">
        <f>VLOOKUP(A3498, 'adm1'!A$2:B$15, 2, FALSE)</f>
        <v>#N/A</v>
      </c>
      <c r="X3317" s="16" t="e">
        <f>VLOOKUP(C3498, 'adm2'!A$2:B$62, 2, FALSE)</f>
        <v>#N/A</v>
      </c>
      <c r="Y3317" s="16" t="e">
        <f>VLOOKUP(E3498, 'adm3'!A$2:B$273, 2, FALSE)</f>
        <v>#N/A</v>
      </c>
      <c r="Z3317" s="16" t="e">
        <f>VLOOKUP(G3498, stle!A$2:B$5250, 2, FALSE)</f>
        <v>#N/A</v>
      </c>
    </row>
    <row r="3318" spans="1:26" s="34" customFormat="1">
      <c r="A3318" s="119"/>
      <c r="B3318" s="163" t="e">
        <f t="shared" si="140"/>
        <v>#N/A</v>
      </c>
      <c r="C3318" s="119"/>
      <c r="D3318" s="163" t="e">
        <f t="shared" si="141"/>
        <v>#N/A</v>
      </c>
      <c r="E3318" s="119"/>
      <c r="F3318" s="164" t="e">
        <f t="shared" si="142"/>
        <v>#N/A</v>
      </c>
      <c r="G3318" s="119"/>
      <c r="H3318" s="163" t="e">
        <f t="shared" si="143"/>
        <v>#N/A</v>
      </c>
      <c r="I3318" s="163"/>
      <c r="J3318" s="165"/>
      <c r="K3318" s="119"/>
      <c r="L3318" s="119"/>
      <c r="M3318" s="119"/>
      <c r="N3318" s="117"/>
      <c r="O3318" s="119"/>
      <c r="P3318" s="101" t="e">
        <f>VLOOKUP(N3318,'MATERIAL LIST'!$A$2:$B$64,2,FALSE)</f>
        <v>#N/A</v>
      </c>
      <c r="Q3318" s="119"/>
      <c r="R3318" s="119"/>
      <c r="S3318" s="166"/>
      <c r="T3318" s="119"/>
      <c r="U3318" s="167"/>
      <c r="V3318" s="119"/>
      <c r="W3318" s="78" t="e">
        <f>VLOOKUP(A3499, 'adm1'!A$2:B$15, 2, FALSE)</f>
        <v>#N/A</v>
      </c>
      <c r="X3318" s="16" t="e">
        <f>VLOOKUP(C3499, 'adm2'!A$2:B$62, 2, FALSE)</f>
        <v>#N/A</v>
      </c>
      <c r="Y3318" s="16" t="e">
        <f>VLOOKUP(E3499, 'adm3'!A$2:B$273, 2, FALSE)</f>
        <v>#N/A</v>
      </c>
      <c r="Z3318" s="16" t="e">
        <f>VLOOKUP(G3499, stle!A$2:B$5250, 2, FALSE)</f>
        <v>#N/A</v>
      </c>
    </row>
    <row r="3319" spans="1:26" s="34" customFormat="1">
      <c r="A3319" s="119"/>
      <c r="B3319" s="163" t="e">
        <f t="shared" si="140"/>
        <v>#N/A</v>
      </c>
      <c r="C3319" s="119"/>
      <c r="D3319" s="163" t="e">
        <f t="shared" si="141"/>
        <v>#N/A</v>
      </c>
      <c r="E3319" s="119"/>
      <c r="F3319" s="164" t="e">
        <f t="shared" si="142"/>
        <v>#N/A</v>
      </c>
      <c r="G3319" s="119"/>
      <c r="H3319" s="163" t="e">
        <f t="shared" si="143"/>
        <v>#N/A</v>
      </c>
      <c r="I3319" s="163"/>
      <c r="J3319" s="165"/>
      <c r="K3319" s="119"/>
      <c r="L3319" s="119"/>
      <c r="M3319" s="119"/>
      <c r="N3319" s="117"/>
      <c r="O3319" s="119"/>
      <c r="P3319" s="101" t="e">
        <f>VLOOKUP(N3319,'MATERIAL LIST'!$A$2:$B$64,2,FALSE)</f>
        <v>#N/A</v>
      </c>
      <c r="Q3319" s="119"/>
      <c r="R3319" s="119"/>
      <c r="S3319" s="166"/>
      <c r="T3319" s="119"/>
      <c r="U3319" s="167"/>
      <c r="V3319" s="119"/>
      <c r="W3319" s="78" t="e">
        <f>VLOOKUP(A3500, 'adm1'!A$2:B$15, 2, FALSE)</f>
        <v>#N/A</v>
      </c>
      <c r="X3319" s="16" t="e">
        <f>VLOOKUP(C3500, 'adm2'!A$2:B$62, 2, FALSE)</f>
        <v>#N/A</v>
      </c>
      <c r="Y3319" s="16" t="e">
        <f>VLOOKUP(E3500, 'adm3'!A$2:B$273, 2, FALSE)</f>
        <v>#N/A</v>
      </c>
      <c r="Z3319" s="16" t="e">
        <f>VLOOKUP(G3500, stle!A$2:B$5250, 2, FALSE)</f>
        <v>#N/A</v>
      </c>
    </row>
    <row r="3320" spans="1:26" s="34" customFormat="1">
      <c r="A3320" s="119"/>
      <c r="B3320" s="163" t="e">
        <f t="shared" si="140"/>
        <v>#N/A</v>
      </c>
      <c r="C3320" s="119"/>
      <c r="D3320" s="163" t="e">
        <f t="shared" si="141"/>
        <v>#N/A</v>
      </c>
      <c r="E3320" s="119"/>
      <c r="F3320" s="164" t="e">
        <f t="shared" si="142"/>
        <v>#N/A</v>
      </c>
      <c r="G3320" s="119"/>
      <c r="H3320" s="163" t="e">
        <f t="shared" si="143"/>
        <v>#N/A</v>
      </c>
      <c r="I3320" s="163"/>
      <c r="J3320" s="165"/>
      <c r="K3320" s="119"/>
      <c r="L3320" s="119"/>
      <c r="M3320" s="119"/>
      <c r="N3320" s="117"/>
      <c r="O3320" s="119"/>
      <c r="P3320" s="101" t="e">
        <f>VLOOKUP(N3320,'MATERIAL LIST'!$A$2:$B$64,2,FALSE)</f>
        <v>#N/A</v>
      </c>
      <c r="Q3320" s="119"/>
      <c r="R3320" s="119"/>
      <c r="S3320" s="166"/>
      <c r="T3320" s="119"/>
      <c r="U3320" s="167"/>
      <c r="V3320" s="119"/>
      <c r="W3320" s="78" t="e">
        <f>VLOOKUP(A3501, 'adm1'!A$2:B$15, 2, FALSE)</f>
        <v>#N/A</v>
      </c>
      <c r="X3320" s="16" t="e">
        <f>VLOOKUP(C3501, 'adm2'!A$2:B$62, 2, FALSE)</f>
        <v>#N/A</v>
      </c>
      <c r="Y3320" s="16" t="e">
        <f>VLOOKUP(E3501, 'adm3'!A$2:B$273, 2, FALSE)</f>
        <v>#N/A</v>
      </c>
      <c r="Z3320" s="16" t="e">
        <f>VLOOKUP(G3501, stle!A$2:B$5250, 2, FALSE)</f>
        <v>#N/A</v>
      </c>
    </row>
    <row r="3321" spans="1:26" s="34" customFormat="1">
      <c r="A3321" s="119"/>
      <c r="B3321" s="163" t="e">
        <f t="shared" si="140"/>
        <v>#N/A</v>
      </c>
      <c r="C3321" s="119"/>
      <c r="D3321" s="163" t="e">
        <f t="shared" si="141"/>
        <v>#N/A</v>
      </c>
      <c r="E3321" s="119"/>
      <c r="F3321" s="164" t="e">
        <f t="shared" si="142"/>
        <v>#N/A</v>
      </c>
      <c r="G3321" s="119"/>
      <c r="H3321" s="163" t="e">
        <f t="shared" si="143"/>
        <v>#N/A</v>
      </c>
      <c r="I3321" s="163"/>
      <c r="J3321" s="165"/>
      <c r="K3321" s="119"/>
      <c r="L3321" s="119"/>
      <c r="M3321" s="119"/>
      <c r="N3321" s="117"/>
      <c r="O3321" s="119"/>
      <c r="P3321" s="101" t="e">
        <f>VLOOKUP(N3321,'MATERIAL LIST'!$A$2:$B$64,2,FALSE)</f>
        <v>#N/A</v>
      </c>
      <c r="Q3321" s="119"/>
      <c r="R3321" s="119"/>
      <c r="S3321" s="166"/>
      <c r="T3321" s="119"/>
      <c r="U3321" s="167"/>
      <c r="V3321" s="119"/>
      <c r="W3321" s="78" t="e">
        <f>VLOOKUP(A3502, 'adm1'!A$2:B$15, 2, FALSE)</f>
        <v>#N/A</v>
      </c>
      <c r="X3321" s="16" t="e">
        <f>VLOOKUP(C3502, 'adm2'!A$2:B$62, 2, FALSE)</f>
        <v>#N/A</v>
      </c>
      <c r="Y3321" s="16" t="e">
        <f>VLOOKUP(E3502, 'adm3'!A$2:B$273, 2, FALSE)</f>
        <v>#N/A</v>
      </c>
      <c r="Z3321" s="16" t="e">
        <f>VLOOKUP(G3502, stle!A$2:B$5250, 2, FALSE)</f>
        <v>#N/A</v>
      </c>
    </row>
    <row r="3322" spans="1:26" s="34" customFormat="1">
      <c r="A3322" s="119"/>
      <c r="B3322" s="163" t="e">
        <f t="shared" si="140"/>
        <v>#N/A</v>
      </c>
      <c r="C3322" s="119"/>
      <c r="D3322" s="163" t="e">
        <f t="shared" si="141"/>
        <v>#N/A</v>
      </c>
      <c r="E3322" s="119"/>
      <c r="F3322" s="164" t="e">
        <f t="shared" si="142"/>
        <v>#N/A</v>
      </c>
      <c r="G3322" s="119"/>
      <c r="H3322" s="163" t="e">
        <f t="shared" si="143"/>
        <v>#N/A</v>
      </c>
      <c r="I3322" s="163"/>
      <c r="J3322" s="165"/>
      <c r="K3322" s="119"/>
      <c r="L3322" s="119"/>
      <c r="M3322" s="119"/>
      <c r="N3322" s="117"/>
      <c r="O3322" s="119"/>
      <c r="P3322" s="101" t="e">
        <f>VLOOKUP(N3322,'MATERIAL LIST'!$A$2:$B$64,2,FALSE)</f>
        <v>#N/A</v>
      </c>
      <c r="Q3322" s="119"/>
      <c r="R3322" s="119"/>
      <c r="S3322" s="166"/>
      <c r="T3322" s="119"/>
      <c r="U3322" s="167"/>
      <c r="V3322" s="119"/>
      <c r="W3322" s="78" t="e">
        <f>VLOOKUP(A3503, 'adm1'!A$2:B$15, 2, FALSE)</f>
        <v>#N/A</v>
      </c>
      <c r="X3322" s="16" t="e">
        <f>VLOOKUP(C3503, 'adm2'!A$2:B$62, 2, FALSE)</f>
        <v>#N/A</v>
      </c>
      <c r="Y3322" s="16" t="e">
        <f>VLOOKUP(E3503, 'adm3'!A$2:B$273, 2, FALSE)</f>
        <v>#N/A</v>
      </c>
      <c r="Z3322" s="16" t="e">
        <f>VLOOKUP(G3503, stle!A$2:B$5250, 2, FALSE)</f>
        <v>#N/A</v>
      </c>
    </row>
    <row r="3323" spans="1:26" s="34" customFormat="1">
      <c r="A3323" s="119"/>
      <c r="B3323" s="163" t="e">
        <f t="shared" si="140"/>
        <v>#N/A</v>
      </c>
      <c r="C3323" s="119"/>
      <c r="D3323" s="163" t="e">
        <f t="shared" si="141"/>
        <v>#N/A</v>
      </c>
      <c r="E3323" s="119"/>
      <c r="F3323" s="164" t="e">
        <f t="shared" si="142"/>
        <v>#N/A</v>
      </c>
      <c r="G3323" s="119"/>
      <c r="H3323" s="163" t="e">
        <f t="shared" si="143"/>
        <v>#N/A</v>
      </c>
      <c r="I3323" s="163"/>
      <c r="J3323" s="165"/>
      <c r="K3323" s="119"/>
      <c r="L3323" s="119"/>
      <c r="M3323" s="119"/>
      <c r="N3323" s="117"/>
      <c r="O3323" s="119"/>
      <c r="P3323" s="101" t="e">
        <f>VLOOKUP(N3323,'MATERIAL LIST'!$A$2:$B$64,2,FALSE)</f>
        <v>#N/A</v>
      </c>
      <c r="Q3323" s="119"/>
      <c r="R3323" s="119"/>
      <c r="S3323" s="166"/>
      <c r="T3323" s="119"/>
      <c r="U3323" s="167"/>
      <c r="V3323" s="119"/>
      <c r="W3323" s="78" t="e">
        <f>VLOOKUP(A3504, 'adm1'!A$2:B$15, 2, FALSE)</f>
        <v>#N/A</v>
      </c>
      <c r="X3323" s="16" t="e">
        <f>VLOOKUP(C3504, 'adm2'!A$2:B$62, 2, FALSE)</f>
        <v>#N/A</v>
      </c>
      <c r="Y3323" s="16" t="e">
        <f>VLOOKUP(E3504, 'adm3'!A$2:B$273, 2, FALSE)</f>
        <v>#N/A</v>
      </c>
      <c r="Z3323" s="16" t="e">
        <f>VLOOKUP(G3504, stle!A$2:B$5250, 2, FALSE)</f>
        <v>#N/A</v>
      </c>
    </row>
    <row r="3324" spans="1:26" s="34" customFormat="1">
      <c r="A3324" s="119"/>
      <c r="B3324" s="163" t="e">
        <f t="shared" si="140"/>
        <v>#N/A</v>
      </c>
      <c r="C3324" s="119"/>
      <c r="D3324" s="163" t="e">
        <f t="shared" si="141"/>
        <v>#N/A</v>
      </c>
      <c r="E3324" s="119"/>
      <c r="F3324" s="164" t="e">
        <f t="shared" si="142"/>
        <v>#N/A</v>
      </c>
      <c r="G3324" s="119"/>
      <c r="H3324" s="163" t="e">
        <f t="shared" si="143"/>
        <v>#N/A</v>
      </c>
      <c r="I3324" s="163"/>
      <c r="J3324" s="165"/>
      <c r="K3324" s="119"/>
      <c r="L3324" s="119"/>
      <c r="M3324" s="119"/>
      <c r="N3324" s="117"/>
      <c r="O3324" s="119"/>
      <c r="P3324" s="101" t="e">
        <f>VLOOKUP(N3324,'MATERIAL LIST'!$A$2:$B$64,2,FALSE)</f>
        <v>#N/A</v>
      </c>
      <c r="Q3324" s="119"/>
      <c r="R3324" s="119"/>
      <c r="S3324" s="166"/>
      <c r="T3324" s="119"/>
      <c r="U3324" s="167"/>
      <c r="V3324" s="119"/>
      <c r="W3324" s="78" t="e">
        <f>VLOOKUP(A3505, 'adm1'!A$2:B$15, 2, FALSE)</f>
        <v>#N/A</v>
      </c>
      <c r="X3324" s="16" t="e">
        <f>VLOOKUP(C3505, 'adm2'!A$2:B$62, 2, FALSE)</f>
        <v>#N/A</v>
      </c>
      <c r="Y3324" s="16" t="e">
        <f>VLOOKUP(E3505, 'adm3'!A$2:B$273, 2, FALSE)</f>
        <v>#N/A</v>
      </c>
      <c r="Z3324" s="16" t="e">
        <f>VLOOKUP(G3505, stle!A$2:B$5250, 2, FALSE)</f>
        <v>#N/A</v>
      </c>
    </row>
    <row r="3325" spans="1:26" s="34" customFormat="1">
      <c r="A3325" s="119"/>
      <c r="B3325" s="163" t="e">
        <f t="shared" si="140"/>
        <v>#N/A</v>
      </c>
      <c r="C3325" s="119"/>
      <c r="D3325" s="163" t="e">
        <f t="shared" si="141"/>
        <v>#N/A</v>
      </c>
      <c r="E3325" s="119"/>
      <c r="F3325" s="164" t="e">
        <f t="shared" si="142"/>
        <v>#N/A</v>
      </c>
      <c r="G3325" s="119"/>
      <c r="H3325" s="163" t="e">
        <f t="shared" si="143"/>
        <v>#N/A</v>
      </c>
      <c r="I3325" s="163"/>
      <c r="J3325" s="165"/>
      <c r="K3325" s="119"/>
      <c r="L3325" s="119"/>
      <c r="M3325" s="119"/>
      <c r="N3325" s="117"/>
      <c r="O3325" s="119"/>
      <c r="P3325" s="101" t="e">
        <f>VLOOKUP(N3325,'MATERIAL LIST'!$A$2:$B$64,2,FALSE)</f>
        <v>#N/A</v>
      </c>
      <c r="Q3325" s="119"/>
      <c r="R3325" s="119"/>
      <c r="S3325" s="166"/>
      <c r="T3325" s="119"/>
      <c r="U3325" s="167"/>
      <c r="V3325" s="119"/>
      <c r="W3325" s="78" t="e">
        <f>VLOOKUP(A3506, 'adm1'!A$2:B$15, 2, FALSE)</f>
        <v>#N/A</v>
      </c>
      <c r="X3325" s="16" t="e">
        <f>VLOOKUP(C3506, 'adm2'!A$2:B$62, 2, FALSE)</f>
        <v>#N/A</v>
      </c>
      <c r="Y3325" s="16" t="e">
        <f>VLOOKUP(E3506, 'adm3'!A$2:B$273, 2, FALSE)</f>
        <v>#N/A</v>
      </c>
      <c r="Z3325" s="16" t="e">
        <f>VLOOKUP(G3506, stle!A$2:B$5250, 2, FALSE)</f>
        <v>#N/A</v>
      </c>
    </row>
    <row r="3326" spans="1:26" s="34" customFormat="1">
      <c r="A3326" s="119"/>
      <c r="B3326" s="163" t="e">
        <f t="shared" si="140"/>
        <v>#N/A</v>
      </c>
      <c r="C3326" s="119"/>
      <c r="D3326" s="163" t="e">
        <f t="shared" si="141"/>
        <v>#N/A</v>
      </c>
      <c r="E3326" s="119"/>
      <c r="F3326" s="164" t="e">
        <f t="shared" si="142"/>
        <v>#N/A</v>
      </c>
      <c r="G3326" s="119"/>
      <c r="H3326" s="163" t="e">
        <f t="shared" si="143"/>
        <v>#N/A</v>
      </c>
      <c r="I3326" s="163"/>
      <c r="J3326" s="165"/>
      <c r="K3326" s="119"/>
      <c r="L3326" s="119"/>
      <c r="M3326" s="119"/>
      <c r="N3326" s="117"/>
      <c r="O3326" s="119"/>
      <c r="P3326" s="101" t="e">
        <f>VLOOKUP(N3326,'MATERIAL LIST'!$A$2:$B$64,2,FALSE)</f>
        <v>#N/A</v>
      </c>
      <c r="Q3326" s="119"/>
      <c r="R3326" s="119"/>
      <c r="S3326" s="166"/>
      <c r="T3326" s="119"/>
      <c r="U3326" s="167"/>
      <c r="V3326" s="119"/>
      <c r="W3326" s="78" t="e">
        <f>VLOOKUP(A3507, 'adm1'!A$2:B$15, 2, FALSE)</f>
        <v>#N/A</v>
      </c>
      <c r="X3326" s="16" t="e">
        <f>VLOOKUP(C3507, 'adm2'!A$2:B$62, 2, FALSE)</f>
        <v>#N/A</v>
      </c>
      <c r="Y3326" s="16" t="e">
        <f>VLOOKUP(E3507, 'adm3'!A$2:B$273, 2, FALSE)</f>
        <v>#N/A</v>
      </c>
      <c r="Z3326" s="16" t="e">
        <f>VLOOKUP(G3507, stle!A$2:B$5250, 2, FALSE)</f>
        <v>#N/A</v>
      </c>
    </row>
    <row r="3327" spans="1:26" s="34" customFormat="1">
      <c r="A3327" s="119"/>
      <c r="B3327" s="163" t="e">
        <f t="shared" si="140"/>
        <v>#N/A</v>
      </c>
      <c r="C3327" s="119"/>
      <c r="D3327" s="163" t="e">
        <f t="shared" si="141"/>
        <v>#N/A</v>
      </c>
      <c r="E3327" s="119"/>
      <c r="F3327" s="164" t="e">
        <f t="shared" si="142"/>
        <v>#N/A</v>
      </c>
      <c r="G3327" s="119"/>
      <c r="H3327" s="163" t="e">
        <f t="shared" si="143"/>
        <v>#N/A</v>
      </c>
      <c r="I3327" s="163"/>
      <c r="J3327" s="165"/>
      <c r="K3327" s="119"/>
      <c r="L3327" s="119"/>
      <c r="M3327" s="119"/>
      <c r="N3327" s="117"/>
      <c r="O3327" s="119"/>
      <c r="P3327" s="101" t="e">
        <f>VLOOKUP(N3327,'MATERIAL LIST'!$A$2:$B$64,2,FALSE)</f>
        <v>#N/A</v>
      </c>
      <c r="Q3327" s="119"/>
      <c r="R3327" s="119"/>
      <c r="S3327" s="166"/>
      <c r="T3327" s="119"/>
      <c r="U3327" s="167"/>
      <c r="V3327" s="119"/>
      <c r="W3327" s="78" t="e">
        <f>VLOOKUP(A3508, 'adm1'!A$2:B$15, 2, FALSE)</f>
        <v>#N/A</v>
      </c>
      <c r="X3327" s="16" t="e">
        <f>VLOOKUP(C3508, 'adm2'!A$2:B$62, 2, FALSE)</f>
        <v>#N/A</v>
      </c>
      <c r="Y3327" s="16" t="e">
        <f>VLOOKUP(E3508, 'adm3'!A$2:B$273, 2, FALSE)</f>
        <v>#N/A</v>
      </c>
      <c r="Z3327" s="16" t="e">
        <f>VLOOKUP(G3508, stle!A$2:B$5250, 2, FALSE)</f>
        <v>#N/A</v>
      </c>
    </row>
    <row r="3328" spans="1:26" s="34" customFormat="1">
      <c r="A3328" s="119"/>
      <c r="B3328" s="163" t="e">
        <f t="shared" si="140"/>
        <v>#N/A</v>
      </c>
      <c r="C3328" s="119"/>
      <c r="D3328" s="163" t="e">
        <f t="shared" si="141"/>
        <v>#N/A</v>
      </c>
      <c r="E3328" s="119"/>
      <c r="F3328" s="164" t="e">
        <f t="shared" si="142"/>
        <v>#N/A</v>
      </c>
      <c r="G3328" s="119"/>
      <c r="H3328" s="163" t="e">
        <f t="shared" si="143"/>
        <v>#N/A</v>
      </c>
      <c r="I3328" s="163"/>
      <c r="J3328" s="165"/>
      <c r="K3328" s="119"/>
      <c r="L3328" s="119"/>
      <c r="M3328" s="119"/>
      <c r="N3328" s="117"/>
      <c r="O3328" s="119"/>
      <c r="P3328" s="101" t="e">
        <f>VLOOKUP(N3328,'MATERIAL LIST'!$A$2:$B$64,2,FALSE)</f>
        <v>#N/A</v>
      </c>
      <c r="Q3328" s="119"/>
      <c r="R3328" s="119"/>
      <c r="S3328" s="166"/>
      <c r="T3328" s="119"/>
      <c r="U3328" s="167"/>
      <c r="V3328" s="119"/>
      <c r="W3328" s="78" t="e">
        <f>VLOOKUP(A3509, 'adm1'!A$2:B$15, 2, FALSE)</f>
        <v>#N/A</v>
      </c>
      <c r="X3328" s="16" t="e">
        <f>VLOOKUP(C3509, 'adm2'!A$2:B$62, 2, FALSE)</f>
        <v>#N/A</v>
      </c>
      <c r="Y3328" s="16" t="e">
        <f>VLOOKUP(E3509, 'adm3'!A$2:B$273, 2, FALSE)</f>
        <v>#N/A</v>
      </c>
      <c r="Z3328" s="16" t="e">
        <f>VLOOKUP(G3509, stle!A$2:B$5250, 2, FALSE)</f>
        <v>#N/A</v>
      </c>
    </row>
    <row r="3329" spans="1:26" s="34" customFormat="1">
      <c r="A3329" s="119"/>
      <c r="B3329" s="163" t="e">
        <f t="shared" si="140"/>
        <v>#N/A</v>
      </c>
      <c r="C3329" s="119"/>
      <c r="D3329" s="163" t="e">
        <f t="shared" si="141"/>
        <v>#N/A</v>
      </c>
      <c r="E3329" s="119"/>
      <c r="F3329" s="164" t="e">
        <f t="shared" si="142"/>
        <v>#N/A</v>
      </c>
      <c r="G3329" s="119"/>
      <c r="H3329" s="163" t="e">
        <f t="shared" si="143"/>
        <v>#N/A</v>
      </c>
      <c r="I3329" s="163"/>
      <c r="J3329" s="165"/>
      <c r="K3329" s="119"/>
      <c r="L3329" s="119"/>
      <c r="M3329" s="119"/>
      <c r="N3329" s="117"/>
      <c r="O3329" s="119"/>
      <c r="P3329" s="101" t="e">
        <f>VLOOKUP(N3329,'MATERIAL LIST'!$A$2:$B$64,2,FALSE)</f>
        <v>#N/A</v>
      </c>
      <c r="Q3329" s="119"/>
      <c r="R3329" s="119"/>
      <c r="S3329" s="166"/>
      <c r="T3329" s="119"/>
      <c r="U3329" s="167"/>
      <c r="V3329" s="119"/>
      <c r="W3329" s="78" t="e">
        <f>VLOOKUP(A3510, 'adm1'!A$2:B$15, 2, FALSE)</f>
        <v>#N/A</v>
      </c>
      <c r="X3329" s="16" t="e">
        <f>VLOOKUP(C3510, 'adm2'!A$2:B$62, 2, FALSE)</f>
        <v>#N/A</v>
      </c>
      <c r="Y3329" s="16" t="e">
        <f>VLOOKUP(E3510, 'adm3'!A$2:B$273, 2, FALSE)</f>
        <v>#N/A</v>
      </c>
      <c r="Z3329" s="16" t="e">
        <f>VLOOKUP(G3510, stle!A$2:B$5250, 2, FALSE)</f>
        <v>#N/A</v>
      </c>
    </row>
    <row r="3330" spans="1:26" s="34" customFormat="1">
      <c r="A3330" s="119"/>
      <c r="B3330" s="163" t="e">
        <f t="shared" si="140"/>
        <v>#N/A</v>
      </c>
      <c r="C3330" s="119"/>
      <c r="D3330" s="163" t="e">
        <f t="shared" si="141"/>
        <v>#N/A</v>
      </c>
      <c r="E3330" s="119"/>
      <c r="F3330" s="164" t="e">
        <f t="shared" si="142"/>
        <v>#N/A</v>
      </c>
      <c r="G3330" s="119"/>
      <c r="H3330" s="163" t="e">
        <f t="shared" si="143"/>
        <v>#N/A</v>
      </c>
      <c r="I3330" s="163"/>
      <c r="J3330" s="165"/>
      <c r="K3330" s="119"/>
      <c r="L3330" s="119"/>
      <c r="M3330" s="119"/>
      <c r="N3330" s="117"/>
      <c r="O3330" s="119"/>
      <c r="P3330" s="101" t="e">
        <f>VLOOKUP(N3330,'MATERIAL LIST'!$A$2:$B$64,2,FALSE)</f>
        <v>#N/A</v>
      </c>
      <c r="Q3330" s="119"/>
      <c r="R3330" s="119"/>
      <c r="S3330" s="166"/>
      <c r="T3330" s="119"/>
      <c r="U3330" s="167"/>
      <c r="V3330" s="119"/>
      <c r="W3330" s="78" t="e">
        <f>VLOOKUP(A3511, 'adm1'!A$2:B$15, 2, FALSE)</f>
        <v>#N/A</v>
      </c>
      <c r="X3330" s="16" t="e">
        <f>VLOOKUP(C3511, 'adm2'!A$2:B$62, 2, FALSE)</f>
        <v>#N/A</v>
      </c>
      <c r="Y3330" s="16" t="e">
        <f>VLOOKUP(E3511, 'adm3'!A$2:B$273, 2, FALSE)</f>
        <v>#N/A</v>
      </c>
      <c r="Z3330" s="16" t="e">
        <f>VLOOKUP(G3511, stle!A$2:B$5250, 2, FALSE)</f>
        <v>#N/A</v>
      </c>
    </row>
    <row r="3331" spans="1:26" s="34" customFormat="1">
      <c r="A3331" s="119"/>
      <c r="B3331" s="163" t="e">
        <f t="shared" si="140"/>
        <v>#N/A</v>
      </c>
      <c r="C3331" s="119"/>
      <c r="D3331" s="163" t="e">
        <f t="shared" si="141"/>
        <v>#N/A</v>
      </c>
      <c r="E3331" s="119"/>
      <c r="F3331" s="164" t="e">
        <f t="shared" si="142"/>
        <v>#N/A</v>
      </c>
      <c r="G3331" s="119"/>
      <c r="H3331" s="163" t="e">
        <f t="shared" si="143"/>
        <v>#N/A</v>
      </c>
      <c r="I3331" s="163"/>
      <c r="J3331" s="165"/>
      <c r="K3331" s="119"/>
      <c r="L3331" s="119"/>
      <c r="M3331" s="119"/>
      <c r="N3331" s="117"/>
      <c r="O3331" s="119"/>
      <c r="P3331" s="101" t="e">
        <f>VLOOKUP(N3331,'MATERIAL LIST'!$A$2:$B$64,2,FALSE)</f>
        <v>#N/A</v>
      </c>
      <c r="Q3331" s="119"/>
      <c r="R3331" s="119"/>
      <c r="S3331" s="166"/>
      <c r="T3331" s="119"/>
      <c r="U3331" s="167"/>
      <c r="V3331" s="119"/>
      <c r="W3331" s="78" t="e">
        <f>VLOOKUP(A3512, 'adm1'!A$2:B$15, 2, FALSE)</f>
        <v>#N/A</v>
      </c>
      <c r="X3331" s="16" t="e">
        <f>VLOOKUP(C3512, 'adm2'!A$2:B$62, 2, FALSE)</f>
        <v>#N/A</v>
      </c>
      <c r="Y3331" s="16" t="e">
        <f>VLOOKUP(E3512, 'adm3'!A$2:B$273, 2, FALSE)</f>
        <v>#N/A</v>
      </c>
      <c r="Z3331" s="16" t="e">
        <f>VLOOKUP(G3512, stle!A$2:B$5250, 2, FALSE)</f>
        <v>#N/A</v>
      </c>
    </row>
    <row r="3332" spans="1:26" s="34" customFormat="1">
      <c r="A3332" s="119"/>
      <c r="B3332" s="163" t="e">
        <f t="shared" si="140"/>
        <v>#N/A</v>
      </c>
      <c r="C3332" s="119"/>
      <c r="D3332" s="163" t="e">
        <f t="shared" si="141"/>
        <v>#N/A</v>
      </c>
      <c r="E3332" s="119"/>
      <c r="F3332" s="164" t="e">
        <f t="shared" si="142"/>
        <v>#N/A</v>
      </c>
      <c r="G3332" s="119"/>
      <c r="H3332" s="163" t="e">
        <f t="shared" si="143"/>
        <v>#N/A</v>
      </c>
      <c r="I3332" s="163"/>
      <c r="J3332" s="165"/>
      <c r="K3332" s="119"/>
      <c r="L3332" s="119"/>
      <c r="M3332" s="119"/>
      <c r="N3332" s="117"/>
      <c r="O3332" s="119"/>
      <c r="P3332" s="101" t="e">
        <f>VLOOKUP(N3332,'MATERIAL LIST'!$A$2:$B$64,2,FALSE)</f>
        <v>#N/A</v>
      </c>
      <c r="Q3332" s="119"/>
      <c r="R3332" s="119"/>
      <c r="S3332" s="166"/>
      <c r="T3332" s="119"/>
      <c r="U3332" s="167"/>
      <c r="V3332" s="119"/>
      <c r="W3332" s="78" t="e">
        <f>VLOOKUP(A3513, 'adm1'!A$2:B$15, 2, FALSE)</f>
        <v>#N/A</v>
      </c>
      <c r="X3332" s="16" t="e">
        <f>VLOOKUP(C3513, 'adm2'!A$2:B$62, 2, FALSE)</f>
        <v>#N/A</v>
      </c>
      <c r="Y3332" s="16" t="e">
        <f>VLOOKUP(E3513, 'adm3'!A$2:B$273, 2, FALSE)</f>
        <v>#N/A</v>
      </c>
      <c r="Z3332" s="16" t="e">
        <f>VLOOKUP(G3513, stle!A$2:B$5250, 2, FALSE)</f>
        <v>#N/A</v>
      </c>
    </row>
    <row r="3333" spans="1:26" s="34" customFormat="1">
      <c r="A3333" s="119"/>
      <c r="B3333" s="163" t="e">
        <f t="shared" si="140"/>
        <v>#N/A</v>
      </c>
      <c r="C3333" s="119"/>
      <c r="D3333" s="163" t="e">
        <f t="shared" si="141"/>
        <v>#N/A</v>
      </c>
      <c r="E3333" s="119"/>
      <c r="F3333" s="164" t="e">
        <f t="shared" si="142"/>
        <v>#N/A</v>
      </c>
      <c r="G3333" s="119"/>
      <c r="H3333" s="163" t="e">
        <f t="shared" si="143"/>
        <v>#N/A</v>
      </c>
      <c r="I3333" s="163"/>
      <c r="J3333" s="165"/>
      <c r="K3333" s="119"/>
      <c r="L3333" s="119"/>
      <c r="M3333" s="119"/>
      <c r="N3333" s="117"/>
      <c r="O3333" s="119"/>
      <c r="P3333" s="101" t="e">
        <f>VLOOKUP(N3333,'MATERIAL LIST'!$A$2:$B$64,2,FALSE)</f>
        <v>#N/A</v>
      </c>
      <c r="Q3333" s="119"/>
      <c r="R3333" s="119"/>
      <c r="S3333" s="166"/>
      <c r="T3333" s="119"/>
      <c r="U3333" s="167"/>
      <c r="V3333" s="119"/>
      <c r="W3333" s="78" t="e">
        <f>VLOOKUP(A3514, 'adm1'!A$2:B$15, 2, FALSE)</f>
        <v>#N/A</v>
      </c>
      <c r="X3333" s="16" t="e">
        <f>VLOOKUP(C3514, 'adm2'!A$2:B$62, 2, FALSE)</f>
        <v>#N/A</v>
      </c>
      <c r="Y3333" s="16" t="e">
        <f>VLOOKUP(E3514, 'adm3'!A$2:B$273, 2, FALSE)</f>
        <v>#N/A</v>
      </c>
      <c r="Z3333" s="16" t="e">
        <f>VLOOKUP(G3514, stle!A$2:B$5250, 2, FALSE)</f>
        <v>#N/A</v>
      </c>
    </row>
    <row r="3334" spans="1:26" s="34" customFormat="1">
      <c r="A3334" s="119"/>
      <c r="B3334" s="163" t="e">
        <f t="shared" si="140"/>
        <v>#N/A</v>
      </c>
      <c r="C3334" s="119"/>
      <c r="D3334" s="163" t="e">
        <f t="shared" si="141"/>
        <v>#N/A</v>
      </c>
      <c r="E3334" s="119"/>
      <c r="F3334" s="164" t="e">
        <f t="shared" si="142"/>
        <v>#N/A</v>
      </c>
      <c r="G3334" s="119"/>
      <c r="H3334" s="163" t="e">
        <f t="shared" si="143"/>
        <v>#N/A</v>
      </c>
      <c r="I3334" s="163"/>
      <c r="J3334" s="165"/>
      <c r="K3334" s="119"/>
      <c r="L3334" s="119"/>
      <c r="M3334" s="119"/>
      <c r="N3334" s="117"/>
      <c r="O3334" s="119"/>
      <c r="P3334" s="101" t="e">
        <f>VLOOKUP(N3334,'MATERIAL LIST'!$A$2:$B$64,2,FALSE)</f>
        <v>#N/A</v>
      </c>
      <c r="Q3334" s="119"/>
      <c r="R3334" s="119"/>
      <c r="S3334" s="166"/>
      <c r="T3334" s="119"/>
      <c r="U3334" s="167"/>
      <c r="V3334" s="119"/>
      <c r="W3334" s="78" t="e">
        <f>VLOOKUP(A3515, 'adm1'!A$2:B$15, 2, FALSE)</f>
        <v>#N/A</v>
      </c>
      <c r="X3334" s="16" t="e">
        <f>VLOOKUP(C3515, 'adm2'!A$2:B$62, 2, FALSE)</f>
        <v>#N/A</v>
      </c>
      <c r="Y3334" s="16" t="e">
        <f>VLOOKUP(E3515, 'adm3'!A$2:B$273, 2, FALSE)</f>
        <v>#N/A</v>
      </c>
      <c r="Z3334" s="16" t="e">
        <f>VLOOKUP(G3515, stle!A$2:B$5250, 2, FALSE)</f>
        <v>#N/A</v>
      </c>
    </row>
    <row r="3335" spans="1:26" s="34" customFormat="1">
      <c r="A3335" s="119"/>
      <c r="B3335" s="163" t="e">
        <f t="shared" si="140"/>
        <v>#N/A</v>
      </c>
      <c r="C3335" s="119"/>
      <c r="D3335" s="163" t="e">
        <f t="shared" si="141"/>
        <v>#N/A</v>
      </c>
      <c r="E3335" s="119"/>
      <c r="F3335" s="164" t="e">
        <f t="shared" si="142"/>
        <v>#N/A</v>
      </c>
      <c r="G3335" s="119"/>
      <c r="H3335" s="163" t="e">
        <f t="shared" si="143"/>
        <v>#N/A</v>
      </c>
      <c r="I3335" s="163"/>
      <c r="J3335" s="165"/>
      <c r="K3335" s="119"/>
      <c r="L3335" s="119"/>
      <c r="M3335" s="119"/>
      <c r="N3335" s="117"/>
      <c r="O3335" s="119"/>
      <c r="P3335" s="101" t="e">
        <f>VLOOKUP(N3335,'MATERIAL LIST'!$A$2:$B$64,2,FALSE)</f>
        <v>#N/A</v>
      </c>
      <c r="Q3335" s="119"/>
      <c r="R3335" s="119"/>
      <c r="S3335" s="166"/>
      <c r="T3335" s="119"/>
      <c r="U3335" s="167"/>
      <c r="V3335" s="119"/>
      <c r="W3335" s="78" t="e">
        <f>VLOOKUP(A3516, 'adm1'!A$2:B$15, 2, FALSE)</f>
        <v>#N/A</v>
      </c>
      <c r="X3335" s="16" t="e">
        <f>VLOOKUP(C3516, 'adm2'!A$2:B$62, 2, FALSE)</f>
        <v>#N/A</v>
      </c>
      <c r="Y3335" s="16" t="e">
        <f>VLOOKUP(E3516, 'adm3'!A$2:B$273, 2, FALSE)</f>
        <v>#N/A</v>
      </c>
      <c r="Z3335" s="16" t="e">
        <f>VLOOKUP(G3516, stle!A$2:B$5250, 2, FALSE)</f>
        <v>#N/A</v>
      </c>
    </row>
    <row r="3336" spans="1:26" s="34" customFormat="1">
      <c r="A3336" s="119"/>
      <c r="B3336" s="163" t="e">
        <f t="shared" si="140"/>
        <v>#N/A</v>
      </c>
      <c r="C3336" s="119"/>
      <c r="D3336" s="163" t="e">
        <f t="shared" si="141"/>
        <v>#N/A</v>
      </c>
      <c r="E3336" s="119"/>
      <c r="F3336" s="164" t="e">
        <f t="shared" si="142"/>
        <v>#N/A</v>
      </c>
      <c r="G3336" s="119"/>
      <c r="H3336" s="163" t="e">
        <f t="shared" si="143"/>
        <v>#N/A</v>
      </c>
      <c r="I3336" s="163"/>
      <c r="J3336" s="165"/>
      <c r="K3336" s="119"/>
      <c r="L3336" s="119"/>
      <c r="M3336" s="119"/>
      <c r="N3336" s="117"/>
      <c r="O3336" s="119"/>
      <c r="P3336" s="101" t="e">
        <f>VLOOKUP(N3336,'MATERIAL LIST'!$A$2:$B$64,2,FALSE)</f>
        <v>#N/A</v>
      </c>
      <c r="Q3336" s="119"/>
      <c r="R3336" s="119"/>
      <c r="S3336" s="166"/>
      <c r="T3336" s="119"/>
      <c r="U3336" s="167"/>
      <c r="V3336" s="119"/>
      <c r="W3336" s="78" t="e">
        <f>VLOOKUP(A3517, 'adm1'!A$2:B$15, 2, FALSE)</f>
        <v>#N/A</v>
      </c>
      <c r="X3336" s="16" t="e">
        <f>VLOOKUP(C3517, 'adm2'!A$2:B$62, 2, FALSE)</f>
        <v>#N/A</v>
      </c>
      <c r="Y3336" s="16" t="e">
        <f>VLOOKUP(E3517, 'adm3'!A$2:B$273, 2, FALSE)</f>
        <v>#N/A</v>
      </c>
      <c r="Z3336" s="16" t="e">
        <f>VLOOKUP(G3517, stle!A$2:B$5250, 2, FALSE)</f>
        <v>#N/A</v>
      </c>
    </row>
    <row r="3337" spans="1:26" s="34" customFormat="1">
      <c r="A3337" s="119"/>
      <c r="B3337" s="163" t="e">
        <f t="shared" si="140"/>
        <v>#N/A</v>
      </c>
      <c r="C3337" s="119"/>
      <c r="D3337" s="163" t="e">
        <f t="shared" si="141"/>
        <v>#N/A</v>
      </c>
      <c r="E3337" s="119"/>
      <c r="F3337" s="164" t="e">
        <f t="shared" si="142"/>
        <v>#N/A</v>
      </c>
      <c r="G3337" s="119"/>
      <c r="H3337" s="163" t="e">
        <f t="shared" si="143"/>
        <v>#N/A</v>
      </c>
      <c r="I3337" s="163"/>
      <c r="J3337" s="165"/>
      <c r="K3337" s="119"/>
      <c r="L3337" s="119"/>
      <c r="M3337" s="119"/>
      <c r="N3337" s="117"/>
      <c r="O3337" s="119"/>
      <c r="P3337" s="101" t="e">
        <f>VLOOKUP(N3337,'MATERIAL LIST'!$A$2:$B$64,2,FALSE)</f>
        <v>#N/A</v>
      </c>
      <c r="Q3337" s="119"/>
      <c r="R3337" s="119"/>
      <c r="S3337" s="166"/>
      <c r="T3337" s="119"/>
      <c r="U3337" s="167"/>
      <c r="V3337" s="119"/>
      <c r="W3337" s="78" t="e">
        <f>VLOOKUP(A3518, 'adm1'!A$2:B$15, 2, FALSE)</f>
        <v>#N/A</v>
      </c>
      <c r="X3337" s="16" t="e">
        <f>VLOOKUP(C3518, 'adm2'!A$2:B$62, 2, FALSE)</f>
        <v>#N/A</v>
      </c>
      <c r="Y3337" s="16" t="e">
        <f>VLOOKUP(E3518, 'adm3'!A$2:B$273, 2, FALSE)</f>
        <v>#N/A</v>
      </c>
      <c r="Z3337" s="16" t="e">
        <f>VLOOKUP(G3518, stle!A$2:B$5250, 2, FALSE)</f>
        <v>#N/A</v>
      </c>
    </row>
    <row r="3338" spans="1:26" s="34" customFormat="1">
      <c r="A3338" s="119"/>
      <c r="B3338" s="163" t="e">
        <f t="shared" si="140"/>
        <v>#N/A</v>
      </c>
      <c r="C3338" s="119"/>
      <c r="D3338" s="163" t="e">
        <f t="shared" si="141"/>
        <v>#N/A</v>
      </c>
      <c r="E3338" s="119"/>
      <c r="F3338" s="164" t="e">
        <f t="shared" si="142"/>
        <v>#N/A</v>
      </c>
      <c r="G3338" s="119"/>
      <c r="H3338" s="163" t="e">
        <f t="shared" si="143"/>
        <v>#N/A</v>
      </c>
      <c r="I3338" s="163"/>
      <c r="J3338" s="165"/>
      <c r="K3338" s="119"/>
      <c r="L3338" s="119"/>
      <c r="M3338" s="119"/>
      <c r="N3338" s="117"/>
      <c r="O3338" s="119"/>
      <c r="P3338" s="101" t="e">
        <f>VLOOKUP(N3338,'MATERIAL LIST'!$A$2:$B$64,2,FALSE)</f>
        <v>#N/A</v>
      </c>
      <c r="Q3338" s="119"/>
      <c r="R3338" s="119"/>
      <c r="S3338" s="166"/>
      <c r="T3338" s="119"/>
      <c r="U3338" s="167"/>
      <c r="V3338" s="119"/>
      <c r="W3338" s="78" t="e">
        <f>VLOOKUP(A3519, 'adm1'!A$2:B$15, 2, FALSE)</f>
        <v>#N/A</v>
      </c>
      <c r="X3338" s="16" t="e">
        <f>VLOOKUP(C3519, 'adm2'!A$2:B$62, 2, FALSE)</f>
        <v>#N/A</v>
      </c>
      <c r="Y3338" s="16" t="e">
        <f>VLOOKUP(E3519, 'adm3'!A$2:B$273, 2, FALSE)</f>
        <v>#N/A</v>
      </c>
      <c r="Z3338" s="16" t="e">
        <f>VLOOKUP(G3519, stle!A$2:B$5250, 2, FALSE)</f>
        <v>#N/A</v>
      </c>
    </row>
    <row r="3339" spans="1:26" s="34" customFormat="1">
      <c r="A3339" s="119"/>
      <c r="B3339" s="163" t="e">
        <f t="shared" si="140"/>
        <v>#N/A</v>
      </c>
      <c r="C3339" s="119"/>
      <c r="D3339" s="163" t="e">
        <f t="shared" si="141"/>
        <v>#N/A</v>
      </c>
      <c r="E3339" s="119"/>
      <c r="F3339" s="164" t="e">
        <f t="shared" si="142"/>
        <v>#N/A</v>
      </c>
      <c r="G3339" s="119"/>
      <c r="H3339" s="163" t="e">
        <f t="shared" si="143"/>
        <v>#N/A</v>
      </c>
      <c r="I3339" s="163"/>
      <c r="J3339" s="165"/>
      <c r="K3339" s="119"/>
      <c r="L3339" s="119"/>
      <c r="M3339" s="119"/>
      <c r="N3339" s="117"/>
      <c r="O3339" s="119"/>
      <c r="P3339" s="101" t="e">
        <f>VLOOKUP(N3339,'MATERIAL LIST'!$A$2:$B$64,2,FALSE)</f>
        <v>#N/A</v>
      </c>
      <c r="Q3339" s="119"/>
      <c r="R3339" s="119"/>
      <c r="S3339" s="166"/>
      <c r="T3339" s="119"/>
      <c r="U3339" s="167"/>
      <c r="V3339" s="119"/>
      <c r="W3339" s="78" t="e">
        <f>VLOOKUP(A3520, 'adm1'!A$2:B$15, 2, FALSE)</f>
        <v>#N/A</v>
      </c>
      <c r="X3339" s="16" t="e">
        <f>VLOOKUP(C3520, 'adm2'!A$2:B$62, 2, FALSE)</f>
        <v>#N/A</v>
      </c>
      <c r="Y3339" s="16" t="e">
        <f>VLOOKUP(E3520, 'adm3'!A$2:B$273, 2, FALSE)</f>
        <v>#N/A</v>
      </c>
      <c r="Z3339" s="16" t="e">
        <f>VLOOKUP(G3520, stle!A$2:B$5250, 2, FALSE)</f>
        <v>#N/A</v>
      </c>
    </row>
    <row r="3340" spans="1:26" s="34" customFormat="1">
      <c r="A3340" s="119"/>
      <c r="B3340" s="163" t="e">
        <f t="shared" si="140"/>
        <v>#N/A</v>
      </c>
      <c r="C3340" s="119"/>
      <c r="D3340" s="163" t="e">
        <f t="shared" si="141"/>
        <v>#N/A</v>
      </c>
      <c r="E3340" s="119"/>
      <c r="F3340" s="164" t="e">
        <f t="shared" si="142"/>
        <v>#N/A</v>
      </c>
      <c r="G3340" s="119"/>
      <c r="H3340" s="163" t="e">
        <f t="shared" si="143"/>
        <v>#N/A</v>
      </c>
      <c r="I3340" s="163"/>
      <c r="J3340" s="165"/>
      <c r="K3340" s="119"/>
      <c r="L3340" s="119"/>
      <c r="M3340" s="119"/>
      <c r="N3340" s="117"/>
      <c r="O3340" s="119"/>
      <c r="P3340" s="101" t="e">
        <f>VLOOKUP(N3340,'MATERIAL LIST'!$A$2:$B$64,2,FALSE)</f>
        <v>#N/A</v>
      </c>
      <c r="Q3340" s="119"/>
      <c r="R3340" s="119"/>
      <c r="S3340" s="166"/>
      <c r="T3340" s="119"/>
      <c r="U3340" s="167"/>
      <c r="V3340" s="119"/>
      <c r="W3340" s="78" t="e">
        <f>VLOOKUP(A3521, 'adm1'!A$2:B$15, 2, FALSE)</f>
        <v>#N/A</v>
      </c>
      <c r="X3340" s="16" t="e">
        <f>VLOOKUP(C3521, 'adm2'!A$2:B$62, 2, FALSE)</f>
        <v>#N/A</v>
      </c>
      <c r="Y3340" s="16" t="e">
        <f>VLOOKUP(E3521, 'adm3'!A$2:B$273, 2, FALSE)</f>
        <v>#N/A</v>
      </c>
      <c r="Z3340" s="16" t="e">
        <f>VLOOKUP(G3521, stle!A$2:B$5250, 2, FALSE)</f>
        <v>#N/A</v>
      </c>
    </row>
    <row r="3341" spans="1:26" s="34" customFormat="1">
      <c r="A3341" s="119"/>
      <c r="B3341" s="163" t="e">
        <f t="shared" si="140"/>
        <v>#N/A</v>
      </c>
      <c r="C3341" s="119"/>
      <c r="D3341" s="163" t="e">
        <f t="shared" si="141"/>
        <v>#N/A</v>
      </c>
      <c r="E3341" s="119"/>
      <c r="F3341" s="164" t="e">
        <f t="shared" si="142"/>
        <v>#N/A</v>
      </c>
      <c r="G3341" s="119"/>
      <c r="H3341" s="163" t="e">
        <f t="shared" si="143"/>
        <v>#N/A</v>
      </c>
      <c r="I3341" s="163"/>
      <c r="J3341" s="165"/>
      <c r="K3341" s="119"/>
      <c r="L3341" s="119"/>
      <c r="M3341" s="119"/>
      <c r="N3341" s="117"/>
      <c r="O3341" s="119"/>
      <c r="P3341" s="101" t="e">
        <f>VLOOKUP(N3341,'MATERIAL LIST'!$A$2:$B$64,2,FALSE)</f>
        <v>#N/A</v>
      </c>
      <c r="Q3341" s="119"/>
      <c r="R3341" s="119"/>
      <c r="S3341" s="166"/>
      <c r="T3341" s="119"/>
      <c r="U3341" s="167"/>
      <c r="V3341" s="119"/>
      <c r="W3341" s="78" t="e">
        <f>VLOOKUP(A3522, 'adm1'!A$2:B$15, 2, FALSE)</f>
        <v>#N/A</v>
      </c>
      <c r="X3341" s="16" t="e">
        <f>VLOOKUP(C3522, 'adm2'!A$2:B$62, 2, FALSE)</f>
        <v>#N/A</v>
      </c>
      <c r="Y3341" s="16" t="e">
        <f>VLOOKUP(E3522, 'adm3'!A$2:B$273, 2, FALSE)</f>
        <v>#N/A</v>
      </c>
      <c r="Z3341" s="16" t="e">
        <f>VLOOKUP(G3522, stle!A$2:B$5250, 2, FALSE)</f>
        <v>#N/A</v>
      </c>
    </row>
    <row r="3342" spans="1:26" s="34" customFormat="1">
      <c r="A3342" s="119"/>
      <c r="B3342" s="163" t="e">
        <f t="shared" si="140"/>
        <v>#N/A</v>
      </c>
      <c r="C3342" s="119"/>
      <c r="D3342" s="163" t="e">
        <f t="shared" si="141"/>
        <v>#N/A</v>
      </c>
      <c r="E3342" s="119"/>
      <c r="F3342" s="164" t="e">
        <f t="shared" si="142"/>
        <v>#N/A</v>
      </c>
      <c r="G3342" s="119"/>
      <c r="H3342" s="163" t="e">
        <f t="shared" si="143"/>
        <v>#N/A</v>
      </c>
      <c r="I3342" s="163"/>
      <c r="J3342" s="165"/>
      <c r="K3342" s="119"/>
      <c r="L3342" s="119"/>
      <c r="M3342" s="119"/>
      <c r="N3342" s="117"/>
      <c r="O3342" s="119"/>
      <c r="P3342" s="101" t="e">
        <f>VLOOKUP(N3342,'MATERIAL LIST'!$A$2:$B$64,2,FALSE)</f>
        <v>#N/A</v>
      </c>
      <c r="Q3342" s="119"/>
      <c r="R3342" s="119"/>
      <c r="S3342" s="166"/>
      <c r="T3342" s="119"/>
      <c r="U3342" s="167"/>
      <c r="V3342" s="119"/>
      <c r="W3342" s="78" t="e">
        <f>VLOOKUP(A3523, 'adm1'!A$2:B$15, 2, FALSE)</f>
        <v>#N/A</v>
      </c>
      <c r="X3342" s="16" t="e">
        <f>VLOOKUP(C3523, 'adm2'!A$2:B$62, 2, FALSE)</f>
        <v>#N/A</v>
      </c>
      <c r="Y3342" s="16" t="e">
        <f>VLOOKUP(E3523, 'adm3'!A$2:B$273, 2, FALSE)</f>
        <v>#N/A</v>
      </c>
      <c r="Z3342" s="16" t="e">
        <f>VLOOKUP(G3523, stle!A$2:B$5250, 2, FALSE)</f>
        <v>#N/A</v>
      </c>
    </row>
    <row r="3343" spans="1:26" s="34" customFormat="1">
      <c r="A3343" s="119"/>
      <c r="B3343" s="163" t="e">
        <f t="shared" si="140"/>
        <v>#N/A</v>
      </c>
      <c r="C3343" s="119"/>
      <c r="D3343" s="163" t="e">
        <f t="shared" si="141"/>
        <v>#N/A</v>
      </c>
      <c r="E3343" s="119"/>
      <c r="F3343" s="164" t="e">
        <f t="shared" si="142"/>
        <v>#N/A</v>
      </c>
      <c r="G3343" s="119"/>
      <c r="H3343" s="163" t="e">
        <f t="shared" si="143"/>
        <v>#N/A</v>
      </c>
      <c r="I3343" s="163"/>
      <c r="J3343" s="165"/>
      <c r="K3343" s="119"/>
      <c r="L3343" s="119"/>
      <c r="M3343" s="119"/>
      <c r="N3343" s="117"/>
      <c r="O3343" s="119"/>
      <c r="P3343" s="101" t="e">
        <f>VLOOKUP(N3343,'MATERIAL LIST'!$A$2:$B$64,2,FALSE)</f>
        <v>#N/A</v>
      </c>
      <c r="Q3343" s="119"/>
      <c r="R3343" s="119"/>
      <c r="S3343" s="166"/>
      <c r="T3343" s="119"/>
      <c r="U3343" s="167"/>
      <c r="V3343" s="119"/>
      <c r="W3343" s="78" t="e">
        <f>VLOOKUP(A3524, 'adm1'!A$2:B$15, 2, FALSE)</f>
        <v>#N/A</v>
      </c>
      <c r="X3343" s="16" t="e">
        <f>VLOOKUP(C3524, 'adm2'!A$2:B$62, 2, FALSE)</f>
        <v>#N/A</v>
      </c>
      <c r="Y3343" s="16" t="e">
        <f>VLOOKUP(E3524, 'adm3'!A$2:B$273, 2, FALSE)</f>
        <v>#N/A</v>
      </c>
      <c r="Z3343" s="16" t="e">
        <f>VLOOKUP(G3524, stle!A$2:B$5250, 2, FALSE)</f>
        <v>#N/A</v>
      </c>
    </row>
    <row r="3344" spans="1:26" s="34" customFormat="1">
      <c r="A3344" s="119"/>
      <c r="B3344" s="163" t="e">
        <f t="shared" si="140"/>
        <v>#N/A</v>
      </c>
      <c r="C3344" s="119"/>
      <c r="D3344" s="163" t="e">
        <f t="shared" si="141"/>
        <v>#N/A</v>
      </c>
      <c r="E3344" s="119"/>
      <c r="F3344" s="164" t="e">
        <f t="shared" si="142"/>
        <v>#N/A</v>
      </c>
      <c r="G3344" s="119"/>
      <c r="H3344" s="163" t="e">
        <f t="shared" si="143"/>
        <v>#N/A</v>
      </c>
      <c r="I3344" s="163"/>
      <c r="J3344" s="165"/>
      <c r="K3344" s="119"/>
      <c r="L3344" s="119"/>
      <c r="M3344" s="119"/>
      <c r="N3344" s="117"/>
      <c r="O3344" s="119"/>
      <c r="P3344" s="101" t="e">
        <f>VLOOKUP(N3344,'MATERIAL LIST'!$A$2:$B$64,2,FALSE)</f>
        <v>#N/A</v>
      </c>
      <c r="Q3344" s="119"/>
      <c r="R3344" s="119"/>
      <c r="S3344" s="166"/>
      <c r="T3344" s="119"/>
      <c r="U3344" s="167"/>
      <c r="V3344" s="119"/>
      <c r="W3344" s="78" t="e">
        <f>VLOOKUP(A3525, 'adm1'!A$2:B$15, 2, FALSE)</f>
        <v>#N/A</v>
      </c>
      <c r="X3344" s="16" t="e">
        <f>VLOOKUP(C3525, 'adm2'!A$2:B$62, 2, FALSE)</f>
        <v>#N/A</v>
      </c>
      <c r="Y3344" s="16" t="e">
        <f>VLOOKUP(E3525, 'adm3'!A$2:B$273, 2, FALSE)</f>
        <v>#N/A</v>
      </c>
      <c r="Z3344" s="16" t="e">
        <f>VLOOKUP(G3525, stle!A$2:B$5250, 2, FALSE)</f>
        <v>#N/A</v>
      </c>
    </row>
    <row r="3345" spans="1:26" s="34" customFormat="1">
      <c r="A3345" s="119"/>
      <c r="B3345" s="163" t="e">
        <f t="shared" si="140"/>
        <v>#N/A</v>
      </c>
      <c r="C3345" s="119"/>
      <c r="D3345" s="163" t="e">
        <f t="shared" si="141"/>
        <v>#N/A</v>
      </c>
      <c r="E3345" s="119"/>
      <c r="F3345" s="164" t="e">
        <f t="shared" si="142"/>
        <v>#N/A</v>
      </c>
      <c r="G3345" s="119"/>
      <c r="H3345" s="163" t="e">
        <f t="shared" si="143"/>
        <v>#N/A</v>
      </c>
      <c r="I3345" s="163"/>
      <c r="J3345" s="165"/>
      <c r="K3345" s="119"/>
      <c r="L3345" s="119"/>
      <c r="M3345" s="119"/>
      <c r="N3345" s="117"/>
      <c r="O3345" s="119"/>
      <c r="P3345" s="101" t="e">
        <f>VLOOKUP(N3345,'MATERIAL LIST'!$A$2:$B$64,2,FALSE)</f>
        <v>#N/A</v>
      </c>
      <c r="Q3345" s="119"/>
      <c r="R3345" s="119"/>
      <c r="S3345" s="166"/>
      <c r="T3345" s="119"/>
      <c r="U3345" s="167"/>
      <c r="V3345" s="119"/>
      <c r="W3345" s="78" t="e">
        <f>VLOOKUP(A3526, 'adm1'!A$2:B$15, 2, FALSE)</f>
        <v>#N/A</v>
      </c>
      <c r="X3345" s="16" t="e">
        <f>VLOOKUP(C3526, 'adm2'!A$2:B$62, 2, FALSE)</f>
        <v>#N/A</v>
      </c>
      <c r="Y3345" s="16" t="e">
        <f>VLOOKUP(E3526, 'adm3'!A$2:B$273, 2, FALSE)</f>
        <v>#N/A</v>
      </c>
      <c r="Z3345" s="16" t="e">
        <f>VLOOKUP(G3526, stle!A$2:B$5250, 2, FALSE)</f>
        <v>#N/A</v>
      </c>
    </row>
    <row r="3346" spans="1:26" s="34" customFormat="1">
      <c r="A3346" s="119"/>
      <c r="B3346" s="163" t="e">
        <f t="shared" si="140"/>
        <v>#N/A</v>
      </c>
      <c r="C3346" s="119"/>
      <c r="D3346" s="163" t="e">
        <f t="shared" si="141"/>
        <v>#N/A</v>
      </c>
      <c r="E3346" s="119"/>
      <c r="F3346" s="164" t="e">
        <f t="shared" si="142"/>
        <v>#N/A</v>
      </c>
      <c r="G3346" s="119"/>
      <c r="H3346" s="163" t="e">
        <f t="shared" si="143"/>
        <v>#N/A</v>
      </c>
      <c r="I3346" s="163"/>
      <c r="J3346" s="165"/>
      <c r="K3346" s="119"/>
      <c r="L3346" s="119"/>
      <c r="M3346" s="119"/>
      <c r="N3346" s="117"/>
      <c r="O3346" s="119"/>
      <c r="P3346" s="101" t="e">
        <f>VLOOKUP(N3346,'MATERIAL LIST'!$A$2:$B$64,2,FALSE)</f>
        <v>#N/A</v>
      </c>
      <c r="Q3346" s="119"/>
      <c r="R3346" s="119"/>
      <c r="S3346" s="166"/>
      <c r="T3346" s="119"/>
      <c r="U3346" s="167"/>
      <c r="V3346" s="119"/>
      <c r="W3346" s="78" t="e">
        <f>VLOOKUP(A3527, 'adm1'!A$2:B$15, 2, FALSE)</f>
        <v>#N/A</v>
      </c>
      <c r="X3346" s="16" t="e">
        <f>VLOOKUP(C3527, 'adm2'!A$2:B$62, 2, FALSE)</f>
        <v>#N/A</v>
      </c>
      <c r="Y3346" s="16" t="e">
        <f>VLOOKUP(E3527, 'adm3'!A$2:B$273, 2, FALSE)</f>
        <v>#N/A</v>
      </c>
      <c r="Z3346" s="16" t="e">
        <f>VLOOKUP(G3527, stle!A$2:B$5250, 2, FALSE)</f>
        <v>#N/A</v>
      </c>
    </row>
    <row r="3347" spans="1:26" s="34" customFormat="1">
      <c r="A3347" s="119"/>
      <c r="B3347" s="163" t="e">
        <f t="shared" si="140"/>
        <v>#N/A</v>
      </c>
      <c r="C3347" s="119"/>
      <c r="D3347" s="163" t="e">
        <f t="shared" si="141"/>
        <v>#N/A</v>
      </c>
      <c r="E3347" s="119"/>
      <c r="F3347" s="164" t="e">
        <f t="shared" si="142"/>
        <v>#N/A</v>
      </c>
      <c r="G3347" s="119"/>
      <c r="H3347" s="163" t="e">
        <f t="shared" si="143"/>
        <v>#N/A</v>
      </c>
      <c r="I3347" s="163"/>
      <c r="J3347" s="165"/>
      <c r="K3347" s="119"/>
      <c r="L3347" s="119"/>
      <c r="M3347" s="119"/>
      <c r="N3347" s="117"/>
      <c r="O3347" s="119"/>
      <c r="P3347" s="101" t="e">
        <f>VLOOKUP(N3347,'MATERIAL LIST'!$A$2:$B$64,2,FALSE)</f>
        <v>#N/A</v>
      </c>
      <c r="Q3347" s="119"/>
      <c r="R3347" s="119"/>
      <c r="S3347" s="166"/>
      <c r="T3347" s="119"/>
      <c r="U3347" s="167"/>
      <c r="V3347" s="119"/>
      <c r="W3347" s="78" t="e">
        <f>VLOOKUP(A3528, 'adm1'!A$2:B$15, 2, FALSE)</f>
        <v>#N/A</v>
      </c>
      <c r="X3347" s="16" t="e">
        <f>VLOOKUP(C3528, 'adm2'!A$2:B$62, 2, FALSE)</f>
        <v>#N/A</v>
      </c>
      <c r="Y3347" s="16" t="e">
        <f>VLOOKUP(E3528, 'adm3'!A$2:B$273, 2, FALSE)</f>
        <v>#N/A</v>
      </c>
      <c r="Z3347" s="16" t="e">
        <f>VLOOKUP(G3528, stle!A$2:B$5250, 2, FALSE)</f>
        <v>#N/A</v>
      </c>
    </row>
    <row r="3348" spans="1:26" s="34" customFormat="1">
      <c r="A3348" s="119"/>
      <c r="B3348" s="163" t="e">
        <f t="shared" si="140"/>
        <v>#N/A</v>
      </c>
      <c r="C3348" s="119"/>
      <c r="D3348" s="163" t="e">
        <f t="shared" si="141"/>
        <v>#N/A</v>
      </c>
      <c r="E3348" s="119"/>
      <c r="F3348" s="164" t="e">
        <f t="shared" si="142"/>
        <v>#N/A</v>
      </c>
      <c r="G3348" s="119"/>
      <c r="H3348" s="163" t="e">
        <f t="shared" si="143"/>
        <v>#N/A</v>
      </c>
      <c r="I3348" s="163"/>
      <c r="J3348" s="165"/>
      <c r="K3348" s="119"/>
      <c r="L3348" s="119"/>
      <c r="M3348" s="119"/>
      <c r="N3348" s="117"/>
      <c r="O3348" s="119"/>
      <c r="P3348" s="101" t="e">
        <f>VLOOKUP(N3348,'MATERIAL LIST'!$A$2:$B$64,2,FALSE)</f>
        <v>#N/A</v>
      </c>
      <c r="Q3348" s="119"/>
      <c r="R3348" s="119"/>
      <c r="S3348" s="166"/>
      <c r="T3348" s="119"/>
      <c r="U3348" s="167"/>
      <c r="V3348" s="119"/>
      <c r="W3348" s="78" t="e">
        <f>VLOOKUP(A3529, 'adm1'!A$2:B$15, 2, FALSE)</f>
        <v>#N/A</v>
      </c>
      <c r="X3348" s="16" t="e">
        <f>VLOOKUP(C3529, 'adm2'!A$2:B$62, 2, FALSE)</f>
        <v>#N/A</v>
      </c>
      <c r="Y3348" s="16" t="e">
        <f>VLOOKUP(E3529, 'adm3'!A$2:B$273, 2, FALSE)</f>
        <v>#N/A</v>
      </c>
      <c r="Z3348" s="16" t="e">
        <f>VLOOKUP(G3529, stle!A$2:B$5250, 2, FALSE)</f>
        <v>#N/A</v>
      </c>
    </row>
    <row r="3349" spans="1:26" s="34" customFormat="1">
      <c r="A3349" s="119"/>
      <c r="B3349" s="163" t="e">
        <f t="shared" si="140"/>
        <v>#N/A</v>
      </c>
      <c r="C3349" s="119"/>
      <c r="D3349" s="163" t="e">
        <f t="shared" si="141"/>
        <v>#N/A</v>
      </c>
      <c r="E3349" s="119"/>
      <c r="F3349" s="164" t="e">
        <f t="shared" si="142"/>
        <v>#N/A</v>
      </c>
      <c r="G3349" s="119"/>
      <c r="H3349" s="163" t="e">
        <f t="shared" si="143"/>
        <v>#N/A</v>
      </c>
      <c r="I3349" s="163"/>
      <c r="J3349" s="165"/>
      <c r="K3349" s="119"/>
      <c r="L3349" s="119"/>
      <c r="M3349" s="119"/>
      <c r="N3349" s="117"/>
      <c r="O3349" s="119"/>
      <c r="P3349" s="101" t="e">
        <f>VLOOKUP(N3349,'MATERIAL LIST'!$A$2:$B$64,2,FALSE)</f>
        <v>#N/A</v>
      </c>
      <c r="Q3349" s="119"/>
      <c r="R3349" s="119"/>
      <c r="S3349" s="166"/>
      <c r="T3349" s="119"/>
      <c r="U3349" s="167"/>
      <c r="V3349" s="119"/>
      <c r="W3349" s="78" t="e">
        <f>VLOOKUP(A3530, 'adm1'!A$2:B$15, 2, FALSE)</f>
        <v>#N/A</v>
      </c>
      <c r="X3349" s="16" t="e">
        <f>VLOOKUP(C3530, 'adm2'!A$2:B$62, 2, FALSE)</f>
        <v>#N/A</v>
      </c>
      <c r="Y3349" s="16" t="e">
        <f>VLOOKUP(E3530, 'adm3'!A$2:B$273, 2, FALSE)</f>
        <v>#N/A</v>
      </c>
      <c r="Z3349" s="16" t="e">
        <f>VLOOKUP(G3530, stle!A$2:B$5250, 2, FALSE)</f>
        <v>#N/A</v>
      </c>
    </row>
    <row r="3350" spans="1:26" s="34" customFormat="1">
      <c r="A3350" s="119"/>
      <c r="B3350" s="163" t="e">
        <f t="shared" si="140"/>
        <v>#N/A</v>
      </c>
      <c r="C3350" s="119"/>
      <c r="D3350" s="163" t="e">
        <f t="shared" si="141"/>
        <v>#N/A</v>
      </c>
      <c r="E3350" s="119"/>
      <c r="F3350" s="164" t="e">
        <f t="shared" si="142"/>
        <v>#N/A</v>
      </c>
      <c r="G3350" s="119"/>
      <c r="H3350" s="163" t="e">
        <f t="shared" si="143"/>
        <v>#N/A</v>
      </c>
      <c r="I3350" s="163"/>
      <c r="J3350" s="165"/>
      <c r="K3350" s="119"/>
      <c r="L3350" s="119"/>
      <c r="M3350" s="119"/>
      <c r="N3350" s="117"/>
      <c r="O3350" s="119"/>
      <c r="P3350" s="101" t="e">
        <f>VLOOKUP(N3350,'MATERIAL LIST'!$A$2:$B$64,2,FALSE)</f>
        <v>#N/A</v>
      </c>
      <c r="Q3350" s="119"/>
      <c r="R3350" s="119"/>
      <c r="S3350" s="166"/>
      <c r="T3350" s="119"/>
      <c r="U3350" s="167"/>
      <c r="V3350" s="119"/>
      <c r="W3350" s="78" t="e">
        <f>VLOOKUP(A3531, 'adm1'!A$2:B$15, 2, FALSE)</f>
        <v>#N/A</v>
      </c>
      <c r="X3350" s="16" t="e">
        <f>VLOOKUP(C3531, 'adm2'!A$2:B$62, 2, FALSE)</f>
        <v>#N/A</v>
      </c>
      <c r="Y3350" s="16" t="e">
        <f>VLOOKUP(E3531, 'adm3'!A$2:B$273, 2, FALSE)</f>
        <v>#N/A</v>
      </c>
      <c r="Z3350" s="16" t="e">
        <f>VLOOKUP(G3531, stle!A$2:B$5250, 2, FALSE)</f>
        <v>#N/A</v>
      </c>
    </row>
    <row r="3351" spans="1:26" s="34" customFormat="1">
      <c r="A3351" s="119"/>
      <c r="B3351" s="163" t="e">
        <f t="shared" si="140"/>
        <v>#N/A</v>
      </c>
      <c r="C3351" s="119"/>
      <c r="D3351" s="163" t="e">
        <f t="shared" si="141"/>
        <v>#N/A</v>
      </c>
      <c r="E3351" s="119"/>
      <c r="F3351" s="164" t="e">
        <f t="shared" si="142"/>
        <v>#N/A</v>
      </c>
      <c r="G3351" s="119"/>
      <c r="H3351" s="163" t="e">
        <f t="shared" si="143"/>
        <v>#N/A</v>
      </c>
      <c r="I3351" s="163"/>
      <c r="J3351" s="165"/>
      <c r="K3351" s="119"/>
      <c r="L3351" s="119"/>
      <c r="M3351" s="119"/>
      <c r="N3351" s="117"/>
      <c r="O3351" s="119"/>
      <c r="P3351" s="101" t="e">
        <f>VLOOKUP(N3351,'MATERIAL LIST'!$A$2:$B$64,2,FALSE)</f>
        <v>#N/A</v>
      </c>
      <c r="Q3351" s="119"/>
      <c r="R3351" s="119"/>
      <c r="S3351" s="166"/>
      <c r="T3351" s="119"/>
      <c r="U3351" s="167"/>
      <c r="V3351" s="119"/>
      <c r="W3351" s="78" t="e">
        <f>VLOOKUP(A3532, 'adm1'!A$2:B$15, 2, FALSE)</f>
        <v>#N/A</v>
      </c>
      <c r="X3351" s="16" t="e">
        <f>VLOOKUP(C3532, 'adm2'!A$2:B$62, 2, FALSE)</f>
        <v>#N/A</v>
      </c>
      <c r="Y3351" s="16" t="e">
        <f>VLOOKUP(E3532, 'adm3'!A$2:B$273, 2, FALSE)</f>
        <v>#N/A</v>
      </c>
      <c r="Z3351" s="16" t="e">
        <f>VLOOKUP(G3532, stle!A$2:B$5250, 2, FALSE)</f>
        <v>#N/A</v>
      </c>
    </row>
    <row r="3352" spans="1:26" s="34" customFormat="1">
      <c r="A3352" s="119"/>
      <c r="B3352" s="163" t="e">
        <f t="shared" si="140"/>
        <v>#N/A</v>
      </c>
      <c r="C3352" s="119"/>
      <c r="D3352" s="163" t="e">
        <f t="shared" si="141"/>
        <v>#N/A</v>
      </c>
      <c r="E3352" s="119"/>
      <c r="F3352" s="164" t="e">
        <f t="shared" si="142"/>
        <v>#N/A</v>
      </c>
      <c r="G3352" s="119"/>
      <c r="H3352" s="163" t="e">
        <f t="shared" si="143"/>
        <v>#N/A</v>
      </c>
      <c r="I3352" s="163"/>
      <c r="J3352" s="165"/>
      <c r="K3352" s="119"/>
      <c r="L3352" s="119"/>
      <c r="M3352" s="119"/>
      <c r="N3352" s="117"/>
      <c r="O3352" s="119"/>
      <c r="P3352" s="101" t="e">
        <f>VLOOKUP(N3352,'MATERIAL LIST'!$A$2:$B$64,2,FALSE)</f>
        <v>#N/A</v>
      </c>
      <c r="Q3352" s="119"/>
      <c r="R3352" s="119"/>
      <c r="S3352" s="166"/>
      <c r="T3352" s="119"/>
      <c r="U3352" s="167"/>
      <c r="V3352" s="119"/>
      <c r="W3352" s="78" t="e">
        <f>VLOOKUP(A3533, 'adm1'!A$2:B$15, 2, FALSE)</f>
        <v>#N/A</v>
      </c>
      <c r="X3352" s="16" t="e">
        <f>VLOOKUP(C3533, 'adm2'!A$2:B$62, 2, FALSE)</f>
        <v>#N/A</v>
      </c>
      <c r="Y3352" s="16" t="e">
        <f>VLOOKUP(E3533, 'adm3'!A$2:B$273, 2, FALSE)</f>
        <v>#N/A</v>
      </c>
      <c r="Z3352" s="16" t="e">
        <f>VLOOKUP(G3533, stle!A$2:B$5250, 2, FALSE)</f>
        <v>#N/A</v>
      </c>
    </row>
    <row r="3353" spans="1:26" s="34" customFormat="1">
      <c r="A3353" s="119"/>
      <c r="B3353" s="163" t="e">
        <f t="shared" si="140"/>
        <v>#N/A</v>
      </c>
      <c r="C3353" s="119"/>
      <c r="D3353" s="163" t="e">
        <f t="shared" si="141"/>
        <v>#N/A</v>
      </c>
      <c r="E3353" s="119"/>
      <c r="F3353" s="164" t="e">
        <f t="shared" si="142"/>
        <v>#N/A</v>
      </c>
      <c r="G3353" s="119"/>
      <c r="H3353" s="163" t="e">
        <f t="shared" si="143"/>
        <v>#N/A</v>
      </c>
      <c r="I3353" s="163"/>
      <c r="J3353" s="165"/>
      <c r="K3353" s="119"/>
      <c r="L3353" s="119"/>
      <c r="M3353" s="119"/>
      <c r="N3353" s="117"/>
      <c r="O3353" s="119"/>
      <c r="P3353" s="101" t="e">
        <f>VLOOKUP(N3353,'MATERIAL LIST'!$A$2:$B$64,2,FALSE)</f>
        <v>#N/A</v>
      </c>
      <c r="Q3353" s="119"/>
      <c r="R3353" s="119"/>
      <c r="S3353" s="166"/>
      <c r="T3353" s="119"/>
      <c r="U3353" s="167"/>
      <c r="V3353" s="119"/>
      <c r="W3353" s="78" t="e">
        <f>VLOOKUP(A3534, 'adm1'!A$2:B$15, 2, FALSE)</f>
        <v>#N/A</v>
      </c>
      <c r="X3353" s="16" t="e">
        <f>VLOOKUP(C3534, 'adm2'!A$2:B$62, 2, FALSE)</f>
        <v>#N/A</v>
      </c>
      <c r="Y3353" s="16" t="e">
        <f>VLOOKUP(E3534, 'adm3'!A$2:B$273, 2, FALSE)</f>
        <v>#N/A</v>
      </c>
      <c r="Z3353" s="16" t="e">
        <f>VLOOKUP(G3534, stle!A$2:B$5250, 2, FALSE)</f>
        <v>#N/A</v>
      </c>
    </row>
    <row r="3354" spans="1:26" s="34" customFormat="1">
      <c r="A3354" s="119"/>
      <c r="B3354" s="163" t="e">
        <f t="shared" si="140"/>
        <v>#N/A</v>
      </c>
      <c r="C3354" s="119"/>
      <c r="D3354" s="163" t="e">
        <f t="shared" si="141"/>
        <v>#N/A</v>
      </c>
      <c r="E3354" s="119"/>
      <c r="F3354" s="164" t="e">
        <f t="shared" si="142"/>
        <v>#N/A</v>
      </c>
      <c r="G3354" s="119"/>
      <c r="H3354" s="163" t="e">
        <f t="shared" si="143"/>
        <v>#N/A</v>
      </c>
      <c r="I3354" s="163"/>
      <c r="J3354" s="165"/>
      <c r="K3354" s="119"/>
      <c r="L3354" s="119"/>
      <c r="M3354" s="119"/>
      <c r="N3354" s="117"/>
      <c r="O3354" s="119"/>
      <c r="P3354" s="101" t="e">
        <f>VLOOKUP(N3354,'MATERIAL LIST'!$A$2:$B$64,2,FALSE)</f>
        <v>#N/A</v>
      </c>
      <c r="Q3354" s="119"/>
      <c r="R3354" s="119"/>
      <c r="S3354" s="166"/>
      <c r="T3354" s="119"/>
      <c r="U3354" s="167"/>
      <c r="V3354" s="119"/>
      <c r="W3354" s="78" t="e">
        <f>VLOOKUP(A3535, 'adm1'!A$2:B$15, 2, FALSE)</f>
        <v>#N/A</v>
      </c>
      <c r="X3354" s="16" t="e">
        <f>VLOOKUP(C3535, 'adm2'!A$2:B$62, 2, FALSE)</f>
        <v>#N/A</v>
      </c>
      <c r="Y3354" s="16" t="e">
        <f>VLOOKUP(E3535, 'adm3'!A$2:B$273, 2, FALSE)</f>
        <v>#N/A</v>
      </c>
      <c r="Z3354" s="16" t="e">
        <f>VLOOKUP(G3535, stle!A$2:B$5250, 2, FALSE)</f>
        <v>#N/A</v>
      </c>
    </row>
    <row r="3355" spans="1:26" s="34" customFormat="1">
      <c r="A3355" s="119"/>
      <c r="B3355" s="163" t="e">
        <f t="shared" si="140"/>
        <v>#N/A</v>
      </c>
      <c r="C3355" s="119"/>
      <c r="D3355" s="163" t="e">
        <f t="shared" si="141"/>
        <v>#N/A</v>
      </c>
      <c r="E3355" s="119"/>
      <c r="F3355" s="164" t="e">
        <f t="shared" si="142"/>
        <v>#N/A</v>
      </c>
      <c r="G3355" s="119"/>
      <c r="H3355" s="163" t="e">
        <f t="shared" si="143"/>
        <v>#N/A</v>
      </c>
      <c r="I3355" s="163"/>
      <c r="J3355" s="165"/>
      <c r="K3355" s="119"/>
      <c r="L3355" s="119"/>
      <c r="M3355" s="119"/>
      <c r="N3355" s="117"/>
      <c r="O3355" s="119"/>
      <c r="P3355" s="101" t="e">
        <f>VLOOKUP(N3355,'MATERIAL LIST'!$A$2:$B$64,2,FALSE)</f>
        <v>#N/A</v>
      </c>
      <c r="Q3355" s="119"/>
      <c r="R3355" s="119"/>
      <c r="S3355" s="166"/>
      <c r="T3355" s="119"/>
      <c r="U3355" s="167"/>
      <c r="V3355" s="119"/>
      <c r="W3355" s="78" t="e">
        <f>VLOOKUP(A3536, 'adm1'!A$2:B$15, 2, FALSE)</f>
        <v>#N/A</v>
      </c>
      <c r="X3355" s="16" t="e">
        <f>VLOOKUP(C3536, 'adm2'!A$2:B$62, 2, FALSE)</f>
        <v>#N/A</v>
      </c>
      <c r="Y3355" s="16" t="e">
        <f>VLOOKUP(E3536, 'adm3'!A$2:B$273, 2, FALSE)</f>
        <v>#N/A</v>
      </c>
      <c r="Z3355" s="16" t="e">
        <f>VLOOKUP(G3536, stle!A$2:B$5250, 2, FALSE)</f>
        <v>#N/A</v>
      </c>
    </row>
    <row r="3356" spans="1:26" s="34" customFormat="1">
      <c r="A3356" s="119"/>
      <c r="B3356" s="163" t="e">
        <f t="shared" si="140"/>
        <v>#N/A</v>
      </c>
      <c r="C3356" s="119"/>
      <c r="D3356" s="163" t="e">
        <f t="shared" si="141"/>
        <v>#N/A</v>
      </c>
      <c r="E3356" s="119"/>
      <c r="F3356" s="164" t="e">
        <f t="shared" si="142"/>
        <v>#N/A</v>
      </c>
      <c r="G3356" s="119"/>
      <c r="H3356" s="163" t="e">
        <f t="shared" si="143"/>
        <v>#N/A</v>
      </c>
      <c r="I3356" s="163"/>
      <c r="J3356" s="165"/>
      <c r="K3356" s="119"/>
      <c r="L3356" s="119"/>
      <c r="M3356" s="119"/>
      <c r="N3356" s="117"/>
      <c r="O3356" s="119"/>
      <c r="P3356" s="101" t="e">
        <f>VLOOKUP(N3356,'MATERIAL LIST'!$A$2:$B$64,2,FALSE)</f>
        <v>#N/A</v>
      </c>
      <c r="Q3356" s="119"/>
      <c r="R3356" s="119"/>
      <c r="S3356" s="166"/>
      <c r="T3356" s="119"/>
      <c r="U3356" s="167"/>
      <c r="V3356" s="119"/>
      <c r="W3356" s="78" t="e">
        <f>VLOOKUP(A3537, 'adm1'!A$2:B$15, 2, FALSE)</f>
        <v>#N/A</v>
      </c>
      <c r="X3356" s="16" t="e">
        <f>VLOOKUP(C3537, 'adm2'!A$2:B$62, 2, FALSE)</f>
        <v>#N/A</v>
      </c>
      <c r="Y3356" s="16" t="e">
        <f>VLOOKUP(E3537, 'adm3'!A$2:B$273, 2, FALSE)</f>
        <v>#N/A</v>
      </c>
      <c r="Z3356" s="16" t="e">
        <f>VLOOKUP(G3537, stle!A$2:B$5250, 2, FALSE)</f>
        <v>#N/A</v>
      </c>
    </row>
    <row r="3357" spans="1:26" s="34" customFormat="1">
      <c r="A3357" s="119"/>
      <c r="B3357" s="163" t="e">
        <f t="shared" si="140"/>
        <v>#N/A</v>
      </c>
      <c r="C3357" s="119"/>
      <c r="D3357" s="163" t="e">
        <f t="shared" si="141"/>
        <v>#N/A</v>
      </c>
      <c r="E3357" s="119"/>
      <c r="F3357" s="164" t="e">
        <f t="shared" si="142"/>
        <v>#N/A</v>
      </c>
      <c r="G3357" s="119"/>
      <c r="H3357" s="163" t="e">
        <f t="shared" si="143"/>
        <v>#N/A</v>
      </c>
      <c r="I3357" s="163"/>
      <c r="J3357" s="165"/>
      <c r="K3357" s="119"/>
      <c r="L3357" s="119"/>
      <c r="M3357" s="119"/>
      <c r="N3357" s="117"/>
      <c r="O3357" s="119"/>
      <c r="P3357" s="101" t="e">
        <f>VLOOKUP(N3357,'MATERIAL LIST'!$A$2:$B$64,2,FALSE)</f>
        <v>#N/A</v>
      </c>
      <c r="Q3357" s="119"/>
      <c r="R3357" s="119"/>
      <c r="S3357" s="166"/>
      <c r="T3357" s="119"/>
      <c r="U3357" s="167"/>
      <c r="V3357" s="119"/>
      <c r="W3357" s="78" t="e">
        <f>VLOOKUP(A3538, 'adm1'!A$2:B$15, 2, FALSE)</f>
        <v>#N/A</v>
      </c>
      <c r="X3357" s="16" t="e">
        <f>VLOOKUP(C3538, 'adm2'!A$2:B$62, 2, FALSE)</f>
        <v>#N/A</v>
      </c>
      <c r="Y3357" s="16" t="e">
        <f>VLOOKUP(E3538, 'adm3'!A$2:B$273, 2, FALSE)</f>
        <v>#N/A</v>
      </c>
      <c r="Z3357" s="16" t="e">
        <f>VLOOKUP(G3538, stle!A$2:B$5250, 2, FALSE)</f>
        <v>#N/A</v>
      </c>
    </row>
    <row r="3358" spans="1:26" s="34" customFormat="1">
      <c r="A3358" s="119"/>
      <c r="B3358" s="163" t="e">
        <f t="shared" si="140"/>
        <v>#N/A</v>
      </c>
      <c r="C3358" s="119"/>
      <c r="D3358" s="163" t="e">
        <f t="shared" si="141"/>
        <v>#N/A</v>
      </c>
      <c r="E3358" s="119"/>
      <c r="F3358" s="164" t="e">
        <f t="shared" si="142"/>
        <v>#N/A</v>
      </c>
      <c r="G3358" s="119"/>
      <c r="H3358" s="163" t="e">
        <f t="shared" si="143"/>
        <v>#N/A</v>
      </c>
      <c r="I3358" s="163"/>
      <c r="J3358" s="165"/>
      <c r="K3358" s="119"/>
      <c r="L3358" s="119"/>
      <c r="M3358" s="119"/>
      <c r="N3358" s="117"/>
      <c r="O3358" s="119"/>
      <c r="P3358" s="101" t="e">
        <f>VLOOKUP(N3358,'MATERIAL LIST'!$A$2:$B$64,2,FALSE)</f>
        <v>#N/A</v>
      </c>
      <c r="Q3358" s="119"/>
      <c r="R3358" s="119"/>
      <c r="S3358" s="166"/>
      <c r="T3358" s="119"/>
      <c r="U3358" s="167"/>
      <c r="V3358" s="119"/>
      <c r="W3358" s="78" t="e">
        <f>VLOOKUP(A3539, 'adm1'!A$2:B$15, 2, FALSE)</f>
        <v>#N/A</v>
      </c>
      <c r="X3358" s="16" t="e">
        <f>VLOOKUP(C3539, 'adm2'!A$2:B$62, 2, FALSE)</f>
        <v>#N/A</v>
      </c>
      <c r="Y3358" s="16" t="e">
        <f>VLOOKUP(E3539, 'adm3'!A$2:B$273, 2, FALSE)</f>
        <v>#N/A</v>
      </c>
      <c r="Z3358" s="16" t="e">
        <f>VLOOKUP(G3539, stle!A$2:B$5250, 2, FALSE)</f>
        <v>#N/A</v>
      </c>
    </row>
    <row r="3359" spans="1:26" s="34" customFormat="1">
      <c r="A3359" s="119"/>
      <c r="B3359" s="163" t="e">
        <f t="shared" si="140"/>
        <v>#N/A</v>
      </c>
      <c r="C3359" s="119"/>
      <c r="D3359" s="163" t="e">
        <f t="shared" si="141"/>
        <v>#N/A</v>
      </c>
      <c r="E3359" s="119"/>
      <c r="F3359" s="164" t="e">
        <f t="shared" si="142"/>
        <v>#N/A</v>
      </c>
      <c r="G3359" s="119"/>
      <c r="H3359" s="163" t="e">
        <f t="shared" si="143"/>
        <v>#N/A</v>
      </c>
      <c r="I3359" s="163"/>
      <c r="J3359" s="165"/>
      <c r="K3359" s="119"/>
      <c r="L3359" s="119"/>
      <c r="M3359" s="119"/>
      <c r="N3359" s="117"/>
      <c r="O3359" s="119"/>
      <c r="P3359" s="101" t="e">
        <f>VLOOKUP(N3359,'MATERIAL LIST'!$A$2:$B$64,2,FALSE)</f>
        <v>#N/A</v>
      </c>
      <c r="Q3359" s="119"/>
      <c r="R3359" s="119"/>
      <c r="S3359" s="166"/>
      <c r="T3359" s="119"/>
      <c r="U3359" s="167"/>
      <c r="V3359" s="119"/>
      <c r="W3359" s="78" t="e">
        <f>VLOOKUP(A3540, 'adm1'!A$2:B$15, 2, FALSE)</f>
        <v>#N/A</v>
      </c>
      <c r="X3359" s="16" t="e">
        <f>VLOOKUP(C3540, 'adm2'!A$2:B$62, 2, FALSE)</f>
        <v>#N/A</v>
      </c>
      <c r="Y3359" s="16" t="e">
        <f>VLOOKUP(E3540, 'adm3'!A$2:B$273, 2, FALSE)</f>
        <v>#N/A</v>
      </c>
      <c r="Z3359" s="16" t="e">
        <f>VLOOKUP(G3540, stle!A$2:B$5250, 2, FALSE)</f>
        <v>#N/A</v>
      </c>
    </row>
    <row r="3360" spans="1:26" s="34" customFormat="1">
      <c r="A3360" s="119"/>
      <c r="B3360" s="163" t="e">
        <f t="shared" si="140"/>
        <v>#N/A</v>
      </c>
      <c r="C3360" s="119"/>
      <c r="D3360" s="163" t="e">
        <f t="shared" si="141"/>
        <v>#N/A</v>
      </c>
      <c r="E3360" s="119"/>
      <c r="F3360" s="164" t="e">
        <f t="shared" si="142"/>
        <v>#N/A</v>
      </c>
      <c r="G3360" s="119"/>
      <c r="H3360" s="163" t="e">
        <f t="shared" si="143"/>
        <v>#N/A</v>
      </c>
      <c r="I3360" s="163"/>
      <c r="J3360" s="165"/>
      <c r="K3360" s="119"/>
      <c r="L3360" s="119"/>
      <c r="M3360" s="119"/>
      <c r="N3360" s="117"/>
      <c r="O3360" s="119"/>
      <c r="P3360" s="101" t="e">
        <f>VLOOKUP(N3360,'MATERIAL LIST'!$A$2:$B$64,2,FALSE)</f>
        <v>#N/A</v>
      </c>
      <c r="Q3360" s="119"/>
      <c r="R3360" s="119"/>
      <c r="S3360" s="166"/>
      <c r="T3360" s="119"/>
      <c r="U3360" s="167"/>
      <c r="V3360" s="119"/>
      <c r="W3360" s="78" t="e">
        <f>VLOOKUP(A3541, 'adm1'!A$2:B$15, 2, FALSE)</f>
        <v>#N/A</v>
      </c>
      <c r="X3360" s="16" t="e">
        <f>VLOOKUP(C3541, 'adm2'!A$2:B$62, 2, FALSE)</f>
        <v>#N/A</v>
      </c>
      <c r="Y3360" s="16" t="e">
        <f>VLOOKUP(E3541, 'adm3'!A$2:B$273, 2, FALSE)</f>
        <v>#N/A</v>
      </c>
      <c r="Z3360" s="16" t="e">
        <f>VLOOKUP(G3541, stle!A$2:B$5250, 2, FALSE)</f>
        <v>#N/A</v>
      </c>
    </row>
    <row r="3361" spans="1:26" s="34" customFormat="1">
      <c r="A3361" s="119"/>
      <c r="B3361" s="163" t="e">
        <f t="shared" si="140"/>
        <v>#N/A</v>
      </c>
      <c r="C3361" s="119"/>
      <c r="D3361" s="163" t="e">
        <f t="shared" si="141"/>
        <v>#N/A</v>
      </c>
      <c r="E3361" s="119"/>
      <c r="F3361" s="164" t="e">
        <f t="shared" si="142"/>
        <v>#N/A</v>
      </c>
      <c r="G3361" s="119"/>
      <c r="H3361" s="163" t="e">
        <f t="shared" si="143"/>
        <v>#N/A</v>
      </c>
      <c r="I3361" s="163"/>
      <c r="J3361" s="165"/>
      <c r="K3361" s="119"/>
      <c r="L3361" s="119"/>
      <c r="M3361" s="119"/>
      <c r="N3361" s="117"/>
      <c r="O3361" s="119"/>
      <c r="P3361" s="101" t="e">
        <f>VLOOKUP(N3361,'MATERIAL LIST'!$A$2:$B$64,2,FALSE)</f>
        <v>#N/A</v>
      </c>
      <c r="Q3361" s="119"/>
      <c r="R3361" s="119"/>
      <c r="S3361" s="166"/>
      <c r="T3361" s="119"/>
      <c r="U3361" s="167"/>
      <c r="V3361" s="119"/>
      <c r="W3361" s="78" t="e">
        <f>VLOOKUP(A3542, 'adm1'!A$2:B$15, 2, FALSE)</f>
        <v>#N/A</v>
      </c>
      <c r="X3361" s="16" t="e">
        <f>VLOOKUP(C3542, 'adm2'!A$2:B$62, 2, FALSE)</f>
        <v>#N/A</v>
      </c>
      <c r="Y3361" s="16" t="e">
        <f>VLOOKUP(E3542, 'adm3'!A$2:B$273, 2, FALSE)</f>
        <v>#N/A</v>
      </c>
      <c r="Z3361" s="16" t="e">
        <f>VLOOKUP(G3542, stle!A$2:B$5250, 2, FALSE)</f>
        <v>#N/A</v>
      </c>
    </row>
    <row r="3362" spans="1:26" s="34" customFormat="1">
      <c r="A3362" s="119"/>
      <c r="B3362" s="163" t="e">
        <f t="shared" si="140"/>
        <v>#N/A</v>
      </c>
      <c r="C3362" s="119"/>
      <c r="D3362" s="163" t="e">
        <f t="shared" si="141"/>
        <v>#N/A</v>
      </c>
      <c r="E3362" s="119"/>
      <c r="F3362" s="164" t="e">
        <f t="shared" si="142"/>
        <v>#N/A</v>
      </c>
      <c r="G3362" s="119"/>
      <c r="H3362" s="163" t="e">
        <f t="shared" si="143"/>
        <v>#N/A</v>
      </c>
      <c r="I3362" s="163"/>
      <c r="J3362" s="165"/>
      <c r="K3362" s="119"/>
      <c r="L3362" s="119"/>
      <c r="M3362" s="119"/>
      <c r="N3362" s="117"/>
      <c r="O3362" s="119"/>
      <c r="P3362" s="101" t="e">
        <f>VLOOKUP(N3362,'MATERIAL LIST'!$A$2:$B$64,2,FALSE)</f>
        <v>#N/A</v>
      </c>
      <c r="Q3362" s="119"/>
      <c r="R3362" s="119"/>
      <c r="S3362" s="166"/>
      <c r="T3362" s="119"/>
      <c r="U3362" s="167"/>
      <c r="V3362" s="119"/>
      <c r="W3362" s="78" t="e">
        <f>VLOOKUP(A3543, 'adm1'!A$2:B$15, 2, FALSE)</f>
        <v>#N/A</v>
      </c>
      <c r="X3362" s="16" t="e">
        <f>VLOOKUP(C3543, 'adm2'!A$2:B$62, 2, FALSE)</f>
        <v>#N/A</v>
      </c>
      <c r="Y3362" s="16" t="e">
        <f>VLOOKUP(E3543, 'adm3'!A$2:B$273, 2, FALSE)</f>
        <v>#N/A</v>
      </c>
      <c r="Z3362" s="16" t="e">
        <f>VLOOKUP(G3543, stle!A$2:B$5250, 2, FALSE)</f>
        <v>#N/A</v>
      </c>
    </row>
    <row r="3363" spans="1:26" s="34" customFormat="1">
      <c r="A3363" s="119"/>
      <c r="B3363" s="163" t="e">
        <f t="shared" si="140"/>
        <v>#N/A</v>
      </c>
      <c r="C3363" s="119"/>
      <c r="D3363" s="163" t="e">
        <f t="shared" si="141"/>
        <v>#N/A</v>
      </c>
      <c r="E3363" s="119"/>
      <c r="F3363" s="164" t="e">
        <f t="shared" si="142"/>
        <v>#N/A</v>
      </c>
      <c r="G3363" s="119"/>
      <c r="H3363" s="163" t="e">
        <f t="shared" si="143"/>
        <v>#N/A</v>
      </c>
      <c r="I3363" s="163"/>
      <c r="J3363" s="165"/>
      <c r="K3363" s="119"/>
      <c r="L3363" s="119"/>
      <c r="M3363" s="119"/>
      <c r="N3363" s="117"/>
      <c r="O3363" s="119"/>
      <c r="P3363" s="101" t="e">
        <f>VLOOKUP(N3363,'MATERIAL LIST'!$A$2:$B$64,2,FALSE)</f>
        <v>#N/A</v>
      </c>
      <c r="Q3363" s="119"/>
      <c r="R3363" s="119"/>
      <c r="S3363" s="166"/>
      <c r="T3363" s="119"/>
      <c r="U3363" s="167"/>
      <c r="V3363" s="119"/>
      <c r="W3363" s="78" t="e">
        <f>VLOOKUP(A3544, 'adm1'!A$2:B$15, 2, FALSE)</f>
        <v>#N/A</v>
      </c>
      <c r="X3363" s="16" t="e">
        <f>VLOOKUP(C3544, 'adm2'!A$2:B$62, 2, FALSE)</f>
        <v>#N/A</v>
      </c>
      <c r="Y3363" s="16" t="e">
        <f>VLOOKUP(E3544, 'adm3'!A$2:B$273, 2, FALSE)</f>
        <v>#N/A</v>
      </c>
      <c r="Z3363" s="16" t="e">
        <f>VLOOKUP(G3544, stle!A$2:B$5250, 2, FALSE)</f>
        <v>#N/A</v>
      </c>
    </row>
    <row r="3364" spans="1:26" s="34" customFormat="1">
      <c r="A3364" s="119"/>
      <c r="B3364" s="163" t="e">
        <f t="shared" si="140"/>
        <v>#N/A</v>
      </c>
      <c r="C3364" s="119"/>
      <c r="D3364" s="163" t="e">
        <f t="shared" si="141"/>
        <v>#N/A</v>
      </c>
      <c r="E3364" s="119"/>
      <c r="F3364" s="164" t="e">
        <f t="shared" si="142"/>
        <v>#N/A</v>
      </c>
      <c r="G3364" s="119"/>
      <c r="H3364" s="163" t="e">
        <f t="shared" si="143"/>
        <v>#N/A</v>
      </c>
      <c r="I3364" s="163"/>
      <c r="J3364" s="165"/>
      <c r="K3364" s="119"/>
      <c r="L3364" s="119"/>
      <c r="M3364" s="119"/>
      <c r="N3364" s="117"/>
      <c r="O3364" s="119"/>
      <c r="P3364" s="101" t="e">
        <f>VLOOKUP(N3364,'MATERIAL LIST'!$A$2:$B$64,2,FALSE)</f>
        <v>#N/A</v>
      </c>
      <c r="Q3364" s="119"/>
      <c r="R3364" s="119"/>
      <c r="S3364" s="166"/>
      <c r="T3364" s="119"/>
      <c r="U3364" s="167"/>
      <c r="V3364" s="119"/>
      <c r="W3364" s="78" t="e">
        <f>VLOOKUP(A3545, 'adm1'!A$2:B$15, 2, FALSE)</f>
        <v>#N/A</v>
      </c>
      <c r="X3364" s="16" t="e">
        <f>VLOOKUP(C3545, 'adm2'!A$2:B$62, 2, FALSE)</f>
        <v>#N/A</v>
      </c>
      <c r="Y3364" s="16" t="e">
        <f>VLOOKUP(E3545, 'adm3'!A$2:B$273, 2, FALSE)</f>
        <v>#N/A</v>
      </c>
      <c r="Z3364" s="16" t="e">
        <f>VLOOKUP(G3545, stle!A$2:B$5250, 2, FALSE)</f>
        <v>#N/A</v>
      </c>
    </row>
    <row r="3365" spans="1:26" s="34" customFormat="1">
      <c r="A3365" s="119"/>
      <c r="B3365" s="163" t="e">
        <f t="shared" si="140"/>
        <v>#N/A</v>
      </c>
      <c r="C3365" s="119"/>
      <c r="D3365" s="163" t="e">
        <f t="shared" si="141"/>
        <v>#N/A</v>
      </c>
      <c r="E3365" s="119"/>
      <c r="F3365" s="164" t="e">
        <f t="shared" si="142"/>
        <v>#N/A</v>
      </c>
      <c r="G3365" s="119"/>
      <c r="H3365" s="163" t="e">
        <f t="shared" si="143"/>
        <v>#N/A</v>
      </c>
      <c r="I3365" s="163"/>
      <c r="J3365" s="165"/>
      <c r="K3365" s="119"/>
      <c r="L3365" s="119"/>
      <c r="M3365" s="119"/>
      <c r="N3365" s="117"/>
      <c r="O3365" s="119"/>
      <c r="P3365" s="101" t="e">
        <f>VLOOKUP(N3365,'MATERIAL LIST'!$A$2:$B$64,2,FALSE)</f>
        <v>#N/A</v>
      </c>
      <c r="Q3365" s="119"/>
      <c r="R3365" s="119"/>
      <c r="S3365" s="166"/>
      <c r="T3365" s="119"/>
      <c r="U3365" s="167"/>
      <c r="V3365" s="119"/>
      <c r="W3365" s="78" t="e">
        <f>VLOOKUP(A3546, 'adm1'!A$2:B$15, 2, FALSE)</f>
        <v>#N/A</v>
      </c>
      <c r="X3365" s="16" t="e">
        <f>VLOOKUP(C3546, 'adm2'!A$2:B$62, 2, FALSE)</f>
        <v>#N/A</v>
      </c>
      <c r="Y3365" s="16" t="e">
        <f>VLOOKUP(E3546, 'adm3'!A$2:B$273, 2, FALSE)</f>
        <v>#N/A</v>
      </c>
      <c r="Z3365" s="16" t="e">
        <f>VLOOKUP(G3546, stle!A$2:B$5250, 2, FALSE)</f>
        <v>#N/A</v>
      </c>
    </row>
    <row r="3366" spans="1:26" s="34" customFormat="1">
      <c r="A3366" s="119"/>
      <c r="B3366" s="163" t="e">
        <f t="shared" ref="B3366:B3429" si="144">VLOOKUP(A3366, adm1_codenmrange, 2, FALSE)</f>
        <v>#N/A</v>
      </c>
      <c r="C3366" s="119"/>
      <c r="D3366" s="163" t="e">
        <f t="shared" ref="D3366:D3429" si="145">VLOOKUP(C3366,adm2_codenmrange, 2, FALSE)</f>
        <v>#N/A</v>
      </c>
      <c r="E3366" s="119"/>
      <c r="F3366" s="164" t="e">
        <f t="shared" ref="F3366:F3429" si="146">VLOOKUP(E3366,adm3_codenmrange,2,FALSE)</f>
        <v>#N/A</v>
      </c>
      <c r="G3366" s="119"/>
      <c r="H3366" s="163" t="e">
        <f t="shared" ref="H3366:H3429" si="147">VLOOKUP(G3366, Stle_CodeNmRange, 2, FALSE)</f>
        <v>#N/A</v>
      </c>
      <c r="I3366" s="163"/>
      <c r="J3366" s="165"/>
      <c r="K3366" s="119"/>
      <c r="L3366" s="119"/>
      <c r="M3366" s="119"/>
      <c r="N3366" s="117"/>
      <c r="O3366" s="119"/>
      <c r="P3366" s="101" t="e">
        <f>VLOOKUP(N3366,'MATERIAL LIST'!$A$2:$B$64,2,FALSE)</f>
        <v>#N/A</v>
      </c>
      <c r="Q3366" s="119"/>
      <c r="R3366" s="119"/>
      <c r="S3366" s="166"/>
      <c r="T3366" s="119"/>
      <c r="U3366" s="167"/>
      <c r="V3366" s="119"/>
      <c r="W3366" s="78" t="e">
        <f>VLOOKUP(A3547, 'adm1'!A$2:B$15, 2, FALSE)</f>
        <v>#N/A</v>
      </c>
      <c r="X3366" s="16" t="e">
        <f>VLOOKUP(C3547, 'adm2'!A$2:B$62, 2, FALSE)</f>
        <v>#N/A</v>
      </c>
      <c r="Y3366" s="16" t="e">
        <f>VLOOKUP(E3547, 'adm3'!A$2:B$273, 2, FALSE)</f>
        <v>#N/A</v>
      </c>
      <c r="Z3366" s="16" t="e">
        <f>VLOOKUP(G3547, stle!A$2:B$5250, 2, FALSE)</f>
        <v>#N/A</v>
      </c>
    </row>
    <row r="3367" spans="1:26" s="34" customFormat="1">
      <c r="A3367" s="119"/>
      <c r="B3367" s="163" t="e">
        <f t="shared" si="144"/>
        <v>#N/A</v>
      </c>
      <c r="C3367" s="119"/>
      <c r="D3367" s="163" t="e">
        <f t="shared" si="145"/>
        <v>#N/A</v>
      </c>
      <c r="E3367" s="119"/>
      <c r="F3367" s="164" t="e">
        <f t="shared" si="146"/>
        <v>#N/A</v>
      </c>
      <c r="G3367" s="119"/>
      <c r="H3367" s="163" t="e">
        <f t="shared" si="147"/>
        <v>#N/A</v>
      </c>
      <c r="I3367" s="163"/>
      <c r="J3367" s="165"/>
      <c r="K3367" s="119"/>
      <c r="L3367" s="119"/>
      <c r="M3367" s="119"/>
      <c r="N3367" s="117"/>
      <c r="O3367" s="119"/>
      <c r="P3367" s="101" t="e">
        <f>VLOOKUP(N3367,'MATERIAL LIST'!$A$2:$B$64,2,FALSE)</f>
        <v>#N/A</v>
      </c>
      <c r="Q3367" s="119"/>
      <c r="R3367" s="119"/>
      <c r="S3367" s="166"/>
      <c r="T3367" s="119"/>
      <c r="U3367" s="167"/>
      <c r="V3367" s="119"/>
      <c r="W3367" s="78" t="e">
        <f>VLOOKUP(A3548, 'adm1'!A$2:B$15, 2, FALSE)</f>
        <v>#N/A</v>
      </c>
      <c r="X3367" s="16" t="e">
        <f>VLOOKUP(C3548, 'adm2'!A$2:B$62, 2, FALSE)</f>
        <v>#N/A</v>
      </c>
      <c r="Y3367" s="16" t="e">
        <f>VLOOKUP(E3548, 'adm3'!A$2:B$273, 2, FALSE)</f>
        <v>#N/A</v>
      </c>
      <c r="Z3367" s="16" t="e">
        <f>VLOOKUP(G3548, stle!A$2:B$5250, 2, FALSE)</f>
        <v>#N/A</v>
      </c>
    </row>
    <row r="3368" spans="1:26" s="34" customFormat="1">
      <c r="A3368" s="119"/>
      <c r="B3368" s="163" t="e">
        <f t="shared" si="144"/>
        <v>#N/A</v>
      </c>
      <c r="C3368" s="119"/>
      <c r="D3368" s="163" t="e">
        <f t="shared" si="145"/>
        <v>#N/A</v>
      </c>
      <c r="E3368" s="119"/>
      <c r="F3368" s="164" t="e">
        <f t="shared" si="146"/>
        <v>#N/A</v>
      </c>
      <c r="G3368" s="119"/>
      <c r="H3368" s="163" t="e">
        <f t="shared" si="147"/>
        <v>#N/A</v>
      </c>
      <c r="I3368" s="163"/>
      <c r="J3368" s="165"/>
      <c r="K3368" s="119"/>
      <c r="L3368" s="119"/>
      <c r="M3368" s="119"/>
      <c r="N3368" s="117"/>
      <c r="O3368" s="119"/>
      <c r="P3368" s="101" t="e">
        <f>VLOOKUP(N3368,'MATERIAL LIST'!$A$2:$B$64,2,FALSE)</f>
        <v>#N/A</v>
      </c>
      <c r="Q3368" s="119"/>
      <c r="R3368" s="119"/>
      <c r="S3368" s="166"/>
      <c r="T3368" s="119"/>
      <c r="U3368" s="167"/>
      <c r="V3368" s="119"/>
      <c r="W3368" s="78" t="e">
        <f>VLOOKUP(A3549, 'adm1'!A$2:B$15, 2, FALSE)</f>
        <v>#N/A</v>
      </c>
      <c r="X3368" s="16" t="e">
        <f>VLOOKUP(C3549, 'adm2'!A$2:B$62, 2, FALSE)</f>
        <v>#N/A</v>
      </c>
      <c r="Y3368" s="16" t="e">
        <f>VLOOKUP(E3549, 'adm3'!A$2:B$273, 2, FALSE)</f>
        <v>#N/A</v>
      </c>
      <c r="Z3368" s="16" t="e">
        <f>VLOOKUP(G3549, stle!A$2:B$5250, 2, FALSE)</f>
        <v>#N/A</v>
      </c>
    </row>
    <row r="3369" spans="1:26" s="34" customFormat="1">
      <c r="A3369" s="119"/>
      <c r="B3369" s="163" t="e">
        <f t="shared" si="144"/>
        <v>#N/A</v>
      </c>
      <c r="C3369" s="119"/>
      <c r="D3369" s="163" t="e">
        <f t="shared" si="145"/>
        <v>#N/A</v>
      </c>
      <c r="E3369" s="119"/>
      <c r="F3369" s="164" t="e">
        <f t="shared" si="146"/>
        <v>#N/A</v>
      </c>
      <c r="G3369" s="119"/>
      <c r="H3369" s="163" t="e">
        <f t="shared" si="147"/>
        <v>#N/A</v>
      </c>
      <c r="I3369" s="163"/>
      <c r="J3369" s="165"/>
      <c r="K3369" s="119"/>
      <c r="L3369" s="119"/>
      <c r="M3369" s="119"/>
      <c r="N3369" s="117"/>
      <c r="O3369" s="119"/>
      <c r="P3369" s="101" t="e">
        <f>VLOOKUP(N3369,'MATERIAL LIST'!$A$2:$B$64,2,FALSE)</f>
        <v>#N/A</v>
      </c>
      <c r="Q3369" s="119"/>
      <c r="R3369" s="119"/>
      <c r="S3369" s="166"/>
      <c r="T3369" s="119"/>
      <c r="U3369" s="167"/>
      <c r="V3369" s="119"/>
      <c r="W3369" s="78" t="e">
        <f>VLOOKUP(A3550, 'adm1'!A$2:B$15, 2, FALSE)</f>
        <v>#N/A</v>
      </c>
      <c r="X3369" s="16" t="e">
        <f>VLOOKUP(C3550, 'adm2'!A$2:B$62, 2, FALSE)</f>
        <v>#N/A</v>
      </c>
      <c r="Y3369" s="16" t="e">
        <f>VLOOKUP(E3550, 'adm3'!A$2:B$273, 2, FALSE)</f>
        <v>#N/A</v>
      </c>
      <c r="Z3369" s="16" t="e">
        <f>VLOOKUP(G3550, stle!A$2:B$5250, 2, FALSE)</f>
        <v>#N/A</v>
      </c>
    </row>
    <row r="3370" spans="1:26" s="34" customFormat="1">
      <c r="A3370" s="119"/>
      <c r="B3370" s="163" t="e">
        <f t="shared" si="144"/>
        <v>#N/A</v>
      </c>
      <c r="C3370" s="119"/>
      <c r="D3370" s="163" t="e">
        <f t="shared" si="145"/>
        <v>#N/A</v>
      </c>
      <c r="E3370" s="119"/>
      <c r="F3370" s="164" t="e">
        <f t="shared" si="146"/>
        <v>#N/A</v>
      </c>
      <c r="G3370" s="119"/>
      <c r="H3370" s="163" t="e">
        <f t="shared" si="147"/>
        <v>#N/A</v>
      </c>
      <c r="I3370" s="163"/>
      <c r="J3370" s="165"/>
      <c r="K3370" s="119"/>
      <c r="L3370" s="119"/>
      <c r="M3370" s="119"/>
      <c r="N3370" s="117"/>
      <c r="O3370" s="119"/>
      <c r="P3370" s="101" t="e">
        <f>VLOOKUP(N3370,'MATERIAL LIST'!$A$2:$B$64,2,FALSE)</f>
        <v>#N/A</v>
      </c>
      <c r="Q3370" s="119"/>
      <c r="R3370" s="119"/>
      <c r="S3370" s="166"/>
      <c r="T3370" s="119"/>
      <c r="U3370" s="167"/>
      <c r="V3370" s="119"/>
      <c r="W3370" s="78" t="e">
        <f>VLOOKUP(A3551, 'adm1'!A$2:B$15, 2, FALSE)</f>
        <v>#N/A</v>
      </c>
      <c r="X3370" s="16" t="e">
        <f>VLOOKUP(C3551, 'adm2'!A$2:B$62, 2, FALSE)</f>
        <v>#N/A</v>
      </c>
      <c r="Y3370" s="16" t="e">
        <f>VLOOKUP(E3551, 'adm3'!A$2:B$273, 2, FALSE)</f>
        <v>#N/A</v>
      </c>
      <c r="Z3370" s="16" t="e">
        <f>VLOOKUP(G3551, stle!A$2:B$5250, 2, FALSE)</f>
        <v>#N/A</v>
      </c>
    </row>
    <row r="3371" spans="1:26" s="34" customFormat="1">
      <c r="A3371" s="119"/>
      <c r="B3371" s="163" t="e">
        <f t="shared" si="144"/>
        <v>#N/A</v>
      </c>
      <c r="C3371" s="119"/>
      <c r="D3371" s="163" t="e">
        <f t="shared" si="145"/>
        <v>#N/A</v>
      </c>
      <c r="E3371" s="119"/>
      <c r="F3371" s="164" t="e">
        <f t="shared" si="146"/>
        <v>#N/A</v>
      </c>
      <c r="G3371" s="119"/>
      <c r="H3371" s="163" t="e">
        <f t="shared" si="147"/>
        <v>#N/A</v>
      </c>
      <c r="I3371" s="163"/>
      <c r="J3371" s="165"/>
      <c r="K3371" s="119"/>
      <c r="L3371" s="119"/>
      <c r="M3371" s="119"/>
      <c r="N3371" s="117"/>
      <c r="O3371" s="119"/>
      <c r="P3371" s="101" t="e">
        <f>VLOOKUP(N3371,'MATERIAL LIST'!$A$2:$B$64,2,FALSE)</f>
        <v>#N/A</v>
      </c>
      <c r="Q3371" s="119"/>
      <c r="R3371" s="119"/>
      <c r="S3371" s="166"/>
      <c r="T3371" s="119"/>
      <c r="U3371" s="167"/>
      <c r="V3371" s="119"/>
      <c r="W3371" s="78" t="e">
        <f>VLOOKUP(A3552, 'adm1'!A$2:B$15, 2, FALSE)</f>
        <v>#N/A</v>
      </c>
      <c r="X3371" s="16" t="e">
        <f>VLOOKUP(C3552, 'adm2'!A$2:B$62, 2, FALSE)</f>
        <v>#N/A</v>
      </c>
      <c r="Y3371" s="16" t="e">
        <f>VLOOKUP(E3552, 'adm3'!A$2:B$273, 2, FALSE)</f>
        <v>#N/A</v>
      </c>
      <c r="Z3371" s="16" t="e">
        <f>VLOOKUP(G3552, stle!A$2:B$5250, 2, FALSE)</f>
        <v>#N/A</v>
      </c>
    </row>
    <row r="3372" spans="1:26" s="34" customFormat="1">
      <c r="A3372" s="119"/>
      <c r="B3372" s="163" t="e">
        <f t="shared" si="144"/>
        <v>#N/A</v>
      </c>
      <c r="C3372" s="119"/>
      <c r="D3372" s="163" t="e">
        <f t="shared" si="145"/>
        <v>#N/A</v>
      </c>
      <c r="E3372" s="119"/>
      <c r="F3372" s="164" t="e">
        <f t="shared" si="146"/>
        <v>#N/A</v>
      </c>
      <c r="G3372" s="119"/>
      <c r="H3372" s="163" t="e">
        <f t="shared" si="147"/>
        <v>#N/A</v>
      </c>
      <c r="I3372" s="163"/>
      <c r="J3372" s="165"/>
      <c r="K3372" s="119"/>
      <c r="L3372" s="119"/>
      <c r="M3372" s="119"/>
      <c r="N3372" s="117"/>
      <c r="O3372" s="119"/>
      <c r="P3372" s="101" t="e">
        <f>VLOOKUP(N3372,'MATERIAL LIST'!$A$2:$B$64,2,FALSE)</f>
        <v>#N/A</v>
      </c>
      <c r="Q3372" s="119"/>
      <c r="R3372" s="119"/>
      <c r="S3372" s="166"/>
      <c r="T3372" s="119"/>
      <c r="U3372" s="167"/>
      <c r="V3372" s="119"/>
      <c r="W3372" s="78" t="e">
        <f>VLOOKUP(A3553, 'adm1'!A$2:B$15, 2, FALSE)</f>
        <v>#N/A</v>
      </c>
      <c r="X3372" s="16" t="e">
        <f>VLOOKUP(C3553, 'adm2'!A$2:B$62, 2, FALSE)</f>
        <v>#N/A</v>
      </c>
      <c r="Y3372" s="16" t="e">
        <f>VLOOKUP(E3553, 'adm3'!A$2:B$273, 2, FALSE)</f>
        <v>#N/A</v>
      </c>
      <c r="Z3372" s="16" t="e">
        <f>VLOOKUP(G3553, stle!A$2:B$5250, 2, FALSE)</f>
        <v>#N/A</v>
      </c>
    </row>
    <row r="3373" spans="1:26" s="34" customFormat="1">
      <c r="A3373" s="119"/>
      <c r="B3373" s="163" t="e">
        <f t="shared" si="144"/>
        <v>#N/A</v>
      </c>
      <c r="C3373" s="119"/>
      <c r="D3373" s="163" t="e">
        <f t="shared" si="145"/>
        <v>#N/A</v>
      </c>
      <c r="E3373" s="119"/>
      <c r="F3373" s="164" t="e">
        <f t="shared" si="146"/>
        <v>#N/A</v>
      </c>
      <c r="G3373" s="119"/>
      <c r="H3373" s="163" t="e">
        <f t="shared" si="147"/>
        <v>#N/A</v>
      </c>
      <c r="I3373" s="163"/>
      <c r="J3373" s="165"/>
      <c r="K3373" s="119"/>
      <c r="L3373" s="119"/>
      <c r="M3373" s="119"/>
      <c r="N3373" s="117"/>
      <c r="O3373" s="119"/>
      <c r="P3373" s="101" t="e">
        <f>VLOOKUP(N3373,'MATERIAL LIST'!$A$2:$B$64,2,FALSE)</f>
        <v>#N/A</v>
      </c>
      <c r="Q3373" s="119"/>
      <c r="R3373" s="119"/>
      <c r="S3373" s="166"/>
      <c r="T3373" s="119"/>
      <c r="U3373" s="167"/>
      <c r="V3373" s="119"/>
      <c r="W3373" s="78" t="e">
        <f>VLOOKUP(A3554, 'adm1'!A$2:B$15, 2, FALSE)</f>
        <v>#N/A</v>
      </c>
      <c r="X3373" s="16" t="e">
        <f>VLOOKUP(C3554, 'adm2'!A$2:B$62, 2, FALSE)</f>
        <v>#N/A</v>
      </c>
      <c r="Y3373" s="16" t="e">
        <f>VLOOKUP(E3554, 'adm3'!A$2:B$273, 2, FALSE)</f>
        <v>#N/A</v>
      </c>
      <c r="Z3373" s="16" t="e">
        <f>VLOOKUP(G3554, stle!A$2:B$5250, 2, FALSE)</f>
        <v>#N/A</v>
      </c>
    </row>
    <row r="3374" spans="1:26" s="34" customFormat="1">
      <c r="A3374" s="119"/>
      <c r="B3374" s="163" t="e">
        <f t="shared" si="144"/>
        <v>#N/A</v>
      </c>
      <c r="C3374" s="119"/>
      <c r="D3374" s="163" t="e">
        <f t="shared" si="145"/>
        <v>#N/A</v>
      </c>
      <c r="E3374" s="119"/>
      <c r="F3374" s="164" t="e">
        <f t="shared" si="146"/>
        <v>#N/A</v>
      </c>
      <c r="G3374" s="119"/>
      <c r="H3374" s="163" t="e">
        <f t="shared" si="147"/>
        <v>#N/A</v>
      </c>
      <c r="I3374" s="163"/>
      <c r="J3374" s="165"/>
      <c r="K3374" s="119"/>
      <c r="L3374" s="119"/>
      <c r="M3374" s="119"/>
      <c r="N3374" s="117"/>
      <c r="O3374" s="119"/>
      <c r="P3374" s="101" t="e">
        <f>VLOOKUP(N3374,'MATERIAL LIST'!$A$2:$B$64,2,FALSE)</f>
        <v>#N/A</v>
      </c>
      <c r="Q3374" s="119"/>
      <c r="R3374" s="119"/>
      <c r="S3374" s="166"/>
      <c r="T3374" s="119"/>
      <c r="U3374" s="167"/>
      <c r="V3374" s="119"/>
      <c r="W3374" s="78" t="e">
        <f>VLOOKUP(A3555, 'adm1'!A$2:B$15, 2, FALSE)</f>
        <v>#N/A</v>
      </c>
      <c r="X3374" s="16" t="e">
        <f>VLOOKUP(C3555, 'adm2'!A$2:B$62, 2, FALSE)</f>
        <v>#N/A</v>
      </c>
      <c r="Y3374" s="16" t="e">
        <f>VLOOKUP(E3555, 'adm3'!A$2:B$273, 2, FALSE)</f>
        <v>#N/A</v>
      </c>
      <c r="Z3374" s="16" t="e">
        <f>VLOOKUP(G3555, stle!A$2:B$5250, 2, FALSE)</f>
        <v>#N/A</v>
      </c>
    </row>
    <row r="3375" spans="1:26" s="34" customFormat="1">
      <c r="A3375" s="119"/>
      <c r="B3375" s="163" t="e">
        <f t="shared" si="144"/>
        <v>#N/A</v>
      </c>
      <c r="C3375" s="119"/>
      <c r="D3375" s="163" t="e">
        <f t="shared" si="145"/>
        <v>#N/A</v>
      </c>
      <c r="E3375" s="119"/>
      <c r="F3375" s="164" t="e">
        <f t="shared" si="146"/>
        <v>#N/A</v>
      </c>
      <c r="G3375" s="119"/>
      <c r="H3375" s="163" t="e">
        <f t="shared" si="147"/>
        <v>#N/A</v>
      </c>
      <c r="I3375" s="163"/>
      <c r="J3375" s="165"/>
      <c r="K3375" s="119"/>
      <c r="L3375" s="119"/>
      <c r="M3375" s="119"/>
      <c r="N3375" s="117"/>
      <c r="O3375" s="119"/>
      <c r="P3375" s="101" t="e">
        <f>VLOOKUP(N3375,'MATERIAL LIST'!$A$2:$B$64,2,FALSE)</f>
        <v>#N/A</v>
      </c>
      <c r="Q3375" s="119"/>
      <c r="R3375" s="119"/>
      <c r="S3375" s="166"/>
      <c r="T3375" s="119"/>
      <c r="U3375" s="167"/>
      <c r="V3375" s="119"/>
      <c r="W3375" s="78" t="e">
        <f>VLOOKUP(A3556, 'adm1'!A$2:B$15, 2, FALSE)</f>
        <v>#N/A</v>
      </c>
      <c r="X3375" s="16" t="e">
        <f>VLOOKUP(C3556, 'adm2'!A$2:B$62, 2, FALSE)</f>
        <v>#N/A</v>
      </c>
      <c r="Y3375" s="16" t="e">
        <f>VLOOKUP(E3556, 'adm3'!A$2:B$273, 2, FALSE)</f>
        <v>#N/A</v>
      </c>
      <c r="Z3375" s="16" t="e">
        <f>VLOOKUP(G3556, stle!A$2:B$5250, 2, FALSE)</f>
        <v>#N/A</v>
      </c>
    </row>
    <row r="3376" spans="1:26" s="34" customFormat="1">
      <c r="A3376" s="119"/>
      <c r="B3376" s="163" t="e">
        <f t="shared" si="144"/>
        <v>#N/A</v>
      </c>
      <c r="C3376" s="119"/>
      <c r="D3376" s="163" t="e">
        <f t="shared" si="145"/>
        <v>#N/A</v>
      </c>
      <c r="E3376" s="119"/>
      <c r="F3376" s="164" t="e">
        <f t="shared" si="146"/>
        <v>#N/A</v>
      </c>
      <c r="G3376" s="119"/>
      <c r="H3376" s="163" t="e">
        <f t="shared" si="147"/>
        <v>#N/A</v>
      </c>
      <c r="I3376" s="163"/>
      <c r="J3376" s="165"/>
      <c r="K3376" s="119"/>
      <c r="L3376" s="119"/>
      <c r="M3376" s="119"/>
      <c r="N3376" s="117"/>
      <c r="O3376" s="119"/>
      <c r="P3376" s="101" t="e">
        <f>VLOOKUP(N3376,'MATERIAL LIST'!$A$2:$B$64,2,FALSE)</f>
        <v>#N/A</v>
      </c>
      <c r="Q3376" s="119"/>
      <c r="R3376" s="119"/>
      <c r="S3376" s="166"/>
      <c r="T3376" s="119"/>
      <c r="U3376" s="167"/>
      <c r="V3376" s="119"/>
      <c r="W3376" s="78" t="e">
        <f>VLOOKUP(A3557, 'adm1'!A$2:B$15, 2, FALSE)</f>
        <v>#N/A</v>
      </c>
      <c r="X3376" s="16" t="e">
        <f>VLOOKUP(C3557, 'adm2'!A$2:B$62, 2, FALSE)</f>
        <v>#N/A</v>
      </c>
      <c r="Y3376" s="16" t="e">
        <f>VLOOKUP(E3557, 'adm3'!A$2:B$273, 2, FALSE)</f>
        <v>#N/A</v>
      </c>
      <c r="Z3376" s="16" t="e">
        <f>VLOOKUP(G3557, stle!A$2:B$5250, 2, FALSE)</f>
        <v>#N/A</v>
      </c>
    </row>
    <row r="3377" spans="1:26" s="34" customFormat="1">
      <c r="A3377" s="119"/>
      <c r="B3377" s="163" t="e">
        <f t="shared" si="144"/>
        <v>#N/A</v>
      </c>
      <c r="C3377" s="119"/>
      <c r="D3377" s="163" t="e">
        <f t="shared" si="145"/>
        <v>#N/A</v>
      </c>
      <c r="E3377" s="119"/>
      <c r="F3377" s="164" t="e">
        <f t="shared" si="146"/>
        <v>#N/A</v>
      </c>
      <c r="G3377" s="119"/>
      <c r="H3377" s="163" t="e">
        <f t="shared" si="147"/>
        <v>#N/A</v>
      </c>
      <c r="I3377" s="163"/>
      <c r="J3377" s="165"/>
      <c r="K3377" s="119"/>
      <c r="L3377" s="119"/>
      <c r="M3377" s="119"/>
      <c r="N3377" s="117"/>
      <c r="O3377" s="119"/>
      <c r="P3377" s="101" t="e">
        <f>VLOOKUP(N3377,'MATERIAL LIST'!$A$2:$B$64,2,FALSE)</f>
        <v>#N/A</v>
      </c>
      <c r="Q3377" s="119"/>
      <c r="R3377" s="119"/>
      <c r="S3377" s="166"/>
      <c r="T3377" s="119"/>
      <c r="U3377" s="167"/>
      <c r="V3377" s="119"/>
      <c r="W3377" s="78" t="e">
        <f>VLOOKUP(A3558, 'adm1'!A$2:B$15, 2, FALSE)</f>
        <v>#N/A</v>
      </c>
      <c r="X3377" s="16" t="e">
        <f>VLOOKUP(C3558, 'adm2'!A$2:B$62, 2, FALSE)</f>
        <v>#N/A</v>
      </c>
      <c r="Y3377" s="16" t="e">
        <f>VLOOKUP(E3558, 'adm3'!A$2:B$273, 2, FALSE)</f>
        <v>#N/A</v>
      </c>
      <c r="Z3377" s="16" t="e">
        <f>VLOOKUP(G3558, stle!A$2:B$5250, 2, FALSE)</f>
        <v>#N/A</v>
      </c>
    </row>
    <row r="3378" spans="1:26" s="34" customFormat="1">
      <c r="A3378" s="119"/>
      <c r="B3378" s="163" t="e">
        <f t="shared" si="144"/>
        <v>#N/A</v>
      </c>
      <c r="C3378" s="119"/>
      <c r="D3378" s="163" t="e">
        <f t="shared" si="145"/>
        <v>#N/A</v>
      </c>
      <c r="E3378" s="119"/>
      <c r="F3378" s="164" t="e">
        <f t="shared" si="146"/>
        <v>#N/A</v>
      </c>
      <c r="G3378" s="119"/>
      <c r="H3378" s="163" t="e">
        <f t="shared" si="147"/>
        <v>#N/A</v>
      </c>
      <c r="I3378" s="163"/>
      <c r="J3378" s="165"/>
      <c r="K3378" s="119"/>
      <c r="L3378" s="119"/>
      <c r="M3378" s="119"/>
      <c r="N3378" s="117"/>
      <c r="O3378" s="119"/>
      <c r="P3378" s="101" t="e">
        <f>VLOOKUP(N3378,'MATERIAL LIST'!$A$2:$B$64,2,FALSE)</f>
        <v>#N/A</v>
      </c>
      <c r="Q3378" s="119"/>
      <c r="R3378" s="119"/>
      <c r="S3378" s="166"/>
      <c r="T3378" s="119"/>
      <c r="U3378" s="167"/>
      <c r="V3378" s="119"/>
      <c r="W3378" s="78" t="e">
        <f>VLOOKUP(A3559, 'adm1'!A$2:B$15, 2, FALSE)</f>
        <v>#N/A</v>
      </c>
      <c r="X3378" s="16" t="e">
        <f>VLOOKUP(C3559, 'adm2'!A$2:B$62, 2, FALSE)</f>
        <v>#N/A</v>
      </c>
      <c r="Y3378" s="16" t="e">
        <f>VLOOKUP(E3559, 'adm3'!A$2:B$273, 2, FALSE)</f>
        <v>#N/A</v>
      </c>
      <c r="Z3378" s="16" t="e">
        <f>VLOOKUP(G3559, stle!A$2:B$5250, 2, FALSE)</f>
        <v>#N/A</v>
      </c>
    </row>
    <row r="3379" spans="1:26" s="34" customFormat="1">
      <c r="A3379" s="119"/>
      <c r="B3379" s="163" t="e">
        <f t="shared" si="144"/>
        <v>#N/A</v>
      </c>
      <c r="C3379" s="119"/>
      <c r="D3379" s="163" t="e">
        <f t="shared" si="145"/>
        <v>#N/A</v>
      </c>
      <c r="E3379" s="119"/>
      <c r="F3379" s="164" t="e">
        <f t="shared" si="146"/>
        <v>#N/A</v>
      </c>
      <c r="G3379" s="119"/>
      <c r="H3379" s="163" t="e">
        <f t="shared" si="147"/>
        <v>#N/A</v>
      </c>
      <c r="I3379" s="163"/>
      <c r="J3379" s="165"/>
      <c r="K3379" s="119"/>
      <c r="L3379" s="119"/>
      <c r="M3379" s="119"/>
      <c r="N3379" s="117"/>
      <c r="O3379" s="119"/>
      <c r="P3379" s="101" t="e">
        <f>VLOOKUP(N3379,'MATERIAL LIST'!$A$2:$B$64,2,FALSE)</f>
        <v>#N/A</v>
      </c>
      <c r="Q3379" s="119"/>
      <c r="R3379" s="119"/>
      <c r="S3379" s="166"/>
      <c r="T3379" s="119"/>
      <c r="U3379" s="167"/>
      <c r="V3379" s="119"/>
      <c r="W3379" s="78" t="e">
        <f>VLOOKUP(A3560, 'adm1'!A$2:B$15, 2, FALSE)</f>
        <v>#N/A</v>
      </c>
      <c r="X3379" s="16" t="e">
        <f>VLOOKUP(C3560, 'adm2'!A$2:B$62, 2, FALSE)</f>
        <v>#N/A</v>
      </c>
      <c r="Y3379" s="16" t="e">
        <f>VLOOKUP(E3560, 'adm3'!A$2:B$273, 2, FALSE)</f>
        <v>#N/A</v>
      </c>
      <c r="Z3379" s="16" t="e">
        <f>VLOOKUP(G3560, stle!A$2:B$5250, 2, FALSE)</f>
        <v>#N/A</v>
      </c>
    </row>
    <row r="3380" spans="1:26" s="34" customFormat="1">
      <c r="A3380" s="119"/>
      <c r="B3380" s="163" t="e">
        <f t="shared" si="144"/>
        <v>#N/A</v>
      </c>
      <c r="C3380" s="119"/>
      <c r="D3380" s="163" t="e">
        <f t="shared" si="145"/>
        <v>#N/A</v>
      </c>
      <c r="E3380" s="119"/>
      <c r="F3380" s="164" t="e">
        <f t="shared" si="146"/>
        <v>#N/A</v>
      </c>
      <c r="G3380" s="119"/>
      <c r="H3380" s="163" t="e">
        <f t="shared" si="147"/>
        <v>#N/A</v>
      </c>
      <c r="I3380" s="163"/>
      <c r="J3380" s="165"/>
      <c r="K3380" s="119"/>
      <c r="L3380" s="119"/>
      <c r="M3380" s="119"/>
      <c r="N3380" s="117"/>
      <c r="O3380" s="119"/>
      <c r="P3380" s="101" t="e">
        <f>VLOOKUP(N3380,'MATERIAL LIST'!$A$2:$B$64,2,FALSE)</f>
        <v>#N/A</v>
      </c>
      <c r="Q3380" s="119"/>
      <c r="R3380" s="119"/>
      <c r="S3380" s="166"/>
      <c r="T3380" s="119"/>
      <c r="U3380" s="167"/>
      <c r="V3380" s="119"/>
      <c r="W3380" s="78" t="e">
        <f>VLOOKUP(A3561, 'adm1'!A$2:B$15, 2, FALSE)</f>
        <v>#N/A</v>
      </c>
      <c r="X3380" s="16" t="e">
        <f>VLOOKUP(C3561, 'adm2'!A$2:B$62, 2, FALSE)</f>
        <v>#N/A</v>
      </c>
      <c r="Y3380" s="16" t="e">
        <f>VLOOKUP(E3561, 'adm3'!A$2:B$273, 2, FALSE)</f>
        <v>#N/A</v>
      </c>
      <c r="Z3380" s="16" t="e">
        <f>VLOOKUP(G3561, stle!A$2:B$5250, 2, FALSE)</f>
        <v>#N/A</v>
      </c>
    </row>
    <row r="3381" spans="1:26" s="34" customFormat="1">
      <c r="A3381" s="119"/>
      <c r="B3381" s="163" t="e">
        <f t="shared" si="144"/>
        <v>#N/A</v>
      </c>
      <c r="C3381" s="119"/>
      <c r="D3381" s="163" t="e">
        <f t="shared" si="145"/>
        <v>#N/A</v>
      </c>
      <c r="E3381" s="119"/>
      <c r="F3381" s="164" t="e">
        <f t="shared" si="146"/>
        <v>#N/A</v>
      </c>
      <c r="G3381" s="119"/>
      <c r="H3381" s="163" t="e">
        <f t="shared" si="147"/>
        <v>#N/A</v>
      </c>
      <c r="I3381" s="163"/>
      <c r="J3381" s="165"/>
      <c r="K3381" s="119"/>
      <c r="L3381" s="119"/>
      <c r="M3381" s="119"/>
      <c r="N3381" s="117"/>
      <c r="O3381" s="119"/>
      <c r="P3381" s="101" t="e">
        <f>VLOOKUP(N3381,'MATERIAL LIST'!$A$2:$B$64,2,FALSE)</f>
        <v>#N/A</v>
      </c>
      <c r="Q3381" s="119"/>
      <c r="R3381" s="119"/>
      <c r="S3381" s="166"/>
      <c r="T3381" s="119"/>
      <c r="U3381" s="167"/>
      <c r="V3381" s="119"/>
      <c r="W3381" s="78" t="e">
        <f>VLOOKUP(A3562, 'adm1'!A$2:B$15, 2, FALSE)</f>
        <v>#N/A</v>
      </c>
      <c r="X3381" s="16" t="e">
        <f>VLOOKUP(C3562, 'adm2'!A$2:B$62, 2, FALSE)</f>
        <v>#N/A</v>
      </c>
      <c r="Y3381" s="16" t="e">
        <f>VLOOKUP(E3562, 'adm3'!A$2:B$273, 2, FALSE)</f>
        <v>#N/A</v>
      </c>
      <c r="Z3381" s="16" t="e">
        <f>VLOOKUP(G3562, stle!A$2:B$5250, 2, FALSE)</f>
        <v>#N/A</v>
      </c>
    </row>
    <row r="3382" spans="1:26" s="34" customFormat="1">
      <c r="A3382" s="119"/>
      <c r="B3382" s="163" t="e">
        <f t="shared" si="144"/>
        <v>#N/A</v>
      </c>
      <c r="C3382" s="119"/>
      <c r="D3382" s="163" t="e">
        <f t="shared" si="145"/>
        <v>#N/A</v>
      </c>
      <c r="E3382" s="119"/>
      <c r="F3382" s="164" t="e">
        <f t="shared" si="146"/>
        <v>#N/A</v>
      </c>
      <c r="G3382" s="119"/>
      <c r="H3382" s="163" t="e">
        <f t="shared" si="147"/>
        <v>#N/A</v>
      </c>
      <c r="I3382" s="163"/>
      <c r="J3382" s="165"/>
      <c r="K3382" s="119"/>
      <c r="L3382" s="119"/>
      <c r="M3382" s="119"/>
      <c r="N3382" s="117"/>
      <c r="O3382" s="119"/>
      <c r="P3382" s="101" t="e">
        <f>VLOOKUP(N3382,'MATERIAL LIST'!$A$2:$B$64,2,FALSE)</f>
        <v>#N/A</v>
      </c>
      <c r="Q3382" s="119"/>
      <c r="R3382" s="119"/>
      <c r="S3382" s="166"/>
      <c r="T3382" s="119"/>
      <c r="U3382" s="167"/>
      <c r="V3382" s="119"/>
      <c r="W3382" s="78" t="e">
        <f>VLOOKUP(A3563, 'adm1'!A$2:B$15, 2, FALSE)</f>
        <v>#N/A</v>
      </c>
      <c r="X3382" s="16" t="e">
        <f>VLOOKUP(C3563, 'adm2'!A$2:B$62, 2, FALSE)</f>
        <v>#N/A</v>
      </c>
      <c r="Y3382" s="16" t="e">
        <f>VLOOKUP(E3563, 'adm3'!A$2:B$273, 2, FALSE)</f>
        <v>#N/A</v>
      </c>
      <c r="Z3382" s="16" t="e">
        <f>VLOOKUP(G3563, stle!A$2:B$5250, 2, FALSE)</f>
        <v>#N/A</v>
      </c>
    </row>
    <row r="3383" spans="1:26" s="34" customFormat="1">
      <c r="A3383" s="119"/>
      <c r="B3383" s="163" t="e">
        <f t="shared" si="144"/>
        <v>#N/A</v>
      </c>
      <c r="C3383" s="119"/>
      <c r="D3383" s="163" t="e">
        <f t="shared" si="145"/>
        <v>#N/A</v>
      </c>
      <c r="E3383" s="119"/>
      <c r="F3383" s="164" t="e">
        <f t="shared" si="146"/>
        <v>#N/A</v>
      </c>
      <c r="G3383" s="119"/>
      <c r="H3383" s="163" t="e">
        <f t="shared" si="147"/>
        <v>#N/A</v>
      </c>
      <c r="I3383" s="163"/>
      <c r="J3383" s="165"/>
      <c r="K3383" s="119"/>
      <c r="L3383" s="119"/>
      <c r="M3383" s="119"/>
      <c r="N3383" s="117"/>
      <c r="O3383" s="119"/>
      <c r="P3383" s="101" t="e">
        <f>VLOOKUP(N3383,'MATERIAL LIST'!$A$2:$B$64,2,FALSE)</f>
        <v>#N/A</v>
      </c>
      <c r="Q3383" s="119"/>
      <c r="R3383" s="119"/>
      <c r="S3383" s="166"/>
      <c r="T3383" s="119"/>
      <c r="U3383" s="167"/>
      <c r="V3383" s="119"/>
      <c r="W3383" s="78" t="e">
        <f>VLOOKUP(A3564, 'adm1'!A$2:B$15, 2, FALSE)</f>
        <v>#N/A</v>
      </c>
      <c r="X3383" s="16" t="e">
        <f>VLOOKUP(C3564, 'adm2'!A$2:B$62, 2, FALSE)</f>
        <v>#N/A</v>
      </c>
      <c r="Y3383" s="16" t="e">
        <f>VLOOKUP(E3564, 'adm3'!A$2:B$273, 2, FALSE)</f>
        <v>#N/A</v>
      </c>
      <c r="Z3383" s="16" t="e">
        <f>VLOOKUP(G3564, stle!A$2:B$5250, 2, FALSE)</f>
        <v>#N/A</v>
      </c>
    </row>
    <row r="3384" spans="1:26" s="34" customFormat="1">
      <c r="A3384" s="119"/>
      <c r="B3384" s="163" t="e">
        <f t="shared" si="144"/>
        <v>#N/A</v>
      </c>
      <c r="C3384" s="119"/>
      <c r="D3384" s="163" t="e">
        <f t="shared" si="145"/>
        <v>#N/A</v>
      </c>
      <c r="E3384" s="119"/>
      <c r="F3384" s="164" t="e">
        <f t="shared" si="146"/>
        <v>#N/A</v>
      </c>
      <c r="G3384" s="119"/>
      <c r="H3384" s="163" t="e">
        <f t="shared" si="147"/>
        <v>#N/A</v>
      </c>
      <c r="I3384" s="163"/>
      <c r="J3384" s="165"/>
      <c r="K3384" s="119"/>
      <c r="L3384" s="119"/>
      <c r="M3384" s="119"/>
      <c r="N3384" s="117"/>
      <c r="O3384" s="119"/>
      <c r="P3384" s="101" t="e">
        <f>VLOOKUP(N3384,'MATERIAL LIST'!$A$2:$B$64,2,FALSE)</f>
        <v>#N/A</v>
      </c>
      <c r="Q3384" s="119"/>
      <c r="R3384" s="119"/>
      <c r="S3384" s="166"/>
      <c r="T3384" s="119"/>
      <c r="U3384" s="167"/>
      <c r="V3384" s="119"/>
      <c r="W3384" s="78" t="e">
        <f>VLOOKUP(A3565, 'adm1'!A$2:B$15, 2, FALSE)</f>
        <v>#N/A</v>
      </c>
      <c r="X3384" s="16" t="e">
        <f>VLOOKUP(C3565, 'adm2'!A$2:B$62, 2, FALSE)</f>
        <v>#N/A</v>
      </c>
      <c r="Y3384" s="16" t="e">
        <f>VLOOKUP(E3565, 'adm3'!A$2:B$273, 2, FALSE)</f>
        <v>#N/A</v>
      </c>
      <c r="Z3384" s="16" t="e">
        <f>VLOOKUP(G3565, stle!A$2:B$5250, 2, FALSE)</f>
        <v>#N/A</v>
      </c>
    </row>
    <row r="3385" spans="1:26" s="34" customFormat="1">
      <c r="A3385" s="119"/>
      <c r="B3385" s="163" t="e">
        <f t="shared" si="144"/>
        <v>#N/A</v>
      </c>
      <c r="C3385" s="119"/>
      <c r="D3385" s="163" t="e">
        <f t="shared" si="145"/>
        <v>#N/A</v>
      </c>
      <c r="E3385" s="119"/>
      <c r="F3385" s="164" t="e">
        <f t="shared" si="146"/>
        <v>#N/A</v>
      </c>
      <c r="G3385" s="119"/>
      <c r="H3385" s="163" t="e">
        <f t="shared" si="147"/>
        <v>#N/A</v>
      </c>
      <c r="I3385" s="163"/>
      <c r="J3385" s="165"/>
      <c r="K3385" s="119"/>
      <c r="L3385" s="119"/>
      <c r="M3385" s="119"/>
      <c r="N3385" s="117"/>
      <c r="O3385" s="119"/>
      <c r="P3385" s="101" t="e">
        <f>VLOOKUP(N3385,'MATERIAL LIST'!$A$2:$B$64,2,FALSE)</f>
        <v>#N/A</v>
      </c>
      <c r="Q3385" s="119"/>
      <c r="R3385" s="119"/>
      <c r="S3385" s="166"/>
      <c r="T3385" s="119"/>
      <c r="U3385" s="167"/>
      <c r="V3385" s="119"/>
      <c r="W3385" s="78" t="e">
        <f>VLOOKUP(A3566, 'adm1'!A$2:B$15, 2, FALSE)</f>
        <v>#N/A</v>
      </c>
      <c r="X3385" s="16" t="e">
        <f>VLOOKUP(C3566, 'adm2'!A$2:B$62, 2, FALSE)</f>
        <v>#N/A</v>
      </c>
      <c r="Y3385" s="16" t="e">
        <f>VLOOKUP(E3566, 'adm3'!A$2:B$273, 2, FALSE)</f>
        <v>#N/A</v>
      </c>
      <c r="Z3385" s="16" t="e">
        <f>VLOOKUP(G3566, stle!A$2:B$5250, 2, FALSE)</f>
        <v>#N/A</v>
      </c>
    </row>
    <row r="3386" spans="1:26" s="34" customFormat="1">
      <c r="A3386" s="119"/>
      <c r="B3386" s="163" t="e">
        <f t="shared" si="144"/>
        <v>#N/A</v>
      </c>
      <c r="C3386" s="119"/>
      <c r="D3386" s="163" t="e">
        <f t="shared" si="145"/>
        <v>#N/A</v>
      </c>
      <c r="E3386" s="119"/>
      <c r="F3386" s="164" t="e">
        <f t="shared" si="146"/>
        <v>#N/A</v>
      </c>
      <c r="G3386" s="119"/>
      <c r="H3386" s="163" t="e">
        <f t="shared" si="147"/>
        <v>#N/A</v>
      </c>
      <c r="I3386" s="163"/>
      <c r="J3386" s="165"/>
      <c r="K3386" s="119"/>
      <c r="L3386" s="119"/>
      <c r="M3386" s="119"/>
      <c r="N3386" s="117"/>
      <c r="O3386" s="119"/>
      <c r="P3386" s="101" t="e">
        <f>VLOOKUP(N3386,'MATERIAL LIST'!$A$2:$B$64,2,FALSE)</f>
        <v>#N/A</v>
      </c>
      <c r="Q3386" s="119"/>
      <c r="R3386" s="119"/>
      <c r="S3386" s="166"/>
      <c r="T3386" s="119"/>
      <c r="U3386" s="167"/>
      <c r="V3386" s="119"/>
      <c r="W3386" s="78" t="e">
        <f>VLOOKUP(A3567, 'adm1'!A$2:B$15, 2, FALSE)</f>
        <v>#N/A</v>
      </c>
      <c r="X3386" s="16" t="e">
        <f>VLOOKUP(C3567, 'adm2'!A$2:B$62, 2, FALSE)</f>
        <v>#N/A</v>
      </c>
      <c r="Y3386" s="16" t="e">
        <f>VLOOKUP(E3567, 'adm3'!A$2:B$273, 2, FALSE)</f>
        <v>#N/A</v>
      </c>
      <c r="Z3386" s="16" t="e">
        <f>VLOOKUP(G3567, stle!A$2:B$5250, 2, FALSE)</f>
        <v>#N/A</v>
      </c>
    </row>
    <row r="3387" spans="1:26" s="34" customFormat="1">
      <c r="A3387" s="119"/>
      <c r="B3387" s="163" t="e">
        <f t="shared" si="144"/>
        <v>#N/A</v>
      </c>
      <c r="C3387" s="119"/>
      <c r="D3387" s="163" t="e">
        <f t="shared" si="145"/>
        <v>#N/A</v>
      </c>
      <c r="E3387" s="119"/>
      <c r="F3387" s="164" t="e">
        <f t="shared" si="146"/>
        <v>#N/A</v>
      </c>
      <c r="G3387" s="119"/>
      <c r="H3387" s="163" t="e">
        <f t="shared" si="147"/>
        <v>#N/A</v>
      </c>
      <c r="I3387" s="163"/>
      <c r="J3387" s="165"/>
      <c r="K3387" s="119"/>
      <c r="L3387" s="119"/>
      <c r="M3387" s="119"/>
      <c r="N3387" s="117"/>
      <c r="O3387" s="119"/>
      <c r="P3387" s="101" t="e">
        <f>VLOOKUP(N3387,'MATERIAL LIST'!$A$2:$B$64,2,FALSE)</f>
        <v>#N/A</v>
      </c>
      <c r="Q3387" s="119"/>
      <c r="R3387" s="119"/>
      <c r="S3387" s="166"/>
      <c r="T3387" s="119"/>
      <c r="U3387" s="167"/>
      <c r="V3387" s="119"/>
      <c r="W3387" s="78" t="e">
        <f>VLOOKUP(A3568, 'adm1'!A$2:B$15, 2, FALSE)</f>
        <v>#N/A</v>
      </c>
      <c r="X3387" s="16" t="e">
        <f>VLOOKUP(C3568, 'adm2'!A$2:B$62, 2, FALSE)</f>
        <v>#N/A</v>
      </c>
      <c r="Y3387" s="16" t="e">
        <f>VLOOKUP(E3568, 'adm3'!A$2:B$273, 2, FALSE)</f>
        <v>#N/A</v>
      </c>
      <c r="Z3387" s="16" t="e">
        <f>VLOOKUP(G3568, stle!A$2:B$5250, 2, FALSE)</f>
        <v>#N/A</v>
      </c>
    </row>
    <row r="3388" spans="1:26" s="34" customFormat="1">
      <c r="A3388" s="119"/>
      <c r="B3388" s="163" t="e">
        <f t="shared" si="144"/>
        <v>#N/A</v>
      </c>
      <c r="C3388" s="119"/>
      <c r="D3388" s="163" t="e">
        <f t="shared" si="145"/>
        <v>#N/A</v>
      </c>
      <c r="E3388" s="119"/>
      <c r="F3388" s="164" t="e">
        <f t="shared" si="146"/>
        <v>#N/A</v>
      </c>
      <c r="G3388" s="119"/>
      <c r="H3388" s="163" t="e">
        <f t="shared" si="147"/>
        <v>#N/A</v>
      </c>
      <c r="I3388" s="163"/>
      <c r="J3388" s="165"/>
      <c r="K3388" s="119"/>
      <c r="L3388" s="119"/>
      <c r="M3388" s="119"/>
      <c r="N3388" s="117"/>
      <c r="O3388" s="119"/>
      <c r="P3388" s="101" t="e">
        <f>VLOOKUP(N3388,'MATERIAL LIST'!$A$2:$B$64,2,FALSE)</f>
        <v>#N/A</v>
      </c>
      <c r="Q3388" s="119"/>
      <c r="R3388" s="119"/>
      <c r="S3388" s="166"/>
      <c r="T3388" s="119"/>
      <c r="U3388" s="167"/>
      <c r="V3388" s="119"/>
      <c r="W3388" s="78" t="e">
        <f>VLOOKUP(A3569, 'adm1'!A$2:B$15, 2, FALSE)</f>
        <v>#N/A</v>
      </c>
      <c r="X3388" s="16" t="e">
        <f>VLOOKUP(C3569, 'adm2'!A$2:B$62, 2, FALSE)</f>
        <v>#N/A</v>
      </c>
      <c r="Y3388" s="16" t="e">
        <f>VLOOKUP(E3569, 'adm3'!A$2:B$273, 2, FALSE)</f>
        <v>#N/A</v>
      </c>
      <c r="Z3388" s="16" t="e">
        <f>VLOOKUP(G3569, stle!A$2:B$5250, 2, FALSE)</f>
        <v>#N/A</v>
      </c>
    </row>
    <row r="3389" spans="1:26" s="34" customFormat="1">
      <c r="A3389" s="119"/>
      <c r="B3389" s="163" t="e">
        <f t="shared" si="144"/>
        <v>#N/A</v>
      </c>
      <c r="C3389" s="119"/>
      <c r="D3389" s="163" t="e">
        <f t="shared" si="145"/>
        <v>#N/A</v>
      </c>
      <c r="E3389" s="119"/>
      <c r="F3389" s="164" t="e">
        <f t="shared" si="146"/>
        <v>#N/A</v>
      </c>
      <c r="G3389" s="119"/>
      <c r="H3389" s="163" t="e">
        <f t="shared" si="147"/>
        <v>#N/A</v>
      </c>
      <c r="I3389" s="163"/>
      <c r="J3389" s="165"/>
      <c r="K3389" s="119"/>
      <c r="L3389" s="119"/>
      <c r="M3389" s="119"/>
      <c r="N3389" s="117"/>
      <c r="O3389" s="119"/>
      <c r="P3389" s="101" t="e">
        <f>VLOOKUP(N3389,'MATERIAL LIST'!$A$2:$B$64,2,FALSE)</f>
        <v>#N/A</v>
      </c>
      <c r="Q3389" s="119"/>
      <c r="R3389" s="119"/>
      <c r="S3389" s="166"/>
      <c r="T3389" s="119"/>
      <c r="U3389" s="167"/>
      <c r="V3389" s="119"/>
      <c r="W3389" s="78" t="e">
        <f>VLOOKUP(A3570, 'adm1'!A$2:B$15, 2, FALSE)</f>
        <v>#N/A</v>
      </c>
      <c r="X3389" s="16" t="e">
        <f>VLOOKUP(C3570, 'adm2'!A$2:B$62, 2, FALSE)</f>
        <v>#N/A</v>
      </c>
      <c r="Y3389" s="16" t="e">
        <f>VLOOKUP(E3570, 'adm3'!A$2:B$273, 2, FALSE)</f>
        <v>#N/A</v>
      </c>
      <c r="Z3389" s="16" t="e">
        <f>VLOOKUP(G3570, stle!A$2:B$5250, 2, FALSE)</f>
        <v>#N/A</v>
      </c>
    </row>
    <row r="3390" spans="1:26" s="34" customFormat="1">
      <c r="A3390" s="119"/>
      <c r="B3390" s="163" t="e">
        <f t="shared" si="144"/>
        <v>#N/A</v>
      </c>
      <c r="C3390" s="119"/>
      <c r="D3390" s="163" t="e">
        <f t="shared" si="145"/>
        <v>#N/A</v>
      </c>
      <c r="E3390" s="119"/>
      <c r="F3390" s="164" t="e">
        <f t="shared" si="146"/>
        <v>#N/A</v>
      </c>
      <c r="G3390" s="119"/>
      <c r="H3390" s="163" t="e">
        <f t="shared" si="147"/>
        <v>#N/A</v>
      </c>
      <c r="I3390" s="163"/>
      <c r="J3390" s="165"/>
      <c r="K3390" s="119"/>
      <c r="L3390" s="119"/>
      <c r="M3390" s="119"/>
      <c r="N3390" s="117"/>
      <c r="O3390" s="119"/>
      <c r="P3390" s="101" t="e">
        <f>VLOOKUP(N3390,'MATERIAL LIST'!$A$2:$B$64,2,FALSE)</f>
        <v>#N/A</v>
      </c>
      <c r="Q3390" s="119"/>
      <c r="R3390" s="119"/>
      <c r="S3390" s="166"/>
      <c r="T3390" s="119"/>
      <c r="U3390" s="167"/>
      <c r="V3390" s="119"/>
      <c r="W3390" s="78" t="e">
        <f>VLOOKUP(A3571, 'adm1'!A$2:B$15, 2, FALSE)</f>
        <v>#N/A</v>
      </c>
      <c r="X3390" s="16" t="e">
        <f>VLOOKUP(C3571, 'adm2'!A$2:B$62, 2, FALSE)</f>
        <v>#N/A</v>
      </c>
      <c r="Y3390" s="16" t="e">
        <f>VLOOKUP(E3571, 'adm3'!A$2:B$273, 2, FALSE)</f>
        <v>#N/A</v>
      </c>
      <c r="Z3390" s="16" t="e">
        <f>VLOOKUP(G3571, stle!A$2:B$5250, 2, FALSE)</f>
        <v>#N/A</v>
      </c>
    </row>
    <row r="3391" spans="1:26" s="34" customFormat="1">
      <c r="A3391" s="119"/>
      <c r="B3391" s="163" t="e">
        <f t="shared" si="144"/>
        <v>#N/A</v>
      </c>
      <c r="C3391" s="119"/>
      <c r="D3391" s="163" t="e">
        <f t="shared" si="145"/>
        <v>#N/A</v>
      </c>
      <c r="E3391" s="119"/>
      <c r="F3391" s="164" t="e">
        <f t="shared" si="146"/>
        <v>#N/A</v>
      </c>
      <c r="G3391" s="119"/>
      <c r="H3391" s="163" t="e">
        <f t="shared" si="147"/>
        <v>#N/A</v>
      </c>
      <c r="I3391" s="163"/>
      <c r="J3391" s="165"/>
      <c r="K3391" s="119"/>
      <c r="L3391" s="119"/>
      <c r="M3391" s="119"/>
      <c r="N3391" s="117"/>
      <c r="O3391" s="119"/>
      <c r="P3391" s="101" t="e">
        <f>VLOOKUP(N3391,'MATERIAL LIST'!$A$2:$B$64,2,FALSE)</f>
        <v>#N/A</v>
      </c>
      <c r="Q3391" s="119"/>
      <c r="R3391" s="119"/>
      <c r="S3391" s="166"/>
      <c r="T3391" s="119"/>
      <c r="U3391" s="167"/>
      <c r="V3391" s="119"/>
      <c r="W3391" s="78" t="e">
        <f>VLOOKUP(A3572, 'adm1'!A$2:B$15, 2, FALSE)</f>
        <v>#N/A</v>
      </c>
      <c r="X3391" s="16" t="e">
        <f>VLOOKUP(C3572, 'adm2'!A$2:B$62, 2, FALSE)</f>
        <v>#N/A</v>
      </c>
      <c r="Y3391" s="16" t="e">
        <f>VLOOKUP(E3572, 'adm3'!A$2:B$273, 2, FALSE)</f>
        <v>#N/A</v>
      </c>
      <c r="Z3391" s="16" t="e">
        <f>VLOOKUP(G3572, stle!A$2:B$5250, 2, FALSE)</f>
        <v>#N/A</v>
      </c>
    </row>
    <row r="3392" spans="1:26" s="34" customFormat="1">
      <c r="A3392" s="119"/>
      <c r="B3392" s="163" t="e">
        <f t="shared" si="144"/>
        <v>#N/A</v>
      </c>
      <c r="C3392" s="119"/>
      <c r="D3392" s="163" t="e">
        <f t="shared" si="145"/>
        <v>#N/A</v>
      </c>
      <c r="E3392" s="119"/>
      <c r="F3392" s="164" t="e">
        <f t="shared" si="146"/>
        <v>#N/A</v>
      </c>
      <c r="G3392" s="119"/>
      <c r="H3392" s="163" t="e">
        <f t="shared" si="147"/>
        <v>#N/A</v>
      </c>
      <c r="I3392" s="163"/>
      <c r="J3392" s="165"/>
      <c r="K3392" s="119"/>
      <c r="L3392" s="119"/>
      <c r="M3392" s="119"/>
      <c r="N3392" s="117"/>
      <c r="O3392" s="119"/>
      <c r="P3392" s="101" t="e">
        <f>VLOOKUP(N3392,'MATERIAL LIST'!$A$2:$B$64,2,FALSE)</f>
        <v>#N/A</v>
      </c>
      <c r="Q3392" s="119"/>
      <c r="R3392" s="119"/>
      <c r="S3392" s="166"/>
      <c r="T3392" s="119"/>
      <c r="U3392" s="167"/>
      <c r="V3392" s="119"/>
      <c r="W3392" s="78" t="e">
        <f>VLOOKUP(A3573, 'adm1'!A$2:B$15, 2, FALSE)</f>
        <v>#N/A</v>
      </c>
      <c r="X3392" s="16" t="e">
        <f>VLOOKUP(C3573, 'adm2'!A$2:B$62, 2, FALSE)</f>
        <v>#N/A</v>
      </c>
      <c r="Y3392" s="16" t="e">
        <f>VLOOKUP(E3573, 'adm3'!A$2:B$273, 2, FALSE)</f>
        <v>#N/A</v>
      </c>
      <c r="Z3392" s="16" t="e">
        <f>VLOOKUP(G3573, stle!A$2:B$5250, 2, FALSE)</f>
        <v>#N/A</v>
      </c>
    </row>
    <row r="3393" spans="1:26" s="34" customFormat="1">
      <c r="A3393" s="119"/>
      <c r="B3393" s="163" t="e">
        <f t="shared" si="144"/>
        <v>#N/A</v>
      </c>
      <c r="C3393" s="119"/>
      <c r="D3393" s="163" t="e">
        <f t="shared" si="145"/>
        <v>#N/A</v>
      </c>
      <c r="E3393" s="119"/>
      <c r="F3393" s="164" t="e">
        <f t="shared" si="146"/>
        <v>#N/A</v>
      </c>
      <c r="G3393" s="119"/>
      <c r="H3393" s="163" t="e">
        <f t="shared" si="147"/>
        <v>#N/A</v>
      </c>
      <c r="I3393" s="163"/>
      <c r="J3393" s="165"/>
      <c r="K3393" s="119"/>
      <c r="L3393" s="119"/>
      <c r="M3393" s="119"/>
      <c r="N3393" s="117"/>
      <c r="O3393" s="119"/>
      <c r="P3393" s="101" t="e">
        <f>VLOOKUP(N3393,'MATERIAL LIST'!$A$2:$B$64,2,FALSE)</f>
        <v>#N/A</v>
      </c>
      <c r="Q3393" s="119"/>
      <c r="R3393" s="119"/>
      <c r="S3393" s="166"/>
      <c r="T3393" s="119"/>
      <c r="U3393" s="167"/>
      <c r="V3393" s="119"/>
      <c r="W3393" s="78" t="e">
        <f>VLOOKUP(A3574, 'adm1'!A$2:B$15, 2, FALSE)</f>
        <v>#N/A</v>
      </c>
      <c r="X3393" s="16" t="e">
        <f>VLOOKUP(C3574, 'adm2'!A$2:B$62, 2, FALSE)</f>
        <v>#N/A</v>
      </c>
      <c r="Y3393" s="16" t="e">
        <f>VLOOKUP(E3574, 'adm3'!A$2:B$273, 2, FALSE)</f>
        <v>#N/A</v>
      </c>
      <c r="Z3393" s="16" t="e">
        <f>VLOOKUP(G3574, stle!A$2:B$5250, 2, FALSE)</f>
        <v>#N/A</v>
      </c>
    </row>
    <row r="3394" spans="1:26" s="34" customFormat="1">
      <c r="A3394" s="119"/>
      <c r="B3394" s="163" t="e">
        <f t="shared" si="144"/>
        <v>#N/A</v>
      </c>
      <c r="C3394" s="119"/>
      <c r="D3394" s="163" t="e">
        <f t="shared" si="145"/>
        <v>#N/A</v>
      </c>
      <c r="E3394" s="119"/>
      <c r="F3394" s="164" t="e">
        <f t="shared" si="146"/>
        <v>#N/A</v>
      </c>
      <c r="G3394" s="119"/>
      <c r="H3394" s="163" t="e">
        <f t="shared" si="147"/>
        <v>#N/A</v>
      </c>
      <c r="I3394" s="163"/>
      <c r="J3394" s="165"/>
      <c r="K3394" s="119"/>
      <c r="L3394" s="119"/>
      <c r="M3394" s="119"/>
      <c r="N3394" s="117"/>
      <c r="O3394" s="119"/>
      <c r="P3394" s="101" t="e">
        <f>VLOOKUP(N3394,'MATERIAL LIST'!$A$2:$B$64,2,FALSE)</f>
        <v>#N/A</v>
      </c>
      <c r="Q3394" s="119"/>
      <c r="R3394" s="119"/>
      <c r="S3394" s="166"/>
      <c r="T3394" s="119"/>
      <c r="U3394" s="167"/>
      <c r="V3394" s="119"/>
      <c r="W3394" s="78" t="e">
        <f>VLOOKUP(A3575, 'adm1'!A$2:B$15, 2, FALSE)</f>
        <v>#N/A</v>
      </c>
      <c r="X3394" s="16" t="e">
        <f>VLOOKUP(C3575, 'adm2'!A$2:B$62, 2, FALSE)</f>
        <v>#N/A</v>
      </c>
      <c r="Y3394" s="16" t="e">
        <f>VLOOKUP(E3575, 'adm3'!A$2:B$273, 2, FALSE)</f>
        <v>#N/A</v>
      </c>
      <c r="Z3394" s="16" t="e">
        <f>VLOOKUP(G3575, stle!A$2:B$5250, 2, FALSE)</f>
        <v>#N/A</v>
      </c>
    </row>
    <row r="3395" spans="1:26" s="34" customFormat="1">
      <c r="A3395" s="119"/>
      <c r="B3395" s="163" t="e">
        <f t="shared" si="144"/>
        <v>#N/A</v>
      </c>
      <c r="C3395" s="119"/>
      <c r="D3395" s="163" t="e">
        <f t="shared" si="145"/>
        <v>#N/A</v>
      </c>
      <c r="E3395" s="119"/>
      <c r="F3395" s="164" t="e">
        <f t="shared" si="146"/>
        <v>#N/A</v>
      </c>
      <c r="G3395" s="119"/>
      <c r="H3395" s="163" t="e">
        <f t="shared" si="147"/>
        <v>#N/A</v>
      </c>
      <c r="I3395" s="163"/>
      <c r="J3395" s="165"/>
      <c r="K3395" s="119"/>
      <c r="L3395" s="119"/>
      <c r="M3395" s="119"/>
      <c r="N3395" s="117"/>
      <c r="O3395" s="119"/>
      <c r="P3395" s="101" t="e">
        <f>VLOOKUP(N3395,'MATERIAL LIST'!$A$2:$B$64,2,FALSE)</f>
        <v>#N/A</v>
      </c>
      <c r="Q3395" s="119"/>
      <c r="R3395" s="119"/>
      <c r="S3395" s="166"/>
      <c r="T3395" s="119"/>
      <c r="U3395" s="167"/>
      <c r="V3395" s="119"/>
      <c r="W3395" s="78" t="e">
        <f>VLOOKUP(A3576, 'adm1'!A$2:B$15, 2, FALSE)</f>
        <v>#N/A</v>
      </c>
      <c r="X3395" s="16" t="e">
        <f>VLOOKUP(C3576, 'adm2'!A$2:B$62, 2, FALSE)</f>
        <v>#N/A</v>
      </c>
      <c r="Y3395" s="16" t="e">
        <f>VLOOKUP(E3576, 'adm3'!A$2:B$273, 2, FALSE)</f>
        <v>#N/A</v>
      </c>
      <c r="Z3395" s="16" t="e">
        <f>VLOOKUP(G3576, stle!A$2:B$5250, 2, FALSE)</f>
        <v>#N/A</v>
      </c>
    </row>
    <row r="3396" spans="1:26" s="34" customFormat="1">
      <c r="A3396" s="119"/>
      <c r="B3396" s="163" t="e">
        <f t="shared" si="144"/>
        <v>#N/A</v>
      </c>
      <c r="C3396" s="119"/>
      <c r="D3396" s="163" t="e">
        <f t="shared" si="145"/>
        <v>#N/A</v>
      </c>
      <c r="E3396" s="119"/>
      <c r="F3396" s="164" t="e">
        <f t="shared" si="146"/>
        <v>#N/A</v>
      </c>
      <c r="G3396" s="119"/>
      <c r="H3396" s="163" t="e">
        <f t="shared" si="147"/>
        <v>#N/A</v>
      </c>
      <c r="I3396" s="163"/>
      <c r="J3396" s="165"/>
      <c r="K3396" s="119"/>
      <c r="L3396" s="119"/>
      <c r="M3396" s="119"/>
      <c r="N3396" s="117"/>
      <c r="O3396" s="119"/>
      <c r="P3396" s="101" t="e">
        <f>VLOOKUP(N3396,'MATERIAL LIST'!$A$2:$B$64,2,FALSE)</f>
        <v>#N/A</v>
      </c>
      <c r="Q3396" s="119"/>
      <c r="R3396" s="119"/>
      <c r="S3396" s="166"/>
      <c r="T3396" s="119"/>
      <c r="U3396" s="167"/>
      <c r="V3396" s="119"/>
      <c r="W3396" s="78" t="e">
        <f>VLOOKUP(A3577, 'adm1'!A$2:B$15, 2, FALSE)</f>
        <v>#N/A</v>
      </c>
      <c r="X3396" s="16" t="e">
        <f>VLOOKUP(C3577, 'adm2'!A$2:B$62, 2, FALSE)</f>
        <v>#N/A</v>
      </c>
      <c r="Y3396" s="16" t="e">
        <f>VLOOKUP(E3577, 'adm3'!A$2:B$273, 2, FALSE)</f>
        <v>#N/A</v>
      </c>
      <c r="Z3396" s="16" t="e">
        <f>VLOOKUP(G3577, stle!A$2:B$5250, 2, FALSE)</f>
        <v>#N/A</v>
      </c>
    </row>
    <row r="3397" spans="1:26" s="34" customFormat="1">
      <c r="A3397" s="119"/>
      <c r="B3397" s="163" t="e">
        <f t="shared" si="144"/>
        <v>#N/A</v>
      </c>
      <c r="C3397" s="119"/>
      <c r="D3397" s="163" t="e">
        <f t="shared" si="145"/>
        <v>#N/A</v>
      </c>
      <c r="E3397" s="119"/>
      <c r="F3397" s="164" t="e">
        <f t="shared" si="146"/>
        <v>#N/A</v>
      </c>
      <c r="G3397" s="119"/>
      <c r="H3397" s="163" t="e">
        <f t="shared" si="147"/>
        <v>#N/A</v>
      </c>
      <c r="I3397" s="163"/>
      <c r="J3397" s="165"/>
      <c r="K3397" s="119"/>
      <c r="L3397" s="119"/>
      <c r="M3397" s="119"/>
      <c r="N3397" s="117"/>
      <c r="O3397" s="119"/>
      <c r="P3397" s="101" t="e">
        <f>VLOOKUP(N3397,'MATERIAL LIST'!$A$2:$B$64,2,FALSE)</f>
        <v>#N/A</v>
      </c>
      <c r="Q3397" s="119"/>
      <c r="R3397" s="119"/>
      <c r="S3397" s="166"/>
      <c r="T3397" s="119"/>
      <c r="U3397" s="167"/>
      <c r="V3397" s="119"/>
      <c r="W3397" s="78" t="e">
        <f>VLOOKUP(A3578, 'adm1'!A$2:B$15, 2, FALSE)</f>
        <v>#N/A</v>
      </c>
      <c r="X3397" s="16" t="e">
        <f>VLOOKUP(C3578, 'adm2'!A$2:B$62, 2, FALSE)</f>
        <v>#N/A</v>
      </c>
      <c r="Y3397" s="16" t="e">
        <f>VLOOKUP(E3578, 'adm3'!A$2:B$273, 2, FALSE)</f>
        <v>#N/A</v>
      </c>
      <c r="Z3397" s="16" t="e">
        <f>VLOOKUP(G3578, stle!A$2:B$5250, 2, FALSE)</f>
        <v>#N/A</v>
      </c>
    </row>
    <row r="3398" spans="1:26" s="34" customFormat="1">
      <c r="A3398" s="119"/>
      <c r="B3398" s="163" t="e">
        <f t="shared" si="144"/>
        <v>#N/A</v>
      </c>
      <c r="C3398" s="119"/>
      <c r="D3398" s="163" t="e">
        <f t="shared" si="145"/>
        <v>#N/A</v>
      </c>
      <c r="E3398" s="119"/>
      <c r="F3398" s="164" t="e">
        <f t="shared" si="146"/>
        <v>#N/A</v>
      </c>
      <c r="G3398" s="119"/>
      <c r="H3398" s="163" t="e">
        <f t="shared" si="147"/>
        <v>#N/A</v>
      </c>
      <c r="I3398" s="163"/>
      <c r="J3398" s="165"/>
      <c r="K3398" s="119"/>
      <c r="L3398" s="119"/>
      <c r="M3398" s="119"/>
      <c r="N3398" s="117"/>
      <c r="O3398" s="119"/>
      <c r="P3398" s="101" t="e">
        <f>VLOOKUP(N3398,'MATERIAL LIST'!$A$2:$B$64,2,FALSE)</f>
        <v>#N/A</v>
      </c>
      <c r="Q3398" s="119"/>
      <c r="R3398" s="119"/>
      <c r="S3398" s="166"/>
      <c r="T3398" s="119"/>
      <c r="U3398" s="167"/>
      <c r="V3398" s="119"/>
      <c r="W3398" s="78" t="e">
        <f>VLOOKUP(A3579, 'adm1'!A$2:B$15, 2, FALSE)</f>
        <v>#N/A</v>
      </c>
      <c r="X3398" s="16" t="e">
        <f>VLOOKUP(C3579, 'adm2'!A$2:B$62, 2, FALSE)</f>
        <v>#N/A</v>
      </c>
      <c r="Y3398" s="16" t="e">
        <f>VLOOKUP(E3579, 'adm3'!A$2:B$273, 2, FALSE)</f>
        <v>#N/A</v>
      </c>
      <c r="Z3398" s="16" t="e">
        <f>VLOOKUP(G3579, stle!A$2:B$5250, 2, FALSE)</f>
        <v>#N/A</v>
      </c>
    </row>
    <row r="3399" spans="1:26" s="34" customFormat="1">
      <c r="A3399" s="119"/>
      <c r="B3399" s="163" t="e">
        <f t="shared" si="144"/>
        <v>#N/A</v>
      </c>
      <c r="C3399" s="119"/>
      <c r="D3399" s="163" t="e">
        <f t="shared" si="145"/>
        <v>#N/A</v>
      </c>
      <c r="E3399" s="119"/>
      <c r="F3399" s="164" t="e">
        <f t="shared" si="146"/>
        <v>#N/A</v>
      </c>
      <c r="G3399" s="119"/>
      <c r="H3399" s="163" t="e">
        <f t="shared" si="147"/>
        <v>#N/A</v>
      </c>
      <c r="I3399" s="163"/>
      <c r="J3399" s="165"/>
      <c r="K3399" s="119"/>
      <c r="L3399" s="119"/>
      <c r="M3399" s="119"/>
      <c r="N3399" s="117"/>
      <c r="O3399" s="119"/>
      <c r="P3399" s="101" t="e">
        <f>VLOOKUP(N3399,'MATERIAL LIST'!$A$2:$B$64,2,FALSE)</f>
        <v>#N/A</v>
      </c>
      <c r="Q3399" s="119"/>
      <c r="R3399" s="119"/>
      <c r="S3399" s="166"/>
      <c r="T3399" s="119"/>
      <c r="U3399" s="167"/>
      <c r="V3399" s="119"/>
      <c r="W3399" s="78" t="e">
        <f>VLOOKUP(A3580, 'adm1'!A$2:B$15, 2, FALSE)</f>
        <v>#N/A</v>
      </c>
      <c r="X3399" s="16" t="e">
        <f>VLOOKUP(C3580, 'adm2'!A$2:B$62, 2, FALSE)</f>
        <v>#N/A</v>
      </c>
      <c r="Y3399" s="16" t="e">
        <f>VLOOKUP(E3580, 'adm3'!A$2:B$273, 2, FALSE)</f>
        <v>#N/A</v>
      </c>
      <c r="Z3399" s="16" t="e">
        <f>VLOOKUP(G3580, stle!A$2:B$5250, 2, FALSE)</f>
        <v>#N/A</v>
      </c>
    </row>
    <row r="3400" spans="1:26" s="34" customFormat="1">
      <c r="A3400" s="119"/>
      <c r="B3400" s="163" t="e">
        <f t="shared" si="144"/>
        <v>#N/A</v>
      </c>
      <c r="C3400" s="119"/>
      <c r="D3400" s="163" t="e">
        <f t="shared" si="145"/>
        <v>#N/A</v>
      </c>
      <c r="E3400" s="119"/>
      <c r="F3400" s="164" t="e">
        <f t="shared" si="146"/>
        <v>#N/A</v>
      </c>
      <c r="G3400" s="119"/>
      <c r="H3400" s="163" t="e">
        <f t="shared" si="147"/>
        <v>#N/A</v>
      </c>
      <c r="I3400" s="163"/>
      <c r="J3400" s="165"/>
      <c r="K3400" s="119"/>
      <c r="L3400" s="119"/>
      <c r="M3400" s="119"/>
      <c r="N3400" s="117"/>
      <c r="O3400" s="119"/>
      <c r="P3400" s="101" t="e">
        <f>VLOOKUP(N3400,'MATERIAL LIST'!$A$2:$B$64,2,FALSE)</f>
        <v>#N/A</v>
      </c>
      <c r="Q3400" s="119"/>
      <c r="R3400" s="119"/>
      <c r="S3400" s="166"/>
      <c r="T3400" s="119"/>
      <c r="U3400" s="167"/>
      <c r="V3400" s="119"/>
      <c r="W3400" s="78" t="e">
        <f>VLOOKUP(A3581, 'adm1'!A$2:B$15, 2, FALSE)</f>
        <v>#N/A</v>
      </c>
      <c r="X3400" s="16" t="e">
        <f>VLOOKUP(C3581, 'adm2'!A$2:B$62, 2, FALSE)</f>
        <v>#N/A</v>
      </c>
      <c r="Y3400" s="16" t="e">
        <f>VLOOKUP(E3581, 'adm3'!A$2:B$273, 2, FALSE)</f>
        <v>#N/A</v>
      </c>
      <c r="Z3400" s="16" t="e">
        <f>VLOOKUP(G3581, stle!A$2:B$5250, 2, FALSE)</f>
        <v>#N/A</v>
      </c>
    </row>
    <row r="3401" spans="1:26" s="34" customFormat="1">
      <c r="A3401" s="119"/>
      <c r="B3401" s="163" t="e">
        <f t="shared" si="144"/>
        <v>#N/A</v>
      </c>
      <c r="C3401" s="119"/>
      <c r="D3401" s="163" t="e">
        <f t="shared" si="145"/>
        <v>#N/A</v>
      </c>
      <c r="E3401" s="119"/>
      <c r="F3401" s="164" t="e">
        <f t="shared" si="146"/>
        <v>#N/A</v>
      </c>
      <c r="G3401" s="119"/>
      <c r="H3401" s="163" t="e">
        <f t="shared" si="147"/>
        <v>#N/A</v>
      </c>
      <c r="I3401" s="163"/>
      <c r="J3401" s="165"/>
      <c r="K3401" s="119"/>
      <c r="L3401" s="119"/>
      <c r="M3401" s="119"/>
      <c r="N3401" s="117"/>
      <c r="O3401" s="119"/>
      <c r="P3401" s="101" t="e">
        <f>VLOOKUP(N3401,'MATERIAL LIST'!$A$2:$B$64,2,FALSE)</f>
        <v>#N/A</v>
      </c>
      <c r="Q3401" s="119"/>
      <c r="R3401" s="119"/>
      <c r="S3401" s="166"/>
      <c r="T3401" s="119"/>
      <c r="U3401" s="167"/>
      <c r="V3401" s="119"/>
      <c r="W3401" s="78" t="e">
        <f>VLOOKUP(A3582, 'adm1'!A$2:B$15, 2, FALSE)</f>
        <v>#N/A</v>
      </c>
      <c r="X3401" s="16" t="e">
        <f>VLOOKUP(C3582, 'adm2'!A$2:B$62, 2, FALSE)</f>
        <v>#N/A</v>
      </c>
      <c r="Y3401" s="16" t="e">
        <f>VLOOKUP(E3582, 'adm3'!A$2:B$273, 2, FALSE)</f>
        <v>#N/A</v>
      </c>
      <c r="Z3401" s="16" t="e">
        <f>VLOOKUP(G3582, stle!A$2:B$5250, 2, FALSE)</f>
        <v>#N/A</v>
      </c>
    </row>
    <row r="3402" spans="1:26" s="34" customFormat="1">
      <c r="A3402" s="119"/>
      <c r="B3402" s="163" t="e">
        <f t="shared" si="144"/>
        <v>#N/A</v>
      </c>
      <c r="C3402" s="119"/>
      <c r="D3402" s="163" t="e">
        <f t="shared" si="145"/>
        <v>#N/A</v>
      </c>
      <c r="E3402" s="119"/>
      <c r="F3402" s="164" t="e">
        <f t="shared" si="146"/>
        <v>#N/A</v>
      </c>
      <c r="G3402" s="119"/>
      <c r="H3402" s="163" t="e">
        <f t="shared" si="147"/>
        <v>#N/A</v>
      </c>
      <c r="I3402" s="163"/>
      <c r="J3402" s="165"/>
      <c r="K3402" s="119"/>
      <c r="L3402" s="119"/>
      <c r="M3402" s="119"/>
      <c r="N3402" s="117"/>
      <c r="O3402" s="119"/>
      <c r="P3402" s="101" t="e">
        <f>VLOOKUP(N3402,'MATERIAL LIST'!$A$2:$B$64,2,FALSE)</f>
        <v>#N/A</v>
      </c>
      <c r="Q3402" s="119"/>
      <c r="R3402" s="119"/>
      <c r="S3402" s="166"/>
      <c r="T3402" s="119"/>
      <c r="U3402" s="167"/>
      <c r="V3402" s="119"/>
      <c r="W3402" s="78" t="e">
        <f>VLOOKUP(A3583, 'adm1'!A$2:B$15, 2, FALSE)</f>
        <v>#N/A</v>
      </c>
      <c r="X3402" s="16" t="e">
        <f>VLOOKUP(C3583, 'adm2'!A$2:B$62, 2, FALSE)</f>
        <v>#N/A</v>
      </c>
      <c r="Y3402" s="16" t="e">
        <f>VLOOKUP(E3583, 'adm3'!A$2:B$273, 2, FALSE)</f>
        <v>#N/A</v>
      </c>
      <c r="Z3402" s="16" t="e">
        <f>VLOOKUP(G3583, stle!A$2:B$5250, 2, FALSE)</f>
        <v>#N/A</v>
      </c>
    </row>
    <row r="3403" spans="1:26" s="34" customFormat="1">
      <c r="A3403" s="119"/>
      <c r="B3403" s="163" t="e">
        <f t="shared" si="144"/>
        <v>#N/A</v>
      </c>
      <c r="C3403" s="119"/>
      <c r="D3403" s="163" t="e">
        <f t="shared" si="145"/>
        <v>#N/A</v>
      </c>
      <c r="E3403" s="119"/>
      <c r="F3403" s="164" t="e">
        <f t="shared" si="146"/>
        <v>#N/A</v>
      </c>
      <c r="G3403" s="119"/>
      <c r="H3403" s="163" t="e">
        <f t="shared" si="147"/>
        <v>#N/A</v>
      </c>
      <c r="I3403" s="163"/>
      <c r="J3403" s="165"/>
      <c r="K3403" s="119"/>
      <c r="L3403" s="119"/>
      <c r="M3403" s="119"/>
      <c r="N3403" s="117"/>
      <c r="O3403" s="119"/>
      <c r="P3403" s="101" t="e">
        <f>VLOOKUP(N3403,'MATERIAL LIST'!$A$2:$B$64,2,FALSE)</f>
        <v>#N/A</v>
      </c>
      <c r="Q3403" s="119"/>
      <c r="R3403" s="119"/>
      <c r="S3403" s="166"/>
      <c r="T3403" s="119"/>
      <c r="U3403" s="167"/>
      <c r="V3403" s="119"/>
      <c r="W3403" s="78" t="e">
        <f>VLOOKUP(A3584, 'adm1'!A$2:B$15, 2, FALSE)</f>
        <v>#N/A</v>
      </c>
      <c r="X3403" s="16" t="e">
        <f>VLOOKUP(C3584, 'adm2'!A$2:B$62, 2, FALSE)</f>
        <v>#N/A</v>
      </c>
      <c r="Y3403" s="16" t="e">
        <f>VLOOKUP(E3584, 'adm3'!A$2:B$273, 2, FALSE)</f>
        <v>#N/A</v>
      </c>
      <c r="Z3403" s="16" t="e">
        <f>VLOOKUP(G3584, stle!A$2:B$5250, 2, FALSE)</f>
        <v>#N/A</v>
      </c>
    </row>
    <row r="3404" spans="1:26" s="34" customFormat="1">
      <c r="A3404" s="119"/>
      <c r="B3404" s="163" t="e">
        <f t="shared" si="144"/>
        <v>#N/A</v>
      </c>
      <c r="C3404" s="119"/>
      <c r="D3404" s="163" t="e">
        <f t="shared" si="145"/>
        <v>#N/A</v>
      </c>
      <c r="E3404" s="119"/>
      <c r="F3404" s="164" t="e">
        <f t="shared" si="146"/>
        <v>#N/A</v>
      </c>
      <c r="G3404" s="119"/>
      <c r="H3404" s="163" t="e">
        <f t="shared" si="147"/>
        <v>#N/A</v>
      </c>
      <c r="I3404" s="163"/>
      <c r="J3404" s="165"/>
      <c r="K3404" s="119"/>
      <c r="L3404" s="119"/>
      <c r="M3404" s="119"/>
      <c r="N3404" s="117"/>
      <c r="O3404" s="119"/>
      <c r="P3404" s="101" t="e">
        <f>VLOOKUP(N3404,'MATERIAL LIST'!$A$2:$B$64,2,FALSE)</f>
        <v>#N/A</v>
      </c>
      <c r="Q3404" s="119"/>
      <c r="R3404" s="119"/>
      <c r="S3404" s="166"/>
      <c r="T3404" s="119"/>
      <c r="U3404" s="167"/>
      <c r="V3404" s="119"/>
      <c r="W3404" s="78" t="e">
        <f>VLOOKUP(A3585, 'adm1'!A$2:B$15, 2, FALSE)</f>
        <v>#N/A</v>
      </c>
      <c r="X3404" s="16" t="e">
        <f>VLOOKUP(C3585, 'adm2'!A$2:B$62, 2, FALSE)</f>
        <v>#N/A</v>
      </c>
      <c r="Y3404" s="16" t="e">
        <f>VLOOKUP(E3585, 'adm3'!A$2:B$273, 2, FALSE)</f>
        <v>#N/A</v>
      </c>
      <c r="Z3404" s="16" t="e">
        <f>VLOOKUP(G3585, stle!A$2:B$5250, 2, FALSE)</f>
        <v>#N/A</v>
      </c>
    </row>
    <row r="3405" spans="1:26" s="34" customFormat="1">
      <c r="A3405" s="119"/>
      <c r="B3405" s="163" t="e">
        <f t="shared" si="144"/>
        <v>#N/A</v>
      </c>
      <c r="C3405" s="119"/>
      <c r="D3405" s="163" t="e">
        <f t="shared" si="145"/>
        <v>#N/A</v>
      </c>
      <c r="E3405" s="119"/>
      <c r="F3405" s="164" t="e">
        <f t="shared" si="146"/>
        <v>#N/A</v>
      </c>
      <c r="G3405" s="119"/>
      <c r="H3405" s="163" t="e">
        <f t="shared" si="147"/>
        <v>#N/A</v>
      </c>
      <c r="I3405" s="163"/>
      <c r="J3405" s="165"/>
      <c r="K3405" s="119"/>
      <c r="L3405" s="119"/>
      <c r="M3405" s="119"/>
      <c r="N3405" s="117"/>
      <c r="O3405" s="119"/>
      <c r="P3405" s="101" t="e">
        <f>VLOOKUP(N3405,'MATERIAL LIST'!$A$2:$B$64,2,FALSE)</f>
        <v>#N/A</v>
      </c>
      <c r="Q3405" s="119"/>
      <c r="R3405" s="119"/>
      <c r="S3405" s="166"/>
      <c r="T3405" s="119"/>
      <c r="U3405" s="167"/>
      <c r="V3405" s="119"/>
      <c r="W3405" s="78" t="e">
        <f>VLOOKUP(A3586, 'adm1'!A$2:B$15, 2, FALSE)</f>
        <v>#N/A</v>
      </c>
      <c r="X3405" s="16" t="e">
        <f>VLOOKUP(C3586, 'adm2'!A$2:B$62, 2, FALSE)</f>
        <v>#N/A</v>
      </c>
      <c r="Y3405" s="16" t="e">
        <f>VLOOKUP(E3586, 'adm3'!A$2:B$273, 2, FALSE)</f>
        <v>#N/A</v>
      </c>
      <c r="Z3405" s="16" t="e">
        <f>VLOOKUP(G3586, stle!A$2:B$5250, 2, FALSE)</f>
        <v>#N/A</v>
      </c>
    </row>
    <row r="3406" spans="1:26" s="34" customFormat="1">
      <c r="A3406" s="119"/>
      <c r="B3406" s="163" t="e">
        <f t="shared" si="144"/>
        <v>#N/A</v>
      </c>
      <c r="C3406" s="119"/>
      <c r="D3406" s="163" t="e">
        <f t="shared" si="145"/>
        <v>#N/A</v>
      </c>
      <c r="E3406" s="119"/>
      <c r="F3406" s="164" t="e">
        <f t="shared" si="146"/>
        <v>#N/A</v>
      </c>
      <c r="G3406" s="119"/>
      <c r="H3406" s="163" t="e">
        <f t="shared" si="147"/>
        <v>#N/A</v>
      </c>
      <c r="I3406" s="163"/>
      <c r="J3406" s="165"/>
      <c r="K3406" s="119"/>
      <c r="L3406" s="119"/>
      <c r="M3406" s="119"/>
      <c r="N3406" s="117"/>
      <c r="O3406" s="119"/>
      <c r="P3406" s="101" t="e">
        <f>VLOOKUP(N3406,'MATERIAL LIST'!$A$2:$B$64,2,FALSE)</f>
        <v>#N/A</v>
      </c>
      <c r="Q3406" s="119"/>
      <c r="R3406" s="119"/>
      <c r="S3406" s="166"/>
      <c r="T3406" s="119"/>
      <c r="U3406" s="167"/>
      <c r="V3406" s="119"/>
      <c r="W3406" s="78" t="e">
        <f>VLOOKUP(A3587, 'adm1'!A$2:B$15, 2, FALSE)</f>
        <v>#N/A</v>
      </c>
      <c r="X3406" s="16" t="e">
        <f>VLOOKUP(C3587, 'adm2'!A$2:B$62, 2, FALSE)</f>
        <v>#N/A</v>
      </c>
      <c r="Y3406" s="16" t="e">
        <f>VLOOKUP(E3587, 'adm3'!A$2:B$273, 2, FALSE)</f>
        <v>#N/A</v>
      </c>
      <c r="Z3406" s="16" t="e">
        <f>VLOOKUP(G3587, stle!A$2:B$5250, 2, FALSE)</f>
        <v>#N/A</v>
      </c>
    </row>
    <row r="3407" spans="1:26" s="34" customFormat="1">
      <c r="A3407" s="119"/>
      <c r="B3407" s="163" t="e">
        <f t="shared" si="144"/>
        <v>#N/A</v>
      </c>
      <c r="C3407" s="119"/>
      <c r="D3407" s="163" t="e">
        <f t="shared" si="145"/>
        <v>#N/A</v>
      </c>
      <c r="E3407" s="119"/>
      <c r="F3407" s="164" t="e">
        <f t="shared" si="146"/>
        <v>#N/A</v>
      </c>
      <c r="G3407" s="119"/>
      <c r="H3407" s="163" t="e">
        <f t="shared" si="147"/>
        <v>#N/A</v>
      </c>
      <c r="I3407" s="163"/>
      <c r="J3407" s="165"/>
      <c r="K3407" s="119"/>
      <c r="L3407" s="119"/>
      <c r="M3407" s="119"/>
      <c r="N3407" s="117"/>
      <c r="O3407" s="119"/>
      <c r="P3407" s="101" t="e">
        <f>VLOOKUP(N3407,'MATERIAL LIST'!$A$2:$B$64,2,FALSE)</f>
        <v>#N/A</v>
      </c>
      <c r="Q3407" s="119"/>
      <c r="R3407" s="119"/>
      <c r="S3407" s="166"/>
      <c r="T3407" s="119"/>
      <c r="U3407" s="167"/>
      <c r="V3407" s="119"/>
      <c r="W3407" s="78" t="e">
        <f>VLOOKUP(A3588, 'adm1'!A$2:B$15, 2, FALSE)</f>
        <v>#N/A</v>
      </c>
      <c r="X3407" s="16" t="e">
        <f>VLOOKUP(C3588, 'adm2'!A$2:B$62, 2, FALSE)</f>
        <v>#N/A</v>
      </c>
      <c r="Y3407" s="16" t="e">
        <f>VLOOKUP(E3588, 'adm3'!A$2:B$273, 2, FALSE)</f>
        <v>#N/A</v>
      </c>
      <c r="Z3407" s="16" t="e">
        <f>VLOOKUP(G3588, stle!A$2:B$5250, 2, FALSE)</f>
        <v>#N/A</v>
      </c>
    </row>
    <row r="3408" spans="1:26" s="34" customFormat="1">
      <c r="A3408" s="119"/>
      <c r="B3408" s="163" t="e">
        <f t="shared" si="144"/>
        <v>#N/A</v>
      </c>
      <c r="C3408" s="119"/>
      <c r="D3408" s="163" t="e">
        <f t="shared" si="145"/>
        <v>#N/A</v>
      </c>
      <c r="E3408" s="119"/>
      <c r="F3408" s="164" t="e">
        <f t="shared" si="146"/>
        <v>#N/A</v>
      </c>
      <c r="G3408" s="119"/>
      <c r="H3408" s="163" t="e">
        <f t="shared" si="147"/>
        <v>#N/A</v>
      </c>
      <c r="I3408" s="163"/>
      <c r="J3408" s="165"/>
      <c r="K3408" s="119"/>
      <c r="L3408" s="119"/>
      <c r="M3408" s="119"/>
      <c r="N3408" s="117"/>
      <c r="O3408" s="119"/>
      <c r="P3408" s="101" t="e">
        <f>VLOOKUP(N3408,'MATERIAL LIST'!$A$2:$B$64,2,FALSE)</f>
        <v>#N/A</v>
      </c>
      <c r="Q3408" s="119"/>
      <c r="R3408" s="119"/>
      <c r="S3408" s="166"/>
      <c r="T3408" s="119"/>
      <c r="U3408" s="167"/>
      <c r="V3408" s="119"/>
      <c r="W3408" s="78" t="e">
        <f>VLOOKUP(A3589, 'adm1'!A$2:B$15, 2, FALSE)</f>
        <v>#N/A</v>
      </c>
      <c r="X3408" s="16" t="e">
        <f>VLOOKUP(C3589, 'adm2'!A$2:B$62, 2, FALSE)</f>
        <v>#N/A</v>
      </c>
      <c r="Y3408" s="16" t="e">
        <f>VLOOKUP(E3589, 'adm3'!A$2:B$273, 2, FALSE)</f>
        <v>#N/A</v>
      </c>
      <c r="Z3408" s="16" t="e">
        <f>VLOOKUP(G3589, stle!A$2:B$5250, 2, FALSE)</f>
        <v>#N/A</v>
      </c>
    </row>
    <row r="3409" spans="1:26" s="34" customFormat="1">
      <c r="A3409" s="119"/>
      <c r="B3409" s="163" t="e">
        <f t="shared" si="144"/>
        <v>#N/A</v>
      </c>
      <c r="C3409" s="119"/>
      <c r="D3409" s="163" t="e">
        <f t="shared" si="145"/>
        <v>#N/A</v>
      </c>
      <c r="E3409" s="119"/>
      <c r="F3409" s="164" t="e">
        <f t="shared" si="146"/>
        <v>#N/A</v>
      </c>
      <c r="G3409" s="119"/>
      <c r="H3409" s="163" t="e">
        <f t="shared" si="147"/>
        <v>#N/A</v>
      </c>
      <c r="I3409" s="163"/>
      <c r="J3409" s="165"/>
      <c r="K3409" s="119"/>
      <c r="L3409" s="119"/>
      <c r="M3409" s="119"/>
      <c r="N3409" s="117"/>
      <c r="O3409" s="119"/>
      <c r="P3409" s="101" t="e">
        <f>VLOOKUP(N3409,'MATERIAL LIST'!$A$2:$B$64,2,FALSE)</f>
        <v>#N/A</v>
      </c>
      <c r="Q3409" s="119"/>
      <c r="R3409" s="119"/>
      <c r="S3409" s="166"/>
      <c r="T3409" s="119"/>
      <c r="U3409" s="167"/>
      <c r="V3409" s="119"/>
      <c r="W3409" s="78" t="e">
        <f>VLOOKUP(A3590, 'adm1'!A$2:B$15, 2, FALSE)</f>
        <v>#N/A</v>
      </c>
      <c r="X3409" s="16" t="e">
        <f>VLOOKUP(C3590, 'adm2'!A$2:B$62, 2, FALSE)</f>
        <v>#N/A</v>
      </c>
      <c r="Y3409" s="16" t="e">
        <f>VLOOKUP(E3590, 'adm3'!A$2:B$273, 2, FALSE)</f>
        <v>#N/A</v>
      </c>
      <c r="Z3409" s="16" t="e">
        <f>VLOOKUP(G3590, stle!A$2:B$5250, 2, FALSE)</f>
        <v>#N/A</v>
      </c>
    </row>
    <row r="3410" spans="1:26" s="34" customFormat="1">
      <c r="A3410" s="119"/>
      <c r="B3410" s="163" t="e">
        <f t="shared" si="144"/>
        <v>#N/A</v>
      </c>
      <c r="C3410" s="119"/>
      <c r="D3410" s="163" t="e">
        <f t="shared" si="145"/>
        <v>#N/A</v>
      </c>
      <c r="E3410" s="119"/>
      <c r="F3410" s="164" t="e">
        <f t="shared" si="146"/>
        <v>#N/A</v>
      </c>
      <c r="G3410" s="119"/>
      <c r="H3410" s="163" t="e">
        <f t="shared" si="147"/>
        <v>#N/A</v>
      </c>
      <c r="I3410" s="163"/>
      <c r="J3410" s="165"/>
      <c r="K3410" s="119"/>
      <c r="L3410" s="119"/>
      <c r="M3410" s="119"/>
      <c r="N3410" s="117"/>
      <c r="O3410" s="119"/>
      <c r="P3410" s="101" t="e">
        <f>VLOOKUP(N3410,'MATERIAL LIST'!$A$2:$B$64,2,FALSE)</f>
        <v>#N/A</v>
      </c>
      <c r="Q3410" s="119"/>
      <c r="R3410" s="119"/>
      <c r="S3410" s="166"/>
      <c r="T3410" s="119"/>
      <c r="U3410" s="167"/>
      <c r="V3410" s="119"/>
      <c r="W3410" s="78" t="e">
        <f>VLOOKUP(A3591, 'adm1'!A$2:B$15, 2, FALSE)</f>
        <v>#N/A</v>
      </c>
      <c r="X3410" s="16" t="e">
        <f>VLOOKUP(C3591, 'adm2'!A$2:B$62, 2, FALSE)</f>
        <v>#N/A</v>
      </c>
      <c r="Y3410" s="16" t="e">
        <f>VLOOKUP(E3591, 'adm3'!A$2:B$273, 2, FALSE)</f>
        <v>#N/A</v>
      </c>
      <c r="Z3410" s="16" t="e">
        <f>VLOOKUP(G3591, stle!A$2:B$5250, 2, FALSE)</f>
        <v>#N/A</v>
      </c>
    </row>
    <row r="3411" spans="1:26" s="34" customFormat="1">
      <c r="A3411" s="119"/>
      <c r="B3411" s="163" t="e">
        <f t="shared" si="144"/>
        <v>#N/A</v>
      </c>
      <c r="C3411" s="119"/>
      <c r="D3411" s="163" t="e">
        <f t="shared" si="145"/>
        <v>#N/A</v>
      </c>
      <c r="E3411" s="119"/>
      <c r="F3411" s="164" t="e">
        <f t="shared" si="146"/>
        <v>#N/A</v>
      </c>
      <c r="G3411" s="119"/>
      <c r="H3411" s="163" t="e">
        <f t="shared" si="147"/>
        <v>#N/A</v>
      </c>
      <c r="I3411" s="163"/>
      <c r="J3411" s="165"/>
      <c r="K3411" s="119"/>
      <c r="L3411" s="119"/>
      <c r="M3411" s="119"/>
      <c r="N3411" s="117"/>
      <c r="O3411" s="119"/>
      <c r="P3411" s="101" t="e">
        <f>VLOOKUP(N3411,'MATERIAL LIST'!$A$2:$B$64,2,FALSE)</f>
        <v>#N/A</v>
      </c>
      <c r="Q3411" s="119"/>
      <c r="R3411" s="119"/>
      <c r="S3411" s="166"/>
      <c r="T3411" s="119"/>
      <c r="U3411" s="167"/>
      <c r="V3411" s="119"/>
      <c r="W3411" s="78" t="e">
        <f>VLOOKUP(A3592, 'adm1'!A$2:B$15, 2, FALSE)</f>
        <v>#N/A</v>
      </c>
      <c r="X3411" s="16" t="e">
        <f>VLOOKUP(C3592, 'adm2'!A$2:B$62, 2, FALSE)</f>
        <v>#N/A</v>
      </c>
      <c r="Y3411" s="16" t="e">
        <f>VLOOKUP(E3592, 'adm3'!A$2:B$273, 2, FALSE)</f>
        <v>#N/A</v>
      </c>
      <c r="Z3411" s="16" t="e">
        <f>VLOOKUP(G3592, stle!A$2:B$5250, 2, FALSE)</f>
        <v>#N/A</v>
      </c>
    </row>
    <row r="3412" spans="1:26" s="34" customFormat="1">
      <c r="A3412" s="119"/>
      <c r="B3412" s="163" t="e">
        <f t="shared" si="144"/>
        <v>#N/A</v>
      </c>
      <c r="C3412" s="119"/>
      <c r="D3412" s="163" t="e">
        <f t="shared" si="145"/>
        <v>#N/A</v>
      </c>
      <c r="E3412" s="119"/>
      <c r="F3412" s="164" t="e">
        <f t="shared" si="146"/>
        <v>#N/A</v>
      </c>
      <c r="G3412" s="119"/>
      <c r="H3412" s="163" t="e">
        <f t="shared" si="147"/>
        <v>#N/A</v>
      </c>
      <c r="I3412" s="163"/>
      <c r="J3412" s="165"/>
      <c r="K3412" s="119"/>
      <c r="L3412" s="119"/>
      <c r="M3412" s="119"/>
      <c r="N3412" s="117"/>
      <c r="O3412" s="119"/>
      <c r="P3412" s="101" t="e">
        <f>VLOOKUP(N3412,'MATERIAL LIST'!$A$2:$B$64,2,FALSE)</f>
        <v>#N/A</v>
      </c>
      <c r="Q3412" s="119"/>
      <c r="R3412" s="119"/>
      <c r="S3412" s="166"/>
      <c r="T3412" s="119"/>
      <c r="U3412" s="167"/>
      <c r="V3412" s="119"/>
      <c r="W3412" s="78" t="e">
        <f>VLOOKUP(A3593, 'adm1'!A$2:B$15, 2, FALSE)</f>
        <v>#N/A</v>
      </c>
      <c r="X3412" s="16" t="e">
        <f>VLOOKUP(C3593, 'adm2'!A$2:B$62, 2, FALSE)</f>
        <v>#N/A</v>
      </c>
      <c r="Y3412" s="16" t="e">
        <f>VLOOKUP(E3593, 'adm3'!A$2:B$273, 2, FALSE)</f>
        <v>#N/A</v>
      </c>
      <c r="Z3412" s="16" t="e">
        <f>VLOOKUP(G3593, stle!A$2:B$5250, 2, FALSE)</f>
        <v>#N/A</v>
      </c>
    </row>
    <row r="3413" spans="1:26" s="34" customFormat="1">
      <c r="A3413" s="119"/>
      <c r="B3413" s="163" t="e">
        <f t="shared" si="144"/>
        <v>#N/A</v>
      </c>
      <c r="C3413" s="119"/>
      <c r="D3413" s="163" t="e">
        <f t="shared" si="145"/>
        <v>#N/A</v>
      </c>
      <c r="E3413" s="119"/>
      <c r="F3413" s="164" t="e">
        <f t="shared" si="146"/>
        <v>#N/A</v>
      </c>
      <c r="G3413" s="119"/>
      <c r="H3413" s="163" t="e">
        <f t="shared" si="147"/>
        <v>#N/A</v>
      </c>
      <c r="I3413" s="163"/>
      <c r="J3413" s="165"/>
      <c r="K3413" s="119"/>
      <c r="L3413" s="119"/>
      <c r="M3413" s="119"/>
      <c r="N3413" s="117"/>
      <c r="O3413" s="119"/>
      <c r="P3413" s="101" t="e">
        <f>VLOOKUP(N3413,'MATERIAL LIST'!$A$2:$B$64,2,FALSE)</f>
        <v>#N/A</v>
      </c>
      <c r="Q3413" s="119"/>
      <c r="R3413" s="119"/>
      <c r="S3413" s="166"/>
      <c r="T3413" s="119"/>
      <c r="U3413" s="167"/>
      <c r="V3413" s="119"/>
      <c r="W3413" s="78" t="e">
        <f>VLOOKUP(A3594, 'adm1'!A$2:B$15, 2, FALSE)</f>
        <v>#N/A</v>
      </c>
      <c r="X3413" s="16" t="e">
        <f>VLOOKUP(C3594, 'adm2'!A$2:B$62, 2, FALSE)</f>
        <v>#N/A</v>
      </c>
      <c r="Y3413" s="16" t="e">
        <f>VLOOKUP(E3594, 'adm3'!A$2:B$273, 2, FALSE)</f>
        <v>#N/A</v>
      </c>
      <c r="Z3413" s="16" t="e">
        <f>VLOOKUP(G3594, stle!A$2:B$5250, 2, FALSE)</f>
        <v>#N/A</v>
      </c>
    </row>
    <row r="3414" spans="1:26" s="34" customFormat="1">
      <c r="A3414" s="119"/>
      <c r="B3414" s="163" t="e">
        <f t="shared" si="144"/>
        <v>#N/A</v>
      </c>
      <c r="C3414" s="119"/>
      <c r="D3414" s="163" t="e">
        <f t="shared" si="145"/>
        <v>#N/A</v>
      </c>
      <c r="E3414" s="119"/>
      <c r="F3414" s="164" t="e">
        <f t="shared" si="146"/>
        <v>#N/A</v>
      </c>
      <c r="G3414" s="119"/>
      <c r="H3414" s="163" t="e">
        <f t="shared" si="147"/>
        <v>#N/A</v>
      </c>
      <c r="I3414" s="163"/>
      <c r="J3414" s="165"/>
      <c r="K3414" s="119"/>
      <c r="L3414" s="119"/>
      <c r="M3414" s="119"/>
      <c r="N3414" s="117"/>
      <c r="O3414" s="119"/>
      <c r="P3414" s="101" t="e">
        <f>VLOOKUP(N3414,'MATERIAL LIST'!$A$2:$B$64,2,FALSE)</f>
        <v>#N/A</v>
      </c>
      <c r="Q3414" s="119"/>
      <c r="R3414" s="119"/>
      <c r="S3414" s="166"/>
      <c r="T3414" s="119"/>
      <c r="U3414" s="167"/>
      <c r="V3414" s="119"/>
      <c r="W3414" s="78" t="e">
        <f>VLOOKUP(A3595, 'adm1'!A$2:B$15, 2, FALSE)</f>
        <v>#N/A</v>
      </c>
      <c r="X3414" s="16" t="e">
        <f>VLOOKUP(C3595, 'adm2'!A$2:B$62, 2, FALSE)</f>
        <v>#N/A</v>
      </c>
      <c r="Y3414" s="16" t="e">
        <f>VLOOKUP(E3595, 'adm3'!A$2:B$273, 2, FALSE)</f>
        <v>#N/A</v>
      </c>
      <c r="Z3414" s="16" t="e">
        <f>VLOOKUP(G3595, stle!A$2:B$5250, 2, FALSE)</f>
        <v>#N/A</v>
      </c>
    </row>
    <row r="3415" spans="1:26" s="34" customFormat="1">
      <c r="A3415" s="119"/>
      <c r="B3415" s="163" t="e">
        <f t="shared" si="144"/>
        <v>#N/A</v>
      </c>
      <c r="C3415" s="119"/>
      <c r="D3415" s="163" t="e">
        <f t="shared" si="145"/>
        <v>#N/A</v>
      </c>
      <c r="E3415" s="119"/>
      <c r="F3415" s="164" t="e">
        <f t="shared" si="146"/>
        <v>#N/A</v>
      </c>
      <c r="G3415" s="119"/>
      <c r="H3415" s="163" t="e">
        <f t="shared" si="147"/>
        <v>#N/A</v>
      </c>
      <c r="I3415" s="163"/>
      <c r="J3415" s="165"/>
      <c r="K3415" s="119"/>
      <c r="L3415" s="119"/>
      <c r="M3415" s="119"/>
      <c r="N3415" s="117"/>
      <c r="O3415" s="119"/>
      <c r="P3415" s="101" t="e">
        <f>VLOOKUP(N3415,'MATERIAL LIST'!$A$2:$B$64,2,FALSE)</f>
        <v>#N/A</v>
      </c>
      <c r="Q3415" s="119"/>
      <c r="R3415" s="119"/>
      <c r="S3415" s="166"/>
      <c r="T3415" s="119"/>
      <c r="U3415" s="167"/>
      <c r="V3415" s="119"/>
      <c r="W3415" s="78" t="e">
        <f>VLOOKUP(A3596, 'adm1'!A$2:B$15, 2, FALSE)</f>
        <v>#N/A</v>
      </c>
      <c r="X3415" s="16" t="e">
        <f>VLOOKUP(C3596, 'adm2'!A$2:B$62, 2, FALSE)</f>
        <v>#N/A</v>
      </c>
      <c r="Y3415" s="16" t="e">
        <f>VLOOKUP(E3596, 'adm3'!A$2:B$273, 2, FALSE)</f>
        <v>#N/A</v>
      </c>
      <c r="Z3415" s="16" t="e">
        <f>VLOOKUP(G3596, stle!A$2:B$5250, 2, FALSE)</f>
        <v>#N/A</v>
      </c>
    </row>
    <row r="3416" spans="1:26" s="34" customFormat="1">
      <c r="A3416" s="119"/>
      <c r="B3416" s="163" t="e">
        <f t="shared" si="144"/>
        <v>#N/A</v>
      </c>
      <c r="C3416" s="119"/>
      <c r="D3416" s="163" t="e">
        <f t="shared" si="145"/>
        <v>#N/A</v>
      </c>
      <c r="E3416" s="119"/>
      <c r="F3416" s="164" t="e">
        <f t="shared" si="146"/>
        <v>#N/A</v>
      </c>
      <c r="G3416" s="119"/>
      <c r="H3416" s="163" t="e">
        <f t="shared" si="147"/>
        <v>#N/A</v>
      </c>
      <c r="I3416" s="163"/>
      <c r="J3416" s="165"/>
      <c r="K3416" s="119"/>
      <c r="L3416" s="119"/>
      <c r="M3416" s="119"/>
      <c r="N3416" s="117"/>
      <c r="O3416" s="119"/>
      <c r="P3416" s="101" t="e">
        <f>VLOOKUP(N3416,'MATERIAL LIST'!$A$2:$B$64,2,FALSE)</f>
        <v>#N/A</v>
      </c>
      <c r="Q3416" s="119"/>
      <c r="R3416" s="119"/>
      <c r="S3416" s="166"/>
      <c r="T3416" s="119"/>
      <c r="U3416" s="167"/>
      <c r="V3416" s="119"/>
      <c r="W3416" s="78" t="e">
        <f>VLOOKUP(A3597, 'adm1'!A$2:B$15, 2, FALSE)</f>
        <v>#N/A</v>
      </c>
      <c r="X3416" s="16" t="e">
        <f>VLOOKUP(C3597, 'adm2'!A$2:B$62, 2, FALSE)</f>
        <v>#N/A</v>
      </c>
      <c r="Y3416" s="16" t="e">
        <f>VLOOKUP(E3597, 'adm3'!A$2:B$273, 2, FALSE)</f>
        <v>#N/A</v>
      </c>
      <c r="Z3416" s="16" t="e">
        <f>VLOOKUP(G3597, stle!A$2:B$5250, 2, FALSE)</f>
        <v>#N/A</v>
      </c>
    </row>
    <row r="3417" spans="1:26" s="34" customFormat="1">
      <c r="A3417" s="119"/>
      <c r="B3417" s="163" t="e">
        <f t="shared" si="144"/>
        <v>#N/A</v>
      </c>
      <c r="C3417" s="119"/>
      <c r="D3417" s="163" t="e">
        <f t="shared" si="145"/>
        <v>#N/A</v>
      </c>
      <c r="E3417" s="119"/>
      <c r="F3417" s="164" t="e">
        <f t="shared" si="146"/>
        <v>#N/A</v>
      </c>
      <c r="G3417" s="119"/>
      <c r="H3417" s="163" t="e">
        <f t="shared" si="147"/>
        <v>#N/A</v>
      </c>
      <c r="I3417" s="163"/>
      <c r="J3417" s="165"/>
      <c r="K3417" s="119"/>
      <c r="L3417" s="119"/>
      <c r="M3417" s="119"/>
      <c r="N3417" s="117"/>
      <c r="O3417" s="119"/>
      <c r="P3417" s="101" t="e">
        <f>VLOOKUP(N3417,'MATERIAL LIST'!$A$2:$B$64,2,FALSE)</f>
        <v>#N/A</v>
      </c>
      <c r="Q3417" s="119"/>
      <c r="R3417" s="119"/>
      <c r="S3417" s="166"/>
      <c r="T3417" s="119"/>
      <c r="U3417" s="167"/>
      <c r="V3417" s="119"/>
      <c r="W3417" s="78" t="e">
        <f>VLOOKUP(A3598, 'adm1'!A$2:B$15, 2, FALSE)</f>
        <v>#N/A</v>
      </c>
      <c r="X3417" s="16" t="e">
        <f>VLOOKUP(C3598, 'adm2'!A$2:B$62, 2, FALSE)</f>
        <v>#N/A</v>
      </c>
      <c r="Y3417" s="16" t="e">
        <f>VLOOKUP(E3598, 'adm3'!A$2:B$273, 2, FALSE)</f>
        <v>#N/A</v>
      </c>
      <c r="Z3417" s="16" t="e">
        <f>VLOOKUP(G3598, stle!A$2:B$5250, 2, FALSE)</f>
        <v>#N/A</v>
      </c>
    </row>
    <row r="3418" spans="1:26" s="34" customFormat="1">
      <c r="A3418" s="119"/>
      <c r="B3418" s="163" t="e">
        <f t="shared" si="144"/>
        <v>#N/A</v>
      </c>
      <c r="C3418" s="119"/>
      <c r="D3418" s="163" t="e">
        <f t="shared" si="145"/>
        <v>#N/A</v>
      </c>
      <c r="E3418" s="119"/>
      <c r="F3418" s="164" t="e">
        <f t="shared" si="146"/>
        <v>#N/A</v>
      </c>
      <c r="G3418" s="119"/>
      <c r="H3418" s="163" t="e">
        <f t="shared" si="147"/>
        <v>#N/A</v>
      </c>
      <c r="I3418" s="163"/>
      <c r="J3418" s="165"/>
      <c r="K3418" s="119"/>
      <c r="L3418" s="119"/>
      <c r="M3418" s="119"/>
      <c r="N3418" s="117"/>
      <c r="O3418" s="119"/>
      <c r="P3418" s="101" t="e">
        <f>VLOOKUP(N3418,'MATERIAL LIST'!$A$2:$B$64,2,FALSE)</f>
        <v>#N/A</v>
      </c>
      <c r="Q3418" s="119"/>
      <c r="R3418" s="119"/>
      <c r="S3418" s="166"/>
      <c r="T3418" s="119"/>
      <c r="U3418" s="167"/>
      <c r="V3418" s="119"/>
      <c r="W3418" s="78" t="e">
        <f>VLOOKUP(A3599, 'adm1'!A$2:B$15, 2, FALSE)</f>
        <v>#N/A</v>
      </c>
      <c r="X3418" s="16" t="e">
        <f>VLOOKUP(C3599, 'adm2'!A$2:B$62, 2, FALSE)</f>
        <v>#N/A</v>
      </c>
      <c r="Y3418" s="16" t="e">
        <f>VLOOKUP(E3599, 'adm3'!A$2:B$273, 2, FALSE)</f>
        <v>#N/A</v>
      </c>
      <c r="Z3418" s="16" t="e">
        <f>VLOOKUP(G3599, stle!A$2:B$5250, 2, FALSE)</f>
        <v>#N/A</v>
      </c>
    </row>
    <row r="3419" spans="1:26" s="34" customFormat="1">
      <c r="A3419" s="119"/>
      <c r="B3419" s="163" t="e">
        <f t="shared" si="144"/>
        <v>#N/A</v>
      </c>
      <c r="C3419" s="119"/>
      <c r="D3419" s="163" t="e">
        <f t="shared" si="145"/>
        <v>#N/A</v>
      </c>
      <c r="E3419" s="119"/>
      <c r="F3419" s="164" t="e">
        <f t="shared" si="146"/>
        <v>#N/A</v>
      </c>
      <c r="G3419" s="119"/>
      <c r="H3419" s="163" t="e">
        <f t="shared" si="147"/>
        <v>#N/A</v>
      </c>
      <c r="I3419" s="163"/>
      <c r="J3419" s="165"/>
      <c r="K3419" s="119"/>
      <c r="L3419" s="119"/>
      <c r="M3419" s="119"/>
      <c r="N3419" s="117"/>
      <c r="O3419" s="119"/>
      <c r="P3419" s="101" t="e">
        <f>VLOOKUP(N3419,'MATERIAL LIST'!$A$2:$B$64,2,FALSE)</f>
        <v>#N/A</v>
      </c>
      <c r="Q3419" s="119"/>
      <c r="R3419" s="119"/>
      <c r="S3419" s="166"/>
      <c r="T3419" s="119"/>
      <c r="U3419" s="167"/>
      <c r="V3419" s="119"/>
      <c r="W3419" s="78" t="e">
        <f>VLOOKUP(A3600, 'adm1'!A$2:B$15, 2, FALSE)</f>
        <v>#N/A</v>
      </c>
      <c r="X3419" s="16" t="e">
        <f>VLOOKUP(C3600, 'adm2'!A$2:B$62, 2, FALSE)</f>
        <v>#N/A</v>
      </c>
      <c r="Y3419" s="16" t="e">
        <f>VLOOKUP(E3600, 'adm3'!A$2:B$273, 2, FALSE)</f>
        <v>#N/A</v>
      </c>
      <c r="Z3419" s="16" t="e">
        <f>VLOOKUP(G3600, stle!A$2:B$5250, 2, FALSE)</f>
        <v>#N/A</v>
      </c>
    </row>
    <row r="3420" spans="1:26" s="34" customFormat="1">
      <c r="A3420" s="119"/>
      <c r="B3420" s="163" t="e">
        <f t="shared" si="144"/>
        <v>#N/A</v>
      </c>
      <c r="C3420" s="119"/>
      <c r="D3420" s="163" t="e">
        <f t="shared" si="145"/>
        <v>#N/A</v>
      </c>
      <c r="E3420" s="119"/>
      <c r="F3420" s="164" t="e">
        <f t="shared" si="146"/>
        <v>#N/A</v>
      </c>
      <c r="G3420" s="119"/>
      <c r="H3420" s="163" t="e">
        <f t="shared" si="147"/>
        <v>#N/A</v>
      </c>
      <c r="I3420" s="163"/>
      <c r="J3420" s="165"/>
      <c r="K3420" s="119"/>
      <c r="L3420" s="119"/>
      <c r="M3420" s="119"/>
      <c r="N3420" s="117"/>
      <c r="O3420" s="119"/>
      <c r="P3420" s="101" t="e">
        <f>VLOOKUP(N3420,'MATERIAL LIST'!$A$2:$B$64,2,FALSE)</f>
        <v>#N/A</v>
      </c>
      <c r="Q3420" s="119"/>
      <c r="R3420" s="119"/>
      <c r="S3420" s="166"/>
      <c r="T3420" s="119"/>
      <c r="U3420" s="167"/>
      <c r="V3420" s="119"/>
      <c r="W3420" s="78" t="e">
        <f>VLOOKUP(A3601, 'adm1'!A$2:B$15, 2, FALSE)</f>
        <v>#N/A</v>
      </c>
      <c r="X3420" s="16" t="e">
        <f>VLOOKUP(C3601, 'adm2'!A$2:B$62, 2, FALSE)</f>
        <v>#N/A</v>
      </c>
      <c r="Y3420" s="16" t="e">
        <f>VLOOKUP(E3601, 'adm3'!A$2:B$273, 2, FALSE)</f>
        <v>#N/A</v>
      </c>
      <c r="Z3420" s="16" t="e">
        <f>VLOOKUP(G3601, stle!A$2:B$5250, 2, FALSE)</f>
        <v>#N/A</v>
      </c>
    </row>
    <row r="3421" spans="1:26" s="34" customFormat="1">
      <c r="A3421" s="119"/>
      <c r="B3421" s="163" t="e">
        <f t="shared" si="144"/>
        <v>#N/A</v>
      </c>
      <c r="C3421" s="119"/>
      <c r="D3421" s="163" t="e">
        <f t="shared" si="145"/>
        <v>#N/A</v>
      </c>
      <c r="E3421" s="119"/>
      <c r="F3421" s="164" t="e">
        <f t="shared" si="146"/>
        <v>#N/A</v>
      </c>
      <c r="G3421" s="119"/>
      <c r="H3421" s="163" t="e">
        <f t="shared" si="147"/>
        <v>#N/A</v>
      </c>
      <c r="I3421" s="163"/>
      <c r="J3421" s="165"/>
      <c r="K3421" s="119"/>
      <c r="L3421" s="119"/>
      <c r="M3421" s="119"/>
      <c r="N3421" s="117"/>
      <c r="O3421" s="119"/>
      <c r="P3421" s="101" t="e">
        <f>VLOOKUP(N3421,'MATERIAL LIST'!$A$2:$B$64,2,FALSE)</f>
        <v>#N/A</v>
      </c>
      <c r="Q3421" s="119"/>
      <c r="R3421" s="119"/>
      <c r="S3421" s="166"/>
      <c r="T3421" s="119"/>
      <c r="U3421" s="167"/>
      <c r="V3421" s="119"/>
      <c r="W3421" s="78" t="e">
        <f>VLOOKUP(A3602, 'adm1'!A$2:B$15, 2, FALSE)</f>
        <v>#N/A</v>
      </c>
      <c r="X3421" s="16" t="e">
        <f>VLOOKUP(C3602, 'adm2'!A$2:B$62, 2, FALSE)</f>
        <v>#N/A</v>
      </c>
      <c r="Y3421" s="16" t="e">
        <f>VLOOKUP(E3602, 'adm3'!A$2:B$273, 2, FALSE)</f>
        <v>#N/A</v>
      </c>
      <c r="Z3421" s="16" t="e">
        <f>VLOOKUP(G3602, stle!A$2:B$5250, 2, FALSE)</f>
        <v>#N/A</v>
      </c>
    </row>
    <row r="3422" spans="1:26" s="34" customFormat="1">
      <c r="A3422" s="119"/>
      <c r="B3422" s="163" t="e">
        <f t="shared" si="144"/>
        <v>#N/A</v>
      </c>
      <c r="C3422" s="119"/>
      <c r="D3422" s="163" t="e">
        <f t="shared" si="145"/>
        <v>#N/A</v>
      </c>
      <c r="E3422" s="119"/>
      <c r="F3422" s="164" t="e">
        <f t="shared" si="146"/>
        <v>#N/A</v>
      </c>
      <c r="G3422" s="119"/>
      <c r="H3422" s="163" t="e">
        <f t="shared" si="147"/>
        <v>#N/A</v>
      </c>
      <c r="I3422" s="163"/>
      <c r="J3422" s="165"/>
      <c r="K3422" s="119"/>
      <c r="L3422" s="119"/>
      <c r="M3422" s="119"/>
      <c r="N3422" s="117"/>
      <c r="O3422" s="119"/>
      <c r="P3422" s="101" t="e">
        <f>VLOOKUP(N3422,'MATERIAL LIST'!$A$2:$B$64,2,FALSE)</f>
        <v>#N/A</v>
      </c>
      <c r="Q3422" s="119"/>
      <c r="R3422" s="119"/>
      <c r="S3422" s="166"/>
      <c r="T3422" s="119"/>
      <c r="U3422" s="167"/>
      <c r="V3422" s="119"/>
      <c r="W3422" s="78" t="e">
        <f>VLOOKUP(A3603, 'adm1'!A$2:B$15, 2, FALSE)</f>
        <v>#N/A</v>
      </c>
      <c r="X3422" s="16" t="e">
        <f>VLOOKUP(C3603, 'adm2'!A$2:B$62, 2, FALSE)</f>
        <v>#N/A</v>
      </c>
      <c r="Y3422" s="16" t="e">
        <f>VLOOKUP(E3603, 'adm3'!A$2:B$273, 2, FALSE)</f>
        <v>#N/A</v>
      </c>
      <c r="Z3422" s="16" t="e">
        <f>VLOOKUP(G3603, stle!A$2:B$5250, 2, FALSE)</f>
        <v>#N/A</v>
      </c>
    </row>
    <row r="3423" spans="1:26" s="34" customFormat="1">
      <c r="A3423" s="119"/>
      <c r="B3423" s="163" t="e">
        <f t="shared" si="144"/>
        <v>#N/A</v>
      </c>
      <c r="C3423" s="119"/>
      <c r="D3423" s="163" t="e">
        <f t="shared" si="145"/>
        <v>#N/A</v>
      </c>
      <c r="E3423" s="119"/>
      <c r="F3423" s="164" t="e">
        <f t="shared" si="146"/>
        <v>#N/A</v>
      </c>
      <c r="G3423" s="119"/>
      <c r="H3423" s="163" t="e">
        <f t="shared" si="147"/>
        <v>#N/A</v>
      </c>
      <c r="I3423" s="163"/>
      <c r="J3423" s="165"/>
      <c r="K3423" s="119"/>
      <c r="L3423" s="119"/>
      <c r="M3423" s="119"/>
      <c r="N3423" s="117"/>
      <c r="O3423" s="119"/>
      <c r="P3423" s="101" t="e">
        <f>VLOOKUP(N3423,'MATERIAL LIST'!$A$2:$B$64,2,FALSE)</f>
        <v>#N/A</v>
      </c>
      <c r="Q3423" s="119"/>
      <c r="R3423" s="119"/>
      <c r="S3423" s="166"/>
      <c r="T3423" s="119"/>
      <c r="U3423" s="167"/>
      <c r="V3423" s="119"/>
      <c r="W3423" s="78" t="e">
        <f>VLOOKUP(A3604, 'adm1'!A$2:B$15, 2, FALSE)</f>
        <v>#N/A</v>
      </c>
      <c r="X3423" s="16" t="e">
        <f>VLOOKUP(C3604, 'adm2'!A$2:B$62, 2, FALSE)</f>
        <v>#N/A</v>
      </c>
      <c r="Y3423" s="16" t="e">
        <f>VLOOKUP(E3604, 'adm3'!A$2:B$273, 2, FALSE)</f>
        <v>#N/A</v>
      </c>
      <c r="Z3423" s="16" t="e">
        <f>VLOOKUP(G3604, stle!A$2:B$5250, 2, FALSE)</f>
        <v>#N/A</v>
      </c>
    </row>
    <row r="3424" spans="1:26" s="34" customFormat="1">
      <c r="A3424" s="119"/>
      <c r="B3424" s="163" t="e">
        <f t="shared" si="144"/>
        <v>#N/A</v>
      </c>
      <c r="C3424" s="119"/>
      <c r="D3424" s="163" t="e">
        <f t="shared" si="145"/>
        <v>#N/A</v>
      </c>
      <c r="E3424" s="119"/>
      <c r="F3424" s="164" t="e">
        <f t="shared" si="146"/>
        <v>#N/A</v>
      </c>
      <c r="G3424" s="119"/>
      <c r="H3424" s="163" t="e">
        <f t="shared" si="147"/>
        <v>#N/A</v>
      </c>
      <c r="I3424" s="163"/>
      <c r="J3424" s="165"/>
      <c r="K3424" s="119"/>
      <c r="L3424" s="119"/>
      <c r="M3424" s="119"/>
      <c r="N3424" s="117"/>
      <c r="O3424" s="119"/>
      <c r="P3424" s="101" t="e">
        <f>VLOOKUP(N3424,'MATERIAL LIST'!$A$2:$B$64,2,FALSE)</f>
        <v>#N/A</v>
      </c>
      <c r="Q3424" s="119"/>
      <c r="R3424" s="119"/>
      <c r="S3424" s="166"/>
      <c r="T3424" s="119"/>
      <c r="U3424" s="167"/>
      <c r="V3424" s="119"/>
      <c r="W3424" s="78" t="e">
        <f>VLOOKUP(A3605, 'adm1'!A$2:B$15, 2, FALSE)</f>
        <v>#N/A</v>
      </c>
      <c r="X3424" s="16" t="e">
        <f>VLOOKUP(C3605, 'adm2'!A$2:B$62, 2, FALSE)</f>
        <v>#N/A</v>
      </c>
      <c r="Y3424" s="16" t="e">
        <f>VLOOKUP(E3605, 'adm3'!A$2:B$273, 2, FALSE)</f>
        <v>#N/A</v>
      </c>
      <c r="Z3424" s="16" t="e">
        <f>VLOOKUP(G3605, stle!A$2:B$5250, 2, FALSE)</f>
        <v>#N/A</v>
      </c>
    </row>
    <row r="3425" spans="1:26" s="34" customFormat="1">
      <c r="A3425" s="119"/>
      <c r="B3425" s="163" t="e">
        <f t="shared" si="144"/>
        <v>#N/A</v>
      </c>
      <c r="C3425" s="119"/>
      <c r="D3425" s="163" t="e">
        <f t="shared" si="145"/>
        <v>#N/A</v>
      </c>
      <c r="E3425" s="119"/>
      <c r="F3425" s="164" t="e">
        <f t="shared" si="146"/>
        <v>#N/A</v>
      </c>
      <c r="G3425" s="119"/>
      <c r="H3425" s="163" t="e">
        <f t="shared" si="147"/>
        <v>#N/A</v>
      </c>
      <c r="I3425" s="163"/>
      <c r="J3425" s="165"/>
      <c r="K3425" s="119"/>
      <c r="L3425" s="119"/>
      <c r="M3425" s="119"/>
      <c r="N3425" s="117"/>
      <c r="O3425" s="119"/>
      <c r="P3425" s="101" t="e">
        <f>VLOOKUP(N3425,'MATERIAL LIST'!$A$2:$B$64,2,FALSE)</f>
        <v>#N/A</v>
      </c>
      <c r="Q3425" s="119"/>
      <c r="R3425" s="119"/>
      <c r="S3425" s="166"/>
      <c r="T3425" s="119"/>
      <c r="U3425" s="167"/>
      <c r="V3425" s="119"/>
      <c r="W3425" s="78" t="e">
        <f>VLOOKUP(A3606, 'adm1'!A$2:B$15, 2, FALSE)</f>
        <v>#N/A</v>
      </c>
      <c r="X3425" s="16" t="e">
        <f>VLOOKUP(C3606, 'adm2'!A$2:B$62, 2, FALSE)</f>
        <v>#N/A</v>
      </c>
      <c r="Y3425" s="16" t="e">
        <f>VLOOKUP(E3606, 'adm3'!A$2:B$273, 2, FALSE)</f>
        <v>#N/A</v>
      </c>
      <c r="Z3425" s="16" t="e">
        <f>VLOOKUP(G3606, stle!A$2:B$5250, 2, FALSE)</f>
        <v>#N/A</v>
      </c>
    </row>
    <row r="3426" spans="1:26" s="34" customFormat="1">
      <c r="A3426" s="119"/>
      <c r="B3426" s="163" t="e">
        <f t="shared" si="144"/>
        <v>#N/A</v>
      </c>
      <c r="C3426" s="119"/>
      <c r="D3426" s="163" t="e">
        <f t="shared" si="145"/>
        <v>#N/A</v>
      </c>
      <c r="E3426" s="119"/>
      <c r="F3426" s="164" t="e">
        <f t="shared" si="146"/>
        <v>#N/A</v>
      </c>
      <c r="G3426" s="119"/>
      <c r="H3426" s="163" t="e">
        <f t="shared" si="147"/>
        <v>#N/A</v>
      </c>
      <c r="I3426" s="163"/>
      <c r="J3426" s="165"/>
      <c r="K3426" s="119"/>
      <c r="L3426" s="119"/>
      <c r="M3426" s="119"/>
      <c r="N3426" s="117"/>
      <c r="O3426" s="119"/>
      <c r="P3426" s="101" t="e">
        <f>VLOOKUP(N3426,'MATERIAL LIST'!$A$2:$B$64,2,FALSE)</f>
        <v>#N/A</v>
      </c>
      <c r="Q3426" s="119"/>
      <c r="R3426" s="119"/>
      <c r="S3426" s="166"/>
      <c r="T3426" s="119"/>
      <c r="U3426" s="167"/>
      <c r="V3426" s="119"/>
      <c r="W3426" s="78" t="e">
        <f>VLOOKUP(A3607, 'adm1'!A$2:B$15, 2, FALSE)</f>
        <v>#N/A</v>
      </c>
      <c r="X3426" s="16" t="e">
        <f>VLOOKUP(C3607, 'adm2'!A$2:B$62, 2, FALSE)</f>
        <v>#N/A</v>
      </c>
      <c r="Y3426" s="16" t="e">
        <f>VLOOKUP(E3607, 'adm3'!A$2:B$273, 2, FALSE)</f>
        <v>#N/A</v>
      </c>
      <c r="Z3426" s="16" t="e">
        <f>VLOOKUP(G3607, stle!A$2:B$5250, 2, FALSE)</f>
        <v>#N/A</v>
      </c>
    </row>
    <row r="3427" spans="1:26" s="34" customFormat="1">
      <c r="A3427" s="119"/>
      <c r="B3427" s="163" t="e">
        <f t="shared" si="144"/>
        <v>#N/A</v>
      </c>
      <c r="C3427" s="119"/>
      <c r="D3427" s="163" t="e">
        <f t="shared" si="145"/>
        <v>#N/A</v>
      </c>
      <c r="E3427" s="119"/>
      <c r="F3427" s="164" t="e">
        <f t="shared" si="146"/>
        <v>#N/A</v>
      </c>
      <c r="G3427" s="119"/>
      <c r="H3427" s="163" t="e">
        <f t="shared" si="147"/>
        <v>#N/A</v>
      </c>
      <c r="I3427" s="163"/>
      <c r="J3427" s="165"/>
      <c r="K3427" s="119"/>
      <c r="L3427" s="119"/>
      <c r="M3427" s="119"/>
      <c r="N3427" s="117"/>
      <c r="O3427" s="119"/>
      <c r="P3427" s="101" t="e">
        <f>VLOOKUP(N3427,'MATERIAL LIST'!$A$2:$B$64,2,FALSE)</f>
        <v>#N/A</v>
      </c>
      <c r="Q3427" s="119"/>
      <c r="R3427" s="119"/>
      <c r="S3427" s="166"/>
      <c r="T3427" s="119"/>
      <c r="U3427" s="167"/>
      <c r="V3427" s="119"/>
      <c r="W3427" s="78" t="e">
        <f>VLOOKUP(A3608, 'adm1'!A$2:B$15, 2, FALSE)</f>
        <v>#N/A</v>
      </c>
      <c r="X3427" s="16" t="e">
        <f>VLOOKUP(C3608, 'adm2'!A$2:B$62, 2, FALSE)</f>
        <v>#N/A</v>
      </c>
      <c r="Y3427" s="16" t="e">
        <f>VLOOKUP(E3608, 'adm3'!A$2:B$273, 2, FALSE)</f>
        <v>#N/A</v>
      </c>
      <c r="Z3427" s="16" t="e">
        <f>VLOOKUP(G3608, stle!A$2:B$5250, 2, FALSE)</f>
        <v>#N/A</v>
      </c>
    </row>
    <row r="3428" spans="1:26" s="34" customFormat="1">
      <c r="A3428" s="119"/>
      <c r="B3428" s="163" t="e">
        <f t="shared" si="144"/>
        <v>#N/A</v>
      </c>
      <c r="C3428" s="119"/>
      <c r="D3428" s="163" t="e">
        <f t="shared" si="145"/>
        <v>#N/A</v>
      </c>
      <c r="E3428" s="119"/>
      <c r="F3428" s="164" t="e">
        <f t="shared" si="146"/>
        <v>#N/A</v>
      </c>
      <c r="G3428" s="119"/>
      <c r="H3428" s="163" t="e">
        <f t="shared" si="147"/>
        <v>#N/A</v>
      </c>
      <c r="I3428" s="163"/>
      <c r="J3428" s="165"/>
      <c r="K3428" s="119"/>
      <c r="L3428" s="119"/>
      <c r="M3428" s="119"/>
      <c r="N3428" s="117"/>
      <c r="O3428" s="119"/>
      <c r="P3428" s="101" t="e">
        <f>VLOOKUP(N3428,'MATERIAL LIST'!$A$2:$B$64,2,FALSE)</f>
        <v>#N/A</v>
      </c>
      <c r="Q3428" s="119"/>
      <c r="R3428" s="119"/>
      <c r="S3428" s="166"/>
      <c r="T3428" s="119"/>
      <c r="U3428" s="167"/>
      <c r="V3428" s="119"/>
      <c r="W3428" s="78" t="e">
        <f>VLOOKUP(A3609, 'adm1'!A$2:B$15, 2, FALSE)</f>
        <v>#N/A</v>
      </c>
      <c r="X3428" s="16" t="e">
        <f>VLOOKUP(C3609, 'adm2'!A$2:B$62, 2, FALSE)</f>
        <v>#N/A</v>
      </c>
      <c r="Y3428" s="16" t="e">
        <f>VLOOKUP(E3609, 'adm3'!A$2:B$273, 2, FALSE)</f>
        <v>#N/A</v>
      </c>
      <c r="Z3428" s="16" t="e">
        <f>VLOOKUP(G3609, stle!A$2:B$5250, 2, FALSE)</f>
        <v>#N/A</v>
      </c>
    </row>
    <row r="3429" spans="1:26" s="34" customFormat="1">
      <c r="A3429" s="119"/>
      <c r="B3429" s="163" t="e">
        <f t="shared" si="144"/>
        <v>#N/A</v>
      </c>
      <c r="C3429" s="119"/>
      <c r="D3429" s="163" t="e">
        <f t="shared" si="145"/>
        <v>#N/A</v>
      </c>
      <c r="E3429" s="119"/>
      <c r="F3429" s="164" t="e">
        <f t="shared" si="146"/>
        <v>#N/A</v>
      </c>
      <c r="G3429" s="119"/>
      <c r="H3429" s="163" t="e">
        <f t="shared" si="147"/>
        <v>#N/A</v>
      </c>
      <c r="I3429" s="163"/>
      <c r="J3429" s="165"/>
      <c r="K3429" s="119"/>
      <c r="L3429" s="119"/>
      <c r="M3429" s="119"/>
      <c r="N3429" s="117"/>
      <c r="O3429" s="119"/>
      <c r="P3429" s="101" t="e">
        <f>VLOOKUP(N3429,'MATERIAL LIST'!$A$2:$B$64,2,FALSE)</f>
        <v>#N/A</v>
      </c>
      <c r="Q3429" s="119"/>
      <c r="R3429" s="119"/>
      <c r="S3429" s="166"/>
      <c r="T3429" s="119"/>
      <c r="U3429" s="167"/>
      <c r="V3429" s="119"/>
      <c r="W3429" s="78" t="e">
        <f>VLOOKUP(A3610, 'adm1'!A$2:B$15, 2, FALSE)</f>
        <v>#N/A</v>
      </c>
      <c r="X3429" s="16" t="e">
        <f>VLOOKUP(C3610, 'adm2'!A$2:B$62, 2, FALSE)</f>
        <v>#N/A</v>
      </c>
      <c r="Y3429" s="16" t="e">
        <f>VLOOKUP(E3610, 'adm3'!A$2:B$273, 2, FALSE)</f>
        <v>#N/A</v>
      </c>
      <c r="Z3429" s="16" t="e">
        <f>VLOOKUP(G3610, stle!A$2:B$5250, 2, FALSE)</f>
        <v>#N/A</v>
      </c>
    </row>
    <row r="3430" spans="1:26" s="34" customFormat="1">
      <c r="A3430" s="119"/>
      <c r="B3430" s="163" t="e">
        <f t="shared" ref="B3430:B3493" si="148">VLOOKUP(A3430, adm1_codenmrange, 2, FALSE)</f>
        <v>#N/A</v>
      </c>
      <c r="C3430" s="119"/>
      <c r="D3430" s="163" t="e">
        <f t="shared" ref="D3430:D3493" si="149">VLOOKUP(C3430,adm2_codenmrange, 2, FALSE)</f>
        <v>#N/A</v>
      </c>
      <c r="E3430" s="119"/>
      <c r="F3430" s="164" t="e">
        <f t="shared" ref="F3430:F3493" si="150">VLOOKUP(E3430,adm3_codenmrange,2,FALSE)</f>
        <v>#N/A</v>
      </c>
      <c r="G3430" s="119"/>
      <c r="H3430" s="163" t="e">
        <f t="shared" ref="H3430:H3493" si="151">VLOOKUP(G3430, Stle_CodeNmRange, 2, FALSE)</f>
        <v>#N/A</v>
      </c>
      <c r="I3430" s="163"/>
      <c r="J3430" s="165"/>
      <c r="K3430" s="119"/>
      <c r="L3430" s="119"/>
      <c r="M3430" s="119"/>
      <c r="N3430" s="117"/>
      <c r="O3430" s="119"/>
      <c r="P3430" s="101" t="e">
        <f>VLOOKUP(N3430,'MATERIAL LIST'!$A$2:$B$64,2,FALSE)</f>
        <v>#N/A</v>
      </c>
      <c r="Q3430" s="119"/>
      <c r="R3430" s="119"/>
      <c r="S3430" s="166"/>
      <c r="T3430" s="119"/>
      <c r="U3430" s="167"/>
      <c r="V3430" s="119"/>
      <c r="W3430" s="78" t="e">
        <f>VLOOKUP(A3611, 'adm1'!A$2:B$15, 2, FALSE)</f>
        <v>#N/A</v>
      </c>
      <c r="X3430" s="16" t="e">
        <f>VLOOKUP(C3611, 'adm2'!A$2:B$62, 2, FALSE)</f>
        <v>#N/A</v>
      </c>
      <c r="Y3430" s="16" t="e">
        <f>VLOOKUP(E3611, 'adm3'!A$2:B$273, 2, FALSE)</f>
        <v>#N/A</v>
      </c>
      <c r="Z3430" s="16" t="e">
        <f>VLOOKUP(G3611, stle!A$2:B$5250, 2, FALSE)</f>
        <v>#N/A</v>
      </c>
    </row>
    <row r="3431" spans="1:26" s="34" customFormat="1">
      <c r="A3431" s="119"/>
      <c r="B3431" s="163" t="e">
        <f t="shared" si="148"/>
        <v>#N/A</v>
      </c>
      <c r="C3431" s="119"/>
      <c r="D3431" s="163" t="e">
        <f t="shared" si="149"/>
        <v>#N/A</v>
      </c>
      <c r="E3431" s="119"/>
      <c r="F3431" s="164" t="e">
        <f t="shared" si="150"/>
        <v>#N/A</v>
      </c>
      <c r="G3431" s="119"/>
      <c r="H3431" s="163" t="e">
        <f t="shared" si="151"/>
        <v>#N/A</v>
      </c>
      <c r="I3431" s="163"/>
      <c r="J3431" s="165"/>
      <c r="K3431" s="119"/>
      <c r="L3431" s="119"/>
      <c r="M3431" s="119"/>
      <c r="N3431" s="117"/>
      <c r="O3431" s="119"/>
      <c r="P3431" s="101" t="e">
        <f>VLOOKUP(N3431,'MATERIAL LIST'!$A$2:$B$64,2,FALSE)</f>
        <v>#N/A</v>
      </c>
      <c r="Q3431" s="119"/>
      <c r="R3431" s="119"/>
      <c r="S3431" s="166"/>
      <c r="T3431" s="119"/>
      <c r="U3431" s="167"/>
      <c r="V3431" s="119"/>
      <c r="W3431" s="78" t="e">
        <f>VLOOKUP(A3612, 'adm1'!A$2:B$15, 2, FALSE)</f>
        <v>#N/A</v>
      </c>
      <c r="X3431" s="16" t="e">
        <f>VLOOKUP(C3612, 'adm2'!A$2:B$62, 2, FALSE)</f>
        <v>#N/A</v>
      </c>
      <c r="Y3431" s="16" t="e">
        <f>VLOOKUP(E3612, 'adm3'!A$2:B$273, 2, FALSE)</f>
        <v>#N/A</v>
      </c>
      <c r="Z3431" s="16" t="e">
        <f>VLOOKUP(G3612, stle!A$2:B$5250, 2, FALSE)</f>
        <v>#N/A</v>
      </c>
    </row>
    <row r="3432" spans="1:26" s="34" customFormat="1">
      <c r="A3432" s="119"/>
      <c r="B3432" s="163" t="e">
        <f t="shared" si="148"/>
        <v>#N/A</v>
      </c>
      <c r="C3432" s="119"/>
      <c r="D3432" s="163" t="e">
        <f t="shared" si="149"/>
        <v>#N/A</v>
      </c>
      <c r="E3432" s="119"/>
      <c r="F3432" s="164" t="e">
        <f t="shared" si="150"/>
        <v>#N/A</v>
      </c>
      <c r="G3432" s="119"/>
      <c r="H3432" s="163" t="e">
        <f t="shared" si="151"/>
        <v>#N/A</v>
      </c>
      <c r="I3432" s="163"/>
      <c r="J3432" s="165"/>
      <c r="K3432" s="119"/>
      <c r="L3432" s="119"/>
      <c r="M3432" s="119"/>
      <c r="N3432" s="117"/>
      <c r="O3432" s="119"/>
      <c r="P3432" s="101" t="e">
        <f>VLOOKUP(N3432,'MATERIAL LIST'!$A$2:$B$64,2,FALSE)</f>
        <v>#N/A</v>
      </c>
      <c r="Q3432" s="119"/>
      <c r="R3432" s="119"/>
      <c r="S3432" s="166"/>
      <c r="T3432" s="119"/>
      <c r="U3432" s="167"/>
      <c r="V3432" s="119"/>
      <c r="W3432" s="78" t="e">
        <f>VLOOKUP(A3613, 'adm1'!A$2:B$15, 2, FALSE)</f>
        <v>#N/A</v>
      </c>
      <c r="X3432" s="16" t="e">
        <f>VLOOKUP(C3613, 'adm2'!A$2:B$62, 2, FALSE)</f>
        <v>#N/A</v>
      </c>
      <c r="Y3432" s="16" t="e">
        <f>VLOOKUP(E3613, 'adm3'!A$2:B$273, 2, FALSE)</f>
        <v>#N/A</v>
      </c>
      <c r="Z3432" s="16" t="e">
        <f>VLOOKUP(G3613, stle!A$2:B$5250, 2, FALSE)</f>
        <v>#N/A</v>
      </c>
    </row>
    <row r="3433" spans="1:26" s="34" customFormat="1">
      <c r="A3433" s="119"/>
      <c r="B3433" s="163" t="e">
        <f t="shared" si="148"/>
        <v>#N/A</v>
      </c>
      <c r="C3433" s="119"/>
      <c r="D3433" s="163" t="e">
        <f t="shared" si="149"/>
        <v>#N/A</v>
      </c>
      <c r="E3433" s="119"/>
      <c r="F3433" s="164" t="e">
        <f t="shared" si="150"/>
        <v>#N/A</v>
      </c>
      <c r="G3433" s="119"/>
      <c r="H3433" s="163" t="e">
        <f t="shared" si="151"/>
        <v>#N/A</v>
      </c>
      <c r="I3433" s="163"/>
      <c r="J3433" s="165"/>
      <c r="K3433" s="119"/>
      <c r="L3433" s="119"/>
      <c r="M3433" s="119"/>
      <c r="N3433" s="117"/>
      <c r="O3433" s="119"/>
      <c r="P3433" s="101" t="e">
        <f>VLOOKUP(N3433,'MATERIAL LIST'!$A$2:$B$64,2,FALSE)</f>
        <v>#N/A</v>
      </c>
      <c r="Q3433" s="119"/>
      <c r="R3433" s="119"/>
      <c r="S3433" s="166"/>
      <c r="T3433" s="119"/>
      <c r="U3433" s="167"/>
      <c r="V3433" s="119"/>
      <c r="W3433" s="78" t="e">
        <f>VLOOKUP(A3614, 'adm1'!A$2:B$15, 2, FALSE)</f>
        <v>#N/A</v>
      </c>
      <c r="X3433" s="16" t="e">
        <f>VLOOKUP(C3614, 'adm2'!A$2:B$62, 2, FALSE)</f>
        <v>#N/A</v>
      </c>
      <c r="Y3433" s="16" t="e">
        <f>VLOOKUP(E3614, 'adm3'!A$2:B$273, 2, FALSE)</f>
        <v>#N/A</v>
      </c>
      <c r="Z3433" s="16" t="e">
        <f>VLOOKUP(G3614, stle!A$2:B$5250, 2, FALSE)</f>
        <v>#N/A</v>
      </c>
    </row>
    <row r="3434" spans="1:26" s="34" customFormat="1">
      <c r="A3434" s="119"/>
      <c r="B3434" s="163" t="e">
        <f t="shared" si="148"/>
        <v>#N/A</v>
      </c>
      <c r="C3434" s="119"/>
      <c r="D3434" s="163" t="e">
        <f t="shared" si="149"/>
        <v>#N/A</v>
      </c>
      <c r="E3434" s="119"/>
      <c r="F3434" s="164" t="e">
        <f t="shared" si="150"/>
        <v>#N/A</v>
      </c>
      <c r="G3434" s="119"/>
      <c r="H3434" s="163" t="e">
        <f t="shared" si="151"/>
        <v>#N/A</v>
      </c>
      <c r="I3434" s="163"/>
      <c r="J3434" s="165"/>
      <c r="K3434" s="119"/>
      <c r="L3434" s="119"/>
      <c r="M3434" s="119"/>
      <c r="N3434" s="117"/>
      <c r="O3434" s="119"/>
      <c r="P3434" s="101" t="e">
        <f>VLOOKUP(N3434,'MATERIAL LIST'!$A$2:$B$64,2,FALSE)</f>
        <v>#N/A</v>
      </c>
      <c r="Q3434" s="119"/>
      <c r="R3434" s="119"/>
      <c r="S3434" s="166"/>
      <c r="T3434" s="119"/>
      <c r="U3434" s="167"/>
      <c r="V3434" s="119"/>
      <c r="W3434" s="78" t="e">
        <f>VLOOKUP(A3615, 'adm1'!A$2:B$15, 2, FALSE)</f>
        <v>#N/A</v>
      </c>
      <c r="X3434" s="16" t="e">
        <f>VLOOKUP(C3615, 'adm2'!A$2:B$62, 2, FALSE)</f>
        <v>#N/A</v>
      </c>
      <c r="Y3434" s="16" t="e">
        <f>VLOOKUP(E3615, 'adm3'!A$2:B$273, 2, FALSE)</f>
        <v>#N/A</v>
      </c>
      <c r="Z3434" s="16" t="e">
        <f>VLOOKUP(G3615, stle!A$2:B$5250, 2, FALSE)</f>
        <v>#N/A</v>
      </c>
    </row>
    <row r="3435" spans="1:26" s="34" customFormat="1">
      <c r="A3435" s="119"/>
      <c r="B3435" s="163" t="e">
        <f t="shared" si="148"/>
        <v>#N/A</v>
      </c>
      <c r="C3435" s="119"/>
      <c r="D3435" s="163" t="e">
        <f t="shared" si="149"/>
        <v>#N/A</v>
      </c>
      <c r="E3435" s="119"/>
      <c r="F3435" s="164" t="e">
        <f t="shared" si="150"/>
        <v>#N/A</v>
      </c>
      <c r="G3435" s="119"/>
      <c r="H3435" s="163" t="e">
        <f t="shared" si="151"/>
        <v>#N/A</v>
      </c>
      <c r="I3435" s="163"/>
      <c r="J3435" s="165"/>
      <c r="K3435" s="119"/>
      <c r="L3435" s="119"/>
      <c r="M3435" s="119"/>
      <c r="N3435" s="117"/>
      <c r="O3435" s="119"/>
      <c r="P3435" s="101" t="e">
        <f>VLOOKUP(N3435,'MATERIAL LIST'!$A$2:$B$64,2,FALSE)</f>
        <v>#N/A</v>
      </c>
      <c r="Q3435" s="119"/>
      <c r="R3435" s="119"/>
      <c r="S3435" s="166"/>
      <c r="T3435" s="119"/>
      <c r="U3435" s="167"/>
      <c r="V3435" s="119"/>
      <c r="W3435" s="78" t="e">
        <f>VLOOKUP(A3616, 'adm1'!A$2:B$15, 2, FALSE)</f>
        <v>#N/A</v>
      </c>
      <c r="X3435" s="16" t="e">
        <f>VLOOKUP(C3616, 'adm2'!A$2:B$62, 2, FALSE)</f>
        <v>#N/A</v>
      </c>
      <c r="Y3435" s="16" t="e">
        <f>VLOOKUP(E3616, 'adm3'!A$2:B$273, 2, FALSE)</f>
        <v>#N/A</v>
      </c>
      <c r="Z3435" s="16" t="e">
        <f>VLOOKUP(G3616, stle!A$2:B$5250, 2, FALSE)</f>
        <v>#N/A</v>
      </c>
    </row>
    <row r="3436" spans="1:26" s="34" customFormat="1">
      <c r="A3436" s="119"/>
      <c r="B3436" s="163" t="e">
        <f t="shared" si="148"/>
        <v>#N/A</v>
      </c>
      <c r="C3436" s="119"/>
      <c r="D3436" s="163" t="e">
        <f t="shared" si="149"/>
        <v>#N/A</v>
      </c>
      <c r="E3436" s="119"/>
      <c r="F3436" s="164" t="e">
        <f t="shared" si="150"/>
        <v>#N/A</v>
      </c>
      <c r="G3436" s="119"/>
      <c r="H3436" s="163" t="e">
        <f t="shared" si="151"/>
        <v>#N/A</v>
      </c>
      <c r="I3436" s="163"/>
      <c r="J3436" s="165"/>
      <c r="K3436" s="119"/>
      <c r="L3436" s="119"/>
      <c r="M3436" s="119"/>
      <c r="N3436" s="117"/>
      <c r="O3436" s="119"/>
      <c r="P3436" s="101" t="e">
        <f>VLOOKUP(N3436,'MATERIAL LIST'!$A$2:$B$64,2,FALSE)</f>
        <v>#N/A</v>
      </c>
      <c r="Q3436" s="119"/>
      <c r="R3436" s="119"/>
      <c r="S3436" s="166"/>
      <c r="T3436" s="119"/>
      <c r="U3436" s="167"/>
      <c r="V3436" s="119"/>
      <c r="W3436" s="78" t="e">
        <f>VLOOKUP(A3617, 'adm1'!A$2:B$15, 2, FALSE)</f>
        <v>#N/A</v>
      </c>
      <c r="X3436" s="16" t="e">
        <f>VLOOKUP(C3617, 'adm2'!A$2:B$62, 2, FALSE)</f>
        <v>#N/A</v>
      </c>
      <c r="Y3436" s="16" t="e">
        <f>VLOOKUP(E3617, 'adm3'!A$2:B$273, 2, FALSE)</f>
        <v>#N/A</v>
      </c>
      <c r="Z3436" s="16" t="e">
        <f>VLOOKUP(G3617, stle!A$2:B$5250, 2, FALSE)</f>
        <v>#N/A</v>
      </c>
    </row>
    <row r="3437" spans="1:26" s="34" customFormat="1">
      <c r="A3437" s="119"/>
      <c r="B3437" s="163" t="e">
        <f t="shared" si="148"/>
        <v>#N/A</v>
      </c>
      <c r="C3437" s="119"/>
      <c r="D3437" s="163" t="e">
        <f t="shared" si="149"/>
        <v>#N/A</v>
      </c>
      <c r="E3437" s="119"/>
      <c r="F3437" s="164" t="e">
        <f t="shared" si="150"/>
        <v>#N/A</v>
      </c>
      <c r="G3437" s="119"/>
      <c r="H3437" s="163" t="e">
        <f t="shared" si="151"/>
        <v>#N/A</v>
      </c>
      <c r="I3437" s="163"/>
      <c r="J3437" s="165"/>
      <c r="K3437" s="119"/>
      <c r="L3437" s="119"/>
      <c r="M3437" s="119"/>
      <c r="N3437" s="117"/>
      <c r="O3437" s="119"/>
      <c r="P3437" s="101" t="e">
        <f>VLOOKUP(N3437,'MATERIAL LIST'!$A$2:$B$64,2,FALSE)</f>
        <v>#N/A</v>
      </c>
      <c r="Q3437" s="119"/>
      <c r="R3437" s="119"/>
      <c r="S3437" s="166"/>
      <c r="T3437" s="119"/>
      <c r="U3437" s="167"/>
      <c r="V3437" s="119"/>
      <c r="W3437" s="78" t="e">
        <f>VLOOKUP(A3618, 'adm1'!A$2:B$15, 2, FALSE)</f>
        <v>#N/A</v>
      </c>
      <c r="X3437" s="16" t="e">
        <f>VLOOKUP(C3618, 'adm2'!A$2:B$62, 2, FALSE)</f>
        <v>#N/A</v>
      </c>
      <c r="Y3437" s="16" t="e">
        <f>VLOOKUP(E3618, 'adm3'!A$2:B$273, 2, FALSE)</f>
        <v>#N/A</v>
      </c>
      <c r="Z3437" s="16" t="e">
        <f>VLOOKUP(G3618, stle!A$2:B$5250, 2, FALSE)</f>
        <v>#N/A</v>
      </c>
    </row>
    <row r="3438" spans="1:26" s="34" customFormat="1">
      <c r="A3438" s="119"/>
      <c r="B3438" s="163" t="e">
        <f t="shared" si="148"/>
        <v>#N/A</v>
      </c>
      <c r="C3438" s="119"/>
      <c r="D3438" s="163" t="e">
        <f t="shared" si="149"/>
        <v>#N/A</v>
      </c>
      <c r="E3438" s="119"/>
      <c r="F3438" s="164" t="e">
        <f t="shared" si="150"/>
        <v>#N/A</v>
      </c>
      <c r="G3438" s="119"/>
      <c r="H3438" s="163" t="e">
        <f t="shared" si="151"/>
        <v>#N/A</v>
      </c>
      <c r="I3438" s="163"/>
      <c r="J3438" s="165"/>
      <c r="K3438" s="119"/>
      <c r="L3438" s="119"/>
      <c r="M3438" s="119"/>
      <c r="N3438" s="117"/>
      <c r="O3438" s="119"/>
      <c r="P3438" s="101" t="e">
        <f>VLOOKUP(N3438,'MATERIAL LIST'!$A$2:$B$64,2,FALSE)</f>
        <v>#N/A</v>
      </c>
      <c r="Q3438" s="119"/>
      <c r="R3438" s="119"/>
      <c r="S3438" s="166"/>
      <c r="T3438" s="119"/>
      <c r="U3438" s="167"/>
      <c r="V3438" s="119"/>
      <c r="W3438" s="78" t="e">
        <f>VLOOKUP(A3619, 'adm1'!A$2:B$15, 2, FALSE)</f>
        <v>#N/A</v>
      </c>
      <c r="X3438" s="16" t="e">
        <f>VLOOKUP(C3619, 'adm2'!A$2:B$62, 2, FALSE)</f>
        <v>#N/A</v>
      </c>
      <c r="Y3438" s="16" t="e">
        <f>VLOOKUP(E3619, 'adm3'!A$2:B$273, 2, FALSE)</f>
        <v>#N/A</v>
      </c>
      <c r="Z3438" s="16" t="e">
        <f>VLOOKUP(G3619, stle!A$2:B$5250, 2, FALSE)</f>
        <v>#N/A</v>
      </c>
    </row>
    <row r="3439" spans="1:26" s="34" customFormat="1">
      <c r="A3439" s="119"/>
      <c r="B3439" s="163" t="e">
        <f t="shared" si="148"/>
        <v>#N/A</v>
      </c>
      <c r="C3439" s="119"/>
      <c r="D3439" s="163" t="e">
        <f t="shared" si="149"/>
        <v>#N/A</v>
      </c>
      <c r="E3439" s="119"/>
      <c r="F3439" s="164" t="e">
        <f t="shared" si="150"/>
        <v>#N/A</v>
      </c>
      <c r="G3439" s="119"/>
      <c r="H3439" s="163" t="e">
        <f t="shared" si="151"/>
        <v>#N/A</v>
      </c>
      <c r="I3439" s="163"/>
      <c r="J3439" s="165"/>
      <c r="K3439" s="119"/>
      <c r="L3439" s="119"/>
      <c r="M3439" s="119"/>
      <c r="N3439" s="117"/>
      <c r="O3439" s="119"/>
      <c r="P3439" s="101" t="e">
        <f>VLOOKUP(N3439,'MATERIAL LIST'!$A$2:$B$64,2,FALSE)</f>
        <v>#N/A</v>
      </c>
      <c r="Q3439" s="119"/>
      <c r="R3439" s="119"/>
      <c r="S3439" s="166"/>
      <c r="T3439" s="119"/>
      <c r="U3439" s="167"/>
      <c r="V3439" s="119"/>
      <c r="W3439" s="78" t="e">
        <f>VLOOKUP(A3620, 'adm1'!A$2:B$15, 2, FALSE)</f>
        <v>#N/A</v>
      </c>
      <c r="X3439" s="16" t="e">
        <f>VLOOKUP(C3620, 'adm2'!A$2:B$62, 2, FALSE)</f>
        <v>#N/A</v>
      </c>
      <c r="Y3439" s="16" t="e">
        <f>VLOOKUP(E3620, 'adm3'!A$2:B$273, 2, FALSE)</f>
        <v>#N/A</v>
      </c>
      <c r="Z3439" s="16" t="e">
        <f>VLOOKUP(G3620, stle!A$2:B$5250, 2, FALSE)</f>
        <v>#N/A</v>
      </c>
    </row>
    <row r="3440" spans="1:26" s="34" customFormat="1">
      <c r="A3440" s="119"/>
      <c r="B3440" s="163" t="e">
        <f t="shared" si="148"/>
        <v>#N/A</v>
      </c>
      <c r="C3440" s="119"/>
      <c r="D3440" s="163" t="e">
        <f t="shared" si="149"/>
        <v>#N/A</v>
      </c>
      <c r="E3440" s="119"/>
      <c r="F3440" s="164" t="e">
        <f t="shared" si="150"/>
        <v>#N/A</v>
      </c>
      <c r="G3440" s="119"/>
      <c r="H3440" s="163" t="e">
        <f t="shared" si="151"/>
        <v>#N/A</v>
      </c>
      <c r="I3440" s="163"/>
      <c r="J3440" s="165"/>
      <c r="K3440" s="119"/>
      <c r="L3440" s="119"/>
      <c r="M3440" s="119"/>
      <c r="N3440" s="117"/>
      <c r="O3440" s="119"/>
      <c r="P3440" s="101" t="e">
        <f>VLOOKUP(N3440,'MATERIAL LIST'!$A$2:$B$64,2,FALSE)</f>
        <v>#N/A</v>
      </c>
      <c r="Q3440" s="119"/>
      <c r="R3440" s="119"/>
      <c r="S3440" s="166"/>
      <c r="T3440" s="119"/>
      <c r="U3440" s="167"/>
      <c r="V3440" s="119"/>
      <c r="W3440" s="78" t="e">
        <f>VLOOKUP(A3621, 'adm1'!A$2:B$15, 2, FALSE)</f>
        <v>#N/A</v>
      </c>
      <c r="X3440" s="16" t="e">
        <f>VLOOKUP(C3621, 'adm2'!A$2:B$62, 2, FALSE)</f>
        <v>#N/A</v>
      </c>
      <c r="Y3440" s="16" t="e">
        <f>VLOOKUP(E3621, 'adm3'!A$2:B$273, 2, FALSE)</f>
        <v>#N/A</v>
      </c>
      <c r="Z3440" s="16" t="e">
        <f>VLOOKUP(G3621, stle!A$2:B$5250, 2, FALSE)</f>
        <v>#N/A</v>
      </c>
    </row>
    <row r="3441" spans="1:26" s="34" customFormat="1">
      <c r="A3441" s="119"/>
      <c r="B3441" s="163" t="e">
        <f t="shared" si="148"/>
        <v>#N/A</v>
      </c>
      <c r="C3441" s="119"/>
      <c r="D3441" s="163" t="e">
        <f t="shared" si="149"/>
        <v>#N/A</v>
      </c>
      <c r="E3441" s="119"/>
      <c r="F3441" s="164" t="e">
        <f t="shared" si="150"/>
        <v>#N/A</v>
      </c>
      <c r="G3441" s="119"/>
      <c r="H3441" s="163" t="e">
        <f t="shared" si="151"/>
        <v>#N/A</v>
      </c>
      <c r="I3441" s="163"/>
      <c r="J3441" s="165"/>
      <c r="K3441" s="119"/>
      <c r="L3441" s="119"/>
      <c r="M3441" s="119"/>
      <c r="N3441" s="117"/>
      <c r="O3441" s="119"/>
      <c r="P3441" s="101" t="e">
        <f>VLOOKUP(N3441,'MATERIAL LIST'!$A$2:$B$64,2,FALSE)</f>
        <v>#N/A</v>
      </c>
      <c r="Q3441" s="119"/>
      <c r="R3441" s="119"/>
      <c r="S3441" s="166"/>
      <c r="T3441" s="119"/>
      <c r="U3441" s="167"/>
      <c r="V3441" s="119"/>
      <c r="W3441" s="78" t="e">
        <f>VLOOKUP(A3622, 'adm1'!A$2:B$15, 2, FALSE)</f>
        <v>#N/A</v>
      </c>
      <c r="X3441" s="16" t="e">
        <f>VLOOKUP(C3622, 'adm2'!A$2:B$62, 2, FALSE)</f>
        <v>#N/A</v>
      </c>
      <c r="Y3441" s="16" t="e">
        <f>VLOOKUP(E3622, 'adm3'!A$2:B$273, 2, FALSE)</f>
        <v>#N/A</v>
      </c>
      <c r="Z3441" s="16" t="e">
        <f>VLOOKUP(G3622, stle!A$2:B$5250, 2, FALSE)</f>
        <v>#N/A</v>
      </c>
    </row>
    <row r="3442" spans="1:26" s="34" customFormat="1">
      <c r="A3442" s="119"/>
      <c r="B3442" s="163" t="e">
        <f t="shared" si="148"/>
        <v>#N/A</v>
      </c>
      <c r="C3442" s="119"/>
      <c r="D3442" s="163" t="e">
        <f t="shared" si="149"/>
        <v>#N/A</v>
      </c>
      <c r="E3442" s="119"/>
      <c r="F3442" s="164" t="e">
        <f t="shared" si="150"/>
        <v>#N/A</v>
      </c>
      <c r="G3442" s="119"/>
      <c r="H3442" s="163" t="e">
        <f t="shared" si="151"/>
        <v>#N/A</v>
      </c>
      <c r="I3442" s="163"/>
      <c r="J3442" s="165"/>
      <c r="K3442" s="119"/>
      <c r="L3442" s="119"/>
      <c r="M3442" s="119"/>
      <c r="N3442" s="117"/>
      <c r="O3442" s="119"/>
      <c r="P3442" s="101" t="e">
        <f>VLOOKUP(N3442,'MATERIAL LIST'!$A$2:$B$64,2,FALSE)</f>
        <v>#N/A</v>
      </c>
      <c r="Q3442" s="119"/>
      <c r="R3442" s="119"/>
      <c r="S3442" s="166"/>
      <c r="T3442" s="119"/>
      <c r="U3442" s="167"/>
      <c r="V3442" s="119"/>
      <c r="W3442" s="78" t="e">
        <f>VLOOKUP(A3623, 'adm1'!A$2:B$15, 2, FALSE)</f>
        <v>#N/A</v>
      </c>
      <c r="X3442" s="16" t="e">
        <f>VLOOKUP(C3623, 'adm2'!A$2:B$62, 2, FALSE)</f>
        <v>#N/A</v>
      </c>
      <c r="Y3442" s="16" t="e">
        <f>VLOOKUP(E3623, 'adm3'!A$2:B$273, 2, FALSE)</f>
        <v>#N/A</v>
      </c>
      <c r="Z3442" s="16" t="e">
        <f>VLOOKUP(G3623, stle!A$2:B$5250, 2, FALSE)</f>
        <v>#N/A</v>
      </c>
    </row>
    <row r="3443" spans="1:26" s="34" customFormat="1">
      <c r="A3443" s="119"/>
      <c r="B3443" s="163" t="e">
        <f t="shared" si="148"/>
        <v>#N/A</v>
      </c>
      <c r="C3443" s="119"/>
      <c r="D3443" s="163" t="e">
        <f t="shared" si="149"/>
        <v>#N/A</v>
      </c>
      <c r="E3443" s="119"/>
      <c r="F3443" s="164" t="e">
        <f t="shared" si="150"/>
        <v>#N/A</v>
      </c>
      <c r="G3443" s="119"/>
      <c r="H3443" s="163" t="e">
        <f t="shared" si="151"/>
        <v>#N/A</v>
      </c>
      <c r="I3443" s="163"/>
      <c r="J3443" s="165"/>
      <c r="K3443" s="119"/>
      <c r="L3443" s="119"/>
      <c r="M3443" s="119"/>
      <c r="N3443" s="117"/>
      <c r="O3443" s="119"/>
      <c r="P3443" s="101" t="e">
        <f>VLOOKUP(N3443,'MATERIAL LIST'!$A$2:$B$64,2,FALSE)</f>
        <v>#N/A</v>
      </c>
      <c r="Q3443" s="119"/>
      <c r="R3443" s="119"/>
      <c r="S3443" s="166"/>
      <c r="T3443" s="119"/>
      <c r="U3443" s="167"/>
      <c r="V3443" s="119"/>
      <c r="W3443" s="78" t="e">
        <f>VLOOKUP(A3624, 'adm1'!A$2:B$15, 2, FALSE)</f>
        <v>#N/A</v>
      </c>
      <c r="X3443" s="16" t="e">
        <f>VLOOKUP(C3624, 'adm2'!A$2:B$62, 2, FALSE)</f>
        <v>#N/A</v>
      </c>
      <c r="Y3443" s="16" t="e">
        <f>VLOOKUP(E3624, 'adm3'!A$2:B$273, 2, FALSE)</f>
        <v>#N/A</v>
      </c>
      <c r="Z3443" s="16" t="e">
        <f>VLOOKUP(G3624, stle!A$2:B$5250, 2, FALSE)</f>
        <v>#N/A</v>
      </c>
    </row>
    <row r="3444" spans="1:26" s="34" customFormat="1">
      <c r="A3444" s="119"/>
      <c r="B3444" s="163" t="e">
        <f t="shared" si="148"/>
        <v>#N/A</v>
      </c>
      <c r="C3444" s="119"/>
      <c r="D3444" s="163" t="e">
        <f t="shared" si="149"/>
        <v>#N/A</v>
      </c>
      <c r="E3444" s="119"/>
      <c r="F3444" s="164" t="e">
        <f t="shared" si="150"/>
        <v>#N/A</v>
      </c>
      <c r="G3444" s="119"/>
      <c r="H3444" s="163" t="e">
        <f t="shared" si="151"/>
        <v>#N/A</v>
      </c>
      <c r="I3444" s="163"/>
      <c r="J3444" s="165"/>
      <c r="K3444" s="119"/>
      <c r="L3444" s="119"/>
      <c r="M3444" s="119"/>
      <c r="N3444" s="117"/>
      <c r="O3444" s="119"/>
      <c r="P3444" s="101" t="e">
        <f>VLOOKUP(N3444,'MATERIAL LIST'!$A$2:$B$64,2,FALSE)</f>
        <v>#N/A</v>
      </c>
      <c r="Q3444" s="119"/>
      <c r="R3444" s="119"/>
      <c r="S3444" s="166"/>
      <c r="T3444" s="119"/>
      <c r="U3444" s="167"/>
      <c r="V3444" s="119"/>
      <c r="W3444" s="78" t="e">
        <f>VLOOKUP(A3625, 'adm1'!A$2:B$15, 2, FALSE)</f>
        <v>#N/A</v>
      </c>
      <c r="X3444" s="16" t="e">
        <f>VLOOKUP(C3625, 'adm2'!A$2:B$62, 2, FALSE)</f>
        <v>#N/A</v>
      </c>
      <c r="Y3444" s="16" t="e">
        <f>VLOOKUP(E3625, 'adm3'!A$2:B$273, 2, FALSE)</f>
        <v>#N/A</v>
      </c>
      <c r="Z3444" s="16" t="e">
        <f>VLOOKUP(G3625, stle!A$2:B$5250, 2, FALSE)</f>
        <v>#N/A</v>
      </c>
    </row>
    <row r="3445" spans="1:26" s="34" customFormat="1">
      <c r="A3445" s="119"/>
      <c r="B3445" s="163" t="e">
        <f t="shared" si="148"/>
        <v>#N/A</v>
      </c>
      <c r="C3445" s="119"/>
      <c r="D3445" s="163" t="e">
        <f t="shared" si="149"/>
        <v>#N/A</v>
      </c>
      <c r="E3445" s="119"/>
      <c r="F3445" s="164" t="e">
        <f t="shared" si="150"/>
        <v>#N/A</v>
      </c>
      <c r="G3445" s="119"/>
      <c r="H3445" s="163" t="e">
        <f t="shared" si="151"/>
        <v>#N/A</v>
      </c>
      <c r="I3445" s="163"/>
      <c r="J3445" s="165"/>
      <c r="K3445" s="119"/>
      <c r="L3445" s="119"/>
      <c r="M3445" s="119"/>
      <c r="N3445" s="117"/>
      <c r="O3445" s="119"/>
      <c r="P3445" s="101" t="e">
        <f>VLOOKUP(N3445,'MATERIAL LIST'!$A$2:$B$64,2,FALSE)</f>
        <v>#N/A</v>
      </c>
      <c r="Q3445" s="119"/>
      <c r="R3445" s="119"/>
      <c r="S3445" s="166"/>
      <c r="T3445" s="119"/>
      <c r="U3445" s="167"/>
      <c r="V3445" s="119"/>
      <c r="W3445" s="78" t="e">
        <f>VLOOKUP(A3626, 'adm1'!A$2:B$15, 2, FALSE)</f>
        <v>#N/A</v>
      </c>
      <c r="X3445" s="16" t="e">
        <f>VLOOKUP(C3626, 'adm2'!A$2:B$62, 2, FALSE)</f>
        <v>#N/A</v>
      </c>
      <c r="Y3445" s="16" t="e">
        <f>VLOOKUP(E3626, 'adm3'!A$2:B$273, 2, FALSE)</f>
        <v>#N/A</v>
      </c>
      <c r="Z3445" s="16" t="e">
        <f>VLOOKUP(G3626, stle!A$2:B$5250, 2, FALSE)</f>
        <v>#N/A</v>
      </c>
    </row>
    <row r="3446" spans="1:26" s="34" customFormat="1">
      <c r="A3446" s="119"/>
      <c r="B3446" s="163" t="e">
        <f t="shared" si="148"/>
        <v>#N/A</v>
      </c>
      <c r="C3446" s="119"/>
      <c r="D3446" s="163" t="e">
        <f t="shared" si="149"/>
        <v>#N/A</v>
      </c>
      <c r="E3446" s="119"/>
      <c r="F3446" s="164" t="e">
        <f t="shared" si="150"/>
        <v>#N/A</v>
      </c>
      <c r="G3446" s="119"/>
      <c r="H3446" s="163" t="e">
        <f t="shared" si="151"/>
        <v>#N/A</v>
      </c>
      <c r="I3446" s="163"/>
      <c r="J3446" s="165"/>
      <c r="K3446" s="119"/>
      <c r="L3446" s="119"/>
      <c r="M3446" s="119"/>
      <c r="N3446" s="117"/>
      <c r="O3446" s="119"/>
      <c r="P3446" s="101" t="e">
        <f>VLOOKUP(N3446,'MATERIAL LIST'!$A$2:$B$64,2,FALSE)</f>
        <v>#N/A</v>
      </c>
      <c r="Q3446" s="119"/>
      <c r="R3446" s="119"/>
      <c r="S3446" s="166"/>
      <c r="T3446" s="119"/>
      <c r="U3446" s="167"/>
      <c r="V3446" s="119"/>
      <c r="W3446" s="78" t="e">
        <f>VLOOKUP(A3627, 'adm1'!A$2:B$15, 2, FALSE)</f>
        <v>#N/A</v>
      </c>
      <c r="X3446" s="16" t="e">
        <f>VLOOKUP(C3627, 'adm2'!A$2:B$62, 2, FALSE)</f>
        <v>#N/A</v>
      </c>
      <c r="Y3446" s="16" t="e">
        <f>VLOOKUP(E3627, 'adm3'!A$2:B$273, 2, FALSE)</f>
        <v>#N/A</v>
      </c>
      <c r="Z3446" s="16" t="e">
        <f>VLOOKUP(G3627, stle!A$2:B$5250, 2, FALSE)</f>
        <v>#N/A</v>
      </c>
    </row>
    <row r="3447" spans="1:26" s="34" customFormat="1">
      <c r="A3447" s="119"/>
      <c r="B3447" s="163" t="e">
        <f t="shared" si="148"/>
        <v>#N/A</v>
      </c>
      <c r="C3447" s="119"/>
      <c r="D3447" s="163" t="e">
        <f t="shared" si="149"/>
        <v>#N/A</v>
      </c>
      <c r="E3447" s="119"/>
      <c r="F3447" s="164" t="e">
        <f t="shared" si="150"/>
        <v>#N/A</v>
      </c>
      <c r="G3447" s="119"/>
      <c r="H3447" s="163" t="e">
        <f t="shared" si="151"/>
        <v>#N/A</v>
      </c>
      <c r="I3447" s="163"/>
      <c r="J3447" s="165"/>
      <c r="K3447" s="119"/>
      <c r="L3447" s="119"/>
      <c r="M3447" s="119"/>
      <c r="N3447" s="117"/>
      <c r="O3447" s="119"/>
      <c r="P3447" s="101" t="e">
        <f>VLOOKUP(N3447,'MATERIAL LIST'!$A$2:$B$64,2,FALSE)</f>
        <v>#N/A</v>
      </c>
      <c r="Q3447" s="119"/>
      <c r="R3447" s="119"/>
      <c r="S3447" s="166"/>
      <c r="T3447" s="119"/>
      <c r="U3447" s="167"/>
      <c r="V3447" s="119"/>
      <c r="W3447" s="78" t="e">
        <f>VLOOKUP(A3628, 'adm1'!A$2:B$15, 2, FALSE)</f>
        <v>#N/A</v>
      </c>
      <c r="X3447" s="16" t="e">
        <f>VLOOKUP(C3628, 'adm2'!A$2:B$62, 2, FALSE)</f>
        <v>#N/A</v>
      </c>
      <c r="Y3447" s="16" t="e">
        <f>VLOOKUP(E3628, 'adm3'!A$2:B$273, 2, FALSE)</f>
        <v>#N/A</v>
      </c>
      <c r="Z3447" s="16" t="e">
        <f>VLOOKUP(G3628, stle!A$2:B$5250, 2, FALSE)</f>
        <v>#N/A</v>
      </c>
    </row>
    <row r="3448" spans="1:26" s="34" customFormat="1">
      <c r="A3448" s="119"/>
      <c r="B3448" s="163" t="e">
        <f t="shared" si="148"/>
        <v>#N/A</v>
      </c>
      <c r="C3448" s="119"/>
      <c r="D3448" s="163" t="e">
        <f t="shared" si="149"/>
        <v>#N/A</v>
      </c>
      <c r="E3448" s="119"/>
      <c r="F3448" s="164" t="e">
        <f t="shared" si="150"/>
        <v>#N/A</v>
      </c>
      <c r="G3448" s="119"/>
      <c r="H3448" s="163" t="e">
        <f t="shared" si="151"/>
        <v>#N/A</v>
      </c>
      <c r="I3448" s="163"/>
      <c r="J3448" s="165"/>
      <c r="K3448" s="119"/>
      <c r="L3448" s="119"/>
      <c r="M3448" s="119"/>
      <c r="N3448" s="117"/>
      <c r="O3448" s="119"/>
      <c r="P3448" s="101" t="e">
        <f>VLOOKUP(N3448,'MATERIAL LIST'!$A$2:$B$64,2,FALSE)</f>
        <v>#N/A</v>
      </c>
      <c r="Q3448" s="119"/>
      <c r="R3448" s="119"/>
      <c r="S3448" s="166"/>
      <c r="T3448" s="119"/>
      <c r="U3448" s="167"/>
      <c r="V3448" s="119"/>
      <c r="W3448" s="78" t="e">
        <f>VLOOKUP(A3629, 'adm1'!A$2:B$15, 2, FALSE)</f>
        <v>#N/A</v>
      </c>
      <c r="X3448" s="16" t="e">
        <f>VLOOKUP(C3629, 'adm2'!A$2:B$62, 2, FALSE)</f>
        <v>#N/A</v>
      </c>
      <c r="Y3448" s="16" t="e">
        <f>VLOOKUP(E3629, 'adm3'!A$2:B$273, 2, FALSE)</f>
        <v>#N/A</v>
      </c>
      <c r="Z3448" s="16" t="e">
        <f>VLOOKUP(G3629, stle!A$2:B$5250, 2, FALSE)</f>
        <v>#N/A</v>
      </c>
    </row>
    <row r="3449" spans="1:26" s="34" customFormat="1">
      <c r="A3449" s="119"/>
      <c r="B3449" s="163" t="e">
        <f t="shared" si="148"/>
        <v>#N/A</v>
      </c>
      <c r="C3449" s="119"/>
      <c r="D3449" s="163" t="e">
        <f t="shared" si="149"/>
        <v>#N/A</v>
      </c>
      <c r="E3449" s="119"/>
      <c r="F3449" s="164" t="e">
        <f t="shared" si="150"/>
        <v>#N/A</v>
      </c>
      <c r="G3449" s="119"/>
      <c r="H3449" s="163" t="e">
        <f t="shared" si="151"/>
        <v>#N/A</v>
      </c>
      <c r="I3449" s="163"/>
      <c r="J3449" s="165"/>
      <c r="K3449" s="119"/>
      <c r="L3449" s="119"/>
      <c r="M3449" s="119"/>
      <c r="N3449" s="117"/>
      <c r="O3449" s="119"/>
      <c r="P3449" s="101" t="e">
        <f>VLOOKUP(N3449,'MATERIAL LIST'!$A$2:$B$64,2,FALSE)</f>
        <v>#N/A</v>
      </c>
      <c r="Q3449" s="119"/>
      <c r="R3449" s="119"/>
      <c r="S3449" s="166"/>
      <c r="T3449" s="119"/>
      <c r="U3449" s="167"/>
      <c r="V3449" s="119"/>
      <c r="W3449" s="78" t="e">
        <f>VLOOKUP(A3630, 'adm1'!A$2:B$15, 2, FALSE)</f>
        <v>#N/A</v>
      </c>
      <c r="X3449" s="16" t="e">
        <f>VLOOKUP(C3630, 'adm2'!A$2:B$62, 2, FALSE)</f>
        <v>#N/A</v>
      </c>
      <c r="Y3449" s="16" t="e">
        <f>VLOOKUP(E3630, 'adm3'!A$2:B$273, 2, FALSE)</f>
        <v>#N/A</v>
      </c>
      <c r="Z3449" s="16" t="e">
        <f>VLOOKUP(G3630, stle!A$2:B$5250, 2, FALSE)</f>
        <v>#N/A</v>
      </c>
    </row>
    <row r="3450" spans="1:26" s="34" customFormat="1">
      <c r="A3450" s="119"/>
      <c r="B3450" s="163" t="e">
        <f t="shared" si="148"/>
        <v>#N/A</v>
      </c>
      <c r="C3450" s="119"/>
      <c r="D3450" s="163" t="e">
        <f t="shared" si="149"/>
        <v>#N/A</v>
      </c>
      <c r="E3450" s="119"/>
      <c r="F3450" s="164" t="e">
        <f t="shared" si="150"/>
        <v>#N/A</v>
      </c>
      <c r="G3450" s="119"/>
      <c r="H3450" s="163" t="e">
        <f t="shared" si="151"/>
        <v>#N/A</v>
      </c>
      <c r="I3450" s="163"/>
      <c r="J3450" s="165"/>
      <c r="K3450" s="119"/>
      <c r="L3450" s="119"/>
      <c r="M3450" s="119"/>
      <c r="N3450" s="117"/>
      <c r="O3450" s="119"/>
      <c r="P3450" s="101" t="e">
        <f>VLOOKUP(N3450,'MATERIAL LIST'!$A$2:$B$64,2,FALSE)</f>
        <v>#N/A</v>
      </c>
      <c r="Q3450" s="119"/>
      <c r="R3450" s="119"/>
      <c r="S3450" s="166"/>
      <c r="T3450" s="119"/>
      <c r="U3450" s="167"/>
      <c r="V3450" s="119"/>
      <c r="W3450" s="78" t="e">
        <f>VLOOKUP(A3631, 'adm1'!A$2:B$15, 2, FALSE)</f>
        <v>#N/A</v>
      </c>
      <c r="X3450" s="16" t="e">
        <f>VLOOKUP(C3631, 'adm2'!A$2:B$62, 2, FALSE)</f>
        <v>#N/A</v>
      </c>
      <c r="Y3450" s="16" t="e">
        <f>VLOOKUP(E3631, 'adm3'!A$2:B$273, 2, FALSE)</f>
        <v>#N/A</v>
      </c>
      <c r="Z3450" s="16" t="e">
        <f>VLOOKUP(G3631, stle!A$2:B$5250, 2, FALSE)</f>
        <v>#N/A</v>
      </c>
    </row>
    <row r="3451" spans="1:26" s="34" customFormat="1">
      <c r="A3451" s="119"/>
      <c r="B3451" s="163" t="e">
        <f t="shared" si="148"/>
        <v>#N/A</v>
      </c>
      <c r="C3451" s="119"/>
      <c r="D3451" s="163" t="e">
        <f t="shared" si="149"/>
        <v>#N/A</v>
      </c>
      <c r="E3451" s="119"/>
      <c r="F3451" s="164" t="e">
        <f t="shared" si="150"/>
        <v>#N/A</v>
      </c>
      <c r="G3451" s="119"/>
      <c r="H3451" s="163" t="e">
        <f t="shared" si="151"/>
        <v>#N/A</v>
      </c>
      <c r="I3451" s="163"/>
      <c r="J3451" s="165"/>
      <c r="K3451" s="119"/>
      <c r="L3451" s="119"/>
      <c r="M3451" s="119"/>
      <c r="N3451" s="117"/>
      <c r="O3451" s="119"/>
      <c r="P3451" s="101" t="e">
        <f>VLOOKUP(N3451,'MATERIAL LIST'!$A$2:$B$64,2,FALSE)</f>
        <v>#N/A</v>
      </c>
      <c r="Q3451" s="119"/>
      <c r="R3451" s="119"/>
      <c r="S3451" s="166"/>
      <c r="T3451" s="119"/>
      <c r="U3451" s="167"/>
      <c r="V3451" s="119"/>
      <c r="W3451" s="78" t="e">
        <f>VLOOKUP(A3632, 'adm1'!A$2:B$15, 2, FALSE)</f>
        <v>#N/A</v>
      </c>
      <c r="X3451" s="16" t="e">
        <f>VLOOKUP(C3632, 'adm2'!A$2:B$62, 2, FALSE)</f>
        <v>#N/A</v>
      </c>
      <c r="Y3451" s="16" t="e">
        <f>VLOOKUP(E3632, 'adm3'!A$2:B$273, 2, FALSE)</f>
        <v>#N/A</v>
      </c>
      <c r="Z3451" s="16" t="e">
        <f>VLOOKUP(G3632, stle!A$2:B$5250, 2, FALSE)</f>
        <v>#N/A</v>
      </c>
    </row>
    <row r="3452" spans="1:26" s="34" customFormat="1">
      <c r="A3452" s="119"/>
      <c r="B3452" s="163" t="e">
        <f t="shared" si="148"/>
        <v>#N/A</v>
      </c>
      <c r="C3452" s="119"/>
      <c r="D3452" s="163" t="e">
        <f t="shared" si="149"/>
        <v>#N/A</v>
      </c>
      <c r="E3452" s="119"/>
      <c r="F3452" s="164" t="e">
        <f t="shared" si="150"/>
        <v>#N/A</v>
      </c>
      <c r="G3452" s="119"/>
      <c r="H3452" s="163" t="e">
        <f t="shared" si="151"/>
        <v>#N/A</v>
      </c>
      <c r="I3452" s="163"/>
      <c r="J3452" s="165"/>
      <c r="K3452" s="119"/>
      <c r="L3452" s="119"/>
      <c r="M3452" s="119"/>
      <c r="N3452" s="117"/>
      <c r="O3452" s="119"/>
      <c r="P3452" s="101" t="e">
        <f>VLOOKUP(N3452,'MATERIAL LIST'!$A$2:$B$64,2,FALSE)</f>
        <v>#N/A</v>
      </c>
      <c r="Q3452" s="119"/>
      <c r="R3452" s="119"/>
      <c r="S3452" s="166"/>
      <c r="T3452" s="119"/>
      <c r="U3452" s="167"/>
      <c r="V3452" s="119"/>
      <c r="W3452" s="78" t="e">
        <f>VLOOKUP(A3633, 'adm1'!A$2:B$15, 2, FALSE)</f>
        <v>#N/A</v>
      </c>
      <c r="X3452" s="16" t="e">
        <f>VLOOKUP(C3633, 'adm2'!A$2:B$62, 2, FALSE)</f>
        <v>#N/A</v>
      </c>
      <c r="Y3452" s="16" t="e">
        <f>VLOOKUP(E3633, 'adm3'!A$2:B$273, 2, FALSE)</f>
        <v>#N/A</v>
      </c>
      <c r="Z3452" s="16" t="e">
        <f>VLOOKUP(G3633, stle!A$2:B$5250, 2, FALSE)</f>
        <v>#N/A</v>
      </c>
    </row>
    <row r="3453" spans="1:26" s="34" customFormat="1">
      <c r="A3453" s="119"/>
      <c r="B3453" s="163" t="e">
        <f t="shared" si="148"/>
        <v>#N/A</v>
      </c>
      <c r="C3453" s="119"/>
      <c r="D3453" s="163" t="e">
        <f t="shared" si="149"/>
        <v>#N/A</v>
      </c>
      <c r="E3453" s="119"/>
      <c r="F3453" s="164" t="e">
        <f t="shared" si="150"/>
        <v>#N/A</v>
      </c>
      <c r="G3453" s="119"/>
      <c r="H3453" s="163" t="e">
        <f t="shared" si="151"/>
        <v>#N/A</v>
      </c>
      <c r="I3453" s="163"/>
      <c r="J3453" s="165"/>
      <c r="K3453" s="119"/>
      <c r="L3453" s="119"/>
      <c r="M3453" s="119"/>
      <c r="N3453" s="117"/>
      <c r="O3453" s="119"/>
      <c r="P3453" s="101" t="e">
        <f>VLOOKUP(N3453,'MATERIAL LIST'!$A$2:$B$64,2,FALSE)</f>
        <v>#N/A</v>
      </c>
      <c r="Q3453" s="119"/>
      <c r="R3453" s="119"/>
      <c r="S3453" s="166"/>
      <c r="T3453" s="119"/>
      <c r="U3453" s="167"/>
      <c r="V3453" s="119"/>
      <c r="W3453" s="78" t="e">
        <f>VLOOKUP(A3634, 'adm1'!A$2:B$15, 2, FALSE)</f>
        <v>#N/A</v>
      </c>
      <c r="X3453" s="16" t="e">
        <f>VLOOKUP(C3634, 'adm2'!A$2:B$62, 2, FALSE)</f>
        <v>#N/A</v>
      </c>
      <c r="Y3453" s="16" t="e">
        <f>VLOOKUP(E3634, 'adm3'!A$2:B$273, 2, FALSE)</f>
        <v>#N/A</v>
      </c>
      <c r="Z3453" s="16" t="e">
        <f>VLOOKUP(G3634, stle!A$2:B$5250, 2, FALSE)</f>
        <v>#N/A</v>
      </c>
    </row>
    <row r="3454" spans="1:26" s="34" customFormat="1">
      <c r="A3454" s="119"/>
      <c r="B3454" s="163" t="e">
        <f t="shared" si="148"/>
        <v>#N/A</v>
      </c>
      <c r="C3454" s="119"/>
      <c r="D3454" s="163" t="e">
        <f t="shared" si="149"/>
        <v>#N/A</v>
      </c>
      <c r="E3454" s="119"/>
      <c r="F3454" s="164" t="e">
        <f t="shared" si="150"/>
        <v>#N/A</v>
      </c>
      <c r="G3454" s="119"/>
      <c r="H3454" s="163" t="e">
        <f t="shared" si="151"/>
        <v>#N/A</v>
      </c>
      <c r="I3454" s="163"/>
      <c r="J3454" s="165"/>
      <c r="K3454" s="119"/>
      <c r="L3454" s="119"/>
      <c r="M3454" s="119"/>
      <c r="N3454" s="117"/>
      <c r="O3454" s="119"/>
      <c r="P3454" s="101" t="e">
        <f>VLOOKUP(N3454,'MATERIAL LIST'!$A$2:$B$64,2,FALSE)</f>
        <v>#N/A</v>
      </c>
      <c r="Q3454" s="119"/>
      <c r="R3454" s="119"/>
      <c r="S3454" s="166"/>
      <c r="T3454" s="119"/>
      <c r="U3454" s="167"/>
      <c r="V3454" s="119"/>
      <c r="W3454" s="78" t="e">
        <f>VLOOKUP(A3635, 'adm1'!A$2:B$15, 2, FALSE)</f>
        <v>#N/A</v>
      </c>
      <c r="X3454" s="16" t="e">
        <f>VLOOKUP(C3635, 'adm2'!A$2:B$62, 2, FALSE)</f>
        <v>#N/A</v>
      </c>
      <c r="Y3454" s="16" t="e">
        <f>VLOOKUP(E3635, 'adm3'!A$2:B$273, 2, FALSE)</f>
        <v>#N/A</v>
      </c>
      <c r="Z3454" s="16" t="e">
        <f>VLOOKUP(G3635, stle!A$2:B$5250, 2, FALSE)</f>
        <v>#N/A</v>
      </c>
    </row>
    <row r="3455" spans="1:26" s="34" customFormat="1">
      <c r="A3455" s="119"/>
      <c r="B3455" s="163" t="e">
        <f t="shared" si="148"/>
        <v>#N/A</v>
      </c>
      <c r="C3455" s="119"/>
      <c r="D3455" s="163" t="e">
        <f t="shared" si="149"/>
        <v>#N/A</v>
      </c>
      <c r="E3455" s="119"/>
      <c r="F3455" s="164" t="e">
        <f t="shared" si="150"/>
        <v>#N/A</v>
      </c>
      <c r="G3455" s="119"/>
      <c r="H3455" s="163" t="e">
        <f t="shared" si="151"/>
        <v>#N/A</v>
      </c>
      <c r="I3455" s="163"/>
      <c r="J3455" s="165"/>
      <c r="K3455" s="119"/>
      <c r="L3455" s="119"/>
      <c r="M3455" s="119"/>
      <c r="N3455" s="117"/>
      <c r="O3455" s="119"/>
      <c r="P3455" s="101" t="e">
        <f>VLOOKUP(N3455,'MATERIAL LIST'!$A$2:$B$64,2,FALSE)</f>
        <v>#N/A</v>
      </c>
      <c r="Q3455" s="119"/>
      <c r="R3455" s="119"/>
      <c r="S3455" s="166"/>
      <c r="T3455" s="119"/>
      <c r="U3455" s="167"/>
      <c r="V3455" s="119"/>
      <c r="W3455" s="78" t="e">
        <f>VLOOKUP(A3636, 'adm1'!A$2:B$15, 2, FALSE)</f>
        <v>#N/A</v>
      </c>
      <c r="X3455" s="16" t="e">
        <f>VLOOKUP(C3636, 'adm2'!A$2:B$62, 2, FALSE)</f>
        <v>#N/A</v>
      </c>
      <c r="Y3455" s="16" t="e">
        <f>VLOOKUP(E3636, 'adm3'!A$2:B$273, 2, FALSE)</f>
        <v>#N/A</v>
      </c>
      <c r="Z3455" s="16" t="e">
        <f>VLOOKUP(G3636, stle!A$2:B$5250, 2, FALSE)</f>
        <v>#N/A</v>
      </c>
    </row>
    <row r="3456" spans="1:26" s="34" customFormat="1">
      <c r="A3456" s="119"/>
      <c r="B3456" s="163" t="e">
        <f t="shared" si="148"/>
        <v>#N/A</v>
      </c>
      <c r="C3456" s="119"/>
      <c r="D3456" s="163" t="e">
        <f t="shared" si="149"/>
        <v>#N/A</v>
      </c>
      <c r="E3456" s="119"/>
      <c r="F3456" s="164" t="e">
        <f t="shared" si="150"/>
        <v>#N/A</v>
      </c>
      <c r="G3456" s="119"/>
      <c r="H3456" s="163" t="e">
        <f t="shared" si="151"/>
        <v>#N/A</v>
      </c>
      <c r="I3456" s="163"/>
      <c r="J3456" s="165"/>
      <c r="K3456" s="119"/>
      <c r="L3456" s="119"/>
      <c r="M3456" s="119"/>
      <c r="N3456" s="117"/>
      <c r="O3456" s="119"/>
      <c r="P3456" s="101" t="e">
        <f>VLOOKUP(N3456,'MATERIAL LIST'!$A$2:$B$64,2,FALSE)</f>
        <v>#N/A</v>
      </c>
      <c r="Q3456" s="119"/>
      <c r="R3456" s="119"/>
      <c r="S3456" s="166"/>
      <c r="T3456" s="119"/>
      <c r="U3456" s="167"/>
      <c r="V3456" s="119"/>
      <c r="W3456" s="78" t="e">
        <f>VLOOKUP(A3637, 'adm1'!A$2:B$15, 2, FALSE)</f>
        <v>#N/A</v>
      </c>
      <c r="X3456" s="16" t="e">
        <f>VLOOKUP(C3637, 'adm2'!A$2:B$62, 2, FALSE)</f>
        <v>#N/A</v>
      </c>
      <c r="Y3456" s="16" t="e">
        <f>VLOOKUP(E3637, 'adm3'!A$2:B$273, 2, FALSE)</f>
        <v>#N/A</v>
      </c>
      <c r="Z3456" s="16" t="e">
        <f>VLOOKUP(G3637, stle!A$2:B$5250, 2, FALSE)</f>
        <v>#N/A</v>
      </c>
    </row>
    <row r="3457" spans="1:26" s="34" customFormat="1">
      <c r="A3457" s="119"/>
      <c r="B3457" s="163" t="e">
        <f t="shared" si="148"/>
        <v>#N/A</v>
      </c>
      <c r="C3457" s="119"/>
      <c r="D3457" s="163" t="e">
        <f t="shared" si="149"/>
        <v>#N/A</v>
      </c>
      <c r="E3457" s="119"/>
      <c r="F3457" s="164" t="e">
        <f t="shared" si="150"/>
        <v>#N/A</v>
      </c>
      <c r="G3457" s="119"/>
      <c r="H3457" s="163" t="e">
        <f t="shared" si="151"/>
        <v>#N/A</v>
      </c>
      <c r="I3457" s="163"/>
      <c r="J3457" s="165"/>
      <c r="K3457" s="119"/>
      <c r="L3457" s="119"/>
      <c r="M3457" s="119"/>
      <c r="N3457" s="117"/>
      <c r="O3457" s="119"/>
      <c r="P3457" s="101" t="e">
        <f>VLOOKUP(N3457,'MATERIAL LIST'!$A$2:$B$64,2,FALSE)</f>
        <v>#N/A</v>
      </c>
      <c r="Q3457" s="119"/>
      <c r="R3457" s="119"/>
      <c r="S3457" s="166"/>
      <c r="T3457" s="119"/>
      <c r="U3457" s="167"/>
      <c r="V3457" s="119"/>
      <c r="W3457" s="78" t="e">
        <f>VLOOKUP(A3638, 'adm1'!A$2:B$15, 2, FALSE)</f>
        <v>#N/A</v>
      </c>
      <c r="X3457" s="16" t="e">
        <f>VLOOKUP(C3638, 'adm2'!A$2:B$62, 2, FALSE)</f>
        <v>#N/A</v>
      </c>
      <c r="Y3457" s="16" t="e">
        <f>VLOOKUP(E3638, 'adm3'!A$2:B$273, 2, FALSE)</f>
        <v>#N/A</v>
      </c>
      <c r="Z3457" s="16" t="e">
        <f>VLOOKUP(G3638, stle!A$2:B$5250, 2, FALSE)</f>
        <v>#N/A</v>
      </c>
    </row>
    <row r="3458" spans="1:26" s="34" customFormat="1">
      <c r="A3458" s="119"/>
      <c r="B3458" s="163" t="e">
        <f t="shared" si="148"/>
        <v>#N/A</v>
      </c>
      <c r="C3458" s="119"/>
      <c r="D3458" s="163" t="e">
        <f t="shared" si="149"/>
        <v>#N/A</v>
      </c>
      <c r="E3458" s="119"/>
      <c r="F3458" s="164" t="e">
        <f t="shared" si="150"/>
        <v>#N/A</v>
      </c>
      <c r="G3458" s="119"/>
      <c r="H3458" s="163" t="e">
        <f t="shared" si="151"/>
        <v>#N/A</v>
      </c>
      <c r="I3458" s="163"/>
      <c r="J3458" s="165"/>
      <c r="K3458" s="119"/>
      <c r="L3458" s="119"/>
      <c r="M3458" s="119"/>
      <c r="N3458" s="117"/>
      <c r="O3458" s="119"/>
      <c r="P3458" s="101" t="e">
        <f>VLOOKUP(N3458,'MATERIAL LIST'!$A$2:$B$64,2,FALSE)</f>
        <v>#N/A</v>
      </c>
      <c r="Q3458" s="119"/>
      <c r="R3458" s="119"/>
      <c r="S3458" s="166"/>
      <c r="T3458" s="119"/>
      <c r="U3458" s="167"/>
      <c r="V3458" s="119"/>
      <c r="W3458" s="78" t="e">
        <f>VLOOKUP(A3639, 'adm1'!A$2:B$15, 2, FALSE)</f>
        <v>#N/A</v>
      </c>
      <c r="X3458" s="16" t="e">
        <f>VLOOKUP(C3639, 'adm2'!A$2:B$62, 2, FALSE)</f>
        <v>#N/A</v>
      </c>
      <c r="Y3458" s="16" t="e">
        <f>VLOOKUP(E3639, 'adm3'!A$2:B$273, 2, FALSE)</f>
        <v>#N/A</v>
      </c>
      <c r="Z3458" s="16" t="e">
        <f>VLOOKUP(G3639, stle!A$2:B$5250, 2, FALSE)</f>
        <v>#N/A</v>
      </c>
    </row>
    <row r="3459" spans="1:26" s="34" customFormat="1">
      <c r="A3459" s="119"/>
      <c r="B3459" s="163" t="e">
        <f t="shared" si="148"/>
        <v>#N/A</v>
      </c>
      <c r="C3459" s="119"/>
      <c r="D3459" s="163" t="e">
        <f t="shared" si="149"/>
        <v>#N/A</v>
      </c>
      <c r="E3459" s="119"/>
      <c r="F3459" s="164" t="e">
        <f t="shared" si="150"/>
        <v>#N/A</v>
      </c>
      <c r="G3459" s="119"/>
      <c r="H3459" s="163" t="e">
        <f t="shared" si="151"/>
        <v>#N/A</v>
      </c>
      <c r="I3459" s="163"/>
      <c r="J3459" s="165"/>
      <c r="K3459" s="119"/>
      <c r="L3459" s="119"/>
      <c r="M3459" s="119"/>
      <c r="N3459" s="117"/>
      <c r="O3459" s="119"/>
      <c r="P3459" s="101" t="e">
        <f>VLOOKUP(N3459,'MATERIAL LIST'!$A$2:$B$64,2,FALSE)</f>
        <v>#N/A</v>
      </c>
      <c r="Q3459" s="119"/>
      <c r="R3459" s="119"/>
      <c r="S3459" s="166"/>
      <c r="T3459" s="119"/>
      <c r="U3459" s="167"/>
      <c r="V3459" s="119"/>
      <c r="W3459" s="78" t="e">
        <f>VLOOKUP(A3640, 'adm1'!A$2:B$15, 2, FALSE)</f>
        <v>#N/A</v>
      </c>
      <c r="X3459" s="16" t="e">
        <f>VLOOKUP(C3640, 'adm2'!A$2:B$62, 2, FALSE)</f>
        <v>#N/A</v>
      </c>
      <c r="Y3459" s="16" t="e">
        <f>VLOOKUP(E3640, 'adm3'!A$2:B$273, 2, FALSE)</f>
        <v>#N/A</v>
      </c>
      <c r="Z3459" s="16" t="e">
        <f>VLOOKUP(G3640, stle!A$2:B$5250, 2, FALSE)</f>
        <v>#N/A</v>
      </c>
    </row>
    <row r="3460" spans="1:26" s="34" customFormat="1">
      <c r="A3460" s="119"/>
      <c r="B3460" s="163" t="e">
        <f t="shared" si="148"/>
        <v>#N/A</v>
      </c>
      <c r="C3460" s="119"/>
      <c r="D3460" s="163" t="e">
        <f t="shared" si="149"/>
        <v>#N/A</v>
      </c>
      <c r="E3460" s="119"/>
      <c r="F3460" s="164" t="e">
        <f t="shared" si="150"/>
        <v>#N/A</v>
      </c>
      <c r="G3460" s="119"/>
      <c r="H3460" s="163" t="e">
        <f t="shared" si="151"/>
        <v>#N/A</v>
      </c>
      <c r="I3460" s="163"/>
      <c r="J3460" s="165"/>
      <c r="K3460" s="119"/>
      <c r="L3460" s="119"/>
      <c r="M3460" s="119"/>
      <c r="N3460" s="117"/>
      <c r="O3460" s="119"/>
      <c r="P3460" s="101" t="e">
        <f>VLOOKUP(N3460,'MATERIAL LIST'!$A$2:$B$64,2,FALSE)</f>
        <v>#N/A</v>
      </c>
      <c r="Q3460" s="119"/>
      <c r="R3460" s="119"/>
      <c r="S3460" s="166"/>
      <c r="T3460" s="119"/>
      <c r="U3460" s="167"/>
      <c r="V3460" s="119"/>
      <c r="W3460" s="78" t="e">
        <f>VLOOKUP(A3641, 'adm1'!A$2:B$15, 2, FALSE)</f>
        <v>#N/A</v>
      </c>
      <c r="X3460" s="16" t="e">
        <f>VLOOKUP(C3641, 'adm2'!A$2:B$62, 2, FALSE)</f>
        <v>#N/A</v>
      </c>
      <c r="Y3460" s="16" t="e">
        <f>VLOOKUP(E3641, 'adm3'!A$2:B$273, 2, FALSE)</f>
        <v>#N/A</v>
      </c>
      <c r="Z3460" s="16" t="e">
        <f>VLOOKUP(G3641, stle!A$2:B$5250, 2, FALSE)</f>
        <v>#N/A</v>
      </c>
    </row>
    <row r="3461" spans="1:26" s="34" customFormat="1">
      <c r="A3461" s="119"/>
      <c r="B3461" s="163" t="e">
        <f t="shared" si="148"/>
        <v>#N/A</v>
      </c>
      <c r="C3461" s="119"/>
      <c r="D3461" s="163" t="e">
        <f t="shared" si="149"/>
        <v>#N/A</v>
      </c>
      <c r="E3461" s="119"/>
      <c r="F3461" s="164" t="e">
        <f t="shared" si="150"/>
        <v>#N/A</v>
      </c>
      <c r="G3461" s="119"/>
      <c r="H3461" s="163" t="e">
        <f t="shared" si="151"/>
        <v>#N/A</v>
      </c>
      <c r="I3461" s="163"/>
      <c r="J3461" s="165"/>
      <c r="K3461" s="119"/>
      <c r="L3461" s="119"/>
      <c r="M3461" s="119"/>
      <c r="N3461" s="117"/>
      <c r="O3461" s="119"/>
      <c r="P3461" s="101" t="e">
        <f>VLOOKUP(N3461,'MATERIAL LIST'!$A$2:$B$64,2,FALSE)</f>
        <v>#N/A</v>
      </c>
      <c r="Q3461" s="119"/>
      <c r="R3461" s="119"/>
      <c r="S3461" s="166"/>
      <c r="T3461" s="119"/>
      <c r="U3461" s="167"/>
      <c r="V3461" s="119"/>
      <c r="W3461" s="78" t="e">
        <f>VLOOKUP(A3642, 'adm1'!A$2:B$15, 2, FALSE)</f>
        <v>#N/A</v>
      </c>
      <c r="X3461" s="16" t="e">
        <f>VLOOKUP(C3642, 'adm2'!A$2:B$62, 2, FALSE)</f>
        <v>#N/A</v>
      </c>
      <c r="Y3461" s="16" t="e">
        <f>VLOOKUP(E3642, 'adm3'!A$2:B$273, 2, FALSE)</f>
        <v>#N/A</v>
      </c>
      <c r="Z3461" s="16" t="e">
        <f>VLOOKUP(G3642, stle!A$2:B$5250, 2, FALSE)</f>
        <v>#N/A</v>
      </c>
    </row>
    <row r="3462" spans="1:26" s="34" customFormat="1">
      <c r="A3462" s="119"/>
      <c r="B3462" s="163" t="e">
        <f t="shared" si="148"/>
        <v>#N/A</v>
      </c>
      <c r="C3462" s="119"/>
      <c r="D3462" s="163" t="e">
        <f t="shared" si="149"/>
        <v>#N/A</v>
      </c>
      <c r="E3462" s="119"/>
      <c r="F3462" s="164" t="e">
        <f t="shared" si="150"/>
        <v>#N/A</v>
      </c>
      <c r="G3462" s="119"/>
      <c r="H3462" s="163" t="e">
        <f t="shared" si="151"/>
        <v>#N/A</v>
      </c>
      <c r="I3462" s="163"/>
      <c r="J3462" s="165"/>
      <c r="K3462" s="119"/>
      <c r="L3462" s="119"/>
      <c r="M3462" s="119"/>
      <c r="N3462" s="117"/>
      <c r="O3462" s="119"/>
      <c r="P3462" s="101" t="e">
        <f>VLOOKUP(N3462,'MATERIAL LIST'!$A$2:$B$64,2,FALSE)</f>
        <v>#N/A</v>
      </c>
      <c r="Q3462" s="119"/>
      <c r="R3462" s="119"/>
      <c r="S3462" s="166"/>
      <c r="T3462" s="119"/>
      <c r="U3462" s="167"/>
      <c r="V3462" s="119"/>
      <c r="W3462" s="78" t="e">
        <f>VLOOKUP(A3643, 'adm1'!A$2:B$15, 2, FALSE)</f>
        <v>#N/A</v>
      </c>
      <c r="X3462" s="16" t="e">
        <f>VLOOKUP(C3643, 'adm2'!A$2:B$62, 2, FALSE)</f>
        <v>#N/A</v>
      </c>
      <c r="Y3462" s="16" t="e">
        <f>VLOOKUP(E3643, 'adm3'!A$2:B$273, 2, FALSE)</f>
        <v>#N/A</v>
      </c>
      <c r="Z3462" s="16" t="e">
        <f>VLOOKUP(G3643, stle!A$2:B$5250, 2, FALSE)</f>
        <v>#N/A</v>
      </c>
    </row>
    <row r="3463" spans="1:26" s="34" customFormat="1">
      <c r="A3463" s="119"/>
      <c r="B3463" s="163" t="e">
        <f t="shared" si="148"/>
        <v>#N/A</v>
      </c>
      <c r="C3463" s="119"/>
      <c r="D3463" s="163" t="e">
        <f t="shared" si="149"/>
        <v>#N/A</v>
      </c>
      <c r="E3463" s="119"/>
      <c r="F3463" s="164" t="e">
        <f t="shared" si="150"/>
        <v>#N/A</v>
      </c>
      <c r="G3463" s="119"/>
      <c r="H3463" s="163" t="e">
        <f t="shared" si="151"/>
        <v>#N/A</v>
      </c>
      <c r="I3463" s="163"/>
      <c r="J3463" s="165"/>
      <c r="K3463" s="119"/>
      <c r="L3463" s="119"/>
      <c r="M3463" s="119"/>
      <c r="N3463" s="117"/>
      <c r="O3463" s="119"/>
      <c r="P3463" s="101" t="e">
        <f>VLOOKUP(N3463,'MATERIAL LIST'!$A$2:$B$64,2,FALSE)</f>
        <v>#N/A</v>
      </c>
      <c r="Q3463" s="119"/>
      <c r="R3463" s="119"/>
      <c r="S3463" s="166"/>
      <c r="T3463" s="119"/>
      <c r="U3463" s="167"/>
      <c r="V3463" s="119"/>
      <c r="W3463" s="78" t="e">
        <f>VLOOKUP(A3644, 'adm1'!A$2:B$15, 2, FALSE)</f>
        <v>#N/A</v>
      </c>
      <c r="X3463" s="16" t="e">
        <f>VLOOKUP(C3644, 'adm2'!A$2:B$62, 2, FALSE)</f>
        <v>#N/A</v>
      </c>
      <c r="Y3463" s="16" t="e">
        <f>VLOOKUP(E3644, 'adm3'!A$2:B$273, 2, FALSE)</f>
        <v>#N/A</v>
      </c>
      <c r="Z3463" s="16" t="e">
        <f>VLOOKUP(G3644, stle!A$2:B$5250, 2, FALSE)</f>
        <v>#N/A</v>
      </c>
    </row>
    <row r="3464" spans="1:26" s="34" customFormat="1">
      <c r="A3464" s="119"/>
      <c r="B3464" s="163" t="e">
        <f t="shared" si="148"/>
        <v>#N/A</v>
      </c>
      <c r="C3464" s="119"/>
      <c r="D3464" s="163" t="e">
        <f t="shared" si="149"/>
        <v>#N/A</v>
      </c>
      <c r="E3464" s="119"/>
      <c r="F3464" s="164" t="e">
        <f t="shared" si="150"/>
        <v>#N/A</v>
      </c>
      <c r="G3464" s="119"/>
      <c r="H3464" s="163" t="e">
        <f t="shared" si="151"/>
        <v>#N/A</v>
      </c>
      <c r="I3464" s="163"/>
      <c r="J3464" s="165"/>
      <c r="K3464" s="119"/>
      <c r="L3464" s="119"/>
      <c r="M3464" s="119"/>
      <c r="N3464" s="117"/>
      <c r="O3464" s="119"/>
      <c r="P3464" s="101" t="e">
        <f>VLOOKUP(N3464,'MATERIAL LIST'!$A$2:$B$64,2,FALSE)</f>
        <v>#N/A</v>
      </c>
      <c r="Q3464" s="119"/>
      <c r="R3464" s="119"/>
      <c r="S3464" s="166"/>
      <c r="T3464" s="119"/>
      <c r="U3464" s="167"/>
      <c r="V3464" s="119"/>
      <c r="W3464" s="78" t="e">
        <f>VLOOKUP(A3645, 'adm1'!A$2:B$15, 2, FALSE)</f>
        <v>#N/A</v>
      </c>
      <c r="X3464" s="16" t="e">
        <f>VLOOKUP(C3645, 'adm2'!A$2:B$62, 2, FALSE)</f>
        <v>#N/A</v>
      </c>
      <c r="Y3464" s="16" t="e">
        <f>VLOOKUP(E3645, 'adm3'!A$2:B$273, 2, FALSE)</f>
        <v>#N/A</v>
      </c>
      <c r="Z3464" s="16" t="e">
        <f>VLOOKUP(G3645, stle!A$2:B$5250, 2, FALSE)</f>
        <v>#N/A</v>
      </c>
    </row>
    <row r="3465" spans="1:26" s="34" customFormat="1">
      <c r="A3465" s="119"/>
      <c r="B3465" s="163" t="e">
        <f t="shared" si="148"/>
        <v>#N/A</v>
      </c>
      <c r="C3465" s="119"/>
      <c r="D3465" s="163" t="e">
        <f t="shared" si="149"/>
        <v>#N/A</v>
      </c>
      <c r="E3465" s="119"/>
      <c r="F3465" s="164" t="e">
        <f t="shared" si="150"/>
        <v>#N/A</v>
      </c>
      <c r="G3465" s="119"/>
      <c r="H3465" s="163" t="e">
        <f t="shared" si="151"/>
        <v>#N/A</v>
      </c>
      <c r="I3465" s="163"/>
      <c r="J3465" s="165"/>
      <c r="K3465" s="119"/>
      <c r="L3465" s="119"/>
      <c r="M3465" s="119"/>
      <c r="N3465" s="117"/>
      <c r="O3465" s="119"/>
      <c r="P3465" s="101" t="e">
        <f>VLOOKUP(N3465,'MATERIAL LIST'!$A$2:$B$64,2,FALSE)</f>
        <v>#N/A</v>
      </c>
      <c r="Q3465" s="119"/>
      <c r="R3465" s="119"/>
      <c r="S3465" s="166"/>
      <c r="T3465" s="119"/>
      <c r="U3465" s="167"/>
      <c r="V3465" s="119"/>
      <c r="W3465" s="78" t="e">
        <f>VLOOKUP(A3646, 'adm1'!A$2:B$15, 2, FALSE)</f>
        <v>#N/A</v>
      </c>
      <c r="X3465" s="16" t="e">
        <f>VLOOKUP(C3646, 'adm2'!A$2:B$62, 2, FALSE)</f>
        <v>#N/A</v>
      </c>
      <c r="Y3465" s="16" t="e">
        <f>VLOOKUP(E3646, 'adm3'!A$2:B$273, 2, FALSE)</f>
        <v>#N/A</v>
      </c>
      <c r="Z3465" s="16" t="e">
        <f>VLOOKUP(G3646, stle!A$2:B$5250, 2, FALSE)</f>
        <v>#N/A</v>
      </c>
    </row>
    <row r="3466" spans="1:26" s="34" customFormat="1">
      <c r="A3466" s="119"/>
      <c r="B3466" s="163" t="e">
        <f t="shared" si="148"/>
        <v>#N/A</v>
      </c>
      <c r="C3466" s="119"/>
      <c r="D3466" s="163" t="e">
        <f t="shared" si="149"/>
        <v>#N/A</v>
      </c>
      <c r="E3466" s="119"/>
      <c r="F3466" s="164" t="e">
        <f t="shared" si="150"/>
        <v>#N/A</v>
      </c>
      <c r="G3466" s="119"/>
      <c r="H3466" s="163" t="e">
        <f t="shared" si="151"/>
        <v>#N/A</v>
      </c>
      <c r="I3466" s="163"/>
      <c r="J3466" s="165"/>
      <c r="K3466" s="119"/>
      <c r="L3466" s="119"/>
      <c r="M3466" s="119"/>
      <c r="N3466" s="117"/>
      <c r="O3466" s="119"/>
      <c r="P3466" s="101" t="e">
        <f>VLOOKUP(N3466,'MATERIAL LIST'!$A$2:$B$64,2,FALSE)</f>
        <v>#N/A</v>
      </c>
      <c r="Q3466" s="119"/>
      <c r="R3466" s="119"/>
      <c r="S3466" s="166"/>
      <c r="T3466" s="119"/>
      <c r="U3466" s="167"/>
      <c r="V3466" s="119"/>
      <c r="W3466" s="78" t="e">
        <f>VLOOKUP(A3647, 'adm1'!A$2:B$15, 2, FALSE)</f>
        <v>#N/A</v>
      </c>
      <c r="X3466" s="16" t="e">
        <f>VLOOKUP(C3647, 'adm2'!A$2:B$62, 2, FALSE)</f>
        <v>#N/A</v>
      </c>
      <c r="Y3466" s="16" t="e">
        <f>VLOOKUP(E3647, 'adm3'!A$2:B$273, 2, FALSE)</f>
        <v>#N/A</v>
      </c>
      <c r="Z3466" s="16" t="e">
        <f>VLOOKUP(G3647, stle!A$2:B$5250, 2, FALSE)</f>
        <v>#N/A</v>
      </c>
    </row>
    <row r="3467" spans="1:26" s="34" customFormat="1">
      <c r="A3467" s="119"/>
      <c r="B3467" s="163" t="e">
        <f t="shared" si="148"/>
        <v>#N/A</v>
      </c>
      <c r="C3467" s="119"/>
      <c r="D3467" s="163" t="e">
        <f t="shared" si="149"/>
        <v>#N/A</v>
      </c>
      <c r="E3467" s="119"/>
      <c r="F3467" s="164" t="e">
        <f t="shared" si="150"/>
        <v>#N/A</v>
      </c>
      <c r="G3467" s="119"/>
      <c r="H3467" s="163" t="e">
        <f t="shared" si="151"/>
        <v>#N/A</v>
      </c>
      <c r="I3467" s="163"/>
      <c r="J3467" s="165"/>
      <c r="K3467" s="119"/>
      <c r="L3467" s="119"/>
      <c r="M3467" s="119"/>
      <c r="N3467" s="117"/>
      <c r="O3467" s="119"/>
      <c r="P3467" s="101" t="e">
        <f>VLOOKUP(N3467,'MATERIAL LIST'!$A$2:$B$64,2,FALSE)</f>
        <v>#N/A</v>
      </c>
      <c r="Q3467" s="119"/>
      <c r="R3467" s="119"/>
      <c r="S3467" s="166"/>
      <c r="T3467" s="119"/>
      <c r="U3467" s="167"/>
      <c r="V3467" s="119"/>
      <c r="W3467" s="78" t="e">
        <f>VLOOKUP(A3648, 'adm1'!A$2:B$15, 2, FALSE)</f>
        <v>#N/A</v>
      </c>
      <c r="X3467" s="16" t="e">
        <f>VLOOKUP(C3648, 'adm2'!A$2:B$62, 2, FALSE)</f>
        <v>#N/A</v>
      </c>
      <c r="Y3467" s="16" t="e">
        <f>VLOOKUP(E3648, 'adm3'!A$2:B$273, 2, FALSE)</f>
        <v>#N/A</v>
      </c>
      <c r="Z3467" s="16" t="e">
        <f>VLOOKUP(G3648, stle!A$2:B$5250, 2, FALSE)</f>
        <v>#N/A</v>
      </c>
    </row>
    <row r="3468" spans="1:26" s="34" customFormat="1">
      <c r="A3468" s="119"/>
      <c r="B3468" s="163" t="e">
        <f t="shared" si="148"/>
        <v>#N/A</v>
      </c>
      <c r="C3468" s="119"/>
      <c r="D3468" s="163" t="e">
        <f t="shared" si="149"/>
        <v>#N/A</v>
      </c>
      <c r="E3468" s="119"/>
      <c r="F3468" s="164" t="e">
        <f t="shared" si="150"/>
        <v>#N/A</v>
      </c>
      <c r="G3468" s="119"/>
      <c r="H3468" s="163" t="e">
        <f t="shared" si="151"/>
        <v>#N/A</v>
      </c>
      <c r="I3468" s="163"/>
      <c r="J3468" s="165"/>
      <c r="K3468" s="119"/>
      <c r="L3468" s="119"/>
      <c r="M3468" s="119"/>
      <c r="N3468" s="117"/>
      <c r="O3468" s="119"/>
      <c r="P3468" s="101" t="e">
        <f>VLOOKUP(N3468,'MATERIAL LIST'!$A$2:$B$64,2,FALSE)</f>
        <v>#N/A</v>
      </c>
      <c r="Q3468" s="119"/>
      <c r="R3468" s="119"/>
      <c r="S3468" s="166"/>
      <c r="T3468" s="119"/>
      <c r="U3468" s="167"/>
      <c r="V3468" s="119"/>
      <c r="W3468" s="78" t="e">
        <f>VLOOKUP(A3649, 'adm1'!A$2:B$15, 2, FALSE)</f>
        <v>#N/A</v>
      </c>
      <c r="X3468" s="16" t="e">
        <f>VLOOKUP(C3649, 'adm2'!A$2:B$62, 2, FALSE)</f>
        <v>#N/A</v>
      </c>
      <c r="Y3468" s="16" t="e">
        <f>VLOOKUP(E3649, 'adm3'!A$2:B$273, 2, FALSE)</f>
        <v>#N/A</v>
      </c>
      <c r="Z3468" s="16" t="e">
        <f>VLOOKUP(G3649, stle!A$2:B$5250, 2, FALSE)</f>
        <v>#N/A</v>
      </c>
    </row>
    <row r="3469" spans="1:26" s="34" customFormat="1">
      <c r="A3469" s="119"/>
      <c r="B3469" s="163" t="e">
        <f t="shared" si="148"/>
        <v>#N/A</v>
      </c>
      <c r="C3469" s="119"/>
      <c r="D3469" s="163" t="e">
        <f t="shared" si="149"/>
        <v>#N/A</v>
      </c>
      <c r="E3469" s="119"/>
      <c r="F3469" s="164" t="e">
        <f t="shared" si="150"/>
        <v>#N/A</v>
      </c>
      <c r="G3469" s="119"/>
      <c r="H3469" s="163" t="e">
        <f t="shared" si="151"/>
        <v>#N/A</v>
      </c>
      <c r="I3469" s="163"/>
      <c r="J3469" s="165"/>
      <c r="K3469" s="119"/>
      <c r="L3469" s="119"/>
      <c r="M3469" s="119"/>
      <c r="N3469" s="117"/>
      <c r="O3469" s="119"/>
      <c r="P3469" s="101" t="e">
        <f>VLOOKUP(N3469,'MATERIAL LIST'!$A$2:$B$64,2,FALSE)</f>
        <v>#N/A</v>
      </c>
      <c r="Q3469" s="119"/>
      <c r="R3469" s="119"/>
      <c r="S3469" s="166"/>
      <c r="T3469" s="119"/>
      <c r="U3469" s="167"/>
      <c r="V3469" s="119"/>
      <c r="W3469" s="78" t="e">
        <f>VLOOKUP(A3650, 'adm1'!A$2:B$15, 2, FALSE)</f>
        <v>#N/A</v>
      </c>
      <c r="X3469" s="16" t="e">
        <f>VLOOKUP(C3650, 'adm2'!A$2:B$62, 2, FALSE)</f>
        <v>#N/A</v>
      </c>
      <c r="Y3469" s="16" t="e">
        <f>VLOOKUP(E3650, 'adm3'!A$2:B$273, 2, FALSE)</f>
        <v>#N/A</v>
      </c>
      <c r="Z3469" s="16" t="e">
        <f>VLOOKUP(G3650, stle!A$2:B$5250, 2, FALSE)</f>
        <v>#N/A</v>
      </c>
    </row>
    <row r="3470" spans="1:26" s="34" customFormat="1">
      <c r="A3470" s="119"/>
      <c r="B3470" s="163" t="e">
        <f t="shared" si="148"/>
        <v>#N/A</v>
      </c>
      <c r="C3470" s="119"/>
      <c r="D3470" s="163" t="e">
        <f t="shared" si="149"/>
        <v>#N/A</v>
      </c>
      <c r="E3470" s="119"/>
      <c r="F3470" s="164" t="e">
        <f t="shared" si="150"/>
        <v>#N/A</v>
      </c>
      <c r="G3470" s="119"/>
      <c r="H3470" s="163" t="e">
        <f t="shared" si="151"/>
        <v>#N/A</v>
      </c>
      <c r="I3470" s="163"/>
      <c r="J3470" s="165"/>
      <c r="K3470" s="119"/>
      <c r="L3470" s="119"/>
      <c r="M3470" s="119"/>
      <c r="N3470" s="117"/>
      <c r="O3470" s="119"/>
      <c r="P3470" s="101" t="e">
        <f>VLOOKUP(N3470,'MATERIAL LIST'!$A$2:$B$64,2,FALSE)</f>
        <v>#N/A</v>
      </c>
      <c r="Q3470" s="119"/>
      <c r="R3470" s="119"/>
      <c r="S3470" s="166"/>
      <c r="T3470" s="119"/>
      <c r="U3470" s="167"/>
      <c r="V3470" s="119"/>
      <c r="W3470" s="78" t="e">
        <f>VLOOKUP(A3651, 'adm1'!A$2:B$15, 2, FALSE)</f>
        <v>#N/A</v>
      </c>
      <c r="X3470" s="16" t="e">
        <f>VLOOKUP(C3651, 'adm2'!A$2:B$62, 2, FALSE)</f>
        <v>#N/A</v>
      </c>
      <c r="Y3470" s="16" t="e">
        <f>VLOOKUP(E3651, 'adm3'!A$2:B$273, 2, FALSE)</f>
        <v>#N/A</v>
      </c>
      <c r="Z3470" s="16" t="e">
        <f>VLOOKUP(G3651, stle!A$2:B$5250, 2, FALSE)</f>
        <v>#N/A</v>
      </c>
    </row>
    <row r="3471" spans="1:26" s="34" customFormat="1">
      <c r="A3471" s="119"/>
      <c r="B3471" s="163" t="e">
        <f t="shared" si="148"/>
        <v>#N/A</v>
      </c>
      <c r="C3471" s="119"/>
      <c r="D3471" s="163" t="e">
        <f t="shared" si="149"/>
        <v>#N/A</v>
      </c>
      <c r="E3471" s="119"/>
      <c r="F3471" s="164" t="e">
        <f t="shared" si="150"/>
        <v>#N/A</v>
      </c>
      <c r="G3471" s="119"/>
      <c r="H3471" s="163" t="e">
        <f t="shared" si="151"/>
        <v>#N/A</v>
      </c>
      <c r="I3471" s="163"/>
      <c r="J3471" s="165"/>
      <c r="K3471" s="119"/>
      <c r="L3471" s="119"/>
      <c r="M3471" s="119"/>
      <c r="N3471" s="117"/>
      <c r="O3471" s="119"/>
      <c r="P3471" s="101" t="e">
        <f>VLOOKUP(N3471,'MATERIAL LIST'!$A$2:$B$64,2,FALSE)</f>
        <v>#N/A</v>
      </c>
      <c r="Q3471" s="119"/>
      <c r="R3471" s="119"/>
      <c r="S3471" s="166"/>
      <c r="T3471" s="119"/>
      <c r="U3471" s="167"/>
      <c r="V3471" s="119"/>
      <c r="W3471" s="78" t="e">
        <f>VLOOKUP(A3652, 'adm1'!A$2:B$15, 2, FALSE)</f>
        <v>#N/A</v>
      </c>
      <c r="X3471" s="16" t="e">
        <f>VLOOKUP(C3652, 'adm2'!A$2:B$62, 2, FALSE)</f>
        <v>#N/A</v>
      </c>
      <c r="Y3471" s="16" t="e">
        <f>VLOOKUP(E3652, 'adm3'!A$2:B$273, 2, FALSE)</f>
        <v>#N/A</v>
      </c>
      <c r="Z3471" s="16" t="e">
        <f>VLOOKUP(G3652, stle!A$2:B$5250, 2, FALSE)</f>
        <v>#N/A</v>
      </c>
    </row>
    <row r="3472" spans="1:26" s="34" customFormat="1">
      <c r="A3472" s="119"/>
      <c r="B3472" s="163" t="e">
        <f t="shared" si="148"/>
        <v>#N/A</v>
      </c>
      <c r="C3472" s="119"/>
      <c r="D3472" s="163" t="e">
        <f t="shared" si="149"/>
        <v>#N/A</v>
      </c>
      <c r="E3472" s="119"/>
      <c r="F3472" s="164" t="e">
        <f t="shared" si="150"/>
        <v>#N/A</v>
      </c>
      <c r="G3472" s="119"/>
      <c r="H3472" s="163" t="e">
        <f t="shared" si="151"/>
        <v>#N/A</v>
      </c>
      <c r="I3472" s="163"/>
      <c r="J3472" s="165"/>
      <c r="K3472" s="119"/>
      <c r="L3472" s="119"/>
      <c r="M3472" s="119"/>
      <c r="N3472" s="117"/>
      <c r="O3472" s="119"/>
      <c r="P3472" s="101" t="e">
        <f>VLOOKUP(N3472,'MATERIAL LIST'!$A$2:$B$64,2,FALSE)</f>
        <v>#N/A</v>
      </c>
      <c r="Q3472" s="119"/>
      <c r="R3472" s="119"/>
      <c r="S3472" s="166"/>
      <c r="T3472" s="119"/>
      <c r="U3472" s="167"/>
      <c r="V3472" s="119"/>
      <c r="W3472" s="78" t="e">
        <f>VLOOKUP(A3653, 'adm1'!A$2:B$15, 2, FALSE)</f>
        <v>#N/A</v>
      </c>
      <c r="X3472" s="16" t="e">
        <f>VLOOKUP(C3653, 'adm2'!A$2:B$62, 2, FALSE)</f>
        <v>#N/A</v>
      </c>
      <c r="Y3472" s="16" t="e">
        <f>VLOOKUP(E3653, 'adm3'!A$2:B$273, 2, FALSE)</f>
        <v>#N/A</v>
      </c>
      <c r="Z3472" s="16" t="e">
        <f>VLOOKUP(G3653, stle!A$2:B$5250, 2, FALSE)</f>
        <v>#N/A</v>
      </c>
    </row>
    <row r="3473" spans="1:26" s="34" customFormat="1">
      <c r="A3473" s="119"/>
      <c r="B3473" s="163" t="e">
        <f t="shared" si="148"/>
        <v>#N/A</v>
      </c>
      <c r="C3473" s="119"/>
      <c r="D3473" s="163" t="e">
        <f t="shared" si="149"/>
        <v>#N/A</v>
      </c>
      <c r="E3473" s="119"/>
      <c r="F3473" s="164" t="e">
        <f t="shared" si="150"/>
        <v>#N/A</v>
      </c>
      <c r="G3473" s="119"/>
      <c r="H3473" s="163" t="e">
        <f t="shared" si="151"/>
        <v>#N/A</v>
      </c>
      <c r="I3473" s="163"/>
      <c r="J3473" s="165"/>
      <c r="K3473" s="119"/>
      <c r="L3473" s="119"/>
      <c r="M3473" s="119"/>
      <c r="N3473" s="117"/>
      <c r="O3473" s="119"/>
      <c r="P3473" s="101" t="e">
        <f>VLOOKUP(N3473,'MATERIAL LIST'!$A$2:$B$64,2,FALSE)</f>
        <v>#N/A</v>
      </c>
      <c r="Q3473" s="119"/>
      <c r="R3473" s="119"/>
      <c r="S3473" s="166"/>
      <c r="T3473" s="119"/>
      <c r="U3473" s="167"/>
      <c r="V3473" s="119"/>
      <c r="W3473" s="78" t="e">
        <f>VLOOKUP(A3654, 'adm1'!A$2:B$15, 2, FALSE)</f>
        <v>#N/A</v>
      </c>
      <c r="X3473" s="16" t="e">
        <f>VLOOKUP(C3654, 'adm2'!A$2:B$62, 2, FALSE)</f>
        <v>#N/A</v>
      </c>
      <c r="Y3473" s="16" t="e">
        <f>VLOOKUP(E3654, 'adm3'!A$2:B$273, 2, FALSE)</f>
        <v>#N/A</v>
      </c>
      <c r="Z3473" s="16" t="e">
        <f>VLOOKUP(G3654, stle!A$2:B$5250, 2, FALSE)</f>
        <v>#N/A</v>
      </c>
    </row>
    <row r="3474" spans="1:26" s="34" customFormat="1">
      <c r="A3474" s="119"/>
      <c r="B3474" s="163" t="e">
        <f t="shared" si="148"/>
        <v>#N/A</v>
      </c>
      <c r="C3474" s="119"/>
      <c r="D3474" s="163" t="e">
        <f t="shared" si="149"/>
        <v>#N/A</v>
      </c>
      <c r="E3474" s="119"/>
      <c r="F3474" s="164" t="e">
        <f t="shared" si="150"/>
        <v>#N/A</v>
      </c>
      <c r="G3474" s="119"/>
      <c r="H3474" s="163" t="e">
        <f t="shared" si="151"/>
        <v>#N/A</v>
      </c>
      <c r="I3474" s="163"/>
      <c r="J3474" s="165"/>
      <c r="K3474" s="119"/>
      <c r="L3474" s="119"/>
      <c r="M3474" s="119"/>
      <c r="N3474" s="117"/>
      <c r="O3474" s="119"/>
      <c r="P3474" s="101" t="e">
        <f>VLOOKUP(N3474,'MATERIAL LIST'!$A$2:$B$64,2,FALSE)</f>
        <v>#N/A</v>
      </c>
      <c r="Q3474" s="119"/>
      <c r="R3474" s="119"/>
      <c r="S3474" s="166"/>
      <c r="T3474" s="119"/>
      <c r="U3474" s="167"/>
      <c r="V3474" s="119"/>
      <c r="W3474" s="78" t="e">
        <f>VLOOKUP(A3655, 'adm1'!A$2:B$15, 2, FALSE)</f>
        <v>#N/A</v>
      </c>
      <c r="X3474" s="16" t="e">
        <f>VLOOKUP(C3655, 'adm2'!A$2:B$62, 2, FALSE)</f>
        <v>#N/A</v>
      </c>
      <c r="Y3474" s="16" t="e">
        <f>VLOOKUP(E3655, 'adm3'!A$2:B$273, 2, FALSE)</f>
        <v>#N/A</v>
      </c>
      <c r="Z3474" s="16" t="e">
        <f>VLOOKUP(G3655, stle!A$2:B$5250, 2, FALSE)</f>
        <v>#N/A</v>
      </c>
    </row>
    <row r="3475" spans="1:26" s="34" customFormat="1">
      <c r="A3475" s="119"/>
      <c r="B3475" s="163" t="e">
        <f t="shared" si="148"/>
        <v>#N/A</v>
      </c>
      <c r="C3475" s="119"/>
      <c r="D3475" s="163" t="e">
        <f t="shared" si="149"/>
        <v>#N/A</v>
      </c>
      <c r="E3475" s="119"/>
      <c r="F3475" s="164" t="e">
        <f t="shared" si="150"/>
        <v>#N/A</v>
      </c>
      <c r="G3475" s="119"/>
      <c r="H3475" s="163" t="e">
        <f t="shared" si="151"/>
        <v>#N/A</v>
      </c>
      <c r="I3475" s="163"/>
      <c r="J3475" s="165"/>
      <c r="K3475" s="119"/>
      <c r="L3475" s="119"/>
      <c r="M3475" s="119"/>
      <c r="N3475" s="117"/>
      <c r="O3475" s="119"/>
      <c r="P3475" s="101" t="e">
        <f>VLOOKUP(N3475,'MATERIAL LIST'!$A$2:$B$64,2,FALSE)</f>
        <v>#N/A</v>
      </c>
      <c r="Q3475" s="119"/>
      <c r="R3475" s="119"/>
      <c r="S3475" s="166"/>
      <c r="T3475" s="119"/>
      <c r="U3475" s="167"/>
      <c r="V3475" s="119"/>
      <c r="W3475" s="78" t="e">
        <f>VLOOKUP(A3656, 'adm1'!A$2:B$15, 2, FALSE)</f>
        <v>#N/A</v>
      </c>
      <c r="X3475" s="16" t="e">
        <f>VLOOKUP(C3656, 'adm2'!A$2:B$62, 2, FALSE)</f>
        <v>#N/A</v>
      </c>
      <c r="Y3475" s="16" t="e">
        <f>VLOOKUP(E3656, 'adm3'!A$2:B$273, 2, FALSE)</f>
        <v>#N/A</v>
      </c>
      <c r="Z3475" s="16" t="e">
        <f>VLOOKUP(G3656, stle!A$2:B$5250, 2, FALSE)</f>
        <v>#N/A</v>
      </c>
    </row>
    <row r="3476" spans="1:26" s="34" customFormat="1">
      <c r="A3476" s="119"/>
      <c r="B3476" s="163" t="e">
        <f t="shared" si="148"/>
        <v>#N/A</v>
      </c>
      <c r="C3476" s="119"/>
      <c r="D3476" s="163" t="e">
        <f t="shared" si="149"/>
        <v>#N/A</v>
      </c>
      <c r="E3476" s="119"/>
      <c r="F3476" s="164" t="e">
        <f t="shared" si="150"/>
        <v>#N/A</v>
      </c>
      <c r="G3476" s="119"/>
      <c r="H3476" s="163" t="e">
        <f t="shared" si="151"/>
        <v>#N/A</v>
      </c>
      <c r="I3476" s="163"/>
      <c r="J3476" s="165"/>
      <c r="K3476" s="119"/>
      <c r="L3476" s="119"/>
      <c r="M3476" s="119"/>
      <c r="N3476" s="117"/>
      <c r="O3476" s="119"/>
      <c r="P3476" s="101" t="e">
        <f>VLOOKUP(N3476,'MATERIAL LIST'!$A$2:$B$64,2,FALSE)</f>
        <v>#N/A</v>
      </c>
      <c r="Q3476" s="119"/>
      <c r="R3476" s="119"/>
      <c r="S3476" s="166"/>
      <c r="T3476" s="119"/>
      <c r="U3476" s="167"/>
      <c r="V3476" s="119"/>
      <c r="W3476" s="78" t="e">
        <f>VLOOKUP(A3657, 'adm1'!A$2:B$15, 2, FALSE)</f>
        <v>#N/A</v>
      </c>
      <c r="X3476" s="16" t="e">
        <f>VLOOKUP(C3657, 'adm2'!A$2:B$62, 2, FALSE)</f>
        <v>#N/A</v>
      </c>
      <c r="Y3476" s="16" t="e">
        <f>VLOOKUP(E3657, 'adm3'!A$2:B$273, 2, FALSE)</f>
        <v>#N/A</v>
      </c>
      <c r="Z3476" s="16" t="e">
        <f>VLOOKUP(G3657, stle!A$2:B$5250, 2, FALSE)</f>
        <v>#N/A</v>
      </c>
    </row>
    <row r="3477" spans="1:26" s="34" customFormat="1">
      <c r="A3477" s="119"/>
      <c r="B3477" s="163" t="e">
        <f t="shared" si="148"/>
        <v>#N/A</v>
      </c>
      <c r="C3477" s="119"/>
      <c r="D3477" s="163" t="e">
        <f t="shared" si="149"/>
        <v>#N/A</v>
      </c>
      <c r="E3477" s="119"/>
      <c r="F3477" s="164" t="e">
        <f t="shared" si="150"/>
        <v>#N/A</v>
      </c>
      <c r="G3477" s="119"/>
      <c r="H3477" s="163" t="e">
        <f t="shared" si="151"/>
        <v>#N/A</v>
      </c>
      <c r="I3477" s="163"/>
      <c r="J3477" s="165"/>
      <c r="K3477" s="119"/>
      <c r="L3477" s="119"/>
      <c r="M3477" s="119"/>
      <c r="N3477" s="117"/>
      <c r="O3477" s="119"/>
      <c r="P3477" s="101" t="e">
        <f>VLOOKUP(N3477,'MATERIAL LIST'!$A$2:$B$64,2,FALSE)</f>
        <v>#N/A</v>
      </c>
      <c r="Q3477" s="119"/>
      <c r="R3477" s="119"/>
      <c r="S3477" s="166"/>
      <c r="T3477" s="119"/>
      <c r="U3477" s="167"/>
      <c r="V3477" s="119"/>
      <c r="W3477" s="78" t="e">
        <f>VLOOKUP(A3658, 'adm1'!A$2:B$15, 2, FALSE)</f>
        <v>#N/A</v>
      </c>
      <c r="X3477" s="16" t="e">
        <f>VLOOKUP(C3658, 'adm2'!A$2:B$62, 2, FALSE)</f>
        <v>#N/A</v>
      </c>
      <c r="Y3477" s="16" t="e">
        <f>VLOOKUP(E3658, 'adm3'!A$2:B$273, 2, FALSE)</f>
        <v>#N/A</v>
      </c>
      <c r="Z3477" s="16" t="e">
        <f>VLOOKUP(G3658, stle!A$2:B$5250, 2, FALSE)</f>
        <v>#N/A</v>
      </c>
    </row>
    <row r="3478" spans="1:26" s="34" customFormat="1">
      <c r="A3478" s="119"/>
      <c r="B3478" s="163" t="e">
        <f t="shared" si="148"/>
        <v>#N/A</v>
      </c>
      <c r="C3478" s="119"/>
      <c r="D3478" s="163" t="e">
        <f t="shared" si="149"/>
        <v>#N/A</v>
      </c>
      <c r="E3478" s="119"/>
      <c r="F3478" s="164" t="e">
        <f t="shared" si="150"/>
        <v>#N/A</v>
      </c>
      <c r="G3478" s="119"/>
      <c r="H3478" s="163" t="e">
        <f t="shared" si="151"/>
        <v>#N/A</v>
      </c>
      <c r="I3478" s="163"/>
      <c r="J3478" s="165"/>
      <c r="K3478" s="119"/>
      <c r="L3478" s="119"/>
      <c r="M3478" s="119"/>
      <c r="N3478" s="117"/>
      <c r="O3478" s="119"/>
      <c r="P3478" s="101" t="e">
        <f>VLOOKUP(N3478,'MATERIAL LIST'!$A$2:$B$64,2,FALSE)</f>
        <v>#N/A</v>
      </c>
      <c r="Q3478" s="119"/>
      <c r="R3478" s="119"/>
      <c r="S3478" s="166"/>
      <c r="T3478" s="119"/>
      <c r="U3478" s="167"/>
      <c r="V3478" s="119"/>
      <c r="W3478" s="78" t="e">
        <f>VLOOKUP(A3659, 'adm1'!A$2:B$15, 2, FALSE)</f>
        <v>#N/A</v>
      </c>
      <c r="X3478" s="16" t="e">
        <f>VLOOKUP(C3659, 'adm2'!A$2:B$62, 2, FALSE)</f>
        <v>#N/A</v>
      </c>
      <c r="Y3478" s="16" t="e">
        <f>VLOOKUP(E3659, 'adm3'!A$2:B$273, 2, FALSE)</f>
        <v>#N/A</v>
      </c>
      <c r="Z3478" s="16" t="e">
        <f>VLOOKUP(G3659, stle!A$2:B$5250, 2, FALSE)</f>
        <v>#N/A</v>
      </c>
    </row>
    <row r="3479" spans="1:26" s="34" customFormat="1">
      <c r="A3479" s="119"/>
      <c r="B3479" s="163" t="e">
        <f t="shared" si="148"/>
        <v>#N/A</v>
      </c>
      <c r="C3479" s="119"/>
      <c r="D3479" s="163" t="e">
        <f t="shared" si="149"/>
        <v>#N/A</v>
      </c>
      <c r="E3479" s="119"/>
      <c r="F3479" s="164" t="e">
        <f t="shared" si="150"/>
        <v>#N/A</v>
      </c>
      <c r="G3479" s="119"/>
      <c r="H3479" s="163" t="e">
        <f t="shared" si="151"/>
        <v>#N/A</v>
      </c>
      <c r="I3479" s="163"/>
      <c r="J3479" s="165"/>
      <c r="K3479" s="119"/>
      <c r="L3479" s="119"/>
      <c r="M3479" s="119"/>
      <c r="N3479" s="117"/>
      <c r="O3479" s="119"/>
      <c r="P3479" s="101" t="e">
        <f>VLOOKUP(N3479,'MATERIAL LIST'!$A$2:$B$64,2,FALSE)</f>
        <v>#N/A</v>
      </c>
      <c r="Q3479" s="119"/>
      <c r="R3479" s="119"/>
      <c r="S3479" s="166"/>
      <c r="T3479" s="119"/>
      <c r="U3479" s="167"/>
      <c r="V3479" s="119"/>
      <c r="W3479" s="78" t="e">
        <f>VLOOKUP(A3660, 'adm1'!A$2:B$15, 2, FALSE)</f>
        <v>#N/A</v>
      </c>
      <c r="X3479" s="16" t="e">
        <f>VLOOKUP(C3660, 'adm2'!A$2:B$62, 2, FALSE)</f>
        <v>#N/A</v>
      </c>
      <c r="Y3479" s="16" t="e">
        <f>VLOOKUP(E3660, 'adm3'!A$2:B$273, 2, FALSE)</f>
        <v>#N/A</v>
      </c>
      <c r="Z3479" s="16" t="e">
        <f>VLOOKUP(G3660, stle!A$2:B$5250, 2, FALSE)</f>
        <v>#N/A</v>
      </c>
    </row>
    <row r="3480" spans="1:26" s="34" customFormat="1">
      <c r="A3480" s="119"/>
      <c r="B3480" s="163" t="e">
        <f t="shared" si="148"/>
        <v>#N/A</v>
      </c>
      <c r="C3480" s="119"/>
      <c r="D3480" s="163" t="e">
        <f t="shared" si="149"/>
        <v>#N/A</v>
      </c>
      <c r="E3480" s="119"/>
      <c r="F3480" s="164" t="e">
        <f t="shared" si="150"/>
        <v>#N/A</v>
      </c>
      <c r="G3480" s="119"/>
      <c r="H3480" s="163" t="e">
        <f t="shared" si="151"/>
        <v>#N/A</v>
      </c>
      <c r="I3480" s="163"/>
      <c r="J3480" s="165"/>
      <c r="K3480" s="119"/>
      <c r="L3480" s="119"/>
      <c r="M3480" s="119"/>
      <c r="N3480" s="117"/>
      <c r="O3480" s="119"/>
      <c r="P3480" s="101" t="e">
        <f>VLOOKUP(N3480,'MATERIAL LIST'!$A$2:$B$64,2,FALSE)</f>
        <v>#N/A</v>
      </c>
      <c r="Q3480" s="119"/>
      <c r="R3480" s="119"/>
      <c r="S3480" s="166"/>
      <c r="T3480" s="119"/>
      <c r="U3480" s="167"/>
      <c r="V3480" s="119"/>
      <c r="W3480" s="78" t="e">
        <f>VLOOKUP(A3661, 'adm1'!A$2:B$15, 2, FALSE)</f>
        <v>#N/A</v>
      </c>
      <c r="X3480" s="16" t="e">
        <f>VLOOKUP(C3661, 'adm2'!A$2:B$62, 2, FALSE)</f>
        <v>#N/A</v>
      </c>
      <c r="Y3480" s="16" t="e">
        <f>VLOOKUP(E3661, 'adm3'!A$2:B$273, 2, FALSE)</f>
        <v>#N/A</v>
      </c>
      <c r="Z3480" s="16" t="e">
        <f>VLOOKUP(G3661, stle!A$2:B$5250, 2, FALSE)</f>
        <v>#N/A</v>
      </c>
    </row>
    <row r="3481" spans="1:26" s="34" customFormat="1">
      <c r="A3481" s="119"/>
      <c r="B3481" s="163" t="e">
        <f t="shared" si="148"/>
        <v>#N/A</v>
      </c>
      <c r="C3481" s="119"/>
      <c r="D3481" s="163" t="e">
        <f t="shared" si="149"/>
        <v>#N/A</v>
      </c>
      <c r="E3481" s="119"/>
      <c r="F3481" s="164" t="e">
        <f t="shared" si="150"/>
        <v>#N/A</v>
      </c>
      <c r="G3481" s="119"/>
      <c r="H3481" s="163" t="e">
        <f t="shared" si="151"/>
        <v>#N/A</v>
      </c>
      <c r="I3481" s="163"/>
      <c r="J3481" s="165"/>
      <c r="K3481" s="119"/>
      <c r="L3481" s="119"/>
      <c r="M3481" s="119"/>
      <c r="N3481" s="117"/>
      <c r="O3481" s="119"/>
      <c r="P3481" s="101" t="e">
        <f>VLOOKUP(N3481,'MATERIAL LIST'!$A$2:$B$64,2,FALSE)</f>
        <v>#N/A</v>
      </c>
      <c r="Q3481" s="119"/>
      <c r="R3481" s="119"/>
      <c r="S3481" s="166"/>
      <c r="T3481" s="119"/>
      <c r="U3481" s="167"/>
      <c r="V3481" s="119"/>
      <c r="W3481" s="78" t="e">
        <f>VLOOKUP(A3662, 'adm1'!A$2:B$15, 2, FALSE)</f>
        <v>#N/A</v>
      </c>
      <c r="X3481" s="16" t="e">
        <f>VLOOKUP(C3662, 'adm2'!A$2:B$62, 2, FALSE)</f>
        <v>#N/A</v>
      </c>
      <c r="Y3481" s="16" t="e">
        <f>VLOOKUP(E3662, 'adm3'!A$2:B$273, 2, FALSE)</f>
        <v>#N/A</v>
      </c>
      <c r="Z3481" s="16" t="e">
        <f>VLOOKUP(G3662, stle!A$2:B$5250, 2, FALSE)</f>
        <v>#N/A</v>
      </c>
    </row>
    <row r="3482" spans="1:26" s="34" customFormat="1">
      <c r="A3482" s="119"/>
      <c r="B3482" s="163" t="e">
        <f t="shared" si="148"/>
        <v>#N/A</v>
      </c>
      <c r="C3482" s="119"/>
      <c r="D3482" s="163" t="e">
        <f t="shared" si="149"/>
        <v>#N/A</v>
      </c>
      <c r="E3482" s="119"/>
      <c r="F3482" s="164" t="e">
        <f t="shared" si="150"/>
        <v>#N/A</v>
      </c>
      <c r="G3482" s="119"/>
      <c r="H3482" s="163" t="e">
        <f t="shared" si="151"/>
        <v>#N/A</v>
      </c>
      <c r="I3482" s="163"/>
      <c r="J3482" s="165"/>
      <c r="K3482" s="119"/>
      <c r="L3482" s="119"/>
      <c r="M3482" s="119"/>
      <c r="N3482" s="117"/>
      <c r="O3482" s="119"/>
      <c r="P3482" s="101" t="e">
        <f>VLOOKUP(N3482,'MATERIAL LIST'!$A$2:$B$64,2,FALSE)</f>
        <v>#N/A</v>
      </c>
      <c r="Q3482" s="119"/>
      <c r="R3482" s="119"/>
      <c r="S3482" s="166"/>
      <c r="T3482" s="119"/>
      <c r="U3482" s="167"/>
      <c r="V3482" s="119"/>
      <c r="W3482" s="78" t="e">
        <f>VLOOKUP(A3663, 'adm1'!A$2:B$15, 2, FALSE)</f>
        <v>#N/A</v>
      </c>
      <c r="X3482" s="16" t="e">
        <f>VLOOKUP(C3663, 'adm2'!A$2:B$62, 2, FALSE)</f>
        <v>#N/A</v>
      </c>
      <c r="Y3482" s="16" t="e">
        <f>VLOOKUP(E3663, 'adm3'!A$2:B$273, 2, FALSE)</f>
        <v>#N/A</v>
      </c>
      <c r="Z3482" s="16" t="e">
        <f>VLOOKUP(G3663, stle!A$2:B$5250, 2, FALSE)</f>
        <v>#N/A</v>
      </c>
    </row>
    <row r="3483" spans="1:26" s="34" customFormat="1">
      <c r="A3483" s="119"/>
      <c r="B3483" s="163" t="e">
        <f t="shared" si="148"/>
        <v>#N/A</v>
      </c>
      <c r="C3483" s="119"/>
      <c r="D3483" s="163" t="e">
        <f t="shared" si="149"/>
        <v>#N/A</v>
      </c>
      <c r="E3483" s="119"/>
      <c r="F3483" s="164" t="e">
        <f t="shared" si="150"/>
        <v>#N/A</v>
      </c>
      <c r="G3483" s="119"/>
      <c r="H3483" s="163" t="e">
        <f t="shared" si="151"/>
        <v>#N/A</v>
      </c>
      <c r="I3483" s="163"/>
      <c r="J3483" s="165"/>
      <c r="K3483" s="119"/>
      <c r="L3483" s="119"/>
      <c r="M3483" s="119"/>
      <c r="N3483" s="117"/>
      <c r="O3483" s="119"/>
      <c r="P3483" s="101" t="e">
        <f>VLOOKUP(N3483,'MATERIAL LIST'!$A$2:$B$64,2,FALSE)</f>
        <v>#N/A</v>
      </c>
      <c r="Q3483" s="119"/>
      <c r="R3483" s="119"/>
      <c r="S3483" s="166"/>
      <c r="T3483" s="119"/>
      <c r="U3483" s="167"/>
      <c r="V3483" s="119"/>
      <c r="W3483" s="78" t="e">
        <f>VLOOKUP(A3664, 'adm1'!A$2:B$15, 2, FALSE)</f>
        <v>#N/A</v>
      </c>
      <c r="X3483" s="16" t="e">
        <f>VLOOKUP(C3664, 'adm2'!A$2:B$62, 2, FALSE)</f>
        <v>#N/A</v>
      </c>
      <c r="Y3483" s="16" t="e">
        <f>VLOOKUP(E3664, 'adm3'!A$2:B$273, 2, FALSE)</f>
        <v>#N/A</v>
      </c>
      <c r="Z3483" s="16" t="e">
        <f>VLOOKUP(G3664, stle!A$2:B$5250, 2, FALSE)</f>
        <v>#N/A</v>
      </c>
    </row>
    <row r="3484" spans="1:26" s="34" customFormat="1">
      <c r="A3484" s="119"/>
      <c r="B3484" s="163" t="e">
        <f t="shared" si="148"/>
        <v>#N/A</v>
      </c>
      <c r="C3484" s="119"/>
      <c r="D3484" s="163" t="e">
        <f t="shared" si="149"/>
        <v>#N/A</v>
      </c>
      <c r="E3484" s="119"/>
      <c r="F3484" s="164" t="e">
        <f t="shared" si="150"/>
        <v>#N/A</v>
      </c>
      <c r="G3484" s="119"/>
      <c r="H3484" s="163" t="e">
        <f t="shared" si="151"/>
        <v>#N/A</v>
      </c>
      <c r="I3484" s="163"/>
      <c r="J3484" s="165"/>
      <c r="K3484" s="119"/>
      <c r="L3484" s="119"/>
      <c r="M3484" s="119"/>
      <c r="N3484" s="117"/>
      <c r="O3484" s="119"/>
      <c r="P3484" s="101" t="e">
        <f>VLOOKUP(N3484,'MATERIAL LIST'!$A$2:$B$64,2,FALSE)</f>
        <v>#N/A</v>
      </c>
      <c r="Q3484" s="119"/>
      <c r="R3484" s="119"/>
      <c r="S3484" s="166"/>
      <c r="T3484" s="119"/>
      <c r="U3484" s="167"/>
      <c r="V3484" s="119"/>
      <c r="W3484" s="78" t="e">
        <f>VLOOKUP(A3665, 'adm1'!A$2:B$15, 2, FALSE)</f>
        <v>#N/A</v>
      </c>
      <c r="X3484" s="16" t="e">
        <f>VLOOKUP(C3665, 'adm2'!A$2:B$62, 2, FALSE)</f>
        <v>#N/A</v>
      </c>
      <c r="Y3484" s="16" t="e">
        <f>VLOOKUP(E3665, 'adm3'!A$2:B$273, 2, FALSE)</f>
        <v>#N/A</v>
      </c>
      <c r="Z3484" s="16" t="e">
        <f>VLOOKUP(G3665, stle!A$2:B$5250, 2, FALSE)</f>
        <v>#N/A</v>
      </c>
    </row>
    <row r="3485" spans="1:26" s="34" customFormat="1">
      <c r="A3485" s="119"/>
      <c r="B3485" s="163" t="e">
        <f t="shared" si="148"/>
        <v>#N/A</v>
      </c>
      <c r="C3485" s="119"/>
      <c r="D3485" s="163" t="e">
        <f t="shared" si="149"/>
        <v>#N/A</v>
      </c>
      <c r="E3485" s="119"/>
      <c r="F3485" s="164" t="e">
        <f t="shared" si="150"/>
        <v>#N/A</v>
      </c>
      <c r="G3485" s="119"/>
      <c r="H3485" s="163" t="e">
        <f t="shared" si="151"/>
        <v>#N/A</v>
      </c>
      <c r="I3485" s="163"/>
      <c r="J3485" s="165"/>
      <c r="K3485" s="119"/>
      <c r="L3485" s="119"/>
      <c r="M3485" s="119"/>
      <c r="N3485" s="117"/>
      <c r="O3485" s="119"/>
      <c r="P3485" s="101" t="e">
        <f>VLOOKUP(N3485,'MATERIAL LIST'!$A$2:$B$64,2,FALSE)</f>
        <v>#N/A</v>
      </c>
      <c r="Q3485" s="119"/>
      <c r="R3485" s="119"/>
      <c r="S3485" s="166"/>
      <c r="T3485" s="119"/>
      <c r="U3485" s="167"/>
      <c r="V3485" s="119"/>
      <c r="W3485" s="78" t="e">
        <f>VLOOKUP(A3666, 'adm1'!A$2:B$15, 2, FALSE)</f>
        <v>#N/A</v>
      </c>
      <c r="X3485" s="16" t="e">
        <f>VLOOKUP(C3666, 'adm2'!A$2:B$62, 2, FALSE)</f>
        <v>#N/A</v>
      </c>
      <c r="Y3485" s="16" t="e">
        <f>VLOOKUP(E3666, 'adm3'!A$2:B$273, 2, FALSE)</f>
        <v>#N/A</v>
      </c>
      <c r="Z3485" s="16" t="e">
        <f>VLOOKUP(G3666, stle!A$2:B$5250, 2, FALSE)</f>
        <v>#N/A</v>
      </c>
    </row>
    <row r="3486" spans="1:26" s="34" customFormat="1">
      <c r="A3486" s="119"/>
      <c r="B3486" s="163" t="e">
        <f t="shared" si="148"/>
        <v>#N/A</v>
      </c>
      <c r="C3486" s="119"/>
      <c r="D3486" s="163" t="e">
        <f t="shared" si="149"/>
        <v>#N/A</v>
      </c>
      <c r="E3486" s="119"/>
      <c r="F3486" s="164" t="e">
        <f t="shared" si="150"/>
        <v>#N/A</v>
      </c>
      <c r="G3486" s="119"/>
      <c r="H3486" s="163" t="e">
        <f t="shared" si="151"/>
        <v>#N/A</v>
      </c>
      <c r="I3486" s="163"/>
      <c r="J3486" s="165"/>
      <c r="K3486" s="119"/>
      <c r="L3486" s="119"/>
      <c r="M3486" s="119"/>
      <c r="N3486" s="117"/>
      <c r="O3486" s="119"/>
      <c r="P3486" s="101" t="e">
        <f>VLOOKUP(N3486,'MATERIAL LIST'!$A$2:$B$64,2,FALSE)</f>
        <v>#N/A</v>
      </c>
      <c r="Q3486" s="119"/>
      <c r="R3486" s="119"/>
      <c r="S3486" s="166"/>
      <c r="T3486" s="119"/>
      <c r="U3486" s="167"/>
      <c r="V3486" s="119"/>
      <c r="W3486" s="78" t="e">
        <f>VLOOKUP(A3667, 'adm1'!A$2:B$15, 2, FALSE)</f>
        <v>#N/A</v>
      </c>
      <c r="X3486" s="16" t="e">
        <f>VLOOKUP(C3667, 'adm2'!A$2:B$62, 2, FALSE)</f>
        <v>#N/A</v>
      </c>
      <c r="Y3486" s="16" t="e">
        <f>VLOOKUP(E3667, 'adm3'!A$2:B$273, 2, FALSE)</f>
        <v>#N/A</v>
      </c>
      <c r="Z3486" s="16" t="e">
        <f>VLOOKUP(G3667, stle!A$2:B$5250, 2, FALSE)</f>
        <v>#N/A</v>
      </c>
    </row>
    <row r="3487" spans="1:26" s="34" customFormat="1">
      <c r="A3487" s="119"/>
      <c r="B3487" s="163" t="e">
        <f t="shared" si="148"/>
        <v>#N/A</v>
      </c>
      <c r="C3487" s="119"/>
      <c r="D3487" s="163" t="e">
        <f t="shared" si="149"/>
        <v>#N/A</v>
      </c>
      <c r="E3487" s="119"/>
      <c r="F3487" s="164" t="e">
        <f t="shared" si="150"/>
        <v>#N/A</v>
      </c>
      <c r="G3487" s="119"/>
      <c r="H3487" s="163" t="e">
        <f t="shared" si="151"/>
        <v>#N/A</v>
      </c>
      <c r="I3487" s="163"/>
      <c r="J3487" s="165"/>
      <c r="K3487" s="119"/>
      <c r="L3487" s="119"/>
      <c r="M3487" s="119"/>
      <c r="N3487" s="117"/>
      <c r="O3487" s="119"/>
      <c r="P3487" s="101" t="e">
        <f>VLOOKUP(N3487,'MATERIAL LIST'!$A$2:$B$64,2,FALSE)</f>
        <v>#N/A</v>
      </c>
      <c r="Q3487" s="119"/>
      <c r="R3487" s="119"/>
      <c r="S3487" s="166"/>
      <c r="T3487" s="119"/>
      <c r="U3487" s="167"/>
      <c r="V3487" s="119"/>
      <c r="W3487" s="78" t="e">
        <f>VLOOKUP(A3668, 'adm1'!A$2:B$15, 2, FALSE)</f>
        <v>#N/A</v>
      </c>
      <c r="X3487" s="16" t="e">
        <f>VLOOKUP(C3668, 'adm2'!A$2:B$62, 2, FALSE)</f>
        <v>#N/A</v>
      </c>
      <c r="Y3487" s="16" t="e">
        <f>VLOOKUP(E3668, 'adm3'!A$2:B$273, 2, FALSE)</f>
        <v>#N/A</v>
      </c>
      <c r="Z3487" s="16" t="e">
        <f>VLOOKUP(G3668, stle!A$2:B$5250, 2, FALSE)</f>
        <v>#N/A</v>
      </c>
    </row>
    <row r="3488" spans="1:26" s="34" customFormat="1">
      <c r="A3488" s="119"/>
      <c r="B3488" s="163" t="e">
        <f t="shared" si="148"/>
        <v>#N/A</v>
      </c>
      <c r="C3488" s="119"/>
      <c r="D3488" s="163" t="e">
        <f t="shared" si="149"/>
        <v>#N/A</v>
      </c>
      <c r="E3488" s="119"/>
      <c r="F3488" s="164" t="e">
        <f t="shared" si="150"/>
        <v>#N/A</v>
      </c>
      <c r="G3488" s="119"/>
      <c r="H3488" s="163" t="e">
        <f t="shared" si="151"/>
        <v>#N/A</v>
      </c>
      <c r="I3488" s="163"/>
      <c r="J3488" s="165"/>
      <c r="K3488" s="119"/>
      <c r="L3488" s="119"/>
      <c r="M3488" s="119"/>
      <c r="N3488" s="117"/>
      <c r="O3488" s="119"/>
      <c r="P3488" s="101" t="e">
        <f>VLOOKUP(N3488,'MATERIAL LIST'!$A$2:$B$64,2,FALSE)</f>
        <v>#N/A</v>
      </c>
      <c r="Q3488" s="119"/>
      <c r="R3488" s="119"/>
      <c r="S3488" s="166"/>
      <c r="T3488" s="119"/>
      <c r="U3488" s="167"/>
      <c r="V3488" s="119"/>
      <c r="W3488" s="78" t="e">
        <f>VLOOKUP(A3669, 'adm1'!A$2:B$15, 2, FALSE)</f>
        <v>#N/A</v>
      </c>
      <c r="X3488" s="16" t="e">
        <f>VLOOKUP(C3669, 'adm2'!A$2:B$62, 2, FALSE)</f>
        <v>#N/A</v>
      </c>
      <c r="Y3488" s="16" t="e">
        <f>VLOOKUP(E3669, 'adm3'!A$2:B$273, 2, FALSE)</f>
        <v>#N/A</v>
      </c>
      <c r="Z3488" s="16" t="e">
        <f>VLOOKUP(G3669, stle!A$2:B$5250, 2, FALSE)</f>
        <v>#N/A</v>
      </c>
    </row>
    <row r="3489" spans="1:26" s="34" customFormat="1">
      <c r="A3489" s="119"/>
      <c r="B3489" s="163" t="e">
        <f t="shared" si="148"/>
        <v>#N/A</v>
      </c>
      <c r="C3489" s="119"/>
      <c r="D3489" s="163" t="e">
        <f t="shared" si="149"/>
        <v>#N/A</v>
      </c>
      <c r="E3489" s="119"/>
      <c r="F3489" s="164" t="e">
        <f t="shared" si="150"/>
        <v>#N/A</v>
      </c>
      <c r="G3489" s="119"/>
      <c r="H3489" s="163" t="e">
        <f t="shared" si="151"/>
        <v>#N/A</v>
      </c>
      <c r="I3489" s="163"/>
      <c r="J3489" s="165"/>
      <c r="K3489" s="119"/>
      <c r="L3489" s="119"/>
      <c r="M3489" s="119"/>
      <c r="N3489" s="117"/>
      <c r="O3489" s="119"/>
      <c r="P3489" s="101" t="e">
        <f>VLOOKUP(N3489,'MATERIAL LIST'!$A$2:$B$64,2,FALSE)</f>
        <v>#N/A</v>
      </c>
      <c r="Q3489" s="119"/>
      <c r="R3489" s="119"/>
      <c r="S3489" s="166"/>
      <c r="T3489" s="119"/>
      <c r="U3489" s="167"/>
      <c r="V3489" s="119"/>
      <c r="W3489" s="78" t="e">
        <f>VLOOKUP(A3670, 'adm1'!A$2:B$15, 2, FALSE)</f>
        <v>#N/A</v>
      </c>
      <c r="X3489" s="16" t="e">
        <f>VLOOKUP(C3670, 'adm2'!A$2:B$62, 2, FALSE)</f>
        <v>#N/A</v>
      </c>
      <c r="Y3489" s="16" t="e">
        <f>VLOOKUP(E3670, 'adm3'!A$2:B$273, 2, FALSE)</f>
        <v>#N/A</v>
      </c>
      <c r="Z3489" s="16" t="e">
        <f>VLOOKUP(G3670, stle!A$2:B$5250, 2, FALSE)</f>
        <v>#N/A</v>
      </c>
    </row>
    <row r="3490" spans="1:26" s="34" customFormat="1">
      <c r="A3490" s="119"/>
      <c r="B3490" s="163" t="e">
        <f t="shared" si="148"/>
        <v>#N/A</v>
      </c>
      <c r="C3490" s="119"/>
      <c r="D3490" s="163" t="e">
        <f t="shared" si="149"/>
        <v>#N/A</v>
      </c>
      <c r="E3490" s="119"/>
      <c r="F3490" s="164" t="e">
        <f t="shared" si="150"/>
        <v>#N/A</v>
      </c>
      <c r="G3490" s="119"/>
      <c r="H3490" s="163" t="e">
        <f t="shared" si="151"/>
        <v>#N/A</v>
      </c>
      <c r="I3490" s="163"/>
      <c r="J3490" s="165"/>
      <c r="K3490" s="119"/>
      <c r="L3490" s="119"/>
      <c r="M3490" s="119"/>
      <c r="N3490" s="117"/>
      <c r="O3490" s="119"/>
      <c r="P3490" s="101" t="e">
        <f>VLOOKUP(N3490,'MATERIAL LIST'!$A$2:$B$64,2,FALSE)</f>
        <v>#N/A</v>
      </c>
      <c r="Q3490" s="119"/>
      <c r="R3490" s="119"/>
      <c r="S3490" s="166"/>
      <c r="T3490" s="119"/>
      <c r="U3490" s="167"/>
      <c r="V3490" s="119"/>
      <c r="W3490" s="78" t="e">
        <f>VLOOKUP(A3671, 'adm1'!A$2:B$15, 2, FALSE)</f>
        <v>#N/A</v>
      </c>
      <c r="X3490" s="16" t="e">
        <f>VLOOKUP(C3671, 'adm2'!A$2:B$62, 2, FALSE)</f>
        <v>#N/A</v>
      </c>
      <c r="Y3490" s="16" t="e">
        <f>VLOOKUP(E3671, 'adm3'!A$2:B$273, 2, FALSE)</f>
        <v>#N/A</v>
      </c>
      <c r="Z3490" s="16" t="e">
        <f>VLOOKUP(G3671, stle!A$2:B$5250, 2, FALSE)</f>
        <v>#N/A</v>
      </c>
    </row>
    <row r="3491" spans="1:26" s="34" customFormat="1">
      <c r="A3491" s="119"/>
      <c r="B3491" s="163" t="e">
        <f t="shared" si="148"/>
        <v>#N/A</v>
      </c>
      <c r="C3491" s="119"/>
      <c r="D3491" s="163" t="e">
        <f t="shared" si="149"/>
        <v>#N/A</v>
      </c>
      <c r="E3491" s="119"/>
      <c r="F3491" s="164" t="e">
        <f t="shared" si="150"/>
        <v>#N/A</v>
      </c>
      <c r="G3491" s="119"/>
      <c r="H3491" s="163" t="e">
        <f t="shared" si="151"/>
        <v>#N/A</v>
      </c>
      <c r="I3491" s="163"/>
      <c r="J3491" s="165"/>
      <c r="K3491" s="119"/>
      <c r="L3491" s="119"/>
      <c r="M3491" s="119"/>
      <c r="N3491" s="117"/>
      <c r="O3491" s="119"/>
      <c r="P3491" s="101" t="e">
        <f>VLOOKUP(N3491,'MATERIAL LIST'!$A$2:$B$64,2,FALSE)</f>
        <v>#N/A</v>
      </c>
      <c r="Q3491" s="119"/>
      <c r="R3491" s="119"/>
      <c r="S3491" s="166"/>
      <c r="T3491" s="119"/>
      <c r="U3491" s="167"/>
      <c r="V3491" s="119"/>
      <c r="W3491" s="78" t="e">
        <f>VLOOKUP(A3672, 'adm1'!A$2:B$15, 2, FALSE)</f>
        <v>#N/A</v>
      </c>
      <c r="X3491" s="16" t="e">
        <f>VLOOKUP(C3672, 'adm2'!A$2:B$62, 2, FALSE)</f>
        <v>#N/A</v>
      </c>
      <c r="Y3491" s="16" t="e">
        <f>VLOOKUP(E3672, 'adm3'!A$2:B$273, 2, FALSE)</f>
        <v>#N/A</v>
      </c>
      <c r="Z3491" s="16" t="e">
        <f>VLOOKUP(G3672, stle!A$2:B$5250, 2, FALSE)</f>
        <v>#N/A</v>
      </c>
    </row>
    <row r="3492" spans="1:26" s="34" customFormat="1">
      <c r="A3492" s="119"/>
      <c r="B3492" s="163" t="e">
        <f t="shared" si="148"/>
        <v>#N/A</v>
      </c>
      <c r="C3492" s="119"/>
      <c r="D3492" s="163" t="e">
        <f t="shared" si="149"/>
        <v>#N/A</v>
      </c>
      <c r="E3492" s="119"/>
      <c r="F3492" s="164" t="e">
        <f t="shared" si="150"/>
        <v>#N/A</v>
      </c>
      <c r="G3492" s="119"/>
      <c r="H3492" s="163" t="e">
        <f t="shared" si="151"/>
        <v>#N/A</v>
      </c>
      <c r="I3492" s="163"/>
      <c r="J3492" s="165"/>
      <c r="K3492" s="119"/>
      <c r="L3492" s="119"/>
      <c r="M3492" s="119"/>
      <c r="N3492" s="117"/>
      <c r="O3492" s="119"/>
      <c r="P3492" s="101" t="e">
        <f>VLOOKUP(N3492,'MATERIAL LIST'!$A$2:$B$64,2,FALSE)</f>
        <v>#N/A</v>
      </c>
      <c r="Q3492" s="119"/>
      <c r="R3492" s="119"/>
      <c r="S3492" s="166"/>
      <c r="T3492" s="119"/>
      <c r="U3492" s="167"/>
      <c r="V3492" s="119"/>
      <c r="W3492" s="78" t="e">
        <f>VLOOKUP(A3673, 'adm1'!A$2:B$15, 2, FALSE)</f>
        <v>#N/A</v>
      </c>
      <c r="X3492" s="16" t="e">
        <f>VLOOKUP(C3673, 'adm2'!A$2:B$62, 2, FALSE)</f>
        <v>#N/A</v>
      </c>
      <c r="Y3492" s="16" t="e">
        <f>VLOOKUP(E3673, 'adm3'!A$2:B$273, 2, FALSE)</f>
        <v>#N/A</v>
      </c>
      <c r="Z3492" s="16" t="e">
        <f>VLOOKUP(G3673, stle!A$2:B$5250, 2, FALSE)</f>
        <v>#N/A</v>
      </c>
    </row>
    <row r="3493" spans="1:26" s="34" customFormat="1">
      <c r="A3493" s="119"/>
      <c r="B3493" s="163" t="e">
        <f t="shared" si="148"/>
        <v>#N/A</v>
      </c>
      <c r="C3493" s="119"/>
      <c r="D3493" s="163" t="e">
        <f t="shared" si="149"/>
        <v>#N/A</v>
      </c>
      <c r="E3493" s="119"/>
      <c r="F3493" s="164" t="e">
        <f t="shared" si="150"/>
        <v>#N/A</v>
      </c>
      <c r="G3493" s="119"/>
      <c r="H3493" s="163" t="e">
        <f t="shared" si="151"/>
        <v>#N/A</v>
      </c>
      <c r="I3493" s="163"/>
      <c r="J3493" s="165"/>
      <c r="K3493" s="119"/>
      <c r="L3493" s="119"/>
      <c r="M3493" s="119"/>
      <c r="N3493" s="117"/>
      <c r="O3493" s="119"/>
      <c r="P3493" s="101" t="e">
        <f>VLOOKUP(N3493,'MATERIAL LIST'!$A$2:$B$64,2,FALSE)</f>
        <v>#N/A</v>
      </c>
      <c r="Q3493" s="119"/>
      <c r="R3493" s="119"/>
      <c r="S3493" s="166"/>
      <c r="T3493" s="119"/>
      <c r="U3493" s="167"/>
      <c r="V3493" s="119"/>
      <c r="W3493" s="78" t="e">
        <f>VLOOKUP(A3674, 'adm1'!A$2:B$15, 2, FALSE)</f>
        <v>#N/A</v>
      </c>
      <c r="X3493" s="16" t="e">
        <f>VLOOKUP(C3674, 'adm2'!A$2:B$62, 2, FALSE)</f>
        <v>#N/A</v>
      </c>
      <c r="Y3493" s="16" t="e">
        <f>VLOOKUP(E3674, 'adm3'!A$2:B$273, 2, FALSE)</f>
        <v>#N/A</v>
      </c>
      <c r="Z3493" s="16" t="e">
        <f>VLOOKUP(G3674, stle!A$2:B$5250, 2, FALSE)</f>
        <v>#N/A</v>
      </c>
    </row>
    <row r="3494" spans="1:26" s="34" customFormat="1">
      <c r="A3494" s="119"/>
      <c r="B3494" s="163" t="e">
        <f t="shared" ref="B3494:B3557" si="152">VLOOKUP(A3494, adm1_codenmrange, 2, FALSE)</f>
        <v>#N/A</v>
      </c>
      <c r="C3494" s="119"/>
      <c r="D3494" s="163" t="e">
        <f t="shared" ref="D3494:D3557" si="153">VLOOKUP(C3494,adm2_codenmrange, 2, FALSE)</f>
        <v>#N/A</v>
      </c>
      <c r="E3494" s="119"/>
      <c r="F3494" s="164" t="e">
        <f t="shared" ref="F3494:F3557" si="154">VLOOKUP(E3494,adm3_codenmrange,2,FALSE)</f>
        <v>#N/A</v>
      </c>
      <c r="G3494" s="119"/>
      <c r="H3494" s="163" t="e">
        <f t="shared" ref="H3494:H3557" si="155">VLOOKUP(G3494, Stle_CodeNmRange, 2, FALSE)</f>
        <v>#N/A</v>
      </c>
      <c r="I3494" s="163"/>
      <c r="J3494" s="165"/>
      <c r="K3494" s="119"/>
      <c r="L3494" s="119"/>
      <c r="M3494" s="119"/>
      <c r="N3494" s="117"/>
      <c r="O3494" s="119"/>
      <c r="P3494" s="101" t="e">
        <f>VLOOKUP(N3494,'MATERIAL LIST'!$A$2:$B$64,2,FALSE)</f>
        <v>#N/A</v>
      </c>
      <c r="Q3494" s="119"/>
      <c r="R3494" s="119"/>
      <c r="S3494" s="166"/>
      <c r="T3494" s="119"/>
      <c r="U3494" s="167"/>
      <c r="V3494" s="119"/>
      <c r="W3494" s="78" t="e">
        <f>VLOOKUP(A3675, 'adm1'!A$2:B$15, 2, FALSE)</f>
        <v>#N/A</v>
      </c>
      <c r="X3494" s="16" t="e">
        <f>VLOOKUP(C3675, 'adm2'!A$2:B$62, 2, FALSE)</f>
        <v>#N/A</v>
      </c>
      <c r="Y3494" s="16" t="e">
        <f>VLOOKUP(E3675, 'adm3'!A$2:B$273, 2, FALSE)</f>
        <v>#N/A</v>
      </c>
      <c r="Z3494" s="16" t="e">
        <f>VLOOKUP(G3675, stle!A$2:B$5250, 2, FALSE)</f>
        <v>#N/A</v>
      </c>
    </row>
    <row r="3495" spans="1:26" s="34" customFormat="1">
      <c r="A3495" s="119"/>
      <c r="B3495" s="163" t="e">
        <f t="shared" si="152"/>
        <v>#N/A</v>
      </c>
      <c r="C3495" s="119"/>
      <c r="D3495" s="163" t="e">
        <f t="shared" si="153"/>
        <v>#N/A</v>
      </c>
      <c r="E3495" s="119"/>
      <c r="F3495" s="164" t="e">
        <f t="shared" si="154"/>
        <v>#N/A</v>
      </c>
      <c r="G3495" s="119"/>
      <c r="H3495" s="163" t="e">
        <f t="shared" si="155"/>
        <v>#N/A</v>
      </c>
      <c r="I3495" s="163"/>
      <c r="J3495" s="165"/>
      <c r="K3495" s="119"/>
      <c r="L3495" s="119"/>
      <c r="M3495" s="119"/>
      <c r="N3495" s="117"/>
      <c r="O3495" s="119"/>
      <c r="P3495" s="101" t="e">
        <f>VLOOKUP(N3495,'MATERIAL LIST'!$A$2:$B$64,2,FALSE)</f>
        <v>#N/A</v>
      </c>
      <c r="Q3495" s="119"/>
      <c r="R3495" s="119"/>
      <c r="S3495" s="166"/>
      <c r="T3495" s="119"/>
      <c r="U3495" s="167"/>
      <c r="V3495" s="119"/>
      <c r="W3495" s="78" t="e">
        <f>VLOOKUP(A3676, 'adm1'!A$2:B$15, 2, FALSE)</f>
        <v>#N/A</v>
      </c>
      <c r="X3495" s="16" t="e">
        <f>VLOOKUP(C3676, 'adm2'!A$2:B$62, 2, FALSE)</f>
        <v>#N/A</v>
      </c>
      <c r="Y3495" s="16" t="e">
        <f>VLOOKUP(E3676, 'adm3'!A$2:B$273, 2, FALSE)</f>
        <v>#N/A</v>
      </c>
      <c r="Z3495" s="16" t="e">
        <f>VLOOKUP(G3676, stle!A$2:B$5250, 2, FALSE)</f>
        <v>#N/A</v>
      </c>
    </row>
    <row r="3496" spans="1:26" s="34" customFormat="1">
      <c r="A3496" s="119"/>
      <c r="B3496" s="163" t="e">
        <f t="shared" si="152"/>
        <v>#N/A</v>
      </c>
      <c r="C3496" s="119"/>
      <c r="D3496" s="163" t="e">
        <f t="shared" si="153"/>
        <v>#N/A</v>
      </c>
      <c r="E3496" s="119"/>
      <c r="F3496" s="164" t="e">
        <f t="shared" si="154"/>
        <v>#N/A</v>
      </c>
      <c r="G3496" s="119"/>
      <c r="H3496" s="163" t="e">
        <f t="shared" si="155"/>
        <v>#N/A</v>
      </c>
      <c r="I3496" s="163"/>
      <c r="J3496" s="165"/>
      <c r="K3496" s="119"/>
      <c r="L3496" s="119"/>
      <c r="M3496" s="119"/>
      <c r="N3496" s="117"/>
      <c r="O3496" s="119"/>
      <c r="P3496" s="101" t="e">
        <f>VLOOKUP(N3496,'MATERIAL LIST'!$A$2:$B$64,2,FALSE)</f>
        <v>#N/A</v>
      </c>
      <c r="Q3496" s="119"/>
      <c r="R3496" s="119"/>
      <c r="S3496" s="166"/>
      <c r="T3496" s="119"/>
      <c r="U3496" s="167"/>
      <c r="V3496" s="119"/>
      <c r="W3496" s="78" t="e">
        <f>VLOOKUP(A3677, 'adm1'!A$2:B$15, 2, FALSE)</f>
        <v>#N/A</v>
      </c>
      <c r="X3496" s="16" t="e">
        <f>VLOOKUP(C3677, 'adm2'!A$2:B$62, 2, FALSE)</f>
        <v>#N/A</v>
      </c>
      <c r="Y3496" s="16" t="e">
        <f>VLOOKUP(E3677, 'adm3'!A$2:B$273, 2, FALSE)</f>
        <v>#N/A</v>
      </c>
      <c r="Z3496" s="16" t="e">
        <f>VLOOKUP(G3677, stle!A$2:B$5250, 2, FALSE)</f>
        <v>#N/A</v>
      </c>
    </row>
    <row r="3497" spans="1:26" s="34" customFormat="1">
      <c r="A3497" s="119"/>
      <c r="B3497" s="163" t="e">
        <f t="shared" si="152"/>
        <v>#N/A</v>
      </c>
      <c r="C3497" s="119"/>
      <c r="D3497" s="163" t="e">
        <f t="shared" si="153"/>
        <v>#N/A</v>
      </c>
      <c r="E3497" s="119"/>
      <c r="F3497" s="164" t="e">
        <f t="shared" si="154"/>
        <v>#N/A</v>
      </c>
      <c r="G3497" s="119"/>
      <c r="H3497" s="163" t="e">
        <f t="shared" si="155"/>
        <v>#N/A</v>
      </c>
      <c r="I3497" s="163"/>
      <c r="J3497" s="165"/>
      <c r="K3497" s="119"/>
      <c r="L3497" s="119"/>
      <c r="M3497" s="119"/>
      <c r="N3497" s="117"/>
      <c r="O3497" s="119"/>
      <c r="P3497" s="101" t="e">
        <f>VLOOKUP(N3497,'MATERIAL LIST'!$A$2:$B$64,2,FALSE)</f>
        <v>#N/A</v>
      </c>
      <c r="Q3497" s="119"/>
      <c r="R3497" s="119"/>
      <c r="S3497" s="166"/>
      <c r="T3497" s="119"/>
      <c r="U3497" s="167"/>
      <c r="V3497" s="119"/>
      <c r="W3497" s="78" t="e">
        <f>VLOOKUP(A3678, 'adm1'!A$2:B$15, 2, FALSE)</f>
        <v>#N/A</v>
      </c>
      <c r="X3497" s="16" t="e">
        <f>VLOOKUP(C3678, 'adm2'!A$2:B$62, 2, FALSE)</f>
        <v>#N/A</v>
      </c>
      <c r="Y3497" s="16" t="e">
        <f>VLOOKUP(E3678, 'adm3'!A$2:B$273, 2, FALSE)</f>
        <v>#N/A</v>
      </c>
      <c r="Z3497" s="16" t="e">
        <f>VLOOKUP(G3678, stle!A$2:B$5250, 2, FALSE)</f>
        <v>#N/A</v>
      </c>
    </row>
    <row r="3498" spans="1:26" s="34" customFormat="1">
      <c r="A3498" s="119"/>
      <c r="B3498" s="163" t="e">
        <f t="shared" si="152"/>
        <v>#N/A</v>
      </c>
      <c r="C3498" s="119"/>
      <c r="D3498" s="163" t="e">
        <f t="shared" si="153"/>
        <v>#N/A</v>
      </c>
      <c r="E3498" s="119"/>
      <c r="F3498" s="164" t="e">
        <f t="shared" si="154"/>
        <v>#N/A</v>
      </c>
      <c r="G3498" s="119"/>
      <c r="H3498" s="163" t="e">
        <f t="shared" si="155"/>
        <v>#N/A</v>
      </c>
      <c r="I3498" s="163"/>
      <c r="J3498" s="165"/>
      <c r="K3498" s="119"/>
      <c r="L3498" s="119"/>
      <c r="M3498" s="119"/>
      <c r="N3498" s="117"/>
      <c r="O3498" s="119"/>
      <c r="P3498" s="101" t="e">
        <f>VLOOKUP(N3498,'MATERIAL LIST'!$A$2:$B$64,2,FALSE)</f>
        <v>#N/A</v>
      </c>
      <c r="Q3498" s="119"/>
      <c r="R3498" s="119"/>
      <c r="S3498" s="166"/>
      <c r="T3498" s="119"/>
      <c r="U3498" s="167"/>
      <c r="V3498" s="119"/>
      <c r="W3498" s="78" t="e">
        <f>VLOOKUP(A3679, 'adm1'!A$2:B$15, 2, FALSE)</f>
        <v>#N/A</v>
      </c>
      <c r="X3498" s="16" t="e">
        <f>VLOOKUP(C3679, 'adm2'!A$2:B$62, 2, FALSE)</f>
        <v>#N/A</v>
      </c>
      <c r="Y3498" s="16" t="e">
        <f>VLOOKUP(E3679, 'adm3'!A$2:B$273, 2, FALSE)</f>
        <v>#N/A</v>
      </c>
      <c r="Z3498" s="16" t="e">
        <f>VLOOKUP(G3679, stle!A$2:B$5250, 2, FALSE)</f>
        <v>#N/A</v>
      </c>
    </row>
    <row r="3499" spans="1:26" s="34" customFormat="1">
      <c r="A3499" s="119"/>
      <c r="B3499" s="163" t="e">
        <f t="shared" si="152"/>
        <v>#N/A</v>
      </c>
      <c r="C3499" s="119"/>
      <c r="D3499" s="163" t="e">
        <f t="shared" si="153"/>
        <v>#N/A</v>
      </c>
      <c r="E3499" s="119"/>
      <c r="F3499" s="164" t="e">
        <f t="shared" si="154"/>
        <v>#N/A</v>
      </c>
      <c r="G3499" s="119"/>
      <c r="H3499" s="163" t="e">
        <f t="shared" si="155"/>
        <v>#N/A</v>
      </c>
      <c r="I3499" s="163"/>
      <c r="J3499" s="165"/>
      <c r="K3499" s="119"/>
      <c r="L3499" s="119"/>
      <c r="M3499" s="119"/>
      <c r="N3499" s="117"/>
      <c r="O3499" s="119"/>
      <c r="P3499" s="101" t="e">
        <f>VLOOKUP(N3499,'MATERIAL LIST'!$A$2:$B$64,2,FALSE)</f>
        <v>#N/A</v>
      </c>
      <c r="Q3499" s="119"/>
      <c r="R3499" s="119"/>
      <c r="S3499" s="166"/>
      <c r="T3499" s="119"/>
      <c r="U3499" s="167"/>
      <c r="V3499" s="119"/>
      <c r="W3499" s="78" t="e">
        <f>VLOOKUP(A3680, 'adm1'!A$2:B$15, 2, FALSE)</f>
        <v>#N/A</v>
      </c>
      <c r="X3499" s="16" t="e">
        <f>VLOOKUP(C3680, 'adm2'!A$2:B$62, 2, FALSE)</f>
        <v>#N/A</v>
      </c>
      <c r="Y3499" s="16" t="e">
        <f>VLOOKUP(E3680, 'adm3'!A$2:B$273, 2, FALSE)</f>
        <v>#N/A</v>
      </c>
      <c r="Z3499" s="16" t="e">
        <f>VLOOKUP(G3680, stle!A$2:B$5250, 2, FALSE)</f>
        <v>#N/A</v>
      </c>
    </row>
    <row r="3500" spans="1:26" s="34" customFormat="1">
      <c r="A3500" s="119"/>
      <c r="B3500" s="163" t="e">
        <f t="shared" si="152"/>
        <v>#N/A</v>
      </c>
      <c r="C3500" s="119"/>
      <c r="D3500" s="163" t="e">
        <f t="shared" si="153"/>
        <v>#N/A</v>
      </c>
      <c r="E3500" s="119"/>
      <c r="F3500" s="164" t="e">
        <f t="shared" si="154"/>
        <v>#N/A</v>
      </c>
      <c r="G3500" s="119"/>
      <c r="H3500" s="163" t="e">
        <f t="shared" si="155"/>
        <v>#N/A</v>
      </c>
      <c r="I3500" s="163"/>
      <c r="J3500" s="165"/>
      <c r="K3500" s="119"/>
      <c r="L3500" s="119"/>
      <c r="M3500" s="119"/>
      <c r="N3500" s="117"/>
      <c r="O3500" s="119"/>
      <c r="P3500" s="101" t="e">
        <f>VLOOKUP(N3500,'MATERIAL LIST'!$A$2:$B$64,2,FALSE)</f>
        <v>#N/A</v>
      </c>
      <c r="Q3500" s="119"/>
      <c r="R3500" s="119"/>
      <c r="S3500" s="166"/>
      <c r="T3500" s="119"/>
      <c r="U3500" s="167"/>
      <c r="V3500" s="119"/>
      <c r="W3500" s="78" t="e">
        <f>VLOOKUP(A3681, 'adm1'!A$2:B$15, 2, FALSE)</f>
        <v>#N/A</v>
      </c>
      <c r="X3500" s="16" t="e">
        <f>VLOOKUP(C3681, 'adm2'!A$2:B$62, 2, FALSE)</f>
        <v>#N/A</v>
      </c>
      <c r="Y3500" s="16" t="e">
        <f>VLOOKUP(E3681, 'adm3'!A$2:B$273, 2, FALSE)</f>
        <v>#N/A</v>
      </c>
      <c r="Z3500" s="16" t="e">
        <f>VLOOKUP(G3681, stle!A$2:B$5250, 2, FALSE)</f>
        <v>#N/A</v>
      </c>
    </row>
    <row r="3501" spans="1:26" s="34" customFormat="1">
      <c r="A3501" s="119"/>
      <c r="B3501" s="163" t="e">
        <f t="shared" si="152"/>
        <v>#N/A</v>
      </c>
      <c r="C3501" s="119"/>
      <c r="D3501" s="163" t="e">
        <f t="shared" si="153"/>
        <v>#N/A</v>
      </c>
      <c r="E3501" s="119"/>
      <c r="F3501" s="164" t="e">
        <f t="shared" si="154"/>
        <v>#N/A</v>
      </c>
      <c r="G3501" s="119"/>
      <c r="H3501" s="163" t="e">
        <f t="shared" si="155"/>
        <v>#N/A</v>
      </c>
      <c r="I3501" s="163"/>
      <c r="J3501" s="165"/>
      <c r="K3501" s="119"/>
      <c r="L3501" s="119"/>
      <c r="M3501" s="119"/>
      <c r="N3501" s="117"/>
      <c r="O3501" s="119"/>
      <c r="P3501" s="101" t="e">
        <f>VLOOKUP(N3501,'MATERIAL LIST'!$A$2:$B$64,2,FALSE)</f>
        <v>#N/A</v>
      </c>
      <c r="Q3501" s="119"/>
      <c r="R3501" s="119"/>
      <c r="S3501" s="166"/>
      <c r="T3501" s="119"/>
      <c r="U3501" s="167"/>
      <c r="V3501" s="119"/>
      <c r="W3501" s="78" t="e">
        <f>VLOOKUP(A3682, 'adm1'!A$2:B$15, 2, FALSE)</f>
        <v>#N/A</v>
      </c>
      <c r="X3501" s="16" t="e">
        <f>VLOOKUP(C3682, 'adm2'!A$2:B$62, 2, FALSE)</f>
        <v>#N/A</v>
      </c>
      <c r="Y3501" s="16" t="e">
        <f>VLOOKUP(E3682, 'adm3'!A$2:B$273, 2, FALSE)</f>
        <v>#N/A</v>
      </c>
      <c r="Z3501" s="16" t="e">
        <f>VLOOKUP(G3682, stle!A$2:B$5250, 2, FALSE)</f>
        <v>#N/A</v>
      </c>
    </row>
    <row r="3502" spans="1:26" s="34" customFormat="1">
      <c r="A3502" s="119"/>
      <c r="B3502" s="163" t="e">
        <f t="shared" si="152"/>
        <v>#N/A</v>
      </c>
      <c r="C3502" s="119"/>
      <c r="D3502" s="163" t="e">
        <f t="shared" si="153"/>
        <v>#N/A</v>
      </c>
      <c r="E3502" s="119"/>
      <c r="F3502" s="164" t="e">
        <f t="shared" si="154"/>
        <v>#N/A</v>
      </c>
      <c r="G3502" s="119"/>
      <c r="H3502" s="163" t="e">
        <f t="shared" si="155"/>
        <v>#N/A</v>
      </c>
      <c r="I3502" s="163"/>
      <c r="J3502" s="165"/>
      <c r="K3502" s="119"/>
      <c r="L3502" s="119"/>
      <c r="M3502" s="119"/>
      <c r="N3502" s="117"/>
      <c r="O3502" s="119"/>
      <c r="P3502" s="101" t="e">
        <f>VLOOKUP(N3502,'MATERIAL LIST'!$A$2:$B$64,2,FALSE)</f>
        <v>#N/A</v>
      </c>
      <c r="Q3502" s="119"/>
      <c r="R3502" s="119"/>
      <c r="S3502" s="166"/>
      <c r="T3502" s="119"/>
      <c r="U3502" s="167"/>
      <c r="V3502" s="119"/>
      <c r="W3502" s="78" t="e">
        <f>VLOOKUP(A3683, 'adm1'!A$2:B$15, 2, FALSE)</f>
        <v>#N/A</v>
      </c>
      <c r="X3502" s="16" t="e">
        <f>VLOOKUP(C3683, 'adm2'!A$2:B$62, 2, FALSE)</f>
        <v>#N/A</v>
      </c>
      <c r="Y3502" s="16" t="e">
        <f>VLOOKUP(E3683, 'adm3'!A$2:B$273, 2, FALSE)</f>
        <v>#N/A</v>
      </c>
      <c r="Z3502" s="16" t="e">
        <f>VLOOKUP(G3683, stle!A$2:B$5250, 2, FALSE)</f>
        <v>#N/A</v>
      </c>
    </row>
    <row r="3503" spans="1:26" s="34" customFormat="1">
      <c r="A3503" s="119"/>
      <c r="B3503" s="163" t="e">
        <f t="shared" si="152"/>
        <v>#N/A</v>
      </c>
      <c r="C3503" s="119"/>
      <c r="D3503" s="163" t="e">
        <f t="shared" si="153"/>
        <v>#N/A</v>
      </c>
      <c r="E3503" s="119"/>
      <c r="F3503" s="164" t="e">
        <f t="shared" si="154"/>
        <v>#N/A</v>
      </c>
      <c r="G3503" s="119"/>
      <c r="H3503" s="163" t="e">
        <f t="shared" si="155"/>
        <v>#N/A</v>
      </c>
      <c r="I3503" s="163"/>
      <c r="J3503" s="165"/>
      <c r="K3503" s="119"/>
      <c r="L3503" s="119"/>
      <c r="M3503" s="119"/>
      <c r="N3503" s="117"/>
      <c r="O3503" s="119"/>
      <c r="P3503" s="101" t="e">
        <f>VLOOKUP(N3503,'MATERIAL LIST'!$A$2:$B$64,2,FALSE)</f>
        <v>#N/A</v>
      </c>
      <c r="Q3503" s="119"/>
      <c r="R3503" s="119"/>
      <c r="S3503" s="166"/>
      <c r="T3503" s="119"/>
      <c r="U3503" s="167"/>
      <c r="V3503" s="119"/>
      <c r="W3503" s="78" t="e">
        <f>VLOOKUP(A3684, 'adm1'!A$2:B$15, 2, FALSE)</f>
        <v>#N/A</v>
      </c>
      <c r="X3503" s="16" t="e">
        <f>VLOOKUP(C3684, 'adm2'!A$2:B$62, 2, FALSE)</f>
        <v>#N/A</v>
      </c>
      <c r="Y3503" s="16" t="e">
        <f>VLOOKUP(E3684, 'adm3'!A$2:B$273, 2, FALSE)</f>
        <v>#N/A</v>
      </c>
      <c r="Z3503" s="16" t="e">
        <f>VLOOKUP(G3684, stle!A$2:B$5250, 2, FALSE)</f>
        <v>#N/A</v>
      </c>
    </row>
    <row r="3504" spans="1:26" s="34" customFormat="1">
      <c r="A3504" s="119"/>
      <c r="B3504" s="163" t="e">
        <f t="shared" si="152"/>
        <v>#N/A</v>
      </c>
      <c r="C3504" s="119"/>
      <c r="D3504" s="163" t="e">
        <f t="shared" si="153"/>
        <v>#N/A</v>
      </c>
      <c r="E3504" s="119"/>
      <c r="F3504" s="164" t="e">
        <f t="shared" si="154"/>
        <v>#N/A</v>
      </c>
      <c r="G3504" s="119"/>
      <c r="H3504" s="163" t="e">
        <f t="shared" si="155"/>
        <v>#N/A</v>
      </c>
      <c r="I3504" s="163"/>
      <c r="J3504" s="165"/>
      <c r="K3504" s="119"/>
      <c r="L3504" s="119"/>
      <c r="M3504" s="119"/>
      <c r="N3504" s="117"/>
      <c r="O3504" s="119"/>
      <c r="P3504" s="101" t="e">
        <f>VLOOKUP(N3504,'MATERIAL LIST'!$A$2:$B$64,2,FALSE)</f>
        <v>#N/A</v>
      </c>
      <c r="Q3504" s="119"/>
      <c r="R3504" s="119"/>
      <c r="S3504" s="166"/>
      <c r="T3504" s="119"/>
      <c r="U3504" s="167"/>
      <c r="V3504" s="119"/>
      <c r="W3504" s="78" t="e">
        <f>VLOOKUP(A3685, 'adm1'!A$2:B$15, 2, FALSE)</f>
        <v>#N/A</v>
      </c>
      <c r="X3504" s="16" t="e">
        <f>VLOOKUP(C3685, 'adm2'!A$2:B$62, 2, FALSE)</f>
        <v>#N/A</v>
      </c>
      <c r="Y3504" s="16" t="e">
        <f>VLOOKUP(E3685, 'adm3'!A$2:B$273, 2, FALSE)</f>
        <v>#N/A</v>
      </c>
      <c r="Z3504" s="16" t="e">
        <f>VLOOKUP(G3685, stle!A$2:B$5250, 2, FALSE)</f>
        <v>#N/A</v>
      </c>
    </row>
    <row r="3505" spans="1:26" s="34" customFormat="1">
      <c r="A3505" s="119"/>
      <c r="B3505" s="163" t="e">
        <f t="shared" si="152"/>
        <v>#N/A</v>
      </c>
      <c r="C3505" s="119"/>
      <c r="D3505" s="163" t="e">
        <f t="shared" si="153"/>
        <v>#N/A</v>
      </c>
      <c r="E3505" s="119"/>
      <c r="F3505" s="164" t="e">
        <f t="shared" si="154"/>
        <v>#N/A</v>
      </c>
      <c r="G3505" s="119"/>
      <c r="H3505" s="163" t="e">
        <f t="shared" si="155"/>
        <v>#N/A</v>
      </c>
      <c r="I3505" s="163"/>
      <c r="J3505" s="165"/>
      <c r="K3505" s="119"/>
      <c r="L3505" s="119"/>
      <c r="M3505" s="119"/>
      <c r="N3505" s="117"/>
      <c r="O3505" s="119"/>
      <c r="P3505" s="101" t="e">
        <f>VLOOKUP(N3505,'MATERIAL LIST'!$A$2:$B$64,2,FALSE)</f>
        <v>#N/A</v>
      </c>
      <c r="Q3505" s="119"/>
      <c r="R3505" s="119"/>
      <c r="S3505" s="166"/>
      <c r="T3505" s="119"/>
      <c r="U3505" s="167"/>
      <c r="V3505" s="119"/>
      <c r="W3505" s="78" t="e">
        <f>VLOOKUP(A3686, 'adm1'!A$2:B$15, 2, FALSE)</f>
        <v>#N/A</v>
      </c>
      <c r="X3505" s="16" t="e">
        <f>VLOOKUP(C3686, 'adm2'!A$2:B$62, 2, FALSE)</f>
        <v>#N/A</v>
      </c>
      <c r="Y3505" s="16" t="e">
        <f>VLOOKUP(E3686, 'adm3'!A$2:B$273, 2, FALSE)</f>
        <v>#N/A</v>
      </c>
      <c r="Z3505" s="16" t="e">
        <f>VLOOKUP(G3686, stle!A$2:B$5250, 2, FALSE)</f>
        <v>#N/A</v>
      </c>
    </row>
    <row r="3506" spans="1:26" s="34" customFormat="1">
      <c r="A3506" s="119"/>
      <c r="B3506" s="163" t="e">
        <f t="shared" si="152"/>
        <v>#N/A</v>
      </c>
      <c r="C3506" s="119"/>
      <c r="D3506" s="163" t="e">
        <f t="shared" si="153"/>
        <v>#N/A</v>
      </c>
      <c r="E3506" s="119"/>
      <c r="F3506" s="164" t="e">
        <f t="shared" si="154"/>
        <v>#N/A</v>
      </c>
      <c r="G3506" s="119"/>
      <c r="H3506" s="163" t="e">
        <f t="shared" si="155"/>
        <v>#N/A</v>
      </c>
      <c r="I3506" s="163"/>
      <c r="J3506" s="165"/>
      <c r="K3506" s="119"/>
      <c r="L3506" s="119"/>
      <c r="M3506" s="119"/>
      <c r="N3506" s="117"/>
      <c r="O3506" s="119"/>
      <c r="P3506" s="101" t="e">
        <f>VLOOKUP(N3506,'MATERIAL LIST'!$A$2:$B$64,2,FALSE)</f>
        <v>#N/A</v>
      </c>
      <c r="Q3506" s="119"/>
      <c r="R3506" s="119"/>
      <c r="S3506" s="166"/>
      <c r="T3506" s="119"/>
      <c r="U3506" s="167"/>
      <c r="V3506" s="119"/>
      <c r="W3506" s="78" t="e">
        <f>VLOOKUP(A3687, 'adm1'!A$2:B$15, 2, FALSE)</f>
        <v>#N/A</v>
      </c>
      <c r="X3506" s="16" t="e">
        <f>VLOOKUP(C3687, 'adm2'!A$2:B$62, 2, FALSE)</f>
        <v>#N/A</v>
      </c>
      <c r="Y3506" s="16" t="e">
        <f>VLOOKUP(E3687, 'adm3'!A$2:B$273, 2, FALSE)</f>
        <v>#N/A</v>
      </c>
      <c r="Z3506" s="16" t="e">
        <f>VLOOKUP(G3687, stle!A$2:B$5250, 2, FALSE)</f>
        <v>#N/A</v>
      </c>
    </row>
    <row r="3507" spans="1:26" s="34" customFormat="1">
      <c r="A3507" s="119"/>
      <c r="B3507" s="163" t="e">
        <f t="shared" si="152"/>
        <v>#N/A</v>
      </c>
      <c r="C3507" s="119"/>
      <c r="D3507" s="163" t="e">
        <f t="shared" si="153"/>
        <v>#N/A</v>
      </c>
      <c r="E3507" s="119"/>
      <c r="F3507" s="164" t="e">
        <f t="shared" si="154"/>
        <v>#N/A</v>
      </c>
      <c r="G3507" s="119"/>
      <c r="H3507" s="163" t="e">
        <f t="shared" si="155"/>
        <v>#N/A</v>
      </c>
      <c r="I3507" s="163"/>
      <c r="J3507" s="165"/>
      <c r="K3507" s="119"/>
      <c r="L3507" s="119"/>
      <c r="M3507" s="119"/>
      <c r="N3507" s="117"/>
      <c r="O3507" s="119"/>
      <c r="P3507" s="101" t="e">
        <f>VLOOKUP(N3507,'MATERIAL LIST'!$A$2:$B$64,2,FALSE)</f>
        <v>#N/A</v>
      </c>
      <c r="Q3507" s="119"/>
      <c r="R3507" s="119"/>
      <c r="S3507" s="166"/>
      <c r="T3507" s="119"/>
      <c r="U3507" s="167"/>
      <c r="V3507" s="119"/>
      <c r="W3507" s="78" t="e">
        <f>VLOOKUP(A3688, 'adm1'!A$2:B$15, 2, FALSE)</f>
        <v>#N/A</v>
      </c>
      <c r="X3507" s="16" t="e">
        <f>VLOOKUP(C3688, 'adm2'!A$2:B$62, 2, FALSE)</f>
        <v>#N/A</v>
      </c>
      <c r="Y3507" s="16" t="e">
        <f>VLOOKUP(E3688, 'adm3'!A$2:B$273, 2, FALSE)</f>
        <v>#N/A</v>
      </c>
      <c r="Z3507" s="16" t="e">
        <f>VLOOKUP(G3688, stle!A$2:B$5250, 2, FALSE)</f>
        <v>#N/A</v>
      </c>
    </row>
    <row r="3508" spans="1:26" s="34" customFormat="1">
      <c r="A3508" s="119"/>
      <c r="B3508" s="163" t="e">
        <f t="shared" si="152"/>
        <v>#N/A</v>
      </c>
      <c r="C3508" s="119"/>
      <c r="D3508" s="163" t="e">
        <f t="shared" si="153"/>
        <v>#N/A</v>
      </c>
      <c r="E3508" s="119"/>
      <c r="F3508" s="164" t="e">
        <f t="shared" si="154"/>
        <v>#N/A</v>
      </c>
      <c r="G3508" s="119"/>
      <c r="H3508" s="163" t="e">
        <f t="shared" si="155"/>
        <v>#N/A</v>
      </c>
      <c r="I3508" s="163"/>
      <c r="J3508" s="165"/>
      <c r="K3508" s="119"/>
      <c r="L3508" s="119"/>
      <c r="M3508" s="119"/>
      <c r="N3508" s="117"/>
      <c r="O3508" s="119"/>
      <c r="P3508" s="101" t="e">
        <f>VLOOKUP(N3508,'MATERIAL LIST'!$A$2:$B$64,2,FALSE)</f>
        <v>#N/A</v>
      </c>
      <c r="Q3508" s="119"/>
      <c r="R3508" s="119"/>
      <c r="S3508" s="166"/>
      <c r="T3508" s="119"/>
      <c r="U3508" s="167"/>
      <c r="V3508" s="119"/>
      <c r="W3508" s="78" t="e">
        <f>VLOOKUP(A3689, 'adm1'!A$2:B$15, 2, FALSE)</f>
        <v>#N/A</v>
      </c>
      <c r="X3508" s="16" t="e">
        <f>VLOOKUP(C3689, 'adm2'!A$2:B$62, 2, FALSE)</f>
        <v>#N/A</v>
      </c>
      <c r="Y3508" s="16" t="e">
        <f>VLOOKUP(E3689, 'adm3'!A$2:B$273, 2, FALSE)</f>
        <v>#N/A</v>
      </c>
      <c r="Z3508" s="16" t="e">
        <f>VLOOKUP(G3689, stle!A$2:B$5250, 2, FALSE)</f>
        <v>#N/A</v>
      </c>
    </row>
    <row r="3509" spans="1:26" s="34" customFormat="1">
      <c r="A3509" s="119"/>
      <c r="B3509" s="163" t="e">
        <f t="shared" si="152"/>
        <v>#N/A</v>
      </c>
      <c r="C3509" s="119"/>
      <c r="D3509" s="163" t="e">
        <f t="shared" si="153"/>
        <v>#N/A</v>
      </c>
      <c r="E3509" s="119"/>
      <c r="F3509" s="164" t="e">
        <f t="shared" si="154"/>
        <v>#N/A</v>
      </c>
      <c r="G3509" s="119"/>
      <c r="H3509" s="163" t="e">
        <f t="shared" si="155"/>
        <v>#N/A</v>
      </c>
      <c r="I3509" s="163"/>
      <c r="J3509" s="165"/>
      <c r="K3509" s="119"/>
      <c r="L3509" s="119"/>
      <c r="M3509" s="119"/>
      <c r="N3509" s="117"/>
      <c r="O3509" s="119"/>
      <c r="P3509" s="101" t="e">
        <f>VLOOKUP(N3509,'MATERIAL LIST'!$A$2:$B$64,2,FALSE)</f>
        <v>#N/A</v>
      </c>
      <c r="Q3509" s="119"/>
      <c r="R3509" s="119"/>
      <c r="S3509" s="166"/>
      <c r="T3509" s="119"/>
      <c r="U3509" s="167"/>
      <c r="V3509" s="119"/>
      <c r="W3509" s="78" t="e">
        <f>VLOOKUP(A3690, 'adm1'!A$2:B$15, 2, FALSE)</f>
        <v>#N/A</v>
      </c>
      <c r="X3509" s="16" t="e">
        <f>VLOOKUP(C3690, 'adm2'!A$2:B$62, 2, FALSE)</f>
        <v>#N/A</v>
      </c>
      <c r="Y3509" s="16" t="e">
        <f>VLOOKUP(E3690, 'adm3'!A$2:B$273, 2, FALSE)</f>
        <v>#N/A</v>
      </c>
      <c r="Z3509" s="16" t="e">
        <f>VLOOKUP(G3690, stle!A$2:B$5250, 2, FALSE)</f>
        <v>#N/A</v>
      </c>
    </row>
    <row r="3510" spans="1:26" s="34" customFormat="1">
      <c r="A3510" s="119"/>
      <c r="B3510" s="163" t="e">
        <f t="shared" si="152"/>
        <v>#N/A</v>
      </c>
      <c r="C3510" s="119"/>
      <c r="D3510" s="163" t="e">
        <f t="shared" si="153"/>
        <v>#N/A</v>
      </c>
      <c r="E3510" s="119"/>
      <c r="F3510" s="164" t="e">
        <f t="shared" si="154"/>
        <v>#N/A</v>
      </c>
      <c r="G3510" s="119"/>
      <c r="H3510" s="163" t="e">
        <f t="shared" si="155"/>
        <v>#N/A</v>
      </c>
      <c r="I3510" s="163"/>
      <c r="J3510" s="165"/>
      <c r="K3510" s="119"/>
      <c r="L3510" s="119"/>
      <c r="M3510" s="119"/>
      <c r="N3510" s="117"/>
      <c r="O3510" s="119"/>
      <c r="P3510" s="101" t="e">
        <f>VLOOKUP(N3510,'MATERIAL LIST'!$A$2:$B$64,2,FALSE)</f>
        <v>#N/A</v>
      </c>
      <c r="Q3510" s="119"/>
      <c r="R3510" s="119"/>
      <c r="S3510" s="166"/>
      <c r="T3510" s="119"/>
      <c r="U3510" s="167"/>
      <c r="V3510" s="119"/>
      <c r="W3510" s="78" t="e">
        <f>VLOOKUP(A3691, 'adm1'!A$2:B$15, 2, FALSE)</f>
        <v>#N/A</v>
      </c>
      <c r="X3510" s="16" t="e">
        <f>VLOOKUP(C3691, 'adm2'!A$2:B$62, 2, FALSE)</f>
        <v>#N/A</v>
      </c>
      <c r="Y3510" s="16" t="e">
        <f>VLOOKUP(E3691, 'adm3'!A$2:B$273, 2, FALSE)</f>
        <v>#N/A</v>
      </c>
      <c r="Z3510" s="16" t="e">
        <f>VLOOKUP(G3691, stle!A$2:B$5250, 2, FALSE)</f>
        <v>#N/A</v>
      </c>
    </row>
    <row r="3511" spans="1:26" s="34" customFormat="1">
      <c r="A3511" s="119"/>
      <c r="B3511" s="163" t="e">
        <f t="shared" si="152"/>
        <v>#N/A</v>
      </c>
      <c r="C3511" s="119"/>
      <c r="D3511" s="163" t="e">
        <f t="shared" si="153"/>
        <v>#N/A</v>
      </c>
      <c r="E3511" s="119"/>
      <c r="F3511" s="164" t="e">
        <f t="shared" si="154"/>
        <v>#N/A</v>
      </c>
      <c r="G3511" s="119"/>
      <c r="H3511" s="163" t="e">
        <f t="shared" si="155"/>
        <v>#N/A</v>
      </c>
      <c r="I3511" s="163"/>
      <c r="J3511" s="165"/>
      <c r="K3511" s="119"/>
      <c r="L3511" s="119"/>
      <c r="M3511" s="119"/>
      <c r="N3511" s="117"/>
      <c r="O3511" s="119"/>
      <c r="P3511" s="101" t="e">
        <f>VLOOKUP(N3511,'MATERIAL LIST'!$A$2:$B$64,2,FALSE)</f>
        <v>#N/A</v>
      </c>
      <c r="Q3511" s="119"/>
      <c r="R3511" s="119"/>
      <c r="S3511" s="166"/>
      <c r="T3511" s="119"/>
      <c r="U3511" s="167"/>
      <c r="V3511" s="119"/>
      <c r="W3511" s="78" t="e">
        <f>VLOOKUP(A3692, 'adm1'!A$2:B$15, 2, FALSE)</f>
        <v>#N/A</v>
      </c>
      <c r="X3511" s="16" t="e">
        <f>VLOOKUP(C3692, 'adm2'!A$2:B$62, 2, FALSE)</f>
        <v>#N/A</v>
      </c>
      <c r="Y3511" s="16" t="e">
        <f>VLOOKUP(E3692, 'adm3'!A$2:B$273, 2, FALSE)</f>
        <v>#N/A</v>
      </c>
      <c r="Z3511" s="16" t="e">
        <f>VLOOKUP(G3692, stle!A$2:B$5250, 2, FALSE)</f>
        <v>#N/A</v>
      </c>
    </row>
    <row r="3512" spans="1:26" s="34" customFormat="1">
      <c r="A3512" s="119"/>
      <c r="B3512" s="163" t="e">
        <f t="shared" si="152"/>
        <v>#N/A</v>
      </c>
      <c r="C3512" s="119"/>
      <c r="D3512" s="163" t="e">
        <f t="shared" si="153"/>
        <v>#N/A</v>
      </c>
      <c r="E3512" s="119"/>
      <c r="F3512" s="164" t="e">
        <f t="shared" si="154"/>
        <v>#N/A</v>
      </c>
      <c r="G3512" s="119"/>
      <c r="H3512" s="163" t="e">
        <f t="shared" si="155"/>
        <v>#N/A</v>
      </c>
      <c r="I3512" s="163"/>
      <c r="J3512" s="165"/>
      <c r="K3512" s="119"/>
      <c r="L3512" s="119"/>
      <c r="M3512" s="119"/>
      <c r="N3512" s="117"/>
      <c r="O3512" s="119"/>
      <c r="P3512" s="101" t="e">
        <f>VLOOKUP(N3512,'MATERIAL LIST'!$A$2:$B$64,2,FALSE)</f>
        <v>#N/A</v>
      </c>
      <c r="Q3512" s="119"/>
      <c r="R3512" s="119"/>
      <c r="S3512" s="166"/>
      <c r="T3512" s="119"/>
      <c r="U3512" s="167"/>
      <c r="V3512" s="119"/>
      <c r="W3512" s="78" t="e">
        <f>VLOOKUP(A3693, 'adm1'!A$2:B$15, 2, FALSE)</f>
        <v>#N/A</v>
      </c>
      <c r="X3512" s="16" t="e">
        <f>VLOOKUP(C3693, 'adm2'!A$2:B$62, 2, FALSE)</f>
        <v>#N/A</v>
      </c>
      <c r="Y3512" s="16" t="e">
        <f>VLOOKUP(E3693, 'adm3'!A$2:B$273, 2, FALSE)</f>
        <v>#N/A</v>
      </c>
      <c r="Z3512" s="16" t="e">
        <f>VLOOKUP(G3693, stle!A$2:B$5250, 2, FALSE)</f>
        <v>#N/A</v>
      </c>
    </row>
    <row r="3513" spans="1:26" s="34" customFormat="1">
      <c r="A3513" s="119"/>
      <c r="B3513" s="163" t="e">
        <f t="shared" si="152"/>
        <v>#N/A</v>
      </c>
      <c r="C3513" s="119"/>
      <c r="D3513" s="163" t="e">
        <f t="shared" si="153"/>
        <v>#N/A</v>
      </c>
      <c r="E3513" s="119"/>
      <c r="F3513" s="164" t="e">
        <f t="shared" si="154"/>
        <v>#N/A</v>
      </c>
      <c r="G3513" s="119"/>
      <c r="H3513" s="163" t="e">
        <f t="shared" si="155"/>
        <v>#N/A</v>
      </c>
      <c r="I3513" s="163"/>
      <c r="J3513" s="165"/>
      <c r="K3513" s="119"/>
      <c r="L3513" s="119"/>
      <c r="M3513" s="119"/>
      <c r="N3513" s="117"/>
      <c r="O3513" s="119"/>
      <c r="P3513" s="101" t="e">
        <f>VLOOKUP(N3513,'MATERIAL LIST'!$A$2:$B$64,2,FALSE)</f>
        <v>#N/A</v>
      </c>
      <c r="Q3513" s="119"/>
      <c r="R3513" s="119"/>
      <c r="S3513" s="166"/>
      <c r="T3513" s="119"/>
      <c r="U3513" s="167"/>
      <c r="V3513" s="119"/>
      <c r="W3513" s="78" t="e">
        <f>VLOOKUP(A3694, 'adm1'!A$2:B$15, 2, FALSE)</f>
        <v>#N/A</v>
      </c>
      <c r="X3513" s="16" t="e">
        <f>VLOOKUP(C3694, 'adm2'!A$2:B$62, 2, FALSE)</f>
        <v>#N/A</v>
      </c>
      <c r="Y3513" s="16" t="e">
        <f>VLOOKUP(E3694, 'adm3'!A$2:B$273, 2, FALSE)</f>
        <v>#N/A</v>
      </c>
      <c r="Z3513" s="16" t="e">
        <f>VLOOKUP(G3694, stle!A$2:B$5250, 2, FALSE)</f>
        <v>#N/A</v>
      </c>
    </row>
    <row r="3514" spans="1:26" s="34" customFormat="1">
      <c r="A3514" s="119"/>
      <c r="B3514" s="163" t="e">
        <f t="shared" si="152"/>
        <v>#N/A</v>
      </c>
      <c r="C3514" s="119"/>
      <c r="D3514" s="163" t="e">
        <f t="shared" si="153"/>
        <v>#N/A</v>
      </c>
      <c r="E3514" s="119"/>
      <c r="F3514" s="164" t="e">
        <f t="shared" si="154"/>
        <v>#N/A</v>
      </c>
      <c r="G3514" s="119"/>
      <c r="H3514" s="163" t="e">
        <f t="shared" si="155"/>
        <v>#N/A</v>
      </c>
      <c r="I3514" s="163"/>
      <c r="J3514" s="165"/>
      <c r="K3514" s="119"/>
      <c r="L3514" s="119"/>
      <c r="M3514" s="119"/>
      <c r="N3514" s="117"/>
      <c r="O3514" s="119"/>
      <c r="P3514" s="101" t="e">
        <f>VLOOKUP(N3514,'MATERIAL LIST'!$A$2:$B$64,2,FALSE)</f>
        <v>#N/A</v>
      </c>
      <c r="Q3514" s="119"/>
      <c r="R3514" s="119"/>
      <c r="S3514" s="166"/>
      <c r="T3514" s="119"/>
      <c r="U3514" s="167"/>
      <c r="V3514" s="119"/>
      <c r="W3514" s="78" t="e">
        <f>VLOOKUP(A3695, 'adm1'!A$2:B$15, 2, FALSE)</f>
        <v>#N/A</v>
      </c>
      <c r="X3514" s="16" t="e">
        <f>VLOOKUP(C3695, 'adm2'!A$2:B$62, 2, FALSE)</f>
        <v>#N/A</v>
      </c>
      <c r="Y3514" s="16" t="e">
        <f>VLOOKUP(E3695, 'adm3'!A$2:B$273, 2, FALSE)</f>
        <v>#N/A</v>
      </c>
      <c r="Z3514" s="16" t="e">
        <f>VLOOKUP(G3695, stle!A$2:B$5250, 2, FALSE)</f>
        <v>#N/A</v>
      </c>
    </row>
    <row r="3515" spans="1:26" s="34" customFormat="1">
      <c r="A3515" s="119"/>
      <c r="B3515" s="163" t="e">
        <f t="shared" si="152"/>
        <v>#N/A</v>
      </c>
      <c r="C3515" s="119"/>
      <c r="D3515" s="163" t="e">
        <f t="shared" si="153"/>
        <v>#N/A</v>
      </c>
      <c r="E3515" s="119"/>
      <c r="F3515" s="164" t="e">
        <f t="shared" si="154"/>
        <v>#N/A</v>
      </c>
      <c r="G3515" s="119"/>
      <c r="H3515" s="163" t="e">
        <f t="shared" si="155"/>
        <v>#N/A</v>
      </c>
      <c r="I3515" s="163"/>
      <c r="J3515" s="165"/>
      <c r="K3515" s="119"/>
      <c r="L3515" s="119"/>
      <c r="M3515" s="119"/>
      <c r="N3515" s="117"/>
      <c r="O3515" s="119"/>
      <c r="P3515" s="101" t="e">
        <f>VLOOKUP(N3515,'MATERIAL LIST'!$A$2:$B$64,2,FALSE)</f>
        <v>#N/A</v>
      </c>
      <c r="Q3515" s="119"/>
      <c r="R3515" s="119"/>
      <c r="S3515" s="166"/>
      <c r="T3515" s="119"/>
      <c r="U3515" s="167"/>
      <c r="V3515" s="119"/>
      <c r="W3515" s="78" t="e">
        <f>VLOOKUP(A3696, 'adm1'!A$2:B$15, 2, FALSE)</f>
        <v>#N/A</v>
      </c>
      <c r="X3515" s="16" t="e">
        <f>VLOOKUP(C3696, 'adm2'!A$2:B$62, 2, FALSE)</f>
        <v>#N/A</v>
      </c>
      <c r="Y3515" s="16" t="e">
        <f>VLOOKUP(E3696, 'adm3'!A$2:B$273, 2, FALSE)</f>
        <v>#N/A</v>
      </c>
      <c r="Z3515" s="16" t="e">
        <f>VLOOKUP(G3696, stle!A$2:B$5250, 2, FALSE)</f>
        <v>#N/A</v>
      </c>
    </row>
    <row r="3516" spans="1:26" s="34" customFormat="1">
      <c r="A3516" s="119"/>
      <c r="B3516" s="163" t="e">
        <f t="shared" si="152"/>
        <v>#N/A</v>
      </c>
      <c r="C3516" s="119"/>
      <c r="D3516" s="163" t="e">
        <f t="shared" si="153"/>
        <v>#N/A</v>
      </c>
      <c r="E3516" s="119"/>
      <c r="F3516" s="164" t="e">
        <f t="shared" si="154"/>
        <v>#N/A</v>
      </c>
      <c r="G3516" s="119"/>
      <c r="H3516" s="163" t="e">
        <f t="shared" si="155"/>
        <v>#N/A</v>
      </c>
      <c r="I3516" s="163"/>
      <c r="J3516" s="165"/>
      <c r="K3516" s="119"/>
      <c r="L3516" s="119"/>
      <c r="M3516" s="119"/>
      <c r="N3516" s="117"/>
      <c r="O3516" s="119"/>
      <c r="P3516" s="101" t="e">
        <f>VLOOKUP(N3516,'MATERIAL LIST'!$A$2:$B$64,2,FALSE)</f>
        <v>#N/A</v>
      </c>
      <c r="Q3516" s="119"/>
      <c r="R3516" s="119"/>
      <c r="S3516" s="166"/>
      <c r="T3516" s="119"/>
      <c r="U3516" s="167"/>
      <c r="V3516" s="119"/>
      <c r="W3516" s="78" t="e">
        <f>VLOOKUP(A3697, 'adm1'!A$2:B$15, 2, FALSE)</f>
        <v>#N/A</v>
      </c>
      <c r="X3516" s="16" t="e">
        <f>VLOOKUP(C3697, 'adm2'!A$2:B$62, 2, FALSE)</f>
        <v>#N/A</v>
      </c>
      <c r="Y3516" s="16" t="e">
        <f>VLOOKUP(E3697, 'adm3'!A$2:B$273, 2, FALSE)</f>
        <v>#N/A</v>
      </c>
      <c r="Z3516" s="16" t="e">
        <f>VLOOKUP(G3697, stle!A$2:B$5250, 2, FALSE)</f>
        <v>#N/A</v>
      </c>
    </row>
    <row r="3517" spans="1:26" s="34" customFormat="1">
      <c r="A3517" s="119"/>
      <c r="B3517" s="163" t="e">
        <f t="shared" si="152"/>
        <v>#N/A</v>
      </c>
      <c r="C3517" s="119"/>
      <c r="D3517" s="163" t="e">
        <f t="shared" si="153"/>
        <v>#N/A</v>
      </c>
      <c r="E3517" s="119"/>
      <c r="F3517" s="164" t="e">
        <f t="shared" si="154"/>
        <v>#N/A</v>
      </c>
      <c r="G3517" s="119"/>
      <c r="H3517" s="163" t="e">
        <f t="shared" si="155"/>
        <v>#N/A</v>
      </c>
      <c r="I3517" s="163"/>
      <c r="J3517" s="165"/>
      <c r="K3517" s="119"/>
      <c r="L3517" s="119"/>
      <c r="M3517" s="119"/>
      <c r="N3517" s="117"/>
      <c r="O3517" s="119"/>
      <c r="P3517" s="101" t="e">
        <f>VLOOKUP(N3517,'MATERIAL LIST'!$A$2:$B$64,2,FALSE)</f>
        <v>#N/A</v>
      </c>
      <c r="Q3517" s="119"/>
      <c r="R3517" s="119"/>
      <c r="S3517" s="166"/>
      <c r="T3517" s="119"/>
      <c r="U3517" s="167"/>
      <c r="V3517" s="119"/>
      <c r="W3517" s="78" t="e">
        <f>VLOOKUP(A3698, 'adm1'!A$2:B$15, 2, FALSE)</f>
        <v>#N/A</v>
      </c>
      <c r="X3517" s="16" t="e">
        <f>VLOOKUP(C3698, 'adm2'!A$2:B$62, 2, FALSE)</f>
        <v>#N/A</v>
      </c>
      <c r="Y3517" s="16" t="e">
        <f>VLOOKUP(E3698, 'adm3'!A$2:B$273, 2, FALSE)</f>
        <v>#N/A</v>
      </c>
      <c r="Z3517" s="16" t="e">
        <f>VLOOKUP(G3698, stle!A$2:B$5250, 2, FALSE)</f>
        <v>#N/A</v>
      </c>
    </row>
    <row r="3518" spans="1:26" s="34" customFormat="1">
      <c r="A3518" s="119"/>
      <c r="B3518" s="163" t="e">
        <f t="shared" si="152"/>
        <v>#N/A</v>
      </c>
      <c r="C3518" s="119"/>
      <c r="D3518" s="163" t="e">
        <f t="shared" si="153"/>
        <v>#N/A</v>
      </c>
      <c r="E3518" s="119"/>
      <c r="F3518" s="164" t="e">
        <f t="shared" si="154"/>
        <v>#N/A</v>
      </c>
      <c r="G3518" s="119"/>
      <c r="H3518" s="163" t="e">
        <f t="shared" si="155"/>
        <v>#N/A</v>
      </c>
      <c r="I3518" s="163"/>
      <c r="J3518" s="165"/>
      <c r="K3518" s="119"/>
      <c r="L3518" s="119"/>
      <c r="M3518" s="119"/>
      <c r="N3518" s="117"/>
      <c r="O3518" s="119"/>
      <c r="P3518" s="101" t="e">
        <f>VLOOKUP(N3518,'MATERIAL LIST'!$A$2:$B$64,2,FALSE)</f>
        <v>#N/A</v>
      </c>
      <c r="Q3518" s="119"/>
      <c r="R3518" s="119"/>
      <c r="S3518" s="166"/>
      <c r="T3518" s="119"/>
      <c r="U3518" s="167"/>
      <c r="V3518" s="119"/>
      <c r="W3518" s="78" t="e">
        <f>VLOOKUP(A3699, 'adm1'!A$2:B$15, 2, FALSE)</f>
        <v>#N/A</v>
      </c>
      <c r="X3518" s="16" t="e">
        <f>VLOOKUP(C3699, 'adm2'!A$2:B$62, 2, FALSE)</f>
        <v>#N/A</v>
      </c>
      <c r="Y3518" s="16" t="e">
        <f>VLOOKUP(E3699, 'adm3'!A$2:B$273, 2, FALSE)</f>
        <v>#N/A</v>
      </c>
      <c r="Z3518" s="16" t="e">
        <f>VLOOKUP(G3699, stle!A$2:B$5250, 2, FALSE)</f>
        <v>#N/A</v>
      </c>
    </row>
    <row r="3519" spans="1:26" s="34" customFormat="1">
      <c r="A3519" s="119"/>
      <c r="B3519" s="163" t="e">
        <f t="shared" si="152"/>
        <v>#N/A</v>
      </c>
      <c r="C3519" s="119"/>
      <c r="D3519" s="163" t="e">
        <f t="shared" si="153"/>
        <v>#N/A</v>
      </c>
      <c r="E3519" s="119"/>
      <c r="F3519" s="164" t="e">
        <f t="shared" si="154"/>
        <v>#N/A</v>
      </c>
      <c r="G3519" s="119"/>
      <c r="H3519" s="163" t="e">
        <f t="shared" si="155"/>
        <v>#N/A</v>
      </c>
      <c r="I3519" s="163"/>
      <c r="J3519" s="165"/>
      <c r="K3519" s="119"/>
      <c r="L3519" s="119"/>
      <c r="M3519" s="119"/>
      <c r="N3519" s="117"/>
      <c r="O3519" s="119"/>
      <c r="P3519" s="101" t="e">
        <f>VLOOKUP(N3519,'MATERIAL LIST'!$A$2:$B$64,2,FALSE)</f>
        <v>#N/A</v>
      </c>
      <c r="Q3519" s="119"/>
      <c r="R3519" s="119"/>
      <c r="S3519" s="166"/>
      <c r="T3519" s="119"/>
      <c r="U3519" s="167"/>
      <c r="V3519" s="119"/>
      <c r="W3519" s="78" t="e">
        <f>VLOOKUP(A3700, 'adm1'!A$2:B$15, 2, FALSE)</f>
        <v>#N/A</v>
      </c>
      <c r="X3519" s="16" t="e">
        <f>VLOOKUP(C3700, 'adm2'!A$2:B$62, 2, FALSE)</f>
        <v>#N/A</v>
      </c>
      <c r="Y3519" s="16" t="e">
        <f>VLOOKUP(E3700, 'adm3'!A$2:B$273, 2, FALSE)</f>
        <v>#N/A</v>
      </c>
      <c r="Z3519" s="16" t="e">
        <f>VLOOKUP(G3700, stle!A$2:B$5250, 2, FALSE)</f>
        <v>#N/A</v>
      </c>
    </row>
    <row r="3520" spans="1:26" s="34" customFormat="1">
      <c r="A3520" s="119"/>
      <c r="B3520" s="163" t="e">
        <f t="shared" si="152"/>
        <v>#N/A</v>
      </c>
      <c r="C3520" s="119"/>
      <c r="D3520" s="163" t="e">
        <f t="shared" si="153"/>
        <v>#N/A</v>
      </c>
      <c r="E3520" s="119"/>
      <c r="F3520" s="164" t="e">
        <f t="shared" si="154"/>
        <v>#N/A</v>
      </c>
      <c r="G3520" s="119"/>
      <c r="H3520" s="163" t="e">
        <f t="shared" si="155"/>
        <v>#N/A</v>
      </c>
      <c r="I3520" s="163"/>
      <c r="J3520" s="165"/>
      <c r="K3520" s="119"/>
      <c r="L3520" s="119"/>
      <c r="M3520" s="119"/>
      <c r="N3520" s="117"/>
      <c r="O3520" s="119"/>
      <c r="P3520" s="101" t="e">
        <f>VLOOKUP(N3520,'MATERIAL LIST'!$A$2:$B$64,2,FALSE)</f>
        <v>#N/A</v>
      </c>
      <c r="Q3520" s="119"/>
      <c r="R3520" s="119"/>
      <c r="S3520" s="166"/>
      <c r="T3520" s="119"/>
      <c r="U3520" s="167"/>
      <c r="V3520" s="119"/>
      <c r="W3520" s="78" t="e">
        <f>VLOOKUP(A3701, 'adm1'!A$2:B$15, 2, FALSE)</f>
        <v>#N/A</v>
      </c>
      <c r="X3520" s="16" t="e">
        <f>VLOOKUP(C3701, 'adm2'!A$2:B$62, 2, FALSE)</f>
        <v>#N/A</v>
      </c>
      <c r="Y3520" s="16" t="e">
        <f>VLOOKUP(E3701, 'adm3'!A$2:B$273, 2, FALSE)</f>
        <v>#N/A</v>
      </c>
      <c r="Z3520" s="16" t="e">
        <f>VLOOKUP(G3701, stle!A$2:B$5250, 2, FALSE)</f>
        <v>#N/A</v>
      </c>
    </row>
    <row r="3521" spans="1:26" s="34" customFormat="1">
      <c r="A3521" s="119"/>
      <c r="B3521" s="163" t="e">
        <f t="shared" si="152"/>
        <v>#N/A</v>
      </c>
      <c r="C3521" s="119"/>
      <c r="D3521" s="163" t="e">
        <f t="shared" si="153"/>
        <v>#N/A</v>
      </c>
      <c r="E3521" s="119"/>
      <c r="F3521" s="164" t="e">
        <f t="shared" si="154"/>
        <v>#N/A</v>
      </c>
      <c r="G3521" s="119"/>
      <c r="H3521" s="163" t="e">
        <f t="shared" si="155"/>
        <v>#N/A</v>
      </c>
      <c r="I3521" s="163"/>
      <c r="J3521" s="165"/>
      <c r="K3521" s="119"/>
      <c r="L3521" s="119"/>
      <c r="M3521" s="119"/>
      <c r="N3521" s="117"/>
      <c r="O3521" s="119"/>
      <c r="P3521" s="101" t="e">
        <f>VLOOKUP(N3521,'MATERIAL LIST'!$A$2:$B$64,2,FALSE)</f>
        <v>#N/A</v>
      </c>
      <c r="Q3521" s="119"/>
      <c r="R3521" s="119"/>
      <c r="S3521" s="166"/>
      <c r="T3521" s="119"/>
      <c r="U3521" s="167"/>
      <c r="V3521" s="119"/>
      <c r="W3521" s="78" t="e">
        <f>VLOOKUP(A3702, 'adm1'!A$2:B$15, 2, FALSE)</f>
        <v>#N/A</v>
      </c>
      <c r="X3521" s="16" t="e">
        <f>VLOOKUP(C3702, 'adm2'!A$2:B$62, 2, FALSE)</f>
        <v>#N/A</v>
      </c>
      <c r="Y3521" s="16" t="e">
        <f>VLOOKUP(E3702, 'adm3'!A$2:B$273, 2, FALSE)</f>
        <v>#N/A</v>
      </c>
      <c r="Z3521" s="16" t="e">
        <f>VLOOKUP(G3702, stle!A$2:B$5250, 2, FALSE)</f>
        <v>#N/A</v>
      </c>
    </row>
    <row r="3522" spans="1:26" s="34" customFormat="1">
      <c r="A3522" s="119"/>
      <c r="B3522" s="163" t="e">
        <f t="shared" si="152"/>
        <v>#N/A</v>
      </c>
      <c r="C3522" s="119"/>
      <c r="D3522" s="163" t="e">
        <f t="shared" si="153"/>
        <v>#N/A</v>
      </c>
      <c r="E3522" s="119"/>
      <c r="F3522" s="164" t="e">
        <f t="shared" si="154"/>
        <v>#N/A</v>
      </c>
      <c r="G3522" s="119"/>
      <c r="H3522" s="163" t="e">
        <f t="shared" si="155"/>
        <v>#N/A</v>
      </c>
      <c r="I3522" s="163"/>
      <c r="J3522" s="165"/>
      <c r="K3522" s="119"/>
      <c r="L3522" s="119"/>
      <c r="M3522" s="119"/>
      <c r="N3522" s="117"/>
      <c r="O3522" s="119"/>
      <c r="P3522" s="101" t="e">
        <f>VLOOKUP(N3522,'MATERIAL LIST'!$A$2:$B$64,2,FALSE)</f>
        <v>#N/A</v>
      </c>
      <c r="Q3522" s="119"/>
      <c r="R3522" s="119"/>
      <c r="S3522" s="166"/>
      <c r="T3522" s="119"/>
      <c r="U3522" s="167"/>
      <c r="V3522" s="119"/>
      <c r="W3522" s="78" t="e">
        <f>VLOOKUP(A3703, 'adm1'!A$2:B$15, 2, FALSE)</f>
        <v>#N/A</v>
      </c>
      <c r="X3522" s="16" t="e">
        <f>VLOOKUP(C3703, 'adm2'!A$2:B$62, 2, FALSE)</f>
        <v>#N/A</v>
      </c>
      <c r="Y3522" s="16" t="e">
        <f>VLOOKUP(E3703, 'adm3'!A$2:B$273, 2, FALSE)</f>
        <v>#N/A</v>
      </c>
      <c r="Z3522" s="16" t="e">
        <f>VLOOKUP(G3703, stle!A$2:B$5250, 2, FALSE)</f>
        <v>#N/A</v>
      </c>
    </row>
    <row r="3523" spans="1:26" s="34" customFormat="1">
      <c r="A3523" s="119"/>
      <c r="B3523" s="163" t="e">
        <f t="shared" si="152"/>
        <v>#N/A</v>
      </c>
      <c r="C3523" s="119"/>
      <c r="D3523" s="163" t="e">
        <f t="shared" si="153"/>
        <v>#N/A</v>
      </c>
      <c r="E3523" s="119"/>
      <c r="F3523" s="164" t="e">
        <f t="shared" si="154"/>
        <v>#N/A</v>
      </c>
      <c r="G3523" s="119"/>
      <c r="H3523" s="163" t="e">
        <f t="shared" si="155"/>
        <v>#N/A</v>
      </c>
      <c r="I3523" s="163"/>
      <c r="J3523" s="165"/>
      <c r="K3523" s="119"/>
      <c r="L3523" s="119"/>
      <c r="M3523" s="119"/>
      <c r="N3523" s="117"/>
      <c r="O3523" s="119"/>
      <c r="P3523" s="101" t="e">
        <f>VLOOKUP(N3523,'MATERIAL LIST'!$A$2:$B$64,2,FALSE)</f>
        <v>#N/A</v>
      </c>
      <c r="Q3523" s="119"/>
      <c r="R3523" s="119"/>
      <c r="S3523" s="166"/>
      <c r="T3523" s="119"/>
      <c r="U3523" s="167"/>
      <c r="V3523" s="119"/>
      <c r="W3523" s="78" t="e">
        <f>VLOOKUP(A3704, 'adm1'!A$2:B$15, 2, FALSE)</f>
        <v>#N/A</v>
      </c>
      <c r="X3523" s="16" t="e">
        <f>VLOOKUP(C3704, 'adm2'!A$2:B$62, 2, FALSE)</f>
        <v>#N/A</v>
      </c>
      <c r="Y3523" s="16" t="e">
        <f>VLOOKUP(E3704, 'adm3'!A$2:B$273, 2, FALSE)</f>
        <v>#N/A</v>
      </c>
      <c r="Z3523" s="16" t="e">
        <f>VLOOKUP(G3704, stle!A$2:B$5250, 2, FALSE)</f>
        <v>#N/A</v>
      </c>
    </row>
    <row r="3524" spans="1:26" s="34" customFormat="1">
      <c r="A3524" s="119"/>
      <c r="B3524" s="163" t="e">
        <f t="shared" si="152"/>
        <v>#N/A</v>
      </c>
      <c r="C3524" s="119"/>
      <c r="D3524" s="163" t="e">
        <f t="shared" si="153"/>
        <v>#N/A</v>
      </c>
      <c r="E3524" s="119"/>
      <c r="F3524" s="164" t="e">
        <f t="shared" si="154"/>
        <v>#N/A</v>
      </c>
      <c r="G3524" s="119"/>
      <c r="H3524" s="163" t="e">
        <f t="shared" si="155"/>
        <v>#N/A</v>
      </c>
      <c r="I3524" s="163"/>
      <c r="J3524" s="165"/>
      <c r="K3524" s="119"/>
      <c r="L3524" s="119"/>
      <c r="M3524" s="119"/>
      <c r="N3524" s="117"/>
      <c r="O3524" s="119"/>
      <c r="P3524" s="101" t="e">
        <f>VLOOKUP(N3524,'MATERIAL LIST'!$A$2:$B$64,2,FALSE)</f>
        <v>#N/A</v>
      </c>
      <c r="Q3524" s="119"/>
      <c r="R3524" s="119"/>
      <c r="S3524" s="166"/>
      <c r="T3524" s="119"/>
      <c r="U3524" s="167"/>
      <c r="V3524" s="119"/>
      <c r="W3524" s="78" t="e">
        <f>VLOOKUP(A3705, 'adm1'!A$2:B$15, 2, FALSE)</f>
        <v>#N/A</v>
      </c>
      <c r="X3524" s="16" t="e">
        <f>VLOOKUP(C3705, 'adm2'!A$2:B$62, 2, FALSE)</f>
        <v>#N/A</v>
      </c>
      <c r="Y3524" s="16" t="e">
        <f>VLOOKUP(E3705, 'adm3'!A$2:B$273, 2, FALSE)</f>
        <v>#N/A</v>
      </c>
      <c r="Z3524" s="16" t="e">
        <f>VLOOKUP(G3705, stle!A$2:B$5250, 2, FALSE)</f>
        <v>#N/A</v>
      </c>
    </row>
    <row r="3525" spans="1:26" s="34" customFormat="1">
      <c r="A3525" s="119"/>
      <c r="B3525" s="163" t="e">
        <f t="shared" si="152"/>
        <v>#N/A</v>
      </c>
      <c r="C3525" s="119"/>
      <c r="D3525" s="163" t="e">
        <f t="shared" si="153"/>
        <v>#N/A</v>
      </c>
      <c r="E3525" s="119"/>
      <c r="F3525" s="164" t="e">
        <f t="shared" si="154"/>
        <v>#N/A</v>
      </c>
      <c r="G3525" s="119"/>
      <c r="H3525" s="163" t="e">
        <f t="shared" si="155"/>
        <v>#N/A</v>
      </c>
      <c r="I3525" s="163"/>
      <c r="J3525" s="165"/>
      <c r="K3525" s="119"/>
      <c r="L3525" s="119"/>
      <c r="M3525" s="119"/>
      <c r="N3525" s="117"/>
      <c r="O3525" s="119"/>
      <c r="P3525" s="101" t="e">
        <f>VLOOKUP(N3525,'MATERIAL LIST'!$A$2:$B$64,2,FALSE)</f>
        <v>#N/A</v>
      </c>
      <c r="Q3525" s="119"/>
      <c r="R3525" s="119"/>
      <c r="S3525" s="166"/>
      <c r="T3525" s="119"/>
      <c r="U3525" s="167"/>
      <c r="V3525" s="119"/>
      <c r="W3525" s="78" t="e">
        <f>VLOOKUP(A3706, 'adm1'!A$2:B$15, 2, FALSE)</f>
        <v>#N/A</v>
      </c>
      <c r="X3525" s="16" t="e">
        <f>VLOOKUP(C3706, 'adm2'!A$2:B$62, 2, FALSE)</f>
        <v>#N/A</v>
      </c>
      <c r="Y3525" s="16" t="e">
        <f>VLOOKUP(E3706, 'adm3'!A$2:B$273, 2, FALSE)</f>
        <v>#N/A</v>
      </c>
      <c r="Z3525" s="16" t="e">
        <f>VLOOKUP(G3706, stle!A$2:B$5250, 2, FALSE)</f>
        <v>#N/A</v>
      </c>
    </row>
    <row r="3526" spans="1:26" s="34" customFormat="1">
      <c r="A3526" s="119"/>
      <c r="B3526" s="163" t="e">
        <f t="shared" si="152"/>
        <v>#N/A</v>
      </c>
      <c r="C3526" s="119"/>
      <c r="D3526" s="163" t="e">
        <f t="shared" si="153"/>
        <v>#N/A</v>
      </c>
      <c r="E3526" s="119"/>
      <c r="F3526" s="164" t="e">
        <f t="shared" si="154"/>
        <v>#N/A</v>
      </c>
      <c r="G3526" s="119"/>
      <c r="H3526" s="163" t="e">
        <f t="shared" si="155"/>
        <v>#N/A</v>
      </c>
      <c r="I3526" s="163"/>
      <c r="J3526" s="165"/>
      <c r="K3526" s="119"/>
      <c r="L3526" s="119"/>
      <c r="M3526" s="119"/>
      <c r="N3526" s="117"/>
      <c r="O3526" s="119"/>
      <c r="P3526" s="101" t="e">
        <f>VLOOKUP(N3526,'MATERIAL LIST'!$A$2:$B$64,2,FALSE)</f>
        <v>#N/A</v>
      </c>
      <c r="Q3526" s="119"/>
      <c r="R3526" s="119"/>
      <c r="S3526" s="166"/>
      <c r="T3526" s="119"/>
      <c r="U3526" s="167"/>
      <c r="V3526" s="119"/>
      <c r="W3526" s="78" t="e">
        <f>VLOOKUP(A3707, 'adm1'!A$2:B$15, 2, FALSE)</f>
        <v>#N/A</v>
      </c>
      <c r="X3526" s="16" t="e">
        <f>VLOOKUP(C3707, 'adm2'!A$2:B$62, 2, FALSE)</f>
        <v>#N/A</v>
      </c>
      <c r="Y3526" s="16" t="e">
        <f>VLOOKUP(E3707, 'adm3'!A$2:B$273, 2, FALSE)</f>
        <v>#N/A</v>
      </c>
      <c r="Z3526" s="16" t="e">
        <f>VLOOKUP(G3707, stle!A$2:B$5250, 2, FALSE)</f>
        <v>#N/A</v>
      </c>
    </row>
    <row r="3527" spans="1:26" s="34" customFormat="1">
      <c r="A3527" s="119"/>
      <c r="B3527" s="163" t="e">
        <f t="shared" si="152"/>
        <v>#N/A</v>
      </c>
      <c r="C3527" s="119"/>
      <c r="D3527" s="163" t="e">
        <f t="shared" si="153"/>
        <v>#N/A</v>
      </c>
      <c r="E3527" s="119"/>
      <c r="F3527" s="164" t="e">
        <f t="shared" si="154"/>
        <v>#N/A</v>
      </c>
      <c r="G3527" s="119"/>
      <c r="H3527" s="163" t="e">
        <f t="shared" si="155"/>
        <v>#N/A</v>
      </c>
      <c r="I3527" s="163"/>
      <c r="J3527" s="165"/>
      <c r="K3527" s="119"/>
      <c r="L3527" s="119"/>
      <c r="M3527" s="119"/>
      <c r="N3527" s="117"/>
      <c r="O3527" s="119"/>
      <c r="P3527" s="101" t="e">
        <f>VLOOKUP(N3527,'MATERIAL LIST'!$A$2:$B$64,2,FALSE)</f>
        <v>#N/A</v>
      </c>
      <c r="Q3527" s="119"/>
      <c r="R3527" s="119"/>
      <c r="S3527" s="166"/>
      <c r="T3527" s="119"/>
      <c r="U3527" s="167"/>
      <c r="V3527" s="119"/>
      <c r="W3527" s="78" t="e">
        <f>VLOOKUP(A3708, 'adm1'!A$2:B$15, 2, FALSE)</f>
        <v>#N/A</v>
      </c>
      <c r="X3527" s="16" t="e">
        <f>VLOOKUP(C3708, 'adm2'!A$2:B$62, 2, FALSE)</f>
        <v>#N/A</v>
      </c>
      <c r="Y3527" s="16" t="e">
        <f>VLOOKUP(E3708, 'adm3'!A$2:B$273, 2, FALSE)</f>
        <v>#N/A</v>
      </c>
      <c r="Z3527" s="16" t="e">
        <f>VLOOKUP(G3708, stle!A$2:B$5250, 2, FALSE)</f>
        <v>#N/A</v>
      </c>
    </row>
    <row r="3528" spans="1:26" s="34" customFormat="1">
      <c r="A3528" s="119"/>
      <c r="B3528" s="163" t="e">
        <f t="shared" si="152"/>
        <v>#N/A</v>
      </c>
      <c r="C3528" s="119"/>
      <c r="D3528" s="163" t="e">
        <f t="shared" si="153"/>
        <v>#N/A</v>
      </c>
      <c r="E3528" s="119"/>
      <c r="F3528" s="164" t="e">
        <f t="shared" si="154"/>
        <v>#N/A</v>
      </c>
      <c r="G3528" s="119"/>
      <c r="H3528" s="163" t="e">
        <f t="shared" si="155"/>
        <v>#N/A</v>
      </c>
      <c r="I3528" s="163"/>
      <c r="J3528" s="165"/>
      <c r="K3528" s="119"/>
      <c r="L3528" s="119"/>
      <c r="M3528" s="119"/>
      <c r="N3528" s="117"/>
      <c r="O3528" s="119"/>
      <c r="P3528" s="101" t="e">
        <f>VLOOKUP(N3528,'MATERIAL LIST'!$A$2:$B$64,2,FALSE)</f>
        <v>#N/A</v>
      </c>
      <c r="Q3528" s="119"/>
      <c r="R3528" s="119"/>
      <c r="S3528" s="166"/>
      <c r="T3528" s="119"/>
      <c r="U3528" s="167"/>
      <c r="V3528" s="119"/>
      <c r="W3528" s="78" t="e">
        <f>VLOOKUP(A3709, 'adm1'!A$2:B$15, 2, FALSE)</f>
        <v>#N/A</v>
      </c>
      <c r="X3528" s="16" t="e">
        <f>VLOOKUP(C3709, 'adm2'!A$2:B$62, 2, FALSE)</f>
        <v>#N/A</v>
      </c>
      <c r="Y3528" s="16" t="e">
        <f>VLOOKUP(E3709, 'adm3'!A$2:B$273, 2, FALSE)</f>
        <v>#N/A</v>
      </c>
      <c r="Z3528" s="16" t="e">
        <f>VLOOKUP(G3709, stle!A$2:B$5250, 2, FALSE)</f>
        <v>#N/A</v>
      </c>
    </row>
    <row r="3529" spans="1:26" s="34" customFormat="1">
      <c r="A3529" s="119"/>
      <c r="B3529" s="163" t="e">
        <f t="shared" si="152"/>
        <v>#N/A</v>
      </c>
      <c r="C3529" s="119"/>
      <c r="D3529" s="163" t="e">
        <f t="shared" si="153"/>
        <v>#N/A</v>
      </c>
      <c r="E3529" s="119"/>
      <c r="F3529" s="164" t="e">
        <f t="shared" si="154"/>
        <v>#N/A</v>
      </c>
      <c r="G3529" s="119"/>
      <c r="H3529" s="163" t="e">
        <f t="shared" si="155"/>
        <v>#N/A</v>
      </c>
      <c r="I3529" s="163"/>
      <c r="J3529" s="165"/>
      <c r="K3529" s="119"/>
      <c r="L3529" s="119"/>
      <c r="M3529" s="119"/>
      <c r="N3529" s="117"/>
      <c r="O3529" s="119"/>
      <c r="P3529" s="101" t="e">
        <f>VLOOKUP(N3529,'MATERIAL LIST'!$A$2:$B$64,2,FALSE)</f>
        <v>#N/A</v>
      </c>
      <c r="Q3529" s="119"/>
      <c r="R3529" s="119"/>
      <c r="S3529" s="166"/>
      <c r="T3529" s="119"/>
      <c r="U3529" s="167"/>
      <c r="V3529" s="119"/>
      <c r="W3529" s="78" t="e">
        <f>VLOOKUP(A3710, 'adm1'!A$2:B$15, 2, FALSE)</f>
        <v>#N/A</v>
      </c>
      <c r="X3529" s="16" t="e">
        <f>VLOOKUP(C3710, 'adm2'!A$2:B$62, 2, FALSE)</f>
        <v>#N/A</v>
      </c>
      <c r="Y3529" s="16" t="e">
        <f>VLOOKUP(E3710, 'adm3'!A$2:B$273, 2, FALSE)</f>
        <v>#N/A</v>
      </c>
      <c r="Z3529" s="16" t="e">
        <f>VLOOKUP(G3710, stle!A$2:B$5250, 2, FALSE)</f>
        <v>#N/A</v>
      </c>
    </row>
    <row r="3530" spans="1:26" s="34" customFormat="1">
      <c r="A3530" s="119"/>
      <c r="B3530" s="163" t="e">
        <f t="shared" si="152"/>
        <v>#N/A</v>
      </c>
      <c r="C3530" s="119"/>
      <c r="D3530" s="163" t="e">
        <f t="shared" si="153"/>
        <v>#N/A</v>
      </c>
      <c r="E3530" s="119"/>
      <c r="F3530" s="164" t="e">
        <f t="shared" si="154"/>
        <v>#N/A</v>
      </c>
      <c r="G3530" s="119"/>
      <c r="H3530" s="163" t="e">
        <f t="shared" si="155"/>
        <v>#N/A</v>
      </c>
      <c r="I3530" s="163"/>
      <c r="J3530" s="165"/>
      <c r="K3530" s="119"/>
      <c r="L3530" s="119"/>
      <c r="M3530" s="119"/>
      <c r="N3530" s="117"/>
      <c r="O3530" s="119"/>
      <c r="P3530" s="101" t="e">
        <f>VLOOKUP(N3530,'MATERIAL LIST'!$A$2:$B$64,2,FALSE)</f>
        <v>#N/A</v>
      </c>
      <c r="Q3530" s="119"/>
      <c r="R3530" s="119"/>
      <c r="S3530" s="166"/>
      <c r="T3530" s="119"/>
      <c r="U3530" s="167"/>
      <c r="V3530" s="119"/>
      <c r="W3530" s="78" t="e">
        <f>VLOOKUP(A3711, 'adm1'!A$2:B$15, 2, FALSE)</f>
        <v>#N/A</v>
      </c>
      <c r="X3530" s="16" t="e">
        <f>VLOOKUP(C3711, 'adm2'!A$2:B$62, 2, FALSE)</f>
        <v>#N/A</v>
      </c>
      <c r="Y3530" s="16" t="e">
        <f>VLOOKUP(E3711, 'adm3'!A$2:B$273, 2, FALSE)</f>
        <v>#N/A</v>
      </c>
      <c r="Z3530" s="16" t="e">
        <f>VLOOKUP(G3711, stle!A$2:B$5250, 2, FALSE)</f>
        <v>#N/A</v>
      </c>
    </row>
    <row r="3531" spans="1:26" s="34" customFormat="1">
      <c r="A3531" s="119"/>
      <c r="B3531" s="163" t="e">
        <f t="shared" si="152"/>
        <v>#N/A</v>
      </c>
      <c r="C3531" s="119"/>
      <c r="D3531" s="163" t="e">
        <f t="shared" si="153"/>
        <v>#N/A</v>
      </c>
      <c r="E3531" s="119"/>
      <c r="F3531" s="164" t="e">
        <f t="shared" si="154"/>
        <v>#N/A</v>
      </c>
      <c r="G3531" s="119"/>
      <c r="H3531" s="163" t="e">
        <f t="shared" si="155"/>
        <v>#N/A</v>
      </c>
      <c r="I3531" s="163"/>
      <c r="J3531" s="165"/>
      <c r="K3531" s="119"/>
      <c r="L3531" s="119"/>
      <c r="M3531" s="119"/>
      <c r="N3531" s="117"/>
      <c r="O3531" s="119"/>
      <c r="P3531" s="101" t="e">
        <f>VLOOKUP(N3531,'MATERIAL LIST'!$A$2:$B$64,2,FALSE)</f>
        <v>#N/A</v>
      </c>
      <c r="Q3531" s="119"/>
      <c r="R3531" s="119"/>
      <c r="S3531" s="166"/>
      <c r="T3531" s="119"/>
      <c r="U3531" s="167"/>
      <c r="V3531" s="119"/>
      <c r="W3531" s="78" t="e">
        <f>VLOOKUP(A3712, 'adm1'!A$2:B$15, 2, FALSE)</f>
        <v>#N/A</v>
      </c>
      <c r="X3531" s="16" t="e">
        <f>VLOOKUP(C3712, 'adm2'!A$2:B$62, 2, FALSE)</f>
        <v>#N/A</v>
      </c>
      <c r="Y3531" s="16" t="e">
        <f>VLOOKUP(E3712, 'adm3'!A$2:B$273, 2, FALSE)</f>
        <v>#N/A</v>
      </c>
      <c r="Z3531" s="16" t="e">
        <f>VLOOKUP(G3712, stle!A$2:B$5250, 2, FALSE)</f>
        <v>#N/A</v>
      </c>
    </row>
    <row r="3532" spans="1:26" s="34" customFormat="1">
      <c r="A3532" s="119"/>
      <c r="B3532" s="163" t="e">
        <f t="shared" si="152"/>
        <v>#N/A</v>
      </c>
      <c r="C3532" s="119"/>
      <c r="D3532" s="163" t="e">
        <f t="shared" si="153"/>
        <v>#N/A</v>
      </c>
      <c r="E3532" s="119"/>
      <c r="F3532" s="164" t="e">
        <f t="shared" si="154"/>
        <v>#N/A</v>
      </c>
      <c r="G3532" s="119"/>
      <c r="H3532" s="163" t="e">
        <f t="shared" si="155"/>
        <v>#N/A</v>
      </c>
      <c r="I3532" s="163"/>
      <c r="J3532" s="165"/>
      <c r="K3532" s="119"/>
      <c r="L3532" s="119"/>
      <c r="M3532" s="119"/>
      <c r="N3532" s="117"/>
      <c r="O3532" s="119"/>
      <c r="P3532" s="101" t="e">
        <f>VLOOKUP(N3532,'MATERIAL LIST'!$A$2:$B$64,2,FALSE)</f>
        <v>#N/A</v>
      </c>
      <c r="Q3532" s="119"/>
      <c r="R3532" s="119"/>
      <c r="S3532" s="166"/>
      <c r="T3532" s="119"/>
      <c r="U3532" s="167"/>
      <c r="V3532" s="119"/>
      <c r="W3532" s="78" t="e">
        <f>VLOOKUP(A3713, 'adm1'!A$2:B$15, 2, FALSE)</f>
        <v>#N/A</v>
      </c>
      <c r="X3532" s="16" t="e">
        <f>VLOOKUP(C3713, 'adm2'!A$2:B$62, 2, FALSE)</f>
        <v>#N/A</v>
      </c>
      <c r="Y3532" s="16" t="e">
        <f>VLOOKUP(E3713, 'adm3'!A$2:B$273, 2, FALSE)</f>
        <v>#N/A</v>
      </c>
      <c r="Z3532" s="16" t="e">
        <f>VLOOKUP(G3713, stle!A$2:B$5250, 2, FALSE)</f>
        <v>#N/A</v>
      </c>
    </row>
    <row r="3533" spans="1:26" s="34" customFormat="1">
      <c r="A3533" s="119"/>
      <c r="B3533" s="163" t="e">
        <f t="shared" si="152"/>
        <v>#N/A</v>
      </c>
      <c r="C3533" s="119"/>
      <c r="D3533" s="163" t="e">
        <f t="shared" si="153"/>
        <v>#N/A</v>
      </c>
      <c r="E3533" s="119"/>
      <c r="F3533" s="164" t="e">
        <f t="shared" si="154"/>
        <v>#N/A</v>
      </c>
      <c r="G3533" s="119"/>
      <c r="H3533" s="163" t="e">
        <f t="shared" si="155"/>
        <v>#N/A</v>
      </c>
      <c r="I3533" s="163"/>
      <c r="J3533" s="165"/>
      <c r="K3533" s="119"/>
      <c r="L3533" s="119"/>
      <c r="M3533" s="119"/>
      <c r="N3533" s="117"/>
      <c r="O3533" s="119"/>
      <c r="P3533" s="101" t="e">
        <f>VLOOKUP(N3533,'MATERIAL LIST'!$A$2:$B$64,2,FALSE)</f>
        <v>#N/A</v>
      </c>
      <c r="Q3533" s="119"/>
      <c r="R3533" s="119"/>
      <c r="S3533" s="166"/>
      <c r="T3533" s="119"/>
      <c r="U3533" s="167"/>
      <c r="V3533" s="119"/>
      <c r="W3533" s="78" t="e">
        <f>VLOOKUP(A3714, 'adm1'!A$2:B$15, 2, FALSE)</f>
        <v>#N/A</v>
      </c>
      <c r="X3533" s="16" t="e">
        <f>VLOOKUP(C3714, 'adm2'!A$2:B$62, 2, FALSE)</f>
        <v>#N/A</v>
      </c>
      <c r="Y3533" s="16" t="e">
        <f>VLOOKUP(E3714, 'adm3'!A$2:B$273, 2, FALSE)</f>
        <v>#N/A</v>
      </c>
      <c r="Z3533" s="16" t="e">
        <f>VLOOKUP(G3714, stle!A$2:B$5250, 2, FALSE)</f>
        <v>#N/A</v>
      </c>
    </row>
    <row r="3534" spans="1:26" s="34" customFormat="1">
      <c r="A3534" s="119"/>
      <c r="B3534" s="163" t="e">
        <f t="shared" si="152"/>
        <v>#N/A</v>
      </c>
      <c r="C3534" s="119"/>
      <c r="D3534" s="163" t="e">
        <f t="shared" si="153"/>
        <v>#N/A</v>
      </c>
      <c r="E3534" s="119"/>
      <c r="F3534" s="164" t="e">
        <f t="shared" si="154"/>
        <v>#N/A</v>
      </c>
      <c r="G3534" s="119"/>
      <c r="H3534" s="163" t="e">
        <f t="shared" si="155"/>
        <v>#N/A</v>
      </c>
      <c r="I3534" s="163"/>
      <c r="J3534" s="165"/>
      <c r="K3534" s="119"/>
      <c r="L3534" s="119"/>
      <c r="M3534" s="119"/>
      <c r="N3534" s="117"/>
      <c r="O3534" s="119"/>
      <c r="P3534" s="101" t="e">
        <f>VLOOKUP(N3534,'MATERIAL LIST'!$A$2:$B$64,2,FALSE)</f>
        <v>#N/A</v>
      </c>
      <c r="Q3534" s="119"/>
      <c r="R3534" s="119"/>
      <c r="S3534" s="166"/>
      <c r="T3534" s="119"/>
      <c r="U3534" s="167"/>
      <c r="V3534" s="119"/>
      <c r="W3534" s="78" t="e">
        <f>VLOOKUP(A3715, 'adm1'!A$2:B$15, 2, FALSE)</f>
        <v>#N/A</v>
      </c>
      <c r="X3534" s="16" t="e">
        <f>VLOOKUP(C3715, 'adm2'!A$2:B$62, 2, FALSE)</f>
        <v>#N/A</v>
      </c>
      <c r="Y3534" s="16" t="e">
        <f>VLOOKUP(E3715, 'adm3'!A$2:B$273, 2, FALSE)</f>
        <v>#N/A</v>
      </c>
      <c r="Z3534" s="16" t="e">
        <f>VLOOKUP(G3715, stle!A$2:B$5250, 2, FALSE)</f>
        <v>#N/A</v>
      </c>
    </row>
    <row r="3535" spans="1:26" s="34" customFormat="1">
      <c r="A3535" s="119"/>
      <c r="B3535" s="163" t="e">
        <f t="shared" si="152"/>
        <v>#N/A</v>
      </c>
      <c r="C3535" s="119"/>
      <c r="D3535" s="163" t="e">
        <f t="shared" si="153"/>
        <v>#N/A</v>
      </c>
      <c r="E3535" s="119"/>
      <c r="F3535" s="164" t="e">
        <f t="shared" si="154"/>
        <v>#N/A</v>
      </c>
      <c r="G3535" s="119"/>
      <c r="H3535" s="163" t="e">
        <f t="shared" si="155"/>
        <v>#N/A</v>
      </c>
      <c r="I3535" s="163"/>
      <c r="J3535" s="165"/>
      <c r="K3535" s="119"/>
      <c r="L3535" s="119"/>
      <c r="M3535" s="119"/>
      <c r="N3535" s="117"/>
      <c r="O3535" s="119"/>
      <c r="P3535" s="101" t="e">
        <f>VLOOKUP(N3535,'MATERIAL LIST'!$A$2:$B$64,2,FALSE)</f>
        <v>#N/A</v>
      </c>
      <c r="Q3535" s="119"/>
      <c r="R3535" s="119"/>
      <c r="S3535" s="166"/>
      <c r="T3535" s="119"/>
      <c r="U3535" s="167"/>
      <c r="V3535" s="119"/>
      <c r="W3535" s="78" t="e">
        <f>VLOOKUP(A3716, 'adm1'!A$2:B$15, 2, FALSE)</f>
        <v>#N/A</v>
      </c>
      <c r="X3535" s="16" t="e">
        <f>VLOOKUP(C3716, 'adm2'!A$2:B$62, 2, FALSE)</f>
        <v>#N/A</v>
      </c>
      <c r="Y3535" s="16" t="e">
        <f>VLOOKUP(E3716, 'adm3'!A$2:B$273, 2, FALSE)</f>
        <v>#N/A</v>
      </c>
      <c r="Z3535" s="16" t="e">
        <f>VLOOKUP(G3716, stle!A$2:B$5250, 2, FALSE)</f>
        <v>#N/A</v>
      </c>
    </row>
    <row r="3536" spans="1:26" s="34" customFormat="1">
      <c r="A3536" s="119"/>
      <c r="B3536" s="163" t="e">
        <f t="shared" si="152"/>
        <v>#N/A</v>
      </c>
      <c r="C3536" s="119"/>
      <c r="D3536" s="163" t="e">
        <f t="shared" si="153"/>
        <v>#N/A</v>
      </c>
      <c r="E3536" s="119"/>
      <c r="F3536" s="164" t="e">
        <f t="shared" si="154"/>
        <v>#N/A</v>
      </c>
      <c r="G3536" s="119"/>
      <c r="H3536" s="163" t="e">
        <f t="shared" si="155"/>
        <v>#N/A</v>
      </c>
      <c r="I3536" s="163"/>
      <c r="J3536" s="165"/>
      <c r="K3536" s="119"/>
      <c r="L3536" s="119"/>
      <c r="M3536" s="119"/>
      <c r="N3536" s="117"/>
      <c r="O3536" s="119"/>
      <c r="P3536" s="101" t="e">
        <f>VLOOKUP(N3536,'MATERIAL LIST'!$A$2:$B$64,2,FALSE)</f>
        <v>#N/A</v>
      </c>
      <c r="Q3536" s="119"/>
      <c r="R3536" s="119"/>
      <c r="S3536" s="166"/>
      <c r="T3536" s="119"/>
      <c r="U3536" s="167"/>
      <c r="V3536" s="119"/>
      <c r="W3536" s="78" t="e">
        <f>VLOOKUP(A3717, 'adm1'!A$2:B$15, 2, FALSE)</f>
        <v>#N/A</v>
      </c>
      <c r="X3536" s="16" t="e">
        <f>VLOOKUP(C3717, 'adm2'!A$2:B$62, 2, FALSE)</f>
        <v>#N/A</v>
      </c>
      <c r="Y3536" s="16" t="e">
        <f>VLOOKUP(E3717, 'adm3'!A$2:B$273, 2, FALSE)</f>
        <v>#N/A</v>
      </c>
      <c r="Z3536" s="16" t="e">
        <f>VLOOKUP(G3717, stle!A$2:B$5250, 2, FALSE)</f>
        <v>#N/A</v>
      </c>
    </row>
    <row r="3537" spans="1:26" s="34" customFormat="1">
      <c r="A3537" s="119"/>
      <c r="B3537" s="163" t="e">
        <f t="shared" si="152"/>
        <v>#N/A</v>
      </c>
      <c r="C3537" s="119"/>
      <c r="D3537" s="163" t="e">
        <f t="shared" si="153"/>
        <v>#N/A</v>
      </c>
      <c r="E3537" s="119"/>
      <c r="F3537" s="164" t="e">
        <f t="shared" si="154"/>
        <v>#N/A</v>
      </c>
      <c r="G3537" s="119"/>
      <c r="H3537" s="163" t="e">
        <f t="shared" si="155"/>
        <v>#N/A</v>
      </c>
      <c r="I3537" s="163"/>
      <c r="J3537" s="165"/>
      <c r="K3537" s="119"/>
      <c r="L3537" s="119"/>
      <c r="M3537" s="119"/>
      <c r="N3537" s="117"/>
      <c r="O3537" s="119"/>
      <c r="P3537" s="101" t="e">
        <f>VLOOKUP(N3537,'MATERIAL LIST'!$A$2:$B$64,2,FALSE)</f>
        <v>#N/A</v>
      </c>
      <c r="Q3537" s="119"/>
      <c r="R3537" s="119"/>
      <c r="S3537" s="166"/>
      <c r="T3537" s="119"/>
      <c r="U3537" s="167"/>
      <c r="V3537" s="119"/>
      <c r="W3537" s="78" t="e">
        <f>VLOOKUP(A3718, 'adm1'!A$2:B$15, 2, FALSE)</f>
        <v>#N/A</v>
      </c>
      <c r="X3537" s="16" t="e">
        <f>VLOOKUP(C3718, 'adm2'!A$2:B$62, 2, FALSE)</f>
        <v>#N/A</v>
      </c>
      <c r="Y3537" s="16" t="e">
        <f>VLOOKUP(E3718, 'adm3'!A$2:B$273, 2, FALSE)</f>
        <v>#N/A</v>
      </c>
      <c r="Z3537" s="16" t="e">
        <f>VLOOKUP(G3718, stle!A$2:B$5250, 2, FALSE)</f>
        <v>#N/A</v>
      </c>
    </row>
    <row r="3538" spans="1:26" s="34" customFormat="1">
      <c r="A3538" s="119"/>
      <c r="B3538" s="163" t="e">
        <f t="shared" si="152"/>
        <v>#N/A</v>
      </c>
      <c r="C3538" s="119"/>
      <c r="D3538" s="163" t="e">
        <f t="shared" si="153"/>
        <v>#N/A</v>
      </c>
      <c r="E3538" s="119"/>
      <c r="F3538" s="164" t="e">
        <f t="shared" si="154"/>
        <v>#N/A</v>
      </c>
      <c r="G3538" s="119"/>
      <c r="H3538" s="163" t="e">
        <f t="shared" si="155"/>
        <v>#N/A</v>
      </c>
      <c r="I3538" s="163"/>
      <c r="J3538" s="165"/>
      <c r="K3538" s="119"/>
      <c r="L3538" s="119"/>
      <c r="M3538" s="119"/>
      <c r="N3538" s="117"/>
      <c r="O3538" s="119"/>
      <c r="P3538" s="101" t="e">
        <f>VLOOKUP(N3538,'MATERIAL LIST'!$A$2:$B$64,2,FALSE)</f>
        <v>#N/A</v>
      </c>
      <c r="Q3538" s="119"/>
      <c r="R3538" s="119"/>
      <c r="S3538" s="166"/>
      <c r="T3538" s="119"/>
      <c r="U3538" s="167"/>
      <c r="V3538" s="119"/>
      <c r="W3538" s="78" t="e">
        <f>VLOOKUP(A3719, 'adm1'!A$2:B$15, 2, FALSE)</f>
        <v>#N/A</v>
      </c>
      <c r="X3538" s="16" t="e">
        <f>VLOOKUP(C3719, 'adm2'!A$2:B$62, 2, FALSE)</f>
        <v>#N/A</v>
      </c>
      <c r="Y3538" s="16" t="e">
        <f>VLOOKUP(E3719, 'adm3'!A$2:B$273, 2, FALSE)</f>
        <v>#N/A</v>
      </c>
      <c r="Z3538" s="16" t="e">
        <f>VLOOKUP(G3719, stle!A$2:B$5250, 2, FALSE)</f>
        <v>#N/A</v>
      </c>
    </row>
    <row r="3539" spans="1:26" s="34" customFormat="1">
      <c r="A3539" s="119"/>
      <c r="B3539" s="163" t="e">
        <f t="shared" si="152"/>
        <v>#N/A</v>
      </c>
      <c r="C3539" s="119"/>
      <c r="D3539" s="163" t="e">
        <f t="shared" si="153"/>
        <v>#N/A</v>
      </c>
      <c r="E3539" s="119"/>
      <c r="F3539" s="164" t="e">
        <f t="shared" si="154"/>
        <v>#N/A</v>
      </c>
      <c r="G3539" s="119"/>
      <c r="H3539" s="163" t="e">
        <f t="shared" si="155"/>
        <v>#N/A</v>
      </c>
      <c r="I3539" s="163"/>
      <c r="J3539" s="165"/>
      <c r="K3539" s="119"/>
      <c r="L3539" s="119"/>
      <c r="M3539" s="119"/>
      <c r="N3539" s="117"/>
      <c r="O3539" s="119"/>
      <c r="P3539" s="101" t="e">
        <f>VLOOKUP(N3539,'MATERIAL LIST'!$A$2:$B$64,2,FALSE)</f>
        <v>#N/A</v>
      </c>
      <c r="Q3539" s="119"/>
      <c r="R3539" s="119"/>
      <c r="S3539" s="166"/>
      <c r="T3539" s="119"/>
      <c r="U3539" s="167"/>
      <c r="V3539" s="119"/>
      <c r="W3539" s="78" t="e">
        <f>VLOOKUP(A3720, 'adm1'!A$2:B$15, 2, FALSE)</f>
        <v>#N/A</v>
      </c>
      <c r="X3539" s="16" t="e">
        <f>VLOOKUP(C3720, 'adm2'!A$2:B$62, 2, FALSE)</f>
        <v>#N/A</v>
      </c>
      <c r="Y3539" s="16" t="e">
        <f>VLOOKUP(E3720, 'adm3'!A$2:B$273, 2, FALSE)</f>
        <v>#N/A</v>
      </c>
      <c r="Z3539" s="16" t="e">
        <f>VLOOKUP(G3720, stle!A$2:B$5250, 2, FALSE)</f>
        <v>#N/A</v>
      </c>
    </row>
    <row r="3540" spans="1:26" s="34" customFormat="1">
      <c r="A3540" s="119"/>
      <c r="B3540" s="163" t="e">
        <f t="shared" si="152"/>
        <v>#N/A</v>
      </c>
      <c r="C3540" s="119"/>
      <c r="D3540" s="163" t="e">
        <f t="shared" si="153"/>
        <v>#N/A</v>
      </c>
      <c r="E3540" s="119"/>
      <c r="F3540" s="164" t="e">
        <f t="shared" si="154"/>
        <v>#N/A</v>
      </c>
      <c r="G3540" s="119"/>
      <c r="H3540" s="163" t="e">
        <f t="shared" si="155"/>
        <v>#N/A</v>
      </c>
      <c r="I3540" s="163"/>
      <c r="J3540" s="165"/>
      <c r="K3540" s="119"/>
      <c r="L3540" s="119"/>
      <c r="M3540" s="119"/>
      <c r="N3540" s="117"/>
      <c r="O3540" s="119"/>
      <c r="P3540" s="101" t="e">
        <f>VLOOKUP(N3540,'MATERIAL LIST'!$A$2:$B$64,2,FALSE)</f>
        <v>#N/A</v>
      </c>
      <c r="Q3540" s="119"/>
      <c r="R3540" s="119"/>
      <c r="S3540" s="166"/>
      <c r="T3540" s="119"/>
      <c r="U3540" s="167"/>
      <c r="V3540" s="119"/>
      <c r="W3540" s="78" t="e">
        <f>VLOOKUP(A3721, 'adm1'!A$2:B$15, 2, FALSE)</f>
        <v>#N/A</v>
      </c>
      <c r="X3540" s="16" t="e">
        <f>VLOOKUP(C3721, 'adm2'!A$2:B$62, 2, FALSE)</f>
        <v>#N/A</v>
      </c>
      <c r="Y3540" s="16" t="e">
        <f>VLOOKUP(E3721, 'adm3'!A$2:B$273, 2, FALSE)</f>
        <v>#N/A</v>
      </c>
      <c r="Z3540" s="16" t="e">
        <f>VLOOKUP(G3721, stle!A$2:B$5250, 2, FALSE)</f>
        <v>#N/A</v>
      </c>
    </row>
    <row r="3541" spans="1:26" s="34" customFormat="1">
      <c r="A3541" s="119"/>
      <c r="B3541" s="163" t="e">
        <f t="shared" si="152"/>
        <v>#N/A</v>
      </c>
      <c r="C3541" s="119"/>
      <c r="D3541" s="163" t="e">
        <f t="shared" si="153"/>
        <v>#N/A</v>
      </c>
      <c r="E3541" s="119"/>
      <c r="F3541" s="164" t="e">
        <f t="shared" si="154"/>
        <v>#N/A</v>
      </c>
      <c r="G3541" s="119"/>
      <c r="H3541" s="163" t="e">
        <f t="shared" si="155"/>
        <v>#N/A</v>
      </c>
      <c r="I3541" s="163"/>
      <c r="J3541" s="165"/>
      <c r="K3541" s="119"/>
      <c r="L3541" s="119"/>
      <c r="M3541" s="119"/>
      <c r="N3541" s="117"/>
      <c r="O3541" s="119"/>
      <c r="P3541" s="101" t="e">
        <f>VLOOKUP(N3541,'MATERIAL LIST'!$A$2:$B$64,2,FALSE)</f>
        <v>#N/A</v>
      </c>
      <c r="Q3541" s="119"/>
      <c r="R3541" s="119"/>
      <c r="S3541" s="166"/>
      <c r="T3541" s="119"/>
      <c r="U3541" s="167"/>
      <c r="V3541" s="119"/>
      <c r="W3541" s="78" t="e">
        <f>VLOOKUP(A3722, 'adm1'!A$2:B$15, 2, FALSE)</f>
        <v>#N/A</v>
      </c>
      <c r="X3541" s="16" t="e">
        <f>VLOOKUP(C3722, 'adm2'!A$2:B$62, 2, FALSE)</f>
        <v>#N/A</v>
      </c>
      <c r="Y3541" s="16" t="e">
        <f>VLOOKUP(E3722, 'adm3'!A$2:B$273, 2, FALSE)</f>
        <v>#N/A</v>
      </c>
      <c r="Z3541" s="16" t="e">
        <f>VLOOKUP(G3722, stle!A$2:B$5250, 2, FALSE)</f>
        <v>#N/A</v>
      </c>
    </row>
    <row r="3542" spans="1:26" s="34" customFormat="1">
      <c r="A3542" s="119"/>
      <c r="B3542" s="163" t="e">
        <f t="shared" si="152"/>
        <v>#N/A</v>
      </c>
      <c r="C3542" s="119"/>
      <c r="D3542" s="163" t="e">
        <f t="shared" si="153"/>
        <v>#N/A</v>
      </c>
      <c r="E3542" s="119"/>
      <c r="F3542" s="164" t="e">
        <f t="shared" si="154"/>
        <v>#N/A</v>
      </c>
      <c r="G3542" s="119"/>
      <c r="H3542" s="163" t="e">
        <f t="shared" si="155"/>
        <v>#N/A</v>
      </c>
      <c r="I3542" s="163"/>
      <c r="J3542" s="165"/>
      <c r="K3542" s="119"/>
      <c r="L3542" s="119"/>
      <c r="M3542" s="119"/>
      <c r="N3542" s="117"/>
      <c r="O3542" s="119"/>
      <c r="P3542" s="101" t="e">
        <f>VLOOKUP(N3542,'MATERIAL LIST'!$A$2:$B$64,2,FALSE)</f>
        <v>#N/A</v>
      </c>
      <c r="Q3542" s="119"/>
      <c r="R3542" s="119"/>
      <c r="S3542" s="166"/>
      <c r="T3542" s="119"/>
      <c r="U3542" s="167"/>
      <c r="V3542" s="119"/>
      <c r="W3542" s="78" t="e">
        <f>VLOOKUP(A3723, 'adm1'!A$2:B$15, 2, FALSE)</f>
        <v>#N/A</v>
      </c>
      <c r="X3542" s="16" t="e">
        <f>VLOOKUP(C3723, 'adm2'!A$2:B$62, 2, FALSE)</f>
        <v>#N/A</v>
      </c>
      <c r="Y3542" s="16" t="e">
        <f>VLOOKUP(E3723, 'adm3'!A$2:B$273, 2, FALSE)</f>
        <v>#N/A</v>
      </c>
      <c r="Z3542" s="16" t="e">
        <f>VLOOKUP(G3723, stle!A$2:B$5250, 2, FALSE)</f>
        <v>#N/A</v>
      </c>
    </row>
    <row r="3543" spans="1:26" s="34" customFormat="1">
      <c r="A3543" s="119"/>
      <c r="B3543" s="163" t="e">
        <f t="shared" si="152"/>
        <v>#N/A</v>
      </c>
      <c r="C3543" s="119"/>
      <c r="D3543" s="163" t="e">
        <f t="shared" si="153"/>
        <v>#N/A</v>
      </c>
      <c r="E3543" s="119"/>
      <c r="F3543" s="164" t="e">
        <f t="shared" si="154"/>
        <v>#N/A</v>
      </c>
      <c r="G3543" s="119"/>
      <c r="H3543" s="163" t="e">
        <f t="shared" si="155"/>
        <v>#N/A</v>
      </c>
      <c r="I3543" s="163"/>
      <c r="J3543" s="165"/>
      <c r="K3543" s="119"/>
      <c r="L3543" s="119"/>
      <c r="M3543" s="119"/>
      <c r="N3543" s="117"/>
      <c r="O3543" s="119"/>
      <c r="P3543" s="101" t="e">
        <f>VLOOKUP(N3543,'MATERIAL LIST'!$A$2:$B$64,2,FALSE)</f>
        <v>#N/A</v>
      </c>
      <c r="Q3543" s="119"/>
      <c r="R3543" s="119"/>
      <c r="S3543" s="166"/>
      <c r="T3543" s="119"/>
      <c r="U3543" s="167"/>
      <c r="V3543" s="119"/>
      <c r="W3543" s="78" t="e">
        <f>VLOOKUP(A3724, 'adm1'!A$2:B$15, 2, FALSE)</f>
        <v>#N/A</v>
      </c>
      <c r="X3543" s="16" t="e">
        <f>VLOOKUP(C3724, 'adm2'!A$2:B$62, 2, FALSE)</f>
        <v>#N/A</v>
      </c>
      <c r="Y3543" s="16" t="e">
        <f>VLOOKUP(E3724, 'adm3'!A$2:B$273, 2, FALSE)</f>
        <v>#N/A</v>
      </c>
      <c r="Z3543" s="16" t="e">
        <f>VLOOKUP(G3724, stle!A$2:B$5250, 2, FALSE)</f>
        <v>#N/A</v>
      </c>
    </row>
    <row r="3544" spans="1:26" s="34" customFormat="1">
      <c r="A3544" s="119"/>
      <c r="B3544" s="163" t="e">
        <f t="shared" si="152"/>
        <v>#N/A</v>
      </c>
      <c r="C3544" s="119"/>
      <c r="D3544" s="163" t="e">
        <f t="shared" si="153"/>
        <v>#N/A</v>
      </c>
      <c r="E3544" s="119"/>
      <c r="F3544" s="164" t="e">
        <f t="shared" si="154"/>
        <v>#N/A</v>
      </c>
      <c r="G3544" s="119"/>
      <c r="H3544" s="163" t="e">
        <f t="shared" si="155"/>
        <v>#N/A</v>
      </c>
      <c r="I3544" s="163"/>
      <c r="J3544" s="165"/>
      <c r="K3544" s="119"/>
      <c r="L3544" s="119"/>
      <c r="M3544" s="119"/>
      <c r="N3544" s="117"/>
      <c r="O3544" s="119"/>
      <c r="P3544" s="101" t="e">
        <f>VLOOKUP(N3544,'MATERIAL LIST'!$A$2:$B$64,2,FALSE)</f>
        <v>#N/A</v>
      </c>
      <c r="Q3544" s="119"/>
      <c r="R3544" s="119"/>
      <c r="S3544" s="166"/>
      <c r="T3544" s="119"/>
      <c r="U3544" s="167"/>
      <c r="V3544" s="119"/>
      <c r="W3544" s="78" t="e">
        <f>VLOOKUP(A3725, 'adm1'!A$2:B$15, 2, FALSE)</f>
        <v>#N/A</v>
      </c>
      <c r="X3544" s="16" t="e">
        <f>VLOOKUP(C3725, 'adm2'!A$2:B$62, 2, FALSE)</f>
        <v>#N/A</v>
      </c>
      <c r="Y3544" s="16" t="e">
        <f>VLOOKUP(E3725, 'adm3'!A$2:B$273, 2, FALSE)</f>
        <v>#N/A</v>
      </c>
      <c r="Z3544" s="16" t="e">
        <f>VLOOKUP(G3725, stle!A$2:B$5250, 2, FALSE)</f>
        <v>#N/A</v>
      </c>
    </row>
    <row r="3545" spans="1:26" s="34" customFormat="1">
      <c r="A3545" s="119"/>
      <c r="B3545" s="163" t="e">
        <f t="shared" si="152"/>
        <v>#N/A</v>
      </c>
      <c r="C3545" s="119"/>
      <c r="D3545" s="163" t="e">
        <f t="shared" si="153"/>
        <v>#N/A</v>
      </c>
      <c r="E3545" s="119"/>
      <c r="F3545" s="164" t="e">
        <f t="shared" si="154"/>
        <v>#N/A</v>
      </c>
      <c r="G3545" s="119"/>
      <c r="H3545" s="163" t="e">
        <f t="shared" si="155"/>
        <v>#N/A</v>
      </c>
      <c r="I3545" s="163"/>
      <c r="J3545" s="165"/>
      <c r="K3545" s="119"/>
      <c r="L3545" s="119"/>
      <c r="M3545" s="119"/>
      <c r="N3545" s="117"/>
      <c r="O3545" s="119"/>
      <c r="P3545" s="101" t="e">
        <f>VLOOKUP(N3545,'MATERIAL LIST'!$A$2:$B$64,2,FALSE)</f>
        <v>#N/A</v>
      </c>
      <c r="Q3545" s="119"/>
      <c r="R3545" s="119"/>
      <c r="S3545" s="166"/>
      <c r="T3545" s="119"/>
      <c r="U3545" s="167"/>
      <c r="V3545" s="119"/>
      <c r="W3545" s="78" t="e">
        <f>VLOOKUP(A3726, 'adm1'!A$2:B$15, 2, FALSE)</f>
        <v>#N/A</v>
      </c>
      <c r="X3545" s="16" t="e">
        <f>VLOOKUP(C3726, 'adm2'!A$2:B$62, 2, FALSE)</f>
        <v>#N/A</v>
      </c>
      <c r="Y3545" s="16" t="e">
        <f>VLOOKUP(E3726, 'adm3'!A$2:B$273, 2, FALSE)</f>
        <v>#N/A</v>
      </c>
      <c r="Z3545" s="16" t="e">
        <f>VLOOKUP(G3726, stle!A$2:B$5250, 2, FALSE)</f>
        <v>#N/A</v>
      </c>
    </row>
    <row r="3546" spans="1:26" s="34" customFormat="1">
      <c r="A3546" s="119"/>
      <c r="B3546" s="163" t="e">
        <f t="shared" si="152"/>
        <v>#N/A</v>
      </c>
      <c r="C3546" s="119"/>
      <c r="D3546" s="163" t="e">
        <f t="shared" si="153"/>
        <v>#N/A</v>
      </c>
      <c r="E3546" s="119"/>
      <c r="F3546" s="164" t="e">
        <f t="shared" si="154"/>
        <v>#N/A</v>
      </c>
      <c r="G3546" s="119"/>
      <c r="H3546" s="163" t="e">
        <f t="shared" si="155"/>
        <v>#N/A</v>
      </c>
      <c r="I3546" s="163"/>
      <c r="J3546" s="165"/>
      <c r="K3546" s="119"/>
      <c r="L3546" s="119"/>
      <c r="M3546" s="119"/>
      <c r="N3546" s="117"/>
      <c r="O3546" s="119"/>
      <c r="P3546" s="101" t="e">
        <f>VLOOKUP(N3546,'MATERIAL LIST'!$A$2:$B$64,2,FALSE)</f>
        <v>#N/A</v>
      </c>
      <c r="Q3546" s="119"/>
      <c r="R3546" s="119"/>
      <c r="S3546" s="166"/>
      <c r="T3546" s="119"/>
      <c r="U3546" s="167"/>
      <c r="V3546" s="119"/>
      <c r="W3546" s="78" t="e">
        <f>VLOOKUP(A3727, 'adm1'!A$2:B$15, 2, FALSE)</f>
        <v>#N/A</v>
      </c>
      <c r="X3546" s="16" t="e">
        <f>VLOOKUP(C3727, 'adm2'!A$2:B$62, 2, FALSE)</f>
        <v>#N/A</v>
      </c>
      <c r="Y3546" s="16" t="e">
        <f>VLOOKUP(E3727, 'adm3'!A$2:B$273, 2, FALSE)</f>
        <v>#N/A</v>
      </c>
      <c r="Z3546" s="16" t="e">
        <f>VLOOKUP(G3727, stle!A$2:B$5250, 2, FALSE)</f>
        <v>#N/A</v>
      </c>
    </row>
    <row r="3547" spans="1:26" s="34" customFormat="1">
      <c r="A3547" s="119"/>
      <c r="B3547" s="163" t="e">
        <f t="shared" si="152"/>
        <v>#N/A</v>
      </c>
      <c r="C3547" s="119"/>
      <c r="D3547" s="163" t="e">
        <f t="shared" si="153"/>
        <v>#N/A</v>
      </c>
      <c r="E3547" s="119"/>
      <c r="F3547" s="164" t="e">
        <f t="shared" si="154"/>
        <v>#N/A</v>
      </c>
      <c r="G3547" s="119"/>
      <c r="H3547" s="163" t="e">
        <f t="shared" si="155"/>
        <v>#N/A</v>
      </c>
      <c r="I3547" s="163"/>
      <c r="J3547" s="165"/>
      <c r="K3547" s="119"/>
      <c r="L3547" s="119"/>
      <c r="M3547" s="119"/>
      <c r="N3547" s="117"/>
      <c r="O3547" s="119"/>
      <c r="P3547" s="101" t="e">
        <f>VLOOKUP(N3547,'MATERIAL LIST'!$A$2:$B$64,2,FALSE)</f>
        <v>#N/A</v>
      </c>
      <c r="Q3547" s="119"/>
      <c r="R3547" s="119"/>
      <c r="S3547" s="166"/>
      <c r="T3547" s="119"/>
      <c r="U3547" s="167"/>
      <c r="V3547" s="119"/>
      <c r="W3547" s="78" t="e">
        <f>VLOOKUP(A3728, 'adm1'!A$2:B$15, 2, FALSE)</f>
        <v>#N/A</v>
      </c>
      <c r="X3547" s="16" t="e">
        <f>VLOOKUP(C3728, 'adm2'!A$2:B$62, 2, FALSE)</f>
        <v>#N/A</v>
      </c>
      <c r="Y3547" s="16" t="e">
        <f>VLOOKUP(E3728, 'adm3'!A$2:B$273, 2, FALSE)</f>
        <v>#N/A</v>
      </c>
      <c r="Z3547" s="16" t="e">
        <f>VLOOKUP(G3728, stle!A$2:B$5250, 2, FALSE)</f>
        <v>#N/A</v>
      </c>
    </row>
    <row r="3548" spans="1:26" s="34" customFormat="1">
      <c r="A3548" s="119"/>
      <c r="B3548" s="163" t="e">
        <f t="shared" si="152"/>
        <v>#N/A</v>
      </c>
      <c r="C3548" s="119"/>
      <c r="D3548" s="163" t="e">
        <f t="shared" si="153"/>
        <v>#N/A</v>
      </c>
      <c r="E3548" s="119"/>
      <c r="F3548" s="164" t="e">
        <f t="shared" si="154"/>
        <v>#N/A</v>
      </c>
      <c r="G3548" s="119"/>
      <c r="H3548" s="163" t="e">
        <f t="shared" si="155"/>
        <v>#N/A</v>
      </c>
      <c r="I3548" s="163"/>
      <c r="J3548" s="165"/>
      <c r="K3548" s="119"/>
      <c r="L3548" s="119"/>
      <c r="M3548" s="119"/>
      <c r="N3548" s="117"/>
      <c r="O3548" s="119"/>
      <c r="P3548" s="101" t="e">
        <f>VLOOKUP(N3548,'MATERIAL LIST'!$A$2:$B$64,2,FALSE)</f>
        <v>#N/A</v>
      </c>
      <c r="Q3548" s="119"/>
      <c r="R3548" s="119"/>
      <c r="S3548" s="166"/>
      <c r="T3548" s="119"/>
      <c r="U3548" s="167"/>
      <c r="V3548" s="119"/>
      <c r="W3548" s="78" t="e">
        <f>VLOOKUP(A3729, 'adm1'!A$2:B$15, 2, FALSE)</f>
        <v>#N/A</v>
      </c>
      <c r="X3548" s="16" t="e">
        <f>VLOOKUP(C3729, 'adm2'!A$2:B$62, 2, FALSE)</f>
        <v>#N/A</v>
      </c>
      <c r="Y3548" s="16" t="e">
        <f>VLOOKUP(E3729, 'adm3'!A$2:B$273, 2, FALSE)</f>
        <v>#N/A</v>
      </c>
      <c r="Z3548" s="16" t="e">
        <f>VLOOKUP(G3729, stle!A$2:B$5250, 2, FALSE)</f>
        <v>#N/A</v>
      </c>
    </row>
    <row r="3549" spans="1:26" s="34" customFormat="1">
      <c r="A3549" s="119"/>
      <c r="B3549" s="163" t="e">
        <f t="shared" si="152"/>
        <v>#N/A</v>
      </c>
      <c r="C3549" s="119"/>
      <c r="D3549" s="163" t="e">
        <f t="shared" si="153"/>
        <v>#N/A</v>
      </c>
      <c r="E3549" s="119"/>
      <c r="F3549" s="164" t="e">
        <f t="shared" si="154"/>
        <v>#N/A</v>
      </c>
      <c r="G3549" s="119"/>
      <c r="H3549" s="163" t="e">
        <f t="shared" si="155"/>
        <v>#N/A</v>
      </c>
      <c r="I3549" s="163"/>
      <c r="J3549" s="165"/>
      <c r="K3549" s="119"/>
      <c r="L3549" s="119"/>
      <c r="M3549" s="119"/>
      <c r="N3549" s="117"/>
      <c r="O3549" s="119"/>
      <c r="P3549" s="101" t="e">
        <f>VLOOKUP(N3549,'MATERIAL LIST'!$A$2:$B$64,2,FALSE)</f>
        <v>#N/A</v>
      </c>
      <c r="Q3549" s="119"/>
      <c r="R3549" s="119"/>
      <c r="S3549" s="166"/>
      <c r="T3549" s="119"/>
      <c r="U3549" s="167"/>
      <c r="V3549" s="119"/>
      <c r="W3549" s="78" t="e">
        <f>VLOOKUP(A3730, 'adm1'!A$2:B$15, 2, FALSE)</f>
        <v>#N/A</v>
      </c>
      <c r="X3549" s="16" t="e">
        <f>VLOOKUP(C3730, 'adm2'!A$2:B$62, 2, FALSE)</f>
        <v>#N/A</v>
      </c>
      <c r="Y3549" s="16" t="e">
        <f>VLOOKUP(E3730, 'adm3'!A$2:B$273, 2, FALSE)</f>
        <v>#N/A</v>
      </c>
      <c r="Z3549" s="16" t="e">
        <f>VLOOKUP(G3730, stle!A$2:B$5250, 2, FALSE)</f>
        <v>#N/A</v>
      </c>
    </row>
    <row r="3550" spans="1:26" s="34" customFormat="1">
      <c r="A3550" s="119"/>
      <c r="B3550" s="163" t="e">
        <f t="shared" si="152"/>
        <v>#N/A</v>
      </c>
      <c r="C3550" s="119"/>
      <c r="D3550" s="163" t="e">
        <f t="shared" si="153"/>
        <v>#N/A</v>
      </c>
      <c r="E3550" s="119"/>
      <c r="F3550" s="164" t="e">
        <f t="shared" si="154"/>
        <v>#N/A</v>
      </c>
      <c r="G3550" s="119"/>
      <c r="H3550" s="163" t="e">
        <f t="shared" si="155"/>
        <v>#N/A</v>
      </c>
      <c r="I3550" s="163"/>
      <c r="J3550" s="165"/>
      <c r="K3550" s="119"/>
      <c r="L3550" s="119"/>
      <c r="M3550" s="119"/>
      <c r="N3550" s="117"/>
      <c r="O3550" s="119"/>
      <c r="P3550" s="101" t="e">
        <f>VLOOKUP(N3550,'MATERIAL LIST'!$A$2:$B$64,2,FALSE)</f>
        <v>#N/A</v>
      </c>
      <c r="Q3550" s="119"/>
      <c r="R3550" s="119"/>
      <c r="S3550" s="166"/>
      <c r="T3550" s="119"/>
      <c r="U3550" s="167"/>
      <c r="V3550" s="119"/>
      <c r="W3550" s="78" t="e">
        <f>VLOOKUP(A3731, 'adm1'!A$2:B$15, 2, FALSE)</f>
        <v>#N/A</v>
      </c>
      <c r="X3550" s="16" t="e">
        <f>VLOOKUP(C3731, 'adm2'!A$2:B$62, 2, FALSE)</f>
        <v>#N/A</v>
      </c>
      <c r="Y3550" s="16" t="e">
        <f>VLOOKUP(E3731, 'adm3'!A$2:B$273, 2, FALSE)</f>
        <v>#N/A</v>
      </c>
      <c r="Z3550" s="16" t="e">
        <f>VLOOKUP(G3731, stle!A$2:B$5250, 2, FALSE)</f>
        <v>#N/A</v>
      </c>
    </row>
    <row r="3551" spans="1:26" s="34" customFormat="1">
      <c r="A3551" s="119"/>
      <c r="B3551" s="163" t="e">
        <f t="shared" si="152"/>
        <v>#N/A</v>
      </c>
      <c r="C3551" s="119"/>
      <c r="D3551" s="163" t="e">
        <f t="shared" si="153"/>
        <v>#N/A</v>
      </c>
      <c r="E3551" s="119"/>
      <c r="F3551" s="164" t="e">
        <f t="shared" si="154"/>
        <v>#N/A</v>
      </c>
      <c r="G3551" s="119"/>
      <c r="H3551" s="163" t="e">
        <f t="shared" si="155"/>
        <v>#N/A</v>
      </c>
      <c r="I3551" s="163"/>
      <c r="J3551" s="165"/>
      <c r="K3551" s="119"/>
      <c r="L3551" s="119"/>
      <c r="M3551" s="119"/>
      <c r="N3551" s="117"/>
      <c r="O3551" s="119"/>
      <c r="P3551" s="101" t="e">
        <f>VLOOKUP(N3551,'MATERIAL LIST'!$A$2:$B$64,2,FALSE)</f>
        <v>#N/A</v>
      </c>
      <c r="Q3551" s="119"/>
      <c r="R3551" s="119"/>
      <c r="S3551" s="166"/>
      <c r="T3551" s="119"/>
      <c r="U3551" s="167"/>
      <c r="V3551" s="119"/>
      <c r="W3551" s="78" t="e">
        <f>VLOOKUP(A3732, 'adm1'!A$2:B$15, 2, FALSE)</f>
        <v>#N/A</v>
      </c>
      <c r="X3551" s="16" t="e">
        <f>VLOOKUP(C3732, 'adm2'!A$2:B$62, 2, FALSE)</f>
        <v>#N/A</v>
      </c>
      <c r="Y3551" s="16" t="e">
        <f>VLOOKUP(E3732, 'adm3'!A$2:B$273, 2, FALSE)</f>
        <v>#N/A</v>
      </c>
      <c r="Z3551" s="16" t="e">
        <f>VLOOKUP(G3732, stle!A$2:B$5250, 2, FALSE)</f>
        <v>#N/A</v>
      </c>
    </row>
    <row r="3552" spans="1:26" s="34" customFormat="1">
      <c r="A3552" s="119"/>
      <c r="B3552" s="163" t="e">
        <f t="shared" si="152"/>
        <v>#N/A</v>
      </c>
      <c r="C3552" s="119"/>
      <c r="D3552" s="163" t="e">
        <f t="shared" si="153"/>
        <v>#N/A</v>
      </c>
      <c r="E3552" s="119"/>
      <c r="F3552" s="164" t="e">
        <f t="shared" si="154"/>
        <v>#N/A</v>
      </c>
      <c r="G3552" s="119"/>
      <c r="H3552" s="163" t="e">
        <f t="shared" si="155"/>
        <v>#N/A</v>
      </c>
      <c r="I3552" s="163"/>
      <c r="J3552" s="165"/>
      <c r="K3552" s="119"/>
      <c r="L3552" s="119"/>
      <c r="M3552" s="119"/>
      <c r="N3552" s="117"/>
      <c r="O3552" s="119"/>
      <c r="P3552" s="101" t="e">
        <f>VLOOKUP(N3552,'MATERIAL LIST'!$A$2:$B$64,2,FALSE)</f>
        <v>#N/A</v>
      </c>
      <c r="Q3552" s="119"/>
      <c r="R3552" s="119"/>
      <c r="S3552" s="166"/>
      <c r="T3552" s="119"/>
      <c r="U3552" s="167"/>
      <c r="V3552" s="119"/>
      <c r="W3552" s="78" t="e">
        <f>VLOOKUP(A3733, 'adm1'!A$2:B$15, 2, FALSE)</f>
        <v>#N/A</v>
      </c>
      <c r="X3552" s="16" t="e">
        <f>VLOOKUP(C3733, 'adm2'!A$2:B$62, 2, FALSE)</f>
        <v>#N/A</v>
      </c>
      <c r="Y3552" s="16" t="e">
        <f>VLOOKUP(E3733, 'adm3'!A$2:B$273, 2, FALSE)</f>
        <v>#N/A</v>
      </c>
      <c r="Z3552" s="16" t="e">
        <f>VLOOKUP(G3733, stle!A$2:B$5250, 2, FALSE)</f>
        <v>#N/A</v>
      </c>
    </row>
    <row r="3553" spans="1:26" s="34" customFormat="1">
      <c r="A3553" s="119"/>
      <c r="B3553" s="163" t="e">
        <f t="shared" si="152"/>
        <v>#N/A</v>
      </c>
      <c r="C3553" s="119"/>
      <c r="D3553" s="163" t="e">
        <f t="shared" si="153"/>
        <v>#N/A</v>
      </c>
      <c r="E3553" s="119"/>
      <c r="F3553" s="164" t="e">
        <f t="shared" si="154"/>
        <v>#N/A</v>
      </c>
      <c r="G3553" s="119"/>
      <c r="H3553" s="163" t="e">
        <f t="shared" si="155"/>
        <v>#N/A</v>
      </c>
      <c r="I3553" s="163"/>
      <c r="J3553" s="165"/>
      <c r="K3553" s="119"/>
      <c r="L3553" s="119"/>
      <c r="M3553" s="119"/>
      <c r="N3553" s="117"/>
      <c r="O3553" s="119"/>
      <c r="P3553" s="101" t="e">
        <f>VLOOKUP(N3553,'MATERIAL LIST'!$A$2:$B$64,2,FALSE)</f>
        <v>#N/A</v>
      </c>
      <c r="Q3553" s="119"/>
      <c r="R3553" s="119"/>
      <c r="S3553" s="166"/>
      <c r="T3553" s="119"/>
      <c r="U3553" s="167"/>
      <c r="V3553" s="119"/>
      <c r="W3553" s="78" t="e">
        <f>VLOOKUP(A3734, 'adm1'!A$2:B$15, 2, FALSE)</f>
        <v>#N/A</v>
      </c>
      <c r="X3553" s="16" t="e">
        <f>VLOOKUP(C3734, 'adm2'!A$2:B$62, 2, FALSE)</f>
        <v>#N/A</v>
      </c>
      <c r="Y3553" s="16" t="e">
        <f>VLOOKUP(E3734, 'adm3'!A$2:B$273, 2, FALSE)</f>
        <v>#N/A</v>
      </c>
      <c r="Z3553" s="16" t="e">
        <f>VLOOKUP(G3734, stle!A$2:B$5250, 2, FALSE)</f>
        <v>#N/A</v>
      </c>
    </row>
    <row r="3554" spans="1:26" s="34" customFormat="1">
      <c r="A3554" s="119"/>
      <c r="B3554" s="163" t="e">
        <f t="shared" si="152"/>
        <v>#N/A</v>
      </c>
      <c r="C3554" s="119"/>
      <c r="D3554" s="163" t="e">
        <f t="shared" si="153"/>
        <v>#N/A</v>
      </c>
      <c r="E3554" s="119"/>
      <c r="F3554" s="164" t="e">
        <f t="shared" si="154"/>
        <v>#N/A</v>
      </c>
      <c r="G3554" s="119"/>
      <c r="H3554" s="163" t="e">
        <f t="shared" si="155"/>
        <v>#N/A</v>
      </c>
      <c r="I3554" s="163"/>
      <c r="J3554" s="165"/>
      <c r="K3554" s="119"/>
      <c r="L3554" s="119"/>
      <c r="M3554" s="119"/>
      <c r="N3554" s="117"/>
      <c r="O3554" s="119"/>
      <c r="P3554" s="101" t="e">
        <f>VLOOKUP(N3554,'MATERIAL LIST'!$A$2:$B$64,2,FALSE)</f>
        <v>#N/A</v>
      </c>
      <c r="Q3554" s="119"/>
      <c r="R3554" s="119"/>
      <c r="S3554" s="166"/>
      <c r="T3554" s="119"/>
      <c r="U3554" s="167"/>
      <c r="V3554" s="119"/>
      <c r="W3554" s="78" t="e">
        <f>VLOOKUP(A3735, 'adm1'!A$2:B$15, 2, FALSE)</f>
        <v>#N/A</v>
      </c>
      <c r="X3554" s="16" t="e">
        <f>VLOOKUP(C3735, 'adm2'!A$2:B$62, 2, FALSE)</f>
        <v>#N/A</v>
      </c>
      <c r="Y3554" s="16" t="e">
        <f>VLOOKUP(E3735, 'adm3'!A$2:B$273, 2, FALSE)</f>
        <v>#N/A</v>
      </c>
      <c r="Z3554" s="16" t="e">
        <f>VLOOKUP(G3735, stle!A$2:B$5250, 2, FALSE)</f>
        <v>#N/A</v>
      </c>
    </row>
    <row r="3555" spans="1:26" s="34" customFormat="1">
      <c r="A3555" s="119"/>
      <c r="B3555" s="163" t="e">
        <f t="shared" si="152"/>
        <v>#N/A</v>
      </c>
      <c r="C3555" s="119"/>
      <c r="D3555" s="163" t="e">
        <f t="shared" si="153"/>
        <v>#N/A</v>
      </c>
      <c r="E3555" s="119"/>
      <c r="F3555" s="164" t="e">
        <f t="shared" si="154"/>
        <v>#N/A</v>
      </c>
      <c r="G3555" s="119"/>
      <c r="H3555" s="163" t="e">
        <f t="shared" si="155"/>
        <v>#N/A</v>
      </c>
      <c r="I3555" s="163"/>
      <c r="J3555" s="165"/>
      <c r="K3555" s="119"/>
      <c r="L3555" s="119"/>
      <c r="M3555" s="119"/>
      <c r="N3555" s="117"/>
      <c r="O3555" s="119"/>
      <c r="P3555" s="101" t="e">
        <f>VLOOKUP(N3555,'MATERIAL LIST'!$A$2:$B$64,2,FALSE)</f>
        <v>#N/A</v>
      </c>
      <c r="Q3555" s="119"/>
      <c r="R3555" s="119"/>
      <c r="S3555" s="166"/>
      <c r="T3555" s="119"/>
      <c r="U3555" s="167"/>
      <c r="V3555" s="119"/>
      <c r="W3555" s="78" t="e">
        <f>VLOOKUP(A3736, 'adm1'!A$2:B$15, 2, FALSE)</f>
        <v>#N/A</v>
      </c>
      <c r="X3555" s="16" t="e">
        <f>VLOOKUP(C3736, 'adm2'!A$2:B$62, 2, FALSE)</f>
        <v>#N/A</v>
      </c>
      <c r="Y3555" s="16" t="e">
        <f>VLOOKUP(E3736, 'adm3'!A$2:B$273, 2, FALSE)</f>
        <v>#N/A</v>
      </c>
      <c r="Z3555" s="16" t="e">
        <f>VLOOKUP(G3736, stle!A$2:B$5250, 2, FALSE)</f>
        <v>#N/A</v>
      </c>
    </row>
    <row r="3556" spans="1:26" s="34" customFormat="1">
      <c r="A3556" s="119"/>
      <c r="B3556" s="163" t="e">
        <f t="shared" si="152"/>
        <v>#N/A</v>
      </c>
      <c r="C3556" s="119"/>
      <c r="D3556" s="163" t="e">
        <f t="shared" si="153"/>
        <v>#N/A</v>
      </c>
      <c r="E3556" s="119"/>
      <c r="F3556" s="164" t="e">
        <f t="shared" si="154"/>
        <v>#N/A</v>
      </c>
      <c r="G3556" s="119"/>
      <c r="H3556" s="163" t="e">
        <f t="shared" si="155"/>
        <v>#N/A</v>
      </c>
      <c r="I3556" s="163"/>
      <c r="J3556" s="165"/>
      <c r="K3556" s="119"/>
      <c r="L3556" s="119"/>
      <c r="M3556" s="119"/>
      <c r="N3556" s="117"/>
      <c r="O3556" s="119"/>
      <c r="P3556" s="101" t="e">
        <f>VLOOKUP(N3556,'MATERIAL LIST'!$A$2:$B$64,2,FALSE)</f>
        <v>#N/A</v>
      </c>
      <c r="Q3556" s="119"/>
      <c r="R3556" s="119"/>
      <c r="S3556" s="166"/>
      <c r="T3556" s="119"/>
      <c r="U3556" s="167"/>
      <c r="V3556" s="119"/>
      <c r="W3556" s="78" t="e">
        <f>VLOOKUP(A3737, 'adm1'!A$2:B$15, 2, FALSE)</f>
        <v>#N/A</v>
      </c>
      <c r="X3556" s="16" t="e">
        <f>VLOOKUP(C3737, 'adm2'!A$2:B$62, 2, FALSE)</f>
        <v>#N/A</v>
      </c>
      <c r="Y3556" s="16" t="e">
        <f>VLOOKUP(E3737, 'adm3'!A$2:B$273, 2, FALSE)</f>
        <v>#N/A</v>
      </c>
      <c r="Z3556" s="16" t="e">
        <f>VLOOKUP(G3737, stle!A$2:B$5250, 2, FALSE)</f>
        <v>#N/A</v>
      </c>
    </row>
    <row r="3557" spans="1:26" s="34" customFormat="1">
      <c r="A3557" s="119"/>
      <c r="B3557" s="163" t="e">
        <f t="shared" si="152"/>
        <v>#N/A</v>
      </c>
      <c r="C3557" s="119"/>
      <c r="D3557" s="163" t="e">
        <f t="shared" si="153"/>
        <v>#N/A</v>
      </c>
      <c r="E3557" s="119"/>
      <c r="F3557" s="164" t="e">
        <f t="shared" si="154"/>
        <v>#N/A</v>
      </c>
      <c r="G3557" s="119"/>
      <c r="H3557" s="163" t="e">
        <f t="shared" si="155"/>
        <v>#N/A</v>
      </c>
      <c r="I3557" s="163"/>
      <c r="J3557" s="165"/>
      <c r="K3557" s="119"/>
      <c r="L3557" s="119"/>
      <c r="M3557" s="119"/>
      <c r="N3557" s="117"/>
      <c r="O3557" s="119"/>
      <c r="P3557" s="101" t="e">
        <f>VLOOKUP(N3557,'MATERIAL LIST'!$A$2:$B$64,2,FALSE)</f>
        <v>#N/A</v>
      </c>
      <c r="Q3557" s="119"/>
      <c r="R3557" s="119"/>
      <c r="S3557" s="166"/>
      <c r="T3557" s="119"/>
      <c r="U3557" s="167"/>
      <c r="V3557" s="119"/>
      <c r="W3557" s="78" t="e">
        <f>VLOOKUP(A3738, 'adm1'!A$2:B$15, 2, FALSE)</f>
        <v>#N/A</v>
      </c>
      <c r="X3557" s="16" t="e">
        <f>VLOOKUP(C3738, 'adm2'!A$2:B$62, 2, FALSE)</f>
        <v>#N/A</v>
      </c>
      <c r="Y3557" s="16" t="e">
        <f>VLOOKUP(E3738, 'adm3'!A$2:B$273, 2, FALSE)</f>
        <v>#N/A</v>
      </c>
      <c r="Z3557" s="16" t="e">
        <f>VLOOKUP(G3738, stle!A$2:B$5250, 2, FALSE)</f>
        <v>#N/A</v>
      </c>
    </row>
    <row r="3558" spans="1:26" s="34" customFormat="1">
      <c r="A3558" s="119"/>
      <c r="B3558" s="163" t="e">
        <f t="shared" ref="B3558:B3621" si="156">VLOOKUP(A3558, adm1_codenmrange, 2, FALSE)</f>
        <v>#N/A</v>
      </c>
      <c r="C3558" s="119"/>
      <c r="D3558" s="163" t="e">
        <f t="shared" ref="D3558:D3621" si="157">VLOOKUP(C3558,adm2_codenmrange, 2, FALSE)</f>
        <v>#N/A</v>
      </c>
      <c r="E3558" s="119"/>
      <c r="F3558" s="164" t="e">
        <f t="shared" ref="F3558:F3621" si="158">VLOOKUP(E3558,adm3_codenmrange,2,FALSE)</f>
        <v>#N/A</v>
      </c>
      <c r="G3558" s="119"/>
      <c r="H3558" s="163" t="e">
        <f t="shared" ref="H3558:H3621" si="159">VLOOKUP(G3558, Stle_CodeNmRange, 2, FALSE)</f>
        <v>#N/A</v>
      </c>
      <c r="I3558" s="163"/>
      <c r="J3558" s="165"/>
      <c r="K3558" s="119"/>
      <c r="L3558" s="119"/>
      <c r="M3558" s="119"/>
      <c r="N3558" s="117"/>
      <c r="O3558" s="119"/>
      <c r="P3558" s="101" t="e">
        <f>VLOOKUP(N3558,'MATERIAL LIST'!$A$2:$B$64,2,FALSE)</f>
        <v>#N/A</v>
      </c>
      <c r="Q3558" s="119"/>
      <c r="R3558" s="119"/>
      <c r="S3558" s="166"/>
      <c r="T3558" s="119"/>
      <c r="U3558" s="167"/>
      <c r="V3558" s="119"/>
      <c r="W3558" s="78" t="e">
        <f>VLOOKUP(A3739, 'adm1'!A$2:B$15, 2, FALSE)</f>
        <v>#N/A</v>
      </c>
      <c r="X3558" s="16" t="e">
        <f>VLOOKUP(C3739, 'adm2'!A$2:B$62, 2, FALSE)</f>
        <v>#N/A</v>
      </c>
      <c r="Y3558" s="16" t="e">
        <f>VLOOKUP(E3739, 'adm3'!A$2:B$273, 2, FALSE)</f>
        <v>#N/A</v>
      </c>
      <c r="Z3558" s="16" t="e">
        <f>VLOOKUP(G3739, stle!A$2:B$5250, 2, FALSE)</f>
        <v>#N/A</v>
      </c>
    </row>
    <row r="3559" spans="1:26" s="34" customFormat="1">
      <c r="A3559" s="119"/>
      <c r="B3559" s="163" t="e">
        <f t="shared" si="156"/>
        <v>#N/A</v>
      </c>
      <c r="C3559" s="119"/>
      <c r="D3559" s="163" t="e">
        <f t="shared" si="157"/>
        <v>#N/A</v>
      </c>
      <c r="E3559" s="119"/>
      <c r="F3559" s="164" t="e">
        <f t="shared" si="158"/>
        <v>#N/A</v>
      </c>
      <c r="G3559" s="119"/>
      <c r="H3559" s="163" t="e">
        <f t="shared" si="159"/>
        <v>#N/A</v>
      </c>
      <c r="I3559" s="163"/>
      <c r="J3559" s="165"/>
      <c r="K3559" s="119"/>
      <c r="L3559" s="119"/>
      <c r="M3559" s="119"/>
      <c r="N3559" s="117"/>
      <c r="O3559" s="119"/>
      <c r="P3559" s="101" t="e">
        <f>VLOOKUP(N3559,'MATERIAL LIST'!$A$2:$B$64,2,FALSE)</f>
        <v>#N/A</v>
      </c>
      <c r="Q3559" s="119"/>
      <c r="R3559" s="119"/>
      <c r="S3559" s="166"/>
      <c r="T3559" s="119"/>
      <c r="U3559" s="167"/>
      <c r="V3559" s="119"/>
      <c r="W3559" s="78" t="e">
        <f>VLOOKUP(A3740, 'adm1'!A$2:B$15, 2, FALSE)</f>
        <v>#N/A</v>
      </c>
      <c r="X3559" s="16" t="e">
        <f>VLOOKUP(C3740, 'adm2'!A$2:B$62, 2, FALSE)</f>
        <v>#N/A</v>
      </c>
      <c r="Y3559" s="16" t="e">
        <f>VLOOKUP(E3740, 'adm3'!A$2:B$273, 2, FALSE)</f>
        <v>#N/A</v>
      </c>
      <c r="Z3559" s="16" t="e">
        <f>VLOOKUP(G3740, stle!A$2:B$5250, 2, FALSE)</f>
        <v>#N/A</v>
      </c>
    </row>
    <row r="3560" spans="1:26" s="34" customFormat="1">
      <c r="A3560" s="119"/>
      <c r="B3560" s="163" t="e">
        <f t="shared" si="156"/>
        <v>#N/A</v>
      </c>
      <c r="C3560" s="119"/>
      <c r="D3560" s="163" t="e">
        <f t="shared" si="157"/>
        <v>#N/A</v>
      </c>
      <c r="E3560" s="119"/>
      <c r="F3560" s="164" t="e">
        <f t="shared" si="158"/>
        <v>#N/A</v>
      </c>
      <c r="G3560" s="119"/>
      <c r="H3560" s="163" t="e">
        <f t="shared" si="159"/>
        <v>#N/A</v>
      </c>
      <c r="I3560" s="163"/>
      <c r="J3560" s="165"/>
      <c r="K3560" s="119"/>
      <c r="L3560" s="119"/>
      <c r="M3560" s="119"/>
      <c r="N3560" s="117"/>
      <c r="O3560" s="119"/>
      <c r="P3560" s="101" t="e">
        <f>VLOOKUP(N3560,'MATERIAL LIST'!$A$2:$B$64,2,FALSE)</f>
        <v>#N/A</v>
      </c>
      <c r="Q3560" s="119"/>
      <c r="R3560" s="119"/>
      <c r="S3560" s="166"/>
      <c r="T3560" s="119"/>
      <c r="U3560" s="167"/>
      <c r="V3560" s="119"/>
      <c r="W3560" s="78" t="e">
        <f>VLOOKUP(A3741, 'adm1'!A$2:B$15, 2, FALSE)</f>
        <v>#N/A</v>
      </c>
      <c r="X3560" s="16" t="e">
        <f>VLOOKUP(C3741, 'adm2'!A$2:B$62, 2, FALSE)</f>
        <v>#N/A</v>
      </c>
      <c r="Y3560" s="16" t="e">
        <f>VLOOKUP(E3741, 'adm3'!A$2:B$273, 2, FALSE)</f>
        <v>#N/A</v>
      </c>
      <c r="Z3560" s="16" t="e">
        <f>VLOOKUP(G3741, stle!A$2:B$5250, 2, FALSE)</f>
        <v>#N/A</v>
      </c>
    </row>
    <row r="3561" spans="1:26" s="34" customFormat="1">
      <c r="A3561" s="119"/>
      <c r="B3561" s="163" t="e">
        <f t="shared" si="156"/>
        <v>#N/A</v>
      </c>
      <c r="C3561" s="119"/>
      <c r="D3561" s="163" t="e">
        <f t="shared" si="157"/>
        <v>#N/A</v>
      </c>
      <c r="E3561" s="119"/>
      <c r="F3561" s="164" t="e">
        <f t="shared" si="158"/>
        <v>#N/A</v>
      </c>
      <c r="G3561" s="119"/>
      <c r="H3561" s="163" t="e">
        <f t="shared" si="159"/>
        <v>#N/A</v>
      </c>
      <c r="I3561" s="163"/>
      <c r="J3561" s="165"/>
      <c r="K3561" s="119"/>
      <c r="L3561" s="119"/>
      <c r="M3561" s="119"/>
      <c r="N3561" s="117"/>
      <c r="O3561" s="119"/>
      <c r="P3561" s="101" t="e">
        <f>VLOOKUP(N3561,'MATERIAL LIST'!$A$2:$B$64,2,FALSE)</f>
        <v>#N/A</v>
      </c>
      <c r="Q3561" s="119"/>
      <c r="R3561" s="119"/>
      <c r="S3561" s="166"/>
      <c r="T3561" s="119"/>
      <c r="U3561" s="167"/>
      <c r="V3561" s="119"/>
      <c r="W3561" s="78" t="e">
        <f>VLOOKUP(A3742, 'adm1'!A$2:B$15, 2, FALSE)</f>
        <v>#N/A</v>
      </c>
      <c r="X3561" s="16" t="e">
        <f>VLOOKUP(C3742, 'adm2'!A$2:B$62, 2, FALSE)</f>
        <v>#N/A</v>
      </c>
      <c r="Y3561" s="16" t="e">
        <f>VLOOKUP(E3742, 'adm3'!A$2:B$273, 2, FALSE)</f>
        <v>#N/A</v>
      </c>
      <c r="Z3561" s="16" t="e">
        <f>VLOOKUP(G3742, stle!A$2:B$5250, 2, FALSE)</f>
        <v>#N/A</v>
      </c>
    </row>
    <row r="3562" spans="1:26" s="34" customFormat="1">
      <c r="A3562" s="119"/>
      <c r="B3562" s="163" t="e">
        <f t="shared" si="156"/>
        <v>#N/A</v>
      </c>
      <c r="C3562" s="119"/>
      <c r="D3562" s="163" t="e">
        <f t="shared" si="157"/>
        <v>#N/A</v>
      </c>
      <c r="E3562" s="119"/>
      <c r="F3562" s="164" t="e">
        <f t="shared" si="158"/>
        <v>#N/A</v>
      </c>
      <c r="G3562" s="119"/>
      <c r="H3562" s="163" t="e">
        <f t="shared" si="159"/>
        <v>#N/A</v>
      </c>
      <c r="I3562" s="163"/>
      <c r="J3562" s="165"/>
      <c r="K3562" s="119"/>
      <c r="L3562" s="119"/>
      <c r="M3562" s="119"/>
      <c r="N3562" s="117"/>
      <c r="O3562" s="119"/>
      <c r="P3562" s="101" t="e">
        <f>VLOOKUP(N3562,'MATERIAL LIST'!$A$2:$B$64,2,FALSE)</f>
        <v>#N/A</v>
      </c>
      <c r="Q3562" s="119"/>
      <c r="R3562" s="119"/>
      <c r="S3562" s="166"/>
      <c r="T3562" s="119"/>
      <c r="U3562" s="167"/>
      <c r="V3562" s="119"/>
      <c r="W3562" s="78" t="e">
        <f>VLOOKUP(A3743, 'adm1'!A$2:B$15, 2, FALSE)</f>
        <v>#N/A</v>
      </c>
      <c r="X3562" s="16" t="e">
        <f>VLOOKUP(C3743, 'adm2'!A$2:B$62, 2, FALSE)</f>
        <v>#N/A</v>
      </c>
      <c r="Y3562" s="16" t="e">
        <f>VLOOKUP(E3743, 'adm3'!A$2:B$273, 2, FALSE)</f>
        <v>#N/A</v>
      </c>
      <c r="Z3562" s="16" t="e">
        <f>VLOOKUP(G3743, stle!A$2:B$5250, 2, FALSE)</f>
        <v>#N/A</v>
      </c>
    </row>
    <row r="3563" spans="1:26" s="34" customFormat="1">
      <c r="A3563" s="119"/>
      <c r="B3563" s="163" t="e">
        <f t="shared" si="156"/>
        <v>#N/A</v>
      </c>
      <c r="C3563" s="119"/>
      <c r="D3563" s="163" t="e">
        <f t="shared" si="157"/>
        <v>#N/A</v>
      </c>
      <c r="E3563" s="119"/>
      <c r="F3563" s="164" t="e">
        <f t="shared" si="158"/>
        <v>#N/A</v>
      </c>
      <c r="G3563" s="119"/>
      <c r="H3563" s="163" t="e">
        <f t="shared" si="159"/>
        <v>#N/A</v>
      </c>
      <c r="I3563" s="163"/>
      <c r="J3563" s="165"/>
      <c r="K3563" s="119"/>
      <c r="L3563" s="119"/>
      <c r="M3563" s="119"/>
      <c r="N3563" s="117"/>
      <c r="O3563" s="119"/>
      <c r="P3563" s="101" t="e">
        <f>VLOOKUP(N3563,'MATERIAL LIST'!$A$2:$B$64,2,FALSE)</f>
        <v>#N/A</v>
      </c>
      <c r="Q3563" s="119"/>
      <c r="R3563" s="119"/>
      <c r="S3563" s="166"/>
      <c r="T3563" s="119"/>
      <c r="U3563" s="167"/>
      <c r="V3563" s="119"/>
      <c r="W3563" s="78" t="e">
        <f>VLOOKUP(A3744, 'adm1'!A$2:B$15, 2, FALSE)</f>
        <v>#N/A</v>
      </c>
      <c r="X3563" s="16" t="e">
        <f>VLOOKUP(C3744, 'adm2'!A$2:B$62, 2, FALSE)</f>
        <v>#N/A</v>
      </c>
      <c r="Y3563" s="16" t="e">
        <f>VLOOKUP(E3744, 'adm3'!A$2:B$273, 2, FALSE)</f>
        <v>#N/A</v>
      </c>
      <c r="Z3563" s="16" t="e">
        <f>VLOOKUP(G3744, stle!A$2:B$5250, 2, FALSE)</f>
        <v>#N/A</v>
      </c>
    </row>
    <row r="3564" spans="1:26" s="34" customFormat="1">
      <c r="A3564" s="119"/>
      <c r="B3564" s="163" t="e">
        <f t="shared" si="156"/>
        <v>#N/A</v>
      </c>
      <c r="C3564" s="119"/>
      <c r="D3564" s="163" t="e">
        <f t="shared" si="157"/>
        <v>#N/A</v>
      </c>
      <c r="E3564" s="119"/>
      <c r="F3564" s="164" t="e">
        <f t="shared" si="158"/>
        <v>#N/A</v>
      </c>
      <c r="G3564" s="119"/>
      <c r="H3564" s="163" t="e">
        <f t="shared" si="159"/>
        <v>#N/A</v>
      </c>
      <c r="I3564" s="163"/>
      <c r="J3564" s="165"/>
      <c r="K3564" s="119"/>
      <c r="L3564" s="119"/>
      <c r="M3564" s="119"/>
      <c r="N3564" s="117"/>
      <c r="O3564" s="119"/>
      <c r="P3564" s="101" t="e">
        <f>VLOOKUP(N3564,'MATERIAL LIST'!$A$2:$B$64,2,FALSE)</f>
        <v>#N/A</v>
      </c>
      <c r="Q3564" s="119"/>
      <c r="R3564" s="119"/>
      <c r="S3564" s="166"/>
      <c r="T3564" s="119"/>
      <c r="U3564" s="167"/>
      <c r="V3564" s="119"/>
      <c r="W3564" s="78" t="e">
        <f>VLOOKUP(A3745, 'adm1'!A$2:B$15, 2, FALSE)</f>
        <v>#N/A</v>
      </c>
      <c r="X3564" s="16" t="e">
        <f>VLOOKUP(C3745, 'adm2'!A$2:B$62, 2, FALSE)</f>
        <v>#N/A</v>
      </c>
      <c r="Y3564" s="16" t="e">
        <f>VLOOKUP(E3745, 'adm3'!A$2:B$273, 2, FALSE)</f>
        <v>#N/A</v>
      </c>
      <c r="Z3564" s="16" t="e">
        <f>VLOOKUP(G3745, stle!A$2:B$5250, 2, FALSE)</f>
        <v>#N/A</v>
      </c>
    </row>
    <row r="3565" spans="1:26" s="34" customFormat="1">
      <c r="A3565" s="119"/>
      <c r="B3565" s="163" t="e">
        <f t="shared" si="156"/>
        <v>#N/A</v>
      </c>
      <c r="C3565" s="119"/>
      <c r="D3565" s="163" t="e">
        <f t="shared" si="157"/>
        <v>#N/A</v>
      </c>
      <c r="E3565" s="119"/>
      <c r="F3565" s="164" t="e">
        <f t="shared" si="158"/>
        <v>#N/A</v>
      </c>
      <c r="G3565" s="119"/>
      <c r="H3565" s="163" t="e">
        <f t="shared" si="159"/>
        <v>#N/A</v>
      </c>
      <c r="I3565" s="163"/>
      <c r="J3565" s="165"/>
      <c r="K3565" s="119"/>
      <c r="L3565" s="119"/>
      <c r="M3565" s="119"/>
      <c r="N3565" s="117"/>
      <c r="O3565" s="119"/>
      <c r="P3565" s="101" t="e">
        <f>VLOOKUP(N3565,'MATERIAL LIST'!$A$2:$B$64,2,FALSE)</f>
        <v>#N/A</v>
      </c>
      <c r="Q3565" s="119"/>
      <c r="R3565" s="119"/>
      <c r="S3565" s="166"/>
      <c r="T3565" s="119"/>
      <c r="U3565" s="167"/>
      <c r="V3565" s="119"/>
      <c r="W3565" s="78" t="e">
        <f>VLOOKUP(A3746, 'adm1'!A$2:B$15, 2, FALSE)</f>
        <v>#N/A</v>
      </c>
      <c r="X3565" s="16" t="e">
        <f>VLOOKUP(C3746, 'adm2'!A$2:B$62, 2, FALSE)</f>
        <v>#N/A</v>
      </c>
      <c r="Y3565" s="16" t="e">
        <f>VLOOKUP(E3746, 'adm3'!A$2:B$273, 2, FALSE)</f>
        <v>#N/A</v>
      </c>
      <c r="Z3565" s="16" t="e">
        <f>VLOOKUP(G3746, stle!A$2:B$5250, 2, FALSE)</f>
        <v>#N/A</v>
      </c>
    </row>
    <row r="3566" spans="1:26" s="34" customFormat="1">
      <c r="A3566" s="119"/>
      <c r="B3566" s="163" t="e">
        <f t="shared" si="156"/>
        <v>#N/A</v>
      </c>
      <c r="C3566" s="119"/>
      <c r="D3566" s="163" t="e">
        <f t="shared" si="157"/>
        <v>#N/A</v>
      </c>
      <c r="E3566" s="119"/>
      <c r="F3566" s="164" t="e">
        <f t="shared" si="158"/>
        <v>#N/A</v>
      </c>
      <c r="G3566" s="119"/>
      <c r="H3566" s="163" t="e">
        <f t="shared" si="159"/>
        <v>#N/A</v>
      </c>
      <c r="I3566" s="163"/>
      <c r="J3566" s="165"/>
      <c r="K3566" s="119"/>
      <c r="L3566" s="119"/>
      <c r="M3566" s="119"/>
      <c r="N3566" s="117"/>
      <c r="O3566" s="119"/>
      <c r="P3566" s="101" t="e">
        <f>VLOOKUP(N3566,'MATERIAL LIST'!$A$2:$B$64,2,FALSE)</f>
        <v>#N/A</v>
      </c>
      <c r="Q3566" s="119"/>
      <c r="R3566" s="119"/>
      <c r="S3566" s="166"/>
      <c r="T3566" s="119"/>
      <c r="U3566" s="167"/>
      <c r="V3566" s="119"/>
      <c r="W3566" s="78" t="e">
        <f>VLOOKUP(A3747, 'adm1'!A$2:B$15, 2, FALSE)</f>
        <v>#N/A</v>
      </c>
      <c r="X3566" s="16" t="e">
        <f>VLOOKUP(C3747, 'adm2'!A$2:B$62, 2, FALSE)</f>
        <v>#N/A</v>
      </c>
      <c r="Y3566" s="16" t="e">
        <f>VLOOKUP(E3747, 'adm3'!A$2:B$273, 2, FALSE)</f>
        <v>#N/A</v>
      </c>
      <c r="Z3566" s="16" t="e">
        <f>VLOOKUP(G3747, stle!A$2:B$5250, 2, FALSE)</f>
        <v>#N/A</v>
      </c>
    </row>
    <row r="3567" spans="1:26" s="34" customFormat="1">
      <c r="A3567" s="119"/>
      <c r="B3567" s="163" t="e">
        <f t="shared" si="156"/>
        <v>#N/A</v>
      </c>
      <c r="C3567" s="119"/>
      <c r="D3567" s="163" t="e">
        <f t="shared" si="157"/>
        <v>#N/A</v>
      </c>
      <c r="E3567" s="119"/>
      <c r="F3567" s="164" t="e">
        <f t="shared" si="158"/>
        <v>#N/A</v>
      </c>
      <c r="G3567" s="119"/>
      <c r="H3567" s="163" t="e">
        <f t="shared" si="159"/>
        <v>#N/A</v>
      </c>
      <c r="I3567" s="163"/>
      <c r="J3567" s="165"/>
      <c r="K3567" s="119"/>
      <c r="L3567" s="119"/>
      <c r="M3567" s="119"/>
      <c r="N3567" s="117"/>
      <c r="O3567" s="119"/>
      <c r="P3567" s="101" t="e">
        <f>VLOOKUP(N3567,'MATERIAL LIST'!$A$2:$B$64,2,FALSE)</f>
        <v>#N/A</v>
      </c>
      <c r="Q3567" s="119"/>
      <c r="R3567" s="119"/>
      <c r="S3567" s="166"/>
      <c r="T3567" s="119"/>
      <c r="U3567" s="167"/>
      <c r="V3567" s="119"/>
      <c r="W3567" s="78" t="e">
        <f>VLOOKUP(A3748, 'adm1'!A$2:B$15, 2, FALSE)</f>
        <v>#N/A</v>
      </c>
      <c r="X3567" s="16" t="e">
        <f>VLOOKUP(C3748, 'adm2'!A$2:B$62, 2, FALSE)</f>
        <v>#N/A</v>
      </c>
      <c r="Y3567" s="16" t="e">
        <f>VLOOKUP(E3748, 'adm3'!A$2:B$273, 2, FALSE)</f>
        <v>#N/A</v>
      </c>
      <c r="Z3567" s="16" t="e">
        <f>VLOOKUP(G3748, stle!A$2:B$5250, 2, FALSE)</f>
        <v>#N/A</v>
      </c>
    </row>
    <row r="3568" spans="1:26" s="34" customFormat="1">
      <c r="A3568" s="119"/>
      <c r="B3568" s="163" t="e">
        <f t="shared" si="156"/>
        <v>#N/A</v>
      </c>
      <c r="C3568" s="119"/>
      <c r="D3568" s="163" t="e">
        <f t="shared" si="157"/>
        <v>#N/A</v>
      </c>
      <c r="E3568" s="119"/>
      <c r="F3568" s="164" t="e">
        <f t="shared" si="158"/>
        <v>#N/A</v>
      </c>
      <c r="G3568" s="119"/>
      <c r="H3568" s="163" t="e">
        <f t="shared" si="159"/>
        <v>#N/A</v>
      </c>
      <c r="I3568" s="163"/>
      <c r="J3568" s="165"/>
      <c r="K3568" s="119"/>
      <c r="L3568" s="119"/>
      <c r="M3568" s="119"/>
      <c r="N3568" s="117"/>
      <c r="O3568" s="119"/>
      <c r="P3568" s="101" t="e">
        <f>VLOOKUP(N3568,'MATERIAL LIST'!$A$2:$B$64,2,FALSE)</f>
        <v>#N/A</v>
      </c>
      <c r="Q3568" s="119"/>
      <c r="R3568" s="119"/>
      <c r="S3568" s="166"/>
      <c r="T3568" s="119"/>
      <c r="U3568" s="167"/>
      <c r="V3568" s="119"/>
      <c r="W3568" s="78" t="e">
        <f>VLOOKUP(A3749, 'adm1'!A$2:B$15, 2, FALSE)</f>
        <v>#N/A</v>
      </c>
      <c r="X3568" s="16" t="e">
        <f>VLOOKUP(C3749, 'adm2'!A$2:B$62, 2, FALSE)</f>
        <v>#N/A</v>
      </c>
      <c r="Y3568" s="16" t="e">
        <f>VLOOKUP(E3749, 'adm3'!A$2:B$273, 2, FALSE)</f>
        <v>#N/A</v>
      </c>
      <c r="Z3568" s="16" t="e">
        <f>VLOOKUP(G3749, stle!A$2:B$5250, 2, FALSE)</f>
        <v>#N/A</v>
      </c>
    </row>
    <row r="3569" spans="1:26" s="34" customFormat="1">
      <c r="A3569" s="119"/>
      <c r="B3569" s="163" t="e">
        <f t="shared" si="156"/>
        <v>#N/A</v>
      </c>
      <c r="C3569" s="119"/>
      <c r="D3569" s="163" t="e">
        <f t="shared" si="157"/>
        <v>#N/A</v>
      </c>
      <c r="E3569" s="119"/>
      <c r="F3569" s="164" t="e">
        <f t="shared" si="158"/>
        <v>#N/A</v>
      </c>
      <c r="G3569" s="119"/>
      <c r="H3569" s="163" t="e">
        <f t="shared" si="159"/>
        <v>#N/A</v>
      </c>
      <c r="I3569" s="163"/>
      <c r="J3569" s="165"/>
      <c r="K3569" s="119"/>
      <c r="L3569" s="119"/>
      <c r="M3569" s="119"/>
      <c r="N3569" s="117"/>
      <c r="O3569" s="119"/>
      <c r="P3569" s="101" t="e">
        <f>VLOOKUP(N3569,'MATERIAL LIST'!$A$2:$B$64,2,FALSE)</f>
        <v>#N/A</v>
      </c>
      <c r="Q3569" s="119"/>
      <c r="R3569" s="119"/>
      <c r="S3569" s="166"/>
      <c r="T3569" s="119"/>
      <c r="U3569" s="167"/>
      <c r="V3569" s="119"/>
      <c r="W3569" s="78" t="e">
        <f>VLOOKUP(A3750, 'adm1'!A$2:B$15, 2, FALSE)</f>
        <v>#N/A</v>
      </c>
      <c r="X3569" s="16" t="e">
        <f>VLOOKUP(C3750, 'adm2'!A$2:B$62, 2, FALSE)</f>
        <v>#N/A</v>
      </c>
      <c r="Y3569" s="16" t="e">
        <f>VLOOKUP(E3750, 'adm3'!A$2:B$273, 2, FALSE)</f>
        <v>#N/A</v>
      </c>
      <c r="Z3569" s="16" t="e">
        <f>VLOOKUP(G3750, stle!A$2:B$5250, 2, FALSE)</f>
        <v>#N/A</v>
      </c>
    </row>
    <row r="3570" spans="1:26" s="34" customFormat="1">
      <c r="A3570" s="119"/>
      <c r="B3570" s="163" t="e">
        <f t="shared" si="156"/>
        <v>#N/A</v>
      </c>
      <c r="C3570" s="119"/>
      <c r="D3570" s="163" t="e">
        <f t="shared" si="157"/>
        <v>#N/A</v>
      </c>
      <c r="E3570" s="119"/>
      <c r="F3570" s="164" t="e">
        <f t="shared" si="158"/>
        <v>#N/A</v>
      </c>
      <c r="G3570" s="119"/>
      <c r="H3570" s="163" t="e">
        <f t="shared" si="159"/>
        <v>#N/A</v>
      </c>
      <c r="I3570" s="163"/>
      <c r="J3570" s="165"/>
      <c r="K3570" s="119"/>
      <c r="L3570" s="119"/>
      <c r="M3570" s="119"/>
      <c r="N3570" s="117"/>
      <c r="O3570" s="119"/>
      <c r="P3570" s="101" t="e">
        <f>VLOOKUP(N3570,'MATERIAL LIST'!$A$2:$B$64,2,FALSE)</f>
        <v>#N/A</v>
      </c>
      <c r="Q3570" s="119"/>
      <c r="R3570" s="119"/>
      <c r="S3570" s="166"/>
      <c r="T3570" s="119"/>
      <c r="U3570" s="167"/>
      <c r="V3570" s="119"/>
      <c r="W3570" s="78" t="e">
        <f>VLOOKUP(A3751, 'adm1'!A$2:B$15, 2, FALSE)</f>
        <v>#N/A</v>
      </c>
      <c r="X3570" s="16" t="e">
        <f>VLOOKUP(C3751, 'adm2'!A$2:B$62, 2, FALSE)</f>
        <v>#N/A</v>
      </c>
      <c r="Y3570" s="16" t="e">
        <f>VLOOKUP(E3751, 'adm3'!A$2:B$273, 2, FALSE)</f>
        <v>#N/A</v>
      </c>
      <c r="Z3570" s="16" t="e">
        <f>VLOOKUP(G3751, stle!A$2:B$5250, 2, FALSE)</f>
        <v>#N/A</v>
      </c>
    </row>
    <row r="3571" spans="1:26" s="34" customFormat="1">
      <c r="A3571" s="119"/>
      <c r="B3571" s="163" t="e">
        <f t="shared" si="156"/>
        <v>#N/A</v>
      </c>
      <c r="C3571" s="119"/>
      <c r="D3571" s="163" t="e">
        <f t="shared" si="157"/>
        <v>#N/A</v>
      </c>
      <c r="E3571" s="119"/>
      <c r="F3571" s="164" t="e">
        <f t="shared" si="158"/>
        <v>#N/A</v>
      </c>
      <c r="G3571" s="119"/>
      <c r="H3571" s="163" t="e">
        <f t="shared" si="159"/>
        <v>#N/A</v>
      </c>
      <c r="I3571" s="163"/>
      <c r="J3571" s="165"/>
      <c r="K3571" s="119"/>
      <c r="L3571" s="119"/>
      <c r="M3571" s="119"/>
      <c r="N3571" s="117"/>
      <c r="O3571" s="119"/>
      <c r="P3571" s="101" t="e">
        <f>VLOOKUP(N3571,'MATERIAL LIST'!$A$2:$B$64,2,FALSE)</f>
        <v>#N/A</v>
      </c>
      <c r="Q3571" s="119"/>
      <c r="R3571" s="119"/>
      <c r="S3571" s="166"/>
      <c r="T3571" s="119"/>
      <c r="U3571" s="167"/>
      <c r="V3571" s="119"/>
      <c r="W3571" s="78" t="e">
        <f>VLOOKUP(A3752, 'adm1'!A$2:B$15, 2, FALSE)</f>
        <v>#N/A</v>
      </c>
      <c r="X3571" s="16" t="e">
        <f>VLOOKUP(C3752, 'adm2'!A$2:B$62, 2, FALSE)</f>
        <v>#N/A</v>
      </c>
      <c r="Y3571" s="16" t="e">
        <f>VLOOKUP(E3752, 'adm3'!A$2:B$273, 2, FALSE)</f>
        <v>#N/A</v>
      </c>
      <c r="Z3571" s="16" t="e">
        <f>VLOOKUP(G3752, stle!A$2:B$5250, 2, FALSE)</f>
        <v>#N/A</v>
      </c>
    </row>
    <row r="3572" spans="1:26" s="34" customFormat="1">
      <c r="A3572" s="119"/>
      <c r="B3572" s="163" t="e">
        <f t="shared" si="156"/>
        <v>#N/A</v>
      </c>
      <c r="C3572" s="119"/>
      <c r="D3572" s="163" t="e">
        <f t="shared" si="157"/>
        <v>#N/A</v>
      </c>
      <c r="E3572" s="119"/>
      <c r="F3572" s="164" t="e">
        <f t="shared" si="158"/>
        <v>#N/A</v>
      </c>
      <c r="G3572" s="119"/>
      <c r="H3572" s="163" t="e">
        <f t="shared" si="159"/>
        <v>#N/A</v>
      </c>
      <c r="I3572" s="163"/>
      <c r="J3572" s="165"/>
      <c r="K3572" s="119"/>
      <c r="L3572" s="119"/>
      <c r="M3572" s="119"/>
      <c r="N3572" s="117"/>
      <c r="O3572" s="119"/>
      <c r="P3572" s="101" t="e">
        <f>VLOOKUP(N3572,'MATERIAL LIST'!$A$2:$B$64,2,FALSE)</f>
        <v>#N/A</v>
      </c>
      <c r="Q3572" s="119"/>
      <c r="R3572" s="119"/>
      <c r="S3572" s="166"/>
      <c r="T3572" s="119"/>
      <c r="U3572" s="167"/>
      <c r="V3572" s="119"/>
      <c r="W3572" s="78" t="e">
        <f>VLOOKUP(A3753, 'adm1'!A$2:B$15, 2, FALSE)</f>
        <v>#N/A</v>
      </c>
      <c r="X3572" s="16" t="e">
        <f>VLOOKUP(C3753, 'adm2'!A$2:B$62, 2, FALSE)</f>
        <v>#N/A</v>
      </c>
      <c r="Y3572" s="16" t="e">
        <f>VLOOKUP(E3753, 'adm3'!A$2:B$273, 2, FALSE)</f>
        <v>#N/A</v>
      </c>
      <c r="Z3572" s="16" t="e">
        <f>VLOOKUP(G3753, stle!A$2:B$5250, 2, FALSE)</f>
        <v>#N/A</v>
      </c>
    </row>
    <row r="3573" spans="1:26" s="34" customFormat="1">
      <c r="A3573" s="119"/>
      <c r="B3573" s="163" t="e">
        <f t="shared" si="156"/>
        <v>#N/A</v>
      </c>
      <c r="C3573" s="119"/>
      <c r="D3573" s="163" t="e">
        <f t="shared" si="157"/>
        <v>#N/A</v>
      </c>
      <c r="E3573" s="119"/>
      <c r="F3573" s="164" t="e">
        <f t="shared" si="158"/>
        <v>#N/A</v>
      </c>
      <c r="G3573" s="119"/>
      <c r="H3573" s="163" t="e">
        <f t="shared" si="159"/>
        <v>#N/A</v>
      </c>
      <c r="I3573" s="163"/>
      <c r="J3573" s="165"/>
      <c r="K3573" s="119"/>
      <c r="L3573" s="119"/>
      <c r="M3573" s="119"/>
      <c r="N3573" s="117"/>
      <c r="O3573" s="119"/>
      <c r="P3573" s="101" t="e">
        <f>VLOOKUP(N3573,'MATERIAL LIST'!$A$2:$B$64,2,FALSE)</f>
        <v>#N/A</v>
      </c>
      <c r="Q3573" s="119"/>
      <c r="R3573" s="119"/>
      <c r="S3573" s="166"/>
      <c r="T3573" s="119"/>
      <c r="U3573" s="167"/>
      <c r="V3573" s="119"/>
      <c r="W3573" s="78" t="e">
        <f>VLOOKUP(A3754, 'adm1'!A$2:B$15, 2, FALSE)</f>
        <v>#N/A</v>
      </c>
      <c r="X3573" s="16" t="e">
        <f>VLOOKUP(C3754, 'adm2'!A$2:B$62, 2, FALSE)</f>
        <v>#N/A</v>
      </c>
      <c r="Y3573" s="16" t="e">
        <f>VLOOKUP(E3754, 'adm3'!A$2:B$273, 2, FALSE)</f>
        <v>#N/A</v>
      </c>
      <c r="Z3573" s="16" t="e">
        <f>VLOOKUP(G3754, stle!A$2:B$5250, 2, FALSE)</f>
        <v>#N/A</v>
      </c>
    </row>
    <row r="3574" spans="1:26" s="34" customFormat="1">
      <c r="A3574" s="119"/>
      <c r="B3574" s="163" t="e">
        <f t="shared" si="156"/>
        <v>#N/A</v>
      </c>
      <c r="C3574" s="119"/>
      <c r="D3574" s="163" t="e">
        <f t="shared" si="157"/>
        <v>#N/A</v>
      </c>
      <c r="E3574" s="119"/>
      <c r="F3574" s="164" t="e">
        <f t="shared" si="158"/>
        <v>#N/A</v>
      </c>
      <c r="G3574" s="119"/>
      <c r="H3574" s="163" t="e">
        <f t="shared" si="159"/>
        <v>#N/A</v>
      </c>
      <c r="I3574" s="163"/>
      <c r="J3574" s="165"/>
      <c r="K3574" s="119"/>
      <c r="L3574" s="119"/>
      <c r="M3574" s="119"/>
      <c r="N3574" s="117"/>
      <c r="O3574" s="119"/>
      <c r="P3574" s="101" t="e">
        <f>VLOOKUP(N3574,'MATERIAL LIST'!$A$2:$B$64,2,FALSE)</f>
        <v>#N/A</v>
      </c>
      <c r="Q3574" s="119"/>
      <c r="R3574" s="119"/>
      <c r="S3574" s="166"/>
      <c r="T3574" s="119"/>
      <c r="U3574" s="167"/>
      <c r="V3574" s="119"/>
      <c r="W3574" s="78" t="e">
        <f>VLOOKUP(A3755, 'adm1'!A$2:B$15, 2, FALSE)</f>
        <v>#N/A</v>
      </c>
      <c r="X3574" s="16" t="e">
        <f>VLOOKUP(C3755, 'adm2'!A$2:B$62, 2, FALSE)</f>
        <v>#N/A</v>
      </c>
      <c r="Y3574" s="16" t="e">
        <f>VLOOKUP(E3755, 'adm3'!A$2:B$273, 2, FALSE)</f>
        <v>#N/A</v>
      </c>
      <c r="Z3574" s="16" t="e">
        <f>VLOOKUP(G3755, stle!A$2:B$5250, 2, FALSE)</f>
        <v>#N/A</v>
      </c>
    </row>
    <row r="3575" spans="1:26" s="34" customFormat="1">
      <c r="A3575" s="119"/>
      <c r="B3575" s="163" t="e">
        <f t="shared" si="156"/>
        <v>#N/A</v>
      </c>
      <c r="C3575" s="119"/>
      <c r="D3575" s="163" t="e">
        <f t="shared" si="157"/>
        <v>#N/A</v>
      </c>
      <c r="E3575" s="119"/>
      <c r="F3575" s="164" t="e">
        <f t="shared" si="158"/>
        <v>#N/A</v>
      </c>
      <c r="G3575" s="119"/>
      <c r="H3575" s="163" t="e">
        <f t="shared" si="159"/>
        <v>#N/A</v>
      </c>
      <c r="I3575" s="163"/>
      <c r="J3575" s="165"/>
      <c r="K3575" s="119"/>
      <c r="L3575" s="119"/>
      <c r="M3575" s="119"/>
      <c r="N3575" s="117"/>
      <c r="O3575" s="119"/>
      <c r="P3575" s="101" t="e">
        <f>VLOOKUP(N3575,'MATERIAL LIST'!$A$2:$B$64,2,FALSE)</f>
        <v>#N/A</v>
      </c>
      <c r="Q3575" s="119"/>
      <c r="R3575" s="119"/>
      <c r="S3575" s="166"/>
      <c r="T3575" s="119"/>
      <c r="U3575" s="167"/>
      <c r="V3575" s="119"/>
      <c r="W3575" s="78" t="e">
        <f>VLOOKUP(A3756, 'adm1'!A$2:B$15, 2, FALSE)</f>
        <v>#N/A</v>
      </c>
      <c r="X3575" s="16" t="e">
        <f>VLOOKUP(C3756, 'adm2'!A$2:B$62, 2, FALSE)</f>
        <v>#N/A</v>
      </c>
      <c r="Y3575" s="16" t="e">
        <f>VLOOKUP(E3756, 'adm3'!A$2:B$273, 2, FALSE)</f>
        <v>#N/A</v>
      </c>
      <c r="Z3575" s="16" t="e">
        <f>VLOOKUP(G3756, stle!A$2:B$5250, 2, FALSE)</f>
        <v>#N/A</v>
      </c>
    </row>
    <row r="3576" spans="1:26" s="34" customFormat="1">
      <c r="A3576" s="119"/>
      <c r="B3576" s="163" t="e">
        <f t="shared" si="156"/>
        <v>#N/A</v>
      </c>
      <c r="C3576" s="119"/>
      <c r="D3576" s="163" t="e">
        <f t="shared" si="157"/>
        <v>#N/A</v>
      </c>
      <c r="E3576" s="119"/>
      <c r="F3576" s="164" t="e">
        <f t="shared" si="158"/>
        <v>#N/A</v>
      </c>
      <c r="G3576" s="119"/>
      <c r="H3576" s="163" t="e">
        <f t="shared" si="159"/>
        <v>#N/A</v>
      </c>
      <c r="I3576" s="163"/>
      <c r="J3576" s="165"/>
      <c r="K3576" s="119"/>
      <c r="L3576" s="119"/>
      <c r="M3576" s="119"/>
      <c r="N3576" s="117"/>
      <c r="O3576" s="119"/>
      <c r="P3576" s="101" t="e">
        <f>VLOOKUP(N3576,'MATERIAL LIST'!$A$2:$B$64,2,FALSE)</f>
        <v>#N/A</v>
      </c>
      <c r="Q3576" s="119"/>
      <c r="R3576" s="119"/>
      <c r="S3576" s="166"/>
      <c r="T3576" s="119"/>
      <c r="U3576" s="167"/>
      <c r="V3576" s="119"/>
      <c r="W3576" s="78" t="e">
        <f>VLOOKUP(A3757, 'adm1'!A$2:B$15, 2, FALSE)</f>
        <v>#N/A</v>
      </c>
      <c r="X3576" s="16" t="e">
        <f>VLOOKUP(C3757, 'adm2'!A$2:B$62, 2, FALSE)</f>
        <v>#N/A</v>
      </c>
      <c r="Y3576" s="16" t="e">
        <f>VLOOKUP(E3757, 'adm3'!A$2:B$273, 2, FALSE)</f>
        <v>#N/A</v>
      </c>
      <c r="Z3576" s="16" t="e">
        <f>VLOOKUP(G3757, stle!A$2:B$5250, 2, FALSE)</f>
        <v>#N/A</v>
      </c>
    </row>
    <row r="3577" spans="1:26" s="34" customFormat="1">
      <c r="A3577" s="119"/>
      <c r="B3577" s="163" t="e">
        <f t="shared" si="156"/>
        <v>#N/A</v>
      </c>
      <c r="C3577" s="119"/>
      <c r="D3577" s="163" t="e">
        <f t="shared" si="157"/>
        <v>#N/A</v>
      </c>
      <c r="E3577" s="119"/>
      <c r="F3577" s="164" t="e">
        <f t="shared" si="158"/>
        <v>#N/A</v>
      </c>
      <c r="G3577" s="119"/>
      <c r="H3577" s="163" t="e">
        <f t="shared" si="159"/>
        <v>#N/A</v>
      </c>
      <c r="I3577" s="163"/>
      <c r="J3577" s="165"/>
      <c r="K3577" s="119"/>
      <c r="L3577" s="119"/>
      <c r="M3577" s="119"/>
      <c r="N3577" s="117"/>
      <c r="O3577" s="119"/>
      <c r="P3577" s="101" t="e">
        <f>VLOOKUP(N3577,'MATERIAL LIST'!$A$2:$B$64,2,FALSE)</f>
        <v>#N/A</v>
      </c>
      <c r="Q3577" s="119"/>
      <c r="R3577" s="119"/>
      <c r="S3577" s="166"/>
      <c r="T3577" s="119"/>
      <c r="U3577" s="167"/>
      <c r="V3577" s="119"/>
      <c r="W3577" s="78" t="e">
        <f>VLOOKUP(A3758, 'adm1'!A$2:B$15, 2, FALSE)</f>
        <v>#N/A</v>
      </c>
      <c r="X3577" s="16" t="e">
        <f>VLOOKUP(C3758, 'adm2'!A$2:B$62, 2, FALSE)</f>
        <v>#N/A</v>
      </c>
      <c r="Y3577" s="16" t="e">
        <f>VLOOKUP(E3758, 'adm3'!A$2:B$273, 2, FALSE)</f>
        <v>#N/A</v>
      </c>
      <c r="Z3577" s="16" t="e">
        <f>VLOOKUP(G3758, stle!A$2:B$5250, 2, FALSE)</f>
        <v>#N/A</v>
      </c>
    </row>
    <row r="3578" spans="1:26" s="34" customFormat="1">
      <c r="A3578" s="119"/>
      <c r="B3578" s="163" t="e">
        <f t="shared" si="156"/>
        <v>#N/A</v>
      </c>
      <c r="C3578" s="119"/>
      <c r="D3578" s="163" t="e">
        <f t="shared" si="157"/>
        <v>#N/A</v>
      </c>
      <c r="E3578" s="119"/>
      <c r="F3578" s="164" t="e">
        <f t="shared" si="158"/>
        <v>#N/A</v>
      </c>
      <c r="G3578" s="119"/>
      <c r="H3578" s="163" t="e">
        <f t="shared" si="159"/>
        <v>#N/A</v>
      </c>
      <c r="I3578" s="163"/>
      <c r="J3578" s="165"/>
      <c r="K3578" s="119"/>
      <c r="L3578" s="119"/>
      <c r="M3578" s="119"/>
      <c r="N3578" s="117"/>
      <c r="O3578" s="119"/>
      <c r="P3578" s="101" t="e">
        <f>VLOOKUP(N3578,'MATERIAL LIST'!$A$2:$B$64,2,FALSE)</f>
        <v>#N/A</v>
      </c>
      <c r="Q3578" s="119"/>
      <c r="R3578" s="119"/>
      <c r="S3578" s="166"/>
      <c r="T3578" s="119"/>
      <c r="U3578" s="167"/>
      <c r="V3578" s="119"/>
      <c r="W3578" s="78" t="e">
        <f>VLOOKUP(A3759, 'adm1'!A$2:B$15, 2, FALSE)</f>
        <v>#N/A</v>
      </c>
      <c r="X3578" s="16" t="e">
        <f>VLOOKUP(C3759, 'adm2'!A$2:B$62, 2, FALSE)</f>
        <v>#N/A</v>
      </c>
      <c r="Y3578" s="16" t="e">
        <f>VLOOKUP(E3759, 'adm3'!A$2:B$273, 2, FALSE)</f>
        <v>#N/A</v>
      </c>
      <c r="Z3578" s="16" t="e">
        <f>VLOOKUP(G3759, stle!A$2:B$5250, 2, FALSE)</f>
        <v>#N/A</v>
      </c>
    </row>
    <row r="3579" spans="1:26" s="34" customFormat="1">
      <c r="A3579" s="119"/>
      <c r="B3579" s="163" t="e">
        <f t="shared" si="156"/>
        <v>#N/A</v>
      </c>
      <c r="C3579" s="119"/>
      <c r="D3579" s="163" t="e">
        <f t="shared" si="157"/>
        <v>#N/A</v>
      </c>
      <c r="E3579" s="119"/>
      <c r="F3579" s="164" t="e">
        <f t="shared" si="158"/>
        <v>#N/A</v>
      </c>
      <c r="G3579" s="119"/>
      <c r="H3579" s="163" t="e">
        <f t="shared" si="159"/>
        <v>#N/A</v>
      </c>
      <c r="I3579" s="163"/>
      <c r="J3579" s="165"/>
      <c r="K3579" s="119"/>
      <c r="L3579" s="119"/>
      <c r="M3579" s="119"/>
      <c r="N3579" s="117"/>
      <c r="O3579" s="119"/>
      <c r="P3579" s="101" t="e">
        <f>VLOOKUP(N3579,'MATERIAL LIST'!$A$2:$B$64,2,FALSE)</f>
        <v>#N/A</v>
      </c>
      <c r="Q3579" s="119"/>
      <c r="R3579" s="119"/>
      <c r="S3579" s="166"/>
      <c r="T3579" s="119"/>
      <c r="U3579" s="167"/>
      <c r="V3579" s="119"/>
      <c r="W3579" s="78" t="e">
        <f>VLOOKUP(A3760, 'adm1'!A$2:B$15, 2, FALSE)</f>
        <v>#N/A</v>
      </c>
      <c r="X3579" s="16" t="e">
        <f>VLOOKUP(C3760, 'adm2'!A$2:B$62, 2, FALSE)</f>
        <v>#N/A</v>
      </c>
      <c r="Y3579" s="16" t="e">
        <f>VLOOKUP(E3760, 'adm3'!A$2:B$273, 2, FALSE)</f>
        <v>#N/A</v>
      </c>
      <c r="Z3579" s="16" t="e">
        <f>VLOOKUP(G3760, stle!A$2:B$5250, 2, FALSE)</f>
        <v>#N/A</v>
      </c>
    </row>
    <row r="3580" spans="1:26" s="34" customFormat="1">
      <c r="A3580" s="119"/>
      <c r="B3580" s="163" t="e">
        <f t="shared" si="156"/>
        <v>#N/A</v>
      </c>
      <c r="C3580" s="119"/>
      <c r="D3580" s="163" t="e">
        <f t="shared" si="157"/>
        <v>#N/A</v>
      </c>
      <c r="E3580" s="119"/>
      <c r="F3580" s="164" t="e">
        <f t="shared" si="158"/>
        <v>#N/A</v>
      </c>
      <c r="G3580" s="119"/>
      <c r="H3580" s="163" t="e">
        <f t="shared" si="159"/>
        <v>#N/A</v>
      </c>
      <c r="I3580" s="163"/>
      <c r="J3580" s="165"/>
      <c r="K3580" s="119"/>
      <c r="L3580" s="119"/>
      <c r="M3580" s="119"/>
      <c r="N3580" s="117"/>
      <c r="O3580" s="119"/>
      <c r="P3580" s="101" t="e">
        <f>VLOOKUP(N3580,'MATERIAL LIST'!$A$2:$B$64,2,FALSE)</f>
        <v>#N/A</v>
      </c>
      <c r="Q3580" s="119"/>
      <c r="R3580" s="119"/>
      <c r="S3580" s="166"/>
      <c r="T3580" s="119"/>
      <c r="U3580" s="167"/>
      <c r="V3580" s="119"/>
      <c r="W3580" s="78" t="e">
        <f>VLOOKUP(A3761, 'adm1'!A$2:B$15, 2, FALSE)</f>
        <v>#N/A</v>
      </c>
      <c r="X3580" s="16" t="e">
        <f>VLOOKUP(C3761, 'adm2'!A$2:B$62, 2, FALSE)</f>
        <v>#N/A</v>
      </c>
      <c r="Y3580" s="16" t="e">
        <f>VLOOKUP(E3761, 'adm3'!A$2:B$273, 2, FALSE)</f>
        <v>#N/A</v>
      </c>
      <c r="Z3580" s="16" t="e">
        <f>VLOOKUP(G3761, stle!A$2:B$5250, 2, FALSE)</f>
        <v>#N/A</v>
      </c>
    </row>
    <row r="3581" spans="1:26" s="34" customFormat="1">
      <c r="A3581" s="119"/>
      <c r="B3581" s="163" t="e">
        <f t="shared" si="156"/>
        <v>#N/A</v>
      </c>
      <c r="C3581" s="119"/>
      <c r="D3581" s="163" t="e">
        <f t="shared" si="157"/>
        <v>#N/A</v>
      </c>
      <c r="E3581" s="119"/>
      <c r="F3581" s="164" t="e">
        <f t="shared" si="158"/>
        <v>#N/A</v>
      </c>
      <c r="G3581" s="119"/>
      <c r="H3581" s="163" t="e">
        <f t="shared" si="159"/>
        <v>#N/A</v>
      </c>
      <c r="I3581" s="163"/>
      <c r="J3581" s="165"/>
      <c r="K3581" s="119"/>
      <c r="L3581" s="119"/>
      <c r="M3581" s="119"/>
      <c r="N3581" s="117"/>
      <c r="O3581" s="119"/>
      <c r="P3581" s="101" t="e">
        <f>VLOOKUP(N3581,'MATERIAL LIST'!$A$2:$B$64,2,FALSE)</f>
        <v>#N/A</v>
      </c>
      <c r="Q3581" s="119"/>
      <c r="R3581" s="119"/>
      <c r="S3581" s="166"/>
      <c r="T3581" s="119"/>
      <c r="U3581" s="167"/>
      <c r="V3581" s="119"/>
      <c r="W3581" s="78" t="e">
        <f>VLOOKUP(A3762, 'adm1'!A$2:B$15, 2, FALSE)</f>
        <v>#N/A</v>
      </c>
      <c r="X3581" s="16" t="e">
        <f>VLOOKUP(C3762, 'adm2'!A$2:B$62, 2, FALSE)</f>
        <v>#N/A</v>
      </c>
      <c r="Y3581" s="16" t="e">
        <f>VLOOKUP(E3762, 'adm3'!A$2:B$273, 2, FALSE)</f>
        <v>#N/A</v>
      </c>
      <c r="Z3581" s="16" t="e">
        <f>VLOOKUP(G3762, stle!A$2:B$5250, 2, FALSE)</f>
        <v>#N/A</v>
      </c>
    </row>
    <row r="3582" spans="1:26" s="34" customFormat="1">
      <c r="A3582" s="119"/>
      <c r="B3582" s="163" t="e">
        <f t="shared" si="156"/>
        <v>#N/A</v>
      </c>
      <c r="C3582" s="119"/>
      <c r="D3582" s="163" t="e">
        <f t="shared" si="157"/>
        <v>#N/A</v>
      </c>
      <c r="E3582" s="119"/>
      <c r="F3582" s="164" t="e">
        <f t="shared" si="158"/>
        <v>#N/A</v>
      </c>
      <c r="G3582" s="119"/>
      <c r="H3582" s="163" t="e">
        <f t="shared" si="159"/>
        <v>#N/A</v>
      </c>
      <c r="I3582" s="163"/>
      <c r="J3582" s="165"/>
      <c r="K3582" s="119"/>
      <c r="L3582" s="119"/>
      <c r="M3582" s="119"/>
      <c r="N3582" s="117"/>
      <c r="O3582" s="119"/>
      <c r="P3582" s="101" t="e">
        <f>VLOOKUP(N3582,'MATERIAL LIST'!$A$2:$B$64,2,FALSE)</f>
        <v>#N/A</v>
      </c>
      <c r="Q3582" s="119"/>
      <c r="R3582" s="119"/>
      <c r="S3582" s="166"/>
      <c r="T3582" s="119"/>
      <c r="U3582" s="167"/>
      <c r="V3582" s="119"/>
      <c r="W3582" s="78" t="e">
        <f>VLOOKUP(A3763, 'adm1'!A$2:B$15, 2, FALSE)</f>
        <v>#N/A</v>
      </c>
      <c r="X3582" s="16" t="e">
        <f>VLOOKUP(C3763, 'adm2'!A$2:B$62, 2, FALSE)</f>
        <v>#N/A</v>
      </c>
      <c r="Y3582" s="16" t="e">
        <f>VLOOKUP(E3763, 'adm3'!A$2:B$273, 2, FALSE)</f>
        <v>#N/A</v>
      </c>
      <c r="Z3582" s="16" t="e">
        <f>VLOOKUP(G3763, stle!A$2:B$5250, 2, FALSE)</f>
        <v>#N/A</v>
      </c>
    </row>
    <row r="3583" spans="1:26" s="34" customFormat="1">
      <c r="A3583" s="119"/>
      <c r="B3583" s="163" t="e">
        <f t="shared" si="156"/>
        <v>#N/A</v>
      </c>
      <c r="C3583" s="119"/>
      <c r="D3583" s="163" t="e">
        <f t="shared" si="157"/>
        <v>#N/A</v>
      </c>
      <c r="E3583" s="119"/>
      <c r="F3583" s="164" t="e">
        <f t="shared" si="158"/>
        <v>#N/A</v>
      </c>
      <c r="G3583" s="119"/>
      <c r="H3583" s="163" t="e">
        <f t="shared" si="159"/>
        <v>#N/A</v>
      </c>
      <c r="I3583" s="163"/>
      <c r="J3583" s="165"/>
      <c r="K3583" s="119"/>
      <c r="L3583" s="119"/>
      <c r="M3583" s="119"/>
      <c r="N3583" s="117"/>
      <c r="O3583" s="119"/>
      <c r="P3583" s="101" t="e">
        <f>VLOOKUP(N3583,'MATERIAL LIST'!$A$2:$B$64,2,FALSE)</f>
        <v>#N/A</v>
      </c>
      <c r="Q3583" s="119"/>
      <c r="R3583" s="119"/>
      <c r="S3583" s="166"/>
      <c r="T3583" s="119"/>
      <c r="U3583" s="167"/>
      <c r="V3583" s="119"/>
      <c r="W3583" s="78" t="e">
        <f>VLOOKUP(A3764, 'adm1'!A$2:B$15, 2, FALSE)</f>
        <v>#N/A</v>
      </c>
      <c r="X3583" s="16" t="e">
        <f>VLOOKUP(C3764, 'adm2'!A$2:B$62, 2, FALSE)</f>
        <v>#N/A</v>
      </c>
      <c r="Y3583" s="16" t="e">
        <f>VLOOKUP(E3764, 'adm3'!A$2:B$273, 2, FALSE)</f>
        <v>#N/A</v>
      </c>
      <c r="Z3583" s="16" t="e">
        <f>VLOOKUP(G3764, stle!A$2:B$5250, 2, FALSE)</f>
        <v>#N/A</v>
      </c>
    </row>
    <row r="3584" spans="1:26" s="34" customFormat="1">
      <c r="A3584" s="119"/>
      <c r="B3584" s="163" t="e">
        <f t="shared" si="156"/>
        <v>#N/A</v>
      </c>
      <c r="C3584" s="119"/>
      <c r="D3584" s="163" t="e">
        <f t="shared" si="157"/>
        <v>#N/A</v>
      </c>
      <c r="E3584" s="119"/>
      <c r="F3584" s="164" t="e">
        <f t="shared" si="158"/>
        <v>#N/A</v>
      </c>
      <c r="G3584" s="119"/>
      <c r="H3584" s="163" t="e">
        <f t="shared" si="159"/>
        <v>#N/A</v>
      </c>
      <c r="I3584" s="163"/>
      <c r="J3584" s="165"/>
      <c r="K3584" s="119"/>
      <c r="L3584" s="119"/>
      <c r="M3584" s="119"/>
      <c r="N3584" s="117"/>
      <c r="O3584" s="119"/>
      <c r="P3584" s="101" t="e">
        <f>VLOOKUP(N3584,'MATERIAL LIST'!$A$2:$B$64,2,FALSE)</f>
        <v>#N/A</v>
      </c>
      <c r="Q3584" s="119"/>
      <c r="R3584" s="119"/>
      <c r="S3584" s="166"/>
      <c r="T3584" s="119"/>
      <c r="U3584" s="167"/>
      <c r="V3584" s="119"/>
      <c r="W3584" s="78" t="e">
        <f>VLOOKUP(A3765, 'adm1'!A$2:B$15, 2, FALSE)</f>
        <v>#N/A</v>
      </c>
      <c r="X3584" s="16" t="e">
        <f>VLOOKUP(C3765, 'adm2'!A$2:B$62, 2, FALSE)</f>
        <v>#N/A</v>
      </c>
      <c r="Y3584" s="16" t="e">
        <f>VLOOKUP(E3765, 'adm3'!A$2:B$273, 2, FALSE)</f>
        <v>#N/A</v>
      </c>
      <c r="Z3584" s="16" t="e">
        <f>VLOOKUP(G3765, stle!A$2:B$5250, 2, FALSE)</f>
        <v>#N/A</v>
      </c>
    </row>
    <row r="3585" spans="1:26" s="34" customFormat="1">
      <c r="A3585" s="119"/>
      <c r="B3585" s="163" t="e">
        <f t="shared" si="156"/>
        <v>#N/A</v>
      </c>
      <c r="C3585" s="119"/>
      <c r="D3585" s="163" t="e">
        <f t="shared" si="157"/>
        <v>#N/A</v>
      </c>
      <c r="E3585" s="119"/>
      <c r="F3585" s="164" t="e">
        <f t="shared" si="158"/>
        <v>#N/A</v>
      </c>
      <c r="G3585" s="119"/>
      <c r="H3585" s="163" t="e">
        <f t="shared" si="159"/>
        <v>#N/A</v>
      </c>
      <c r="I3585" s="163"/>
      <c r="J3585" s="165"/>
      <c r="K3585" s="119"/>
      <c r="L3585" s="119"/>
      <c r="M3585" s="119"/>
      <c r="N3585" s="117"/>
      <c r="O3585" s="119"/>
      <c r="P3585" s="101" t="e">
        <f>VLOOKUP(N3585,'MATERIAL LIST'!$A$2:$B$64,2,FALSE)</f>
        <v>#N/A</v>
      </c>
      <c r="Q3585" s="119"/>
      <c r="R3585" s="119"/>
      <c r="S3585" s="166"/>
      <c r="T3585" s="119"/>
      <c r="U3585" s="167"/>
      <c r="V3585" s="119"/>
      <c r="W3585" s="78" t="e">
        <f>VLOOKUP(A3766, 'adm1'!A$2:B$15, 2, FALSE)</f>
        <v>#N/A</v>
      </c>
      <c r="X3585" s="16" t="e">
        <f>VLOOKUP(C3766, 'adm2'!A$2:B$62, 2, FALSE)</f>
        <v>#N/A</v>
      </c>
      <c r="Y3585" s="16" t="e">
        <f>VLOOKUP(E3766, 'adm3'!A$2:B$273, 2, FALSE)</f>
        <v>#N/A</v>
      </c>
      <c r="Z3585" s="16" t="e">
        <f>VLOOKUP(G3766, stle!A$2:B$5250, 2, FALSE)</f>
        <v>#N/A</v>
      </c>
    </row>
    <row r="3586" spans="1:26" s="34" customFormat="1">
      <c r="A3586" s="119"/>
      <c r="B3586" s="163" t="e">
        <f t="shared" si="156"/>
        <v>#N/A</v>
      </c>
      <c r="C3586" s="119"/>
      <c r="D3586" s="163" t="e">
        <f t="shared" si="157"/>
        <v>#N/A</v>
      </c>
      <c r="E3586" s="119"/>
      <c r="F3586" s="164" t="e">
        <f t="shared" si="158"/>
        <v>#N/A</v>
      </c>
      <c r="G3586" s="119"/>
      <c r="H3586" s="163" t="e">
        <f t="shared" si="159"/>
        <v>#N/A</v>
      </c>
      <c r="I3586" s="163"/>
      <c r="J3586" s="165"/>
      <c r="K3586" s="119"/>
      <c r="L3586" s="119"/>
      <c r="M3586" s="119"/>
      <c r="N3586" s="117"/>
      <c r="O3586" s="119"/>
      <c r="P3586" s="101" t="e">
        <f>VLOOKUP(N3586,'MATERIAL LIST'!$A$2:$B$64,2,FALSE)</f>
        <v>#N/A</v>
      </c>
      <c r="Q3586" s="119"/>
      <c r="R3586" s="119"/>
      <c r="S3586" s="166"/>
      <c r="T3586" s="119"/>
      <c r="U3586" s="167"/>
      <c r="V3586" s="119"/>
      <c r="W3586" s="78" t="e">
        <f>VLOOKUP(A3767, 'adm1'!A$2:B$15, 2, FALSE)</f>
        <v>#N/A</v>
      </c>
      <c r="X3586" s="16" t="e">
        <f>VLOOKUP(C3767, 'adm2'!A$2:B$62, 2, FALSE)</f>
        <v>#N/A</v>
      </c>
      <c r="Y3586" s="16" t="e">
        <f>VLOOKUP(E3767, 'adm3'!A$2:B$273, 2, FALSE)</f>
        <v>#N/A</v>
      </c>
      <c r="Z3586" s="16" t="e">
        <f>VLOOKUP(G3767, stle!A$2:B$5250, 2, FALSE)</f>
        <v>#N/A</v>
      </c>
    </row>
    <row r="3587" spans="1:26" s="34" customFormat="1">
      <c r="A3587" s="119"/>
      <c r="B3587" s="163" t="e">
        <f t="shared" si="156"/>
        <v>#N/A</v>
      </c>
      <c r="C3587" s="119"/>
      <c r="D3587" s="163" t="e">
        <f t="shared" si="157"/>
        <v>#N/A</v>
      </c>
      <c r="E3587" s="119"/>
      <c r="F3587" s="164" t="e">
        <f t="shared" si="158"/>
        <v>#N/A</v>
      </c>
      <c r="G3587" s="119"/>
      <c r="H3587" s="163" t="e">
        <f t="shared" si="159"/>
        <v>#N/A</v>
      </c>
      <c r="I3587" s="163"/>
      <c r="J3587" s="165"/>
      <c r="K3587" s="119"/>
      <c r="L3587" s="119"/>
      <c r="M3587" s="119"/>
      <c r="N3587" s="117"/>
      <c r="O3587" s="119"/>
      <c r="P3587" s="101" t="e">
        <f>VLOOKUP(N3587,'MATERIAL LIST'!$A$2:$B$64,2,FALSE)</f>
        <v>#N/A</v>
      </c>
      <c r="Q3587" s="119"/>
      <c r="R3587" s="119"/>
      <c r="S3587" s="166"/>
      <c r="T3587" s="119"/>
      <c r="U3587" s="167"/>
      <c r="V3587" s="119"/>
      <c r="W3587" s="78" t="e">
        <f>VLOOKUP(A3768, 'adm1'!A$2:B$15, 2, FALSE)</f>
        <v>#N/A</v>
      </c>
      <c r="X3587" s="16" t="e">
        <f>VLOOKUP(C3768, 'adm2'!A$2:B$62, 2, FALSE)</f>
        <v>#N/A</v>
      </c>
      <c r="Y3587" s="16" t="e">
        <f>VLOOKUP(E3768, 'adm3'!A$2:B$273, 2, FALSE)</f>
        <v>#N/A</v>
      </c>
      <c r="Z3587" s="16" t="e">
        <f>VLOOKUP(G3768, stle!A$2:B$5250, 2, FALSE)</f>
        <v>#N/A</v>
      </c>
    </row>
    <row r="3588" spans="1:26" s="34" customFormat="1">
      <c r="A3588" s="119"/>
      <c r="B3588" s="163" t="e">
        <f t="shared" si="156"/>
        <v>#N/A</v>
      </c>
      <c r="C3588" s="119"/>
      <c r="D3588" s="163" t="e">
        <f t="shared" si="157"/>
        <v>#N/A</v>
      </c>
      <c r="E3588" s="119"/>
      <c r="F3588" s="164" t="e">
        <f t="shared" si="158"/>
        <v>#N/A</v>
      </c>
      <c r="G3588" s="119"/>
      <c r="H3588" s="163" t="e">
        <f t="shared" si="159"/>
        <v>#N/A</v>
      </c>
      <c r="I3588" s="163"/>
      <c r="J3588" s="165"/>
      <c r="K3588" s="119"/>
      <c r="L3588" s="119"/>
      <c r="M3588" s="119"/>
      <c r="N3588" s="117"/>
      <c r="O3588" s="119"/>
      <c r="P3588" s="101" t="e">
        <f>VLOOKUP(N3588,'MATERIAL LIST'!$A$2:$B$64,2,FALSE)</f>
        <v>#N/A</v>
      </c>
      <c r="Q3588" s="119"/>
      <c r="R3588" s="119"/>
      <c r="S3588" s="166"/>
      <c r="T3588" s="119"/>
      <c r="U3588" s="167"/>
      <c r="V3588" s="119"/>
      <c r="W3588" s="78" t="e">
        <f>VLOOKUP(A3769, 'adm1'!A$2:B$15, 2, FALSE)</f>
        <v>#N/A</v>
      </c>
      <c r="X3588" s="16" t="e">
        <f>VLOOKUP(C3769, 'adm2'!A$2:B$62, 2, FALSE)</f>
        <v>#N/A</v>
      </c>
      <c r="Y3588" s="16" t="e">
        <f>VLOOKUP(E3769, 'adm3'!A$2:B$273, 2, FALSE)</f>
        <v>#N/A</v>
      </c>
      <c r="Z3588" s="16" t="e">
        <f>VLOOKUP(G3769, stle!A$2:B$5250, 2, FALSE)</f>
        <v>#N/A</v>
      </c>
    </row>
    <row r="3589" spans="1:26" s="34" customFormat="1">
      <c r="A3589" s="119"/>
      <c r="B3589" s="163" t="e">
        <f t="shared" si="156"/>
        <v>#N/A</v>
      </c>
      <c r="C3589" s="119"/>
      <c r="D3589" s="163" t="e">
        <f t="shared" si="157"/>
        <v>#N/A</v>
      </c>
      <c r="E3589" s="119"/>
      <c r="F3589" s="164" t="e">
        <f t="shared" si="158"/>
        <v>#N/A</v>
      </c>
      <c r="G3589" s="119"/>
      <c r="H3589" s="163" t="e">
        <f t="shared" si="159"/>
        <v>#N/A</v>
      </c>
      <c r="I3589" s="163"/>
      <c r="J3589" s="165"/>
      <c r="K3589" s="119"/>
      <c r="L3589" s="119"/>
      <c r="M3589" s="119"/>
      <c r="N3589" s="117"/>
      <c r="O3589" s="119"/>
      <c r="P3589" s="101" t="e">
        <f>VLOOKUP(N3589,'MATERIAL LIST'!$A$2:$B$64,2,FALSE)</f>
        <v>#N/A</v>
      </c>
      <c r="Q3589" s="119"/>
      <c r="R3589" s="119"/>
      <c r="S3589" s="166"/>
      <c r="T3589" s="119"/>
      <c r="U3589" s="167"/>
      <c r="V3589" s="119"/>
      <c r="W3589" s="78" t="e">
        <f>VLOOKUP(A3770, 'adm1'!A$2:B$15, 2, FALSE)</f>
        <v>#N/A</v>
      </c>
      <c r="X3589" s="16" t="e">
        <f>VLOOKUP(C3770, 'adm2'!A$2:B$62, 2, FALSE)</f>
        <v>#N/A</v>
      </c>
      <c r="Y3589" s="16" t="e">
        <f>VLOOKUP(E3770, 'adm3'!A$2:B$273, 2, FALSE)</f>
        <v>#N/A</v>
      </c>
      <c r="Z3589" s="16" t="e">
        <f>VLOOKUP(G3770, stle!A$2:B$5250, 2, FALSE)</f>
        <v>#N/A</v>
      </c>
    </row>
    <row r="3590" spans="1:26" s="34" customFormat="1">
      <c r="A3590" s="119"/>
      <c r="B3590" s="163" t="e">
        <f t="shared" si="156"/>
        <v>#N/A</v>
      </c>
      <c r="C3590" s="119"/>
      <c r="D3590" s="163" t="e">
        <f t="shared" si="157"/>
        <v>#N/A</v>
      </c>
      <c r="E3590" s="119"/>
      <c r="F3590" s="164" t="e">
        <f t="shared" si="158"/>
        <v>#N/A</v>
      </c>
      <c r="G3590" s="119"/>
      <c r="H3590" s="163" t="e">
        <f t="shared" si="159"/>
        <v>#N/A</v>
      </c>
      <c r="I3590" s="163"/>
      <c r="J3590" s="165"/>
      <c r="K3590" s="119"/>
      <c r="L3590" s="119"/>
      <c r="M3590" s="119"/>
      <c r="N3590" s="117"/>
      <c r="O3590" s="119"/>
      <c r="P3590" s="101" t="e">
        <f>VLOOKUP(N3590,'MATERIAL LIST'!$A$2:$B$64,2,FALSE)</f>
        <v>#N/A</v>
      </c>
      <c r="Q3590" s="119"/>
      <c r="R3590" s="119"/>
      <c r="S3590" s="166"/>
      <c r="T3590" s="119"/>
      <c r="U3590" s="167"/>
      <c r="V3590" s="119"/>
      <c r="W3590" s="78" t="e">
        <f>VLOOKUP(A3771, 'adm1'!A$2:B$15, 2, FALSE)</f>
        <v>#N/A</v>
      </c>
      <c r="X3590" s="16" t="e">
        <f>VLOOKUP(C3771, 'adm2'!A$2:B$62, 2, FALSE)</f>
        <v>#N/A</v>
      </c>
      <c r="Y3590" s="16" t="e">
        <f>VLOOKUP(E3771, 'adm3'!A$2:B$273, 2, FALSE)</f>
        <v>#N/A</v>
      </c>
      <c r="Z3590" s="16" t="e">
        <f>VLOOKUP(G3771, stle!A$2:B$5250, 2, FALSE)</f>
        <v>#N/A</v>
      </c>
    </row>
    <row r="3591" spans="1:26" s="34" customFormat="1">
      <c r="A3591" s="119"/>
      <c r="B3591" s="163" t="e">
        <f t="shared" si="156"/>
        <v>#N/A</v>
      </c>
      <c r="C3591" s="119"/>
      <c r="D3591" s="163" t="e">
        <f t="shared" si="157"/>
        <v>#N/A</v>
      </c>
      <c r="E3591" s="119"/>
      <c r="F3591" s="164" t="e">
        <f t="shared" si="158"/>
        <v>#N/A</v>
      </c>
      <c r="G3591" s="119"/>
      <c r="H3591" s="163" t="e">
        <f t="shared" si="159"/>
        <v>#N/A</v>
      </c>
      <c r="I3591" s="163"/>
      <c r="J3591" s="165"/>
      <c r="K3591" s="119"/>
      <c r="L3591" s="119"/>
      <c r="M3591" s="119"/>
      <c r="N3591" s="117"/>
      <c r="O3591" s="119"/>
      <c r="P3591" s="101" t="e">
        <f>VLOOKUP(N3591,'MATERIAL LIST'!$A$2:$B$64,2,FALSE)</f>
        <v>#N/A</v>
      </c>
      <c r="Q3591" s="119"/>
      <c r="R3591" s="119"/>
      <c r="S3591" s="166"/>
      <c r="T3591" s="119"/>
      <c r="U3591" s="167"/>
      <c r="V3591" s="119"/>
      <c r="W3591" s="78" t="e">
        <f>VLOOKUP(A3772, 'adm1'!A$2:B$15, 2, FALSE)</f>
        <v>#N/A</v>
      </c>
      <c r="X3591" s="16" t="e">
        <f>VLOOKUP(C3772, 'adm2'!A$2:B$62, 2, FALSE)</f>
        <v>#N/A</v>
      </c>
      <c r="Y3591" s="16" t="e">
        <f>VLOOKUP(E3772, 'adm3'!A$2:B$273, 2, FALSE)</f>
        <v>#N/A</v>
      </c>
      <c r="Z3591" s="16" t="e">
        <f>VLOOKUP(G3772, stle!A$2:B$5250, 2, FALSE)</f>
        <v>#N/A</v>
      </c>
    </row>
    <row r="3592" spans="1:26" s="34" customFormat="1">
      <c r="A3592" s="119"/>
      <c r="B3592" s="163" t="e">
        <f t="shared" si="156"/>
        <v>#N/A</v>
      </c>
      <c r="C3592" s="119"/>
      <c r="D3592" s="163" t="e">
        <f t="shared" si="157"/>
        <v>#N/A</v>
      </c>
      <c r="E3592" s="119"/>
      <c r="F3592" s="164" t="e">
        <f t="shared" si="158"/>
        <v>#N/A</v>
      </c>
      <c r="G3592" s="119"/>
      <c r="H3592" s="163" t="e">
        <f t="shared" si="159"/>
        <v>#N/A</v>
      </c>
      <c r="I3592" s="163"/>
      <c r="J3592" s="165"/>
      <c r="K3592" s="119"/>
      <c r="L3592" s="119"/>
      <c r="M3592" s="119"/>
      <c r="N3592" s="117"/>
      <c r="O3592" s="119"/>
      <c r="P3592" s="101" t="e">
        <f>VLOOKUP(N3592,'MATERIAL LIST'!$A$2:$B$64,2,FALSE)</f>
        <v>#N/A</v>
      </c>
      <c r="Q3592" s="119"/>
      <c r="R3592" s="119"/>
      <c r="S3592" s="166"/>
      <c r="T3592" s="119"/>
      <c r="U3592" s="167"/>
      <c r="V3592" s="119"/>
      <c r="W3592" s="78" t="e">
        <f>VLOOKUP(A3773, 'adm1'!A$2:B$15, 2, FALSE)</f>
        <v>#N/A</v>
      </c>
      <c r="X3592" s="16" t="e">
        <f>VLOOKUP(C3773, 'adm2'!A$2:B$62, 2, FALSE)</f>
        <v>#N/A</v>
      </c>
      <c r="Y3592" s="16" t="e">
        <f>VLOOKUP(E3773, 'adm3'!A$2:B$273, 2, FALSE)</f>
        <v>#N/A</v>
      </c>
      <c r="Z3592" s="16" t="e">
        <f>VLOOKUP(G3773, stle!A$2:B$5250, 2, FALSE)</f>
        <v>#N/A</v>
      </c>
    </row>
    <row r="3593" spans="1:26" s="34" customFormat="1">
      <c r="A3593" s="119"/>
      <c r="B3593" s="163" t="e">
        <f t="shared" si="156"/>
        <v>#N/A</v>
      </c>
      <c r="C3593" s="119"/>
      <c r="D3593" s="163" t="e">
        <f t="shared" si="157"/>
        <v>#N/A</v>
      </c>
      <c r="E3593" s="119"/>
      <c r="F3593" s="164" t="e">
        <f t="shared" si="158"/>
        <v>#N/A</v>
      </c>
      <c r="G3593" s="119"/>
      <c r="H3593" s="163" t="e">
        <f t="shared" si="159"/>
        <v>#N/A</v>
      </c>
      <c r="I3593" s="163"/>
      <c r="J3593" s="165"/>
      <c r="K3593" s="119"/>
      <c r="L3593" s="119"/>
      <c r="M3593" s="119"/>
      <c r="N3593" s="117"/>
      <c r="O3593" s="119"/>
      <c r="P3593" s="101" t="e">
        <f>VLOOKUP(N3593,'MATERIAL LIST'!$A$2:$B$64,2,FALSE)</f>
        <v>#N/A</v>
      </c>
      <c r="Q3593" s="119"/>
      <c r="R3593" s="119"/>
      <c r="S3593" s="166"/>
      <c r="T3593" s="119"/>
      <c r="U3593" s="167"/>
      <c r="V3593" s="119"/>
      <c r="W3593" s="78" t="e">
        <f>VLOOKUP(A3774, 'adm1'!A$2:B$15, 2, FALSE)</f>
        <v>#N/A</v>
      </c>
      <c r="X3593" s="16" t="e">
        <f>VLOOKUP(C3774, 'adm2'!A$2:B$62, 2, FALSE)</f>
        <v>#N/A</v>
      </c>
      <c r="Y3593" s="16" t="e">
        <f>VLOOKUP(E3774, 'adm3'!A$2:B$273, 2, FALSE)</f>
        <v>#N/A</v>
      </c>
      <c r="Z3593" s="16" t="e">
        <f>VLOOKUP(G3774, stle!A$2:B$5250, 2, FALSE)</f>
        <v>#N/A</v>
      </c>
    </row>
    <row r="3594" spans="1:26" s="34" customFormat="1">
      <c r="A3594" s="119"/>
      <c r="B3594" s="163" t="e">
        <f t="shared" si="156"/>
        <v>#N/A</v>
      </c>
      <c r="C3594" s="119"/>
      <c r="D3594" s="163" t="e">
        <f t="shared" si="157"/>
        <v>#N/A</v>
      </c>
      <c r="E3594" s="119"/>
      <c r="F3594" s="164" t="e">
        <f t="shared" si="158"/>
        <v>#N/A</v>
      </c>
      <c r="G3594" s="119"/>
      <c r="H3594" s="163" t="e">
        <f t="shared" si="159"/>
        <v>#N/A</v>
      </c>
      <c r="I3594" s="163"/>
      <c r="J3594" s="165"/>
      <c r="K3594" s="119"/>
      <c r="L3594" s="119"/>
      <c r="M3594" s="119"/>
      <c r="N3594" s="117"/>
      <c r="O3594" s="119"/>
      <c r="P3594" s="101" t="e">
        <f>VLOOKUP(N3594,'MATERIAL LIST'!$A$2:$B$64,2,FALSE)</f>
        <v>#N/A</v>
      </c>
      <c r="Q3594" s="119"/>
      <c r="R3594" s="119"/>
      <c r="S3594" s="166"/>
      <c r="T3594" s="119"/>
      <c r="U3594" s="167"/>
      <c r="V3594" s="119"/>
      <c r="W3594" s="78" t="e">
        <f>VLOOKUP(A3775, 'adm1'!A$2:B$15, 2, FALSE)</f>
        <v>#N/A</v>
      </c>
      <c r="X3594" s="16" t="e">
        <f>VLOOKUP(C3775, 'adm2'!A$2:B$62, 2, FALSE)</f>
        <v>#N/A</v>
      </c>
      <c r="Y3594" s="16" t="e">
        <f>VLOOKUP(E3775, 'adm3'!A$2:B$273, 2, FALSE)</f>
        <v>#N/A</v>
      </c>
      <c r="Z3594" s="16" t="e">
        <f>VLOOKUP(G3775, stle!A$2:B$5250, 2, FALSE)</f>
        <v>#N/A</v>
      </c>
    </row>
    <row r="3595" spans="1:26" s="34" customFormat="1">
      <c r="A3595" s="119"/>
      <c r="B3595" s="163" t="e">
        <f t="shared" si="156"/>
        <v>#N/A</v>
      </c>
      <c r="C3595" s="119"/>
      <c r="D3595" s="163" t="e">
        <f t="shared" si="157"/>
        <v>#N/A</v>
      </c>
      <c r="E3595" s="119"/>
      <c r="F3595" s="164" t="e">
        <f t="shared" si="158"/>
        <v>#N/A</v>
      </c>
      <c r="G3595" s="119"/>
      <c r="H3595" s="163" t="e">
        <f t="shared" si="159"/>
        <v>#N/A</v>
      </c>
      <c r="I3595" s="163"/>
      <c r="J3595" s="165"/>
      <c r="K3595" s="119"/>
      <c r="L3595" s="119"/>
      <c r="M3595" s="119"/>
      <c r="N3595" s="117"/>
      <c r="O3595" s="119"/>
      <c r="P3595" s="101" t="e">
        <f>VLOOKUP(N3595,'MATERIAL LIST'!$A$2:$B$64,2,FALSE)</f>
        <v>#N/A</v>
      </c>
      <c r="Q3595" s="119"/>
      <c r="R3595" s="119"/>
      <c r="S3595" s="166"/>
      <c r="T3595" s="119"/>
      <c r="U3595" s="167"/>
      <c r="V3595" s="119"/>
      <c r="W3595" s="78" t="e">
        <f>VLOOKUP(A3776, 'adm1'!A$2:B$15, 2, FALSE)</f>
        <v>#N/A</v>
      </c>
      <c r="X3595" s="16" t="e">
        <f>VLOOKUP(C3776, 'adm2'!A$2:B$62, 2, FALSE)</f>
        <v>#N/A</v>
      </c>
      <c r="Y3595" s="16" t="e">
        <f>VLOOKUP(E3776, 'adm3'!A$2:B$273, 2, FALSE)</f>
        <v>#N/A</v>
      </c>
      <c r="Z3595" s="16" t="e">
        <f>VLOOKUP(G3776, stle!A$2:B$5250, 2, FALSE)</f>
        <v>#N/A</v>
      </c>
    </row>
    <row r="3596" spans="1:26" s="34" customFormat="1">
      <c r="A3596" s="119"/>
      <c r="B3596" s="163" t="e">
        <f t="shared" si="156"/>
        <v>#N/A</v>
      </c>
      <c r="C3596" s="119"/>
      <c r="D3596" s="163" t="e">
        <f t="shared" si="157"/>
        <v>#N/A</v>
      </c>
      <c r="E3596" s="119"/>
      <c r="F3596" s="164" t="e">
        <f t="shared" si="158"/>
        <v>#N/A</v>
      </c>
      <c r="G3596" s="119"/>
      <c r="H3596" s="163" t="e">
        <f t="shared" si="159"/>
        <v>#N/A</v>
      </c>
      <c r="I3596" s="163"/>
      <c r="J3596" s="165"/>
      <c r="K3596" s="119"/>
      <c r="L3596" s="119"/>
      <c r="M3596" s="119"/>
      <c r="N3596" s="117"/>
      <c r="O3596" s="119"/>
      <c r="P3596" s="101" t="e">
        <f>VLOOKUP(N3596,'MATERIAL LIST'!$A$2:$B$64,2,FALSE)</f>
        <v>#N/A</v>
      </c>
      <c r="Q3596" s="119"/>
      <c r="R3596" s="119"/>
      <c r="S3596" s="166"/>
      <c r="T3596" s="119"/>
      <c r="U3596" s="167"/>
      <c r="V3596" s="119"/>
      <c r="W3596" s="78" t="e">
        <f>VLOOKUP(A3777, 'adm1'!A$2:B$15, 2, FALSE)</f>
        <v>#N/A</v>
      </c>
      <c r="X3596" s="16" t="e">
        <f>VLOOKUP(C3777, 'adm2'!A$2:B$62, 2, FALSE)</f>
        <v>#N/A</v>
      </c>
      <c r="Y3596" s="16" t="e">
        <f>VLOOKUP(E3777, 'adm3'!A$2:B$273, 2, FALSE)</f>
        <v>#N/A</v>
      </c>
      <c r="Z3596" s="16" t="e">
        <f>VLOOKUP(G3777, stle!A$2:B$5250, 2, FALSE)</f>
        <v>#N/A</v>
      </c>
    </row>
    <row r="3597" spans="1:26" s="34" customFormat="1">
      <c r="A3597" s="119"/>
      <c r="B3597" s="163" t="e">
        <f t="shared" si="156"/>
        <v>#N/A</v>
      </c>
      <c r="C3597" s="119"/>
      <c r="D3597" s="163" t="e">
        <f t="shared" si="157"/>
        <v>#N/A</v>
      </c>
      <c r="E3597" s="119"/>
      <c r="F3597" s="164" t="e">
        <f t="shared" si="158"/>
        <v>#N/A</v>
      </c>
      <c r="G3597" s="119"/>
      <c r="H3597" s="163" t="e">
        <f t="shared" si="159"/>
        <v>#N/A</v>
      </c>
      <c r="I3597" s="163"/>
      <c r="J3597" s="165"/>
      <c r="K3597" s="119"/>
      <c r="L3597" s="119"/>
      <c r="M3597" s="119"/>
      <c r="N3597" s="117"/>
      <c r="O3597" s="119"/>
      <c r="P3597" s="101" t="e">
        <f>VLOOKUP(N3597,'MATERIAL LIST'!$A$2:$B$64,2,FALSE)</f>
        <v>#N/A</v>
      </c>
      <c r="Q3597" s="119"/>
      <c r="R3597" s="119"/>
      <c r="S3597" s="166"/>
      <c r="T3597" s="119"/>
      <c r="U3597" s="167"/>
      <c r="V3597" s="119"/>
      <c r="W3597" s="78" t="e">
        <f>VLOOKUP(A3778, 'adm1'!A$2:B$15, 2, FALSE)</f>
        <v>#N/A</v>
      </c>
      <c r="X3597" s="16" t="e">
        <f>VLOOKUP(C3778, 'adm2'!A$2:B$62, 2, FALSE)</f>
        <v>#N/A</v>
      </c>
      <c r="Y3597" s="16" t="e">
        <f>VLOOKUP(E3778, 'adm3'!A$2:B$273, 2, FALSE)</f>
        <v>#N/A</v>
      </c>
      <c r="Z3597" s="16" t="e">
        <f>VLOOKUP(G3778, stle!A$2:B$5250, 2, FALSE)</f>
        <v>#N/A</v>
      </c>
    </row>
    <row r="3598" spans="1:26" s="34" customFormat="1">
      <c r="A3598" s="119"/>
      <c r="B3598" s="163" t="e">
        <f t="shared" si="156"/>
        <v>#N/A</v>
      </c>
      <c r="C3598" s="119"/>
      <c r="D3598" s="163" t="e">
        <f t="shared" si="157"/>
        <v>#N/A</v>
      </c>
      <c r="E3598" s="119"/>
      <c r="F3598" s="164" t="e">
        <f t="shared" si="158"/>
        <v>#N/A</v>
      </c>
      <c r="G3598" s="119"/>
      <c r="H3598" s="163" t="e">
        <f t="shared" si="159"/>
        <v>#N/A</v>
      </c>
      <c r="I3598" s="163"/>
      <c r="J3598" s="165"/>
      <c r="K3598" s="119"/>
      <c r="L3598" s="119"/>
      <c r="M3598" s="119"/>
      <c r="N3598" s="117"/>
      <c r="O3598" s="119"/>
      <c r="P3598" s="101" t="e">
        <f>VLOOKUP(N3598,'MATERIAL LIST'!$A$2:$B$64,2,FALSE)</f>
        <v>#N/A</v>
      </c>
      <c r="Q3598" s="119"/>
      <c r="R3598" s="119"/>
      <c r="S3598" s="166"/>
      <c r="T3598" s="119"/>
      <c r="U3598" s="167"/>
      <c r="V3598" s="119"/>
      <c r="W3598" s="78" t="e">
        <f>VLOOKUP(A3779, 'adm1'!A$2:B$15, 2, FALSE)</f>
        <v>#N/A</v>
      </c>
      <c r="X3598" s="16" t="e">
        <f>VLOOKUP(C3779, 'adm2'!A$2:B$62, 2, FALSE)</f>
        <v>#N/A</v>
      </c>
      <c r="Y3598" s="16" t="e">
        <f>VLOOKUP(E3779, 'adm3'!A$2:B$273, 2, FALSE)</f>
        <v>#N/A</v>
      </c>
      <c r="Z3598" s="16" t="e">
        <f>VLOOKUP(G3779, stle!A$2:B$5250, 2, FALSE)</f>
        <v>#N/A</v>
      </c>
    </row>
    <row r="3599" spans="1:26" s="34" customFormat="1">
      <c r="A3599" s="119"/>
      <c r="B3599" s="163" t="e">
        <f t="shared" si="156"/>
        <v>#N/A</v>
      </c>
      <c r="C3599" s="119"/>
      <c r="D3599" s="163" t="e">
        <f t="shared" si="157"/>
        <v>#N/A</v>
      </c>
      <c r="E3599" s="119"/>
      <c r="F3599" s="164" t="e">
        <f t="shared" si="158"/>
        <v>#N/A</v>
      </c>
      <c r="G3599" s="119"/>
      <c r="H3599" s="163" t="e">
        <f t="shared" si="159"/>
        <v>#N/A</v>
      </c>
      <c r="I3599" s="163"/>
      <c r="J3599" s="165"/>
      <c r="K3599" s="119"/>
      <c r="L3599" s="119"/>
      <c r="M3599" s="119"/>
      <c r="N3599" s="117"/>
      <c r="O3599" s="119"/>
      <c r="P3599" s="101" t="e">
        <f>VLOOKUP(N3599,'MATERIAL LIST'!$A$2:$B$64,2,FALSE)</f>
        <v>#N/A</v>
      </c>
      <c r="Q3599" s="119"/>
      <c r="R3599" s="119"/>
      <c r="S3599" s="166"/>
      <c r="T3599" s="119"/>
      <c r="U3599" s="167"/>
      <c r="V3599" s="119"/>
      <c r="W3599" s="78" t="e">
        <f>VLOOKUP(A3780, 'adm1'!A$2:B$15, 2, FALSE)</f>
        <v>#N/A</v>
      </c>
      <c r="X3599" s="16" t="e">
        <f>VLOOKUP(C3780, 'adm2'!A$2:B$62, 2, FALSE)</f>
        <v>#N/A</v>
      </c>
      <c r="Y3599" s="16" t="e">
        <f>VLOOKUP(E3780, 'adm3'!A$2:B$273, 2, FALSE)</f>
        <v>#N/A</v>
      </c>
      <c r="Z3599" s="16" t="e">
        <f>VLOOKUP(G3780, stle!A$2:B$5250, 2, FALSE)</f>
        <v>#N/A</v>
      </c>
    </row>
    <row r="3600" spans="1:26" s="34" customFormat="1">
      <c r="A3600" s="119"/>
      <c r="B3600" s="163" t="e">
        <f t="shared" si="156"/>
        <v>#N/A</v>
      </c>
      <c r="C3600" s="119"/>
      <c r="D3600" s="163" t="e">
        <f t="shared" si="157"/>
        <v>#N/A</v>
      </c>
      <c r="E3600" s="119"/>
      <c r="F3600" s="164" t="e">
        <f t="shared" si="158"/>
        <v>#N/A</v>
      </c>
      <c r="G3600" s="119"/>
      <c r="H3600" s="163" t="e">
        <f t="shared" si="159"/>
        <v>#N/A</v>
      </c>
      <c r="I3600" s="163"/>
      <c r="J3600" s="165"/>
      <c r="K3600" s="119"/>
      <c r="L3600" s="119"/>
      <c r="M3600" s="119"/>
      <c r="N3600" s="117"/>
      <c r="O3600" s="119"/>
      <c r="P3600" s="101" t="e">
        <f>VLOOKUP(N3600,'MATERIAL LIST'!$A$2:$B$64,2,FALSE)</f>
        <v>#N/A</v>
      </c>
      <c r="Q3600" s="119"/>
      <c r="R3600" s="119"/>
      <c r="S3600" s="166"/>
      <c r="T3600" s="119"/>
      <c r="U3600" s="167"/>
      <c r="V3600" s="119"/>
      <c r="W3600" s="78" t="e">
        <f>VLOOKUP(A3781, 'adm1'!A$2:B$15, 2, FALSE)</f>
        <v>#N/A</v>
      </c>
      <c r="X3600" s="16" t="e">
        <f>VLOOKUP(C3781, 'adm2'!A$2:B$62, 2, FALSE)</f>
        <v>#N/A</v>
      </c>
      <c r="Y3600" s="16" t="e">
        <f>VLOOKUP(E3781, 'adm3'!A$2:B$273, 2, FALSE)</f>
        <v>#N/A</v>
      </c>
      <c r="Z3600" s="16" t="e">
        <f>VLOOKUP(G3781, stle!A$2:B$5250, 2, FALSE)</f>
        <v>#N/A</v>
      </c>
    </row>
    <row r="3601" spans="1:26" s="34" customFormat="1">
      <c r="A3601" s="119"/>
      <c r="B3601" s="163" t="e">
        <f t="shared" si="156"/>
        <v>#N/A</v>
      </c>
      <c r="C3601" s="119"/>
      <c r="D3601" s="163" t="e">
        <f t="shared" si="157"/>
        <v>#N/A</v>
      </c>
      <c r="E3601" s="119"/>
      <c r="F3601" s="164" t="e">
        <f t="shared" si="158"/>
        <v>#N/A</v>
      </c>
      <c r="G3601" s="119"/>
      <c r="H3601" s="163" t="e">
        <f t="shared" si="159"/>
        <v>#N/A</v>
      </c>
      <c r="I3601" s="163"/>
      <c r="J3601" s="165"/>
      <c r="K3601" s="119"/>
      <c r="L3601" s="119"/>
      <c r="M3601" s="119"/>
      <c r="N3601" s="117"/>
      <c r="O3601" s="119"/>
      <c r="P3601" s="101" t="e">
        <f>VLOOKUP(N3601,'MATERIAL LIST'!$A$2:$B$64,2,FALSE)</f>
        <v>#N/A</v>
      </c>
      <c r="Q3601" s="119"/>
      <c r="R3601" s="119"/>
      <c r="S3601" s="166"/>
      <c r="T3601" s="119"/>
      <c r="U3601" s="167"/>
      <c r="V3601" s="119"/>
      <c r="W3601" s="78" t="e">
        <f>VLOOKUP(A3782, 'adm1'!A$2:B$15, 2, FALSE)</f>
        <v>#N/A</v>
      </c>
      <c r="X3601" s="16" t="e">
        <f>VLOOKUP(C3782, 'adm2'!A$2:B$62, 2, FALSE)</f>
        <v>#N/A</v>
      </c>
      <c r="Y3601" s="16" t="e">
        <f>VLOOKUP(E3782, 'adm3'!A$2:B$273, 2, FALSE)</f>
        <v>#N/A</v>
      </c>
      <c r="Z3601" s="16" t="e">
        <f>VLOOKUP(G3782, stle!A$2:B$5250, 2, FALSE)</f>
        <v>#N/A</v>
      </c>
    </row>
    <row r="3602" spans="1:26" s="34" customFormat="1">
      <c r="A3602" s="119"/>
      <c r="B3602" s="163" t="e">
        <f t="shared" si="156"/>
        <v>#N/A</v>
      </c>
      <c r="C3602" s="119"/>
      <c r="D3602" s="163" t="e">
        <f t="shared" si="157"/>
        <v>#N/A</v>
      </c>
      <c r="E3602" s="119"/>
      <c r="F3602" s="164" t="e">
        <f t="shared" si="158"/>
        <v>#N/A</v>
      </c>
      <c r="G3602" s="119"/>
      <c r="H3602" s="163" t="e">
        <f t="shared" si="159"/>
        <v>#N/A</v>
      </c>
      <c r="I3602" s="163"/>
      <c r="J3602" s="165"/>
      <c r="K3602" s="119"/>
      <c r="L3602" s="119"/>
      <c r="M3602" s="119"/>
      <c r="N3602" s="117"/>
      <c r="O3602" s="119"/>
      <c r="P3602" s="101" t="e">
        <f>VLOOKUP(N3602,'MATERIAL LIST'!$A$2:$B$64,2,FALSE)</f>
        <v>#N/A</v>
      </c>
      <c r="Q3602" s="119"/>
      <c r="R3602" s="119"/>
      <c r="S3602" s="166"/>
      <c r="T3602" s="119"/>
      <c r="U3602" s="167"/>
      <c r="V3602" s="119"/>
      <c r="W3602" s="78" t="e">
        <f>VLOOKUP(A3783, 'adm1'!A$2:B$15, 2, FALSE)</f>
        <v>#N/A</v>
      </c>
      <c r="X3602" s="16" t="e">
        <f>VLOOKUP(C3783, 'adm2'!A$2:B$62, 2, FALSE)</f>
        <v>#N/A</v>
      </c>
      <c r="Y3602" s="16" t="e">
        <f>VLOOKUP(E3783, 'adm3'!A$2:B$273, 2, FALSE)</f>
        <v>#N/A</v>
      </c>
      <c r="Z3602" s="16" t="e">
        <f>VLOOKUP(G3783, stle!A$2:B$5250, 2, FALSE)</f>
        <v>#N/A</v>
      </c>
    </row>
    <row r="3603" spans="1:26" s="34" customFormat="1">
      <c r="A3603" s="119"/>
      <c r="B3603" s="163" t="e">
        <f t="shared" si="156"/>
        <v>#N/A</v>
      </c>
      <c r="C3603" s="119"/>
      <c r="D3603" s="163" t="e">
        <f t="shared" si="157"/>
        <v>#N/A</v>
      </c>
      <c r="E3603" s="119"/>
      <c r="F3603" s="164" t="e">
        <f t="shared" si="158"/>
        <v>#N/A</v>
      </c>
      <c r="G3603" s="119"/>
      <c r="H3603" s="163" t="e">
        <f t="shared" si="159"/>
        <v>#N/A</v>
      </c>
      <c r="I3603" s="163"/>
      <c r="J3603" s="165"/>
      <c r="K3603" s="119"/>
      <c r="L3603" s="119"/>
      <c r="M3603" s="119"/>
      <c r="N3603" s="117"/>
      <c r="O3603" s="119"/>
      <c r="P3603" s="101" t="e">
        <f>VLOOKUP(N3603,'MATERIAL LIST'!$A$2:$B$64,2,FALSE)</f>
        <v>#N/A</v>
      </c>
      <c r="Q3603" s="119"/>
      <c r="R3603" s="119"/>
      <c r="S3603" s="166"/>
      <c r="T3603" s="119"/>
      <c r="U3603" s="167"/>
      <c r="V3603" s="119"/>
      <c r="W3603" s="78" t="e">
        <f>VLOOKUP(A3784, 'adm1'!A$2:B$15, 2, FALSE)</f>
        <v>#N/A</v>
      </c>
      <c r="X3603" s="16" t="e">
        <f>VLOOKUP(C3784, 'adm2'!A$2:B$62, 2, FALSE)</f>
        <v>#N/A</v>
      </c>
      <c r="Y3603" s="16" t="e">
        <f>VLOOKUP(E3784, 'adm3'!A$2:B$273, 2, FALSE)</f>
        <v>#N/A</v>
      </c>
      <c r="Z3603" s="16" t="e">
        <f>VLOOKUP(G3784, stle!A$2:B$5250, 2, FALSE)</f>
        <v>#N/A</v>
      </c>
    </row>
    <row r="3604" spans="1:26" s="34" customFormat="1">
      <c r="A3604" s="119"/>
      <c r="B3604" s="163" t="e">
        <f t="shared" si="156"/>
        <v>#N/A</v>
      </c>
      <c r="C3604" s="119"/>
      <c r="D3604" s="163" t="e">
        <f t="shared" si="157"/>
        <v>#N/A</v>
      </c>
      <c r="E3604" s="119"/>
      <c r="F3604" s="164" t="e">
        <f t="shared" si="158"/>
        <v>#N/A</v>
      </c>
      <c r="G3604" s="119"/>
      <c r="H3604" s="163" t="e">
        <f t="shared" si="159"/>
        <v>#N/A</v>
      </c>
      <c r="I3604" s="163"/>
      <c r="J3604" s="165"/>
      <c r="K3604" s="119"/>
      <c r="L3604" s="119"/>
      <c r="M3604" s="119"/>
      <c r="N3604" s="117"/>
      <c r="O3604" s="119"/>
      <c r="P3604" s="101" t="e">
        <f>VLOOKUP(N3604,'MATERIAL LIST'!$A$2:$B$64,2,FALSE)</f>
        <v>#N/A</v>
      </c>
      <c r="Q3604" s="119"/>
      <c r="R3604" s="119"/>
      <c r="S3604" s="166"/>
      <c r="T3604" s="119"/>
      <c r="U3604" s="167"/>
      <c r="V3604" s="119"/>
      <c r="W3604" s="78" t="e">
        <f>VLOOKUP(A3785, 'adm1'!A$2:B$15, 2, FALSE)</f>
        <v>#N/A</v>
      </c>
      <c r="X3604" s="16" t="e">
        <f>VLOOKUP(C3785, 'adm2'!A$2:B$62, 2, FALSE)</f>
        <v>#N/A</v>
      </c>
      <c r="Y3604" s="16" t="e">
        <f>VLOOKUP(E3785, 'adm3'!A$2:B$273, 2, FALSE)</f>
        <v>#N/A</v>
      </c>
      <c r="Z3604" s="16" t="e">
        <f>VLOOKUP(G3785, stle!A$2:B$5250, 2, FALSE)</f>
        <v>#N/A</v>
      </c>
    </row>
    <row r="3605" spans="1:26" s="34" customFormat="1">
      <c r="A3605" s="119"/>
      <c r="B3605" s="163" t="e">
        <f t="shared" si="156"/>
        <v>#N/A</v>
      </c>
      <c r="C3605" s="119"/>
      <c r="D3605" s="163" t="e">
        <f t="shared" si="157"/>
        <v>#N/A</v>
      </c>
      <c r="E3605" s="119"/>
      <c r="F3605" s="164" t="e">
        <f t="shared" si="158"/>
        <v>#N/A</v>
      </c>
      <c r="G3605" s="119"/>
      <c r="H3605" s="163" t="e">
        <f t="shared" si="159"/>
        <v>#N/A</v>
      </c>
      <c r="I3605" s="163"/>
      <c r="J3605" s="165"/>
      <c r="K3605" s="119"/>
      <c r="L3605" s="119"/>
      <c r="M3605" s="119"/>
      <c r="N3605" s="117"/>
      <c r="O3605" s="119"/>
      <c r="P3605" s="101" t="e">
        <f>VLOOKUP(N3605,'MATERIAL LIST'!$A$2:$B$64,2,FALSE)</f>
        <v>#N/A</v>
      </c>
      <c r="Q3605" s="119"/>
      <c r="R3605" s="119"/>
      <c r="S3605" s="166"/>
      <c r="T3605" s="119"/>
      <c r="U3605" s="167"/>
      <c r="V3605" s="119"/>
      <c r="W3605" s="78" t="e">
        <f>VLOOKUP(A3786, 'adm1'!A$2:B$15, 2, FALSE)</f>
        <v>#N/A</v>
      </c>
      <c r="X3605" s="16" t="e">
        <f>VLOOKUP(C3786, 'adm2'!A$2:B$62, 2, FALSE)</f>
        <v>#N/A</v>
      </c>
      <c r="Y3605" s="16" t="e">
        <f>VLOOKUP(E3786, 'adm3'!A$2:B$273, 2, FALSE)</f>
        <v>#N/A</v>
      </c>
      <c r="Z3605" s="16" t="e">
        <f>VLOOKUP(G3786, stle!A$2:B$5250, 2, FALSE)</f>
        <v>#N/A</v>
      </c>
    </row>
    <row r="3606" spans="1:26" s="34" customFormat="1">
      <c r="A3606" s="119"/>
      <c r="B3606" s="163" t="e">
        <f t="shared" si="156"/>
        <v>#N/A</v>
      </c>
      <c r="C3606" s="119"/>
      <c r="D3606" s="163" t="e">
        <f t="shared" si="157"/>
        <v>#N/A</v>
      </c>
      <c r="E3606" s="119"/>
      <c r="F3606" s="164" t="e">
        <f t="shared" si="158"/>
        <v>#N/A</v>
      </c>
      <c r="G3606" s="119"/>
      <c r="H3606" s="163" t="e">
        <f t="shared" si="159"/>
        <v>#N/A</v>
      </c>
      <c r="I3606" s="163"/>
      <c r="J3606" s="165"/>
      <c r="K3606" s="119"/>
      <c r="L3606" s="119"/>
      <c r="M3606" s="119"/>
      <c r="N3606" s="117"/>
      <c r="O3606" s="119"/>
      <c r="P3606" s="101" t="e">
        <f>VLOOKUP(N3606,'MATERIAL LIST'!$A$2:$B$64,2,FALSE)</f>
        <v>#N/A</v>
      </c>
      <c r="Q3606" s="119"/>
      <c r="R3606" s="119"/>
      <c r="S3606" s="166"/>
      <c r="T3606" s="119"/>
      <c r="U3606" s="167"/>
      <c r="V3606" s="119"/>
      <c r="W3606" s="78" t="e">
        <f>VLOOKUP(A3787, 'adm1'!A$2:B$15, 2, FALSE)</f>
        <v>#N/A</v>
      </c>
      <c r="X3606" s="16" t="e">
        <f>VLOOKUP(C3787, 'adm2'!A$2:B$62, 2, FALSE)</f>
        <v>#N/A</v>
      </c>
      <c r="Y3606" s="16" t="e">
        <f>VLOOKUP(E3787, 'adm3'!A$2:B$273, 2, FALSE)</f>
        <v>#N/A</v>
      </c>
      <c r="Z3606" s="16" t="e">
        <f>VLOOKUP(G3787, stle!A$2:B$5250, 2, FALSE)</f>
        <v>#N/A</v>
      </c>
    </row>
    <row r="3607" spans="1:26" s="34" customFormat="1">
      <c r="A3607" s="119"/>
      <c r="B3607" s="163" t="e">
        <f t="shared" si="156"/>
        <v>#N/A</v>
      </c>
      <c r="C3607" s="119"/>
      <c r="D3607" s="163" t="e">
        <f t="shared" si="157"/>
        <v>#N/A</v>
      </c>
      <c r="E3607" s="119"/>
      <c r="F3607" s="164" t="e">
        <f t="shared" si="158"/>
        <v>#N/A</v>
      </c>
      <c r="G3607" s="119"/>
      <c r="H3607" s="163" t="e">
        <f t="shared" si="159"/>
        <v>#N/A</v>
      </c>
      <c r="I3607" s="163"/>
      <c r="J3607" s="165"/>
      <c r="K3607" s="119"/>
      <c r="L3607" s="119"/>
      <c r="M3607" s="119"/>
      <c r="N3607" s="117"/>
      <c r="O3607" s="119"/>
      <c r="P3607" s="101" t="e">
        <f>VLOOKUP(N3607,'MATERIAL LIST'!$A$2:$B$64,2,FALSE)</f>
        <v>#N/A</v>
      </c>
      <c r="Q3607" s="119"/>
      <c r="R3607" s="119"/>
      <c r="S3607" s="166"/>
      <c r="T3607" s="119"/>
      <c r="U3607" s="167"/>
      <c r="V3607" s="119"/>
      <c r="W3607" s="78" t="e">
        <f>VLOOKUP(A3788, 'adm1'!A$2:B$15, 2, FALSE)</f>
        <v>#N/A</v>
      </c>
      <c r="X3607" s="16" t="e">
        <f>VLOOKUP(C3788, 'adm2'!A$2:B$62, 2, FALSE)</f>
        <v>#N/A</v>
      </c>
      <c r="Y3607" s="16" t="e">
        <f>VLOOKUP(E3788, 'adm3'!A$2:B$273, 2, FALSE)</f>
        <v>#N/A</v>
      </c>
      <c r="Z3607" s="16" t="e">
        <f>VLOOKUP(G3788, stle!A$2:B$5250, 2, FALSE)</f>
        <v>#N/A</v>
      </c>
    </row>
    <row r="3608" spans="1:26" s="34" customFormat="1">
      <c r="A3608" s="119"/>
      <c r="B3608" s="163" t="e">
        <f t="shared" si="156"/>
        <v>#N/A</v>
      </c>
      <c r="C3608" s="119"/>
      <c r="D3608" s="163" t="e">
        <f t="shared" si="157"/>
        <v>#N/A</v>
      </c>
      <c r="E3608" s="119"/>
      <c r="F3608" s="164" t="e">
        <f t="shared" si="158"/>
        <v>#N/A</v>
      </c>
      <c r="G3608" s="119"/>
      <c r="H3608" s="163" t="e">
        <f t="shared" si="159"/>
        <v>#N/A</v>
      </c>
      <c r="I3608" s="163"/>
      <c r="J3608" s="165"/>
      <c r="K3608" s="119"/>
      <c r="L3608" s="119"/>
      <c r="M3608" s="119"/>
      <c r="N3608" s="117"/>
      <c r="O3608" s="119"/>
      <c r="P3608" s="101" t="e">
        <f>VLOOKUP(N3608,'MATERIAL LIST'!$A$2:$B$64,2,FALSE)</f>
        <v>#N/A</v>
      </c>
      <c r="Q3608" s="119"/>
      <c r="R3608" s="119"/>
      <c r="S3608" s="166"/>
      <c r="T3608" s="119"/>
      <c r="U3608" s="167"/>
      <c r="V3608" s="119"/>
      <c r="W3608" s="78" t="e">
        <f>VLOOKUP(A3789, 'adm1'!A$2:B$15, 2, FALSE)</f>
        <v>#N/A</v>
      </c>
      <c r="X3608" s="16" t="e">
        <f>VLOOKUP(C3789, 'adm2'!A$2:B$62, 2, FALSE)</f>
        <v>#N/A</v>
      </c>
      <c r="Y3608" s="16" t="e">
        <f>VLOOKUP(E3789, 'adm3'!A$2:B$273, 2, FALSE)</f>
        <v>#N/A</v>
      </c>
      <c r="Z3608" s="16" t="e">
        <f>VLOOKUP(G3789, stle!A$2:B$5250, 2, FALSE)</f>
        <v>#N/A</v>
      </c>
    </row>
    <row r="3609" spans="1:26" s="34" customFormat="1">
      <c r="A3609" s="119"/>
      <c r="B3609" s="163" t="e">
        <f t="shared" si="156"/>
        <v>#N/A</v>
      </c>
      <c r="C3609" s="119"/>
      <c r="D3609" s="163" t="e">
        <f t="shared" si="157"/>
        <v>#N/A</v>
      </c>
      <c r="E3609" s="119"/>
      <c r="F3609" s="164" t="e">
        <f t="shared" si="158"/>
        <v>#N/A</v>
      </c>
      <c r="G3609" s="119"/>
      <c r="H3609" s="163" t="e">
        <f t="shared" si="159"/>
        <v>#N/A</v>
      </c>
      <c r="I3609" s="163"/>
      <c r="J3609" s="165"/>
      <c r="K3609" s="119"/>
      <c r="L3609" s="119"/>
      <c r="M3609" s="119"/>
      <c r="N3609" s="117"/>
      <c r="O3609" s="119"/>
      <c r="P3609" s="101" t="e">
        <f>VLOOKUP(N3609,'MATERIAL LIST'!$A$2:$B$64,2,FALSE)</f>
        <v>#N/A</v>
      </c>
      <c r="Q3609" s="119"/>
      <c r="R3609" s="119"/>
      <c r="S3609" s="166"/>
      <c r="T3609" s="119"/>
      <c r="U3609" s="167"/>
      <c r="V3609" s="119"/>
      <c r="W3609" s="78" t="e">
        <f>VLOOKUP(A3790, 'adm1'!A$2:B$15, 2, FALSE)</f>
        <v>#N/A</v>
      </c>
      <c r="X3609" s="16" t="e">
        <f>VLOOKUP(C3790, 'adm2'!A$2:B$62, 2, FALSE)</f>
        <v>#N/A</v>
      </c>
      <c r="Y3609" s="16" t="e">
        <f>VLOOKUP(E3790, 'adm3'!A$2:B$273, 2, FALSE)</f>
        <v>#N/A</v>
      </c>
      <c r="Z3609" s="16" t="e">
        <f>VLOOKUP(G3790, stle!A$2:B$5250, 2, FALSE)</f>
        <v>#N/A</v>
      </c>
    </row>
    <row r="3610" spans="1:26" s="34" customFormat="1">
      <c r="A3610" s="119"/>
      <c r="B3610" s="163" t="e">
        <f t="shared" si="156"/>
        <v>#N/A</v>
      </c>
      <c r="C3610" s="119"/>
      <c r="D3610" s="163" t="e">
        <f t="shared" si="157"/>
        <v>#N/A</v>
      </c>
      <c r="E3610" s="119"/>
      <c r="F3610" s="164" t="e">
        <f t="shared" si="158"/>
        <v>#N/A</v>
      </c>
      <c r="G3610" s="119"/>
      <c r="H3610" s="163" t="e">
        <f t="shared" si="159"/>
        <v>#N/A</v>
      </c>
      <c r="I3610" s="163"/>
      <c r="J3610" s="165"/>
      <c r="K3610" s="119"/>
      <c r="L3610" s="119"/>
      <c r="M3610" s="119"/>
      <c r="N3610" s="117"/>
      <c r="O3610" s="119"/>
      <c r="P3610" s="101" t="e">
        <f>VLOOKUP(N3610,'MATERIAL LIST'!$A$2:$B$64,2,FALSE)</f>
        <v>#N/A</v>
      </c>
      <c r="Q3610" s="119"/>
      <c r="R3610" s="119"/>
      <c r="S3610" s="166"/>
      <c r="T3610" s="119"/>
      <c r="U3610" s="167"/>
      <c r="V3610" s="119"/>
      <c r="W3610" s="78" t="e">
        <f>VLOOKUP(A3791, 'adm1'!A$2:B$15, 2, FALSE)</f>
        <v>#N/A</v>
      </c>
      <c r="X3610" s="16" t="e">
        <f>VLOOKUP(C3791, 'adm2'!A$2:B$62, 2, FALSE)</f>
        <v>#N/A</v>
      </c>
      <c r="Y3610" s="16" t="e">
        <f>VLOOKUP(E3791, 'adm3'!A$2:B$273, 2, FALSE)</f>
        <v>#N/A</v>
      </c>
      <c r="Z3610" s="16" t="e">
        <f>VLOOKUP(G3791, stle!A$2:B$5250, 2, FALSE)</f>
        <v>#N/A</v>
      </c>
    </row>
    <row r="3611" spans="1:26" s="34" customFormat="1">
      <c r="A3611" s="119"/>
      <c r="B3611" s="163" t="e">
        <f t="shared" si="156"/>
        <v>#N/A</v>
      </c>
      <c r="C3611" s="119"/>
      <c r="D3611" s="163" t="e">
        <f t="shared" si="157"/>
        <v>#N/A</v>
      </c>
      <c r="E3611" s="119"/>
      <c r="F3611" s="164" t="e">
        <f t="shared" si="158"/>
        <v>#N/A</v>
      </c>
      <c r="G3611" s="119"/>
      <c r="H3611" s="163" t="e">
        <f t="shared" si="159"/>
        <v>#N/A</v>
      </c>
      <c r="I3611" s="163"/>
      <c r="J3611" s="165"/>
      <c r="K3611" s="119"/>
      <c r="L3611" s="119"/>
      <c r="M3611" s="119"/>
      <c r="N3611" s="117"/>
      <c r="O3611" s="119"/>
      <c r="P3611" s="101" t="e">
        <f>VLOOKUP(N3611,'MATERIAL LIST'!$A$2:$B$64,2,FALSE)</f>
        <v>#N/A</v>
      </c>
      <c r="Q3611" s="119"/>
      <c r="R3611" s="119"/>
      <c r="S3611" s="166"/>
      <c r="T3611" s="119"/>
      <c r="U3611" s="167"/>
      <c r="V3611" s="119"/>
      <c r="W3611" s="78" t="e">
        <f>VLOOKUP(A3792, 'adm1'!A$2:B$15, 2, FALSE)</f>
        <v>#N/A</v>
      </c>
      <c r="X3611" s="16" t="e">
        <f>VLOOKUP(C3792, 'adm2'!A$2:B$62, 2, FALSE)</f>
        <v>#N/A</v>
      </c>
      <c r="Y3611" s="16" t="e">
        <f>VLOOKUP(E3792, 'adm3'!A$2:B$273, 2, FALSE)</f>
        <v>#N/A</v>
      </c>
      <c r="Z3611" s="16" t="e">
        <f>VLOOKUP(G3792, stle!A$2:B$5250, 2, FALSE)</f>
        <v>#N/A</v>
      </c>
    </row>
    <row r="3612" spans="1:26" s="34" customFormat="1">
      <c r="A3612" s="119"/>
      <c r="B3612" s="163" t="e">
        <f t="shared" si="156"/>
        <v>#N/A</v>
      </c>
      <c r="C3612" s="119"/>
      <c r="D3612" s="163" t="e">
        <f t="shared" si="157"/>
        <v>#N/A</v>
      </c>
      <c r="E3612" s="119"/>
      <c r="F3612" s="164" t="e">
        <f t="shared" si="158"/>
        <v>#N/A</v>
      </c>
      <c r="G3612" s="119"/>
      <c r="H3612" s="163" t="e">
        <f t="shared" si="159"/>
        <v>#N/A</v>
      </c>
      <c r="I3612" s="163"/>
      <c r="J3612" s="165"/>
      <c r="K3612" s="119"/>
      <c r="L3612" s="119"/>
      <c r="M3612" s="119"/>
      <c r="N3612" s="117"/>
      <c r="O3612" s="119"/>
      <c r="P3612" s="101" t="e">
        <f>VLOOKUP(N3612,'MATERIAL LIST'!$A$2:$B$64,2,FALSE)</f>
        <v>#N/A</v>
      </c>
      <c r="Q3612" s="119"/>
      <c r="R3612" s="119"/>
      <c r="S3612" s="166"/>
      <c r="T3612" s="119"/>
      <c r="U3612" s="167"/>
      <c r="V3612" s="119"/>
      <c r="W3612" s="78" t="e">
        <f>VLOOKUP(A3793, 'adm1'!A$2:B$15, 2, FALSE)</f>
        <v>#N/A</v>
      </c>
      <c r="X3612" s="16" t="e">
        <f>VLOOKUP(C3793, 'adm2'!A$2:B$62, 2, FALSE)</f>
        <v>#N/A</v>
      </c>
      <c r="Y3612" s="16" t="e">
        <f>VLOOKUP(E3793, 'adm3'!A$2:B$273, 2, FALSE)</f>
        <v>#N/A</v>
      </c>
      <c r="Z3612" s="16" t="e">
        <f>VLOOKUP(G3793, stle!A$2:B$5250, 2, FALSE)</f>
        <v>#N/A</v>
      </c>
    </row>
    <row r="3613" spans="1:26" s="34" customFormat="1">
      <c r="A3613" s="119"/>
      <c r="B3613" s="163" t="e">
        <f t="shared" si="156"/>
        <v>#N/A</v>
      </c>
      <c r="C3613" s="119"/>
      <c r="D3613" s="163" t="e">
        <f t="shared" si="157"/>
        <v>#N/A</v>
      </c>
      <c r="E3613" s="119"/>
      <c r="F3613" s="164" t="e">
        <f t="shared" si="158"/>
        <v>#N/A</v>
      </c>
      <c r="G3613" s="119"/>
      <c r="H3613" s="163" t="e">
        <f t="shared" si="159"/>
        <v>#N/A</v>
      </c>
      <c r="I3613" s="163"/>
      <c r="J3613" s="165"/>
      <c r="K3613" s="119"/>
      <c r="L3613" s="119"/>
      <c r="M3613" s="119"/>
      <c r="N3613" s="117"/>
      <c r="O3613" s="119"/>
      <c r="P3613" s="101" t="e">
        <f>VLOOKUP(N3613,'MATERIAL LIST'!$A$2:$B$64,2,FALSE)</f>
        <v>#N/A</v>
      </c>
      <c r="Q3613" s="119"/>
      <c r="R3613" s="119"/>
      <c r="S3613" s="166"/>
      <c r="T3613" s="119"/>
      <c r="U3613" s="167"/>
      <c r="V3613" s="119"/>
      <c r="W3613" s="78" t="e">
        <f>VLOOKUP(A3794, 'adm1'!A$2:B$15, 2, FALSE)</f>
        <v>#N/A</v>
      </c>
      <c r="X3613" s="16" t="e">
        <f>VLOOKUP(C3794, 'adm2'!A$2:B$62, 2, FALSE)</f>
        <v>#N/A</v>
      </c>
      <c r="Y3613" s="16" t="e">
        <f>VLOOKUP(E3794, 'adm3'!A$2:B$273, 2, FALSE)</f>
        <v>#N/A</v>
      </c>
      <c r="Z3613" s="16" t="e">
        <f>VLOOKUP(G3794, stle!A$2:B$5250, 2, FALSE)</f>
        <v>#N/A</v>
      </c>
    </row>
    <row r="3614" spans="1:26" s="34" customFormat="1">
      <c r="A3614" s="119"/>
      <c r="B3614" s="163" t="e">
        <f t="shared" si="156"/>
        <v>#N/A</v>
      </c>
      <c r="C3614" s="119"/>
      <c r="D3614" s="163" t="e">
        <f t="shared" si="157"/>
        <v>#N/A</v>
      </c>
      <c r="E3614" s="119"/>
      <c r="F3614" s="164" t="e">
        <f t="shared" si="158"/>
        <v>#N/A</v>
      </c>
      <c r="G3614" s="119"/>
      <c r="H3614" s="163" t="e">
        <f t="shared" si="159"/>
        <v>#N/A</v>
      </c>
      <c r="I3614" s="163"/>
      <c r="J3614" s="165"/>
      <c r="K3614" s="119"/>
      <c r="L3614" s="119"/>
      <c r="M3614" s="119"/>
      <c r="N3614" s="117"/>
      <c r="O3614" s="119"/>
      <c r="P3614" s="101" t="e">
        <f>VLOOKUP(N3614,'MATERIAL LIST'!$A$2:$B$64,2,FALSE)</f>
        <v>#N/A</v>
      </c>
      <c r="Q3614" s="119"/>
      <c r="R3614" s="119"/>
      <c r="S3614" s="166"/>
      <c r="T3614" s="119"/>
      <c r="U3614" s="167"/>
      <c r="V3614" s="119"/>
      <c r="W3614" s="78" t="e">
        <f>VLOOKUP(A3795, 'adm1'!A$2:B$15, 2, FALSE)</f>
        <v>#N/A</v>
      </c>
      <c r="X3614" s="16" t="e">
        <f>VLOOKUP(C3795, 'adm2'!A$2:B$62, 2, FALSE)</f>
        <v>#N/A</v>
      </c>
      <c r="Y3614" s="16" t="e">
        <f>VLOOKUP(E3795, 'adm3'!A$2:B$273, 2, FALSE)</f>
        <v>#N/A</v>
      </c>
      <c r="Z3614" s="16" t="e">
        <f>VLOOKUP(G3795, stle!A$2:B$5250, 2, FALSE)</f>
        <v>#N/A</v>
      </c>
    </row>
    <row r="3615" spans="1:26" s="34" customFormat="1">
      <c r="A3615" s="119"/>
      <c r="B3615" s="163" t="e">
        <f t="shared" si="156"/>
        <v>#N/A</v>
      </c>
      <c r="C3615" s="119"/>
      <c r="D3615" s="163" t="e">
        <f t="shared" si="157"/>
        <v>#N/A</v>
      </c>
      <c r="E3615" s="119"/>
      <c r="F3615" s="164" t="e">
        <f t="shared" si="158"/>
        <v>#N/A</v>
      </c>
      <c r="G3615" s="119"/>
      <c r="H3615" s="163" t="e">
        <f t="shared" si="159"/>
        <v>#N/A</v>
      </c>
      <c r="I3615" s="163"/>
      <c r="J3615" s="165"/>
      <c r="K3615" s="119"/>
      <c r="L3615" s="119"/>
      <c r="M3615" s="119"/>
      <c r="N3615" s="117"/>
      <c r="O3615" s="119"/>
      <c r="P3615" s="101" t="e">
        <f>VLOOKUP(N3615,'MATERIAL LIST'!$A$2:$B$64,2,FALSE)</f>
        <v>#N/A</v>
      </c>
      <c r="Q3615" s="119"/>
      <c r="R3615" s="119"/>
      <c r="S3615" s="166"/>
      <c r="T3615" s="119"/>
      <c r="U3615" s="167"/>
      <c r="V3615" s="119"/>
      <c r="W3615" s="78" t="e">
        <f>VLOOKUP(A3796, 'adm1'!A$2:B$15, 2, FALSE)</f>
        <v>#N/A</v>
      </c>
      <c r="X3615" s="16" t="e">
        <f>VLOOKUP(C3796, 'adm2'!A$2:B$62, 2, FALSE)</f>
        <v>#N/A</v>
      </c>
      <c r="Y3615" s="16" t="e">
        <f>VLOOKUP(E3796, 'adm3'!A$2:B$273, 2, FALSE)</f>
        <v>#N/A</v>
      </c>
      <c r="Z3615" s="16" t="e">
        <f>VLOOKUP(G3796, stle!A$2:B$5250, 2, FALSE)</f>
        <v>#N/A</v>
      </c>
    </row>
    <row r="3616" spans="1:26" s="34" customFormat="1">
      <c r="A3616" s="119"/>
      <c r="B3616" s="163" t="e">
        <f t="shared" si="156"/>
        <v>#N/A</v>
      </c>
      <c r="C3616" s="119"/>
      <c r="D3616" s="163" t="e">
        <f t="shared" si="157"/>
        <v>#N/A</v>
      </c>
      <c r="E3616" s="119"/>
      <c r="F3616" s="164" t="e">
        <f t="shared" si="158"/>
        <v>#N/A</v>
      </c>
      <c r="G3616" s="119"/>
      <c r="H3616" s="163" t="e">
        <f t="shared" si="159"/>
        <v>#N/A</v>
      </c>
      <c r="I3616" s="163"/>
      <c r="J3616" s="165"/>
      <c r="K3616" s="119"/>
      <c r="L3616" s="119"/>
      <c r="M3616" s="119"/>
      <c r="N3616" s="117"/>
      <c r="O3616" s="119"/>
      <c r="P3616" s="101" t="e">
        <f>VLOOKUP(N3616,'MATERIAL LIST'!$A$2:$B$64,2,FALSE)</f>
        <v>#N/A</v>
      </c>
      <c r="Q3616" s="119"/>
      <c r="R3616" s="119"/>
      <c r="S3616" s="166"/>
      <c r="T3616" s="119"/>
      <c r="U3616" s="167"/>
      <c r="V3616" s="119"/>
      <c r="W3616" s="78" t="e">
        <f>VLOOKUP(A3797, 'adm1'!A$2:B$15, 2, FALSE)</f>
        <v>#N/A</v>
      </c>
      <c r="X3616" s="16" t="e">
        <f>VLOOKUP(C3797, 'adm2'!A$2:B$62, 2, FALSE)</f>
        <v>#N/A</v>
      </c>
      <c r="Y3616" s="16" t="e">
        <f>VLOOKUP(E3797, 'adm3'!A$2:B$273, 2, FALSE)</f>
        <v>#N/A</v>
      </c>
      <c r="Z3616" s="16" t="e">
        <f>VLOOKUP(G3797, stle!A$2:B$5250, 2, FALSE)</f>
        <v>#N/A</v>
      </c>
    </row>
    <row r="3617" spans="1:26" s="34" customFormat="1">
      <c r="A3617" s="119"/>
      <c r="B3617" s="163" t="e">
        <f t="shared" si="156"/>
        <v>#N/A</v>
      </c>
      <c r="C3617" s="119"/>
      <c r="D3617" s="163" t="e">
        <f t="shared" si="157"/>
        <v>#N/A</v>
      </c>
      <c r="E3617" s="119"/>
      <c r="F3617" s="164" t="e">
        <f t="shared" si="158"/>
        <v>#N/A</v>
      </c>
      <c r="G3617" s="119"/>
      <c r="H3617" s="163" t="e">
        <f t="shared" si="159"/>
        <v>#N/A</v>
      </c>
      <c r="I3617" s="163"/>
      <c r="J3617" s="165"/>
      <c r="K3617" s="119"/>
      <c r="L3617" s="119"/>
      <c r="M3617" s="119"/>
      <c r="N3617" s="117"/>
      <c r="O3617" s="119"/>
      <c r="P3617" s="101" t="e">
        <f>VLOOKUP(N3617,'MATERIAL LIST'!$A$2:$B$64,2,FALSE)</f>
        <v>#N/A</v>
      </c>
      <c r="Q3617" s="119"/>
      <c r="R3617" s="119"/>
      <c r="S3617" s="166"/>
      <c r="T3617" s="119"/>
      <c r="U3617" s="167"/>
      <c r="V3617" s="119"/>
      <c r="W3617" s="78" t="e">
        <f>VLOOKUP(A3798, 'adm1'!A$2:B$15, 2, FALSE)</f>
        <v>#N/A</v>
      </c>
      <c r="X3617" s="16" t="e">
        <f>VLOOKUP(C3798, 'adm2'!A$2:B$62, 2, FALSE)</f>
        <v>#N/A</v>
      </c>
      <c r="Y3617" s="16" t="e">
        <f>VLOOKUP(E3798, 'adm3'!A$2:B$273, 2, FALSE)</f>
        <v>#N/A</v>
      </c>
      <c r="Z3617" s="16" t="e">
        <f>VLOOKUP(G3798, stle!A$2:B$5250, 2, FALSE)</f>
        <v>#N/A</v>
      </c>
    </row>
    <row r="3618" spans="1:26" s="34" customFormat="1">
      <c r="A3618" s="119"/>
      <c r="B3618" s="163" t="e">
        <f t="shared" si="156"/>
        <v>#N/A</v>
      </c>
      <c r="C3618" s="119"/>
      <c r="D3618" s="163" t="e">
        <f t="shared" si="157"/>
        <v>#N/A</v>
      </c>
      <c r="E3618" s="119"/>
      <c r="F3618" s="164" t="e">
        <f t="shared" si="158"/>
        <v>#N/A</v>
      </c>
      <c r="G3618" s="119"/>
      <c r="H3618" s="163" t="e">
        <f t="shared" si="159"/>
        <v>#N/A</v>
      </c>
      <c r="I3618" s="163"/>
      <c r="J3618" s="165"/>
      <c r="K3618" s="119"/>
      <c r="L3618" s="119"/>
      <c r="M3618" s="119"/>
      <c r="N3618" s="117"/>
      <c r="O3618" s="119"/>
      <c r="P3618" s="101" t="e">
        <f>VLOOKUP(N3618,'MATERIAL LIST'!$A$2:$B$64,2,FALSE)</f>
        <v>#N/A</v>
      </c>
      <c r="Q3618" s="119"/>
      <c r="R3618" s="119"/>
      <c r="S3618" s="166"/>
      <c r="T3618" s="119"/>
      <c r="U3618" s="167"/>
      <c r="V3618" s="119"/>
      <c r="W3618" s="78" t="e">
        <f>VLOOKUP(A3799, 'adm1'!A$2:B$15, 2, FALSE)</f>
        <v>#N/A</v>
      </c>
      <c r="X3618" s="16" t="e">
        <f>VLOOKUP(C3799, 'adm2'!A$2:B$62, 2, FALSE)</f>
        <v>#N/A</v>
      </c>
      <c r="Y3618" s="16" t="e">
        <f>VLOOKUP(E3799, 'adm3'!A$2:B$273, 2, FALSE)</f>
        <v>#N/A</v>
      </c>
      <c r="Z3618" s="16" t="e">
        <f>VLOOKUP(G3799, stle!A$2:B$5250, 2, FALSE)</f>
        <v>#N/A</v>
      </c>
    </row>
    <row r="3619" spans="1:26" s="34" customFormat="1">
      <c r="A3619" s="119"/>
      <c r="B3619" s="163" t="e">
        <f t="shared" si="156"/>
        <v>#N/A</v>
      </c>
      <c r="C3619" s="119"/>
      <c r="D3619" s="163" t="e">
        <f t="shared" si="157"/>
        <v>#N/A</v>
      </c>
      <c r="E3619" s="119"/>
      <c r="F3619" s="164" t="e">
        <f t="shared" si="158"/>
        <v>#N/A</v>
      </c>
      <c r="G3619" s="119"/>
      <c r="H3619" s="163" t="e">
        <f t="shared" si="159"/>
        <v>#N/A</v>
      </c>
      <c r="I3619" s="163"/>
      <c r="J3619" s="165"/>
      <c r="K3619" s="119"/>
      <c r="L3619" s="119"/>
      <c r="M3619" s="119"/>
      <c r="N3619" s="117"/>
      <c r="O3619" s="119"/>
      <c r="P3619" s="101" t="e">
        <f>VLOOKUP(N3619,'MATERIAL LIST'!$A$2:$B$64,2,FALSE)</f>
        <v>#N/A</v>
      </c>
      <c r="Q3619" s="119"/>
      <c r="R3619" s="119"/>
      <c r="S3619" s="166"/>
      <c r="T3619" s="119"/>
      <c r="U3619" s="167"/>
      <c r="V3619" s="119"/>
      <c r="W3619" s="78" t="e">
        <f>VLOOKUP(A3800, 'adm1'!A$2:B$15, 2, FALSE)</f>
        <v>#N/A</v>
      </c>
      <c r="X3619" s="16" t="e">
        <f>VLOOKUP(C3800, 'adm2'!A$2:B$62, 2, FALSE)</f>
        <v>#N/A</v>
      </c>
      <c r="Y3619" s="16" t="e">
        <f>VLOOKUP(E3800, 'adm3'!A$2:B$273, 2, FALSE)</f>
        <v>#N/A</v>
      </c>
      <c r="Z3619" s="16" t="e">
        <f>VLOOKUP(G3800, stle!A$2:B$5250, 2, FALSE)</f>
        <v>#N/A</v>
      </c>
    </row>
    <row r="3620" spans="1:26" s="34" customFormat="1">
      <c r="A3620" s="119"/>
      <c r="B3620" s="163" t="e">
        <f t="shared" si="156"/>
        <v>#N/A</v>
      </c>
      <c r="C3620" s="119"/>
      <c r="D3620" s="163" t="e">
        <f t="shared" si="157"/>
        <v>#N/A</v>
      </c>
      <c r="E3620" s="119"/>
      <c r="F3620" s="164" t="e">
        <f t="shared" si="158"/>
        <v>#N/A</v>
      </c>
      <c r="G3620" s="119"/>
      <c r="H3620" s="163" t="e">
        <f t="shared" si="159"/>
        <v>#N/A</v>
      </c>
      <c r="I3620" s="163"/>
      <c r="J3620" s="165"/>
      <c r="K3620" s="119"/>
      <c r="L3620" s="119"/>
      <c r="M3620" s="119"/>
      <c r="N3620" s="117"/>
      <c r="O3620" s="119"/>
      <c r="P3620" s="101" t="e">
        <f>VLOOKUP(N3620,'MATERIAL LIST'!$A$2:$B$64,2,FALSE)</f>
        <v>#N/A</v>
      </c>
      <c r="Q3620" s="119"/>
      <c r="R3620" s="119"/>
      <c r="S3620" s="166"/>
      <c r="T3620" s="119"/>
      <c r="U3620" s="167"/>
      <c r="V3620" s="119"/>
      <c r="W3620" s="78" t="e">
        <f>VLOOKUP(A3801, 'adm1'!A$2:B$15, 2, FALSE)</f>
        <v>#N/A</v>
      </c>
      <c r="X3620" s="16" t="e">
        <f>VLOOKUP(C3801, 'adm2'!A$2:B$62, 2, FALSE)</f>
        <v>#N/A</v>
      </c>
      <c r="Y3620" s="16" t="e">
        <f>VLOOKUP(E3801, 'adm3'!A$2:B$273, 2, FALSE)</f>
        <v>#N/A</v>
      </c>
      <c r="Z3620" s="16" t="e">
        <f>VLOOKUP(G3801, stle!A$2:B$5250, 2, FALSE)</f>
        <v>#N/A</v>
      </c>
    </row>
    <row r="3621" spans="1:26" s="34" customFormat="1">
      <c r="A3621" s="119"/>
      <c r="B3621" s="163" t="e">
        <f t="shared" si="156"/>
        <v>#N/A</v>
      </c>
      <c r="C3621" s="119"/>
      <c r="D3621" s="163" t="e">
        <f t="shared" si="157"/>
        <v>#N/A</v>
      </c>
      <c r="E3621" s="119"/>
      <c r="F3621" s="164" t="e">
        <f t="shared" si="158"/>
        <v>#N/A</v>
      </c>
      <c r="G3621" s="119"/>
      <c r="H3621" s="163" t="e">
        <f t="shared" si="159"/>
        <v>#N/A</v>
      </c>
      <c r="I3621" s="163"/>
      <c r="J3621" s="165"/>
      <c r="K3621" s="119"/>
      <c r="L3621" s="119"/>
      <c r="M3621" s="119"/>
      <c r="N3621" s="117"/>
      <c r="O3621" s="119"/>
      <c r="P3621" s="101" t="e">
        <f>VLOOKUP(N3621,'MATERIAL LIST'!$A$2:$B$64,2,FALSE)</f>
        <v>#N/A</v>
      </c>
      <c r="Q3621" s="119"/>
      <c r="R3621" s="119"/>
      <c r="S3621" s="166"/>
      <c r="T3621" s="119"/>
      <c r="U3621" s="167"/>
      <c r="V3621" s="119"/>
      <c r="W3621" s="78" t="e">
        <f>VLOOKUP(A3802, 'adm1'!A$2:B$15, 2, FALSE)</f>
        <v>#N/A</v>
      </c>
      <c r="X3621" s="16" t="e">
        <f>VLOOKUP(C3802, 'adm2'!A$2:B$62, 2, FALSE)</f>
        <v>#N/A</v>
      </c>
      <c r="Y3621" s="16" t="e">
        <f>VLOOKUP(E3802, 'adm3'!A$2:B$273, 2, FALSE)</f>
        <v>#N/A</v>
      </c>
      <c r="Z3621" s="16" t="e">
        <f>VLOOKUP(G3802, stle!A$2:B$5250, 2, FALSE)</f>
        <v>#N/A</v>
      </c>
    </row>
    <row r="3622" spans="1:26" s="34" customFormat="1">
      <c r="A3622" s="119"/>
      <c r="B3622" s="163" t="e">
        <f t="shared" ref="B3622:B3685" si="160">VLOOKUP(A3622, adm1_codenmrange, 2, FALSE)</f>
        <v>#N/A</v>
      </c>
      <c r="C3622" s="119"/>
      <c r="D3622" s="163" t="e">
        <f t="shared" ref="D3622:D3685" si="161">VLOOKUP(C3622,adm2_codenmrange, 2, FALSE)</f>
        <v>#N/A</v>
      </c>
      <c r="E3622" s="119"/>
      <c r="F3622" s="164" t="e">
        <f t="shared" ref="F3622:F3685" si="162">VLOOKUP(E3622,adm3_codenmrange,2,FALSE)</f>
        <v>#N/A</v>
      </c>
      <c r="G3622" s="119"/>
      <c r="H3622" s="163" t="e">
        <f t="shared" ref="H3622:H3685" si="163">VLOOKUP(G3622, Stle_CodeNmRange, 2, FALSE)</f>
        <v>#N/A</v>
      </c>
      <c r="I3622" s="163"/>
      <c r="J3622" s="165"/>
      <c r="K3622" s="119"/>
      <c r="L3622" s="119"/>
      <c r="M3622" s="119"/>
      <c r="N3622" s="117"/>
      <c r="O3622" s="119"/>
      <c r="P3622" s="101" t="e">
        <f>VLOOKUP(N3622,'MATERIAL LIST'!$A$2:$B$64,2,FALSE)</f>
        <v>#N/A</v>
      </c>
      <c r="Q3622" s="119"/>
      <c r="R3622" s="119"/>
      <c r="S3622" s="166"/>
      <c r="T3622" s="119"/>
      <c r="U3622" s="167"/>
      <c r="V3622" s="119"/>
      <c r="W3622" s="78" t="e">
        <f>VLOOKUP(A3803, 'adm1'!A$2:B$15, 2, FALSE)</f>
        <v>#N/A</v>
      </c>
      <c r="X3622" s="16" t="e">
        <f>VLOOKUP(C3803, 'adm2'!A$2:B$62, 2, FALSE)</f>
        <v>#N/A</v>
      </c>
      <c r="Y3622" s="16" t="e">
        <f>VLOOKUP(E3803, 'adm3'!A$2:B$273, 2, FALSE)</f>
        <v>#N/A</v>
      </c>
      <c r="Z3622" s="16" t="e">
        <f>VLOOKUP(G3803, stle!A$2:B$5250, 2, FALSE)</f>
        <v>#N/A</v>
      </c>
    </row>
    <row r="3623" spans="1:26" s="34" customFormat="1">
      <c r="A3623" s="119"/>
      <c r="B3623" s="163" t="e">
        <f t="shared" si="160"/>
        <v>#N/A</v>
      </c>
      <c r="C3623" s="119"/>
      <c r="D3623" s="163" t="e">
        <f t="shared" si="161"/>
        <v>#N/A</v>
      </c>
      <c r="E3623" s="119"/>
      <c r="F3623" s="164" t="e">
        <f t="shared" si="162"/>
        <v>#N/A</v>
      </c>
      <c r="G3623" s="119"/>
      <c r="H3623" s="163" t="e">
        <f t="shared" si="163"/>
        <v>#N/A</v>
      </c>
      <c r="I3623" s="163"/>
      <c r="J3623" s="165"/>
      <c r="K3623" s="119"/>
      <c r="L3623" s="119"/>
      <c r="M3623" s="119"/>
      <c r="N3623" s="117"/>
      <c r="O3623" s="119"/>
      <c r="P3623" s="101" t="e">
        <f>VLOOKUP(N3623,'MATERIAL LIST'!$A$2:$B$64,2,FALSE)</f>
        <v>#N/A</v>
      </c>
      <c r="Q3623" s="119"/>
      <c r="R3623" s="119"/>
      <c r="S3623" s="166"/>
      <c r="T3623" s="119"/>
      <c r="U3623" s="167"/>
      <c r="V3623" s="119"/>
      <c r="W3623" s="78" t="e">
        <f>VLOOKUP(A3804, 'adm1'!A$2:B$15, 2, FALSE)</f>
        <v>#N/A</v>
      </c>
      <c r="X3623" s="16" t="e">
        <f>VLOOKUP(C3804, 'adm2'!A$2:B$62, 2, FALSE)</f>
        <v>#N/A</v>
      </c>
      <c r="Y3623" s="16" t="e">
        <f>VLOOKUP(E3804, 'adm3'!A$2:B$273, 2, FALSE)</f>
        <v>#N/A</v>
      </c>
      <c r="Z3623" s="16" t="e">
        <f>VLOOKUP(G3804, stle!A$2:B$5250, 2, FALSE)</f>
        <v>#N/A</v>
      </c>
    </row>
    <row r="3624" spans="1:26" s="34" customFormat="1">
      <c r="A3624" s="119"/>
      <c r="B3624" s="163" t="e">
        <f t="shared" si="160"/>
        <v>#N/A</v>
      </c>
      <c r="C3624" s="119"/>
      <c r="D3624" s="163" t="e">
        <f t="shared" si="161"/>
        <v>#N/A</v>
      </c>
      <c r="E3624" s="119"/>
      <c r="F3624" s="164" t="e">
        <f t="shared" si="162"/>
        <v>#N/A</v>
      </c>
      <c r="G3624" s="119"/>
      <c r="H3624" s="163" t="e">
        <f t="shared" si="163"/>
        <v>#N/A</v>
      </c>
      <c r="I3624" s="163"/>
      <c r="J3624" s="165"/>
      <c r="K3624" s="119"/>
      <c r="L3624" s="119"/>
      <c r="M3624" s="119"/>
      <c r="N3624" s="117"/>
      <c r="O3624" s="119"/>
      <c r="P3624" s="101" t="e">
        <f>VLOOKUP(N3624,'MATERIAL LIST'!$A$2:$B$64,2,FALSE)</f>
        <v>#N/A</v>
      </c>
      <c r="Q3624" s="119"/>
      <c r="R3624" s="119"/>
      <c r="S3624" s="166"/>
      <c r="T3624" s="119"/>
      <c r="U3624" s="167"/>
      <c r="V3624" s="119"/>
      <c r="W3624" s="78" t="e">
        <f>VLOOKUP(A3805, 'adm1'!A$2:B$15, 2, FALSE)</f>
        <v>#N/A</v>
      </c>
      <c r="X3624" s="16" t="e">
        <f>VLOOKUP(C3805, 'adm2'!A$2:B$62, 2, FALSE)</f>
        <v>#N/A</v>
      </c>
      <c r="Y3624" s="16" t="e">
        <f>VLOOKUP(E3805, 'adm3'!A$2:B$273, 2, FALSE)</f>
        <v>#N/A</v>
      </c>
      <c r="Z3624" s="16" t="e">
        <f>VLOOKUP(G3805, stle!A$2:B$5250, 2, FALSE)</f>
        <v>#N/A</v>
      </c>
    </row>
    <row r="3625" spans="1:26" s="34" customFormat="1">
      <c r="A3625" s="119"/>
      <c r="B3625" s="163" t="e">
        <f t="shared" si="160"/>
        <v>#N/A</v>
      </c>
      <c r="C3625" s="119"/>
      <c r="D3625" s="163" t="e">
        <f t="shared" si="161"/>
        <v>#N/A</v>
      </c>
      <c r="E3625" s="119"/>
      <c r="F3625" s="164" t="e">
        <f t="shared" si="162"/>
        <v>#N/A</v>
      </c>
      <c r="G3625" s="119"/>
      <c r="H3625" s="163" t="e">
        <f t="shared" si="163"/>
        <v>#N/A</v>
      </c>
      <c r="I3625" s="163"/>
      <c r="J3625" s="165"/>
      <c r="K3625" s="119"/>
      <c r="L3625" s="119"/>
      <c r="M3625" s="119"/>
      <c r="N3625" s="117"/>
      <c r="O3625" s="119"/>
      <c r="P3625" s="101" t="e">
        <f>VLOOKUP(N3625,'MATERIAL LIST'!$A$2:$B$64,2,FALSE)</f>
        <v>#N/A</v>
      </c>
      <c r="Q3625" s="119"/>
      <c r="R3625" s="119"/>
      <c r="S3625" s="166"/>
      <c r="T3625" s="119"/>
      <c r="U3625" s="167"/>
      <c r="V3625" s="119"/>
      <c r="W3625" s="78" t="e">
        <f>VLOOKUP(A3806, 'adm1'!A$2:B$15, 2, FALSE)</f>
        <v>#N/A</v>
      </c>
      <c r="X3625" s="16" t="e">
        <f>VLOOKUP(C3806, 'adm2'!A$2:B$62, 2, FALSE)</f>
        <v>#N/A</v>
      </c>
      <c r="Y3625" s="16" t="e">
        <f>VLOOKUP(E3806, 'adm3'!A$2:B$273, 2, FALSE)</f>
        <v>#N/A</v>
      </c>
      <c r="Z3625" s="16" t="e">
        <f>VLOOKUP(G3806, stle!A$2:B$5250, 2, FALSE)</f>
        <v>#N/A</v>
      </c>
    </row>
    <row r="3626" spans="1:26" s="34" customFormat="1">
      <c r="A3626" s="119"/>
      <c r="B3626" s="163" t="e">
        <f t="shared" si="160"/>
        <v>#N/A</v>
      </c>
      <c r="C3626" s="119"/>
      <c r="D3626" s="163" t="e">
        <f t="shared" si="161"/>
        <v>#N/A</v>
      </c>
      <c r="E3626" s="119"/>
      <c r="F3626" s="164" t="e">
        <f t="shared" si="162"/>
        <v>#N/A</v>
      </c>
      <c r="G3626" s="119"/>
      <c r="H3626" s="163" t="e">
        <f t="shared" si="163"/>
        <v>#N/A</v>
      </c>
      <c r="I3626" s="163"/>
      <c r="J3626" s="165"/>
      <c r="K3626" s="119"/>
      <c r="L3626" s="119"/>
      <c r="M3626" s="119"/>
      <c r="N3626" s="117"/>
      <c r="O3626" s="119"/>
      <c r="P3626" s="101" t="e">
        <f>VLOOKUP(N3626,'MATERIAL LIST'!$A$2:$B$64,2,FALSE)</f>
        <v>#N/A</v>
      </c>
      <c r="Q3626" s="119"/>
      <c r="R3626" s="119"/>
      <c r="S3626" s="166"/>
      <c r="T3626" s="119"/>
      <c r="U3626" s="167"/>
      <c r="V3626" s="119"/>
      <c r="W3626" s="78" t="e">
        <f>VLOOKUP(A3807, 'adm1'!A$2:B$15, 2, FALSE)</f>
        <v>#N/A</v>
      </c>
      <c r="X3626" s="16" t="e">
        <f>VLOOKUP(C3807, 'adm2'!A$2:B$62, 2, FALSE)</f>
        <v>#N/A</v>
      </c>
      <c r="Y3626" s="16" t="e">
        <f>VLOOKUP(E3807, 'adm3'!A$2:B$273, 2, FALSE)</f>
        <v>#N/A</v>
      </c>
      <c r="Z3626" s="16" t="e">
        <f>VLOOKUP(G3807, stle!A$2:B$5250, 2, FALSE)</f>
        <v>#N/A</v>
      </c>
    </row>
    <row r="3627" spans="1:26" s="34" customFormat="1">
      <c r="A3627" s="119"/>
      <c r="B3627" s="163" t="e">
        <f t="shared" si="160"/>
        <v>#N/A</v>
      </c>
      <c r="C3627" s="119"/>
      <c r="D3627" s="163" t="e">
        <f t="shared" si="161"/>
        <v>#N/A</v>
      </c>
      <c r="E3627" s="119"/>
      <c r="F3627" s="164" t="e">
        <f t="shared" si="162"/>
        <v>#N/A</v>
      </c>
      <c r="G3627" s="119"/>
      <c r="H3627" s="163" t="e">
        <f t="shared" si="163"/>
        <v>#N/A</v>
      </c>
      <c r="I3627" s="163"/>
      <c r="J3627" s="165"/>
      <c r="K3627" s="119"/>
      <c r="L3627" s="119"/>
      <c r="M3627" s="119"/>
      <c r="N3627" s="117"/>
      <c r="O3627" s="119"/>
      <c r="P3627" s="101" t="e">
        <f>VLOOKUP(N3627,'MATERIAL LIST'!$A$2:$B$64,2,FALSE)</f>
        <v>#N/A</v>
      </c>
      <c r="Q3627" s="119"/>
      <c r="R3627" s="119"/>
      <c r="S3627" s="166"/>
      <c r="T3627" s="119"/>
      <c r="U3627" s="167"/>
      <c r="V3627" s="119"/>
      <c r="W3627" s="78" t="e">
        <f>VLOOKUP(A3808, 'adm1'!A$2:B$15, 2, FALSE)</f>
        <v>#N/A</v>
      </c>
      <c r="X3627" s="16" t="e">
        <f>VLOOKUP(C3808, 'adm2'!A$2:B$62, 2, FALSE)</f>
        <v>#N/A</v>
      </c>
      <c r="Y3627" s="16" t="e">
        <f>VLOOKUP(E3808, 'adm3'!A$2:B$273, 2, FALSE)</f>
        <v>#N/A</v>
      </c>
      <c r="Z3627" s="16" t="e">
        <f>VLOOKUP(G3808, stle!A$2:B$5250, 2, FALSE)</f>
        <v>#N/A</v>
      </c>
    </row>
    <row r="3628" spans="1:26" s="34" customFormat="1">
      <c r="A3628" s="119"/>
      <c r="B3628" s="163" t="e">
        <f t="shared" si="160"/>
        <v>#N/A</v>
      </c>
      <c r="C3628" s="119"/>
      <c r="D3628" s="163" t="e">
        <f t="shared" si="161"/>
        <v>#N/A</v>
      </c>
      <c r="E3628" s="119"/>
      <c r="F3628" s="164" t="e">
        <f t="shared" si="162"/>
        <v>#N/A</v>
      </c>
      <c r="G3628" s="119"/>
      <c r="H3628" s="163" t="e">
        <f t="shared" si="163"/>
        <v>#N/A</v>
      </c>
      <c r="I3628" s="163"/>
      <c r="J3628" s="165"/>
      <c r="K3628" s="119"/>
      <c r="L3628" s="119"/>
      <c r="M3628" s="119"/>
      <c r="N3628" s="117"/>
      <c r="O3628" s="119"/>
      <c r="P3628" s="101" t="e">
        <f>VLOOKUP(N3628,'MATERIAL LIST'!$A$2:$B$64,2,FALSE)</f>
        <v>#N/A</v>
      </c>
      <c r="Q3628" s="119"/>
      <c r="R3628" s="119"/>
      <c r="S3628" s="166"/>
      <c r="T3628" s="119"/>
      <c r="U3628" s="167"/>
      <c r="V3628" s="119"/>
      <c r="W3628" s="78" t="e">
        <f>VLOOKUP(A3809, 'adm1'!A$2:B$15, 2, FALSE)</f>
        <v>#N/A</v>
      </c>
      <c r="X3628" s="16" t="e">
        <f>VLOOKUP(C3809, 'adm2'!A$2:B$62, 2, FALSE)</f>
        <v>#N/A</v>
      </c>
      <c r="Y3628" s="16" t="e">
        <f>VLOOKUP(E3809, 'adm3'!A$2:B$273, 2, FALSE)</f>
        <v>#N/A</v>
      </c>
      <c r="Z3628" s="16" t="e">
        <f>VLOOKUP(G3809, stle!A$2:B$5250, 2, FALSE)</f>
        <v>#N/A</v>
      </c>
    </row>
    <row r="3629" spans="1:26" s="34" customFormat="1">
      <c r="A3629" s="119"/>
      <c r="B3629" s="163" t="e">
        <f t="shared" si="160"/>
        <v>#N/A</v>
      </c>
      <c r="C3629" s="119"/>
      <c r="D3629" s="163" t="e">
        <f t="shared" si="161"/>
        <v>#N/A</v>
      </c>
      <c r="E3629" s="119"/>
      <c r="F3629" s="164" t="e">
        <f t="shared" si="162"/>
        <v>#N/A</v>
      </c>
      <c r="G3629" s="119"/>
      <c r="H3629" s="163" t="e">
        <f t="shared" si="163"/>
        <v>#N/A</v>
      </c>
      <c r="I3629" s="163"/>
      <c r="J3629" s="165"/>
      <c r="K3629" s="119"/>
      <c r="L3629" s="119"/>
      <c r="M3629" s="119"/>
      <c r="N3629" s="117"/>
      <c r="O3629" s="119"/>
      <c r="P3629" s="101" t="e">
        <f>VLOOKUP(N3629,'MATERIAL LIST'!$A$2:$B$64,2,FALSE)</f>
        <v>#N/A</v>
      </c>
      <c r="Q3629" s="119"/>
      <c r="R3629" s="119"/>
      <c r="S3629" s="166"/>
      <c r="T3629" s="119"/>
      <c r="U3629" s="167"/>
      <c r="V3629" s="119"/>
      <c r="W3629" s="78" t="e">
        <f>VLOOKUP(A3810, 'adm1'!A$2:B$15, 2, FALSE)</f>
        <v>#N/A</v>
      </c>
      <c r="X3629" s="16" t="e">
        <f>VLOOKUP(C3810, 'adm2'!A$2:B$62, 2, FALSE)</f>
        <v>#N/A</v>
      </c>
      <c r="Y3629" s="16" t="e">
        <f>VLOOKUP(E3810, 'adm3'!A$2:B$273, 2, FALSE)</f>
        <v>#N/A</v>
      </c>
      <c r="Z3629" s="16" t="e">
        <f>VLOOKUP(G3810, stle!A$2:B$5250, 2, FALSE)</f>
        <v>#N/A</v>
      </c>
    </row>
    <row r="3630" spans="1:26" s="34" customFormat="1">
      <c r="A3630" s="119"/>
      <c r="B3630" s="163" t="e">
        <f t="shared" si="160"/>
        <v>#N/A</v>
      </c>
      <c r="C3630" s="119"/>
      <c r="D3630" s="163" t="e">
        <f t="shared" si="161"/>
        <v>#N/A</v>
      </c>
      <c r="E3630" s="119"/>
      <c r="F3630" s="164" t="e">
        <f t="shared" si="162"/>
        <v>#N/A</v>
      </c>
      <c r="G3630" s="119"/>
      <c r="H3630" s="163" t="e">
        <f t="shared" si="163"/>
        <v>#N/A</v>
      </c>
      <c r="I3630" s="163"/>
      <c r="J3630" s="165"/>
      <c r="K3630" s="119"/>
      <c r="L3630" s="119"/>
      <c r="M3630" s="119"/>
      <c r="N3630" s="117"/>
      <c r="O3630" s="119"/>
      <c r="P3630" s="101" t="e">
        <f>VLOOKUP(N3630,'MATERIAL LIST'!$A$2:$B$64,2,FALSE)</f>
        <v>#N/A</v>
      </c>
      <c r="Q3630" s="119"/>
      <c r="R3630" s="119"/>
      <c r="S3630" s="166"/>
      <c r="T3630" s="119"/>
      <c r="U3630" s="167"/>
      <c r="V3630" s="119"/>
      <c r="W3630" s="78" t="e">
        <f>VLOOKUP(A3811, 'adm1'!A$2:B$15, 2, FALSE)</f>
        <v>#N/A</v>
      </c>
      <c r="X3630" s="16" t="e">
        <f>VLOOKUP(C3811, 'adm2'!A$2:B$62, 2, FALSE)</f>
        <v>#N/A</v>
      </c>
      <c r="Y3630" s="16" t="e">
        <f>VLOOKUP(E3811, 'adm3'!A$2:B$273, 2, FALSE)</f>
        <v>#N/A</v>
      </c>
      <c r="Z3630" s="16" t="e">
        <f>VLOOKUP(G3811, stle!A$2:B$5250, 2, FALSE)</f>
        <v>#N/A</v>
      </c>
    </row>
    <row r="3631" spans="1:26" s="34" customFormat="1">
      <c r="A3631" s="119"/>
      <c r="B3631" s="163" t="e">
        <f t="shared" si="160"/>
        <v>#N/A</v>
      </c>
      <c r="C3631" s="119"/>
      <c r="D3631" s="163" t="e">
        <f t="shared" si="161"/>
        <v>#N/A</v>
      </c>
      <c r="E3631" s="119"/>
      <c r="F3631" s="164" t="e">
        <f t="shared" si="162"/>
        <v>#N/A</v>
      </c>
      <c r="G3631" s="119"/>
      <c r="H3631" s="163" t="e">
        <f t="shared" si="163"/>
        <v>#N/A</v>
      </c>
      <c r="I3631" s="163"/>
      <c r="J3631" s="165"/>
      <c r="K3631" s="119"/>
      <c r="L3631" s="119"/>
      <c r="M3631" s="119"/>
      <c r="N3631" s="117"/>
      <c r="O3631" s="119"/>
      <c r="P3631" s="101" t="e">
        <f>VLOOKUP(N3631,'MATERIAL LIST'!$A$2:$B$64,2,FALSE)</f>
        <v>#N/A</v>
      </c>
      <c r="Q3631" s="119"/>
      <c r="R3631" s="119"/>
      <c r="S3631" s="166"/>
      <c r="T3631" s="119"/>
      <c r="U3631" s="167"/>
      <c r="V3631" s="119"/>
      <c r="W3631" s="78" t="e">
        <f>VLOOKUP(A3812, 'adm1'!A$2:B$15, 2, FALSE)</f>
        <v>#N/A</v>
      </c>
      <c r="X3631" s="16" t="e">
        <f>VLOOKUP(C3812, 'adm2'!A$2:B$62, 2, FALSE)</f>
        <v>#N/A</v>
      </c>
      <c r="Y3631" s="16" t="e">
        <f>VLOOKUP(E3812, 'adm3'!A$2:B$273, 2, FALSE)</f>
        <v>#N/A</v>
      </c>
      <c r="Z3631" s="16" t="e">
        <f>VLOOKUP(G3812, stle!A$2:B$5250, 2, FALSE)</f>
        <v>#N/A</v>
      </c>
    </row>
    <row r="3632" spans="1:26" s="34" customFormat="1">
      <c r="A3632" s="119"/>
      <c r="B3632" s="163" t="e">
        <f t="shared" si="160"/>
        <v>#N/A</v>
      </c>
      <c r="C3632" s="119"/>
      <c r="D3632" s="163" t="e">
        <f t="shared" si="161"/>
        <v>#N/A</v>
      </c>
      <c r="E3632" s="119"/>
      <c r="F3632" s="164" t="e">
        <f t="shared" si="162"/>
        <v>#N/A</v>
      </c>
      <c r="G3632" s="119"/>
      <c r="H3632" s="163" t="e">
        <f t="shared" si="163"/>
        <v>#N/A</v>
      </c>
      <c r="I3632" s="163"/>
      <c r="J3632" s="165"/>
      <c r="K3632" s="119"/>
      <c r="L3632" s="119"/>
      <c r="M3632" s="119"/>
      <c r="N3632" s="117"/>
      <c r="O3632" s="119"/>
      <c r="P3632" s="101" t="e">
        <f>VLOOKUP(N3632,'MATERIAL LIST'!$A$2:$B$64,2,FALSE)</f>
        <v>#N/A</v>
      </c>
      <c r="Q3632" s="119"/>
      <c r="R3632" s="119"/>
      <c r="S3632" s="166"/>
      <c r="T3632" s="119"/>
      <c r="U3632" s="167"/>
      <c r="V3632" s="119"/>
      <c r="W3632" s="78" t="e">
        <f>VLOOKUP(A3813, 'adm1'!A$2:B$15, 2, FALSE)</f>
        <v>#N/A</v>
      </c>
      <c r="X3632" s="16" t="e">
        <f>VLOOKUP(C3813, 'adm2'!A$2:B$62, 2, FALSE)</f>
        <v>#N/A</v>
      </c>
      <c r="Y3632" s="16" t="e">
        <f>VLOOKUP(E3813, 'adm3'!A$2:B$273, 2, FALSE)</f>
        <v>#N/A</v>
      </c>
      <c r="Z3632" s="16" t="e">
        <f>VLOOKUP(G3813, stle!A$2:B$5250, 2, FALSE)</f>
        <v>#N/A</v>
      </c>
    </row>
    <row r="3633" spans="1:26" s="34" customFormat="1">
      <c r="A3633" s="119"/>
      <c r="B3633" s="163" t="e">
        <f t="shared" si="160"/>
        <v>#N/A</v>
      </c>
      <c r="C3633" s="119"/>
      <c r="D3633" s="163" t="e">
        <f t="shared" si="161"/>
        <v>#N/A</v>
      </c>
      <c r="E3633" s="119"/>
      <c r="F3633" s="164" t="e">
        <f t="shared" si="162"/>
        <v>#N/A</v>
      </c>
      <c r="G3633" s="119"/>
      <c r="H3633" s="163" t="e">
        <f t="shared" si="163"/>
        <v>#N/A</v>
      </c>
      <c r="I3633" s="163"/>
      <c r="J3633" s="165"/>
      <c r="K3633" s="119"/>
      <c r="L3633" s="119"/>
      <c r="M3633" s="119"/>
      <c r="N3633" s="117"/>
      <c r="O3633" s="119"/>
      <c r="P3633" s="101" t="e">
        <f>VLOOKUP(N3633,'MATERIAL LIST'!$A$2:$B$64,2,FALSE)</f>
        <v>#N/A</v>
      </c>
      <c r="Q3633" s="119"/>
      <c r="R3633" s="119"/>
      <c r="S3633" s="166"/>
      <c r="T3633" s="119"/>
      <c r="U3633" s="167"/>
      <c r="V3633" s="119"/>
      <c r="W3633" s="78" t="e">
        <f>VLOOKUP(A3814, 'adm1'!A$2:B$15, 2, FALSE)</f>
        <v>#N/A</v>
      </c>
      <c r="X3633" s="16" t="e">
        <f>VLOOKUP(C3814, 'adm2'!A$2:B$62, 2, FALSE)</f>
        <v>#N/A</v>
      </c>
      <c r="Y3633" s="16" t="e">
        <f>VLOOKUP(E3814, 'adm3'!A$2:B$273, 2, FALSE)</f>
        <v>#N/A</v>
      </c>
      <c r="Z3633" s="16" t="e">
        <f>VLOOKUP(G3814, stle!A$2:B$5250, 2, FALSE)</f>
        <v>#N/A</v>
      </c>
    </row>
    <row r="3634" spans="1:26" s="34" customFormat="1">
      <c r="A3634" s="119"/>
      <c r="B3634" s="163" t="e">
        <f t="shared" si="160"/>
        <v>#N/A</v>
      </c>
      <c r="C3634" s="119"/>
      <c r="D3634" s="163" t="e">
        <f t="shared" si="161"/>
        <v>#N/A</v>
      </c>
      <c r="E3634" s="119"/>
      <c r="F3634" s="164" t="e">
        <f t="shared" si="162"/>
        <v>#N/A</v>
      </c>
      <c r="G3634" s="119"/>
      <c r="H3634" s="163" t="e">
        <f t="shared" si="163"/>
        <v>#N/A</v>
      </c>
      <c r="I3634" s="163"/>
      <c r="J3634" s="165"/>
      <c r="K3634" s="119"/>
      <c r="L3634" s="119"/>
      <c r="M3634" s="119"/>
      <c r="N3634" s="117"/>
      <c r="O3634" s="119"/>
      <c r="P3634" s="101" t="e">
        <f>VLOOKUP(N3634,'MATERIAL LIST'!$A$2:$B$64,2,FALSE)</f>
        <v>#N/A</v>
      </c>
      <c r="Q3634" s="119"/>
      <c r="R3634" s="119"/>
      <c r="S3634" s="166"/>
      <c r="T3634" s="119"/>
      <c r="U3634" s="167"/>
      <c r="V3634" s="119"/>
      <c r="W3634" s="78" t="e">
        <f>VLOOKUP(A3815, 'adm1'!A$2:B$15, 2, FALSE)</f>
        <v>#N/A</v>
      </c>
      <c r="X3634" s="16" t="e">
        <f>VLOOKUP(C3815, 'adm2'!A$2:B$62, 2, FALSE)</f>
        <v>#N/A</v>
      </c>
      <c r="Y3634" s="16" t="e">
        <f>VLOOKUP(E3815, 'adm3'!A$2:B$273, 2, FALSE)</f>
        <v>#N/A</v>
      </c>
      <c r="Z3634" s="16" t="e">
        <f>VLOOKUP(G3815, stle!A$2:B$5250, 2, FALSE)</f>
        <v>#N/A</v>
      </c>
    </row>
    <row r="3635" spans="1:26" s="34" customFormat="1">
      <c r="A3635" s="119"/>
      <c r="B3635" s="163" t="e">
        <f t="shared" si="160"/>
        <v>#N/A</v>
      </c>
      <c r="C3635" s="119"/>
      <c r="D3635" s="163" t="e">
        <f t="shared" si="161"/>
        <v>#N/A</v>
      </c>
      <c r="E3635" s="119"/>
      <c r="F3635" s="164" t="e">
        <f t="shared" si="162"/>
        <v>#N/A</v>
      </c>
      <c r="G3635" s="119"/>
      <c r="H3635" s="163" t="e">
        <f t="shared" si="163"/>
        <v>#N/A</v>
      </c>
      <c r="I3635" s="163"/>
      <c r="J3635" s="165"/>
      <c r="K3635" s="119"/>
      <c r="L3635" s="119"/>
      <c r="M3635" s="119"/>
      <c r="N3635" s="117"/>
      <c r="O3635" s="119"/>
      <c r="P3635" s="101" t="e">
        <f>VLOOKUP(N3635,'MATERIAL LIST'!$A$2:$B$64,2,FALSE)</f>
        <v>#N/A</v>
      </c>
      <c r="Q3635" s="119"/>
      <c r="R3635" s="119"/>
      <c r="S3635" s="166"/>
      <c r="T3635" s="119"/>
      <c r="U3635" s="167"/>
      <c r="V3635" s="119"/>
      <c r="W3635" s="78" t="e">
        <f>VLOOKUP(A3816, 'adm1'!A$2:B$15, 2, FALSE)</f>
        <v>#N/A</v>
      </c>
      <c r="X3635" s="16" t="e">
        <f>VLOOKUP(C3816, 'adm2'!A$2:B$62, 2, FALSE)</f>
        <v>#N/A</v>
      </c>
      <c r="Y3635" s="16" t="e">
        <f>VLOOKUP(E3816, 'adm3'!A$2:B$273, 2, FALSE)</f>
        <v>#N/A</v>
      </c>
      <c r="Z3635" s="16" t="e">
        <f>VLOOKUP(G3816, stle!A$2:B$5250, 2, FALSE)</f>
        <v>#N/A</v>
      </c>
    </row>
    <row r="3636" spans="1:26" s="34" customFormat="1">
      <c r="A3636" s="119"/>
      <c r="B3636" s="163" t="e">
        <f t="shared" si="160"/>
        <v>#N/A</v>
      </c>
      <c r="C3636" s="119"/>
      <c r="D3636" s="163" t="e">
        <f t="shared" si="161"/>
        <v>#N/A</v>
      </c>
      <c r="E3636" s="119"/>
      <c r="F3636" s="164" t="e">
        <f t="shared" si="162"/>
        <v>#N/A</v>
      </c>
      <c r="G3636" s="119"/>
      <c r="H3636" s="163" t="e">
        <f t="shared" si="163"/>
        <v>#N/A</v>
      </c>
      <c r="I3636" s="163"/>
      <c r="J3636" s="165"/>
      <c r="K3636" s="119"/>
      <c r="L3636" s="119"/>
      <c r="M3636" s="119"/>
      <c r="N3636" s="117"/>
      <c r="O3636" s="119"/>
      <c r="P3636" s="101" t="e">
        <f>VLOOKUP(N3636,'MATERIAL LIST'!$A$2:$B$64,2,FALSE)</f>
        <v>#N/A</v>
      </c>
      <c r="Q3636" s="119"/>
      <c r="R3636" s="119"/>
      <c r="S3636" s="166"/>
      <c r="T3636" s="119"/>
      <c r="U3636" s="167"/>
      <c r="V3636" s="119"/>
      <c r="W3636" s="78" t="e">
        <f>VLOOKUP(A3817, 'adm1'!A$2:B$15, 2, FALSE)</f>
        <v>#N/A</v>
      </c>
      <c r="X3636" s="16" t="e">
        <f>VLOOKUP(C3817, 'adm2'!A$2:B$62, 2, FALSE)</f>
        <v>#N/A</v>
      </c>
      <c r="Y3636" s="16" t="e">
        <f>VLOOKUP(E3817, 'adm3'!A$2:B$273, 2, FALSE)</f>
        <v>#N/A</v>
      </c>
      <c r="Z3636" s="16" t="e">
        <f>VLOOKUP(G3817, stle!A$2:B$5250, 2, FALSE)</f>
        <v>#N/A</v>
      </c>
    </row>
    <row r="3637" spans="1:26" s="34" customFormat="1">
      <c r="A3637" s="119"/>
      <c r="B3637" s="163" t="e">
        <f t="shared" si="160"/>
        <v>#N/A</v>
      </c>
      <c r="C3637" s="119"/>
      <c r="D3637" s="163" t="e">
        <f t="shared" si="161"/>
        <v>#N/A</v>
      </c>
      <c r="E3637" s="119"/>
      <c r="F3637" s="164" t="e">
        <f t="shared" si="162"/>
        <v>#N/A</v>
      </c>
      <c r="G3637" s="119"/>
      <c r="H3637" s="163" t="e">
        <f t="shared" si="163"/>
        <v>#N/A</v>
      </c>
      <c r="I3637" s="163"/>
      <c r="J3637" s="165"/>
      <c r="K3637" s="119"/>
      <c r="L3637" s="119"/>
      <c r="M3637" s="119"/>
      <c r="N3637" s="117"/>
      <c r="O3637" s="119"/>
      <c r="P3637" s="101" t="e">
        <f>VLOOKUP(N3637,'MATERIAL LIST'!$A$2:$B$64,2,FALSE)</f>
        <v>#N/A</v>
      </c>
      <c r="Q3637" s="119"/>
      <c r="R3637" s="119"/>
      <c r="S3637" s="166"/>
      <c r="T3637" s="119"/>
      <c r="U3637" s="167"/>
      <c r="V3637" s="119"/>
      <c r="W3637" s="78" t="e">
        <f>VLOOKUP(A3818, 'adm1'!A$2:B$15, 2, FALSE)</f>
        <v>#N/A</v>
      </c>
      <c r="X3637" s="16" t="e">
        <f>VLOOKUP(C3818, 'adm2'!A$2:B$62, 2, FALSE)</f>
        <v>#N/A</v>
      </c>
      <c r="Y3637" s="16" t="e">
        <f>VLOOKUP(E3818, 'adm3'!A$2:B$273, 2, FALSE)</f>
        <v>#N/A</v>
      </c>
      <c r="Z3637" s="16" t="e">
        <f>VLOOKUP(G3818, stle!A$2:B$5250, 2, FALSE)</f>
        <v>#N/A</v>
      </c>
    </row>
    <row r="3638" spans="1:26" s="34" customFormat="1">
      <c r="A3638" s="119"/>
      <c r="B3638" s="163" t="e">
        <f t="shared" si="160"/>
        <v>#N/A</v>
      </c>
      <c r="C3638" s="119"/>
      <c r="D3638" s="163" t="e">
        <f t="shared" si="161"/>
        <v>#N/A</v>
      </c>
      <c r="E3638" s="119"/>
      <c r="F3638" s="164" t="e">
        <f t="shared" si="162"/>
        <v>#N/A</v>
      </c>
      <c r="G3638" s="119"/>
      <c r="H3638" s="163" t="e">
        <f t="shared" si="163"/>
        <v>#N/A</v>
      </c>
      <c r="I3638" s="163"/>
      <c r="J3638" s="165"/>
      <c r="K3638" s="119"/>
      <c r="L3638" s="119"/>
      <c r="M3638" s="119"/>
      <c r="N3638" s="117"/>
      <c r="O3638" s="119"/>
      <c r="P3638" s="101" t="e">
        <f>VLOOKUP(N3638,'MATERIAL LIST'!$A$2:$B$64,2,FALSE)</f>
        <v>#N/A</v>
      </c>
      <c r="Q3638" s="119"/>
      <c r="R3638" s="119"/>
      <c r="S3638" s="166"/>
      <c r="T3638" s="119"/>
      <c r="U3638" s="167"/>
      <c r="V3638" s="119"/>
      <c r="W3638" s="78" t="e">
        <f>VLOOKUP(A3819, 'adm1'!A$2:B$15, 2, FALSE)</f>
        <v>#N/A</v>
      </c>
      <c r="X3638" s="16" t="e">
        <f>VLOOKUP(C3819, 'adm2'!A$2:B$62, 2, FALSE)</f>
        <v>#N/A</v>
      </c>
      <c r="Y3638" s="16" t="e">
        <f>VLOOKUP(E3819, 'adm3'!A$2:B$273, 2, FALSE)</f>
        <v>#N/A</v>
      </c>
      <c r="Z3638" s="16" t="e">
        <f>VLOOKUP(G3819, stle!A$2:B$5250, 2, FALSE)</f>
        <v>#N/A</v>
      </c>
    </row>
    <row r="3639" spans="1:26" s="34" customFormat="1">
      <c r="A3639" s="119"/>
      <c r="B3639" s="163" t="e">
        <f t="shared" si="160"/>
        <v>#N/A</v>
      </c>
      <c r="C3639" s="119"/>
      <c r="D3639" s="163" t="e">
        <f t="shared" si="161"/>
        <v>#N/A</v>
      </c>
      <c r="E3639" s="119"/>
      <c r="F3639" s="164" t="e">
        <f t="shared" si="162"/>
        <v>#N/A</v>
      </c>
      <c r="G3639" s="119"/>
      <c r="H3639" s="163" t="e">
        <f t="shared" si="163"/>
        <v>#N/A</v>
      </c>
      <c r="I3639" s="163"/>
      <c r="J3639" s="165"/>
      <c r="K3639" s="119"/>
      <c r="L3639" s="119"/>
      <c r="M3639" s="119"/>
      <c r="N3639" s="117"/>
      <c r="O3639" s="119"/>
      <c r="P3639" s="101" t="e">
        <f>VLOOKUP(N3639,'MATERIAL LIST'!$A$2:$B$64,2,FALSE)</f>
        <v>#N/A</v>
      </c>
      <c r="Q3639" s="119"/>
      <c r="R3639" s="119"/>
      <c r="S3639" s="166"/>
      <c r="T3639" s="119"/>
      <c r="U3639" s="167"/>
      <c r="V3639" s="119"/>
      <c r="W3639" s="78" t="e">
        <f>VLOOKUP(A3820, 'adm1'!A$2:B$15, 2, FALSE)</f>
        <v>#N/A</v>
      </c>
      <c r="X3639" s="16" t="e">
        <f>VLOOKUP(C3820, 'adm2'!A$2:B$62, 2, FALSE)</f>
        <v>#N/A</v>
      </c>
      <c r="Y3639" s="16" t="e">
        <f>VLOOKUP(E3820, 'adm3'!A$2:B$273, 2, FALSE)</f>
        <v>#N/A</v>
      </c>
      <c r="Z3639" s="16" t="e">
        <f>VLOOKUP(G3820, stle!A$2:B$5250, 2, FALSE)</f>
        <v>#N/A</v>
      </c>
    </row>
    <row r="3640" spans="1:26" s="34" customFormat="1">
      <c r="A3640" s="119"/>
      <c r="B3640" s="163" t="e">
        <f t="shared" si="160"/>
        <v>#N/A</v>
      </c>
      <c r="C3640" s="119"/>
      <c r="D3640" s="163" t="e">
        <f t="shared" si="161"/>
        <v>#N/A</v>
      </c>
      <c r="E3640" s="119"/>
      <c r="F3640" s="164" t="e">
        <f t="shared" si="162"/>
        <v>#N/A</v>
      </c>
      <c r="G3640" s="119"/>
      <c r="H3640" s="163" t="e">
        <f t="shared" si="163"/>
        <v>#N/A</v>
      </c>
      <c r="I3640" s="163"/>
      <c r="J3640" s="165"/>
      <c r="K3640" s="119"/>
      <c r="L3640" s="119"/>
      <c r="M3640" s="119"/>
      <c r="N3640" s="117"/>
      <c r="O3640" s="119"/>
      <c r="P3640" s="101" t="e">
        <f>VLOOKUP(N3640,'MATERIAL LIST'!$A$2:$B$64,2,FALSE)</f>
        <v>#N/A</v>
      </c>
      <c r="Q3640" s="119"/>
      <c r="R3640" s="119"/>
      <c r="S3640" s="166"/>
      <c r="T3640" s="119"/>
      <c r="U3640" s="167"/>
      <c r="V3640" s="119"/>
      <c r="W3640" s="78" t="e">
        <f>VLOOKUP(A3821, 'adm1'!A$2:B$15, 2, FALSE)</f>
        <v>#N/A</v>
      </c>
      <c r="X3640" s="16" t="e">
        <f>VLOOKUP(C3821, 'adm2'!A$2:B$62, 2, FALSE)</f>
        <v>#N/A</v>
      </c>
      <c r="Y3640" s="16" t="e">
        <f>VLOOKUP(E3821, 'adm3'!A$2:B$273, 2, FALSE)</f>
        <v>#N/A</v>
      </c>
      <c r="Z3640" s="16" t="e">
        <f>VLOOKUP(G3821, stle!A$2:B$5250, 2, FALSE)</f>
        <v>#N/A</v>
      </c>
    </row>
    <row r="3641" spans="1:26" s="34" customFormat="1">
      <c r="A3641" s="119"/>
      <c r="B3641" s="163" t="e">
        <f t="shared" si="160"/>
        <v>#N/A</v>
      </c>
      <c r="C3641" s="119"/>
      <c r="D3641" s="163" t="e">
        <f t="shared" si="161"/>
        <v>#N/A</v>
      </c>
      <c r="E3641" s="119"/>
      <c r="F3641" s="164" t="e">
        <f t="shared" si="162"/>
        <v>#N/A</v>
      </c>
      <c r="G3641" s="119"/>
      <c r="H3641" s="163" t="e">
        <f t="shared" si="163"/>
        <v>#N/A</v>
      </c>
      <c r="I3641" s="163"/>
      <c r="J3641" s="165"/>
      <c r="K3641" s="119"/>
      <c r="L3641" s="119"/>
      <c r="M3641" s="119"/>
      <c r="N3641" s="117"/>
      <c r="O3641" s="119"/>
      <c r="P3641" s="101" t="e">
        <f>VLOOKUP(N3641,'MATERIAL LIST'!$A$2:$B$64,2,FALSE)</f>
        <v>#N/A</v>
      </c>
      <c r="Q3641" s="119"/>
      <c r="R3641" s="119"/>
      <c r="S3641" s="166"/>
      <c r="T3641" s="119"/>
      <c r="U3641" s="167"/>
      <c r="V3641" s="119"/>
      <c r="W3641" s="78" t="e">
        <f>VLOOKUP(A3822, 'adm1'!A$2:B$15, 2, FALSE)</f>
        <v>#N/A</v>
      </c>
      <c r="X3641" s="16" t="e">
        <f>VLOOKUP(C3822, 'adm2'!A$2:B$62, 2, FALSE)</f>
        <v>#N/A</v>
      </c>
      <c r="Y3641" s="16" t="e">
        <f>VLOOKUP(E3822, 'adm3'!A$2:B$273, 2, FALSE)</f>
        <v>#N/A</v>
      </c>
      <c r="Z3641" s="16" t="e">
        <f>VLOOKUP(G3822, stle!A$2:B$5250, 2, FALSE)</f>
        <v>#N/A</v>
      </c>
    </row>
    <row r="3642" spans="1:26" s="34" customFormat="1">
      <c r="A3642" s="119"/>
      <c r="B3642" s="163" t="e">
        <f t="shared" si="160"/>
        <v>#N/A</v>
      </c>
      <c r="C3642" s="119"/>
      <c r="D3642" s="163" t="e">
        <f t="shared" si="161"/>
        <v>#N/A</v>
      </c>
      <c r="E3642" s="119"/>
      <c r="F3642" s="164" t="e">
        <f t="shared" si="162"/>
        <v>#N/A</v>
      </c>
      <c r="G3642" s="119"/>
      <c r="H3642" s="163" t="e">
        <f t="shared" si="163"/>
        <v>#N/A</v>
      </c>
      <c r="I3642" s="163"/>
      <c r="J3642" s="165"/>
      <c r="K3642" s="119"/>
      <c r="L3642" s="119"/>
      <c r="M3642" s="119"/>
      <c r="N3642" s="117"/>
      <c r="O3642" s="119"/>
      <c r="P3642" s="101" t="e">
        <f>VLOOKUP(N3642,'MATERIAL LIST'!$A$2:$B$64,2,FALSE)</f>
        <v>#N/A</v>
      </c>
      <c r="Q3642" s="119"/>
      <c r="R3642" s="119"/>
      <c r="S3642" s="166"/>
      <c r="T3642" s="119"/>
      <c r="U3642" s="167"/>
      <c r="V3642" s="119"/>
      <c r="W3642" s="78" t="e">
        <f>VLOOKUP(A3823, 'adm1'!A$2:B$15, 2, FALSE)</f>
        <v>#N/A</v>
      </c>
      <c r="X3642" s="16" t="e">
        <f>VLOOKUP(C3823, 'adm2'!A$2:B$62, 2, FALSE)</f>
        <v>#N/A</v>
      </c>
      <c r="Y3642" s="16" t="e">
        <f>VLOOKUP(E3823, 'adm3'!A$2:B$273, 2, FALSE)</f>
        <v>#N/A</v>
      </c>
      <c r="Z3642" s="16" t="e">
        <f>VLOOKUP(G3823, stle!A$2:B$5250, 2, FALSE)</f>
        <v>#N/A</v>
      </c>
    </row>
    <row r="3643" spans="1:26" s="34" customFormat="1">
      <c r="A3643" s="119"/>
      <c r="B3643" s="163" t="e">
        <f t="shared" si="160"/>
        <v>#N/A</v>
      </c>
      <c r="C3643" s="119"/>
      <c r="D3643" s="163" t="e">
        <f t="shared" si="161"/>
        <v>#N/A</v>
      </c>
      <c r="E3643" s="119"/>
      <c r="F3643" s="164" t="e">
        <f t="shared" si="162"/>
        <v>#N/A</v>
      </c>
      <c r="G3643" s="119"/>
      <c r="H3643" s="163" t="e">
        <f t="shared" si="163"/>
        <v>#N/A</v>
      </c>
      <c r="I3643" s="163"/>
      <c r="J3643" s="165"/>
      <c r="K3643" s="119"/>
      <c r="L3643" s="119"/>
      <c r="M3643" s="119"/>
      <c r="N3643" s="117"/>
      <c r="O3643" s="119"/>
      <c r="P3643" s="101" t="e">
        <f>VLOOKUP(N3643,'MATERIAL LIST'!$A$2:$B$64,2,FALSE)</f>
        <v>#N/A</v>
      </c>
      <c r="Q3643" s="119"/>
      <c r="R3643" s="119"/>
      <c r="S3643" s="166"/>
      <c r="T3643" s="119"/>
      <c r="U3643" s="167"/>
      <c r="V3643" s="119"/>
      <c r="W3643" s="78" t="e">
        <f>VLOOKUP(A3824, 'adm1'!A$2:B$15, 2, FALSE)</f>
        <v>#N/A</v>
      </c>
      <c r="X3643" s="16" t="e">
        <f>VLOOKUP(C3824, 'adm2'!A$2:B$62, 2, FALSE)</f>
        <v>#N/A</v>
      </c>
      <c r="Y3643" s="16" t="e">
        <f>VLOOKUP(E3824, 'adm3'!A$2:B$273, 2, FALSE)</f>
        <v>#N/A</v>
      </c>
      <c r="Z3643" s="16" t="e">
        <f>VLOOKUP(G3824, stle!A$2:B$5250, 2, FALSE)</f>
        <v>#N/A</v>
      </c>
    </row>
    <row r="3644" spans="1:26" s="34" customFormat="1">
      <c r="A3644" s="119"/>
      <c r="B3644" s="163" t="e">
        <f t="shared" si="160"/>
        <v>#N/A</v>
      </c>
      <c r="C3644" s="119"/>
      <c r="D3644" s="163" t="e">
        <f t="shared" si="161"/>
        <v>#N/A</v>
      </c>
      <c r="E3644" s="119"/>
      <c r="F3644" s="164" t="e">
        <f t="shared" si="162"/>
        <v>#N/A</v>
      </c>
      <c r="G3644" s="119"/>
      <c r="H3644" s="163" t="e">
        <f t="shared" si="163"/>
        <v>#N/A</v>
      </c>
      <c r="I3644" s="163"/>
      <c r="J3644" s="165"/>
      <c r="K3644" s="119"/>
      <c r="L3644" s="119"/>
      <c r="M3644" s="119"/>
      <c r="N3644" s="117"/>
      <c r="O3644" s="119"/>
      <c r="P3644" s="101" t="e">
        <f>VLOOKUP(N3644,'MATERIAL LIST'!$A$2:$B$64,2,FALSE)</f>
        <v>#N/A</v>
      </c>
      <c r="Q3644" s="119"/>
      <c r="R3644" s="119"/>
      <c r="S3644" s="166"/>
      <c r="T3644" s="119"/>
      <c r="U3644" s="167"/>
      <c r="V3644" s="119"/>
      <c r="W3644" s="78" t="e">
        <f>VLOOKUP(A3825, 'adm1'!A$2:B$15, 2, FALSE)</f>
        <v>#N/A</v>
      </c>
      <c r="X3644" s="16" t="e">
        <f>VLOOKUP(C3825, 'adm2'!A$2:B$62, 2, FALSE)</f>
        <v>#N/A</v>
      </c>
      <c r="Y3644" s="16" t="e">
        <f>VLOOKUP(E3825, 'adm3'!A$2:B$273, 2, FALSE)</f>
        <v>#N/A</v>
      </c>
      <c r="Z3644" s="16" t="e">
        <f>VLOOKUP(G3825, stle!A$2:B$5250, 2, FALSE)</f>
        <v>#N/A</v>
      </c>
    </row>
    <row r="3645" spans="1:26" s="34" customFormat="1">
      <c r="A3645" s="119"/>
      <c r="B3645" s="163" t="e">
        <f t="shared" si="160"/>
        <v>#N/A</v>
      </c>
      <c r="C3645" s="119"/>
      <c r="D3645" s="163" t="e">
        <f t="shared" si="161"/>
        <v>#N/A</v>
      </c>
      <c r="E3645" s="119"/>
      <c r="F3645" s="164" t="e">
        <f t="shared" si="162"/>
        <v>#N/A</v>
      </c>
      <c r="G3645" s="119"/>
      <c r="H3645" s="163" t="e">
        <f t="shared" si="163"/>
        <v>#N/A</v>
      </c>
      <c r="I3645" s="163"/>
      <c r="J3645" s="165"/>
      <c r="K3645" s="119"/>
      <c r="L3645" s="119"/>
      <c r="M3645" s="119"/>
      <c r="N3645" s="117"/>
      <c r="O3645" s="119"/>
      <c r="P3645" s="101" t="e">
        <f>VLOOKUP(N3645,'MATERIAL LIST'!$A$2:$B$64,2,FALSE)</f>
        <v>#N/A</v>
      </c>
      <c r="Q3645" s="119"/>
      <c r="R3645" s="119"/>
      <c r="S3645" s="166"/>
      <c r="T3645" s="119"/>
      <c r="U3645" s="167"/>
      <c r="V3645" s="119"/>
      <c r="W3645" s="78" t="e">
        <f>VLOOKUP(A3826, 'adm1'!A$2:B$15, 2, FALSE)</f>
        <v>#N/A</v>
      </c>
      <c r="X3645" s="16" t="e">
        <f>VLOOKUP(C3826, 'adm2'!A$2:B$62, 2, FALSE)</f>
        <v>#N/A</v>
      </c>
      <c r="Y3645" s="16" t="e">
        <f>VLOOKUP(E3826, 'adm3'!A$2:B$273, 2, FALSE)</f>
        <v>#N/A</v>
      </c>
      <c r="Z3645" s="16" t="e">
        <f>VLOOKUP(G3826, stle!A$2:B$5250, 2, FALSE)</f>
        <v>#N/A</v>
      </c>
    </row>
    <row r="3646" spans="1:26" s="34" customFormat="1">
      <c r="A3646" s="119"/>
      <c r="B3646" s="163" t="e">
        <f t="shared" si="160"/>
        <v>#N/A</v>
      </c>
      <c r="C3646" s="119"/>
      <c r="D3646" s="163" t="e">
        <f t="shared" si="161"/>
        <v>#N/A</v>
      </c>
      <c r="E3646" s="119"/>
      <c r="F3646" s="164" t="e">
        <f t="shared" si="162"/>
        <v>#N/A</v>
      </c>
      <c r="G3646" s="119"/>
      <c r="H3646" s="163" t="e">
        <f t="shared" si="163"/>
        <v>#N/A</v>
      </c>
      <c r="I3646" s="163"/>
      <c r="J3646" s="165"/>
      <c r="K3646" s="119"/>
      <c r="L3646" s="119"/>
      <c r="M3646" s="119"/>
      <c r="N3646" s="117"/>
      <c r="O3646" s="119"/>
      <c r="P3646" s="101" t="e">
        <f>VLOOKUP(N3646,'MATERIAL LIST'!$A$2:$B$64,2,FALSE)</f>
        <v>#N/A</v>
      </c>
      <c r="Q3646" s="119"/>
      <c r="R3646" s="119"/>
      <c r="S3646" s="166"/>
      <c r="T3646" s="119"/>
      <c r="U3646" s="167"/>
      <c r="V3646" s="119"/>
      <c r="W3646" s="78" t="e">
        <f>VLOOKUP(A3827, 'adm1'!A$2:B$15, 2, FALSE)</f>
        <v>#N/A</v>
      </c>
      <c r="X3646" s="16" t="e">
        <f>VLOOKUP(C3827, 'adm2'!A$2:B$62, 2, FALSE)</f>
        <v>#N/A</v>
      </c>
      <c r="Y3646" s="16" t="e">
        <f>VLOOKUP(E3827, 'adm3'!A$2:B$273, 2, FALSE)</f>
        <v>#N/A</v>
      </c>
      <c r="Z3646" s="16" t="e">
        <f>VLOOKUP(G3827, stle!A$2:B$5250, 2, FALSE)</f>
        <v>#N/A</v>
      </c>
    </row>
    <row r="3647" spans="1:26" s="34" customFormat="1">
      <c r="A3647" s="119"/>
      <c r="B3647" s="163" t="e">
        <f t="shared" si="160"/>
        <v>#N/A</v>
      </c>
      <c r="C3647" s="119"/>
      <c r="D3647" s="163" t="e">
        <f t="shared" si="161"/>
        <v>#N/A</v>
      </c>
      <c r="E3647" s="119"/>
      <c r="F3647" s="164" t="e">
        <f t="shared" si="162"/>
        <v>#N/A</v>
      </c>
      <c r="G3647" s="119"/>
      <c r="H3647" s="163" t="e">
        <f t="shared" si="163"/>
        <v>#N/A</v>
      </c>
      <c r="I3647" s="163"/>
      <c r="J3647" s="165"/>
      <c r="K3647" s="119"/>
      <c r="L3647" s="119"/>
      <c r="M3647" s="119"/>
      <c r="N3647" s="117"/>
      <c r="O3647" s="119"/>
      <c r="P3647" s="101" t="e">
        <f>VLOOKUP(N3647,'MATERIAL LIST'!$A$2:$B$64,2,FALSE)</f>
        <v>#N/A</v>
      </c>
      <c r="Q3647" s="119"/>
      <c r="R3647" s="119"/>
      <c r="S3647" s="166"/>
      <c r="T3647" s="119"/>
      <c r="U3647" s="167"/>
      <c r="V3647" s="119"/>
      <c r="W3647" s="78" t="e">
        <f>VLOOKUP(A3828, 'adm1'!A$2:B$15, 2, FALSE)</f>
        <v>#N/A</v>
      </c>
      <c r="X3647" s="16" t="e">
        <f>VLOOKUP(C3828, 'adm2'!A$2:B$62, 2, FALSE)</f>
        <v>#N/A</v>
      </c>
      <c r="Y3647" s="16" t="e">
        <f>VLOOKUP(E3828, 'adm3'!A$2:B$273, 2, FALSE)</f>
        <v>#N/A</v>
      </c>
      <c r="Z3647" s="16" t="e">
        <f>VLOOKUP(G3828, stle!A$2:B$5250, 2, FALSE)</f>
        <v>#N/A</v>
      </c>
    </row>
    <row r="3648" spans="1:26" s="34" customFormat="1">
      <c r="A3648" s="119"/>
      <c r="B3648" s="163" t="e">
        <f t="shared" si="160"/>
        <v>#N/A</v>
      </c>
      <c r="C3648" s="119"/>
      <c r="D3648" s="163" t="e">
        <f t="shared" si="161"/>
        <v>#N/A</v>
      </c>
      <c r="E3648" s="119"/>
      <c r="F3648" s="164" t="e">
        <f t="shared" si="162"/>
        <v>#N/A</v>
      </c>
      <c r="G3648" s="119"/>
      <c r="H3648" s="163" t="e">
        <f t="shared" si="163"/>
        <v>#N/A</v>
      </c>
      <c r="I3648" s="163"/>
      <c r="J3648" s="165"/>
      <c r="K3648" s="119"/>
      <c r="L3648" s="119"/>
      <c r="M3648" s="119"/>
      <c r="N3648" s="117"/>
      <c r="O3648" s="119"/>
      <c r="P3648" s="101" t="e">
        <f>VLOOKUP(N3648,'MATERIAL LIST'!$A$2:$B$64,2,FALSE)</f>
        <v>#N/A</v>
      </c>
      <c r="Q3648" s="119"/>
      <c r="R3648" s="119"/>
      <c r="S3648" s="166"/>
      <c r="T3648" s="119"/>
      <c r="U3648" s="167"/>
      <c r="V3648" s="119"/>
      <c r="W3648" s="78" t="e">
        <f>VLOOKUP(A3829, 'adm1'!A$2:B$15, 2, FALSE)</f>
        <v>#N/A</v>
      </c>
      <c r="X3648" s="16" t="e">
        <f>VLOOKUP(C3829, 'adm2'!A$2:B$62, 2, FALSE)</f>
        <v>#N/A</v>
      </c>
      <c r="Y3648" s="16" t="e">
        <f>VLOOKUP(E3829, 'adm3'!A$2:B$273, 2, FALSE)</f>
        <v>#N/A</v>
      </c>
      <c r="Z3648" s="16" t="e">
        <f>VLOOKUP(G3829, stle!A$2:B$5250, 2, FALSE)</f>
        <v>#N/A</v>
      </c>
    </row>
    <row r="3649" spans="1:26" s="34" customFormat="1">
      <c r="A3649" s="119"/>
      <c r="B3649" s="163" t="e">
        <f t="shared" si="160"/>
        <v>#N/A</v>
      </c>
      <c r="C3649" s="119"/>
      <c r="D3649" s="163" t="e">
        <f t="shared" si="161"/>
        <v>#N/A</v>
      </c>
      <c r="E3649" s="119"/>
      <c r="F3649" s="164" t="e">
        <f t="shared" si="162"/>
        <v>#N/A</v>
      </c>
      <c r="G3649" s="119"/>
      <c r="H3649" s="163" t="e">
        <f t="shared" si="163"/>
        <v>#N/A</v>
      </c>
      <c r="I3649" s="163"/>
      <c r="J3649" s="165"/>
      <c r="K3649" s="119"/>
      <c r="L3649" s="119"/>
      <c r="M3649" s="119"/>
      <c r="N3649" s="117"/>
      <c r="O3649" s="119"/>
      <c r="P3649" s="101" t="e">
        <f>VLOOKUP(N3649,'MATERIAL LIST'!$A$2:$B$64,2,FALSE)</f>
        <v>#N/A</v>
      </c>
      <c r="Q3649" s="119"/>
      <c r="R3649" s="119"/>
      <c r="S3649" s="166"/>
      <c r="T3649" s="119"/>
      <c r="U3649" s="167"/>
      <c r="V3649" s="119"/>
      <c r="W3649" s="78" t="e">
        <f>VLOOKUP(A3830, 'adm1'!A$2:B$15, 2, FALSE)</f>
        <v>#N/A</v>
      </c>
      <c r="X3649" s="16" t="e">
        <f>VLOOKUP(C3830, 'adm2'!A$2:B$62, 2, FALSE)</f>
        <v>#N/A</v>
      </c>
      <c r="Y3649" s="16" t="e">
        <f>VLOOKUP(E3830, 'adm3'!A$2:B$273, 2, FALSE)</f>
        <v>#N/A</v>
      </c>
      <c r="Z3649" s="16" t="e">
        <f>VLOOKUP(G3830, stle!A$2:B$5250, 2, FALSE)</f>
        <v>#N/A</v>
      </c>
    </row>
    <row r="3650" spans="1:26" s="34" customFormat="1">
      <c r="A3650" s="119"/>
      <c r="B3650" s="163" t="e">
        <f t="shared" si="160"/>
        <v>#N/A</v>
      </c>
      <c r="C3650" s="119"/>
      <c r="D3650" s="163" t="e">
        <f t="shared" si="161"/>
        <v>#N/A</v>
      </c>
      <c r="E3650" s="119"/>
      <c r="F3650" s="164" t="e">
        <f t="shared" si="162"/>
        <v>#N/A</v>
      </c>
      <c r="G3650" s="119"/>
      <c r="H3650" s="163" t="e">
        <f t="shared" si="163"/>
        <v>#N/A</v>
      </c>
      <c r="I3650" s="163"/>
      <c r="J3650" s="165"/>
      <c r="K3650" s="119"/>
      <c r="L3650" s="119"/>
      <c r="M3650" s="119"/>
      <c r="N3650" s="117"/>
      <c r="O3650" s="119"/>
      <c r="P3650" s="101" t="e">
        <f>VLOOKUP(N3650,'MATERIAL LIST'!$A$2:$B$64,2,FALSE)</f>
        <v>#N/A</v>
      </c>
      <c r="Q3650" s="119"/>
      <c r="R3650" s="119"/>
      <c r="S3650" s="166"/>
      <c r="T3650" s="119"/>
      <c r="U3650" s="167"/>
      <c r="V3650" s="119"/>
      <c r="W3650" s="78" t="e">
        <f>VLOOKUP(A3831, 'adm1'!A$2:B$15, 2, FALSE)</f>
        <v>#N/A</v>
      </c>
      <c r="X3650" s="16" t="e">
        <f>VLOOKUP(C3831, 'adm2'!A$2:B$62, 2, FALSE)</f>
        <v>#N/A</v>
      </c>
      <c r="Y3650" s="16" t="e">
        <f>VLOOKUP(E3831, 'adm3'!A$2:B$273, 2, FALSE)</f>
        <v>#N/A</v>
      </c>
      <c r="Z3650" s="16" t="e">
        <f>VLOOKUP(G3831, stle!A$2:B$5250, 2, FALSE)</f>
        <v>#N/A</v>
      </c>
    </row>
    <row r="3651" spans="1:26" s="34" customFormat="1">
      <c r="A3651" s="119"/>
      <c r="B3651" s="163" t="e">
        <f t="shared" si="160"/>
        <v>#N/A</v>
      </c>
      <c r="C3651" s="119"/>
      <c r="D3651" s="163" t="e">
        <f t="shared" si="161"/>
        <v>#N/A</v>
      </c>
      <c r="E3651" s="119"/>
      <c r="F3651" s="164" t="e">
        <f t="shared" si="162"/>
        <v>#N/A</v>
      </c>
      <c r="G3651" s="119"/>
      <c r="H3651" s="163" t="e">
        <f t="shared" si="163"/>
        <v>#N/A</v>
      </c>
      <c r="I3651" s="163"/>
      <c r="J3651" s="165"/>
      <c r="K3651" s="119"/>
      <c r="L3651" s="119"/>
      <c r="M3651" s="119"/>
      <c r="N3651" s="117"/>
      <c r="O3651" s="119"/>
      <c r="P3651" s="101" t="e">
        <f>VLOOKUP(N3651,'MATERIAL LIST'!$A$2:$B$64,2,FALSE)</f>
        <v>#N/A</v>
      </c>
      <c r="Q3651" s="119"/>
      <c r="R3651" s="119"/>
      <c r="S3651" s="166"/>
      <c r="T3651" s="119"/>
      <c r="U3651" s="167"/>
      <c r="V3651" s="119"/>
      <c r="W3651" s="78" t="e">
        <f>VLOOKUP(A3832, 'adm1'!A$2:B$15, 2, FALSE)</f>
        <v>#N/A</v>
      </c>
      <c r="X3651" s="16" t="e">
        <f>VLOOKUP(C3832, 'adm2'!A$2:B$62, 2, FALSE)</f>
        <v>#N/A</v>
      </c>
      <c r="Y3651" s="16" t="e">
        <f>VLOOKUP(E3832, 'adm3'!A$2:B$273, 2, FALSE)</f>
        <v>#N/A</v>
      </c>
      <c r="Z3651" s="16" t="e">
        <f>VLOOKUP(G3832, stle!A$2:B$5250, 2, FALSE)</f>
        <v>#N/A</v>
      </c>
    </row>
    <row r="3652" spans="1:26" s="34" customFormat="1">
      <c r="A3652" s="119"/>
      <c r="B3652" s="163" t="e">
        <f t="shared" si="160"/>
        <v>#N/A</v>
      </c>
      <c r="C3652" s="119"/>
      <c r="D3652" s="163" t="e">
        <f t="shared" si="161"/>
        <v>#N/A</v>
      </c>
      <c r="E3652" s="119"/>
      <c r="F3652" s="164" t="e">
        <f t="shared" si="162"/>
        <v>#N/A</v>
      </c>
      <c r="G3652" s="119"/>
      <c r="H3652" s="163" t="e">
        <f t="shared" si="163"/>
        <v>#N/A</v>
      </c>
      <c r="I3652" s="163"/>
      <c r="J3652" s="165"/>
      <c r="K3652" s="119"/>
      <c r="L3652" s="119"/>
      <c r="M3652" s="119"/>
      <c r="N3652" s="117"/>
      <c r="O3652" s="119"/>
      <c r="P3652" s="101" t="e">
        <f>VLOOKUP(N3652,'MATERIAL LIST'!$A$2:$B$64,2,FALSE)</f>
        <v>#N/A</v>
      </c>
      <c r="Q3652" s="119"/>
      <c r="R3652" s="119"/>
      <c r="S3652" s="166"/>
      <c r="T3652" s="119"/>
      <c r="U3652" s="167"/>
      <c r="V3652" s="119"/>
      <c r="W3652" s="78" t="e">
        <f>VLOOKUP(A3833, 'adm1'!A$2:B$15, 2, FALSE)</f>
        <v>#N/A</v>
      </c>
      <c r="X3652" s="16" t="e">
        <f>VLOOKUP(C3833, 'adm2'!A$2:B$62, 2, FALSE)</f>
        <v>#N/A</v>
      </c>
      <c r="Y3652" s="16" t="e">
        <f>VLOOKUP(E3833, 'adm3'!A$2:B$273, 2, FALSE)</f>
        <v>#N/A</v>
      </c>
      <c r="Z3652" s="16" t="e">
        <f>VLOOKUP(G3833, stle!A$2:B$5250, 2, FALSE)</f>
        <v>#N/A</v>
      </c>
    </row>
    <row r="3653" spans="1:26" s="34" customFormat="1">
      <c r="A3653" s="119"/>
      <c r="B3653" s="163" t="e">
        <f t="shared" si="160"/>
        <v>#N/A</v>
      </c>
      <c r="C3653" s="119"/>
      <c r="D3653" s="163" t="e">
        <f t="shared" si="161"/>
        <v>#N/A</v>
      </c>
      <c r="E3653" s="119"/>
      <c r="F3653" s="164" t="e">
        <f t="shared" si="162"/>
        <v>#N/A</v>
      </c>
      <c r="G3653" s="119"/>
      <c r="H3653" s="163" t="e">
        <f t="shared" si="163"/>
        <v>#N/A</v>
      </c>
      <c r="I3653" s="163"/>
      <c r="J3653" s="165"/>
      <c r="K3653" s="119"/>
      <c r="L3653" s="119"/>
      <c r="M3653" s="119"/>
      <c r="N3653" s="117"/>
      <c r="O3653" s="119"/>
      <c r="P3653" s="101" t="e">
        <f>VLOOKUP(N3653,'MATERIAL LIST'!$A$2:$B$64,2,FALSE)</f>
        <v>#N/A</v>
      </c>
      <c r="Q3653" s="119"/>
      <c r="R3653" s="119"/>
      <c r="S3653" s="166"/>
      <c r="T3653" s="119"/>
      <c r="U3653" s="167"/>
      <c r="V3653" s="119"/>
      <c r="W3653" s="78" t="e">
        <f>VLOOKUP(A3834, 'adm1'!A$2:B$15, 2, FALSE)</f>
        <v>#N/A</v>
      </c>
      <c r="X3653" s="16" t="e">
        <f>VLOOKUP(C3834, 'adm2'!A$2:B$62, 2, FALSE)</f>
        <v>#N/A</v>
      </c>
      <c r="Y3653" s="16" t="e">
        <f>VLOOKUP(E3834, 'adm3'!A$2:B$273, 2, FALSE)</f>
        <v>#N/A</v>
      </c>
      <c r="Z3653" s="16" t="e">
        <f>VLOOKUP(G3834, stle!A$2:B$5250, 2, FALSE)</f>
        <v>#N/A</v>
      </c>
    </row>
    <row r="3654" spans="1:26" s="34" customFormat="1">
      <c r="A3654" s="119"/>
      <c r="B3654" s="163" t="e">
        <f t="shared" si="160"/>
        <v>#N/A</v>
      </c>
      <c r="C3654" s="119"/>
      <c r="D3654" s="163" t="e">
        <f t="shared" si="161"/>
        <v>#N/A</v>
      </c>
      <c r="E3654" s="119"/>
      <c r="F3654" s="164" t="e">
        <f t="shared" si="162"/>
        <v>#N/A</v>
      </c>
      <c r="G3654" s="119"/>
      <c r="H3654" s="163" t="e">
        <f t="shared" si="163"/>
        <v>#N/A</v>
      </c>
      <c r="I3654" s="163"/>
      <c r="J3654" s="165"/>
      <c r="K3654" s="119"/>
      <c r="L3654" s="119"/>
      <c r="M3654" s="119"/>
      <c r="N3654" s="117"/>
      <c r="O3654" s="119"/>
      <c r="P3654" s="101" t="e">
        <f>VLOOKUP(N3654,'MATERIAL LIST'!$A$2:$B$64,2,FALSE)</f>
        <v>#N/A</v>
      </c>
      <c r="Q3654" s="119"/>
      <c r="R3654" s="119"/>
      <c r="S3654" s="166"/>
      <c r="T3654" s="119"/>
      <c r="U3654" s="167"/>
      <c r="V3654" s="119"/>
      <c r="W3654" s="78" t="e">
        <f>VLOOKUP(A3835, 'adm1'!A$2:B$15, 2, FALSE)</f>
        <v>#N/A</v>
      </c>
      <c r="X3654" s="16" t="e">
        <f>VLOOKUP(C3835, 'adm2'!A$2:B$62, 2, FALSE)</f>
        <v>#N/A</v>
      </c>
      <c r="Y3654" s="16" t="e">
        <f>VLOOKUP(E3835, 'adm3'!A$2:B$273, 2, FALSE)</f>
        <v>#N/A</v>
      </c>
      <c r="Z3654" s="16" t="e">
        <f>VLOOKUP(G3835, stle!A$2:B$5250, 2, FALSE)</f>
        <v>#N/A</v>
      </c>
    </row>
    <row r="3655" spans="1:26" s="34" customFormat="1">
      <c r="A3655" s="119"/>
      <c r="B3655" s="163" t="e">
        <f t="shared" si="160"/>
        <v>#N/A</v>
      </c>
      <c r="C3655" s="119"/>
      <c r="D3655" s="163" t="e">
        <f t="shared" si="161"/>
        <v>#N/A</v>
      </c>
      <c r="E3655" s="119"/>
      <c r="F3655" s="164" t="e">
        <f t="shared" si="162"/>
        <v>#N/A</v>
      </c>
      <c r="G3655" s="119"/>
      <c r="H3655" s="163" t="e">
        <f t="shared" si="163"/>
        <v>#N/A</v>
      </c>
      <c r="I3655" s="163"/>
      <c r="J3655" s="165"/>
      <c r="K3655" s="119"/>
      <c r="L3655" s="119"/>
      <c r="M3655" s="119"/>
      <c r="N3655" s="117"/>
      <c r="O3655" s="119"/>
      <c r="P3655" s="101" t="e">
        <f>VLOOKUP(N3655,'MATERIAL LIST'!$A$2:$B$64,2,FALSE)</f>
        <v>#N/A</v>
      </c>
      <c r="Q3655" s="119"/>
      <c r="R3655" s="119"/>
      <c r="S3655" s="166"/>
      <c r="T3655" s="119"/>
      <c r="U3655" s="167"/>
      <c r="V3655" s="119"/>
      <c r="W3655" s="78" t="e">
        <f>VLOOKUP(A3836, 'adm1'!A$2:B$15, 2, FALSE)</f>
        <v>#N/A</v>
      </c>
      <c r="X3655" s="16" t="e">
        <f>VLOOKUP(C3836, 'adm2'!A$2:B$62, 2, FALSE)</f>
        <v>#N/A</v>
      </c>
      <c r="Y3655" s="16" t="e">
        <f>VLOOKUP(E3836, 'adm3'!A$2:B$273, 2, FALSE)</f>
        <v>#N/A</v>
      </c>
      <c r="Z3655" s="16" t="e">
        <f>VLOOKUP(G3836, stle!A$2:B$5250, 2, FALSE)</f>
        <v>#N/A</v>
      </c>
    </row>
    <row r="3656" spans="1:26" s="34" customFormat="1">
      <c r="A3656" s="119"/>
      <c r="B3656" s="163" t="e">
        <f t="shared" si="160"/>
        <v>#N/A</v>
      </c>
      <c r="C3656" s="119"/>
      <c r="D3656" s="163" t="e">
        <f t="shared" si="161"/>
        <v>#N/A</v>
      </c>
      <c r="E3656" s="119"/>
      <c r="F3656" s="164" t="e">
        <f t="shared" si="162"/>
        <v>#N/A</v>
      </c>
      <c r="G3656" s="119"/>
      <c r="H3656" s="163" t="e">
        <f t="shared" si="163"/>
        <v>#N/A</v>
      </c>
      <c r="I3656" s="163"/>
      <c r="J3656" s="165"/>
      <c r="K3656" s="119"/>
      <c r="L3656" s="119"/>
      <c r="M3656" s="119"/>
      <c r="N3656" s="117"/>
      <c r="O3656" s="119"/>
      <c r="P3656" s="101" t="e">
        <f>VLOOKUP(N3656,'MATERIAL LIST'!$A$2:$B$64,2,FALSE)</f>
        <v>#N/A</v>
      </c>
      <c r="Q3656" s="119"/>
      <c r="R3656" s="119"/>
      <c r="S3656" s="166"/>
      <c r="T3656" s="119"/>
      <c r="U3656" s="167"/>
      <c r="V3656" s="119"/>
      <c r="W3656" s="78" t="e">
        <f>VLOOKUP(A3837, 'adm1'!A$2:B$15, 2, FALSE)</f>
        <v>#N/A</v>
      </c>
      <c r="X3656" s="16" t="e">
        <f>VLOOKUP(C3837, 'adm2'!A$2:B$62, 2, FALSE)</f>
        <v>#N/A</v>
      </c>
      <c r="Y3656" s="16" t="e">
        <f>VLOOKUP(E3837, 'adm3'!A$2:B$273, 2, FALSE)</f>
        <v>#N/A</v>
      </c>
      <c r="Z3656" s="16" t="e">
        <f>VLOOKUP(G3837, stle!A$2:B$5250, 2, FALSE)</f>
        <v>#N/A</v>
      </c>
    </row>
    <row r="3657" spans="1:26" s="34" customFormat="1">
      <c r="A3657" s="119"/>
      <c r="B3657" s="163" t="e">
        <f t="shared" si="160"/>
        <v>#N/A</v>
      </c>
      <c r="C3657" s="119"/>
      <c r="D3657" s="163" t="e">
        <f t="shared" si="161"/>
        <v>#N/A</v>
      </c>
      <c r="E3657" s="119"/>
      <c r="F3657" s="164" t="e">
        <f t="shared" si="162"/>
        <v>#N/A</v>
      </c>
      <c r="G3657" s="119"/>
      <c r="H3657" s="163" t="e">
        <f t="shared" si="163"/>
        <v>#N/A</v>
      </c>
      <c r="I3657" s="163"/>
      <c r="J3657" s="165"/>
      <c r="K3657" s="119"/>
      <c r="L3657" s="119"/>
      <c r="M3657" s="119"/>
      <c r="N3657" s="117"/>
      <c r="O3657" s="119"/>
      <c r="P3657" s="101" t="e">
        <f>VLOOKUP(N3657,'MATERIAL LIST'!$A$2:$B$64,2,FALSE)</f>
        <v>#N/A</v>
      </c>
      <c r="Q3657" s="119"/>
      <c r="R3657" s="119"/>
      <c r="S3657" s="166"/>
      <c r="T3657" s="119"/>
      <c r="U3657" s="167"/>
      <c r="V3657" s="119"/>
      <c r="W3657" s="78" t="e">
        <f>VLOOKUP(A3838, 'adm1'!A$2:B$15, 2, FALSE)</f>
        <v>#N/A</v>
      </c>
      <c r="X3657" s="16" t="e">
        <f>VLOOKUP(C3838, 'adm2'!A$2:B$62, 2, FALSE)</f>
        <v>#N/A</v>
      </c>
      <c r="Y3657" s="16" t="e">
        <f>VLOOKUP(E3838, 'adm3'!A$2:B$273, 2, FALSE)</f>
        <v>#N/A</v>
      </c>
      <c r="Z3657" s="16" t="e">
        <f>VLOOKUP(G3838, stle!A$2:B$5250, 2, FALSE)</f>
        <v>#N/A</v>
      </c>
    </row>
    <row r="3658" spans="1:26" s="34" customFormat="1">
      <c r="A3658" s="119"/>
      <c r="B3658" s="163" t="e">
        <f t="shared" si="160"/>
        <v>#N/A</v>
      </c>
      <c r="C3658" s="119"/>
      <c r="D3658" s="163" t="e">
        <f t="shared" si="161"/>
        <v>#N/A</v>
      </c>
      <c r="E3658" s="119"/>
      <c r="F3658" s="164" t="e">
        <f t="shared" si="162"/>
        <v>#N/A</v>
      </c>
      <c r="G3658" s="119"/>
      <c r="H3658" s="163" t="e">
        <f t="shared" si="163"/>
        <v>#N/A</v>
      </c>
      <c r="I3658" s="163"/>
      <c r="J3658" s="165"/>
      <c r="K3658" s="119"/>
      <c r="L3658" s="119"/>
      <c r="M3658" s="119"/>
      <c r="N3658" s="117"/>
      <c r="O3658" s="119"/>
      <c r="P3658" s="101" t="e">
        <f>VLOOKUP(N3658,'MATERIAL LIST'!$A$2:$B$64,2,FALSE)</f>
        <v>#N/A</v>
      </c>
      <c r="Q3658" s="119"/>
      <c r="R3658" s="119"/>
      <c r="S3658" s="166"/>
      <c r="T3658" s="119"/>
      <c r="U3658" s="167"/>
      <c r="V3658" s="119"/>
      <c r="W3658" s="78" t="e">
        <f>VLOOKUP(A3839, 'adm1'!A$2:B$15, 2, FALSE)</f>
        <v>#N/A</v>
      </c>
      <c r="X3658" s="16" t="e">
        <f>VLOOKUP(C3839, 'adm2'!A$2:B$62, 2, FALSE)</f>
        <v>#N/A</v>
      </c>
      <c r="Y3658" s="16" t="e">
        <f>VLOOKUP(E3839, 'adm3'!A$2:B$273, 2, FALSE)</f>
        <v>#N/A</v>
      </c>
      <c r="Z3658" s="16" t="e">
        <f>VLOOKUP(G3839, stle!A$2:B$5250, 2, FALSE)</f>
        <v>#N/A</v>
      </c>
    </row>
    <row r="3659" spans="1:26" s="34" customFormat="1">
      <c r="A3659" s="119"/>
      <c r="B3659" s="163" t="e">
        <f t="shared" si="160"/>
        <v>#N/A</v>
      </c>
      <c r="C3659" s="119"/>
      <c r="D3659" s="163" t="e">
        <f t="shared" si="161"/>
        <v>#N/A</v>
      </c>
      <c r="E3659" s="119"/>
      <c r="F3659" s="164" t="e">
        <f t="shared" si="162"/>
        <v>#N/A</v>
      </c>
      <c r="G3659" s="119"/>
      <c r="H3659" s="163" t="e">
        <f t="shared" si="163"/>
        <v>#N/A</v>
      </c>
      <c r="I3659" s="163"/>
      <c r="J3659" s="165"/>
      <c r="K3659" s="119"/>
      <c r="L3659" s="119"/>
      <c r="M3659" s="119"/>
      <c r="N3659" s="117"/>
      <c r="O3659" s="119"/>
      <c r="P3659" s="101" t="e">
        <f>VLOOKUP(N3659,'MATERIAL LIST'!$A$2:$B$64,2,FALSE)</f>
        <v>#N/A</v>
      </c>
      <c r="Q3659" s="119"/>
      <c r="R3659" s="119"/>
      <c r="S3659" s="166"/>
      <c r="T3659" s="119"/>
      <c r="U3659" s="167"/>
      <c r="V3659" s="119"/>
      <c r="W3659" s="78" t="e">
        <f>VLOOKUP(A3840, 'adm1'!A$2:B$15, 2, FALSE)</f>
        <v>#N/A</v>
      </c>
      <c r="X3659" s="16" t="e">
        <f>VLOOKUP(C3840, 'adm2'!A$2:B$62, 2, FALSE)</f>
        <v>#N/A</v>
      </c>
      <c r="Y3659" s="16" t="e">
        <f>VLOOKUP(E3840, 'adm3'!A$2:B$273, 2, FALSE)</f>
        <v>#N/A</v>
      </c>
      <c r="Z3659" s="16" t="e">
        <f>VLOOKUP(G3840, stle!A$2:B$5250, 2, FALSE)</f>
        <v>#N/A</v>
      </c>
    </row>
    <row r="3660" spans="1:26" s="34" customFormat="1">
      <c r="A3660" s="119"/>
      <c r="B3660" s="163" t="e">
        <f t="shared" si="160"/>
        <v>#N/A</v>
      </c>
      <c r="C3660" s="119"/>
      <c r="D3660" s="163" t="e">
        <f t="shared" si="161"/>
        <v>#N/A</v>
      </c>
      <c r="E3660" s="119"/>
      <c r="F3660" s="164" t="e">
        <f t="shared" si="162"/>
        <v>#N/A</v>
      </c>
      <c r="G3660" s="119"/>
      <c r="H3660" s="163" t="e">
        <f t="shared" si="163"/>
        <v>#N/A</v>
      </c>
      <c r="I3660" s="163"/>
      <c r="J3660" s="165"/>
      <c r="K3660" s="119"/>
      <c r="L3660" s="119"/>
      <c r="M3660" s="119"/>
      <c r="N3660" s="117"/>
      <c r="O3660" s="119"/>
      <c r="P3660" s="101" t="e">
        <f>VLOOKUP(N3660,'MATERIAL LIST'!$A$2:$B$64,2,FALSE)</f>
        <v>#N/A</v>
      </c>
      <c r="Q3660" s="119"/>
      <c r="R3660" s="119"/>
      <c r="S3660" s="166"/>
      <c r="T3660" s="119"/>
      <c r="U3660" s="167"/>
      <c r="V3660" s="119"/>
      <c r="W3660" s="78" t="e">
        <f>VLOOKUP(A3841, 'adm1'!A$2:B$15, 2, FALSE)</f>
        <v>#N/A</v>
      </c>
      <c r="X3660" s="16" t="e">
        <f>VLOOKUP(C3841, 'adm2'!A$2:B$62, 2, FALSE)</f>
        <v>#N/A</v>
      </c>
      <c r="Y3660" s="16" t="e">
        <f>VLOOKUP(E3841, 'adm3'!A$2:B$273, 2, FALSE)</f>
        <v>#N/A</v>
      </c>
      <c r="Z3660" s="16" t="e">
        <f>VLOOKUP(G3841, stle!A$2:B$5250, 2, FALSE)</f>
        <v>#N/A</v>
      </c>
    </row>
    <row r="3661" spans="1:26" s="34" customFormat="1">
      <c r="A3661" s="119"/>
      <c r="B3661" s="163" t="e">
        <f t="shared" si="160"/>
        <v>#N/A</v>
      </c>
      <c r="C3661" s="119"/>
      <c r="D3661" s="163" t="e">
        <f t="shared" si="161"/>
        <v>#N/A</v>
      </c>
      <c r="E3661" s="119"/>
      <c r="F3661" s="164" t="e">
        <f t="shared" si="162"/>
        <v>#N/A</v>
      </c>
      <c r="G3661" s="119"/>
      <c r="H3661" s="163" t="e">
        <f t="shared" si="163"/>
        <v>#N/A</v>
      </c>
      <c r="I3661" s="163"/>
      <c r="J3661" s="165"/>
      <c r="K3661" s="119"/>
      <c r="L3661" s="119"/>
      <c r="M3661" s="119"/>
      <c r="N3661" s="117"/>
      <c r="O3661" s="119"/>
      <c r="P3661" s="101" t="e">
        <f>VLOOKUP(N3661,'MATERIAL LIST'!$A$2:$B$64,2,FALSE)</f>
        <v>#N/A</v>
      </c>
      <c r="Q3661" s="119"/>
      <c r="R3661" s="119"/>
      <c r="S3661" s="166"/>
      <c r="T3661" s="119"/>
      <c r="U3661" s="167"/>
      <c r="V3661" s="119"/>
      <c r="W3661" s="78" t="e">
        <f>VLOOKUP(A3842, 'adm1'!A$2:B$15, 2, FALSE)</f>
        <v>#N/A</v>
      </c>
      <c r="X3661" s="16" t="e">
        <f>VLOOKUP(C3842, 'adm2'!A$2:B$62, 2, FALSE)</f>
        <v>#N/A</v>
      </c>
      <c r="Y3661" s="16" t="e">
        <f>VLOOKUP(E3842, 'adm3'!A$2:B$273, 2, FALSE)</f>
        <v>#N/A</v>
      </c>
      <c r="Z3661" s="16" t="e">
        <f>VLOOKUP(G3842, stle!A$2:B$5250, 2, FALSE)</f>
        <v>#N/A</v>
      </c>
    </row>
    <row r="3662" spans="1:26" s="34" customFormat="1">
      <c r="A3662" s="119"/>
      <c r="B3662" s="163" t="e">
        <f t="shared" si="160"/>
        <v>#N/A</v>
      </c>
      <c r="C3662" s="119"/>
      <c r="D3662" s="163" t="e">
        <f t="shared" si="161"/>
        <v>#N/A</v>
      </c>
      <c r="E3662" s="119"/>
      <c r="F3662" s="164" t="e">
        <f t="shared" si="162"/>
        <v>#N/A</v>
      </c>
      <c r="G3662" s="119"/>
      <c r="H3662" s="163" t="e">
        <f t="shared" si="163"/>
        <v>#N/A</v>
      </c>
      <c r="I3662" s="163"/>
      <c r="J3662" s="165"/>
      <c r="K3662" s="119"/>
      <c r="L3662" s="119"/>
      <c r="M3662" s="119"/>
      <c r="N3662" s="117"/>
      <c r="O3662" s="119"/>
      <c r="P3662" s="101" t="e">
        <f>VLOOKUP(N3662,'MATERIAL LIST'!$A$2:$B$64,2,FALSE)</f>
        <v>#N/A</v>
      </c>
      <c r="Q3662" s="119"/>
      <c r="R3662" s="119"/>
      <c r="S3662" s="166"/>
      <c r="T3662" s="119"/>
      <c r="U3662" s="167"/>
      <c r="V3662" s="119"/>
      <c r="W3662" s="78" t="e">
        <f>VLOOKUP(A3843, 'adm1'!A$2:B$15, 2, FALSE)</f>
        <v>#N/A</v>
      </c>
      <c r="X3662" s="16" t="e">
        <f>VLOOKUP(C3843, 'adm2'!A$2:B$62, 2, FALSE)</f>
        <v>#N/A</v>
      </c>
      <c r="Y3662" s="16" t="e">
        <f>VLOOKUP(E3843, 'adm3'!A$2:B$273, 2, FALSE)</f>
        <v>#N/A</v>
      </c>
      <c r="Z3662" s="16" t="e">
        <f>VLOOKUP(G3843, stle!A$2:B$5250, 2, FALSE)</f>
        <v>#N/A</v>
      </c>
    </row>
    <row r="3663" spans="1:26" s="34" customFormat="1">
      <c r="A3663" s="119"/>
      <c r="B3663" s="163" t="e">
        <f t="shared" si="160"/>
        <v>#N/A</v>
      </c>
      <c r="C3663" s="119"/>
      <c r="D3663" s="163" t="e">
        <f t="shared" si="161"/>
        <v>#N/A</v>
      </c>
      <c r="E3663" s="119"/>
      <c r="F3663" s="164" t="e">
        <f t="shared" si="162"/>
        <v>#N/A</v>
      </c>
      <c r="G3663" s="119"/>
      <c r="H3663" s="163" t="e">
        <f t="shared" si="163"/>
        <v>#N/A</v>
      </c>
      <c r="I3663" s="163"/>
      <c r="J3663" s="165"/>
      <c r="K3663" s="119"/>
      <c r="L3663" s="119"/>
      <c r="M3663" s="119"/>
      <c r="N3663" s="117"/>
      <c r="O3663" s="119"/>
      <c r="P3663" s="101" t="e">
        <f>VLOOKUP(N3663,'MATERIAL LIST'!$A$2:$B$64,2,FALSE)</f>
        <v>#N/A</v>
      </c>
      <c r="Q3663" s="119"/>
      <c r="R3663" s="119"/>
      <c r="S3663" s="166"/>
      <c r="T3663" s="119"/>
      <c r="U3663" s="167"/>
      <c r="V3663" s="119"/>
      <c r="W3663" s="78" t="e">
        <f>VLOOKUP(A3844, 'adm1'!A$2:B$15, 2, FALSE)</f>
        <v>#N/A</v>
      </c>
      <c r="X3663" s="16" t="e">
        <f>VLOOKUP(C3844, 'adm2'!A$2:B$62, 2, FALSE)</f>
        <v>#N/A</v>
      </c>
      <c r="Y3663" s="16" t="e">
        <f>VLOOKUP(E3844, 'adm3'!A$2:B$273, 2, FALSE)</f>
        <v>#N/A</v>
      </c>
      <c r="Z3663" s="16" t="e">
        <f>VLOOKUP(G3844, stle!A$2:B$5250, 2, FALSE)</f>
        <v>#N/A</v>
      </c>
    </row>
    <row r="3664" spans="1:26" s="34" customFormat="1">
      <c r="A3664" s="119"/>
      <c r="B3664" s="163" t="e">
        <f t="shared" si="160"/>
        <v>#N/A</v>
      </c>
      <c r="C3664" s="119"/>
      <c r="D3664" s="163" t="e">
        <f t="shared" si="161"/>
        <v>#N/A</v>
      </c>
      <c r="E3664" s="119"/>
      <c r="F3664" s="164" t="e">
        <f t="shared" si="162"/>
        <v>#N/A</v>
      </c>
      <c r="G3664" s="119"/>
      <c r="H3664" s="163" t="e">
        <f t="shared" si="163"/>
        <v>#N/A</v>
      </c>
      <c r="I3664" s="163"/>
      <c r="J3664" s="165"/>
      <c r="K3664" s="119"/>
      <c r="L3664" s="119"/>
      <c r="M3664" s="119"/>
      <c r="N3664" s="117"/>
      <c r="O3664" s="119"/>
      <c r="P3664" s="101" t="e">
        <f>VLOOKUP(N3664,'MATERIAL LIST'!$A$2:$B$64,2,FALSE)</f>
        <v>#N/A</v>
      </c>
      <c r="Q3664" s="119"/>
      <c r="R3664" s="119"/>
      <c r="S3664" s="166"/>
      <c r="T3664" s="119"/>
      <c r="U3664" s="167"/>
      <c r="V3664" s="119"/>
      <c r="W3664" s="78" t="e">
        <f>VLOOKUP(A3845, 'adm1'!A$2:B$15, 2, FALSE)</f>
        <v>#N/A</v>
      </c>
      <c r="X3664" s="16" t="e">
        <f>VLOOKUP(C3845, 'adm2'!A$2:B$62, 2, FALSE)</f>
        <v>#N/A</v>
      </c>
      <c r="Y3664" s="16" t="e">
        <f>VLOOKUP(E3845, 'adm3'!A$2:B$273, 2, FALSE)</f>
        <v>#N/A</v>
      </c>
      <c r="Z3664" s="16" t="e">
        <f>VLOOKUP(G3845, stle!A$2:B$5250, 2, FALSE)</f>
        <v>#N/A</v>
      </c>
    </row>
    <row r="3665" spans="1:26" s="34" customFormat="1">
      <c r="A3665" s="119"/>
      <c r="B3665" s="163" t="e">
        <f t="shared" si="160"/>
        <v>#N/A</v>
      </c>
      <c r="C3665" s="119"/>
      <c r="D3665" s="163" t="e">
        <f t="shared" si="161"/>
        <v>#N/A</v>
      </c>
      <c r="E3665" s="119"/>
      <c r="F3665" s="164" t="e">
        <f t="shared" si="162"/>
        <v>#N/A</v>
      </c>
      <c r="G3665" s="119"/>
      <c r="H3665" s="163" t="e">
        <f t="shared" si="163"/>
        <v>#N/A</v>
      </c>
      <c r="I3665" s="163"/>
      <c r="J3665" s="165"/>
      <c r="K3665" s="119"/>
      <c r="L3665" s="119"/>
      <c r="M3665" s="119"/>
      <c r="N3665" s="117"/>
      <c r="O3665" s="119"/>
      <c r="P3665" s="101" t="e">
        <f>VLOOKUP(N3665,'MATERIAL LIST'!$A$2:$B$64,2,FALSE)</f>
        <v>#N/A</v>
      </c>
      <c r="Q3665" s="119"/>
      <c r="R3665" s="119"/>
      <c r="S3665" s="166"/>
      <c r="T3665" s="119"/>
      <c r="U3665" s="167"/>
      <c r="V3665" s="119"/>
      <c r="W3665" s="78" t="e">
        <f>VLOOKUP(A3846, 'adm1'!A$2:B$15, 2, FALSE)</f>
        <v>#N/A</v>
      </c>
      <c r="X3665" s="16" t="e">
        <f>VLOOKUP(C3846, 'adm2'!A$2:B$62, 2, FALSE)</f>
        <v>#N/A</v>
      </c>
      <c r="Y3665" s="16" t="e">
        <f>VLOOKUP(E3846, 'adm3'!A$2:B$273, 2, FALSE)</f>
        <v>#N/A</v>
      </c>
      <c r="Z3665" s="16" t="e">
        <f>VLOOKUP(G3846, stle!A$2:B$5250, 2, FALSE)</f>
        <v>#N/A</v>
      </c>
    </row>
    <row r="3666" spans="1:26" s="34" customFormat="1">
      <c r="A3666" s="119"/>
      <c r="B3666" s="163" t="e">
        <f t="shared" si="160"/>
        <v>#N/A</v>
      </c>
      <c r="C3666" s="119"/>
      <c r="D3666" s="163" t="e">
        <f t="shared" si="161"/>
        <v>#N/A</v>
      </c>
      <c r="E3666" s="119"/>
      <c r="F3666" s="164" t="e">
        <f t="shared" si="162"/>
        <v>#N/A</v>
      </c>
      <c r="G3666" s="119"/>
      <c r="H3666" s="163" t="e">
        <f t="shared" si="163"/>
        <v>#N/A</v>
      </c>
      <c r="I3666" s="163"/>
      <c r="J3666" s="165"/>
      <c r="K3666" s="119"/>
      <c r="L3666" s="119"/>
      <c r="M3666" s="119"/>
      <c r="N3666" s="117"/>
      <c r="O3666" s="119"/>
      <c r="P3666" s="101" t="e">
        <f>VLOOKUP(N3666,'MATERIAL LIST'!$A$2:$B$64,2,FALSE)</f>
        <v>#N/A</v>
      </c>
      <c r="Q3666" s="119"/>
      <c r="R3666" s="119"/>
      <c r="S3666" s="166"/>
      <c r="T3666" s="119"/>
      <c r="U3666" s="167"/>
      <c r="V3666" s="119"/>
      <c r="W3666" s="78" t="e">
        <f>VLOOKUP(A3847, 'adm1'!A$2:B$15, 2, FALSE)</f>
        <v>#N/A</v>
      </c>
      <c r="X3666" s="16" t="e">
        <f>VLOOKUP(C3847, 'adm2'!A$2:B$62, 2, FALSE)</f>
        <v>#N/A</v>
      </c>
      <c r="Y3666" s="16" t="e">
        <f>VLOOKUP(E3847, 'adm3'!A$2:B$273, 2, FALSE)</f>
        <v>#N/A</v>
      </c>
      <c r="Z3666" s="16" t="e">
        <f>VLOOKUP(G3847, stle!A$2:B$5250, 2, FALSE)</f>
        <v>#N/A</v>
      </c>
    </row>
    <row r="3667" spans="1:26" s="34" customFormat="1">
      <c r="A3667" s="119"/>
      <c r="B3667" s="163" t="e">
        <f t="shared" si="160"/>
        <v>#N/A</v>
      </c>
      <c r="C3667" s="119"/>
      <c r="D3667" s="163" t="e">
        <f t="shared" si="161"/>
        <v>#N/A</v>
      </c>
      <c r="E3667" s="119"/>
      <c r="F3667" s="164" t="e">
        <f t="shared" si="162"/>
        <v>#N/A</v>
      </c>
      <c r="G3667" s="119"/>
      <c r="H3667" s="163" t="e">
        <f t="shared" si="163"/>
        <v>#N/A</v>
      </c>
      <c r="I3667" s="163"/>
      <c r="J3667" s="165"/>
      <c r="K3667" s="119"/>
      <c r="L3667" s="119"/>
      <c r="M3667" s="119"/>
      <c r="N3667" s="117"/>
      <c r="O3667" s="119"/>
      <c r="P3667" s="101" t="e">
        <f>VLOOKUP(N3667,'MATERIAL LIST'!$A$2:$B$64,2,FALSE)</f>
        <v>#N/A</v>
      </c>
      <c r="Q3667" s="119"/>
      <c r="R3667" s="119"/>
      <c r="S3667" s="166"/>
      <c r="T3667" s="119"/>
      <c r="U3667" s="167"/>
      <c r="V3667" s="119"/>
      <c r="W3667" s="78" t="e">
        <f>VLOOKUP(A3848, 'adm1'!A$2:B$15, 2, FALSE)</f>
        <v>#N/A</v>
      </c>
      <c r="X3667" s="16" t="e">
        <f>VLOOKUP(C3848, 'adm2'!A$2:B$62, 2, FALSE)</f>
        <v>#N/A</v>
      </c>
      <c r="Y3667" s="16" t="e">
        <f>VLOOKUP(E3848, 'adm3'!A$2:B$273, 2, FALSE)</f>
        <v>#N/A</v>
      </c>
      <c r="Z3667" s="16" t="e">
        <f>VLOOKUP(G3848, stle!A$2:B$5250, 2, FALSE)</f>
        <v>#N/A</v>
      </c>
    </row>
    <row r="3668" spans="1:26" s="34" customFormat="1">
      <c r="A3668" s="119"/>
      <c r="B3668" s="163" t="e">
        <f t="shared" si="160"/>
        <v>#N/A</v>
      </c>
      <c r="C3668" s="119"/>
      <c r="D3668" s="163" t="e">
        <f t="shared" si="161"/>
        <v>#N/A</v>
      </c>
      <c r="E3668" s="119"/>
      <c r="F3668" s="164" t="e">
        <f t="shared" si="162"/>
        <v>#N/A</v>
      </c>
      <c r="G3668" s="119"/>
      <c r="H3668" s="163" t="e">
        <f t="shared" si="163"/>
        <v>#N/A</v>
      </c>
      <c r="I3668" s="163"/>
      <c r="J3668" s="165"/>
      <c r="K3668" s="119"/>
      <c r="L3668" s="119"/>
      <c r="M3668" s="119"/>
      <c r="N3668" s="117"/>
      <c r="O3668" s="119"/>
      <c r="P3668" s="101" t="e">
        <f>VLOOKUP(N3668,'MATERIAL LIST'!$A$2:$B$64,2,FALSE)</f>
        <v>#N/A</v>
      </c>
      <c r="Q3668" s="119"/>
      <c r="R3668" s="119"/>
      <c r="S3668" s="166"/>
      <c r="T3668" s="119"/>
      <c r="U3668" s="167"/>
      <c r="V3668" s="119"/>
      <c r="W3668" s="78" t="e">
        <f>VLOOKUP(A3849, 'adm1'!A$2:B$15, 2, FALSE)</f>
        <v>#N/A</v>
      </c>
      <c r="X3668" s="16" t="e">
        <f>VLOOKUP(C3849, 'adm2'!A$2:B$62, 2, FALSE)</f>
        <v>#N/A</v>
      </c>
      <c r="Y3668" s="16" t="e">
        <f>VLOOKUP(E3849, 'adm3'!A$2:B$273, 2, FALSE)</f>
        <v>#N/A</v>
      </c>
      <c r="Z3668" s="16" t="e">
        <f>VLOOKUP(G3849, stle!A$2:B$5250, 2, FALSE)</f>
        <v>#N/A</v>
      </c>
    </row>
    <row r="3669" spans="1:26" s="34" customFormat="1">
      <c r="A3669" s="119"/>
      <c r="B3669" s="163" t="e">
        <f t="shared" si="160"/>
        <v>#N/A</v>
      </c>
      <c r="C3669" s="119"/>
      <c r="D3669" s="163" t="e">
        <f t="shared" si="161"/>
        <v>#N/A</v>
      </c>
      <c r="E3669" s="119"/>
      <c r="F3669" s="164" t="e">
        <f t="shared" si="162"/>
        <v>#N/A</v>
      </c>
      <c r="G3669" s="119"/>
      <c r="H3669" s="163" t="e">
        <f t="shared" si="163"/>
        <v>#N/A</v>
      </c>
      <c r="I3669" s="163"/>
      <c r="J3669" s="165"/>
      <c r="K3669" s="119"/>
      <c r="L3669" s="119"/>
      <c r="M3669" s="119"/>
      <c r="N3669" s="117"/>
      <c r="O3669" s="119"/>
      <c r="P3669" s="101" t="e">
        <f>VLOOKUP(N3669,'MATERIAL LIST'!$A$2:$B$64,2,FALSE)</f>
        <v>#N/A</v>
      </c>
      <c r="Q3669" s="119"/>
      <c r="R3669" s="119"/>
      <c r="S3669" s="166"/>
      <c r="T3669" s="119"/>
      <c r="U3669" s="167"/>
      <c r="V3669" s="119"/>
      <c r="W3669" s="78" t="e">
        <f>VLOOKUP(A3850, 'adm1'!A$2:B$15, 2, FALSE)</f>
        <v>#N/A</v>
      </c>
      <c r="X3669" s="16" t="e">
        <f>VLOOKUP(C3850, 'adm2'!A$2:B$62, 2, FALSE)</f>
        <v>#N/A</v>
      </c>
      <c r="Y3669" s="16" t="e">
        <f>VLOOKUP(E3850, 'adm3'!A$2:B$273, 2, FALSE)</f>
        <v>#N/A</v>
      </c>
      <c r="Z3669" s="16" t="e">
        <f>VLOOKUP(G3850, stle!A$2:B$5250, 2, FALSE)</f>
        <v>#N/A</v>
      </c>
    </row>
    <row r="3670" spans="1:26" s="34" customFormat="1">
      <c r="A3670" s="119"/>
      <c r="B3670" s="163" t="e">
        <f t="shared" si="160"/>
        <v>#N/A</v>
      </c>
      <c r="C3670" s="119"/>
      <c r="D3670" s="163" t="e">
        <f t="shared" si="161"/>
        <v>#N/A</v>
      </c>
      <c r="E3670" s="119"/>
      <c r="F3670" s="164" t="e">
        <f t="shared" si="162"/>
        <v>#N/A</v>
      </c>
      <c r="G3670" s="119"/>
      <c r="H3670" s="163" t="e">
        <f t="shared" si="163"/>
        <v>#N/A</v>
      </c>
      <c r="I3670" s="163"/>
      <c r="J3670" s="165"/>
      <c r="K3670" s="119"/>
      <c r="L3670" s="119"/>
      <c r="M3670" s="119"/>
      <c r="N3670" s="117"/>
      <c r="O3670" s="119"/>
      <c r="P3670" s="101" t="e">
        <f>VLOOKUP(N3670,'MATERIAL LIST'!$A$2:$B$64,2,FALSE)</f>
        <v>#N/A</v>
      </c>
      <c r="Q3670" s="119"/>
      <c r="R3670" s="119"/>
      <c r="S3670" s="166"/>
      <c r="T3670" s="119"/>
      <c r="U3670" s="167"/>
      <c r="V3670" s="119"/>
      <c r="W3670" s="78" t="e">
        <f>VLOOKUP(A3851, 'adm1'!A$2:B$15, 2, FALSE)</f>
        <v>#N/A</v>
      </c>
      <c r="X3670" s="16" t="e">
        <f>VLOOKUP(C3851, 'adm2'!A$2:B$62, 2, FALSE)</f>
        <v>#N/A</v>
      </c>
      <c r="Y3670" s="16" t="e">
        <f>VLOOKUP(E3851, 'adm3'!A$2:B$273, 2, FALSE)</f>
        <v>#N/A</v>
      </c>
      <c r="Z3670" s="16" t="e">
        <f>VLOOKUP(G3851, stle!A$2:B$5250, 2, FALSE)</f>
        <v>#N/A</v>
      </c>
    </row>
    <row r="3671" spans="1:26" s="34" customFormat="1">
      <c r="A3671" s="119"/>
      <c r="B3671" s="163" t="e">
        <f t="shared" si="160"/>
        <v>#N/A</v>
      </c>
      <c r="C3671" s="119"/>
      <c r="D3671" s="163" t="e">
        <f t="shared" si="161"/>
        <v>#N/A</v>
      </c>
      <c r="E3671" s="119"/>
      <c r="F3671" s="164" t="e">
        <f t="shared" si="162"/>
        <v>#N/A</v>
      </c>
      <c r="G3671" s="119"/>
      <c r="H3671" s="163" t="e">
        <f t="shared" si="163"/>
        <v>#N/A</v>
      </c>
      <c r="I3671" s="163"/>
      <c r="J3671" s="165"/>
      <c r="K3671" s="119"/>
      <c r="L3671" s="119"/>
      <c r="M3671" s="119"/>
      <c r="N3671" s="117"/>
      <c r="O3671" s="119"/>
      <c r="P3671" s="101" t="e">
        <f>VLOOKUP(N3671,'MATERIAL LIST'!$A$2:$B$64,2,FALSE)</f>
        <v>#N/A</v>
      </c>
      <c r="Q3671" s="119"/>
      <c r="R3671" s="119"/>
      <c r="S3671" s="166"/>
      <c r="T3671" s="119"/>
      <c r="U3671" s="167"/>
      <c r="V3671" s="119"/>
      <c r="W3671" s="78" t="e">
        <f>VLOOKUP(A3852, 'adm1'!A$2:B$15, 2, FALSE)</f>
        <v>#N/A</v>
      </c>
      <c r="X3671" s="16" t="e">
        <f>VLOOKUP(C3852, 'adm2'!A$2:B$62, 2, FALSE)</f>
        <v>#N/A</v>
      </c>
      <c r="Y3671" s="16" t="e">
        <f>VLOOKUP(E3852, 'adm3'!A$2:B$273, 2, FALSE)</f>
        <v>#N/A</v>
      </c>
      <c r="Z3671" s="16" t="e">
        <f>VLOOKUP(G3852, stle!A$2:B$5250, 2, FALSE)</f>
        <v>#N/A</v>
      </c>
    </row>
    <row r="3672" spans="1:26" s="34" customFormat="1">
      <c r="A3672" s="119"/>
      <c r="B3672" s="163" t="e">
        <f t="shared" si="160"/>
        <v>#N/A</v>
      </c>
      <c r="C3672" s="119"/>
      <c r="D3672" s="163" t="e">
        <f t="shared" si="161"/>
        <v>#N/A</v>
      </c>
      <c r="E3672" s="119"/>
      <c r="F3672" s="164" t="e">
        <f t="shared" si="162"/>
        <v>#N/A</v>
      </c>
      <c r="G3672" s="119"/>
      <c r="H3672" s="163" t="e">
        <f t="shared" si="163"/>
        <v>#N/A</v>
      </c>
      <c r="I3672" s="163"/>
      <c r="J3672" s="165"/>
      <c r="K3672" s="119"/>
      <c r="L3672" s="119"/>
      <c r="M3672" s="119"/>
      <c r="N3672" s="117"/>
      <c r="O3672" s="119"/>
      <c r="P3672" s="101" t="e">
        <f>VLOOKUP(N3672,'MATERIAL LIST'!$A$2:$B$64,2,FALSE)</f>
        <v>#N/A</v>
      </c>
      <c r="Q3672" s="119"/>
      <c r="R3672" s="119"/>
      <c r="S3672" s="166"/>
      <c r="T3672" s="119"/>
      <c r="U3672" s="167"/>
      <c r="V3672" s="119"/>
      <c r="W3672" s="78" t="e">
        <f>VLOOKUP(A3853, 'adm1'!A$2:B$15, 2, FALSE)</f>
        <v>#N/A</v>
      </c>
      <c r="X3672" s="16" t="e">
        <f>VLOOKUP(C3853, 'adm2'!A$2:B$62, 2, FALSE)</f>
        <v>#N/A</v>
      </c>
      <c r="Y3672" s="16" t="e">
        <f>VLOOKUP(E3853, 'adm3'!A$2:B$273, 2, FALSE)</f>
        <v>#N/A</v>
      </c>
      <c r="Z3672" s="16" t="e">
        <f>VLOOKUP(G3853, stle!A$2:B$5250, 2, FALSE)</f>
        <v>#N/A</v>
      </c>
    </row>
    <row r="3673" spans="1:26" s="34" customFormat="1">
      <c r="A3673" s="119"/>
      <c r="B3673" s="163" t="e">
        <f t="shared" si="160"/>
        <v>#N/A</v>
      </c>
      <c r="C3673" s="119"/>
      <c r="D3673" s="163" t="e">
        <f t="shared" si="161"/>
        <v>#N/A</v>
      </c>
      <c r="E3673" s="119"/>
      <c r="F3673" s="164" t="e">
        <f t="shared" si="162"/>
        <v>#N/A</v>
      </c>
      <c r="G3673" s="119"/>
      <c r="H3673" s="163" t="e">
        <f t="shared" si="163"/>
        <v>#N/A</v>
      </c>
      <c r="I3673" s="163"/>
      <c r="J3673" s="165"/>
      <c r="K3673" s="119"/>
      <c r="L3673" s="119"/>
      <c r="M3673" s="119"/>
      <c r="N3673" s="117"/>
      <c r="O3673" s="119"/>
      <c r="P3673" s="101" t="e">
        <f>VLOOKUP(N3673,'MATERIAL LIST'!$A$2:$B$64,2,FALSE)</f>
        <v>#N/A</v>
      </c>
      <c r="Q3673" s="119"/>
      <c r="R3673" s="119"/>
      <c r="S3673" s="166"/>
      <c r="T3673" s="119"/>
      <c r="U3673" s="167"/>
      <c r="V3673" s="119"/>
      <c r="W3673" s="78" t="e">
        <f>VLOOKUP(A3854, 'adm1'!A$2:B$15, 2, FALSE)</f>
        <v>#N/A</v>
      </c>
      <c r="X3673" s="16" t="e">
        <f>VLOOKUP(C3854, 'adm2'!A$2:B$62, 2, FALSE)</f>
        <v>#N/A</v>
      </c>
      <c r="Y3673" s="16" t="e">
        <f>VLOOKUP(E3854, 'adm3'!A$2:B$273, 2, FALSE)</f>
        <v>#N/A</v>
      </c>
      <c r="Z3673" s="16" t="e">
        <f>VLOOKUP(G3854, stle!A$2:B$5250, 2, FALSE)</f>
        <v>#N/A</v>
      </c>
    </row>
    <row r="3674" spans="1:26" s="34" customFormat="1">
      <c r="A3674" s="119"/>
      <c r="B3674" s="163" t="e">
        <f t="shared" si="160"/>
        <v>#N/A</v>
      </c>
      <c r="C3674" s="119"/>
      <c r="D3674" s="163" t="e">
        <f t="shared" si="161"/>
        <v>#N/A</v>
      </c>
      <c r="E3674" s="119"/>
      <c r="F3674" s="164" t="e">
        <f t="shared" si="162"/>
        <v>#N/A</v>
      </c>
      <c r="G3674" s="119"/>
      <c r="H3674" s="163" t="e">
        <f t="shared" si="163"/>
        <v>#N/A</v>
      </c>
      <c r="I3674" s="163"/>
      <c r="J3674" s="165"/>
      <c r="K3674" s="119"/>
      <c r="L3674" s="119"/>
      <c r="M3674" s="119"/>
      <c r="N3674" s="117"/>
      <c r="O3674" s="119"/>
      <c r="P3674" s="101" t="e">
        <f>VLOOKUP(N3674,'MATERIAL LIST'!$A$2:$B$64,2,FALSE)</f>
        <v>#N/A</v>
      </c>
      <c r="Q3674" s="119"/>
      <c r="R3674" s="119"/>
      <c r="S3674" s="166"/>
      <c r="T3674" s="119"/>
      <c r="U3674" s="167"/>
      <c r="V3674" s="119"/>
      <c r="W3674" s="78" t="e">
        <f>VLOOKUP(A3855, 'adm1'!A$2:B$15, 2, FALSE)</f>
        <v>#N/A</v>
      </c>
      <c r="X3674" s="16" t="e">
        <f>VLOOKUP(C3855, 'adm2'!A$2:B$62, 2, FALSE)</f>
        <v>#N/A</v>
      </c>
      <c r="Y3674" s="16" t="e">
        <f>VLOOKUP(E3855, 'adm3'!A$2:B$273, 2, FALSE)</f>
        <v>#N/A</v>
      </c>
      <c r="Z3674" s="16" t="e">
        <f>VLOOKUP(G3855, stle!A$2:B$5250, 2, FALSE)</f>
        <v>#N/A</v>
      </c>
    </row>
    <row r="3675" spans="1:26" s="34" customFormat="1">
      <c r="A3675" s="119"/>
      <c r="B3675" s="163" t="e">
        <f t="shared" si="160"/>
        <v>#N/A</v>
      </c>
      <c r="C3675" s="119"/>
      <c r="D3675" s="163" t="e">
        <f t="shared" si="161"/>
        <v>#N/A</v>
      </c>
      <c r="E3675" s="119"/>
      <c r="F3675" s="164" t="e">
        <f t="shared" si="162"/>
        <v>#N/A</v>
      </c>
      <c r="G3675" s="119"/>
      <c r="H3675" s="163" t="e">
        <f t="shared" si="163"/>
        <v>#N/A</v>
      </c>
      <c r="I3675" s="163"/>
      <c r="J3675" s="165"/>
      <c r="K3675" s="119"/>
      <c r="L3675" s="119"/>
      <c r="M3675" s="119"/>
      <c r="N3675" s="117"/>
      <c r="O3675" s="119"/>
      <c r="P3675" s="101" t="e">
        <f>VLOOKUP(N3675,'MATERIAL LIST'!$A$2:$B$64,2,FALSE)</f>
        <v>#N/A</v>
      </c>
      <c r="Q3675" s="119"/>
      <c r="R3675" s="119"/>
      <c r="S3675" s="166"/>
      <c r="T3675" s="119"/>
      <c r="U3675" s="167"/>
      <c r="V3675" s="119"/>
      <c r="W3675" s="78" t="e">
        <f>VLOOKUP(A3856, 'adm1'!A$2:B$15, 2, FALSE)</f>
        <v>#N/A</v>
      </c>
      <c r="X3675" s="16" t="e">
        <f>VLOOKUP(C3856, 'adm2'!A$2:B$62, 2, FALSE)</f>
        <v>#N/A</v>
      </c>
      <c r="Y3675" s="16" t="e">
        <f>VLOOKUP(E3856, 'adm3'!A$2:B$273, 2, FALSE)</f>
        <v>#N/A</v>
      </c>
      <c r="Z3675" s="16" t="e">
        <f>VLOOKUP(G3856, stle!A$2:B$5250, 2, FALSE)</f>
        <v>#N/A</v>
      </c>
    </row>
    <row r="3676" spans="1:26" s="34" customFormat="1">
      <c r="A3676" s="119"/>
      <c r="B3676" s="163" t="e">
        <f t="shared" si="160"/>
        <v>#N/A</v>
      </c>
      <c r="C3676" s="119"/>
      <c r="D3676" s="163" t="e">
        <f t="shared" si="161"/>
        <v>#N/A</v>
      </c>
      <c r="E3676" s="119"/>
      <c r="F3676" s="164" t="e">
        <f t="shared" si="162"/>
        <v>#N/A</v>
      </c>
      <c r="G3676" s="119"/>
      <c r="H3676" s="163" t="e">
        <f t="shared" si="163"/>
        <v>#N/A</v>
      </c>
      <c r="I3676" s="163"/>
      <c r="J3676" s="165"/>
      <c r="K3676" s="119"/>
      <c r="L3676" s="119"/>
      <c r="M3676" s="119"/>
      <c r="N3676" s="117"/>
      <c r="O3676" s="119"/>
      <c r="P3676" s="101" t="e">
        <f>VLOOKUP(N3676,'MATERIAL LIST'!$A$2:$B$64,2,FALSE)</f>
        <v>#N/A</v>
      </c>
      <c r="Q3676" s="119"/>
      <c r="R3676" s="119"/>
      <c r="S3676" s="166"/>
      <c r="T3676" s="119"/>
      <c r="U3676" s="167"/>
      <c r="V3676" s="119"/>
      <c r="W3676" s="78" t="e">
        <f>VLOOKUP(A3857, 'adm1'!A$2:B$15, 2, FALSE)</f>
        <v>#N/A</v>
      </c>
      <c r="X3676" s="16" t="e">
        <f>VLOOKUP(C3857, 'adm2'!A$2:B$62, 2, FALSE)</f>
        <v>#N/A</v>
      </c>
      <c r="Y3676" s="16" t="e">
        <f>VLOOKUP(E3857, 'adm3'!A$2:B$273, 2, FALSE)</f>
        <v>#N/A</v>
      </c>
      <c r="Z3676" s="16" t="e">
        <f>VLOOKUP(G3857, stle!A$2:B$5250, 2, FALSE)</f>
        <v>#N/A</v>
      </c>
    </row>
    <row r="3677" spans="1:26" s="34" customFormat="1">
      <c r="A3677" s="119"/>
      <c r="B3677" s="163" t="e">
        <f t="shared" si="160"/>
        <v>#N/A</v>
      </c>
      <c r="C3677" s="119"/>
      <c r="D3677" s="163" t="e">
        <f t="shared" si="161"/>
        <v>#N/A</v>
      </c>
      <c r="E3677" s="119"/>
      <c r="F3677" s="164" t="e">
        <f t="shared" si="162"/>
        <v>#N/A</v>
      </c>
      <c r="G3677" s="119"/>
      <c r="H3677" s="163" t="e">
        <f t="shared" si="163"/>
        <v>#N/A</v>
      </c>
      <c r="I3677" s="163"/>
      <c r="J3677" s="165"/>
      <c r="K3677" s="119"/>
      <c r="L3677" s="119"/>
      <c r="M3677" s="119"/>
      <c r="N3677" s="117"/>
      <c r="O3677" s="119"/>
      <c r="P3677" s="101" t="e">
        <f>VLOOKUP(N3677,'MATERIAL LIST'!$A$2:$B$64,2,FALSE)</f>
        <v>#N/A</v>
      </c>
      <c r="Q3677" s="119"/>
      <c r="R3677" s="119"/>
      <c r="S3677" s="166"/>
      <c r="T3677" s="119"/>
      <c r="U3677" s="167"/>
      <c r="V3677" s="119"/>
      <c r="W3677" s="78" t="e">
        <f>VLOOKUP(A3858, 'adm1'!A$2:B$15, 2, FALSE)</f>
        <v>#N/A</v>
      </c>
      <c r="X3677" s="16" t="e">
        <f>VLOOKUP(C3858, 'adm2'!A$2:B$62, 2, FALSE)</f>
        <v>#N/A</v>
      </c>
      <c r="Y3677" s="16" t="e">
        <f>VLOOKUP(E3858, 'adm3'!A$2:B$273, 2, FALSE)</f>
        <v>#N/A</v>
      </c>
      <c r="Z3677" s="16" t="e">
        <f>VLOOKUP(G3858, stle!A$2:B$5250, 2, FALSE)</f>
        <v>#N/A</v>
      </c>
    </row>
    <row r="3678" spans="1:26" s="34" customFormat="1">
      <c r="A3678" s="119"/>
      <c r="B3678" s="163" t="e">
        <f t="shared" si="160"/>
        <v>#N/A</v>
      </c>
      <c r="C3678" s="119"/>
      <c r="D3678" s="163" t="e">
        <f t="shared" si="161"/>
        <v>#N/A</v>
      </c>
      <c r="E3678" s="119"/>
      <c r="F3678" s="164" t="e">
        <f t="shared" si="162"/>
        <v>#N/A</v>
      </c>
      <c r="G3678" s="119"/>
      <c r="H3678" s="163" t="e">
        <f t="shared" si="163"/>
        <v>#N/A</v>
      </c>
      <c r="I3678" s="163"/>
      <c r="J3678" s="165"/>
      <c r="K3678" s="119"/>
      <c r="L3678" s="119"/>
      <c r="M3678" s="119"/>
      <c r="N3678" s="117"/>
      <c r="O3678" s="119"/>
      <c r="P3678" s="101" t="e">
        <f>VLOOKUP(N3678,'MATERIAL LIST'!$A$2:$B$64,2,FALSE)</f>
        <v>#N/A</v>
      </c>
      <c r="Q3678" s="119"/>
      <c r="R3678" s="119"/>
      <c r="S3678" s="166"/>
      <c r="T3678" s="119"/>
      <c r="U3678" s="167"/>
      <c r="V3678" s="119"/>
      <c r="W3678" s="78" t="e">
        <f>VLOOKUP(A3859, 'adm1'!A$2:B$15, 2, FALSE)</f>
        <v>#N/A</v>
      </c>
      <c r="X3678" s="16" t="e">
        <f>VLOOKUP(C3859, 'adm2'!A$2:B$62, 2, FALSE)</f>
        <v>#N/A</v>
      </c>
      <c r="Y3678" s="16" t="e">
        <f>VLOOKUP(E3859, 'adm3'!A$2:B$273, 2, FALSE)</f>
        <v>#N/A</v>
      </c>
      <c r="Z3678" s="16" t="e">
        <f>VLOOKUP(G3859, stle!A$2:B$5250, 2, FALSE)</f>
        <v>#N/A</v>
      </c>
    </row>
    <row r="3679" spans="1:26" s="34" customFormat="1">
      <c r="A3679" s="119"/>
      <c r="B3679" s="163" t="e">
        <f t="shared" si="160"/>
        <v>#N/A</v>
      </c>
      <c r="C3679" s="119"/>
      <c r="D3679" s="163" t="e">
        <f t="shared" si="161"/>
        <v>#N/A</v>
      </c>
      <c r="E3679" s="119"/>
      <c r="F3679" s="164" t="e">
        <f t="shared" si="162"/>
        <v>#N/A</v>
      </c>
      <c r="G3679" s="119"/>
      <c r="H3679" s="163" t="e">
        <f t="shared" si="163"/>
        <v>#N/A</v>
      </c>
      <c r="I3679" s="163"/>
      <c r="J3679" s="165"/>
      <c r="K3679" s="119"/>
      <c r="L3679" s="119"/>
      <c r="M3679" s="119"/>
      <c r="N3679" s="117"/>
      <c r="O3679" s="119"/>
      <c r="P3679" s="101" t="e">
        <f>VLOOKUP(N3679,'MATERIAL LIST'!$A$2:$B$64,2,FALSE)</f>
        <v>#N/A</v>
      </c>
      <c r="Q3679" s="119"/>
      <c r="R3679" s="119"/>
      <c r="S3679" s="166"/>
      <c r="T3679" s="119"/>
      <c r="U3679" s="167"/>
      <c r="V3679" s="119"/>
      <c r="W3679" s="78" t="e">
        <f>VLOOKUP(A3860, 'adm1'!A$2:B$15, 2, FALSE)</f>
        <v>#N/A</v>
      </c>
      <c r="X3679" s="16" t="e">
        <f>VLOOKUP(C3860, 'adm2'!A$2:B$62, 2, FALSE)</f>
        <v>#N/A</v>
      </c>
      <c r="Y3679" s="16" t="e">
        <f>VLOOKUP(E3860, 'adm3'!A$2:B$273, 2, FALSE)</f>
        <v>#N/A</v>
      </c>
      <c r="Z3679" s="16" t="e">
        <f>VLOOKUP(G3860, stle!A$2:B$5250, 2, FALSE)</f>
        <v>#N/A</v>
      </c>
    </row>
    <row r="3680" spans="1:26" s="34" customFormat="1">
      <c r="A3680" s="119"/>
      <c r="B3680" s="163" t="e">
        <f t="shared" si="160"/>
        <v>#N/A</v>
      </c>
      <c r="C3680" s="119"/>
      <c r="D3680" s="163" t="e">
        <f t="shared" si="161"/>
        <v>#N/A</v>
      </c>
      <c r="E3680" s="119"/>
      <c r="F3680" s="164" t="e">
        <f t="shared" si="162"/>
        <v>#N/A</v>
      </c>
      <c r="G3680" s="119"/>
      <c r="H3680" s="163" t="e">
        <f t="shared" si="163"/>
        <v>#N/A</v>
      </c>
      <c r="I3680" s="163"/>
      <c r="J3680" s="165"/>
      <c r="K3680" s="119"/>
      <c r="L3680" s="119"/>
      <c r="M3680" s="119"/>
      <c r="N3680" s="117"/>
      <c r="O3680" s="119"/>
      <c r="P3680" s="101" t="e">
        <f>VLOOKUP(N3680,'MATERIAL LIST'!$A$2:$B$64,2,FALSE)</f>
        <v>#N/A</v>
      </c>
      <c r="Q3680" s="119"/>
      <c r="R3680" s="119"/>
      <c r="S3680" s="166"/>
      <c r="T3680" s="119"/>
      <c r="U3680" s="167"/>
      <c r="V3680" s="119"/>
      <c r="W3680" s="78" t="e">
        <f>VLOOKUP(A3861, 'adm1'!A$2:B$15, 2, FALSE)</f>
        <v>#N/A</v>
      </c>
      <c r="X3680" s="16" t="e">
        <f>VLOOKUP(C3861, 'adm2'!A$2:B$62, 2, FALSE)</f>
        <v>#N/A</v>
      </c>
      <c r="Y3680" s="16" t="e">
        <f>VLOOKUP(E3861, 'adm3'!A$2:B$273, 2, FALSE)</f>
        <v>#N/A</v>
      </c>
      <c r="Z3680" s="16" t="e">
        <f>VLOOKUP(G3861, stle!A$2:B$5250, 2, FALSE)</f>
        <v>#N/A</v>
      </c>
    </row>
    <row r="3681" spans="1:26" s="34" customFormat="1">
      <c r="A3681" s="119"/>
      <c r="B3681" s="163" t="e">
        <f t="shared" si="160"/>
        <v>#N/A</v>
      </c>
      <c r="C3681" s="119"/>
      <c r="D3681" s="163" t="e">
        <f t="shared" si="161"/>
        <v>#N/A</v>
      </c>
      <c r="E3681" s="119"/>
      <c r="F3681" s="164" t="e">
        <f t="shared" si="162"/>
        <v>#N/A</v>
      </c>
      <c r="G3681" s="119"/>
      <c r="H3681" s="163" t="e">
        <f t="shared" si="163"/>
        <v>#N/A</v>
      </c>
      <c r="I3681" s="163"/>
      <c r="J3681" s="165"/>
      <c r="K3681" s="119"/>
      <c r="L3681" s="119"/>
      <c r="M3681" s="119"/>
      <c r="N3681" s="117"/>
      <c r="O3681" s="119"/>
      <c r="P3681" s="101" t="e">
        <f>VLOOKUP(N3681,'MATERIAL LIST'!$A$2:$B$64,2,FALSE)</f>
        <v>#N/A</v>
      </c>
      <c r="Q3681" s="119"/>
      <c r="R3681" s="119"/>
      <c r="S3681" s="166"/>
      <c r="T3681" s="119"/>
      <c r="U3681" s="167"/>
      <c r="V3681" s="119"/>
      <c r="W3681" s="78" t="e">
        <f>VLOOKUP(A3862, 'adm1'!A$2:B$15, 2, FALSE)</f>
        <v>#N/A</v>
      </c>
      <c r="X3681" s="16" t="e">
        <f>VLOOKUP(C3862, 'adm2'!A$2:B$62, 2, FALSE)</f>
        <v>#N/A</v>
      </c>
      <c r="Y3681" s="16" t="e">
        <f>VLOOKUP(E3862, 'adm3'!A$2:B$273, 2, FALSE)</f>
        <v>#N/A</v>
      </c>
      <c r="Z3681" s="16" t="e">
        <f>VLOOKUP(G3862, stle!A$2:B$5250, 2, FALSE)</f>
        <v>#N/A</v>
      </c>
    </row>
    <row r="3682" spans="1:26" s="34" customFormat="1">
      <c r="A3682" s="119"/>
      <c r="B3682" s="163" t="e">
        <f t="shared" si="160"/>
        <v>#N/A</v>
      </c>
      <c r="C3682" s="119"/>
      <c r="D3682" s="163" t="e">
        <f t="shared" si="161"/>
        <v>#N/A</v>
      </c>
      <c r="E3682" s="119"/>
      <c r="F3682" s="164" t="e">
        <f t="shared" si="162"/>
        <v>#N/A</v>
      </c>
      <c r="G3682" s="119"/>
      <c r="H3682" s="163" t="e">
        <f t="shared" si="163"/>
        <v>#N/A</v>
      </c>
      <c r="I3682" s="163"/>
      <c r="J3682" s="165"/>
      <c r="K3682" s="119"/>
      <c r="L3682" s="119"/>
      <c r="M3682" s="119"/>
      <c r="N3682" s="117"/>
      <c r="O3682" s="119"/>
      <c r="P3682" s="101" t="e">
        <f>VLOOKUP(N3682,'MATERIAL LIST'!$A$2:$B$64,2,FALSE)</f>
        <v>#N/A</v>
      </c>
      <c r="Q3682" s="119"/>
      <c r="R3682" s="119"/>
      <c r="S3682" s="166"/>
      <c r="T3682" s="119"/>
      <c r="U3682" s="167"/>
      <c r="V3682" s="119"/>
      <c r="W3682" s="78" t="e">
        <f>VLOOKUP(A3863, 'adm1'!A$2:B$15, 2, FALSE)</f>
        <v>#N/A</v>
      </c>
      <c r="X3682" s="16" t="e">
        <f>VLOOKUP(C3863, 'adm2'!A$2:B$62, 2, FALSE)</f>
        <v>#N/A</v>
      </c>
      <c r="Y3682" s="16" t="e">
        <f>VLOOKUP(E3863, 'adm3'!A$2:B$273, 2, FALSE)</f>
        <v>#N/A</v>
      </c>
      <c r="Z3682" s="16" t="e">
        <f>VLOOKUP(G3863, stle!A$2:B$5250, 2, FALSE)</f>
        <v>#N/A</v>
      </c>
    </row>
    <row r="3683" spans="1:26" s="34" customFormat="1">
      <c r="A3683" s="119"/>
      <c r="B3683" s="163" t="e">
        <f t="shared" si="160"/>
        <v>#N/A</v>
      </c>
      <c r="C3683" s="119"/>
      <c r="D3683" s="163" t="e">
        <f t="shared" si="161"/>
        <v>#N/A</v>
      </c>
      <c r="E3683" s="119"/>
      <c r="F3683" s="164" t="e">
        <f t="shared" si="162"/>
        <v>#N/A</v>
      </c>
      <c r="G3683" s="119"/>
      <c r="H3683" s="163" t="e">
        <f t="shared" si="163"/>
        <v>#N/A</v>
      </c>
      <c r="I3683" s="163"/>
      <c r="J3683" s="165"/>
      <c r="K3683" s="119"/>
      <c r="L3683" s="119"/>
      <c r="M3683" s="119"/>
      <c r="N3683" s="117"/>
      <c r="O3683" s="119"/>
      <c r="P3683" s="101" t="e">
        <f>VLOOKUP(N3683,'MATERIAL LIST'!$A$2:$B$64,2,FALSE)</f>
        <v>#N/A</v>
      </c>
      <c r="Q3683" s="119"/>
      <c r="R3683" s="119"/>
      <c r="S3683" s="166"/>
      <c r="T3683" s="119"/>
      <c r="U3683" s="167"/>
      <c r="V3683" s="119"/>
      <c r="W3683" s="78" t="e">
        <f>VLOOKUP(A3864, 'adm1'!A$2:B$15, 2, FALSE)</f>
        <v>#N/A</v>
      </c>
      <c r="X3683" s="16" t="e">
        <f>VLOOKUP(C3864, 'adm2'!A$2:B$62, 2, FALSE)</f>
        <v>#N/A</v>
      </c>
      <c r="Y3683" s="16" t="e">
        <f>VLOOKUP(E3864, 'adm3'!A$2:B$273, 2, FALSE)</f>
        <v>#N/A</v>
      </c>
      <c r="Z3683" s="16" t="e">
        <f>VLOOKUP(G3864, stle!A$2:B$5250, 2, FALSE)</f>
        <v>#N/A</v>
      </c>
    </row>
    <row r="3684" spans="1:26" s="34" customFormat="1">
      <c r="A3684" s="119"/>
      <c r="B3684" s="163" t="e">
        <f t="shared" si="160"/>
        <v>#N/A</v>
      </c>
      <c r="C3684" s="119"/>
      <c r="D3684" s="163" t="e">
        <f t="shared" si="161"/>
        <v>#N/A</v>
      </c>
      <c r="E3684" s="119"/>
      <c r="F3684" s="164" t="e">
        <f t="shared" si="162"/>
        <v>#N/A</v>
      </c>
      <c r="G3684" s="119"/>
      <c r="H3684" s="163" t="e">
        <f t="shared" si="163"/>
        <v>#N/A</v>
      </c>
      <c r="I3684" s="163"/>
      <c r="J3684" s="165"/>
      <c r="K3684" s="119"/>
      <c r="L3684" s="119"/>
      <c r="M3684" s="119"/>
      <c r="N3684" s="117"/>
      <c r="O3684" s="119"/>
      <c r="P3684" s="101" t="e">
        <f>VLOOKUP(N3684,'MATERIAL LIST'!$A$2:$B$64,2,FALSE)</f>
        <v>#N/A</v>
      </c>
      <c r="Q3684" s="119"/>
      <c r="R3684" s="119"/>
      <c r="S3684" s="166"/>
      <c r="T3684" s="119"/>
      <c r="U3684" s="167"/>
      <c r="V3684" s="119"/>
      <c r="W3684" s="78" t="e">
        <f>VLOOKUP(A3865, 'adm1'!A$2:B$15, 2, FALSE)</f>
        <v>#N/A</v>
      </c>
      <c r="X3684" s="16" t="e">
        <f>VLOOKUP(C3865, 'adm2'!A$2:B$62, 2, FALSE)</f>
        <v>#N/A</v>
      </c>
      <c r="Y3684" s="16" t="e">
        <f>VLOOKUP(E3865, 'adm3'!A$2:B$273, 2, FALSE)</f>
        <v>#N/A</v>
      </c>
      <c r="Z3684" s="16" t="e">
        <f>VLOOKUP(G3865, stle!A$2:B$5250, 2, FALSE)</f>
        <v>#N/A</v>
      </c>
    </row>
    <row r="3685" spans="1:26" s="34" customFormat="1">
      <c r="A3685" s="119"/>
      <c r="B3685" s="163" t="e">
        <f t="shared" si="160"/>
        <v>#N/A</v>
      </c>
      <c r="C3685" s="119"/>
      <c r="D3685" s="163" t="e">
        <f t="shared" si="161"/>
        <v>#N/A</v>
      </c>
      <c r="E3685" s="119"/>
      <c r="F3685" s="164" t="e">
        <f t="shared" si="162"/>
        <v>#N/A</v>
      </c>
      <c r="G3685" s="119"/>
      <c r="H3685" s="163" t="e">
        <f t="shared" si="163"/>
        <v>#N/A</v>
      </c>
      <c r="I3685" s="163"/>
      <c r="J3685" s="165"/>
      <c r="K3685" s="119"/>
      <c r="L3685" s="119"/>
      <c r="M3685" s="119"/>
      <c r="N3685" s="117"/>
      <c r="O3685" s="119"/>
      <c r="P3685" s="101" t="e">
        <f>VLOOKUP(N3685,'MATERIAL LIST'!$A$2:$B$64,2,FALSE)</f>
        <v>#N/A</v>
      </c>
      <c r="Q3685" s="119"/>
      <c r="R3685" s="119"/>
      <c r="S3685" s="166"/>
      <c r="T3685" s="119"/>
      <c r="U3685" s="167"/>
      <c r="V3685" s="119"/>
      <c r="W3685" s="78" t="e">
        <f>VLOOKUP(A3866, 'adm1'!A$2:B$15, 2, FALSE)</f>
        <v>#N/A</v>
      </c>
      <c r="X3685" s="16" t="e">
        <f>VLOOKUP(C3866, 'adm2'!A$2:B$62, 2, FALSE)</f>
        <v>#N/A</v>
      </c>
      <c r="Y3685" s="16" t="e">
        <f>VLOOKUP(E3866, 'adm3'!A$2:B$273, 2, FALSE)</f>
        <v>#N/A</v>
      </c>
      <c r="Z3685" s="16" t="e">
        <f>VLOOKUP(G3866, stle!A$2:B$5250, 2, FALSE)</f>
        <v>#N/A</v>
      </c>
    </row>
    <row r="3686" spans="1:26" s="34" customFormat="1">
      <c r="A3686" s="119"/>
      <c r="B3686" s="163" t="e">
        <f t="shared" ref="B3686:B3749" si="164">VLOOKUP(A3686, adm1_codenmrange, 2, FALSE)</f>
        <v>#N/A</v>
      </c>
      <c r="C3686" s="119"/>
      <c r="D3686" s="163" t="e">
        <f t="shared" ref="D3686:D3749" si="165">VLOOKUP(C3686,adm2_codenmrange, 2, FALSE)</f>
        <v>#N/A</v>
      </c>
      <c r="E3686" s="119"/>
      <c r="F3686" s="164" t="e">
        <f t="shared" ref="F3686:F3749" si="166">VLOOKUP(E3686,adm3_codenmrange,2,FALSE)</f>
        <v>#N/A</v>
      </c>
      <c r="G3686" s="119"/>
      <c r="H3686" s="163" t="e">
        <f t="shared" ref="H3686:H3749" si="167">VLOOKUP(G3686, Stle_CodeNmRange, 2, FALSE)</f>
        <v>#N/A</v>
      </c>
      <c r="I3686" s="163"/>
      <c r="J3686" s="165"/>
      <c r="K3686" s="119"/>
      <c r="L3686" s="119"/>
      <c r="M3686" s="119"/>
      <c r="N3686" s="117"/>
      <c r="O3686" s="119"/>
      <c r="P3686" s="101" t="e">
        <f>VLOOKUP(N3686,'MATERIAL LIST'!$A$2:$B$64,2,FALSE)</f>
        <v>#N/A</v>
      </c>
      <c r="Q3686" s="119"/>
      <c r="R3686" s="119"/>
      <c r="S3686" s="166"/>
      <c r="T3686" s="119"/>
      <c r="U3686" s="167"/>
      <c r="V3686" s="119"/>
      <c r="W3686" s="78" t="e">
        <f>VLOOKUP(A3867, 'adm1'!A$2:B$15, 2, FALSE)</f>
        <v>#N/A</v>
      </c>
      <c r="X3686" s="16" t="e">
        <f>VLOOKUP(C3867, 'adm2'!A$2:B$62, 2, FALSE)</f>
        <v>#N/A</v>
      </c>
      <c r="Y3686" s="16" t="e">
        <f>VLOOKUP(E3867, 'adm3'!A$2:B$273, 2, FALSE)</f>
        <v>#N/A</v>
      </c>
      <c r="Z3686" s="16" t="e">
        <f>VLOOKUP(G3867, stle!A$2:B$5250, 2, FALSE)</f>
        <v>#N/A</v>
      </c>
    </row>
    <row r="3687" spans="1:26" s="34" customFormat="1">
      <c r="A3687" s="119"/>
      <c r="B3687" s="163" t="e">
        <f t="shared" si="164"/>
        <v>#N/A</v>
      </c>
      <c r="C3687" s="119"/>
      <c r="D3687" s="163" t="e">
        <f t="shared" si="165"/>
        <v>#N/A</v>
      </c>
      <c r="E3687" s="119"/>
      <c r="F3687" s="164" t="e">
        <f t="shared" si="166"/>
        <v>#N/A</v>
      </c>
      <c r="G3687" s="119"/>
      <c r="H3687" s="163" t="e">
        <f t="shared" si="167"/>
        <v>#N/A</v>
      </c>
      <c r="I3687" s="163"/>
      <c r="J3687" s="165"/>
      <c r="K3687" s="119"/>
      <c r="L3687" s="119"/>
      <c r="M3687" s="119"/>
      <c r="N3687" s="117"/>
      <c r="O3687" s="119"/>
      <c r="P3687" s="101" t="e">
        <f>VLOOKUP(N3687,'MATERIAL LIST'!$A$2:$B$64,2,FALSE)</f>
        <v>#N/A</v>
      </c>
      <c r="Q3687" s="119"/>
      <c r="R3687" s="119"/>
      <c r="S3687" s="166"/>
      <c r="T3687" s="119"/>
      <c r="U3687" s="167"/>
      <c r="V3687" s="119"/>
      <c r="W3687" s="78" t="e">
        <f>VLOOKUP(A3868, 'adm1'!A$2:B$15, 2, FALSE)</f>
        <v>#N/A</v>
      </c>
      <c r="X3687" s="16" t="e">
        <f>VLOOKUP(C3868, 'adm2'!A$2:B$62, 2, FALSE)</f>
        <v>#N/A</v>
      </c>
      <c r="Y3687" s="16" t="e">
        <f>VLOOKUP(E3868, 'adm3'!A$2:B$273, 2, FALSE)</f>
        <v>#N/A</v>
      </c>
      <c r="Z3687" s="16" t="e">
        <f>VLOOKUP(G3868, stle!A$2:B$5250, 2, FALSE)</f>
        <v>#N/A</v>
      </c>
    </row>
    <row r="3688" spans="1:26" s="34" customFormat="1">
      <c r="A3688" s="119"/>
      <c r="B3688" s="163" t="e">
        <f t="shared" si="164"/>
        <v>#N/A</v>
      </c>
      <c r="C3688" s="119"/>
      <c r="D3688" s="163" t="e">
        <f t="shared" si="165"/>
        <v>#N/A</v>
      </c>
      <c r="E3688" s="119"/>
      <c r="F3688" s="164" t="e">
        <f t="shared" si="166"/>
        <v>#N/A</v>
      </c>
      <c r="G3688" s="119"/>
      <c r="H3688" s="163" t="e">
        <f t="shared" si="167"/>
        <v>#N/A</v>
      </c>
      <c r="I3688" s="163"/>
      <c r="J3688" s="165"/>
      <c r="K3688" s="119"/>
      <c r="L3688" s="119"/>
      <c r="M3688" s="119"/>
      <c r="N3688" s="117"/>
      <c r="O3688" s="119"/>
      <c r="P3688" s="101" t="e">
        <f>VLOOKUP(N3688,'MATERIAL LIST'!$A$2:$B$64,2,FALSE)</f>
        <v>#N/A</v>
      </c>
      <c r="Q3688" s="119"/>
      <c r="R3688" s="119"/>
      <c r="S3688" s="166"/>
      <c r="T3688" s="119"/>
      <c r="U3688" s="167"/>
      <c r="V3688" s="119"/>
      <c r="W3688" s="78" t="e">
        <f>VLOOKUP(A3869, 'adm1'!A$2:B$15, 2, FALSE)</f>
        <v>#N/A</v>
      </c>
      <c r="X3688" s="16" t="e">
        <f>VLOOKUP(C3869, 'adm2'!A$2:B$62, 2, FALSE)</f>
        <v>#N/A</v>
      </c>
      <c r="Y3688" s="16" t="e">
        <f>VLOOKUP(E3869, 'adm3'!A$2:B$273, 2, FALSE)</f>
        <v>#N/A</v>
      </c>
      <c r="Z3688" s="16" t="e">
        <f>VLOOKUP(G3869, stle!A$2:B$5250, 2, FALSE)</f>
        <v>#N/A</v>
      </c>
    </row>
    <row r="3689" spans="1:26" s="34" customFormat="1">
      <c r="A3689" s="119"/>
      <c r="B3689" s="163" t="e">
        <f t="shared" si="164"/>
        <v>#N/A</v>
      </c>
      <c r="C3689" s="119"/>
      <c r="D3689" s="163" t="e">
        <f t="shared" si="165"/>
        <v>#N/A</v>
      </c>
      <c r="E3689" s="119"/>
      <c r="F3689" s="164" t="e">
        <f t="shared" si="166"/>
        <v>#N/A</v>
      </c>
      <c r="G3689" s="119"/>
      <c r="H3689" s="163" t="e">
        <f t="shared" si="167"/>
        <v>#N/A</v>
      </c>
      <c r="I3689" s="163"/>
      <c r="J3689" s="165"/>
      <c r="K3689" s="119"/>
      <c r="L3689" s="119"/>
      <c r="M3689" s="119"/>
      <c r="N3689" s="117"/>
      <c r="O3689" s="119"/>
      <c r="P3689" s="101" t="e">
        <f>VLOOKUP(N3689,'MATERIAL LIST'!$A$2:$B$64,2,FALSE)</f>
        <v>#N/A</v>
      </c>
      <c r="Q3689" s="119"/>
      <c r="R3689" s="119"/>
      <c r="S3689" s="166"/>
      <c r="T3689" s="119"/>
      <c r="U3689" s="167"/>
      <c r="V3689" s="119"/>
      <c r="W3689" s="78" t="e">
        <f>VLOOKUP(A3870, 'adm1'!A$2:B$15, 2, FALSE)</f>
        <v>#N/A</v>
      </c>
      <c r="X3689" s="16" t="e">
        <f>VLOOKUP(C3870, 'adm2'!A$2:B$62, 2, FALSE)</f>
        <v>#N/A</v>
      </c>
      <c r="Y3689" s="16" t="e">
        <f>VLOOKUP(E3870, 'adm3'!A$2:B$273, 2, FALSE)</f>
        <v>#N/A</v>
      </c>
      <c r="Z3689" s="16" t="e">
        <f>VLOOKUP(G3870, stle!A$2:B$5250, 2, FALSE)</f>
        <v>#N/A</v>
      </c>
    </row>
    <row r="3690" spans="1:26" s="34" customFormat="1">
      <c r="A3690" s="119"/>
      <c r="B3690" s="163" t="e">
        <f t="shared" si="164"/>
        <v>#N/A</v>
      </c>
      <c r="C3690" s="119"/>
      <c r="D3690" s="163" t="e">
        <f t="shared" si="165"/>
        <v>#N/A</v>
      </c>
      <c r="E3690" s="119"/>
      <c r="F3690" s="164" t="e">
        <f t="shared" si="166"/>
        <v>#N/A</v>
      </c>
      <c r="G3690" s="119"/>
      <c r="H3690" s="163" t="e">
        <f t="shared" si="167"/>
        <v>#N/A</v>
      </c>
      <c r="I3690" s="163"/>
      <c r="J3690" s="165"/>
      <c r="K3690" s="119"/>
      <c r="L3690" s="119"/>
      <c r="M3690" s="119"/>
      <c r="N3690" s="117"/>
      <c r="O3690" s="119"/>
      <c r="P3690" s="101" t="e">
        <f>VLOOKUP(N3690,'MATERIAL LIST'!$A$2:$B$64,2,FALSE)</f>
        <v>#N/A</v>
      </c>
      <c r="Q3690" s="119"/>
      <c r="R3690" s="119"/>
      <c r="S3690" s="166"/>
      <c r="T3690" s="119"/>
      <c r="U3690" s="167"/>
      <c r="V3690" s="119"/>
      <c r="W3690" s="78" t="e">
        <f>VLOOKUP(A3871, 'adm1'!A$2:B$15, 2, FALSE)</f>
        <v>#N/A</v>
      </c>
      <c r="X3690" s="16" t="e">
        <f>VLOOKUP(C3871, 'adm2'!A$2:B$62, 2, FALSE)</f>
        <v>#N/A</v>
      </c>
      <c r="Y3690" s="16" t="e">
        <f>VLOOKUP(E3871, 'adm3'!A$2:B$273, 2, FALSE)</f>
        <v>#N/A</v>
      </c>
      <c r="Z3690" s="16" t="e">
        <f>VLOOKUP(G3871, stle!A$2:B$5250, 2, FALSE)</f>
        <v>#N/A</v>
      </c>
    </row>
    <row r="3691" spans="1:26" s="34" customFormat="1">
      <c r="A3691" s="119"/>
      <c r="B3691" s="163" t="e">
        <f t="shared" si="164"/>
        <v>#N/A</v>
      </c>
      <c r="C3691" s="119"/>
      <c r="D3691" s="163" t="e">
        <f t="shared" si="165"/>
        <v>#N/A</v>
      </c>
      <c r="E3691" s="119"/>
      <c r="F3691" s="164" t="e">
        <f t="shared" si="166"/>
        <v>#N/A</v>
      </c>
      <c r="G3691" s="119"/>
      <c r="H3691" s="163" t="e">
        <f t="shared" si="167"/>
        <v>#N/A</v>
      </c>
      <c r="I3691" s="163"/>
      <c r="J3691" s="165"/>
      <c r="K3691" s="119"/>
      <c r="L3691" s="119"/>
      <c r="M3691" s="119"/>
      <c r="N3691" s="117"/>
      <c r="O3691" s="119"/>
      <c r="P3691" s="101" t="e">
        <f>VLOOKUP(N3691,'MATERIAL LIST'!$A$2:$B$64,2,FALSE)</f>
        <v>#N/A</v>
      </c>
      <c r="Q3691" s="119"/>
      <c r="R3691" s="119"/>
      <c r="S3691" s="166"/>
      <c r="T3691" s="119"/>
      <c r="U3691" s="167"/>
      <c r="V3691" s="119"/>
      <c r="W3691" s="78" t="e">
        <f>VLOOKUP(A3872, 'adm1'!A$2:B$15, 2, FALSE)</f>
        <v>#N/A</v>
      </c>
      <c r="X3691" s="16" t="e">
        <f>VLOOKUP(C3872, 'adm2'!A$2:B$62, 2, FALSE)</f>
        <v>#N/A</v>
      </c>
      <c r="Y3691" s="16" t="e">
        <f>VLOOKUP(E3872, 'adm3'!A$2:B$273, 2, FALSE)</f>
        <v>#N/A</v>
      </c>
      <c r="Z3691" s="16" t="e">
        <f>VLOOKUP(G3872, stle!A$2:B$5250, 2, FALSE)</f>
        <v>#N/A</v>
      </c>
    </row>
    <row r="3692" spans="1:26" s="34" customFormat="1">
      <c r="A3692" s="119"/>
      <c r="B3692" s="163" t="e">
        <f t="shared" si="164"/>
        <v>#N/A</v>
      </c>
      <c r="C3692" s="119"/>
      <c r="D3692" s="163" t="e">
        <f t="shared" si="165"/>
        <v>#N/A</v>
      </c>
      <c r="E3692" s="119"/>
      <c r="F3692" s="164" t="e">
        <f t="shared" si="166"/>
        <v>#N/A</v>
      </c>
      <c r="G3692" s="119"/>
      <c r="H3692" s="163" t="e">
        <f t="shared" si="167"/>
        <v>#N/A</v>
      </c>
      <c r="I3692" s="163"/>
      <c r="J3692" s="165"/>
      <c r="K3692" s="119"/>
      <c r="L3692" s="119"/>
      <c r="M3692" s="119"/>
      <c r="N3692" s="117"/>
      <c r="O3692" s="119"/>
      <c r="P3692" s="101" t="e">
        <f>VLOOKUP(N3692,'MATERIAL LIST'!$A$2:$B$64,2,FALSE)</f>
        <v>#N/A</v>
      </c>
      <c r="Q3692" s="119"/>
      <c r="R3692" s="119"/>
      <c r="S3692" s="166"/>
      <c r="T3692" s="119"/>
      <c r="U3692" s="167"/>
      <c r="V3692" s="119"/>
      <c r="W3692" s="78" t="e">
        <f>VLOOKUP(A3873, 'adm1'!A$2:B$15, 2, FALSE)</f>
        <v>#N/A</v>
      </c>
      <c r="X3692" s="16" t="e">
        <f>VLOOKUP(C3873, 'adm2'!A$2:B$62, 2, FALSE)</f>
        <v>#N/A</v>
      </c>
      <c r="Y3692" s="16" t="e">
        <f>VLOOKUP(E3873, 'adm3'!A$2:B$273, 2, FALSE)</f>
        <v>#N/A</v>
      </c>
      <c r="Z3692" s="16" t="e">
        <f>VLOOKUP(G3873, stle!A$2:B$5250, 2, FALSE)</f>
        <v>#N/A</v>
      </c>
    </row>
    <row r="3693" spans="1:26" s="34" customFormat="1">
      <c r="A3693" s="119"/>
      <c r="B3693" s="163" t="e">
        <f t="shared" si="164"/>
        <v>#N/A</v>
      </c>
      <c r="C3693" s="119"/>
      <c r="D3693" s="163" t="e">
        <f t="shared" si="165"/>
        <v>#N/A</v>
      </c>
      <c r="E3693" s="119"/>
      <c r="F3693" s="164" t="e">
        <f t="shared" si="166"/>
        <v>#N/A</v>
      </c>
      <c r="G3693" s="119"/>
      <c r="H3693" s="163" t="e">
        <f t="shared" si="167"/>
        <v>#N/A</v>
      </c>
      <c r="I3693" s="163"/>
      <c r="J3693" s="165"/>
      <c r="K3693" s="119"/>
      <c r="L3693" s="119"/>
      <c r="M3693" s="119"/>
      <c r="N3693" s="117"/>
      <c r="O3693" s="119"/>
      <c r="P3693" s="101" t="e">
        <f>VLOOKUP(N3693,'MATERIAL LIST'!$A$2:$B$64,2,FALSE)</f>
        <v>#N/A</v>
      </c>
      <c r="Q3693" s="119"/>
      <c r="R3693" s="119"/>
      <c r="S3693" s="166"/>
      <c r="T3693" s="119"/>
      <c r="U3693" s="167"/>
      <c r="V3693" s="119"/>
      <c r="W3693" s="78" t="e">
        <f>VLOOKUP(A3874, 'adm1'!A$2:B$15, 2, FALSE)</f>
        <v>#N/A</v>
      </c>
      <c r="X3693" s="16" t="e">
        <f>VLOOKUP(C3874, 'adm2'!A$2:B$62, 2, FALSE)</f>
        <v>#N/A</v>
      </c>
      <c r="Y3693" s="16" t="e">
        <f>VLOOKUP(E3874, 'adm3'!A$2:B$273, 2, FALSE)</f>
        <v>#N/A</v>
      </c>
      <c r="Z3693" s="16" t="e">
        <f>VLOOKUP(G3874, stle!A$2:B$5250, 2, FALSE)</f>
        <v>#N/A</v>
      </c>
    </row>
    <row r="3694" spans="1:26" s="34" customFormat="1">
      <c r="A3694" s="119"/>
      <c r="B3694" s="163" t="e">
        <f t="shared" si="164"/>
        <v>#N/A</v>
      </c>
      <c r="C3694" s="119"/>
      <c r="D3694" s="163" t="e">
        <f t="shared" si="165"/>
        <v>#N/A</v>
      </c>
      <c r="E3694" s="119"/>
      <c r="F3694" s="164" t="e">
        <f t="shared" si="166"/>
        <v>#N/A</v>
      </c>
      <c r="G3694" s="119"/>
      <c r="H3694" s="163" t="e">
        <f t="shared" si="167"/>
        <v>#N/A</v>
      </c>
      <c r="I3694" s="163"/>
      <c r="J3694" s="165"/>
      <c r="K3694" s="119"/>
      <c r="L3694" s="119"/>
      <c r="M3694" s="119"/>
      <c r="N3694" s="117"/>
      <c r="O3694" s="119"/>
      <c r="P3694" s="101" t="e">
        <f>VLOOKUP(N3694,'MATERIAL LIST'!$A$2:$B$64,2,FALSE)</f>
        <v>#N/A</v>
      </c>
      <c r="Q3694" s="119"/>
      <c r="R3694" s="119"/>
      <c r="S3694" s="166"/>
      <c r="T3694" s="119"/>
      <c r="U3694" s="167"/>
      <c r="V3694" s="119"/>
      <c r="W3694" s="78" t="e">
        <f>VLOOKUP(A3875, 'adm1'!A$2:B$15, 2, FALSE)</f>
        <v>#N/A</v>
      </c>
      <c r="X3694" s="16" t="e">
        <f>VLOOKUP(C3875, 'adm2'!A$2:B$62, 2, FALSE)</f>
        <v>#N/A</v>
      </c>
      <c r="Y3694" s="16" t="e">
        <f>VLOOKUP(E3875, 'adm3'!A$2:B$273, 2, FALSE)</f>
        <v>#N/A</v>
      </c>
      <c r="Z3694" s="16" t="e">
        <f>VLOOKUP(G3875, stle!A$2:B$5250, 2, FALSE)</f>
        <v>#N/A</v>
      </c>
    </row>
    <row r="3695" spans="1:26" s="34" customFormat="1">
      <c r="A3695" s="119"/>
      <c r="B3695" s="163" t="e">
        <f t="shared" si="164"/>
        <v>#N/A</v>
      </c>
      <c r="C3695" s="119"/>
      <c r="D3695" s="163" t="e">
        <f t="shared" si="165"/>
        <v>#N/A</v>
      </c>
      <c r="E3695" s="119"/>
      <c r="F3695" s="164" t="e">
        <f t="shared" si="166"/>
        <v>#N/A</v>
      </c>
      <c r="G3695" s="119"/>
      <c r="H3695" s="163" t="e">
        <f t="shared" si="167"/>
        <v>#N/A</v>
      </c>
      <c r="I3695" s="163"/>
      <c r="J3695" s="165"/>
      <c r="K3695" s="119"/>
      <c r="L3695" s="119"/>
      <c r="M3695" s="119"/>
      <c r="N3695" s="117"/>
      <c r="O3695" s="119"/>
      <c r="P3695" s="101" t="e">
        <f>VLOOKUP(N3695,'MATERIAL LIST'!$A$2:$B$64,2,FALSE)</f>
        <v>#N/A</v>
      </c>
      <c r="Q3695" s="119"/>
      <c r="R3695" s="119"/>
      <c r="S3695" s="166"/>
      <c r="T3695" s="119"/>
      <c r="U3695" s="167"/>
      <c r="V3695" s="119"/>
      <c r="W3695" s="78" t="e">
        <f>VLOOKUP(A3876, 'adm1'!A$2:B$15, 2, FALSE)</f>
        <v>#N/A</v>
      </c>
      <c r="X3695" s="16" t="e">
        <f>VLOOKUP(C3876, 'adm2'!A$2:B$62, 2, FALSE)</f>
        <v>#N/A</v>
      </c>
      <c r="Y3695" s="16" t="e">
        <f>VLOOKUP(E3876, 'adm3'!A$2:B$273, 2, FALSE)</f>
        <v>#N/A</v>
      </c>
      <c r="Z3695" s="16" t="e">
        <f>VLOOKUP(G3876, stle!A$2:B$5250, 2, FALSE)</f>
        <v>#N/A</v>
      </c>
    </row>
    <row r="3696" spans="1:26" s="34" customFormat="1">
      <c r="A3696" s="119"/>
      <c r="B3696" s="163" t="e">
        <f t="shared" si="164"/>
        <v>#N/A</v>
      </c>
      <c r="C3696" s="119"/>
      <c r="D3696" s="163" t="e">
        <f t="shared" si="165"/>
        <v>#N/A</v>
      </c>
      <c r="E3696" s="119"/>
      <c r="F3696" s="164" t="e">
        <f t="shared" si="166"/>
        <v>#N/A</v>
      </c>
      <c r="G3696" s="119"/>
      <c r="H3696" s="163" t="e">
        <f t="shared" si="167"/>
        <v>#N/A</v>
      </c>
      <c r="I3696" s="163"/>
      <c r="J3696" s="165"/>
      <c r="K3696" s="119"/>
      <c r="L3696" s="119"/>
      <c r="M3696" s="119"/>
      <c r="N3696" s="117"/>
      <c r="O3696" s="119"/>
      <c r="P3696" s="101" t="e">
        <f>VLOOKUP(N3696,'MATERIAL LIST'!$A$2:$B$64,2,FALSE)</f>
        <v>#N/A</v>
      </c>
      <c r="Q3696" s="119"/>
      <c r="R3696" s="119"/>
      <c r="S3696" s="166"/>
      <c r="T3696" s="119"/>
      <c r="U3696" s="167"/>
      <c r="V3696" s="119"/>
      <c r="W3696" s="78" t="e">
        <f>VLOOKUP(A3877, 'adm1'!A$2:B$15, 2, FALSE)</f>
        <v>#N/A</v>
      </c>
      <c r="X3696" s="16" t="e">
        <f>VLOOKUP(C3877, 'adm2'!A$2:B$62, 2, FALSE)</f>
        <v>#N/A</v>
      </c>
      <c r="Y3696" s="16" t="e">
        <f>VLOOKUP(E3877, 'adm3'!A$2:B$273, 2, FALSE)</f>
        <v>#N/A</v>
      </c>
      <c r="Z3696" s="16" t="e">
        <f>VLOOKUP(G3877, stle!A$2:B$5250, 2, FALSE)</f>
        <v>#N/A</v>
      </c>
    </row>
    <row r="3697" spans="1:26" s="34" customFormat="1">
      <c r="A3697" s="119"/>
      <c r="B3697" s="163" t="e">
        <f t="shared" si="164"/>
        <v>#N/A</v>
      </c>
      <c r="C3697" s="119"/>
      <c r="D3697" s="163" t="e">
        <f t="shared" si="165"/>
        <v>#N/A</v>
      </c>
      <c r="E3697" s="119"/>
      <c r="F3697" s="164" t="e">
        <f t="shared" si="166"/>
        <v>#N/A</v>
      </c>
      <c r="G3697" s="119"/>
      <c r="H3697" s="163" t="e">
        <f t="shared" si="167"/>
        <v>#N/A</v>
      </c>
      <c r="I3697" s="163"/>
      <c r="J3697" s="165"/>
      <c r="K3697" s="119"/>
      <c r="L3697" s="119"/>
      <c r="M3697" s="119"/>
      <c r="N3697" s="117"/>
      <c r="O3697" s="119"/>
      <c r="P3697" s="101" t="e">
        <f>VLOOKUP(N3697,'MATERIAL LIST'!$A$2:$B$64,2,FALSE)</f>
        <v>#N/A</v>
      </c>
      <c r="Q3697" s="119"/>
      <c r="R3697" s="119"/>
      <c r="S3697" s="166"/>
      <c r="T3697" s="119"/>
      <c r="U3697" s="167"/>
      <c r="V3697" s="119"/>
      <c r="W3697" s="78" t="e">
        <f>VLOOKUP(A3878, 'adm1'!A$2:B$15, 2, FALSE)</f>
        <v>#N/A</v>
      </c>
      <c r="X3697" s="16" t="e">
        <f>VLOOKUP(C3878, 'adm2'!A$2:B$62, 2, FALSE)</f>
        <v>#N/A</v>
      </c>
      <c r="Y3697" s="16" t="e">
        <f>VLOOKUP(E3878, 'adm3'!A$2:B$273, 2, FALSE)</f>
        <v>#N/A</v>
      </c>
      <c r="Z3697" s="16" t="e">
        <f>VLOOKUP(G3878, stle!A$2:B$5250, 2, FALSE)</f>
        <v>#N/A</v>
      </c>
    </row>
    <row r="3698" spans="1:26" s="34" customFormat="1">
      <c r="A3698" s="119"/>
      <c r="B3698" s="163" t="e">
        <f t="shared" si="164"/>
        <v>#N/A</v>
      </c>
      <c r="C3698" s="119"/>
      <c r="D3698" s="163" t="e">
        <f t="shared" si="165"/>
        <v>#N/A</v>
      </c>
      <c r="E3698" s="119"/>
      <c r="F3698" s="164" t="e">
        <f t="shared" si="166"/>
        <v>#N/A</v>
      </c>
      <c r="G3698" s="119"/>
      <c r="H3698" s="163" t="e">
        <f t="shared" si="167"/>
        <v>#N/A</v>
      </c>
      <c r="I3698" s="163"/>
      <c r="J3698" s="165"/>
      <c r="K3698" s="119"/>
      <c r="L3698" s="119"/>
      <c r="M3698" s="119"/>
      <c r="N3698" s="117"/>
      <c r="O3698" s="119"/>
      <c r="P3698" s="101" t="e">
        <f>VLOOKUP(N3698,'MATERIAL LIST'!$A$2:$B$64,2,FALSE)</f>
        <v>#N/A</v>
      </c>
      <c r="Q3698" s="119"/>
      <c r="R3698" s="119"/>
      <c r="S3698" s="166"/>
      <c r="T3698" s="119"/>
      <c r="U3698" s="167"/>
      <c r="V3698" s="119"/>
      <c r="W3698" s="78" t="e">
        <f>VLOOKUP(A3879, 'adm1'!A$2:B$15, 2, FALSE)</f>
        <v>#N/A</v>
      </c>
      <c r="X3698" s="16" t="e">
        <f>VLOOKUP(C3879, 'adm2'!A$2:B$62, 2, FALSE)</f>
        <v>#N/A</v>
      </c>
      <c r="Y3698" s="16" t="e">
        <f>VLOOKUP(E3879, 'adm3'!A$2:B$273, 2, FALSE)</f>
        <v>#N/A</v>
      </c>
      <c r="Z3698" s="16" t="e">
        <f>VLOOKUP(G3879, stle!A$2:B$5250, 2, FALSE)</f>
        <v>#N/A</v>
      </c>
    </row>
    <row r="3699" spans="1:26" s="34" customFormat="1">
      <c r="A3699" s="119"/>
      <c r="B3699" s="163" t="e">
        <f t="shared" si="164"/>
        <v>#N/A</v>
      </c>
      <c r="C3699" s="119"/>
      <c r="D3699" s="163" t="e">
        <f t="shared" si="165"/>
        <v>#N/A</v>
      </c>
      <c r="E3699" s="119"/>
      <c r="F3699" s="164" t="e">
        <f t="shared" si="166"/>
        <v>#N/A</v>
      </c>
      <c r="G3699" s="119"/>
      <c r="H3699" s="163" t="e">
        <f t="shared" si="167"/>
        <v>#N/A</v>
      </c>
      <c r="I3699" s="163"/>
      <c r="J3699" s="165"/>
      <c r="K3699" s="119"/>
      <c r="L3699" s="119"/>
      <c r="M3699" s="119"/>
      <c r="N3699" s="117"/>
      <c r="O3699" s="119"/>
      <c r="P3699" s="101" t="e">
        <f>VLOOKUP(N3699,'MATERIAL LIST'!$A$2:$B$64,2,FALSE)</f>
        <v>#N/A</v>
      </c>
      <c r="Q3699" s="119"/>
      <c r="R3699" s="119"/>
      <c r="S3699" s="166"/>
      <c r="T3699" s="119"/>
      <c r="U3699" s="167"/>
      <c r="V3699" s="119"/>
      <c r="W3699" s="78" t="e">
        <f>VLOOKUP(A3880, 'adm1'!A$2:B$15, 2, FALSE)</f>
        <v>#N/A</v>
      </c>
      <c r="X3699" s="16" t="e">
        <f>VLOOKUP(C3880, 'adm2'!A$2:B$62, 2, FALSE)</f>
        <v>#N/A</v>
      </c>
      <c r="Y3699" s="16" t="e">
        <f>VLOOKUP(E3880, 'adm3'!A$2:B$273, 2, FALSE)</f>
        <v>#N/A</v>
      </c>
      <c r="Z3699" s="16" t="e">
        <f>VLOOKUP(G3880, stle!A$2:B$5250, 2, FALSE)</f>
        <v>#N/A</v>
      </c>
    </row>
    <row r="3700" spans="1:26" s="34" customFormat="1">
      <c r="A3700" s="119"/>
      <c r="B3700" s="163" t="e">
        <f t="shared" si="164"/>
        <v>#N/A</v>
      </c>
      <c r="C3700" s="119"/>
      <c r="D3700" s="163" t="e">
        <f t="shared" si="165"/>
        <v>#N/A</v>
      </c>
      <c r="E3700" s="119"/>
      <c r="F3700" s="164" t="e">
        <f t="shared" si="166"/>
        <v>#N/A</v>
      </c>
      <c r="G3700" s="119"/>
      <c r="H3700" s="163" t="e">
        <f t="shared" si="167"/>
        <v>#N/A</v>
      </c>
      <c r="I3700" s="163"/>
      <c r="J3700" s="165"/>
      <c r="K3700" s="119"/>
      <c r="L3700" s="119"/>
      <c r="M3700" s="119"/>
      <c r="N3700" s="117"/>
      <c r="O3700" s="119"/>
      <c r="P3700" s="101" t="e">
        <f>VLOOKUP(N3700,'MATERIAL LIST'!$A$2:$B$64,2,FALSE)</f>
        <v>#N/A</v>
      </c>
      <c r="Q3700" s="119"/>
      <c r="R3700" s="119"/>
      <c r="S3700" s="166"/>
      <c r="T3700" s="119"/>
      <c r="U3700" s="167"/>
      <c r="V3700" s="119"/>
      <c r="W3700" s="78" t="e">
        <f>VLOOKUP(A3881, 'adm1'!A$2:B$15, 2, FALSE)</f>
        <v>#N/A</v>
      </c>
      <c r="X3700" s="16" t="e">
        <f>VLOOKUP(C3881, 'adm2'!A$2:B$62, 2, FALSE)</f>
        <v>#N/A</v>
      </c>
      <c r="Y3700" s="16" t="e">
        <f>VLOOKUP(E3881, 'adm3'!A$2:B$273, 2, FALSE)</f>
        <v>#N/A</v>
      </c>
      <c r="Z3700" s="16" t="e">
        <f>VLOOKUP(G3881, stle!A$2:B$5250, 2, FALSE)</f>
        <v>#N/A</v>
      </c>
    </row>
    <row r="3701" spans="1:26" s="34" customFormat="1">
      <c r="A3701" s="119"/>
      <c r="B3701" s="163" t="e">
        <f t="shared" si="164"/>
        <v>#N/A</v>
      </c>
      <c r="C3701" s="119"/>
      <c r="D3701" s="163" t="e">
        <f t="shared" si="165"/>
        <v>#N/A</v>
      </c>
      <c r="E3701" s="119"/>
      <c r="F3701" s="164" t="e">
        <f t="shared" si="166"/>
        <v>#N/A</v>
      </c>
      <c r="G3701" s="119"/>
      <c r="H3701" s="163" t="e">
        <f t="shared" si="167"/>
        <v>#N/A</v>
      </c>
      <c r="I3701" s="163"/>
      <c r="J3701" s="165"/>
      <c r="K3701" s="119"/>
      <c r="L3701" s="119"/>
      <c r="M3701" s="119"/>
      <c r="N3701" s="117"/>
      <c r="O3701" s="119"/>
      <c r="P3701" s="101" t="e">
        <f>VLOOKUP(N3701,'MATERIAL LIST'!$A$2:$B$64,2,FALSE)</f>
        <v>#N/A</v>
      </c>
      <c r="Q3701" s="119"/>
      <c r="R3701" s="119"/>
      <c r="S3701" s="166"/>
      <c r="T3701" s="119"/>
      <c r="U3701" s="167"/>
      <c r="V3701" s="119"/>
      <c r="W3701" s="78" t="e">
        <f>VLOOKUP(A3882, 'adm1'!A$2:B$15, 2, FALSE)</f>
        <v>#N/A</v>
      </c>
      <c r="X3701" s="16" t="e">
        <f>VLOOKUP(C3882, 'adm2'!A$2:B$62, 2, FALSE)</f>
        <v>#N/A</v>
      </c>
      <c r="Y3701" s="16" t="e">
        <f>VLOOKUP(E3882, 'adm3'!A$2:B$273, 2, FALSE)</f>
        <v>#N/A</v>
      </c>
      <c r="Z3701" s="16" t="e">
        <f>VLOOKUP(G3882, stle!A$2:B$5250, 2, FALSE)</f>
        <v>#N/A</v>
      </c>
    </row>
    <row r="3702" spans="1:26" s="34" customFormat="1">
      <c r="A3702" s="119"/>
      <c r="B3702" s="163" t="e">
        <f t="shared" si="164"/>
        <v>#N/A</v>
      </c>
      <c r="C3702" s="119"/>
      <c r="D3702" s="163" t="e">
        <f t="shared" si="165"/>
        <v>#N/A</v>
      </c>
      <c r="E3702" s="119"/>
      <c r="F3702" s="164" t="e">
        <f t="shared" si="166"/>
        <v>#N/A</v>
      </c>
      <c r="G3702" s="119"/>
      <c r="H3702" s="163" t="e">
        <f t="shared" si="167"/>
        <v>#N/A</v>
      </c>
      <c r="I3702" s="163"/>
      <c r="J3702" s="165"/>
      <c r="K3702" s="119"/>
      <c r="L3702" s="119"/>
      <c r="M3702" s="119"/>
      <c r="N3702" s="117"/>
      <c r="O3702" s="119"/>
      <c r="P3702" s="101" t="e">
        <f>VLOOKUP(N3702,'MATERIAL LIST'!$A$2:$B$64,2,FALSE)</f>
        <v>#N/A</v>
      </c>
      <c r="Q3702" s="119"/>
      <c r="R3702" s="119"/>
      <c r="S3702" s="166"/>
      <c r="T3702" s="119"/>
      <c r="U3702" s="167"/>
      <c r="V3702" s="119"/>
      <c r="W3702" s="78" t="e">
        <f>VLOOKUP(A3883, 'adm1'!A$2:B$15, 2, FALSE)</f>
        <v>#N/A</v>
      </c>
      <c r="X3702" s="16" t="e">
        <f>VLOOKUP(C3883, 'adm2'!A$2:B$62, 2, FALSE)</f>
        <v>#N/A</v>
      </c>
      <c r="Y3702" s="16" t="e">
        <f>VLOOKUP(E3883, 'adm3'!A$2:B$273, 2, FALSE)</f>
        <v>#N/A</v>
      </c>
      <c r="Z3702" s="16" t="e">
        <f>VLOOKUP(G3883, stle!A$2:B$5250, 2, FALSE)</f>
        <v>#N/A</v>
      </c>
    </row>
    <row r="3703" spans="1:26" s="34" customFormat="1">
      <c r="A3703" s="119"/>
      <c r="B3703" s="163" t="e">
        <f t="shared" si="164"/>
        <v>#N/A</v>
      </c>
      <c r="C3703" s="119"/>
      <c r="D3703" s="163" t="e">
        <f t="shared" si="165"/>
        <v>#N/A</v>
      </c>
      <c r="E3703" s="119"/>
      <c r="F3703" s="164" t="e">
        <f t="shared" si="166"/>
        <v>#N/A</v>
      </c>
      <c r="G3703" s="119"/>
      <c r="H3703" s="163" t="e">
        <f t="shared" si="167"/>
        <v>#N/A</v>
      </c>
      <c r="I3703" s="163"/>
      <c r="J3703" s="165"/>
      <c r="K3703" s="119"/>
      <c r="L3703" s="119"/>
      <c r="M3703" s="119"/>
      <c r="N3703" s="117"/>
      <c r="O3703" s="119"/>
      <c r="P3703" s="101" t="e">
        <f>VLOOKUP(N3703,'MATERIAL LIST'!$A$2:$B$64,2,FALSE)</f>
        <v>#N/A</v>
      </c>
      <c r="Q3703" s="119"/>
      <c r="R3703" s="119"/>
      <c r="S3703" s="166"/>
      <c r="T3703" s="119"/>
      <c r="U3703" s="167"/>
      <c r="V3703" s="119"/>
      <c r="W3703" s="78" t="e">
        <f>VLOOKUP(A3884, 'adm1'!A$2:B$15, 2, FALSE)</f>
        <v>#N/A</v>
      </c>
      <c r="X3703" s="16" t="e">
        <f>VLOOKUP(C3884, 'adm2'!A$2:B$62, 2, FALSE)</f>
        <v>#N/A</v>
      </c>
      <c r="Y3703" s="16" t="e">
        <f>VLOOKUP(E3884, 'adm3'!A$2:B$273, 2, FALSE)</f>
        <v>#N/A</v>
      </c>
      <c r="Z3703" s="16" t="e">
        <f>VLOOKUP(G3884, stle!A$2:B$5250, 2, FALSE)</f>
        <v>#N/A</v>
      </c>
    </row>
    <row r="3704" spans="1:26" s="34" customFormat="1">
      <c r="A3704" s="119"/>
      <c r="B3704" s="163" t="e">
        <f t="shared" si="164"/>
        <v>#N/A</v>
      </c>
      <c r="C3704" s="119"/>
      <c r="D3704" s="163" t="e">
        <f t="shared" si="165"/>
        <v>#N/A</v>
      </c>
      <c r="E3704" s="119"/>
      <c r="F3704" s="164" t="e">
        <f t="shared" si="166"/>
        <v>#N/A</v>
      </c>
      <c r="G3704" s="119"/>
      <c r="H3704" s="163" t="e">
        <f t="shared" si="167"/>
        <v>#N/A</v>
      </c>
      <c r="I3704" s="163"/>
      <c r="J3704" s="165"/>
      <c r="K3704" s="119"/>
      <c r="L3704" s="119"/>
      <c r="M3704" s="119"/>
      <c r="N3704" s="117"/>
      <c r="O3704" s="119"/>
      <c r="P3704" s="101" t="e">
        <f>VLOOKUP(N3704,'MATERIAL LIST'!$A$2:$B$64,2,FALSE)</f>
        <v>#N/A</v>
      </c>
      <c r="Q3704" s="119"/>
      <c r="R3704" s="119"/>
      <c r="S3704" s="166"/>
      <c r="T3704" s="119"/>
      <c r="U3704" s="167"/>
      <c r="V3704" s="119"/>
      <c r="W3704" s="78" t="e">
        <f>VLOOKUP(A3885, 'adm1'!A$2:B$15, 2, FALSE)</f>
        <v>#N/A</v>
      </c>
      <c r="X3704" s="16" t="e">
        <f>VLOOKUP(C3885, 'adm2'!A$2:B$62, 2, FALSE)</f>
        <v>#N/A</v>
      </c>
      <c r="Y3704" s="16" t="e">
        <f>VLOOKUP(E3885, 'adm3'!A$2:B$273, 2, FALSE)</f>
        <v>#N/A</v>
      </c>
      <c r="Z3704" s="16" t="e">
        <f>VLOOKUP(G3885, stle!A$2:B$5250, 2, FALSE)</f>
        <v>#N/A</v>
      </c>
    </row>
    <row r="3705" spans="1:26" s="34" customFormat="1">
      <c r="A3705" s="119"/>
      <c r="B3705" s="163" t="e">
        <f t="shared" si="164"/>
        <v>#N/A</v>
      </c>
      <c r="C3705" s="119"/>
      <c r="D3705" s="163" t="e">
        <f t="shared" si="165"/>
        <v>#N/A</v>
      </c>
      <c r="E3705" s="119"/>
      <c r="F3705" s="164" t="e">
        <f t="shared" si="166"/>
        <v>#N/A</v>
      </c>
      <c r="G3705" s="119"/>
      <c r="H3705" s="163" t="e">
        <f t="shared" si="167"/>
        <v>#N/A</v>
      </c>
      <c r="I3705" s="163"/>
      <c r="J3705" s="165"/>
      <c r="K3705" s="119"/>
      <c r="L3705" s="119"/>
      <c r="M3705" s="119"/>
      <c r="N3705" s="117"/>
      <c r="O3705" s="119"/>
      <c r="P3705" s="101" t="e">
        <f>VLOOKUP(N3705,'MATERIAL LIST'!$A$2:$B$64,2,FALSE)</f>
        <v>#N/A</v>
      </c>
      <c r="Q3705" s="119"/>
      <c r="R3705" s="119"/>
      <c r="S3705" s="166"/>
      <c r="T3705" s="119"/>
      <c r="U3705" s="167"/>
      <c r="V3705" s="119"/>
      <c r="W3705" s="78" t="e">
        <f>VLOOKUP(A3886, 'adm1'!A$2:B$15, 2, FALSE)</f>
        <v>#N/A</v>
      </c>
      <c r="X3705" s="16" t="e">
        <f>VLOOKUP(C3886, 'adm2'!A$2:B$62, 2, FALSE)</f>
        <v>#N/A</v>
      </c>
      <c r="Y3705" s="16" t="e">
        <f>VLOOKUP(E3886, 'adm3'!A$2:B$273, 2, FALSE)</f>
        <v>#N/A</v>
      </c>
      <c r="Z3705" s="16" t="e">
        <f>VLOOKUP(G3886, stle!A$2:B$5250, 2, FALSE)</f>
        <v>#N/A</v>
      </c>
    </row>
    <row r="3706" spans="1:26" s="34" customFormat="1">
      <c r="A3706" s="119"/>
      <c r="B3706" s="163" t="e">
        <f t="shared" si="164"/>
        <v>#N/A</v>
      </c>
      <c r="C3706" s="119"/>
      <c r="D3706" s="163" t="e">
        <f t="shared" si="165"/>
        <v>#N/A</v>
      </c>
      <c r="E3706" s="119"/>
      <c r="F3706" s="164" t="e">
        <f t="shared" si="166"/>
        <v>#N/A</v>
      </c>
      <c r="G3706" s="119"/>
      <c r="H3706" s="163" t="e">
        <f t="shared" si="167"/>
        <v>#N/A</v>
      </c>
      <c r="I3706" s="163"/>
      <c r="J3706" s="165"/>
      <c r="K3706" s="119"/>
      <c r="L3706" s="119"/>
      <c r="M3706" s="119"/>
      <c r="N3706" s="117"/>
      <c r="O3706" s="119"/>
      <c r="P3706" s="101" t="e">
        <f>VLOOKUP(N3706,'MATERIAL LIST'!$A$2:$B$64,2,FALSE)</f>
        <v>#N/A</v>
      </c>
      <c r="Q3706" s="119"/>
      <c r="R3706" s="119"/>
      <c r="S3706" s="166"/>
      <c r="T3706" s="119"/>
      <c r="U3706" s="167"/>
      <c r="V3706" s="119"/>
      <c r="W3706" s="78" t="e">
        <f>VLOOKUP(A3887, 'adm1'!A$2:B$15, 2, FALSE)</f>
        <v>#N/A</v>
      </c>
      <c r="X3706" s="16" t="e">
        <f>VLOOKUP(C3887, 'adm2'!A$2:B$62, 2, FALSE)</f>
        <v>#N/A</v>
      </c>
      <c r="Y3706" s="16" t="e">
        <f>VLOOKUP(E3887, 'adm3'!A$2:B$273, 2, FALSE)</f>
        <v>#N/A</v>
      </c>
      <c r="Z3706" s="16" t="e">
        <f>VLOOKUP(G3887, stle!A$2:B$5250, 2, FALSE)</f>
        <v>#N/A</v>
      </c>
    </row>
    <row r="3707" spans="1:26" s="34" customFormat="1">
      <c r="A3707" s="119"/>
      <c r="B3707" s="163" t="e">
        <f t="shared" si="164"/>
        <v>#N/A</v>
      </c>
      <c r="C3707" s="119"/>
      <c r="D3707" s="163" t="e">
        <f t="shared" si="165"/>
        <v>#N/A</v>
      </c>
      <c r="E3707" s="119"/>
      <c r="F3707" s="164" t="e">
        <f t="shared" si="166"/>
        <v>#N/A</v>
      </c>
      <c r="G3707" s="119"/>
      <c r="H3707" s="163" t="e">
        <f t="shared" si="167"/>
        <v>#N/A</v>
      </c>
      <c r="I3707" s="163"/>
      <c r="J3707" s="165"/>
      <c r="K3707" s="119"/>
      <c r="L3707" s="119"/>
      <c r="M3707" s="119"/>
      <c r="N3707" s="117"/>
      <c r="O3707" s="119"/>
      <c r="P3707" s="101" t="e">
        <f>VLOOKUP(N3707,'MATERIAL LIST'!$A$2:$B$64,2,FALSE)</f>
        <v>#N/A</v>
      </c>
      <c r="Q3707" s="119"/>
      <c r="R3707" s="119"/>
      <c r="S3707" s="166"/>
      <c r="T3707" s="119"/>
      <c r="U3707" s="167"/>
      <c r="V3707" s="119"/>
      <c r="W3707" s="78" t="e">
        <f>VLOOKUP(A3888, 'adm1'!A$2:B$15, 2, FALSE)</f>
        <v>#N/A</v>
      </c>
      <c r="X3707" s="16" t="e">
        <f>VLOOKUP(C3888, 'adm2'!A$2:B$62, 2, FALSE)</f>
        <v>#N/A</v>
      </c>
      <c r="Y3707" s="16" t="e">
        <f>VLOOKUP(E3888, 'adm3'!A$2:B$273, 2, FALSE)</f>
        <v>#N/A</v>
      </c>
      <c r="Z3707" s="16" t="e">
        <f>VLOOKUP(G3888, stle!A$2:B$5250, 2, FALSE)</f>
        <v>#N/A</v>
      </c>
    </row>
    <row r="3708" spans="1:26" s="34" customFormat="1">
      <c r="A3708" s="119"/>
      <c r="B3708" s="163" t="e">
        <f t="shared" si="164"/>
        <v>#N/A</v>
      </c>
      <c r="C3708" s="119"/>
      <c r="D3708" s="163" t="e">
        <f t="shared" si="165"/>
        <v>#N/A</v>
      </c>
      <c r="E3708" s="119"/>
      <c r="F3708" s="164" t="e">
        <f t="shared" si="166"/>
        <v>#N/A</v>
      </c>
      <c r="G3708" s="119"/>
      <c r="H3708" s="163" t="e">
        <f t="shared" si="167"/>
        <v>#N/A</v>
      </c>
      <c r="I3708" s="163"/>
      <c r="J3708" s="165"/>
      <c r="K3708" s="119"/>
      <c r="L3708" s="119"/>
      <c r="M3708" s="119"/>
      <c r="N3708" s="117"/>
      <c r="O3708" s="119"/>
      <c r="P3708" s="101" t="e">
        <f>VLOOKUP(N3708,'MATERIAL LIST'!$A$2:$B$64,2,FALSE)</f>
        <v>#N/A</v>
      </c>
      <c r="Q3708" s="119"/>
      <c r="R3708" s="119"/>
      <c r="S3708" s="166"/>
      <c r="T3708" s="119"/>
      <c r="U3708" s="167"/>
      <c r="V3708" s="119"/>
      <c r="W3708" s="78" t="e">
        <f>VLOOKUP(A3889, 'adm1'!A$2:B$15, 2, FALSE)</f>
        <v>#N/A</v>
      </c>
      <c r="X3708" s="16" t="e">
        <f>VLOOKUP(C3889, 'adm2'!A$2:B$62, 2, FALSE)</f>
        <v>#N/A</v>
      </c>
      <c r="Y3708" s="16" t="e">
        <f>VLOOKUP(E3889, 'adm3'!A$2:B$273, 2, FALSE)</f>
        <v>#N/A</v>
      </c>
      <c r="Z3708" s="16" t="e">
        <f>VLOOKUP(G3889, stle!A$2:B$5250, 2, FALSE)</f>
        <v>#N/A</v>
      </c>
    </row>
    <row r="3709" spans="1:26" s="34" customFormat="1">
      <c r="A3709" s="119"/>
      <c r="B3709" s="163" t="e">
        <f t="shared" si="164"/>
        <v>#N/A</v>
      </c>
      <c r="C3709" s="119"/>
      <c r="D3709" s="163" t="e">
        <f t="shared" si="165"/>
        <v>#N/A</v>
      </c>
      <c r="E3709" s="119"/>
      <c r="F3709" s="164" t="e">
        <f t="shared" si="166"/>
        <v>#N/A</v>
      </c>
      <c r="G3709" s="119"/>
      <c r="H3709" s="163" t="e">
        <f t="shared" si="167"/>
        <v>#N/A</v>
      </c>
      <c r="I3709" s="163"/>
      <c r="J3709" s="165"/>
      <c r="K3709" s="119"/>
      <c r="L3709" s="119"/>
      <c r="M3709" s="119"/>
      <c r="N3709" s="117"/>
      <c r="O3709" s="119"/>
      <c r="P3709" s="101" t="e">
        <f>VLOOKUP(N3709,'MATERIAL LIST'!$A$2:$B$64,2,FALSE)</f>
        <v>#N/A</v>
      </c>
      <c r="Q3709" s="119"/>
      <c r="R3709" s="119"/>
      <c r="S3709" s="166"/>
      <c r="T3709" s="119"/>
      <c r="U3709" s="167"/>
      <c r="V3709" s="119"/>
      <c r="W3709" s="78" t="e">
        <f>VLOOKUP(A3890, 'adm1'!A$2:B$15, 2, FALSE)</f>
        <v>#N/A</v>
      </c>
      <c r="X3709" s="16" t="e">
        <f>VLOOKUP(C3890, 'adm2'!A$2:B$62, 2, FALSE)</f>
        <v>#N/A</v>
      </c>
      <c r="Y3709" s="16" t="e">
        <f>VLOOKUP(E3890, 'adm3'!A$2:B$273, 2, FALSE)</f>
        <v>#N/A</v>
      </c>
      <c r="Z3709" s="16" t="e">
        <f>VLOOKUP(G3890, stle!A$2:B$5250, 2, FALSE)</f>
        <v>#N/A</v>
      </c>
    </row>
    <row r="3710" spans="1:26" s="34" customFormat="1">
      <c r="A3710" s="119"/>
      <c r="B3710" s="163" t="e">
        <f t="shared" si="164"/>
        <v>#N/A</v>
      </c>
      <c r="C3710" s="119"/>
      <c r="D3710" s="163" t="e">
        <f t="shared" si="165"/>
        <v>#N/A</v>
      </c>
      <c r="E3710" s="119"/>
      <c r="F3710" s="164" t="e">
        <f t="shared" si="166"/>
        <v>#N/A</v>
      </c>
      <c r="G3710" s="119"/>
      <c r="H3710" s="163" t="e">
        <f t="shared" si="167"/>
        <v>#N/A</v>
      </c>
      <c r="I3710" s="163"/>
      <c r="J3710" s="165"/>
      <c r="K3710" s="119"/>
      <c r="L3710" s="119"/>
      <c r="M3710" s="119"/>
      <c r="N3710" s="117"/>
      <c r="O3710" s="119"/>
      <c r="P3710" s="101" t="e">
        <f>VLOOKUP(N3710,'MATERIAL LIST'!$A$2:$B$64,2,FALSE)</f>
        <v>#N/A</v>
      </c>
      <c r="Q3710" s="119"/>
      <c r="R3710" s="119"/>
      <c r="S3710" s="166"/>
      <c r="T3710" s="119"/>
      <c r="U3710" s="167"/>
      <c r="V3710" s="119"/>
      <c r="W3710" s="78" t="e">
        <f>VLOOKUP(A3891, 'adm1'!A$2:B$15, 2, FALSE)</f>
        <v>#N/A</v>
      </c>
      <c r="X3710" s="16" t="e">
        <f>VLOOKUP(C3891, 'adm2'!A$2:B$62, 2, FALSE)</f>
        <v>#N/A</v>
      </c>
      <c r="Y3710" s="16" t="e">
        <f>VLOOKUP(E3891, 'adm3'!A$2:B$273, 2, FALSE)</f>
        <v>#N/A</v>
      </c>
      <c r="Z3710" s="16" t="e">
        <f>VLOOKUP(G3891, stle!A$2:B$5250, 2, FALSE)</f>
        <v>#N/A</v>
      </c>
    </row>
    <row r="3711" spans="1:26" s="34" customFormat="1">
      <c r="A3711" s="119"/>
      <c r="B3711" s="163" t="e">
        <f t="shared" si="164"/>
        <v>#N/A</v>
      </c>
      <c r="C3711" s="119"/>
      <c r="D3711" s="163" t="e">
        <f t="shared" si="165"/>
        <v>#N/A</v>
      </c>
      <c r="E3711" s="119"/>
      <c r="F3711" s="164" t="e">
        <f t="shared" si="166"/>
        <v>#N/A</v>
      </c>
      <c r="G3711" s="119"/>
      <c r="H3711" s="163" t="e">
        <f t="shared" si="167"/>
        <v>#N/A</v>
      </c>
      <c r="I3711" s="163"/>
      <c r="J3711" s="165"/>
      <c r="K3711" s="119"/>
      <c r="L3711" s="119"/>
      <c r="M3711" s="119"/>
      <c r="N3711" s="117"/>
      <c r="O3711" s="119"/>
      <c r="P3711" s="101" t="e">
        <f>VLOOKUP(N3711,'MATERIAL LIST'!$A$2:$B$64,2,FALSE)</f>
        <v>#N/A</v>
      </c>
      <c r="Q3711" s="119"/>
      <c r="R3711" s="119"/>
      <c r="S3711" s="166"/>
      <c r="T3711" s="119"/>
      <c r="U3711" s="167"/>
      <c r="V3711" s="119"/>
      <c r="W3711" s="78" t="e">
        <f>VLOOKUP(A3892, 'adm1'!A$2:B$15, 2, FALSE)</f>
        <v>#N/A</v>
      </c>
      <c r="X3711" s="16" t="e">
        <f>VLOOKUP(C3892, 'adm2'!A$2:B$62, 2, FALSE)</f>
        <v>#N/A</v>
      </c>
      <c r="Y3711" s="16" t="e">
        <f>VLOOKUP(E3892, 'adm3'!A$2:B$273, 2, FALSE)</f>
        <v>#N/A</v>
      </c>
      <c r="Z3711" s="16" t="e">
        <f>VLOOKUP(G3892, stle!A$2:B$5250, 2, FALSE)</f>
        <v>#N/A</v>
      </c>
    </row>
    <row r="3712" spans="1:26" s="34" customFormat="1">
      <c r="A3712" s="119"/>
      <c r="B3712" s="163" t="e">
        <f t="shared" si="164"/>
        <v>#N/A</v>
      </c>
      <c r="C3712" s="119"/>
      <c r="D3712" s="163" t="e">
        <f t="shared" si="165"/>
        <v>#N/A</v>
      </c>
      <c r="E3712" s="119"/>
      <c r="F3712" s="164" t="e">
        <f t="shared" si="166"/>
        <v>#N/A</v>
      </c>
      <c r="G3712" s="119"/>
      <c r="H3712" s="163" t="e">
        <f t="shared" si="167"/>
        <v>#N/A</v>
      </c>
      <c r="I3712" s="163"/>
      <c r="J3712" s="165"/>
      <c r="K3712" s="119"/>
      <c r="L3712" s="119"/>
      <c r="M3712" s="119"/>
      <c r="N3712" s="117"/>
      <c r="O3712" s="119"/>
      <c r="P3712" s="101" t="e">
        <f>VLOOKUP(N3712,'MATERIAL LIST'!$A$2:$B$64,2,FALSE)</f>
        <v>#N/A</v>
      </c>
      <c r="Q3712" s="119"/>
      <c r="R3712" s="119"/>
      <c r="S3712" s="166"/>
      <c r="T3712" s="119"/>
      <c r="U3712" s="167"/>
      <c r="V3712" s="119"/>
      <c r="W3712" s="78" t="e">
        <f>VLOOKUP(A3893, 'adm1'!A$2:B$15, 2, FALSE)</f>
        <v>#N/A</v>
      </c>
      <c r="X3712" s="16" t="e">
        <f>VLOOKUP(C3893, 'adm2'!A$2:B$62, 2, FALSE)</f>
        <v>#N/A</v>
      </c>
      <c r="Y3712" s="16" t="e">
        <f>VLOOKUP(E3893, 'adm3'!A$2:B$273, 2, FALSE)</f>
        <v>#N/A</v>
      </c>
      <c r="Z3712" s="16" t="e">
        <f>VLOOKUP(G3893, stle!A$2:B$5250, 2, FALSE)</f>
        <v>#N/A</v>
      </c>
    </row>
    <row r="3713" spans="1:26" s="34" customFormat="1">
      <c r="A3713" s="119"/>
      <c r="B3713" s="163" t="e">
        <f t="shared" si="164"/>
        <v>#N/A</v>
      </c>
      <c r="C3713" s="119"/>
      <c r="D3713" s="163" t="e">
        <f t="shared" si="165"/>
        <v>#N/A</v>
      </c>
      <c r="E3713" s="119"/>
      <c r="F3713" s="164" t="e">
        <f t="shared" si="166"/>
        <v>#N/A</v>
      </c>
      <c r="G3713" s="119"/>
      <c r="H3713" s="163" t="e">
        <f t="shared" si="167"/>
        <v>#N/A</v>
      </c>
      <c r="I3713" s="163"/>
      <c r="J3713" s="165"/>
      <c r="K3713" s="119"/>
      <c r="L3713" s="119"/>
      <c r="M3713" s="119"/>
      <c r="N3713" s="117"/>
      <c r="O3713" s="119"/>
      <c r="P3713" s="101" t="e">
        <f>VLOOKUP(N3713,'MATERIAL LIST'!$A$2:$B$64,2,FALSE)</f>
        <v>#N/A</v>
      </c>
      <c r="Q3713" s="119"/>
      <c r="R3713" s="119"/>
      <c r="S3713" s="166"/>
      <c r="T3713" s="119"/>
      <c r="U3713" s="167"/>
      <c r="V3713" s="119"/>
      <c r="W3713" s="78" t="e">
        <f>VLOOKUP(A3894, 'adm1'!A$2:B$15, 2, FALSE)</f>
        <v>#N/A</v>
      </c>
      <c r="X3713" s="16" t="e">
        <f>VLOOKUP(C3894, 'adm2'!A$2:B$62, 2, FALSE)</f>
        <v>#N/A</v>
      </c>
      <c r="Y3713" s="16" t="e">
        <f>VLOOKUP(E3894, 'adm3'!A$2:B$273, 2, FALSE)</f>
        <v>#N/A</v>
      </c>
      <c r="Z3713" s="16" t="e">
        <f>VLOOKUP(G3894, stle!A$2:B$5250, 2, FALSE)</f>
        <v>#N/A</v>
      </c>
    </row>
    <row r="3714" spans="1:26" s="34" customFormat="1">
      <c r="A3714" s="119"/>
      <c r="B3714" s="163" t="e">
        <f t="shared" si="164"/>
        <v>#N/A</v>
      </c>
      <c r="C3714" s="119"/>
      <c r="D3714" s="163" t="e">
        <f t="shared" si="165"/>
        <v>#N/A</v>
      </c>
      <c r="E3714" s="119"/>
      <c r="F3714" s="164" t="e">
        <f t="shared" si="166"/>
        <v>#N/A</v>
      </c>
      <c r="G3714" s="119"/>
      <c r="H3714" s="163" t="e">
        <f t="shared" si="167"/>
        <v>#N/A</v>
      </c>
      <c r="I3714" s="163"/>
      <c r="J3714" s="165"/>
      <c r="K3714" s="119"/>
      <c r="L3714" s="119"/>
      <c r="M3714" s="119"/>
      <c r="N3714" s="117"/>
      <c r="O3714" s="119"/>
      <c r="P3714" s="101" t="e">
        <f>VLOOKUP(N3714,'MATERIAL LIST'!$A$2:$B$64,2,FALSE)</f>
        <v>#N/A</v>
      </c>
      <c r="Q3714" s="119"/>
      <c r="R3714" s="119"/>
      <c r="S3714" s="166"/>
      <c r="T3714" s="119"/>
      <c r="U3714" s="167"/>
      <c r="V3714" s="119"/>
      <c r="W3714" s="78" t="e">
        <f>VLOOKUP(A3895, 'adm1'!A$2:B$15, 2, FALSE)</f>
        <v>#N/A</v>
      </c>
      <c r="X3714" s="16" t="e">
        <f>VLOOKUP(C3895, 'adm2'!A$2:B$62, 2, FALSE)</f>
        <v>#N/A</v>
      </c>
      <c r="Y3714" s="16" t="e">
        <f>VLOOKUP(E3895, 'adm3'!A$2:B$273, 2, FALSE)</f>
        <v>#N/A</v>
      </c>
      <c r="Z3714" s="16" t="e">
        <f>VLOOKUP(G3895, stle!A$2:B$5250, 2, FALSE)</f>
        <v>#N/A</v>
      </c>
    </row>
    <row r="3715" spans="1:26" s="34" customFormat="1">
      <c r="A3715" s="119"/>
      <c r="B3715" s="163" t="e">
        <f t="shared" si="164"/>
        <v>#N/A</v>
      </c>
      <c r="C3715" s="119"/>
      <c r="D3715" s="163" t="e">
        <f t="shared" si="165"/>
        <v>#N/A</v>
      </c>
      <c r="E3715" s="119"/>
      <c r="F3715" s="164" t="e">
        <f t="shared" si="166"/>
        <v>#N/A</v>
      </c>
      <c r="G3715" s="119"/>
      <c r="H3715" s="163" t="e">
        <f t="shared" si="167"/>
        <v>#N/A</v>
      </c>
      <c r="I3715" s="163"/>
      <c r="J3715" s="165"/>
      <c r="K3715" s="119"/>
      <c r="L3715" s="119"/>
      <c r="M3715" s="119"/>
      <c r="N3715" s="117"/>
      <c r="O3715" s="119"/>
      <c r="P3715" s="101" t="e">
        <f>VLOOKUP(N3715,'MATERIAL LIST'!$A$2:$B$64,2,FALSE)</f>
        <v>#N/A</v>
      </c>
      <c r="Q3715" s="119"/>
      <c r="R3715" s="119"/>
      <c r="S3715" s="166"/>
      <c r="T3715" s="119"/>
      <c r="U3715" s="167"/>
      <c r="V3715" s="119"/>
      <c r="W3715" s="78" t="e">
        <f>VLOOKUP(A3896, 'adm1'!A$2:B$15, 2, FALSE)</f>
        <v>#N/A</v>
      </c>
      <c r="X3715" s="16" t="e">
        <f>VLOOKUP(C3896, 'adm2'!A$2:B$62, 2, FALSE)</f>
        <v>#N/A</v>
      </c>
      <c r="Y3715" s="16" t="e">
        <f>VLOOKUP(E3896, 'adm3'!A$2:B$273, 2, FALSE)</f>
        <v>#N/A</v>
      </c>
      <c r="Z3715" s="16" t="e">
        <f>VLOOKUP(G3896, stle!A$2:B$5250, 2, FALSE)</f>
        <v>#N/A</v>
      </c>
    </row>
    <row r="3716" spans="1:26" s="34" customFormat="1">
      <c r="A3716" s="119"/>
      <c r="B3716" s="163" t="e">
        <f t="shared" si="164"/>
        <v>#N/A</v>
      </c>
      <c r="C3716" s="119"/>
      <c r="D3716" s="163" t="e">
        <f t="shared" si="165"/>
        <v>#N/A</v>
      </c>
      <c r="E3716" s="119"/>
      <c r="F3716" s="164" t="e">
        <f t="shared" si="166"/>
        <v>#N/A</v>
      </c>
      <c r="G3716" s="119"/>
      <c r="H3716" s="163" t="e">
        <f t="shared" si="167"/>
        <v>#N/A</v>
      </c>
      <c r="I3716" s="163"/>
      <c r="J3716" s="165"/>
      <c r="K3716" s="119"/>
      <c r="L3716" s="119"/>
      <c r="M3716" s="119"/>
      <c r="N3716" s="117"/>
      <c r="O3716" s="119"/>
      <c r="P3716" s="101" t="e">
        <f>VLOOKUP(N3716,'MATERIAL LIST'!$A$2:$B$64,2,FALSE)</f>
        <v>#N/A</v>
      </c>
      <c r="Q3716" s="119"/>
      <c r="R3716" s="119"/>
      <c r="S3716" s="166"/>
      <c r="T3716" s="119"/>
      <c r="U3716" s="167"/>
      <c r="V3716" s="119"/>
      <c r="W3716" s="78" t="e">
        <f>VLOOKUP(A3897, 'adm1'!A$2:B$15, 2, FALSE)</f>
        <v>#N/A</v>
      </c>
      <c r="X3716" s="16" t="e">
        <f>VLOOKUP(C3897, 'adm2'!A$2:B$62, 2, FALSE)</f>
        <v>#N/A</v>
      </c>
      <c r="Y3716" s="16" t="e">
        <f>VLOOKUP(E3897, 'adm3'!A$2:B$273, 2, FALSE)</f>
        <v>#N/A</v>
      </c>
      <c r="Z3716" s="16" t="e">
        <f>VLOOKUP(G3897, stle!A$2:B$5250, 2, FALSE)</f>
        <v>#N/A</v>
      </c>
    </row>
    <row r="3717" spans="1:26" s="34" customFormat="1">
      <c r="A3717" s="119"/>
      <c r="B3717" s="163" t="e">
        <f t="shared" si="164"/>
        <v>#N/A</v>
      </c>
      <c r="C3717" s="119"/>
      <c r="D3717" s="163" t="e">
        <f t="shared" si="165"/>
        <v>#N/A</v>
      </c>
      <c r="E3717" s="119"/>
      <c r="F3717" s="164" t="e">
        <f t="shared" si="166"/>
        <v>#N/A</v>
      </c>
      <c r="G3717" s="119"/>
      <c r="H3717" s="163" t="e">
        <f t="shared" si="167"/>
        <v>#N/A</v>
      </c>
      <c r="I3717" s="163"/>
      <c r="J3717" s="165"/>
      <c r="K3717" s="119"/>
      <c r="L3717" s="119"/>
      <c r="M3717" s="119"/>
      <c r="N3717" s="117"/>
      <c r="O3717" s="119"/>
      <c r="P3717" s="101" t="e">
        <f>VLOOKUP(N3717,'MATERIAL LIST'!$A$2:$B$64,2,FALSE)</f>
        <v>#N/A</v>
      </c>
      <c r="Q3717" s="119"/>
      <c r="R3717" s="119"/>
      <c r="S3717" s="166"/>
      <c r="T3717" s="119"/>
      <c r="U3717" s="167"/>
      <c r="V3717" s="119"/>
      <c r="W3717" s="78" t="e">
        <f>VLOOKUP(A3898, 'adm1'!A$2:B$15, 2, FALSE)</f>
        <v>#N/A</v>
      </c>
      <c r="X3717" s="16" t="e">
        <f>VLOOKUP(C3898, 'adm2'!A$2:B$62, 2, FALSE)</f>
        <v>#N/A</v>
      </c>
      <c r="Y3717" s="16" t="e">
        <f>VLOOKUP(E3898, 'adm3'!A$2:B$273, 2, FALSE)</f>
        <v>#N/A</v>
      </c>
      <c r="Z3717" s="16" t="e">
        <f>VLOOKUP(G3898, stle!A$2:B$5250, 2, FALSE)</f>
        <v>#N/A</v>
      </c>
    </row>
    <row r="3718" spans="1:26" s="34" customFormat="1">
      <c r="A3718" s="119"/>
      <c r="B3718" s="163" t="e">
        <f t="shared" si="164"/>
        <v>#N/A</v>
      </c>
      <c r="C3718" s="119"/>
      <c r="D3718" s="163" t="e">
        <f t="shared" si="165"/>
        <v>#N/A</v>
      </c>
      <c r="E3718" s="119"/>
      <c r="F3718" s="164" t="e">
        <f t="shared" si="166"/>
        <v>#N/A</v>
      </c>
      <c r="G3718" s="119"/>
      <c r="H3718" s="163" t="e">
        <f t="shared" si="167"/>
        <v>#N/A</v>
      </c>
      <c r="I3718" s="163"/>
      <c r="J3718" s="165"/>
      <c r="K3718" s="119"/>
      <c r="L3718" s="119"/>
      <c r="M3718" s="119"/>
      <c r="N3718" s="117"/>
      <c r="O3718" s="119"/>
      <c r="P3718" s="101" t="e">
        <f>VLOOKUP(N3718,'MATERIAL LIST'!$A$2:$B$64,2,FALSE)</f>
        <v>#N/A</v>
      </c>
      <c r="Q3718" s="119"/>
      <c r="R3718" s="119"/>
      <c r="S3718" s="166"/>
      <c r="T3718" s="119"/>
      <c r="U3718" s="167"/>
      <c r="V3718" s="119"/>
      <c r="W3718" s="78" t="e">
        <f>VLOOKUP(A3899, 'adm1'!A$2:B$15, 2, FALSE)</f>
        <v>#N/A</v>
      </c>
      <c r="X3718" s="16" t="e">
        <f>VLOOKUP(C3899, 'adm2'!A$2:B$62, 2, FALSE)</f>
        <v>#N/A</v>
      </c>
      <c r="Y3718" s="16" t="e">
        <f>VLOOKUP(E3899, 'adm3'!A$2:B$273, 2, FALSE)</f>
        <v>#N/A</v>
      </c>
      <c r="Z3718" s="16" t="e">
        <f>VLOOKUP(G3899, stle!A$2:B$5250, 2, FALSE)</f>
        <v>#N/A</v>
      </c>
    </row>
    <row r="3719" spans="1:26" s="34" customFormat="1">
      <c r="A3719" s="119"/>
      <c r="B3719" s="163" t="e">
        <f t="shared" si="164"/>
        <v>#N/A</v>
      </c>
      <c r="C3719" s="119"/>
      <c r="D3719" s="163" t="e">
        <f t="shared" si="165"/>
        <v>#N/A</v>
      </c>
      <c r="E3719" s="119"/>
      <c r="F3719" s="164" t="e">
        <f t="shared" si="166"/>
        <v>#N/A</v>
      </c>
      <c r="G3719" s="119"/>
      <c r="H3719" s="163" t="e">
        <f t="shared" si="167"/>
        <v>#N/A</v>
      </c>
      <c r="I3719" s="163"/>
      <c r="J3719" s="165"/>
      <c r="K3719" s="119"/>
      <c r="L3719" s="119"/>
      <c r="M3719" s="119"/>
      <c r="N3719" s="117"/>
      <c r="O3719" s="119"/>
      <c r="P3719" s="101" t="e">
        <f>VLOOKUP(N3719,'MATERIAL LIST'!$A$2:$B$64,2,FALSE)</f>
        <v>#N/A</v>
      </c>
      <c r="Q3719" s="119"/>
      <c r="R3719" s="119"/>
      <c r="S3719" s="166"/>
      <c r="T3719" s="119"/>
      <c r="U3719" s="167"/>
      <c r="V3719" s="119"/>
      <c r="W3719" s="78" t="e">
        <f>VLOOKUP(A3900, 'adm1'!A$2:B$15, 2, FALSE)</f>
        <v>#N/A</v>
      </c>
      <c r="X3719" s="16" t="e">
        <f>VLOOKUP(C3900, 'adm2'!A$2:B$62, 2, FALSE)</f>
        <v>#N/A</v>
      </c>
      <c r="Y3719" s="16" t="e">
        <f>VLOOKUP(E3900, 'adm3'!A$2:B$273, 2, FALSE)</f>
        <v>#N/A</v>
      </c>
      <c r="Z3719" s="16" t="e">
        <f>VLOOKUP(G3900, stle!A$2:B$5250, 2, FALSE)</f>
        <v>#N/A</v>
      </c>
    </row>
    <row r="3720" spans="1:26" s="34" customFormat="1">
      <c r="A3720" s="119"/>
      <c r="B3720" s="163" t="e">
        <f t="shared" si="164"/>
        <v>#N/A</v>
      </c>
      <c r="C3720" s="119"/>
      <c r="D3720" s="163" t="e">
        <f t="shared" si="165"/>
        <v>#N/A</v>
      </c>
      <c r="E3720" s="119"/>
      <c r="F3720" s="164" t="e">
        <f t="shared" si="166"/>
        <v>#N/A</v>
      </c>
      <c r="G3720" s="119"/>
      <c r="H3720" s="163" t="e">
        <f t="shared" si="167"/>
        <v>#N/A</v>
      </c>
      <c r="I3720" s="163"/>
      <c r="J3720" s="165"/>
      <c r="K3720" s="119"/>
      <c r="L3720" s="119"/>
      <c r="M3720" s="119"/>
      <c r="N3720" s="117"/>
      <c r="O3720" s="119"/>
      <c r="P3720" s="101" t="e">
        <f>VLOOKUP(N3720,'MATERIAL LIST'!$A$2:$B$64,2,FALSE)</f>
        <v>#N/A</v>
      </c>
      <c r="Q3720" s="119"/>
      <c r="R3720" s="119"/>
      <c r="S3720" s="166"/>
      <c r="T3720" s="119"/>
      <c r="U3720" s="167"/>
      <c r="V3720" s="119"/>
      <c r="W3720" s="78" t="e">
        <f>VLOOKUP(A3901, 'adm1'!A$2:B$15, 2, FALSE)</f>
        <v>#N/A</v>
      </c>
      <c r="X3720" s="16" t="e">
        <f>VLOOKUP(C3901, 'adm2'!A$2:B$62, 2, FALSE)</f>
        <v>#N/A</v>
      </c>
      <c r="Y3720" s="16" t="e">
        <f>VLOOKUP(E3901, 'adm3'!A$2:B$273, 2, FALSE)</f>
        <v>#N/A</v>
      </c>
      <c r="Z3720" s="16" t="e">
        <f>VLOOKUP(G3901, stle!A$2:B$5250, 2, FALSE)</f>
        <v>#N/A</v>
      </c>
    </row>
    <row r="3721" spans="1:26" s="34" customFormat="1">
      <c r="A3721" s="119"/>
      <c r="B3721" s="163" t="e">
        <f t="shared" si="164"/>
        <v>#N/A</v>
      </c>
      <c r="C3721" s="119"/>
      <c r="D3721" s="163" t="e">
        <f t="shared" si="165"/>
        <v>#N/A</v>
      </c>
      <c r="E3721" s="119"/>
      <c r="F3721" s="164" t="e">
        <f t="shared" si="166"/>
        <v>#N/A</v>
      </c>
      <c r="G3721" s="119"/>
      <c r="H3721" s="163" t="e">
        <f t="shared" si="167"/>
        <v>#N/A</v>
      </c>
      <c r="I3721" s="163"/>
      <c r="J3721" s="165"/>
      <c r="K3721" s="119"/>
      <c r="L3721" s="119"/>
      <c r="M3721" s="119"/>
      <c r="N3721" s="117"/>
      <c r="O3721" s="119"/>
      <c r="P3721" s="101" t="e">
        <f>VLOOKUP(N3721,'MATERIAL LIST'!$A$2:$B$64,2,FALSE)</f>
        <v>#N/A</v>
      </c>
      <c r="Q3721" s="119"/>
      <c r="R3721" s="119"/>
      <c r="S3721" s="166"/>
      <c r="T3721" s="119"/>
      <c r="U3721" s="167"/>
      <c r="V3721" s="119"/>
      <c r="W3721" s="78" t="e">
        <f>VLOOKUP(A3902, 'adm1'!A$2:B$15, 2, FALSE)</f>
        <v>#N/A</v>
      </c>
      <c r="X3721" s="16" t="e">
        <f>VLOOKUP(C3902, 'adm2'!A$2:B$62, 2, FALSE)</f>
        <v>#N/A</v>
      </c>
      <c r="Y3721" s="16" t="e">
        <f>VLOOKUP(E3902, 'adm3'!A$2:B$273, 2, FALSE)</f>
        <v>#N/A</v>
      </c>
      <c r="Z3721" s="16" t="e">
        <f>VLOOKUP(G3902, stle!A$2:B$5250, 2, FALSE)</f>
        <v>#N/A</v>
      </c>
    </row>
    <row r="3722" spans="1:26" s="34" customFormat="1">
      <c r="A3722" s="119"/>
      <c r="B3722" s="163" t="e">
        <f t="shared" si="164"/>
        <v>#N/A</v>
      </c>
      <c r="C3722" s="119"/>
      <c r="D3722" s="163" t="e">
        <f t="shared" si="165"/>
        <v>#N/A</v>
      </c>
      <c r="E3722" s="119"/>
      <c r="F3722" s="164" t="e">
        <f t="shared" si="166"/>
        <v>#N/A</v>
      </c>
      <c r="G3722" s="119"/>
      <c r="H3722" s="163" t="e">
        <f t="shared" si="167"/>
        <v>#N/A</v>
      </c>
      <c r="I3722" s="163"/>
      <c r="J3722" s="165"/>
      <c r="K3722" s="119"/>
      <c r="L3722" s="119"/>
      <c r="M3722" s="119"/>
      <c r="N3722" s="117"/>
      <c r="O3722" s="119"/>
      <c r="P3722" s="101" t="e">
        <f>VLOOKUP(N3722,'MATERIAL LIST'!$A$2:$B$64,2,FALSE)</f>
        <v>#N/A</v>
      </c>
      <c r="Q3722" s="119"/>
      <c r="R3722" s="119"/>
      <c r="S3722" s="166"/>
      <c r="T3722" s="119"/>
      <c r="U3722" s="167"/>
      <c r="V3722" s="119"/>
      <c r="W3722" s="78" t="e">
        <f>VLOOKUP(A3903, 'adm1'!A$2:B$15, 2, FALSE)</f>
        <v>#N/A</v>
      </c>
      <c r="X3722" s="16" t="e">
        <f>VLOOKUP(C3903, 'adm2'!A$2:B$62, 2, FALSE)</f>
        <v>#N/A</v>
      </c>
      <c r="Y3722" s="16" t="e">
        <f>VLOOKUP(E3903, 'adm3'!A$2:B$273, 2, FALSE)</f>
        <v>#N/A</v>
      </c>
      <c r="Z3722" s="16" t="e">
        <f>VLOOKUP(G3903, stle!A$2:B$5250, 2, FALSE)</f>
        <v>#N/A</v>
      </c>
    </row>
    <row r="3723" spans="1:26" s="34" customFormat="1">
      <c r="A3723" s="119"/>
      <c r="B3723" s="163" t="e">
        <f t="shared" si="164"/>
        <v>#N/A</v>
      </c>
      <c r="C3723" s="119"/>
      <c r="D3723" s="163" t="e">
        <f t="shared" si="165"/>
        <v>#N/A</v>
      </c>
      <c r="E3723" s="119"/>
      <c r="F3723" s="164" t="e">
        <f t="shared" si="166"/>
        <v>#N/A</v>
      </c>
      <c r="G3723" s="119"/>
      <c r="H3723" s="163" t="e">
        <f t="shared" si="167"/>
        <v>#N/A</v>
      </c>
      <c r="I3723" s="163"/>
      <c r="J3723" s="165"/>
      <c r="K3723" s="119"/>
      <c r="L3723" s="119"/>
      <c r="M3723" s="119"/>
      <c r="N3723" s="117"/>
      <c r="O3723" s="119"/>
      <c r="P3723" s="101" t="e">
        <f>VLOOKUP(N3723,'MATERIAL LIST'!$A$2:$B$64,2,FALSE)</f>
        <v>#N/A</v>
      </c>
      <c r="Q3723" s="119"/>
      <c r="R3723" s="119"/>
      <c r="S3723" s="166"/>
      <c r="T3723" s="119"/>
      <c r="U3723" s="167"/>
      <c r="V3723" s="119"/>
      <c r="W3723" s="78" t="e">
        <f>VLOOKUP(A3904, 'adm1'!A$2:B$15, 2, FALSE)</f>
        <v>#N/A</v>
      </c>
      <c r="X3723" s="16" t="e">
        <f>VLOOKUP(C3904, 'adm2'!A$2:B$62, 2, FALSE)</f>
        <v>#N/A</v>
      </c>
      <c r="Y3723" s="16" t="e">
        <f>VLOOKUP(E3904, 'adm3'!A$2:B$273, 2, FALSE)</f>
        <v>#N/A</v>
      </c>
      <c r="Z3723" s="16" t="e">
        <f>VLOOKUP(G3904, stle!A$2:B$5250, 2, FALSE)</f>
        <v>#N/A</v>
      </c>
    </row>
    <row r="3724" spans="1:26" s="34" customFormat="1">
      <c r="A3724" s="119"/>
      <c r="B3724" s="163" t="e">
        <f t="shared" si="164"/>
        <v>#N/A</v>
      </c>
      <c r="C3724" s="119"/>
      <c r="D3724" s="163" t="e">
        <f t="shared" si="165"/>
        <v>#N/A</v>
      </c>
      <c r="E3724" s="119"/>
      <c r="F3724" s="164" t="e">
        <f t="shared" si="166"/>
        <v>#N/A</v>
      </c>
      <c r="G3724" s="119"/>
      <c r="H3724" s="163" t="e">
        <f t="shared" si="167"/>
        <v>#N/A</v>
      </c>
      <c r="I3724" s="163"/>
      <c r="J3724" s="165"/>
      <c r="K3724" s="119"/>
      <c r="L3724" s="119"/>
      <c r="M3724" s="119"/>
      <c r="N3724" s="117"/>
      <c r="O3724" s="119"/>
      <c r="P3724" s="101" t="e">
        <f>VLOOKUP(N3724,'MATERIAL LIST'!$A$2:$B$64,2,FALSE)</f>
        <v>#N/A</v>
      </c>
      <c r="Q3724" s="119"/>
      <c r="R3724" s="119"/>
      <c r="S3724" s="166"/>
      <c r="T3724" s="119"/>
      <c r="U3724" s="167"/>
      <c r="V3724" s="119"/>
      <c r="W3724" s="78" t="e">
        <f>VLOOKUP(A3905, 'adm1'!A$2:B$15, 2, FALSE)</f>
        <v>#N/A</v>
      </c>
      <c r="X3724" s="16" t="e">
        <f>VLOOKUP(C3905, 'adm2'!A$2:B$62, 2, FALSE)</f>
        <v>#N/A</v>
      </c>
      <c r="Y3724" s="16" t="e">
        <f>VLOOKUP(E3905, 'adm3'!A$2:B$273, 2, FALSE)</f>
        <v>#N/A</v>
      </c>
      <c r="Z3724" s="16" t="e">
        <f>VLOOKUP(G3905, stle!A$2:B$5250, 2, FALSE)</f>
        <v>#N/A</v>
      </c>
    </row>
    <row r="3725" spans="1:26" s="34" customFormat="1">
      <c r="A3725" s="119"/>
      <c r="B3725" s="163" t="e">
        <f t="shared" si="164"/>
        <v>#N/A</v>
      </c>
      <c r="C3725" s="119"/>
      <c r="D3725" s="163" t="e">
        <f t="shared" si="165"/>
        <v>#N/A</v>
      </c>
      <c r="E3725" s="119"/>
      <c r="F3725" s="164" t="e">
        <f t="shared" si="166"/>
        <v>#N/A</v>
      </c>
      <c r="G3725" s="119"/>
      <c r="H3725" s="163" t="e">
        <f t="shared" si="167"/>
        <v>#N/A</v>
      </c>
      <c r="I3725" s="163"/>
      <c r="J3725" s="165"/>
      <c r="K3725" s="119"/>
      <c r="L3725" s="119"/>
      <c r="M3725" s="119"/>
      <c r="N3725" s="117"/>
      <c r="O3725" s="119"/>
      <c r="P3725" s="101" t="e">
        <f>VLOOKUP(N3725,'MATERIAL LIST'!$A$2:$B$64,2,FALSE)</f>
        <v>#N/A</v>
      </c>
      <c r="Q3725" s="119"/>
      <c r="R3725" s="119"/>
      <c r="S3725" s="166"/>
      <c r="T3725" s="119"/>
      <c r="U3725" s="167"/>
      <c r="V3725" s="119"/>
      <c r="W3725" s="78" t="e">
        <f>VLOOKUP(A3906, 'adm1'!A$2:B$15, 2, FALSE)</f>
        <v>#N/A</v>
      </c>
      <c r="X3725" s="16" t="e">
        <f>VLOOKUP(C3906, 'adm2'!A$2:B$62, 2, FALSE)</f>
        <v>#N/A</v>
      </c>
      <c r="Y3725" s="16" t="e">
        <f>VLOOKUP(E3906, 'adm3'!A$2:B$273, 2, FALSE)</f>
        <v>#N/A</v>
      </c>
      <c r="Z3725" s="16" t="e">
        <f>VLOOKUP(G3906, stle!A$2:B$5250, 2, FALSE)</f>
        <v>#N/A</v>
      </c>
    </row>
    <row r="3726" spans="1:26" s="34" customFormat="1">
      <c r="A3726" s="119"/>
      <c r="B3726" s="163" t="e">
        <f t="shared" si="164"/>
        <v>#N/A</v>
      </c>
      <c r="C3726" s="119"/>
      <c r="D3726" s="163" t="e">
        <f t="shared" si="165"/>
        <v>#N/A</v>
      </c>
      <c r="E3726" s="119"/>
      <c r="F3726" s="164" t="e">
        <f t="shared" si="166"/>
        <v>#N/A</v>
      </c>
      <c r="G3726" s="119"/>
      <c r="H3726" s="163" t="e">
        <f t="shared" si="167"/>
        <v>#N/A</v>
      </c>
      <c r="I3726" s="163"/>
      <c r="J3726" s="165"/>
      <c r="K3726" s="119"/>
      <c r="L3726" s="119"/>
      <c r="M3726" s="119"/>
      <c r="N3726" s="117"/>
      <c r="O3726" s="119"/>
      <c r="P3726" s="101" t="e">
        <f>VLOOKUP(N3726,'MATERIAL LIST'!$A$2:$B$64,2,FALSE)</f>
        <v>#N/A</v>
      </c>
      <c r="Q3726" s="119"/>
      <c r="R3726" s="119"/>
      <c r="S3726" s="166"/>
      <c r="T3726" s="119"/>
      <c r="U3726" s="167"/>
      <c r="V3726" s="119"/>
      <c r="W3726" s="78" t="e">
        <f>VLOOKUP(A3907, 'adm1'!A$2:B$15, 2, FALSE)</f>
        <v>#N/A</v>
      </c>
      <c r="X3726" s="16" t="e">
        <f>VLOOKUP(C3907, 'adm2'!A$2:B$62, 2, FALSE)</f>
        <v>#N/A</v>
      </c>
      <c r="Y3726" s="16" t="e">
        <f>VLOOKUP(E3907, 'adm3'!A$2:B$273, 2, FALSE)</f>
        <v>#N/A</v>
      </c>
      <c r="Z3726" s="16" t="e">
        <f>VLOOKUP(G3907, stle!A$2:B$5250, 2, FALSE)</f>
        <v>#N/A</v>
      </c>
    </row>
    <row r="3727" spans="1:26" s="34" customFormat="1">
      <c r="A3727" s="119"/>
      <c r="B3727" s="163" t="e">
        <f t="shared" si="164"/>
        <v>#N/A</v>
      </c>
      <c r="C3727" s="119"/>
      <c r="D3727" s="163" t="e">
        <f t="shared" si="165"/>
        <v>#N/A</v>
      </c>
      <c r="E3727" s="119"/>
      <c r="F3727" s="164" t="e">
        <f t="shared" si="166"/>
        <v>#N/A</v>
      </c>
      <c r="G3727" s="119"/>
      <c r="H3727" s="163" t="e">
        <f t="shared" si="167"/>
        <v>#N/A</v>
      </c>
      <c r="I3727" s="163"/>
      <c r="J3727" s="165"/>
      <c r="K3727" s="119"/>
      <c r="L3727" s="119"/>
      <c r="M3727" s="119"/>
      <c r="N3727" s="117"/>
      <c r="O3727" s="119"/>
      <c r="P3727" s="101" t="e">
        <f>VLOOKUP(N3727,'MATERIAL LIST'!$A$2:$B$64,2,FALSE)</f>
        <v>#N/A</v>
      </c>
      <c r="Q3727" s="119"/>
      <c r="R3727" s="119"/>
      <c r="S3727" s="166"/>
      <c r="T3727" s="119"/>
      <c r="U3727" s="167"/>
      <c r="V3727" s="119"/>
      <c r="W3727" s="78" t="e">
        <f>VLOOKUP(A3908, 'adm1'!A$2:B$15, 2, FALSE)</f>
        <v>#N/A</v>
      </c>
      <c r="X3727" s="16" t="e">
        <f>VLOOKUP(C3908, 'adm2'!A$2:B$62, 2, FALSE)</f>
        <v>#N/A</v>
      </c>
      <c r="Y3727" s="16" t="e">
        <f>VLOOKUP(E3908, 'adm3'!A$2:B$273, 2, FALSE)</f>
        <v>#N/A</v>
      </c>
      <c r="Z3727" s="16" t="e">
        <f>VLOOKUP(G3908, stle!A$2:B$5250, 2, FALSE)</f>
        <v>#N/A</v>
      </c>
    </row>
    <row r="3728" spans="1:26" s="34" customFormat="1">
      <c r="A3728" s="119"/>
      <c r="B3728" s="163" t="e">
        <f t="shared" si="164"/>
        <v>#N/A</v>
      </c>
      <c r="C3728" s="119"/>
      <c r="D3728" s="163" t="e">
        <f t="shared" si="165"/>
        <v>#N/A</v>
      </c>
      <c r="E3728" s="119"/>
      <c r="F3728" s="164" t="e">
        <f t="shared" si="166"/>
        <v>#N/A</v>
      </c>
      <c r="G3728" s="119"/>
      <c r="H3728" s="163" t="e">
        <f t="shared" si="167"/>
        <v>#N/A</v>
      </c>
      <c r="I3728" s="163"/>
      <c r="J3728" s="165"/>
      <c r="K3728" s="119"/>
      <c r="L3728" s="119"/>
      <c r="M3728" s="119"/>
      <c r="N3728" s="117"/>
      <c r="O3728" s="119"/>
      <c r="P3728" s="101" t="e">
        <f>VLOOKUP(N3728,'MATERIAL LIST'!$A$2:$B$64,2,FALSE)</f>
        <v>#N/A</v>
      </c>
      <c r="Q3728" s="119"/>
      <c r="R3728" s="119"/>
      <c r="S3728" s="166"/>
      <c r="T3728" s="119"/>
      <c r="U3728" s="167"/>
      <c r="V3728" s="119"/>
      <c r="W3728" s="78" t="e">
        <f>VLOOKUP(A3909, 'adm1'!A$2:B$15, 2, FALSE)</f>
        <v>#N/A</v>
      </c>
      <c r="X3728" s="16" t="e">
        <f>VLOOKUP(C3909, 'adm2'!A$2:B$62, 2, FALSE)</f>
        <v>#N/A</v>
      </c>
      <c r="Y3728" s="16" t="e">
        <f>VLOOKUP(E3909, 'adm3'!A$2:B$273, 2, FALSE)</f>
        <v>#N/A</v>
      </c>
      <c r="Z3728" s="16" t="e">
        <f>VLOOKUP(G3909, stle!A$2:B$5250, 2, FALSE)</f>
        <v>#N/A</v>
      </c>
    </row>
    <row r="3729" spans="1:26" s="34" customFormat="1">
      <c r="A3729" s="119"/>
      <c r="B3729" s="163" t="e">
        <f t="shared" si="164"/>
        <v>#N/A</v>
      </c>
      <c r="C3729" s="119"/>
      <c r="D3729" s="163" t="e">
        <f t="shared" si="165"/>
        <v>#N/A</v>
      </c>
      <c r="E3729" s="119"/>
      <c r="F3729" s="164" t="e">
        <f t="shared" si="166"/>
        <v>#N/A</v>
      </c>
      <c r="G3729" s="119"/>
      <c r="H3729" s="163" t="e">
        <f t="shared" si="167"/>
        <v>#N/A</v>
      </c>
      <c r="I3729" s="163"/>
      <c r="J3729" s="165"/>
      <c r="K3729" s="119"/>
      <c r="L3729" s="119"/>
      <c r="M3729" s="119"/>
      <c r="N3729" s="117"/>
      <c r="O3729" s="119"/>
      <c r="P3729" s="101" t="e">
        <f>VLOOKUP(N3729,'MATERIAL LIST'!$A$2:$B$64,2,FALSE)</f>
        <v>#N/A</v>
      </c>
      <c r="Q3729" s="119"/>
      <c r="R3729" s="119"/>
      <c r="S3729" s="166"/>
      <c r="T3729" s="119"/>
      <c r="U3729" s="167"/>
      <c r="V3729" s="119"/>
      <c r="W3729" s="78" t="e">
        <f>VLOOKUP(A3910, 'adm1'!A$2:B$15, 2, FALSE)</f>
        <v>#N/A</v>
      </c>
      <c r="X3729" s="16" t="e">
        <f>VLOOKUP(C3910, 'adm2'!A$2:B$62, 2, FALSE)</f>
        <v>#N/A</v>
      </c>
      <c r="Y3729" s="16" t="e">
        <f>VLOOKUP(E3910, 'adm3'!A$2:B$273, 2, FALSE)</f>
        <v>#N/A</v>
      </c>
      <c r="Z3729" s="16" t="e">
        <f>VLOOKUP(G3910, stle!A$2:B$5250, 2, FALSE)</f>
        <v>#N/A</v>
      </c>
    </row>
    <row r="3730" spans="1:26" s="34" customFormat="1">
      <c r="A3730" s="119"/>
      <c r="B3730" s="163" t="e">
        <f t="shared" si="164"/>
        <v>#N/A</v>
      </c>
      <c r="C3730" s="119"/>
      <c r="D3730" s="163" t="e">
        <f t="shared" si="165"/>
        <v>#N/A</v>
      </c>
      <c r="E3730" s="119"/>
      <c r="F3730" s="164" t="e">
        <f t="shared" si="166"/>
        <v>#N/A</v>
      </c>
      <c r="G3730" s="119"/>
      <c r="H3730" s="163" t="e">
        <f t="shared" si="167"/>
        <v>#N/A</v>
      </c>
      <c r="I3730" s="163"/>
      <c r="J3730" s="165"/>
      <c r="K3730" s="119"/>
      <c r="L3730" s="119"/>
      <c r="M3730" s="119"/>
      <c r="N3730" s="117"/>
      <c r="O3730" s="119"/>
      <c r="P3730" s="101" t="e">
        <f>VLOOKUP(N3730,'MATERIAL LIST'!$A$2:$B$64,2,FALSE)</f>
        <v>#N/A</v>
      </c>
      <c r="Q3730" s="119"/>
      <c r="R3730" s="119"/>
      <c r="S3730" s="166"/>
      <c r="T3730" s="119"/>
      <c r="U3730" s="167"/>
      <c r="V3730" s="119"/>
      <c r="W3730" s="78" t="e">
        <f>VLOOKUP(A3911, 'adm1'!A$2:B$15, 2, FALSE)</f>
        <v>#N/A</v>
      </c>
      <c r="X3730" s="16" t="e">
        <f>VLOOKUP(C3911, 'adm2'!A$2:B$62, 2, FALSE)</f>
        <v>#N/A</v>
      </c>
      <c r="Y3730" s="16" t="e">
        <f>VLOOKUP(E3911, 'adm3'!A$2:B$273, 2, FALSE)</f>
        <v>#N/A</v>
      </c>
      <c r="Z3730" s="16" t="e">
        <f>VLOOKUP(G3911, stle!A$2:B$5250, 2, FALSE)</f>
        <v>#N/A</v>
      </c>
    </row>
    <row r="3731" spans="1:26" s="34" customFormat="1">
      <c r="A3731" s="119"/>
      <c r="B3731" s="163" t="e">
        <f t="shared" si="164"/>
        <v>#N/A</v>
      </c>
      <c r="C3731" s="119"/>
      <c r="D3731" s="163" t="e">
        <f t="shared" si="165"/>
        <v>#N/A</v>
      </c>
      <c r="E3731" s="119"/>
      <c r="F3731" s="164" t="e">
        <f t="shared" si="166"/>
        <v>#N/A</v>
      </c>
      <c r="G3731" s="119"/>
      <c r="H3731" s="163" t="e">
        <f t="shared" si="167"/>
        <v>#N/A</v>
      </c>
      <c r="I3731" s="163"/>
      <c r="J3731" s="165"/>
      <c r="K3731" s="119"/>
      <c r="L3731" s="119"/>
      <c r="M3731" s="119"/>
      <c r="N3731" s="117"/>
      <c r="O3731" s="119"/>
      <c r="P3731" s="101" t="e">
        <f>VLOOKUP(N3731,'MATERIAL LIST'!$A$2:$B$64,2,FALSE)</f>
        <v>#N/A</v>
      </c>
      <c r="Q3731" s="119"/>
      <c r="R3731" s="119"/>
      <c r="S3731" s="166"/>
      <c r="T3731" s="119"/>
      <c r="U3731" s="167"/>
      <c r="V3731" s="119"/>
      <c r="W3731" s="78" t="e">
        <f>VLOOKUP(A3912, 'adm1'!A$2:B$15, 2, FALSE)</f>
        <v>#N/A</v>
      </c>
      <c r="X3731" s="16" t="e">
        <f>VLOOKUP(C3912, 'adm2'!A$2:B$62, 2, FALSE)</f>
        <v>#N/A</v>
      </c>
      <c r="Y3731" s="16" t="e">
        <f>VLOOKUP(E3912, 'adm3'!A$2:B$273, 2, FALSE)</f>
        <v>#N/A</v>
      </c>
      <c r="Z3731" s="16" t="e">
        <f>VLOOKUP(G3912, stle!A$2:B$5250, 2, FALSE)</f>
        <v>#N/A</v>
      </c>
    </row>
    <row r="3732" spans="1:26" s="34" customFormat="1">
      <c r="A3732" s="119"/>
      <c r="B3732" s="163" t="e">
        <f t="shared" si="164"/>
        <v>#N/A</v>
      </c>
      <c r="C3732" s="119"/>
      <c r="D3732" s="163" t="e">
        <f t="shared" si="165"/>
        <v>#N/A</v>
      </c>
      <c r="E3732" s="119"/>
      <c r="F3732" s="164" t="e">
        <f t="shared" si="166"/>
        <v>#N/A</v>
      </c>
      <c r="G3732" s="119"/>
      <c r="H3732" s="163" t="e">
        <f t="shared" si="167"/>
        <v>#N/A</v>
      </c>
      <c r="I3732" s="163"/>
      <c r="J3732" s="165"/>
      <c r="K3732" s="119"/>
      <c r="L3732" s="119"/>
      <c r="M3732" s="119"/>
      <c r="N3732" s="117"/>
      <c r="O3732" s="119"/>
      <c r="P3732" s="101" t="e">
        <f>VLOOKUP(N3732,'MATERIAL LIST'!$A$2:$B$64,2,FALSE)</f>
        <v>#N/A</v>
      </c>
      <c r="Q3732" s="119"/>
      <c r="R3732" s="119"/>
      <c r="S3732" s="166"/>
      <c r="T3732" s="119"/>
      <c r="U3732" s="167"/>
      <c r="V3732" s="119"/>
      <c r="W3732" s="78" t="e">
        <f>VLOOKUP(A3913, 'adm1'!A$2:B$15, 2, FALSE)</f>
        <v>#N/A</v>
      </c>
      <c r="X3732" s="16" t="e">
        <f>VLOOKUP(C3913, 'adm2'!A$2:B$62, 2, FALSE)</f>
        <v>#N/A</v>
      </c>
      <c r="Y3732" s="16" t="e">
        <f>VLOOKUP(E3913, 'adm3'!A$2:B$273, 2, FALSE)</f>
        <v>#N/A</v>
      </c>
      <c r="Z3732" s="16" t="e">
        <f>VLOOKUP(G3913, stle!A$2:B$5250, 2, FALSE)</f>
        <v>#N/A</v>
      </c>
    </row>
    <row r="3733" spans="1:26" s="34" customFormat="1">
      <c r="A3733" s="119"/>
      <c r="B3733" s="163" t="e">
        <f t="shared" si="164"/>
        <v>#N/A</v>
      </c>
      <c r="C3733" s="119"/>
      <c r="D3733" s="163" t="e">
        <f t="shared" si="165"/>
        <v>#N/A</v>
      </c>
      <c r="E3733" s="119"/>
      <c r="F3733" s="164" t="e">
        <f t="shared" si="166"/>
        <v>#N/A</v>
      </c>
      <c r="G3733" s="119"/>
      <c r="H3733" s="163" t="e">
        <f t="shared" si="167"/>
        <v>#N/A</v>
      </c>
      <c r="I3733" s="163"/>
      <c r="J3733" s="165"/>
      <c r="K3733" s="119"/>
      <c r="L3733" s="119"/>
      <c r="M3733" s="119"/>
      <c r="N3733" s="117"/>
      <c r="O3733" s="119"/>
      <c r="P3733" s="101" t="e">
        <f>VLOOKUP(N3733,'MATERIAL LIST'!$A$2:$B$64,2,FALSE)</f>
        <v>#N/A</v>
      </c>
      <c r="Q3733" s="119"/>
      <c r="R3733" s="119"/>
      <c r="S3733" s="166"/>
      <c r="T3733" s="119"/>
      <c r="U3733" s="167"/>
      <c r="V3733" s="119"/>
      <c r="W3733" s="78" t="e">
        <f>VLOOKUP(A3914, 'adm1'!A$2:B$15, 2, FALSE)</f>
        <v>#N/A</v>
      </c>
      <c r="X3733" s="16" t="e">
        <f>VLOOKUP(C3914, 'adm2'!A$2:B$62, 2, FALSE)</f>
        <v>#N/A</v>
      </c>
      <c r="Y3733" s="16" t="e">
        <f>VLOOKUP(E3914, 'adm3'!A$2:B$273, 2, FALSE)</f>
        <v>#N/A</v>
      </c>
      <c r="Z3733" s="16" t="e">
        <f>VLOOKUP(G3914, stle!A$2:B$5250, 2, FALSE)</f>
        <v>#N/A</v>
      </c>
    </row>
    <row r="3734" spans="1:26" s="34" customFormat="1">
      <c r="A3734" s="119"/>
      <c r="B3734" s="163" t="e">
        <f t="shared" si="164"/>
        <v>#N/A</v>
      </c>
      <c r="C3734" s="119"/>
      <c r="D3734" s="163" t="e">
        <f t="shared" si="165"/>
        <v>#N/A</v>
      </c>
      <c r="E3734" s="119"/>
      <c r="F3734" s="164" t="e">
        <f t="shared" si="166"/>
        <v>#N/A</v>
      </c>
      <c r="G3734" s="119"/>
      <c r="H3734" s="163" t="e">
        <f t="shared" si="167"/>
        <v>#N/A</v>
      </c>
      <c r="I3734" s="163"/>
      <c r="J3734" s="165"/>
      <c r="K3734" s="119"/>
      <c r="L3734" s="119"/>
      <c r="M3734" s="119"/>
      <c r="N3734" s="117"/>
      <c r="O3734" s="119"/>
      <c r="P3734" s="101" t="e">
        <f>VLOOKUP(N3734,'MATERIAL LIST'!$A$2:$B$64,2,FALSE)</f>
        <v>#N/A</v>
      </c>
      <c r="Q3734" s="119"/>
      <c r="R3734" s="119"/>
      <c r="S3734" s="166"/>
      <c r="T3734" s="119"/>
      <c r="U3734" s="167"/>
      <c r="V3734" s="119"/>
      <c r="W3734" s="78" t="e">
        <f>VLOOKUP(A3915, 'adm1'!A$2:B$15, 2, FALSE)</f>
        <v>#N/A</v>
      </c>
      <c r="X3734" s="16" t="e">
        <f>VLOOKUP(C3915, 'adm2'!A$2:B$62, 2, FALSE)</f>
        <v>#N/A</v>
      </c>
      <c r="Y3734" s="16" t="e">
        <f>VLOOKUP(E3915, 'adm3'!A$2:B$273, 2, FALSE)</f>
        <v>#N/A</v>
      </c>
      <c r="Z3734" s="16" t="e">
        <f>VLOOKUP(G3915, stle!A$2:B$5250, 2, FALSE)</f>
        <v>#N/A</v>
      </c>
    </row>
    <row r="3735" spans="1:26" s="34" customFormat="1">
      <c r="A3735" s="119"/>
      <c r="B3735" s="163" t="e">
        <f t="shared" si="164"/>
        <v>#N/A</v>
      </c>
      <c r="C3735" s="119"/>
      <c r="D3735" s="163" t="e">
        <f t="shared" si="165"/>
        <v>#N/A</v>
      </c>
      <c r="E3735" s="119"/>
      <c r="F3735" s="164" t="e">
        <f t="shared" si="166"/>
        <v>#N/A</v>
      </c>
      <c r="G3735" s="119"/>
      <c r="H3735" s="163" t="e">
        <f t="shared" si="167"/>
        <v>#N/A</v>
      </c>
      <c r="I3735" s="163"/>
      <c r="J3735" s="165"/>
      <c r="K3735" s="119"/>
      <c r="L3735" s="119"/>
      <c r="M3735" s="119"/>
      <c r="N3735" s="117"/>
      <c r="O3735" s="119"/>
      <c r="P3735" s="101" t="e">
        <f>VLOOKUP(N3735,'MATERIAL LIST'!$A$2:$B$64,2,FALSE)</f>
        <v>#N/A</v>
      </c>
      <c r="Q3735" s="119"/>
      <c r="R3735" s="119"/>
      <c r="S3735" s="166"/>
      <c r="T3735" s="119"/>
      <c r="U3735" s="167"/>
      <c r="V3735" s="119"/>
      <c r="W3735" s="78" t="e">
        <f>VLOOKUP(A3916, 'adm1'!A$2:B$15, 2, FALSE)</f>
        <v>#N/A</v>
      </c>
      <c r="X3735" s="16" t="e">
        <f>VLOOKUP(C3916, 'adm2'!A$2:B$62, 2, FALSE)</f>
        <v>#N/A</v>
      </c>
      <c r="Y3735" s="16" t="e">
        <f>VLOOKUP(E3916, 'adm3'!A$2:B$273, 2, FALSE)</f>
        <v>#N/A</v>
      </c>
      <c r="Z3735" s="16" t="e">
        <f>VLOOKUP(G3916, stle!A$2:B$5250, 2, FALSE)</f>
        <v>#N/A</v>
      </c>
    </row>
    <row r="3736" spans="1:26" s="34" customFormat="1">
      <c r="A3736" s="119"/>
      <c r="B3736" s="163" t="e">
        <f t="shared" si="164"/>
        <v>#N/A</v>
      </c>
      <c r="C3736" s="119"/>
      <c r="D3736" s="163" t="e">
        <f t="shared" si="165"/>
        <v>#N/A</v>
      </c>
      <c r="E3736" s="119"/>
      <c r="F3736" s="164" t="e">
        <f t="shared" si="166"/>
        <v>#N/A</v>
      </c>
      <c r="G3736" s="119"/>
      <c r="H3736" s="163" t="e">
        <f t="shared" si="167"/>
        <v>#N/A</v>
      </c>
      <c r="I3736" s="163"/>
      <c r="J3736" s="165"/>
      <c r="K3736" s="119"/>
      <c r="L3736" s="119"/>
      <c r="M3736" s="119"/>
      <c r="N3736" s="117"/>
      <c r="O3736" s="119"/>
      <c r="P3736" s="101" t="e">
        <f>VLOOKUP(N3736,'MATERIAL LIST'!$A$2:$B$64,2,FALSE)</f>
        <v>#N/A</v>
      </c>
      <c r="Q3736" s="119"/>
      <c r="R3736" s="119"/>
      <c r="S3736" s="166"/>
      <c r="T3736" s="119"/>
      <c r="U3736" s="167"/>
      <c r="V3736" s="119"/>
      <c r="W3736" s="78" t="e">
        <f>VLOOKUP(A3917, 'adm1'!A$2:B$15, 2, FALSE)</f>
        <v>#N/A</v>
      </c>
      <c r="X3736" s="16" t="e">
        <f>VLOOKUP(C3917, 'adm2'!A$2:B$62, 2, FALSE)</f>
        <v>#N/A</v>
      </c>
      <c r="Y3736" s="16" t="e">
        <f>VLOOKUP(E3917, 'adm3'!A$2:B$273, 2, FALSE)</f>
        <v>#N/A</v>
      </c>
      <c r="Z3736" s="16" t="e">
        <f>VLOOKUP(G3917, stle!A$2:B$5250, 2, FALSE)</f>
        <v>#N/A</v>
      </c>
    </row>
    <row r="3737" spans="1:26" s="34" customFormat="1">
      <c r="A3737" s="119"/>
      <c r="B3737" s="163" t="e">
        <f t="shared" si="164"/>
        <v>#N/A</v>
      </c>
      <c r="C3737" s="119"/>
      <c r="D3737" s="163" t="e">
        <f t="shared" si="165"/>
        <v>#N/A</v>
      </c>
      <c r="E3737" s="119"/>
      <c r="F3737" s="164" t="e">
        <f t="shared" si="166"/>
        <v>#N/A</v>
      </c>
      <c r="G3737" s="119"/>
      <c r="H3737" s="163" t="e">
        <f t="shared" si="167"/>
        <v>#N/A</v>
      </c>
      <c r="I3737" s="163"/>
      <c r="J3737" s="165"/>
      <c r="K3737" s="119"/>
      <c r="L3737" s="119"/>
      <c r="M3737" s="119"/>
      <c r="N3737" s="117"/>
      <c r="O3737" s="119"/>
      <c r="P3737" s="101" t="e">
        <f>VLOOKUP(N3737,'MATERIAL LIST'!$A$2:$B$64,2,FALSE)</f>
        <v>#N/A</v>
      </c>
      <c r="Q3737" s="119"/>
      <c r="R3737" s="119"/>
      <c r="S3737" s="166"/>
      <c r="T3737" s="119"/>
      <c r="U3737" s="167"/>
      <c r="V3737" s="119"/>
      <c r="W3737" s="78" t="e">
        <f>VLOOKUP(A3918, 'adm1'!A$2:B$15, 2, FALSE)</f>
        <v>#N/A</v>
      </c>
      <c r="X3737" s="16" t="e">
        <f>VLOOKUP(C3918, 'adm2'!A$2:B$62, 2, FALSE)</f>
        <v>#N/A</v>
      </c>
      <c r="Y3737" s="16" t="e">
        <f>VLOOKUP(E3918, 'adm3'!A$2:B$273, 2, FALSE)</f>
        <v>#N/A</v>
      </c>
      <c r="Z3737" s="16" t="e">
        <f>VLOOKUP(G3918, stle!A$2:B$5250, 2, FALSE)</f>
        <v>#N/A</v>
      </c>
    </row>
    <row r="3738" spans="1:26" s="34" customFormat="1">
      <c r="A3738" s="119"/>
      <c r="B3738" s="163" t="e">
        <f t="shared" si="164"/>
        <v>#N/A</v>
      </c>
      <c r="C3738" s="119"/>
      <c r="D3738" s="163" t="e">
        <f t="shared" si="165"/>
        <v>#N/A</v>
      </c>
      <c r="E3738" s="119"/>
      <c r="F3738" s="164" t="e">
        <f t="shared" si="166"/>
        <v>#N/A</v>
      </c>
      <c r="G3738" s="119"/>
      <c r="H3738" s="163" t="e">
        <f t="shared" si="167"/>
        <v>#N/A</v>
      </c>
      <c r="I3738" s="163"/>
      <c r="J3738" s="165"/>
      <c r="K3738" s="119"/>
      <c r="L3738" s="119"/>
      <c r="M3738" s="119"/>
      <c r="N3738" s="117"/>
      <c r="O3738" s="119"/>
      <c r="P3738" s="101" t="e">
        <f>VLOOKUP(N3738,'MATERIAL LIST'!$A$2:$B$64,2,FALSE)</f>
        <v>#N/A</v>
      </c>
      <c r="Q3738" s="119"/>
      <c r="R3738" s="119"/>
      <c r="S3738" s="166"/>
      <c r="T3738" s="119"/>
      <c r="U3738" s="167"/>
      <c r="V3738" s="119"/>
      <c r="W3738" s="78" t="e">
        <f>VLOOKUP(A3919, 'adm1'!A$2:B$15, 2, FALSE)</f>
        <v>#N/A</v>
      </c>
      <c r="X3738" s="16" t="e">
        <f>VLOOKUP(C3919, 'adm2'!A$2:B$62, 2, FALSE)</f>
        <v>#N/A</v>
      </c>
      <c r="Y3738" s="16" t="e">
        <f>VLOOKUP(E3919, 'adm3'!A$2:B$273, 2, FALSE)</f>
        <v>#N/A</v>
      </c>
      <c r="Z3738" s="16" t="e">
        <f>VLOOKUP(G3919, stle!A$2:B$5250, 2, FALSE)</f>
        <v>#N/A</v>
      </c>
    </row>
    <row r="3739" spans="1:26" s="34" customFormat="1">
      <c r="A3739" s="119"/>
      <c r="B3739" s="163" t="e">
        <f t="shared" si="164"/>
        <v>#N/A</v>
      </c>
      <c r="C3739" s="119"/>
      <c r="D3739" s="163" t="e">
        <f t="shared" si="165"/>
        <v>#N/A</v>
      </c>
      <c r="E3739" s="119"/>
      <c r="F3739" s="164" t="e">
        <f t="shared" si="166"/>
        <v>#N/A</v>
      </c>
      <c r="G3739" s="119"/>
      <c r="H3739" s="163" t="e">
        <f t="shared" si="167"/>
        <v>#N/A</v>
      </c>
      <c r="I3739" s="163"/>
      <c r="J3739" s="165"/>
      <c r="K3739" s="119"/>
      <c r="L3739" s="119"/>
      <c r="M3739" s="119"/>
      <c r="N3739" s="117"/>
      <c r="O3739" s="119"/>
      <c r="P3739" s="101" t="e">
        <f>VLOOKUP(N3739,'MATERIAL LIST'!$A$2:$B$64,2,FALSE)</f>
        <v>#N/A</v>
      </c>
      <c r="Q3739" s="119"/>
      <c r="R3739" s="119"/>
      <c r="S3739" s="166"/>
      <c r="T3739" s="119"/>
      <c r="U3739" s="167"/>
      <c r="V3739" s="119"/>
      <c r="W3739" s="78" t="e">
        <f>VLOOKUP(A3920, 'adm1'!A$2:B$15, 2, FALSE)</f>
        <v>#N/A</v>
      </c>
      <c r="X3739" s="16" t="e">
        <f>VLOOKUP(C3920, 'adm2'!A$2:B$62, 2, FALSE)</f>
        <v>#N/A</v>
      </c>
      <c r="Y3739" s="16" t="e">
        <f>VLOOKUP(E3920, 'adm3'!A$2:B$273, 2, FALSE)</f>
        <v>#N/A</v>
      </c>
      <c r="Z3739" s="16" t="e">
        <f>VLOOKUP(G3920, stle!A$2:B$5250, 2, FALSE)</f>
        <v>#N/A</v>
      </c>
    </row>
    <row r="3740" spans="1:26" s="34" customFormat="1">
      <c r="A3740" s="119"/>
      <c r="B3740" s="163" t="e">
        <f t="shared" si="164"/>
        <v>#N/A</v>
      </c>
      <c r="C3740" s="119"/>
      <c r="D3740" s="163" t="e">
        <f t="shared" si="165"/>
        <v>#N/A</v>
      </c>
      <c r="E3740" s="119"/>
      <c r="F3740" s="164" t="e">
        <f t="shared" si="166"/>
        <v>#N/A</v>
      </c>
      <c r="G3740" s="119"/>
      <c r="H3740" s="163" t="e">
        <f t="shared" si="167"/>
        <v>#N/A</v>
      </c>
      <c r="I3740" s="163"/>
      <c r="J3740" s="165"/>
      <c r="K3740" s="119"/>
      <c r="L3740" s="119"/>
      <c r="M3740" s="119"/>
      <c r="N3740" s="117"/>
      <c r="O3740" s="119"/>
      <c r="P3740" s="101" t="e">
        <f>VLOOKUP(N3740,'MATERIAL LIST'!$A$2:$B$64,2,FALSE)</f>
        <v>#N/A</v>
      </c>
      <c r="Q3740" s="119"/>
      <c r="R3740" s="119"/>
      <c r="S3740" s="166"/>
      <c r="T3740" s="119"/>
      <c r="U3740" s="167"/>
      <c r="V3740" s="119"/>
      <c r="W3740" s="78" t="e">
        <f>VLOOKUP(A3921, 'adm1'!A$2:B$15, 2, FALSE)</f>
        <v>#N/A</v>
      </c>
      <c r="X3740" s="16" t="e">
        <f>VLOOKUP(C3921, 'adm2'!A$2:B$62, 2, FALSE)</f>
        <v>#N/A</v>
      </c>
      <c r="Y3740" s="16" t="e">
        <f>VLOOKUP(E3921, 'adm3'!A$2:B$273, 2, FALSE)</f>
        <v>#N/A</v>
      </c>
      <c r="Z3740" s="16" t="e">
        <f>VLOOKUP(G3921, stle!A$2:B$5250, 2, FALSE)</f>
        <v>#N/A</v>
      </c>
    </row>
    <row r="3741" spans="1:26" s="34" customFormat="1">
      <c r="A3741" s="119"/>
      <c r="B3741" s="163" t="e">
        <f t="shared" si="164"/>
        <v>#N/A</v>
      </c>
      <c r="C3741" s="119"/>
      <c r="D3741" s="163" t="e">
        <f t="shared" si="165"/>
        <v>#N/A</v>
      </c>
      <c r="E3741" s="119"/>
      <c r="F3741" s="164" t="e">
        <f t="shared" si="166"/>
        <v>#N/A</v>
      </c>
      <c r="G3741" s="119"/>
      <c r="H3741" s="163" t="e">
        <f t="shared" si="167"/>
        <v>#N/A</v>
      </c>
      <c r="I3741" s="163"/>
      <c r="J3741" s="165"/>
      <c r="K3741" s="119"/>
      <c r="L3741" s="119"/>
      <c r="M3741" s="119"/>
      <c r="N3741" s="117"/>
      <c r="O3741" s="119"/>
      <c r="P3741" s="101" t="e">
        <f>VLOOKUP(N3741,'MATERIAL LIST'!$A$2:$B$64,2,FALSE)</f>
        <v>#N/A</v>
      </c>
      <c r="Q3741" s="119"/>
      <c r="R3741" s="119"/>
      <c r="S3741" s="166"/>
      <c r="T3741" s="119"/>
      <c r="U3741" s="167"/>
      <c r="V3741" s="119"/>
      <c r="W3741" s="78" t="e">
        <f>VLOOKUP(A3922, 'adm1'!A$2:B$15, 2, FALSE)</f>
        <v>#N/A</v>
      </c>
      <c r="X3741" s="16" t="e">
        <f>VLOOKUP(C3922, 'adm2'!A$2:B$62, 2, FALSE)</f>
        <v>#N/A</v>
      </c>
      <c r="Y3741" s="16" t="e">
        <f>VLOOKUP(E3922, 'adm3'!A$2:B$273, 2, FALSE)</f>
        <v>#N/A</v>
      </c>
      <c r="Z3741" s="16" t="e">
        <f>VLOOKUP(G3922, stle!A$2:B$5250, 2, FALSE)</f>
        <v>#N/A</v>
      </c>
    </row>
    <row r="3742" spans="1:26" s="34" customFormat="1">
      <c r="A3742" s="119"/>
      <c r="B3742" s="163" t="e">
        <f t="shared" si="164"/>
        <v>#N/A</v>
      </c>
      <c r="C3742" s="119"/>
      <c r="D3742" s="163" t="e">
        <f t="shared" si="165"/>
        <v>#N/A</v>
      </c>
      <c r="E3742" s="119"/>
      <c r="F3742" s="164" t="e">
        <f t="shared" si="166"/>
        <v>#N/A</v>
      </c>
      <c r="G3742" s="119"/>
      <c r="H3742" s="163" t="e">
        <f t="shared" si="167"/>
        <v>#N/A</v>
      </c>
      <c r="I3742" s="163"/>
      <c r="J3742" s="165"/>
      <c r="K3742" s="119"/>
      <c r="L3742" s="119"/>
      <c r="M3742" s="119"/>
      <c r="N3742" s="117"/>
      <c r="O3742" s="119"/>
      <c r="P3742" s="101" t="e">
        <f>VLOOKUP(N3742,'MATERIAL LIST'!$A$2:$B$64,2,FALSE)</f>
        <v>#N/A</v>
      </c>
      <c r="Q3742" s="119"/>
      <c r="R3742" s="119"/>
      <c r="S3742" s="166"/>
      <c r="T3742" s="119"/>
      <c r="U3742" s="167"/>
      <c r="V3742" s="119"/>
      <c r="W3742" s="78" t="e">
        <f>VLOOKUP(A3923, 'adm1'!A$2:B$15, 2, FALSE)</f>
        <v>#N/A</v>
      </c>
      <c r="X3742" s="16" t="e">
        <f>VLOOKUP(C3923, 'adm2'!A$2:B$62, 2, FALSE)</f>
        <v>#N/A</v>
      </c>
      <c r="Y3742" s="16" t="e">
        <f>VLOOKUP(E3923, 'adm3'!A$2:B$273, 2, FALSE)</f>
        <v>#N/A</v>
      </c>
      <c r="Z3742" s="16" t="e">
        <f>VLOOKUP(G3923, stle!A$2:B$5250, 2, FALSE)</f>
        <v>#N/A</v>
      </c>
    </row>
    <row r="3743" spans="1:26" s="34" customFormat="1">
      <c r="A3743" s="119"/>
      <c r="B3743" s="163" t="e">
        <f t="shared" si="164"/>
        <v>#N/A</v>
      </c>
      <c r="C3743" s="119"/>
      <c r="D3743" s="163" t="e">
        <f t="shared" si="165"/>
        <v>#N/A</v>
      </c>
      <c r="E3743" s="119"/>
      <c r="F3743" s="164" t="e">
        <f t="shared" si="166"/>
        <v>#N/A</v>
      </c>
      <c r="G3743" s="119"/>
      <c r="H3743" s="163" t="e">
        <f t="shared" si="167"/>
        <v>#N/A</v>
      </c>
      <c r="I3743" s="163"/>
      <c r="J3743" s="165"/>
      <c r="K3743" s="119"/>
      <c r="L3743" s="119"/>
      <c r="M3743" s="119"/>
      <c r="N3743" s="117"/>
      <c r="O3743" s="119"/>
      <c r="P3743" s="101" t="e">
        <f>VLOOKUP(N3743,'MATERIAL LIST'!$A$2:$B$64,2,FALSE)</f>
        <v>#N/A</v>
      </c>
      <c r="Q3743" s="119"/>
      <c r="R3743" s="119"/>
      <c r="S3743" s="166"/>
      <c r="T3743" s="119"/>
      <c r="U3743" s="167"/>
      <c r="V3743" s="119"/>
      <c r="W3743" s="78" t="e">
        <f>VLOOKUP(A3924, 'adm1'!A$2:B$15, 2, FALSE)</f>
        <v>#N/A</v>
      </c>
      <c r="X3743" s="16" t="e">
        <f>VLOOKUP(C3924, 'adm2'!A$2:B$62, 2, FALSE)</f>
        <v>#N/A</v>
      </c>
      <c r="Y3743" s="16" t="e">
        <f>VLOOKUP(E3924, 'adm3'!A$2:B$273, 2, FALSE)</f>
        <v>#N/A</v>
      </c>
      <c r="Z3743" s="16" t="e">
        <f>VLOOKUP(G3924, stle!A$2:B$5250, 2, FALSE)</f>
        <v>#N/A</v>
      </c>
    </row>
    <row r="3744" spans="1:26" s="34" customFormat="1">
      <c r="A3744" s="119"/>
      <c r="B3744" s="163" t="e">
        <f t="shared" si="164"/>
        <v>#N/A</v>
      </c>
      <c r="C3744" s="119"/>
      <c r="D3744" s="163" t="e">
        <f t="shared" si="165"/>
        <v>#N/A</v>
      </c>
      <c r="E3744" s="119"/>
      <c r="F3744" s="164" t="e">
        <f t="shared" si="166"/>
        <v>#N/A</v>
      </c>
      <c r="G3744" s="119"/>
      <c r="H3744" s="163" t="e">
        <f t="shared" si="167"/>
        <v>#N/A</v>
      </c>
      <c r="I3744" s="163"/>
      <c r="J3744" s="165"/>
      <c r="K3744" s="119"/>
      <c r="L3744" s="119"/>
      <c r="M3744" s="119"/>
      <c r="N3744" s="117"/>
      <c r="O3744" s="119"/>
      <c r="P3744" s="101" t="e">
        <f>VLOOKUP(N3744,'MATERIAL LIST'!$A$2:$B$64,2,FALSE)</f>
        <v>#N/A</v>
      </c>
      <c r="Q3744" s="119"/>
      <c r="R3744" s="119"/>
      <c r="S3744" s="166"/>
      <c r="T3744" s="119"/>
      <c r="U3744" s="167"/>
      <c r="V3744" s="119"/>
      <c r="W3744" s="78" t="e">
        <f>VLOOKUP(A3925, 'adm1'!A$2:B$15, 2, FALSE)</f>
        <v>#N/A</v>
      </c>
      <c r="X3744" s="16" t="e">
        <f>VLOOKUP(C3925, 'adm2'!A$2:B$62, 2, FALSE)</f>
        <v>#N/A</v>
      </c>
      <c r="Y3744" s="16" t="e">
        <f>VLOOKUP(E3925, 'adm3'!A$2:B$273, 2, FALSE)</f>
        <v>#N/A</v>
      </c>
      <c r="Z3744" s="16" t="e">
        <f>VLOOKUP(G3925, stle!A$2:B$5250, 2, FALSE)</f>
        <v>#N/A</v>
      </c>
    </row>
    <row r="3745" spans="1:26" s="34" customFormat="1">
      <c r="A3745" s="119"/>
      <c r="B3745" s="163" t="e">
        <f t="shared" si="164"/>
        <v>#N/A</v>
      </c>
      <c r="C3745" s="119"/>
      <c r="D3745" s="163" t="e">
        <f t="shared" si="165"/>
        <v>#N/A</v>
      </c>
      <c r="E3745" s="119"/>
      <c r="F3745" s="164" t="e">
        <f t="shared" si="166"/>
        <v>#N/A</v>
      </c>
      <c r="G3745" s="119"/>
      <c r="H3745" s="163" t="e">
        <f t="shared" si="167"/>
        <v>#N/A</v>
      </c>
      <c r="I3745" s="163"/>
      <c r="J3745" s="165"/>
      <c r="K3745" s="119"/>
      <c r="L3745" s="119"/>
      <c r="M3745" s="119"/>
      <c r="N3745" s="117"/>
      <c r="O3745" s="119"/>
      <c r="P3745" s="101" t="e">
        <f>VLOOKUP(N3745,'MATERIAL LIST'!$A$2:$B$64,2,FALSE)</f>
        <v>#N/A</v>
      </c>
      <c r="Q3745" s="119"/>
      <c r="R3745" s="119"/>
      <c r="S3745" s="166"/>
      <c r="T3745" s="119"/>
      <c r="U3745" s="167"/>
      <c r="V3745" s="119"/>
      <c r="W3745" s="78" t="e">
        <f>VLOOKUP(A3926, 'adm1'!A$2:B$15, 2, FALSE)</f>
        <v>#N/A</v>
      </c>
      <c r="X3745" s="16" t="e">
        <f>VLOOKUP(C3926, 'adm2'!A$2:B$62, 2, FALSE)</f>
        <v>#N/A</v>
      </c>
      <c r="Y3745" s="16" t="e">
        <f>VLOOKUP(E3926, 'adm3'!A$2:B$273, 2, FALSE)</f>
        <v>#N/A</v>
      </c>
      <c r="Z3745" s="16" t="e">
        <f>VLOOKUP(G3926, stle!A$2:B$5250, 2, FALSE)</f>
        <v>#N/A</v>
      </c>
    </row>
    <row r="3746" spans="1:26" s="34" customFormat="1">
      <c r="A3746" s="119"/>
      <c r="B3746" s="163" t="e">
        <f t="shared" si="164"/>
        <v>#N/A</v>
      </c>
      <c r="C3746" s="119"/>
      <c r="D3746" s="163" t="e">
        <f t="shared" si="165"/>
        <v>#N/A</v>
      </c>
      <c r="E3746" s="119"/>
      <c r="F3746" s="164" t="e">
        <f t="shared" si="166"/>
        <v>#N/A</v>
      </c>
      <c r="G3746" s="119"/>
      <c r="H3746" s="163" t="e">
        <f t="shared" si="167"/>
        <v>#N/A</v>
      </c>
      <c r="I3746" s="163"/>
      <c r="J3746" s="165"/>
      <c r="K3746" s="119"/>
      <c r="L3746" s="119"/>
      <c r="M3746" s="119"/>
      <c r="N3746" s="117"/>
      <c r="O3746" s="119"/>
      <c r="P3746" s="101" t="e">
        <f>VLOOKUP(N3746,'MATERIAL LIST'!$A$2:$B$64,2,FALSE)</f>
        <v>#N/A</v>
      </c>
      <c r="Q3746" s="119"/>
      <c r="R3746" s="119"/>
      <c r="S3746" s="166"/>
      <c r="T3746" s="119"/>
      <c r="U3746" s="167"/>
      <c r="V3746" s="119"/>
      <c r="W3746" s="78" t="e">
        <f>VLOOKUP(A3927, 'adm1'!A$2:B$15, 2, FALSE)</f>
        <v>#N/A</v>
      </c>
      <c r="X3746" s="16" t="e">
        <f>VLOOKUP(C3927, 'adm2'!A$2:B$62, 2, FALSE)</f>
        <v>#N/A</v>
      </c>
      <c r="Y3746" s="16" t="e">
        <f>VLOOKUP(E3927, 'adm3'!A$2:B$273, 2, FALSE)</f>
        <v>#N/A</v>
      </c>
      <c r="Z3746" s="16" t="e">
        <f>VLOOKUP(G3927, stle!A$2:B$5250, 2, FALSE)</f>
        <v>#N/A</v>
      </c>
    </row>
    <row r="3747" spans="1:26" s="34" customFormat="1">
      <c r="A3747" s="119"/>
      <c r="B3747" s="163" t="e">
        <f t="shared" si="164"/>
        <v>#N/A</v>
      </c>
      <c r="C3747" s="119"/>
      <c r="D3747" s="163" t="e">
        <f t="shared" si="165"/>
        <v>#N/A</v>
      </c>
      <c r="E3747" s="119"/>
      <c r="F3747" s="164" t="e">
        <f t="shared" si="166"/>
        <v>#N/A</v>
      </c>
      <c r="G3747" s="119"/>
      <c r="H3747" s="163" t="e">
        <f t="shared" si="167"/>
        <v>#N/A</v>
      </c>
      <c r="I3747" s="163"/>
      <c r="J3747" s="165"/>
      <c r="K3747" s="119"/>
      <c r="L3747" s="119"/>
      <c r="M3747" s="119"/>
      <c r="N3747" s="117"/>
      <c r="O3747" s="119"/>
      <c r="P3747" s="101" t="e">
        <f>VLOOKUP(N3747,'MATERIAL LIST'!$A$2:$B$64,2,FALSE)</f>
        <v>#N/A</v>
      </c>
      <c r="Q3747" s="119"/>
      <c r="R3747" s="119"/>
      <c r="S3747" s="166"/>
      <c r="T3747" s="119"/>
      <c r="U3747" s="167"/>
      <c r="V3747" s="119"/>
      <c r="W3747" s="78" t="e">
        <f>VLOOKUP(A3928, 'adm1'!A$2:B$15, 2, FALSE)</f>
        <v>#N/A</v>
      </c>
      <c r="X3747" s="16" t="e">
        <f>VLOOKUP(C3928, 'adm2'!A$2:B$62, 2, FALSE)</f>
        <v>#N/A</v>
      </c>
      <c r="Y3747" s="16" t="e">
        <f>VLOOKUP(E3928, 'adm3'!A$2:B$273, 2, FALSE)</f>
        <v>#N/A</v>
      </c>
      <c r="Z3747" s="16" t="e">
        <f>VLOOKUP(G3928, stle!A$2:B$5250, 2, FALSE)</f>
        <v>#N/A</v>
      </c>
    </row>
    <row r="3748" spans="1:26" s="34" customFormat="1">
      <c r="A3748" s="119"/>
      <c r="B3748" s="163" t="e">
        <f t="shared" si="164"/>
        <v>#N/A</v>
      </c>
      <c r="C3748" s="119"/>
      <c r="D3748" s="163" t="e">
        <f t="shared" si="165"/>
        <v>#N/A</v>
      </c>
      <c r="E3748" s="119"/>
      <c r="F3748" s="164" t="e">
        <f t="shared" si="166"/>
        <v>#N/A</v>
      </c>
      <c r="G3748" s="119"/>
      <c r="H3748" s="163" t="e">
        <f t="shared" si="167"/>
        <v>#N/A</v>
      </c>
      <c r="I3748" s="163"/>
      <c r="J3748" s="165"/>
      <c r="K3748" s="119"/>
      <c r="L3748" s="119"/>
      <c r="M3748" s="119"/>
      <c r="N3748" s="117"/>
      <c r="O3748" s="119"/>
      <c r="P3748" s="101" t="e">
        <f>VLOOKUP(N3748,'MATERIAL LIST'!$A$2:$B$64,2,FALSE)</f>
        <v>#N/A</v>
      </c>
      <c r="Q3748" s="119"/>
      <c r="R3748" s="119"/>
      <c r="S3748" s="166"/>
      <c r="T3748" s="119"/>
      <c r="U3748" s="167"/>
      <c r="V3748" s="119"/>
      <c r="W3748" s="78" t="e">
        <f>VLOOKUP(A3929, 'adm1'!A$2:B$15, 2, FALSE)</f>
        <v>#N/A</v>
      </c>
      <c r="X3748" s="16" t="e">
        <f>VLOOKUP(C3929, 'adm2'!A$2:B$62, 2, FALSE)</f>
        <v>#N/A</v>
      </c>
      <c r="Y3748" s="16" t="e">
        <f>VLOOKUP(E3929, 'adm3'!A$2:B$273, 2, FALSE)</f>
        <v>#N/A</v>
      </c>
      <c r="Z3748" s="16" t="e">
        <f>VLOOKUP(G3929, stle!A$2:B$5250, 2, FALSE)</f>
        <v>#N/A</v>
      </c>
    </row>
    <row r="3749" spans="1:26" s="34" customFormat="1">
      <c r="A3749" s="119"/>
      <c r="B3749" s="163" t="e">
        <f t="shared" si="164"/>
        <v>#N/A</v>
      </c>
      <c r="C3749" s="119"/>
      <c r="D3749" s="163" t="e">
        <f t="shared" si="165"/>
        <v>#N/A</v>
      </c>
      <c r="E3749" s="119"/>
      <c r="F3749" s="164" t="e">
        <f t="shared" si="166"/>
        <v>#N/A</v>
      </c>
      <c r="G3749" s="119"/>
      <c r="H3749" s="163" t="e">
        <f t="shared" si="167"/>
        <v>#N/A</v>
      </c>
      <c r="I3749" s="163"/>
      <c r="J3749" s="165"/>
      <c r="K3749" s="119"/>
      <c r="L3749" s="119"/>
      <c r="M3749" s="119"/>
      <c r="N3749" s="117"/>
      <c r="O3749" s="119"/>
      <c r="P3749" s="101" t="e">
        <f>VLOOKUP(N3749,'MATERIAL LIST'!$A$2:$B$64,2,FALSE)</f>
        <v>#N/A</v>
      </c>
      <c r="Q3749" s="119"/>
      <c r="R3749" s="119"/>
      <c r="S3749" s="166"/>
      <c r="T3749" s="119"/>
      <c r="U3749" s="167"/>
      <c r="V3749" s="119"/>
      <c r="W3749" s="78" t="e">
        <f>VLOOKUP(A3930, 'adm1'!A$2:B$15, 2, FALSE)</f>
        <v>#N/A</v>
      </c>
      <c r="X3749" s="16" t="e">
        <f>VLOOKUP(C3930, 'adm2'!A$2:B$62, 2, FALSE)</f>
        <v>#N/A</v>
      </c>
      <c r="Y3749" s="16" t="e">
        <f>VLOOKUP(E3930, 'adm3'!A$2:B$273, 2, FALSE)</f>
        <v>#N/A</v>
      </c>
      <c r="Z3749" s="16" t="e">
        <f>VLOOKUP(G3930, stle!A$2:B$5250, 2, FALSE)</f>
        <v>#N/A</v>
      </c>
    </row>
    <row r="3750" spans="1:26" s="34" customFormat="1">
      <c r="A3750" s="119"/>
      <c r="B3750" s="163" t="e">
        <f t="shared" ref="B3750:B3813" si="168">VLOOKUP(A3750, adm1_codenmrange, 2, FALSE)</f>
        <v>#N/A</v>
      </c>
      <c r="C3750" s="119"/>
      <c r="D3750" s="163" t="e">
        <f t="shared" ref="D3750:D3813" si="169">VLOOKUP(C3750,adm2_codenmrange, 2, FALSE)</f>
        <v>#N/A</v>
      </c>
      <c r="E3750" s="119"/>
      <c r="F3750" s="164" t="e">
        <f t="shared" ref="F3750:F3813" si="170">VLOOKUP(E3750,adm3_codenmrange,2,FALSE)</f>
        <v>#N/A</v>
      </c>
      <c r="G3750" s="119"/>
      <c r="H3750" s="163" t="e">
        <f t="shared" ref="H3750:H3813" si="171">VLOOKUP(G3750, Stle_CodeNmRange, 2, FALSE)</f>
        <v>#N/A</v>
      </c>
      <c r="I3750" s="163"/>
      <c r="J3750" s="165"/>
      <c r="K3750" s="119"/>
      <c r="L3750" s="119"/>
      <c r="M3750" s="119"/>
      <c r="N3750" s="117"/>
      <c r="O3750" s="119"/>
      <c r="P3750" s="101" t="e">
        <f>VLOOKUP(N3750,'MATERIAL LIST'!$A$2:$B$64,2,FALSE)</f>
        <v>#N/A</v>
      </c>
      <c r="Q3750" s="119"/>
      <c r="R3750" s="119"/>
      <c r="S3750" s="166"/>
      <c r="T3750" s="119"/>
      <c r="U3750" s="167"/>
      <c r="V3750" s="119"/>
      <c r="W3750" s="78" t="e">
        <f>VLOOKUP(A3931, 'adm1'!A$2:B$15, 2, FALSE)</f>
        <v>#N/A</v>
      </c>
      <c r="X3750" s="16" t="e">
        <f>VLOOKUP(C3931, 'adm2'!A$2:B$62, 2, FALSE)</f>
        <v>#N/A</v>
      </c>
      <c r="Y3750" s="16" t="e">
        <f>VLOOKUP(E3931, 'adm3'!A$2:B$273, 2, FALSE)</f>
        <v>#N/A</v>
      </c>
      <c r="Z3750" s="16" t="e">
        <f>VLOOKUP(G3931, stle!A$2:B$5250, 2, FALSE)</f>
        <v>#N/A</v>
      </c>
    </row>
    <row r="3751" spans="1:26" s="34" customFormat="1">
      <c r="A3751" s="119"/>
      <c r="B3751" s="163" t="e">
        <f t="shared" si="168"/>
        <v>#N/A</v>
      </c>
      <c r="C3751" s="119"/>
      <c r="D3751" s="163" t="e">
        <f t="shared" si="169"/>
        <v>#N/A</v>
      </c>
      <c r="E3751" s="119"/>
      <c r="F3751" s="164" t="e">
        <f t="shared" si="170"/>
        <v>#N/A</v>
      </c>
      <c r="G3751" s="119"/>
      <c r="H3751" s="163" t="e">
        <f t="shared" si="171"/>
        <v>#N/A</v>
      </c>
      <c r="I3751" s="163"/>
      <c r="J3751" s="165"/>
      <c r="K3751" s="119"/>
      <c r="L3751" s="119"/>
      <c r="M3751" s="119"/>
      <c r="N3751" s="117"/>
      <c r="O3751" s="119"/>
      <c r="P3751" s="101" t="e">
        <f>VLOOKUP(N3751,'MATERIAL LIST'!$A$2:$B$64,2,FALSE)</f>
        <v>#N/A</v>
      </c>
      <c r="Q3751" s="119"/>
      <c r="R3751" s="119"/>
      <c r="S3751" s="166"/>
      <c r="T3751" s="119"/>
      <c r="U3751" s="167"/>
      <c r="V3751" s="119"/>
      <c r="W3751" s="78" t="e">
        <f>VLOOKUP(A3932, 'adm1'!A$2:B$15, 2, FALSE)</f>
        <v>#N/A</v>
      </c>
      <c r="X3751" s="16" t="e">
        <f>VLOOKUP(C3932, 'adm2'!A$2:B$62, 2, FALSE)</f>
        <v>#N/A</v>
      </c>
      <c r="Y3751" s="16" t="e">
        <f>VLOOKUP(E3932, 'adm3'!A$2:B$273, 2, FALSE)</f>
        <v>#N/A</v>
      </c>
      <c r="Z3751" s="16" t="e">
        <f>VLOOKUP(G3932, stle!A$2:B$5250, 2, FALSE)</f>
        <v>#N/A</v>
      </c>
    </row>
    <row r="3752" spans="1:26" s="34" customFormat="1">
      <c r="A3752" s="119"/>
      <c r="B3752" s="163" t="e">
        <f t="shared" si="168"/>
        <v>#N/A</v>
      </c>
      <c r="C3752" s="119"/>
      <c r="D3752" s="163" t="e">
        <f t="shared" si="169"/>
        <v>#N/A</v>
      </c>
      <c r="E3752" s="119"/>
      <c r="F3752" s="164" t="e">
        <f t="shared" si="170"/>
        <v>#N/A</v>
      </c>
      <c r="G3752" s="119"/>
      <c r="H3752" s="163" t="e">
        <f t="shared" si="171"/>
        <v>#N/A</v>
      </c>
      <c r="I3752" s="163"/>
      <c r="J3752" s="165"/>
      <c r="K3752" s="119"/>
      <c r="L3752" s="119"/>
      <c r="M3752" s="119"/>
      <c r="N3752" s="117"/>
      <c r="O3752" s="119"/>
      <c r="P3752" s="101" t="e">
        <f>VLOOKUP(N3752,'MATERIAL LIST'!$A$2:$B$64,2,FALSE)</f>
        <v>#N/A</v>
      </c>
      <c r="Q3752" s="119"/>
      <c r="R3752" s="119"/>
      <c r="S3752" s="166"/>
      <c r="T3752" s="119"/>
      <c r="U3752" s="167"/>
      <c r="V3752" s="119"/>
      <c r="W3752" s="78" t="e">
        <f>VLOOKUP(A3933, 'adm1'!A$2:B$15, 2, FALSE)</f>
        <v>#N/A</v>
      </c>
      <c r="X3752" s="16" t="e">
        <f>VLOOKUP(C3933, 'adm2'!A$2:B$62, 2, FALSE)</f>
        <v>#N/A</v>
      </c>
      <c r="Y3752" s="16" t="e">
        <f>VLOOKUP(E3933, 'adm3'!A$2:B$273, 2, FALSE)</f>
        <v>#N/A</v>
      </c>
      <c r="Z3752" s="16" t="e">
        <f>VLOOKUP(G3933, stle!A$2:B$5250, 2, FALSE)</f>
        <v>#N/A</v>
      </c>
    </row>
    <row r="3753" spans="1:26" s="34" customFormat="1">
      <c r="A3753" s="119"/>
      <c r="B3753" s="163" t="e">
        <f t="shared" si="168"/>
        <v>#N/A</v>
      </c>
      <c r="C3753" s="119"/>
      <c r="D3753" s="163" t="e">
        <f t="shared" si="169"/>
        <v>#N/A</v>
      </c>
      <c r="E3753" s="119"/>
      <c r="F3753" s="164" t="e">
        <f t="shared" si="170"/>
        <v>#N/A</v>
      </c>
      <c r="G3753" s="119"/>
      <c r="H3753" s="163" t="e">
        <f t="shared" si="171"/>
        <v>#N/A</v>
      </c>
      <c r="I3753" s="163"/>
      <c r="J3753" s="165"/>
      <c r="K3753" s="119"/>
      <c r="L3753" s="119"/>
      <c r="M3753" s="119"/>
      <c r="N3753" s="117"/>
      <c r="O3753" s="119"/>
      <c r="P3753" s="101" t="e">
        <f>VLOOKUP(N3753,'MATERIAL LIST'!$A$2:$B$64,2,FALSE)</f>
        <v>#N/A</v>
      </c>
      <c r="Q3753" s="119"/>
      <c r="R3753" s="119"/>
      <c r="S3753" s="166"/>
      <c r="T3753" s="119"/>
      <c r="U3753" s="167"/>
      <c r="V3753" s="119"/>
      <c r="W3753" s="78" t="e">
        <f>VLOOKUP(A3934, 'adm1'!A$2:B$15, 2, FALSE)</f>
        <v>#N/A</v>
      </c>
      <c r="X3753" s="16" t="e">
        <f>VLOOKUP(C3934, 'adm2'!A$2:B$62, 2, FALSE)</f>
        <v>#N/A</v>
      </c>
      <c r="Y3753" s="16" t="e">
        <f>VLOOKUP(E3934, 'adm3'!A$2:B$273, 2, FALSE)</f>
        <v>#N/A</v>
      </c>
      <c r="Z3753" s="16" t="e">
        <f>VLOOKUP(G3934, stle!A$2:B$5250, 2, FALSE)</f>
        <v>#N/A</v>
      </c>
    </row>
    <row r="3754" spans="1:26" s="34" customFormat="1">
      <c r="A3754" s="119"/>
      <c r="B3754" s="163" t="e">
        <f t="shared" si="168"/>
        <v>#N/A</v>
      </c>
      <c r="C3754" s="119"/>
      <c r="D3754" s="163" t="e">
        <f t="shared" si="169"/>
        <v>#N/A</v>
      </c>
      <c r="E3754" s="119"/>
      <c r="F3754" s="164" t="e">
        <f t="shared" si="170"/>
        <v>#N/A</v>
      </c>
      <c r="G3754" s="119"/>
      <c r="H3754" s="163" t="e">
        <f t="shared" si="171"/>
        <v>#N/A</v>
      </c>
      <c r="I3754" s="163"/>
      <c r="J3754" s="165"/>
      <c r="K3754" s="119"/>
      <c r="L3754" s="119"/>
      <c r="M3754" s="119"/>
      <c r="N3754" s="117"/>
      <c r="O3754" s="119"/>
      <c r="P3754" s="101" t="e">
        <f>VLOOKUP(N3754,'MATERIAL LIST'!$A$2:$B$64,2,FALSE)</f>
        <v>#N/A</v>
      </c>
      <c r="Q3754" s="119"/>
      <c r="R3754" s="119"/>
      <c r="S3754" s="166"/>
      <c r="T3754" s="119"/>
      <c r="U3754" s="167"/>
      <c r="V3754" s="119"/>
      <c r="W3754" s="78" t="e">
        <f>VLOOKUP(A3935, 'adm1'!A$2:B$15, 2, FALSE)</f>
        <v>#N/A</v>
      </c>
      <c r="X3754" s="16" t="e">
        <f>VLOOKUP(C3935, 'adm2'!A$2:B$62, 2, FALSE)</f>
        <v>#N/A</v>
      </c>
      <c r="Y3754" s="16" t="e">
        <f>VLOOKUP(E3935, 'adm3'!A$2:B$273, 2, FALSE)</f>
        <v>#N/A</v>
      </c>
      <c r="Z3754" s="16" t="e">
        <f>VLOOKUP(G3935, stle!A$2:B$5250, 2, FALSE)</f>
        <v>#N/A</v>
      </c>
    </row>
    <row r="3755" spans="1:26" s="34" customFormat="1">
      <c r="A3755" s="119"/>
      <c r="B3755" s="163" t="e">
        <f t="shared" si="168"/>
        <v>#N/A</v>
      </c>
      <c r="C3755" s="119"/>
      <c r="D3755" s="163" t="e">
        <f t="shared" si="169"/>
        <v>#N/A</v>
      </c>
      <c r="E3755" s="119"/>
      <c r="F3755" s="164" t="e">
        <f t="shared" si="170"/>
        <v>#N/A</v>
      </c>
      <c r="G3755" s="119"/>
      <c r="H3755" s="163" t="e">
        <f t="shared" si="171"/>
        <v>#N/A</v>
      </c>
      <c r="I3755" s="163"/>
      <c r="J3755" s="165"/>
      <c r="K3755" s="119"/>
      <c r="L3755" s="119"/>
      <c r="M3755" s="119"/>
      <c r="N3755" s="117"/>
      <c r="O3755" s="119"/>
      <c r="P3755" s="101" t="e">
        <f>VLOOKUP(N3755,'MATERIAL LIST'!$A$2:$B$64,2,FALSE)</f>
        <v>#N/A</v>
      </c>
      <c r="Q3755" s="119"/>
      <c r="R3755" s="119"/>
      <c r="S3755" s="166"/>
      <c r="T3755" s="119"/>
      <c r="U3755" s="167"/>
      <c r="V3755" s="119"/>
      <c r="W3755" s="78" t="e">
        <f>VLOOKUP(A3936, 'adm1'!A$2:B$15, 2, FALSE)</f>
        <v>#N/A</v>
      </c>
      <c r="X3755" s="16" t="e">
        <f>VLOOKUP(C3936, 'adm2'!A$2:B$62, 2, FALSE)</f>
        <v>#N/A</v>
      </c>
      <c r="Y3755" s="16" t="e">
        <f>VLOOKUP(E3936, 'adm3'!A$2:B$273, 2, FALSE)</f>
        <v>#N/A</v>
      </c>
      <c r="Z3755" s="16" t="e">
        <f>VLOOKUP(G3936, stle!A$2:B$5250, 2, FALSE)</f>
        <v>#N/A</v>
      </c>
    </row>
    <row r="3756" spans="1:26" s="34" customFormat="1">
      <c r="A3756" s="119"/>
      <c r="B3756" s="163" t="e">
        <f t="shared" si="168"/>
        <v>#N/A</v>
      </c>
      <c r="C3756" s="119"/>
      <c r="D3756" s="163" t="e">
        <f t="shared" si="169"/>
        <v>#N/A</v>
      </c>
      <c r="E3756" s="119"/>
      <c r="F3756" s="164" t="e">
        <f t="shared" si="170"/>
        <v>#N/A</v>
      </c>
      <c r="G3756" s="119"/>
      <c r="H3756" s="163" t="e">
        <f t="shared" si="171"/>
        <v>#N/A</v>
      </c>
      <c r="I3756" s="163"/>
      <c r="J3756" s="165"/>
      <c r="K3756" s="119"/>
      <c r="L3756" s="119"/>
      <c r="M3756" s="119"/>
      <c r="N3756" s="117"/>
      <c r="O3756" s="119"/>
      <c r="P3756" s="101" t="e">
        <f>VLOOKUP(N3756,'MATERIAL LIST'!$A$2:$B$64,2,FALSE)</f>
        <v>#N/A</v>
      </c>
      <c r="Q3756" s="119"/>
      <c r="R3756" s="119"/>
      <c r="S3756" s="166"/>
      <c r="T3756" s="119"/>
      <c r="U3756" s="167"/>
      <c r="V3756" s="119"/>
      <c r="W3756" s="78" t="e">
        <f>VLOOKUP(A3937, 'adm1'!A$2:B$15, 2, FALSE)</f>
        <v>#N/A</v>
      </c>
      <c r="X3756" s="16" t="e">
        <f>VLOOKUP(C3937, 'adm2'!A$2:B$62, 2, FALSE)</f>
        <v>#N/A</v>
      </c>
      <c r="Y3756" s="16" t="e">
        <f>VLOOKUP(E3937, 'adm3'!A$2:B$273, 2, FALSE)</f>
        <v>#N/A</v>
      </c>
      <c r="Z3756" s="16" t="e">
        <f>VLOOKUP(G3937, stle!A$2:B$5250, 2, FALSE)</f>
        <v>#N/A</v>
      </c>
    </row>
    <row r="3757" spans="1:26" s="34" customFormat="1">
      <c r="A3757" s="119"/>
      <c r="B3757" s="163" t="e">
        <f t="shared" si="168"/>
        <v>#N/A</v>
      </c>
      <c r="C3757" s="119"/>
      <c r="D3757" s="163" t="e">
        <f t="shared" si="169"/>
        <v>#N/A</v>
      </c>
      <c r="E3757" s="119"/>
      <c r="F3757" s="164" t="e">
        <f t="shared" si="170"/>
        <v>#N/A</v>
      </c>
      <c r="G3757" s="119"/>
      <c r="H3757" s="163" t="e">
        <f t="shared" si="171"/>
        <v>#N/A</v>
      </c>
      <c r="I3757" s="163"/>
      <c r="J3757" s="165"/>
      <c r="K3757" s="119"/>
      <c r="L3757" s="119"/>
      <c r="M3757" s="119"/>
      <c r="N3757" s="117"/>
      <c r="O3757" s="119"/>
      <c r="P3757" s="101" t="e">
        <f>VLOOKUP(N3757,'MATERIAL LIST'!$A$2:$B$64,2,FALSE)</f>
        <v>#N/A</v>
      </c>
      <c r="Q3757" s="119"/>
      <c r="R3757" s="119"/>
      <c r="S3757" s="166"/>
      <c r="T3757" s="119"/>
      <c r="U3757" s="167"/>
      <c r="V3757" s="119"/>
      <c r="W3757" s="78" t="e">
        <f>VLOOKUP(A3938, 'adm1'!A$2:B$15, 2, FALSE)</f>
        <v>#N/A</v>
      </c>
      <c r="X3757" s="16" t="e">
        <f>VLOOKUP(C3938, 'adm2'!A$2:B$62, 2, FALSE)</f>
        <v>#N/A</v>
      </c>
      <c r="Y3757" s="16" t="e">
        <f>VLOOKUP(E3938, 'adm3'!A$2:B$273, 2, FALSE)</f>
        <v>#N/A</v>
      </c>
      <c r="Z3757" s="16" t="e">
        <f>VLOOKUP(G3938, stle!A$2:B$5250, 2, FALSE)</f>
        <v>#N/A</v>
      </c>
    </row>
    <row r="3758" spans="1:26" s="34" customFormat="1">
      <c r="A3758" s="119"/>
      <c r="B3758" s="163" t="e">
        <f t="shared" si="168"/>
        <v>#N/A</v>
      </c>
      <c r="C3758" s="119"/>
      <c r="D3758" s="163" t="e">
        <f t="shared" si="169"/>
        <v>#N/A</v>
      </c>
      <c r="E3758" s="119"/>
      <c r="F3758" s="164" t="e">
        <f t="shared" si="170"/>
        <v>#N/A</v>
      </c>
      <c r="G3758" s="119"/>
      <c r="H3758" s="163" t="e">
        <f t="shared" si="171"/>
        <v>#N/A</v>
      </c>
      <c r="I3758" s="163"/>
      <c r="J3758" s="165"/>
      <c r="K3758" s="119"/>
      <c r="L3758" s="119"/>
      <c r="M3758" s="119"/>
      <c r="N3758" s="117"/>
      <c r="O3758" s="119"/>
      <c r="P3758" s="101" t="e">
        <f>VLOOKUP(N3758,'MATERIAL LIST'!$A$2:$B$64,2,FALSE)</f>
        <v>#N/A</v>
      </c>
      <c r="Q3758" s="119"/>
      <c r="R3758" s="119"/>
      <c r="S3758" s="166"/>
      <c r="T3758" s="119"/>
      <c r="U3758" s="167"/>
      <c r="V3758" s="119"/>
      <c r="W3758" s="78" t="e">
        <f>VLOOKUP(A3939, 'adm1'!A$2:B$15, 2, FALSE)</f>
        <v>#N/A</v>
      </c>
      <c r="X3758" s="16" t="e">
        <f>VLOOKUP(C3939, 'adm2'!A$2:B$62, 2, FALSE)</f>
        <v>#N/A</v>
      </c>
      <c r="Y3758" s="16" t="e">
        <f>VLOOKUP(E3939, 'adm3'!A$2:B$273, 2, FALSE)</f>
        <v>#N/A</v>
      </c>
      <c r="Z3758" s="16" t="e">
        <f>VLOOKUP(G3939, stle!A$2:B$5250, 2, FALSE)</f>
        <v>#N/A</v>
      </c>
    </row>
    <row r="3759" spans="1:26" s="34" customFormat="1">
      <c r="A3759" s="119"/>
      <c r="B3759" s="163" t="e">
        <f t="shared" si="168"/>
        <v>#N/A</v>
      </c>
      <c r="C3759" s="119"/>
      <c r="D3759" s="163" t="e">
        <f t="shared" si="169"/>
        <v>#N/A</v>
      </c>
      <c r="E3759" s="119"/>
      <c r="F3759" s="164" t="e">
        <f t="shared" si="170"/>
        <v>#N/A</v>
      </c>
      <c r="G3759" s="119"/>
      <c r="H3759" s="163" t="e">
        <f t="shared" si="171"/>
        <v>#N/A</v>
      </c>
      <c r="I3759" s="163"/>
      <c r="J3759" s="165"/>
      <c r="K3759" s="119"/>
      <c r="L3759" s="119"/>
      <c r="M3759" s="119"/>
      <c r="N3759" s="117"/>
      <c r="O3759" s="119"/>
      <c r="P3759" s="101" t="e">
        <f>VLOOKUP(N3759,'MATERIAL LIST'!$A$2:$B$64,2,FALSE)</f>
        <v>#N/A</v>
      </c>
      <c r="Q3759" s="119"/>
      <c r="R3759" s="119"/>
      <c r="S3759" s="166"/>
      <c r="T3759" s="119"/>
      <c r="U3759" s="167"/>
      <c r="V3759" s="119"/>
      <c r="W3759" s="78" t="e">
        <f>VLOOKUP(A3940, 'adm1'!A$2:B$15, 2, FALSE)</f>
        <v>#N/A</v>
      </c>
      <c r="X3759" s="16" t="e">
        <f>VLOOKUP(C3940, 'adm2'!A$2:B$62, 2, FALSE)</f>
        <v>#N/A</v>
      </c>
      <c r="Y3759" s="16" t="e">
        <f>VLOOKUP(E3940, 'adm3'!A$2:B$273, 2, FALSE)</f>
        <v>#N/A</v>
      </c>
      <c r="Z3759" s="16" t="e">
        <f>VLOOKUP(G3940, stle!A$2:B$5250, 2, FALSE)</f>
        <v>#N/A</v>
      </c>
    </row>
    <row r="3760" spans="1:26" s="34" customFormat="1">
      <c r="A3760" s="119"/>
      <c r="B3760" s="163" t="e">
        <f t="shared" si="168"/>
        <v>#N/A</v>
      </c>
      <c r="C3760" s="119"/>
      <c r="D3760" s="163" t="e">
        <f t="shared" si="169"/>
        <v>#N/A</v>
      </c>
      <c r="E3760" s="119"/>
      <c r="F3760" s="164" t="e">
        <f t="shared" si="170"/>
        <v>#N/A</v>
      </c>
      <c r="G3760" s="119"/>
      <c r="H3760" s="163" t="e">
        <f t="shared" si="171"/>
        <v>#N/A</v>
      </c>
      <c r="I3760" s="163"/>
      <c r="J3760" s="165"/>
      <c r="K3760" s="119"/>
      <c r="L3760" s="119"/>
      <c r="M3760" s="119"/>
      <c r="N3760" s="117"/>
      <c r="O3760" s="119"/>
      <c r="P3760" s="101" t="e">
        <f>VLOOKUP(N3760,'MATERIAL LIST'!$A$2:$B$64,2,FALSE)</f>
        <v>#N/A</v>
      </c>
      <c r="Q3760" s="119"/>
      <c r="R3760" s="119"/>
      <c r="S3760" s="166"/>
      <c r="T3760" s="119"/>
      <c r="U3760" s="167"/>
      <c r="V3760" s="119"/>
      <c r="W3760" s="78" t="e">
        <f>VLOOKUP(A3941, 'adm1'!A$2:B$15, 2, FALSE)</f>
        <v>#N/A</v>
      </c>
      <c r="X3760" s="16" t="e">
        <f>VLOOKUP(C3941, 'adm2'!A$2:B$62, 2, FALSE)</f>
        <v>#N/A</v>
      </c>
      <c r="Y3760" s="16" t="e">
        <f>VLOOKUP(E3941, 'adm3'!A$2:B$273, 2, FALSE)</f>
        <v>#N/A</v>
      </c>
      <c r="Z3760" s="16" t="e">
        <f>VLOOKUP(G3941, stle!A$2:B$5250, 2, FALSE)</f>
        <v>#N/A</v>
      </c>
    </row>
    <row r="3761" spans="1:26" s="34" customFormat="1">
      <c r="A3761" s="119"/>
      <c r="B3761" s="163" t="e">
        <f t="shared" si="168"/>
        <v>#N/A</v>
      </c>
      <c r="C3761" s="119"/>
      <c r="D3761" s="163" t="e">
        <f t="shared" si="169"/>
        <v>#N/A</v>
      </c>
      <c r="E3761" s="119"/>
      <c r="F3761" s="164" t="e">
        <f t="shared" si="170"/>
        <v>#N/A</v>
      </c>
      <c r="G3761" s="119"/>
      <c r="H3761" s="163" t="e">
        <f t="shared" si="171"/>
        <v>#N/A</v>
      </c>
      <c r="I3761" s="163"/>
      <c r="J3761" s="165"/>
      <c r="K3761" s="119"/>
      <c r="L3761" s="119"/>
      <c r="M3761" s="119"/>
      <c r="N3761" s="117"/>
      <c r="O3761" s="119"/>
      <c r="P3761" s="101" t="e">
        <f>VLOOKUP(N3761,'MATERIAL LIST'!$A$2:$B$64,2,FALSE)</f>
        <v>#N/A</v>
      </c>
      <c r="Q3761" s="119"/>
      <c r="R3761" s="119"/>
      <c r="S3761" s="166"/>
      <c r="T3761" s="119"/>
      <c r="U3761" s="167"/>
      <c r="V3761" s="119"/>
      <c r="W3761" s="78" t="e">
        <f>VLOOKUP(A3942, 'adm1'!A$2:B$15, 2, FALSE)</f>
        <v>#N/A</v>
      </c>
      <c r="X3761" s="16" t="e">
        <f>VLOOKUP(C3942, 'adm2'!A$2:B$62, 2, FALSE)</f>
        <v>#N/A</v>
      </c>
      <c r="Y3761" s="16" t="e">
        <f>VLOOKUP(E3942, 'adm3'!A$2:B$273, 2, FALSE)</f>
        <v>#N/A</v>
      </c>
      <c r="Z3761" s="16" t="e">
        <f>VLOOKUP(G3942, stle!A$2:B$5250, 2, FALSE)</f>
        <v>#N/A</v>
      </c>
    </row>
    <row r="3762" spans="1:26" s="34" customFormat="1">
      <c r="A3762" s="119"/>
      <c r="B3762" s="163" t="e">
        <f t="shared" si="168"/>
        <v>#N/A</v>
      </c>
      <c r="C3762" s="119"/>
      <c r="D3762" s="163" t="e">
        <f t="shared" si="169"/>
        <v>#N/A</v>
      </c>
      <c r="E3762" s="119"/>
      <c r="F3762" s="164" t="e">
        <f t="shared" si="170"/>
        <v>#N/A</v>
      </c>
      <c r="G3762" s="119"/>
      <c r="H3762" s="163" t="e">
        <f t="shared" si="171"/>
        <v>#N/A</v>
      </c>
      <c r="I3762" s="163"/>
      <c r="J3762" s="165"/>
      <c r="K3762" s="119"/>
      <c r="L3762" s="119"/>
      <c r="M3762" s="119"/>
      <c r="N3762" s="117"/>
      <c r="O3762" s="119"/>
      <c r="P3762" s="101" t="e">
        <f>VLOOKUP(N3762,'MATERIAL LIST'!$A$2:$B$64,2,FALSE)</f>
        <v>#N/A</v>
      </c>
      <c r="Q3762" s="119"/>
      <c r="R3762" s="119"/>
      <c r="S3762" s="166"/>
      <c r="T3762" s="119"/>
      <c r="U3762" s="167"/>
      <c r="V3762" s="119"/>
      <c r="W3762" s="78" t="e">
        <f>VLOOKUP(A3943, 'adm1'!A$2:B$15, 2, FALSE)</f>
        <v>#N/A</v>
      </c>
      <c r="X3762" s="16" t="e">
        <f>VLOOKUP(C3943, 'adm2'!A$2:B$62, 2, FALSE)</f>
        <v>#N/A</v>
      </c>
      <c r="Y3762" s="16" t="e">
        <f>VLOOKUP(E3943, 'adm3'!A$2:B$273, 2, FALSE)</f>
        <v>#N/A</v>
      </c>
      <c r="Z3762" s="16" t="e">
        <f>VLOOKUP(G3943, stle!A$2:B$5250, 2, FALSE)</f>
        <v>#N/A</v>
      </c>
    </row>
    <row r="3763" spans="1:26" s="34" customFormat="1">
      <c r="A3763" s="119"/>
      <c r="B3763" s="163" t="e">
        <f t="shared" si="168"/>
        <v>#N/A</v>
      </c>
      <c r="C3763" s="119"/>
      <c r="D3763" s="163" t="e">
        <f t="shared" si="169"/>
        <v>#N/A</v>
      </c>
      <c r="E3763" s="119"/>
      <c r="F3763" s="164" t="e">
        <f t="shared" si="170"/>
        <v>#N/A</v>
      </c>
      <c r="G3763" s="119"/>
      <c r="H3763" s="163" t="e">
        <f t="shared" si="171"/>
        <v>#N/A</v>
      </c>
      <c r="I3763" s="163"/>
      <c r="J3763" s="165"/>
      <c r="K3763" s="119"/>
      <c r="L3763" s="119"/>
      <c r="M3763" s="119"/>
      <c r="N3763" s="117"/>
      <c r="O3763" s="119"/>
      <c r="P3763" s="101" t="e">
        <f>VLOOKUP(N3763,'MATERIAL LIST'!$A$2:$B$64,2,FALSE)</f>
        <v>#N/A</v>
      </c>
      <c r="Q3763" s="119"/>
      <c r="R3763" s="119"/>
      <c r="S3763" s="166"/>
      <c r="T3763" s="119"/>
      <c r="U3763" s="167"/>
      <c r="V3763" s="119"/>
      <c r="W3763" s="78" t="e">
        <f>VLOOKUP(A3944, 'adm1'!A$2:B$15, 2, FALSE)</f>
        <v>#N/A</v>
      </c>
      <c r="X3763" s="16" t="e">
        <f>VLOOKUP(C3944, 'adm2'!A$2:B$62, 2, FALSE)</f>
        <v>#N/A</v>
      </c>
      <c r="Y3763" s="16" t="e">
        <f>VLOOKUP(E3944, 'adm3'!A$2:B$273, 2, FALSE)</f>
        <v>#N/A</v>
      </c>
      <c r="Z3763" s="16" t="e">
        <f>VLOOKUP(G3944, stle!A$2:B$5250, 2, FALSE)</f>
        <v>#N/A</v>
      </c>
    </row>
    <row r="3764" spans="1:26" s="34" customFormat="1">
      <c r="A3764" s="119"/>
      <c r="B3764" s="163" t="e">
        <f t="shared" si="168"/>
        <v>#N/A</v>
      </c>
      <c r="C3764" s="119"/>
      <c r="D3764" s="163" t="e">
        <f t="shared" si="169"/>
        <v>#N/A</v>
      </c>
      <c r="E3764" s="119"/>
      <c r="F3764" s="164" t="e">
        <f t="shared" si="170"/>
        <v>#N/A</v>
      </c>
      <c r="G3764" s="119"/>
      <c r="H3764" s="163" t="e">
        <f t="shared" si="171"/>
        <v>#N/A</v>
      </c>
      <c r="I3764" s="163"/>
      <c r="J3764" s="165"/>
      <c r="K3764" s="119"/>
      <c r="L3764" s="119"/>
      <c r="M3764" s="119"/>
      <c r="N3764" s="117"/>
      <c r="O3764" s="119"/>
      <c r="P3764" s="101" t="e">
        <f>VLOOKUP(N3764,'MATERIAL LIST'!$A$2:$B$64,2,FALSE)</f>
        <v>#N/A</v>
      </c>
      <c r="Q3764" s="119"/>
      <c r="R3764" s="119"/>
      <c r="S3764" s="166"/>
      <c r="T3764" s="119"/>
      <c r="U3764" s="167"/>
      <c r="V3764" s="119"/>
      <c r="W3764" s="78" t="e">
        <f>VLOOKUP(A3945, 'adm1'!A$2:B$15, 2, FALSE)</f>
        <v>#N/A</v>
      </c>
      <c r="X3764" s="16" t="e">
        <f>VLOOKUP(C3945, 'adm2'!A$2:B$62, 2, FALSE)</f>
        <v>#N/A</v>
      </c>
      <c r="Y3764" s="16" t="e">
        <f>VLOOKUP(E3945, 'adm3'!A$2:B$273, 2, FALSE)</f>
        <v>#N/A</v>
      </c>
      <c r="Z3764" s="16" t="e">
        <f>VLOOKUP(G3945, stle!A$2:B$5250, 2, FALSE)</f>
        <v>#N/A</v>
      </c>
    </row>
    <row r="3765" spans="1:26" s="34" customFormat="1">
      <c r="A3765" s="119"/>
      <c r="B3765" s="163" t="e">
        <f t="shared" si="168"/>
        <v>#N/A</v>
      </c>
      <c r="C3765" s="119"/>
      <c r="D3765" s="163" t="e">
        <f t="shared" si="169"/>
        <v>#N/A</v>
      </c>
      <c r="E3765" s="119"/>
      <c r="F3765" s="164" t="e">
        <f t="shared" si="170"/>
        <v>#N/A</v>
      </c>
      <c r="G3765" s="119"/>
      <c r="H3765" s="163" t="e">
        <f t="shared" si="171"/>
        <v>#N/A</v>
      </c>
      <c r="I3765" s="163"/>
      <c r="J3765" s="165"/>
      <c r="K3765" s="119"/>
      <c r="L3765" s="119"/>
      <c r="M3765" s="119"/>
      <c r="N3765" s="117"/>
      <c r="O3765" s="119"/>
      <c r="P3765" s="101" t="e">
        <f>VLOOKUP(N3765,'MATERIAL LIST'!$A$2:$B$64,2,FALSE)</f>
        <v>#N/A</v>
      </c>
      <c r="Q3765" s="119"/>
      <c r="R3765" s="119"/>
      <c r="S3765" s="166"/>
      <c r="T3765" s="119"/>
      <c r="U3765" s="167"/>
      <c r="V3765" s="119"/>
      <c r="W3765" s="78" t="e">
        <f>VLOOKUP(A3946, 'adm1'!A$2:B$15, 2, FALSE)</f>
        <v>#N/A</v>
      </c>
      <c r="X3765" s="16" t="e">
        <f>VLOOKUP(C3946, 'adm2'!A$2:B$62, 2, FALSE)</f>
        <v>#N/A</v>
      </c>
      <c r="Y3765" s="16" t="e">
        <f>VLOOKUP(E3946, 'adm3'!A$2:B$273, 2, FALSE)</f>
        <v>#N/A</v>
      </c>
      <c r="Z3765" s="16" t="e">
        <f>VLOOKUP(G3946, stle!A$2:B$5250, 2, FALSE)</f>
        <v>#N/A</v>
      </c>
    </row>
    <row r="3766" spans="1:26" s="34" customFormat="1">
      <c r="A3766" s="119"/>
      <c r="B3766" s="163" t="e">
        <f t="shared" si="168"/>
        <v>#N/A</v>
      </c>
      <c r="C3766" s="119"/>
      <c r="D3766" s="163" t="e">
        <f t="shared" si="169"/>
        <v>#N/A</v>
      </c>
      <c r="E3766" s="119"/>
      <c r="F3766" s="164" t="e">
        <f t="shared" si="170"/>
        <v>#N/A</v>
      </c>
      <c r="G3766" s="119"/>
      <c r="H3766" s="163" t="e">
        <f t="shared" si="171"/>
        <v>#N/A</v>
      </c>
      <c r="I3766" s="163"/>
      <c r="J3766" s="165"/>
      <c r="K3766" s="119"/>
      <c r="L3766" s="119"/>
      <c r="M3766" s="119"/>
      <c r="N3766" s="117"/>
      <c r="O3766" s="119"/>
      <c r="P3766" s="101" t="e">
        <f>VLOOKUP(N3766,'MATERIAL LIST'!$A$2:$B$64,2,FALSE)</f>
        <v>#N/A</v>
      </c>
      <c r="Q3766" s="119"/>
      <c r="R3766" s="119"/>
      <c r="S3766" s="166"/>
      <c r="T3766" s="119"/>
      <c r="U3766" s="167"/>
      <c r="V3766" s="119"/>
      <c r="W3766" s="78" t="e">
        <f>VLOOKUP(A3947, 'adm1'!A$2:B$15, 2, FALSE)</f>
        <v>#N/A</v>
      </c>
      <c r="X3766" s="16" t="e">
        <f>VLOOKUP(C3947, 'adm2'!A$2:B$62, 2, FALSE)</f>
        <v>#N/A</v>
      </c>
      <c r="Y3766" s="16" t="e">
        <f>VLOOKUP(E3947, 'adm3'!A$2:B$273, 2, FALSE)</f>
        <v>#N/A</v>
      </c>
      <c r="Z3766" s="16" t="e">
        <f>VLOOKUP(G3947, stle!A$2:B$5250, 2, FALSE)</f>
        <v>#N/A</v>
      </c>
    </row>
    <row r="3767" spans="1:26" s="34" customFormat="1">
      <c r="A3767" s="119"/>
      <c r="B3767" s="163" t="e">
        <f t="shared" si="168"/>
        <v>#N/A</v>
      </c>
      <c r="C3767" s="119"/>
      <c r="D3767" s="163" t="e">
        <f t="shared" si="169"/>
        <v>#N/A</v>
      </c>
      <c r="E3767" s="119"/>
      <c r="F3767" s="164" t="e">
        <f t="shared" si="170"/>
        <v>#N/A</v>
      </c>
      <c r="G3767" s="119"/>
      <c r="H3767" s="163" t="e">
        <f t="shared" si="171"/>
        <v>#N/A</v>
      </c>
      <c r="I3767" s="163"/>
      <c r="J3767" s="165"/>
      <c r="K3767" s="119"/>
      <c r="L3767" s="119"/>
      <c r="M3767" s="119"/>
      <c r="N3767" s="117"/>
      <c r="O3767" s="119"/>
      <c r="P3767" s="101" t="e">
        <f>VLOOKUP(N3767,'MATERIAL LIST'!$A$2:$B$64,2,FALSE)</f>
        <v>#N/A</v>
      </c>
      <c r="Q3767" s="119"/>
      <c r="R3767" s="119"/>
      <c r="S3767" s="166"/>
      <c r="T3767" s="119"/>
      <c r="U3767" s="167"/>
      <c r="V3767" s="119"/>
      <c r="W3767" s="78" t="e">
        <f>VLOOKUP(A3948, 'adm1'!A$2:B$15, 2, FALSE)</f>
        <v>#N/A</v>
      </c>
      <c r="X3767" s="16" t="e">
        <f>VLOOKUP(C3948, 'adm2'!A$2:B$62, 2, FALSE)</f>
        <v>#N/A</v>
      </c>
      <c r="Y3767" s="16" t="e">
        <f>VLOOKUP(E3948, 'adm3'!A$2:B$273, 2, FALSE)</f>
        <v>#N/A</v>
      </c>
      <c r="Z3767" s="16" t="e">
        <f>VLOOKUP(G3948, stle!A$2:B$5250, 2, FALSE)</f>
        <v>#N/A</v>
      </c>
    </row>
    <row r="3768" spans="1:26" s="34" customFormat="1">
      <c r="A3768" s="119"/>
      <c r="B3768" s="163" t="e">
        <f t="shared" si="168"/>
        <v>#N/A</v>
      </c>
      <c r="C3768" s="119"/>
      <c r="D3768" s="163" t="e">
        <f t="shared" si="169"/>
        <v>#N/A</v>
      </c>
      <c r="E3768" s="119"/>
      <c r="F3768" s="164" t="e">
        <f t="shared" si="170"/>
        <v>#N/A</v>
      </c>
      <c r="G3768" s="119"/>
      <c r="H3768" s="163" t="e">
        <f t="shared" si="171"/>
        <v>#N/A</v>
      </c>
      <c r="I3768" s="163"/>
      <c r="J3768" s="165"/>
      <c r="K3768" s="119"/>
      <c r="L3768" s="119"/>
      <c r="M3768" s="119"/>
      <c r="N3768" s="117"/>
      <c r="O3768" s="119"/>
      <c r="P3768" s="101" t="e">
        <f>VLOOKUP(N3768,'MATERIAL LIST'!$A$2:$B$64,2,FALSE)</f>
        <v>#N/A</v>
      </c>
      <c r="Q3768" s="119"/>
      <c r="R3768" s="119"/>
      <c r="S3768" s="166"/>
      <c r="T3768" s="119"/>
      <c r="U3768" s="167"/>
      <c r="V3768" s="119"/>
      <c r="W3768" s="78" t="e">
        <f>VLOOKUP(A3949, 'adm1'!A$2:B$15, 2, FALSE)</f>
        <v>#N/A</v>
      </c>
      <c r="X3768" s="16" t="e">
        <f>VLOOKUP(C3949, 'adm2'!A$2:B$62, 2, FALSE)</f>
        <v>#N/A</v>
      </c>
      <c r="Y3768" s="16" t="e">
        <f>VLOOKUP(E3949, 'adm3'!A$2:B$273, 2, FALSE)</f>
        <v>#N/A</v>
      </c>
      <c r="Z3768" s="16" t="e">
        <f>VLOOKUP(G3949, stle!A$2:B$5250, 2, FALSE)</f>
        <v>#N/A</v>
      </c>
    </row>
    <row r="3769" spans="1:26" s="34" customFormat="1">
      <c r="A3769" s="119"/>
      <c r="B3769" s="163" t="e">
        <f t="shared" si="168"/>
        <v>#N/A</v>
      </c>
      <c r="C3769" s="119"/>
      <c r="D3769" s="163" t="e">
        <f t="shared" si="169"/>
        <v>#N/A</v>
      </c>
      <c r="E3769" s="119"/>
      <c r="F3769" s="164" t="e">
        <f t="shared" si="170"/>
        <v>#N/A</v>
      </c>
      <c r="G3769" s="119"/>
      <c r="H3769" s="163" t="e">
        <f t="shared" si="171"/>
        <v>#N/A</v>
      </c>
      <c r="I3769" s="163"/>
      <c r="J3769" s="165"/>
      <c r="K3769" s="119"/>
      <c r="L3769" s="119"/>
      <c r="M3769" s="119"/>
      <c r="N3769" s="117"/>
      <c r="O3769" s="119"/>
      <c r="P3769" s="101" t="e">
        <f>VLOOKUP(N3769,'MATERIAL LIST'!$A$2:$B$64,2,FALSE)</f>
        <v>#N/A</v>
      </c>
      <c r="Q3769" s="119"/>
      <c r="R3769" s="119"/>
      <c r="S3769" s="166"/>
      <c r="T3769" s="119"/>
      <c r="U3769" s="167"/>
      <c r="V3769" s="119"/>
      <c r="W3769" s="78" t="e">
        <f>VLOOKUP(A3950, 'adm1'!A$2:B$15, 2, FALSE)</f>
        <v>#N/A</v>
      </c>
      <c r="X3769" s="16" t="e">
        <f>VLOOKUP(C3950, 'adm2'!A$2:B$62, 2, FALSE)</f>
        <v>#N/A</v>
      </c>
      <c r="Y3769" s="16" t="e">
        <f>VLOOKUP(E3950, 'adm3'!A$2:B$273, 2, FALSE)</f>
        <v>#N/A</v>
      </c>
      <c r="Z3769" s="16" t="e">
        <f>VLOOKUP(G3950, stle!A$2:B$5250, 2, FALSE)</f>
        <v>#N/A</v>
      </c>
    </row>
    <row r="3770" spans="1:26" s="34" customFormat="1">
      <c r="A3770" s="119"/>
      <c r="B3770" s="163" t="e">
        <f t="shared" si="168"/>
        <v>#N/A</v>
      </c>
      <c r="C3770" s="119"/>
      <c r="D3770" s="163" t="e">
        <f t="shared" si="169"/>
        <v>#N/A</v>
      </c>
      <c r="E3770" s="119"/>
      <c r="F3770" s="164" t="e">
        <f t="shared" si="170"/>
        <v>#N/A</v>
      </c>
      <c r="G3770" s="119"/>
      <c r="H3770" s="163" t="e">
        <f t="shared" si="171"/>
        <v>#N/A</v>
      </c>
      <c r="I3770" s="163"/>
      <c r="J3770" s="165"/>
      <c r="K3770" s="119"/>
      <c r="L3770" s="119"/>
      <c r="M3770" s="119"/>
      <c r="N3770" s="117"/>
      <c r="O3770" s="119"/>
      <c r="P3770" s="101" t="e">
        <f>VLOOKUP(N3770,'MATERIAL LIST'!$A$2:$B$64,2,FALSE)</f>
        <v>#N/A</v>
      </c>
      <c r="Q3770" s="119"/>
      <c r="R3770" s="119"/>
      <c r="S3770" s="166"/>
      <c r="T3770" s="119"/>
      <c r="U3770" s="167"/>
      <c r="V3770" s="119"/>
      <c r="W3770" s="78" t="e">
        <f>VLOOKUP(A3951, 'adm1'!A$2:B$15, 2, FALSE)</f>
        <v>#N/A</v>
      </c>
      <c r="X3770" s="16" t="e">
        <f>VLOOKUP(C3951, 'adm2'!A$2:B$62, 2, FALSE)</f>
        <v>#N/A</v>
      </c>
      <c r="Y3770" s="16" t="e">
        <f>VLOOKUP(E3951, 'adm3'!A$2:B$273, 2, FALSE)</f>
        <v>#N/A</v>
      </c>
      <c r="Z3770" s="16" t="e">
        <f>VLOOKUP(G3951, stle!A$2:B$5250, 2, FALSE)</f>
        <v>#N/A</v>
      </c>
    </row>
    <row r="3771" spans="1:26" s="34" customFormat="1">
      <c r="A3771" s="119"/>
      <c r="B3771" s="163" t="e">
        <f t="shared" si="168"/>
        <v>#N/A</v>
      </c>
      <c r="C3771" s="119"/>
      <c r="D3771" s="163" t="e">
        <f t="shared" si="169"/>
        <v>#N/A</v>
      </c>
      <c r="E3771" s="119"/>
      <c r="F3771" s="164" t="e">
        <f t="shared" si="170"/>
        <v>#N/A</v>
      </c>
      <c r="G3771" s="119"/>
      <c r="H3771" s="163" t="e">
        <f t="shared" si="171"/>
        <v>#N/A</v>
      </c>
      <c r="I3771" s="163"/>
      <c r="J3771" s="165"/>
      <c r="K3771" s="119"/>
      <c r="L3771" s="119"/>
      <c r="M3771" s="119"/>
      <c r="N3771" s="117"/>
      <c r="O3771" s="119"/>
      <c r="P3771" s="101" t="e">
        <f>VLOOKUP(N3771,'MATERIAL LIST'!$A$2:$B$64,2,FALSE)</f>
        <v>#N/A</v>
      </c>
      <c r="Q3771" s="119"/>
      <c r="R3771" s="119"/>
      <c r="S3771" s="166"/>
      <c r="T3771" s="119"/>
      <c r="U3771" s="167"/>
      <c r="V3771" s="119"/>
      <c r="W3771" s="78" t="e">
        <f>VLOOKUP(A3952, 'adm1'!A$2:B$15, 2, FALSE)</f>
        <v>#N/A</v>
      </c>
      <c r="X3771" s="16" t="e">
        <f>VLOOKUP(C3952, 'adm2'!A$2:B$62, 2, FALSE)</f>
        <v>#N/A</v>
      </c>
      <c r="Y3771" s="16" t="e">
        <f>VLOOKUP(E3952, 'adm3'!A$2:B$273, 2, FALSE)</f>
        <v>#N/A</v>
      </c>
      <c r="Z3771" s="16" t="e">
        <f>VLOOKUP(G3952, stle!A$2:B$5250, 2, FALSE)</f>
        <v>#N/A</v>
      </c>
    </row>
    <row r="3772" spans="1:26" s="34" customFormat="1">
      <c r="A3772" s="119"/>
      <c r="B3772" s="163" t="e">
        <f t="shared" si="168"/>
        <v>#N/A</v>
      </c>
      <c r="C3772" s="119"/>
      <c r="D3772" s="163" t="e">
        <f t="shared" si="169"/>
        <v>#N/A</v>
      </c>
      <c r="E3772" s="119"/>
      <c r="F3772" s="164" t="e">
        <f t="shared" si="170"/>
        <v>#N/A</v>
      </c>
      <c r="G3772" s="119"/>
      <c r="H3772" s="163" t="e">
        <f t="shared" si="171"/>
        <v>#N/A</v>
      </c>
      <c r="I3772" s="163"/>
      <c r="J3772" s="165"/>
      <c r="K3772" s="119"/>
      <c r="L3772" s="119"/>
      <c r="M3772" s="119"/>
      <c r="N3772" s="117"/>
      <c r="O3772" s="119"/>
      <c r="P3772" s="101" t="e">
        <f>VLOOKUP(N3772,'MATERIAL LIST'!$A$2:$B$64,2,FALSE)</f>
        <v>#N/A</v>
      </c>
      <c r="Q3772" s="119"/>
      <c r="R3772" s="119"/>
      <c r="S3772" s="166"/>
      <c r="T3772" s="119"/>
      <c r="U3772" s="167"/>
      <c r="V3772" s="119"/>
      <c r="W3772" s="78" t="e">
        <f>VLOOKUP(A3953, 'adm1'!A$2:B$15, 2, FALSE)</f>
        <v>#N/A</v>
      </c>
      <c r="X3772" s="16" t="e">
        <f>VLOOKUP(C3953, 'adm2'!A$2:B$62, 2, FALSE)</f>
        <v>#N/A</v>
      </c>
      <c r="Y3772" s="16" t="e">
        <f>VLOOKUP(E3953, 'adm3'!A$2:B$273, 2, FALSE)</f>
        <v>#N/A</v>
      </c>
      <c r="Z3772" s="16" t="e">
        <f>VLOOKUP(G3953, stle!A$2:B$5250, 2, FALSE)</f>
        <v>#N/A</v>
      </c>
    </row>
    <row r="3773" spans="1:26" s="34" customFormat="1">
      <c r="A3773" s="119"/>
      <c r="B3773" s="163" t="e">
        <f t="shared" si="168"/>
        <v>#N/A</v>
      </c>
      <c r="C3773" s="119"/>
      <c r="D3773" s="163" t="e">
        <f t="shared" si="169"/>
        <v>#N/A</v>
      </c>
      <c r="E3773" s="119"/>
      <c r="F3773" s="164" t="e">
        <f t="shared" si="170"/>
        <v>#N/A</v>
      </c>
      <c r="G3773" s="119"/>
      <c r="H3773" s="163" t="e">
        <f t="shared" si="171"/>
        <v>#N/A</v>
      </c>
      <c r="I3773" s="163"/>
      <c r="J3773" s="165"/>
      <c r="K3773" s="119"/>
      <c r="L3773" s="119"/>
      <c r="M3773" s="119"/>
      <c r="N3773" s="117"/>
      <c r="O3773" s="119"/>
      <c r="P3773" s="101" t="e">
        <f>VLOOKUP(N3773,'MATERIAL LIST'!$A$2:$B$64,2,FALSE)</f>
        <v>#N/A</v>
      </c>
      <c r="Q3773" s="119"/>
      <c r="R3773" s="119"/>
      <c r="S3773" s="166"/>
      <c r="T3773" s="119"/>
      <c r="U3773" s="167"/>
      <c r="V3773" s="119"/>
      <c r="W3773" s="78" t="e">
        <f>VLOOKUP(A3954, 'adm1'!A$2:B$15, 2, FALSE)</f>
        <v>#N/A</v>
      </c>
      <c r="X3773" s="16" t="e">
        <f>VLOOKUP(C3954, 'adm2'!A$2:B$62, 2, FALSE)</f>
        <v>#N/A</v>
      </c>
      <c r="Y3773" s="16" t="e">
        <f>VLOOKUP(E3954, 'adm3'!A$2:B$273, 2, FALSE)</f>
        <v>#N/A</v>
      </c>
      <c r="Z3773" s="16" t="e">
        <f>VLOOKUP(G3954, stle!A$2:B$5250, 2, FALSE)</f>
        <v>#N/A</v>
      </c>
    </row>
    <row r="3774" spans="1:26" s="34" customFormat="1">
      <c r="A3774" s="119"/>
      <c r="B3774" s="163" t="e">
        <f t="shared" si="168"/>
        <v>#N/A</v>
      </c>
      <c r="C3774" s="119"/>
      <c r="D3774" s="163" t="e">
        <f t="shared" si="169"/>
        <v>#N/A</v>
      </c>
      <c r="E3774" s="119"/>
      <c r="F3774" s="164" t="e">
        <f t="shared" si="170"/>
        <v>#N/A</v>
      </c>
      <c r="G3774" s="119"/>
      <c r="H3774" s="163" t="e">
        <f t="shared" si="171"/>
        <v>#N/A</v>
      </c>
      <c r="I3774" s="163"/>
      <c r="J3774" s="165"/>
      <c r="K3774" s="119"/>
      <c r="L3774" s="119"/>
      <c r="M3774" s="119"/>
      <c r="N3774" s="117"/>
      <c r="O3774" s="119"/>
      <c r="P3774" s="101" t="e">
        <f>VLOOKUP(N3774,'MATERIAL LIST'!$A$2:$B$64,2,FALSE)</f>
        <v>#N/A</v>
      </c>
      <c r="Q3774" s="119"/>
      <c r="R3774" s="119"/>
      <c r="S3774" s="166"/>
      <c r="T3774" s="119"/>
      <c r="U3774" s="167"/>
      <c r="V3774" s="119"/>
      <c r="W3774" s="78" t="e">
        <f>VLOOKUP(A3955, 'adm1'!A$2:B$15, 2, FALSE)</f>
        <v>#N/A</v>
      </c>
      <c r="X3774" s="16" t="e">
        <f>VLOOKUP(C3955, 'adm2'!A$2:B$62, 2, FALSE)</f>
        <v>#N/A</v>
      </c>
      <c r="Y3774" s="16" t="e">
        <f>VLOOKUP(E3955, 'adm3'!A$2:B$273, 2, FALSE)</f>
        <v>#N/A</v>
      </c>
      <c r="Z3774" s="16" t="e">
        <f>VLOOKUP(G3955, stle!A$2:B$5250, 2, FALSE)</f>
        <v>#N/A</v>
      </c>
    </row>
    <row r="3775" spans="1:26" s="34" customFormat="1">
      <c r="A3775" s="119"/>
      <c r="B3775" s="163" t="e">
        <f t="shared" si="168"/>
        <v>#N/A</v>
      </c>
      <c r="C3775" s="119"/>
      <c r="D3775" s="163" t="e">
        <f t="shared" si="169"/>
        <v>#N/A</v>
      </c>
      <c r="E3775" s="119"/>
      <c r="F3775" s="164" t="e">
        <f t="shared" si="170"/>
        <v>#N/A</v>
      </c>
      <c r="G3775" s="119"/>
      <c r="H3775" s="163" t="e">
        <f t="shared" si="171"/>
        <v>#N/A</v>
      </c>
      <c r="I3775" s="163"/>
      <c r="J3775" s="165"/>
      <c r="K3775" s="119"/>
      <c r="L3775" s="119"/>
      <c r="M3775" s="119"/>
      <c r="N3775" s="117"/>
      <c r="O3775" s="119"/>
      <c r="P3775" s="101" t="e">
        <f>VLOOKUP(N3775,'MATERIAL LIST'!$A$2:$B$64,2,FALSE)</f>
        <v>#N/A</v>
      </c>
      <c r="Q3775" s="119"/>
      <c r="R3775" s="119"/>
      <c r="S3775" s="166"/>
      <c r="T3775" s="119"/>
      <c r="U3775" s="167"/>
      <c r="V3775" s="119"/>
      <c r="W3775" s="78" t="e">
        <f>VLOOKUP(A3956, 'adm1'!A$2:B$15, 2, FALSE)</f>
        <v>#N/A</v>
      </c>
      <c r="X3775" s="16" t="e">
        <f>VLOOKUP(C3956, 'adm2'!A$2:B$62, 2, FALSE)</f>
        <v>#N/A</v>
      </c>
      <c r="Y3775" s="16" t="e">
        <f>VLOOKUP(E3956, 'adm3'!A$2:B$273, 2, FALSE)</f>
        <v>#N/A</v>
      </c>
      <c r="Z3775" s="16" t="e">
        <f>VLOOKUP(G3956, stle!A$2:B$5250, 2, FALSE)</f>
        <v>#N/A</v>
      </c>
    </row>
    <row r="3776" spans="1:26" s="34" customFormat="1">
      <c r="A3776" s="119"/>
      <c r="B3776" s="163" t="e">
        <f t="shared" si="168"/>
        <v>#N/A</v>
      </c>
      <c r="C3776" s="119"/>
      <c r="D3776" s="163" t="e">
        <f t="shared" si="169"/>
        <v>#N/A</v>
      </c>
      <c r="E3776" s="119"/>
      <c r="F3776" s="164" t="e">
        <f t="shared" si="170"/>
        <v>#N/A</v>
      </c>
      <c r="G3776" s="119"/>
      <c r="H3776" s="163" t="e">
        <f t="shared" si="171"/>
        <v>#N/A</v>
      </c>
      <c r="I3776" s="163"/>
      <c r="J3776" s="165"/>
      <c r="K3776" s="119"/>
      <c r="L3776" s="119"/>
      <c r="M3776" s="119"/>
      <c r="N3776" s="117"/>
      <c r="O3776" s="119"/>
      <c r="P3776" s="101" t="e">
        <f>VLOOKUP(N3776,'MATERIAL LIST'!$A$2:$B$64,2,FALSE)</f>
        <v>#N/A</v>
      </c>
      <c r="Q3776" s="119"/>
      <c r="R3776" s="119"/>
      <c r="S3776" s="166"/>
      <c r="T3776" s="119"/>
      <c r="U3776" s="167"/>
      <c r="V3776" s="119"/>
      <c r="W3776" s="78" t="e">
        <f>VLOOKUP(A3957, 'adm1'!A$2:B$15, 2, FALSE)</f>
        <v>#N/A</v>
      </c>
      <c r="X3776" s="16" t="e">
        <f>VLOOKUP(C3957, 'adm2'!A$2:B$62, 2, FALSE)</f>
        <v>#N/A</v>
      </c>
      <c r="Y3776" s="16" t="e">
        <f>VLOOKUP(E3957, 'adm3'!A$2:B$273, 2, FALSE)</f>
        <v>#N/A</v>
      </c>
      <c r="Z3776" s="16" t="e">
        <f>VLOOKUP(G3957, stle!A$2:B$5250, 2, FALSE)</f>
        <v>#N/A</v>
      </c>
    </row>
    <row r="3777" spans="1:26" s="34" customFormat="1">
      <c r="A3777" s="119"/>
      <c r="B3777" s="163" t="e">
        <f t="shared" si="168"/>
        <v>#N/A</v>
      </c>
      <c r="C3777" s="119"/>
      <c r="D3777" s="163" t="e">
        <f t="shared" si="169"/>
        <v>#N/A</v>
      </c>
      <c r="E3777" s="119"/>
      <c r="F3777" s="164" t="e">
        <f t="shared" si="170"/>
        <v>#N/A</v>
      </c>
      <c r="G3777" s="119"/>
      <c r="H3777" s="163" t="e">
        <f t="shared" si="171"/>
        <v>#N/A</v>
      </c>
      <c r="I3777" s="163"/>
      <c r="J3777" s="165"/>
      <c r="K3777" s="119"/>
      <c r="L3777" s="119"/>
      <c r="M3777" s="119"/>
      <c r="N3777" s="117"/>
      <c r="O3777" s="119"/>
      <c r="P3777" s="101" t="e">
        <f>VLOOKUP(N3777,'MATERIAL LIST'!$A$2:$B$64,2,FALSE)</f>
        <v>#N/A</v>
      </c>
      <c r="Q3777" s="119"/>
      <c r="R3777" s="119"/>
      <c r="S3777" s="166"/>
      <c r="T3777" s="119"/>
      <c r="U3777" s="167"/>
      <c r="V3777" s="119"/>
      <c r="W3777" s="78" t="e">
        <f>VLOOKUP(A3958, 'adm1'!A$2:B$15, 2, FALSE)</f>
        <v>#N/A</v>
      </c>
      <c r="X3777" s="16" t="e">
        <f>VLOOKUP(C3958, 'adm2'!A$2:B$62, 2, FALSE)</f>
        <v>#N/A</v>
      </c>
      <c r="Y3777" s="16" t="e">
        <f>VLOOKUP(E3958, 'adm3'!A$2:B$273, 2, FALSE)</f>
        <v>#N/A</v>
      </c>
      <c r="Z3777" s="16" t="e">
        <f>VLOOKUP(G3958, stle!A$2:B$5250, 2, FALSE)</f>
        <v>#N/A</v>
      </c>
    </row>
    <row r="3778" spans="1:26" s="34" customFormat="1">
      <c r="A3778" s="119"/>
      <c r="B3778" s="163" t="e">
        <f t="shared" si="168"/>
        <v>#N/A</v>
      </c>
      <c r="C3778" s="119"/>
      <c r="D3778" s="163" t="e">
        <f t="shared" si="169"/>
        <v>#N/A</v>
      </c>
      <c r="E3778" s="119"/>
      <c r="F3778" s="164" t="e">
        <f t="shared" si="170"/>
        <v>#N/A</v>
      </c>
      <c r="G3778" s="119"/>
      <c r="H3778" s="163" t="e">
        <f t="shared" si="171"/>
        <v>#N/A</v>
      </c>
      <c r="I3778" s="163"/>
      <c r="J3778" s="165"/>
      <c r="K3778" s="119"/>
      <c r="L3778" s="119"/>
      <c r="M3778" s="119"/>
      <c r="N3778" s="117"/>
      <c r="O3778" s="119"/>
      <c r="P3778" s="101" t="e">
        <f>VLOOKUP(N3778,'MATERIAL LIST'!$A$2:$B$64,2,FALSE)</f>
        <v>#N/A</v>
      </c>
      <c r="Q3778" s="119"/>
      <c r="R3778" s="119"/>
      <c r="S3778" s="166"/>
      <c r="T3778" s="119"/>
      <c r="U3778" s="167"/>
      <c r="V3778" s="119"/>
      <c r="W3778" s="78" t="e">
        <f>VLOOKUP(A3959, 'adm1'!A$2:B$15, 2, FALSE)</f>
        <v>#N/A</v>
      </c>
      <c r="X3778" s="16" t="e">
        <f>VLOOKUP(C3959, 'adm2'!A$2:B$62, 2, FALSE)</f>
        <v>#N/A</v>
      </c>
      <c r="Y3778" s="16" t="e">
        <f>VLOOKUP(E3959, 'adm3'!A$2:B$273, 2, FALSE)</f>
        <v>#N/A</v>
      </c>
      <c r="Z3778" s="16" t="e">
        <f>VLOOKUP(G3959, stle!A$2:B$5250, 2, FALSE)</f>
        <v>#N/A</v>
      </c>
    </row>
    <row r="3779" spans="1:26" s="34" customFormat="1">
      <c r="A3779" s="119"/>
      <c r="B3779" s="163" t="e">
        <f t="shared" si="168"/>
        <v>#N/A</v>
      </c>
      <c r="C3779" s="119"/>
      <c r="D3779" s="163" t="e">
        <f t="shared" si="169"/>
        <v>#N/A</v>
      </c>
      <c r="E3779" s="119"/>
      <c r="F3779" s="164" t="e">
        <f t="shared" si="170"/>
        <v>#N/A</v>
      </c>
      <c r="G3779" s="119"/>
      <c r="H3779" s="163" t="e">
        <f t="shared" si="171"/>
        <v>#N/A</v>
      </c>
      <c r="I3779" s="163"/>
      <c r="J3779" s="165"/>
      <c r="K3779" s="119"/>
      <c r="L3779" s="119"/>
      <c r="M3779" s="119"/>
      <c r="N3779" s="117"/>
      <c r="O3779" s="119"/>
      <c r="P3779" s="101" t="e">
        <f>VLOOKUP(N3779,'MATERIAL LIST'!$A$2:$B$64,2,FALSE)</f>
        <v>#N/A</v>
      </c>
      <c r="Q3779" s="119"/>
      <c r="R3779" s="119"/>
      <c r="S3779" s="166"/>
      <c r="T3779" s="119"/>
      <c r="U3779" s="167"/>
      <c r="V3779" s="119"/>
      <c r="W3779" s="78" t="e">
        <f>VLOOKUP(A3960, 'adm1'!A$2:B$15, 2, FALSE)</f>
        <v>#N/A</v>
      </c>
      <c r="X3779" s="16" t="e">
        <f>VLOOKUP(C3960, 'adm2'!A$2:B$62, 2, FALSE)</f>
        <v>#N/A</v>
      </c>
      <c r="Y3779" s="16" t="e">
        <f>VLOOKUP(E3960, 'adm3'!A$2:B$273, 2, FALSE)</f>
        <v>#N/A</v>
      </c>
      <c r="Z3779" s="16" t="e">
        <f>VLOOKUP(G3960, stle!A$2:B$5250, 2, FALSE)</f>
        <v>#N/A</v>
      </c>
    </row>
    <row r="3780" spans="1:26" s="34" customFormat="1">
      <c r="A3780" s="119"/>
      <c r="B3780" s="163" t="e">
        <f t="shared" si="168"/>
        <v>#N/A</v>
      </c>
      <c r="C3780" s="119"/>
      <c r="D3780" s="163" t="e">
        <f t="shared" si="169"/>
        <v>#N/A</v>
      </c>
      <c r="E3780" s="119"/>
      <c r="F3780" s="164" t="e">
        <f t="shared" si="170"/>
        <v>#N/A</v>
      </c>
      <c r="G3780" s="119"/>
      <c r="H3780" s="163" t="e">
        <f t="shared" si="171"/>
        <v>#N/A</v>
      </c>
      <c r="I3780" s="163"/>
      <c r="J3780" s="165"/>
      <c r="K3780" s="119"/>
      <c r="L3780" s="119"/>
      <c r="M3780" s="119"/>
      <c r="N3780" s="117"/>
      <c r="O3780" s="119"/>
      <c r="P3780" s="101" t="e">
        <f>VLOOKUP(N3780,'MATERIAL LIST'!$A$2:$B$64,2,FALSE)</f>
        <v>#N/A</v>
      </c>
      <c r="Q3780" s="119"/>
      <c r="R3780" s="119"/>
      <c r="S3780" s="166"/>
      <c r="T3780" s="119"/>
      <c r="U3780" s="167"/>
      <c r="V3780" s="119"/>
      <c r="W3780" s="78" t="e">
        <f>VLOOKUP(A3961, 'adm1'!A$2:B$15, 2, FALSE)</f>
        <v>#N/A</v>
      </c>
      <c r="X3780" s="16" t="e">
        <f>VLOOKUP(C3961, 'adm2'!A$2:B$62, 2, FALSE)</f>
        <v>#N/A</v>
      </c>
      <c r="Y3780" s="16" t="e">
        <f>VLOOKUP(E3961, 'adm3'!A$2:B$273, 2, FALSE)</f>
        <v>#N/A</v>
      </c>
      <c r="Z3780" s="16" t="e">
        <f>VLOOKUP(G3961, stle!A$2:B$5250, 2, FALSE)</f>
        <v>#N/A</v>
      </c>
    </row>
    <row r="3781" spans="1:26" s="34" customFormat="1">
      <c r="A3781" s="119"/>
      <c r="B3781" s="163" t="e">
        <f t="shared" si="168"/>
        <v>#N/A</v>
      </c>
      <c r="C3781" s="119"/>
      <c r="D3781" s="163" t="e">
        <f t="shared" si="169"/>
        <v>#N/A</v>
      </c>
      <c r="E3781" s="119"/>
      <c r="F3781" s="164" t="e">
        <f t="shared" si="170"/>
        <v>#N/A</v>
      </c>
      <c r="G3781" s="119"/>
      <c r="H3781" s="163" t="e">
        <f t="shared" si="171"/>
        <v>#N/A</v>
      </c>
      <c r="I3781" s="163"/>
      <c r="J3781" s="165"/>
      <c r="K3781" s="119"/>
      <c r="L3781" s="119"/>
      <c r="M3781" s="119"/>
      <c r="N3781" s="117"/>
      <c r="O3781" s="119"/>
      <c r="P3781" s="101" t="e">
        <f>VLOOKUP(N3781,'MATERIAL LIST'!$A$2:$B$64,2,FALSE)</f>
        <v>#N/A</v>
      </c>
      <c r="Q3781" s="119"/>
      <c r="R3781" s="119"/>
      <c r="S3781" s="166"/>
      <c r="T3781" s="119"/>
      <c r="U3781" s="167"/>
      <c r="V3781" s="119"/>
      <c r="W3781" s="78" t="e">
        <f>VLOOKUP(A3962, 'adm1'!A$2:B$15, 2, FALSE)</f>
        <v>#N/A</v>
      </c>
      <c r="X3781" s="16" t="e">
        <f>VLOOKUP(C3962, 'adm2'!A$2:B$62, 2, FALSE)</f>
        <v>#N/A</v>
      </c>
      <c r="Y3781" s="16" t="e">
        <f>VLOOKUP(E3962, 'adm3'!A$2:B$273, 2, FALSE)</f>
        <v>#N/A</v>
      </c>
      <c r="Z3781" s="16" t="e">
        <f>VLOOKUP(G3962, stle!A$2:B$5250, 2, FALSE)</f>
        <v>#N/A</v>
      </c>
    </row>
    <row r="3782" spans="1:26" s="34" customFormat="1">
      <c r="A3782" s="119"/>
      <c r="B3782" s="163" t="e">
        <f t="shared" si="168"/>
        <v>#N/A</v>
      </c>
      <c r="C3782" s="119"/>
      <c r="D3782" s="163" t="e">
        <f t="shared" si="169"/>
        <v>#N/A</v>
      </c>
      <c r="E3782" s="119"/>
      <c r="F3782" s="164" t="e">
        <f t="shared" si="170"/>
        <v>#N/A</v>
      </c>
      <c r="G3782" s="119"/>
      <c r="H3782" s="163" t="e">
        <f t="shared" si="171"/>
        <v>#N/A</v>
      </c>
      <c r="I3782" s="163"/>
      <c r="J3782" s="165"/>
      <c r="K3782" s="119"/>
      <c r="L3782" s="119"/>
      <c r="M3782" s="119"/>
      <c r="N3782" s="117"/>
      <c r="O3782" s="119"/>
      <c r="P3782" s="101" t="e">
        <f>VLOOKUP(N3782,'MATERIAL LIST'!$A$2:$B$64,2,FALSE)</f>
        <v>#N/A</v>
      </c>
      <c r="Q3782" s="119"/>
      <c r="R3782" s="119"/>
      <c r="S3782" s="166"/>
      <c r="T3782" s="119"/>
      <c r="U3782" s="167"/>
      <c r="V3782" s="119"/>
      <c r="W3782" s="78" t="e">
        <f>VLOOKUP(A3963, 'adm1'!A$2:B$15, 2, FALSE)</f>
        <v>#N/A</v>
      </c>
      <c r="X3782" s="16" t="e">
        <f>VLOOKUP(C3963, 'adm2'!A$2:B$62, 2, FALSE)</f>
        <v>#N/A</v>
      </c>
      <c r="Y3782" s="16" t="e">
        <f>VLOOKUP(E3963, 'adm3'!A$2:B$273, 2, FALSE)</f>
        <v>#N/A</v>
      </c>
      <c r="Z3782" s="16" t="e">
        <f>VLOOKUP(G3963, stle!A$2:B$5250, 2, FALSE)</f>
        <v>#N/A</v>
      </c>
    </row>
    <row r="3783" spans="1:26" s="34" customFormat="1">
      <c r="A3783" s="119"/>
      <c r="B3783" s="163" t="e">
        <f t="shared" si="168"/>
        <v>#N/A</v>
      </c>
      <c r="C3783" s="119"/>
      <c r="D3783" s="163" t="e">
        <f t="shared" si="169"/>
        <v>#N/A</v>
      </c>
      <c r="E3783" s="119"/>
      <c r="F3783" s="164" t="e">
        <f t="shared" si="170"/>
        <v>#N/A</v>
      </c>
      <c r="G3783" s="119"/>
      <c r="H3783" s="163" t="e">
        <f t="shared" si="171"/>
        <v>#N/A</v>
      </c>
      <c r="I3783" s="163"/>
      <c r="J3783" s="165"/>
      <c r="K3783" s="119"/>
      <c r="L3783" s="119"/>
      <c r="M3783" s="119"/>
      <c r="N3783" s="117"/>
      <c r="O3783" s="119"/>
      <c r="P3783" s="101" t="e">
        <f>VLOOKUP(N3783,'MATERIAL LIST'!$A$2:$B$64,2,FALSE)</f>
        <v>#N/A</v>
      </c>
      <c r="Q3783" s="119"/>
      <c r="R3783" s="119"/>
      <c r="S3783" s="166"/>
      <c r="T3783" s="119"/>
      <c r="U3783" s="167"/>
      <c r="V3783" s="119"/>
      <c r="W3783" s="78" t="e">
        <f>VLOOKUP(A3964, 'adm1'!A$2:B$15, 2, FALSE)</f>
        <v>#N/A</v>
      </c>
      <c r="X3783" s="16" t="e">
        <f>VLOOKUP(C3964, 'adm2'!A$2:B$62, 2, FALSE)</f>
        <v>#N/A</v>
      </c>
      <c r="Y3783" s="16" t="e">
        <f>VLOOKUP(E3964, 'adm3'!A$2:B$273, 2, FALSE)</f>
        <v>#N/A</v>
      </c>
      <c r="Z3783" s="16" t="e">
        <f>VLOOKUP(G3964, stle!A$2:B$5250, 2, FALSE)</f>
        <v>#N/A</v>
      </c>
    </row>
    <row r="3784" spans="1:26" s="34" customFormat="1">
      <c r="A3784" s="119"/>
      <c r="B3784" s="163" t="e">
        <f t="shared" si="168"/>
        <v>#N/A</v>
      </c>
      <c r="C3784" s="119"/>
      <c r="D3784" s="163" t="e">
        <f t="shared" si="169"/>
        <v>#N/A</v>
      </c>
      <c r="E3784" s="119"/>
      <c r="F3784" s="164" t="e">
        <f t="shared" si="170"/>
        <v>#N/A</v>
      </c>
      <c r="G3784" s="119"/>
      <c r="H3784" s="163" t="e">
        <f t="shared" si="171"/>
        <v>#N/A</v>
      </c>
      <c r="I3784" s="163"/>
      <c r="J3784" s="165"/>
      <c r="K3784" s="119"/>
      <c r="L3784" s="119"/>
      <c r="M3784" s="119"/>
      <c r="N3784" s="117"/>
      <c r="O3784" s="119"/>
      <c r="P3784" s="101" t="e">
        <f>VLOOKUP(N3784,'MATERIAL LIST'!$A$2:$B$64,2,FALSE)</f>
        <v>#N/A</v>
      </c>
      <c r="Q3784" s="119"/>
      <c r="R3784" s="119"/>
      <c r="S3784" s="166"/>
      <c r="T3784" s="119"/>
      <c r="U3784" s="167"/>
      <c r="V3784" s="119"/>
      <c r="W3784" s="78" t="e">
        <f>VLOOKUP(A3965, 'adm1'!A$2:B$15, 2, FALSE)</f>
        <v>#N/A</v>
      </c>
      <c r="X3784" s="16" t="e">
        <f>VLOOKUP(C3965, 'adm2'!A$2:B$62, 2, FALSE)</f>
        <v>#N/A</v>
      </c>
      <c r="Y3784" s="16" t="e">
        <f>VLOOKUP(E3965, 'adm3'!A$2:B$273, 2, FALSE)</f>
        <v>#N/A</v>
      </c>
      <c r="Z3784" s="16" t="e">
        <f>VLOOKUP(G3965, stle!A$2:B$5250, 2, FALSE)</f>
        <v>#N/A</v>
      </c>
    </row>
    <row r="3785" spans="1:26" s="34" customFormat="1">
      <c r="A3785" s="119"/>
      <c r="B3785" s="163" t="e">
        <f t="shared" si="168"/>
        <v>#N/A</v>
      </c>
      <c r="C3785" s="119"/>
      <c r="D3785" s="163" t="e">
        <f t="shared" si="169"/>
        <v>#N/A</v>
      </c>
      <c r="E3785" s="119"/>
      <c r="F3785" s="164" t="e">
        <f t="shared" si="170"/>
        <v>#N/A</v>
      </c>
      <c r="G3785" s="119"/>
      <c r="H3785" s="163" t="e">
        <f t="shared" si="171"/>
        <v>#N/A</v>
      </c>
      <c r="I3785" s="163"/>
      <c r="J3785" s="165"/>
      <c r="K3785" s="119"/>
      <c r="L3785" s="119"/>
      <c r="M3785" s="119"/>
      <c r="N3785" s="117"/>
      <c r="O3785" s="119"/>
      <c r="P3785" s="101" t="e">
        <f>VLOOKUP(N3785,'MATERIAL LIST'!$A$2:$B$64,2,FALSE)</f>
        <v>#N/A</v>
      </c>
      <c r="Q3785" s="119"/>
      <c r="R3785" s="119"/>
      <c r="S3785" s="166"/>
      <c r="T3785" s="119"/>
      <c r="U3785" s="167"/>
      <c r="V3785" s="119"/>
      <c r="W3785" s="78" t="e">
        <f>VLOOKUP(A3966, 'adm1'!A$2:B$15, 2, FALSE)</f>
        <v>#N/A</v>
      </c>
      <c r="X3785" s="16" t="e">
        <f>VLOOKUP(C3966, 'adm2'!A$2:B$62, 2, FALSE)</f>
        <v>#N/A</v>
      </c>
      <c r="Y3785" s="16" t="e">
        <f>VLOOKUP(E3966, 'adm3'!A$2:B$273, 2, FALSE)</f>
        <v>#N/A</v>
      </c>
      <c r="Z3785" s="16" t="e">
        <f>VLOOKUP(G3966, stle!A$2:B$5250, 2, FALSE)</f>
        <v>#N/A</v>
      </c>
    </row>
    <row r="3786" spans="1:26" s="34" customFormat="1">
      <c r="A3786" s="119"/>
      <c r="B3786" s="163" t="e">
        <f t="shared" si="168"/>
        <v>#N/A</v>
      </c>
      <c r="C3786" s="119"/>
      <c r="D3786" s="163" t="e">
        <f t="shared" si="169"/>
        <v>#N/A</v>
      </c>
      <c r="E3786" s="119"/>
      <c r="F3786" s="164" t="e">
        <f t="shared" si="170"/>
        <v>#N/A</v>
      </c>
      <c r="G3786" s="119"/>
      <c r="H3786" s="163" t="e">
        <f t="shared" si="171"/>
        <v>#N/A</v>
      </c>
      <c r="I3786" s="163"/>
      <c r="J3786" s="165"/>
      <c r="K3786" s="119"/>
      <c r="L3786" s="119"/>
      <c r="M3786" s="119"/>
      <c r="N3786" s="117"/>
      <c r="O3786" s="119"/>
      <c r="P3786" s="101" t="e">
        <f>VLOOKUP(N3786,'MATERIAL LIST'!$A$2:$B$64,2,FALSE)</f>
        <v>#N/A</v>
      </c>
      <c r="Q3786" s="119"/>
      <c r="R3786" s="119"/>
      <c r="S3786" s="166"/>
      <c r="T3786" s="119"/>
      <c r="U3786" s="167"/>
      <c r="V3786" s="119"/>
      <c r="W3786" s="78" t="e">
        <f>VLOOKUP(A3967, 'adm1'!A$2:B$15, 2, FALSE)</f>
        <v>#N/A</v>
      </c>
      <c r="X3786" s="16" t="e">
        <f>VLOOKUP(C3967, 'adm2'!A$2:B$62, 2, FALSE)</f>
        <v>#N/A</v>
      </c>
      <c r="Y3786" s="16" t="e">
        <f>VLOOKUP(E3967, 'adm3'!A$2:B$273, 2, FALSE)</f>
        <v>#N/A</v>
      </c>
      <c r="Z3786" s="16" t="e">
        <f>VLOOKUP(G3967, stle!A$2:B$5250, 2, FALSE)</f>
        <v>#N/A</v>
      </c>
    </row>
    <row r="3787" spans="1:26" s="34" customFormat="1">
      <c r="A3787" s="119"/>
      <c r="B3787" s="163" t="e">
        <f t="shared" si="168"/>
        <v>#N/A</v>
      </c>
      <c r="C3787" s="119"/>
      <c r="D3787" s="163" t="e">
        <f t="shared" si="169"/>
        <v>#N/A</v>
      </c>
      <c r="E3787" s="119"/>
      <c r="F3787" s="164" t="e">
        <f t="shared" si="170"/>
        <v>#N/A</v>
      </c>
      <c r="G3787" s="119"/>
      <c r="H3787" s="163" t="e">
        <f t="shared" si="171"/>
        <v>#N/A</v>
      </c>
      <c r="I3787" s="163"/>
      <c r="J3787" s="165"/>
      <c r="K3787" s="119"/>
      <c r="L3787" s="119"/>
      <c r="M3787" s="119"/>
      <c r="N3787" s="117"/>
      <c r="O3787" s="119"/>
      <c r="P3787" s="101" t="e">
        <f>VLOOKUP(N3787,'MATERIAL LIST'!$A$2:$B$64,2,FALSE)</f>
        <v>#N/A</v>
      </c>
      <c r="Q3787" s="119"/>
      <c r="R3787" s="119"/>
      <c r="S3787" s="166"/>
      <c r="T3787" s="119"/>
      <c r="U3787" s="167"/>
      <c r="V3787" s="119"/>
      <c r="W3787" s="78" t="e">
        <f>VLOOKUP(A3968, 'adm1'!A$2:B$15, 2, FALSE)</f>
        <v>#N/A</v>
      </c>
      <c r="X3787" s="16" t="e">
        <f>VLOOKUP(C3968, 'adm2'!A$2:B$62, 2, FALSE)</f>
        <v>#N/A</v>
      </c>
      <c r="Y3787" s="16" t="e">
        <f>VLOOKUP(E3968, 'adm3'!A$2:B$273, 2, FALSE)</f>
        <v>#N/A</v>
      </c>
      <c r="Z3787" s="16" t="e">
        <f>VLOOKUP(G3968, stle!A$2:B$5250, 2, FALSE)</f>
        <v>#N/A</v>
      </c>
    </row>
    <row r="3788" spans="1:26" s="34" customFormat="1">
      <c r="A3788" s="119"/>
      <c r="B3788" s="163" t="e">
        <f t="shared" si="168"/>
        <v>#N/A</v>
      </c>
      <c r="C3788" s="119"/>
      <c r="D3788" s="163" t="e">
        <f t="shared" si="169"/>
        <v>#N/A</v>
      </c>
      <c r="E3788" s="119"/>
      <c r="F3788" s="164" t="e">
        <f t="shared" si="170"/>
        <v>#N/A</v>
      </c>
      <c r="G3788" s="119"/>
      <c r="H3788" s="163" t="e">
        <f t="shared" si="171"/>
        <v>#N/A</v>
      </c>
      <c r="I3788" s="163"/>
      <c r="J3788" s="165"/>
      <c r="K3788" s="119"/>
      <c r="L3788" s="119"/>
      <c r="M3788" s="119"/>
      <c r="N3788" s="117"/>
      <c r="O3788" s="119"/>
      <c r="P3788" s="101" t="e">
        <f>VLOOKUP(N3788,'MATERIAL LIST'!$A$2:$B$64,2,FALSE)</f>
        <v>#N/A</v>
      </c>
      <c r="Q3788" s="119"/>
      <c r="R3788" s="119"/>
      <c r="S3788" s="166"/>
      <c r="T3788" s="119"/>
      <c r="U3788" s="167"/>
      <c r="V3788" s="119"/>
      <c r="W3788" s="78" t="e">
        <f>VLOOKUP(A3969, 'adm1'!A$2:B$15, 2, FALSE)</f>
        <v>#N/A</v>
      </c>
      <c r="X3788" s="16" t="e">
        <f>VLOOKUP(C3969, 'adm2'!A$2:B$62, 2, FALSE)</f>
        <v>#N/A</v>
      </c>
      <c r="Y3788" s="16" t="e">
        <f>VLOOKUP(E3969, 'adm3'!A$2:B$273, 2, FALSE)</f>
        <v>#N/A</v>
      </c>
      <c r="Z3788" s="16" t="e">
        <f>VLOOKUP(G3969, stle!A$2:B$5250, 2, FALSE)</f>
        <v>#N/A</v>
      </c>
    </row>
    <row r="3789" spans="1:26" s="34" customFormat="1">
      <c r="A3789" s="119"/>
      <c r="B3789" s="163" t="e">
        <f t="shared" si="168"/>
        <v>#N/A</v>
      </c>
      <c r="C3789" s="119"/>
      <c r="D3789" s="163" t="e">
        <f t="shared" si="169"/>
        <v>#N/A</v>
      </c>
      <c r="E3789" s="119"/>
      <c r="F3789" s="164" t="e">
        <f t="shared" si="170"/>
        <v>#N/A</v>
      </c>
      <c r="G3789" s="119"/>
      <c r="H3789" s="163" t="e">
        <f t="shared" si="171"/>
        <v>#N/A</v>
      </c>
      <c r="I3789" s="163"/>
      <c r="J3789" s="165"/>
      <c r="K3789" s="119"/>
      <c r="L3789" s="119"/>
      <c r="M3789" s="119"/>
      <c r="N3789" s="117"/>
      <c r="O3789" s="119"/>
      <c r="P3789" s="101" t="e">
        <f>VLOOKUP(N3789,'MATERIAL LIST'!$A$2:$B$64,2,FALSE)</f>
        <v>#N/A</v>
      </c>
      <c r="Q3789" s="119"/>
      <c r="R3789" s="119"/>
      <c r="S3789" s="166"/>
      <c r="T3789" s="119"/>
      <c r="U3789" s="167"/>
      <c r="V3789" s="119"/>
      <c r="W3789" s="78" t="e">
        <f>VLOOKUP(A3970, 'adm1'!A$2:B$15, 2, FALSE)</f>
        <v>#N/A</v>
      </c>
      <c r="X3789" s="16" t="e">
        <f>VLOOKUP(C3970, 'adm2'!A$2:B$62, 2, FALSE)</f>
        <v>#N/A</v>
      </c>
      <c r="Y3789" s="16" t="e">
        <f>VLOOKUP(E3970, 'adm3'!A$2:B$273, 2, FALSE)</f>
        <v>#N/A</v>
      </c>
      <c r="Z3789" s="16" t="e">
        <f>VLOOKUP(G3970, stle!A$2:B$5250, 2, FALSE)</f>
        <v>#N/A</v>
      </c>
    </row>
    <row r="3790" spans="1:26" s="34" customFormat="1">
      <c r="A3790" s="119"/>
      <c r="B3790" s="163" t="e">
        <f t="shared" si="168"/>
        <v>#N/A</v>
      </c>
      <c r="C3790" s="119"/>
      <c r="D3790" s="163" t="e">
        <f t="shared" si="169"/>
        <v>#N/A</v>
      </c>
      <c r="E3790" s="119"/>
      <c r="F3790" s="164" t="e">
        <f t="shared" si="170"/>
        <v>#N/A</v>
      </c>
      <c r="G3790" s="119"/>
      <c r="H3790" s="163" t="e">
        <f t="shared" si="171"/>
        <v>#N/A</v>
      </c>
      <c r="I3790" s="163"/>
      <c r="J3790" s="165"/>
      <c r="K3790" s="119"/>
      <c r="L3790" s="119"/>
      <c r="M3790" s="119"/>
      <c r="N3790" s="117"/>
      <c r="O3790" s="119"/>
      <c r="P3790" s="101" t="e">
        <f>VLOOKUP(N3790,'MATERIAL LIST'!$A$2:$B$64,2,FALSE)</f>
        <v>#N/A</v>
      </c>
      <c r="Q3790" s="119"/>
      <c r="R3790" s="119"/>
      <c r="S3790" s="166"/>
      <c r="T3790" s="119"/>
      <c r="U3790" s="167"/>
      <c r="V3790" s="119"/>
      <c r="W3790" s="78" t="e">
        <f>VLOOKUP(A3971, 'adm1'!A$2:B$15, 2, FALSE)</f>
        <v>#N/A</v>
      </c>
      <c r="X3790" s="16" t="e">
        <f>VLOOKUP(C3971, 'adm2'!A$2:B$62, 2, FALSE)</f>
        <v>#N/A</v>
      </c>
      <c r="Y3790" s="16" t="e">
        <f>VLOOKUP(E3971, 'adm3'!A$2:B$273, 2, FALSE)</f>
        <v>#N/A</v>
      </c>
      <c r="Z3790" s="16" t="e">
        <f>VLOOKUP(G3971, stle!A$2:B$5250, 2, FALSE)</f>
        <v>#N/A</v>
      </c>
    </row>
    <row r="3791" spans="1:26" s="34" customFormat="1">
      <c r="A3791" s="119"/>
      <c r="B3791" s="163" t="e">
        <f t="shared" si="168"/>
        <v>#N/A</v>
      </c>
      <c r="C3791" s="119"/>
      <c r="D3791" s="163" t="e">
        <f t="shared" si="169"/>
        <v>#N/A</v>
      </c>
      <c r="E3791" s="119"/>
      <c r="F3791" s="164" t="e">
        <f t="shared" si="170"/>
        <v>#N/A</v>
      </c>
      <c r="G3791" s="119"/>
      <c r="H3791" s="163" t="e">
        <f t="shared" si="171"/>
        <v>#N/A</v>
      </c>
      <c r="I3791" s="163"/>
      <c r="J3791" s="165"/>
      <c r="K3791" s="119"/>
      <c r="L3791" s="119"/>
      <c r="M3791" s="119"/>
      <c r="N3791" s="117"/>
      <c r="O3791" s="119"/>
      <c r="P3791" s="101" t="e">
        <f>VLOOKUP(N3791,'MATERIAL LIST'!$A$2:$B$64,2,FALSE)</f>
        <v>#N/A</v>
      </c>
      <c r="Q3791" s="119"/>
      <c r="R3791" s="119"/>
      <c r="S3791" s="166"/>
      <c r="T3791" s="119"/>
      <c r="U3791" s="167"/>
      <c r="V3791" s="119"/>
      <c r="W3791" s="78" t="e">
        <f>VLOOKUP(A3972, 'adm1'!A$2:B$15, 2, FALSE)</f>
        <v>#N/A</v>
      </c>
      <c r="X3791" s="16" t="e">
        <f>VLOOKUP(C3972, 'adm2'!A$2:B$62, 2, FALSE)</f>
        <v>#N/A</v>
      </c>
      <c r="Y3791" s="16" t="e">
        <f>VLOOKUP(E3972, 'adm3'!A$2:B$273, 2, FALSE)</f>
        <v>#N/A</v>
      </c>
      <c r="Z3791" s="16" t="e">
        <f>VLOOKUP(G3972, stle!A$2:B$5250, 2, FALSE)</f>
        <v>#N/A</v>
      </c>
    </row>
    <row r="3792" spans="1:26" s="34" customFormat="1">
      <c r="A3792" s="119"/>
      <c r="B3792" s="163" t="e">
        <f t="shared" si="168"/>
        <v>#N/A</v>
      </c>
      <c r="C3792" s="119"/>
      <c r="D3792" s="163" t="e">
        <f t="shared" si="169"/>
        <v>#N/A</v>
      </c>
      <c r="E3792" s="119"/>
      <c r="F3792" s="164" t="e">
        <f t="shared" si="170"/>
        <v>#N/A</v>
      </c>
      <c r="G3792" s="119"/>
      <c r="H3792" s="163" t="e">
        <f t="shared" si="171"/>
        <v>#N/A</v>
      </c>
      <c r="I3792" s="163"/>
      <c r="J3792" s="165"/>
      <c r="K3792" s="119"/>
      <c r="L3792" s="119"/>
      <c r="M3792" s="119"/>
      <c r="N3792" s="117"/>
      <c r="O3792" s="119"/>
      <c r="P3792" s="101" t="e">
        <f>VLOOKUP(N3792,'MATERIAL LIST'!$A$2:$B$64,2,FALSE)</f>
        <v>#N/A</v>
      </c>
      <c r="Q3792" s="119"/>
      <c r="R3792" s="119"/>
      <c r="S3792" s="166"/>
      <c r="T3792" s="119"/>
      <c r="U3792" s="167"/>
      <c r="V3792" s="119"/>
      <c r="W3792" s="78" t="e">
        <f>VLOOKUP(A3973, 'adm1'!A$2:B$15, 2, FALSE)</f>
        <v>#N/A</v>
      </c>
      <c r="X3792" s="16" t="e">
        <f>VLOOKUP(C3973, 'adm2'!A$2:B$62, 2, FALSE)</f>
        <v>#N/A</v>
      </c>
      <c r="Y3792" s="16" t="e">
        <f>VLOOKUP(E3973, 'adm3'!A$2:B$273, 2, FALSE)</f>
        <v>#N/A</v>
      </c>
      <c r="Z3792" s="16" t="e">
        <f>VLOOKUP(G3973, stle!A$2:B$5250, 2, FALSE)</f>
        <v>#N/A</v>
      </c>
    </row>
    <row r="3793" spans="1:26" s="34" customFormat="1">
      <c r="A3793" s="119"/>
      <c r="B3793" s="163" t="e">
        <f t="shared" si="168"/>
        <v>#N/A</v>
      </c>
      <c r="C3793" s="119"/>
      <c r="D3793" s="163" t="e">
        <f t="shared" si="169"/>
        <v>#N/A</v>
      </c>
      <c r="E3793" s="119"/>
      <c r="F3793" s="164" t="e">
        <f t="shared" si="170"/>
        <v>#N/A</v>
      </c>
      <c r="G3793" s="119"/>
      <c r="H3793" s="163" t="e">
        <f t="shared" si="171"/>
        <v>#N/A</v>
      </c>
      <c r="I3793" s="163"/>
      <c r="J3793" s="165"/>
      <c r="K3793" s="119"/>
      <c r="L3793" s="119"/>
      <c r="M3793" s="119"/>
      <c r="N3793" s="117"/>
      <c r="O3793" s="119"/>
      <c r="P3793" s="101" t="e">
        <f>VLOOKUP(N3793,'MATERIAL LIST'!$A$2:$B$64,2,FALSE)</f>
        <v>#N/A</v>
      </c>
      <c r="Q3793" s="119"/>
      <c r="R3793" s="119"/>
      <c r="S3793" s="166"/>
      <c r="T3793" s="119"/>
      <c r="U3793" s="167"/>
      <c r="V3793" s="119"/>
      <c r="W3793" s="78" t="e">
        <f>VLOOKUP(A3974, 'adm1'!A$2:B$15, 2, FALSE)</f>
        <v>#N/A</v>
      </c>
      <c r="X3793" s="16" t="e">
        <f>VLOOKUP(C3974, 'adm2'!A$2:B$62, 2, FALSE)</f>
        <v>#N/A</v>
      </c>
      <c r="Y3793" s="16" t="e">
        <f>VLOOKUP(E3974, 'adm3'!A$2:B$273, 2, FALSE)</f>
        <v>#N/A</v>
      </c>
      <c r="Z3793" s="16" t="e">
        <f>VLOOKUP(G3974, stle!A$2:B$5250, 2, FALSE)</f>
        <v>#N/A</v>
      </c>
    </row>
    <row r="3794" spans="1:26" s="34" customFormat="1">
      <c r="A3794" s="119"/>
      <c r="B3794" s="163" t="e">
        <f t="shared" si="168"/>
        <v>#N/A</v>
      </c>
      <c r="C3794" s="119"/>
      <c r="D3794" s="163" t="e">
        <f t="shared" si="169"/>
        <v>#N/A</v>
      </c>
      <c r="E3794" s="119"/>
      <c r="F3794" s="164" t="e">
        <f t="shared" si="170"/>
        <v>#N/A</v>
      </c>
      <c r="G3794" s="119"/>
      <c r="H3794" s="163" t="e">
        <f t="shared" si="171"/>
        <v>#N/A</v>
      </c>
      <c r="I3794" s="163"/>
      <c r="J3794" s="165"/>
      <c r="K3794" s="119"/>
      <c r="L3794" s="119"/>
      <c r="M3794" s="119"/>
      <c r="N3794" s="117"/>
      <c r="O3794" s="119"/>
      <c r="P3794" s="101" t="e">
        <f>VLOOKUP(N3794,'MATERIAL LIST'!$A$2:$B$64,2,FALSE)</f>
        <v>#N/A</v>
      </c>
      <c r="Q3794" s="119"/>
      <c r="R3794" s="119"/>
      <c r="S3794" s="166"/>
      <c r="T3794" s="119"/>
      <c r="U3794" s="167"/>
      <c r="V3794" s="119"/>
      <c r="W3794" s="78" t="e">
        <f>VLOOKUP(A3975, 'adm1'!A$2:B$15, 2, FALSE)</f>
        <v>#N/A</v>
      </c>
      <c r="X3794" s="16" t="e">
        <f>VLOOKUP(C3975, 'adm2'!A$2:B$62, 2, FALSE)</f>
        <v>#N/A</v>
      </c>
      <c r="Y3794" s="16" t="e">
        <f>VLOOKUP(E3975, 'adm3'!A$2:B$273, 2, FALSE)</f>
        <v>#N/A</v>
      </c>
      <c r="Z3794" s="16" t="e">
        <f>VLOOKUP(G3975, stle!A$2:B$5250, 2, FALSE)</f>
        <v>#N/A</v>
      </c>
    </row>
    <row r="3795" spans="1:26" s="34" customFormat="1">
      <c r="A3795" s="119"/>
      <c r="B3795" s="163" t="e">
        <f t="shared" si="168"/>
        <v>#N/A</v>
      </c>
      <c r="C3795" s="119"/>
      <c r="D3795" s="163" t="e">
        <f t="shared" si="169"/>
        <v>#N/A</v>
      </c>
      <c r="E3795" s="119"/>
      <c r="F3795" s="164" t="e">
        <f t="shared" si="170"/>
        <v>#N/A</v>
      </c>
      <c r="G3795" s="119"/>
      <c r="H3795" s="163" t="e">
        <f t="shared" si="171"/>
        <v>#N/A</v>
      </c>
      <c r="I3795" s="163"/>
      <c r="J3795" s="165"/>
      <c r="K3795" s="119"/>
      <c r="L3795" s="119"/>
      <c r="M3795" s="119"/>
      <c r="N3795" s="117"/>
      <c r="O3795" s="119"/>
      <c r="P3795" s="101" t="e">
        <f>VLOOKUP(N3795,'MATERIAL LIST'!$A$2:$B$64,2,FALSE)</f>
        <v>#N/A</v>
      </c>
      <c r="Q3795" s="119"/>
      <c r="R3795" s="119"/>
      <c r="S3795" s="166"/>
      <c r="T3795" s="119"/>
      <c r="U3795" s="167"/>
      <c r="V3795" s="119"/>
      <c r="W3795" s="78" t="e">
        <f>VLOOKUP(A3976, 'adm1'!A$2:B$15, 2, FALSE)</f>
        <v>#N/A</v>
      </c>
      <c r="X3795" s="16" t="e">
        <f>VLOOKUP(C3976, 'adm2'!A$2:B$62, 2, FALSE)</f>
        <v>#N/A</v>
      </c>
      <c r="Y3795" s="16" t="e">
        <f>VLOOKUP(E3976, 'adm3'!A$2:B$273, 2, FALSE)</f>
        <v>#N/A</v>
      </c>
      <c r="Z3795" s="16" t="e">
        <f>VLOOKUP(G3976, stle!A$2:B$5250, 2, FALSE)</f>
        <v>#N/A</v>
      </c>
    </row>
    <row r="3796" spans="1:26" s="34" customFormat="1">
      <c r="A3796" s="119"/>
      <c r="B3796" s="163" t="e">
        <f t="shared" si="168"/>
        <v>#N/A</v>
      </c>
      <c r="C3796" s="119"/>
      <c r="D3796" s="163" t="e">
        <f t="shared" si="169"/>
        <v>#N/A</v>
      </c>
      <c r="E3796" s="119"/>
      <c r="F3796" s="164" t="e">
        <f t="shared" si="170"/>
        <v>#N/A</v>
      </c>
      <c r="G3796" s="119"/>
      <c r="H3796" s="163" t="e">
        <f t="shared" si="171"/>
        <v>#N/A</v>
      </c>
      <c r="I3796" s="163"/>
      <c r="J3796" s="165"/>
      <c r="K3796" s="119"/>
      <c r="L3796" s="119"/>
      <c r="M3796" s="119"/>
      <c r="N3796" s="117"/>
      <c r="O3796" s="119"/>
      <c r="P3796" s="101" t="e">
        <f>VLOOKUP(N3796,'MATERIAL LIST'!$A$2:$B$64,2,FALSE)</f>
        <v>#N/A</v>
      </c>
      <c r="Q3796" s="119"/>
      <c r="R3796" s="119"/>
      <c r="S3796" s="166"/>
      <c r="T3796" s="119"/>
      <c r="U3796" s="167"/>
      <c r="V3796" s="119"/>
      <c r="W3796" s="78" t="e">
        <f>VLOOKUP(A3977, 'adm1'!A$2:B$15, 2, FALSE)</f>
        <v>#N/A</v>
      </c>
      <c r="X3796" s="16" t="e">
        <f>VLOOKUP(C3977, 'adm2'!A$2:B$62, 2, FALSE)</f>
        <v>#N/A</v>
      </c>
      <c r="Y3796" s="16" t="e">
        <f>VLOOKUP(E3977, 'adm3'!A$2:B$273, 2, FALSE)</f>
        <v>#N/A</v>
      </c>
      <c r="Z3796" s="16" t="e">
        <f>VLOOKUP(G3977, stle!A$2:B$5250, 2, FALSE)</f>
        <v>#N/A</v>
      </c>
    </row>
    <row r="3797" spans="1:26" s="34" customFormat="1">
      <c r="A3797" s="119"/>
      <c r="B3797" s="163" t="e">
        <f t="shared" si="168"/>
        <v>#N/A</v>
      </c>
      <c r="C3797" s="119"/>
      <c r="D3797" s="163" t="e">
        <f t="shared" si="169"/>
        <v>#N/A</v>
      </c>
      <c r="E3797" s="119"/>
      <c r="F3797" s="164" t="e">
        <f t="shared" si="170"/>
        <v>#N/A</v>
      </c>
      <c r="G3797" s="119"/>
      <c r="H3797" s="163" t="e">
        <f t="shared" si="171"/>
        <v>#N/A</v>
      </c>
      <c r="I3797" s="163"/>
      <c r="J3797" s="165"/>
      <c r="K3797" s="119"/>
      <c r="L3797" s="119"/>
      <c r="M3797" s="119"/>
      <c r="N3797" s="117"/>
      <c r="O3797" s="119"/>
      <c r="P3797" s="101" t="e">
        <f>VLOOKUP(N3797,'MATERIAL LIST'!$A$2:$B$64,2,FALSE)</f>
        <v>#N/A</v>
      </c>
      <c r="Q3797" s="119"/>
      <c r="R3797" s="119"/>
      <c r="S3797" s="166"/>
      <c r="T3797" s="119"/>
      <c r="U3797" s="167"/>
      <c r="V3797" s="119"/>
      <c r="W3797" s="78" t="e">
        <f>VLOOKUP(A3978, 'adm1'!A$2:B$15, 2, FALSE)</f>
        <v>#N/A</v>
      </c>
      <c r="X3797" s="16" t="e">
        <f>VLOOKUP(C3978, 'adm2'!A$2:B$62, 2, FALSE)</f>
        <v>#N/A</v>
      </c>
      <c r="Y3797" s="16" t="e">
        <f>VLOOKUP(E3978, 'adm3'!A$2:B$273, 2, FALSE)</f>
        <v>#N/A</v>
      </c>
      <c r="Z3797" s="16" t="e">
        <f>VLOOKUP(G3978, stle!A$2:B$5250, 2, FALSE)</f>
        <v>#N/A</v>
      </c>
    </row>
    <row r="3798" spans="1:26" s="34" customFormat="1">
      <c r="A3798" s="119"/>
      <c r="B3798" s="163" t="e">
        <f t="shared" si="168"/>
        <v>#N/A</v>
      </c>
      <c r="C3798" s="119"/>
      <c r="D3798" s="163" t="e">
        <f t="shared" si="169"/>
        <v>#N/A</v>
      </c>
      <c r="E3798" s="119"/>
      <c r="F3798" s="164" t="e">
        <f t="shared" si="170"/>
        <v>#N/A</v>
      </c>
      <c r="G3798" s="119"/>
      <c r="H3798" s="163" t="e">
        <f t="shared" si="171"/>
        <v>#N/A</v>
      </c>
      <c r="I3798" s="163"/>
      <c r="J3798" s="165"/>
      <c r="K3798" s="119"/>
      <c r="L3798" s="119"/>
      <c r="M3798" s="119"/>
      <c r="N3798" s="117"/>
      <c r="O3798" s="119"/>
      <c r="P3798" s="101" t="e">
        <f>VLOOKUP(N3798,'MATERIAL LIST'!$A$2:$B$64,2,FALSE)</f>
        <v>#N/A</v>
      </c>
      <c r="Q3798" s="119"/>
      <c r="R3798" s="119"/>
      <c r="S3798" s="166"/>
      <c r="T3798" s="119"/>
      <c r="U3798" s="167"/>
      <c r="V3798" s="119"/>
      <c r="W3798" s="78" t="e">
        <f>VLOOKUP(A3979, 'adm1'!A$2:B$15, 2, FALSE)</f>
        <v>#N/A</v>
      </c>
      <c r="X3798" s="16" t="e">
        <f>VLOOKUP(C3979, 'adm2'!A$2:B$62, 2, FALSE)</f>
        <v>#N/A</v>
      </c>
      <c r="Y3798" s="16" t="e">
        <f>VLOOKUP(E3979, 'adm3'!A$2:B$273, 2, FALSE)</f>
        <v>#N/A</v>
      </c>
      <c r="Z3798" s="16" t="e">
        <f>VLOOKUP(G3979, stle!A$2:B$5250, 2, FALSE)</f>
        <v>#N/A</v>
      </c>
    </row>
    <row r="3799" spans="1:26" s="34" customFormat="1">
      <c r="A3799" s="119"/>
      <c r="B3799" s="163" t="e">
        <f t="shared" si="168"/>
        <v>#N/A</v>
      </c>
      <c r="C3799" s="119"/>
      <c r="D3799" s="163" t="e">
        <f t="shared" si="169"/>
        <v>#N/A</v>
      </c>
      <c r="E3799" s="119"/>
      <c r="F3799" s="164" t="e">
        <f t="shared" si="170"/>
        <v>#N/A</v>
      </c>
      <c r="G3799" s="119"/>
      <c r="H3799" s="163" t="e">
        <f t="shared" si="171"/>
        <v>#N/A</v>
      </c>
      <c r="I3799" s="163"/>
      <c r="J3799" s="165"/>
      <c r="K3799" s="119"/>
      <c r="L3799" s="119"/>
      <c r="M3799" s="119"/>
      <c r="N3799" s="117"/>
      <c r="O3799" s="119"/>
      <c r="P3799" s="101" t="e">
        <f>VLOOKUP(N3799,'MATERIAL LIST'!$A$2:$B$64,2,FALSE)</f>
        <v>#N/A</v>
      </c>
      <c r="Q3799" s="119"/>
      <c r="R3799" s="119"/>
      <c r="S3799" s="166"/>
      <c r="T3799" s="119"/>
      <c r="U3799" s="167"/>
      <c r="V3799" s="119"/>
      <c r="W3799" s="78" t="e">
        <f>VLOOKUP(A3980, 'adm1'!A$2:B$15, 2, FALSE)</f>
        <v>#N/A</v>
      </c>
      <c r="X3799" s="16" t="e">
        <f>VLOOKUP(C3980, 'adm2'!A$2:B$62, 2, FALSE)</f>
        <v>#N/A</v>
      </c>
      <c r="Y3799" s="16" t="e">
        <f>VLOOKUP(E3980, 'adm3'!A$2:B$273, 2, FALSE)</f>
        <v>#N/A</v>
      </c>
      <c r="Z3799" s="16" t="e">
        <f>VLOOKUP(G3980, stle!A$2:B$5250, 2, FALSE)</f>
        <v>#N/A</v>
      </c>
    </row>
    <row r="3800" spans="1:26" s="34" customFormat="1">
      <c r="A3800" s="119"/>
      <c r="B3800" s="163" t="e">
        <f t="shared" si="168"/>
        <v>#N/A</v>
      </c>
      <c r="C3800" s="119"/>
      <c r="D3800" s="163" t="e">
        <f t="shared" si="169"/>
        <v>#N/A</v>
      </c>
      <c r="E3800" s="119"/>
      <c r="F3800" s="164" t="e">
        <f t="shared" si="170"/>
        <v>#N/A</v>
      </c>
      <c r="G3800" s="119"/>
      <c r="H3800" s="163" t="e">
        <f t="shared" si="171"/>
        <v>#N/A</v>
      </c>
      <c r="I3800" s="163"/>
      <c r="J3800" s="165"/>
      <c r="K3800" s="119"/>
      <c r="L3800" s="119"/>
      <c r="M3800" s="119"/>
      <c r="N3800" s="117"/>
      <c r="O3800" s="119"/>
      <c r="P3800" s="101" t="e">
        <f>VLOOKUP(N3800,'MATERIAL LIST'!$A$2:$B$64,2,FALSE)</f>
        <v>#N/A</v>
      </c>
      <c r="Q3800" s="119"/>
      <c r="R3800" s="119"/>
      <c r="S3800" s="166"/>
      <c r="T3800" s="119"/>
      <c r="U3800" s="167"/>
      <c r="V3800" s="119"/>
      <c r="W3800" s="78" t="e">
        <f>VLOOKUP(A3981, 'adm1'!A$2:B$15, 2, FALSE)</f>
        <v>#N/A</v>
      </c>
      <c r="X3800" s="16" t="e">
        <f>VLOOKUP(C3981, 'adm2'!A$2:B$62, 2, FALSE)</f>
        <v>#N/A</v>
      </c>
      <c r="Y3800" s="16" t="e">
        <f>VLOOKUP(E3981, 'adm3'!A$2:B$273, 2, FALSE)</f>
        <v>#N/A</v>
      </c>
      <c r="Z3800" s="16" t="e">
        <f>VLOOKUP(G3981, stle!A$2:B$5250, 2, FALSE)</f>
        <v>#N/A</v>
      </c>
    </row>
    <row r="3801" spans="1:26" s="34" customFormat="1">
      <c r="A3801" s="119"/>
      <c r="B3801" s="163" t="e">
        <f t="shared" si="168"/>
        <v>#N/A</v>
      </c>
      <c r="C3801" s="119"/>
      <c r="D3801" s="163" t="e">
        <f t="shared" si="169"/>
        <v>#N/A</v>
      </c>
      <c r="E3801" s="119"/>
      <c r="F3801" s="164" t="e">
        <f t="shared" si="170"/>
        <v>#N/A</v>
      </c>
      <c r="G3801" s="119"/>
      <c r="H3801" s="163" t="e">
        <f t="shared" si="171"/>
        <v>#N/A</v>
      </c>
      <c r="I3801" s="163"/>
      <c r="J3801" s="165"/>
      <c r="K3801" s="119"/>
      <c r="L3801" s="119"/>
      <c r="M3801" s="119"/>
      <c r="N3801" s="117"/>
      <c r="O3801" s="119"/>
      <c r="P3801" s="101" t="e">
        <f>VLOOKUP(N3801,'MATERIAL LIST'!$A$2:$B$64,2,FALSE)</f>
        <v>#N/A</v>
      </c>
      <c r="Q3801" s="119"/>
      <c r="R3801" s="119"/>
      <c r="S3801" s="166"/>
      <c r="T3801" s="119"/>
      <c r="U3801" s="167"/>
      <c r="V3801" s="119"/>
      <c r="W3801" s="78" t="e">
        <f>VLOOKUP(A3982, 'adm1'!A$2:B$15, 2, FALSE)</f>
        <v>#N/A</v>
      </c>
      <c r="X3801" s="16" t="e">
        <f>VLOOKUP(C3982, 'adm2'!A$2:B$62, 2, FALSE)</f>
        <v>#N/A</v>
      </c>
      <c r="Y3801" s="16" t="e">
        <f>VLOOKUP(E3982, 'adm3'!A$2:B$273, 2, FALSE)</f>
        <v>#N/A</v>
      </c>
      <c r="Z3801" s="16" t="e">
        <f>VLOOKUP(G3982, stle!A$2:B$5250, 2, FALSE)</f>
        <v>#N/A</v>
      </c>
    </row>
    <row r="3802" spans="1:26" s="34" customFormat="1">
      <c r="A3802" s="119"/>
      <c r="B3802" s="163" t="e">
        <f t="shared" si="168"/>
        <v>#N/A</v>
      </c>
      <c r="C3802" s="119"/>
      <c r="D3802" s="163" t="e">
        <f t="shared" si="169"/>
        <v>#N/A</v>
      </c>
      <c r="E3802" s="119"/>
      <c r="F3802" s="164" t="e">
        <f t="shared" si="170"/>
        <v>#N/A</v>
      </c>
      <c r="G3802" s="119"/>
      <c r="H3802" s="163" t="e">
        <f t="shared" si="171"/>
        <v>#N/A</v>
      </c>
      <c r="I3802" s="163"/>
      <c r="J3802" s="165"/>
      <c r="K3802" s="119"/>
      <c r="L3802" s="119"/>
      <c r="M3802" s="119"/>
      <c r="N3802" s="117"/>
      <c r="O3802" s="119"/>
      <c r="P3802" s="101" t="e">
        <f>VLOOKUP(N3802,'MATERIAL LIST'!$A$2:$B$64,2,FALSE)</f>
        <v>#N/A</v>
      </c>
      <c r="Q3802" s="119"/>
      <c r="R3802" s="119"/>
      <c r="S3802" s="166"/>
      <c r="T3802" s="119"/>
      <c r="U3802" s="167"/>
      <c r="V3802" s="119"/>
      <c r="W3802" s="78" t="e">
        <f>VLOOKUP(A3983, 'adm1'!A$2:B$15, 2, FALSE)</f>
        <v>#N/A</v>
      </c>
      <c r="X3802" s="16" t="e">
        <f>VLOOKUP(C3983, 'adm2'!A$2:B$62, 2, FALSE)</f>
        <v>#N/A</v>
      </c>
      <c r="Y3802" s="16" t="e">
        <f>VLOOKUP(E3983, 'adm3'!A$2:B$273, 2, FALSE)</f>
        <v>#N/A</v>
      </c>
      <c r="Z3802" s="16" t="e">
        <f>VLOOKUP(G3983, stle!A$2:B$5250, 2, FALSE)</f>
        <v>#N/A</v>
      </c>
    </row>
    <row r="3803" spans="1:26" s="34" customFormat="1">
      <c r="A3803" s="119"/>
      <c r="B3803" s="163" t="e">
        <f t="shared" si="168"/>
        <v>#N/A</v>
      </c>
      <c r="C3803" s="119"/>
      <c r="D3803" s="163" t="e">
        <f t="shared" si="169"/>
        <v>#N/A</v>
      </c>
      <c r="E3803" s="119"/>
      <c r="F3803" s="164" t="e">
        <f t="shared" si="170"/>
        <v>#N/A</v>
      </c>
      <c r="G3803" s="119"/>
      <c r="H3803" s="163" t="e">
        <f t="shared" si="171"/>
        <v>#N/A</v>
      </c>
      <c r="I3803" s="163"/>
      <c r="J3803" s="165"/>
      <c r="K3803" s="119"/>
      <c r="L3803" s="119"/>
      <c r="M3803" s="119"/>
      <c r="N3803" s="117"/>
      <c r="O3803" s="119"/>
      <c r="P3803" s="101" t="e">
        <f>VLOOKUP(N3803,'MATERIAL LIST'!$A$2:$B$64,2,FALSE)</f>
        <v>#N/A</v>
      </c>
      <c r="Q3803" s="119"/>
      <c r="R3803" s="119"/>
      <c r="S3803" s="166"/>
      <c r="T3803" s="119"/>
      <c r="U3803" s="167"/>
      <c r="V3803" s="119"/>
      <c r="W3803" s="78" t="e">
        <f>VLOOKUP(A3984, 'adm1'!A$2:B$15, 2, FALSE)</f>
        <v>#N/A</v>
      </c>
      <c r="X3803" s="16" t="e">
        <f>VLOOKUP(C3984, 'adm2'!A$2:B$62, 2, FALSE)</f>
        <v>#N/A</v>
      </c>
      <c r="Y3803" s="16" t="e">
        <f>VLOOKUP(E3984, 'adm3'!A$2:B$273, 2, FALSE)</f>
        <v>#N/A</v>
      </c>
      <c r="Z3803" s="16" t="e">
        <f>VLOOKUP(G3984, stle!A$2:B$5250, 2, FALSE)</f>
        <v>#N/A</v>
      </c>
    </row>
    <row r="3804" spans="1:26" s="34" customFormat="1">
      <c r="A3804" s="119"/>
      <c r="B3804" s="163" t="e">
        <f t="shared" si="168"/>
        <v>#N/A</v>
      </c>
      <c r="C3804" s="119"/>
      <c r="D3804" s="163" t="e">
        <f t="shared" si="169"/>
        <v>#N/A</v>
      </c>
      <c r="E3804" s="119"/>
      <c r="F3804" s="164" t="e">
        <f t="shared" si="170"/>
        <v>#N/A</v>
      </c>
      <c r="G3804" s="119"/>
      <c r="H3804" s="163" t="e">
        <f t="shared" si="171"/>
        <v>#N/A</v>
      </c>
      <c r="I3804" s="163"/>
      <c r="J3804" s="165"/>
      <c r="K3804" s="119"/>
      <c r="L3804" s="119"/>
      <c r="M3804" s="119"/>
      <c r="N3804" s="117"/>
      <c r="O3804" s="119"/>
      <c r="P3804" s="101" t="e">
        <f>VLOOKUP(N3804,'MATERIAL LIST'!$A$2:$B$64,2,FALSE)</f>
        <v>#N/A</v>
      </c>
      <c r="Q3804" s="119"/>
      <c r="R3804" s="119"/>
      <c r="S3804" s="166"/>
      <c r="T3804" s="119"/>
      <c r="U3804" s="167"/>
      <c r="V3804" s="119"/>
      <c r="W3804" s="78" t="e">
        <f>VLOOKUP(A3985, 'adm1'!A$2:B$15, 2, FALSE)</f>
        <v>#N/A</v>
      </c>
      <c r="X3804" s="16" t="e">
        <f>VLOOKUP(C3985, 'adm2'!A$2:B$62, 2, FALSE)</f>
        <v>#N/A</v>
      </c>
      <c r="Y3804" s="16" t="e">
        <f>VLOOKUP(E3985, 'adm3'!A$2:B$273, 2, FALSE)</f>
        <v>#N/A</v>
      </c>
      <c r="Z3804" s="16" t="e">
        <f>VLOOKUP(G3985, stle!A$2:B$5250, 2, FALSE)</f>
        <v>#N/A</v>
      </c>
    </row>
    <row r="3805" spans="1:26" s="34" customFormat="1">
      <c r="A3805" s="119"/>
      <c r="B3805" s="163" t="e">
        <f t="shared" si="168"/>
        <v>#N/A</v>
      </c>
      <c r="C3805" s="119"/>
      <c r="D3805" s="163" t="e">
        <f t="shared" si="169"/>
        <v>#N/A</v>
      </c>
      <c r="E3805" s="119"/>
      <c r="F3805" s="164" t="e">
        <f t="shared" si="170"/>
        <v>#N/A</v>
      </c>
      <c r="G3805" s="119"/>
      <c r="H3805" s="163" t="e">
        <f t="shared" si="171"/>
        <v>#N/A</v>
      </c>
      <c r="I3805" s="163"/>
      <c r="J3805" s="165"/>
      <c r="K3805" s="119"/>
      <c r="L3805" s="119"/>
      <c r="M3805" s="119"/>
      <c r="N3805" s="117"/>
      <c r="O3805" s="119"/>
      <c r="P3805" s="101" t="e">
        <f>VLOOKUP(N3805,'MATERIAL LIST'!$A$2:$B$64,2,FALSE)</f>
        <v>#N/A</v>
      </c>
      <c r="Q3805" s="119"/>
      <c r="R3805" s="119"/>
      <c r="S3805" s="166"/>
      <c r="T3805" s="119"/>
      <c r="U3805" s="167"/>
      <c r="V3805" s="119"/>
      <c r="W3805" s="78" t="e">
        <f>VLOOKUP(A3986, 'adm1'!A$2:B$15, 2, FALSE)</f>
        <v>#N/A</v>
      </c>
      <c r="X3805" s="16" t="e">
        <f>VLOOKUP(C3986, 'adm2'!A$2:B$62, 2, FALSE)</f>
        <v>#N/A</v>
      </c>
      <c r="Y3805" s="16" t="e">
        <f>VLOOKUP(E3986, 'adm3'!A$2:B$273, 2, FALSE)</f>
        <v>#N/A</v>
      </c>
      <c r="Z3805" s="16" t="e">
        <f>VLOOKUP(G3986, stle!A$2:B$5250, 2, FALSE)</f>
        <v>#N/A</v>
      </c>
    </row>
    <row r="3806" spans="1:26" s="34" customFormat="1">
      <c r="A3806" s="119"/>
      <c r="B3806" s="163" t="e">
        <f t="shared" si="168"/>
        <v>#N/A</v>
      </c>
      <c r="C3806" s="119"/>
      <c r="D3806" s="163" t="e">
        <f t="shared" si="169"/>
        <v>#N/A</v>
      </c>
      <c r="E3806" s="119"/>
      <c r="F3806" s="164" t="e">
        <f t="shared" si="170"/>
        <v>#N/A</v>
      </c>
      <c r="G3806" s="119"/>
      <c r="H3806" s="163" t="e">
        <f t="shared" si="171"/>
        <v>#N/A</v>
      </c>
      <c r="I3806" s="163"/>
      <c r="J3806" s="165"/>
      <c r="K3806" s="119"/>
      <c r="L3806" s="119"/>
      <c r="M3806" s="119"/>
      <c r="N3806" s="117"/>
      <c r="O3806" s="119"/>
      <c r="P3806" s="101" t="e">
        <f>VLOOKUP(N3806,'MATERIAL LIST'!$A$2:$B$64,2,FALSE)</f>
        <v>#N/A</v>
      </c>
      <c r="Q3806" s="119"/>
      <c r="R3806" s="119"/>
      <c r="S3806" s="166"/>
      <c r="T3806" s="119"/>
      <c r="U3806" s="167"/>
      <c r="V3806" s="119"/>
      <c r="W3806" s="78" t="e">
        <f>VLOOKUP(A3987, 'adm1'!A$2:B$15, 2, FALSE)</f>
        <v>#N/A</v>
      </c>
      <c r="X3806" s="16" t="e">
        <f>VLOOKUP(C3987, 'adm2'!A$2:B$62, 2, FALSE)</f>
        <v>#N/A</v>
      </c>
      <c r="Y3806" s="16" t="e">
        <f>VLOOKUP(E3987, 'adm3'!A$2:B$273, 2, FALSE)</f>
        <v>#N/A</v>
      </c>
      <c r="Z3806" s="16" t="e">
        <f>VLOOKUP(G3987, stle!A$2:B$5250, 2, FALSE)</f>
        <v>#N/A</v>
      </c>
    </row>
    <row r="3807" spans="1:26" s="34" customFormat="1">
      <c r="A3807" s="119"/>
      <c r="B3807" s="163" t="e">
        <f t="shared" si="168"/>
        <v>#N/A</v>
      </c>
      <c r="C3807" s="119"/>
      <c r="D3807" s="163" t="e">
        <f t="shared" si="169"/>
        <v>#N/A</v>
      </c>
      <c r="E3807" s="119"/>
      <c r="F3807" s="164" t="e">
        <f t="shared" si="170"/>
        <v>#N/A</v>
      </c>
      <c r="G3807" s="119"/>
      <c r="H3807" s="163" t="e">
        <f t="shared" si="171"/>
        <v>#N/A</v>
      </c>
      <c r="I3807" s="163"/>
      <c r="J3807" s="165"/>
      <c r="K3807" s="119"/>
      <c r="L3807" s="119"/>
      <c r="M3807" s="119"/>
      <c r="N3807" s="117"/>
      <c r="O3807" s="119"/>
      <c r="P3807" s="101" t="e">
        <f>VLOOKUP(N3807,'MATERIAL LIST'!$A$2:$B$64,2,FALSE)</f>
        <v>#N/A</v>
      </c>
      <c r="Q3807" s="119"/>
      <c r="R3807" s="119"/>
      <c r="S3807" s="166"/>
      <c r="T3807" s="119"/>
      <c r="U3807" s="167"/>
      <c r="V3807" s="119"/>
      <c r="W3807" s="78" t="e">
        <f>VLOOKUP(A3988, 'adm1'!A$2:B$15, 2, FALSE)</f>
        <v>#N/A</v>
      </c>
      <c r="X3807" s="16" t="e">
        <f>VLOOKUP(C3988, 'adm2'!A$2:B$62, 2, FALSE)</f>
        <v>#N/A</v>
      </c>
      <c r="Y3807" s="16" t="e">
        <f>VLOOKUP(E3988, 'adm3'!A$2:B$273, 2, FALSE)</f>
        <v>#N/A</v>
      </c>
      <c r="Z3807" s="16" t="e">
        <f>VLOOKUP(G3988, stle!A$2:B$5250, 2, FALSE)</f>
        <v>#N/A</v>
      </c>
    </row>
    <row r="3808" spans="1:26" s="34" customFormat="1">
      <c r="A3808" s="119"/>
      <c r="B3808" s="163" t="e">
        <f t="shared" si="168"/>
        <v>#N/A</v>
      </c>
      <c r="C3808" s="119"/>
      <c r="D3808" s="163" t="e">
        <f t="shared" si="169"/>
        <v>#N/A</v>
      </c>
      <c r="E3808" s="119"/>
      <c r="F3808" s="164" t="e">
        <f t="shared" si="170"/>
        <v>#N/A</v>
      </c>
      <c r="G3808" s="119"/>
      <c r="H3808" s="163" t="e">
        <f t="shared" si="171"/>
        <v>#N/A</v>
      </c>
      <c r="I3808" s="163"/>
      <c r="J3808" s="165"/>
      <c r="K3808" s="119"/>
      <c r="L3808" s="119"/>
      <c r="M3808" s="119"/>
      <c r="N3808" s="117"/>
      <c r="O3808" s="119"/>
      <c r="P3808" s="101" t="e">
        <f>VLOOKUP(N3808,'MATERIAL LIST'!$A$2:$B$64,2,FALSE)</f>
        <v>#N/A</v>
      </c>
      <c r="Q3808" s="119"/>
      <c r="R3808" s="119"/>
      <c r="S3808" s="166"/>
      <c r="T3808" s="119"/>
      <c r="U3808" s="167"/>
      <c r="V3808" s="119"/>
      <c r="W3808" s="78" t="e">
        <f>VLOOKUP(A3989, 'adm1'!A$2:B$15, 2, FALSE)</f>
        <v>#N/A</v>
      </c>
      <c r="X3808" s="16" t="e">
        <f>VLOOKUP(C3989, 'adm2'!A$2:B$62, 2, FALSE)</f>
        <v>#N/A</v>
      </c>
      <c r="Y3808" s="16" t="e">
        <f>VLOOKUP(E3989, 'adm3'!A$2:B$273, 2, FALSE)</f>
        <v>#N/A</v>
      </c>
      <c r="Z3808" s="16" t="e">
        <f>VLOOKUP(G3989, stle!A$2:B$5250, 2, FALSE)</f>
        <v>#N/A</v>
      </c>
    </row>
    <row r="3809" spans="1:26" s="34" customFormat="1">
      <c r="A3809" s="119"/>
      <c r="B3809" s="163" t="e">
        <f t="shared" si="168"/>
        <v>#N/A</v>
      </c>
      <c r="C3809" s="119"/>
      <c r="D3809" s="163" t="e">
        <f t="shared" si="169"/>
        <v>#N/A</v>
      </c>
      <c r="E3809" s="119"/>
      <c r="F3809" s="164" t="e">
        <f t="shared" si="170"/>
        <v>#N/A</v>
      </c>
      <c r="G3809" s="119"/>
      <c r="H3809" s="163" t="e">
        <f t="shared" si="171"/>
        <v>#N/A</v>
      </c>
      <c r="I3809" s="163"/>
      <c r="J3809" s="165"/>
      <c r="K3809" s="119"/>
      <c r="L3809" s="119"/>
      <c r="M3809" s="119"/>
      <c r="N3809" s="117"/>
      <c r="O3809" s="119"/>
      <c r="P3809" s="101" t="e">
        <f>VLOOKUP(N3809,'MATERIAL LIST'!$A$2:$B$64,2,FALSE)</f>
        <v>#N/A</v>
      </c>
      <c r="Q3809" s="119"/>
      <c r="R3809" s="119"/>
      <c r="S3809" s="166"/>
      <c r="T3809" s="119"/>
      <c r="U3809" s="167"/>
      <c r="V3809" s="119"/>
      <c r="W3809" s="78" t="e">
        <f>VLOOKUP(A3990, 'adm1'!A$2:B$15, 2, FALSE)</f>
        <v>#N/A</v>
      </c>
      <c r="X3809" s="16" t="e">
        <f>VLOOKUP(C3990, 'adm2'!A$2:B$62, 2, FALSE)</f>
        <v>#N/A</v>
      </c>
      <c r="Y3809" s="16" t="e">
        <f>VLOOKUP(E3990, 'adm3'!A$2:B$273, 2, FALSE)</f>
        <v>#N/A</v>
      </c>
      <c r="Z3809" s="16" t="e">
        <f>VLOOKUP(G3990, stle!A$2:B$5250, 2, FALSE)</f>
        <v>#N/A</v>
      </c>
    </row>
    <row r="3810" spans="1:26" s="34" customFormat="1">
      <c r="A3810" s="119"/>
      <c r="B3810" s="163" t="e">
        <f t="shared" si="168"/>
        <v>#N/A</v>
      </c>
      <c r="C3810" s="119"/>
      <c r="D3810" s="163" t="e">
        <f t="shared" si="169"/>
        <v>#N/A</v>
      </c>
      <c r="E3810" s="119"/>
      <c r="F3810" s="164" t="e">
        <f t="shared" si="170"/>
        <v>#N/A</v>
      </c>
      <c r="G3810" s="119"/>
      <c r="H3810" s="163" t="e">
        <f t="shared" si="171"/>
        <v>#N/A</v>
      </c>
      <c r="I3810" s="163"/>
      <c r="J3810" s="165"/>
      <c r="K3810" s="119"/>
      <c r="L3810" s="119"/>
      <c r="M3810" s="119"/>
      <c r="N3810" s="117"/>
      <c r="O3810" s="119"/>
      <c r="P3810" s="101" t="e">
        <f>VLOOKUP(N3810,'MATERIAL LIST'!$A$2:$B$64,2,FALSE)</f>
        <v>#N/A</v>
      </c>
      <c r="Q3810" s="119"/>
      <c r="R3810" s="119"/>
      <c r="S3810" s="166"/>
      <c r="T3810" s="119"/>
      <c r="U3810" s="167"/>
      <c r="V3810" s="119"/>
      <c r="W3810" s="78" t="e">
        <f>VLOOKUP(A3991, 'adm1'!A$2:B$15, 2, FALSE)</f>
        <v>#N/A</v>
      </c>
      <c r="X3810" s="16" t="e">
        <f>VLOOKUP(C3991, 'adm2'!A$2:B$62, 2, FALSE)</f>
        <v>#N/A</v>
      </c>
      <c r="Y3810" s="16" t="e">
        <f>VLOOKUP(E3991, 'adm3'!A$2:B$273, 2, FALSE)</f>
        <v>#N/A</v>
      </c>
      <c r="Z3810" s="16" t="e">
        <f>VLOOKUP(G3991, stle!A$2:B$5250, 2, FALSE)</f>
        <v>#N/A</v>
      </c>
    </row>
    <row r="3811" spans="1:26" s="34" customFormat="1">
      <c r="A3811" s="119"/>
      <c r="B3811" s="163" t="e">
        <f t="shared" si="168"/>
        <v>#N/A</v>
      </c>
      <c r="C3811" s="119"/>
      <c r="D3811" s="163" t="e">
        <f t="shared" si="169"/>
        <v>#N/A</v>
      </c>
      <c r="E3811" s="119"/>
      <c r="F3811" s="164" t="e">
        <f t="shared" si="170"/>
        <v>#N/A</v>
      </c>
      <c r="G3811" s="119"/>
      <c r="H3811" s="163" t="e">
        <f t="shared" si="171"/>
        <v>#N/A</v>
      </c>
      <c r="I3811" s="163"/>
      <c r="J3811" s="165"/>
      <c r="K3811" s="119"/>
      <c r="L3811" s="119"/>
      <c r="M3811" s="119"/>
      <c r="N3811" s="117"/>
      <c r="O3811" s="119"/>
      <c r="P3811" s="101" t="e">
        <f>VLOOKUP(N3811,'MATERIAL LIST'!$A$2:$B$64,2,FALSE)</f>
        <v>#N/A</v>
      </c>
      <c r="Q3811" s="119"/>
      <c r="R3811" s="119"/>
      <c r="S3811" s="166"/>
      <c r="T3811" s="119"/>
      <c r="U3811" s="167"/>
      <c r="V3811" s="119"/>
      <c r="W3811" s="78" t="e">
        <f>VLOOKUP(A3992, 'adm1'!A$2:B$15, 2, FALSE)</f>
        <v>#N/A</v>
      </c>
      <c r="X3811" s="16" t="e">
        <f>VLOOKUP(C3992, 'adm2'!A$2:B$62, 2, FALSE)</f>
        <v>#N/A</v>
      </c>
      <c r="Y3811" s="16" t="e">
        <f>VLOOKUP(E3992, 'adm3'!A$2:B$273, 2, FALSE)</f>
        <v>#N/A</v>
      </c>
      <c r="Z3811" s="16" t="e">
        <f>VLOOKUP(G3992, stle!A$2:B$5250, 2, FALSE)</f>
        <v>#N/A</v>
      </c>
    </row>
    <row r="3812" spans="1:26" s="34" customFormat="1">
      <c r="A3812" s="119"/>
      <c r="B3812" s="163" t="e">
        <f t="shared" si="168"/>
        <v>#N/A</v>
      </c>
      <c r="C3812" s="119"/>
      <c r="D3812" s="163" t="e">
        <f t="shared" si="169"/>
        <v>#N/A</v>
      </c>
      <c r="E3812" s="119"/>
      <c r="F3812" s="164" t="e">
        <f t="shared" si="170"/>
        <v>#N/A</v>
      </c>
      <c r="G3812" s="119"/>
      <c r="H3812" s="163" t="e">
        <f t="shared" si="171"/>
        <v>#N/A</v>
      </c>
      <c r="I3812" s="163"/>
      <c r="J3812" s="165"/>
      <c r="K3812" s="119"/>
      <c r="L3812" s="119"/>
      <c r="M3812" s="119"/>
      <c r="N3812" s="117"/>
      <c r="O3812" s="119"/>
      <c r="P3812" s="101" t="e">
        <f>VLOOKUP(N3812,'MATERIAL LIST'!$A$2:$B$64,2,FALSE)</f>
        <v>#N/A</v>
      </c>
      <c r="Q3812" s="119"/>
      <c r="R3812" s="119"/>
      <c r="S3812" s="166"/>
      <c r="T3812" s="119"/>
      <c r="U3812" s="167"/>
      <c r="V3812" s="119"/>
      <c r="W3812" s="78" t="e">
        <f>VLOOKUP(A3993, 'adm1'!A$2:B$15, 2, FALSE)</f>
        <v>#N/A</v>
      </c>
      <c r="X3812" s="16" t="e">
        <f>VLOOKUP(C3993, 'adm2'!A$2:B$62, 2, FALSE)</f>
        <v>#N/A</v>
      </c>
      <c r="Y3812" s="16" t="e">
        <f>VLOOKUP(E3993, 'adm3'!A$2:B$273, 2, FALSE)</f>
        <v>#N/A</v>
      </c>
      <c r="Z3812" s="16" t="e">
        <f>VLOOKUP(G3993, stle!A$2:B$5250, 2, FALSE)</f>
        <v>#N/A</v>
      </c>
    </row>
    <row r="3813" spans="1:26" s="34" customFormat="1">
      <c r="A3813" s="119"/>
      <c r="B3813" s="163" t="e">
        <f t="shared" si="168"/>
        <v>#N/A</v>
      </c>
      <c r="C3813" s="119"/>
      <c r="D3813" s="163" t="e">
        <f t="shared" si="169"/>
        <v>#N/A</v>
      </c>
      <c r="E3813" s="119"/>
      <c r="F3813" s="164" t="e">
        <f t="shared" si="170"/>
        <v>#N/A</v>
      </c>
      <c r="G3813" s="119"/>
      <c r="H3813" s="163" t="e">
        <f t="shared" si="171"/>
        <v>#N/A</v>
      </c>
      <c r="I3813" s="163"/>
      <c r="J3813" s="165"/>
      <c r="K3813" s="119"/>
      <c r="L3813" s="119"/>
      <c r="M3813" s="119"/>
      <c r="N3813" s="117"/>
      <c r="O3813" s="119"/>
      <c r="P3813" s="101" t="e">
        <f>VLOOKUP(N3813,'MATERIAL LIST'!$A$2:$B$64,2,FALSE)</f>
        <v>#N/A</v>
      </c>
      <c r="Q3813" s="119"/>
      <c r="R3813" s="119"/>
      <c r="S3813" s="166"/>
      <c r="T3813" s="119"/>
      <c r="U3813" s="167"/>
      <c r="V3813" s="119"/>
      <c r="W3813" s="78" t="e">
        <f>VLOOKUP(A3994, 'adm1'!A$2:B$15, 2, FALSE)</f>
        <v>#N/A</v>
      </c>
      <c r="X3813" s="16" t="e">
        <f>VLOOKUP(C3994, 'adm2'!A$2:B$62, 2, FALSE)</f>
        <v>#N/A</v>
      </c>
      <c r="Y3813" s="16" t="e">
        <f>VLOOKUP(E3994, 'adm3'!A$2:B$273, 2, FALSE)</f>
        <v>#N/A</v>
      </c>
      <c r="Z3813" s="16" t="e">
        <f>VLOOKUP(G3994, stle!A$2:B$5250, 2, FALSE)</f>
        <v>#N/A</v>
      </c>
    </row>
    <row r="3814" spans="1:26" s="34" customFormat="1">
      <c r="A3814" s="119"/>
      <c r="B3814" s="163" t="e">
        <f t="shared" ref="B3814:B3877" si="172">VLOOKUP(A3814, adm1_codenmrange, 2, FALSE)</f>
        <v>#N/A</v>
      </c>
      <c r="C3814" s="119"/>
      <c r="D3814" s="163" t="e">
        <f t="shared" ref="D3814:D3877" si="173">VLOOKUP(C3814,adm2_codenmrange, 2, FALSE)</f>
        <v>#N/A</v>
      </c>
      <c r="E3814" s="119"/>
      <c r="F3814" s="164" t="e">
        <f t="shared" ref="F3814:F3877" si="174">VLOOKUP(E3814,adm3_codenmrange,2,FALSE)</f>
        <v>#N/A</v>
      </c>
      <c r="G3814" s="119"/>
      <c r="H3814" s="163" t="e">
        <f t="shared" ref="H3814:H3877" si="175">VLOOKUP(G3814, Stle_CodeNmRange, 2, FALSE)</f>
        <v>#N/A</v>
      </c>
      <c r="I3814" s="163"/>
      <c r="J3814" s="165"/>
      <c r="K3814" s="119"/>
      <c r="L3814" s="119"/>
      <c r="M3814" s="119"/>
      <c r="N3814" s="117"/>
      <c r="O3814" s="119"/>
      <c r="P3814" s="101" t="e">
        <f>VLOOKUP(N3814,'MATERIAL LIST'!$A$2:$B$64,2,FALSE)</f>
        <v>#N/A</v>
      </c>
      <c r="Q3814" s="119"/>
      <c r="R3814" s="119"/>
      <c r="S3814" s="166"/>
      <c r="T3814" s="119"/>
      <c r="U3814" s="167"/>
      <c r="V3814" s="119"/>
      <c r="W3814" s="78" t="e">
        <f>VLOOKUP(A3995, 'adm1'!A$2:B$15, 2, FALSE)</f>
        <v>#N/A</v>
      </c>
      <c r="X3814" s="16" t="e">
        <f>VLOOKUP(C3995, 'adm2'!A$2:B$62, 2, FALSE)</f>
        <v>#N/A</v>
      </c>
      <c r="Y3814" s="16" t="e">
        <f>VLOOKUP(E3995, 'adm3'!A$2:B$273, 2, FALSE)</f>
        <v>#N/A</v>
      </c>
      <c r="Z3814" s="16" t="e">
        <f>VLOOKUP(G3995, stle!A$2:B$5250, 2, FALSE)</f>
        <v>#N/A</v>
      </c>
    </row>
    <row r="3815" spans="1:26" s="34" customFormat="1">
      <c r="A3815" s="119"/>
      <c r="B3815" s="163" t="e">
        <f t="shared" si="172"/>
        <v>#N/A</v>
      </c>
      <c r="C3815" s="119"/>
      <c r="D3815" s="163" t="e">
        <f t="shared" si="173"/>
        <v>#N/A</v>
      </c>
      <c r="E3815" s="119"/>
      <c r="F3815" s="164" t="e">
        <f t="shared" si="174"/>
        <v>#N/A</v>
      </c>
      <c r="G3815" s="119"/>
      <c r="H3815" s="163" t="e">
        <f t="shared" si="175"/>
        <v>#N/A</v>
      </c>
      <c r="I3815" s="163"/>
      <c r="J3815" s="165"/>
      <c r="K3815" s="119"/>
      <c r="L3815" s="119"/>
      <c r="M3815" s="119"/>
      <c r="N3815" s="117"/>
      <c r="O3815" s="119"/>
      <c r="P3815" s="101" t="e">
        <f>VLOOKUP(N3815,'MATERIAL LIST'!$A$2:$B$64,2,FALSE)</f>
        <v>#N/A</v>
      </c>
      <c r="Q3815" s="119"/>
      <c r="R3815" s="119"/>
      <c r="S3815" s="166"/>
      <c r="T3815" s="119"/>
      <c r="U3815" s="167"/>
      <c r="V3815" s="119"/>
      <c r="W3815" s="78" t="e">
        <f>VLOOKUP(A3996, 'adm1'!A$2:B$15, 2, FALSE)</f>
        <v>#N/A</v>
      </c>
      <c r="X3815" s="16" t="e">
        <f>VLOOKUP(C3996, 'adm2'!A$2:B$62, 2, FALSE)</f>
        <v>#N/A</v>
      </c>
      <c r="Y3815" s="16" t="e">
        <f>VLOOKUP(E3996, 'adm3'!A$2:B$273, 2, FALSE)</f>
        <v>#N/A</v>
      </c>
      <c r="Z3815" s="16" t="e">
        <f>VLOOKUP(G3996, stle!A$2:B$5250, 2, FALSE)</f>
        <v>#N/A</v>
      </c>
    </row>
    <row r="3816" spans="1:26" s="34" customFormat="1">
      <c r="A3816" s="119"/>
      <c r="B3816" s="163" t="e">
        <f t="shared" si="172"/>
        <v>#N/A</v>
      </c>
      <c r="C3816" s="119"/>
      <c r="D3816" s="163" t="e">
        <f t="shared" si="173"/>
        <v>#N/A</v>
      </c>
      <c r="E3816" s="119"/>
      <c r="F3816" s="164" t="e">
        <f t="shared" si="174"/>
        <v>#N/A</v>
      </c>
      <c r="G3816" s="119"/>
      <c r="H3816" s="163" t="e">
        <f t="shared" si="175"/>
        <v>#N/A</v>
      </c>
      <c r="I3816" s="163"/>
      <c r="J3816" s="165"/>
      <c r="K3816" s="119"/>
      <c r="L3816" s="119"/>
      <c r="M3816" s="119"/>
      <c r="N3816" s="117"/>
      <c r="O3816" s="119"/>
      <c r="P3816" s="101" t="e">
        <f>VLOOKUP(N3816,'MATERIAL LIST'!$A$2:$B$64,2,FALSE)</f>
        <v>#N/A</v>
      </c>
      <c r="Q3816" s="119"/>
      <c r="R3816" s="119"/>
      <c r="S3816" s="166"/>
      <c r="T3816" s="119"/>
      <c r="U3816" s="167"/>
      <c r="V3816" s="119"/>
      <c r="W3816" s="78" t="e">
        <f>VLOOKUP(A3997, 'adm1'!A$2:B$15, 2, FALSE)</f>
        <v>#N/A</v>
      </c>
      <c r="X3816" s="16" t="e">
        <f>VLOOKUP(C3997, 'adm2'!A$2:B$62, 2, FALSE)</f>
        <v>#N/A</v>
      </c>
      <c r="Y3816" s="16" t="e">
        <f>VLOOKUP(E3997, 'adm3'!A$2:B$273, 2, FALSE)</f>
        <v>#N/A</v>
      </c>
      <c r="Z3816" s="16" t="e">
        <f>VLOOKUP(G3997, stle!A$2:B$5250, 2, FALSE)</f>
        <v>#N/A</v>
      </c>
    </row>
    <row r="3817" spans="1:26" s="34" customFormat="1">
      <c r="A3817" s="119"/>
      <c r="B3817" s="163" t="e">
        <f t="shared" si="172"/>
        <v>#N/A</v>
      </c>
      <c r="C3817" s="119"/>
      <c r="D3817" s="163" t="e">
        <f t="shared" si="173"/>
        <v>#N/A</v>
      </c>
      <c r="E3817" s="119"/>
      <c r="F3817" s="164" t="e">
        <f t="shared" si="174"/>
        <v>#N/A</v>
      </c>
      <c r="G3817" s="119"/>
      <c r="H3817" s="163" t="e">
        <f t="shared" si="175"/>
        <v>#N/A</v>
      </c>
      <c r="I3817" s="163"/>
      <c r="J3817" s="165"/>
      <c r="K3817" s="119"/>
      <c r="L3817" s="119"/>
      <c r="M3817" s="119"/>
      <c r="N3817" s="117"/>
      <c r="O3817" s="119"/>
      <c r="P3817" s="101" t="e">
        <f>VLOOKUP(N3817,'MATERIAL LIST'!$A$2:$B$64,2,FALSE)</f>
        <v>#N/A</v>
      </c>
      <c r="Q3817" s="119"/>
      <c r="R3817" s="119"/>
      <c r="S3817" s="166"/>
      <c r="T3817" s="119"/>
      <c r="U3817" s="167"/>
      <c r="V3817" s="119"/>
      <c r="W3817" s="78" t="e">
        <f>VLOOKUP(A3998, 'adm1'!A$2:B$15, 2, FALSE)</f>
        <v>#N/A</v>
      </c>
      <c r="X3817" s="16" t="e">
        <f>VLOOKUP(C3998, 'adm2'!A$2:B$62, 2, FALSE)</f>
        <v>#N/A</v>
      </c>
      <c r="Y3817" s="16" t="e">
        <f>VLOOKUP(E3998, 'adm3'!A$2:B$273, 2, FALSE)</f>
        <v>#N/A</v>
      </c>
      <c r="Z3817" s="16" t="e">
        <f>VLOOKUP(G3998, stle!A$2:B$5250, 2, FALSE)</f>
        <v>#N/A</v>
      </c>
    </row>
    <row r="3818" spans="1:26" s="34" customFormat="1">
      <c r="A3818" s="119"/>
      <c r="B3818" s="163" t="e">
        <f t="shared" si="172"/>
        <v>#N/A</v>
      </c>
      <c r="C3818" s="119"/>
      <c r="D3818" s="163" t="e">
        <f t="shared" si="173"/>
        <v>#N/A</v>
      </c>
      <c r="E3818" s="119"/>
      <c r="F3818" s="164" t="e">
        <f t="shared" si="174"/>
        <v>#N/A</v>
      </c>
      <c r="G3818" s="119"/>
      <c r="H3818" s="163" t="e">
        <f t="shared" si="175"/>
        <v>#N/A</v>
      </c>
      <c r="I3818" s="163"/>
      <c r="J3818" s="165"/>
      <c r="K3818" s="119"/>
      <c r="L3818" s="119"/>
      <c r="M3818" s="119"/>
      <c r="N3818" s="117"/>
      <c r="O3818" s="119"/>
      <c r="P3818" s="101" t="e">
        <f>VLOOKUP(N3818,'MATERIAL LIST'!$A$2:$B$64,2,FALSE)</f>
        <v>#N/A</v>
      </c>
      <c r="Q3818" s="119"/>
      <c r="R3818" s="119"/>
      <c r="S3818" s="166"/>
      <c r="T3818" s="119"/>
      <c r="U3818" s="167"/>
      <c r="V3818" s="119"/>
      <c r="W3818" s="78" t="e">
        <f>VLOOKUP(A3999, 'adm1'!A$2:B$15, 2, FALSE)</f>
        <v>#N/A</v>
      </c>
      <c r="X3818" s="16" t="e">
        <f>VLOOKUP(C3999, 'adm2'!A$2:B$62, 2, FALSE)</f>
        <v>#N/A</v>
      </c>
      <c r="Y3818" s="16" t="e">
        <f>VLOOKUP(E3999, 'adm3'!A$2:B$273, 2, FALSE)</f>
        <v>#N/A</v>
      </c>
      <c r="Z3818" s="16" t="e">
        <f>VLOOKUP(G3999, stle!A$2:B$5250, 2, FALSE)</f>
        <v>#N/A</v>
      </c>
    </row>
    <row r="3819" spans="1:26" s="34" customFormat="1">
      <c r="A3819" s="119"/>
      <c r="B3819" s="163" t="e">
        <f t="shared" si="172"/>
        <v>#N/A</v>
      </c>
      <c r="C3819" s="119"/>
      <c r="D3819" s="163" t="e">
        <f t="shared" si="173"/>
        <v>#N/A</v>
      </c>
      <c r="E3819" s="119"/>
      <c r="F3819" s="164" t="e">
        <f t="shared" si="174"/>
        <v>#N/A</v>
      </c>
      <c r="G3819" s="119"/>
      <c r="H3819" s="163" t="e">
        <f t="shared" si="175"/>
        <v>#N/A</v>
      </c>
      <c r="I3819" s="163"/>
      <c r="J3819" s="165"/>
      <c r="K3819" s="119"/>
      <c r="L3819" s="119"/>
      <c r="M3819" s="119"/>
      <c r="N3819" s="117"/>
      <c r="O3819" s="119"/>
      <c r="P3819" s="101" t="e">
        <f>VLOOKUP(N3819,'MATERIAL LIST'!$A$2:$B$64,2,FALSE)</f>
        <v>#N/A</v>
      </c>
      <c r="Q3819" s="119"/>
      <c r="R3819" s="119"/>
      <c r="S3819" s="166"/>
      <c r="T3819" s="119"/>
      <c r="U3819" s="167"/>
      <c r="V3819" s="119"/>
      <c r="W3819" s="78" t="e">
        <f>VLOOKUP(A4000, 'adm1'!A$2:B$15, 2, FALSE)</f>
        <v>#N/A</v>
      </c>
      <c r="X3819" s="16" t="e">
        <f>VLOOKUP(C4000, 'adm2'!A$2:B$62, 2, FALSE)</f>
        <v>#N/A</v>
      </c>
      <c r="Y3819" s="16" t="e">
        <f>VLOOKUP(E4000, 'adm3'!A$2:B$273, 2, FALSE)</f>
        <v>#N/A</v>
      </c>
      <c r="Z3819" s="16" t="e">
        <f>VLOOKUP(G4000, stle!A$2:B$5250, 2, FALSE)</f>
        <v>#N/A</v>
      </c>
    </row>
    <row r="3820" spans="1:26" s="34" customFormat="1">
      <c r="A3820" s="119"/>
      <c r="B3820" s="163" t="e">
        <f t="shared" si="172"/>
        <v>#N/A</v>
      </c>
      <c r="C3820" s="119"/>
      <c r="D3820" s="163" t="e">
        <f t="shared" si="173"/>
        <v>#N/A</v>
      </c>
      <c r="E3820" s="119"/>
      <c r="F3820" s="164" t="e">
        <f t="shared" si="174"/>
        <v>#N/A</v>
      </c>
      <c r="G3820" s="119"/>
      <c r="H3820" s="163" t="e">
        <f t="shared" si="175"/>
        <v>#N/A</v>
      </c>
      <c r="I3820" s="163"/>
      <c r="J3820" s="165"/>
      <c r="K3820" s="119"/>
      <c r="L3820" s="119"/>
      <c r="M3820" s="119"/>
      <c r="N3820" s="117"/>
      <c r="O3820" s="119"/>
      <c r="P3820" s="101" t="e">
        <f>VLOOKUP(N3820,'MATERIAL LIST'!$A$2:$B$64,2,FALSE)</f>
        <v>#N/A</v>
      </c>
      <c r="Q3820" s="119"/>
      <c r="R3820" s="119"/>
      <c r="S3820" s="166"/>
      <c r="T3820" s="119"/>
      <c r="U3820" s="167"/>
      <c r="V3820" s="119"/>
      <c r="W3820" s="78" t="e">
        <f>VLOOKUP(A4001, 'adm1'!A$2:B$15, 2, FALSE)</f>
        <v>#N/A</v>
      </c>
      <c r="X3820" s="16" t="e">
        <f>VLOOKUP(C4001, 'adm2'!A$2:B$62, 2, FALSE)</f>
        <v>#N/A</v>
      </c>
      <c r="Y3820" s="16" t="e">
        <f>VLOOKUP(E4001, 'adm3'!A$2:B$273, 2, FALSE)</f>
        <v>#N/A</v>
      </c>
      <c r="Z3820" s="16" t="e">
        <f>VLOOKUP(G4001, stle!A$2:B$5250, 2, FALSE)</f>
        <v>#N/A</v>
      </c>
    </row>
    <row r="3821" spans="1:26" s="34" customFormat="1">
      <c r="A3821" s="119"/>
      <c r="B3821" s="163" t="e">
        <f t="shared" si="172"/>
        <v>#N/A</v>
      </c>
      <c r="C3821" s="119"/>
      <c r="D3821" s="163" t="e">
        <f t="shared" si="173"/>
        <v>#N/A</v>
      </c>
      <c r="E3821" s="119"/>
      <c r="F3821" s="164" t="e">
        <f t="shared" si="174"/>
        <v>#N/A</v>
      </c>
      <c r="G3821" s="119"/>
      <c r="H3821" s="163" t="e">
        <f t="shared" si="175"/>
        <v>#N/A</v>
      </c>
      <c r="I3821" s="163"/>
      <c r="J3821" s="165"/>
      <c r="K3821" s="119"/>
      <c r="L3821" s="119"/>
      <c r="M3821" s="119"/>
      <c r="N3821" s="117"/>
      <c r="O3821" s="119"/>
      <c r="P3821" s="101" t="e">
        <f>VLOOKUP(N3821,'MATERIAL LIST'!$A$2:$B$64,2,FALSE)</f>
        <v>#N/A</v>
      </c>
      <c r="Q3821" s="119"/>
      <c r="R3821" s="119"/>
      <c r="S3821" s="166"/>
      <c r="T3821" s="119"/>
      <c r="U3821" s="167"/>
      <c r="V3821" s="119"/>
      <c r="W3821" s="78" t="e">
        <f>VLOOKUP(A4002, 'adm1'!A$2:B$15, 2, FALSE)</f>
        <v>#N/A</v>
      </c>
      <c r="X3821" s="16" t="e">
        <f>VLOOKUP(C4002, 'adm2'!A$2:B$62, 2, FALSE)</f>
        <v>#N/A</v>
      </c>
      <c r="Y3821" s="16" t="e">
        <f>VLOOKUP(E4002, 'adm3'!A$2:B$273, 2, FALSE)</f>
        <v>#N/A</v>
      </c>
      <c r="Z3821" s="16" t="e">
        <f>VLOOKUP(G4002, stle!A$2:B$5250, 2, FALSE)</f>
        <v>#N/A</v>
      </c>
    </row>
    <row r="3822" spans="1:26" s="34" customFormat="1">
      <c r="A3822" s="119"/>
      <c r="B3822" s="163" t="e">
        <f t="shared" si="172"/>
        <v>#N/A</v>
      </c>
      <c r="C3822" s="119"/>
      <c r="D3822" s="163" t="e">
        <f t="shared" si="173"/>
        <v>#N/A</v>
      </c>
      <c r="E3822" s="119"/>
      <c r="F3822" s="164" t="e">
        <f t="shared" si="174"/>
        <v>#N/A</v>
      </c>
      <c r="G3822" s="119"/>
      <c r="H3822" s="163" t="e">
        <f t="shared" si="175"/>
        <v>#N/A</v>
      </c>
      <c r="I3822" s="163"/>
      <c r="J3822" s="165"/>
      <c r="K3822" s="119"/>
      <c r="L3822" s="119"/>
      <c r="M3822" s="119"/>
      <c r="N3822" s="117"/>
      <c r="O3822" s="119"/>
      <c r="P3822" s="101" t="e">
        <f>VLOOKUP(N3822,'MATERIAL LIST'!$A$2:$B$64,2,FALSE)</f>
        <v>#N/A</v>
      </c>
      <c r="Q3822" s="119"/>
      <c r="R3822" s="119"/>
      <c r="S3822" s="166"/>
      <c r="T3822" s="119"/>
      <c r="U3822" s="167"/>
      <c r="V3822" s="119"/>
      <c r="W3822" s="78" t="e">
        <f>VLOOKUP(A4003, 'adm1'!A$2:B$15, 2, FALSE)</f>
        <v>#N/A</v>
      </c>
      <c r="X3822" s="16" t="e">
        <f>VLOOKUP(C4003, 'adm2'!A$2:B$62, 2, FALSE)</f>
        <v>#N/A</v>
      </c>
      <c r="Y3822" s="16" t="e">
        <f>VLOOKUP(E4003, 'adm3'!A$2:B$273, 2, FALSE)</f>
        <v>#N/A</v>
      </c>
      <c r="Z3822" s="16" t="e">
        <f>VLOOKUP(G4003, stle!A$2:B$5250, 2, FALSE)</f>
        <v>#N/A</v>
      </c>
    </row>
    <row r="3823" spans="1:26" s="34" customFormat="1">
      <c r="A3823" s="119"/>
      <c r="B3823" s="163" t="e">
        <f t="shared" si="172"/>
        <v>#N/A</v>
      </c>
      <c r="C3823" s="119"/>
      <c r="D3823" s="163" t="e">
        <f t="shared" si="173"/>
        <v>#N/A</v>
      </c>
      <c r="E3823" s="119"/>
      <c r="F3823" s="164" t="e">
        <f t="shared" si="174"/>
        <v>#N/A</v>
      </c>
      <c r="G3823" s="119"/>
      <c r="H3823" s="163" t="e">
        <f t="shared" si="175"/>
        <v>#N/A</v>
      </c>
      <c r="I3823" s="163"/>
      <c r="J3823" s="165"/>
      <c r="K3823" s="119"/>
      <c r="L3823" s="119"/>
      <c r="M3823" s="119"/>
      <c r="N3823" s="117"/>
      <c r="O3823" s="119"/>
      <c r="P3823" s="101" t="e">
        <f>VLOOKUP(N3823,'MATERIAL LIST'!$A$2:$B$64,2,FALSE)</f>
        <v>#N/A</v>
      </c>
      <c r="Q3823" s="119"/>
      <c r="R3823" s="119"/>
      <c r="S3823" s="166"/>
      <c r="T3823" s="119"/>
      <c r="U3823" s="167"/>
      <c r="V3823" s="119"/>
      <c r="W3823" s="78" t="e">
        <f>VLOOKUP(A4004, 'adm1'!A$2:B$15, 2, FALSE)</f>
        <v>#N/A</v>
      </c>
      <c r="X3823" s="16" t="e">
        <f>VLOOKUP(C4004, 'adm2'!A$2:B$62, 2, FALSE)</f>
        <v>#N/A</v>
      </c>
      <c r="Y3823" s="16" t="e">
        <f>VLOOKUP(E4004, 'adm3'!A$2:B$273, 2, FALSE)</f>
        <v>#N/A</v>
      </c>
      <c r="Z3823" s="16" t="e">
        <f>VLOOKUP(G4004, stle!A$2:B$5250, 2, FALSE)</f>
        <v>#N/A</v>
      </c>
    </row>
    <row r="3824" spans="1:26" s="34" customFormat="1">
      <c r="A3824" s="119"/>
      <c r="B3824" s="163" t="e">
        <f t="shared" si="172"/>
        <v>#N/A</v>
      </c>
      <c r="C3824" s="119"/>
      <c r="D3824" s="163" t="e">
        <f t="shared" si="173"/>
        <v>#N/A</v>
      </c>
      <c r="E3824" s="119"/>
      <c r="F3824" s="164" t="e">
        <f t="shared" si="174"/>
        <v>#N/A</v>
      </c>
      <c r="G3824" s="119"/>
      <c r="H3824" s="163" t="e">
        <f t="shared" si="175"/>
        <v>#N/A</v>
      </c>
      <c r="I3824" s="163"/>
      <c r="J3824" s="165"/>
      <c r="K3824" s="119"/>
      <c r="L3824" s="119"/>
      <c r="M3824" s="119"/>
      <c r="N3824" s="117"/>
      <c r="O3824" s="119"/>
      <c r="P3824" s="101" t="e">
        <f>VLOOKUP(N3824,'MATERIAL LIST'!$A$2:$B$64,2,FALSE)</f>
        <v>#N/A</v>
      </c>
      <c r="Q3824" s="119"/>
      <c r="R3824" s="119"/>
      <c r="S3824" s="166"/>
      <c r="T3824" s="119"/>
      <c r="U3824" s="167"/>
      <c r="V3824" s="119"/>
      <c r="W3824" s="78" t="e">
        <f>VLOOKUP(A4005, 'adm1'!A$2:B$15, 2, FALSE)</f>
        <v>#N/A</v>
      </c>
      <c r="X3824" s="16" t="e">
        <f>VLOOKUP(C4005, 'adm2'!A$2:B$62, 2, FALSE)</f>
        <v>#N/A</v>
      </c>
      <c r="Y3824" s="16" t="e">
        <f>VLOOKUP(E4005, 'adm3'!A$2:B$273, 2, FALSE)</f>
        <v>#N/A</v>
      </c>
      <c r="Z3824" s="16" t="e">
        <f>VLOOKUP(G4005, stle!A$2:B$5250, 2, FALSE)</f>
        <v>#N/A</v>
      </c>
    </row>
    <row r="3825" spans="1:26" s="34" customFormat="1">
      <c r="A3825" s="119"/>
      <c r="B3825" s="163" t="e">
        <f t="shared" si="172"/>
        <v>#N/A</v>
      </c>
      <c r="C3825" s="119"/>
      <c r="D3825" s="163" t="e">
        <f t="shared" si="173"/>
        <v>#N/A</v>
      </c>
      <c r="E3825" s="119"/>
      <c r="F3825" s="164" t="e">
        <f t="shared" si="174"/>
        <v>#N/A</v>
      </c>
      <c r="G3825" s="119"/>
      <c r="H3825" s="163" t="e">
        <f t="shared" si="175"/>
        <v>#N/A</v>
      </c>
      <c r="I3825" s="163"/>
      <c r="J3825" s="165"/>
      <c r="K3825" s="119"/>
      <c r="L3825" s="119"/>
      <c r="M3825" s="119"/>
      <c r="N3825" s="117"/>
      <c r="O3825" s="119"/>
      <c r="P3825" s="101" t="e">
        <f>VLOOKUP(N3825,'MATERIAL LIST'!$A$2:$B$64,2,FALSE)</f>
        <v>#N/A</v>
      </c>
      <c r="Q3825" s="119"/>
      <c r="R3825" s="119"/>
      <c r="S3825" s="166"/>
      <c r="T3825" s="119"/>
      <c r="U3825" s="167"/>
      <c r="V3825" s="119"/>
      <c r="W3825" s="78" t="e">
        <f>VLOOKUP(A4006, 'adm1'!A$2:B$15, 2, FALSE)</f>
        <v>#N/A</v>
      </c>
      <c r="X3825" s="16" t="e">
        <f>VLOOKUP(C4006, 'adm2'!A$2:B$62, 2, FALSE)</f>
        <v>#N/A</v>
      </c>
      <c r="Y3825" s="16" t="e">
        <f>VLOOKUP(E4006, 'adm3'!A$2:B$273, 2, FALSE)</f>
        <v>#N/A</v>
      </c>
      <c r="Z3825" s="16" t="e">
        <f>VLOOKUP(G4006, stle!A$2:B$5250, 2, FALSE)</f>
        <v>#N/A</v>
      </c>
    </row>
    <row r="3826" spans="1:26" s="34" customFormat="1">
      <c r="A3826" s="119"/>
      <c r="B3826" s="163" t="e">
        <f t="shared" si="172"/>
        <v>#N/A</v>
      </c>
      <c r="C3826" s="119"/>
      <c r="D3826" s="163" t="e">
        <f t="shared" si="173"/>
        <v>#N/A</v>
      </c>
      <c r="E3826" s="119"/>
      <c r="F3826" s="164" t="e">
        <f t="shared" si="174"/>
        <v>#N/A</v>
      </c>
      <c r="G3826" s="119"/>
      <c r="H3826" s="163" t="e">
        <f t="shared" si="175"/>
        <v>#N/A</v>
      </c>
      <c r="I3826" s="163"/>
      <c r="J3826" s="165"/>
      <c r="K3826" s="119"/>
      <c r="L3826" s="119"/>
      <c r="M3826" s="119"/>
      <c r="N3826" s="117"/>
      <c r="O3826" s="119"/>
      <c r="P3826" s="101" t="e">
        <f>VLOOKUP(N3826,'MATERIAL LIST'!$A$2:$B$64,2,FALSE)</f>
        <v>#N/A</v>
      </c>
      <c r="Q3826" s="119"/>
      <c r="R3826" s="119"/>
      <c r="S3826" s="166"/>
      <c r="T3826" s="119"/>
      <c r="U3826" s="167"/>
      <c r="V3826" s="119"/>
      <c r="W3826" s="78" t="e">
        <f>VLOOKUP(A4007, 'adm1'!A$2:B$15, 2, FALSE)</f>
        <v>#N/A</v>
      </c>
      <c r="X3826" s="16" t="e">
        <f>VLOOKUP(C4007, 'adm2'!A$2:B$62, 2, FALSE)</f>
        <v>#N/A</v>
      </c>
      <c r="Y3826" s="16" t="e">
        <f>VLOOKUP(E4007, 'adm3'!A$2:B$273, 2, FALSE)</f>
        <v>#N/A</v>
      </c>
      <c r="Z3826" s="16" t="e">
        <f>VLOOKUP(G4007, stle!A$2:B$5250, 2, FALSE)</f>
        <v>#N/A</v>
      </c>
    </row>
    <row r="3827" spans="1:26" s="34" customFormat="1">
      <c r="A3827" s="119"/>
      <c r="B3827" s="163" t="e">
        <f t="shared" si="172"/>
        <v>#N/A</v>
      </c>
      <c r="C3827" s="119"/>
      <c r="D3827" s="163" t="e">
        <f t="shared" si="173"/>
        <v>#N/A</v>
      </c>
      <c r="E3827" s="119"/>
      <c r="F3827" s="164" t="e">
        <f t="shared" si="174"/>
        <v>#N/A</v>
      </c>
      <c r="G3827" s="119"/>
      <c r="H3827" s="163" t="e">
        <f t="shared" si="175"/>
        <v>#N/A</v>
      </c>
      <c r="I3827" s="163"/>
      <c r="J3827" s="165"/>
      <c r="K3827" s="119"/>
      <c r="L3827" s="119"/>
      <c r="M3827" s="119"/>
      <c r="N3827" s="117"/>
      <c r="O3827" s="119"/>
      <c r="P3827" s="101" t="e">
        <f>VLOOKUP(N3827,'MATERIAL LIST'!$A$2:$B$64,2,FALSE)</f>
        <v>#N/A</v>
      </c>
      <c r="Q3827" s="119"/>
      <c r="R3827" s="119"/>
      <c r="S3827" s="166"/>
      <c r="T3827" s="119"/>
      <c r="U3827" s="167"/>
      <c r="V3827" s="119"/>
      <c r="W3827" s="78" t="e">
        <f>VLOOKUP(A4008, 'adm1'!A$2:B$15, 2, FALSE)</f>
        <v>#N/A</v>
      </c>
      <c r="X3827" s="16" t="e">
        <f>VLOOKUP(C4008, 'adm2'!A$2:B$62, 2, FALSE)</f>
        <v>#N/A</v>
      </c>
      <c r="Y3827" s="16" t="e">
        <f>VLOOKUP(E4008, 'adm3'!A$2:B$273, 2, FALSE)</f>
        <v>#N/A</v>
      </c>
      <c r="Z3827" s="16" t="e">
        <f>VLOOKUP(G4008, stle!A$2:B$5250, 2, FALSE)</f>
        <v>#N/A</v>
      </c>
    </row>
    <row r="3828" spans="1:26" s="34" customFormat="1">
      <c r="A3828" s="119"/>
      <c r="B3828" s="163" t="e">
        <f t="shared" si="172"/>
        <v>#N/A</v>
      </c>
      <c r="C3828" s="119"/>
      <c r="D3828" s="163" t="e">
        <f t="shared" si="173"/>
        <v>#N/A</v>
      </c>
      <c r="E3828" s="119"/>
      <c r="F3828" s="164" t="e">
        <f t="shared" si="174"/>
        <v>#N/A</v>
      </c>
      <c r="G3828" s="119"/>
      <c r="H3828" s="163" t="e">
        <f t="shared" si="175"/>
        <v>#N/A</v>
      </c>
      <c r="I3828" s="163"/>
      <c r="J3828" s="165"/>
      <c r="K3828" s="119"/>
      <c r="L3828" s="119"/>
      <c r="M3828" s="119"/>
      <c r="N3828" s="117"/>
      <c r="O3828" s="119"/>
      <c r="P3828" s="101" t="e">
        <f>VLOOKUP(N3828,'MATERIAL LIST'!$A$2:$B$64,2,FALSE)</f>
        <v>#N/A</v>
      </c>
      <c r="Q3828" s="119"/>
      <c r="R3828" s="119"/>
      <c r="S3828" s="166"/>
      <c r="T3828" s="119"/>
      <c r="U3828" s="167"/>
      <c r="V3828" s="119"/>
      <c r="W3828" s="78" t="e">
        <f>VLOOKUP(A4009, 'adm1'!A$2:B$15, 2, FALSE)</f>
        <v>#N/A</v>
      </c>
      <c r="X3828" s="16" t="e">
        <f>VLOOKUP(C4009, 'adm2'!A$2:B$62, 2, FALSE)</f>
        <v>#N/A</v>
      </c>
      <c r="Y3828" s="16" t="e">
        <f>VLOOKUP(E4009, 'adm3'!A$2:B$273, 2, FALSE)</f>
        <v>#N/A</v>
      </c>
      <c r="Z3828" s="16" t="e">
        <f>VLOOKUP(G4009, stle!A$2:B$5250, 2, FALSE)</f>
        <v>#N/A</v>
      </c>
    </row>
    <row r="3829" spans="1:26" s="34" customFormat="1">
      <c r="A3829" s="119"/>
      <c r="B3829" s="163" t="e">
        <f t="shared" si="172"/>
        <v>#N/A</v>
      </c>
      <c r="C3829" s="119"/>
      <c r="D3829" s="163" t="e">
        <f t="shared" si="173"/>
        <v>#N/A</v>
      </c>
      <c r="E3829" s="119"/>
      <c r="F3829" s="164" t="e">
        <f t="shared" si="174"/>
        <v>#N/A</v>
      </c>
      <c r="G3829" s="119"/>
      <c r="H3829" s="163" t="e">
        <f t="shared" si="175"/>
        <v>#N/A</v>
      </c>
      <c r="I3829" s="163"/>
      <c r="J3829" s="165"/>
      <c r="K3829" s="119"/>
      <c r="L3829" s="119"/>
      <c r="M3829" s="119"/>
      <c r="N3829" s="117"/>
      <c r="O3829" s="119"/>
      <c r="P3829" s="101" t="e">
        <f>VLOOKUP(N3829,'MATERIAL LIST'!$A$2:$B$64,2,FALSE)</f>
        <v>#N/A</v>
      </c>
      <c r="Q3829" s="119"/>
      <c r="R3829" s="119"/>
      <c r="S3829" s="166"/>
      <c r="T3829" s="119"/>
      <c r="U3829" s="167"/>
      <c r="V3829" s="119"/>
      <c r="W3829" s="78" t="e">
        <f>VLOOKUP(A4010, 'adm1'!A$2:B$15, 2, FALSE)</f>
        <v>#N/A</v>
      </c>
      <c r="X3829" s="16" t="e">
        <f>VLOOKUP(C4010, 'adm2'!A$2:B$62, 2, FALSE)</f>
        <v>#N/A</v>
      </c>
      <c r="Y3829" s="16" t="e">
        <f>VLOOKUP(E4010, 'adm3'!A$2:B$273, 2, FALSE)</f>
        <v>#N/A</v>
      </c>
      <c r="Z3829" s="16" t="e">
        <f>VLOOKUP(G4010, stle!A$2:B$5250, 2, FALSE)</f>
        <v>#N/A</v>
      </c>
    </row>
    <row r="3830" spans="1:26" s="34" customFormat="1">
      <c r="A3830" s="119"/>
      <c r="B3830" s="163" t="e">
        <f t="shared" si="172"/>
        <v>#N/A</v>
      </c>
      <c r="C3830" s="119"/>
      <c r="D3830" s="163" t="e">
        <f t="shared" si="173"/>
        <v>#N/A</v>
      </c>
      <c r="E3830" s="119"/>
      <c r="F3830" s="164" t="e">
        <f t="shared" si="174"/>
        <v>#N/A</v>
      </c>
      <c r="G3830" s="119"/>
      <c r="H3830" s="163" t="e">
        <f t="shared" si="175"/>
        <v>#N/A</v>
      </c>
      <c r="I3830" s="163"/>
      <c r="J3830" s="165"/>
      <c r="K3830" s="119"/>
      <c r="L3830" s="119"/>
      <c r="M3830" s="119"/>
      <c r="N3830" s="117"/>
      <c r="O3830" s="119"/>
      <c r="P3830" s="101" t="e">
        <f>VLOOKUP(N3830,'MATERIAL LIST'!$A$2:$B$64,2,FALSE)</f>
        <v>#N/A</v>
      </c>
      <c r="Q3830" s="119"/>
      <c r="R3830" s="119"/>
      <c r="S3830" s="166"/>
      <c r="T3830" s="119"/>
      <c r="U3830" s="167"/>
      <c r="V3830" s="119"/>
      <c r="W3830" s="78" t="e">
        <f>VLOOKUP(A4011, 'adm1'!A$2:B$15, 2, FALSE)</f>
        <v>#N/A</v>
      </c>
      <c r="X3830" s="16" t="e">
        <f>VLOOKUP(C4011, 'adm2'!A$2:B$62, 2, FALSE)</f>
        <v>#N/A</v>
      </c>
      <c r="Y3830" s="16" t="e">
        <f>VLOOKUP(E4011, 'adm3'!A$2:B$273, 2, FALSE)</f>
        <v>#N/A</v>
      </c>
      <c r="Z3830" s="16" t="e">
        <f>VLOOKUP(G4011, stle!A$2:B$5250, 2, FALSE)</f>
        <v>#N/A</v>
      </c>
    </row>
    <row r="3831" spans="1:26" s="34" customFormat="1">
      <c r="A3831" s="119"/>
      <c r="B3831" s="163" t="e">
        <f t="shared" si="172"/>
        <v>#N/A</v>
      </c>
      <c r="C3831" s="119"/>
      <c r="D3831" s="163" t="e">
        <f t="shared" si="173"/>
        <v>#N/A</v>
      </c>
      <c r="E3831" s="119"/>
      <c r="F3831" s="164" t="e">
        <f t="shared" si="174"/>
        <v>#N/A</v>
      </c>
      <c r="G3831" s="119"/>
      <c r="H3831" s="163" t="e">
        <f t="shared" si="175"/>
        <v>#N/A</v>
      </c>
      <c r="I3831" s="163"/>
      <c r="J3831" s="165"/>
      <c r="K3831" s="119"/>
      <c r="L3831" s="119"/>
      <c r="M3831" s="119"/>
      <c r="N3831" s="117"/>
      <c r="O3831" s="119"/>
      <c r="P3831" s="101" t="e">
        <f>VLOOKUP(N3831,'MATERIAL LIST'!$A$2:$B$64,2,FALSE)</f>
        <v>#N/A</v>
      </c>
      <c r="Q3831" s="119"/>
      <c r="R3831" s="119"/>
      <c r="S3831" s="166"/>
      <c r="T3831" s="119"/>
      <c r="U3831" s="167"/>
      <c r="V3831" s="119"/>
      <c r="W3831" s="78" t="e">
        <f>VLOOKUP(A4012, 'adm1'!A$2:B$15, 2, FALSE)</f>
        <v>#N/A</v>
      </c>
      <c r="X3831" s="16" t="e">
        <f>VLOOKUP(C4012, 'adm2'!A$2:B$62, 2, FALSE)</f>
        <v>#N/A</v>
      </c>
      <c r="Y3831" s="16" t="e">
        <f>VLOOKUP(E4012, 'adm3'!A$2:B$273, 2, FALSE)</f>
        <v>#N/A</v>
      </c>
      <c r="Z3831" s="16" t="e">
        <f>VLOOKUP(G4012, stle!A$2:B$5250, 2, FALSE)</f>
        <v>#N/A</v>
      </c>
    </row>
    <row r="3832" spans="1:26" s="34" customFormat="1">
      <c r="A3832" s="119"/>
      <c r="B3832" s="163" t="e">
        <f t="shared" si="172"/>
        <v>#N/A</v>
      </c>
      <c r="C3832" s="119"/>
      <c r="D3832" s="163" t="e">
        <f t="shared" si="173"/>
        <v>#N/A</v>
      </c>
      <c r="E3832" s="119"/>
      <c r="F3832" s="164" t="e">
        <f t="shared" si="174"/>
        <v>#N/A</v>
      </c>
      <c r="G3832" s="119"/>
      <c r="H3832" s="163" t="e">
        <f t="shared" si="175"/>
        <v>#N/A</v>
      </c>
      <c r="I3832" s="163"/>
      <c r="J3832" s="165"/>
      <c r="K3832" s="119"/>
      <c r="L3832" s="119"/>
      <c r="M3832" s="119"/>
      <c r="N3832" s="117"/>
      <c r="O3832" s="119"/>
      <c r="P3832" s="101" t="e">
        <f>VLOOKUP(N3832,'MATERIAL LIST'!$A$2:$B$64,2,FALSE)</f>
        <v>#N/A</v>
      </c>
      <c r="Q3832" s="119"/>
      <c r="R3832" s="119"/>
      <c r="S3832" s="166"/>
      <c r="T3832" s="119"/>
      <c r="U3832" s="167"/>
      <c r="V3832" s="119"/>
      <c r="W3832" s="78" t="e">
        <f>VLOOKUP(A4013, 'adm1'!A$2:B$15, 2, FALSE)</f>
        <v>#N/A</v>
      </c>
      <c r="X3832" s="16" t="e">
        <f>VLOOKUP(C4013, 'adm2'!A$2:B$62, 2, FALSE)</f>
        <v>#N/A</v>
      </c>
      <c r="Y3832" s="16" t="e">
        <f>VLOOKUP(E4013, 'adm3'!A$2:B$273, 2, FALSE)</f>
        <v>#N/A</v>
      </c>
      <c r="Z3832" s="16" t="e">
        <f>VLOOKUP(G4013, stle!A$2:B$5250, 2, FALSE)</f>
        <v>#N/A</v>
      </c>
    </row>
    <row r="3833" spans="1:26" s="34" customFormat="1">
      <c r="A3833" s="119"/>
      <c r="B3833" s="163" t="e">
        <f t="shared" si="172"/>
        <v>#N/A</v>
      </c>
      <c r="C3833" s="119"/>
      <c r="D3833" s="163" t="e">
        <f t="shared" si="173"/>
        <v>#N/A</v>
      </c>
      <c r="E3833" s="119"/>
      <c r="F3833" s="164" t="e">
        <f t="shared" si="174"/>
        <v>#N/A</v>
      </c>
      <c r="G3833" s="119"/>
      <c r="H3833" s="163" t="e">
        <f t="shared" si="175"/>
        <v>#N/A</v>
      </c>
      <c r="I3833" s="163"/>
      <c r="J3833" s="165"/>
      <c r="K3833" s="119"/>
      <c r="L3833" s="119"/>
      <c r="M3833" s="119"/>
      <c r="N3833" s="117"/>
      <c r="O3833" s="119"/>
      <c r="P3833" s="101" t="e">
        <f>VLOOKUP(N3833,'MATERIAL LIST'!$A$2:$B$64,2,FALSE)</f>
        <v>#N/A</v>
      </c>
      <c r="Q3833" s="119"/>
      <c r="R3833" s="119"/>
      <c r="S3833" s="166"/>
      <c r="T3833" s="119"/>
      <c r="U3833" s="167"/>
      <c r="V3833" s="119"/>
      <c r="W3833" s="78" t="e">
        <f>VLOOKUP(A4014, 'adm1'!A$2:B$15, 2, FALSE)</f>
        <v>#N/A</v>
      </c>
      <c r="X3833" s="16" t="e">
        <f>VLOOKUP(C4014, 'adm2'!A$2:B$62, 2, FALSE)</f>
        <v>#N/A</v>
      </c>
      <c r="Y3833" s="16" t="e">
        <f>VLOOKUP(E4014, 'adm3'!A$2:B$273, 2, FALSE)</f>
        <v>#N/A</v>
      </c>
      <c r="Z3833" s="16" t="e">
        <f>VLOOKUP(G4014, stle!A$2:B$5250, 2, FALSE)</f>
        <v>#N/A</v>
      </c>
    </row>
    <row r="3834" spans="1:26" s="34" customFormat="1">
      <c r="A3834" s="119"/>
      <c r="B3834" s="163" t="e">
        <f t="shared" si="172"/>
        <v>#N/A</v>
      </c>
      <c r="C3834" s="119"/>
      <c r="D3834" s="163" t="e">
        <f t="shared" si="173"/>
        <v>#N/A</v>
      </c>
      <c r="E3834" s="119"/>
      <c r="F3834" s="164" t="e">
        <f t="shared" si="174"/>
        <v>#N/A</v>
      </c>
      <c r="G3834" s="119"/>
      <c r="H3834" s="163" t="e">
        <f t="shared" si="175"/>
        <v>#N/A</v>
      </c>
      <c r="I3834" s="163"/>
      <c r="J3834" s="165"/>
      <c r="K3834" s="119"/>
      <c r="L3834" s="119"/>
      <c r="M3834" s="119"/>
      <c r="N3834" s="117"/>
      <c r="O3834" s="119"/>
      <c r="P3834" s="101" t="e">
        <f>VLOOKUP(N3834,'MATERIAL LIST'!$A$2:$B$64,2,FALSE)</f>
        <v>#N/A</v>
      </c>
      <c r="Q3834" s="119"/>
      <c r="R3834" s="119"/>
      <c r="S3834" s="166"/>
      <c r="T3834" s="119"/>
      <c r="U3834" s="167"/>
      <c r="V3834" s="119"/>
      <c r="W3834" s="78" t="e">
        <f>VLOOKUP(A4015, 'adm1'!A$2:B$15, 2, FALSE)</f>
        <v>#N/A</v>
      </c>
      <c r="X3834" s="16" t="e">
        <f>VLOOKUP(C4015, 'adm2'!A$2:B$62, 2, FALSE)</f>
        <v>#N/A</v>
      </c>
      <c r="Y3834" s="16" t="e">
        <f>VLOOKUP(E4015, 'adm3'!A$2:B$273, 2, FALSE)</f>
        <v>#N/A</v>
      </c>
      <c r="Z3834" s="16" t="e">
        <f>VLOOKUP(G4015, stle!A$2:B$5250, 2, FALSE)</f>
        <v>#N/A</v>
      </c>
    </row>
    <row r="3835" spans="1:26" s="34" customFormat="1">
      <c r="A3835" s="119"/>
      <c r="B3835" s="163" t="e">
        <f t="shared" si="172"/>
        <v>#N/A</v>
      </c>
      <c r="C3835" s="119"/>
      <c r="D3835" s="163" t="e">
        <f t="shared" si="173"/>
        <v>#N/A</v>
      </c>
      <c r="E3835" s="119"/>
      <c r="F3835" s="164" t="e">
        <f t="shared" si="174"/>
        <v>#N/A</v>
      </c>
      <c r="G3835" s="119"/>
      <c r="H3835" s="163" t="e">
        <f t="shared" si="175"/>
        <v>#N/A</v>
      </c>
      <c r="I3835" s="163"/>
      <c r="J3835" s="165"/>
      <c r="K3835" s="119"/>
      <c r="L3835" s="119"/>
      <c r="M3835" s="119"/>
      <c r="N3835" s="117"/>
      <c r="O3835" s="119"/>
      <c r="P3835" s="101" t="e">
        <f>VLOOKUP(N3835,'MATERIAL LIST'!$A$2:$B$64,2,FALSE)</f>
        <v>#N/A</v>
      </c>
      <c r="Q3835" s="119"/>
      <c r="R3835" s="119"/>
      <c r="S3835" s="166"/>
      <c r="T3835" s="119"/>
      <c r="U3835" s="167"/>
      <c r="V3835" s="119"/>
      <c r="W3835" s="78" t="e">
        <f>VLOOKUP(A4016, 'adm1'!A$2:B$15, 2, FALSE)</f>
        <v>#N/A</v>
      </c>
      <c r="X3835" s="16" t="e">
        <f>VLOOKUP(C4016, 'adm2'!A$2:B$62, 2, FALSE)</f>
        <v>#N/A</v>
      </c>
      <c r="Y3835" s="16" t="e">
        <f>VLOOKUP(E4016, 'adm3'!A$2:B$273, 2, FALSE)</f>
        <v>#N/A</v>
      </c>
      <c r="Z3835" s="16" t="e">
        <f>VLOOKUP(G4016, stle!A$2:B$5250, 2, FALSE)</f>
        <v>#N/A</v>
      </c>
    </row>
    <row r="3836" spans="1:26" s="34" customFormat="1">
      <c r="A3836" s="119"/>
      <c r="B3836" s="163" t="e">
        <f t="shared" si="172"/>
        <v>#N/A</v>
      </c>
      <c r="C3836" s="119"/>
      <c r="D3836" s="163" t="e">
        <f t="shared" si="173"/>
        <v>#N/A</v>
      </c>
      <c r="E3836" s="119"/>
      <c r="F3836" s="164" t="e">
        <f t="shared" si="174"/>
        <v>#N/A</v>
      </c>
      <c r="G3836" s="119"/>
      <c r="H3836" s="163" t="e">
        <f t="shared" si="175"/>
        <v>#N/A</v>
      </c>
      <c r="I3836" s="163"/>
      <c r="J3836" s="165"/>
      <c r="K3836" s="119"/>
      <c r="L3836" s="119"/>
      <c r="M3836" s="119"/>
      <c r="N3836" s="117"/>
      <c r="O3836" s="119"/>
      <c r="P3836" s="101" t="e">
        <f>VLOOKUP(N3836,'MATERIAL LIST'!$A$2:$B$64,2,FALSE)</f>
        <v>#N/A</v>
      </c>
      <c r="Q3836" s="119"/>
      <c r="R3836" s="119"/>
      <c r="S3836" s="166"/>
      <c r="T3836" s="119"/>
      <c r="U3836" s="167"/>
      <c r="V3836" s="119"/>
      <c r="W3836" s="78" t="e">
        <f>VLOOKUP(A4017, 'adm1'!A$2:B$15, 2, FALSE)</f>
        <v>#N/A</v>
      </c>
      <c r="X3836" s="16" t="e">
        <f>VLOOKUP(C4017, 'adm2'!A$2:B$62, 2, FALSE)</f>
        <v>#N/A</v>
      </c>
      <c r="Y3836" s="16" t="e">
        <f>VLOOKUP(E4017, 'adm3'!A$2:B$273, 2, FALSE)</f>
        <v>#N/A</v>
      </c>
      <c r="Z3836" s="16" t="e">
        <f>VLOOKUP(G4017, stle!A$2:B$5250, 2, FALSE)</f>
        <v>#N/A</v>
      </c>
    </row>
    <row r="3837" spans="1:26" s="34" customFormat="1">
      <c r="A3837" s="119"/>
      <c r="B3837" s="163" t="e">
        <f t="shared" si="172"/>
        <v>#N/A</v>
      </c>
      <c r="C3837" s="119"/>
      <c r="D3837" s="163" t="e">
        <f t="shared" si="173"/>
        <v>#N/A</v>
      </c>
      <c r="E3837" s="119"/>
      <c r="F3837" s="164" t="e">
        <f t="shared" si="174"/>
        <v>#N/A</v>
      </c>
      <c r="G3837" s="119"/>
      <c r="H3837" s="163" t="e">
        <f t="shared" si="175"/>
        <v>#N/A</v>
      </c>
      <c r="I3837" s="163"/>
      <c r="J3837" s="165"/>
      <c r="K3837" s="119"/>
      <c r="L3837" s="119"/>
      <c r="M3837" s="119"/>
      <c r="N3837" s="117"/>
      <c r="O3837" s="119"/>
      <c r="P3837" s="101" t="e">
        <f>VLOOKUP(N3837,'MATERIAL LIST'!$A$2:$B$64,2,FALSE)</f>
        <v>#N/A</v>
      </c>
      <c r="Q3837" s="119"/>
      <c r="R3837" s="119"/>
      <c r="S3837" s="166"/>
      <c r="T3837" s="119"/>
      <c r="U3837" s="167"/>
      <c r="V3837" s="119"/>
      <c r="W3837" s="78" t="e">
        <f>VLOOKUP(A4018, 'adm1'!A$2:B$15, 2, FALSE)</f>
        <v>#N/A</v>
      </c>
      <c r="X3837" s="16" t="e">
        <f>VLOOKUP(C4018, 'adm2'!A$2:B$62, 2, FALSE)</f>
        <v>#N/A</v>
      </c>
      <c r="Y3837" s="16" t="e">
        <f>VLOOKUP(E4018, 'adm3'!A$2:B$273, 2, FALSE)</f>
        <v>#N/A</v>
      </c>
      <c r="Z3837" s="16" t="e">
        <f>VLOOKUP(G4018, stle!A$2:B$5250, 2, FALSE)</f>
        <v>#N/A</v>
      </c>
    </row>
    <row r="3838" spans="1:26" s="34" customFormat="1">
      <c r="A3838" s="119"/>
      <c r="B3838" s="163" t="e">
        <f t="shared" si="172"/>
        <v>#N/A</v>
      </c>
      <c r="C3838" s="119"/>
      <c r="D3838" s="163" t="e">
        <f t="shared" si="173"/>
        <v>#N/A</v>
      </c>
      <c r="E3838" s="119"/>
      <c r="F3838" s="164" t="e">
        <f t="shared" si="174"/>
        <v>#N/A</v>
      </c>
      <c r="G3838" s="119"/>
      <c r="H3838" s="163" t="e">
        <f t="shared" si="175"/>
        <v>#N/A</v>
      </c>
      <c r="I3838" s="163"/>
      <c r="J3838" s="165"/>
      <c r="K3838" s="119"/>
      <c r="L3838" s="119"/>
      <c r="M3838" s="119"/>
      <c r="N3838" s="117"/>
      <c r="O3838" s="119"/>
      <c r="P3838" s="101" t="e">
        <f>VLOOKUP(N3838,'MATERIAL LIST'!$A$2:$B$64,2,FALSE)</f>
        <v>#N/A</v>
      </c>
      <c r="Q3838" s="119"/>
      <c r="R3838" s="119"/>
      <c r="S3838" s="166"/>
      <c r="T3838" s="119"/>
      <c r="U3838" s="167"/>
      <c r="V3838" s="119"/>
      <c r="W3838" s="78" t="e">
        <f>VLOOKUP(A4019, 'adm1'!A$2:B$15, 2, FALSE)</f>
        <v>#N/A</v>
      </c>
      <c r="X3838" s="16" t="e">
        <f>VLOOKUP(C4019, 'adm2'!A$2:B$62, 2, FALSE)</f>
        <v>#N/A</v>
      </c>
      <c r="Y3838" s="16" t="e">
        <f>VLOOKUP(E4019, 'adm3'!A$2:B$273, 2, FALSE)</f>
        <v>#N/A</v>
      </c>
      <c r="Z3838" s="16" t="e">
        <f>VLOOKUP(G4019, stle!A$2:B$5250, 2, FALSE)</f>
        <v>#N/A</v>
      </c>
    </row>
    <row r="3839" spans="1:26" s="34" customFormat="1">
      <c r="A3839" s="119"/>
      <c r="B3839" s="163" t="e">
        <f t="shared" si="172"/>
        <v>#N/A</v>
      </c>
      <c r="C3839" s="119"/>
      <c r="D3839" s="163" t="e">
        <f t="shared" si="173"/>
        <v>#N/A</v>
      </c>
      <c r="E3839" s="119"/>
      <c r="F3839" s="164" t="e">
        <f t="shared" si="174"/>
        <v>#N/A</v>
      </c>
      <c r="G3839" s="119"/>
      <c r="H3839" s="163" t="e">
        <f t="shared" si="175"/>
        <v>#N/A</v>
      </c>
      <c r="I3839" s="163"/>
      <c r="J3839" s="165"/>
      <c r="K3839" s="119"/>
      <c r="L3839" s="119"/>
      <c r="M3839" s="119"/>
      <c r="N3839" s="117"/>
      <c r="O3839" s="119"/>
      <c r="P3839" s="101" t="e">
        <f>VLOOKUP(N3839,'MATERIAL LIST'!$A$2:$B$64,2,FALSE)</f>
        <v>#N/A</v>
      </c>
      <c r="Q3839" s="119"/>
      <c r="R3839" s="119"/>
      <c r="S3839" s="166"/>
      <c r="T3839" s="119"/>
      <c r="U3839" s="167"/>
      <c r="V3839" s="119"/>
      <c r="W3839" s="78" t="e">
        <f>VLOOKUP(A4020, 'adm1'!A$2:B$15, 2, FALSE)</f>
        <v>#N/A</v>
      </c>
      <c r="X3839" s="16" t="e">
        <f>VLOOKUP(C4020, 'adm2'!A$2:B$62, 2, FALSE)</f>
        <v>#N/A</v>
      </c>
      <c r="Y3839" s="16" t="e">
        <f>VLOOKUP(E4020, 'adm3'!A$2:B$273, 2, FALSE)</f>
        <v>#N/A</v>
      </c>
      <c r="Z3839" s="16" t="e">
        <f>VLOOKUP(G4020, stle!A$2:B$5250, 2, FALSE)</f>
        <v>#N/A</v>
      </c>
    </row>
    <row r="3840" spans="1:26" s="34" customFormat="1">
      <c r="A3840" s="119"/>
      <c r="B3840" s="163" t="e">
        <f t="shared" si="172"/>
        <v>#N/A</v>
      </c>
      <c r="C3840" s="119"/>
      <c r="D3840" s="163" t="e">
        <f t="shared" si="173"/>
        <v>#N/A</v>
      </c>
      <c r="E3840" s="119"/>
      <c r="F3840" s="164" t="e">
        <f t="shared" si="174"/>
        <v>#N/A</v>
      </c>
      <c r="G3840" s="119"/>
      <c r="H3840" s="163" t="e">
        <f t="shared" si="175"/>
        <v>#N/A</v>
      </c>
      <c r="I3840" s="163"/>
      <c r="J3840" s="165"/>
      <c r="K3840" s="119"/>
      <c r="L3840" s="119"/>
      <c r="M3840" s="119"/>
      <c r="N3840" s="117"/>
      <c r="O3840" s="119"/>
      <c r="P3840" s="101" t="e">
        <f>VLOOKUP(N3840,'MATERIAL LIST'!$A$2:$B$64,2,FALSE)</f>
        <v>#N/A</v>
      </c>
      <c r="Q3840" s="119"/>
      <c r="R3840" s="119"/>
      <c r="S3840" s="166"/>
      <c r="T3840" s="119"/>
      <c r="U3840" s="167"/>
      <c r="V3840" s="119"/>
      <c r="W3840" s="78" t="e">
        <f>VLOOKUP(A4021, 'adm1'!A$2:B$15, 2, FALSE)</f>
        <v>#N/A</v>
      </c>
      <c r="X3840" s="16" t="e">
        <f>VLOOKUP(C4021, 'adm2'!A$2:B$62, 2, FALSE)</f>
        <v>#N/A</v>
      </c>
      <c r="Y3840" s="16" t="e">
        <f>VLOOKUP(E4021, 'adm3'!A$2:B$273, 2, FALSE)</f>
        <v>#N/A</v>
      </c>
      <c r="Z3840" s="16" t="e">
        <f>VLOOKUP(G4021, stle!A$2:B$5250, 2, FALSE)</f>
        <v>#N/A</v>
      </c>
    </row>
    <row r="3841" spans="1:26" s="34" customFormat="1">
      <c r="A3841" s="119"/>
      <c r="B3841" s="163" t="e">
        <f t="shared" si="172"/>
        <v>#N/A</v>
      </c>
      <c r="C3841" s="119"/>
      <c r="D3841" s="163" t="e">
        <f t="shared" si="173"/>
        <v>#N/A</v>
      </c>
      <c r="E3841" s="119"/>
      <c r="F3841" s="164" t="e">
        <f t="shared" si="174"/>
        <v>#N/A</v>
      </c>
      <c r="G3841" s="119"/>
      <c r="H3841" s="163" t="e">
        <f t="shared" si="175"/>
        <v>#N/A</v>
      </c>
      <c r="I3841" s="163"/>
      <c r="J3841" s="165"/>
      <c r="K3841" s="119"/>
      <c r="L3841" s="119"/>
      <c r="M3841" s="119"/>
      <c r="N3841" s="117"/>
      <c r="O3841" s="119"/>
      <c r="P3841" s="101" t="e">
        <f>VLOOKUP(N3841,'MATERIAL LIST'!$A$2:$B$64,2,FALSE)</f>
        <v>#N/A</v>
      </c>
      <c r="Q3841" s="119"/>
      <c r="R3841" s="119"/>
      <c r="S3841" s="166"/>
      <c r="T3841" s="119"/>
      <c r="U3841" s="167"/>
      <c r="V3841" s="119"/>
      <c r="W3841" s="78" t="e">
        <f>VLOOKUP(A4022, 'adm1'!A$2:B$15, 2, FALSE)</f>
        <v>#N/A</v>
      </c>
      <c r="X3841" s="16" t="e">
        <f>VLOOKUP(C4022, 'adm2'!A$2:B$62, 2, FALSE)</f>
        <v>#N/A</v>
      </c>
      <c r="Y3841" s="16" t="e">
        <f>VLOOKUP(E4022, 'adm3'!A$2:B$273, 2, FALSE)</f>
        <v>#N/A</v>
      </c>
      <c r="Z3841" s="16" t="e">
        <f>VLOOKUP(G4022, stle!A$2:B$5250, 2, FALSE)</f>
        <v>#N/A</v>
      </c>
    </row>
    <row r="3842" spans="1:26" s="34" customFormat="1">
      <c r="A3842" s="119"/>
      <c r="B3842" s="163" t="e">
        <f t="shared" si="172"/>
        <v>#N/A</v>
      </c>
      <c r="C3842" s="119"/>
      <c r="D3842" s="163" t="e">
        <f t="shared" si="173"/>
        <v>#N/A</v>
      </c>
      <c r="E3842" s="119"/>
      <c r="F3842" s="164" t="e">
        <f t="shared" si="174"/>
        <v>#N/A</v>
      </c>
      <c r="G3842" s="119"/>
      <c r="H3842" s="163" t="e">
        <f t="shared" si="175"/>
        <v>#N/A</v>
      </c>
      <c r="I3842" s="163"/>
      <c r="J3842" s="165"/>
      <c r="K3842" s="119"/>
      <c r="L3842" s="119"/>
      <c r="M3842" s="119"/>
      <c r="N3842" s="117"/>
      <c r="O3842" s="119"/>
      <c r="P3842" s="101" t="e">
        <f>VLOOKUP(N3842,'MATERIAL LIST'!$A$2:$B$64,2,FALSE)</f>
        <v>#N/A</v>
      </c>
      <c r="Q3842" s="119"/>
      <c r="R3842" s="119"/>
      <c r="S3842" s="166"/>
      <c r="T3842" s="119"/>
      <c r="U3842" s="167"/>
      <c r="V3842" s="119"/>
      <c r="W3842" s="78" t="e">
        <f>VLOOKUP(A4023, 'adm1'!A$2:B$15, 2, FALSE)</f>
        <v>#N/A</v>
      </c>
      <c r="X3842" s="16" t="e">
        <f>VLOOKUP(C4023, 'adm2'!A$2:B$62, 2, FALSE)</f>
        <v>#N/A</v>
      </c>
      <c r="Y3842" s="16" t="e">
        <f>VLOOKUP(E4023, 'adm3'!A$2:B$273, 2, FALSE)</f>
        <v>#N/A</v>
      </c>
      <c r="Z3842" s="16" t="e">
        <f>VLOOKUP(G4023, stle!A$2:B$5250, 2, FALSE)</f>
        <v>#N/A</v>
      </c>
    </row>
    <row r="3843" spans="1:26" s="34" customFormat="1">
      <c r="A3843" s="119"/>
      <c r="B3843" s="163" t="e">
        <f t="shared" si="172"/>
        <v>#N/A</v>
      </c>
      <c r="C3843" s="119"/>
      <c r="D3843" s="163" t="e">
        <f t="shared" si="173"/>
        <v>#N/A</v>
      </c>
      <c r="E3843" s="119"/>
      <c r="F3843" s="164" t="e">
        <f t="shared" si="174"/>
        <v>#N/A</v>
      </c>
      <c r="G3843" s="119"/>
      <c r="H3843" s="163" t="e">
        <f t="shared" si="175"/>
        <v>#N/A</v>
      </c>
      <c r="I3843" s="163"/>
      <c r="J3843" s="165"/>
      <c r="K3843" s="119"/>
      <c r="L3843" s="119"/>
      <c r="M3843" s="119"/>
      <c r="N3843" s="117"/>
      <c r="O3843" s="119"/>
      <c r="P3843" s="101" t="e">
        <f>VLOOKUP(N3843,'MATERIAL LIST'!$A$2:$B$64,2,FALSE)</f>
        <v>#N/A</v>
      </c>
      <c r="Q3843" s="119"/>
      <c r="R3843" s="119"/>
      <c r="S3843" s="166"/>
      <c r="T3843" s="119"/>
      <c r="U3843" s="167"/>
      <c r="V3843" s="119"/>
      <c r="W3843" s="78" t="e">
        <f>VLOOKUP(A4024, 'adm1'!A$2:B$15, 2, FALSE)</f>
        <v>#N/A</v>
      </c>
      <c r="X3843" s="16" t="e">
        <f>VLOOKUP(C4024, 'adm2'!A$2:B$62, 2, FALSE)</f>
        <v>#N/A</v>
      </c>
      <c r="Y3843" s="16" t="e">
        <f>VLOOKUP(E4024, 'adm3'!A$2:B$273, 2, FALSE)</f>
        <v>#N/A</v>
      </c>
      <c r="Z3843" s="16" t="e">
        <f>VLOOKUP(G4024, stle!A$2:B$5250, 2, FALSE)</f>
        <v>#N/A</v>
      </c>
    </row>
    <row r="3844" spans="1:26" s="34" customFormat="1">
      <c r="A3844" s="119"/>
      <c r="B3844" s="163" t="e">
        <f t="shared" si="172"/>
        <v>#N/A</v>
      </c>
      <c r="C3844" s="119"/>
      <c r="D3844" s="163" t="e">
        <f t="shared" si="173"/>
        <v>#N/A</v>
      </c>
      <c r="E3844" s="119"/>
      <c r="F3844" s="164" t="e">
        <f t="shared" si="174"/>
        <v>#N/A</v>
      </c>
      <c r="G3844" s="119"/>
      <c r="H3844" s="163" t="e">
        <f t="shared" si="175"/>
        <v>#N/A</v>
      </c>
      <c r="I3844" s="163"/>
      <c r="J3844" s="165"/>
      <c r="K3844" s="119"/>
      <c r="L3844" s="119"/>
      <c r="M3844" s="119"/>
      <c r="N3844" s="117"/>
      <c r="O3844" s="119"/>
      <c r="P3844" s="101" t="e">
        <f>VLOOKUP(N3844,'MATERIAL LIST'!$A$2:$B$64,2,FALSE)</f>
        <v>#N/A</v>
      </c>
      <c r="Q3844" s="119"/>
      <c r="R3844" s="119"/>
      <c r="S3844" s="166"/>
      <c r="T3844" s="119"/>
      <c r="U3844" s="167"/>
      <c r="V3844" s="119"/>
      <c r="W3844" s="78" t="e">
        <f>VLOOKUP(A4025, 'adm1'!A$2:B$15, 2, FALSE)</f>
        <v>#N/A</v>
      </c>
      <c r="X3844" s="16" t="e">
        <f>VLOOKUP(C4025, 'adm2'!A$2:B$62, 2, FALSE)</f>
        <v>#N/A</v>
      </c>
      <c r="Y3844" s="16" t="e">
        <f>VLOOKUP(E4025, 'adm3'!A$2:B$273, 2, FALSE)</f>
        <v>#N/A</v>
      </c>
      <c r="Z3844" s="16" t="e">
        <f>VLOOKUP(G4025, stle!A$2:B$5250, 2, FALSE)</f>
        <v>#N/A</v>
      </c>
    </row>
    <row r="3845" spans="1:26" s="34" customFormat="1">
      <c r="A3845" s="119"/>
      <c r="B3845" s="163" t="e">
        <f t="shared" si="172"/>
        <v>#N/A</v>
      </c>
      <c r="C3845" s="119"/>
      <c r="D3845" s="163" t="e">
        <f t="shared" si="173"/>
        <v>#N/A</v>
      </c>
      <c r="E3845" s="119"/>
      <c r="F3845" s="164" t="e">
        <f t="shared" si="174"/>
        <v>#N/A</v>
      </c>
      <c r="G3845" s="119"/>
      <c r="H3845" s="163" t="e">
        <f t="shared" si="175"/>
        <v>#N/A</v>
      </c>
      <c r="I3845" s="163"/>
      <c r="J3845" s="165"/>
      <c r="K3845" s="119"/>
      <c r="L3845" s="119"/>
      <c r="M3845" s="119"/>
      <c r="N3845" s="117"/>
      <c r="O3845" s="119"/>
      <c r="P3845" s="101" t="e">
        <f>VLOOKUP(N3845,'MATERIAL LIST'!$A$2:$B$64,2,FALSE)</f>
        <v>#N/A</v>
      </c>
      <c r="Q3845" s="119"/>
      <c r="R3845" s="119"/>
      <c r="S3845" s="166"/>
      <c r="T3845" s="119"/>
      <c r="U3845" s="167"/>
      <c r="V3845" s="119"/>
      <c r="W3845" s="78" t="e">
        <f>VLOOKUP(A4026, 'adm1'!A$2:B$15, 2, FALSE)</f>
        <v>#N/A</v>
      </c>
      <c r="X3845" s="16" t="e">
        <f>VLOOKUP(C4026, 'adm2'!A$2:B$62, 2, FALSE)</f>
        <v>#N/A</v>
      </c>
      <c r="Y3845" s="16" t="e">
        <f>VLOOKUP(E4026, 'adm3'!A$2:B$273, 2, FALSE)</f>
        <v>#N/A</v>
      </c>
      <c r="Z3845" s="16" t="e">
        <f>VLOOKUP(G4026, stle!A$2:B$5250, 2, FALSE)</f>
        <v>#N/A</v>
      </c>
    </row>
    <row r="3846" spans="1:26" s="34" customFormat="1">
      <c r="A3846" s="119"/>
      <c r="B3846" s="163" t="e">
        <f t="shared" si="172"/>
        <v>#N/A</v>
      </c>
      <c r="C3846" s="119"/>
      <c r="D3846" s="163" t="e">
        <f t="shared" si="173"/>
        <v>#N/A</v>
      </c>
      <c r="E3846" s="119"/>
      <c r="F3846" s="164" t="e">
        <f t="shared" si="174"/>
        <v>#N/A</v>
      </c>
      <c r="G3846" s="119"/>
      <c r="H3846" s="163" t="e">
        <f t="shared" si="175"/>
        <v>#N/A</v>
      </c>
      <c r="I3846" s="163"/>
      <c r="J3846" s="165"/>
      <c r="K3846" s="119"/>
      <c r="L3846" s="119"/>
      <c r="M3846" s="119"/>
      <c r="N3846" s="117"/>
      <c r="O3846" s="119"/>
      <c r="P3846" s="101" t="e">
        <f>VLOOKUP(N3846,'MATERIAL LIST'!$A$2:$B$64,2,FALSE)</f>
        <v>#N/A</v>
      </c>
      <c r="Q3846" s="119"/>
      <c r="R3846" s="119"/>
      <c r="S3846" s="166"/>
      <c r="T3846" s="119"/>
      <c r="U3846" s="167"/>
      <c r="V3846" s="119"/>
      <c r="W3846" s="78" t="e">
        <f>VLOOKUP(A4027, 'adm1'!A$2:B$15, 2, FALSE)</f>
        <v>#N/A</v>
      </c>
      <c r="X3846" s="16" t="e">
        <f>VLOOKUP(C4027, 'adm2'!A$2:B$62, 2, FALSE)</f>
        <v>#N/A</v>
      </c>
      <c r="Y3846" s="16" t="e">
        <f>VLOOKUP(E4027, 'adm3'!A$2:B$273, 2, FALSE)</f>
        <v>#N/A</v>
      </c>
      <c r="Z3846" s="16" t="e">
        <f>VLOOKUP(G4027, stle!A$2:B$5250, 2, FALSE)</f>
        <v>#N/A</v>
      </c>
    </row>
    <row r="3847" spans="1:26" s="34" customFormat="1">
      <c r="A3847" s="119"/>
      <c r="B3847" s="163" t="e">
        <f t="shared" si="172"/>
        <v>#N/A</v>
      </c>
      <c r="C3847" s="119"/>
      <c r="D3847" s="163" t="e">
        <f t="shared" si="173"/>
        <v>#N/A</v>
      </c>
      <c r="E3847" s="119"/>
      <c r="F3847" s="164" t="e">
        <f t="shared" si="174"/>
        <v>#N/A</v>
      </c>
      <c r="G3847" s="119"/>
      <c r="H3847" s="163" t="e">
        <f t="shared" si="175"/>
        <v>#N/A</v>
      </c>
      <c r="I3847" s="163"/>
      <c r="J3847" s="165"/>
      <c r="K3847" s="119"/>
      <c r="L3847" s="119"/>
      <c r="M3847" s="119"/>
      <c r="N3847" s="117"/>
      <c r="O3847" s="119"/>
      <c r="P3847" s="101" t="e">
        <f>VLOOKUP(N3847,'MATERIAL LIST'!$A$2:$B$64,2,FALSE)</f>
        <v>#N/A</v>
      </c>
      <c r="Q3847" s="119"/>
      <c r="R3847" s="119"/>
      <c r="S3847" s="166"/>
      <c r="T3847" s="119"/>
      <c r="U3847" s="167"/>
      <c r="V3847" s="119"/>
      <c r="W3847" s="78" t="e">
        <f>VLOOKUP(A4028, 'adm1'!A$2:B$15, 2, FALSE)</f>
        <v>#N/A</v>
      </c>
      <c r="X3847" s="16" t="e">
        <f>VLOOKUP(C4028, 'adm2'!A$2:B$62, 2, FALSE)</f>
        <v>#N/A</v>
      </c>
      <c r="Y3847" s="16" t="e">
        <f>VLOOKUP(E4028, 'adm3'!A$2:B$273, 2, FALSE)</f>
        <v>#N/A</v>
      </c>
      <c r="Z3847" s="16" t="e">
        <f>VLOOKUP(G4028, stle!A$2:B$5250, 2, FALSE)</f>
        <v>#N/A</v>
      </c>
    </row>
    <row r="3848" spans="1:26" s="34" customFormat="1">
      <c r="A3848" s="119"/>
      <c r="B3848" s="163" t="e">
        <f t="shared" si="172"/>
        <v>#N/A</v>
      </c>
      <c r="C3848" s="119"/>
      <c r="D3848" s="163" t="e">
        <f t="shared" si="173"/>
        <v>#N/A</v>
      </c>
      <c r="E3848" s="119"/>
      <c r="F3848" s="164" t="e">
        <f t="shared" si="174"/>
        <v>#N/A</v>
      </c>
      <c r="G3848" s="119"/>
      <c r="H3848" s="163" t="e">
        <f t="shared" si="175"/>
        <v>#N/A</v>
      </c>
      <c r="I3848" s="163"/>
      <c r="J3848" s="165"/>
      <c r="K3848" s="119"/>
      <c r="L3848" s="119"/>
      <c r="M3848" s="119"/>
      <c r="N3848" s="117"/>
      <c r="O3848" s="119"/>
      <c r="P3848" s="101" t="e">
        <f>VLOOKUP(N3848,'MATERIAL LIST'!$A$2:$B$64,2,FALSE)</f>
        <v>#N/A</v>
      </c>
      <c r="Q3848" s="119"/>
      <c r="R3848" s="119"/>
      <c r="S3848" s="166"/>
      <c r="T3848" s="119"/>
      <c r="U3848" s="167"/>
      <c r="V3848" s="119"/>
      <c r="W3848" s="78" t="e">
        <f>VLOOKUP(A4029, 'adm1'!A$2:B$15, 2, FALSE)</f>
        <v>#N/A</v>
      </c>
      <c r="X3848" s="16" t="e">
        <f>VLOOKUP(C4029, 'adm2'!A$2:B$62, 2, FALSE)</f>
        <v>#N/A</v>
      </c>
      <c r="Y3848" s="16" t="e">
        <f>VLOOKUP(E4029, 'adm3'!A$2:B$273, 2, FALSE)</f>
        <v>#N/A</v>
      </c>
      <c r="Z3848" s="16" t="e">
        <f>VLOOKUP(G4029, stle!A$2:B$5250, 2, FALSE)</f>
        <v>#N/A</v>
      </c>
    </row>
    <row r="3849" spans="1:26" s="34" customFormat="1">
      <c r="A3849" s="119"/>
      <c r="B3849" s="163" t="e">
        <f t="shared" si="172"/>
        <v>#N/A</v>
      </c>
      <c r="C3849" s="119"/>
      <c r="D3849" s="163" t="e">
        <f t="shared" si="173"/>
        <v>#N/A</v>
      </c>
      <c r="E3849" s="119"/>
      <c r="F3849" s="164" t="e">
        <f t="shared" si="174"/>
        <v>#N/A</v>
      </c>
      <c r="G3849" s="119"/>
      <c r="H3849" s="163" t="e">
        <f t="shared" si="175"/>
        <v>#N/A</v>
      </c>
      <c r="I3849" s="163"/>
      <c r="J3849" s="165"/>
      <c r="K3849" s="119"/>
      <c r="L3849" s="119"/>
      <c r="M3849" s="119"/>
      <c r="N3849" s="117"/>
      <c r="O3849" s="119"/>
      <c r="P3849" s="101" t="e">
        <f>VLOOKUP(N3849,'MATERIAL LIST'!$A$2:$B$64,2,FALSE)</f>
        <v>#N/A</v>
      </c>
      <c r="Q3849" s="119"/>
      <c r="R3849" s="119"/>
      <c r="S3849" s="166"/>
      <c r="T3849" s="119"/>
      <c r="U3849" s="167"/>
      <c r="V3849" s="119"/>
      <c r="W3849" s="78" t="e">
        <f>VLOOKUP(A4030, 'adm1'!A$2:B$15, 2, FALSE)</f>
        <v>#N/A</v>
      </c>
      <c r="X3849" s="16" t="e">
        <f>VLOOKUP(C4030, 'adm2'!A$2:B$62, 2, FALSE)</f>
        <v>#N/A</v>
      </c>
      <c r="Y3849" s="16" t="e">
        <f>VLOOKUP(E4030, 'adm3'!A$2:B$273, 2, FALSE)</f>
        <v>#N/A</v>
      </c>
      <c r="Z3849" s="16" t="e">
        <f>VLOOKUP(G4030, stle!A$2:B$5250, 2, FALSE)</f>
        <v>#N/A</v>
      </c>
    </row>
    <row r="3850" spans="1:26" s="34" customFormat="1">
      <c r="A3850" s="119"/>
      <c r="B3850" s="163" t="e">
        <f t="shared" si="172"/>
        <v>#N/A</v>
      </c>
      <c r="C3850" s="119"/>
      <c r="D3850" s="163" t="e">
        <f t="shared" si="173"/>
        <v>#N/A</v>
      </c>
      <c r="E3850" s="119"/>
      <c r="F3850" s="164" t="e">
        <f t="shared" si="174"/>
        <v>#N/A</v>
      </c>
      <c r="G3850" s="119"/>
      <c r="H3850" s="163" t="e">
        <f t="shared" si="175"/>
        <v>#N/A</v>
      </c>
      <c r="I3850" s="163"/>
      <c r="J3850" s="165"/>
      <c r="K3850" s="119"/>
      <c r="L3850" s="119"/>
      <c r="M3850" s="119"/>
      <c r="N3850" s="117"/>
      <c r="O3850" s="119"/>
      <c r="P3850" s="101" t="e">
        <f>VLOOKUP(N3850,'MATERIAL LIST'!$A$2:$B$64,2,FALSE)</f>
        <v>#N/A</v>
      </c>
      <c r="Q3850" s="119"/>
      <c r="R3850" s="119"/>
      <c r="S3850" s="166"/>
      <c r="T3850" s="119"/>
      <c r="U3850" s="167"/>
      <c r="V3850" s="119"/>
      <c r="W3850" s="78" t="e">
        <f>VLOOKUP(A4031, 'adm1'!A$2:B$15, 2, FALSE)</f>
        <v>#N/A</v>
      </c>
      <c r="X3850" s="16" t="e">
        <f>VLOOKUP(C4031, 'adm2'!A$2:B$62, 2, FALSE)</f>
        <v>#N/A</v>
      </c>
      <c r="Y3850" s="16" t="e">
        <f>VLOOKUP(E4031, 'adm3'!A$2:B$273, 2, FALSE)</f>
        <v>#N/A</v>
      </c>
      <c r="Z3850" s="16" t="e">
        <f>VLOOKUP(G4031, stle!A$2:B$5250, 2, FALSE)</f>
        <v>#N/A</v>
      </c>
    </row>
    <row r="3851" spans="1:26" s="34" customFormat="1">
      <c r="A3851" s="119"/>
      <c r="B3851" s="163" t="e">
        <f t="shared" si="172"/>
        <v>#N/A</v>
      </c>
      <c r="C3851" s="119"/>
      <c r="D3851" s="163" t="e">
        <f t="shared" si="173"/>
        <v>#N/A</v>
      </c>
      <c r="E3851" s="119"/>
      <c r="F3851" s="164" t="e">
        <f t="shared" si="174"/>
        <v>#N/A</v>
      </c>
      <c r="G3851" s="119"/>
      <c r="H3851" s="163" t="e">
        <f t="shared" si="175"/>
        <v>#N/A</v>
      </c>
      <c r="I3851" s="163"/>
      <c r="J3851" s="165"/>
      <c r="K3851" s="119"/>
      <c r="L3851" s="119"/>
      <c r="M3851" s="119"/>
      <c r="N3851" s="117"/>
      <c r="O3851" s="119"/>
      <c r="P3851" s="101" t="e">
        <f>VLOOKUP(N3851,'MATERIAL LIST'!$A$2:$B$64,2,FALSE)</f>
        <v>#N/A</v>
      </c>
      <c r="Q3851" s="119"/>
      <c r="R3851" s="119"/>
      <c r="S3851" s="166"/>
      <c r="T3851" s="119"/>
      <c r="U3851" s="167"/>
      <c r="V3851" s="119"/>
      <c r="W3851" s="78" t="e">
        <f>VLOOKUP(A4032, 'adm1'!A$2:B$15, 2, FALSE)</f>
        <v>#N/A</v>
      </c>
      <c r="X3851" s="16" t="e">
        <f>VLOOKUP(C4032, 'adm2'!A$2:B$62, 2, FALSE)</f>
        <v>#N/A</v>
      </c>
      <c r="Y3851" s="16" t="e">
        <f>VLOOKUP(E4032, 'adm3'!A$2:B$273, 2, FALSE)</f>
        <v>#N/A</v>
      </c>
      <c r="Z3851" s="16" t="e">
        <f>VLOOKUP(G4032, stle!A$2:B$5250, 2, FALSE)</f>
        <v>#N/A</v>
      </c>
    </row>
    <row r="3852" spans="1:26" s="34" customFormat="1">
      <c r="A3852" s="119"/>
      <c r="B3852" s="163" t="e">
        <f t="shared" si="172"/>
        <v>#N/A</v>
      </c>
      <c r="C3852" s="119"/>
      <c r="D3852" s="163" t="e">
        <f t="shared" si="173"/>
        <v>#N/A</v>
      </c>
      <c r="E3852" s="119"/>
      <c r="F3852" s="164" t="e">
        <f t="shared" si="174"/>
        <v>#N/A</v>
      </c>
      <c r="G3852" s="119"/>
      <c r="H3852" s="163" t="e">
        <f t="shared" si="175"/>
        <v>#N/A</v>
      </c>
      <c r="I3852" s="163"/>
      <c r="J3852" s="165"/>
      <c r="K3852" s="119"/>
      <c r="L3852" s="119"/>
      <c r="M3852" s="119"/>
      <c r="N3852" s="117"/>
      <c r="O3852" s="119"/>
      <c r="P3852" s="101" t="e">
        <f>VLOOKUP(N3852,'MATERIAL LIST'!$A$2:$B$64,2,FALSE)</f>
        <v>#N/A</v>
      </c>
      <c r="Q3852" s="119"/>
      <c r="R3852" s="119"/>
      <c r="S3852" s="166"/>
      <c r="T3852" s="119"/>
      <c r="U3852" s="167"/>
      <c r="V3852" s="119"/>
      <c r="W3852" s="78" t="e">
        <f>VLOOKUP(A4033, 'adm1'!A$2:B$15, 2, FALSE)</f>
        <v>#N/A</v>
      </c>
      <c r="X3852" s="16" t="e">
        <f>VLOOKUP(C4033, 'adm2'!A$2:B$62, 2, FALSE)</f>
        <v>#N/A</v>
      </c>
      <c r="Y3852" s="16" t="e">
        <f>VLOOKUP(E4033, 'adm3'!A$2:B$273, 2, FALSE)</f>
        <v>#N/A</v>
      </c>
      <c r="Z3852" s="16" t="e">
        <f>VLOOKUP(G4033, stle!A$2:B$5250, 2, FALSE)</f>
        <v>#N/A</v>
      </c>
    </row>
    <row r="3853" spans="1:26" s="34" customFormat="1">
      <c r="A3853" s="119"/>
      <c r="B3853" s="163" t="e">
        <f t="shared" si="172"/>
        <v>#N/A</v>
      </c>
      <c r="C3853" s="119"/>
      <c r="D3853" s="163" t="e">
        <f t="shared" si="173"/>
        <v>#N/A</v>
      </c>
      <c r="E3853" s="119"/>
      <c r="F3853" s="164" t="e">
        <f t="shared" si="174"/>
        <v>#N/A</v>
      </c>
      <c r="G3853" s="119"/>
      <c r="H3853" s="163" t="e">
        <f t="shared" si="175"/>
        <v>#N/A</v>
      </c>
      <c r="I3853" s="163"/>
      <c r="J3853" s="165"/>
      <c r="K3853" s="119"/>
      <c r="L3853" s="119"/>
      <c r="M3853" s="119"/>
      <c r="N3853" s="117"/>
      <c r="O3853" s="119"/>
      <c r="P3853" s="101" t="e">
        <f>VLOOKUP(N3853,'MATERIAL LIST'!$A$2:$B$64,2,FALSE)</f>
        <v>#N/A</v>
      </c>
      <c r="Q3853" s="119"/>
      <c r="R3853" s="119"/>
      <c r="S3853" s="166"/>
      <c r="T3853" s="119"/>
      <c r="U3853" s="167"/>
      <c r="V3853" s="119"/>
      <c r="W3853" s="78" t="e">
        <f>VLOOKUP(A4034, 'adm1'!A$2:B$15, 2, FALSE)</f>
        <v>#N/A</v>
      </c>
      <c r="X3853" s="16" t="e">
        <f>VLOOKUP(C4034, 'adm2'!A$2:B$62, 2, FALSE)</f>
        <v>#N/A</v>
      </c>
      <c r="Y3853" s="16" t="e">
        <f>VLOOKUP(E4034, 'adm3'!A$2:B$273, 2, FALSE)</f>
        <v>#N/A</v>
      </c>
      <c r="Z3853" s="16" t="e">
        <f>VLOOKUP(G4034, stle!A$2:B$5250, 2, FALSE)</f>
        <v>#N/A</v>
      </c>
    </row>
    <row r="3854" spans="1:26" s="34" customFormat="1">
      <c r="A3854" s="119"/>
      <c r="B3854" s="163" t="e">
        <f t="shared" si="172"/>
        <v>#N/A</v>
      </c>
      <c r="C3854" s="119"/>
      <c r="D3854" s="163" t="e">
        <f t="shared" si="173"/>
        <v>#N/A</v>
      </c>
      <c r="E3854" s="119"/>
      <c r="F3854" s="164" t="e">
        <f t="shared" si="174"/>
        <v>#N/A</v>
      </c>
      <c r="G3854" s="119"/>
      <c r="H3854" s="163" t="e">
        <f t="shared" si="175"/>
        <v>#N/A</v>
      </c>
      <c r="I3854" s="163"/>
      <c r="J3854" s="165"/>
      <c r="K3854" s="119"/>
      <c r="L3854" s="119"/>
      <c r="M3854" s="119"/>
      <c r="N3854" s="117"/>
      <c r="O3854" s="119"/>
      <c r="P3854" s="101" t="e">
        <f>VLOOKUP(N3854,'MATERIAL LIST'!$A$2:$B$64,2,FALSE)</f>
        <v>#N/A</v>
      </c>
      <c r="Q3854" s="119"/>
      <c r="R3854" s="119"/>
      <c r="S3854" s="166"/>
      <c r="T3854" s="119"/>
      <c r="U3854" s="167"/>
      <c r="V3854" s="119"/>
      <c r="W3854" s="78" t="e">
        <f>VLOOKUP(A4035, 'adm1'!A$2:B$15, 2, FALSE)</f>
        <v>#N/A</v>
      </c>
      <c r="X3854" s="16" t="e">
        <f>VLOOKUP(C4035, 'adm2'!A$2:B$62, 2, FALSE)</f>
        <v>#N/A</v>
      </c>
      <c r="Y3854" s="16" t="e">
        <f>VLOOKUP(E4035, 'adm3'!A$2:B$273, 2, FALSE)</f>
        <v>#N/A</v>
      </c>
      <c r="Z3854" s="16" t="e">
        <f>VLOOKUP(G4035, stle!A$2:B$5250, 2, FALSE)</f>
        <v>#N/A</v>
      </c>
    </row>
    <row r="3855" spans="1:26" s="34" customFormat="1">
      <c r="A3855" s="119"/>
      <c r="B3855" s="163" t="e">
        <f t="shared" si="172"/>
        <v>#N/A</v>
      </c>
      <c r="C3855" s="119"/>
      <c r="D3855" s="163" t="e">
        <f t="shared" si="173"/>
        <v>#N/A</v>
      </c>
      <c r="E3855" s="119"/>
      <c r="F3855" s="164" t="e">
        <f t="shared" si="174"/>
        <v>#N/A</v>
      </c>
      <c r="G3855" s="119"/>
      <c r="H3855" s="163" t="e">
        <f t="shared" si="175"/>
        <v>#N/A</v>
      </c>
      <c r="I3855" s="163"/>
      <c r="J3855" s="165"/>
      <c r="K3855" s="119"/>
      <c r="L3855" s="119"/>
      <c r="M3855" s="119"/>
      <c r="N3855" s="117"/>
      <c r="O3855" s="119"/>
      <c r="P3855" s="101" t="e">
        <f>VLOOKUP(N3855,'MATERIAL LIST'!$A$2:$B$64,2,FALSE)</f>
        <v>#N/A</v>
      </c>
      <c r="Q3855" s="119"/>
      <c r="R3855" s="119"/>
      <c r="S3855" s="166"/>
      <c r="T3855" s="119"/>
      <c r="U3855" s="167"/>
      <c r="V3855" s="119"/>
      <c r="W3855" s="78" t="e">
        <f>VLOOKUP(A4036, 'adm1'!A$2:B$15, 2, FALSE)</f>
        <v>#N/A</v>
      </c>
      <c r="X3855" s="16" t="e">
        <f>VLOOKUP(C4036, 'adm2'!A$2:B$62, 2, FALSE)</f>
        <v>#N/A</v>
      </c>
      <c r="Y3855" s="16" t="e">
        <f>VLOOKUP(E4036, 'adm3'!A$2:B$273, 2, FALSE)</f>
        <v>#N/A</v>
      </c>
      <c r="Z3855" s="16" t="e">
        <f>VLOOKUP(G4036, stle!A$2:B$5250, 2, FALSE)</f>
        <v>#N/A</v>
      </c>
    </row>
    <row r="3856" spans="1:26" s="34" customFormat="1">
      <c r="A3856" s="119"/>
      <c r="B3856" s="163" t="e">
        <f t="shared" si="172"/>
        <v>#N/A</v>
      </c>
      <c r="C3856" s="119"/>
      <c r="D3856" s="163" t="e">
        <f t="shared" si="173"/>
        <v>#N/A</v>
      </c>
      <c r="E3856" s="119"/>
      <c r="F3856" s="164" t="e">
        <f t="shared" si="174"/>
        <v>#N/A</v>
      </c>
      <c r="G3856" s="119"/>
      <c r="H3856" s="163" t="e">
        <f t="shared" si="175"/>
        <v>#N/A</v>
      </c>
      <c r="I3856" s="163"/>
      <c r="J3856" s="165"/>
      <c r="K3856" s="119"/>
      <c r="L3856" s="119"/>
      <c r="M3856" s="119"/>
      <c r="N3856" s="117"/>
      <c r="O3856" s="119"/>
      <c r="P3856" s="101" t="e">
        <f>VLOOKUP(N3856,'MATERIAL LIST'!$A$2:$B$64,2,FALSE)</f>
        <v>#N/A</v>
      </c>
      <c r="Q3856" s="119"/>
      <c r="R3856" s="119"/>
      <c r="S3856" s="166"/>
      <c r="T3856" s="119"/>
      <c r="U3856" s="167"/>
      <c r="V3856" s="119"/>
      <c r="W3856" s="78" t="e">
        <f>VLOOKUP(A4037, 'adm1'!A$2:B$15, 2, FALSE)</f>
        <v>#N/A</v>
      </c>
      <c r="X3856" s="16" t="e">
        <f>VLOOKUP(C4037, 'adm2'!A$2:B$62, 2, FALSE)</f>
        <v>#N/A</v>
      </c>
      <c r="Y3856" s="16" t="e">
        <f>VLOOKUP(E4037, 'adm3'!A$2:B$273, 2, FALSE)</f>
        <v>#N/A</v>
      </c>
      <c r="Z3856" s="16" t="e">
        <f>VLOOKUP(G4037, stle!A$2:B$5250, 2, FALSE)</f>
        <v>#N/A</v>
      </c>
    </row>
    <row r="3857" spans="1:26" s="34" customFormat="1">
      <c r="A3857" s="119"/>
      <c r="B3857" s="163" t="e">
        <f t="shared" si="172"/>
        <v>#N/A</v>
      </c>
      <c r="C3857" s="119"/>
      <c r="D3857" s="163" t="e">
        <f t="shared" si="173"/>
        <v>#N/A</v>
      </c>
      <c r="E3857" s="119"/>
      <c r="F3857" s="164" t="e">
        <f t="shared" si="174"/>
        <v>#N/A</v>
      </c>
      <c r="G3857" s="119"/>
      <c r="H3857" s="163" t="e">
        <f t="shared" si="175"/>
        <v>#N/A</v>
      </c>
      <c r="I3857" s="163"/>
      <c r="J3857" s="165"/>
      <c r="K3857" s="119"/>
      <c r="L3857" s="119"/>
      <c r="M3857" s="119"/>
      <c r="N3857" s="117"/>
      <c r="O3857" s="119"/>
      <c r="P3857" s="101" t="e">
        <f>VLOOKUP(N3857,'MATERIAL LIST'!$A$2:$B$64,2,FALSE)</f>
        <v>#N/A</v>
      </c>
      <c r="Q3857" s="119"/>
      <c r="R3857" s="119"/>
      <c r="S3857" s="166"/>
      <c r="T3857" s="119"/>
      <c r="U3857" s="167"/>
      <c r="V3857" s="119"/>
      <c r="W3857" s="78" t="e">
        <f>VLOOKUP(A4038, 'adm1'!A$2:B$15, 2, FALSE)</f>
        <v>#N/A</v>
      </c>
      <c r="X3857" s="16" t="e">
        <f>VLOOKUP(C4038, 'adm2'!A$2:B$62, 2, FALSE)</f>
        <v>#N/A</v>
      </c>
      <c r="Y3857" s="16" t="e">
        <f>VLOOKUP(E4038, 'adm3'!A$2:B$273, 2, FALSE)</f>
        <v>#N/A</v>
      </c>
      <c r="Z3857" s="16" t="e">
        <f>VLOOKUP(G4038, stle!A$2:B$5250, 2, FALSE)</f>
        <v>#N/A</v>
      </c>
    </row>
    <row r="3858" spans="1:26" s="34" customFormat="1">
      <c r="A3858" s="119"/>
      <c r="B3858" s="163" t="e">
        <f t="shared" si="172"/>
        <v>#N/A</v>
      </c>
      <c r="C3858" s="119"/>
      <c r="D3858" s="163" t="e">
        <f t="shared" si="173"/>
        <v>#N/A</v>
      </c>
      <c r="E3858" s="119"/>
      <c r="F3858" s="164" t="e">
        <f t="shared" si="174"/>
        <v>#N/A</v>
      </c>
      <c r="G3858" s="119"/>
      <c r="H3858" s="163" t="e">
        <f t="shared" si="175"/>
        <v>#N/A</v>
      </c>
      <c r="I3858" s="163"/>
      <c r="J3858" s="165"/>
      <c r="K3858" s="119"/>
      <c r="L3858" s="119"/>
      <c r="M3858" s="119"/>
      <c r="N3858" s="117"/>
      <c r="O3858" s="119"/>
      <c r="P3858" s="101" t="e">
        <f>VLOOKUP(N3858,'MATERIAL LIST'!$A$2:$B$64,2,FALSE)</f>
        <v>#N/A</v>
      </c>
      <c r="Q3858" s="119"/>
      <c r="R3858" s="119"/>
      <c r="S3858" s="166"/>
      <c r="T3858" s="119"/>
      <c r="U3858" s="167"/>
      <c r="V3858" s="119"/>
      <c r="W3858" s="78" t="e">
        <f>VLOOKUP(A4039, 'adm1'!A$2:B$15, 2, FALSE)</f>
        <v>#N/A</v>
      </c>
      <c r="X3858" s="16" t="e">
        <f>VLOOKUP(C4039, 'adm2'!A$2:B$62, 2, FALSE)</f>
        <v>#N/A</v>
      </c>
      <c r="Y3858" s="16" t="e">
        <f>VLOOKUP(E4039, 'adm3'!A$2:B$273, 2, FALSE)</f>
        <v>#N/A</v>
      </c>
      <c r="Z3858" s="16" t="e">
        <f>VLOOKUP(G4039, stle!A$2:B$5250, 2, FALSE)</f>
        <v>#N/A</v>
      </c>
    </row>
    <row r="3859" spans="1:26" s="34" customFormat="1">
      <c r="A3859" s="119"/>
      <c r="B3859" s="163" t="e">
        <f t="shared" si="172"/>
        <v>#N/A</v>
      </c>
      <c r="C3859" s="119"/>
      <c r="D3859" s="163" t="e">
        <f t="shared" si="173"/>
        <v>#N/A</v>
      </c>
      <c r="E3859" s="119"/>
      <c r="F3859" s="164" t="e">
        <f t="shared" si="174"/>
        <v>#N/A</v>
      </c>
      <c r="G3859" s="119"/>
      <c r="H3859" s="163" t="e">
        <f t="shared" si="175"/>
        <v>#N/A</v>
      </c>
      <c r="I3859" s="163"/>
      <c r="J3859" s="165"/>
      <c r="K3859" s="119"/>
      <c r="L3859" s="119"/>
      <c r="M3859" s="119"/>
      <c r="N3859" s="117"/>
      <c r="O3859" s="119"/>
      <c r="P3859" s="101" t="e">
        <f>VLOOKUP(N3859,'MATERIAL LIST'!$A$2:$B$64,2,FALSE)</f>
        <v>#N/A</v>
      </c>
      <c r="Q3859" s="119"/>
      <c r="R3859" s="119"/>
      <c r="S3859" s="166"/>
      <c r="T3859" s="119"/>
      <c r="U3859" s="167"/>
      <c r="V3859" s="119"/>
      <c r="W3859" s="78" t="e">
        <f>VLOOKUP(A4040, 'adm1'!A$2:B$15, 2, FALSE)</f>
        <v>#N/A</v>
      </c>
      <c r="X3859" s="16" t="e">
        <f>VLOOKUP(C4040, 'adm2'!A$2:B$62, 2, FALSE)</f>
        <v>#N/A</v>
      </c>
      <c r="Y3859" s="16" t="e">
        <f>VLOOKUP(E4040, 'adm3'!A$2:B$273, 2, FALSE)</f>
        <v>#N/A</v>
      </c>
      <c r="Z3859" s="16" t="e">
        <f>VLOOKUP(G4040, stle!A$2:B$5250, 2, FALSE)</f>
        <v>#N/A</v>
      </c>
    </row>
    <row r="3860" spans="1:26" s="34" customFormat="1">
      <c r="A3860" s="119"/>
      <c r="B3860" s="163" t="e">
        <f t="shared" si="172"/>
        <v>#N/A</v>
      </c>
      <c r="C3860" s="119"/>
      <c r="D3860" s="163" t="e">
        <f t="shared" si="173"/>
        <v>#N/A</v>
      </c>
      <c r="E3860" s="119"/>
      <c r="F3860" s="164" t="e">
        <f t="shared" si="174"/>
        <v>#N/A</v>
      </c>
      <c r="G3860" s="119"/>
      <c r="H3860" s="163" t="e">
        <f t="shared" si="175"/>
        <v>#N/A</v>
      </c>
      <c r="I3860" s="163"/>
      <c r="J3860" s="165"/>
      <c r="K3860" s="119"/>
      <c r="L3860" s="119"/>
      <c r="M3860" s="119"/>
      <c r="N3860" s="117"/>
      <c r="O3860" s="119"/>
      <c r="P3860" s="101" t="e">
        <f>VLOOKUP(N3860,'MATERIAL LIST'!$A$2:$B$64,2,FALSE)</f>
        <v>#N/A</v>
      </c>
      <c r="Q3860" s="119"/>
      <c r="R3860" s="119"/>
      <c r="S3860" s="166"/>
      <c r="T3860" s="119"/>
      <c r="U3860" s="167"/>
      <c r="V3860" s="119"/>
      <c r="W3860" s="78" t="e">
        <f>VLOOKUP(A4041, 'adm1'!A$2:B$15, 2, FALSE)</f>
        <v>#N/A</v>
      </c>
      <c r="X3860" s="16" t="e">
        <f>VLOOKUP(C4041, 'adm2'!A$2:B$62, 2, FALSE)</f>
        <v>#N/A</v>
      </c>
      <c r="Y3860" s="16" t="e">
        <f>VLOOKUP(E4041, 'adm3'!A$2:B$273, 2, FALSE)</f>
        <v>#N/A</v>
      </c>
      <c r="Z3860" s="16" t="e">
        <f>VLOOKUP(G4041, stle!A$2:B$5250, 2, FALSE)</f>
        <v>#N/A</v>
      </c>
    </row>
    <row r="3861" spans="1:26" s="34" customFormat="1">
      <c r="A3861" s="119"/>
      <c r="B3861" s="163" t="e">
        <f t="shared" si="172"/>
        <v>#N/A</v>
      </c>
      <c r="C3861" s="119"/>
      <c r="D3861" s="163" t="e">
        <f t="shared" si="173"/>
        <v>#N/A</v>
      </c>
      <c r="E3861" s="119"/>
      <c r="F3861" s="164" t="e">
        <f t="shared" si="174"/>
        <v>#N/A</v>
      </c>
      <c r="G3861" s="119"/>
      <c r="H3861" s="163" t="e">
        <f t="shared" si="175"/>
        <v>#N/A</v>
      </c>
      <c r="I3861" s="163"/>
      <c r="J3861" s="165"/>
      <c r="K3861" s="119"/>
      <c r="L3861" s="119"/>
      <c r="M3861" s="119"/>
      <c r="N3861" s="117"/>
      <c r="O3861" s="119"/>
      <c r="P3861" s="101" t="e">
        <f>VLOOKUP(N3861,'MATERIAL LIST'!$A$2:$B$64,2,FALSE)</f>
        <v>#N/A</v>
      </c>
      <c r="Q3861" s="119"/>
      <c r="R3861" s="119"/>
      <c r="S3861" s="166"/>
      <c r="T3861" s="119"/>
      <c r="U3861" s="167"/>
      <c r="V3861" s="119"/>
      <c r="W3861" s="78" t="e">
        <f>VLOOKUP(A4042, 'adm1'!A$2:B$15, 2, FALSE)</f>
        <v>#N/A</v>
      </c>
      <c r="X3861" s="16" t="e">
        <f>VLOOKUP(C4042, 'adm2'!A$2:B$62, 2, FALSE)</f>
        <v>#N/A</v>
      </c>
      <c r="Y3861" s="16" t="e">
        <f>VLOOKUP(E4042, 'adm3'!A$2:B$273, 2, FALSE)</f>
        <v>#N/A</v>
      </c>
      <c r="Z3861" s="16" t="e">
        <f>VLOOKUP(G4042, stle!A$2:B$5250, 2, FALSE)</f>
        <v>#N/A</v>
      </c>
    </row>
    <row r="3862" spans="1:26" s="34" customFormat="1">
      <c r="A3862" s="119"/>
      <c r="B3862" s="163" t="e">
        <f t="shared" si="172"/>
        <v>#N/A</v>
      </c>
      <c r="C3862" s="119"/>
      <c r="D3862" s="163" t="e">
        <f t="shared" si="173"/>
        <v>#N/A</v>
      </c>
      <c r="E3862" s="119"/>
      <c r="F3862" s="164" t="e">
        <f t="shared" si="174"/>
        <v>#N/A</v>
      </c>
      <c r="G3862" s="119"/>
      <c r="H3862" s="163" t="e">
        <f t="shared" si="175"/>
        <v>#N/A</v>
      </c>
      <c r="I3862" s="163"/>
      <c r="J3862" s="165"/>
      <c r="K3862" s="119"/>
      <c r="L3862" s="119"/>
      <c r="M3862" s="119"/>
      <c r="N3862" s="117"/>
      <c r="O3862" s="119"/>
      <c r="P3862" s="101" t="e">
        <f>VLOOKUP(N3862,'MATERIAL LIST'!$A$2:$B$64,2,FALSE)</f>
        <v>#N/A</v>
      </c>
      <c r="Q3862" s="119"/>
      <c r="R3862" s="119"/>
      <c r="S3862" s="166"/>
      <c r="T3862" s="119"/>
      <c r="U3862" s="167"/>
      <c r="V3862" s="119"/>
      <c r="W3862" s="78" t="e">
        <f>VLOOKUP(A4043, 'adm1'!A$2:B$15, 2, FALSE)</f>
        <v>#N/A</v>
      </c>
      <c r="X3862" s="16" t="e">
        <f>VLOOKUP(C4043, 'adm2'!A$2:B$62, 2, FALSE)</f>
        <v>#N/A</v>
      </c>
      <c r="Y3862" s="16" t="e">
        <f>VLOOKUP(E4043, 'adm3'!A$2:B$273, 2, FALSE)</f>
        <v>#N/A</v>
      </c>
      <c r="Z3862" s="16" t="e">
        <f>VLOOKUP(G4043, stle!A$2:B$5250, 2, FALSE)</f>
        <v>#N/A</v>
      </c>
    </row>
    <row r="3863" spans="1:26" s="34" customFormat="1">
      <c r="A3863" s="119"/>
      <c r="B3863" s="163" t="e">
        <f t="shared" si="172"/>
        <v>#N/A</v>
      </c>
      <c r="C3863" s="119"/>
      <c r="D3863" s="163" t="e">
        <f t="shared" si="173"/>
        <v>#N/A</v>
      </c>
      <c r="E3863" s="119"/>
      <c r="F3863" s="164" t="e">
        <f t="shared" si="174"/>
        <v>#N/A</v>
      </c>
      <c r="G3863" s="119"/>
      <c r="H3863" s="163" t="e">
        <f t="shared" si="175"/>
        <v>#N/A</v>
      </c>
      <c r="I3863" s="163"/>
      <c r="J3863" s="165"/>
      <c r="K3863" s="119"/>
      <c r="L3863" s="119"/>
      <c r="M3863" s="119"/>
      <c r="N3863" s="117"/>
      <c r="O3863" s="119"/>
      <c r="P3863" s="101" t="e">
        <f>VLOOKUP(N3863,'MATERIAL LIST'!$A$2:$B$64,2,FALSE)</f>
        <v>#N/A</v>
      </c>
      <c r="Q3863" s="119"/>
      <c r="R3863" s="119"/>
      <c r="S3863" s="166"/>
      <c r="T3863" s="119"/>
      <c r="U3863" s="167"/>
      <c r="V3863" s="119"/>
      <c r="W3863" s="78" t="e">
        <f>VLOOKUP(A4044, 'adm1'!A$2:B$15, 2, FALSE)</f>
        <v>#N/A</v>
      </c>
      <c r="X3863" s="16" t="e">
        <f>VLOOKUP(C4044, 'adm2'!A$2:B$62, 2, FALSE)</f>
        <v>#N/A</v>
      </c>
      <c r="Y3863" s="16" t="e">
        <f>VLOOKUP(E4044, 'adm3'!A$2:B$273, 2, FALSE)</f>
        <v>#N/A</v>
      </c>
      <c r="Z3863" s="16" t="e">
        <f>VLOOKUP(G4044, stle!A$2:B$5250, 2, FALSE)</f>
        <v>#N/A</v>
      </c>
    </row>
    <row r="3864" spans="1:26" s="34" customFormat="1">
      <c r="A3864" s="119"/>
      <c r="B3864" s="163" t="e">
        <f t="shared" si="172"/>
        <v>#N/A</v>
      </c>
      <c r="C3864" s="119"/>
      <c r="D3864" s="163" t="e">
        <f t="shared" si="173"/>
        <v>#N/A</v>
      </c>
      <c r="E3864" s="119"/>
      <c r="F3864" s="164" t="e">
        <f t="shared" si="174"/>
        <v>#N/A</v>
      </c>
      <c r="G3864" s="119"/>
      <c r="H3864" s="163" t="e">
        <f t="shared" si="175"/>
        <v>#N/A</v>
      </c>
      <c r="I3864" s="163"/>
      <c r="J3864" s="165"/>
      <c r="K3864" s="119"/>
      <c r="L3864" s="119"/>
      <c r="M3864" s="119"/>
      <c r="N3864" s="117"/>
      <c r="O3864" s="119"/>
      <c r="P3864" s="101" t="e">
        <f>VLOOKUP(N3864,'MATERIAL LIST'!$A$2:$B$64,2,FALSE)</f>
        <v>#N/A</v>
      </c>
      <c r="Q3864" s="119"/>
      <c r="R3864" s="119"/>
      <c r="S3864" s="166"/>
      <c r="T3864" s="119"/>
      <c r="U3864" s="167"/>
      <c r="V3864" s="119"/>
      <c r="W3864" s="78" t="e">
        <f>VLOOKUP(A4045, 'adm1'!A$2:B$15, 2, FALSE)</f>
        <v>#N/A</v>
      </c>
      <c r="X3864" s="16" t="e">
        <f>VLOOKUP(C4045, 'adm2'!A$2:B$62, 2, FALSE)</f>
        <v>#N/A</v>
      </c>
      <c r="Y3864" s="16" t="e">
        <f>VLOOKUP(E4045, 'adm3'!A$2:B$273, 2, FALSE)</f>
        <v>#N/A</v>
      </c>
      <c r="Z3864" s="16" t="e">
        <f>VLOOKUP(G4045, stle!A$2:B$5250, 2, FALSE)</f>
        <v>#N/A</v>
      </c>
    </row>
    <row r="3865" spans="1:26" s="34" customFormat="1">
      <c r="A3865" s="119"/>
      <c r="B3865" s="163" t="e">
        <f t="shared" si="172"/>
        <v>#N/A</v>
      </c>
      <c r="C3865" s="119"/>
      <c r="D3865" s="163" t="e">
        <f t="shared" si="173"/>
        <v>#N/A</v>
      </c>
      <c r="E3865" s="119"/>
      <c r="F3865" s="164" t="e">
        <f t="shared" si="174"/>
        <v>#N/A</v>
      </c>
      <c r="G3865" s="119"/>
      <c r="H3865" s="163" t="e">
        <f t="shared" si="175"/>
        <v>#N/A</v>
      </c>
      <c r="I3865" s="163"/>
      <c r="J3865" s="165"/>
      <c r="K3865" s="119"/>
      <c r="L3865" s="119"/>
      <c r="M3865" s="119"/>
      <c r="N3865" s="117"/>
      <c r="O3865" s="119"/>
      <c r="P3865" s="101" t="e">
        <f>VLOOKUP(N3865,'MATERIAL LIST'!$A$2:$B$64,2,FALSE)</f>
        <v>#N/A</v>
      </c>
      <c r="Q3865" s="119"/>
      <c r="R3865" s="119"/>
      <c r="S3865" s="166"/>
      <c r="T3865" s="119"/>
      <c r="U3865" s="167"/>
      <c r="V3865" s="119"/>
      <c r="W3865" s="78" t="e">
        <f>VLOOKUP(A4046, 'adm1'!A$2:B$15, 2, FALSE)</f>
        <v>#N/A</v>
      </c>
      <c r="X3865" s="16" t="e">
        <f>VLOOKUP(C4046, 'adm2'!A$2:B$62, 2, FALSE)</f>
        <v>#N/A</v>
      </c>
      <c r="Y3865" s="16" t="e">
        <f>VLOOKUP(E4046, 'adm3'!A$2:B$273, 2, FALSE)</f>
        <v>#N/A</v>
      </c>
      <c r="Z3865" s="16" t="e">
        <f>VLOOKUP(G4046, stle!A$2:B$5250, 2, FALSE)</f>
        <v>#N/A</v>
      </c>
    </row>
    <row r="3866" spans="1:26" s="34" customFormat="1">
      <c r="A3866" s="119"/>
      <c r="B3866" s="163" t="e">
        <f t="shared" si="172"/>
        <v>#N/A</v>
      </c>
      <c r="C3866" s="119"/>
      <c r="D3866" s="163" t="e">
        <f t="shared" si="173"/>
        <v>#N/A</v>
      </c>
      <c r="E3866" s="119"/>
      <c r="F3866" s="164" t="e">
        <f t="shared" si="174"/>
        <v>#N/A</v>
      </c>
      <c r="G3866" s="119"/>
      <c r="H3866" s="163" t="e">
        <f t="shared" si="175"/>
        <v>#N/A</v>
      </c>
      <c r="I3866" s="163"/>
      <c r="J3866" s="165"/>
      <c r="K3866" s="119"/>
      <c r="L3866" s="119"/>
      <c r="M3866" s="119"/>
      <c r="N3866" s="117"/>
      <c r="O3866" s="119"/>
      <c r="P3866" s="101" t="e">
        <f>VLOOKUP(N3866,'MATERIAL LIST'!$A$2:$B$64,2,FALSE)</f>
        <v>#N/A</v>
      </c>
      <c r="Q3866" s="119"/>
      <c r="R3866" s="119"/>
      <c r="S3866" s="166"/>
      <c r="T3866" s="119"/>
      <c r="U3866" s="167"/>
      <c r="V3866" s="119"/>
      <c r="W3866" s="78" t="e">
        <f>VLOOKUP(A4047, 'adm1'!A$2:B$15, 2, FALSE)</f>
        <v>#N/A</v>
      </c>
      <c r="X3866" s="16" t="e">
        <f>VLOOKUP(C4047, 'adm2'!A$2:B$62, 2, FALSE)</f>
        <v>#N/A</v>
      </c>
      <c r="Y3866" s="16" t="e">
        <f>VLOOKUP(E4047, 'adm3'!A$2:B$273, 2, FALSE)</f>
        <v>#N/A</v>
      </c>
      <c r="Z3866" s="16" t="e">
        <f>VLOOKUP(G4047, stle!A$2:B$5250, 2, FALSE)</f>
        <v>#N/A</v>
      </c>
    </row>
    <row r="3867" spans="1:26" s="34" customFormat="1">
      <c r="A3867" s="119"/>
      <c r="B3867" s="163" t="e">
        <f t="shared" si="172"/>
        <v>#N/A</v>
      </c>
      <c r="C3867" s="119"/>
      <c r="D3867" s="163" t="e">
        <f t="shared" si="173"/>
        <v>#N/A</v>
      </c>
      <c r="E3867" s="119"/>
      <c r="F3867" s="164" t="e">
        <f t="shared" si="174"/>
        <v>#N/A</v>
      </c>
      <c r="G3867" s="119"/>
      <c r="H3867" s="163" t="e">
        <f t="shared" si="175"/>
        <v>#N/A</v>
      </c>
      <c r="I3867" s="163"/>
      <c r="J3867" s="165"/>
      <c r="K3867" s="119"/>
      <c r="L3867" s="119"/>
      <c r="M3867" s="119"/>
      <c r="N3867" s="117"/>
      <c r="O3867" s="119"/>
      <c r="P3867" s="101" t="e">
        <f>VLOOKUP(N3867,'MATERIAL LIST'!$A$2:$B$64,2,FALSE)</f>
        <v>#N/A</v>
      </c>
      <c r="Q3867" s="119"/>
      <c r="R3867" s="119"/>
      <c r="S3867" s="166"/>
      <c r="T3867" s="119"/>
      <c r="U3867" s="167"/>
      <c r="V3867" s="119"/>
      <c r="W3867" s="78" t="e">
        <f>VLOOKUP(A4048, 'adm1'!A$2:B$15, 2, FALSE)</f>
        <v>#N/A</v>
      </c>
      <c r="X3867" s="16" t="e">
        <f>VLOOKUP(C4048, 'adm2'!A$2:B$62, 2, FALSE)</f>
        <v>#N/A</v>
      </c>
      <c r="Y3867" s="16" t="e">
        <f>VLOOKUP(E4048, 'adm3'!A$2:B$273, 2, FALSE)</f>
        <v>#N/A</v>
      </c>
      <c r="Z3867" s="16" t="e">
        <f>VLOOKUP(G4048, stle!A$2:B$5250, 2, FALSE)</f>
        <v>#N/A</v>
      </c>
    </row>
    <row r="3868" spans="1:26" s="34" customFormat="1">
      <c r="A3868" s="119"/>
      <c r="B3868" s="163" t="e">
        <f t="shared" si="172"/>
        <v>#N/A</v>
      </c>
      <c r="C3868" s="119"/>
      <c r="D3868" s="163" t="e">
        <f t="shared" si="173"/>
        <v>#N/A</v>
      </c>
      <c r="E3868" s="119"/>
      <c r="F3868" s="164" t="e">
        <f t="shared" si="174"/>
        <v>#N/A</v>
      </c>
      <c r="G3868" s="119"/>
      <c r="H3868" s="163" t="e">
        <f t="shared" si="175"/>
        <v>#N/A</v>
      </c>
      <c r="I3868" s="163"/>
      <c r="J3868" s="165"/>
      <c r="K3868" s="119"/>
      <c r="L3868" s="119"/>
      <c r="M3868" s="119"/>
      <c r="N3868" s="117"/>
      <c r="O3868" s="119"/>
      <c r="P3868" s="101" t="e">
        <f>VLOOKUP(N3868,'MATERIAL LIST'!$A$2:$B$64,2,FALSE)</f>
        <v>#N/A</v>
      </c>
      <c r="Q3868" s="119"/>
      <c r="R3868" s="119"/>
      <c r="S3868" s="166"/>
      <c r="T3868" s="119"/>
      <c r="U3868" s="167"/>
      <c r="V3868" s="119"/>
      <c r="W3868" s="78" t="e">
        <f>VLOOKUP(A4049, 'adm1'!A$2:B$15, 2, FALSE)</f>
        <v>#N/A</v>
      </c>
      <c r="X3868" s="16" t="e">
        <f>VLOOKUP(C4049, 'adm2'!A$2:B$62, 2, FALSE)</f>
        <v>#N/A</v>
      </c>
      <c r="Y3868" s="16" t="e">
        <f>VLOOKUP(E4049, 'adm3'!A$2:B$273, 2, FALSE)</f>
        <v>#N/A</v>
      </c>
      <c r="Z3868" s="16" t="e">
        <f>VLOOKUP(G4049, stle!A$2:B$5250, 2, FALSE)</f>
        <v>#N/A</v>
      </c>
    </row>
    <row r="3869" spans="1:26" s="34" customFormat="1">
      <c r="A3869" s="119"/>
      <c r="B3869" s="163" t="e">
        <f t="shared" si="172"/>
        <v>#N/A</v>
      </c>
      <c r="C3869" s="119"/>
      <c r="D3869" s="163" t="e">
        <f t="shared" si="173"/>
        <v>#N/A</v>
      </c>
      <c r="E3869" s="119"/>
      <c r="F3869" s="164" t="e">
        <f t="shared" si="174"/>
        <v>#N/A</v>
      </c>
      <c r="G3869" s="119"/>
      <c r="H3869" s="163" t="e">
        <f t="shared" si="175"/>
        <v>#N/A</v>
      </c>
      <c r="I3869" s="163"/>
      <c r="J3869" s="165"/>
      <c r="K3869" s="119"/>
      <c r="L3869" s="119"/>
      <c r="M3869" s="119"/>
      <c r="N3869" s="117"/>
      <c r="O3869" s="119"/>
      <c r="P3869" s="101" t="e">
        <f>VLOOKUP(N3869,'MATERIAL LIST'!$A$2:$B$64,2,FALSE)</f>
        <v>#N/A</v>
      </c>
      <c r="Q3869" s="119"/>
      <c r="R3869" s="119"/>
      <c r="S3869" s="166"/>
      <c r="T3869" s="119"/>
      <c r="U3869" s="167"/>
      <c r="V3869" s="119"/>
      <c r="W3869" s="78" t="e">
        <f>VLOOKUP(A4050, 'adm1'!A$2:B$15, 2, FALSE)</f>
        <v>#N/A</v>
      </c>
      <c r="X3869" s="16" t="e">
        <f>VLOOKUP(C4050, 'adm2'!A$2:B$62, 2, FALSE)</f>
        <v>#N/A</v>
      </c>
      <c r="Y3869" s="16" t="e">
        <f>VLOOKUP(E4050, 'adm3'!A$2:B$273, 2, FALSE)</f>
        <v>#N/A</v>
      </c>
      <c r="Z3869" s="16" t="e">
        <f>VLOOKUP(G4050, stle!A$2:B$5250, 2, FALSE)</f>
        <v>#N/A</v>
      </c>
    </row>
    <row r="3870" spans="1:26" s="34" customFormat="1">
      <c r="A3870" s="119"/>
      <c r="B3870" s="163" t="e">
        <f t="shared" si="172"/>
        <v>#N/A</v>
      </c>
      <c r="C3870" s="119"/>
      <c r="D3870" s="163" t="e">
        <f t="shared" si="173"/>
        <v>#N/A</v>
      </c>
      <c r="E3870" s="119"/>
      <c r="F3870" s="164" t="e">
        <f t="shared" si="174"/>
        <v>#N/A</v>
      </c>
      <c r="G3870" s="119"/>
      <c r="H3870" s="163" t="e">
        <f t="shared" si="175"/>
        <v>#N/A</v>
      </c>
      <c r="I3870" s="163"/>
      <c r="J3870" s="165"/>
      <c r="K3870" s="119"/>
      <c r="L3870" s="119"/>
      <c r="M3870" s="119"/>
      <c r="N3870" s="117"/>
      <c r="O3870" s="119"/>
      <c r="P3870" s="101" t="e">
        <f>VLOOKUP(N3870,'MATERIAL LIST'!$A$2:$B$64,2,FALSE)</f>
        <v>#N/A</v>
      </c>
      <c r="Q3870" s="119"/>
      <c r="R3870" s="119"/>
      <c r="S3870" s="166"/>
      <c r="T3870" s="119"/>
      <c r="U3870" s="167"/>
      <c r="V3870" s="119"/>
      <c r="W3870" s="78" t="e">
        <f>VLOOKUP(A4051, 'adm1'!A$2:B$15, 2, FALSE)</f>
        <v>#N/A</v>
      </c>
      <c r="X3870" s="16" t="e">
        <f>VLOOKUP(C4051, 'adm2'!A$2:B$62, 2, FALSE)</f>
        <v>#N/A</v>
      </c>
      <c r="Y3870" s="16" t="e">
        <f>VLOOKUP(E4051, 'adm3'!A$2:B$273, 2, FALSE)</f>
        <v>#N/A</v>
      </c>
      <c r="Z3870" s="16" t="e">
        <f>VLOOKUP(G4051, stle!A$2:B$5250, 2, FALSE)</f>
        <v>#N/A</v>
      </c>
    </row>
    <row r="3871" spans="1:26" s="34" customFormat="1">
      <c r="A3871" s="119"/>
      <c r="B3871" s="163" t="e">
        <f t="shared" si="172"/>
        <v>#N/A</v>
      </c>
      <c r="C3871" s="119"/>
      <c r="D3871" s="163" t="e">
        <f t="shared" si="173"/>
        <v>#N/A</v>
      </c>
      <c r="E3871" s="119"/>
      <c r="F3871" s="164" t="e">
        <f t="shared" si="174"/>
        <v>#N/A</v>
      </c>
      <c r="G3871" s="119"/>
      <c r="H3871" s="163" t="e">
        <f t="shared" si="175"/>
        <v>#N/A</v>
      </c>
      <c r="I3871" s="163"/>
      <c r="J3871" s="165"/>
      <c r="K3871" s="119"/>
      <c r="L3871" s="119"/>
      <c r="M3871" s="119"/>
      <c r="N3871" s="117"/>
      <c r="O3871" s="119"/>
      <c r="P3871" s="101" t="e">
        <f>VLOOKUP(N3871,'MATERIAL LIST'!$A$2:$B$64,2,FALSE)</f>
        <v>#N/A</v>
      </c>
      <c r="Q3871" s="119"/>
      <c r="R3871" s="119"/>
      <c r="S3871" s="166"/>
      <c r="T3871" s="119"/>
      <c r="U3871" s="167"/>
      <c r="V3871" s="119"/>
      <c r="W3871" s="78" t="e">
        <f>VLOOKUP(A4052, 'adm1'!A$2:B$15, 2, FALSE)</f>
        <v>#N/A</v>
      </c>
      <c r="X3871" s="16" t="e">
        <f>VLOOKUP(C4052, 'adm2'!A$2:B$62, 2, FALSE)</f>
        <v>#N/A</v>
      </c>
      <c r="Y3871" s="16" t="e">
        <f>VLOOKUP(E4052, 'adm3'!A$2:B$273, 2, FALSE)</f>
        <v>#N/A</v>
      </c>
      <c r="Z3871" s="16" t="e">
        <f>VLOOKUP(G4052, stle!A$2:B$5250, 2, FALSE)</f>
        <v>#N/A</v>
      </c>
    </row>
    <row r="3872" spans="1:26" s="34" customFormat="1">
      <c r="A3872" s="119"/>
      <c r="B3872" s="163" t="e">
        <f t="shared" si="172"/>
        <v>#N/A</v>
      </c>
      <c r="C3872" s="119"/>
      <c r="D3872" s="163" t="e">
        <f t="shared" si="173"/>
        <v>#N/A</v>
      </c>
      <c r="E3872" s="119"/>
      <c r="F3872" s="164" t="e">
        <f t="shared" si="174"/>
        <v>#N/A</v>
      </c>
      <c r="G3872" s="119"/>
      <c r="H3872" s="163" t="e">
        <f t="shared" si="175"/>
        <v>#N/A</v>
      </c>
      <c r="I3872" s="163"/>
      <c r="J3872" s="165"/>
      <c r="K3872" s="119"/>
      <c r="L3872" s="119"/>
      <c r="M3872" s="119"/>
      <c r="N3872" s="117"/>
      <c r="O3872" s="119"/>
      <c r="P3872" s="101" t="e">
        <f>VLOOKUP(N3872,'MATERIAL LIST'!$A$2:$B$64,2,FALSE)</f>
        <v>#N/A</v>
      </c>
      <c r="Q3872" s="119"/>
      <c r="R3872" s="119"/>
      <c r="S3872" s="166"/>
      <c r="T3872" s="119"/>
      <c r="U3872" s="167"/>
      <c r="V3872" s="119"/>
      <c r="W3872" s="78" t="e">
        <f>VLOOKUP(A4053, 'adm1'!A$2:B$15, 2, FALSE)</f>
        <v>#N/A</v>
      </c>
      <c r="X3872" s="16" t="e">
        <f>VLOOKUP(C4053, 'adm2'!A$2:B$62, 2, FALSE)</f>
        <v>#N/A</v>
      </c>
      <c r="Y3872" s="16" t="e">
        <f>VLOOKUP(E4053, 'adm3'!A$2:B$273, 2, FALSE)</f>
        <v>#N/A</v>
      </c>
      <c r="Z3872" s="16" t="e">
        <f>VLOOKUP(G4053, stle!A$2:B$5250, 2, FALSE)</f>
        <v>#N/A</v>
      </c>
    </row>
    <row r="3873" spans="1:26" s="34" customFormat="1">
      <c r="A3873" s="119"/>
      <c r="B3873" s="163" t="e">
        <f t="shared" si="172"/>
        <v>#N/A</v>
      </c>
      <c r="C3873" s="119"/>
      <c r="D3873" s="163" t="e">
        <f t="shared" si="173"/>
        <v>#N/A</v>
      </c>
      <c r="E3873" s="119"/>
      <c r="F3873" s="164" t="e">
        <f t="shared" si="174"/>
        <v>#N/A</v>
      </c>
      <c r="G3873" s="119"/>
      <c r="H3873" s="163" t="e">
        <f t="shared" si="175"/>
        <v>#N/A</v>
      </c>
      <c r="I3873" s="163"/>
      <c r="J3873" s="165"/>
      <c r="K3873" s="119"/>
      <c r="L3873" s="119"/>
      <c r="M3873" s="119"/>
      <c r="N3873" s="117"/>
      <c r="O3873" s="119"/>
      <c r="P3873" s="101" t="e">
        <f>VLOOKUP(N3873,'MATERIAL LIST'!$A$2:$B$64,2,FALSE)</f>
        <v>#N/A</v>
      </c>
      <c r="Q3873" s="119"/>
      <c r="R3873" s="119"/>
      <c r="S3873" s="166"/>
      <c r="T3873" s="119"/>
      <c r="U3873" s="167"/>
      <c r="V3873" s="119"/>
      <c r="W3873" s="78" t="e">
        <f>VLOOKUP(A4054, 'adm1'!A$2:B$15, 2, FALSE)</f>
        <v>#N/A</v>
      </c>
      <c r="X3873" s="16" t="e">
        <f>VLOOKUP(C4054, 'adm2'!A$2:B$62, 2, FALSE)</f>
        <v>#N/A</v>
      </c>
      <c r="Y3873" s="16" t="e">
        <f>VLOOKUP(E4054, 'adm3'!A$2:B$273, 2, FALSE)</f>
        <v>#N/A</v>
      </c>
      <c r="Z3873" s="16" t="e">
        <f>VLOOKUP(G4054, stle!A$2:B$5250, 2, FALSE)</f>
        <v>#N/A</v>
      </c>
    </row>
    <row r="3874" spans="1:26" s="34" customFormat="1">
      <c r="A3874" s="119"/>
      <c r="B3874" s="163" t="e">
        <f t="shared" si="172"/>
        <v>#N/A</v>
      </c>
      <c r="C3874" s="119"/>
      <c r="D3874" s="163" t="e">
        <f t="shared" si="173"/>
        <v>#N/A</v>
      </c>
      <c r="E3874" s="119"/>
      <c r="F3874" s="164" t="e">
        <f t="shared" si="174"/>
        <v>#N/A</v>
      </c>
      <c r="G3874" s="119"/>
      <c r="H3874" s="163" t="e">
        <f t="shared" si="175"/>
        <v>#N/A</v>
      </c>
      <c r="I3874" s="163"/>
      <c r="J3874" s="165"/>
      <c r="K3874" s="119"/>
      <c r="L3874" s="119"/>
      <c r="M3874" s="119"/>
      <c r="N3874" s="117"/>
      <c r="O3874" s="119"/>
      <c r="P3874" s="101" t="e">
        <f>VLOOKUP(N3874,'MATERIAL LIST'!$A$2:$B$64,2,FALSE)</f>
        <v>#N/A</v>
      </c>
      <c r="Q3874" s="119"/>
      <c r="R3874" s="119"/>
      <c r="S3874" s="166"/>
      <c r="T3874" s="119"/>
      <c r="U3874" s="167"/>
      <c r="V3874" s="119"/>
      <c r="W3874" s="78" t="e">
        <f>VLOOKUP(A4055, 'adm1'!A$2:B$15, 2, FALSE)</f>
        <v>#N/A</v>
      </c>
      <c r="X3874" s="16" t="e">
        <f>VLOOKUP(C4055, 'adm2'!A$2:B$62, 2, FALSE)</f>
        <v>#N/A</v>
      </c>
      <c r="Y3874" s="16" t="e">
        <f>VLOOKUP(E4055, 'adm3'!A$2:B$273, 2, FALSE)</f>
        <v>#N/A</v>
      </c>
      <c r="Z3874" s="16" t="e">
        <f>VLOOKUP(G4055, stle!A$2:B$5250, 2, FALSE)</f>
        <v>#N/A</v>
      </c>
    </row>
    <row r="3875" spans="1:26" s="34" customFormat="1">
      <c r="A3875" s="119"/>
      <c r="B3875" s="163" t="e">
        <f t="shared" si="172"/>
        <v>#N/A</v>
      </c>
      <c r="C3875" s="119"/>
      <c r="D3875" s="163" t="e">
        <f t="shared" si="173"/>
        <v>#N/A</v>
      </c>
      <c r="E3875" s="119"/>
      <c r="F3875" s="164" t="e">
        <f t="shared" si="174"/>
        <v>#N/A</v>
      </c>
      <c r="G3875" s="119"/>
      <c r="H3875" s="163" t="e">
        <f t="shared" si="175"/>
        <v>#N/A</v>
      </c>
      <c r="I3875" s="163"/>
      <c r="J3875" s="165"/>
      <c r="K3875" s="119"/>
      <c r="L3875" s="119"/>
      <c r="M3875" s="119"/>
      <c r="N3875" s="117"/>
      <c r="O3875" s="119"/>
      <c r="P3875" s="101" t="e">
        <f>VLOOKUP(N3875,'MATERIAL LIST'!$A$2:$B$64,2,FALSE)</f>
        <v>#N/A</v>
      </c>
      <c r="Q3875" s="119"/>
      <c r="R3875" s="119"/>
      <c r="S3875" s="166"/>
      <c r="T3875" s="119"/>
      <c r="U3875" s="167"/>
      <c r="V3875" s="119"/>
      <c r="W3875" s="78" t="e">
        <f>VLOOKUP(A4056, 'adm1'!A$2:B$15, 2, FALSE)</f>
        <v>#N/A</v>
      </c>
      <c r="X3875" s="16" t="e">
        <f>VLOOKUP(C4056, 'adm2'!A$2:B$62, 2, FALSE)</f>
        <v>#N/A</v>
      </c>
      <c r="Y3875" s="16" t="e">
        <f>VLOOKUP(E4056, 'adm3'!A$2:B$273, 2, FALSE)</f>
        <v>#N/A</v>
      </c>
      <c r="Z3875" s="16" t="e">
        <f>VLOOKUP(G4056, stle!A$2:B$5250, 2, FALSE)</f>
        <v>#N/A</v>
      </c>
    </row>
    <row r="3876" spans="1:26" s="34" customFormat="1">
      <c r="A3876" s="119"/>
      <c r="B3876" s="163" t="e">
        <f t="shared" si="172"/>
        <v>#N/A</v>
      </c>
      <c r="C3876" s="119"/>
      <c r="D3876" s="163" t="e">
        <f t="shared" si="173"/>
        <v>#N/A</v>
      </c>
      <c r="E3876" s="119"/>
      <c r="F3876" s="164" t="e">
        <f t="shared" si="174"/>
        <v>#N/A</v>
      </c>
      <c r="G3876" s="119"/>
      <c r="H3876" s="163" t="e">
        <f t="shared" si="175"/>
        <v>#N/A</v>
      </c>
      <c r="I3876" s="163"/>
      <c r="J3876" s="165"/>
      <c r="K3876" s="119"/>
      <c r="L3876" s="119"/>
      <c r="M3876" s="119"/>
      <c r="N3876" s="117"/>
      <c r="O3876" s="119"/>
      <c r="P3876" s="101" t="e">
        <f>VLOOKUP(N3876,'MATERIAL LIST'!$A$2:$B$64,2,FALSE)</f>
        <v>#N/A</v>
      </c>
      <c r="Q3876" s="119"/>
      <c r="R3876" s="119"/>
      <c r="S3876" s="166"/>
      <c r="T3876" s="119"/>
      <c r="U3876" s="167"/>
      <c r="V3876" s="119"/>
      <c r="W3876" s="78" t="e">
        <f>VLOOKUP(A4057, 'adm1'!A$2:B$15, 2, FALSE)</f>
        <v>#N/A</v>
      </c>
      <c r="X3876" s="16" t="e">
        <f>VLOOKUP(C4057, 'adm2'!A$2:B$62, 2, FALSE)</f>
        <v>#N/A</v>
      </c>
      <c r="Y3876" s="16" t="e">
        <f>VLOOKUP(E4057, 'adm3'!A$2:B$273, 2, FALSE)</f>
        <v>#N/A</v>
      </c>
      <c r="Z3876" s="16" t="e">
        <f>VLOOKUP(G4057, stle!A$2:B$5250, 2, FALSE)</f>
        <v>#N/A</v>
      </c>
    </row>
    <row r="3877" spans="1:26" s="34" customFormat="1">
      <c r="A3877" s="119"/>
      <c r="B3877" s="163" t="e">
        <f t="shared" si="172"/>
        <v>#N/A</v>
      </c>
      <c r="C3877" s="119"/>
      <c r="D3877" s="163" t="e">
        <f t="shared" si="173"/>
        <v>#N/A</v>
      </c>
      <c r="E3877" s="119"/>
      <c r="F3877" s="164" t="e">
        <f t="shared" si="174"/>
        <v>#N/A</v>
      </c>
      <c r="G3877" s="119"/>
      <c r="H3877" s="163" t="e">
        <f t="shared" si="175"/>
        <v>#N/A</v>
      </c>
      <c r="I3877" s="163"/>
      <c r="J3877" s="165"/>
      <c r="K3877" s="119"/>
      <c r="L3877" s="119"/>
      <c r="M3877" s="119"/>
      <c r="N3877" s="117"/>
      <c r="O3877" s="119"/>
      <c r="P3877" s="101" t="e">
        <f>VLOOKUP(N3877,'MATERIAL LIST'!$A$2:$B$64,2,FALSE)</f>
        <v>#N/A</v>
      </c>
      <c r="Q3877" s="119"/>
      <c r="R3877" s="119"/>
      <c r="S3877" s="166"/>
      <c r="T3877" s="119"/>
      <c r="U3877" s="167"/>
      <c r="V3877" s="119"/>
      <c r="W3877" s="78" t="e">
        <f>VLOOKUP(A4058, 'adm1'!A$2:B$15, 2, FALSE)</f>
        <v>#N/A</v>
      </c>
      <c r="X3877" s="16" t="e">
        <f>VLOOKUP(C4058, 'adm2'!A$2:B$62, 2, FALSE)</f>
        <v>#N/A</v>
      </c>
      <c r="Y3877" s="16" t="e">
        <f>VLOOKUP(E4058, 'adm3'!A$2:B$273, 2, FALSE)</f>
        <v>#N/A</v>
      </c>
      <c r="Z3877" s="16" t="e">
        <f>VLOOKUP(G4058, stle!A$2:B$5250, 2, FALSE)</f>
        <v>#N/A</v>
      </c>
    </row>
    <row r="3878" spans="1:26" s="34" customFormat="1">
      <c r="A3878" s="119"/>
      <c r="B3878" s="163" t="e">
        <f t="shared" ref="B3878:B3941" si="176">VLOOKUP(A3878, adm1_codenmrange, 2, FALSE)</f>
        <v>#N/A</v>
      </c>
      <c r="C3878" s="119"/>
      <c r="D3878" s="163" t="e">
        <f t="shared" ref="D3878:D3941" si="177">VLOOKUP(C3878,adm2_codenmrange, 2, FALSE)</f>
        <v>#N/A</v>
      </c>
      <c r="E3878" s="119"/>
      <c r="F3878" s="164" t="e">
        <f t="shared" ref="F3878:F3941" si="178">VLOOKUP(E3878,adm3_codenmrange,2,FALSE)</f>
        <v>#N/A</v>
      </c>
      <c r="G3878" s="119"/>
      <c r="H3878" s="163" t="e">
        <f t="shared" ref="H3878:H3941" si="179">VLOOKUP(G3878, Stle_CodeNmRange, 2, FALSE)</f>
        <v>#N/A</v>
      </c>
      <c r="I3878" s="163"/>
      <c r="J3878" s="165"/>
      <c r="K3878" s="119"/>
      <c r="L3878" s="119"/>
      <c r="M3878" s="119"/>
      <c r="N3878" s="117"/>
      <c r="O3878" s="119"/>
      <c r="P3878" s="101" t="e">
        <f>VLOOKUP(N3878,'MATERIAL LIST'!$A$2:$B$64,2,FALSE)</f>
        <v>#N/A</v>
      </c>
      <c r="Q3878" s="119"/>
      <c r="R3878" s="119"/>
      <c r="S3878" s="166"/>
      <c r="T3878" s="119"/>
      <c r="U3878" s="167"/>
      <c r="V3878" s="119"/>
      <c r="W3878" s="78" t="e">
        <f>VLOOKUP(A4059, 'adm1'!A$2:B$15, 2, FALSE)</f>
        <v>#N/A</v>
      </c>
      <c r="X3878" s="16" t="e">
        <f>VLOOKUP(C4059, 'adm2'!A$2:B$62, 2, FALSE)</f>
        <v>#N/A</v>
      </c>
      <c r="Y3878" s="16" t="e">
        <f>VLOOKUP(E4059, 'adm3'!A$2:B$273, 2, FALSE)</f>
        <v>#N/A</v>
      </c>
      <c r="Z3878" s="16" t="e">
        <f>VLOOKUP(G4059, stle!A$2:B$5250, 2, FALSE)</f>
        <v>#N/A</v>
      </c>
    </row>
    <row r="3879" spans="1:26" s="34" customFormat="1">
      <c r="A3879" s="119"/>
      <c r="B3879" s="163" t="e">
        <f t="shared" si="176"/>
        <v>#N/A</v>
      </c>
      <c r="C3879" s="119"/>
      <c r="D3879" s="163" t="e">
        <f t="shared" si="177"/>
        <v>#N/A</v>
      </c>
      <c r="E3879" s="119"/>
      <c r="F3879" s="164" t="e">
        <f t="shared" si="178"/>
        <v>#N/A</v>
      </c>
      <c r="G3879" s="119"/>
      <c r="H3879" s="163" t="e">
        <f t="shared" si="179"/>
        <v>#N/A</v>
      </c>
      <c r="I3879" s="163"/>
      <c r="J3879" s="165"/>
      <c r="K3879" s="119"/>
      <c r="L3879" s="119"/>
      <c r="M3879" s="119"/>
      <c r="N3879" s="117"/>
      <c r="O3879" s="119"/>
      <c r="P3879" s="101" t="e">
        <f>VLOOKUP(N3879,'MATERIAL LIST'!$A$2:$B$64,2,FALSE)</f>
        <v>#N/A</v>
      </c>
      <c r="Q3879" s="119"/>
      <c r="R3879" s="119"/>
      <c r="S3879" s="166"/>
      <c r="T3879" s="119"/>
      <c r="U3879" s="167"/>
      <c r="V3879" s="119"/>
      <c r="W3879" s="78" t="e">
        <f>VLOOKUP(A4060, 'adm1'!A$2:B$15, 2, FALSE)</f>
        <v>#N/A</v>
      </c>
      <c r="X3879" s="16" t="e">
        <f>VLOOKUP(C4060, 'adm2'!A$2:B$62, 2, FALSE)</f>
        <v>#N/A</v>
      </c>
      <c r="Y3879" s="16" t="e">
        <f>VLOOKUP(E4060, 'adm3'!A$2:B$273, 2, FALSE)</f>
        <v>#N/A</v>
      </c>
      <c r="Z3879" s="16" t="e">
        <f>VLOOKUP(G4060, stle!A$2:B$5250, 2, FALSE)</f>
        <v>#N/A</v>
      </c>
    </row>
    <row r="3880" spans="1:26" s="34" customFormat="1">
      <c r="A3880" s="119"/>
      <c r="B3880" s="163" t="e">
        <f t="shared" si="176"/>
        <v>#N/A</v>
      </c>
      <c r="C3880" s="119"/>
      <c r="D3880" s="163" t="e">
        <f t="shared" si="177"/>
        <v>#N/A</v>
      </c>
      <c r="E3880" s="119"/>
      <c r="F3880" s="164" t="e">
        <f t="shared" si="178"/>
        <v>#N/A</v>
      </c>
      <c r="G3880" s="119"/>
      <c r="H3880" s="163" t="e">
        <f t="shared" si="179"/>
        <v>#N/A</v>
      </c>
      <c r="I3880" s="163"/>
      <c r="J3880" s="165"/>
      <c r="K3880" s="119"/>
      <c r="L3880" s="119"/>
      <c r="M3880" s="119"/>
      <c r="N3880" s="117"/>
      <c r="O3880" s="119"/>
      <c r="P3880" s="101" t="e">
        <f>VLOOKUP(N3880,'MATERIAL LIST'!$A$2:$B$64,2,FALSE)</f>
        <v>#N/A</v>
      </c>
      <c r="Q3880" s="119"/>
      <c r="R3880" s="119"/>
      <c r="S3880" s="166"/>
      <c r="T3880" s="119"/>
      <c r="U3880" s="167"/>
      <c r="V3880" s="119"/>
      <c r="W3880" s="78" t="e">
        <f>VLOOKUP(A4061, 'adm1'!A$2:B$15, 2, FALSE)</f>
        <v>#N/A</v>
      </c>
      <c r="X3880" s="16" t="e">
        <f>VLOOKUP(C4061, 'adm2'!A$2:B$62, 2, FALSE)</f>
        <v>#N/A</v>
      </c>
      <c r="Y3880" s="16" t="e">
        <f>VLOOKUP(E4061, 'adm3'!A$2:B$273, 2, FALSE)</f>
        <v>#N/A</v>
      </c>
      <c r="Z3880" s="16" t="e">
        <f>VLOOKUP(G4061, stle!A$2:B$5250, 2, FALSE)</f>
        <v>#N/A</v>
      </c>
    </row>
    <row r="3881" spans="1:26" s="34" customFormat="1">
      <c r="A3881" s="119"/>
      <c r="B3881" s="163" t="e">
        <f t="shared" si="176"/>
        <v>#N/A</v>
      </c>
      <c r="C3881" s="119"/>
      <c r="D3881" s="163" t="e">
        <f t="shared" si="177"/>
        <v>#N/A</v>
      </c>
      <c r="E3881" s="119"/>
      <c r="F3881" s="164" t="e">
        <f t="shared" si="178"/>
        <v>#N/A</v>
      </c>
      <c r="G3881" s="119"/>
      <c r="H3881" s="163" t="e">
        <f t="shared" si="179"/>
        <v>#N/A</v>
      </c>
      <c r="I3881" s="163"/>
      <c r="J3881" s="165"/>
      <c r="K3881" s="119"/>
      <c r="L3881" s="119"/>
      <c r="M3881" s="119"/>
      <c r="N3881" s="117"/>
      <c r="O3881" s="119"/>
      <c r="P3881" s="101" t="e">
        <f>VLOOKUP(N3881,'MATERIAL LIST'!$A$2:$B$64,2,FALSE)</f>
        <v>#N/A</v>
      </c>
      <c r="Q3881" s="119"/>
      <c r="R3881" s="119"/>
      <c r="S3881" s="166"/>
      <c r="T3881" s="119"/>
      <c r="U3881" s="167"/>
      <c r="V3881" s="119"/>
      <c r="W3881" s="78" t="e">
        <f>VLOOKUP(A4062, 'adm1'!A$2:B$15, 2, FALSE)</f>
        <v>#N/A</v>
      </c>
      <c r="X3881" s="16" t="e">
        <f>VLOOKUP(C4062, 'adm2'!A$2:B$62, 2, FALSE)</f>
        <v>#N/A</v>
      </c>
      <c r="Y3881" s="16" t="e">
        <f>VLOOKUP(E4062, 'adm3'!A$2:B$273, 2, FALSE)</f>
        <v>#N/A</v>
      </c>
      <c r="Z3881" s="16" t="e">
        <f>VLOOKUP(G4062, stle!A$2:B$5250, 2, FALSE)</f>
        <v>#N/A</v>
      </c>
    </row>
    <row r="3882" spans="1:26" s="34" customFormat="1">
      <c r="A3882" s="119"/>
      <c r="B3882" s="163" t="e">
        <f t="shared" si="176"/>
        <v>#N/A</v>
      </c>
      <c r="C3882" s="119"/>
      <c r="D3882" s="163" t="e">
        <f t="shared" si="177"/>
        <v>#N/A</v>
      </c>
      <c r="E3882" s="119"/>
      <c r="F3882" s="164" t="e">
        <f t="shared" si="178"/>
        <v>#N/A</v>
      </c>
      <c r="G3882" s="119"/>
      <c r="H3882" s="163" t="e">
        <f t="shared" si="179"/>
        <v>#N/A</v>
      </c>
      <c r="I3882" s="163"/>
      <c r="J3882" s="165"/>
      <c r="K3882" s="119"/>
      <c r="L3882" s="119"/>
      <c r="M3882" s="119"/>
      <c r="N3882" s="117"/>
      <c r="O3882" s="119"/>
      <c r="P3882" s="101" t="e">
        <f>VLOOKUP(N3882,'MATERIAL LIST'!$A$2:$B$64,2,FALSE)</f>
        <v>#N/A</v>
      </c>
      <c r="Q3882" s="119"/>
      <c r="R3882" s="119"/>
      <c r="S3882" s="166"/>
      <c r="T3882" s="119"/>
      <c r="U3882" s="167"/>
      <c r="V3882" s="119"/>
      <c r="W3882" s="78" t="e">
        <f>VLOOKUP(A4063, 'adm1'!A$2:B$15, 2, FALSE)</f>
        <v>#N/A</v>
      </c>
      <c r="X3882" s="16" t="e">
        <f>VLOOKUP(C4063, 'adm2'!A$2:B$62, 2, FALSE)</f>
        <v>#N/A</v>
      </c>
      <c r="Y3882" s="16" t="e">
        <f>VLOOKUP(E4063, 'adm3'!A$2:B$273, 2, FALSE)</f>
        <v>#N/A</v>
      </c>
      <c r="Z3882" s="16" t="e">
        <f>VLOOKUP(G4063, stle!A$2:B$5250, 2, FALSE)</f>
        <v>#N/A</v>
      </c>
    </row>
    <row r="3883" spans="1:26" s="34" customFormat="1">
      <c r="A3883" s="119"/>
      <c r="B3883" s="163" t="e">
        <f t="shared" si="176"/>
        <v>#N/A</v>
      </c>
      <c r="C3883" s="119"/>
      <c r="D3883" s="163" t="e">
        <f t="shared" si="177"/>
        <v>#N/A</v>
      </c>
      <c r="E3883" s="119"/>
      <c r="F3883" s="164" t="e">
        <f t="shared" si="178"/>
        <v>#N/A</v>
      </c>
      <c r="G3883" s="119"/>
      <c r="H3883" s="163" t="e">
        <f t="shared" si="179"/>
        <v>#N/A</v>
      </c>
      <c r="I3883" s="163"/>
      <c r="J3883" s="165"/>
      <c r="K3883" s="119"/>
      <c r="L3883" s="119"/>
      <c r="M3883" s="119"/>
      <c r="N3883" s="117"/>
      <c r="O3883" s="119"/>
      <c r="P3883" s="101" t="e">
        <f>VLOOKUP(N3883,'MATERIAL LIST'!$A$2:$B$64,2,FALSE)</f>
        <v>#N/A</v>
      </c>
      <c r="Q3883" s="119"/>
      <c r="R3883" s="119"/>
      <c r="S3883" s="166"/>
      <c r="T3883" s="119"/>
      <c r="U3883" s="167"/>
      <c r="V3883" s="119"/>
      <c r="W3883" s="78" t="e">
        <f>VLOOKUP(A4064, 'adm1'!A$2:B$15, 2, FALSE)</f>
        <v>#N/A</v>
      </c>
      <c r="X3883" s="16" t="e">
        <f>VLOOKUP(C4064, 'adm2'!A$2:B$62, 2, FALSE)</f>
        <v>#N/A</v>
      </c>
      <c r="Y3883" s="16" t="e">
        <f>VLOOKUP(E4064, 'adm3'!A$2:B$273, 2, FALSE)</f>
        <v>#N/A</v>
      </c>
      <c r="Z3883" s="16" t="e">
        <f>VLOOKUP(G4064, stle!A$2:B$5250, 2, FALSE)</f>
        <v>#N/A</v>
      </c>
    </row>
    <row r="3884" spans="1:26" s="34" customFormat="1">
      <c r="A3884" s="119"/>
      <c r="B3884" s="163" t="e">
        <f t="shared" si="176"/>
        <v>#N/A</v>
      </c>
      <c r="C3884" s="119"/>
      <c r="D3884" s="163" t="e">
        <f t="shared" si="177"/>
        <v>#N/A</v>
      </c>
      <c r="E3884" s="119"/>
      <c r="F3884" s="164" t="e">
        <f t="shared" si="178"/>
        <v>#N/A</v>
      </c>
      <c r="G3884" s="119"/>
      <c r="H3884" s="163" t="e">
        <f t="shared" si="179"/>
        <v>#N/A</v>
      </c>
      <c r="I3884" s="163"/>
      <c r="J3884" s="165"/>
      <c r="K3884" s="119"/>
      <c r="L3884" s="119"/>
      <c r="M3884" s="119"/>
      <c r="N3884" s="117"/>
      <c r="O3884" s="119"/>
      <c r="P3884" s="101" t="e">
        <f>VLOOKUP(N3884,'MATERIAL LIST'!$A$2:$B$64,2,FALSE)</f>
        <v>#N/A</v>
      </c>
      <c r="Q3884" s="119"/>
      <c r="R3884" s="119"/>
      <c r="S3884" s="166"/>
      <c r="T3884" s="119"/>
      <c r="U3884" s="167"/>
      <c r="V3884" s="119"/>
      <c r="W3884" s="78" t="e">
        <f>VLOOKUP(A4065, 'adm1'!A$2:B$15, 2, FALSE)</f>
        <v>#N/A</v>
      </c>
      <c r="X3884" s="16" t="e">
        <f>VLOOKUP(C4065, 'adm2'!A$2:B$62, 2, FALSE)</f>
        <v>#N/A</v>
      </c>
      <c r="Y3884" s="16" t="e">
        <f>VLOOKUP(E4065, 'adm3'!A$2:B$273, 2, FALSE)</f>
        <v>#N/A</v>
      </c>
      <c r="Z3884" s="16" t="e">
        <f>VLOOKUP(G4065, stle!A$2:B$5250, 2, FALSE)</f>
        <v>#N/A</v>
      </c>
    </row>
    <row r="3885" spans="1:26" s="34" customFormat="1">
      <c r="A3885" s="119"/>
      <c r="B3885" s="163" t="e">
        <f t="shared" si="176"/>
        <v>#N/A</v>
      </c>
      <c r="C3885" s="119"/>
      <c r="D3885" s="163" t="e">
        <f t="shared" si="177"/>
        <v>#N/A</v>
      </c>
      <c r="E3885" s="119"/>
      <c r="F3885" s="164" t="e">
        <f t="shared" si="178"/>
        <v>#N/A</v>
      </c>
      <c r="G3885" s="119"/>
      <c r="H3885" s="163" t="e">
        <f t="shared" si="179"/>
        <v>#N/A</v>
      </c>
      <c r="I3885" s="163"/>
      <c r="J3885" s="165"/>
      <c r="K3885" s="119"/>
      <c r="L3885" s="119"/>
      <c r="M3885" s="119"/>
      <c r="N3885" s="117"/>
      <c r="O3885" s="119"/>
      <c r="P3885" s="101" t="e">
        <f>VLOOKUP(N3885,'MATERIAL LIST'!$A$2:$B$64,2,FALSE)</f>
        <v>#N/A</v>
      </c>
      <c r="Q3885" s="119"/>
      <c r="R3885" s="119"/>
      <c r="S3885" s="166"/>
      <c r="T3885" s="119"/>
      <c r="U3885" s="167"/>
      <c r="V3885" s="119"/>
      <c r="W3885" s="78" t="e">
        <f>VLOOKUP(A4066, 'adm1'!A$2:B$15, 2, FALSE)</f>
        <v>#N/A</v>
      </c>
      <c r="X3885" s="16" t="e">
        <f>VLOOKUP(C4066, 'adm2'!A$2:B$62, 2, FALSE)</f>
        <v>#N/A</v>
      </c>
      <c r="Y3885" s="16" t="e">
        <f>VLOOKUP(E4066, 'adm3'!A$2:B$273, 2, FALSE)</f>
        <v>#N/A</v>
      </c>
      <c r="Z3885" s="16" t="e">
        <f>VLOOKUP(G4066, stle!A$2:B$5250, 2, FALSE)</f>
        <v>#N/A</v>
      </c>
    </row>
    <row r="3886" spans="1:26" s="34" customFormat="1">
      <c r="A3886" s="119"/>
      <c r="B3886" s="163" t="e">
        <f t="shared" si="176"/>
        <v>#N/A</v>
      </c>
      <c r="C3886" s="119"/>
      <c r="D3886" s="163" t="e">
        <f t="shared" si="177"/>
        <v>#N/A</v>
      </c>
      <c r="E3886" s="119"/>
      <c r="F3886" s="164" t="e">
        <f t="shared" si="178"/>
        <v>#N/A</v>
      </c>
      <c r="G3886" s="119"/>
      <c r="H3886" s="163" t="e">
        <f t="shared" si="179"/>
        <v>#N/A</v>
      </c>
      <c r="I3886" s="163"/>
      <c r="J3886" s="165"/>
      <c r="K3886" s="119"/>
      <c r="L3886" s="119"/>
      <c r="M3886" s="119"/>
      <c r="N3886" s="117"/>
      <c r="O3886" s="119"/>
      <c r="P3886" s="101" t="e">
        <f>VLOOKUP(N3886,'MATERIAL LIST'!$A$2:$B$64,2,FALSE)</f>
        <v>#N/A</v>
      </c>
      <c r="Q3886" s="119"/>
      <c r="R3886" s="119"/>
      <c r="S3886" s="166"/>
      <c r="T3886" s="119"/>
      <c r="U3886" s="167"/>
      <c r="V3886" s="119"/>
      <c r="W3886" s="78" t="e">
        <f>VLOOKUP(A4067, 'adm1'!A$2:B$15, 2, FALSE)</f>
        <v>#N/A</v>
      </c>
      <c r="X3886" s="16" t="e">
        <f>VLOOKUP(C4067, 'adm2'!A$2:B$62, 2, FALSE)</f>
        <v>#N/A</v>
      </c>
      <c r="Y3886" s="16" t="e">
        <f>VLOOKUP(E4067, 'adm3'!A$2:B$273, 2, FALSE)</f>
        <v>#N/A</v>
      </c>
      <c r="Z3886" s="16" t="e">
        <f>VLOOKUP(G4067, stle!A$2:B$5250, 2, FALSE)</f>
        <v>#N/A</v>
      </c>
    </row>
    <row r="3887" spans="1:26" s="34" customFormat="1">
      <c r="A3887" s="119"/>
      <c r="B3887" s="163" t="e">
        <f t="shared" si="176"/>
        <v>#N/A</v>
      </c>
      <c r="C3887" s="119"/>
      <c r="D3887" s="163" t="e">
        <f t="shared" si="177"/>
        <v>#N/A</v>
      </c>
      <c r="E3887" s="119"/>
      <c r="F3887" s="164" t="e">
        <f t="shared" si="178"/>
        <v>#N/A</v>
      </c>
      <c r="G3887" s="119"/>
      <c r="H3887" s="163" t="e">
        <f t="shared" si="179"/>
        <v>#N/A</v>
      </c>
      <c r="I3887" s="163"/>
      <c r="J3887" s="165"/>
      <c r="K3887" s="119"/>
      <c r="L3887" s="119"/>
      <c r="M3887" s="119"/>
      <c r="N3887" s="117"/>
      <c r="O3887" s="119"/>
      <c r="P3887" s="101" t="e">
        <f>VLOOKUP(N3887,'MATERIAL LIST'!$A$2:$B$64,2,FALSE)</f>
        <v>#N/A</v>
      </c>
      <c r="Q3887" s="119"/>
      <c r="R3887" s="119"/>
      <c r="S3887" s="166"/>
      <c r="T3887" s="119"/>
      <c r="U3887" s="167"/>
      <c r="V3887" s="119"/>
      <c r="W3887" s="78" t="e">
        <f>VLOOKUP(A4068, 'adm1'!A$2:B$15, 2, FALSE)</f>
        <v>#N/A</v>
      </c>
      <c r="X3887" s="16" t="e">
        <f>VLOOKUP(C4068, 'adm2'!A$2:B$62, 2, FALSE)</f>
        <v>#N/A</v>
      </c>
      <c r="Y3887" s="16" t="e">
        <f>VLOOKUP(E4068, 'adm3'!A$2:B$273, 2, FALSE)</f>
        <v>#N/A</v>
      </c>
      <c r="Z3887" s="16" t="e">
        <f>VLOOKUP(G4068, stle!A$2:B$5250, 2, FALSE)</f>
        <v>#N/A</v>
      </c>
    </row>
    <row r="3888" spans="1:26" s="34" customFormat="1">
      <c r="A3888" s="119"/>
      <c r="B3888" s="163" t="e">
        <f t="shared" si="176"/>
        <v>#N/A</v>
      </c>
      <c r="C3888" s="119"/>
      <c r="D3888" s="163" t="e">
        <f t="shared" si="177"/>
        <v>#N/A</v>
      </c>
      <c r="E3888" s="119"/>
      <c r="F3888" s="164" t="e">
        <f t="shared" si="178"/>
        <v>#N/A</v>
      </c>
      <c r="G3888" s="119"/>
      <c r="H3888" s="163" t="e">
        <f t="shared" si="179"/>
        <v>#N/A</v>
      </c>
      <c r="I3888" s="163"/>
      <c r="J3888" s="165"/>
      <c r="K3888" s="119"/>
      <c r="L3888" s="119"/>
      <c r="M3888" s="119"/>
      <c r="N3888" s="117"/>
      <c r="O3888" s="119"/>
      <c r="P3888" s="101" t="e">
        <f>VLOOKUP(N3888,'MATERIAL LIST'!$A$2:$B$64,2,FALSE)</f>
        <v>#N/A</v>
      </c>
      <c r="Q3888" s="119"/>
      <c r="R3888" s="119"/>
      <c r="S3888" s="166"/>
      <c r="T3888" s="119"/>
      <c r="U3888" s="167"/>
      <c r="V3888" s="119"/>
      <c r="W3888" s="78" t="e">
        <f>VLOOKUP(A4069, 'adm1'!A$2:B$15, 2, FALSE)</f>
        <v>#N/A</v>
      </c>
      <c r="X3888" s="16" t="e">
        <f>VLOOKUP(C4069, 'adm2'!A$2:B$62, 2, FALSE)</f>
        <v>#N/A</v>
      </c>
      <c r="Y3888" s="16" t="e">
        <f>VLOOKUP(E4069, 'adm3'!A$2:B$273, 2, FALSE)</f>
        <v>#N/A</v>
      </c>
      <c r="Z3888" s="16" t="e">
        <f>VLOOKUP(G4069, stle!A$2:B$5250, 2, FALSE)</f>
        <v>#N/A</v>
      </c>
    </row>
    <row r="3889" spans="1:26" s="34" customFormat="1">
      <c r="A3889" s="119"/>
      <c r="B3889" s="163" t="e">
        <f t="shared" si="176"/>
        <v>#N/A</v>
      </c>
      <c r="C3889" s="119"/>
      <c r="D3889" s="163" t="e">
        <f t="shared" si="177"/>
        <v>#N/A</v>
      </c>
      <c r="E3889" s="119"/>
      <c r="F3889" s="164" t="e">
        <f t="shared" si="178"/>
        <v>#N/A</v>
      </c>
      <c r="G3889" s="119"/>
      <c r="H3889" s="163" t="e">
        <f t="shared" si="179"/>
        <v>#N/A</v>
      </c>
      <c r="I3889" s="163"/>
      <c r="J3889" s="165"/>
      <c r="K3889" s="119"/>
      <c r="L3889" s="119"/>
      <c r="M3889" s="119"/>
      <c r="N3889" s="117"/>
      <c r="O3889" s="119"/>
      <c r="P3889" s="101" t="e">
        <f>VLOOKUP(N3889,'MATERIAL LIST'!$A$2:$B$64,2,FALSE)</f>
        <v>#N/A</v>
      </c>
      <c r="Q3889" s="119"/>
      <c r="R3889" s="119"/>
      <c r="S3889" s="166"/>
      <c r="T3889" s="119"/>
      <c r="U3889" s="167"/>
      <c r="V3889" s="119"/>
      <c r="W3889" s="78" t="e">
        <f>VLOOKUP(A4070, 'adm1'!A$2:B$15, 2, FALSE)</f>
        <v>#N/A</v>
      </c>
      <c r="X3889" s="16" t="e">
        <f>VLOOKUP(C4070, 'adm2'!A$2:B$62, 2, FALSE)</f>
        <v>#N/A</v>
      </c>
      <c r="Y3889" s="16" t="e">
        <f>VLOOKUP(E4070, 'adm3'!A$2:B$273, 2, FALSE)</f>
        <v>#N/A</v>
      </c>
      <c r="Z3889" s="16" t="e">
        <f>VLOOKUP(G4070, stle!A$2:B$5250, 2, FALSE)</f>
        <v>#N/A</v>
      </c>
    </row>
    <row r="3890" spans="1:26" s="34" customFormat="1">
      <c r="A3890" s="119"/>
      <c r="B3890" s="163" t="e">
        <f t="shared" si="176"/>
        <v>#N/A</v>
      </c>
      <c r="C3890" s="119"/>
      <c r="D3890" s="163" t="e">
        <f t="shared" si="177"/>
        <v>#N/A</v>
      </c>
      <c r="E3890" s="119"/>
      <c r="F3890" s="164" t="e">
        <f t="shared" si="178"/>
        <v>#N/A</v>
      </c>
      <c r="G3890" s="119"/>
      <c r="H3890" s="163" t="e">
        <f t="shared" si="179"/>
        <v>#N/A</v>
      </c>
      <c r="I3890" s="163"/>
      <c r="J3890" s="165"/>
      <c r="K3890" s="119"/>
      <c r="L3890" s="119"/>
      <c r="M3890" s="119"/>
      <c r="N3890" s="117"/>
      <c r="O3890" s="119"/>
      <c r="P3890" s="101" t="e">
        <f>VLOOKUP(N3890,'MATERIAL LIST'!$A$2:$B$64,2,FALSE)</f>
        <v>#N/A</v>
      </c>
      <c r="Q3890" s="119"/>
      <c r="R3890" s="119"/>
      <c r="S3890" s="166"/>
      <c r="T3890" s="119"/>
      <c r="U3890" s="167"/>
      <c r="V3890" s="119"/>
      <c r="W3890" s="78" t="e">
        <f>VLOOKUP(A4071, 'adm1'!A$2:B$15, 2, FALSE)</f>
        <v>#N/A</v>
      </c>
      <c r="X3890" s="16" t="e">
        <f>VLOOKUP(C4071, 'adm2'!A$2:B$62, 2, FALSE)</f>
        <v>#N/A</v>
      </c>
      <c r="Y3890" s="16" t="e">
        <f>VLOOKUP(E4071, 'adm3'!A$2:B$273, 2, FALSE)</f>
        <v>#N/A</v>
      </c>
      <c r="Z3890" s="16" t="e">
        <f>VLOOKUP(G4071, stle!A$2:B$5250, 2, FALSE)</f>
        <v>#N/A</v>
      </c>
    </row>
    <row r="3891" spans="1:26" s="34" customFormat="1">
      <c r="A3891" s="119"/>
      <c r="B3891" s="163" t="e">
        <f t="shared" si="176"/>
        <v>#N/A</v>
      </c>
      <c r="C3891" s="119"/>
      <c r="D3891" s="163" t="e">
        <f t="shared" si="177"/>
        <v>#N/A</v>
      </c>
      <c r="E3891" s="119"/>
      <c r="F3891" s="164" t="e">
        <f t="shared" si="178"/>
        <v>#N/A</v>
      </c>
      <c r="G3891" s="119"/>
      <c r="H3891" s="163" t="e">
        <f t="shared" si="179"/>
        <v>#N/A</v>
      </c>
      <c r="I3891" s="163"/>
      <c r="J3891" s="165"/>
      <c r="K3891" s="119"/>
      <c r="L3891" s="119"/>
      <c r="M3891" s="119"/>
      <c r="N3891" s="117"/>
      <c r="O3891" s="119"/>
      <c r="P3891" s="101" t="e">
        <f>VLOOKUP(N3891,'MATERIAL LIST'!$A$2:$B$64,2,FALSE)</f>
        <v>#N/A</v>
      </c>
      <c r="Q3891" s="119"/>
      <c r="R3891" s="119"/>
      <c r="S3891" s="166"/>
      <c r="T3891" s="119"/>
      <c r="U3891" s="167"/>
      <c r="V3891" s="119"/>
      <c r="W3891" s="78" t="e">
        <f>VLOOKUP(A4072, 'adm1'!A$2:B$15, 2, FALSE)</f>
        <v>#N/A</v>
      </c>
      <c r="X3891" s="16" t="e">
        <f>VLOOKUP(C4072, 'adm2'!A$2:B$62, 2, FALSE)</f>
        <v>#N/A</v>
      </c>
      <c r="Y3891" s="16" t="e">
        <f>VLOOKUP(E4072, 'adm3'!A$2:B$273, 2, FALSE)</f>
        <v>#N/A</v>
      </c>
      <c r="Z3891" s="16" t="e">
        <f>VLOOKUP(G4072, stle!A$2:B$5250, 2, FALSE)</f>
        <v>#N/A</v>
      </c>
    </row>
    <row r="3892" spans="1:26" s="34" customFormat="1">
      <c r="A3892" s="119"/>
      <c r="B3892" s="163" t="e">
        <f t="shared" si="176"/>
        <v>#N/A</v>
      </c>
      <c r="C3892" s="119"/>
      <c r="D3892" s="163" t="e">
        <f t="shared" si="177"/>
        <v>#N/A</v>
      </c>
      <c r="E3892" s="119"/>
      <c r="F3892" s="164" t="e">
        <f t="shared" si="178"/>
        <v>#N/A</v>
      </c>
      <c r="G3892" s="119"/>
      <c r="H3892" s="163" t="e">
        <f t="shared" si="179"/>
        <v>#N/A</v>
      </c>
      <c r="I3892" s="163"/>
      <c r="J3892" s="165"/>
      <c r="K3892" s="119"/>
      <c r="L3892" s="119"/>
      <c r="M3892" s="119"/>
      <c r="N3892" s="117"/>
      <c r="O3892" s="119"/>
      <c r="P3892" s="101" t="e">
        <f>VLOOKUP(N3892,'MATERIAL LIST'!$A$2:$B$64,2,FALSE)</f>
        <v>#N/A</v>
      </c>
      <c r="Q3892" s="119"/>
      <c r="R3892" s="119"/>
      <c r="S3892" s="166"/>
      <c r="T3892" s="119"/>
      <c r="U3892" s="167"/>
      <c r="V3892" s="119"/>
      <c r="W3892" s="78" t="e">
        <f>VLOOKUP(A4073, 'adm1'!A$2:B$15, 2, FALSE)</f>
        <v>#N/A</v>
      </c>
      <c r="X3892" s="16" t="e">
        <f>VLOOKUP(C4073, 'adm2'!A$2:B$62, 2, FALSE)</f>
        <v>#N/A</v>
      </c>
      <c r="Y3892" s="16" t="e">
        <f>VLOOKUP(E4073, 'adm3'!A$2:B$273, 2, FALSE)</f>
        <v>#N/A</v>
      </c>
      <c r="Z3892" s="16" t="e">
        <f>VLOOKUP(G4073, stle!A$2:B$5250, 2, FALSE)</f>
        <v>#N/A</v>
      </c>
    </row>
    <row r="3893" spans="1:26" s="34" customFormat="1">
      <c r="A3893" s="119"/>
      <c r="B3893" s="163" t="e">
        <f t="shared" si="176"/>
        <v>#N/A</v>
      </c>
      <c r="C3893" s="119"/>
      <c r="D3893" s="163" t="e">
        <f t="shared" si="177"/>
        <v>#N/A</v>
      </c>
      <c r="E3893" s="119"/>
      <c r="F3893" s="164" t="e">
        <f t="shared" si="178"/>
        <v>#N/A</v>
      </c>
      <c r="G3893" s="119"/>
      <c r="H3893" s="163" t="e">
        <f t="shared" si="179"/>
        <v>#N/A</v>
      </c>
      <c r="I3893" s="163"/>
      <c r="J3893" s="165"/>
      <c r="K3893" s="119"/>
      <c r="L3893" s="119"/>
      <c r="M3893" s="119"/>
      <c r="N3893" s="117"/>
      <c r="O3893" s="119"/>
      <c r="P3893" s="101" t="e">
        <f>VLOOKUP(N3893,'MATERIAL LIST'!$A$2:$B$64,2,FALSE)</f>
        <v>#N/A</v>
      </c>
      <c r="Q3893" s="119"/>
      <c r="R3893" s="119"/>
      <c r="S3893" s="166"/>
      <c r="T3893" s="119"/>
      <c r="U3893" s="167"/>
      <c r="V3893" s="119"/>
      <c r="W3893" s="78" t="e">
        <f>VLOOKUP(A4074, 'adm1'!A$2:B$15, 2, FALSE)</f>
        <v>#N/A</v>
      </c>
      <c r="X3893" s="16" t="e">
        <f>VLOOKUP(C4074, 'adm2'!A$2:B$62, 2, FALSE)</f>
        <v>#N/A</v>
      </c>
      <c r="Y3893" s="16" t="e">
        <f>VLOOKUP(E4074, 'adm3'!A$2:B$273, 2, FALSE)</f>
        <v>#N/A</v>
      </c>
      <c r="Z3893" s="16" t="e">
        <f>VLOOKUP(G4074, stle!A$2:B$5250, 2, FALSE)</f>
        <v>#N/A</v>
      </c>
    </row>
    <row r="3894" spans="1:26" s="34" customFormat="1">
      <c r="A3894" s="119"/>
      <c r="B3894" s="163" t="e">
        <f t="shared" si="176"/>
        <v>#N/A</v>
      </c>
      <c r="C3894" s="119"/>
      <c r="D3894" s="163" t="e">
        <f t="shared" si="177"/>
        <v>#N/A</v>
      </c>
      <c r="E3894" s="119"/>
      <c r="F3894" s="164" t="e">
        <f t="shared" si="178"/>
        <v>#N/A</v>
      </c>
      <c r="G3894" s="119"/>
      <c r="H3894" s="163" t="e">
        <f t="shared" si="179"/>
        <v>#N/A</v>
      </c>
      <c r="I3894" s="163"/>
      <c r="J3894" s="165"/>
      <c r="K3894" s="119"/>
      <c r="L3894" s="119"/>
      <c r="M3894" s="119"/>
      <c r="N3894" s="117"/>
      <c r="O3894" s="119"/>
      <c r="P3894" s="101" t="e">
        <f>VLOOKUP(N3894,'MATERIAL LIST'!$A$2:$B$64,2,FALSE)</f>
        <v>#N/A</v>
      </c>
      <c r="Q3894" s="119"/>
      <c r="R3894" s="119"/>
      <c r="S3894" s="166"/>
      <c r="T3894" s="119"/>
      <c r="U3894" s="167"/>
      <c r="V3894" s="119"/>
      <c r="W3894" s="78" t="e">
        <f>VLOOKUP(A4075, 'adm1'!A$2:B$15, 2, FALSE)</f>
        <v>#N/A</v>
      </c>
      <c r="X3894" s="16" t="e">
        <f>VLOOKUP(C4075, 'adm2'!A$2:B$62, 2, FALSE)</f>
        <v>#N/A</v>
      </c>
      <c r="Y3894" s="16" t="e">
        <f>VLOOKUP(E4075, 'adm3'!A$2:B$273, 2, FALSE)</f>
        <v>#N/A</v>
      </c>
      <c r="Z3894" s="16" t="e">
        <f>VLOOKUP(G4075, stle!A$2:B$5250, 2, FALSE)</f>
        <v>#N/A</v>
      </c>
    </row>
    <row r="3895" spans="1:26" s="34" customFormat="1">
      <c r="A3895" s="119"/>
      <c r="B3895" s="163" t="e">
        <f t="shared" si="176"/>
        <v>#N/A</v>
      </c>
      <c r="C3895" s="119"/>
      <c r="D3895" s="163" t="e">
        <f t="shared" si="177"/>
        <v>#N/A</v>
      </c>
      <c r="E3895" s="119"/>
      <c r="F3895" s="164" t="e">
        <f t="shared" si="178"/>
        <v>#N/A</v>
      </c>
      <c r="G3895" s="119"/>
      <c r="H3895" s="163" t="e">
        <f t="shared" si="179"/>
        <v>#N/A</v>
      </c>
      <c r="I3895" s="163"/>
      <c r="J3895" s="165"/>
      <c r="K3895" s="119"/>
      <c r="L3895" s="119"/>
      <c r="M3895" s="119"/>
      <c r="N3895" s="117"/>
      <c r="O3895" s="119"/>
      <c r="P3895" s="101" t="e">
        <f>VLOOKUP(N3895,'MATERIAL LIST'!$A$2:$B$64,2,FALSE)</f>
        <v>#N/A</v>
      </c>
      <c r="Q3895" s="119"/>
      <c r="R3895" s="119"/>
      <c r="S3895" s="166"/>
      <c r="T3895" s="119"/>
      <c r="U3895" s="167"/>
      <c r="V3895" s="119"/>
      <c r="W3895" s="78" t="e">
        <f>VLOOKUP(A4076, 'adm1'!A$2:B$15, 2, FALSE)</f>
        <v>#N/A</v>
      </c>
      <c r="X3895" s="16" t="e">
        <f>VLOOKUP(C4076, 'adm2'!A$2:B$62, 2, FALSE)</f>
        <v>#N/A</v>
      </c>
      <c r="Y3895" s="16" t="e">
        <f>VLOOKUP(E4076, 'adm3'!A$2:B$273, 2, FALSE)</f>
        <v>#N/A</v>
      </c>
      <c r="Z3895" s="16" t="e">
        <f>VLOOKUP(G4076, stle!A$2:B$5250, 2, FALSE)</f>
        <v>#N/A</v>
      </c>
    </row>
    <row r="3896" spans="1:26" s="34" customFormat="1">
      <c r="A3896" s="119"/>
      <c r="B3896" s="163" t="e">
        <f t="shared" si="176"/>
        <v>#N/A</v>
      </c>
      <c r="C3896" s="119"/>
      <c r="D3896" s="163" t="e">
        <f t="shared" si="177"/>
        <v>#N/A</v>
      </c>
      <c r="E3896" s="119"/>
      <c r="F3896" s="164" t="e">
        <f t="shared" si="178"/>
        <v>#N/A</v>
      </c>
      <c r="G3896" s="119"/>
      <c r="H3896" s="163" t="e">
        <f t="shared" si="179"/>
        <v>#N/A</v>
      </c>
      <c r="I3896" s="163"/>
      <c r="J3896" s="165"/>
      <c r="K3896" s="119"/>
      <c r="L3896" s="119"/>
      <c r="M3896" s="119"/>
      <c r="N3896" s="117"/>
      <c r="O3896" s="119"/>
      <c r="P3896" s="101" t="e">
        <f>VLOOKUP(N3896,'MATERIAL LIST'!$A$2:$B$64,2,FALSE)</f>
        <v>#N/A</v>
      </c>
      <c r="Q3896" s="119"/>
      <c r="R3896" s="119"/>
      <c r="S3896" s="166"/>
      <c r="T3896" s="119"/>
      <c r="U3896" s="167"/>
      <c r="V3896" s="119"/>
      <c r="W3896" s="78" t="e">
        <f>VLOOKUP(A4077, 'adm1'!A$2:B$15, 2, FALSE)</f>
        <v>#N/A</v>
      </c>
      <c r="X3896" s="16" t="e">
        <f>VLOOKUP(C4077, 'adm2'!A$2:B$62, 2, FALSE)</f>
        <v>#N/A</v>
      </c>
      <c r="Y3896" s="16" t="e">
        <f>VLOOKUP(E4077, 'adm3'!A$2:B$273, 2, FALSE)</f>
        <v>#N/A</v>
      </c>
      <c r="Z3896" s="16" t="e">
        <f>VLOOKUP(G4077, stle!A$2:B$5250, 2, FALSE)</f>
        <v>#N/A</v>
      </c>
    </row>
    <row r="3897" spans="1:26" s="34" customFormat="1">
      <c r="A3897" s="119"/>
      <c r="B3897" s="163" t="e">
        <f t="shared" si="176"/>
        <v>#N/A</v>
      </c>
      <c r="C3897" s="119"/>
      <c r="D3897" s="163" t="e">
        <f t="shared" si="177"/>
        <v>#N/A</v>
      </c>
      <c r="E3897" s="119"/>
      <c r="F3897" s="164" t="e">
        <f t="shared" si="178"/>
        <v>#N/A</v>
      </c>
      <c r="G3897" s="119"/>
      <c r="H3897" s="163" t="e">
        <f t="shared" si="179"/>
        <v>#N/A</v>
      </c>
      <c r="I3897" s="163"/>
      <c r="J3897" s="165"/>
      <c r="K3897" s="119"/>
      <c r="L3897" s="119"/>
      <c r="M3897" s="119"/>
      <c r="N3897" s="117"/>
      <c r="O3897" s="119"/>
      <c r="P3897" s="101" t="e">
        <f>VLOOKUP(N3897,'MATERIAL LIST'!$A$2:$B$64,2,FALSE)</f>
        <v>#N/A</v>
      </c>
      <c r="Q3897" s="119"/>
      <c r="R3897" s="119"/>
      <c r="S3897" s="166"/>
      <c r="T3897" s="119"/>
      <c r="U3897" s="167"/>
      <c r="V3897" s="119"/>
      <c r="W3897" s="78" t="e">
        <f>VLOOKUP(A4078, 'adm1'!A$2:B$15, 2, FALSE)</f>
        <v>#N/A</v>
      </c>
      <c r="X3897" s="16" t="e">
        <f>VLOOKUP(C4078, 'adm2'!A$2:B$62, 2, FALSE)</f>
        <v>#N/A</v>
      </c>
      <c r="Y3897" s="16" t="e">
        <f>VLOOKUP(E4078, 'adm3'!A$2:B$273, 2, FALSE)</f>
        <v>#N/A</v>
      </c>
      <c r="Z3897" s="16" t="e">
        <f>VLOOKUP(G4078, stle!A$2:B$5250, 2, FALSE)</f>
        <v>#N/A</v>
      </c>
    </row>
    <row r="3898" spans="1:26" s="34" customFormat="1">
      <c r="A3898" s="119"/>
      <c r="B3898" s="163" t="e">
        <f t="shared" si="176"/>
        <v>#N/A</v>
      </c>
      <c r="C3898" s="119"/>
      <c r="D3898" s="163" t="e">
        <f t="shared" si="177"/>
        <v>#N/A</v>
      </c>
      <c r="E3898" s="119"/>
      <c r="F3898" s="164" t="e">
        <f t="shared" si="178"/>
        <v>#N/A</v>
      </c>
      <c r="G3898" s="119"/>
      <c r="H3898" s="163" t="e">
        <f t="shared" si="179"/>
        <v>#N/A</v>
      </c>
      <c r="I3898" s="163"/>
      <c r="J3898" s="165"/>
      <c r="K3898" s="119"/>
      <c r="L3898" s="119"/>
      <c r="M3898" s="119"/>
      <c r="N3898" s="117"/>
      <c r="O3898" s="119"/>
      <c r="P3898" s="101" t="e">
        <f>VLOOKUP(N3898,'MATERIAL LIST'!$A$2:$B$64,2,FALSE)</f>
        <v>#N/A</v>
      </c>
      <c r="Q3898" s="119"/>
      <c r="R3898" s="119"/>
      <c r="S3898" s="166"/>
      <c r="T3898" s="119"/>
      <c r="U3898" s="167"/>
      <c r="V3898" s="119"/>
      <c r="W3898" s="78" t="e">
        <f>VLOOKUP(A4079, 'adm1'!A$2:B$15, 2, FALSE)</f>
        <v>#N/A</v>
      </c>
      <c r="X3898" s="16" t="e">
        <f>VLOOKUP(C4079, 'adm2'!A$2:B$62, 2, FALSE)</f>
        <v>#N/A</v>
      </c>
      <c r="Y3898" s="16" t="e">
        <f>VLOOKUP(E4079, 'adm3'!A$2:B$273, 2, FALSE)</f>
        <v>#N/A</v>
      </c>
      <c r="Z3898" s="16" t="e">
        <f>VLOOKUP(G4079, stle!A$2:B$5250, 2, FALSE)</f>
        <v>#N/A</v>
      </c>
    </row>
    <row r="3899" spans="1:26" s="34" customFormat="1">
      <c r="A3899" s="119"/>
      <c r="B3899" s="163" t="e">
        <f t="shared" si="176"/>
        <v>#N/A</v>
      </c>
      <c r="C3899" s="119"/>
      <c r="D3899" s="163" t="e">
        <f t="shared" si="177"/>
        <v>#N/A</v>
      </c>
      <c r="E3899" s="119"/>
      <c r="F3899" s="164" t="e">
        <f t="shared" si="178"/>
        <v>#N/A</v>
      </c>
      <c r="G3899" s="119"/>
      <c r="H3899" s="163" t="e">
        <f t="shared" si="179"/>
        <v>#N/A</v>
      </c>
      <c r="I3899" s="163"/>
      <c r="J3899" s="165"/>
      <c r="K3899" s="119"/>
      <c r="L3899" s="119"/>
      <c r="M3899" s="119"/>
      <c r="N3899" s="117"/>
      <c r="O3899" s="119"/>
      <c r="P3899" s="101" t="e">
        <f>VLOOKUP(N3899,'MATERIAL LIST'!$A$2:$B$64,2,FALSE)</f>
        <v>#N/A</v>
      </c>
      <c r="Q3899" s="119"/>
      <c r="R3899" s="119"/>
      <c r="S3899" s="166"/>
      <c r="T3899" s="119"/>
      <c r="U3899" s="167"/>
      <c r="V3899" s="119"/>
      <c r="W3899" s="78" t="e">
        <f>VLOOKUP(A4080, 'adm1'!A$2:B$15, 2, FALSE)</f>
        <v>#N/A</v>
      </c>
      <c r="X3899" s="16" t="e">
        <f>VLOOKUP(C4080, 'adm2'!A$2:B$62, 2, FALSE)</f>
        <v>#N/A</v>
      </c>
      <c r="Y3899" s="16" t="e">
        <f>VLOOKUP(E4080, 'adm3'!A$2:B$273, 2, FALSE)</f>
        <v>#N/A</v>
      </c>
      <c r="Z3899" s="16" t="e">
        <f>VLOOKUP(G4080, stle!A$2:B$5250, 2, FALSE)</f>
        <v>#N/A</v>
      </c>
    </row>
    <row r="3900" spans="1:26" s="34" customFormat="1">
      <c r="A3900" s="119"/>
      <c r="B3900" s="163" t="e">
        <f t="shared" si="176"/>
        <v>#N/A</v>
      </c>
      <c r="C3900" s="119"/>
      <c r="D3900" s="163" t="e">
        <f t="shared" si="177"/>
        <v>#N/A</v>
      </c>
      <c r="E3900" s="119"/>
      <c r="F3900" s="164" t="e">
        <f t="shared" si="178"/>
        <v>#N/A</v>
      </c>
      <c r="G3900" s="119"/>
      <c r="H3900" s="163" t="e">
        <f t="shared" si="179"/>
        <v>#N/A</v>
      </c>
      <c r="I3900" s="163"/>
      <c r="J3900" s="165"/>
      <c r="K3900" s="119"/>
      <c r="L3900" s="119"/>
      <c r="M3900" s="119"/>
      <c r="N3900" s="117"/>
      <c r="O3900" s="119"/>
      <c r="P3900" s="101" t="e">
        <f>VLOOKUP(N3900,'MATERIAL LIST'!$A$2:$B$64,2,FALSE)</f>
        <v>#N/A</v>
      </c>
      <c r="Q3900" s="119"/>
      <c r="R3900" s="119"/>
      <c r="S3900" s="166"/>
      <c r="T3900" s="119"/>
      <c r="U3900" s="167"/>
      <c r="V3900" s="119"/>
      <c r="W3900" s="78" t="e">
        <f>VLOOKUP(A4081, 'adm1'!A$2:B$15, 2, FALSE)</f>
        <v>#N/A</v>
      </c>
      <c r="X3900" s="16" t="e">
        <f>VLOOKUP(C4081, 'adm2'!A$2:B$62, 2, FALSE)</f>
        <v>#N/A</v>
      </c>
      <c r="Y3900" s="16" t="e">
        <f>VLOOKUP(E4081, 'adm3'!A$2:B$273, 2, FALSE)</f>
        <v>#N/A</v>
      </c>
      <c r="Z3900" s="16" t="e">
        <f>VLOOKUP(G4081, stle!A$2:B$5250, 2, FALSE)</f>
        <v>#N/A</v>
      </c>
    </row>
    <row r="3901" spans="1:26" s="34" customFormat="1">
      <c r="A3901" s="119"/>
      <c r="B3901" s="163" t="e">
        <f t="shared" si="176"/>
        <v>#N/A</v>
      </c>
      <c r="C3901" s="119"/>
      <c r="D3901" s="163" t="e">
        <f t="shared" si="177"/>
        <v>#N/A</v>
      </c>
      <c r="E3901" s="119"/>
      <c r="F3901" s="164" t="e">
        <f t="shared" si="178"/>
        <v>#N/A</v>
      </c>
      <c r="G3901" s="119"/>
      <c r="H3901" s="163" t="e">
        <f t="shared" si="179"/>
        <v>#N/A</v>
      </c>
      <c r="I3901" s="163"/>
      <c r="J3901" s="165"/>
      <c r="K3901" s="119"/>
      <c r="L3901" s="119"/>
      <c r="M3901" s="119"/>
      <c r="N3901" s="117"/>
      <c r="O3901" s="119"/>
      <c r="P3901" s="101" t="e">
        <f>VLOOKUP(N3901,'MATERIAL LIST'!$A$2:$B$64,2,FALSE)</f>
        <v>#N/A</v>
      </c>
      <c r="Q3901" s="119"/>
      <c r="R3901" s="119"/>
      <c r="S3901" s="166"/>
      <c r="T3901" s="119"/>
      <c r="U3901" s="167"/>
      <c r="V3901" s="119"/>
      <c r="W3901" s="78" t="e">
        <f>VLOOKUP(A4082, 'adm1'!A$2:B$15, 2, FALSE)</f>
        <v>#N/A</v>
      </c>
      <c r="X3901" s="16" t="e">
        <f>VLOOKUP(C4082, 'adm2'!A$2:B$62, 2, FALSE)</f>
        <v>#N/A</v>
      </c>
      <c r="Y3901" s="16" t="e">
        <f>VLOOKUP(E4082, 'adm3'!A$2:B$273, 2, FALSE)</f>
        <v>#N/A</v>
      </c>
      <c r="Z3901" s="16" t="e">
        <f>VLOOKUP(G4082, stle!A$2:B$5250, 2, FALSE)</f>
        <v>#N/A</v>
      </c>
    </row>
    <row r="3902" spans="1:26" s="34" customFormat="1">
      <c r="A3902" s="119"/>
      <c r="B3902" s="163" t="e">
        <f t="shared" si="176"/>
        <v>#N/A</v>
      </c>
      <c r="C3902" s="119"/>
      <c r="D3902" s="163" t="e">
        <f t="shared" si="177"/>
        <v>#N/A</v>
      </c>
      <c r="E3902" s="119"/>
      <c r="F3902" s="164" t="e">
        <f t="shared" si="178"/>
        <v>#N/A</v>
      </c>
      <c r="G3902" s="119"/>
      <c r="H3902" s="163" t="e">
        <f t="shared" si="179"/>
        <v>#N/A</v>
      </c>
      <c r="I3902" s="163"/>
      <c r="J3902" s="165"/>
      <c r="K3902" s="119"/>
      <c r="L3902" s="119"/>
      <c r="M3902" s="119"/>
      <c r="N3902" s="117"/>
      <c r="O3902" s="119"/>
      <c r="P3902" s="101" t="e">
        <f>VLOOKUP(N3902,'MATERIAL LIST'!$A$2:$B$64,2,FALSE)</f>
        <v>#N/A</v>
      </c>
      <c r="Q3902" s="119"/>
      <c r="R3902" s="119"/>
      <c r="S3902" s="166"/>
      <c r="T3902" s="119"/>
      <c r="U3902" s="167"/>
      <c r="V3902" s="119"/>
      <c r="W3902" s="78" t="e">
        <f>VLOOKUP(A4083, 'adm1'!A$2:B$15, 2, FALSE)</f>
        <v>#N/A</v>
      </c>
      <c r="X3902" s="16" t="e">
        <f>VLOOKUP(C4083, 'adm2'!A$2:B$62, 2, FALSE)</f>
        <v>#N/A</v>
      </c>
      <c r="Y3902" s="16" t="e">
        <f>VLOOKUP(E4083, 'adm3'!A$2:B$273, 2, FALSE)</f>
        <v>#N/A</v>
      </c>
      <c r="Z3902" s="16" t="e">
        <f>VLOOKUP(G4083, stle!A$2:B$5250, 2, FALSE)</f>
        <v>#N/A</v>
      </c>
    </row>
    <row r="3903" spans="1:26" s="34" customFormat="1">
      <c r="A3903" s="119"/>
      <c r="B3903" s="163" t="e">
        <f t="shared" si="176"/>
        <v>#N/A</v>
      </c>
      <c r="C3903" s="119"/>
      <c r="D3903" s="163" t="e">
        <f t="shared" si="177"/>
        <v>#N/A</v>
      </c>
      <c r="E3903" s="119"/>
      <c r="F3903" s="164" t="e">
        <f t="shared" si="178"/>
        <v>#N/A</v>
      </c>
      <c r="G3903" s="119"/>
      <c r="H3903" s="163" t="e">
        <f t="shared" si="179"/>
        <v>#N/A</v>
      </c>
      <c r="I3903" s="163"/>
      <c r="J3903" s="165"/>
      <c r="K3903" s="119"/>
      <c r="L3903" s="119"/>
      <c r="M3903" s="119"/>
      <c r="N3903" s="117"/>
      <c r="O3903" s="119"/>
      <c r="P3903" s="101" t="e">
        <f>VLOOKUP(N3903,'MATERIAL LIST'!$A$2:$B$64,2,FALSE)</f>
        <v>#N/A</v>
      </c>
      <c r="Q3903" s="119"/>
      <c r="R3903" s="119"/>
      <c r="S3903" s="166"/>
      <c r="T3903" s="119"/>
      <c r="U3903" s="167"/>
      <c r="V3903" s="119"/>
      <c r="W3903" s="78" t="e">
        <f>VLOOKUP(A4084, 'adm1'!A$2:B$15, 2, FALSE)</f>
        <v>#N/A</v>
      </c>
      <c r="X3903" s="16" t="e">
        <f>VLOOKUP(C4084, 'adm2'!A$2:B$62, 2, FALSE)</f>
        <v>#N/A</v>
      </c>
      <c r="Y3903" s="16" t="e">
        <f>VLOOKUP(E4084, 'adm3'!A$2:B$273, 2, FALSE)</f>
        <v>#N/A</v>
      </c>
      <c r="Z3903" s="16" t="e">
        <f>VLOOKUP(G4084, stle!A$2:B$5250, 2, FALSE)</f>
        <v>#N/A</v>
      </c>
    </row>
    <row r="3904" spans="1:26" s="34" customFormat="1">
      <c r="A3904" s="119"/>
      <c r="B3904" s="163" t="e">
        <f t="shared" si="176"/>
        <v>#N/A</v>
      </c>
      <c r="C3904" s="119"/>
      <c r="D3904" s="163" t="e">
        <f t="shared" si="177"/>
        <v>#N/A</v>
      </c>
      <c r="E3904" s="119"/>
      <c r="F3904" s="164" t="e">
        <f t="shared" si="178"/>
        <v>#N/A</v>
      </c>
      <c r="G3904" s="119"/>
      <c r="H3904" s="163" t="e">
        <f t="shared" si="179"/>
        <v>#N/A</v>
      </c>
      <c r="I3904" s="163"/>
      <c r="J3904" s="165"/>
      <c r="K3904" s="119"/>
      <c r="L3904" s="119"/>
      <c r="M3904" s="119"/>
      <c r="N3904" s="117"/>
      <c r="O3904" s="119"/>
      <c r="P3904" s="101" t="e">
        <f>VLOOKUP(N3904,'MATERIAL LIST'!$A$2:$B$64,2,FALSE)</f>
        <v>#N/A</v>
      </c>
      <c r="Q3904" s="119"/>
      <c r="R3904" s="119"/>
      <c r="S3904" s="166"/>
      <c r="T3904" s="119"/>
      <c r="U3904" s="167"/>
      <c r="V3904" s="119"/>
      <c r="W3904" s="78" t="e">
        <f>VLOOKUP(A4085, 'adm1'!A$2:B$15, 2, FALSE)</f>
        <v>#N/A</v>
      </c>
      <c r="X3904" s="16" t="e">
        <f>VLOOKUP(C4085, 'adm2'!A$2:B$62, 2, FALSE)</f>
        <v>#N/A</v>
      </c>
      <c r="Y3904" s="16" t="e">
        <f>VLOOKUP(E4085, 'adm3'!A$2:B$273, 2, FALSE)</f>
        <v>#N/A</v>
      </c>
      <c r="Z3904" s="16" t="e">
        <f>VLOOKUP(G4085, stle!A$2:B$5250, 2, FALSE)</f>
        <v>#N/A</v>
      </c>
    </row>
    <row r="3905" spans="1:26" s="34" customFormat="1">
      <c r="A3905" s="119"/>
      <c r="B3905" s="163" t="e">
        <f t="shared" si="176"/>
        <v>#N/A</v>
      </c>
      <c r="C3905" s="119"/>
      <c r="D3905" s="163" t="e">
        <f t="shared" si="177"/>
        <v>#N/A</v>
      </c>
      <c r="E3905" s="119"/>
      <c r="F3905" s="164" t="e">
        <f t="shared" si="178"/>
        <v>#N/A</v>
      </c>
      <c r="G3905" s="119"/>
      <c r="H3905" s="163" t="e">
        <f t="shared" si="179"/>
        <v>#N/A</v>
      </c>
      <c r="I3905" s="163"/>
      <c r="J3905" s="165"/>
      <c r="K3905" s="119"/>
      <c r="L3905" s="119"/>
      <c r="M3905" s="119"/>
      <c r="N3905" s="117"/>
      <c r="O3905" s="119"/>
      <c r="P3905" s="101" t="e">
        <f>VLOOKUP(N3905,'MATERIAL LIST'!$A$2:$B$64,2,FALSE)</f>
        <v>#N/A</v>
      </c>
      <c r="Q3905" s="119"/>
      <c r="R3905" s="119"/>
      <c r="S3905" s="166"/>
      <c r="T3905" s="119"/>
      <c r="U3905" s="167"/>
      <c r="V3905" s="119"/>
      <c r="W3905" s="78" t="e">
        <f>VLOOKUP(A4086, 'adm1'!A$2:B$15, 2, FALSE)</f>
        <v>#N/A</v>
      </c>
      <c r="X3905" s="16" t="e">
        <f>VLOOKUP(C4086, 'adm2'!A$2:B$62, 2, FALSE)</f>
        <v>#N/A</v>
      </c>
      <c r="Y3905" s="16" t="e">
        <f>VLOOKUP(E4086, 'adm3'!A$2:B$273, 2, FALSE)</f>
        <v>#N/A</v>
      </c>
      <c r="Z3905" s="16" t="e">
        <f>VLOOKUP(G4086, stle!A$2:B$5250, 2, FALSE)</f>
        <v>#N/A</v>
      </c>
    </row>
    <row r="3906" spans="1:26" s="34" customFormat="1">
      <c r="A3906" s="119"/>
      <c r="B3906" s="163" t="e">
        <f t="shared" si="176"/>
        <v>#N/A</v>
      </c>
      <c r="C3906" s="119"/>
      <c r="D3906" s="163" t="e">
        <f t="shared" si="177"/>
        <v>#N/A</v>
      </c>
      <c r="E3906" s="119"/>
      <c r="F3906" s="164" t="e">
        <f t="shared" si="178"/>
        <v>#N/A</v>
      </c>
      <c r="G3906" s="119"/>
      <c r="H3906" s="163" t="e">
        <f t="shared" si="179"/>
        <v>#N/A</v>
      </c>
      <c r="I3906" s="163"/>
      <c r="J3906" s="165"/>
      <c r="K3906" s="119"/>
      <c r="L3906" s="119"/>
      <c r="M3906" s="119"/>
      <c r="N3906" s="117"/>
      <c r="O3906" s="119"/>
      <c r="P3906" s="101" t="e">
        <f>VLOOKUP(N3906,'MATERIAL LIST'!$A$2:$B$64,2,FALSE)</f>
        <v>#N/A</v>
      </c>
      <c r="Q3906" s="119"/>
      <c r="R3906" s="119"/>
      <c r="S3906" s="166"/>
      <c r="T3906" s="119"/>
      <c r="U3906" s="167"/>
      <c r="V3906" s="119"/>
      <c r="W3906" s="78" t="e">
        <f>VLOOKUP(A4087, 'adm1'!A$2:B$15, 2, FALSE)</f>
        <v>#N/A</v>
      </c>
      <c r="X3906" s="16" t="e">
        <f>VLOOKUP(C4087, 'adm2'!A$2:B$62, 2, FALSE)</f>
        <v>#N/A</v>
      </c>
      <c r="Y3906" s="16" t="e">
        <f>VLOOKUP(E4087, 'adm3'!A$2:B$273, 2, FALSE)</f>
        <v>#N/A</v>
      </c>
      <c r="Z3906" s="16" t="e">
        <f>VLOOKUP(G4087, stle!A$2:B$5250, 2, FALSE)</f>
        <v>#N/A</v>
      </c>
    </row>
    <row r="3907" spans="1:26" s="34" customFormat="1">
      <c r="A3907" s="119"/>
      <c r="B3907" s="163" t="e">
        <f t="shared" si="176"/>
        <v>#N/A</v>
      </c>
      <c r="C3907" s="119"/>
      <c r="D3907" s="163" t="e">
        <f t="shared" si="177"/>
        <v>#N/A</v>
      </c>
      <c r="E3907" s="119"/>
      <c r="F3907" s="164" t="e">
        <f t="shared" si="178"/>
        <v>#N/A</v>
      </c>
      <c r="G3907" s="119"/>
      <c r="H3907" s="163" t="e">
        <f t="shared" si="179"/>
        <v>#N/A</v>
      </c>
      <c r="I3907" s="163"/>
      <c r="J3907" s="165"/>
      <c r="K3907" s="119"/>
      <c r="L3907" s="119"/>
      <c r="M3907" s="119"/>
      <c r="N3907" s="117"/>
      <c r="O3907" s="119"/>
      <c r="P3907" s="101" t="e">
        <f>VLOOKUP(N3907,'MATERIAL LIST'!$A$2:$B$64,2,FALSE)</f>
        <v>#N/A</v>
      </c>
      <c r="Q3907" s="119"/>
      <c r="R3907" s="119"/>
      <c r="S3907" s="166"/>
      <c r="T3907" s="119"/>
      <c r="U3907" s="167"/>
      <c r="V3907" s="119"/>
      <c r="W3907" s="78" t="e">
        <f>VLOOKUP(A4088, 'adm1'!A$2:B$15, 2, FALSE)</f>
        <v>#N/A</v>
      </c>
      <c r="X3907" s="16" t="e">
        <f>VLOOKUP(C4088, 'adm2'!A$2:B$62, 2, FALSE)</f>
        <v>#N/A</v>
      </c>
      <c r="Y3907" s="16" t="e">
        <f>VLOOKUP(E4088, 'adm3'!A$2:B$273, 2, FALSE)</f>
        <v>#N/A</v>
      </c>
      <c r="Z3907" s="16" t="e">
        <f>VLOOKUP(G4088, stle!A$2:B$5250, 2, FALSE)</f>
        <v>#N/A</v>
      </c>
    </row>
    <row r="3908" spans="1:26" s="34" customFormat="1">
      <c r="A3908" s="119"/>
      <c r="B3908" s="163" t="e">
        <f t="shared" si="176"/>
        <v>#N/A</v>
      </c>
      <c r="C3908" s="119"/>
      <c r="D3908" s="163" t="e">
        <f t="shared" si="177"/>
        <v>#N/A</v>
      </c>
      <c r="E3908" s="119"/>
      <c r="F3908" s="164" t="e">
        <f t="shared" si="178"/>
        <v>#N/A</v>
      </c>
      <c r="G3908" s="119"/>
      <c r="H3908" s="163" t="e">
        <f t="shared" si="179"/>
        <v>#N/A</v>
      </c>
      <c r="I3908" s="163"/>
      <c r="J3908" s="165"/>
      <c r="K3908" s="119"/>
      <c r="L3908" s="119"/>
      <c r="M3908" s="119"/>
      <c r="N3908" s="117"/>
      <c r="O3908" s="119"/>
      <c r="P3908" s="101" t="e">
        <f>VLOOKUP(N3908,'MATERIAL LIST'!$A$2:$B$64,2,FALSE)</f>
        <v>#N/A</v>
      </c>
      <c r="Q3908" s="119"/>
      <c r="R3908" s="119"/>
      <c r="S3908" s="166"/>
      <c r="T3908" s="119"/>
      <c r="U3908" s="167"/>
      <c r="V3908" s="119"/>
      <c r="W3908" s="78" t="e">
        <f>VLOOKUP(A4089, 'adm1'!A$2:B$15, 2, FALSE)</f>
        <v>#N/A</v>
      </c>
      <c r="X3908" s="16" t="e">
        <f>VLOOKUP(C4089, 'adm2'!A$2:B$62, 2, FALSE)</f>
        <v>#N/A</v>
      </c>
      <c r="Y3908" s="16" t="e">
        <f>VLOOKUP(E4089, 'adm3'!A$2:B$273, 2, FALSE)</f>
        <v>#N/A</v>
      </c>
      <c r="Z3908" s="16" t="e">
        <f>VLOOKUP(G4089, stle!A$2:B$5250, 2, FALSE)</f>
        <v>#N/A</v>
      </c>
    </row>
    <row r="3909" spans="1:26" s="34" customFormat="1">
      <c r="A3909" s="119"/>
      <c r="B3909" s="163" t="e">
        <f t="shared" si="176"/>
        <v>#N/A</v>
      </c>
      <c r="C3909" s="119"/>
      <c r="D3909" s="163" t="e">
        <f t="shared" si="177"/>
        <v>#N/A</v>
      </c>
      <c r="E3909" s="119"/>
      <c r="F3909" s="164" t="e">
        <f t="shared" si="178"/>
        <v>#N/A</v>
      </c>
      <c r="G3909" s="119"/>
      <c r="H3909" s="163" t="e">
        <f t="shared" si="179"/>
        <v>#N/A</v>
      </c>
      <c r="I3909" s="163"/>
      <c r="J3909" s="165"/>
      <c r="K3909" s="119"/>
      <c r="L3909" s="119"/>
      <c r="M3909" s="119"/>
      <c r="N3909" s="117"/>
      <c r="O3909" s="119"/>
      <c r="P3909" s="101" t="e">
        <f>VLOOKUP(N3909,'MATERIAL LIST'!$A$2:$B$64,2,FALSE)</f>
        <v>#N/A</v>
      </c>
      <c r="Q3909" s="119"/>
      <c r="R3909" s="119"/>
      <c r="S3909" s="166"/>
      <c r="T3909" s="119"/>
      <c r="U3909" s="167"/>
      <c r="V3909" s="119"/>
      <c r="W3909" s="78" t="e">
        <f>VLOOKUP(A4090, 'adm1'!A$2:B$15, 2, FALSE)</f>
        <v>#N/A</v>
      </c>
      <c r="X3909" s="16" t="e">
        <f>VLOOKUP(C4090, 'adm2'!A$2:B$62, 2, FALSE)</f>
        <v>#N/A</v>
      </c>
      <c r="Y3909" s="16" t="e">
        <f>VLOOKUP(E4090, 'adm3'!A$2:B$273, 2, FALSE)</f>
        <v>#N/A</v>
      </c>
      <c r="Z3909" s="16" t="e">
        <f>VLOOKUP(G4090, stle!A$2:B$5250, 2, FALSE)</f>
        <v>#N/A</v>
      </c>
    </row>
    <row r="3910" spans="1:26" s="34" customFormat="1">
      <c r="A3910" s="119"/>
      <c r="B3910" s="163" t="e">
        <f t="shared" si="176"/>
        <v>#N/A</v>
      </c>
      <c r="C3910" s="119"/>
      <c r="D3910" s="163" t="e">
        <f t="shared" si="177"/>
        <v>#N/A</v>
      </c>
      <c r="E3910" s="119"/>
      <c r="F3910" s="164" t="e">
        <f t="shared" si="178"/>
        <v>#N/A</v>
      </c>
      <c r="G3910" s="119"/>
      <c r="H3910" s="163" t="e">
        <f t="shared" si="179"/>
        <v>#N/A</v>
      </c>
      <c r="I3910" s="163"/>
      <c r="J3910" s="165"/>
      <c r="K3910" s="119"/>
      <c r="L3910" s="119"/>
      <c r="M3910" s="119"/>
      <c r="N3910" s="117"/>
      <c r="O3910" s="119"/>
      <c r="P3910" s="101" t="e">
        <f>VLOOKUP(N3910,'MATERIAL LIST'!$A$2:$B$64,2,FALSE)</f>
        <v>#N/A</v>
      </c>
      <c r="Q3910" s="119"/>
      <c r="R3910" s="119"/>
      <c r="S3910" s="166"/>
      <c r="T3910" s="119"/>
      <c r="U3910" s="167"/>
      <c r="V3910" s="119"/>
      <c r="W3910" s="78" t="e">
        <f>VLOOKUP(A4091, 'adm1'!A$2:B$15, 2, FALSE)</f>
        <v>#N/A</v>
      </c>
      <c r="X3910" s="16" t="e">
        <f>VLOOKUP(C4091, 'adm2'!A$2:B$62, 2, FALSE)</f>
        <v>#N/A</v>
      </c>
      <c r="Y3910" s="16" t="e">
        <f>VLOOKUP(E4091, 'adm3'!A$2:B$273, 2, FALSE)</f>
        <v>#N/A</v>
      </c>
      <c r="Z3910" s="16" t="e">
        <f>VLOOKUP(G4091, stle!A$2:B$5250, 2, FALSE)</f>
        <v>#N/A</v>
      </c>
    </row>
    <row r="3911" spans="1:26" s="34" customFormat="1">
      <c r="A3911" s="119"/>
      <c r="B3911" s="163" t="e">
        <f t="shared" si="176"/>
        <v>#N/A</v>
      </c>
      <c r="C3911" s="119"/>
      <c r="D3911" s="163" t="e">
        <f t="shared" si="177"/>
        <v>#N/A</v>
      </c>
      <c r="E3911" s="119"/>
      <c r="F3911" s="164" t="e">
        <f t="shared" si="178"/>
        <v>#N/A</v>
      </c>
      <c r="G3911" s="119"/>
      <c r="H3911" s="163" t="e">
        <f t="shared" si="179"/>
        <v>#N/A</v>
      </c>
      <c r="I3911" s="163"/>
      <c r="J3911" s="165"/>
      <c r="K3911" s="119"/>
      <c r="L3911" s="119"/>
      <c r="M3911" s="119"/>
      <c r="N3911" s="117"/>
      <c r="O3911" s="119"/>
      <c r="P3911" s="101" t="e">
        <f>VLOOKUP(N3911,'MATERIAL LIST'!$A$2:$B$64,2,FALSE)</f>
        <v>#N/A</v>
      </c>
      <c r="Q3911" s="119"/>
      <c r="R3911" s="119"/>
      <c r="S3911" s="166"/>
      <c r="T3911" s="119"/>
      <c r="U3911" s="167"/>
      <c r="V3911" s="119"/>
      <c r="W3911" s="78" t="e">
        <f>VLOOKUP(A4092, 'adm1'!A$2:B$15, 2, FALSE)</f>
        <v>#N/A</v>
      </c>
      <c r="X3911" s="16" t="e">
        <f>VLOOKUP(C4092, 'adm2'!A$2:B$62, 2, FALSE)</f>
        <v>#N/A</v>
      </c>
      <c r="Y3911" s="16" t="e">
        <f>VLOOKUP(E4092, 'adm3'!A$2:B$273, 2, FALSE)</f>
        <v>#N/A</v>
      </c>
      <c r="Z3911" s="16" t="e">
        <f>VLOOKUP(G4092, stle!A$2:B$5250, 2, FALSE)</f>
        <v>#N/A</v>
      </c>
    </row>
    <row r="3912" spans="1:26" s="34" customFormat="1">
      <c r="A3912" s="119"/>
      <c r="B3912" s="163" t="e">
        <f t="shared" si="176"/>
        <v>#N/A</v>
      </c>
      <c r="C3912" s="119"/>
      <c r="D3912" s="163" t="e">
        <f t="shared" si="177"/>
        <v>#N/A</v>
      </c>
      <c r="E3912" s="119"/>
      <c r="F3912" s="164" t="e">
        <f t="shared" si="178"/>
        <v>#N/A</v>
      </c>
      <c r="G3912" s="119"/>
      <c r="H3912" s="163" t="e">
        <f t="shared" si="179"/>
        <v>#N/A</v>
      </c>
      <c r="I3912" s="163"/>
      <c r="J3912" s="165"/>
      <c r="K3912" s="119"/>
      <c r="L3912" s="119"/>
      <c r="M3912" s="119"/>
      <c r="N3912" s="117"/>
      <c r="O3912" s="119"/>
      <c r="P3912" s="101" t="e">
        <f>VLOOKUP(N3912,'MATERIAL LIST'!$A$2:$B$64,2,FALSE)</f>
        <v>#N/A</v>
      </c>
      <c r="Q3912" s="119"/>
      <c r="R3912" s="119"/>
      <c r="S3912" s="166"/>
      <c r="T3912" s="119"/>
      <c r="U3912" s="167"/>
      <c r="V3912" s="119"/>
      <c r="W3912" s="78" t="e">
        <f>VLOOKUP(A4093, 'adm1'!A$2:B$15, 2, FALSE)</f>
        <v>#N/A</v>
      </c>
      <c r="X3912" s="16" t="e">
        <f>VLOOKUP(C4093, 'adm2'!A$2:B$62, 2, FALSE)</f>
        <v>#N/A</v>
      </c>
      <c r="Y3912" s="16" t="e">
        <f>VLOOKUP(E4093, 'adm3'!A$2:B$273, 2, FALSE)</f>
        <v>#N/A</v>
      </c>
      <c r="Z3912" s="16" t="e">
        <f>VLOOKUP(G4093, stle!A$2:B$5250, 2, FALSE)</f>
        <v>#N/A</v>
      </c>
    </row>
    <row r="3913" spans="1:26" s="34" customFormat="1">
      <c r="A3913" s="119"/>
      <c r="B3913" s="163" t="e">
        <f t="shared" si="176"/>
        <v>#N/A</v>
      </c>
      <c r="C3913" s="119"/>
      <c r="D3913" s="163" t="e">
        <f t="shared" si="177"/>
        <v>#N/A</v>
      </c>
      <c r="E3913" s="119"/>
      <c r="F3913" s="164" t="e">
        <f t="shared" si="178"/>
        <v>#N/A</v>
      </c>
      <c r="G3913" s="119"/>
      <c r="H3913" s="163" t="e">
        <f t="shared" si="179"/>
        <v>#N/A</v>
      </c>
      <c r="I3913" s="163"/>
      <c r="J3913" s="165"/>
      <c r="K3913" s="119"/>
      <c r="L3913" s="119"/>
      <c r="M3913" s="119"/>
      <c r="N3913" s="117"/>
      <c r="O3913" s="119"/>
      <c r="P3913" s="101" t="e">
        <f>VLOOKUP(N3913,'MATERIAL LIST'!$A$2:$B$64,2,FALSE)</f>
        <v>#N/A</v>
      </c>
      <c r="Q3913" s="119"/>
      <c r="R3913" s="119"/>
      <c r="S3913" s="166"/>
      <c r="T3913" s="119"/>
      <c r="U3913" s="167"/>
      <c r="V3913" s="119"/>
      <c r="W3913" s="78" t="e">
        <f>VLOOKUP(A4094, 'adm1'!A$2:B$15, 2, FALSE)</f>
        <v>#N/A</v>
      </c>
      <c r="X3913" s="16" t="e">
        <f>VLOOKUP(C4094, 'adm2'!A$2:B$62, 2, FALSE)</f>
        <v>#N/A</v>
      </c>
      <c r="Y3913" s="16" t="e">
        <f>VLOOKUP(E4094, 'adm3'!A$2:B$273, 2, FALSE)</f>
        <v>#N/A</v>
      </c>
      <c r="Z3913" s="16" t="e">
        <f>VLOOKUP(G4094, stle!A$2:B$5250, 2, FALSE)</f>
        <v>#N/A</v>
      </c>
    </row>
    <row r="3914" spans="1:26" s="34" customFormat="1">
      <c r="A3914" s="119"/>
      <c r="B3914" s="163" t="e">
        <f t="shared" si="176"/>
        <v>#N/A</v>
      </c>
      <c r="C3914" s="119"/>
      <c r="D3914" s="163" t="e">
        <f t="shared" si="177"/>
        <v>#N/A</v>
      </c>
      <c r="E3914" s="119"/>
      <c r="F3914" s="164" t="e">
        <f t="shared" si="178"/>
        <v>#N/A</v>
      </c>
      <c r="G3914" s="119"/>
      <c r="H3914" s="163" t="e">
        <f t="shared" si="179"/>
        <v>#N/A</v>
      </c>
      <c r="I3914" s="163"/>
      <c r="J3914" s="165"/>
      <c r="K3914" s="119"/>
      <c r="L3914" s="119"/>
      <c r="M3914" s="119"/>
      <c r="N3914" s="117"/>
      <c r="O3914" s="119"/>
      <c r="P3914" s="101" t="e">
        <f>VLOOKUP(N3914,'MATERIAL LIST'!$A$2:$B$64,2,FALSE)</f>
        <v>#N/A</v>
      </c>
      <c r="Q3914" s="119"/>
      <c r="R3914" s="119"/>
      <c r="S3914" s="166"/>
      <c r="T3914" s="119"/>
      <c r="U3914" s="167"/>
      <c r="V3914" s="119"/>
      <c r="W3914" s="78" t="e">
        <f>VLOOKUP(A4095, 'adm1'!A$2:B$15, 2, FALSE)</f>
        <v>#N/A</v>
      </c>
      <c r="X3914" s="16" t="e">
        <f>VLOOKUP(C4095, 'adm2'!A$2:B$62, 2, FALSE)</f>
        <v>#N/A</v>
      </c>
      <c r="Y3914" s="16" t="e">
        <f>VLOOKUP(E4095, 'adm3'!A$2:B$273, 2, FALSE)</f>
        <v>#N/A</v>
      </c>
      <c r="Z3914" s="16" t="e">
        <f>VLOOKUP(G4095, stle!A$2:B$5250, 2, FALSE)</f>
        <v>#N/A</v>
      </c>
    </row>
    <row r="3915" spans="1:26" s="34" customFormat="1">
      <c r="A3915" s="119"/>
      <c r="B3915" s="163" t="e">
        <f t="shared" si="176"/>
        <v>#N/A</v>
      </c>
      <c r="C3915" s="119"/>
      <c r="D3915" s="163" t="e">
        <f t="shared" si="177"/>
        <v>#N/A</v>
      </c>
      <c r="E3915" s="119"/>
      <c r="F3915" s="164" t="e">
        <f t="shared" si="178"/>
        <v>#N/A</v>
      </c>
      <c r="G3915" s="119"/>
      <c r="H3915" s="163" t="e">
        <f t="shared" si="179"/>
        <v>#N/A</v>
      </c>
      <c r="I3915" s="163"/>
      <c r="J3915" s="165"/>
      <c r="K3915" s="119"/>
      <c r="L3915" s="119"/>
      <c r="M3915" s="119"/>
      <c r="N3915" s="117"/>
      <c r="O3915" s="119"/>
      <c r="P3915" s="101" t="e">
        <f>VLOOKUP(N3915,'MATERIAL LIST'!$A$2:$B$64,2,FALSE)</f>
        <v>#N/A</v>
      </c>
      <c r="Q3915" s="119"/>
      <c r="R3915" s="119"/>
      <c r="S3915" s="166"/>
      <c r="T3915" s="119"/>
      <c r="U3915" s="167"/>
      <c r="V3915" s="119"/>
      <c r="W3915" s="78" t="e">
        <f>VLOOKUP(A4096, 'adm1'!A$2:B$15, 2, FALSE)</f>
        <v>#N/A</v>
      </c>
      <c r="X3915" s="16" t="e">
        <f>VLOOKUP(C4096, 'adm2'!A$2:B$62, 2, FALSE)</f>
        <v>#N/A</v>
      </c>
      <c r="Y3915" s="16" t="e">
        <f>VLOOKUP(E4096, 'adm3'!A$2:B$273, 2, FALSE)</f>
        <v>#N/A</v>
      </c>
      <c r="Z3915" s="16" t="e">
        <f>VLOOKUP(G4096, stle!A$2:B$5250, 2, FALSE)</f>
        <v>#N/A</v>
      </c>
    </row>
    <row r="3916" spans="1:26" s="34" customFormat="1">
      <c r="A3916" s="119"/>
      <c r="B3916" s="163" t="e">
        <f t="shared" si="176"/>
        <v>#N/A</v>
      </c>
      <c r="C3916" s="119"/>
      <c r="D3916" s="163" t="e">
        <f t="shared" si="177"/>
        <v>#N/A</v>
      </c>
      <c r="E3916" s="119"/>
      <c r="F3916" s="164" t="e">
        <f t="shared" si="178"/>
        <v>#N/A</v>
      </c>
      <c r="G3916" s="119"/>
      <c r="H3916" s="163" t="e">
        <f t="shared" si="179"/>
        <v>#N/A</v>
      </c>
      <c r="I3916" s="163"/>
      <c r="J3916" s="165"/>
      <c r="K3916" s="119"/>
      <c r="L3916" s="119"/>
      <c r="M3916" s="119"/>
      <c r="N3916" s="117"/>
      <c r="O3916" s="119"/>
      <c r="P3916" s="101" t="e">
        <f>VLOOKUP(N3916,'MATERIAL LIST'!$A$2:$B$64,2,FALSE)</f>
        <v>#N/A</v>
      </c>
      <c r="Q3916" s="119"/>
      <c r="R3916" s="119"/>
      <c r="S3916" s="166"/>
      <c r="T3916" s="119"/>
      <c r="U3916" s="167"/>
      <c r="V3916" s="119"/>
      <c r="W3916" s="78" t="e">
        <f>VLOOKUP(A4097, 'adm1'!A$2:B$15, 2, FALSE)</f>
        <v>#N/A</v>
      </c>
      <c r="X3916" s="16" t="e">
        <f>VLOOKUP(C4097, 'adm2'!A$2:B$62, 2, FALSE)</f>
        <v>#N/A</v>
      </c>
      <c r="Y3916" s="16" t="e">
        <f>VLOOKUP(E4097, 'adm3'!A$2:B$273, 2, FALSE)</f>
        <v>#N/A</v>
      </c>
      <c r="Z3916" s="16" t="e">
        <f>VLOOKUP(G4097, stle!A$2:B$5250, 2, FALSE)</f>
        <v>#N/A</v>
      </c>
    </row>
    <row r="3917" spans="1:26" s="34" customFormat="1">
      <c r="A3917" s="119"/>
      <c r="B3917" s="163" t="e">
        <f t="shared" si="176"/>
        <v>#N/A</v>
      </c>
      <c r="C3917" s="119"/>
      <c r="D3917" s="163" t="e">
        <f t="shared" si="177"/>
        <v>#N/A</v>
      </c>
      <c r="E3917" s="119"/>
      <c r="F3917" s="164" t="e">
        <f t="shared" si="178"/>
        <v>#N/A</v>
      </c>
      <c r="G3917" s="119"/>
      <c r="H3917" s="163" t="e">
        <f t="shared" si="179"/>
        <v>#N/A</v>
      </c>
      <c r="I3917" s="163"/>
      <c r="J3917" s="165"/>
      <c r="K3917" s="119"/>
      <c r="L3917" s="119"/>
      <c r="M3917" s="119"/>
      <c r="N3917" s="117"/>
      <c r="O3917" s="119"/>
      <c r="P3917" s="101" t="e">
        <f>VLOOKUP(N3917,'MATERIAL LIST'!$A$2:$B$64,2,FALSE)</f>
        <v>#N/A</v>
      </c>
      <c r="Q3917" s="119"/>
      <c r="R3917" s="119"/>
      <c r="S3917" s="166"/>
      <c r="T3917" s="119"/>
      <c r="U3917" s="167"/>
      <c r="V3917" s="119"/>
      <c r="W3917" s="78" t="e">
        <f>VLOOKUP(A4098, 'adm1'!A$2:B$15, 2, FALSE)</f>
        <v>#N/A</v>
      </c>
      <c r="X3917" s="16" t="e">
        <f>VLOOKUP(C4098, 'adm2'!A$2:B$62, 2, FALSE)</f>
        <v>#N/A</v>
      </c>
      <c r="Y3917" s="16" t="e">
        <f>VLOOKUP(E4098, 'adm3'!A$2:B$273, 2, FALSE)</f>
        <v>#N/A</v>
      </c>
      <c r="Z3917" s="16" t="e">
        <f>VLOOKUP(G4098, stle!A$2:B$5250, 2, FALSE)</f>
        <v>#N/A</v>
      </c>
    </row>
    <row r="3918" spans="1:26" s="34" customFormat="1">
      <c r="A3918" s="119"/>
      <c r="B3918" s="163" t="e">
        <f t="shared" si="176"/>
        <v>#N/A</v>
      </c>
      <c r="C3918" s="119"/>
      <c r="D3918" s="163" t="e">
        <f t="shared" si="177"/>
        <v>#N/A</v>
      </c>
      <c r="E3918" s="119"/>
      <c r="F3918" s="164" t="e">
        <f t="shared" si="178"/>
        <v>#N/A</v>
      </c>
      <c r="G3918" s="119"/>
      <c r="H3918" s="163" t="e">
        <f t="shared" si="179"/>
        <v>#N/A</v>
      </c>
      <c r="I3918" s="163"/>
      <c r="J3918" s="165"/>
      <c r="K3918" s="119"/>
      <c r="L3918" s="119"/>
      <c r="M3918" s="119"/>
      <c r="N3918" s="117"/>
      <c r="O3918" s="119"/>
      <c r="P3918" s="101" t="e">
        <f>VLOOKUP(N3918,'MATERIAL LIST'!$A$2:$B$64,2,FALSE)</f>
        <v>#N/A</v>
      </c>
      <c r="Q3918" s="119"/>
      <c r="R3918" s="119"/>
      <c r="S3918" s="166"/>
      <c r="T3918" s="119"/>
      <c r="U3918" s="167"/>
      <c r="V3918" s="119"/>
      <c r="W3918" s="78" t="e">
        <f>VLOOKUP(A4099, 'adm1'!A$2:B$15, 2, FALSE)</f>
        <v>#N/A</v>
      </c>
      <c r="X3918" s="16" t="e">
        <f>VLOOKUP(C4099, 'adm2'!A$2:B$62, 2, FALSE)</f>
        <v>#N/A</v>
      </c>
      <c r="Y3918" s="16" t="e">
        <f>VLOOKUP(E4099, 'adm3'!A$2:B$273, 2, FALSE)</f>
        <v>#N/A</v>
      </c>
      <c r="Z3918" s="16" t="e">
        <f>VLOOKUP(G4099, stle!A$2:B$5250, 2, FALSE)</f>
        <v>#N/A</v>
      </c>
    </row>
    <row r="3919" spans="1:26" s="34" customFormat="1">
      <c r="A3919" s="119"/>
      <c r="B3919" s="163" t="e">
        <f t="shared" si="176"/>
        <v>#N/A</v>
      </c>
      <c r="C3919" s="119"/>
      <c r="D3919" s="163" t="e">
        <f t="shared" si="177"/>
        <v>#N/A</v>
      </c>
      <c r="E3919" s="119"/>
      <c r="F3919" s="164" t="e">
        <f t="shared" si="178"/>
        <v>#N/A</v>
      </c>
      <c r="G3919" s="119"/>
      <c r="H3919" s="163" t="e">
        <f t="shared" si="179"/>
        <v>#N/A</v>
      </c>
      <c r="I3919" s="163"/>
      <c r="J3919" s="165"/>
      <c r="K3919" s="119"/>
      <c r="L3919" s="119"/>
      <c r="M3919" s="119"/>
      <c r="N3919" s="117"/>
      <c r="O3919" s="119"/>
      <c r="P3919" s="101" t="e">
        <f>VLOOKUP(N3919,'MATERIAL LIST'!$A$2:$B$64,2,FALSE)</f>
        <v>#N/A</v>
      </c>
      <c r="Q3919" s="119"/>
      <c r="R3919" s="119"/>
      <c r="S3919" s="166"/>
      <c r="T3919" s="119"/>
      <c r="U3919" s="167"/>
      <c r="V3919" s="119"/>
      <c r="W3919" s="78" t="e">
        <f>VLOOKUP(A4100, 'adm1'!A$2:B$15, 2, FALSE)</f>
        <v>#N/A</v>
      </c>
      <c r="X3919" s="16" t="e">
        <f>VLOOKUP(C4100, 'adm2'!A$2:B$62, 2, FALSE)</f>
        <v>#N/A</v>
      </c>
      <c r="Y3919" s="16" t="e">
        <f>VLOOKUP(E4100, 'adm3'!A$2:B$273, 2, FALSE)</f>
        <v>#N/A</v>
      </c>
      <c r="Z3919" s="16" t="e">
        <f>VLOOKUP(G4100, stle!A$2:B$5250, 2, FALSE)</f>
        <v>#N/A</v>
      </c>
    </row>
    <row r="3920" spans="1:26" s="34" customFormat="1">
      <c r="A3920" s="119"/>
      <c r="B3920" s="163" t="e">
        <f t="shared" si="176"/>
        <v>#N/A</v>
      </c>
      <c r="C3920" s="119"/>
      <c r="D3920" s="163" t="e">
        <f t="shared" si="177"/>
        <v>#N/A</v>
      </c>
      <c r="E3920" s="119"/>
      <c r="F3920" s="164" t="e">
        <f t="shared" si="178"/>
        <v>#N/A</v>
      </c>
      <c r="G3920" s="119"/>
      <c r="H3920" s="163" t="e">
        <f t="shared" si="179"/>
        <v>#N/A</v>
      </c>
      <c r="I3920" s="163"/>
      <c r="J3920" s="165"/>
      <c r="K3920" s="119"/>
      <c r="L3920" s="119"/>
      <c r="M3920" s="119"/>
      <c r="N3920" s="117"/>
      <c r="O3920" s="119"/>
      <c r="P3920" s="101" t="e">
        <f>VLOOKUP(N3920,'MATERIAL LIST'!$A$2:$B$64,2,FALSE)</f>
        <v>#N/A</v>
      </c>
      <c r="Q3920" s="119"/>
      <c r="R3920" s="119"/>
      <c r="S3920" s="166"/>
      <c r="T3920" s="119"/>
      <c r="U3920" s="167"/>
      <c r="V3920" s="119"/>
      <c r="W3920" s="78" t="e">
        <f>VLOOKUP(A4101, 'adm1'!A$2:B$15, 2, FALSE)</f>
        <v>#N/A</v>
      </c>
      <c r="X3920" s="16" t="e">
        <f>VLOOKUP(C4101, 'adm2'!A$2:B$62, 2, FALSE)</f>
        <v>#N/A</v>
      </c>
      <c r="Y3920" s="16" t="e">
        <f>VLOOKUP(E4101, 'adm3'!A$2:B$273, 2, FALSE)</f>
        <v>#N/A</v>
      </c>
      <c r="Z3920" s="16" t="e">
        <f>VLOOKUP(G4101, stle!A$2:B$5250, 2, FALSE)</f>
        <v>#N/A</v>
      </c>
    </row>
    <row r="3921" spans="1:26" s="34" customFormat="1">
      <c r="A3921" s="119"/>
      <c r="B3921" s="163" t="e">
        <f t="shared" si="176"/>
        <v>#N/A</v>
      </c>
      <c r="C3921" s="119"/>
      <c r="D3921" s="163" t="e">
        <f t="shared" si="177"/>
        <v>#N/A</v>
      </c>
      <c r="E3921" s="119"/>
      <c r="F3921" s="164" t="e">
        <f t="shared" si="178"/>
        <v>#N/A</v>
      </c>
      <c r="G3921" s="119"/>
      <c r="H3921" s="163" t="e">
        <f t="shared" si="179"/>
        <v>#N/A</v>
      </c>
      <c r="I3921" s="163"/>
      <c r="J3921" s="165"/>
      <c r="K3921" s="119"/>
      <c r="L3921" s="119"/>
      <c r="M3921" s="119"/>
      <c r="N3921" s="117"/>
      <c r="O3921" s="119"/>
      <c r="P3921" s="101" t="e">
        <f>VLOOKUP(N3921,'MATERIAL LIST'!$A$2:$B$64,2,FALSE)</f>
        <v>#N/A</v>
      </c>
      <c r="Q3921" s="119"/>
      <c r="R3921" s="119"/>
      <c r="S3921" s="166"/>
      <c r="T3921" s="119"/>
      <c r="U3921" s="167"/>
      <c r="V3921" s="119"/>
      <c r="W3921" s="78" t="e">
        <f>VLOOKUP(A4102, 'adm1'!A$2:B$15, 2, FALSE)</f>
        <v>#N/A</v>
      </c>
      <c r="X3921" s="16" t="e">
        <f>VLOOKUP(C4102, 'adm2'!A$2:B$62, 2, FALSE)</f>
        <v>#N/A</v>
      </c>
      <c r="Y3921" s="16" t="e">
        <f>VLOOKUP(E4102, 'adm3'!A$2:B$273, 2, FALSE)</f>
        <v>#N/A</v>
      </c>
      <c r="Z3921" s="16" t="e">
        <f>VLOOKUP(G4102, stle!A$2:B$5250, 2, FALSE)</f>
        <v>#N/A</v>
      </c>
    </row>
    <row r="3922" spans="1:26" s="34" customFormat="1">
      <c r="A3922" s="119"/>
      <c r="B3922" s="163" t="e">
        <f t="shared" si="176"/>
        <v>#N/A</v>
      </c>
      <c r="C3922" s="119"/>
      <c r="D3922" s="163" t="e">
        <f t="shared" si="177"/>
        <v>#N/A</v>
      </c>
      <c r="E3922" s="119"/>
      <c r="F3922" s="164" t="e">
        <f t="shared" si="178"/>
        <v>#N/A</v>
      </c>
      <c r="G3922" s="119"/>
      <c r="H3922" s="163" t="e">
        <f t="shared" si="179"/>
        <v>#N/A</v>
      </c>
      <c r="I3922" s="163"/>
      <c r="J3922" s="165"/>
      <c r="K3922" s="119"/>
      <c r="L3922" s="119"/>
      <c r="M3922" s="119"/>
      <c r="N3922" s="117"/>
      <c r="O3922" s="119"/>
      <c r="P3922" s="101" t="e">
        <f>VLOOKUP(N3922,'MATERIAL LIST'!$A$2:$B$64,2,FALSE)</f>
        <v>#N/A</v>
      </c>
      <c r="Q3922" s="119"/>
      <c r="R3922" s="119"/>
      <c r="S3922" s="166"/>
      <c r="T3922" s="119"/>
      <c r="U3922" s="167"/>
      <c r="V3922" s="119"/>
      <c r="W3922" s="78" t="e">
        <f>VLOOKUP(A4103, 'adm1'!A$2:B$15, 2, FALSE)</f>
        <v>#N/A</v>
      </c>
      <c r="X3922" s="16" t="e">
        <f>VLOOKUP(C4103, 'adm2'!A$2:B$62, 2, FALSE)</f>
        <v>#N/A</v>
      </c>
      <c r="Y3922" s="16" t="e">
        <f>VLOOKUP(E4103, 'adm3'!A$2:B$273, 2, FALSE)</f>
        <v>#N/A</v>
      </c>
      <c r="Z3922" s="16" t="e">
        <f>VLOOKUP(G4103, stle!A$2:B$5250, 2, FALSE)</f>
        <v>#N/A</v>
      </c>
    </row>
    <row r="3923" spans="1:26" s="34" customFormat="1">
      <c r="A3923" s="119"/>
      <c r="B3923" s="163" t="e">
        <f t="shared" si="176"/>
        <v>#N/A</v>
      </c>
      <c r="C3923" s="119"/>
      <c r="D3923" s="163" t="e">
        <f t="shared" si="177"/>
        <v>#N/A</v>
      </c>
      <c r="E3923" s="119"/>
      <c r="F3923" s="164" t="e">
        <f t="shared" si="178"/>
        <v>#N/A</v>
      </c>
      <c r="G3923" s="119"/>
      <c r="H3923" s="163" t="e">
        <f t="shared" si="179"/>
        <v>#N/A</v>
      </c>
      <c r="I3923" s="163"/>
      <c r="J3923" s="165"/>
      <c r="K3923" s="119"/>
      <c r="L3923" s="119"/>
      <c r="M3923" s="119"/>
      <c r="N3923" s="117"/>
      <c r="O3923" s="119"/>
      <c r="P3923" s="101" t="e">
        <f>VLOOKUP(N3923,'MATERIAL LIST'!$A$2:$B$64,2,FALSE)</f>
        <v>#N/A</v>
      </c>
      <c r="Q3923" s="119"/>
      <c r="R3923" s="119"/>
      <c r="S3923" s="166"/>
      <c r="T3923" s="119"/>
      <c r="U3923" s="167"/>
      <c r="V3923" s="119"/>
      <c r="W3923" s="78" t="e">
        <f>VLOOKUP(A4104, 'adm1'!A$2:B$15, 2, FALSE)</f>
        <v>#N/A</v>
      </c>
      <c r="X3923" s="16" t="e">
        <f>VLOOKUP(C4104, 'adm2'!A$2:B$62, 2, FALSE)</f>
        <v>#N/A</v>
      </c>
      <c r="Y3923" s="16" t="e">
        <f>VLOOKUP(E4104, 'adm3'!A$2:B$273, 2, FALSE)</f>
        <v>#N/A</v>
      </c>
      <c r="Z3923" s="16" t="e">
        <f>VLOOKUP(G4104, stle!A$2:B$5250, 2, FALSE)</f>
        <v>#N/A</v>
      </c>
    </row>
    <row r="3924" spans="1:26" s="34" customFormat="1">
      <c r="A3924" s="119"/>
      <c r="B3924" s="163" t="e">
        <f t="shared" si="176"/>
        <v>#N/A</v>
      </c>
      <c r="C3924" s="119"/>
      <c r="D3924" s="163" t="e">
        <f t="shared" si="177"/>
        <v>#N/A</v>
      </c>
      <c r="E3924" s="119"/>
      <c r="F3924" s="164" t="e">
        <f t="shared" si="178"/>
        <v>#N/A</v>
      </c>
      <c r="G3924" s="119"/>
      <c r="H3924" s="163" t="e">
        <f t="shared" si="179"/>
        <v>#N/A</v>
      </c>
      <c r="I3924" s="163"/>
      <c r="J3924" s="165"/>
      <c r="K3924" s="119"/>
      <c r="L3924" s="119"/>
      <c r="M3924" s="119"/>
      <c r="N3924" s="117"/>
      <c r="O3924" s="119"/>
      <c r="P3924" s="101" t="e">
        <f>VLOOKUP(N3924,'MATERIAL LIST'!$A$2:$B$64,2,FALSE)</f>
        <v>#N/A</v>
      </c>
      <c r="Q3924" s="119"/>
      <c r="R3924" s="119"/>
      <c r="S3924" s="166"/>
      <c r="T3924" s="119"/>
      <c r="U3924" s="167"/>
      <c r="V3924" s="119"/>
      <c r="W3924" s="78" t="e">
        <f>VLOOKUP(A4105, 'adm1'!A$2:B$15, 2, FALSE)</f>
        <v>#N/A</v>
      </c>
      <c r="X3924" s="16" t="e">
        <f>VLOOKUP(C4105, 'adm2'!A$2:B$62, 2, FALSE)</f>
        <v>#N/A</v>
      </c>
      <c r="Y3924" s="16" t="e">
        <f>VLOOKUP(E4105, 'adm3'!A$2:B$273, 2, FALSE)</f>
        <v>#N/A</v>
      </c>
      <c r="Z3924" s="16" t="e">
        <f>VLOOKUP(G4105, stle!A$2:B$5250, 2, FALSE)</f>
        <v>#N/A</v>
      </c>
    </row>
    <row r="3925" spans="1:26" s="34" customFormat="1">
      <c r="A3925" s="119"/>
      <c r="B3925" s="163" t="e">
        <f t="shared" si="176"/>
        <v>#N/A</v>
      </c>
      <c r="C3925" s="119"/>
      <c r="D3925" s="163" t="e">
        <f t="shared" si="177"/>
        <v>#N/A</v>
      </c>
      <c r="E3925" s="119"/>
      <c r="F3925" s="164" t="e">
        <f t="shared" si="178"/>
        <v>#N/A</v>
      </c>
      <c r="G3925" s="119"/>
      <c r="H3925" s="163" t="e">
        <f t="shared" si="179"/>
        <v>#N/A</v>
      </c>
      <c r="I3925" s="163"/>
      <c r="J3925" s="165"/>
      <c r="K3925" s="119"/>
      <c r="L3925" s="119"/>
      <c r="M3925" s="119"/>
      <c r="N3925" s="117"/>
      <c r="O3925" s="119"/>
      <c r="P3925" s="101" t="e">
        <f>VLOOKUP(N3925,'MATERIAL LIST'!$A$2:$B$64,2,FALSE)</f>
        <v>#N/A</v>
      </c>
      <c r="Q3925" s="119"/>
      <c r="R3925" s="119"/>
      <c r="S3925" s="166"/>
      <c r="T3925" s="119"/>
      <c r="U3925" s="167"/>
      <c r="V3925" s="119"/>
      <c r="W3925" s="78" t="e">
        <f>VLOOKUP(A4106, 'adm1'!A$2:B$15, 2, FALSE)</f>
        <v>#N/A</v>
      </c>
      <c r="X3925" s="16" t="e">
        <f>VLOOKUP(C4106, 'adm2'!A$2:B$62, 2, FALSE)</f>
        <v>#N/A</v>
      </c>
      <c r="Y3925" s="16" t="e">
        <f>VLOOKUP(E4106, 'adm3'!A$2:B$273, 2, FALSE)</f>
        <v>#N/A</v>
      </c>
      <c r="Z3925" s="16" t="e">
        <f>VLOOKUP(G4106, stle!A$2:B$5250, 2, FALSE)</f>
        <v>#N/A</v>
      </c>
    </row>
    <row r="3926" spans="1:26" s="34" customFormat="1">
      <c r="A3926" s="119"/>
      <c r="B3926" s="163" t="e">
        <f t="shared" si="176"/>
        <v>#N/A</v>
      </c>
      <c r="C3926" s="119"/>
      <c r="D3926" s="163" t="e">
        <f t="shared" si="177"/>
        <v>#N/A</v>
      </c>
      <c r="E3926" s="119"/>
      <c r="F3926" s="164" t="e">
        <f t="shared" si="178"/>
        <v>#N/A</v>
      </c>
      <c r="G3926" s="119"/>
      <c r="H3926" s="163" t="e">
        <f t="shared" si="179"/>
        <v>#N/A</v>
      </c>
      <c r="I3926" s="163"/>
      <c r="J3926" s="165"/>
      <c r="K3926" s="119"/>
      <c r="L3926" s="119"/>
      <c r="M3926" s="119"/>
      <c r="N3926" s="117"/>
      <c r="O3926" s="119"/>
      <c r="P3926" s="101" t="e">
        <f>VLOOKUP(N3926,'MATERIAL LIST'!$A$2:$B$64,2,FALSE)</f>
        <v>#N/A</v>
      </c>
      <c r="Q3926" s="119"/>
      <c r="R3926" s="119"/>
      <c r="S3926" s="166"/>
      <c r="T3926" s="119"/>
      <c r="U3926" s="167"/>
      <c r="V3926" s="119"/>
      <c r="W3926" s="78" t="e">
        <f>VLOOKUP(A4107, 'adm1'!A$2:B$15, 2, FALSE)</f>
        <v>#N/A</v>
      </c>
      <c r="X3926" s="16" t="e">
        <f>VLOOKUP(C4107, 'adm2'!A$2:B$62, 2, FALSE)</f>
        <v>#N/A</v>
      </c>
      <c r="Y3926" s="16" t="e">
        <f>VLOOKUP(E4107, 'adm3'!A$2:B$273, 2, FALSE)</f>
        <v>#N/A</v>
      </c>
      <c r="Z3926" s="16" t="e">
        <f>VLOOKUP(G4107, stle!A$2:B$5250, 2, FALSE)</f>
        <v>#N/A</v>
      </c>
    </row>
    <row r="3927" spans="1:26" s="34" customFormat="1">
      <c r="A3927" s="119"/>
      <c r="B3927" s="163" t="e">
        <f t="shared" si="176"/>
        <v>#N/A</v>
      </c>
      <c r="C3927" s="119"/>
      <c r="D3927" s="163" t="e">
        <f t="shared" si="177"/>
        <v>#N/A</v>
      </c>
      <c r="E3927" s="119"/>
      <c r="F3927" s="164" t="e">
        <f t="shared" si="178"/>
        <v>#N/A</v>
      </c>
      <c r="G3927" s="119"/>
      <c r="H3927" s="163" t="e">
        <f t="shared" si="179"/>
        <v>#N/A</v>
      </c>
      <c r="I3927" s="163"/>
      <c r="J3927" s="165"/>
      <c r="K3927" s="119"/>
      <c r="L3927" s="119"/>
      <c r="M3927" s="119"/>
      <c r="N3927" s="117"/>
      <c r="O3927" s="119"/>
      <c r="P3927" s="101" t="e">
        <f>VLOOKUP(N3927,'MATERIAL LIST'!$A$2:$B$64,2,FALSE)</f>
        <v>#N/A</v>
      </c>
      <c r="Q3927" s="119"/>
      <c r="R3927" s="119"/>
      <c r="S3927" s="166"/>
      <c r="T3927" s="119"/>
      <c r="U3927" s="167"/>
      <c r="V3927" s="119"/>
      <c r="W3927" s="78" t="e">
        <f>VLOOKUP(A4108, 'adm1'!A$2:B$15, 2, FALSE)</f>
        <v>#N/A</v>
      </c>
      <c r="X3927" s="16" t="e">
        <f>VLOOKUP(C4108, 'adm2'!A$2:B$62, 2, FALSE)</f>
        <v>#N/A</v>
      </c>
      <c r="Y3927" s="16" t="e">
        <f>VLOOKUP(E4108, 'adm3'!A$2:B$273, 2, FALSE)</f>
        <v>#N/A</v>
      </c>
      <c r="Z3927" s="16" t="e">
        <f>VLOOKUP(G4108, stle!A$2:B$5250, 2, FALSE)</f>
        <v>#N/A</v>
      </c>
    </row>
    <row r="3928" spans="1:26" s="34" customFormat="1">
      <c r="A3928" s="119"/>
      <c r="B3928" s="163" t="e">
        <f t="shared" si="176"/>
        <v>#N/A</v>
      </c>
      <c r="C3928" s="119"/>
      <c r="D3928" s="163" t="e">
        <f t="shared" si="177"/>
        <v>#N/A</v>
      </c>
      <c r="E3928" s="119"/>
      <c r="F3928" s="164" t="e">
        <f t="shared" si="178"/>
        <v>#N/A</v>
      </c>
      <c r="G3928" s="119"/>
      <c r="H3928" s="163" t="e">
        <f t="shared" si="179"/>
        <v>#N/A</v>
      </c>
      <c r="I3928" s="163"/>
      <c r="J3928" s="165"/>
      <c r="K3928" s="119"/>
      <c r="L3928" s="119"/>
      <c r="M3928" s="119"/>
      <c r="N3928" s="117"/>
      <c r="O3928" s="119"/>
      <c r="P3928" s="101" t="e">
        <f>VLOOKUP(N3928,'MATERIAL LIST'!$A$2:$B$64,2,FALSE)</f>
        <v>#N/A</v>
      </c>
      <c r="Q3928" s="119"/>
      <c r="R3928" s="119"/>
      <c r="S3928" s="166"/>
      <c r="T3928" s="119"/>
      <c r="U3928" s="167"/>
      <c r="V3928" s="119"/>
      <c r="W3928" s="78" t="e">
        <f>VLOOKUP(A4109, 'adm1'!A$2:B$15, 2, FALSE)</f>
        <v>#N/A</v>
      </c>
      <c r="X3928" s="16" t="e">
        <f>VLOOKUP(C4109, 'adm2'!A$2:B$62, 2, FALSE)</f>
        <v>#N/A</v>
      </c>
      <c r="Y3928" s="16" t="e">
        <f>VLOOKUP(E4109, 'adm3'!A$2:B$273, 2, FALSE)</f>
        <v>#N/A</v>
      </c>
      <c r="Z3928" s="16" t="e">
        <f>VLOOKUP(G4109, stle!A$2:B$5250, 2, FALSE)</f>
        <v>#N/A</v>
      </c>
    </row>
    <row r="3929" spans="1:26" s="34" customFormat="1">
      <c r="A3929" s="119"/>
      <c r="B3929" s="163" t="e">
        <f t="shared" si="176"/>
        <v>#N/A</v>
      </c>
      <c r="C3929" s="119"/>
      <c r="D3929" s="163" t="e">
        <f t="shared" si="177"/>
        <v>#N/A</v>
      </c>
      <c r="E3929" s="119"/>
      <c r="F3929" s="164" t="e">
        <f t="shared" si="178"/>
        <v>#N/A</v>
      </c>
      <c r="G3929" s="119"/>
      <c r="H3929" s="163" t="e">
        <f t="shared" si="179"/>
        <v>#N/A</v>
      </c>
      <c r="I3929" s="163"/>
      <c r="J3929" s="165"/>
      <c r="K3929" s="119"/>
      <c r="L3929" s="119"/>
      <c r="M3929" s="119"/>
      <c r="N3929" s="117"/>
      <c r="O3929" s="119"/>
      <c r="P3929" s="101" t="e">
        <f>VLOOKUP(N3929,'MATERIAL LIST'!$A$2:$B$64,2,FALSE)</f>
        <v>#N/A</v>
      </c>
      <c r="Q3929" s="119"/>
      <c r="R3929" s="119"/>
      <c r="S3929" s="166"/>
      <c r="T3929" s="119"/>
      <c r="U3929" s="167"/>
      <c r="V3929" s="119"/>
      <c r="W3929" s="78" t="e">
        <f>VLOOKUP(A4110, 'adm1'!A$2:B$15, 2, FALSE)</f>
        <v>#N/A</v>
      </c>
      <c r="X3929" s="16" t="e">
        <f>VLOOKUP(C4110, 'adm2'!A$2:B$62, 2, FALSE)</f>
        <v>#N/A</v>
      </c>
      <c r="Y3929" s="16" t="e">
        <f>VLOOKUP(E4110, 'adm3'!A$2:B$273, 2, FALSE)</f>
        <v>#N/A</v>
      </c>
      <c r="Z3929" s="16" t="e">
        <f>VLOOKUP(G4110, stle!A$2:B$5250, 2, FALSE)</f>
        <v>#N/A</v>
      </c>
    </row>
    <row r="3930" spans="1:26" s="34" customFormat="1">
      <c r="A3930" s="119"/>
      <c r="B3930" s="163" t="e">
        <f t="shared" si="176"/>
        <v>#N/A</v>
      </c>
      <c r="C3930" s="119"/>
      <c r="D3930" s="163" t="e">
        <f t="shared" si="177"/>
        <v>#N/A</v>
      </c>
      <c r="E3930" s="119"/>
      <c r="F3930" s="164" t="e">
        <f t="shared" si="178"/>
        <v>#N/A</v>
      </c>
      <c r="G3930" s="119"/>
      <c r="H3930" s="163" t="e">
        <f t="shared" si="179"/>
        <v>#N/A</v>
      </c>
      <c r="I3930" s="163"/>
      <c r="J3930" s="165"/>
      <c r="K3930" s="119"/>
      <c r="L3930" s="119"/>
      <c r="M3930" s="119"/>
      <c r="N3930" s="117"/>
      <c r="O3930" s="119"/>
      <c r="P3930" s="101" t="e">
        <f>VLOOKUP(N3930,'MATERIAL LIST'!$A$2:$B$64,2,FALSE)</f>
        <v>#N/A</v>
      </c>
      <c r="Q3930" s="119"/>
      <c r="R3930" s="119"/>
      <c r="S3930" s="166"/>
      <c r="T3930" s="119"/>
      <c r="U3930" s="167"/>
      <c r="V3930" s="119"/>
      <c r="W3930" s="78" t="e">
        <f>VLOOKUP(A4111, 'adm1'!A$2:B$15, 2, FALSE)</f>
        <v>#N/A</v>
      </c>
      <c r="X3930" s="16" t="e">
        <f>VLOOKUP(C4111, 'adm2'!A$2:B$62, 2, FALSE)</f>
        <v>#N/A</v>
      </c>
      <c r="Y3930" s="16" t="e">
        <f>VLOOKUP(E4111, 'adm3'!A$2:B$273, 2, FALSE)</f>
        <v>#N/A</v>
      </c>
      <c r="Z3930" s="16" t="e">
        <f>VLOOKUP(G4111, stle!A$2:B$5250, 2, FALSE)</f>
        <v>#N/A</v>
      </c>
    </row>
    <row r="3931" spans="1:26" s="34" customFormat="1">
      <c r="A3931" s="119"/>
      <c r="B3931" s="163" t="e">
        <f t="shared" si="176"/>
        <v>#N/A</v>
      </c>
      <c r="C3931" s="119"/>
      <c r="D3931" s="163" t="e">
        <f t="shared" si="177"/>
        <v>#N/A</v>
      </c>
      <c r="E3931" s="119"/>
      <c r="F3931" s="164" t="e">
        <f t="shared" si="178"/>
        <v>#N/A</v>
      </c>
      <c r="G3931" s="119"/>
      <c r="H3931" s="163" t="e">
        <f t="shared" si="179"/>
        <v>#N/A</v>
      </c>
      <c r="I3931" s="163"/>
      <c r="J3931" s="165"/>
      <c r="K3931" s="119"/>
      <c r="L3931" s="119"/>
      <c r="M3931" s="119"/>
      <c r="N3931" s="117"/>
      <c r="O3931" s="119"/>
      <c r="P3931" s="101" t="e">
        <f>VLOOKUP(N3931,'MATERIAL LIST'!$A$2:$B$64,2,FALSE)</f>
        <v>#N/A</v>
      </c>
      <c r="Q3931" s="119"/>
      <c r="R3931" s="119"/>
      <c r="S3931" s="166"/>
      <c r="T3931" s="119"/>
      <c r="U3931" s="167"/>
      <c r="V3931" s="119"/>
      <c r="W3931" s="78" t="e">
        <f>VLOOKUP(A4112, 'adm1'!A$2:B$15, 2, FALSE)</f>
        <v>#N/A</v>
      </c>
      <c r="X3931" s="16" t="e">
        <f>VLOOKUP(C4112, 'adm2'!A$2:B$62, 2, FALSE)</f>
        <v>#N/A</v>
      </c>
      <c r="Y3931" s="16" t="e">
        <f>VLOOKUP(E4112, 'adm3'!A$2:B$273, 2, FALSE)</f>
        <v>#N/A</v>
      </c>
      <c r="Z3931" s="16" t="e">
        <f>VLOOKUP(G4112, stle!A$2:B$5250, 2, FALSE)</f>
        <v>#N/A</v>
      </c>
    </row>
    <row r="3932" spans="1:26" s="34" customFormat="1">
      <c r="A3932" s="119"/>
      <c r="B3932" s="163" t="e">
        <f t="shared" si="176"/>
        <v>#N/A</v>
      </c>
      <c r="C3932" s="119"/>
      <c r="D3932" s="163" t="e">
        <f t="shared" si="177"/>
        <v>#N/A</v>
      </c>
      <c r="E3932" s="119"/>
      <c r="F3932" s="164" t="e">
        <f t="shared" si="178"/>
        <v>#N/A</v>
      </c>
      <c r="G3932" s="119"/>
      <c r="H3932" s="163" t="e">
        <f t="shared" si="179"/>
        <v>#N/A</v>
      </c>
      <c r="I3932" s="163"/>
      <c r="J3932" s="165"/>
      <c r="K3932" s="119"/>
      <c r="L3932" s="119"/>
      <c r="M3932" s="119"/>
      <c r="N3932" s="117"/>
      <c r="O3932" s="119"/>
      <c r="P3932" s="101" t="e">
        <f>VLOOKUP(N3932,'MATERIAL LIST'!$A$2:$B$64,2,FALSE)</f>
        <v>#N/A</v>
      </c>
      <c r="Q3932" s="119"/>
      <c r="R3932" s="119"/>
      <c r="S3932" s="166"/>
      <c r="T3932" s="119"/>
      <c r="U3932" s="167"/>
      <c r="V3932" s="119"/>
      <c r="W3932" s="78" t="e">
        <f>VLOOKUP(A4113, 'adm1'!A$2:B$15, 2, FALSE)</f>
        <v>#N/A</v>
      </c>
      <c r="X3932" s="16" t="e">
        <f>VLOOKUP(C4113, 'adm2'!A$2:B$62, 2, FALSE)</f>
        <v>#N/A</v>
      </c>
      <c r="Y3932" s="16" t="e">
        <f>VLOOKUP(E4113, 'adm3'!A$2:B$273, 2, FALSE)</f>
        <v>#N/A</v>
      </c>
      <c r="Z3932" s="16" t="e">
        <f>VLOOKUP(G4113, stle!A$2:B$5250, 2, FALSE)</f>
        <v>#N/A</v>
      </c>
    </row>
    <row r="3933" spans="1:26" s="34" customFormat="1">
      <c r="A3933" s="119"/>
      <c r="B3933" s="163" t="e">
        <f t="shared" si="176"/>
        <v>#N/A</v>
      </c>
      <c r="C3933" s="119"/>
      <c r="D3933" s="163" t="e">
        <f t="shared" si="177"/>
        <v>#N/A</v>
      </c>
      <c r="E3933" s="119"/>
      <c r="F3933" s="164" t="e">
        <f t="shared" si="178"/>
        <v>#N/A</v>
      </c>
      <c r="G3933" s="119"/>
      <c r="H3933" s="163" t="e">
        <f t="shared" si="179"/>
        <v>#N/A</v>
      </c>
      <c r="I3933" s="163"/>
      <c r="J3933" s="165"/>
      <c r="K3933" s="119"/>
      <c r="L3933" s="119"/>
      <c r="M3933" s="119"/>
      <c r="N3933" s="117"/>
      <c r="O3933" s="119"/>
      <c r="P3933" s="101" t="e">
        <f>VLOOKUP(N3933,'MATERIAL LIST'!$A$2:$B$64,2,FALSE)</f>
        <v>#N/A</v>
      </c>
      <c r="Q3933" s="119"/>
      <c r="R3933" s="119"/>
      <c r="S3933" s="166"/>
      <c r="T3933" s="119"/>
      <c r="U3933" s="167"/>
      <c r="V3933" s="119"/>
      <c r="W3933" s="78" t="e">
        <f>VLOOKUP(A4114, 'adm1'!A$2:B$15, 2, FALSE)</f>
        <v>#N/A</v>
      </c>
      <c r="X3933" s="16" t="e">
        <f>VLOOKUP(C4114, 'adm2'!A$2:B$62, 2, FALSE)</f>
        <v>#N/A</v>
      </c>
      <c r="Y3933" s="16" t="e">
        <f>VLOOKUP(E4114, 'adm3'!A$2:B$273, 2, FALSE)</f>
        <v>#N/A</v>
      </c>
      <c r="Z3933" s="16" t="e">
        <f>VLOOKUP(G4114, stle!A$2:B$5250, 2, FALSE)</f>
        <v>#N/A</v>
      </c>
    </row>
    <row r="3934" spans="1:26" s="34" customFormat="1">
      <c r="A3934" s="119"/>
      <c r="B3934" s="163" t="e">
        <f t="shared" si="176"/>
        <v>#N/A</v>
      </c>
      <c r="C3934" s="119"/>
      <c r="D3934" s="163" t="e">
        <f t="shared" si="177"/>
        <v>#N/A</v>
      </c>
      <c r="E3934" s="119"/>
      <c r="F3934" s="164" t="e">
        <f t="shared" si="178"/>
        <v>#N/A</v>
      </c>
      <c r="G3934" s="119"/>
      <c r="H3934" s="163" t="e">
        <f t="shared" si="179"/>
        <v>#N/A</v>
      </c>
      <c r="I3934" s="163"/>
      <c r="J3934" s="165"/>
      <c r="K3934" s="119"/>
      <c r="L3934" s="119"/>
      <c r="M3934" s="119"/>
      <c r="N3934" s="117"/>
      <c r="O3934" s="119"/>
      <c r="P3934" s="101" t="e">
        <f>VLOOKUP(N3934,'MATERIAL LIST'!$A$2:$B$64,2,FALSE)</f>
        <v>#N/A</v>
      </c>
      <c r="Q3934" s="119"/>
      <c r="R3934" s="119"/>
      <c r="S3934" s="166"/>
      <c r="T3934" s="119"/>
      <c r="U3934" s="167"/>
      <c r="V3934" s="119"/>
      <c r="W3934" s="78" t="e">
        <f>VLOOKUP(A4115, 'adm1'!A$2:B$15, 2, FALSE)</f>
        <v>#N/A</v>
      </c>
      <c r="X3934" s="16" t="e">
        <f>VLOOKUP(C4115, 'adm2'!A$2:B$62, 2, FALSE)</f>
        <v>#N/A</v>
      </c>
      <c r="Y3934" s="16" t="e">
        <f>VLOOKUP(E4115, 'adm3'!A$2:B$273, 2, FALSE)</f>
        <v>#N/A</v>
      </c>
      <c r="Z3934" s="16" t="e">
        <f>VLOOKUP(G4115, stle!A$2:B$5250, 2, FALSE)</f>
        <v>#N/A</v>
      </c>
    </row>
    <row r="3935" spans="1:26" s="34" customFormat="1">
      <c r="A3935" s="119"/>
      <c r="B3935" s="163" t="e">
        <f t="shared" si="176"/>
        <v>#N/A</v>
      </c>
      <c r="C3935" s="119"/>
      <c r="D3935" s="163" t="e">
        <f t="shared" si="177"/>
        <v>#N/A</v>
      </c>
      <c r="E3935" s="119"/>
      <c r="F3935" s="164" t="e">
        <f t="shared" si="178"/>
        <v>#N/A</v>
      </c>
      <c r="G3935" s="119"/>
      <c r="H3935" s="163" t="e">
        <f t="shared" si="179"/>
        <v>#N/A</v>
      </c>
      <c r="I3935" s="163"/>
      <c r="J3935" s="165"/>
      <c r="K3935" s="119"/>
      <c r="L3935" s="119"/>
      <c r="M3935" s="119"/>
      <c r="N3935" s="117"/>
      <c r="O3935" s="119"/>
      <c r="P3935" s="101" t="e">
        <f>VLOOKUP(N3935,'MATERIAL LIST'!$A$2:$B$64,2,FALSE)</f>
        <v>#N/A</v>
      </c>
      <c r="Q3935" s="119"/>
      <c r="R3935" s="119"/>
      <c r="S3935" s="166"/>
      <c r="T3935" s="119"/>
      <c r="U3935" s="167"/>
      <c r="V3935" s="119"/>
      <c r="W3935" s="78" t="e">
        <f>VLOOKUP(A4116, 'adm1'!A$2:B$15, 2, FALSE)</f>
        <v>#N/A</v>
      </c>
      <c r="X3935" s="16" t="e">
        <f>VLOOKUP(C4116, 'adm2'!A$2:B$62, 2, FALSE)</f>
        <v>#N/A</v>
      </c>
      <c r="Y3935" s="16" t="e">
        <f>VLOOKUP(E4116, 'adm3'!A$2:B$273, 2, FALSE)</f>
        <v>#N/A</v>
      </c>
      <c r="Z3935" s="16" t="e">
        <f>VLOOKUP(G4116, stle!A$2:B$5250, 2, FALSE)</f>
        <v>#N/A</v>
      </c>
    </row>
    <row r="3936" spans="1:26" s="34" customFormat="1">
      <c r="A3936" s="119"/>
      <c r="B3936" s="163" t="e">
        <f t="shared" si="176"/>
        <v>#N/A</v>
      </c>
      <c r="C3936" s="119"/>
      <c r="D3936" s="163" t="e">
        <f t="shared" si="177"/>
        <v>#N/A</v>
      </c>
      <c r="E3936" s="119"/>
      <c r="F3936" s="164" t="e">
        <f t="shared" si="178"/>
        <v>#N/A</v>
      </c>
      <c r="G3936" s="119"/>
      <c r="H3936" s="163" t="e">
        <f t="shared" si="179"/>
        <v>#N/A</v>
      </c>
      <c r="I3936" s="163"/>
      <c r="J3936" s="165"/>
      <c r="K3936" s="119"/>
      <c r="L3936" s="119"/>
      <c r="M3936" s="119"/>
      <c r="N3936" s="117"/>
      <c r="O3936" s="119"/>
      <c r="P3936" s="101" t="e">
        <f>VLOOKUP(N3936,'MATERIAL LIST'!$A$2:$B$64,2,FALSE)</f>
        <v>#N/A</v>
      </c>
      <c r="Q3936" s="119"/>
      <c r="R3936" s="119"/>
      <c r="S3936" s="166"/>
      <c r="T3936" s="119"/>
      <c r="U3936" s="167"/>
      <c r="V3936" s="119"/>
      <c r="W3936" s="78" t="e">
        <f>VLOOKUP(A4117, 'adm1'!A$2:B$15, 2, FALSE)</f>
        <v>#N/A</v>
      </c>
      <c r="X3936" s="16" t="e">
        <f>VLOOKUP(C4117, 'adm2'!A$2:B$62, 2, FALSE)</f>
        <v>#N/A</v>
      </c>
      <c r="Y3936" s="16" t="e">
        <f>VLOOKUP(E4117, 'adm3'!A$2:B$273, 2, FALSE)</f>
        <v>#N/A</v>
      </c>
      <c r="Z3936" s="16" t="e">
        <f>VLOOKUP(G4117, stle!A$2:B$5250, 2, FALSE)</f>
        <v>#N/A</v>
      </c>
    </row>
    <row r="3937" spans="1:26" s="34" customFormat="1">
      <c r="A3937" s="119"/>
      <c r="B3937" s="163" t="e">
        <f t="shared" si="176"/>
        <v>#N/A</v>
      </c>
      <c r="C3937" s="119"/>
      <c r="D3937" s="163" t="e">
        <f t="shared" si="177"/>
        <v>#N/A</v>
      </c>
      <c r="E3937" s="119"/>
      <c r="F3937" s="164" t="e">
        <f t="shared" si="178"/>
        <v>#N/A</v>
      </c>
      <c r="G3937" s="119"/>
      <c r="H3937" s="163" t="e">
        <f t="shared" si="179"/>
        <v>#N/A</v>
      </c>
      <c r="I3937" s="163"/>
      <c r="J3937" s="165"/>
      <c r="K3937" s="119"/>
      <c r="L3937" s="119"/>
      <c r="M3937" s="119"/>
      <c r="N3937" s="117"/>
      <c r="O3937" s="119"/>
      <c r="P3937" s="101" t="e">
        <f>VLOOKUP(N3937,'MATERIAL LIST'!$A$2:$B$64,2,FALSE)</f>
        <v>#N/A</v>
      </c>
      <c r="Q3937" s="119"/>
      <c r="R3937" s="119"/>
      <c r="S3937" s="166"/>
      <c r="T3937" s="119"/>
      <c r="U3937" s="167"/>
      <c r="V3937" s="119"/>
      <c r="W3937" s="78" t="e">
        <f>VLOOKUP(A4118, 'adm1'!A$2:B$15, 2, FALSE)</f>
        <v>#N/A</v>
      </c>
      <c r="X3937" s="16" t="e">
        <f>VLOOKUP(C4118, 'adm2'!A$2:B$62, 2, FALSE)</f>
        <v>#N/A</v>
      </c>
      <c r="Y3937" s="16" t="e">
        <f>VLOOKUP(E4118, 'adm3'!A$2:B$273, 2, FALSE)</f>
        <v>#N/A</v>
      </c>
      <c r="Z3937" s="16" t="e">
        <f>VLOOKUP(G4118, stle!A$2:B$5250, 2, FALSE)</f>
        <v>#N/A</v>
      </c>
    </row>
    <row r="3938" spans="1:26" s="34" customFormat="1">
      <c r="A3938" s="119"/>
      <c r="B3938" s="163" t="e">
        <f t="shared" si="176"/>
        <v>#N/A</v>
      </c>
      <c r="C3938" s="119"/>
      <c r="D3938" s="163" t="e">
        <f t="shared" si="177"/>
        <v>#N/A</v>
      </c>
      <c r="E3938" s="119"/>
      <c r="F3938" s="164" t="e">
        <f t="shared" si="178"/>
        <v>#N/A</v>
      </c>
      <c r="G3938" s="119"/>
      <c r="H3938" s="163" t="e">
        <f t="shared" si="179"/>
        <v>#N/A</v>
      </c>
      <c r="I3938" s="163"/>
      <c r="J3938" s="165"/>
      <c r="K3938" s="119"/>
      <c r="L3938" s="119"/>
      <c r="M3938" s="119"/>
      <c r="N3938" s="117"/>
      <c r="O3938" s="119"/>
      <c r="P3938" s="101" t="e">
        <f>VLOOKUP(N3938,'MATERIAL LIST'!$A$2:$B$64,2,FALSE)</f>
        <v>#N/A</v>
      </c>
      <c r="Q3938" s="119"/>
      <c r="R3938" s="119"/>
      <c r="S3938" s="166"/>
      <c r="T3938" s="119"/>
      <c r="U3938" s="167"/>
      <c r="V3938" s="119"/>
      <c r="W3938" s="78" t="e">
        <f>VLOOKUP(A4119, 'adm1'!A$2:B$15, 2, FALSE)</f>
        <v>#N/A</v>
      </c>
      <c r="X3938" s="16" t="e">
        <f>VLOOKUP(C4119, 'adm2'!A$2:B$62, 2, FALSE)</f>
        <v>#N/A</v>
      </c>
      <c r="Y3938" s="16" t="e">
        <f>VLOOKUP(E4119, 'adm3'!A$2:B$273, 2, FALSE)</f>
        <v>#N/A</v>
      </c>
      <c r="Z3938" s="16" t="e">
        <f>VLOOKUP(G4119, stle!A$2:B$5250, 2, FALSE)</f>
        <v>#N/A</v>
      </c>
    </row>
    <row r="3939" spans="1:26" s="34" customFormat="1">
      <c r="A3939" s="119"/>
      <c r="B3939" s="163" t="e">
        <f t="shared" si="176"/>
        <v>#N/A</v>
      </c>
      <c r="C3939" s="119"/>
      <c r="D3939" s="163" t="e">
        <f t="shared" si="177"/>
        <v>#N/A</v>
      </c>
      <c r="E3939" s="119"/>
      <c r="F3939" s="164" t="e">
        <f t="shared" si="178"/>
        <v>#N/A</v>
      </c>
      <c r="G3939" s="119"/>
      <c r="H3939" s="163" t="e">
        <f t="shared" si="179"/>
        <v>#N/A</v>
      </c>
      <c r="I3939" s="163"/>
      <c r="J3939" s="165"/>
      <c r="K3939" s="119"/>
      <c r="L3939" s="119"/>
      <c r="M3939" s="119"/>
      <c r="N3939" s="117"/>
      <c r="O3939" s="119"/>
      <c r="P3939" s="101" t="e">
        <f>VLOOKUP(N3939,'MATERIAL LIST'!$A$2:$B$64,2,FALSE)</f>
        <v>#N/A</v>
      </c>
      <c r="Q3939" s="119"/>
      <c r="R3939" s="119"/>
      <c r="S3939" s="166"/>
      <c r="T3939" s="119"/>
      <c r="U3939" s="167"/>
      <c r="V3939" s="119"/>
      <c r="W3939" s="78" t="e">
        <f>VLOOKUP(A4120, 'adm1'!A$2:B$15, 2, FALSE)</f>
        <v>#N/A</v>
      </c>
      <c r="X3939" s="16" t="e">
        <f>VLOOKUP(C4120, 'adm2'!A$2:B$62, 2, FALSE)</f>
        <v>#N/A</v>
      </c>
      <c r="Y3939" s="16" t="e">
        <f>VLOOKUP(E4120, 'adm3'!A$2:B$273, 2, FALSE)</f>
        <v>#N/A</v>
      </c>
      <c r="Z3939" s="16" t="e">
        <f>VLOOKUP(G4120, stle!A$2:B$5250, 2, FALSE)</f>
        <v>#N/A</v>
      </c>
    </row>
    <row r="3940" spans="1:26" s="34" customFormat="1">
      <c r="A3940" s="119"/>
      <c r="B3940" s="163" t="e">
        <f t="shared" si="176"/>
        <v>#N/A</v>
      </c>
      <c r="C3940" s="119"/>
      <c r="D3940" s="163" t="e">
        <f t="shared" si="177"/>
        <v>#N/A</v>
      </c>
      <c r="E3940" s="119"/>
      <c r="F3940" s="164" t="e">
        <f t="shared" si="178"/>
        <v>#N/A</v>
      </c>
      <c r="G3940" s="119"/>
      <c r="H3940" s="163" t="e">
        <f t="shared" si="179"/>
        <v>#N/A</v>
      </c>
      <c r="I3940" s="163"/>
      <c r="J3940" s="165"/>
      <c r="K3940" s="119"/>
      <c r="L3940" s="119"/>
      <c r="M3940" s="119"/>
      <c r="N3940" s="117"/>
      <c r="O3940" s="119"/>
      <c r="P3940" s="101" t="e">
        <f>VLOOKUP(N3940,'MATERIAL LIST'!$A$2:$B$64,2,FALSE)</f>
        <v>#N/A</v>
      </c>
      <c r="Q3940" s="119"/>
      <c r="R3940" s="119"/>
      <c r="S3940" s="166"/>
      <c r="T3940" s="119"/>
      <c r="U3940" s="167"/>
      <c r="V3940" s="119"/>
      <c r="W3940" s="78" t="e">
        <f>VLOOKUP(A4121, 'adm1'!A$2:B$15, 2, FALSE)</f>
        <v>#N/A</v>
      </c>
      <c r="X3940" s="16" t="e">
        <f>VLOOKUP(C4121, 'adm2'!A$2:B$62, 2, FALSE)</f>
        <v>#N/A</v>
      </c>
      <c r="Y3940" s="16" t="e">
        <f>VLOOKUP(E4121, 'adm3'!A$2:B$273, 2, FALSE)</f>
        <v>#N/A</v>
      </c>
      <c r="Z3940" s="16" t="e">
        <f>VLOOKUP(G4121, stle!A$2:B$5250, 2, FALSE)</f>
        <v>#N/A</v>
      </c>
    </row>
    <row r="3941" spans="1:26" s="34" customFormat="1">
      <c r="A3941" s="119"/>
      <c r="B3941" s="163" t="e">
        <f t="shared" si="176"/>
        <v>#N/A</v>
      </c>
      <c r="C3941" s="119"/>
      <c r="D3941" s="163" t="e">
        <f t="shared" si="177"/>
        <v>#N/A</v>
      </c>
      <c r="E3941" s="119"/>
      <c r="F3941" s="164" t="e">
        <f t="shared" si="178"/>
        <v>#N/A</v>
      </c>
      <c r="G3941" s="119"/>
      <c r="H3941" s="163" t="e">
        <f t="shared" si="179"/>
        <v>#N/A</v>
      </c>
      <c r="I3941" s="163"/>
      <c r="J3941" s="165"/>
      <c r="K3941" s="119"/>
      <c r="L3941" s="119"/>
      <c r="M3941" s="119"/>
      <c r="N3941" s="117"/>
      <c r="O3941" s="119"/>
      <c r="P3941" s="101" t="e">
        <f>VLOOKUP(N3941,'MATERIAL LIST'!$A$2:$B$64,2,FALSE)</f>
        <v>#N/A</v>
      </c>
      <c r="Q3941" s="119"/>
      <c r="R3941" s="119"/>
      <c r="S3941" s="166"/>
      <c r="T3941" s="119"/>
      <c r="U3941" s="167"/>
      <c r="V3941" s="119"/>
      <c r="W3941" s="78" t="e">
        <f>VLOOKUP(A4122, 'adm1'!A$2:B$15, 2, FALSE)</f>
        <v>#N/A</v>
      </c>
      <c r="X3941" s="16" t="e">
        <f>VLOOKUP(C4122, 'adm2'!A$2:B$62, 2, FALSE)</f>
        <v>#N/A</v>
      </c>
      <c r="Y3941" s="16" t="e">
        <f>VLOOKUP(E4122, 'adm3'!A$2:B$273, 2, FALSE)</f>
        <v>#N/A</v>
      </c>
      <c r="Z3941" s="16" t="e">
        <f>VLOOKUP(G4122, stle!A$2:B$5250, 2, FALSE)</f>
        <v>#N/A</v>
      </c>
    </row>
    <row r="3942" spans="1:26" s="34" customFormat="1">
      <c r="A3942" s="119"/>
      <c r="B3942" s="163" t="e">
        <f t="shared" ref="B3942:B4005" si="180">VLOOKUP(A3942, adm1_codenmrange, 2, FALSE)</f>
        <v>#N/A</v>
      </c>
      <c r="C3942" s="119"/>
      <c r="D3942" s="163" t="e">
        <f t="shared" ref="D3942:D4005" si="181">VLOOKUP(C3942,adm2_codenmrange, 2, FALSE)</f>
        <v>#N/A</v>
      </c>
      <c r="E3942" s="119"/>
      <c r="F3942" s="164" t="e">
        <f t="shared" ref="F3942:F4005" si="182">VLOOKUP(E3942,adm3_codenmrange,2,FALSE)</f>
        <v>#N/A</v>
      </c>
      <c r="G3942" s="119"/>
      <c r="H3942" s="163" t="e">
        <f t="shared" ref="H3942:H4005" si="183">VLOOKUP(G3942, Stle_CodeNmRange, 2, FALSE)</f>
        <v>#N/A</v>
      </c>
      <c r="I3942" s="163"/>
      <c r="J3942" s="165"/>
      <c r="K3942" s="119"/>
      <c r="L3942" s="119"/>
      <c r="M3942" s="119"/>
      <c r="N3942" s="117"/>
      <c r="O3942" s="119"/>
      <c r="P3942" s="101" t="e">
        <f>VLOOKUP(N3942,'MATERIAL LIST'!$A$2:$B$64,2,FALSE)</f>
        <v>#N/A</v>
      </c>
      <c r="Q3942" s="119"/>
      <c r="R3942" s="119"/>
      <c r="S3942" s="166"/>
      <c r="T3942" s="119"/>
      <c r="U3942" s="167"/>
      <c r="V3942" s="119"/>
      <c r="W3942" s="78" t="e">
        <f>VLOOKUP(A4123, 'adm1'!A$2:B$15, 2, FALSE)</f>
        <v>#N/A</v>
      </c>
      <c r="X3942" s="16" t="e">
        <f>VLOOKUP(C4123, 'adm2'!A$2:B$62, 2, FALSE)</f>
        <v>#N/A</v>
      </c>
      <c r="Y3942" s="16" t="e">
        <f>VLOOKUP(E4123, 'adm3'!A$2:B$273, 2, FALSE)</f>
        <v>#N/A</v>
      </c>
      <c r="Z3942" s="16" t="e">
        <f>VLOOKUP(G4123, stle!A$2:B$5250, 2, FALSE)</f>
        <v>#N/A</v>
      </c>
    </row>
    <row r="3943" spans="1:26" s="34" customFormat="1">
      <c r="A3943" s="119"/>
      <c r="B3943" s="163" t="e">
        <f t="shared" si="180"/>
        <v>#N/A</v>
      </c>
      <c r="C3943" s="119"/>
      <c r="D3943" s="163" t="e">
        <f t="shared" si="181"/>
        <v>#N/A</v>
      </c>
      <c r="E3943" s="119"/>
      <c r="F3943" s="164" t="e">
        <f t="shared" si="182"/>
        <v>#N/A</v>
      </c>
      <c r="G3943" s="119"/>
      <c r="H3943" s="163" t="e">
        <f t="shared" si="183"/>
        <v>#N/A</v>
      </c>
      <c r="I3943" s="163"/>
      <c r="J3943" s="165"/>
      <c r="K3943" s="119"/>
      <c r="L3943" s="119"/>
      <c r="M3943" s="119"/>
      <c r="N3943" s="117"/>
      <c r="O3943" s="119"/>
      <c r="P3943" s="101" t="e">
        <f>VLOOKUP(N3943,'MATERIAL LIST'!$A$2:$B$64,2,FALSE)</f>
        <v>#N/A</v>
      </c>
      <c r="Q3943" s="119"/>
      <c r="R3943" s="119"/>
      <c r="S3943" s="166"/>
      <c r="T3943" s="119"/>
      <c r="U3943" s="167"/>
      <c r="V3943" s="119"/>
      <c r="W3943" s="78" t="e">
        <f>VLOOKUP(A4124, 'adm1'!A$2:B$15, 2, FALSE)</f>
        <v>#N/A</v>
      </c>
      <c r="X3943" s="16" t="e">
        <f>VLOOKUP(C4124, 'adm2'!A$2:B$62, 2, FALSE)</f>
        <v>#N/A</v>
      </c>
      <c r="Y3943" s="16" t="e">
        <f>VLOOKUP(E4124, 'adm3'!A$2:B$273, 2, FALSE)</f>
        <v>#N/A</v>
      </c>
      <c r="Z3943" s="16" t="e">
        <f>VLOOKUP(G4124, stle!A$2:B$5250, 2, FALSE)</f>
        <v>#N/A</v>
      </c>
    </row>
    <row r="3944" spans="1:26" s="34" customFormat="1">
      <c r="A3944" s="119"/>
      <c r="B3944" s="163" t="e">
        <f t="shared" si="180"/>
        <v>#N/A</v>
      </c>
      <c r="C3944" s="119"/>
      <c r="D3944" s="163" t="e">
        <f t="shared" si="181"/>
        <v>#N/A</v>
      </c>
      <c r="E3944" s="119"/>
      <c r="F3944" s="164" t="e">
        <f t="shared" si="182"/>
        <v>#N/A</v>
      </c>
      <c r="G3944" s="119"/>
      <c r="H3944" s="163" t="e">
        <f t="shared" si="183"/>
        <v>#N/A</v>
      </c>
      <c r="I3944" s="163"/>
      <c r="J3944" s="165"/>
      <c r="K3944" s="119"/>
      <c r="L3944" s="119"/>
      <c r="M3944" s="119"/>
      <c r="N3944" s="117"/>
      <c r="O3944" s="119"/>
      <c r="P3944" s="101" t="e">
        <f>VLOOKUP(N3944,'MATERIAL LIST'!$A$2:$B$64,2,FALSE)</f>
        <v>#N/A</v>
      </c>
      <c r="Q3944" s="119"/>
      <c r="R3944" s="119"/>
      <c r="S3944" s="166"/>
      <c r="T3944" s="119"/>
      <c r="U3944" s="167"/>
      <c r="V3944" s="119"/>
      <c r="W3944" s="78" t="e">
        <f>VLOOKUP(A4125, 'adm1'!A$2:B$15, 2, FALSE)</f>
        <v>#N/A</v>
      </c>
      <c r="X3944" s="16" t="e">
        <f>VLOOKUP(C4125, 'adm2'!A$2:B$62, 2, FALSE)</f>
        <v>#N/A</v>
      </c>
      <c r="Y3944" s="16" t="e">
        <f>VLOOKUP(E4125, 'adm3'!A$2:B$273, 2, FALSE)</f>
        <v>#N/A</v>
      </c>
      <c r="Z3944" s="16" t="e">
        <f>VLOOKUP(G4125, stle!A$2:B$5250, 2, FALSE)</f>
        <v>#N/A</v>
      </c>
    </row>
    <row r="3945" spans="1:26" s="34" customFormat="1">
      <c r="A3945" s="119"/>
      <c r="B3945" s="163" t="e">
        <f t="shared" si="180"/>
        <v>#N/A</v>
      </c>
      <c r="C3945" s="119"/>
      <c r="D3945" s="163" t="e">
        <f t="shared" si="181"/>
        <v>#N/A</v>
      </c>
      <c r="E3945" s="119"/>
      <c r="F3945" s="164" t="e">
        <f t="shared" si="182"/>
        <v>#N/A</v>
      </c>
      <c r="G3945" s="119"/>
      <c r="H3945" s="163" t="e">
        <f t="shared" si="183"/>
        <v>#N/A</v>
      </c>
      <c r="I3945" s="163"/>
      <c r="J3945" s="165"/>
      <c r="K3945" s="119"/>
      <c r="L3945" s="119"/>
      <c r="M3945" s="119"/>
      <c r="N3945" s="117"/>
      <c r="O3945" s="119"/>
      <c r="P3945" s="101" t="e">
        <f>VLOOKUP(N3945,'MATERIAL LIST'!$A$2:$B$64,2,FALSE)</f>
        <v>#N/A</v>
      </c>
      <c r="Q3945" s="119"/>
      <c r="R3945" s="119"/>
      <c r="S3945" s="166"/>
      <c r="T3945" s="119"/>
      <c r="U3945" s="167"/>
      <c r="V3945" s="119"/>
      <c r="W3945" s="78" t="e">
        <f>VLOOKUP(A4126, 'adm1'!A$2:B$15, 2, FALSE)</f>
        <v>#N/A</v>
      </c>
      <c r="X3945" s="16" t="e">
        <f>VLOOKUP(C4126, 'adm2'!A$2:B$62, 2, FALSE)</f>
        <v>#N/A</v>
      </c>
      <c r="Y3945" s="16" t="e">
        <f>VLOOKUP(E4126, 'adm3'!A$2:B$273, 2, FALSE)</f>
        <v>#N/A</v>
      </c>
      <c r="Z3945" s="16" t="e">
        <f>VLOOKUP(G4126, stle!A$2:B$5250, 2, FALSE)</f>
        <v>#N/A</v>
      </c>
    </row>
    <row r="3946" spans="1:26" s="34" customFormat="1">
      <c r="A3946" s="119"/>
      <c r="B3946" s="163" t="e">
        <f t="shared" si="180"/>
        <v>#N/A</v>
      </c>
      <c r="C3946" s="119"/>
      <c r="D3946" s="163" t="e">
        <f t="shared" si="181"/>
        <v>#N/A</v>
      </c>
      <c r="E3946" s="119"/>
      <c r="F3946" s="164" t="e">
        <f t="shared" si="182"/>
        <v>#N/A</v>
      </c>
      <c r="G3946" s="119"/>
      <c r="H3946" s="163" t="e">
        <f t="shared" si="183"/>
        <v>#N/A</v>
      </c>
      <c r="I3946" s="163"/>
      <c r="J3946" s="165"/>
      <c r="K3946" s="119"/>
      <c r="L3946" s="119"/>
      <c r="M3946" s="119"/>
      <c r="N3946" s="117"/>
      <c r="O3946" s="119"/>
      <c r="P3946" s="101" t="e">
        <f>VLOOKUP(N3946,'MATERIAL LIST'!$A$2:$B$64,2,FALSE)</f>
        <v>#N/A</v>
      </c>
      <c r="Q3946" s="119"/>
      <c r="R3946" s="119"/>
      <c r="S3946" s="166"/>
      <c r="T3946" s="119"/>
      <c r="U3946" s="167"/>
      <c r="V3946" s="119"/>
      <c r="W3946" s="78" t="e">
        <f>VLOOKUP(A4127, 'adm1'!A$2:B$15, 2, FALSE)</f>
        <v>#N/A</v>
      </c>
      <c r="X3946" s="16" t="e">
        <f>VLOOKUP(C4127, 'adm2'!A$2:B$62, 2, FALSE)</f>
        <v>#N/A</v>
      </c>
      <c r="Y3946" s="16" t="e">
        <f>VLOOKUP(E4127, 'adm3'!A$2:B$273, 2, FALSE)</f>
        <v>#N/A</v>
      </c>
      <c r="Z3946" s="16" t="e">
        <f>VLOOKUP(G4127, stle!A$2:B$5250, 2, FALSE)</f>
        <v>#N/A</v>
      </c>
    </row>
    <row r="3947" spans="1:26" s="34" customFormat="1">
      <c r="A3947" s="119"/>
      <c r="B3947" s="163" t="e">
        <f t="shared" si="180"/>
        <v>#N/A</v>
      </c>
      <c r="C3947" s="119"/>
      <c r="D3947" s="163" t="e">
        <f t="shared" si="181"/>
        <v>#N/A</v>
      </c>
      <c r="E3947" s="119"/>
      <c r="F3947" s="164" t="e">
        <f t="shared" si="182"/>
        <v>#N/A</v>
      </c>
      <c r="G3947" s="119"/>
      <c r="H3947" s="163" t="e">
        <f t="shared" si="183"/>
        <v>#N/A</v>
      </c>
      <c r="I3947" s="163"/>
      <c r="J3947" s="165"/>
      <c r="K3947" s="119"/>
      <c r="L3947" s="119"/>
      <c r="M3947" s="119"/>
      <c r="N3947" s="117"/>
      <c r="O3947" s="119"/>
      <c r="P3947" s="101" t="e">
        <f>VLOOKUP(N3947,'MATERIAL LIST'!$A$2:$B$64,2,FALSE)</f>
        <v>#N/A</v>
      </c>
      <c r="Q3947" s="119"/>
      <c r="R3947" s="119"/>
      <c r="S3947" s="166"/>
      <c r="T3947" s="119"/>
      <c r="U3947" s="167"/>
      <c r="V3947" s="119"/>
      <c r="W3947" s="78" t="e">
        <f>VLOOKUP(A4128, 'adm1'!A$2:B$15, 2, FALSE)</f>
        <v>#N/A</v>
      </c>
      <c r="X3947" s="16" t="e">
        <f>VLOOKUP(C4128, 'adm2'!A$2:B$62, 2, FALSE)</f>
        <v>#N/A</v>
      </c>
      <c r="Y3947" s="16" t="e">
        <f>VLOOKUP(E4128, 'adm3'!A$2:B$273, 2, FALSE)</f>
        <v>#N/A</v>
      </c>
      <c r="Z3947" s="16" t="e">
        <f>VLOOKUP(G4128, stle!A$2:B$5250, 2, FALSE)</f>
        <v>#N/A</v>
      </c>
    </row>
    <row r="3948" spans="1:26" s="34" customFormat="1">
      <c r="A3948" s="119"/>
      <c r="B3948" s="163" t="e">
        <f t="shared" si="180"/>
        <v>#N/A</v>
      </c>
      <c r="C3948" s="119"/>
      <c r="D3948" s="163" t="e">
        <f t="shared" si="181"/>
        <v>#N/A</v>
      </c>
      <c r="E3948" s="119"/>
      <c r="F3948" s="164" t="e">
        <f t="shared" si="182"/>
        <v>#N/A</v>
      </c>
      <c r="G3948" s="119"/>
      <c r="H3948" s="163" t="e">
        <f t="shared" si="183"/>
        <v>#N/A</v>
      </c>
      <c r="I3948" s="163"/>
      <c r="J3948" s="165"/>
      <c r="K3948" s="119"/>
      <c r="L3948" s="119"/>
      <c r="M3948" s="119"/>
      <c r="N3948" s="117"/>
      <c r="O3948" s="119"/>
      <c r="P3948" s="101" t="e">
        <f>VLOOKUP(N3948,'MATERIAL LIST'!$A$2:$B$64,2,FALSE)</f>
        <v>#N/A</v>
      </c>
      <c r="Q3948" s="119"/>
      <c r="R3948" s="119"/>
      <c r="S3948" s="166"/>
      <c r="T3948" s="119"/>
      <c r="U3948" s="167"/>
      <c r="V3948" s="119"/>
      <c r="W3948" s="78" t="e">
        <f>VLOOKUP(A4129, 'adm1'!A$2:B$15, 2, FALSE)</f>
        <v>#N/A</v>
      </c>
      <c r="X3948" s="16" t="e">
        <f>VLOOKUP(C4129, 'adm2'!A$2:B$62, 2, FALSE)</f>
        <v>#N/A</v>
      </c>
      <c r="Y3948" s="16" t="e">
        <f>VLOOKUP(E4129, 'adm3'!A$2:B$273, 2, FALSE)</f>
        <v>#N/A</v>
      </c>
      <c r="Z3948" s="16" t="e">
        <f>VLOOKUP(G4129, stle!A$2:B$5250, 2, FALSE)</f>
        <v>#N/A</v>
      </c>
    </row>
    <row r="3949" spans="1:26" s="34" customFormat="1">
      <c r="A3949" s="119"/>
      <c r="B3949" s="163" t="e">
        <f t="shared" si="180"/>
        <v>#N/A</v>
      </c>
      <c r="C3949" s="119"/>
      <c r="D3949" s="163" t="e">
        <f t="shared" si="181"/>
        <v>#N/A</v>
      </c>
      <c r="E3949" s="119"/>
      <c r="F3949" s="164" t="e">
        <f t="shared" si="182"/>
        <v>#N/A</v>
      </c>
      <c r="G3949" s="119"/>
      <c r="H3949" s="163" t="e">
        <f t="shared" si="183"/>
        <v>#N/A</v>
      </c>
      <c r="I3949" s="163"/>
      <c r="J3949" s="165"/>
      <c r="K3949" s="119"/>
      <c r="L3949" s="119"/>
      <c r="M3949" s="119"/>
      <c r="N3949" s="117"/>
      <c r="O3949" s="119"/>
      <c r="P3949" s="101" t="e">
        <f>VLOOKUP(N3949,'MATERIAL LIST'!$A$2:$B$64,2,FALSE)</f>
        <v>#N/A</v>
      </c>
      <c r="Q3949" s="119"/>
      <c r="R3949" s="119"/>
      <c r="S3949" s="166"/>
      <c r="T3949" s="119"/>
      <c r="U3949" s="167"/>
      <c r="V3949" s="119"/>
      <c r="W3949" s="78" t="e">
        <f>VLOOKUP(A4130, 'adm1'!A$2:B$15, 2, FALSE)</f>
        <v>#N/A</v>
      </c>
      <c r="X3949" s="16" t="e">
        <f>VLOOKUP(C4130, 'adm2'!A$2:B$62, 2, FALSE)</f>
        <v>#N/A</v>
      </c>
      <c r="Y3949" s="16" t="e">
        <f>VLOOKUP(E4130, 'adm3'!A$2:B$273, 2, FALSE)</f>
        <v>#N/A</v>
      </c>
      <c r="Z3949" s="16" t="e">
        <f>VLOOKUP(G4130, stle!A$2:B$5250, 2, FALSE)</f>
        <v>#N/A</v>
      </c>
    </row>
    <row r="3950" spans="1:26" s="34" customFormat="1">
      <c r="A3950" s="119"/>
      <c r="B3950" s="163" t="e">
        <f t="shared" si="180"/>
        <v>#N/A</v>
      </c>
      <c r="C3950" s="119"/>
      <c r="D3950" s="163" t="e">
        <f t="shared" si="181"/>
        <v>#N/A</v>
      </c>
      <c r="E3950" s="119"/>
      <c r="F3950" s="164" t="e">
        <f t="shared" si="182"/>
        <v>#N/A</v>
      </c>
      <c r="G3950" s="119"/>
      <c r="H3950" s="163" t="e">
        <f t="shared" si="183"/>
        <v>#N/A</v>
      </c>
      <c r="I3950" s="163"/>
      <c r="J3950" s="165"/>
      <c r="K3950" s="119"/>
      <c r="L3950" s="119"/>
      <c r="M3950" s="119"/>
      <c r="N3950" s="117"/>
      <c r="O3950" s="119"/>
      <c r="P3950" s="101" t="e">
        <f>VLOOKUP(N3950,'MATERIAL LIST'!$A$2:$B$64,2,FALSE)</f>
        <v>#N/A</v>
      </c>
      <c r="Q3950" s="119"/>
      <c r="R3950" s="119"/>
      <c r="S3950" s="166"/>
      <c r="T3950" s="119"/>
      <c r="U3950" s="167"/>
      <c r="V3950" s="119"/>
      <c r="W3950" s="78" t="e">
        <f>VLOOKUP(A4131, 'adm1'!A$2:B$15, 2, FALSE)</f>
        <v>#N/A</v>
      </c>
      <c r="X3950" s="16" t="e">
        <f>VLOOKUP(C4131, 'adm2'!A$2:B$62, 2, FALSE)</f>
        <v>#N/A</v>
      </c>
      <c r="Y3950" s="16" t="e">
        <f>VLOOKUP(E4131, 'adm3'!A$2:B$273, 2, FALSE)</f>
        <v>#N/A</v>
      </c>
      <c r="Z3950" s="16" t="e">
        <f>VLOOKUP(G4131, stle!A$2:B$5250, 2, FALSE)</f>
        <v>#N/A</v>
      </c>
    </row>
    <row r="3951" spans="1:26" s="34" customFormat="1">
      <c r="A3951" s="119"/>
      <c r="B3951" s="163" t="e">
        <f t="shared" si="180"/>
        <v>#N/A</v>
      </c>
      <c r="C3951" s="119"/>
      <c r="D3951" s="163" t="e">
        <f t="shared" si="181"/>
        <v>#N/A</v>
      </c>
      <c r="E3951" s="119"/>
      <c r="F3951" s="164" t="e">
        <f t="shared" si="182"/>
        <v>#N/A</v>
      </c>
      <c r="G3951" s="119"/>
      <c r="H3951" s="163" t="e">
        <f t="shared" si="183"/>
        <v>#N/A</v>
      </c>
      <c r="I3951" s="163"/>
      <c r="J3951" s="165"/>
      <c r="K3951" s="119"/>
      <c r="L3951" s="119"/>
      <c r="M3951" s="119"/>
      <c r="N3951" s="117"/>
      <c r="O3951" s="119"/>
      <c r="P3951" s="101" t="e">
        <f>VLOOKUP(N3951,'MATERIAL LIST'!$A$2:$B$64,2,FALSE)</f>
        <v>#N/A</v>
      </c>
      <c r="Q3951" s="119"/>
      <c r="R3951" s="119"/>
      <c r="S3951" s="166"/>
      <c r="T3951" s="119"/>
      <c r="U3951" s="167"/>
      <c r="V3951" s="119"/>
      <c r="W3951" s="78" t="e">
        <f>VLOOKUP(A4132, 'adm1'!A$2:B$15, 2, FALSE)</f>
        <v>#N/A</v>
      </c>
      <c r="X3951" s="16" t="e">
        <f>VLOOKUP(C4132, 'adm2'!A$2:B$62, 2, FALSE)</f>
        <v>#N/A</v>
      </c>
      <c r="Y3951" s="16" t="e">
        <f>VLOOKUP(E4132, 'adm3'!A$2:B$273, 2, FALSE)</f>
        <v>#N/A</v>
      </c>
      <c r="Z3951" s="16" t="e">
        <f>VLOOKUP(G4132, stle!A$2:B$5250, 2, FALSE)</f>
        <v>#N/A</v>
      </c>
    </row>
    <row r="3952" spans="1:26" s="34" customFormat="1">
      <c r="A3952" s="119"/>
      <c r="B3952" s="163" t="e">
        <f t="shared" si="180"/>
        <v>#N/A</v>
      </c>
      <c r="C3952" s="119"/>
      <c r="D3952" s="163" t="e">
        <f t="shared" si="181"/>
        <v>#N/A</v>
      </c>
      <c r="E3952" s="119"/>
      <c r="F3952" s="164" t="e">
        <f t="shared" si="182"/>
        <v>#N/A</v>
      </c>
      <c r="G3952" s="119"/>
      <c r="H3952" s="163" t="e">
        <f t="shared" si="183"/>
        <v>#N/A</v>
      </c>
      <c r="I3952" s="163"/>
      <c r="J3952" s="165"/>
      <c r="K3952" s="119"/>
      <c r="L3952" s="119"/>
      <c r="M3952" s="119"/>
      <c r="N3952" s="117"/>
      <c r="O3952" s="119"/>
      <c r="P3952" s="101" t="e">
        <f>VLOOKUP(N3952,'MATERIAL LIST'!$A$2:$B$64,2,FALSE)</f>
        <v>#N/A</v>
      </c>
      <c r="Q3952" s="119"/>
      <c r="R3952" s="119"/>
      <c r="S3952" s="166"/>
      <c r="T3952" s="119"/>
      <c r="U3952" s="167"/>
      <c r="V3952" s="119"/>
      <c r="W3952" s="78" t="e">
        <f>VLOOKUP(A4133, 'adm1'!A$2:B$15, 2, FALSE)</f>
        <v>#N/A</v>
      </c>
      <c r="X3952" s="16" t="e">
        <f>VLOOKUP(C4133, 'adm2'!A$2:B$62, 2, FALSE)</f>
        <v>#N/A</v>
      </c>
      <c r="Y3952" s="16" t="e">
        <f>VLOOKUP(E4133, 'adm3'!A$2:B$273, 2, FALSE)</f>
        <v>#N/A</v>
      </c>
      <c r="Z3952" s="16" t="e">
        <f>VLOOKUP(G4133, stle!A$2:B$5250, 2, FALSE)</f>
        <v>#N/A</v>
      </c>
    </row>
    <row r="3953" spans="1:26" s="34" customFormat="1">
      <c r="A3953" s="119"/>
      <c r="B3953" s="163" t="e">
        <f t="shared" si="180"/>
        <v>#N/A</v>
      </c>
      <c r="C3953" s="119"/>
      <c r="D3953" s="163" t="e">
        <f t="shared" si="181"/>
        <v>#N/A</v>
      </c>
      <c r="E3953" s="119"/>
      <c r="F3953" s="164" t="e">
        <f t="shared" si="182"/>
        <v>#N/A</v>
      </c>
      <c r="G3953" s="119"/>
      <c r="H3953" s="163" t="e">
        <f t="shared" si="183"/>
        <v>#N/A</v>
      </c>
      <c r="I3953" s="163"/>
      <c r="J3953" s="165"/>
      <c r="K3953" s="119"/>
      <c r="L3953" s="119"/>
      <c r="M3953" s="119"/>
      <c r="N3953" s="117"/>
      <c r="O3953" s="119"/>
      <c r="P3953" s="101" t="e">
        <f>VLOOKUP(N3953,'MATERIAL LIST'!$A$2:$B$64,2,FALSE)</f>
        <v>#N/A</v>
      </c>
      <c r="Q3953" s="119"/>
      <c r="R3953" s="119"/>
      <c r="S3953" s="166"/>
      <c r="T3953" s="119"/>
      <c r="U3953" s="167"/>
      <c r="V3953" s="119"/>
      <c r="W3953" s="78" t="e">
        <f>VLOOKUP(A4134, 'adm1'!A$2:B$15, 2, FALSE)</f>
        <v>#N/A</v>
      </c>
      <c r="X3953" s="16" t="e">
        <f>VLOOKUP(C4134, 'adm2'!A$2:B$62, 2, FALSE)</f>
        <v>#N/A</v>
      </c>
      <c r="Y3953" s="16" t="e">
        <f>VLOOKUP(E4134, 'adm3'!A$2:B$273, 2, FALSE)</f>
        <v>#N/A</v>
      </c>
      <c r="Z3953" s="16" t="e">
        <f>VLOOKUP(G4134, stle!A$2:B$5250, 2, FALSE)</f>
        <v>#N/A</v>
      </c>
    </row>
    <row r="3954" spans="1:26" s="34" customFormat="1">
      <c r="A3954" s="119"/>
      <c r="B3954" s="163" t="e">
        <f t="shared" si="180"/>
        <v>#N/A</v>
      </c>
      <c r="C3954" s="119"/>
      <c r="D3954" s="163" t="e">
        <f t="shared" si="181"/>
        <v>#N/A</v>
      </c>
      <c r="E3954" s="119"/>
      <c r="F3954" s="164" t="e">
        <f t="shared" si="182"/>
        <v>#N/A</v>
      </c>
      <c r="G3954" s="119"/>
      <c r="H3954" s="163" t="e">
        <f t="shared" si="183"/>
        <v>#N/A</v>
      </c>
      <c r="I3954" s="163"/>
      <c r="J3954" s="165"/>
      <c r="K3954" s="119"/>
      <c r="L3954" s="119"/>
      <c r="M3954" s="119"/>
      <c r="N3954" s="117"/>
      <c r="O3954" s="119"/>
      <c r="P3954" s="101" t="e">
        <f>VLOOKUP(N3954,'MATERIAL LIST'!$A$2:$B$64,2,FALSE)</f>
        <v>#N/A</v>
      </c>
      <c r="Q3954" s="119"/>
      <c r="R3954" s="119"/>
      <c r="S3954" s="166"/>
      <c r="T3954" s="119"/>
      <c r="U3954" s="167"/>
      <c r="V3954" s="119"/>
      <c r="W3954" s="78" t="e">
        <f>VLOOKUP(A4135, 'adm1'!A$2:B$15, 2, FALSE)</f>
        <v>#N/A</v>
      </c>
      <c r="X3954" s="16" t="e">
        <f>VLOOKUP(C4135, 'adm2'!A$2:B$62, 2, FALSE)</f>
        <v>#N/A</v>
      </c>
      <c r="Y3954" s="16" t="e">
        <f>VLOOKUP(E4135, 'adm3'!A$2:B$273, 2, FALSE)</f>
        <v>#N/A</v>
      </c>
      <c r="Z3954" s="16" t="e">
        <f>VLOOKUP(G4135, stle!A$2:B$5250, 2, FALSE)</f>
        <v>#N/A</v>
      </c>
    </row>
    <row r="3955" spans="1:26" s="34" customFormat="1">
      <c r="A3955" s="119"/>
      <c r="B3955" s="163" t="e">
        <f t="shared" si="180"/>
        <v>#N/A</v>
      </c>
      <c r="C3955" s="119"/>
      <c r="D3955" s="163" t="e">
        <f t="shared" si="181"/>
        <v>#N/A</v>
      </c>
      <c r="E3955" s="119"/>
      <c r="F3955" s="164" t="e">
        <f t="shared" si="182"/>
        <v>#N/A</v>
      </c>
      <c r="G3955" s="119"/>
      <c r="H3955" s="163" t="e">
        <f t="shared" si="183"/>
        <v>#N/A</v>
      </c>
      <c r="I3955" s="163"/>
      <c r="J3955" s="165"/>
      <c r="K3955" s="119"/>
      <c r="L3955" s="119"/>
      <c r="M3955" s="119"/>
      <c r="N3955" s="117"/>
      <c r="O3955" s="119"/>
      <c r="P3955" s="101" t="e">
        <f>VLOOKUP(N3955,'MATERIAL LIST'!$A$2:$B$64,2,FALSE)</f>
        <v>#N/A</v>
      </c>
      <c r="Q3955" s="119"/>
      <c r="R3955" s="119"/>
      <c r="S3955" s="166"/>
      <c r="T3955" s="119"/>
      <c r="U3955" s="167"/>
      <c r="V3955" s="119"/>
      <c r="W3955" s="78" t="e">
        <f>VLOOKUP(A4136, 'adm1'!A$2:B$15, 2, FALSE)</f>
        <v>#N/A</v>
      </c>
      <c r="X3955" s="16" t="e">
        <f>VLOOKUP(C4136, 'adm2'!A$2:B$62, 2, FALSE)</f>
        <v>#N/A</v>
      </c>
      <c r="Y3955" s="16" t="e">
        <f>VLOOKUP(E4136, 'adm3'!A$2:B$273, 2, FALSE)</f>
        <v>#N/A</v>
      </c>
      <c r="Z3955" s="16" t="e">
        <f>VLOOKUP(G4136, stle!A$2:B$5250, 2, FALSE)</f>
        <v>#N/A</v>
      </c>
    </row>
    <row r="3956" spans="1:26" s="34" customFormat="1">
      <c r="A3956" s="119"/>
      <c r="B3956" s="163" t="e">
        <f t="shared" si="180"/>
        <v>#N/A</v>
      </c>
      <c r="C3956" s="119"/>
      <c r="D3956" s="163" t="e">
        <f t="shared" si="181"/>
        <v>#N/A</v>
      </c>
      <c r="E3956" s="119"/>
      <c r="F3956" s="164" t="e">
        <f t="shared" si="182"/>
        <v>#N/A</v>
      </c>
      <c r="G3956" s="119"/>
      <c r="H3956" s="163" t="e">
        <f t="shared" si="183"/>
        <v>#N/A</v>
      </c>
      <c r="I3956" s="163"/>
      <c r="J3956" s="165"/>
      <c r="K3956" s="119"/>
      <c r="L3956" s="119"/>
      <c r="M3956" s="119"/>
      <c r="N3956" s="117"/>
      <c r="O3956" s="119"/>
      <c r="P3956" s="101" t="e">
        <f>VLOOKUP(N3956,'MATERIAL LIST'!$A$2:$B$64,2,FALSE)</f>
        <v>#N/A</v>
      </c>
      <c r="Q3956" s="119"/>
      <c r="R3956" s="119"/>
      <c r="S3956" s="166"/>
      <c r="T3956" s="119"/>
      <c r="U3956" s="167"/>
      <c r="V3956" s="119"/>
      <c r="W3956" s="78" t="e">
        <f>VLOOKUP(A4137, 'adm1'!A$2:B$15, 2, FALSE)</f>
        <v>#N/A</v>
      </c>
      <c r="X3956" s="16" t="e">
        <f>VLOOKUP(C4137, 'adm2'!A$2:B$62, 2, FALSE)</f>
        <v>#N/A</v>
      </c>
      <c r="Y3956" s="16" t="e">
        <f>VLOOKUP(E4137, 'adm3'!A$2:B$273, 2, FALSE)</f>
        <v>#N/A</v>
      </c>
      <c r="Z3956" s="16" t="e">
        <f>VLOOKUP(G4137, stle!A$2:B$5250, 2, FALSE)</f>
        <v>#N/A</v>
      </c>
    </row>
    <row r="3957" spans="1:26" s="34" customFormat="1">
      <c r="A3957" s="119"/>
      <c r="B3957" s="163" t="e">
        <f t="shared" si="180"/>
        <v>#N/A</v>
      </c>
      <c r="C3957" s="119"/>
      <c r="D3957" s="163" t="e">
        <f t="shared" si="181"/>
        <v>#N/A</v>
      </c>
      <c r="E3957" s="119"/>
      <c r="F3957" s="164" t="e">
        <f t="shared" si="182"/>
        <v>#N/A</v>
      </c>
      <c r="G3957" s="119"/>
      <c r="H3957" s="163" t="e">
        <f t="shared" si="183"/>
        <v>#N/A</v>
      </c>
      <c r="I3957" s="163"/>
      <c r="J3957" s="165"/>
      <c r="K3957" s="119"/>
      <c r="L3957" s="119"/>
      <c r="M3957" s="119"/>
      <c r="N3957" s="117"/>
      <c r="O3957" s="119"/>
      <c r="P3957" s="101" t="e">
        <f>VLOOKUP(N3957,'MATERIAL LIST'!$A$2:$B$64,2,FALSE)</f>
        <v>#N/A</v>
      </c>
      <c r="Q3957" s="119"/>
      <c r="R3957" s="119"/>
      <c r="S3957" s="166"/>
      <c r="T3957" s="119"/>
      <c r="U3957" s="167"/>
      <c r="V3957" s="119"/>
      <c r="W3957" s="78" t="e">
        <f>VLOOKUP(A4138, 'adm1'!A$2:B$15, 2, FALSE)</f>
        <v>#N/A</v>
      </c>
      <c r="X3957" s="16" t="e">
        <f>VLOOKUP(C4138, 'adm2'!A$2:B$62, 2, FALSE)</f>
        <v>#N/A</v>
      </c>
      <c r="Y3957" s="16" t="e">
        <f>VLOOKUP(E4138, 'adm3'!A$2:B$273, 2, FALSE)</f>
        <v>#N/A</v>
      </c>
      <c r="Z3957" s="16" t="e">
        <f>VLOOKUP(G4138, stle!A$2:B$5250, 2, FALSE)</f>
        <v>#N/A</v>
      </c>
    </row>
    <row r="3958" spans="1:26" s="34" customFormat="1">
      <c r="A3958" s="119"/>
      <c r="B3958" s="163" t="e">
        <f t="shared" si="180"/>
        <v>#N/A</v>
      </c>
      <c r="C3958" s="119"/>
      <c r="D3958" s="163" t="e">
        <f t="shared" si="181"/>
        <v>#N/A</v>
      </c>
      <c r="E3958" s="119"/>
      <c r="F3958" s="164" t="e">
        <f t="shared" si="182"/>
        <v>#N/A</v>
      </c>
      <c r="G3958" s="119"/>
      <c r="H3958" s="163" t="e">
        <f t="shared" si="183"/>
        <v>#N/A</v>
      </c>
      <c r="I3958" s="163"/>
      <c r="J3958" s="165"/>
      <c r="K3958" s="119"/>
      <c r="L3958" s="119"/>
      <c r="M3958" s="119"/>
      <c r="N3958" s="117"/>
      <c r="O3958" s="119"/>
      <c r="P3958" s="101" t="e">
        <f>VLOOKUP(N3958,'MATERIAL LIST'!$A$2:$B$64,2,FALSE)</f>
        <v>#N/A</v>
      </c>
      <c r="Q3958" s="119"/>
      <c r="R3958" s="119"/>
      <c r="S3958" s="166"/>
      <c r="T3958" s="119"/>
      <c r="U3958" s="167"/>
      <c r="V3958" s="119"/>
      <c r="W3958" s="78" t="e">
        <f>VLOOKUP(A4139, 'adm1'!A$2:B$15, 2, FALSE)</f>
        <v>#N/A</v>
      </c>
      <c r="X3958" s="16" t="e">
        <f>VLOOKUP(C4139, 'adm2'!A$2:B$62, 2, FALSE)</f>
        <v>#N/A</v>
      </c>
      <c r="Y3958" s="16" t="e">
        <f>VLOOKUP(E4139, 'adm3'!A$2:B$273, 2, FALSE)</f>
        <v>#N/A</v>
      </c>
      <c r="Z3958" s="16" t="e">
        <f>VLOOKUP(G4139, stle!A$2:B$5250, 2, FALSE)</f>
        <v>#N/A</v>
      </c>
    </row>
    <row r="3959" spans="1:26" s="34" customFormat="1">
      <c r="A3959" s="119"/>
      <c r="B3959" s="163" t="e">
        <f t="shared" si="180"/>
        <v>#N/A</v>
      </c>
      <c r="C3959" s="119"/>
      <c r="D3959" s="163" t="e">
        <f t="shared" si="181"/>
        <v>#N/A</v>
      </c>
      <c r="E3959" s="119"/>
      <c r="F3959" s="164" t="e">
        <f t="shared" si="182"/>
        <v>#N/A</v>
      </c>
      <c r="G3959" s="119"/>
      <c r="H3959" s="163" t="e">
        <f t="shared" si="183"/>
        <v>#N/A</v>
      </c>
      <c r="I3959" s="163"/>
      <c r="J3959" s="165"/>
      <c r="K3959" s="119"/>
      <c r="L3959" s="119"/>
      <c r="M3959" s="119"/>
      <c r="N3959" s="117"/>
      <c r="O3959" s="119"/>
      <c r="P3959" s="101" t="e">
        <f>VLOOKUP(N3959,'MATERIAL LIST'!$A$2:$B$64,2,FALSE)</f>
        <v>#N/A</v>
      </c>
      <c r="Q3959" s="119"/>
      <c r="R3959" s="119"/>
      <c r="S3959" s="166"/>
      <c r="T3959" s="119"/>
      <c r="U3959" s="167"/>
      <c r="V3959" s="119"/>
      <c r="W3959" s="78" t="e">
        <f>VLOOKUP(A4140, 'adm1'!A$2:B$15, 2, FALSE)</f>
        <v>#N/A</v>
      </c>
      <c r="X3959" s="16" t="e">
        <f>VLOOKUP(C4140, 'adm2'!A$2:B$62, 2, FALSE)</f>
        <v>#N/A</v>
      </c>
      <c r="Y3959" s="16" t="e">
        <f>VLOOKUP(E4140, 'adm3'!A$2:B$273, 2, FALSE)</f>
        <v>#N/A</v>
      </c>
      <c r="Z3959" s="16" t="e">
        <f>VLOOKUP(G4140, stle!A$2:B$5250, 2, FALSE)</f>
        <v>#N/A</v>
      </c>
    </row>
    <row r="3960" spans="1:26" s="34" customFormat="1">
      <c r="A3960" s="119"/>
      <c r="B3960" s="163" t="e">
        <f t="shared" si="180"/>
        <v>#N/A</v>
      </c>
      <c r="C3960" s="119"/>
      <c r="D3960" s="163" t="e">
        <f t="shared" si="181"/>
        <v>#N/A</v>
      </c>
      <c r="E3960" s="119"/>
      <c r="F3960" s="164" t="e">
        <f t="shared" si="182"/>
        <v>#N/A</v>
      </c>
      <c r="G3960" s="119"/>
      <c r="H3960" s="163" t="e">
        <f t="shared" si="183"/>
        <v>#N/A</v>
      </c>
      <c r="I3960" s="163"/>
      <c r="J3960" s="165"/>
      <c r="K3960" s="119"/>
      <c r="L3960" s="119"/>
      <c r="M3960" s="119"/>
      <c r="N3960" s="117"/>
      <c r="O3960" s="119"/>
      <c r="P3960" s="101" t="e">
        <f>VLOOKUP(N3960,'MATERIAL LIST'!$A$2:$B$64,2,FALSE)</f>
        <v>#N/A</v>
      </c>
      <c r="Q3960" s="119"/>
      <c r="R3960" s="119"/>
      <c r="S3960" s="166"/>
      <c r="T3960" s="119"/>
      <c r="U3960" s="167"/>
      <c r="V3960" s="119"/>
      <c r="W3960" s="78" t="e">
        <f>VLOOKUP(A4141, 'adm1'!A$2:B$15, 2, FALSE)</f>
        <v>#N/A</v>
      </c>
      <c r="X3960" s="16" t="e">
        <f>VLOOKUP(C4141, 'adm2'!A$2:B$62, 2, FALSE)</f>
        <v>#N/A</v>
      </c>
      <c r="Y3960" s="16" t="e">
        <f>VLOOKUP(E4141, 'adm3'!A$2:B$273, 2, FALSE)</f>
        <v>#N/A</v>
      </c>
      <c r="Z3960" s="16" t="e">
        <f>VLOOKUP(G4141, stle!A$2:B$5250, 2, FALSE)</f>
        <v>#N/A</v>
      </c>
    </row>
    <row r="3961" spans="1:26" s="34" customFormat="1">
      <c r="A3961" s="119"/>
      <c r="B3961" s="163" t="e">
        <f t="shared" si="180"/>
        <v>#N/A</v>
      </c>
      <c r="C3961" s="119"/>
      <c r="D3961" s="163" t="e">
        <f t="shared" si="181"/>
        <v>#N/A</v>
      </c>
      <c r="E3961" s="119"/>
      <c r="F3961" s="164" t="e">
        <f t="shared" si="182"/>
        <v>#N/A</v>
      </c>
      <c r="G3961" s="119"/>
      <c r="H3961" s="163" t="e">
        <f t="shared" si="183"/>
        <v>#N/A</v>
      </c>
      <c r="I3961" s="163"/>
      <c r="J3961" s="165"/>
      <c r="K3961" s="119"/>
      <c r="L3961" s="119"/>
      <c r="M3961" s="119"/>
      <c r="N3961" s="117"/>
      <c r="O3961" s="119"/>
      <c r="P3961" s="101" t="e">
        <f>VLOOKUP(N3961,'MATERIAL LIST'!$A$2:$B$64,2,FALSE)</f>
        <v>#N/A</v>
      </c>
      <c r="Q3961" s="119"/>
      <c r="R3961" s="119"/>
      <c r="S3961" s="166"/>
      <c r="T3961" s="119"/>
      <c r="U3961" s="167"/>
      <c r="V3961" s="119"/>
      <c r="W3961" s="78" t="e">
        <f>VLOOKUP(A4142, 'adm1'!A$2:B$15, 2, FALSE)</f>
        <v>#N/A</v>
      </c>
      <c r="X3961" s="16" t="e">
        <f>VLOOKUP(C4142, 'adm2'!A$2:B$62, 2, FALSE)</f>
        <v>#N/A</v>
      </c>
      <c r="Y3961" s="16" t="e">
        <f>VLOOKUP(E4142, 'adm3'!A$2:B$273, 2, FALSE)</f>
        <v>#N/A</v>
      </c>
      <c r="Z3961" s="16" t="e">
        <f>VLOOKUP(G4142, stle!A$2:B$5250, 2, FALSE)</f>
        <v>#N/A</v>
      </c>
    </row>
    <row r="3962" spans="1:26" s="34" customFormat="1">
      <c r="A3962" s="119"/>
      <c r="B3962" s="163" t="e">
        <f t="shared" si="180"/>
        <v>#N/A</v>
      </c>
      <c r="C3962" s="119"/>
      <c r="D3962" s="163" t="e">
        <f t="shared" si="181"/>
        <v>#N/A</v>
      </c>
      <c r="E3962" s="119"/>
      <c r="F3962" s="164" t="e">
        <f t="shared" si="182"/>
        <v>#N/A</v>
      </c>
      <c r="G3962" s="119"/>
      <c r="H3962" s="163" t="e">
        <f t="shared" si="183"/>
        <v>#N/A</v>
      </c>
      <c r="I3962" s="163"/>
      <c r="J3962" s="165"/>
      <c r="K3962" s="119"/>
      <c r="L3962" s="119"/>
      <c r="M3962" s="119"/>
      <c r="N3962" s="117"/>
      <c r="O3962" s="119"/>
      <c r="P3962" s="101" t="e">
        <f>VLOOKUP(N3962,'MATERIAL LIST'!$A$2:$B$64,2,FALSE)</f>
        <v>#N/A</v>
      </c>
      <c r="Q3962" s="119"/>
      <c r="R3962" s="119"/>
      <c r="S3962" s="166"/>
      <c r="T3962" s="119"/>
      <c r="U3962" s="167"/>
      <c r="V3962" s="119"/>
      <c r="W3962" s="78" t="e">
        <f>VLOOKUP(A4143, 'adm1'!A$2:B$15, 2, FALSE)</f>
        <v>#N/A</v>
      </c>
      <c r="X3962" s="16" t="e">
        <f>VLOOKUP(C4143, 'adm2'!A$2:B$62, 2, FALSE)</f>
        <v>#N/A</v>
      </c>
      <c r="Y3962" s="16" t="e">
        <f>VLOOKUP(E4143, 'adm3'!A$2:B$273, 2, FALSE)</f>
        <v>#N/A</v>
      </c>
      <c r="Z3962" s="16" t="e">
        <f>VLOOKUP(G4143, stle!A$2:B$5250, 2, FALSE)</f>
        <v>#N/A</v>
      </c>
    </row>
    <row r="3963" spans="1:26" s="34" customFormat="1">
      <c r="A3963" s="119"/>
      <c r="B3963" s="163" t="e">
        <f t="shared" si="180"/>
        <v>#N/A</v>
      </c>
      <c r="C3963" s="119"/>
      <c r="D3963" s="163" t="e">
        <f t="shared" si="181"/>
        <v>#N/A</v>
      </c>
      <c r="E3963" s="119"/>
      <c r="F3963" s="164" t="e">
        <f t="shared" si="182"/>
        <v>#N/A</v>
      </c>
      <c r="G3963" s="119"/>
      <c r="H3963" s="163" t="e">
        <f t="shared" si="183"/>
        <v>#N/A</v>
      </c>
      <c r="I3963" s="163"/>
      <c r="J3963" s="165"/>
      <c r="K3963" s="119"/>
      <c r="L3963" s="119"/>
      <c r="M3963" s="119"/>
      <c r="N3963" s="117"/>
      <c r="O3963" s="119"/>
      <c r="P3963" s="101" t="e">
        <f>VLOOKUP(N3963,'MATERIAL LIST'!$A$2:$B$64,2,FALSE)</f>
        <v>#N/A</v>
      </c>
      <c r="Q3963" s="119"/>
      <c r="R3963" s="119"/>
      <c r="S3963" s="166"/>
      <c r="T3963" s="119"/>
      <c r="U3963" s="167"/>
      <c r="V3963" s="119"/>
      <c r="W3963" s="78" t="e">
        <f>VLOOKUP(A4144, 'adm1'!A$2:B$15, 2, FALSE)</f>
        <v>#N/A</v>
      </c>
      <c r="X3963" s="16" t="e">
        <f>VLOOKUP(C4144, 'adm2'!A$2:B$62, 2, FALSE)</f>
        <v>#N/A</v>
      </c>
      <c r="Y3963" s="16" t="e">
        <f>VLOOKUP(E4144, 'adm3'!A$2:B$273, 2, FALSE)</f>
        <v>#N/A</v>
      </c>
      <c r="Z3963" s="16" t="e">
        <f>VLOOKUP(G4144, stle!A$2:B$5250, 2, FALSE)</f>
        <v>#N/A</v>
      </c>
    </row>
    <row r="3964" spans="1:26" s="34" customFormat="1">
      <c r="A3964" s="119"/>
      <c r="B3964" s="163" t="e">
        <f t="shared" si="180"/>
        <v>#N/A</v>
      </c>
      <c r="C3964" s="119"/>
      <c r="D3964" s="163" t="e">
        <f t="shared" si="181"/>
        <v>#N/A</v>
      </c>
      <c r="E3964" s="119"/>
      <c r="F3964" s="164" t="e">
        <f t="shared" si="182"/>
        <v>#N/A</v>
      </c>
      <c r="G3964" s="119"/>
      <c r="H3964" s="163" t="e">
        <f t="shared" si="183"/>
        <v>#N/A</v>
      </c>
      <c r="I3964" s="163"/>
      <c r="J3964" s="165"/>
      <c r="K3964" s="119"/>
      <c r="L3964" s="119"/>
      <c r="M3964" s="119"/>
      <c r="N3964" s="117"/>
      <c r="O3964" s="119"/>
      <c r="P3964" s="101" t="e">
        <f>VLOOKUP(N3964,'MATERIAL LIST'!$A$2:$B$64,2,FALSE)</f>
        <v>#N/A</v>
      </c>
      <c r="Q3964" s="119"/>
      <c r="R3964" s="119"/>
      <c r="S3964" s="166"/>
      <c r="T3964" s="119"/>
      <c r="U3964" s="167"/>
      <c r="V3964" s="119"/>
      <c r="W3964" s="78" t="e">
        <f>VLOOKUP(A4145, 'adm1'!A$2:B$15, 2, FALSE)</f>
        <v>#N/A</v>
      </c>
      <c r="X3964" s="16" t="e">
        <f>VLOOKUP(C4145, 'adm2'!A$2:B$62, 2, FALSE)</f>
        <v>#N/A</v>
      </c>
      <c r="Y3964" s="16" t="e">
        <f>VLOOKUP(E4145, 'adm3'!A$2:B$273, 2, FALSE)</f>
        <v>#N/A</v>
      </c>
      <c r="Z3964" s="16" t="e">
        <f>VLOOKUP(G4145, stle!A$2:B$5250, 2, FALSE)</f>
        <v>#N/A</v>
      </c>
    </row>
    <row r="3965" spans="1:26" s="34" customFormat="1">
      <c r="A3965" s="119"/>
      <c r="B3965" s="163" t="e">
        <f t="shared" si="180"/>
        <v>#N/A</v>
      </c>
      <c r="C3965" s="119"/>
      <c r="D3965" s="163" t="e">
        <f t="shared" si="181"/>
        <v>#N/A</v>
      </c>
      <c r="E3965" s="119"/>
      <c r="F3965" s="164" t="e">
        <f t="shared" si="182"/>
        <v>#N/A</v>
      </c>
      <c r="G3965" s="119"/>
      <c r="H3965" s="163" t="e">
        <f t="shared" si="183"/>
        <v>#N/A</v>
      </c>
      <c r="I3965" s="163"/>
      <c r="J3965" s="165"/>
      <c r="K3965" s="119"/>
      <c r="L3965" s="119"/>
      <c r="M3965" s="119"/>
      <c r="N3965" s="117"/>
      <c r="O3965" s="119"/>
      <c r="P3965" s="101" t="e">
        <f>VLOOKUP(N3965,'MATERIAL LIST'!$A$2:$B$64,2,FALSE)</f>
        <v>#N/A</v>
      </c>
      <c r="Q3965" s="119"/>
      <c r="R3965" s="119"/>
      <c r="S3965" s="166"/>
      <c r="T3965" s="119"/>
      <c r="U3965" s="167"/>
      <c r="V3965" s="119"/>
      <c r="W3965" s="78" t="e">
        <f>VLOOKUP(A4146, 'adm1'!A$2:B$15, 2, FALSE)</f>
        <v>#N/A</v>
      </c>
      <c r="X3965" s="16" t="e">
        <f>VLOOKUP(C4146, 'adm2'!A$2:B$62, 2, FALSE)</f>
        <v>#N/A</v>
      </c>
      <c r="Y3965" s="16" t="e">
        <f>VLOOKUP(E4146, 'adm3'!A$2:B$273, 2, FALSE)</f>
        <v>#N/A</v>
      </c>
      <c r="Z3965" s="16" t="e">
        <f>VLOOKUP(G4146, stle!A$2:B$5250, 2, FALSE)</f>
        <v>#N/A</v>
      </c>
    </row>
    <row r="3966" spans="1:26" s="34" customFormat="1">
      <c r="A3966" s="119"/>
      <c r="B3966" s="163" t="e">
        <f t="shared" si="180"/>
        <v>#N/A</v>
      </c>
      <c r="C3966" s="119"/>
      <c r="D3966" s="163" t="e">
        <f t="shared" si="181"/>
        <v>#N/A</v>
      </c>
      <c r="E3966" s="119"/>
      <c r="F3966" s="164" t="e">
        <f t="shared" si="182"/>
        <v>#N/A</v>
      </c>
      <c r="G3966" s="119"/>
      <c r="H3966" s="163" t="e">
        <f t="shared" si="183"/>
        <v>#N/A</v>
      </c>
      <c r="I3966" s="163"/>
      <c r="J3966" s="165"/>
      <c r="K3966" s="119"/>
      <c r="L3966" s="119"/>
      <c r="M3966" s="119"/>
      <c r="N3966" s="117"/>
      <c r="O3966" s="119"/>
      <c r="P3966" s="101" t="e">
        <f>VLOOKUP(N3966,'MATERIAL LIST'!$A$2:$B$64,2,FALSE)</f>
        <v>#N/A</v>
      </c>
      <c r="Q3966" s="119"/>
      <c r="R3966" s="119"/>
      <c r="S3966" s="166"/>
      <c r="T3966" s="119"/>
      <c r="U3966" s="167"/>
      <c r="V3966" s="119"/>
      <c r="W3966" s="78" t="e">
        <f>VLOOKUP(A4147, 'adm1'!A$2:B$15, 2, FALSE)</f>
        <v>#N/A</v>
      </c>
      <c r="X3966" s="16" t="e">
        <f>VLOOKUP(C4147, 'adm2'!A$2:B$62, 2, FALSE)</f>
        <v>#N/A</v>
      </c>
      <c r="Y3966" s="16" t="e">
        <f>VLOOKUP(E4147, 'adm3'!A$2:B$273, 2, FALSE)</f>
        <v>#N/A</v>
      </c>
      <c r="Z3966" s="16" t="e">
        <f>VLOOKUP(G4147, stle!A$2:B$5250, 2, FALSE)</f>
        <v>#N/A</v>
      </c>
    </row>
    <row r="3967" spans="1:26" s="34" customFormat="1">
      <c r="A3967" s="119"/>
      <c r="B3967" s="163" t="e">
        <f t="shared" si="180"/>
        <v>#N/A</v>
      </c>
      <c r="C3967" s="119"/>
      <c r="D3967" s="163" t="e">
        <f t="shared" si="181"/>
        <v>#N/A</v>
      </c>
      <c r="E3967" s="119"/>
      <c r="F3967" s="164" t="e">
        <f t="shared" si="182"/>
        <v>#N/A</v>
      </c>
      <c r="G3967" s="119"/>
      <c r="H3967" s="163" t="e">
        <f t="shared" si="183"/>
        <v>#N/A</v>
      </c>
      <c r="I3967" s="163"/>
      <c r="J3967" s="165"/>
      <c r="K3967" s="119"/>
      <c r="L3967" s="119"/>
      <c r="M3967" s="119"/>
      <c r="N3967" s="117"/>
      <c r="O3967" s="119"/>
      <c r="P3967" s="101" t="e">
        <f>VLOOKUP(N3967,'MATERIAL LIST'!$A$2:$B$64,2,FALSE)</f>
        <v>#N/A</v>
      </c>
      <c r="Q3967" s="119"/>
      <c r="R3967" s="119"/>
      <c r="S3967" s="166"/>
      <c r="T3967" s="119"/>
      <c r="U3967" s="167"/>
      <c r="V3967" s="119"/>
      <c r="W3967" s="78" t="e">
        <f>VLOOKUP(A4148, 'adm1'!A$2:B$15, 2, FALSE)</f>
        <v>#N/A</v>
      </c>
      <c r="X3967" s="16" t="e">
        <f>VLOOKUP(C4148, 'adm2'!A$2:B$62, 2, FALSE)</f>
        <v>#N/A</v>
      </c>
      <c r="Y3967" s="16" t="e">
        <f>VLOOKUP(E4148, 'adm3'!A$2:B$273, 2, FALSE)</f>
        <v>#N/A</v>
      </c>
      <c r="Z3967" s="16" t="e">
        <f>VLOOKUP(G4148, stle!A$2:B$5250, 2, FALSE)</f>
        <v>#N/A</v>
      </c>
    </row>
    <row r="3968" spans="1:26" s="34" customFormat="1">
      <c r="A3968" s="119"/>
      <c r="B3968" s="163" t="e">
        <f t="shared" si="180"/>
        <v>#N/A</v>
      </c>
      <c r="C3968" s="119"/>
      <c r="D3968" s="163" t="e">
        <f t="shared" si="181"/>
        <v>#N/A</v>
      </c>
      <c r="E3968" s="119"/>
      <c r="F3968" s="164" t="e">
        <f t="shared" si="182"/>
        <v>#N/A</v>
      </c>
      <c r="G3968" s="119"/>
      <c r="H3968" s="163" t="e">
        <f t="shared" si="183"/>
        <v>#N/A</v>
      </c>
      <c r="I3968" s="163"/>
      <c r="J3968" s="165"/>
      <c r="K3968" s="119"/>
      <c r="L3968" s="119"/>
      <c r="M3968" s="119"/>
      <c r="N3968" s="117"/>
      <c r="O3968" s="119"/>
      <c r="P3968" s="101" t="e">
        <f>VLOOKUP(N3968,'MATERIAL LIST'!$A$2:$B$64,2,FALSE)</f>
        <v>#N/A</v>
      </c>
      <c r="Q3968" s="119"/>
      <c r="R3968" s="119"/>
      <c r="S3968" s="166"/>
      <c r="T3968" s="119"/>
      <c r="U3968" s="167"/>
      <c r="V3968" s="119"/>
      <c r="W3968" s="78" t="e">
        <f>VLOOKUP(A4149, 'adm1'!A$2:B$15, 2, FALSE)</f>
        <v>#N/A</v>
      </c>
      <c r="X3968" s="16" t="e">
        <f>VLOOKUP(C4149, 'adm2'!A$2:B$62, 2, FALSE)</f>
        <v>#N/A</v>
      </c>
      <c r="Y3968" s="16" t="e">
        <f>VLOOKUP(E4149, 'adm3'!A$2:B$273, 2, FALSE)</f>
        <v>#N/A</v>
      </c>
      <c r="Z3968" s="16" t="e">
        <f>VLOOKUP(G4149, stle!A$2:B$5250, 2, FALSE)</f>
        <v>#N/A</v>
      </c>
    </row>
    <row r="3969" spans="1:26" s="34" customFormat="1">
      <c r="A3969" s="119"/>
      <c r="B3969" s="163" t="e">
        <f t="shared" si="180"/>
        <v>#N/A</v>
      </c>
      <c r="C3969" s="119"/>
      <c r="D3969" s="163" t="e">
        <f t="shared" si="181"/>
        <v>#N/A</v>
      </c>
      <c r="E3969" s="119"/>
      <c r="F3969" s="164" t="e">
        <f t="shared" si="182"/>
        <v>#N/A</v>
      </c>
      <c r="G3969" s="119"/>
      <c r="H3969" s="163" t="e">
        <f t="shared" si="183"/>
        <v>#N/A</v>
      </c>
      <c r="I3969" s="163"/>
      <c r="J3969" s="165"/>
      <c r="K3969" s="119"/>
      <c r="L3969" s="119"/>
      <c r="M3969" s="119"/>
      <c r="N3969" s="117"/>
      <c r="O3969" s="119"/>
      <c r="P3969" s="101" t="e">
        <f>VLOOKUP(N3969,'MATERIAL LIST'!$A$2:$B$64,2,FALSE)</f>
        <v>#N/A</v>
      </c>
      <c r="Q3969" s="119"/>
      <c r="R3969" s="119"/>
      <c r="S3969" s="166"/>
      <c r="T3969" s="119"/>
      <c r="U3969" s="167"/>
      <c r="V3969" s="119"/>
      <c r="W3969" s="78" t="e">
        <f>VLOOKUP(A4150, 'adm1'!A$2:B$15, 2, FALSE)</f>
        <v>#N/A</v>
      </c>
      <c r="X3969" s="16" t="e">
        <f>VLOOKUP(C4150, 'adm2'!A$2:B$62, 2, FALSE)</f>
        <v>#N/A</v>
      </c>
      <c r="Y3969" s="16" t="e">
        <f>VLOOKUP(E4150, 'adm3'!A$2:B$273, 2, FALSE)</f>
        <v>#N/A</v>
      </c>
      <c r="Z3969" s="16" t="e">
        <f>VLOOKUP(G4150, stle!A$2:B$5250, 2, FALSE)</f>
        <v>#N/A</v>
      </c>
    </row>
    <row r="3970" spans="1:26" s="34" customFormat="1">
      <c r="A3970" s="119"/>
      <c r="B3970" s="163" t="e">
        <f t="shared" si="180"/>
        <v>#N/A</v>
      </c>
      <c r="C3970" s="119"/>
      <c r="D3970" s="163" t="e">
        <f t="shared" si="181"/>
        <v>#N/A</v>
      </c>
      <c r="E3970" s="119"/>
      <c r="F3970" s="164" t="e">
        <f t="shared" si="182"/>
        <v>#N/A</v>
      </c>
      <c r="G3970" s="119"/>
      <c r="H3970" s="163" t="e">
        <f t="shared" si="183"/>
        <v>#N/A</v>
      </c>
      <c r="I3970" s="163"/>
      <c r="J3970" s="165"/>
      <c r="K3970" s="119"/>
      <c r="L3970" s="119"/>
      <c r="M3970" s="119"/>
      <c r="N3970" s="117"/>
      <c r="O3970" s="119"/>
      <c r="P3970" s="101" t="e">
        <f>VLOOKUP(N3970,'MATERIAL LIST'!$A$2:$B$64,2,FALSE)</f>
        <v>#N/A</v>
      </c>
      <c r="Q3970" s="119"/>
      <c r="R3970" s="119"/>
      <c r="S3970" s="166"/>
      <c r="T3970" s="119"/>
      <c r="U3970" s="167"/>
      <c r="V3970" s="119"/>
      <c r="W3970" s="78" t="e">
        <f>VLOOKUP(A4151, 'adm1'!A$2:B$15, 2, FALSE)</f>
        <v>#N/A</v>
      </c>
      <c r="X3970" s="16" t="e">
        <f>VLOOKUP(C4151, 'adm2'!A$2:B$62, 2, FALSE)</f>
        <v>#N/A</v>
      </c>
      <c r="Y3970" s="16" t="e">
        <f>VLOOKUP(E4151, 'adm3'!A$2:B$273, 2, FALSE)</f>
        <v>#N/A</v>
      </c>
      <c r="Z3970" s="16" t="e">
        <f>VLOOKUP(G4151, stle!A$2:B$5250, 2, FALSE)</f>
        <v>#N/A</v>
      </c>
    </row>
    <row r="3971" spans="1:26" s="34" customFormat="1">
      <c r="A3971" s="119"/>
      <c r="B3971" s="163" t="e">
        <f t="shared" si="180"/>
        <v>#N/A</v>
      </c>
      <c r="C3971" s="119"/>
      <c r="D3971" s="163" t="e">
        <f t="shared" si="181"/>
        <v>#N/A</v>
      </c>
      <c r="E3971" s="119"/>
      <c r="F3971" s="164" t="e">
        <f t="shared" si="182"/>
        <v>#N/A</v>
      </c>
      <c r="G3971" s="119"/>
      <c r="H3971" s="163" t="e">
        <f t="shared" si="183"/>
        <v>#N/A</v>
      </c>
      <c r="I3971" s="163"/>
      <c r="J3971" s="165"/>
      <c r="K3971" s="119"/>
      <c r="L3971" s="119"/>
      <c r="M3971" s="119"/>
      <c r="N3971" s="117"/>
      <c r="O3971" s="119"/>
      <c r="P3971" s="101" t="e">
        <f>VLOOKUP(N3971,'MATERIAL LIST'!$A$2:$B$64,2,FALSE)</f>
        <v>#N/A</v>
      </c>
      <c r="Q3971" s="119"/>
      <c r="R3971" s="119"/>
      <c r="S3971" s="166"/>
      <c r="T3971" s="119"/>
      <c r="U3971" s="167"/>
      <c r="V3971" s="119"/>
      <c r="W3971" s="78" t="e">
        <f>VLOOKUP(A4152, 'adm1'!A$2:B$15, 2, FALSE)</f>
        <v>#N/A</v>
      </c>
      <c r="X3971" s="16" t="e">
        <f>VLOOKUP(C4152, 'adm2'!A$2:B$62, 2, FALSE)</f>
        <v>#N/A</v>
      </c>
      <c r="Y3971" s="16" t="e">
        <f>VLOOKUP(E4152, 'adm3'!A$2:B$273, 2, FALSE)</f>
        <v>#N/A</v>
      </c>
      <c r="Z3971" s="16" t="e">
        <f>VLOOKUP(G4152, stle!A$2:B$5250, 2, FALSE)</f>
        <v>#N/A</v>
      </c>
    </row>
    <row r="3972" spans="1:26" s="34" customFormat="1">
      <c r="A3972" s="119"/>
      <c r="B3972" s="163" t="e">
        <f t="shared" si="180"/>
        <v>#N/A</v>
      </c>
      <c r="C3972" s="119"/>
      <c r="D3972" s="163" t="e">
        <f t="shared" si="181"/>
        <v>#N/A</v>
      </c>
      <c r="E3972" s="119"/>
      <c r="F3972" s="164" t="e">
        <f t="shared" si="182"/>
        <v>#N/A</v>
      </c>
      <c r="G3972" s="119"/>
      <c r="H3972" s="163" t="e">
        <f t="shared" si="183"/>
        <v>#N/A</v>
      </c>
      <c r="I3972" s="163"/>
      <c r="J3972" s="165"/>
      <c r="K3972" s="119"/>
      <c r="L3972" s="119"/>
      <c r="M3972" s="119"/>
      <c r="N3972" s="117"/>
      <c r="O3972" s="119"/>
      <c r="P3972" s="101" t="e">
        <f>VLOOKUP(N3972,'MATERIAL LIST'!$A$2:$B$64,2,FALSE)</f>
        <v>#N/A</v>
      </c>
      <c r="Q3972" s="119"/>
      <c r="R3972" s="119"/>
      <c r="S3972" s="166"/>
      <c r="T3972" s="119"/>
      <c r="U3972" s="167"/>
      <c r="V3972" s="119"/>
      <c r="W3972" s="78" t="e">
        <f>VLOOKUP(A4153, 'adm1'!A$2:B$15, 2, FALSE)</f>
        <v>#N/A</v>
      </c>
      <c r="X3972" s="16" t="e">
        <f>VLOOKUP(C4153, 'adm2'!A$2:B$62, 2, FALSE)</f>
        <v>#N/A</v>
      </c>
      <c r="Y3972" s="16" t="e">
        <f>VLOOKUP(E4153, 'adm3'!A$2:B$273, 2, FALSE)</f>
        <v>#N/A</v>
      </c>
      <c r="Z3972" s="16" t="e">
        <f>VLOOKUP(G4153, stle!A$2:B$5250, 2, FALSE)</f>
        <v>#N/A</v>
      </c>
    </row>
    <row r="3973" spans="1:26" s="34" customFormat="1">
      <c r="A3973" s="119"/>
      <c r="B3973" s="163" t="e">
        <f t="shared" si="180"/>
        <v>#N/A</v>
      </c>
      <c r="C3973" s="119"/>
      <c r="D3973" s="163" t="e">
        <f t="shared" si="181"/>
        <v>#N/A</v>
      </c>
      <c r="E3973" s="119"/>
      <c r="F3973" s="164" t="e">
        <f t="shared" si="182"/>
        <v>#N/A</v>
      </c>
      <c r="G3973" s="119"/>
      <c r="H3973" s="163" t="e">
        <f t="shared" si="183"/>
        <v>#N/A</v>
      </c>
      <c r="I3973" s="163"/>
      <c r="J3973" s="165"/>
      <c r="K3973" s="119"/>
      <c r="L3973" s="119"/>
      <c r="M3973" s="119"/>
      <c r="N3973" s="117"/>
      <c r="O3973" s="119"/>
      <c r="P3973" s="101" t="e">
        <f>VLOOKUP(N3973,'MATERIAL LIST'!$A$2:$B$64,2,FALSE)</f>
        <v>#N/A</v>
      </c>
      <c r="Q3973" s="119"/>
      <c r="R3973" s="119"/>
      <c r="S3973" s="166"/>
      <c r="T3973" s="119"/>
      <c r="U3973" s="167"/>
      <c r="V3973" s="119"/>
      <c r="W3973" s="78" t="e">
        <f>VLOOKUP(A4154, 'adm1'!A$2:B$15, 2, FALSE)</f>
        <v>#N/A</v>
      </c>
      <c r="X3973" s="16" t="e">
        <f>VLOOKUP(C4154, 'adm2'!A$2:B$62, 2, FALSE)</f>
        <v>#N/A</v>
      </c>
      <c r="Y3973" s="16" t="e">
        <f>VLOOKUP(E4154, 'adm3'!A$2:B$273, 2, FALSE)</f>
        <v>#N/A</v>
      </c>
      <c r="Z3973" s="16" t="e">
        <f>VLOOKUP(G4154, stle!A$2:B$5250, 2, FALSE)</f>
        <v>#N/A</v>
      </c>
    </row>
    <row r="3974" spans="1:26" s="34" customFormat="1">
      <c r="A3974" s="119"/>
      <c r="B3974" s="163" t="e">
        <f t="shared" si="180"/>
        <v>#N/A</v>
      </c>
      <c r="C3974" s="119"/>
      <c r="D3974" s="163" t="e">
        <f t="shared" si="181"/>
        <v>#N/A</v>
      </c>
      <c r="E3974" s="119"/>
      <c r="F3974" s="164" t="e">
        <f t="shared" si="182"/>
        <v>#N/A</v>
      </c>
      <c r="G3974" s="119"/>
      <c r="H3974" s="163" t="e">
        <f t="shared" si="183"/>
        <v>#N/A</v>
      </c>
      <c r="I3974" s="163"/>
      <c r="J3974" s="165"/>
      <c r="K3974" s="119"/>
      <c r="L3974" s="119"/>
      <c r="M3974" s="119"/>
      <c r="N3974" s="117"/>
      <c r="O3974" s="119"/>
      <c r="P3974" s="101" t="e">
        <f>VLOOKUP(N3974,'MATERIAL LIST'!$A$2:$B$64,2,FALSE)</f>
        <v>#N/A</v>
      </c>
      <c r="Q3974" s="119"/>
      <c r="R3974" s="119"/>
      <c r="S3974" s="166"/>
      <c r="T3974" s="119"/>
      <c r="U3974" s="167"/>
      <c r="V3974" s="119"/>
      <c r="W3974" s="78" t="e">
        <f>VLOOKUP(A4155, 'adm1'!A$2:B$15, 2, FALSE)</f>
        <v>#N/A</v>
      </c>
      <c r="X3974" s="16" t="e">
        <f>VLOOKUP(C4155, 'adm2'!A$2:B$62, 2, FALSE)</f>
        <v>#N/A</v>
      </c>
      <c r="Y3974" s="16" t="e">
        <f>VLOOKUP(E4155, 'adm3'!A$2:B$273, 2, FALSE)</f>
        <v>#N/A</v>
      </c>
      <c r="Z3974" s="16" t="e">
        <f>VLOOKUP(G4155, stle!A$2:B$5250, 2, FALSE)</f>
        <v>#N/A</v>
      </c>
    </row>
    <row r="3975" spans="1:26" s="34" customFormat="1">
      <c r="A3975" s="119"/>
      <c r="B3975" s="163" t="e">
        <f t="shared" si="180"/>
        <v>#N/A</v>
      </c>
      <c r="C3975" s="119"/>
      <c r="D3975" s="163" t="e">
        <f t="shared" si="181"/>
        <v>#N/A</v>
      </c>
      <c r="E3975" s="119"/>
      <c r="F3975" s="164" t="e">
        <f t="shared" si="182"/>
        <v>#N/A</v>
      </c>
      <c r="G3975" s="119"/>
      <c r="H3975" s="163" t="e">
        <f t="shared" si="183"/>
        <v>#N/A</v>
      </c>
      <c r="I3975" s="163"/>
      <c r="J3975" s="165"/>
      <c r="K3975" s="119"/>
      <c r="L3975" s="119"/>
      <c r="M3975" s="119"/>
      <c r="N3975" s="117"/>
      <c r="O3975" s="119"/>
      <c r="P3975" s="101" t="e">
        <f>VLOOKUP(N3975,'MATERIAL LIST'!$A$2:$B$64,2,FALSE)</f>
        <v>#N/A</v>
      </c>
      <c r="Q3975" s="119"/>
      <c r="R3975" s="119"/>
      <c r="S3975" s="166"/>
      <c r="T3975" s="119"/>
      <c r="U3975" s="167"/>
      <c r="V3975" s="119"/>
      <c r="W3975" s="78" t="e">
        <f>VLOOKUP(A4156, 'adm1'!A$2:B$15, 2, FALSE)</f>
        <v>#N/A</v>
      </c>
      <c r="X3975" s="16" t="e">
        <f>VLOOKUP(C4156, 'adm2'!A$2:B$62, 2, FALSE)</f>
        <v>#N/A</v>
      </c>
      <c r="Y3975" s="16" t="e">
        <f>VLOOKUP(E4156, 'adm3'!A$2:B$273, 2, FALSE)</f>
        <v>#N/A</v>
      </c>
      <c r="Z3975" s="16" t="e">
        <f>VLOOKUP(G4156, stle!A$2:B$5250, 2, FALSE)</f>
        <v>#N/A</v>
      </c>
    </row>
    <row r="3976" spans="1:26" s="34" customFormat="1">
      <c r="A3976" s="119"/>
      <c r="B3976" s="163" t="e">
        <f t="shared" si="180"/>
        <v>#N/A</v>
      </c>
      <c r="C3976" s="119"/>
      <c r="D3976" s="163" t="e">
        <f t="shared" si="181"/>
        <v>#N/A</v>
      </c>
      <c r="E3976" s="119"/>
      <c r="F3976" s="164" t="e">
        <f t="shared" si="182"/>
        <v>#N/A</v>
      </c>
      <c r="G3976" s="119"/>
      <c r="H3976" s="163" t="e">
        <f t="shared" si="183"/>
        <v>#N/A</v>
      </c>
      <c r="I3976" s="163"/>
      <c r="J3976" s="165"/>
      <c r="K3976" s="119"/>
      <c r="L3976" s="119"/>
      <c r="M3976" s="119"/>
      <c r="N3976" s="117"/>
      <c r="O3976" s="119"/>
      <c r="P3976" s="101" t="e">
        <f>VLOOKUP(N3976,'MATERIAL LIST'!$A$2:$B$64,2,FALSE)</f>
        <v>#N/A</v>
      </c>
      <c r="Q3976" s="119"/>
      <c r="R3976" s="119"/>
      <c r="S3976" s="166"/>
      <c r="T3976" s="119"/>
      <c r="U3976" s="167"/>
      <c r="V3976" s="119"/>
      <c r="W3976" s="78" t="e">
        <f>VLOOKUP(A4157, 'adm1'!A$2:B$15, 2, FALSE)</f>
        <v>#N/A</v>
      </c>
      <c r="X3976" s="16" t="e">
        <f>VLOOKUP(C4157, 'adm2'!A$2:B$62, 2, FALSE)</f>
        <v>#N/A</v>
      </c>
      <c r="Y3976" s="16" t="e">
        <f>VLOOKUP(E4157, 'adm3'!A$2:B$273, 2, FALSE)</f>
        <v>#N/A</v>
      </c>
      <c r="Z3976" s="16" t="e">
        <f>VLOOKUP(G4157, stle!A$2:B$5250, 2, FALSE)</f>
        <v>#N/A</v>
      </c>
    </row>
    <row r="3977" spans="1:26" s="34" customFormat="1">
      <c r="A3977" s="119"/>
      <c r="B3977" s="163" t="e">
        <f t="shared" si="180"/>
        <v>#N/A</v>
      </c>
      <c r="C3977" s="119"/>
      <c r="D3977" s="163" t="e">
        <f t="shared" si="181"/>
        <v>#N/A</v>
      </c>
      <c r="E3977" s="119"/>
      <c r="F3977" s="164" t="e">
        <f t="shared" si="182"/>
        <v>#N/A</v>
      </c>
      <c r="G3977" s="119"/>
      <c r="H3977" s="163" t="e">
        <f t="shared" si="183"/>
        <v>#N/A</v>
      </c>
      <c r="I3977" s="163"/>
      <c r="J3977" s="165"/>
      <c r="K3977" s="119"/>
      <c r="L3977" s="119"/>
      <c r="M3977" s="119"/>
      <c r="N3977" s="117"/>
      <c r="O3977" s="119"/>
      <c r="P3977" s="101" t="e">
        <f>VLOOKUP(N3977,'MATERIAL LIST'!$A$2:$B$64,2,FALSE)</f>
        <v>#N/A</v>
      </c>
      <c r="Q3977" s="119"/>
      <c r="R3977" s="119"/>
      <c r="S3977" s="166"/>
      <c r="T3977" s="119"/>
      <c r="U3977" s="167"/>
      <c r="V3977" s="119"/>
      <c r="W3977" s="78" t="e">
        <f>VLOOKUP(A4158, 'adm1'!A$2:B$15, 2, FALSE)</f>
        <v>#N/A</v>
      </c>
      <c r="X3977" s="16" t="e">
        <f>VLOOKUP(C4158, 'adm2'!A$2:B$62, 2, FALSE)</f>
        <v>#N/A</v>
      </c>
      <c r="Y3977" s="16" t="e">
        <f>VLOOKUP(E4158, 'adm3'!A$2:B$273, 2, FALSE)</f>
        <v>#N/A</v>
      </c>
      <c r="Z3977" s="16" t="e">
        <f>VLOOKUP(G4158, stle!A$2:B$5250, 2, FALSE)</f>
        <v>#N/A</v>
      </c>
    </row>
    <row r="3978" spans="1:26" s="34" customFormat="1">
      <c r="A3978" s="119"/>
      <c r="B3978" s="163" t="e">
        <f t="shared" si="180"/>
        <v>#N/A</v>
      </c>
      <c r="C3978" s="119"/>
      <c r="D3978" s="163" t="e">
        <f t="shared" si="181"/>
        <v>#N/A</v>
      </c>
      <c r="E3978" s="119"/>
      <c r="F3978" s="164" t="e">
        <f t="shared" si="182"/>
        <v>#N/A</v>
      </c>
      <c r="G3978" s="119"/>
      <c r="H3978" s="163" t="e">
        <f t="shared" si="183"/>
        <v>#N/A</v>
      </c>
      <c r="I3978" s="163"/>
      <c r="J3978" s="165"/>
      <c r="K3978" s="119"/>
      <c r="L3978" s="119"/>
      <c r="M3978" s="119"/>
      <c r="N3978" s="117"/>
      <c r="O3978" s="119"/>
      <c r="P3978" s="101" t="e">
        <f>VLOOKUP(N3978,'MATERIAL LIST'!$A$2:$B$64,2,FALSE)</f>
        <v>#N/A</v>
      </c>
      <c r="Q3978" s="119"/>
      <c r="R3978" s="119"/>
      <c r="S3978" s="166"/>
      <c r="T3978" s="119"/>
      <c r="U3978" s="167"/>
      <c r="V3978" s="119"/>
      <c r="W3978" s="78" t="e">
        <f>VLOOKUP(A4159, 'adm1'!A$2:B$15, 2, FALSE)</f>
        <v>#N/A</v>
      </c>
      <c r="X3978" s="16" t="e">
        <f>VLOOKUP(C4159, 'adm2'!A$2:B$62, 2, FALSE)</f>
        <v>#N/A</v>
      </c>
      <c r="Y3978" s="16" t="e">
        <f>VLOOKUP(E4159, 'adm3'!A$2:B$273, 2, FALSE)</f>
        <v>#N/A</v>
      </c>
      <c r="Z3978" s="16" t="e">
        <f>VLOOKUP(G4159, stle!A$2:B$5250, 2, FALSE)</f>
        <v>#N/A</v>
      </c>
    </row>
    <row r="3979" spans="1:26" s="34" customFormat="1">
      <c r="A3979" s="119"/>
      <c r="B3979" s="163" t="e">
        <f t="shared" si="180"/>
        <v>#N/A</v>
      </c>
      <c r="C3979" s="119"/>
      <c r="D3979" s="163" t="e">
        <f t="shared" si="181"/>
        <v>#N/A</v>
      </c>
      <c r="E3979" s="119"/>
      <c r="F3979" s="164" t="e">
        <f t="shared" si="182"/>
        <v>#N/A</v>
      </c>
      <c r="G3979" s="119"/>
      <c r="H3979" s="163" t="e">
        <f t="shared" si="183"/>
        <v>#N/A</v>
      </c>
      <c r="I3979" s="163"/>
      <c r="J3979" s="165"/>
      <c r="K3979" s="119"/>
      <c r="L3979" s="119"/>
      <c r="M3979" s="119"/>
      <c r="N3979" s="117"/>
      <c r="O3979" s="119"/>
      <c r="P3979" s="101" t="e">
        <f>VLOOKUP(N3979,'MATERIAL LIST'!$A$2:$B$64,2,FALSE)</f>
        <v>#N/A</v>
      </c>
      <c r="Q3979" s="119"/>
      <c r="R3979" s="119"/>
      <c r="S3979" s="166"/>
      <c r="T3979" s="119"/>
      <c r="U3979" s="167"/>
      <c r="V3979" s="119"/>
      <c r="W3979" s="78" t="e">
        <f>VLOOKUP(A4160, 'adm1'!A$2:B$15, 2, FALSE)</f>
        <v>#N/A</v>
      </c>
      <c r="X3979" s="16" t="e">
        <f>VLOOKUP(C4160, 'adm2'!A$2:B$62, 2, FALSE)</f>
        <v>#N/A</v>
      </c>
      <c r="Y3979" s="16" t="e">
        <f>VLOOKUP(E4160, 'adm3'!A$2:B$273, 2, FALSE)</f>
        <v>#N/A</v>
      </c>
      <c r="Z3979" s="16" t="e">
        <f>VLOOKUP(G4160, stle!A$2:B$5250, 2, FALSE)</f>
        <v>#N/A</v>
      </c>
    </row>
    <row r="3980" spans="1:26" s="34" customFormat="1">
      <c r="A3980" s="119"/>
      <c r="B3980" s="163" t="e">
        <f t="shared" si="180"/>
        <v>#N/A</v>
      </c>
      <c r="C3980" s="119"/>
      <c r="D3980" s="163" t="e">
        <f t="shared" si="181"/>
        <v>#N/A</v>
      </c>
      <c r="E3980" s="119"/>
      <c r="F3980" s="164" t="e">
        <f t="shared" si="182"/>
        <v>#N/A</v>
      </c>
      <c r="G3980" s="119"/>
      <c r="H3980" s="163" t="e">
        <f t="shared" si="183"/>
        <v>#N/A</v>
      </c>
      <c r="I3980" s="163"/>
      <c r="J3980" s="165"/>
      <c r="K3980" s="119"/>
      <c r="L3980" s="119"/>
      <c r="M3980" s="119"/>
      <c r="N3980" s="117"/>
      <c r="O3980" s="119"/>
      <c r="P3980" s="101" t="e">
        <f>VLOOKUP(N3980,'MATERIAL LIST'!$A$2:$B$64,2,FALSE)</f>
        <v>#N/A</v>
      </c>
      <c r="Q3980" s="119"/>
      <c r="R3980" s="119"/>
      <c r="S3980" s="166"/>
      <c r="T3980" s="119"/>
      <c r="U3980" s="167"/>
      <c r="V3980" s="119"/>
      <c r="W3980" s="78" t="e">
        <f>VLOOKUP(A4161, 'adm1'!A$2:B$15, 2, FALSE)</f>
        <v>#N/A</v>
      </c>
      <c r="X3980" s="16" t="e">
        <f>VLOOKUP(C4161, 'adm2'!A$2:B$62, 2, FALSE)</f>
        <v>#N/A</v>
      </c>
      <c r="Y3980" s="16" t="e">
        <f>VLOOKUP(E4161, 'adm3'!A$2:B$273, 2, FALSE)</f>
        <v>#N/A</v>
      </c>
      <c r="Z3980" s="16" t="e">
        <f>VLOOKUP(G4161, stle!A$2:B$5250, 2, FALSE)</f>
        <v>#N/A</v>
      </c>
    </row>
    <row r="3981" spans="1:26" s="34" customFormat="1">
      <c r="A3981" s="119"/>
      <c r="B3981" s="163" t="e">
        <f t="shared" si="180"/>
        <v>#N/A</v>
      </c>
      <c r="C3981" s="119"/>
      <c r="D3981" s="163" t="e">
        <f t="shared" si="181"/>
        <v>#N/A</v>
      </c>
      <c r="E3981" s="119"/>
      <c r="F3981" s="164" t="e">
        <f t="shared" si="182"/>
        <v>#N/A</v>
      </c>
      <c r="G3981" s="119"/>
      <c r="H3981" s="163" t="e">
        <f t="shared" si="183"/>
        <v>#N/A</v>
      </c>
      <c r="I3981" s="163"/>
      <c r="J3981" s="165"/>
      <c r="K3981" s="119"/>
      <c r="L3981" s="119"/>
      <c r="M3981" s="119"/>
      <c r="N3981" s="117"/>
      <c r="O3981" s="119"/>
      <c r="P3981" s="101" t="e">
        <f>VLOOKUP(N3981,'MATERIAL LIST'!$A$2:$B$64,2,FALSE)</f>
        <v>#N/A</v>
      </c>
      <c r="Q3981" s="119"/>
      <c r="R3981" s="119"/>
      <c r="S3981" s="166"/>
      <c r="T3981" s="119"/>
      <c r="U3981" s="167"/>
      <c r="V3981" s="119"/>
      <c r="W3981" s="78" t="e">
        <f>VLOOKUP(A4162, 'adm1'!A$2:B$15, 2, FALSE)</f>
        <v>#N/A</v>
      </c>
      <c r="X3981" s="16" t="e">
        <f>VLOOKUP(C4162, 'adm2'!A$2:B$62, 2, FALSE)</f>
        <v>#N/A</v>
      </c>
      <c r="Y3981" s="16" t="e">
        <f>VLOOKUP(E4162, 'adm3'!A$2:B$273, 2, FALSE)</f>
        <v>#N/A</v>
      </c>
      <c r="Z3981" s="16" t="e">
        <f>VLOOKUP(G4162, stle!A$2:B$5250, 2, FALSE)</f>
        <v>#N/A</v>
      </c>
    </row>
    <row r="3982" spans="1:26" s="34" customFormat="1">
      <c r="A3982" s="119"/>
      <c r="B3982" s="163" t="e">
        <f t="shared" si="180"/>
        <v>#N/A</v>
      </c>
      <c r="C3982" s="119"/>
      <c r="D3982" s="163" t="e">
        <f t="shared" si="181"/>
        <v>#N/A</v>
      </c>
      <c r="E3982" s="119"/>
      <c r="F3982" s="164" t="e">
        <f t="shared" si="182"/>
        <v>#N/A</v>
      </c>
      <c r="G3982" s="119"/>
      <c r="H3982" s="163" t="e">
        <f t="shared" si="183"/>
        <v>#N/A</v>
      </c>
      <c r="I3982" s="163"/>
      <c r="J3982" s="165"/>
      <c r="K3982" s="119"/>
      <c r="L3982" s="119"/>
      <c r="M3982" s="119"/>
      <c r="N3982" s="117"/>
      <c r="O3982" s="119"/>
      <c r="P3982" s="101" t="e">
        <f>VLOOKUP(N3982,'MATERIAL LIST'!$A$2:$B$64,2,FALSE)</f>
        <v>#N/A</v>
      </c>
      <c r="Q3982" s="119"/>
      <c r="R3982" s="119"/>
      <c r="S3982" s="166"/>
      <c r="T3982" s="119"/>
      <c r="U3982" s="167"/>
      <c r="V3982" s="119"/>
      <c r="W3982" s="78" t="e">
        <f>VLOOKUP(A4163, 'adm1'!A$2:B$15, 2, FALSE)</f>
        <v>#N/A</v>
      </c>
      <c r="X3982" s="16" t="e">
        <f>VLOOKUP(C4163, 'adm2'!A$2:B$62, 2, FALSE)</f>
        <v>#N/A</v>
      </c>
      <c r="Y3982" s="16" t="e">
        <f>VLOOKUP(E4163, 'adm3'!A$2:B$273, 2, FALSE)</f>
        <v>#N/A</v>
      </c>
      <c r="Z3982" s="16" t="e">
        <f>VLOOKUP(G4163, stle!A$2:B$5250, 2, FALSE)</f>
        <v>#N/A</v>
      </c>
    </row>
    <row r="3983" spans="1:26" s="34" customFormat="1">
      <c r="A3983" s="119"/>
      <c r="B3983" s="163" t="e">
        <f t="shared" si="180"/>
        <v>#N/A</v>
      </c>
      <c r="C3983" s="119"/>
      <c r="D3983" s="163" t="e">
        <f t="shared" si="181"/>
        <v>#N/A</v>
      </c>
      <c r="E3983" s="119"/>
      <c r="F3983" s="164" t="e">
        <f t="shared" si="182"/>
        <v>#N/A</v>
      </c>
      <c r="G3983" s="119"/>
      <c r="H3983" s="163" t="e">
        <f t="shared" si="183"/>
        <v>#N/A</v>
      </c>
      <c r="I3983" s="163"/>
      <c r="J3983" s="165"/>
      <c r="K3983" s="119"/>
      <c r="L3983" s="119"/>
      <c r="M3983" s="119"/>
      <c r="N3983" s="117"/>
      <c r="O3983" s="119"/>
      <c r="P3983" s="101" t="e">
        <f>VLOOKUP(N3983,'MATERIAL LIST'!$A$2:$B$64,2,FALSE)</f>
        <v>#N/A</v>
      </c>
      <c r="Q3983" s="119"/>
      <c r="R3983" s="119"/>
      <c r="S3983" s="166"/>
      <c r="T3983" s="119"/>
      <c r="U3983" s="167"/>
      <c r="V3983" s="119"/>
      <c r="W3983" s="78" t="e">
        <f>VLOOKUP(A4164, 'adm1'!A$2:B$15, 2, FALSE)</f>
        <v>#N/A</v>
      </c>
      <c r="X3983" s="16" t="e">
        <f>VLOOKUP(C4164, 'adm2'!A$2:B$62, 2, FALSE)</f>
        <v>#N/A</v>
      </c>
      <c r="Y3983" s="16" t="e">
        <f>VLOOKUP(E4164, 'adm3'!A$2:B$273, 2, FALSE)</f>
        <v>#N/A</v>
      </c>
      <c r="Z3983" s="16" t="e">
        <f>VLOOKUP(G4164, stle!A$2:B$5250, 2, FALSE)</f>
        <v>#N/A</v>
      </c>
    </row>
    <row r="3984" spans="1:26" s="34" customFormat="1">
      <c r="A3984" s="119"/>
      <c r="B3984" s="163" t="e">
        <f t="shared" si="180"/>
        <v>#N/A</v>
      </c>
      <c r="C3984" s="119"/>
      <c r="D3984" s="163" t="e">
        <f t="shared" si="181"/>
        <v>#N/A</v>
      </c>
      <c r="E3984" s="119"/>
      <c r="F3984" s="164" t="e">
        <f t="shared" si="182"/>
        <v>#N/A</v>
      </c>
      <c r="G3984" s="119"/>
      <c r="H3984" s="163" t="e">
        <f t="shared" si="183"/>
        <v>#N/A</v>
      </c>
      <c r="I3984" s="163"/>
      <c r="J3984" s="165"/>
      <c r="K3984" s="119"/>
      <c r="L3984" s="119"/>
      <c r="M3984" s="119"/>
      <c r="N3984" s="117"/>
      <c r="O3984" s="119"/>
      <c r="P3984" s="101" t="e">
        <f>VLOOKUP(N3984,'MATERIAL LIST'!$A$2:$B$64,2,FALSE)</f>
        <v>#N/A</v>
      </c>
      <c r="Q3984" s="119"/>
      <c r="R3984" s="119"/>
      <c r="S3984" s="166"/>
      <c r="T3984" s="119"/>
      <c r="U3984" s="167"/>
      <c r="V3984" s="119"/>
      <c r="W3984" s="78" t="e">
        <f>VLOOKUP(A4165, 'adm1'!A$2:B$15, 2, FALSE)</f>
        <v>#N/A</v>
      </c>
      <c r="X3984" s="16" t="e">
        <f>VLOOKUP(C4165, 'adm2'!A$2:B$62, 2, FALSE)</f>
        <v>#N/A</v>
      </c>
      <c r="Y3984" s="16" t="e">
        <f>VLOOKUP(E4165, 'adm3'!A$2:B$273, 2, FALSE)</f>
        <v>#N/A</v>
      </c>
      <c r="Z3984" s="16" t="e">
        <f>VLOOKUP(G4165, stle!A$2:B$5250, 2, FALSE)</f>
        <v>#N/A</v>
      </c>
    </row>
    <row r="3985" spans="1:26" s="34" customFormat="1">
      <c r="A3985" s="119"/>
      <c r="B3985" s="163" t="e">
        <f t="shared" si="180"/>
        <v>#N/A</v>
      </c>
      <c r="C3985" s="119"/>
      <c r="D3985" s="163" t="e">
        <f t="shared" si="181"/>
        <v>#N/A</v>
      </c>
      <c r="E3985" s="119"/>
      <c r="F3985" s="164" t="e">
        <f t="shared" si="182"/>
        <v>#N/A</v>
      </c>
      <c r="G3985" s="119"/>
      <c r="H3985" s="163" t="e">
        <f t="shared" si="183"/>
        <v>#N/A</v>
      </c>
      <c r="I3985" s="163"/>
      <c r="J3985" s="165"/>
      <c r="K3985" s="119"/>
      <c r="L3985" s="119"/>
      <c r="M3985" s="119"/>
      <c r="N3985" s="117"/>
      <c r="O3985" s="119"/>
      <c r="P3985" s="101" t="e">
        <f>VLOOKUP(N3985,'MATERIAL LIST'!$A$2:$B$64,2,FALSE)</f>
        <v>#N/A</v>
      </c>
      <c r="Q3985" s="119"/>
      <c r="R3985" s="119"/>
      <c r="S3985" s="166"/>
      <c r="T3985" s="119"/>
      <c r="U3985" s="167"/>
      <c r="V3985" s="119"/>
      <c r="W3985" s="78" t="e">
        <f>VLOOKUP(A4166, 'adm1'!A$2:B$15, 2, FALSE)</f>
        <v>#N/A</v>
      </c>
      <c r="X3985" s="16" t="e">
        <f>VLOOKUP(C4166, 'adm2'!A$2:B$62, 2, FALSE)</f>
        <v>#N/A</v>
      </c>
      <c r="Y3985" s="16" t="e">
        <f>VLOOKUP(E4166, 'adm3'!A$2:B$273, 2, FALSE)</f>
        <v>#N/A</v>
      </c>
      <c r="Z3985" s="16" t="e">
        <f>VLOOKUP(G4166, stle!A$2:B$5250, 2, FALSE)</f>
        <v>#N/A</v>
      </c>
    </row>
    <row r="3986" spans="1:26" s="34" customFormat="1">
      <c r="A3986" s="119"/>
      <c r="B3986" s="163" t="e">
        <f t="shared" si="180"/>
        <v>#N/A</v>
      </c>
      <c r="C3986" s="119"/>
      <c r="D3986" s="163" t="e">
        <f t="shared" si="181"/>
        <v>#N/A</v>
      </c>
      <c r="E3986" s="119"/>
      <c r="F3986" s="164" t="e">
        <f t="shared" si="182"/>
        <v>#N/A</v>
      </c>
      <c r="G3986" s="119"/>
      <c r="H3986" s="163" t="e">
        <f t="shared" si="183"/>
        <v>#N/A</v>
      </c>
      <c r="I3986" s="163"/>
      <c r="J3986" s="165"/>
      <c r="K3986" s="119"/>
      <c r="L3986" s="119"/>
      <c r="M3986" s="119"/>
      <c r="N3986" s="117"/>
      <c r="O3986" s="119"/>
      <c r="P3986" s="101" t="e">
        <f>VLOOKUP(N3986,'MATERIAL LIST'!$A$2:$B$64,2,FALSE)</f>
        <v>#N/A</v>
      </c>
      <c r="Q3986" s="119"/>
      <c r="R3986" s="119"/>
      <c r="S3986" s="166"/>
      <c r="T3986" s="119"/>
      <c r="U3986" s="167"/>
      <c r="V3986" s="119"/>
      <c r="W3986" s="78" t="e">
        <f>VLOOKUP(A4167, 'adm1'!A$2:B$15, 2, FALSE)</f>
        <v>#N/A</v>
      </c>
      <c r="X3986" s="16" t="e">
        <f>VLOOKUP(C4167, 'adm2'!A$2:B$62, 2, FALSE)</f>
        <v>#N/A</v>
      </c>
      <c r="Y3986" s="16" t="e">
        <f>VLOOKUP(E4167, 'adm3'!A$2:B$273, 2, FALSE)</f>
        <v>#N/A</v>
      </c>
      <c r="Z3986" s="16" t="e">
        <f>VLOOKUP(G4167, stle!A$2:B$5250, 2, FALSE)</f>
        <v>#N/A</v>
      </c>
    </row>
    <row r="3987" spans="1:26" s="34" customFormat="1">
      <c r="A3987" s="119"/>
      <c r="B3987" s="163" t="e">
        <f t="shared" si="180"/>
        <v>#N/A</v>
      </c>
      <c r="C3987" s="119"/>
      <c r="D3987" s="163" t="e">
        <f t="shared" si="181"/>
        <v>#N/A</v>
      </c>
      <c r="E3987" s="119"/>
      <c r="F3987" s="164" t="e">
        <f t="shared" si="182"/>
        <v>#N/A</v>
      </c>
      <c r="G3987" s="119"/>
      <c r="H3987" s="163" t="e">
        <f t="shared" si="183"/>
        <v>#N/A</v>
      </c>
      <c r="I3987" s="163"/>
      <c r="J3987" s="165"/>
      <c r="K3987" s="119"/>
      <c r="L3987" s="119"/>
      <c r="M3987" s="119"/>
      <c r="N3987" s="117"/>
      <c r="O3987" s="119"/>
      <c r="P3987" s="101" t="e">
        <f>VLOOKUP(N3987,'MATERIAL LIST'!$A$2:$B$64,2,FALSE)</f>
        <v>#N/A</v>
      </c>
      <c r="Q3987" s="119"/>
      <c r="R3987" s="119"/>
      <c r="S3987" s="166"/>
      <c r="T3987" s="119"/>
      <c r="U3987" s="167"/>
      <c r="V3987" s="119"/>
      <c r="W3987" s="78" t="e">
        <f>VLOOKUP(A4168, 'adm1'!A$2:B$15, 2, FALSE)</f>
        <v>#N/A</v>
      </c>
      <c r="X3987" s="16" t="e">
        <f>VLOOKUP(C4168, 'adm2'!A$2:B$62, 2, FALSE)</f>
        <v>#N/A</v>
      </c>
      <c r="Y3987" s="16" t="e">
        <f>VLOOKUP(E4168, 'adm3'!A$2:B$273, 2, FALSE)</f>
        <v>#N/A</v>
      </c>
      <c r="Z3987" s="16" t="e">
        <f>VLOOKUP(G4168, stle!A$2:B$5250, 2, FALSE)</f>
        <v>#N/A</v>
      </c>
    </row>
    <row r="3988" spans="1:26" s="34" customFormat="1">
      <c r="A3988" s="119"/>
      <c r="B3988" s="163" t="e">
        <f t="shared" si="180"/>
        <v>#N/A</v>
      </c>
      <c r="C3988" s="119"/>
      <c r="D3988" s="163" t="e">
        <f t="shared" si="181"/>
        <v>#N/A</v>
      </c>
      <c r="E3988" s="119"/>
      <c r="F3988" s="164" t="e">
        <f t="shared" si="182"/>
        <v>#N/A</v>
      </c>
      <c r="G3988" s="119"/>
      <c r="H3988" s="163" t="e">
        <f t="shared" si="183"/>
        <v>#N/A</v>
      </c>
      <c r="I3988" s="163"/>
      <c r="J3988" s="165"/>
      <c r="K3988" s="119"/>
      <c r="L3988" s="119"/>
      <c r="M3988" s="119"/>
      <c r="N3988" s="117"/>
      <c r="O3988" s="119"/>
      <c r="P3988" s="101" t="e">
        <f>VLOOKUP(N3988,'MATERIAL LIST'!$A$2:$B$64,2,FALSE)</f>
        <v>#N/A</v>
      </c>
      <c r="Q3988" s="119"/>
      <c r="R3988" s="119"/>
      <c r="S3988" s="166"/>
      <c r="T3988" s="119"/>
      <c r="U3988" s="167"/>
      <c r="V3988" s="119"/>
      <c r="W3988" s="78" t="e">
        <f>VLOOKUP(A4169, 'adm1'!A$2:B$15, 2, FALSE)</f>
        <v>#N/A</v>
      </c>
      <c r="X3988" s="16" t="e">
        <f>VLOOKUP(C4169, 'adm2'!A$2:B$62, 2, FALSE)</f>
        <v>#N/A</v>
      </c>
      <c r="Y3988" s="16" t="e">
        <f>VLOOKUP(E4169, 'adm3'!A$2:B$273, 2, FALSE)</f>
        <v>#N/A</v>
      </c>
      <c r="Z3988" s="16" t="e">
        <f>VLOOKUP(G4169, stle!A$2:B$5250, 2, FALSE)</f>
        <v>#N/A</v>
      </c>
    </row>
    <row r="3989" spans="1:26" s="34" customFormat="1">
      <c r="A3989" s="119"/>
      <c r="B3989" s="163" t="e">
        <f t="shared" si="180"/>
        <v>#N/A</v>
      </c>
      <c r="C3989" s="119"/>
      <c r="D3989" s="163" t="e">
        <f t="shared" si="181"/>
        <v>#N/A</v>
      </c>
      <c r="E3989" s="119"/>
      <c r="F3989" s="164" t="e">
        <f t="shared" si="182"/>
        <v>#N/A</v>
      </c>
      <c r="G3989" s="119"/>
      <c r="H3989" s="163" t="e">
        <f t="shared" si="183"/>
        <v>#N/A</v>
      </c>
      <c r="I3989" s="163"/>
      <c r="J3989" s="165"/>
      <c r="K3989" s="119"/>
      <c r="L3989" s="119"/>
      <c r="M3989" s="119"/>
      <c r="N3989" s="117"/>
      <c r="O3989" s="119"/>
      <c r="P3989" s="101" t="e">
        <f>VLOOKUP(N3989,'MATERIAL LIST'!$A$2:$B$64,2,FALSE)</f>
        <v>#N/A</v>
      </c>
      <c r="Q3989" s="119"/>
      <c r="R3989" s="119"/>
      <c r="S3989" s="166"/>
      <c r="T3989" s="119"/>
      <c r="U3989" s="167"/>
      <c r="V3989" s="119"/>
      <c r="W3989" s="78" t="e">
        <f>VLOOKUP(A4170, 'adm1'!A$2:B$15, 2, FALSE)</f>
        <v>#N/A</v>
      </c>
      <c r="X3989" s="16" t="e">
        <f>VLOOKUP(C4170, 'adm2'!A$2:B$62, 2, FALSE)</f>
        <v>#N/A</v>
      </c>
      <c r="Y3989" s="16" t="e">
        <f>VLOOKUP(E4170, 'adm3'!A$2:B$273, 2, FALSE)</f>
        <v>#N/A</v>
      </c>
      <c r="Z3989" s="16" t="e">
        <f>VLOOKUP(G4170, stle!A$2:B$5250, 2, FALSE)</f>
        <v>#N/A</v>
      </c>
    </row>
    <row r="3990" spans="1:26" s="34" customFormat="1">
      <c r="A3990" s="119"/>
      <c r="B3990" s="163" t="e">
        <f t="shared" si="180"/>
        <v>#N/A</v>
      </c>
      <c r="C3990" s="119"/>
      <c r="D3990" s="163" t="e">
        <f t="shared" si="181"/>
        <v>#N/A</v>
      </c>
      <c r="E3990" s="119"/>
      <c r="F3990" s="164" t="e">
        <f t="shared" si="182"/>
        <v>#N/A</v>
      </c>
      <c r="G3990" s="119"/>
      <c r="H3990" s="163" t="e">
        <f t="shared" si="183"/>
        <v>#N/A</v>
      </c>
      <c r="I3990" s="163"/>
      <c r="J3990" s="165"/>
      <c r="K3990" s="119"/>
      <c r="L3990" s="119"/>
      <c r="M3990" s="119"/>
      <c r="N3990" s="117"/>
      <c r="O3990" s="119"/>
      <c r="P3990" s="101" t="e">
        <f>VLOOKUP(N3990,'MATERIAL LIST'!$A$2:$B$64,2,FALSE)</f>
        <v>#N/A</v>
      </c>
      <c r="Q3990" s="119"/>
      <c r="R3990" s="119"/>
      <c r="S3990" s="166"/>
      <c r="T3990" s="119"/>
      <c r="U3990" s="167"/>
      <c r="V3990" s="119"/>
      <c r="W3990" s="78" t="e">
        <f>VLOOKUP(A4171, 'adm1'!A$2:B$15, 2, FALSE)</f>
        <v>#N/A</v>
      </c>
      <c r="X3990" s="16" t="e">
        <f>VLOOKUP(C4171, 'adm2'!A$2:B$62, 2, FALSE)</f>
        <v>#N/A</v>
      </c>
      <c r="Y3990" s="16" t="e">
        <f>VLOOKUP(E4171, 'adm3'!A$2:B$273, 2, FALSE)</f>
        <v>#N/A</v>
      </c>
      <c r="Z3990" s="16" t="e">
        <f>VLOOKUP(G4171, stle!A$2:B$5250, 2, FALSE)</f>
        <v>#N/A</v>
      </c>
    </row>
    <row r="3991" spans="1:26" s="34" customFormat="1">
      <c r="A3991" s="119"/>
      <c r="B3991" s="163" t="e">
        <f t="shared" si="180"/>
        <v>#N/A</v>
      </c>
      <c r="C3991" s="119"/>
      <c r="D3991" s="163" t="e">
        <f t="shared" si="181"/>
        <v>#N/A</v>
      </c>
      <c r="E3991" s="119"/>
      <c r="F3991" s="164" t="e">
        <f t="shared" si="182"/>
        <v>#N/A</v>
      </c>
      <c r="G3991" s="119"/>
      <c r="H3991" s="163" t="e">
        <f t="shared" si="183"/>
        <v>#N/A</v>
      </c>
      <c r="I3991" s="163"/>
      <c r="J3991" s="165"/>
      <c r="K3991" s="119"/>
      <c r="L3991" s="119"/>
      <c r="M3991" s="119"/>
      <c r="N3991" s="117"/>
      <c r="O3991" s="119"/>
      <c r="P3991" s="101" t="e">
        <f>VLOOKUP(N3991,'MATERIAL LIST'!$A$2:$B$64,2,FALSE)</f>
        <v>#N/A</v>
      </c>
      <c r="Q3991" s="119"/>
      <c r="R3991" s="119"/>
      <c r="S3991" s="166"/>
      <c r="T3991" s="119"/>
      <c r="U3991" s="167"/>
      <c r="V3991" s="119"/>
      <c r="W3991" s="78" t="e">
        <f>VLOOKUP(A4172, 'adm1'!A$2:B$15, 2, FALSE)</f>
        <v>#N/A</v>
      </c>
      <c r="X3991" s="16" t="e">
        <f>VLOOKUP(C4172, 'adm2'!A$2:B$62, 2, FALSE)</f>
        <v>#N/A</v>
      </c>
      <c r="Y3991" s="16" t="e">
        <f>VLOOKUP(E4172, 'adm3'!A$2:B$273, 2, FALSE)</f>
        <v>#N/A</v>
      </c>
      <c r="Z3991" s="16" t="e">
        <f>VLOOKUP(G4172, stle!A$2:B$5250, 2, FALSE)</f>
        <v>#N/A</v>
      </c>
    </row>
    <row r="3992" spans="1:26" s="34" customFormat="1">
      <c r="A3992" s="119"/>
      <c r="B3992" s="163" t="e">
        <f t="shared" si="180"/>
        <v>#N/A</v>
      </c>
      <c r="C3992" s="119"/>
      <c r="D3992" s="163" t="e">
        <f t="shared" si="181"/>
        <v>#N/A</v>
      </c>
      <c r="E3992" s="119"/>
      <c r="F3992" s="164" t="e">
        <f t="shared" si="182"/>
        <v>#N/A</v>
      </c>
      <c r="G3992" s="119"/>
      <c r="H3992" s="163" t="e">
        <f t="shared" si="183"/>
        <v>#N/A</v>
      </c>
      <c r="I3992" s="163"/>
      <c r="J3992" s="165"/>
      <c r="K3992" s="119"/>
      <c r="L3992" s="119"/>
      <c r="M3992" s="119"/>
      <c r="N3992" s="117"/>
      <c r="O3992" s="119"/>
      <c r="P3992" s="101" t="e">
        <f>VLOOKUP(N3992,'MATERIAL LIST'!$A$2:$B$64,2,FALSE)</f>
        <v>#N/A</v>
      </c>
      <c r="Q3992" s="119"/>
      <c r="R3992" s="119"/>
      <c r="S3992" s="166"/>
      <c r="T3992" s="119"/>
      <c r="U3992" s="167"/>
      <c r="V3992" s="119"/>
      <c r="W3992" s="78" t="e">
        <f>VLOOKUP(A4173, 'adm1'!A$2:B$15, 2, FALSE)</f>
        <v>#N/A</v>
      </c>
      <c r="X3992" s="16" t="e">
        <f>VLOOKUP(C4173, 'adm2'!A$2:B$62, 2, FALSE)</f>
        <v>#N/A</v>
      </c>
      <c r="Y3992" s="16" t="e">
        <f>VLOOKUP(E4173, 'adm3'!A$2:B$273, 2, FALSE)</f>
        <v>#N/A</v>
      </c>
      <c r="Z3992" s="16" t="e">
        <f>VLOOKUP(G4173, stle!A$2:B$5250, 2, FALSE)</f>
        <v>#N/A</v>
      </c>
    </row>
    <row r="3993" spans="1:26" s="34" customFormat="1">
      <c r="A3993" s="119"/>
      <c r="B3993" s="163" t="e">
        <f t="shared" si="180"/>
        <v>#N/A</v>
      </c>
      <c r="C3993" s="119"/>
      <c r="D3993" s="163" t="e">
        <f t="shared" si="181"/>
        <v>#N/A</v>
      </c>
      <c r="E3993" s="119"/>
      <c r="F3993" s="164" t="e">
        <f t="shared" si="182"/>
        <v>#N/A</v>
      </c>
      <c r="G3993" s="119"/>
      <c r="H3993" s="163" t="e">
        <f t="shared" si="183"/>
        <v>#N/A</v>
      </c>
      <c r="I3993" s="163"/>
      <c r="J3993" s="165"/>
      <c r="K3993" s="119"/>
      <c r="L3993" s="119"/>
      <c r="M3993" s="119"/>
      <c r="N3993" s="117"/>
      <c r="O3993" s="119"/>
      <c r="P3993" s="101" t="e">
        <f>VLOOKUP(N3993,'MATERIAL LIST'!$A$2:$B$64,2,FALSE)</f>
        <v>#N/A</v>
      </c>
      <c r="Q3993" s="119"/>
      <c r="R3993" s="119"/>
      <c r="S3993" s="166"/>
      <c r="T3993" s="119"/>
      <c r="U3993" s="167"/>
      <c r="V3993" s="119"/>
      <c r="W3993" s="78" t="e">
        <f>VLOOKUP(A4174, 'adm1'!A$2:B$15, 2, FALSE)</f>
        <v>#N/A</v>
      </c>
      <c r="X3993" s="16" t="e">
        <f>VLOOKUP(C4174, 'adm2'!A$2:B$62, 2, FALSE)</f>
        <v>#N/A</v>
      </c>
      <c r="Y3993" s="16" t="e">
        <f>VLOOKUP(E4174, 'adm3'!A$2:B$273, 2, FALSE)</f>
        <v>#N/A</v>
      </c>
      <c r="Z3993" s="16" t="e">
        <f>VLOOKUP(G4174, stle!A$2:B$5250, 2, FALSE)</f>
        <v>#N/A</v>
      </c>
    </row>
    <row r="3994" spans="1:26" s="34" customFormat="1">
      <c r="A3994" s="119"/>
      <c r="B3994" s="163" t="e">
        <f t="shared" si="180"/>
        <v>#N/A</v>
      </c>
      <c r="C3994" s="119"/>
      <c r="D3994" s="163" t="e">
        <f t="shared" si="181"/>
        <v>#N/A</v>
      </c>
      <c r="E3994" s="119"/>
      <c r="F3994" s="164" t="e">
        <f t="shared" si="182"/>
        <v>#N/A</v>
      </c>
      <c r="G3994" s="119"/>
      <c r="H3994" s="163" t="e">
        <f t="shared" si="183"/>
        <v>#N/A</v>
      </c>
      <c r="I3994" s="163"/>
      <c r="J3994" s="165"/>
      <c r="K3994" s="119"/>
      <c r="L3994" s="119"/>
      <c r="M3994" s="119"/>
      <c r="N3994" s="117"/>
      <c r="O3994" s="119"/>
      <c r="P3994" s="101" t="e">
        <f>VLOOKUP(N3994,'MATERIAL LIST'!$A$2:$B$64,2,FALSE)</f>
        <v>#N/A</v>
      </c>
      <c r="Q3994" s="119"/>
      <c r="R3994" s="119"/>
      <c r="S3994" s="166"/>
      <c r="T3994" s="119"/>
      <c r="U3994" s="167"/>
      <c r="V3994" s="119"/>
      <c r="W3994" s="78" t="e">
        <f>VLOOKUP(A4175, 'adm1'!A$2:B$15, 2, FALSE)</f>
        <v>#N/A</v>
      </c>
      <c r="X3994" s="16" t="e">
        <f>VLOOKUP(C4175, 'adm2'!A$2:B$62, 2, FALSE)</f>
        <v>#N/A</v>
      </c>
      <c r="Y3994" s="16" t="e">
        <f>VLOOKUP(E4175, 'adm3'!A$2:B$273, 2, FALSE)</f>
        <v>#N/A</v>
      </c>
      <c r="Z3994" s="16" t="e">
        <f>VLOOKUP(G4175, stle!A$2:B$5250, 2, FALSE)</f>
        <v>#N/A</v>
      </c>
    </row>
    <row r="3995" spans="1:26" s="34" customFormat="1">
      <c r="A3995" s="119"/>
      <c r="B3995" s="163" t="e">
        <f t="shared" si="180"/>
        <v>#N/A</v>
      </c>
      <c r="C3995" s="119"/>
      <c r="D3995" s="163" t="e">
        <f t="shared" si="181"/>
        <v>#N/A</v>
      </c>
      <c r="E3995" s="119"/>
      <c r="F3995" s="164" t="e">
        <f t="shared" si="182"/>
        <v>#N/A</v>
      </c>
      <c r="G3995" s="119"/>
      <c r="H3995" s="163" t="e">
        <f t="shared" si="183"/>
        <v>#N/A</v>
      </c>
      <c r="I3995" s="163"/>
      <c r="J3995" s="165"/>
      <c r="K3995" s="119"/>
      <c r="L3995" s="119"/>
      <c r="M3995" s="119"/>
      <c r="N3995" s="117"/>
      <c r="O3995" s="119"/>
      <c r="P3995" s="101" t="e">
        <f>VLOOKUP(N3995,'MATERIAL LIST'!$A$2:$B$64,2,FALSE)</f>
        <v>#N/A</v>
      </c>
      <c r="Q3995" s="119"/>
      <c r="R3995" s="119"/>
      <c r="S3995" s="166"/>
      <c r="T3995" s="119"/>
      <c r="U3995" s="167"/>
      <c r="V3995" s="119"/>
      <c r="W3995" s="78" t="e">
        <f>VLOOKUP(A4176, 'adm1'!A$2:B$15, 2, FALSE)</f>
        <v>#N/A</v>
      </c>
      <c r="X3995" s="16" t="e">
        <f>VLOOKUP(C4176, 'adm2'!A$2:B$62, 2, FALSE)</f>
        <v>#N/A</v>
      </c>
      <c r="Y3995" s="16" t="e">
        <f>VLOOKUP(E4176, 'adm3'!A$2:B$273, 2, FALSE)</f>
        <v>#N/A</v>
      </c>
      <c r="Z3995" s="16" t="e">
        <f>VLOOKUP(G4176, stle!A$2:B$5250, 2, FALSE)</f>
        <v>#N/A</v>
      </c>
    </row>
    <row r="3996" spans="1:26" s="34" customFormat="1">
      <c r="A3996" s="119"/>
      <c r="B3996" s="163" t="e">
        <f t="shared" si="180"/>
        <v>#N/A</v>
      </c>
      <c r="C3996" s="119"/>
      <c r="D3996" s="163" t="e">
        <f t="shared" si="181"/>
        <v>#N/A</v>
      </c>
      <c r="E3996" s="119"/>
      <c r="F3996" s="164" t="e">
        <f t="shared" si="182"/>
        <v>#N/A</v>
      </c>
      <c r="G3996" s="119"/>
      <c r="H3996" s="163" t="e">
        <f t="shared" si="183"/>
        <v>#N/A</v>
      </c>
      <c r="I3996" s="163"/>
      <c r="J3996" s="165"/>
      <c r="K3996" s="119"/>
      <c r="L3996" s="119"/>
      <c r="M3996" s="119"/>
      <c r="N3996" s="117"/>
      <c r="O3996" s="119"/>
      <c r="P3996" s="101" t="e">
        <f>VLOOKUP(N3996,'MATERIAL LIST'!$A$2:$B$64,2,FALSE)</f>
        <v>#N/A</v>
      </c>
      <c r="Q3996" s="119"/>
      <c r="R3996" s="119"/>
      <c r="S3996" s="166"/>
      <c r="T3996" s="119"/>
      <c r="U3996" s="167"/>
      <c r="V3996" s="119"/>
      <c r="W3996" s="78" t="e">
        <f>VLOOKUP(A4177, 'adm1'!A$2:B$15, 2, FALSE)</f>
        <v>#N/A</v>
      </c>
      <c r="X3996" s="16" t="e">
        <f>VLOOKUP(C4177, 'adm2'!A$2:B$62, 2, FALSE)</f>
        <v>#N/A</v>
      </c>
      <c r="Y3996" s="16" t="e">
        <f>VLOOKUP(E4177, 'adm3'!A$2:B$273, 2, FALSE)</f>
        <v>#N/A</v>
      </c>
      <c r="Z3996" s="16" t="e">
        <f>VLOOKUP(G4177, stle!A$2:B$5250, 2, FALSE)</f>
        <v>#N/A</v>
      </c>
    </row>
    <row r="3997" spans="1:26" s="34" customFormat="1">
      <c r="A3997" s="119"/>
      <c r="B3997" s="163" t="e">
        <f t="shared" si="180"/>
        <v>#N/A</v>
      </c>
      <c r="C3997" s="119"/>
      <c r="D3997" s="163" t="e">
        <f t="shared" si="181"/>
        <v>#N/A</v>
      </c>
      <c r="E3997" s="119"/>
      <c r="F3997" s="164" t="e">
        <f t="shared" si="182"/>
        <v>#N/A</v>
      </c>
      <c r="G3997" s="119"/>
      <c r="H3997" s="163" t="e">
        <f t="shared" si="183"/>
        <v>#N/A</v>
      </c>
      <c r="I3997" s="163"/>
      <c r="J3997" s="165"/>
      <c r="K3997" s="119"/>
      <c r="L3997" s="119"/>
      <c r="M3997" s="119"/>
      <c r="N3997" s="117"/>
      <c r="O3997" s="119"/>
      <c r="P3997" s="101" t="e">
        <f>VLOOKUP(N3997,'MATERIAL LIST'!$A$2:$B$64,2,FALSE)</f>
        <v>#N/A</v>
      </c>
      <c r="Q3997" s="119"/>
      <c r="R3997" s="119"/>
      <c r="S3997" s="166"/>
      <c r="T3997" s="119"/>
      <c r="U3997" s="167"/>
      <c r="V3997" s="119"/>
      <c r="W3997" s="78" t="e">
        <f>VLOOKUP(A4178, 'adm1'!A$2:B$15, 2, FALSE)</f>
        <v>#N/A</v>
      </c>
      <c r="X3997" s="16" t="e">
        <f>VLOOKUP(C4178, 'adm2'!A$2:B$62, 2, FALSE)</f>
        <v>#N/A</v>
      </c>
      <c r="Y3997" s="16" t="e">
        <f>VLOOKUP(E4178, 'adm3'!A$2:B$273, 2, FALSE)</f>
        <v>#N/A</v>
      </c>
      <c r="Z3997" s="16" t="e">
        <f>VLOOKUP(G4178, stle!A$2:B$5250, 2, FALSE)</f>
        <v>#N/A</v>
      </c>
    </row>
    <row r="3998" spans="1:26" s="34" customFormat="1">
      <c r="A3998" s="119"/>
      <c r="B3998" s="163" t="e">
        <f t="shared" si="180"/>
        <v>#N/A</v>
      </c>
      <c r="C3998" s="119"/>
      <c r="D3998" s="163" t="e">
        <f t="shared" si="181"/>
        <v>#N/A</v>
      </c>
      <c r="E3998" s="119"/>
      <c r="F3998" s="164" t="e">
        <f t="shared" si="182"/>
        <v>#N/A</v>
      </c>
      <c r="G3998" s="119"/>
      <c r="H3998" s="163" t="e">
        <f t="shared" si="183"/>
        <v>#N/A</v>
      </c>
      <c r="I3998" s="163"/>
      <c r="J3998" s="165"/>
      <c r="K3998" s="119"/>
      <c r="L3998" s="119"/>
      <c r="M3998" s="119"/>
      <c r="N3998" s="117"/>
      <c r="O3998" s="119"/>
      <c r="P3998" s="101" t="e">
        <f>VLOOKUP(N3998,'MATERIAL LIST'!$A$2:$B$64,2,FALSE)</f>
        <v>#N/A</v>
      </c>
      <c r="Q3998" s="119"/>
      <c r="R3998" s="119"/>
      <c r="S3998" s="166"/>
      <c r="T3998" s="119"/>
      <c r="U3998" s="167"/>
      <c r="V3998" s="119"/>
      <c r="W3998" s="78" t="e">
        <f>VLOOKUP(A4179, 'adm1'!A$2:B$15, 2, FALSE)</f>
        <v>#N/A</v>
      </c>
      <c r="X3998" s="16" t="e">
        <f>VLOOKUP(C4179, 'adm2'!A$2:B$62, 2, FALSE)</f>
        <v>#N/A</v>
      </c>
      <c r="Y3998" s="16" t="e">
        <f>VLOOKUP(E4179, 'adm3'!A$2:B$273, 2, FALSE)</f>
        <v>#N/A</v>
      </c>
      <c r="Z3998" s="16" t="e">
        <f>VLOOKUP(G4179, stle!A$2:B$5250, 2, FALSE)</f>
        <v>#N/A</v>
      </c>
    </row>
    <row r="3999" spans="1:26" s="34" customFormat="1">
      <c r="A3999" s="119"/>
      <c r="B3999" s="163" t="e">
        <f t="shared" si="180"/>
        <v>#N/A</v>
      </c>
      <c r="C3999" s="119"/>
      <c r="D3999" s="163" t="e">
        <f t="shared" si="181"/>
        <v>#N/A</v>
      </c>
      <c r="E3999" s="119"/>
      <c r="F3999" s="164" t="e">
        <f t="shared" si="182"/>
        <v>#N/A</v>
      </c>
      <c r="G3999" s="119"/>
      <c r="H3999" s="163" t="e">
        <f t="shared" si="183"/>
        <v>#N/A</v>
      </c>
      <c r="I3999" s="163"/>
      <c r="J3999" s="165"/>
      <c r="K3999" s="119"/>
      <c r="L3999" s="119"/>
      <c r="M3999" s="119"/>
      <c r="N3999" s="117"/>
      <c r="O3999" s="119"/>
      <c r="P3999" s="101" t="e">
        <f>VLOOKUP(N3999,'MATERIAL LIST'!$A$2:$B$64,2,FALSE)</f>
        <v>#N/A</v>
      </c>
      <c r="Q3999" s="119"/>
      <c r="R3999" s="119"/>
      <c r="S3999" s="166"/>
      <c r="T3999" s="119"/>
      <c r="U3999" s="167"/>
      <c r="V3999" s="119"/>
      <c r="W3999" s="78" t="e">
        <f>VLOOKUP(A4180, 'adm1'!A$2:B$15, 2, FALSE)</f>
        <v>#N/A</v>
      </c>
      <c r="X3999" s="16" t="e">
        <f>VLOOKUP(C4180, 'adm2'!A$2:B$62, 2, FALSE)</f>
        <v>#N/A</v>
      </c>
      <c r="Y3999" s="16" t="e">
        <f>VLOOKUP(E4180, 'adm3'!A$2:B$273, 2, FALSE)</f>
        <v>#N/A</v>
      </c>
      <c r="Z3999" s="16" t="e">
        <f>VLOOKUP(G4180, stle!A$2:B$5250, 2, FALSE)</f>
        <v>#N/A</v>
      </c>
    </row>
    <row r="4000" spans="1:26" s="34" customFormat="1">
      <c r="A4000" s="119"/>
      <c r="B4000" s="163" t="e">
        <f t="shared" si="180"/>
        <v>#N/A</v>
      </c>
      <c r="C4000" s="119"/>
      <c r="D4000" s="163" t="e">
        <f t="shared" si="181"/>
        <v>#N/A</v>
      </c>
      <c r="E4000" s="119"/>
      <c r="F4000" s="164" t="e">
        <f t="shared" si="182"/>
        <v>#N/A</v>
      </c>
      <c r="G4000" s="119"/>
      <c r="H4000" s="163" t="e">
        <f t="shared" si="183"/>
        <v>#N/A</v>
      </c>
      <c r="I4000" s="163"/>
      <c r="J4000" s="165"/>
      <c r="K4000" s="119"/>
      <c r="L4000" s="119"/>
      <c r="M4000" s="119"/>
      <c r="N4000" s="117"/>
      <c r="O4000" s="119"/>
      <c r="P4000" s="101" t="e">
        <f>VLOOKUP(N4000,'MATERIAL LIST'!$A$2:$B$64,2,FALSE)</f>
        <v>#N/A</v>
      </c>
      <c r="Q4000" s="119"/>
      <c r="R4000" s="119"/>
      <c r="S4000" s="166"/>
      <c r="T4000" s="119"/>
      <c r="U4000" s="167"/>
      <c r="V4000" s="119"/>
      <c r="W4000" s="78" t="e">
        <f>VLOOKUP(A4181, 'adm1'!A$2:B$15, 2, FALSE)</f>
        <v>#N/A</v>
      </c>
      <c r="X4000" s="16" t="e">
        <f>VLOOKUP(C4181, 'adm2'!A$2:B$62, 2, FALSE)</f>
        <v>#N/A</v>
      </c>
      <c r="Y4000" s="16" t="e">
        <f>VLOOKUP(E4181, 'adm3'!A$2:B$273, 2, FALSE)</f>
        <v>#N/A</v>
      </c>
      <c r="Z4000" s="16" t="e">
        <f>VLOOKUP(G4181, stle!A$2:B$5250, 2, FALSE)</f>
        <v>#N/A</v>
      </c>
    </row>
    <row r="4001" spans="1:26" s="34" customFormat="1">
      <c r="A4001" s="119"/>
      <c r="B4001" s="163" t="e">
        <f t="shared" si="180"/>
        <v>#N/A</v>
      </c>
      <c r="C4001" s="119"/>
      <c r="D4001" s="163" t="e">
        <f t="shared" si="181"/>
        <v>#N/A</v>
      </c>
      <c r="E4001" s="119"/>
      <c r="F4001" s="164" t="e">
        <f t="shared" si="182"/>
        <v>#N/A</v>
      </c>
      <c r="G4001" s="119"/>
      <c r="H4001" s="163" t="e">
        <f t="shared" si="183"/>
        <v>#N/A</v>
      </c>
      <c r="I4001" s="163"/>
      <c r="J4001" s="165"/>
      <c r="K4001" s="119"/>
      <c r="L4001" s="119"/>
      <c r="M4001" s="119"/>
      <c r="N4001" s="117"/>
      <c r="O4001" s="119"/>
      <c r="P4001" s="101" t="e">
        <f>VLOOKUP(N4001,'MATERIAL LIST'!$A$2:$B$64,2,FALSE)</f>
        <v>#N/A</v>
      </c>
      <c r="Q4001" s="119"/>
      <c r="R4001" s="119"/>
      <c r="S4001" s="166"/>
      <c r="T4001" s="119"/>
      <c r="U4001" s="167"/>
      <c r="V4001" s="119"/>
      <c r="W4001" s="78" t="e">
        <f>VLOOKUP(A4182, 'adm1'!A$2:B$15, 2, FALSE)</f>
        <v>#N/A</v>
      </c>
      <c r="X4001" s="16" t="e">
        <f>VLOOKUP(C4182, 'adm2'!A$2:B$62, 2, FALSE)</f>
        <v>#N/A</v>
      </c>
      <c r="Y4001" s="16" t="e">
        <f>VLOOKUP(E4182, 'adm3'!A$2:B$273, 2, FALSE)</f>
        <v>#N/A</v>
      </c>
      <c r="Z4001" s="16" t="e">
        <f>VLOOKUP(G4182, stle!A$2:B$5250, 2, FALSE)</f>
        <v>#N/A</v>
      </c>
    </row>
    <row r="4002" spans="1:26" s="34" customFormat="1">
      <c r="A4002" s="119"/>
      <c r="B4002" s="163" t="e">
        <f t="shared" si="180"/>
        <v>#N/A</v>
      </c>
      <c r="C4002" s="119"/>
      <c r="D4002" s="163" t="e">
        <f t="shared" si="181"/>
        <v>#N/A</v>
      </c>
      <c r="E4002" s="119"/>
      <c r="F4002" s="164" t="e">
        <f t="shared" si="182"/>
        <v>#N/A</v>
      </c>
      <c r="G4002" s="119"/>
      <c r="H4002" s="163" t="e">
        <f t="shared" si="183"/>
        <v>#N/A</v>
      </c>
      <c r="I4002" s="163"/>
      <c r="J4002" s="165"/>
      <c r="K4002" s="119"/>
      <c r="L4002" s="119"/>
      <c r="M4002" s="119"/>
      <c r="N4002" s="117"/>
      <c r="O4002" s="119"/>
      <c r="P4002" s="101" t="e">
        <f>VLOOKUP(N4002,'MATERIAL LIST'!$A$2:$B$64,2,FALSE)</f>
        <v>#N/A</v>
      </c>
      <c r="Q4002" s="119"/>
      <c r="R4002" s="119"/>
      <c r="S4002" s="166"/>
      <c r="T4002" s="119"/>
      <c r="U4002" s="167"/>
      <c r="V4002" s="119"/>
      <c r="W4002" s="78" t="e">
        <f>VLOOKUP(A4183, 'adm1'!A$2:B$15, 2, FALSE)</f>
        <v>#N/A</v>
      </c>
      <c r="X4002" s="16" t="e">
        <f>VLOOKUP(C4183, 'adm2'!A$2:B$62, 2, FALSE)</f>
        <v>#N/A</v>
      </c>
      <c r="Y4002" s="16" t="e">
        <f>VLOOKUP(E4183, 'adm3'!A$2:B$273, 2, FALSE)</f>
        <v>#N/A</v>
      </c>
      <c r="Z4002" s="16" t="e">
        <f>VLOOKUP(G4183, stle!A$2:B$5250, 2, FALSE)</f>
        <v>#N/A</v>
      </c>
    </row>
    <row r="4003" spans="1:26" s="34" customFormat="1">
      <c r="A4003" s="119"/>
      <c r="B4003" s="163" t="e">
        <f t="shared" si="180"/>
        <v>#N/A</v>
      </c>
      <c r="C4003" s="119"/>
      <c r="D4003" s="163" t="e">
        <f t="shared" si="181"/>
        <v>#N/A</v>
      </c>
      <c r="E4003" s="119"/>
      <c r="F4003" s="164" t="e">
        <f t="shared" si="182"/>
        <v>#N/A</v>
      </c>
      <c r="G4003" s="119"/>
      <c r="H4003" s="163" t="e">
        <f t="shared" si="183"/>
        <v>#N/A</v>
      </c>
      <c r="I4003" s="163"/>
      <c r="J4003" s="165"/>
      <c r="K4003" s="119"/>
      <c r="L4003" s="119"/>
      <c r="M4003" s="119"/>
      <c r="N4003" s="117"/>
      <c r="O4003" s="119"/>
      <c r="P4003" s="101" t="e">
        <f>VLOOKUP(N4003,'MATERIAL LIST'!$A$2:$B$64,2,FALSE)</f>
        <v>#N/A</v>
      </c>
      <c r="Q4003" s="119"/>
      <c r="R4003" s="119"/>
      <c r="S4003" s="166"/>
      <c r="T4003" s="119"/>
      <c r="U4003" s="167"/>
      <c r="V4003" s="119"/>
      <c r="W4003" s="78" t="e">
        <f>VLOOKUP(A4184, 'adm1'!A$2:B$15, 2, FALSE)</f>
        <v>#N/A</v>
      </c>
      <c r="X4003" s="16" t="e">
        <f>VLOOKUP(C4184, 'adm2'!A$2:B$62, 2, FALSE)</f>
        <v>#N/A</v>
      </c>
      <c r="Y4003" s="16" t="e">
        <f>VLOOKUP(E4184, 'adm3'!A$2:B$273, 2, FALSE)</f>
        <v>#N/A</v>
      </c>
      <c r="Z4003" s="16" t="e">
        <f>VLOOKUP(G4184, stle!A$2:B$5250, 2, FALSE)</f>
        <v>#N/A</v>
      </c>
    </row>
    <row r="4004" spans="1:26" s="34" customFormat="1">
      <c r="A4004" s="119"/>
      <c r="B4004" s="163" t="e">
        <f t="shared" si="180"/>
        <v>#N/A</v>
      </c>
      <c r="C4004" s="119"/>
      <c r="D4004" s="163" t="e">
        <f t="shared" si="181"/>
        <v>#N/A</v>
      </c>
      <c r="E4004" s="119"/>
      <c r="F4004" s="164" t="e">
        <f t="shared" si="182"/>
        <v>#N/A</v>
      </c>
      <c r="G4004" s="119"/>
      <c r="H4004" s="163" t="e">
        <f t="shared" si="183"/>
        <v>#N/A</v>
      </c>
      <c r="I4004" s="163"/>
      <c r="J4004" s="165"/>
      <c r="K4004" s="119"/>
      <c r="L4004" s="119"/>
      <c r="M4004" s="119"/>
      <c r="N4004" s="117"/>
      <c r="O4004" s="119"/>
      <c r="P4004" s="101" t="e">
        <f>VLOOKUP(N4004,'MATERIAL LIST'!$A$2:$B$64,2,FALSE)</f>
        <v>#N/A</v>
      </c>
      <c r="Q4004" s="119"/>
      <c r="R4004" s="119"/>
      <c r="S4004" s="166"/>
      <c r="T4004" s="119"/>
      <c r="U4004" s="167"/>
      <c r="V4004" s="119"/>
      <c r="W4004" s="78" t="e">
        <f>VLOOKUP(A4185, 'adm1'!A$2:B$15, 2, FALSE)</f>
        <v>#N/A</v>
      </c>
      <c r="X4004" s="16" t="e">
        <f>VLOOKUP(C4185, 'adm2'!A$2:B$62, 2, FALSE)</f>
        <v>#N/A</v>
      </c>
      <c r="Y4004" s="16" t="e">
        <f>VLOOKUP(E4185, 'adm3'!A$2:B$273, 2, FALSE)</f>
        <v>#N/A</v>
      </c>
      <c r="Z4004" s="16" t="e">
        <f>VLOOKUP(G4185, stle!A$2:B$5250, 2, FALSE)</f>
        <v>#N/A</v>
      </c>
    </row>
    <row r="4005" spans="1:26" s="34" customFormat="1">
      <c r="A4005" s="119"/>
      <c r="B4005" s="163" t="e">
        <f t="shared" si="180"/>
        <v>#N/A</v>
      </c>
      <c r="C4005" s="119"/>
      <c r="D4005" s="163" t="e">
        <f t="shared" si="181"/>
        <v>#N/A</v>
      </c>
      <c r="E4005" s="119"/>
      <c r="F4005" s="164" t="e">
        <f t="shared" si="182"/>
        <v>#N/A</v>
      </c>
      <c r="G4005" s="119"/>
      <c r="H4005" s="163" t="e">
        <f t="shared" si="183"/>
        <v>#N/A</v>
      </c>
      <c r="I4005" s="163"/>
      <c r="J4005" s="165"/>
      <c r="K4005" s="119"/>
      <c r="L4005" s="119"/>
      <c r="M4005" s="119"/>
      <c r="N4005" s="117"/>
      <c r="O4005" s="119"/>
      <c r="P4005" s="101" t="e">
        <f>VLOOKUP(N4005,'MATERIAL LIST'!$A$2:$B$64,2,FALSE)</f>
        <v>#N/A</v>
      </c>
      <c r="Q4005" s="119"/>
      <c r="R4005" s="119"/>
      <c r="S4005" s="166"/>
      <c r="T4005" s="119"/>
      <c r="U4005" s="167"/>
      <c r="V4005" s="119"/>
      <c r="W4005" s="78" t="e">
        <f>VLOOKUP(A4186, 'adm1'!A$2:B$15, 2, FALSE)</f>
        <v>#N/A</v>
      </c>
      <c r="X4005" s="16" t="e">
        <f>VLOOKUP(C4186, 'adm2'!A$2:B$62, 2, FALSE)</f>
        <v>#N/A</v>
      </c>
      <c r="Y4005" s="16" t="e">
        <f>VLOOKUP(E4186, 'adm3'!A$2:B$273, 2, FALSE)</f>
        <v>#N/A</v>
      </c>
      <c r="Z4005" s="16" t="e">
        <f>VLOOKUP(G4186, stle!A$2:B$5250, 2, FALSE)</f>
        <v>#N/A</v>
      </c>
    </row>
    <row r="4006" spans="1:26" s="34" customFormat="1">
      <c r="A4006" s="119"/>
      <c r="B4006" s="163" t="e">
        <f t="shared" ref="B4006:B4069" si="184">VLOOKUP(A4006, adm1_codenmrange, 2, FALSE)</f>
        <v>#N/A</v>
      </c>
      <c r="C4006" s="119"/>
      <c r="D4006" s="163" t="e">
        <f t="shared" ref="D4006:D4069" si="185">VLOOKUP(C4006,adm2_codenmrange, 2, FALSE)</f>
        <v>#N/A</v>
      </c>
      <c r="E4006" s="119"/>
      <c r="F4006" s="164" t="e">
        <f t="shared" ref="F4006:F4069" si="186">VLOOKUP(E4006,adm3_codenmrange,2,FALSE)</f>
        <v>#N/A</v>
      </c>
      <c r="G4006" s="119"/>
      <c r="H4006" s="163" t="e">
        <f t="shared" ref="H4006:H4069" si="187">VLOOKUP(G4006, Stle_CodeNmRange, 2, FALSE)</f>
        <v>#N/A</v>
      </c>
      <c r="I4006" s="163"/>
      <c r="J4006" s="165"/>
      <c r="K4006" s="119"/>
      <c r="L4006" s="119"/>
      <c r="M4006" s="119"/>
      <c r="N4006" s="117"/>
      <c r="O4006" s="119"/>
      <c r="P4006" s="101" t="e">
        <f>VLOOKUP(N4006,'MATERIAL LIST'!$A$2:$B$64,2,FALSE)</f>
        <v>#N/A</v>
      </c>
      <c r="Q4006" s="119"/>
      <c r="R4006" s="119"/>
      <c r="S4006" s="166"/>
      <c r="T4006" s="119"/>
      <c r="U4006" s="167"/>
      <c r="V4006" s="119"/>
      <c r="W4006" s="78" t="e">
        <f>VLOOKUP(A4187, 'adm1'!A$2:B$15, 2, FALSE)</f>
        <v>#N/A</v>
      </c>
      <c r="X4006" s="16" t="e">
        <f>VLOOKUP(C4187, 'adm2'!A$2:B$62, 2, FALSE)</f>
        <v>#N/A</v>
      </c>
      <c r="Y4006" s="16" t="e">
        <f>VLOOKUP(E4187, 'adm3'!A$2:B$273, 2, FALSE)</f>
        <v>#N/A</v>
      </c>
      <c r="Z4006" s="16" t="e">
        <f>VLOOKUP(G4187, stle!A$2:B$5250, 2, FALSE)</f>
        <v>#N/A</v>
      </c>
    </row>
    <row r="4007" spans="1:26" s="34" customFormat="1">
      <c r="A4007" s="119"/>
      <c r="B4007" s="163" t="e">
        <f t="shared" si="184"/>
        <v>#N/A</v>
      </c>
      <c r="C4007" s="119"/>
      <c r="D4007" s="163" t="e">
        <f t="shared" si="185"/>
        <v>#N/A</v>
      </c>
      <c r="E4007" s="119"/>
      <c r="F4007" s="164" t="e">
        <f t="shared" si="186"/>
        <v>#N/A</v>
      </c>
      <c r="G4007" s="119"/>
      <c r="H4007" s="163" t="e">
        <f t="shared" si="187"/>
        <v>#N/A</v>
      </c>
      <c r="I4007" s="163"/>
      <c r="J4007" s="165"/>
      <c r="K4007" s="119"/>
      <c r="L4007" s="119"/>
      <c r="M4007" s="119"/>
      <c r="N4007" s="117"/>
      <c r="O4007" s="119"/>
      <c r="P4007" s="101" t="e">
        <f>VLOOKUP(N4007,'MATERIAL LIST'!$A$2:$B$64,2,FALSE)</f>
        <v>#N/A</v>
      </c>
      <c r="Q4007" s="119"/>
      <c r="R4007" s="119"/>
      <c r="S4007" s="166"/>
      <c r="T4007" s="119"/>
      <c r="U4007" s="167"/>
      <c r="V4007" s="119"/>
      <c r="W4007" s="78" t="e">
        <f>VLOOKUP(A4188, 'adm1'!A$2:B$15, 2, FALSE)</f>
        <v>#N/A</v>
      </c>
      <c r="X4007" s="16" t="e">
        <f>VLOOKUP(C4188, 'adm2'!A$2:B$62, 2, FALSE)</f>
        <v>#N/A</v>
      </c>
      <c r="Y4007" s="16" t="e">
        <f>VLOOKUP(E4188, 'adm3'!A$2:B$273, 2, FALSE)</f>
        <v>#N/A</v>
      </c>
      <c r="Z4007" s="16" t="e">
        <f>VLOOKUP(G4188, stle!A$2:B$5250, 2, FALSE)</f>
        <v>#N/A</v>
      </c>
    </row>
    <row r="4008" spans="1:26" s="34" customFormat="1">
      <c r="A4008" s="119"/>
      <c r="B4008" s="163" t="e">
        <f t="shared" si="184"/>
        <v>#N/A</v>
      </c>
      <c r="C4008" s="119"/>
      <c r="D4008" s="163" t="e">
        <f t="shared" si="185"/>
        <v>#N/A</v>
      </c>
      <c r="E4008" s="119"/>
      <c r="F4008" s="164" t="e">
        <f t="shared" si="186"/>
        <v>#N/A</v>
      </c>
      <c r="G4008" s="119"/>
      <c r="H4008" s="163" t="e">
        <f t="shared" si="187"/>
        <v>#N/A</v>
      </c>
      <c r="I4008" s="163"/>
      <c r="J4008" s="165"/>
      <c r="K4008" s="119"/>
      <c r="L4008" s="119"/>
      <c r="M4008" s="119"/>
      <c r="N4008" s="117"/>
      <c r="O4008" s="119"/>
      <c r="P4008" s="101" t="e">
        <f>VLOOKUP(N4008,'MATERIAL LIST'!$A$2:$B$64,2,FALSE)</f>
        <v>#N/A</v>
      </c>
      <c r="Q4008" s="119"/>
      <c r="R4008" s="119"/>
      <c r="S4008" s="166"/>
      <c r="T4008" s="119"/>
      <c r="U4008" s="167"/>
      <c r="V4008" s="119"/>
      <c r="W4008" s="78" t="e">
        <f>VLOOKUP(A4189, 'adm1'!A$2:B$15, 2, FALSE)</f>
        <v>#N/A</v>
      </c>
      <c r="X4008" s="16" t="e">
        <f>VLOOKUP(C4189, 'adm2'!A$2:B$62, 2, FALSE)</f>
        <v>#N/A</v>
      </c>
      <c r="Y4008" s="16" t="e">
        <f>VLOOKUP(E4189, 'adm3'!A$2:B$273, 2, FALSE)</f>
        <v>#N/A</v>
      </c>
      <c r="Z4008" s="16" t="e">
        <f>VLOOKUP(G4189, stle!A$2:B$5250, 2, FALSE)</f>
        <v>#N/A</v>
      </c>
    </row>
    <row r="4009" spans="1:26" s="34" customFormat="1">
      <c r="A4009" s="119"/>
      <c r="B4009" s="163" t="e">
        <f t="shared" si="184"/>
        <v>#N/A</v>
      </c>
      <c r="C4009" s="119"/>
      <c r="D4009" s="163" t="e">
        <f t="shared" si="185"/>
        <v>#N/A</v>
      </c>
      <c r="E4009" s="119"/>
      <c r="F4009" s="164" t="e">
        <f t="shared" si="186"/>
        <v>#N/A</v>
      </c>
      <c r="G4009" s="119"/>
      <c r="H4009" s="163" t="e">
        <f t="shared" si="187"/>
        <v>#N/A</v>
      </c>
      <c r="I4009" s="163"/>
      <c r="J4009" s="165"/>
      <c r="K4009" s="119"/>
      <c r="L4009" s="119"/>
      <c r="M4009" s="119"/>
      <c r="N4009" s="117"/>
      <c r="O4009" s="119"/>
      <c r="P4009" s="101" t="e">
        <f>VLOOKUP(N4009,'MATERIAL LIST'!$A$2:$B$64,2,FALSE)</f>
        <v>#N/A</v>
      </c>
      <c r="Q4009" s="119"/>
      <c r="R4009" s="119"/>
      <c r="S4009" s="166"/>
      <c r="T4009" s="119"/>
      <c r="U4009" s="167"/>
      <c r="V4009" s="119"/>
      <c r="W4009" s="78" t="e">
        <f>VLOOKUP(A4190, 'adm1'!A$2:B$15, 2, FALSE)</f>
        <v>#N/A</v>
      </c>
      <c r="X4009" s="16" t="e">
        <f>VLOOKUP(C4190, 'adm2'!A$2:B$62, 2, FALSE)</f>
        <v>#N/A</v>
      </c>
      <c r="Y4009" s="16" t="e">
        <f>VLOOKUP(E4190, 'adm3'!A$2:B$273, 2, FALSE)</f>
        <v>#N/A</v>
      </c>
      <c r="Z4009" s="16" t="e">
        <f>VLOOKUP(G4190, stle!A$2:B$5250, 2, FALSE)</f>
        <v>#N/A</v>
      </c>
    </row>
    <row r="4010" spans="1:26" s="34" customFormat="1">
      <c r="A4010" s="119"/>
      <c r="B4010" s="163" t="e">
        <f t="shared" si="184"/>
        <v>#N/A</v>
      </c>
      <c r="C4010" s="119"/>
      <c r="D4010" s="163" t="e">
        <f t="shared" si="185"/>
        <v>#N/A</v>
      </c>
      <c r="E4010" s="119"/>
      <c r="F4010" s="164" t="e">
        <f t="shared" si="186"/>
        <v>#N/A</v>
      </c>
      <c r="G4010" s="119"/>
      <c r="H4010" s="163" t="e">
        <f t="shared" si="187"/>
        <v>#N/A</v>
      </c>
      <c r="I4010" s="163"/>
      <c r="J4010" s="165"/>
      <c r="K4010" s="119"/>
      <c r="L4010" s="119"/>
      <c r="M4010" s="119"/>
      <c r="N4010" s="117"/>
      <c r="O4010" s="119"/>
      <c r="P4010" s="101" t="e">
        <f>VLOOKUP(N4010,'MATERIAL LIST'!$A$2:$B$64,2,FALSE)</f>
        <v>#N/A</v>
      </c>
      <c r="Q4010" s="119"/>
      <c r="R4010" s="119"/>
      <c r="S4010" s="166"/>
      <c r="T4010" s="119"/>
      <c r="U4010" s="167"/>
      <c r="V4010" s="119"/>
      <c r="W4010" s="78" t="e">
        <f>VLOOKUP(A4191, 'adm1'!A$2:B$15, 2, FALSE)</f>
        <v>#N/A</v>
      </c>
      <c r="X4010" s="16" t="e">
        <f>VLOOKUP(C4191, 'adm2'!A$2:B$62, 2, FALSE)</f>
        <v>#N/A</v>
      </c>
      <c r="Y4010" s="16" t="e">
        <f>VLOOKUP(E4191, 'adm3'!A$2:B$273, 2, FALSE)</f>
        <v>#N/A</v>
      </c>
      <c r="Z4010" s="16" t="e">
        <f>VLOOKUP(G4191, stle!A$2:B$5250, 2, FALSE)</f>
        <v>#N/A</v>
      </c>
    </row>
    <row r="4011" spans="1:26" s="34" customFormat="1">
      <c r="A4011" s="119"/>
      <c r="B4011" s="163" t="e">
        <f t="shared" si="184"/>
        <v>#N/A</v>
      </c>
      <c r="C4011" s="119"/>
      <c r="D4011" s="163" t="e">
        <f t="shared" si="185"/>
        <v>#N/A</v>
      </c>
      <c r="E4011" s="119"/>
      <c r="F4011" s="164" t="e">
        <f t="shared" si="186"/>
        <v>#N/A</v>
      </c>
      <c r="G4011" s="119"/>
      <c r="H4011" s="163" t="e">
        <f t="shared" si="187"/>
        <v>#N/A</v>
      </c>
      <c r="I4011" s="163"/>
      <c r="J4011" s="165"/>
      <c r="K4011" s="119"/>
      <c r="L4011" s="119"/>
      <c r="M4011" s="119"/>
      <c r="N4011" s="117"/>
      <c r="O4011" s="119"/>
      <c r="P4011" s="101" t="e">
        <f>VLOOKUP(N4011,'MATERIAL LIST'!$A$2:$B$64,2,FALSE)</f>
        <v>#N/A</v>
      </c>
      <c r="Q4011" s="119"/>
      <c r="R4011" s="119"/>
      <c r="S4011" s="166"/>
      <c r="T4011" s="119"/>
      <c r="U4011" s="167"/>
      <c r="V4011" s="119"/>
      <c r="W4011" s="78" t="e">
        <f>VLOOKUP(A4192, 'adm1'!A$2:B$15, 2, FALSE)</f>
        <v>#N/A</v>
      </c>
      <c r="X4011" s="16" t="e">
        <f>VLOOKUP(C4192, 'adm2'!A$2:B$62, 2, FALSE)</f>
        <v>#N/A</v>
      </c>
      <c r="Y4011" s="16" t="e">
        <f>VLOOKUP(E4192, 'adm3'!A$2:B$273, 2, FALSE)</f>
        <v>#N/A</v>
      </c>
      <c r="Z4011" s="16" t="e">
        <f>VLOOKUP(G4192, stle!A$2:B$5250, 2, FALSE)</f>
        <v>#N/A</v>
      </c>
    </row>
    <row r="4012" spans="1:26" s="34" customFormat="1">
      <c r="A4012" s="119"/>
      <c r="B4012" s="163" t="e">
        <f t="shared" si="184"/>
        <v>#N/A</v>
      </c>
      <c r="C4012" s="119"/>
      <c r="D4012" s="163" t="e">
        <f t="shared" si="185"/>
        <v>#N/A</v>
      </c>
      <c r="E4012" s="119"/>
      <c r="F4012" s="164" t="e">
        <f t="shared" si="186"/>
        <v>#N/A</v>
      </c>
      <c r="G4012" s="119"/>
      <c r="H4012" s="163" t="e">
        <f t="shared" si="187"/>
        <v>#N/A</v>
      </c>
      <c r="I4012" s="163"/>
      <c r="J4012" s="165"/>
      <c r="K4012" s="119"/>
      <c r="L4012" s="119"/>
      <c r="M4012" s="119"/>
      <c r="N4012" s="117"/>
      <c r="O4012" s="119"/>
      <c r="P4012" s="101" t="e">
        <f>VLOOKUP(N4012,'MATERIAL LIST'!$A$2:$B$64,2,FALSE)</f>
        <v>#N/A</v>
      </c>
      <c r="Q4012" s="119"/>
      <c r="R4012" s="119"/>
      <c r="S4012" s="166"/>
      <c r="T4012" s="119"/>
      <c r="U4012" s="167"/>
      <c r="V4012" s="119"/>
      <c r="W4012" s="78" t="e">
        <f>VLOOKUP(A4193, 'adm1'!A$2:B$15, 2, FALSE)</f>
        <v>#N/A</v>
      </c>
      <c r="X4012" s="16" t="e">
        <f>VLOOKUP(C4193, 'adm2'!A$2:B$62, 2, FALSE)</f>
        <v>#N/A</v>
      </c>
      <c r="Y4012" s="16" t="e">
        <f>VLOOKUP(E4193, 'adm3'!A$2:B$273, 2, FALSE)</f>
        <v>#N/A</v>
      </c>
      <c r="Z4012" s="16" t="e">
        <f>VLOOKUP(G4193, stle!A$2:B$5250, 2, FALSE)</f>
        <v>#N/A</v>
      </c>
    </row>
    <row r="4013" spans="1:26" s="34" customFormat="1">
      <c r="A4013" s="119"/>
      <c r="B4013" s="163" t="e">
        <f t="shared" si="184"/>
        <v>#N/A</v>
      </c>
      <c r="C4013" s="119"/>
      <c r="D4013" s="163" t="e">
        <f t="shared" si="185"/>
        <v>#N/A</v>
      </c>
      <c r="E4013" s="119"/>
      <c r="F4013" s="164" t="e">
        <f t="shared" si="186"/>
        <v>#N/A</v>
      </c>
      <c r="G4013" s="119"/>
      <c r="H4013" s="163" t="e">
        <f t="shared" si="187"/>
        <v>#N/A</v>
      </c>
      <c r="I4013" s="163"/>
      <c r="J4013" s="165"/>
      <c r="K4013" s="119"/>
      <c r="L4013" s="119"/>
      <c r="M4013" s="119"/>
      <c r="N4013" s="117"/>
      <c r="O4013" s="119"/>
      <c r="P4013" s="101" t="e">
        <f>VLOOKUP(N4013,'MATERIAL LIST'!$A$2:$B$64,2,FALSE)</f>
        <v>#N/A</v>
      </c>
      <c r="Q4013" s="119"/>
      <c r="R4013" s="119"/>
      <c r="S4013" s="166"/>
      <c r="T4013" s="119"/>
      <c r="U4013" s="167"/>
      <c r="V4013" s="119"/>
      <c r="W4013" s="78" t="e">
        <f>VLOOKUP(A4194, 'adm1'!A$2:B$15, 2, FALSE)</f>
        <v>#N/A</v>
      </c>
      <c r="X4013" s="16" t="e">
        <f>VLOOKUP(C4194, 'adm2'!A$2:B$62, 2, FALSE)</f>
        <v>#N/A</v>
      </c>
      <c r="Y4013" s="16" t="e">
        <f>VLOOKUP(E4194, 'adm3'!A$2:B$273, 2, FALSE)</f>
        <v>#N/A</v>
      </c>
      <c r="Z4013" s="16" t="e">
        <f>VLOOKUP(G4194, stle!A$2:B$5250, 2, FALSE)</f>
        <v>#N/A</v>
      </c>
    </row>
    <row r="4014" spans="1:26" s="34" customFormat="1">
      <c r="A4014" s="119"/>
      <c r="B4014" s="163" t="e">
        <f t="shared" si="184"/>
        <v>#N/A</v>
      </c>
      <c r="C4014" s="119"/>
      <c r="D4014" s="163" t="e">
        <f t="shared" si="185"/>
        <v>#N/A</v>
      </c>
      <c r="E4014" s="119"/>
      <c r="F4014" s="164" t="e">
        <f t="shared" si="186"/>
        <v>#N/A</v>
      </c>
      <c r="G4014" s="119"/>
      <c r="H4014" s="163" t="e">
        <f t="shared" si="187"/>
        <v>#N/A</v>
      </c>
      <c r="I4014" s="163"/>
      <c r="J4014" s="165"/>
      <c r="K4014" s="119"/>
      <c r="L4014" s="119"/>
      <c r="M4014" s="119"/>
      <c r="N4014" s="117"/>
      <c r="O4014" s="119"/>
      <c r="P4014" s="101" t="e">
        <f>VLOOKUP(N4014,'MATERIAL LIST'!$A$2:$B$64,2,FALSE)</f>
        <v>#N/A</v>
      </c>
      <c r="Q4014" s="119"/>
      <c r="R4014" s="119"/>
      <c r="S4014" s="166"/>
      <c r="T4014" s="119"/>
      <c r="U4014" s="167"/>
      <c r="V4014" s="119"/>
      <c r="W4014" s="78" t="e">
        <f>VLOOKUP(A4195, 'adm1'!A$2:B$15, 2, FALSE)</f>
        <v>#N/A</v>
      </c>
      <c r="X4014" s="16" t="e">
        <f>VLOOKUP(C4195, 'adm2'!A$2:B$62, 2, FALSE)</f>
        <v>#N/A</v>
      </c>
      <c r="Y4014" s="16" t="e">
        <f>VLOOKUP(E4195, 'adm3'!A$2:B$273, 2, FALSE)</f>
        <v>#N/A</v>
      </c>
      <c r="Z4014" s="16" t="e">
        <f>VLOOKUP(G4195, stle!A$2:B$5250, 2, FALSE)</f>
        <v>#N/A</v>
      </c>
    </row>
    <row r="4015" spans="1:26" s="34" customFormat="1">
      <c r="A4015" s="119"/>
      <c r="B4015" s="163" t="e">
        <f t="shared" si="184"/>
        <v>#N/A</v>
      </c>
      <c r="C4015" s="119"/>
      <c r="D4015" s="163" t="e">
        <f t="shared" si="185"/>
        <v>#N/A</v>
      </c>
      <c r="E4015" s="119"/>
      <c r="F4015" s="164" t="e">
        <f t="shared" si="186"/>
        <v>#N/A</v>
      </c>
      <c r="G4015" s="119"/>
      <c r="H4015" s="163" t="e">
        <f t="shared" si="187"/>
        <v>#N/A</v>
      </c>
      <c r="I4015" s="163"/>
      <c r="J4015" s="165"/>
      <c r="K4015" s="119"/>
      <c r="L4015" s="119"/>
      <c r="M4015" s="119"/>
      <c r="N4015" s="117"/>
      <c r="O4015" s="119"/>
      <c r="P4015" s="101" t="e">
        <f>VLOOKUP(N4015,'MATERIAL LIST'!$A$2:$B$64,2,FALSE)</f>
        <v>#N/A</v>
      </c>
      <c r="Q4015" s="119"/>
      <c r="R4015" s="119"/>
      <c r="S4015" s="166"/>
      <c r="T4015" s="119"/>
      <c r="U4015" s="167"/>
      <c r="V4015" s="119"/>
      <c r="W4015" s="78" t="e">
        <f>VLOOKUP(A4196, 'adm1'!A$2:B$15, 2, FALSE)</f>
        <v>#N/A</v>
      </c>
      <c r="X4015" s="16" t="e">
        <f>VLOOKUP(C4196, 'adm2'!A$2:B$62, 2, FALSE)</f>
        <v>#N/A</v>
      </c>
      <c r="Y4015" s="16" t="e">
        <f>VLOOKUP(E4196, 'adm3'!A$2:B$273, 2, FALSE)</f>
        <v>#N/A</v>
      </c>
      <c r="Z4015" s="16" t="e">
        <f>VLOOKUP(G4196, stle!A$2:B$5250, 2, FALSE)</f>
        <v>#N/A</v>
      </c>
    </row>
    <row r="4016" spans="1:26" s="34" customFormat="1">
      <c r="A4016" s="119"/>
      <c r="B4016" s="163" t="e">
        <f t="shared" si="184"/>
        <v>#N/A</v>
      </c>
      <c r="C4016" s="119"/>
      <c r="D4016" s="163" t="e">
        <f t="shared" si="185"/>
        <v>#N/A</v>
      </c>
      <c r="E4016" s="119"/>
      <c r="F4016" s="164" t="e">
        <f t="shared" si="186"/>
        <v>#N/A</v>
      </c>
      <c r="G4016" s="119"/>
      <c r="H4016" s="163" t="e">
        <f t="shared" si="187"/>
        <v>#N/A</v>
      </c>
      <c r="I4016" s="163"/>
      <c r="J4016" s="165"/>
      <c r="K4016" s="119"/>
      <c r="L4016" s="119"/>
      <c r="M4016" s="119"/>
      <c r="N4016" s="117"/>
      <c r="O4016" s="119"/>
      <c r="P4016" s="101" t="e">
        <f>VLOOKUP(N4016,'MATERIAL LIST'!$A$2:$B$64,2,FALSE)</f>
        <v>#N/A</v>
      </c>
      <c r="Q4016" s="119"/>
      <c r="R4016" s="119"/>
      <c r="S4016" s="166"/>
      <c r="T4016" s="119"/>
      <c r="U4016" s="167"/>
      <c r="V4016" s="119"/>
      <c r="W4016" s="78" t="e">
        <f>VLOOKUP(A4197, 'adm1'!A$2:B$15, 2, FALSE)</f>
        <v>#N/A</v>
      </c>
      <c r="X4016" s="16" t="e">
        <f>VLOOKUP(C4197, 'adm2'!A$2:B$62, 2, FALSE)</f>
        <v>#N/A</v>
      </c>
      <c r="Y4016" s="16" t="e">
        <f>VLOOKUP(E4197, 'adm3'!A$2:B$273, 2, FALSE)</f>
        <v>#N/A</v>
      </c>
      <c r="Z4016" s="16" t="e">
        <f>VLOOKUP(G4197, stle!A$2:B$5250, 2, FALSE)</f>
        <v>#N/A</v>
      </c>
    </row>
    <row r="4017" spans="1:26" s="34" customFormat="1">
      <c r="A4017" s="119"/>
      <c r="B4017" s="163" t="e">
        <f t="shared" si="184"/>
        <v>#N/A</v>
      </c>
      <c r="C4017" s="119"/>
      <c r="D4017" s="163" t="e">
        <f t="shared" si="185"/>
        <v>#N/A</v>
      </c>
      <c r="E4017" s="119"/>
      <c r="F4017" s="164" t="e">
        <f t="shared" si="186"/>
        <v>#N/A</v>
      </c>
      <c r="G4017" s="119"/>
      <c r="H4017" s="163" t="e">
        <f t="shared" si="187"/>
        <v>#N/A</v>
      </c>
      <c r="I4017" s="163"/>
      <c r="J4017" s="165"/>
      <c r="K4017" s="119"/>
      <c r="L4017" s="119"/>
      <c r="M4017" s="119"/>
      <c r="N4017" s="117"/>
      <c r="O4017" s="119"/>
      <c r="P4017" s="101" t="e">
        <f>VLOOKUP(N4017,'MATERIAL LIST'!$A$2:$B$64,2,FALSE)</f>
        <v>#N/A</v>
      </c>
      <c r="Q4017" s="119"/>
      <c r="R4017" s="119"/>
      <c r="S4017" s="166"/>
      <c r="T4017" s="119"/>
      <c r="U4017" s="167"/>
      <c r="V4017" s="119"/>
      <c r="W4017" s="78" t="e">
        <f>VLOOKUP(A4198, 'adm1'!A$2:B$15, 2, FALSE)</f>
        <v>#N/A</v>
      </c>
      <c r="X4017" s="16" t="e">
        <f>VLOOKUP(C4198, 'adm2'!A$2:B$62, 2, FALSE)</f>
        <v>#N/A</v>
      </c>
      <c r="Y4017" s="16" t="e">
        <f>VLOOKUP(E4198, 'adm3'!A$2:B$273, 2, FALSE)</f>
        <v>#N/A</v>
      </c>
      <c r="Z4017" s="16" t="e">
        <f>VLOOKUP(G4198, stle!A$2:B$5250, 2, FALSE)</f>
        <v>#N/A</v>
      </c>
    </row>
    <row r="4018" spans="1:26" s="34" customFormat="1">
      <c r="A4018" s="119"/>
      <c r="B4018" s="163" t="e">
        <f t="shared" si="184"/>
        <v>#N/A</v>
      </c>
      <c r="C4018" s="119"/>
      <c r="D4018" s="163" t="e">
        <f t="shared" si="185"/>
        <v>#N/A</v>
      </c>
      <c r="E4018" s="119"/>
      <c r="F4018" s="164" t="e">
        <f t="shared" si="186"/>
        <v>#N/A</v>
      </c>
      <c r="G4018" s="119"/>
      <c r="H4018" s="163" t="e">
        <f t="shared" si="187"/>
        <v>#N/A</v>
      </c>
      <c r="I4018" s="163"/>
      <c r="J4018" s="165"/>
      <c r="K4018" s="119"/>
      <c r="L4018" s="119"/>
      <c r="M4018" s="119"/>
      <c r="N4018" s="117"/>
      <c r="O4018" s="119"/>
      <c r="P4018" s="101" t="e">
        <f>VLOOKUP(N4018,'MATERIAL LIST'!$A$2:$B$64,2,FALSE)</f>
        <v>#N/A</v>
      </c>
      <c r="Q4018" s="119"/>
      <c r="R4018" s="119"/>
      <c r="S4018" s="166"/>
      <c r="T4018" s="119"/>
      <c r="U4018" s="167"/>
      <c r="V4018" s="119"/>
      <c r="W4018" s="78" t="e">
        <f>VLOOKUP(A4199, 'adm1'!A$2:B$15, 2, FALSE)</f>
        <v>#N/A</v>
      </c>
      <c r="X4018" s="16" t="e">
        <f>VLOOKUP(C4199, 'adm2'!A$2:B$62, 2, FALSE)</f>
        <v>#N/A</v>
      </c>
      <c r="Y4018" s="16" t="e">
        <f>VLOOKUP(E4199, 'adm3'!A$2:B$273, 2, FALSE)</f>
        <v>#N/A</v>
      </c>
      <c r="Z4018" s="16" t="e">
        <f>VLOOKUP(G4199, stle!A$2:B$5250, 2, FALSE)</f>
        <v>#N/A</v>
      </c>
    </row>
    <row r="4019" spans="1:26" s="34" customFormat="1">
      <c r="A4019" s="119"/>
      <c r="B4019" s="163" t="e">
        <f t="shared" si="184"/>
        <v>#N/A</v>
      </c>
      <c r="C4019" s="119"/>
      <c r="D4019" s="163" t="e">
        <f t="shared" si="185"/>
        <v>#N/A</v>
      </c>
      <c r="E4019" s="119"/>
      <c r="F4019" s="164" t="e">
        <f t="shared" si="186"/>
        <v>#N/A</v>
      </c>
      <c r="G4019" s="119"/>
      <c r="H4019" s="163" t="e">
        <f t="shared" si="187"/>
        <v>#N/A</v>
      </c>
      <c r="I4019" s="163"/>
      <c r="J4019" s="165"/>
      <c r="K4019" s="119"/>
      <c r="L4019" s="119"/>
      <c r="M4019" s="119"/>
      <c r="N4019" s="117"/>
      <c r="O4019" s="119"/>
      <c r="P4019" s="101" t="e">
        <f>VLOOKUP(N4019,'MATERIAL LIST'!$A$2:$B$64,2,FALSE)</f>
        <v>#N/A</v>
      </c>
      <c r="Q4019" s="119"/>
      <c r="R4019" s="119"/>
      <c r="S4019" s="166"/>
      <c r="T4019" s="119"/>
      <c r="U4019" s="167"/>
      <c r="V4019" s="119"/>
      <c r="W4019" s="78" t="e">
        <f>VLOOKUP(A4200, 'adm1'!A$2:B$15, 2, FALSE)</f>
        <v>#N/A</v>
      </c>
      <c r="X4019" s="16" t="e">
        <f>VLOOKUP(C4200, 'adm2'!A$2:B$62, 2, FALSE)</f>
        <v>#N/A</v>
      </c>
      <c r="Y4019" s="16" t="e">
        <f>VLOOKUP(E4200, 'adm3'!A$2:B$273, 2, FALSE)</f>
        <v>#N/A</v>
      </c>
      <c r="Z4019" s="16" t="e">
        <f>VLOOKUP(G4200, stle!A$2:B$5250, 2, FALSE)</f>
        <v>#N/A</v>
      </c>
    </row>
    <row r="4020" spans="1:26" s="34" customFormat="1">
      <c r="A4020" s="119"/>
      <c r="B4020" s="163" t="e">
        <f t="shared" si="184"/>
        <v>#N/A</v>
      </c>
      <c r="C4020" s="119"/>
      <c r="D4020" s="163" t="e">
        <f t="shared" si="185"/>
        <v>#N/A</v>
      </c>
      <c r="E4020" s="119"/>
      <c r="F4020" s="164" t="e">
        <f t="shared" si="186"/>
        <v>#N/A</v>
      </c>
      <c r="G4020" s="119"/>
      <c r="H4020" s="163" t="e">
        <f t="shared" si="187"/>
        <v>#N/A</v>
      </c>
      <c r="I4020" s="163"/>
      <c r="J4020" s="165"/>
      <c r="K4020" s="119"/>
      <c r="L4020" s="119"/>
      <c r="M4020" s="119"/>
      <c r="N4020" s="117"/>
      <c r="O4020" s="119"/>
      <c r="P4020" s="101" t="e">
        <f>VLOOKUP(N4020,'MATERIAL LIST'!$A$2:$B$64,2,FALSE)</f>
        <v>#N/A</v>
      </c>
      <c r="Q4020" s="119"/>
      <c r="R4020" s="119"/>
      <c r="S4020" s="166"/>
      <c r="T4020" s="119"/>
      <c r="U4020" s="167"/>
      <c r="V4020" s="119"/>
      <c r="W4020" s="78" t="e">
        <f>VLOOKUP(A4201, 'adm1'!A$2:B$15, 2, FALSE)</f>
        <v>#N/A</v>
      </c>
      <c r="X4020" s="16" t="e">
        <f>VLOOKUP(C4201, 'adm2'!A$2:B$62, 2, FALSE)</f>
        <v>#N/A</v>
      </c>
      <c r="Y4020" s="16" t="e">
        <f>VLOOKUP(E4201, 'adm3'!A$2:B$273, 2, FALSE)</f>
        <v>#N/A</v>
      </c>
      <c r="Z4020" s="16" t="e">
        <f>VLOOKUP(G4201, stle!A$2:B$5250, 2, FALSE)</f>
        <v>#N/A</v>
      </c>
    </row>
    <row r="4021" spans="1:26" s="34" customFormat="1">
      <c r="A4021" s="119"/>
      <c r="B4021" s="163" t="e">
        <f t="shared" si="184"/>
        <v>#N/A</v>
      </c>
      <c r="C4021" s="119"/>
      <c r="D4021" s="163" t="e">
        <f t="shared" si="185"/>
        <v>#N/A</v>
      </c>
      <c r="E4021" s="119"/>
      <c r="F4021" s="164" t="e">
        <f t="shared" si="186"/>
        <v>#N/A</v>
      </c>
      <c r="G4021" s="119"/>
      <c r="H4021" s="163" t="e">
        <f t="shared" si="187"/>
        <v>#N/A</v>
      </c>
      <c r="I4021" s="163"/>
      <c r="J4021" s="165"/>
      <c r="K4021" s="119"/>
      <c r="L4021" s="119"/>
      <c r="M4021" s="119"/>
      <c r="N4021" s="117"/>
      <c r="O4021" s="119"/>
      <c r="P4021" s="101" t="e">
        <f>VLOOKUP(N4021,'MATERIAL LIST'!$A$2:$B$64,2,FALSE)</f>
        <v>#N/A</v>
      </c>
      <c r="Q4021" s="119"/>
      <c r="R4021" s="119"/>
      <c r="S4021" s="166"/>
      <c r="T4021" s="119"/>
      <c r="U4021" s="167"/>
      <c r="V4021" s="119"/>
      <c r="W4021" s="78" t="e">
        <f>VLOOKUP(A4202, 'adm1'!A$2:B$15, 2, FALSE)</f>
        <v>#N/A</v>
      </c>
      <c r="X4021" s="16" t="e">
        <f>VLOOKUP(C4202, 'adm2'!A$2:B$62, 2, FALSE)</f>
        <v>#N/A</v>
      </c>
      <c r="Y4021" s="16" t="e">
        <f>VLOOKUP(E4202, 'adm3'!A$2:B$273, 2, FALSE)</f>
        <v>#N/A</v>
      </c>
      <c r="Z4021" s="16" t="e">
        <f>VLOOKUP(G4202, stle!A$2:B$5250, 2, FALSE)</f>
        <v>#N/A</v>
      </c>
    </row>
    <row r="4022" spans="1:26" s="34" customFormat="1">
      <c r="A4022" s="119"/>
      <c r="B4022" s="163" t="e">
        <f t="shared" si="184"/>
        <v>#N/A</v>
      </c>
      <c r="C4022" s="119"/>
      <c r="D4022" s="163" t="e">
        <f t="shared" si="185"/>
        <v>#N/A</v>
      </c>
      <c r="E4022" s="119"/>
      <c r="F4022" s="164" t="e">
        <f t="shared" si="186"/>
        <v>#N/A</v>
      </c>
      <c r="G4022" s="119"/>
      <c r="H4022" s="163" t="e">
        <f t="shared" si="187"/>
        <v>#N/A</v>
      </c>
      <c r="I4022" s="163"/>
      <c r="J4022" s="165"/>
      <c r="K4022" s="119"/>
      <c r="L4022" s="119"/>
      <c r="M4022" s="119"/>
      <c r="N4022" s="117"/>
      <c r="O4022" s="119"/>
      <c r="P4022" s="101" t="e">
        <f>VLOOKUP(N4022,'MATERIAL LIST'!$A$2:$B$64,2,FALSE)</f>
        <v>#N/A</v>
      </c>
      <c r="Q4022" s="119"/>
      <c r="R4022" s="119"/>
      <c r="S4022" s="166"/>
      <c r="T4022" s="119"/>
      <c r="U4022" s="167"/>
      <c r="V4022" s="119"/>
      <c r="W4022" s="78" t="e">
        <f>VLOOKUP(A4203, 'adm1'!A$2:B$15, 2, FALSE)</f>
        <v>#N/A</v>
      </c>
      <c r="X4022" s="16" t="e">
        <f>VLOOKUP(C4203, 'adm2'!A$2:B$62, 2, FALSE)</f>
        <v>#N/A</v>
      </c>
      <c r="Y4022" s="16" t="e">
        <f>VLOOKUP(E4203, 'adm3'!A$2:B$273, 2, FALSE)</f>
        <v>#N/A</v>
      </c>
      <c r="Z4022" s="16" t="e">
        <f>VLOOKUP(G4203, stle!A$2:B$5250, 2, FALSE)</f>
        <v>#N/A</v>
      </c>
    </row>
    <row r="4023" spans="1:26" s="34" customFormat="1">
      <c r="A4023" s="119"/>
      <c r="B4023" s="163" t="e">
        <f t="shared" si="184"/>
        <v>#N/A</v>
      </c>
      <c r="C4023" s="119"/>
      <c r="D4023" s="163" t="e">
        <f t="shared" si="185"/>
        <v>#N/A</v>
      </c>
      <c r="E4023" s="119"/>
      <c r="F4023" s="164" t="e">
        <f t="shared" si="186"/>
        <v>#N/A</v>
      </c>
      <c r="G4023" s="119"/>
      <c r="H4023" s="163" t="e">
        <f t="shared" si="187"/>
        <v>#N/A</v>
      </c>
      <c r="I4023" s="163"/>
      <c r="J4023" s="165"/>
      <c r="K4023" s="119"/>
      <c r="L4023" s="119"/>
      <c r="M4023" s="119"/>
      <c r="N4023" s="117"/>
      <c r="O4023" s="119"/>
      <c r="P4023" s="101" t="e">
        <f>VLOOKUP(N4023,'MATERIAL LIST'!$A$2:$B$64,2,FALSE)</f>
        <v>#N/A</v>
      </c>
      <c r="Q4023" s="119"/>
      <c r="R4023" s="119"/>
      <c r="S4023" s="166"/>
      <c r="T4023" s="119"/>
      <c r="U4023" s="167"/>
      <c r="V4023" s="119"/>
      <c r="W4023" s="78" t="e">
        <f>VLOOKUP(A4204, 'adm1'!A$2:B$15, 2, FALSE)</f>
        <v>#N/A</v>
      </c>
      <c r="X4023" s="16" t="e">
        <f>VLOOKUP(C4204, 'adm2'!A$2:B$62, 2, FALSE)</f>
        <v>#N/A</v>
      </c>
      <c r="Y4023" s="16" t="e">
        <f>VLOOKUP(E4204, 'adm3'!A$2:B$273, 2, FALSE)</f>
        <v>#N/A</v>
      </c>
      <c r="Z4023" s="16" t="e">
        <f>VLOOKUP(G4204, stle!A$2:B$5250, 2, FALSE)</f>
        <v>#N/A</v>
      </c>
    </row>
    <row r="4024" spans="1:26" s="34" customFormat="1">
      <c r="A4024" s="119"/>
      <c r="B4024" s="163" t="e">
        <f t="shared" si="184"/>
        <v>#N/A</v>
      </c>
      <c r="C4024" s="119"/>
      <c r="D4024" s="163" t="e">
        <f t="shared" si="185"/>
        <v>#N/A</v>
      </c>
      <c r="E4024" s="119"/>
      <c r="F4024" s="164" t="e">
        <f t="shared" si="186"/>
        <v>#N/A</v>
      </c>
      <c r="G4024" s="119"/>
      <c r="H4024" s="163" t="e">
        <f t="shared" si="187"/>
        <v>#N/A</v>
      </c>
      <c r="I4024" s="163"/>
      <c r="J4024" s="165"/>
      <c r="K4024" s="119"/>
      <c r="L4024" s="119"/>
      <c r="M4024" s="119"/>
      <c r="N4024" s="117"/>
      <c r="O4024" s="119"/>
      <c r="P4024" s="101" t="e">
        <f>VLOOKUP(N4024,'MATERIAL LIST'!$A$2:$B$64,2,FALSE)</f>
        <v>#N/A</v>
      </c>
      <c r="Q4024" s="119"/>
      <c r="R4024" s="119"/>
      <c r="S4024" s="166"/>
      <c r="T4024" s="119"/>
      <c r="U4024" s="167"/>
      <c r="V4024" s="119"/>
      <c r="W4024" s="78" t="e">
        <f>VLOOKUP(A4205, 'adm1'!A$2:B$15, 2, FALSE)</f>
        <v>#N/A</v>
      </c>
      <c r="X4024" s="16" t="e">
        <f>VLOOKUP(C4205, 'adm2'!A$2:B$62, 2, FALSE)</f>
        <v>#N/A</v>
      </c>
      <c r="Y4024" s="16" t="e">
        <f>VLOOKUP(E4205, 'adm3'!A$2:B$273, 2, FALSE)</f>
        <v>#N/A</v>
      </c>
      <c r="Z4024" s="16" t="e">
        <f>VLOOKUP(G4205, stle!A$2:B$5250, 2, FALSE)</f>
        <v>#N/A</v>
      </c>
    </row>
    <row r="4025" spans="1:26" s="34" customFormat="1">
      <c r="A4025" s="119"/>
      <c r="B4025" s="163" t="e">
        <f t="shared" si="184"/>
        <v>#N/A</v>
      </c>
      <c r="C4025" s="119"/>
      <c r="D4025" s="163" t="e">
        <f t="shared" si="185"/>
        <v>#N/A</v>
      </c>
      <c r="E4025" s="119"/>
      <c r="F4025" s="164" t="e">
        <f t="shared" si="186"/>
        <v>#N/A</v>
      </c>
      <c r="G4025" s="119"/>
      <c r="H4025" s="163" t="e">
        <f t="shared" si="187"/>
        <v>#N/A</v>
      </c>
      <c r="I4025" s="163"/>
      <c r="J4025" s="165"/>
      <c r="K4025" s="119"/>
      <c r="L4025" s="119"/>
      <c r="M4025" s="119"/>
      <c r="N4025" s="117"/>
      <c r="O4025" s="119"/>
      <c r="P4025" s="101" t="e">
        <f>VLOOKUP(N4025,'MATERIAL LIST'!$A$2:$B$64,2,FALSE)</f>
        <v>#N/A</v>
      </c>
      <c r="Q4025" s="119"/>
      <c r="R4025" s="119"/>
      <c r="S4025" s="166"/>
      <c r="T4025" s="119"/>
      <c r="U4025" s="167"/>
      <c r="V4025" s="119"/>
      <c r="W4025" s="78" t="e">
        <f>VLOOKUP(A4206, 'adm1'!A$2:B$15, 2, FALSE)</f>
        <v>#N/A</v>
      </c>
      <c r="X4025" s="16" t="e">
        <f>VLOOKUP(C4206, 'adm2'!A$2:B$62, 2, FALSE)</f>
        <v>#N/A</v>
      </c>
      <c r="Y4025" s="16" t="e">
        <f>VLOOKUP(E4206, 'adm3'!A$2:B$273, 2, FALSE)</f>
        <v>#N/A</v>
      </c>
      <c r="Z4025" s="16" t="e">
        <f>VLOOKUP(G4206, stle!A$2:B$5250, 2, FALSE)</f>
        <v>#N/A</v>
      </c>
    </row>
    <row r="4026" spans="1:26" s="34" customFormat="1">
      <c r="A4026" s="119"/>
      <c r="B4026" s="163" t="e">
        <f t="shared" si="184"/>
        <v>#N/A</v>
      </c>
      <c r="C4026" s="119"/>
      <c r="D4026" s="163" t="e">
        <f t="shared" si="185"/>
        <v>#N/A</v>
      </c>
      <c r="E4026" s="119"/>
      <c r="F4026" s="164" t="e">
        <f t="shared" si="186"/>
        <v>#N/A</v>
      </c>
      <c r="G4026" s="119"/>
      <c r="H4026" s="163" t="e">
        <f t="shared" si="187"/>
        <v>#N/A</v>
      </c>
      <c r="I4026" s="163"/>
      <c r="J4026" s="165"/>
      <c r="K4026" s="119"/>
      <c r="L4026" s="119"/>
      <c r="M4026" s="119"/>
      <c r="N4026" s="117"/>
      <c r="O4026" s="119"/>
      <c r="P4026" s="101" t="e">
        <f>VLOOKUP(N4026,'MATERIAL LIST'!$A$2:$B$64,2,FALSE)</f>
        <v>#N/A</v>
      </c>
      <c r="Q4026" s="119"/>
      <c r="R4026" s="119"/>
      <c r="S4026" s="166"/>
      <c r="T4026" s="119"/>
      <c r="U4026" s="167"/>
      <c r="V4026" s="119"/>
      <c r="W4026" s="78" t="e">
        <f>VLOOKUP(A4207, 'adm1'!A$2:B$15, 2, FALSE)</f>
        <v>#N/A</v>
      </c>
      <c r="X4026" s="16" t="e">
        <f>VLOOKUP(C4207, 'adm2'!A$2:B$62, 2, FALSE)</f>
        <v>#N/A</v>
      </c>
      <c r="Y4026" s="16" t="e">
        <f>VLOOKUP(E4207, 'adm3'!A$2:B$273, 2, FALSE)</f>
        <v>#N/A</v>
      </c>
      <c r="Z4026" s="16" t="e">
        <f>VLOOKUP(G4207, stle!A$2:B$5250, 2, FALSE)</f>
        <v>#N/A</v>
      </c>
    </row>
    <row r="4027" spans="1:26" s="34" customFormat="1">
      <c r="A4027" s="119"/>
      <c r="B4027" s="163" t="e">
        <f t="shared" si="184"/>
        <v>#N/A</v>
      </c>
      <c r="C4027" s="119"/>
      <c r="D4027" s="163" t="e">
        <f t="shared" si="185"/>
        <v>#N/A</v>
      </c>
      <c r="E4027" s="119"/>
      <c r="F4027" s="164" t="e">
        <f t="shared" si="186"/>
        <v>#N/A</v>
      </c>
      <c r="G4027" s="119"/>
      <c r="H4027" s="163" t="e">
        <f t="shared" si="187"/>
        <v>#N/A</v>
      </c>
      <c r="I4027" s="163"/>
      <c r="J4027" s="165"/>
      <c r="K4027" s="119"/>
      <c r="L4027" s="119"/>
      <c r="M4027" s="119"/>
      <c r="N4027" s="117"/>
      <c r="O4027" s="119"/>
      <c r="P4027" s="101" t="e">
        <f>VLOOKUP(N4027,'MATERIAL LIST'!$A$2:$B$64,2,FALSE)</f>
        <v>#N/A</v>
      </c>
      <c r="Q4027" s="119"/>
      <c r="R4027" s="119"/>
      <c r="S4027" s="166"/>
      <c r="T4027" s="119"/>
      <c r="U4027" s="167"/>
      <c r="V4027" s="119"/>
      <c r="W4027" s="78" t="e">
        <f>VLOOKUP(A4208, 'adm1'!A$2:B$15, 2, FALSE)</f>
        <v>#N/A</v>
      </c>
      <c r="X4027" s="16" t="e">
        <f>VLOOKUP(C4208, 'adm2'!A$2:B$62, 2, FALSE)</f>
        <v>#N/A</v>
      </c>
      <c r="Y4027" s="16" t="e">
        <f>VLOOKUP(E4208, 'adm3'!A$2:B$273, 2, FALSE)</f>
        <v>#N/A</v>
      </c>
      <c r="Z4027" s="16" t="e">
        <f>VLOOKUP(G4208, stle!A$2:B$5250, 2, FALSE)</f>
        <v>#N/A</v>
      </c>
    </row>
    <row r="4028" spans="1:26" s="34" customFormat="1">
      <c r="A4028" s="119"/>
      <c r="B4028" s="163" t="e">
        <f t="shared" si="184"/>
        <v>#N/A</v>
      </c>
      <c r="C4028" s="119"/>
      <c r="D4028" s="163" t="e">
        <f t="shared" si="185"/>
        <v>#N/A</v>
      </c>
      <c r="E4028" s="119"/>
      <c r="F4028" s="164" t="e">
        <f t="shared" si="186"/>
        <v>#N/A</v>
      </c>
      <c r="G4028" s="119"/>
      <c r="H4028" s="163" t="e">
        <f t="shared" si="187"/>
        <v>#N/A</v>
      </c>
      <c r="I4028" s="163"/>
      <c r="J4028" s="165"/>
      <c r="K4028" s="119"/>
      <c r="L4028" s="119"/>
      <c r="M4028" s="119"/>
      <c r="N4028" s="117"/>
      <c r="O4028" s="119"/>
      <c r="P4028" s="101" t="e">
        <f>VLOOKUP(N4028,'MATERIAL LIST'!$A$2:$B$64,2,FALSE)</f>
        <v>#N/A</v>
      </c>
      <c r="Q4028" s="119"/>
      <c r="R4028" s="119"/>
      <c r="S4028" s="166"/>
      <c r="T4028" s="119"/>
      <c r="U4028" s="167"/>
      <c r="V4028" s="119"/>
      <c r="W4028" s="78" t="e">
        <f>VLOOKUP(A4209, 'adm1'!A$2:B$15, 2, FALSE)</f>
        <v>#N/A</v>
      </c>
      <c r="X4028" s="16" t="e">
        <f>VLOOKUP(C4209, 'adm2'!A$2:B$62, 2, FALSE)</f>
        <v>#N/A</v>
      </c>
      <c r="Y4028" s="16" t="e">
        <f>VLOOKUP(E4209, 'adm3'!A$2:B$273, 2, FALSE)</f>
        <v>#N/A</v>
      </c>
      <c r="Z4028" s="16" t="e">
        <f>VLOOKUP(G4209, stle!A$2:B$5250, 2, FALSE)</f>
        <v>#N/A</v>
      </c>
    </row>
    <row r="4029" spans="1:26" s="34" customFormat="1">
      <c r="A4029" s="119"/>
      <c r="B4029" s="163" t="e">
        <f t="shared" si="184"/>
        <v>#N/A</v>
      </c>
      <c r="C4029" s="119"/>
      <c r="D4029" s="163" t="e">
        <f t="shared" si="185"/>
        <v>#N/A</v>
      </c>
      <c r="E4029" s="119"/>
      <c r="F4029" s="164" t="e">
        <f t="shared" si="186"/>
        <v>#N/A</v>
      </c>
      <c r="G4029" s="119"/>
      <c r="H4029" s="163" t="e">
        <f t="shared" si="187"/>
        <v>#N/A</v>
      </c>
      <c r="I4029" s="163"/>
      <c r="J4029" s="165"/>
      <c r="K4029" s="119"/>
      <c r="L4029" s="119"/>
      <c r="M4029" s="119"/>
      <c r="N4029" s="117"/>
      <c r="O4029" s="119"/>
      <c r="P4029" s="101" t="e">
        <f>VLOOKUP(N4029,'MATERIAL LIST'!$A$2:$B$64,2,FALSE)</f>
        <v>#N/A</v>
      </c>
      <c r="Q4029" s="119"/>
      <c r="R4029" s="119"/>
      <c r="S4029" s="166"/>
      <c r="T4029" s="119"/>
      <c r="U4029" s="167"/>
      <c r="V4029" s="119"/>
      <c r="W4029" s="78" t="e">
        <f>VLOOKUP(A4210, 'adm1'!A$2:B$15, 2, FALSE)</f>
        <v>#N/A</v>
      </c>
      <c r="X4029" s="16" t="e">
        <f>VLOOKUP(C4210, 'adm2'!A$2:B$62, 2, FALSE)</f>
        <v>#N/A</v>
      </c>
      <c r="Y4029" s="16" t="e">
        <f>VLOOKUP(E4210, 'adm3'!A$2:B$273, 2, FALSE)</f>
        <v>#N/A</v>
      </c>
      <c r="Z4029" s="16" t="e">
        <f>VLOOKUP(G4210, stle!A$2:B$5250, 2, FALSE)</f>
        <v>#N/A</v>
      </c>
    </row>
    <row r="4030" spans="1:26" s="34" customFormat="1">
      <c r="A4030" s="119"/>
      <c r="B4030" s="163" t="e">
        <f t="shared" si="184"/>
        <v>#N/A</v>
      </c>
      <c r="C4030" s="119"/>
      <c r="D4030" s="163" t="e">
        <f t="shared" si="185"/>
        <v>#N/A</v>
      </c>
      <c r="E4030" s="119"/>
      <c r="F4030" s="164" t="e">
        <f t="shared" si="186"/>
        <v>#N/A</v>
      </c>
      <c r="G4030" s="119"/>
      <c r="H4030" s="163" t="e">
        <f t="shared" si="187"/>
        <v>#N/A</v>
      </c>
      <c r="I4030" s="163"/>
      <c r="J4030" s="165"/>
      <c r="K4030" s="119"/>
      <c r="L4030" s="119"/>
      <c r="M4030" s="119"/>
      <c r="N4030" s="117"/>
      <c r="O4030" s="119"/>
      <c r="P4030" s="101" t="e">
        <f>VLOOKUP(N4030,'MATERIAL LIST'!$A$2:$B$64,2,FALSE)</f>
        <v>#N/A</v>
      </c>
      <c r="Q4030" s="119"/>
      <c r="R4030" s="119"/>
      <c r="S4030" s="166"/>
      <c r="T4030" s="119"/>
      <c r="U4030" s="167"/>
      <c r="V4030" s="119"/>
      <c r="W4030" s="78" t="e">
        <f>VLOOKUP(A4211, 'adm1'!A$2:B$15, 2, FALSE)</f>
        <v>#N/A</v>
      </c>
      <c r="X4030" s="16" t="e">
        <f>VLOOKUP(C4211, 'adm2'!A$2:B$62, 2, FALSE)</f>
        <v>#N/A</v>
      </c>
      <c r="Y4030" s="16" t="e">
        <f>VLOOKUP(E4211, 'adm3'!A$2:B$273, 2, FALSE)</f>
        <v>#N/A</v>
      </c>
      <c r="Z4030" s="16" t="e">
        <f>VLOOKUP(G4211, stle!A$2:B$5250, 2, FALSE)</f>
        <v>#N/A</v>
      </c>
    </row>
    <row r="4031" spans="1:26" s="34" customFormat="1">
      <c r="A4031" s="119"/>
      <c r="B4031" s="163" t="e">
        <f t="shared" si="184"/>
        <v>#N/A</v>
      </c>
      <c r="C4031" s="119"/>
      <c r="D4031" s="163" t="e">
        <f t="shared" si="185"/>
        <v>#N/A</v>
      </c>
      <c r="E4031" s="119"/>
      <c r="F4031" s="164" t="e">
        <f t="shared" si="186"/>
        <v>#N/A</v>
      </c>
      <c r="G4031" s="119"/>
      <c r="H4031" s="163" t="e">
        <f t="shared" si="187"/>
        <v>#N/A</v>
      </c>
      <c r="I4031" s="163"/>
      <c r="J4031" s="165"/>
      <c r="K4031" s="119"/>
      <c r="L4031" s="119"/>
      <c r="M4031" s="119"/>
      <c r="N4031" s="117"/>
      <c r="O4031" s="119"/>
      <c r="P4031" s="101" t="e">
        <f>VLOOKUP(N4031,'MATERIAL LIST'!$A$2:$B$64,2,FALSE)</f>
        <v>#N/A</v>
      </c>
      <c r="Q4031" s="119"/>
      <c r="R4031" s="119"/>
      <c r="S4031" s="166"/>
      <c r="T4031" s="119"/>
      <c r="U4031" s="167"/>
      <c r="V4031" s="119"/>
      <c r="W4031" s="78" t="e">
        <f>VLOOKUP(A4212, 'adm1'!A$2:B$15, 2, FALSE)</f>
        <v>#N/A</v>
      </c>
      <c r="X4031" s="16" t="e">
        <f>VLOOKUP(C4212, 'adm2'!A$2:B$62, 2, FALSE)</f>
        <v>#N/A</v>
      </c>
      <c r="Y4031" s="16" t="e">
        <f>VLOOKUP(E4212, 'adm3'!A$2:B$273, 2, FALSE)</f>
        <v>#N/A</v>
      </c>
      <c r="Z4031" s="16" t="e">
        <f>VLOOKUP(G4212, stle!A$2:B$5250, 2, FALSE)</f>
        <v>#N/A</v>
      </c>
    </row>
    <row r="4032" spans="1:26" s="34" customFormat="1">
      <c r="A4032" s="119"/>
      <c r="B4032" s="163" t="e">
        <f t="shared" si="184"/>
        <v>#N/A</v>
      </c>
      <c r="C4032" s="119"/>
      <c r="D4032" s="163" t="e">
        <f t="shared" si="185"/>
        <v>#N/A</v>
      </c>
      <c r="E4032" s="119"/>
      <c r="F4032" s="164" t="e">
        <f t="shared" si="186"/>
        <v>#N/A</v>
      </c>
      <c r="G4032" s="119"/>
      <c r="H4032" s="163" t="e">
        <f t="shared" si="187"/>
        <v>#N/A</v>
      </c>
      <c r="I4032" s="163"/>
      <c r="J4032" s="165"/>
      <c r="K4032" s="119"/>
      <c r="L4032" s="119"/>
      <c r="M4032" s="119"/>
      <c r="N4032" s="117"/>
      <c r="O4032" s="119"/>
      <c r="P4032" s="101" t="e">
        <f>VLOOKUP(N4032,'MATERIAL LIST'!$A$2:$B$64,2,FALSE)</f>
        <v>#N/A</v>
      </c>
      <c r="Q4032" s="119"/>
      <c r="R4032" s="119"/>
      <c r="S4032" s="166"/>
      <c r="T4032" s="119"/>
      <c r="U4032" s="167"/>
      <c r="V4032" s="119"/>
      <c r="W4032" s="78" t="e">
        <f>VLOOKUP(A4213, 'adm1'!A$2:B$15, 2, FALSE)</f>
        <v>#N/A</v>
      </c>
      <c r="X4032" s="16" t="e">
        <f>VLOOKUP(C4213, 'adm2'!A$2:B$62, 2, FALSE)</f>
        <v>#N/A</v>
      </c>
      <c r="Y4032" s="16" t="e">
        <f>VLOOKUP(E4213, 'adm3'!A$2:B$273, 2, FALSE)</f>
        <v>#N/A</v>
      </c>
      <c r="Z4032" s="16" t="e">
        <f>VLOOKUP(G4213, stle!A$2:B$5250, 2, FALSE)</f>
        <v>#N/A</v>
      </c>
    </row>
    <row r="4033" spans="1:26" s="34" customFormat="1">
      <c r="A4033" s="119"/>
      <c r="B4033" s="163" t="e">
        <f t="shared" si="184"/>
        <v>#N/A</v>
      </c>
      <c r="C4033" s="119"/>
      <c r="D4033" s="163" t="e">
        <f t="shared" si="185"/>
        <v>#N/A</v>
      </c>
      <c r="E4033" s="119"/>
      <c r="F4033" s="164" t="e">
        <f t="shared" si="186"/>
        <v>#N/A</v>
      </c>
      <c r="G4033" s="119"/>
      <c r="H4033" s="163" t="e">
        <f t="shared" si="187"/>
        <v>#N/A</v>
      </c>
      <c r="I4033" s="163"/>
      <c r="J4033" s="165"/>
      <c r="K4033" s="119"/>
      <c r="L4033" s="119"/>
      <c r="M4033" s="119"/>
      <c r="N4033" s="117"/>
      <c r="O4033" s="119"/>
      <c r="P4033" s="101" t="e">
        <f>VLOOKUP(N4033,'MATERIAL LIST'!$A$2:$B$64,2,FALSE)</f>
        <v>#N/A</v>
      </c>
      <c r="Q4033" s="119"/>
      <c r="R4033" s="119"/>
      <c r="S4033" s="166"/>
      <c r="T4033" s="119"/>
      <c r="U4033" s="167"/>
      <c r="V4033" s="119"/>
      <c r="W4033" s="78" t="e">
        <f>VLOOKUP(A4214, 'adm1'!A$2:B$15, 2, FALSE)</f>
        <v>#N/A</v>
      </c>
      <c r="X4033" s="16" t="e">
        <f>VLOOKUP(C4214, 'adm2'!A$2:B$62, 2, FALSE)</f>
        <v>#N/A</v>
      </c>
      <c r="Y4033" s="16" t="e">
        <f>VLOOKUP(E4214, 'adm3'!A$2:B$273, 2, FALSE)</f>
        <v>#N/A</v>
      </c>
      <c r="Z4033" s="16" t="e">
        <f>VLOOKUP(G4214, stle!A$2:B$5250, 2, FALSE)</f>
        <v>#N/A</v>
      </c>
    </row>
    <row r="4034" spans="1:26" s="34" customFormat="1">
      <c r="A4034" s="119"/>
      <c r="B4034" s="163" t="e">
        <f t="shared" si="184"/>
        <v>#N/A</v>
      </c>
      <c r="C4034" s="119"/>
      <c r="D4034" s="163" t="e">
        <f t="shared" si="185"/>
        <v>#N/A</v>
      </c>
      <c r="E4034" s="119"/>
      <c r="F4034" s="164" t="e">
        <f t="shared" si="186"/>
        <v>#N/A</v>
      </c>
      <c r="G4034" s="119"/>
      <c r="H4034" s="163" t="e">
        <f t="shared" si="187"/>
        <v>#N/A</v>
      </c>
      <c r="I4034" s="163"/>
      <c r="J4034" s="165"/>
      <c r="K4034" s="119"/>
      <c r="L4034" s="119"/>
      <c r="M4034" s="119"/>
      <c r="N4034" s="117"/>
      <c r="O4034" s="119"/>
      <c r="P4034" s="101" t="e">
        <f>VLOOKUP(N4034,'MATERIAL LIST'!$A$2:$B$64,2,FALSE)</f>
        <v>#N/A</v>
      </c>
      <c r="Q4034" s="119"/>
      <c r="R4034" s="119"/>
      <c r="S4034" s="166"/>
      <c r="T4034" s="119"/>
      <c r="U4034" s="167"/>
      <c r="V4034" s="119"/>
      <c r="W4034" s="78" t="e">
        <f>VLOOKUP(A4215, 'adm1'!A$2:B$15, 2, FALSE)</f>
        <v>#N/A</v>
      </c>
      <c r="X4034" s="16" t="e">
        <f>VLOOKUP(C4215, 'adm2'!A$2:B$62, 2, FALSE)</f>
        <v>#N/A</v>
      </c>
      <c r="Y4034" s="16" t="e">
        <f>VLOOKUP(E4215, 'adm3'!A$2:B$273, 2, FALSE)</f>
        <v>#N/A</v>
      </c>
      <c r="Z4034" s="16" t="e">
        <f>VLOOKUP(G4215, stle!A$2:B$5250, 2, FALSE)</f>
        <v>#N/A</v>
      </c>
    </row>
    <row r="4035" spans="1:26" s="34" customFormat="1">
      <c r="A4035" s="119"/>
      <c r="B4035" s="163" t="e">
        <f t="shared" si="184"/>
        <v>#N/A</v>
      </c>
      <c r="C4035" s="119"/>
      <c r="D4035" s="163" t="e">
        <f t="shared" si="185"/>
        <v>#N/A</v>
      </c>
      <c r="E4035" s="119"/>
      <c r="F4035" s="164" t="e">
        <f t="shared" si="186"/>
        <v>#N/A</v>
      </c>
      <c r="G4035" s="119"/>
      <c r="H4035" s="163" t="e">
        <f t="shared" si="187"/>
        <v>#N/A</v>
      </c>
      <c r="I4035" s="163"/>
      <c r="J4035" s="165"/>
      <c r="K4035" s="119"/>
      <c r="L4035" s="119"/>
      <c r="M4035" s="119"/>
      <c r="N4035" s="117"/>
      <c r="O4035" s="119"/>
      <c r="P4035" s="101" t="e">
        <f>VLOOKUP(N4035,'MATERIAL LIST'!$A$2:$B$64,2,FALSE)</f>
        <v>#N/A</v>
      </c>
      <c r="Q4035" s="119"/>
      <c r="R4035" s="119"/>
      <c r="S4035" s="166"/>
      <c r="T4035" s="119"/>
      <c r="U4035" s="167"/>
      <c r="V4035" s="119"/>
      <c r="W4035" s="78" t="e">
        <f>VLOOKUP(A4216, 'adm1'!A$2:B$15, 2, FALSE)</f>
        <v>#N/A</v>
      </c>
      <c r="X4035" s="16" t="e">
        <f>VLOOKUP(C4216, 'adm2'!A$2:B$62, 2, FALSE)</f>
        <v>#N/A</v>
      </c>
      <c r="Y4035" s="16" t="e">
        <f>VLOOKUP(E4216, 'adm3'!A$2:B$273, 2, FALSE)</f>
        <v>#N/A</v>
      </c>
      <c r="Z4035" s="16" t="e">
        <f>VLOOKUP(G4216, stle!A$2:B$5250, 2, FALSE)</f>
        <v>#N/A</v>
      </c>
    </row>
    <row r="4036" spans="1:26" s="34" customFormat="1">
      <c r="A4036" s="119"/>
      <c r="B4036" s="163" t="e">
        <f t="shared" si="184"/>
        <v>#N/A</v>
      </c>
      <c r="C4036" s="119"/>
      <c r="D4036" s="163" t="e">
        <f t="shared" si="185"/>
        <v>#N/A</v>
      </c>
      <c r="E4036" s="119"/>
      <c r="F4036" s="164" t="e">
        <f t="shared" si="186"/>
        <v>#N/A</v>
      </c>
      <c r="G4036" s="119"/>
      <c r="H4036" s="163" t="e">
        <f t="shared" si="187"/>
        <v>#N/A</v>
      </c>
      <c r="I4036" s="163"/>
      <c r="J4036" s="165"/>
      <c r="K4036" s="119"/>
      <c r="L4036" s="119"/>
      <c r="M4036" s="119"/>
      <c r="N4036" s="117"/>
      <c r="O4036" s="119"/>
      <c r="P4036" s="101" t="e">
        <f>VLOOKUP(N4036,'MATERIAL LIST'!$A$2:$B$64,2,FALSE)</f>
        <v>#N/A</v>
      </c>
      <c r="Q4036" s="119"/>
      <c r="R4036" s="119"/>
      <c r="S4036" s="166"/>
      <c r="T4036" s="119"/>
      <c r="U4036" s="167"/>
      <c r="V4036" s="119"/>
      <c r="W4036" s="78" t="e">
        <f>VLOOKUP(A4217, 'adm1'!A$2:B$15, 2, FALSE)</f>
        <v>#N/A</v>
      </c>
      <c r="X4036" s="16" t="e">
        <f>VLOOKUP(C4217, 'adm2'!A$2:B$62, 2, FALSE)</f>
        <v>#N/A</v>
      </c>
      <c r="Y4036" s="16" t="e">
        <f>VLOOKUP(E4217, 'adm3'!A$2:B$273, 2, FALSE)</f>
        <v>#N/A</v>
      </c>
      <c r="Z4036" s="16" t="e">
        <f>VLOOKUP(G4217, stle!A$2:B$5250, 2, FALSE)</f>
        <v>#N/A</v>
      </c>
    </row>
    <row r="4037" spans="1:26" s="34" customFormat="1">
      <c r="A4037" s="119"/>
      <c r="B4037" s="163" t="e">
        <f t="shared" si="184"/>
        <v>#N/A</v>
      </c>
      <c r="C4037" s="119"/>
      <c r="D4037" s="163" t="e">
        <f t="shared" si="185"/>
        <v>#N/A</v>
      </c>
      <c r="E4037" s="119"/>
      <c r="F4037" s="164" t="e">
        <f t="shared" si="186"/>
        <v>#N/A</v>
      </c>
      <c r="G4037" s="119"/>
      <c r="H4037" s="163" t="e">
        <f t="shared" si="187"/>
        <v>#N/A</v>
      </c>
      <c r="I4037" s="163"/>
      <c r="J4037" s="165"/>
      <c r="K4037" s="119"/>
      <c r="L4037" s="119"/>
      <c r="M4037" s="119"/>
      <c r="N4037" s="117"/>
      <c r="O4037" s="119"/>
      <c r="P4037" s="101" t="e">
        <f>VLOOKUP(N4037,'MATERIAL LIST'!$A$2:$B$64,2,FALSE)</f>
        <v>#N/A</v>
      </c>
      <c r="Q4037" s="119"/>
      <c r="R4037" s="119"/>
      <c r="S4037" s="166"/>
      <c r="T4037" s="119"/>
      <c r="U4037" s="167"/>
      <c r="V4037" s="119"/>
      <c r="W4037" s="78" t="e">
        <f>VLOOKUP(A4218, 'adm1'!A$2:B$15, 2, FALSE)</f>
        <v>#N/A</v>
      </c>
      <c r="X4037" s="16" t="e">
        <f>VLOOKUP(C4218, 'adm2'!A$2:B$62, 2, FALSE)</f>
        <v>#N/A</v>
      </c>
      <c r="Y4037" s="16" t="e">
        <f>VLOOKUP(E4218, 'adm3'!A$2:B$273, 2, FALSE)</f>
        <v>#N/A</v>
      </c>
      <c r="Z4037" s="16" t="e">
        <f>VLOOKUP(G4218, stle!A$2:B$5250, 2, FALSE)</f>
        <v>#N/A</v>
      </c>
    </row>
    <row r="4038" spans="1:26" s="34" customFormat="1">
      <c r="A4038" s="119"/>
      <c r="B4038" s="163" t="e">
        <f t="shared" si="184"/>
        <v>#N/A</v>
      </c>
      <c r="C4038" s="119"/>
      <c r="D4038" s="163" t="e">
        <f t="shared" si="185"/>
        <v>#N/A</v>
      </c>
      <c r="E4038" s="119"/>
      <c r="F4038" s="164" t="e">
        <f t="shared" si="186"/>
        <v>#N/A</v>
      </c>
      <c r="G4038" s="119"/>
      <c r="H4038" s="163" t="e">
        <f t="shared" si="187"/>
        <v>#N/A</v>
      </c>
      <c r="I4038" s="163"/>
      <c r="J4038" s="165"/>
      <c r="K4038" s="119"/>
      <c r="L4038" s="119"/>
      <c r="M4038" s="119"/>
      <c r="N4038" s="117"/>
      <c r="O4038" s="119"/>
      <c r="P4038" s="101" t="e">
        <f>VLOOKUP(N4038,'MATERIAL LIST'!$A$2:$B$64,2,FALSE)</f>
        <v>#N/A</v>
      </c>
      <c r="Q4038" s="119"/>
      <c r="R4038" s="119"/>
      <c r="S4038" s="166"/>
      <c r="T4038" s="119"/>
      <c r="U4038" s="167"/>
      <c r="V4038" s="119"/>
      <c r="W4038" s="78" t="e">
        <f>VLOOKUP(A4219, 'adm1'!A$2:B$15, 2, FALSE)</f>
        <v>#N/A</v>
      </c>
      <c r="X4038" s="16" t="e">
        <f>VLOOKUP(C4219, 'adm2'!A$2:B$62, 2, FALSE)</f>
        <v>#N/A</v>
      </c>
      <c r="Y4038" s="16" t="e">
        <f>VLOOKUP(E4219, 'adm3'!A$2:B$273, 2, FALSE)</f>
        <v>#N/A</v>
      </c>
      <c r="Z4038" s="16" t="e">
        <f>VLOOKUP(G4219, stle!A$2:B$5250, 2, FALSE)</f>
        <v>#N/A</v>
      </c>
    </row>
    <row r="4039" spans="1:26" s="34" customFormat="1">
      <c r="A4039" s="119"/>
      <c r="B4039" s="163" t="e">
        <f t="shared" si="184"/>
        <v>#N/A</v>
      </c>
      <c r="C4039" s="119"/>
      <c r="D4039" s="163" t="e">
        <f t="shared" si="185"/>
        <v>#N/A</v>
      </c>
      <c r="E4039" s="119"/>
      <c r="F4039" s="164" t="e">
        <f t="shared" si="186"/>
        <v>#N/A</v>
      </c>
      <c r="G4039" s="119"/>
      <c r="H4039" s="163" t="e">
        <f t="shared" si="187"/>
        <v>#N/A</v>
      </c>
      <c r="I4039" s="163"/>
      <c r="J4039" s="165"/>
      <c r="K4039" s="119"/>
      <c r="L4039" s="119"/>
      <c r="M4039" s="119"/>
      <c r="N4039" s="117"/>
      <c r="O4039" s="119"/>
      <c r="P4039" s="101" t="e">
        <f>VLOOKUP(N4039,'MATERIAL LIST'!$A$2:$B$64,2,FALSE)</f>
        <v>#N/A</v>
      </c>
      <c r="Q4039" s="119"/>
      <c r="R4039" s="119"/>
      <c r="S4039" s="166"/>
      <c r="T4039" s="119"/>
      <c r="U4039" s="167"/>
      <c r="V4039" s="119"/>
      <c r="W4039" s="78" t="e">
        <f>VLOOKUP(A4220, 'adm1'!A$2:B$15, 2, FALSE)</f>
        <v>#N/A</v>
      </c>
      <c r="X4039" s="16" t="e">
        <f>VLOOKUP(C4220, 'adm2'!A$2:B$62, 2, FALSE)</f>
        <v>#N/A</v>
      </c>
      <c r="Y4039" s="16" t="e">
        <f>VLOOKUP(E4220, 'adm3'!A$2:B$273, 2, FALSE)</f>
        <v>#N/A</v>
      </c>
      <c r="Z4039" s="16" t="e">
        <f>VLOOKUP(G4220, stle!A$2:B$5250, 2, FALSE)</f>
        <v>#N/A</v>
      </c>
    </row>
    <row r="4040" spans="1:26" s="34" customFormat="1">
      <c r="A4040" s="119"/>
      <c r="B4040" s="163" t="e">
        <f t="shared" si="184"/>
        <v>#N/A</v>
      </c>
      <c r="C4040" s="119"/>
      <c r="D4040" s="163" t="e">
        <f t="shared" si="185"/>
        <v>#N/A</v>
      </c>
      <c r="E4040" s="119"/>
      <c r="F4040" s="164" t="e">
        <f t="shared" si="186"/>
        <v>#N/A</v>
      </c>
      <c r="G4040" s="119"/>
      <c r="H4040" s="163" t="e">
        <f t="shared" si="187"/>
        <v>#N/A</v>
      </c>
      <c r="I4040" s="163"/>
      <c r="J4040" s="165"/>
      <c r="K4040" s="119"/>
      <c r="L4040" s="119"/>
      <c r="M4040" s="119"/>
      <c r="N4040" s="117"/>
      <c r="O4040" s="119"/>
      <c r="P4040" s="101" t="e">
        <f>VLOOKUP(N4040,'MATERIAL LIST'!$A$2:$B$64,2,FALSE)</f>
        <v>#N/A</v>
      </c>
      <c r="Q4040" s="119"/>
      <c r="R4040" s="119"/>
      <c r="S4040" s="166"/>
      <c r="T4040" s="119"/>
      <c r="U4040" s="167"/>
      <c r="V4040" s="119"/>
      <c r="W4040" s="78" t="e">
        <f>VLOOKUP(A4221, 'adm1'!A$2:B$15, 2, FALSE)</f>
        <v>#N/A</v>
      </c>
      <c r="X4040" s="16" t="e">
        <f>VLOOKUP(C4221, 'adm2'!A$2:B$62, 2, FALSE)</f>
        <v>#N/A</v>
      </c>
      <c r="Y4040" s="16" t="e">
        <f>VLOOKUP(E4221, 'adm3'!A$2:B$273, 2, FALSE)</f>
        <v>#N/A</v>
      </c>
      <c r="Z4040" s="16" t="e">
        <f>VLOOKUP(G4221, stle!A$2:B$5250, 2, FALSE)</f>
        <v>#N/A</v>
      </c>
    </row>
    <row r="4041" spans="1:26" s="34" customFormat="1">
      <c r="A4041" s="119"/>
      <c r="B4041" s="163" t="e">
        <f t="shared" si="184"/>
        <v>#N/A</v>
      </c>
      <c r="C4041" s="119"/>
      <c r="D4041" s="163" t="e">
        <f t="shared" si="185"/>
        <v>#N/A</v>
      </c>
      <c r="E4041" s="119"/>
      <c r="F4041" s="164" t="e">
        <f t="shared" si="186"/>
        <v>#N/A</v>
      </c>
      <c r="G4041" s="119"/>
      <c r="H4041" s="163" t="e">
        <f t="shared" si="187"/>
        <v>#N/A</v>
      </c>
      <c r="I4041" s="163"/>
      <c r="J4041" s="165"/>
      <c r="K4041" s="119"/>
      <c r="L4041" s="119"/>
      <c r="M4041" s="119"/>
      <c r="N4041" s="117"/>
      <c r="O4041" s="119"/>
      <c r="P4041" s="101" t="e">
        <f>VLOOKUP(N4041,'MATERIAL LIST'!$A$2:$B$64,2,FALSE)</f>
        <v>#N/A</v>
      </c>
      <c r="Q4041" s="119"/>
      <c r="R4041" s="119"/>
      <c r="S4041" s="166"/>
      <c r="T4041" s="119"/>
      <c r="U4041" s="167"/>
      <c r="V4041" s="119"/>
      <c r="W4041" s="78" t="e">
        <f>VLOOKUP(A4222, 'adm1'!A$2:B$15, 2, FALSE)</f>
        <v>#N/A</v>
      </c>
      <c r="X4041" s="16" t="e">
        <f>VLOOKUP(C4222, 'adm2'!A$2:B$62, 2, FALSE)</f>
        <v>#N/A</v>
      </c>
      <c r="Y4041" s="16" t="e">
        <f>VLOOKUP(E4222, 'adm3'!A$2:B$273, 2, FALSE)</f>
        <v>#N/A</v>
      </c>
      <c r="Z4041" s="16" t="e">
        <f>VLOOKUP(G4222, stle!A$2:B$5250, 2, FALSE)</f>
        <v>#N/A</v>
      </c>
    </row>
    <row r="4042" spans="1:26" s="34" customFormat="1">
      <c r="A4042" s="119"/>
      <c r="B4042" s="163" t="e">
        <f t="shared" si="184"/>
        <v>#N/A</v>
      </c>
      <c r="C4042" s="119"/>
      <c r="D4042" s="163" t="e">
        <f t="shared" si="185"/>
        <v>#N/A</v>
      </c>
      <c r="E4042" s="119"/>
      <c r="F4042" s="164" t="e">
        <f t="shared" si="186"/>
        <v>#N/A</v>
      </c>
      <c r="G4042" s="119"/>
      <c r="H4042" s="163" t="e">
        <f t="shared" si="187"/>
        <v>#N/A</v>
      </c>
      <c r="I4042" s="163"/>
      <c r="J4042" s="165"/>
      <c r="K4042" s="119"/>
      <c r="L4042" s="119"/>
      <c r="M4042" s="119"/>
      <c r="N4042" s="117"/>
      <c r="O4042" s="119"/>
      <c r="P4042" s="101" t="e">
        <f>VLOOKUP(N4042,'MATERIAL LIST'!$A$2:$B$64,2,FALSE)</f>
        <v>#N/A</v>
      </c>
      <c r="Q4042" s="119"/>
      <c r="R4042" s="119"/>
      <c r="S4042" s="166"/>
      <c r="T4042" s="119"/>
      <c r="U4042" s="167"/>
      <c r="V4042" s="119"/>
      <c r="W4042" s="78" t="e">
        <f>VLOOKUP(A4223, 'adm1'!A$2:B$15, 2, FALSE)</f>
        <v>#N/A</v>
      </c>
      <c r="X4042" s="16" t="e">
        <f>VLOOKUP(C4223, 'adm2'!A$2:B$62, 2, FALSE)</f>
        <v>#N/A</v>
      </c>
      <c r="Y4042" s="16" t="e">
        <f>VLOOKUP(E4223, 'adm3'!A$2:B$273, 2, FALSE)</f>
        <v>#N/A</v>
      </c>
      <c r="Z4042" s="16" t="e">
        <f>VLOOKUP(G4223, stle!A$2:B$5250, 2, FALSE)</f>
        <v>#N/A</v>
      </c>
    </row>
    <row r="4043" spans="1:26" s="34" customFormat="1">
      <c r="A4043" s="119"/>
      <c r="B4043" s="163" t="e">
        <f t="shared" si="184"/>
        <v>#N/A</v>
      </c>
      <c r="C4043" s="119"/>
      <c r="D4043" s="163" t="e">
        <f t="shared" si="185"/>
        <v>#N/A</v>
      </c>
      <c r="E4043" s="119"/>
      <c r="F4043" s="164" t="e">
        <f t="shared" si="186"/>
        <v>#N/A</v>
      </c>
      <c r="G4043" s="119"/>
      <c r="H4043" s="163" t="e">
        <f t="shared" si="187"/>
        <v>#N/A</v>
      </c>
      <c r="I4043" s="163"/>
      <c r="J4043" s="165"/>
      <c r="K4043" s="119"/>
      <c r="L4043" s="119"/>
      <c r="M4043" s="119"/>
      <c r="N4043" s="117"/>
      <c r="O4043" s="119"/>
      <c r="P4043" s="101" t="e">
        <f>VLOOKUP(N4043,'MATERIAL LIST'!$A$2:$B$64,2,FALSE)</f>
        <v>#N/A</v>
      </c>
      <c r="Q4043" s="119"/>
      <c r="R4043" s="119"/>
      <c r="S4043" s="166"/>
      <c r="T4043" s="119"/>
      <c r="U4043" s="167"/>
      <c r="V4043" s="119"/>
      <c r="W4043" s="78" t="e">
        <f>VLOOKUP(A4224, 'adm1'!A$2:B$15, 2, FALSE)</f>
        <v>#N/A</v>
      </c>
      <c r="X4043" s="16" t="e">
        <f>VLOOKUP(C4224, 'adm2'!A$2:B$62, 2, FALSE)</f>
        <v>#N/A</v>
      </c>
      <c r="Y4043" s="16" t="e">
        <f>VLOOKUP(E4224, 'adm3'!A$2:B$273, 2, FALSE)</f>
        <v>#N/A</v>
      </c>
      <c r="Z4043" s="16" t="e">
        <f>VLOOKUP(G4224, stle!A$2:B$5250, 2, FALSE)</f>
        <v>#N/A</v>
      </c>
    </row>
    <row r="4044" spans="1:26" s="34" customFormat="1">
      <c r="A4044" s="119"/>
      <c r="B4044" s="163" t="e">
        <f t="shared" si="184"/>
        <v>#N/A</v>
      </c>
      <c r="C4044" s="119"/>
      <c r="D4044" s="163" t="e">
        <f t="shared" si="185"/>
        <v>#N/A</v>
      </c>
      <c r="E4044" s="119"/>
      <c r="F4044" s="164" t="e">
        <f t="shared" si="186"/>
        <v>#N/A</v>
      </c>
      <c r="G4044" s="119"/>
      <c r="H4044" s="163" t="e">
        <f t="shared" si="187"/>
        <v>#N/A</v>
      </c>
      <c r="I4044" s="163"/>
      <c r="J4044" s="165"/>
      <c r="K4044" s="119"/>
      <c r="L4044" s="119"/>
      <c r="M4044" s="119"/>
      <c r="N4044" s="117"/>
      <c r="O4044" s="119"/>
      <c r="P4044" s="101" t="e">
        <f>VLOOKUP(N4044,'MATERIAL LIST'!$A$2:$B$64,2,FALSE)</f>
        <v>#N/A</v>
      </c>
      <c r="Q4044" s="119"/>
      <c r="R4044" s="119"/>
      <c r="S4044" s="166"/>
      <c r="T4044" s="119"/>
      <c r="U4044" s="167"/>
      <c r="V4044" s="119"/>
      <c r="W4044" s="78" t="e">
        <f>VLOOKUP(A4225, 'adm1'!A$2:B$15, 2, FALSE)</f>
        <v>#N/A</v>
      </c>
      <c r="X4044" s="16" t="e">
        <f>VLOOKUP(C4225, 'adm2'!A$2:B$62, 2, FALSE)</f>
        <v>#N/A</v>
      </c>
      <c r="Y4044" s="16" t="e">
        <f>VLOOKUP(E4225, 'adm3'!A$2:B$273, 2, FALSE)</f>
        <v>#N/A</v>
      </c>
      <c r="Z4044" s="16" t="e">
        <f>VLOOKUP(G4225, stle!A$2:B$5250, 2, FALSE)</f>
        <v>#N/A</v>
      </c>
    </row>
    <row r="4045" spans="1:26" s="34" customFormat="1">
      <c r="A4045" s="119"/>
      <c r="B4045" s="163" t="e">
        <f t="shared" si="184"/>
        <v>#N/A</v>
      </c>
      <c r="C4045" s="119"/>
      <c r="D4045" s="163" t="e">
        <f t="shared" si="185"/>
        <v>#N/A</v>
      </c>
      <c r="E4045" s="119"/>
      <c r="F4045" s="164" t="e">
        <f t="shared" si="186"/>
        <v>#N/A</v>
      </c>
      <c r="G4045" s="119"/>
      <c r="H4045" s="163" t="e">
        <f t="shared" si="187"/>
        <v>#N/A</v>
      </c>
      <c r="I4045" s="163"/>
      <c r="J4045" s="165"/>
      <c r="K4045" s="119"/>
      <c r="L4045" s="119"/>
      <c r="M4045" s="119"/>
      <c r="N4045" s="117"/>
      <c r="O4045" s="119"/>
      <c r="P4045" s="101" t="e">
        <f>VLOOKUP(N4045,'MATERIAL LIST'!$A$2:$B$64,2,FALSE)</f>
        <v>#N/A</v>
      </c>
      <c r="Q4045" s="119"/>
      <c r="R4045" s="119"/>
      <c r="S4045" s="166"/>
      <c r="T4045" s="119"/>
      <c r="U4045" s="167"/>
      <c r="V4045" s="119"/>
      <c r="W4045" s="78" t="e">
        <f>VLOOKUP(A4226, 'adm1'!A$2:B$15, 2, FALSE)</f>
        <v>#N/A</v>
      </c>
      <c r="X4045" s="16" t="e">
        <f>VLOOKUP(C4226, 'adm2'!A$2:B$62, 2, FALSE)</f>
        <v>#N/A</v>
      </c>
      <c r="Y4045" s="16" t="e">
        <f>VLOOKUP(E4226, 'adm3'!A$2:B$273, 2, FALSE)</f>
        <v>#N/A</v>
      </c>
      <c r="Z4045" s="16" t="e">
        <f>VLOOKUP(G4226, stle!A$2:B$5250, 2, FALSE)</f>
        <v>#N/A</v>
      </c>
    </row>
    <row r="4046" spans="1:26" s="34" customFormat="1">
      <c r="A4046" s="119"/>
      <c r="B4046" s="163" t="e">
        <f t="shared" si="184"/>
        <v>#N/A</v>
      </c>
      <c r="C4046" s="119"/>
      <c r="D4046" s="163" t="e">
        <f t="shared" si="185"/>
        <v>#N/A</v>
      </c>
      <c r="E4046" s="119"/>
      <c r="F4046" s="164" t="e">
        <f t="shared" si="186"/>
        <v>#N/A</v>
      </c>
      <c r="G4046" s="119"/>
      <c r="H4046" s="163" t="e">
        <f t="shared" si="187"/>
        <v>#N/A</v>
      </c>
      <c r="I4046" s="163"/>
      <c r="J4046" s="165"/>
      <c r="K4046" s="119"/>
      <c r="L4046" s="119"/>
      <c r="M4046" s="119"/>
      <c r="N4046" s="117"/>
      <c r="O4046" s="119"/>
      <c r="P4046" s="101" t="e">
        <f>VLOOKUP(N4046,'MATERIAL LIST'!$A$2:$B$64,2,FALSE)</f>
        <v>#N/A</v>
      </c>
      <c r="Q4046" s="119"/>
      <c r="R4046" s="119"/>
      <c r="S4046" s="166"/>
      <c r="T4046" s="119"/>
      <c r="U4046" s="167"/>
      <c r="V4046" s="119"/>
      <c r="W4046" s="78" t="e">
        <f>VLOOKUP(A4227, 'adm1'!A$2:B$15, 2, FALSE)</f>
        <v>#N/A</v>
      </c>
      <c r="X4046" s="16" t="e">
        <f>VLOOKUP(C4227, 'adm2'!A$2:B$62, 2, FALSE)</f>
        <v>#N/A</v>
      </c>
      <c r="Y4046" s="16" t="e">
        <f>VLOOKUP(E4227, 'adm3'!A$2:B$273, 2, FALSE)</f>
        <v>#N/A</v>
      </c>
      <c r="Z4046" s="16" t="e">
        <f>VLOOKUP(G4227, stle!A$2:B$5250, 2, FALSE)</f>
        <v>#N/A</v>
      </c>
    </row>
    <row r="4047" spans="1:26" s="34" customFormat="1">
      <c r="A4047" s="119"/>
      <c r="B4047" s="163" t="e">
        <f t="shared" si="184"/>
        <v>#N/A</v>
      </c>
      <c r="C4047" s="119"/>
      <c r="D4047" s="163" t="e">
        <f t="shared" si="185"/>
        <v>#N/A</v>
      </c>
      <c r="E4047" s="119"/>
      <c r="F4047" s="164" t="e">
        <f t="shared" si="186"/>
        <v>#N/A</v>
      </c>
      <c r="G4047" s="119"/>
      <c r="H4047" s="163" t="e">
        <f t="shared" si="187"/>
        <v>#N/A</v>
      </c>
      <c r="I4047" s="163"/>
      <c r="J4047" s="165"/>
      <c r="K4047" s="119"/>
      <c r="L4047" s="119"/>
      <c r="M4047" s="119"/>
      <c r="N4047" s="117"/>
      <c r="O4047" s="119"/>
      <c r="P4047" s="101" t="e">
        <f>VLOOKUP(N4047,'MATERIAL LIST'!$A$2:$B$64,2,FALSE)</f>
        <v>#N/A</v>
      </c>
      <c r="Q4047" s="119"/>
      <c r="R4047" s="119"/>
      <c r="S4047" s="166"/>
      <c r="T4047" s="119"/>
      <c r="U4047" s="167"/>
      <c r="V4047" s="119"/>
      <c r="W4047" s="78" t="e">
        <f>VLOOKUP(A4228, 'adm1'!A$2:B$15, 2, FALSE)</f>
        <v>#N/A</v>
      </c>
      <c r="X4047" s="16" t="e">
        <f>VLOOKUP(C4228, 'adm2'!A$2:B$62, 2, FALSE)</f>
        <v>#N/A</v>
      </c>
      <c r="Y4047" s="16" t="e">
        <f>VLOOKUP(E4228, 'adm3'!A$2:B$273, 2, FALSE)</f>
        <v>#N/A</v>
      </c>
      <c r="Z4047" s="16" t="e">
        <f>VLOOKUP(G4228, stle!A$2:B$5250, 2, FALSE)</f>
        <v>#N/A</v>
      </c>
    </row>
    <row r="4048" spans="1:26" s="34" customFormat="1">
      <c r="A4048" s="119"/>
      <c r="B4048" s="163" t="e">
        <f t="shared" si="184"/>
        <v>#N/A</v>
      </c>
      <c r="C4048" s="119"/>
      <c r="D4048" s="163" t="e">
        <f t="shared" si="185"/>
        <v>#N/A</v>
      </c>
      <c r="E4048" s="119"/>
      <c r="F4048" s="164" t="e">
        <f t="shared" si="186"/>
        <v>#N/A</v>
      </c>
      <c r="G4048" s="119"/>
      <c r="H4048" s="163" t="e">
        <f t="shared" si="187"/>
        <v>#N/A</v>
      </c>
      <c r="I4048" s="163"/>
      <c r="J4048" s="165"/>
      <c r="K4048" s="119"/>
      <c r="L4048" s="119"/>
      <c r="M4048" s="119"/>
      <c r="N4048" s="117"/>
      <c r="O4048" s="119"/>
      <c r="P4048" s="101" t="e">
        <f>VLOOKUP(N4048,'MATERIAL LIST'!$A$2:$B$64,2,FALSE)</f>
        <v>#N/A</v>
      </c>
      <c r="Q4048" s="119"/>
      <c r="R4048" s="119"/>
      <c r="S4048" s="166"/>
      <c r="T4048" s="119"/>
      <c r="U4048" s="167"/>
      <c r="V4048" s="119"/>
      <c r="W4048" s="78" t="e">
        <f>VLOOKUP(A4229, 'adm1'!A$2:B$15, 2, FALSE)</f>
        <v>#N/A</v>
      </c>
      <c r="X4048" s="16" t="e">
        <f>VLOOKUP(C4229, 'adm2'!A$2:B$62, 2, FALSE)</f>
        <v>#N/A</v>
      </c>
      <c r="Y4048" s="16" t="e">
        <f>VLOOKUP(E4229, 'adm3'!A$2:B$273, 2, FALSE)</f>
        <v>#N/A</v>
      </c>
      <c r="Z4048" s="16" t="e">
        <f>VLOOKUP(G4229, stle!A$2:B$5250, 2, FALSE)</f>
        <v>#N/A</v>
      </c>
    </row>
    <row r="4049" spans="1:26" s="34" customFormat="1">
      <c r="A4049" s="119"/>
      <c r="B4049" s="163" t="e">
        <f t="shared" si="184"/>
        <v>#N/A</v>
      </c>
      <c r="C4049" s="119"/>
      <c r="D4049" s="163" t="e">
        <f t="shared" si="185"/>
        <v>#N/A</v>
      </c>
      <c r="E4049" s="119"/>
      <c r="F4049" s="164" t="e">
        <f t="shared" si="186"/>
        <v>#N/A</v>
      </c>
      <c r="G4049" s="119"/>
      <c r="H4049" s="163" t="e">
        <f t="shared" si="187"/>
        <v>#N/A</v>
      </c>
      <c r="I4049" s="163"/>
      <c r="J4049" s="165"/>
      <c r="K4049" s="119"/>
      <c r="L4049" s="119"/>
      <c r="M4049" s="119"/>
      <c r="N4049" s="117"/>
      <c r="O4049" s="119"/>
      <c r="P4049" s="101" t="e">
        <f>VLOOKUP(N4049,'MATERIAL LIST'!$A$2:$B$64,2,FALSE)</f>
        <v>#N/A</v>
      </c>
      <c r="Q4049" s="119"/>
      <c r="R4049" s="119"/>
      <c r="S4049" s="166"/>
      <c r="T4049" s="119"/>
      <c r="U4049" s="167"/>
      <c r="V4049" s="119"/>
      <c r="W4049" s="78" t="e">
        <f>VLOOKUP(A4230, 'adm1'!A$2:B$15, 2, FALSE)</f>
        <v>#N/A</v>
      </c>
      <c r="X4049" s="16" t="e">
        <f>VLOOKUP(C4230, 'adm2'!A$2:B$62, 2, FALSE)</f>
        <v>#N/A</v>
      </c>
      <c r="Y4049" s="16" t="e">
        <f>VLOOKUP(E4230, 'adm3'!A$2:B$273, 2, FALSE)</f>
        <v>#N/A</v>
      </c>
      <c r="Z4049" s="16" t="e">
        <f>VLOOKUP(G4230, stle!A$2:B$5250, 2, FALSE)</f>
        <v>#N/A</v>
      </c>
    </row>
    <row r="4050" spans="1:26" s="34" customFormat="1">
      <c r="A4050" s="119"/>
      <c r="B4050" s="163" t="e">
        <f t="shared" si="184"/>
        <v>#N/A</v>
      </c>
      <c r="C4050" s="119"/>
      <c r="D4050" s="163" t="e">
        <f t="shared" si="185"/>
        <v>#N/A</v>
      </c>
      <c r="E4050" s="119"/>
      <c r="F4050" s="164" t="e">
        <f t="shared" si="186"/>
        <v>#N/A</v>
      </c>
      <c r="G4050" s="119"/>
      <c r="H4050" s="163" t="e">
        <f t="shared" si="187"/>
        <v>#N/A</v>
      </c>
      <c r="I4050" s="163"/>
      <c r="J4050" s="165"/>
      <c r="K4050" s="119"/>
      <c r="L4050" s="119"/>
      <c r="M4050" s="119"/>
      <c r="N4050" s="117"/>
      <c r="O4050" s="119"/>
      <c r="P4050" s="101" t="e">
        <f>VLOOKUP(N4050,'MATERIAL LIST'!$A$2:$B$64,2,FALSE)</f>
        <v>#N/A</v>
      </c>
      <c r="Q4050" s="119"/>
      <c r="R4050" s="119"/>
      <c r="S4050" s="166"/>
      <c r="T4050" s="119"/>
      <c r="U4050" s="167"/>
      <c r="V4050" s="119"/>
      <c r="W4050" s="78" t="e">
        <f>VLOOKUP(A4231, 'adm1'!A$2:B$15, 2, FALSE)</f>
        <v>#N/A</v>
      </c>
      <c r="X4050" s="16" t="e">
        <f>VLOOKUP(C4231, 'adm2'!A$2:B$62, 2, FALSE)</f>
        <v>#N/A</v>
      </c>
      <c r="Y4050" s="16" t="e">
        <f>VLOOKUP(E4231, 'adm3'!A$2:B$273, 2, FALSE)</f>
        <v>#N/A</v>
      </c>
      <c r="Z4050" s="16" t="e">
        <f>VLOOKUP(G4231, stle!A$2:B$5250, 2, FALSE)</f>
        <v>#N/A</v>
      </c>
    </row>
    <row r="4051" spans="1:26" s="34" customFormat="1">
      <c r="A4051" s="119"/>
      <c r="B4051" s="163" t="e">
        <f t="shared" si="184"/>
        <v>#N/A</v>
      </c>
      <c r="C4051" s="119"/>
      <c r="D4051" s="163" t="e">
        <f t="shared" si="185"/>
        <v>#N/A</v>
      </c>
      <c r="E4051" s="119"/>
      <c r="F4051" s="164" t="e">
        <f t="shared" si="186"/>
        <v>#N/A</v>
      </c>
      <c r="G4051" s="119"/>
      <c r="H4051" s="163" t="e">
        <f t="shared" si="187"/>
        <v>#N/A</v>
      </c>
      <c r="I4051" s="163"/>
      <c r="J4051" s="165"/>
      <c r="K4051" s="119"/>
      <c r="L4051" s="119"/>
      <c r="M4051" s="119"/>
      <c r="N4051" s="117"/>
      <c r="O4051" s="119"/>
      <c r="P4051" s="101" t="e">
        <f>VLOOKUP(N4051,'MATERIAL LIST'!$A$2:$B$64,2,FALSE)</f>
        <v>#N/A</v>
      </c>
      <c r="Q4051" s="119"/>
      <c r="R4051" s="119"/>
      <c r="S4051" s="166"/>
      <c r="T4051" s="119"/>
      <c r="U4051" s="167"/>
      <c r="V4051" s="119"/>
      <c r="W4051" s="78" t="e">
        <f>VLOOKUP(A4232, 'adm1'!A$2:B$15, 2, FALSE)</f>
        <v>#N/A</v>
      </c>
      <c r="X4051" s="16" t="e">
        <f>VLOOKUP(C4232, 'adm2'!A$2:B$62, 2, FALSE)</f>
        <v>#N/A</v>
      </c>
      <c r="Y4051" s="16" t="e">
        <f>VLOOKUP(E4232, 'adm3'!A$2:B$273, 2, FALSE)</f>
        <v>#N/A</v>
      </c>
      <c r="Z4051" s="16" t="e">
        <f>VLOOKUP(G4232, stle!A$2:B$5250, 2, FALSE)</f>
        <v>#N/A</v>
      </c>
    </row>
    <row r="4052" spans="1:26" s="34" customFormat="1">
      <c r="A4052" s="119"/>
      <c r="B4052" s="163" t="e">
        <f t="shared" si="184"/>
        <v>#N/A</v>
      </c>
      <c r="C4052" s="119"/>
      <c r="D4052" s="163" t="e">
        <f t="shared" si="185"/>
        <v>#N/A</v>
      </c>
      <c r="E4052" s="119"/>
      <c r="F4052" s="164" t="e">
        <f t="shared" si="186"/>
        <v>#N/A</v>
      </c>
      <c r="G4052" s="119"/>
      <c r="H4052" s="163" t="e">
        <f t="shared" si="187"/>
        <v>#N/A</v>
      </c>
      <c r="I4052" s="163"/>
      <c r="J4052" s="165"/>
      <c r="K4052" s="119"/>
      <c r="L4052" s="119"/>
      <c r="M4052" s="119"/>
      <c r="N4052" s="117"/>
      <c r="O4052" s="119"/>
      <c r="P4052" s="101" t="e">
        <f>VLOOKUP(N4052,'MATERIAL LIST'!$A$2:$B$64,2,FALSE)</f>
        <v>#N/A</v>
      </c>
      <c r="Q4052" s="119"/>
      <c r="R4052" s="119"/>
      <c r="S4052" s="166"/>
      <c r="T4052" s="119"/>
      <c r="U4052" s="167"/>
      <c r="V4052" s="119"/>
      <c r="W4052" s="78" t="e">
        <f>VLOOKUP(A4233, 'adm1'!A$2:B$15, 2, FALSE)</f>
        <v>#N/A</v>
      </c>
      <c r="X4052" s="16" t="e">
        <f>VLOOKUP(C4233, 'adm2'!A$2:B$62, 2, FALSE)</f>
        <v>#N/A</v>
      </c>
      <c r="Y4052" s="16" t="e">
        <f>VLOOKUP(E4233, 'adm3'!A$2:B$273, 2, FALSE)</f>
        <v>#N/A</v>
      </c>
      <c r="Z4052" s="16" t="e">
        <f>VLOOKUP(G4233, stle!A$2:B$5250, 2, FALSE)</f>
        <v>#N/A</v>
      </c>
    </row>
    <row r="4053" spans="1:26" s="34" customFormat="1">
      <c r="A4053" s="119"/>
      <c r="B4053" s="163" t="e">
        <f t="shared" si="184"/>
        <v>#N/A</v>
      </c>
      <c r="C4053" s="119"/>
      <c r="D4053" s="163" t="e">
        <f t="shared" si="185"/>
        <v>#N/A</v>
      </c>
      <c r="E4053" s="119"/>
      <c r="F4053" s="164" t="e">
        <f t="shared" si="186"/>
        <v>#N/A</v>
      </c>
      <c r="G4053" s="119"/>
      <c r="H4053" s="163" t="e">
        <f t="shared" si="187"/>
        <v>#N/A</v>
      </c>
      <c r="I4053" s="163"/>
      <c r="J4053" s="165"/>
      <c r="K4053" s="119"/>
      <c r="L4053" s="119"/>
      <c r="M4053" s="119"/>
      <c r="N4053" s="117"/>
      <c r="O4053" s="119"/>
      <c r="P4053" s="101" t="e">
        <f>VLOOKUP(N4053,'MATERIAL LIST'!$A$2:$B$64,2,FALSE)</f>
        <v>#N/A</v>
      </c>
      <c r="Q4053" s="119"/>
      <c r="R4053" s="119"/>
      <c r="S4053" s="166"/>
      <c r="T4053" s="119"/>
      <c r="U4053" s="167"/>
      <c r="V4053" s="119"/>
      <c r="W4053" s="78" t="e">
        <f>VLOOKUP(A4234, 'adm1'!A$2:B$15, 2, FALSE)</f>
        <v>#N/A</v>
      </c>
      <c r="X4053" s="16" t="e">
        <f>VLOOKUP(C4234, 'adm2'!A$2:B$62, 2, FALSE)</f>
        <v>#N/A</v>
      </c>
      <c r="Y4053" s="16" t="e">
        <f>VLOOKUP(E4234, 'adm3'!A$2:B$273, 2, FALSE)</f>
        <v>#N/A</v>
      </c>
      <c r="Z4053" s="16" t="e">
        <f>VLOOKUP(G4234, stle!A$2:B$5250, 2, FALSE)</f>
        <v>#N/A</v>
      </c>
    </row>
    <row r="4054" spans="1:26" s="34" customFormat="1">
      <c r="A4054" s="119"/>
      <c r="B4054" s="163" t="e">
        <f t="shared" si="184"/>
        <v>#N/A</v>
      </c>
      <c r="C4054" s="119"/>
      <c r="D4054" s="163" t="e">
        <f t="shared" si="185"/>
        <v>#N/A</v>
      </c>
      <c r="E4054" s="119"/>
      <c r="F4054" s="164" t="e">
        <f t="shared" si="186"/>
        <v>#N/A</v>
      </c>
      <c r="G4054" s="119"/>
      <c r="H4054" s="163" t="e">
        <f t="shared" si="187"/>
        <v>#N/A</v>
      </c>
      <c r="I4054" s="163"/>
      <c r="J4054" s="165"/>
      <c r="K4054" s="119"/>
      <c r="L4054" s="119"/>
      <c r="M4054" s="119"/>
      <c r="N4054" s="117"/>
      <c r="O4054" s="119"/>
      <c r="P4054" s="101" t="e">
        <f>VLOOKUP(N4054,'MATERIAL LIST'!$A$2:$B$64,2,FALSE)</f>
        <v>#N/A</v>
      </c>
      <c r="Q4054" s="119"/>
      <c r="R4054" s="119"/>
      <c r="S4054" s="166"/>
      <c r="T4054" s="119"/>
      <c r="U4054" s="167"/>
      <c r="V4054" s="119"/>
      <c r="W4054" s="78" t="e">
        <f>VLOOKUP(A4235, 'adm1'!A$2:B$15, 2, FALSE)</f>
        <v>#N/A</v>
      </c>
      <c r="X4054" s="16" t="e">
        <f>VLOOKUP(C4235, 'adm2'!A$2:B$62, 2, FALSE)</f>
        <v>#N/A</v>
      </c>
      <c r="Y4054" s="16" t="e">
        <f>VLOOKUP(E4235, 'adm3'!A$2:B$273, 2, FALSE)</f>
        <v>#N/A</v>
      </c>
      <c r="Z4054" s="16" t="e">
        <f>VLOOKUP(G4235, stle!A$2:B$5250, 2, FALSE)</f>
        <v>#N/A</v>
      </c>
    </row>
    <row r="4055" spans="1:26" s="34" customFormat="1">
      <c r="A4055" s="119"/>
      <c r="B4055" s="163" t="e">
        <f t="shared" si="184"/>
        <v>#N/A</v>
      </c>
      <c r="C4055" s="119"/>
      <c r="D4055" s="163" t="e">
        <f t="shared" si="185"/>
        <v>#N/A</v>
      </c>
      <c r="E4055" s="119"/>
      <c r="F4055" s="164" t="e">
        <f t="shared" si="186"/>
        <v>#N/A</v>
      </c>
      <c r="G4055" s="119"/>
      <c r="H4055" s="163" t="e">
        <f t="shared" si="187"/>
        <v>#N/A</v>
      </c>
      <c r="I4055" s="163"/>
      <c r="J4055" s="165"/>
      <c r="K4055" s="119"/>
      <c r="L4055" s="119"/>
      <c r="M4055" s="119"/>
      <c r="N4055" s="117"/>
      <c r="O4055" s="119"/>
      <c r="P4055" s="101" t="e">
        <f>VLOOKUP(N4055,'MATERIAL LIST'!$A$2:$B$64,2,FALSE)</f>
        <v>#N/A</v>
      </c>
      <c r="Q4055" s="119"/>
      <c r="R4055" s="119"/>
      <c r="S4055" s="166"/>
      <c r="T4055" s="119"/>
      <c r="U4055" s="167"/>
      <c r="V4055" s="119"/>
      <c r="W4055" s="78" t="e">
        <f>VLOOKUP(A4236, 'adm1'!A$2:B$15, 2, FALSE)</f>
        <v>#N/A</v>
      </c>
      <c r="X4055" s="16" t="e">
        <f>VLOOKUP(C4236, 'adm2'!A$2:B$62, 2, FALSE)</f>
        <v>#N/A</v>
      </c>
      <c r="Y4055" s="16" t="e">
        <f>VLOOKUP(E4236, 'adm3'!A$2:B$273, 2, FALSE)</f>
        <v>#N/A</v>
      </c>
      <c r="Z4055" s="16" t="e">
        <f>VLOOKUP(G4236, stle!A$2:B$5250, 2, FALSE)</f>
        <v>#N/A</v>
      </c>
    </row>
    <row r="4056" spans="1:26" s="34" customFormat="1">
      <c r="A4056" s="119"/>
      <c r="B4056" s="163" t="e">
        <f t="shared" si="184"/>
        <v>#N/A</v>
      </c>
      <c r="C4056" s="119"/>
      <c r="D4056" s="163" t="e">
        <f t="shared" si="185"/>
        <v>#N/A</v>
      </c>
      <c r="E4056" s="119"/>
      <c r="F4056" s="164" t="e">
        <f t="shared" si="186"/>
        <v>#N/A</v>
      </c>
      <c r="G4056" s="119"/>
      <c r="H4056" s="163" t="e">
        <f t="shared" si="187"/>
        <v>#N/A</v>
      </c>
      <c r="I4056" s="163"/>
      <c r="J4056" s="165"/>
      <c r="K4056" s="119"/>
      <c r="L4056" s="119"/>
      <c r="M4056" s="119"/>
      <c r="N4056" s="117"/>
      <c r="O4056" s="119"/>
      <c r="P4056" s="101" t="e">
        <f>VLOOKUP(N4056,'MATERIAL LIST'!$A$2:$B$64,2,FALSE)</f>
        <v>#N/A</v>
      </c>
      <c r="Q4056" s="119"/>
      <c r="R4056" s="119"/>
      <c r="S4056" s="166"/>
      <c r="T4056" s="119"/>
      <c r="U4056" s="167"/>
      <c r="V4056" s="119"/>
      <c r="W4056" s="78" t="e">
        <f>VLOOKUP(A4237, 'adm1'!A$2:B$15, 2, FALSE)</f>
        <v>#N/A</v>
      </c>
      <c r="X4056" s="16" t="e">
        <f>VLOOKUP(C4237, 'adm2'!A$2:B$62, 2, FALSE)</f>
        <v>#N/A</v>
      </c>
      <c r="Y4056" s="16" t="e">
        <f>VLOOKUP(E4237, 'adm3'!A$2:B$273, 2, FALSE)</f>
        <v>#N/A</v>
      </c>
      <c r="Z4056" s="16" t="e">
        <f>VLOOKUP(G4237, stle!A$2:B$5250, 2, FALSE)</f>
        <v>#N/A</v>
      </c>
    </row>
    <row r="4057" spans="1:26" s="34" customFormat="1">
      <c r="A4057" s="119"/>
      <c r="B4057" s="163" t="e">
        <f t="shared" si="184"/>
        <v>#N/A</v>
      </c>
      <c r="C4057" s="119"/>
      <c r="D4057" s="163" t="e">
        <f t="shared" si="185"/>
        <v>#N/A</v>
      </c>
      <c r="E4057" s="119"/>
      <c r="F4057" s="164" t="e">
        <f t="shared" si="186"/>
        <v>#N/A</v>
      </c>
      <c r="G4057" s="119"/>
      <c r="H4057" s="163" t="e">
        <f t="shared" si="187"/>
        <v>#N/A</v>
      </c>
      <c r="I4057" s="163"/>
      <c r="J4057" s="165"/>
      <c r="K4057" s="119"/>
      <c r="L4057" s="119"/>
      <c r="M4057" s="119"/>
      <c r="N4057" s="117"/>
      <c r="O4057" s="119"/>
      <c r="P4057" s="101" t="e">
        <f>VLOOKUP(N4057,'MATERIAL LIST'!$A$2:$B$64,2,FALSE)</f>
        <v>#N/A</v>
      </c>
      <c r="Q4057" s="119"/>
      <c r="R4057" s="119"/>
      <c r="S4057" s="166"/>
      <c r="T4057" s="119"/>
      <c r="U4057" s="167"/>
      <c r="V4057" s="119"/>
      <c r="W4057" s="78" t="e">
        <f>VLOOKUP(A4238, 'adm1'!A$2:B$15, 2, FALSE)</f>
        <v>#N/A</v>
      </c>
      <c r="X4057" s="16" t="e">
        <f>VLOOKUP(C4238, 'adm2'!A$2:B$62, 2, FALSE)</f>
        <v>#N/A</v>
      </c>
      <c r="Y4057" s="16" t="e">
        <f>VLOOKUP(E4238, 'adm3'!A$2:B$273, 2, FALSE)</f>
        <v>#N/A</v>
      </c>
      <c r="Z4057" s="16" t="e">
        <f>VLOOKUP(G4238, stle!A$2:B$5250, 2, FALSE)</f>
        <v>#N/A</v>
      </c>
    </row>
    <row r="4058" spans="1:26" s="34" customFormat="1">
      <c r="A4058" s="119"/>
      <c r="B4058" s="163" t="e">
        <f t="shared" si="184"/>
        <v>#N/A</v>
      </c>
      <c r="C4058" s="119"/>
      <c r="D4058" s="163" t="e">
        <f t="shared" si="185"/>
        <v>#N/A</v>
      </c>
      <c r="E4058" s="119"/>
      <c r="F4058" s="164" t="e">
        <f t="shared" si="186"/>
        <v>#N/A</v>
      </c>
      <c r="G4058" s="119"/>
      <c r="H4058" s="163" t="e">
        <f t="shared" si="187"/>
        <v>#N/A</v>
      </c>
      <c r="I4058" s="163"/>
      <c r="J4058" s="165"/>
      <c r="K4058" s="119"/>
      <c r="L4058" s="119"/>
      <c r="M4058" s="119"/>
      <c r="N4058" s="117"/>
      <c r="O4058" s="119"/>
      <c r="P4058" s="101" t="e">
        <f>VLOOKUP(N4058,'MATERIAL LIST'!$A$2:$B$64,2,FALSE)</f>
        <v>#N/A</v>
      </c>
      <c r="Q4058" s="119"/>
      <c r="R4058" s="119"/>
      <c r="S4058" s="166"/>
      <c r="T4058" s="119"/>
      <c r="U4058" s="167"/>
      <c r="V4058" s="119"/>
      <c r="W4058" s="78" t="e">
        <f>VLOOKUP(A4239, 'adm1'!A$2:B$15, 2, FALSE)</f>
        <v>#N/A</v>
      </c>
      <c r="X4058" s="16" t="e">
        <f>VLOOKUP(C4239, 'adm2'!A$2:B$62, 2, FALSE)</f>
        <v>#N/A</v>
      </c>
      <c r="Y4058" s="16" t="e">
        <f>VLOOKUP(E4239, 'adm3'!A$2:B$273, 2, FALSE)</f>
        <v>#N/A</v>
      </c>
      <c r="Z4058" s="16" t="e">
        <f>VLOOKUP(G4239, stle!A$2:B$5250, 2, FALSE)</f>
        <v>#N/A</v>
      </c>
    </row>
    <row r="4059" spans="1:26" s="34" customFormat="1">
      <c r="A4059" s="119"/>
      <c r="B4059" s="163" t="e">
        <f t="shared" si="184"/>
        <v>#N/A</v>
      </c>
      <c r="C4059" s="119"/>
      <c r="D4059" s="163" t="e">
        <f t="shared" si="185"/>
        <v>#N/A</v>
      </c>
      <c r="E4059" s="119"/>
      <c r="F4059" s="164" t="e">
        <f t="shared" si="186"/>
        <v>#N/A</v>
      </c>
      <c r="G4059" s="119"/>
      <c r="H4059" s="163" t="e">
        <f t="shared" si="187"/>
        <v>#N/A</v>
      </c>
      <c r="I4059" s="163"/>
      <c r="J4059" s="165"/>
      <c r="K4059" s="119"/>
      <c r="L4059" s="119"/>
      <c r="M4059" s="119"/>
      <c r="N4059" s="117"/>
      <c r="O4059" s="119"/>
      <c r="P4059" s="101" t="e">
        <f>VLOOKUP(N4059,'MATERIAL LIST'!$A$2:$B$64,2,FALSE)</f>
        <v>#N/A</v>
      </c>
      <c r="Q4059" s="119"/>
      <c r="R4059" s="119"/>
      <c r="S4059" s="166"/>
      <c r="T4059" s="119"/>
      <c r="U4059" s="167"/>
      <c r="V4059" s="119"/>
      <c r="W4059" s="78" t="e">
        <f>VLOOKUP(A4240, 'adm1'!A$2:B$15, 2, FALSE)</f>
        <v>#N/A</v>
      </c>
      <c r="X4059" s="16" t="e">
        <f>VLOOKUP(C4240, 'adm2'!A$2:B$62, 2, FALSE)</f>
        <v>#N/A</v>
      </c>
      <c r="Y4059" s="16" t="e">
        <f>VLOOKUP(E4240, 'adm3'!A$2:B$273, 2, FALSE)</f>
        <v>#N/A</v>
      </c>
      <c r="Z4059" s="16" t="e">
        <f>VLOOKUP(G4240, stle!A$2:B$5250, 2, FALSE)</f>
        <v>#N/A</v>
      </c>
    </row>
    <row r="4060" spans="1:26" s="34" customFormat="1">
      <c r="A4060" s="119"/>
      <c r="B4060" s="163" t="e">
        <f t="shared" si="184"/>
        <v>#N/A</v>
      </c>
      <c r="C4060" s="119"/>
      <c r="D4060" s="163" t="e">
        <f t="shared" si="185"/>
        <v>#N/A</v>
      </c>
      <c r="E4060" s="119"/>
      <c r="F4060" s="164" t="e">
        <f t="shared" si="186"/>
        <v>#N/A</v>
      </c>
      <c r="G4060" s="119"/>
      <c r="H4060" s="163" t="e">
        <f t="shared" si="187"/>
        <v>#N/A</v>
      </c>
      <c r="I4060" s="163"/>
      <c r="J4060" s="165"/>
      <c r="K4060" s="119"/>
      <c r="L4060" s="119"/>
      <c r="M4060" s="119"/>
      <c r="N4060" s="117"/>
      <c r="O4060" s="119"/>
      <c r="P4060" s="101" t="e">
        <f>VLOOKUP(N4060,'MATERIAL LIST'!$A$2:$B$64,2,FALSE)</f>
        <v>#N/A</v>
      </c>
      <c r="Q4060" s="119"/>
      <c r="R4060" s="119"/>
      <c r="S4060" s="166"/>
      <c r="T4060" s="119"/>
      <c r="U4060" s="167"/>
      <c r="V4060" s="119"/>
      <c r="W4060" s="78" t="e">
        <f>VLOOKUP(A4241, 'adm1'!A$2:B$15, 2, FALSE)</f>
        <v>#N/A</v>
      </c>
      <c r="X4060" s="16" t="e">
        <f>VLOOKUP(C4241, 'adm2'!A$2:B$62, 2, FALSE)</f>
        <v>#N/A</v>
      </c>
      <c r="Y4060" s="16" t="e">
        <f>VLOOKUP(E4241, 'adm3'!A$2:B$273, 2, FALSE)</f>
        <v>#N/A</v>
      </c>
      <c r="Z4060" s="16" t="e">
        <f>VLOOKUP(G4241, stle!A$2:B$5250, 2, FALSE)</f>
        <v>#N/A</v>
      </c>
    </row>
    <row r="4061" spans="1:26" s="34" customFormat="1">
      <c r="A4061" s="119"/>
      <c r="B4061" s="163" t="e">
        <f t="shared" si="184"/>
        <v>#N/A</v>
      </c>
      <c r="C4061" s="119"/>
      <c r="D4061" s="163" t="e">
        <f t="shared" si="185"/>
        <v>#N/A</v>
      </c>
      <c r="E4061" s="119"/>
      <c r="F4061" s="164" t="e">
        <f t="shared" si="186"/>
        <v>#N/A</v>
      </c>
      <c r="G4061" s="119"/>
      <c r="H4061" s="163" t="e">
        <f t="shared" si="187"/>
        <v>#N/A</v>
      </c>
      <c r="I4061" s="163"/>
      <c r="J4061" s="165"/>
      <c r="K4061" s="119"/>
      <c r="L4061" s="119"/>
      <c r="M4061" s="119"/>
      <c r="N4061" s="117"/>
      <c r="O4061" s="119"/>
      <c r="P4061" s="101" t="e">
        <f>VLOOKUP(N4061,'MATERIAL LIST'!$A$2:$B$64,2,FALSE)</f>
        <v>#N/A</v>
      </c>
      <c r="Q4061" s="119"/>
      <c r="R4061" s="119"/>
      <c r="S4061" s="166"/>
      <c r="T4061" s="119"/>
      <c r="U4061" s="167"/>
      <c r="V4061" s="119"/>
      <c r="W4061" s="78" t="e">
        <f>VLOOKUP(A4242, 'adm1'!A$2:B$15, 2, FALSE)</f>
        <v>#N/A</v>
      </c>
      <c r="X4061" s="16" t="e">
        <f>VLOOKUP(C4242, 'adm2'!A$2:B$62, 2, FALSE)</f>
        <v>#N/A</v>
      </c>
      <c r="Y4061" s="16" t="e">
        <f>VLOOKUP(E4242, 'adm3'!A$2:B$273, 2, FALSE)</f>
        <v>#N/A</v>
      </c>
      <c r="Z4061" s="16" t="e">
        <f>VLOOKUP(G4242, stle!A$2:B$5250, 2, FALSE)</f>
        <v>#N/A</v>
      </c>
    </row>
    <row r="4062" spans="1:26" s="34" customFormat="1">
      <c r="A4062" s="119"/>
      <c r="B4062" s="163" t="e">
        <f t="shared" si="184"/>
        <v>#N/A</v>
      </c>
      <c r="C4062" s="119"/>
      <c r="D4062" s="163" t="e">
        <f t="shared" si="185"/>
        <v>#N/A</v>
      </c>
      <c r="E4062" s="119"/>
      <c r="F4062" s="164" t="e">
        <f t="shared" si="186"/>
        <v>#N/A</v>
      </c>
      <c r="G4062" s="119"/>
      <c r="H4062" s="163" t="e">
        <f t="shared" si="187"/>
        <v>#N/A</v>
      </c>
      <c r="I4062" s="163"/>
      <c r="J4062" s="165"/>
      <c r="K4062" s="119"/>
      <c r="L4062" s="119"/>
      <c r="M4062" s="119"/>
      <c r="N4062" s="117"/>
      <c r="O4062" s="119"/>
      <c r="P4062" s="101" t="e">
        <f>VLOOKUP(N4062,'MATERIAL LIST'!$A$2:$B$64,2,FALSE)</f>
        <v>#N/A</v>
      </c>
      <c r="Q4062" s="119"/>
      <c r="R4062" s="119"/>
      <c r="S4062" s="166"/>
      <c r="T4062" s="119"/>
      <c r="U4062" s="167"/>
      <c r="V4062" s="119"/>
      <c r="W4062" s="78" t="e">
        <f>VLOOKUP(A4243, 'adm1'!A$2:B$15, 2, FALSE)</f>
        <v>#N/A</v>
      </c>
      <c r="X4062" s="16" t="e">
        <f>VLOOKUP(C4243, 'adm2'!A$2:B$62, 2, FALSE)</f>
        <v>#N/A</v>
      </c>
      <c r="Y4062" s="16" t="e">
        <f>VLOOKUP(E4243, 'adm3'!A$2:B$273, 2, FALSE)</f>
        <v>#N/A</v>
      </c>
      <c r="Z4062" s="16" t="e">
        <f>VLOOKUP(G4243, stle!A$2:B$5250, 2, FALSE)</f>
        <v>#N/A</v>
      </c>
    </row>
    <row r="4063" spans="1:26" s="34" customFormat="1">
      <c r="A4063" s="119"/>
      <c r="B4063" s="163" t="e">
        <f t="shared" si="184"/>
        <v>#N/A</v>
      </c>
      <c r="C4063" s="119"/>
      <c r="D4063" s="163" t="e">
        <f t="shared" si="185"/>
        <v>#N/A</v>
      </c>
      <c r="E4063" s="119"/>
      <c r="F4063" s="164" t="e">
        <f t="shared" si="186"/>
        <v>#N/A</v>
      </c>
      <c r="G4063" s="119"/>
      <c r="H4063" s="163" t="e">
        <f t="shared" si="187"/>
        <v>#N/A</v>
      </c>
      <c r="I4063" s="163"/>
      <c r="J4063" s="165"/>
      <c r="K4063" s="119"/>
      <c r="L4063" s="119"/>
      <c r="M4063" s="119"/>
      <c r="N4063" s="117"/>
      <c r="O4063" s="119"/>
      <c r="P4063" s="101" t="e">
        <f>VLOOKUP(N4063,'MATERIAL LIST'!$A$2:$B$64,2,FALSE)</f>
        <v>#N/A</v>
      </c>
      <c r="Q4063" s="119"/>
      <c r="R4063" s="119"/>
      <c r="S4063" s="166"/>
      <c r="T4063" s="119"/>
      <c r="U4063" s="167"/>
      <c r="V4063" s="119"/>
      <c r="W4063" s="78" t="e">
        <f>VLOOKUP(A4244, 'adm1'!A$2:B$15, 2, FALSE)</f>
        <v>#N/A</v>
      </c>
      <c r="X4063" s="16" t="e">
        <f>VLOOKUP(C4244, 'adm2'!A$2:B$62, 2, FALSE)</f>
        <v>#N/A</v>
      </c>
      <c r="Y4063" s="16" t="e">
        <f>VLOOKUP(E4244, 'adm3'!A$2:B$273, 2, FALSE)</f>
        <v>#N/A</v>
      </c>
      <c r="Z4063" s="16" t="e">
        <f>VLOOKUP(G4244, stle!A$2:B$5250, 2, FALSE)</f>
        <v>#N/A</v>
      </c>
    </row>
    <row r="4064" spans="1:26" s="34" customFormat="1">
      <c r="A4064" s="119"/>
      <c r="B4064" s="163" t="e">
        <f t="shared" si="184"/>
        <v>#N/A</v>
      </c>
      <c r="C4064" s="119"/>
      <c r="D4064" s="163" t="e">
        <f t="shared" si="185"/>
        <v>#N/A</v>
      </c>
      <c r="E4064" s="119"/>
      <c r="F4064" s="164" t="e">
        <f t="shared" si="186"/>
        <v>#N/A</v>
      </c>
      <c r="G4064" s="119"/>
      <c r="H4064" s="163" t="e">
        <f t="shared" si="187"/>
        <v>#N/A</v>
      </c>
      <c r="I4064" s="163"/>
      <c r="J4064" s="165"/>
      <c r="K4064" s="119"/>
      <c r="L4064" s="119"/>
      <c r="M4064" s="119"/>
      <c r="N4064" s="117"/>
      <c r="O4064" s="119"/>
      <c r="P4064" s="101" t="e">
        <f>VLOOKUP(N4064,'MATERIAL LIST'!$A$2:$B$64,2,FALSE)</f>
        <v>#N/A</v>
      </c>
      <c r="Q4064" s="119"/>
      <c r="R4064" s="119"/>
      <c r="S4064" s="166"/>
      <c r="T4064" s="119"/>
      <c r="U4064" s="167"/>
      <c r="V4064" s="119"/>
      <c r="W4064" s="78" t="e">
        <f>VLOOKUP(A4245, 'adm1'!A$2:B$15, 2, FALSE)</f>
        <v>#N/A</v>
      </c>
      <c r="X4064" s="16" t="e">
        <f>VLOOKUP(C4245, 'adm2'!A$2:B$62, 2, FALSE)</f>
        <v>#N/A</v>
      </c>
      <c r="Y4064" s="16" t="e">
        <f>VLOOKUP(E4245, 'adm3'!A$2:B$273, 2, FALSE)</f>
        <v>#N/A</v>
      </c>
      <c r="Z4064" s="16" t="e">
        <f>VLOOKUP(G4245, stle!A$2:B$5250, 2, FALSE)</f>
        <v>#N/A</v>
      </c>
    </row>
    <row r="4065" spans="1:26" s="34" customFormat="1">
      <c r="A4065" s="119"/>
      <c r="B4065" s="163" t="e">
        <f t="shared" si="184"/>
        <v>#N/A</v>
      </c>
      <c r="C4065" s="119"/>
      <c r="D4065" s="163" t="e">
        <f t="shared" si="185"/>
        <v>#N/A</v>
      </c>
      <c r="E4065" s="119"/>
      <c r="F4065" s="164" t="e">
        <f t="shared" si="186"/>
        <v>#N/A</v>
      </c>
      <c r="G4065" s="119"/>
      <c r="H4065" s="163" t="e">
        <f t="shared" si="187"/>
        <v>#N/A</v>
      </c>
      <c r="I4065" s="163"/>
      <c r="J4065" s="165"/>
      <c r="K4065" s="119"/>
      <c r="L4065" s="119"/>
      <c r="M4065" s="119"/>
      <c r="N4065" s="117"/>
      <c r="O4065" s="119"/>
      <c r="P4065" s="101" t="e">
        <f>VLOOKUP(N4065,'MATERIAL LIST'!$A$2:$B$64,2,FALSE)</f>
        <v>#N/A</v>
      </c>
      <c r="Q4065" s="119"/>
      <c r="R4065" s="119"/>
      <c r="S4065" s="166"/>
      <c r="T4065" s="119"/>
      <c r="U4065" s="167"/>
      <c r="V4065" s="119"/>
      <c r="W4065" s="78" t="e">
        <f>VLOOKUP(A4246, 'adm1'!A$2:B$15, 2, FALSE)</f>
        <v>#N/A</v>
      </c>
      <c r="X4065" s="16" t="e">
        <f>VLOOKUP(C4246, 'adm2'!A$2:B$62, 2, FALSE)</f>
        <v>#N/A</v>
      </c>
      <c r="Y4065" s="16" t="e">
        <f>VLOOKUP(E4246, 'adm3'!A$2:B$273, 2, FALSE)</f>
        <v>#N/A</v>
      </c>
      <c r="Z4065" s="16" t="e">
        <f>VLOOKUP(G4246, stle!A$2:B$5250, 2, FALSE)</f>
        <v>#N/A</v>
      </c>
    </row>
    <row r="4066" spans="1:26" s="34" customFormat="1">
      <c r="A4066" s="119"/>
      <c r="B4066" s="163" t="e">
        <f t="shared" si="184"/>
        <v>#N/A</v>
      </c>
      <c r="C4066" s="119"/>
      <c r="D4066" s="163" t="e">
        <f t="shared" si="185"/>
        <v>#N/A</v>
      </c>
      <c r="E4066" s="119"/>
      <c r="F4066" s="164" t="e">
        <f t="shared" si="186"/>
        <v>#N/A</v>
      </c>
      <c r="G4066" s="119"/>
      <c r="H4066" s="163" t="e">
        <f t="shared" si="187"/>
        <v>#N/A</v>
      </c>
      <c r="I4066" s="163"/>
      <c r="J4066" s="165"/>
      <c r="K4066" s="119"/>
      <c r="L4066" s="119"/>
      <c r="M4066" s="119"/>
      <c r="N4066" s="117"/>
      <c r="O4066" s="119"/>
      <c r="P4066" s="101" t="e">
        <f>VLOOKUP(N4066,'MATERIAL LIST'!$A$2:$B$64,2,FALSE)</f>
        <v>#N/A</v>
      </c>
      <c r="Q4066" s="119"/>
      <c r="R4066" s="119"/>
      <c r="S4066" s="166"/>
      <c r="T4066" s="119"/>
      <c r="U4066" s="167"/>
      <c r="V4066" s="119"/>
      <c r="W4066" s="78" t="e">
        <f>VLOOKUP(A4247, 'adm1'!A$2:B$15, 2, FALSE)</f>
        <v>#N/A</v>
      </c>
      <c r="X4066" s="16" t="e">
        <f>VLOOKUP(C4247, 'adm2'!A$2:B$62, 2, FALSE)</f>
        <v>#N/A</v>
      </c>
      <c r="Y4066" s="16" t="e">
        <f>VLOOKUP(E4247, 'adm3'!A$2:B$273, 2, FALSE)</f>
        <v>#N/A</v>
      </c>
      <c r="Z4066" s="16" t="e">
        <f>VLOOKUP(G4247, stle!A$2:B$5250, 2, FALSE)</f>
        <v>#N/A</v>
      </c>
    </row>
    <row r="4067" spans="1:26" s="34" customFormat="1">
      <c r="A4067" s="119"/>
      <c r="B4067" s="163" t="e">
        <f t="shared" si="184"/>
        <v>#N/A</v>
      </c>
      <c r="C4067" s="119"/>
      <c r="D4067" s="163" t="e">
        <f t="shared" si="185"/>
        <v>#N/A</v>
      </c>
      <c r="E4067" s="119"/>
      <c r="F4067" s="164" t="e">
        <f t="shared" si="186"/>
        <v>#N/A</v>
      </c>
      <c r="G4067" s="119"/>
      <c r="H4067" s="163" t="e">
        <f t="shared" si="187"/>
        <v>#N/A</v>
      </c>
      <c r="I4067" s="163"/>
      <c r="J4067" s="165"/>
      <c r="K4067" s="119"/>
      <c r="L4067" s="119"/>
      <c r="M4067" s="119"/>
      <c r="N4067" s="117"/>
      <c r="O4067" s="119"/>
      <c r="P4067" s="101" t="e">
        <f>VLOOKUP(N4067,'MATERIAL LIST'!$A$2:$B$64,2,FALSE)</f>
        <v>#N/A</v>
      </c>
      <c r="Q4067" s="119"/>
      <c r="R4067" s="119"/>
      <c r="S4067" s="166"/>
      <c r="T4067" s="119"/>
      <c r="U4067" s="167"/>
      <c r="V4067" s="119"/>
      <c r="W4067" s="78" t="e">
        <f>VLOOKUP(A4248, 'adm1'!A$2:B$15, 2, FALSE)</f>
        <v>#N/A</v>
      </c>
      <c r="X4067" s="16" t="e">
        <f>VLOOKUP(C4248, 'adm2'!A$2:B$62, 2, FALSE)</f>
        <v>#N/A</v>
      </c>
      <c r="Y4067" s="16" t="e">
        <f>VLOOKUP(E4248, 'adm3'!A$2:B$273, 2, FALSE)</f>
        <v>#N/A</v>
      </c>
      <c r="Z4067" s="16" t="e">
        <f>VLOOKUP(G4248, stle!A$2:B$5250, 2, FALSE)</f>
        <v>#N/A</v>
      </c>
    </row>
    <row r="4068" spans="1:26" s="34" customFormat="1">
      <c r="A4068" s="119"/>
      <c r="B4068" s="163" t="e">
        <f t="shared" si="184"/>
        <v>#N/A</v>
      </c>
      <c r="C4068" s="119"/>
      <c r="D4068" s="163" t="e">
        <f t="shared" si="185"/>
        <v>#N/A</v>
      </c>
      <c r="E4068" s="119"/>
      <c r="F4068" s="164" t="e">
        <f t="shared" si="186"/>
        <v>#N/A</v>
      </c>
      <c r="G4068" s="119"/>
      <c r="H4068" s="163" t="e">
        <f t="shared" si="187"/>
        <v>#N/A</v>
      </c>
      <c r="I4068" s="163"/>
      <c r="J4068" s="165"/>
      <c r="K4068" s="119"/>
      <c r="L4068" s="119"/>
      <c r="M4068" s="119"/>
      <c r="N4068" s="117"/>
      <c r="O4068" s="119"/>
      <c r="P4068" s="101" t="e">
        <f>VLOOKUP(N4068,'MATERIAL LIST'!$A$2:$B$64,2,FALSE)</f>
        <v>#N/A</v>
      </c>
      <c r="Q4068" s="119"/>
      <c r="R4068" s="119"/>
      <c r="S4068" s="166"/>
      <c r="T4068" s="119"/>
      <c r="U4068" s="167"/>
      <c r="V4068" s="119"/>
      <c r="W4068" s="78" t="e">
        <f>VLOOKUP(A4249, 'adm1'!A$2:B$15, 2, FALSE)</f>
        <v>#N/A</v>
      </c>
      <c r="X4068" s="16" t="e">
        <f>VLOOKUP(C4249, 'adm2'!A$2:B$62, 2, FALSE)</f>
        <v>#N/A</v>
      </c>
      <c r="Y4068" s="16" t="e">
        <f>VLOOKUP(E4249, 'adm3'!A$2:B$273, 2, FALSE)</f>
        <v>#N/A</v>
      </c>
      <c r="Z4068" s="16" t="e">
        <f>VLOOKUP(G4249, stle!A$2:B$5250, 2, FALSE)</f>
        <v>#N/A</v>
      </c>
    </row>
    <row r="4069" spans="1:26" s="34" customFormat="1">
      <c r="A4069" s="119"/>
      <c r="B4069" s="163" t="e">
        <f t="shared" si="184"/>
        <v>#N/A</v>
      </c>
      <c r="C4069" s="119"/>
      <c r="D4069" s="163" t="e">
        <f t="shared" si="185"/>
        <v>#N/A</v>
      </c>
      <c r="E4069" s="119"/>
      <c r="F4069" s="164" t="e">
        <f t="shared" si="186"/>
        <v>#N/A</v>
      </c>
      <c r="G4069" s="119"/>
      <c r="H4069" s="163" t="e">
        <f t="shared" si="187"/>
        <v>#N/A</v>
      </c>
      <c r="I4069" s="163"/>
      <c r="J4069" s="165"/>
      <c r="K4069" s="119"/>
      <c r="L4069" s="119"/>
      <c r="M4069" s="119"/>
      <c r="N4069" s="117"/>
      <c r="O4069" s="119"/>
      <c r="P4069" s="101" t="e">
        <f>VLOOKUP(N4069,'MATERIAL LIST'!$A$2:$B$64,2,FALSE)</f>
        <v>#N/A</v>
      </c>
      <c r="Q4069" s="119"/>
      <c r="R4069" s="119"/>
      <c r="S4069" s="166"/>
      <c r="T4069" s="119"/>
      <c r="U4069" s="167"/>
      <c r="V4069" s="119"/>
      <c r="W4069" s="78" t="e">
        <f>VLOOKUP(A4250, 'adm1'!A$2:B$15, 2, FALSE)</f>
        <v>#N/A</v>
      </c>
      <c r="X4069" s="16" t="e">
        <f>VLOOKUP(C4250, 'adm2'!A$2:B$62, 2, FALSE)</f>
        <v>#N/A</v>
      </c>
      <c r="Y4069" s="16" t="e">
        <f>VLOOKUP(E4250, 'adm3'!A$2:B$273, 2, FALSE)</f>
        <v>#N/A</v>
      </c>
      <c r="Z4069" s="16" t="e">
        <f>VLOOKUP(G4250, stle!A$2:B$5250, 2, FALSE)</f>
        <v>#N/A</v>
      </c>
    </row>
    <row r="4070" spans="1:26" s="34" customFormat="1">
      <c r="A4070" s="119"/>
      <c r="B4070" s="163" t="e">
        <f t="shared" ref="B4070:B4133" si="188">VLOOKUP(A4070, adm1_codenmrange, 2, FALSE)</f>
        <v>#N/A</v>
      </c>
      <c r="C4070" s="119"/>
      <c r="D4070" s="163" t="e">
        <f t="shared" ref="D4070:D4133" si="189">VLOOKUP(C4070,adm2_codenmrange, 2, FALSE)</f>
        <v>#N/A</v>
      </c>
      <c r="E4070" s="119"/>
      <c r="F4070" s="164" t="e">
        <f t="shared" ref="F4070:F4133" si="190">VLOOKUP(E4070,adm3_codenmrange,2,FALSE)</f>
        <v>#N/A</v>
      </c>
      <c r="G4070" s="119"/>
      <c r="H4070" s="163" t="e">
        <f t="shared" ref="H4070:H4133" si="191">VLOOKUP(G4070, Stle_CodeNmRange, 2, FALSE)</f>
        <v>#N/A</v>
      </c>
      <c r="I4070" s="163"/>
      <c r="J4070" s="165"/>
      <c r="K4070" s="119"/>
      <c r="L4070" s="119"/>
      <c r="M4070" s="119"/>
      <c r="N4070" s="117"/>
      <c r="O4070" s="119"/>
      <c r="P4070" s="101" t="e">
        <f>VLOOKUP(N4070,'MATERIAL LIST'!$A$2:$B$64,2,FALSE)</f>
        <v>#N/A</v>
      </c>
      <c r="Q4070" s="119"/>
      <c r="R4070" s="119"/>
      <c r="S4070" s="166"/>
      <c r="T4070" s="119"/>
      <c r="U4070" s="167"/>
      <c r="V4070" s="119"/>
      <c r="W4070" s="78" t="e">
        <f>VLOOKUP(A4251, 'adm1'!A$2:B$15, 2, FALSE)</f>
        <v>#N/A</v>
      </c>
      <c r="X4070" s="16" t="e">
        <f>VLOOKUP(C4251, 'adm2'!A$2:B$62, 2, FALSE)</f>
        <v>#N/A</v>
      </c>
      <c r="Y4070" s="16" t="e">
        <f>VLOOKUP(E4251, 'adm3'!A$2:B$273, 2, FALSE)</f>
        <v>#N/A</v>
      </c>
      <c r="Z4070" s="16" t="e">
        <f>VLOOKUP(G4251, stle!A$2:B$5250, 2, FALSE)</f>
        <v>#N/A</v>
      </c>
    </row>
    <row r="4071" spans="1:26" s="34" customFormat="1">
      <c r="A4071" s="119"/>
      <c r="B4071" s="163" t="e">
        <f t="shared" si="188"/>
        <v>#N/A</v>
      </c>
      <c r="C4071" s="119"/>
      <c r="D4071" s="163" t="e">
        <f t="shared" si="189"/>
        <v>#N/A</v>
      </c>
      <c r="E4071" s="119"/>
      <c r="F4071" s="164" t="e">
        <f t="shared" si="190"/>
        <v>#N/A</v>
      </c>
      <c r="G4071" s="119"/>
      <c r="H4071" s="163" t="e">
        <f t="shared" si="191"/>
        <v>#N/A</v>
      </c>
      <c r="I4071" s="163"/>
      <c r="J4071" s="165"/>
      <c r="K4071" s="119"/>
      <c r="L4071" s="119"/>
      <c r="M4071" s="119"/>
      <c r="N4071" s="117"/>
      <c r="O4071" s="119"/>
      <c r="P4071" s="101" t="e">
        <f>VLOOKUP(N4071,'MATERIAL LIST'!$A$2:$B$64,2,FALSE)</f>
        <v>#N/A</v>
      </c>
      <c r="Q4071" s="119"/>
      <c r="R4071" s="119"/>
      <c r="S4071" s="166"/>
      <c r="T4071" s="119"/>
      <c r="U4071" s="167"/>
      <c r="V4071" s="119"/>
      <c r="W4071" s="78" t="e">
        <f>VLOOKUP(A4252, 'adm1'!A$2:B$15, 2, FALSE)</f>
        <v>#N/A</v>
      </c>
      <c r="X4071" s="16" t="e">
        <f>VLOOKUP(C4252, 'adm2'!A$2:B$62, 2, FALSE)</f>
        <v>#N/A</v>
      </c>
      <c r="Y4071" s="16" t="e">
        <f>VLOOKUP(E4252, 'adm3'!A$2:B$273, 2, FALSE)</f>
        <v>#N/A</v>
      </c>
      <c r="Z4071" s="16" t="e">
        <f>VLOOKUP(G4252, stle!A$2:B$5250, 2, FALSE)</f>
        <v>#N/A</v>
      </c>
    </row>
    <row r="4072" spans="1:26" s="34" customFormat="1">
      <c r="A4072" s="119"/>
      <c r="B4072" s="163" t="e">
        <f t="shared" si="188"/>
        <v>#N/A</v>
      </c>
      <c r="C4072" s="119"/>
      <c r="D4072" s="163" t="e">
        <f t="shared" si="189"/>
        <v>#N/A</v>
      </c>
      <c r="E4072" s="119"/>
      <c r="F4072" s="164" t="e">
        <f t="shared" si="190"/>
        <v>#N/A</v>
      </c>
      <c r="G4072" s="119"/>
      <c r="H4072" s="163" t="e">
        <f t="shared" si="191"/>
        <v>#N/A</v>
      </c>
      <c r="I4072" s="163"/>
      <c r="J4072" s="165"/>
      <c r="K4072" s="119"/>
      <c r="L4072" s="119"/>
      <c r="M4072" s="119"/>
      <c r="N4072" s="117"/>
      <c r="O4072" s="119"/>
      <c r="P4072" s="101" t="e">
        <f>VLOOKUP(N4072,'MATERIAL LIST'!$A$2:$B$64,2,FALSE)</f>
        <v>#N/A</v>
      </c>
      <c r="Q4072" s="119"/>
      <c r="R4072" s="119"/>
      <c r="S4072" s="166"/>
      <c r="T4072" s="119"/>
      <c r="U4072" s="167"/>
      <c r="V4072" s="119"/>
      <c r="W4072" s="78" t="e">
        <f>VLOOKUP(A4253, 'adm1'!A$2:B$15, 2, FALSE)</f>
        <v>#N/A</v>
      </c>
      <c r="X4072" s="16" t="e">
        <f>VLOOKUP(C4253, 'adm2'!A$2:B$62, 2, FALSE)</f>
        <v>#N/A</v>
      </c>
      <c r="Y4072" s="16" t="e">
        <f>VLOOKUP(E4253, 'adm3'!A$2:B$273, 2, FALSE)</f>
        <v>#N/A</v>
      </c>
      <c r="Z4072" s="16" t="e">
        <f>VLOOKUP(G4253, stle!A$2:B$5250, 2, FALSE)</f>
        <v>#N/A</v>
      </c>
    </row>
    <row r="4073" spans="1:26" s="34" customFormat="1">
      <c r="A4073" s="119"/>
      <c r="B4073" s="163" t="e">
        <f t="shared" si="188"/>
        <v>#N/A</v>
      </c>
      <c r="C4073" s="119"/>
      <c r="D4073" s="163" t="e">
        <f t="shared" si="189"/>
        <v>#N/A</v>
      </c>
      <c r="E4073" s="119"/>
      <c r="F4073" s="164" t="e">
        <f t="shared" si="190"/>
        <v>#N/A</v>
      </c>
      <c r="G4073" s="119"/>
      <c r="H4073" s="163" t="e">
        <f t="shared" si="191"/>
        <v>#N/A</v>
      </c>
      <c r="I4073" s="163"/>
      <c r="J4073" s="165"/>
      <c r="K4073" s="119"/>
      <c r="L4073" s="119"/>
      <c r="M4073" s="119"/>
      <c r="N4073" s="117"/>
      <c r="O4073" s="119"/>
      <c r="P4073" s="101" t="e">
        <f>VLOOKUP(N4073,'MATERIAL LIST'!$A$2:$B$64,2,FALSE)</f>
        <v>#N/A</v>
      </c>
      <c r="Q4073" s="119"/>
      <c r="R4073" s="119"/>
      <c r="S4073" s="166"/>
      <c r="T4073" s="119"/>
      <c r="U4073" s="167"/>
      <c r="V4073" s="119"/>
      <c r="W4073" s="78" t="e">
        <f>VLOOKUP(A4254, 'adm1'!A$2:B$15, 2, FALSE)</f>
        <v>#N/A</v>
      </c>
      <c r="X4073" s="16" t="e">
        <f>VLOOKUP(C4254, 'adm2'!A$2:B$62, 2, FALSE)</f>
        <v>#N/A</v>
      </c>
      <c r="Y4073" s="16" t="e">
        <f>VLOOKUP(E4254, 'adm3'!A$2:B$273, 2, FALSE)</f>
        <v>#N/A</v>
      </c>
      <c r="Z4073" s="16" t="e">
        <f>VLOOKUP(G4254, stle!A$2:B$5250, 2, FALSE)</f>
        <v>#N/A</v>
      </c>
    </row>
    <row r="4074" spans="1:26" s="34" customFormat="1">
      <c r="A4074" s="119"/>
      <c r="B4074" s="163" t="e">
        <f t="shared" si="188"/>
        <v>#N/A</v>
      </c>
      <c r="C4074" s="119"/>
      <c r="D4074" s="163" t="e">
        <f t="shared" si="189"/>
        <v>#N/A</v>
      </c>
      <c r="E4074" s="119"/>
      <c r="F4074" s="164" t="e">
        <f t="shared" si="190"/>
        <v>#N/A</v>
      </c>
      <c r="G4074" s="119"/>
      <c r="H4074" s="163" t="e">
        <f t="shared" si="191"/>
        <v>#N/A</v>
      </c>
      <c r="I4074" s="163"/>
      <c r="J4074" s="165"/>
      <c r="K4074" s="119"/>
      <c r="L4074" s="119"/>
      <c r="M4074" s="119"/>
      <c r="N4074" s="117"/>
      <c r="O4074" s="119"/>
      <c r="P4074" s="101" t="e">
        <f>VLOOKUP(N4074,'MATERIAL LIST'!$A$2:$B$64,2,FALSE)</f>
        <v>#N/A</v>
      </c>
      <c r="Q4074" s="119"/>
      <c r="R4074" s="119"/>
      <c r="S4074" s="166"/>
      <c r="T4074" s="119"/>
      <c r="U4074" s="167"/>
      <c r="V4074" s="119"/>
      <c r="W4074" s="78" t="e">
        <f>VLOOKUP(A4255, 'adm1'!A$2:B$15, 2, FALSE)</f>
        <v>#N/A</v>
      </c>
      <c r="X4074" s="16" t="e">
        <f>VLOOKUP(C4255, 'adm2'!A$2:B$62, 2, FALSE)</f>
        <v>#N/A</v>
      </c>
      <c r="Y4074" s="16" t="e">
        <f>VLOOKUP(E4255, 'adm3'!A$2:B$273, 2, FALSE)</f>
        <v>#N/A</v>
      </c>
      <c r="Z4074" s="16" t="e">
        <f>VLOOKUP(G4255, stle!A$2:B$5250, 2, FALSE)</f>
        <v>#N/A</v>
      </c>
    </row>
    <row r="4075" spans="1:26" s="34" customFormat="1">
      <c r="A4075" s="119"/>
      <c r="B4075" s="163" t="e">
        <f t="shared" si="188"/>
        <v>#N/A</v>
      </c>
      <c r="C4075" s="119"/>
      <c r="D4075" s="163" t="e">
        <f t="shared" si="189"/>
        <v>#N/A</v>
      </c>
      <c r="E4075" s="119"/>
      <c r="F4075" s="164" t="e">
        <f t="shared" si="190"/>
        <v>#N/A</v>
      </c>
      <c r="G4075" s="119"/>
      <c r="H4075" s="163" t="e">
        <f t="shared" si="191"/>
        <v>#N/A</v>
      </c>
      <c r="I4075" s="163"/>
      <c r="J4075" s="165"/>
      <c r="K4075" s="119"/>
      <c r="L4075" s="119"/>
      <c r="M4075" s="119"/>
      <c r="N4075" s="117"/>
      <c r="O4075" s="119"/>
      <c r="P4075" s="101" t="e">
        <f>VLOOKUP(N4075,'MATERIAL LIST'!$A$2:$B$64,2,FALSE)</f>
        <v>#N/A</v>
      </c>
      <c r="Q4075" s="119"/>
      <c r="R4075" s="119"/>
      <c r="S4075" s="166"/>
      <c r="T4075" s="119"/>
      <c r="U4075" s="167"/>
      <c r="V4075" s="119"/>
      <c r="W4075" s="78" t="e">
        <f>VLOOKUP(A4256, 'adm1'!A$2:B$15, 2, FALSE)</f>
        <v>#N/A</v>
      </c>
      <c r="X4075" s="16" t="e">
        <f>VLOOKUP(C4256, 'adm2'!A$2:B$62, 2, FALSE)</f>
        <v>#N/A</v>
      </c>
      <c r="Y4075" s="16" t="e">
        <f>VLOOKUP(E4256, 'adm3'!A$2:B$273, 2, FALSE)</f>
        <v>#N/A</v>
      </c>
      <c r="Z4075" s="16" t="e">
        <f>VLOOKUP(G4256, stle!A$2:B$5250, 2, FALSE)</f>
        <v>#N/A</v>
      </c>
    </row>
    <row r="4076" spans="1:26" s="34" customFormat="1">
      <c r="A4076" s="119"/>
      <c r="B4076" s="163" t="e">
        <f t="shared" si="188"/>
        <v>#N/A</v>
      </c>
      <c r="C4076" s="119"/>
      <c r="D4076" s="163" t="e">
        <f t="shared" si="189"/>
        <v>#N/A</v>
      </c>
      <c r="E4076" s="119"/>
      <c r="F4076" s="164" t="e">
        <f t="shared" si="190"/>
        <v>#N/A</v>
      </c>
      <c r="G4076" s="119"/>
      <c r="H4076" s="163" t="e">
        <f t="shared" si="191"/>
        <v>#N/A</v>
      </c>
      <c r="I4076" s="163"/>
      <c r="J4076" s="165"/>
      <c r="K4076" s="119"/>
      <c r="L4076" s="119"/>
      <c r="M4076" s="119"/>
      <c r="N4076" s="117"/>
      <c r="O4076" s="119"/>
      <c r="P4076" s="101" t="e">
        <f>VLOOKUP(N4076,'MATERIAL LIST'!$A$2:$B$64,2,FALSE)</f>
        <v>#N/A</v>
      </c>
      <c r="Q4076" s="119"/>
      <c r="R4076" s="119"/>
      <c r="S4076" s="166"/>
      <c r="T4076" s="119"/>
      <c r="U4076" s="167"/>
      <c r="V4076" s="119"/>
      <c r="W4076" s="78" t="e">
        <f>VLOOKUP(A4257, 'adm1'!A$2:B$15, 2, FALSE)</f>
        <v>#N/A</v>
      </c>
      <c r="X4076" s="16" t="e">
        <f>VLOOKUP(C4257, 'adm2'!A$2:B$62, 2, FALSE)</f>
        <v>#N/A</v>
      </c>
      <c r="Y4076" s="16" t="e">
        <f>VLOOKUP(E4257, 'adm3'!A$2:B$273, 2, FALSE)</f>
        <v>#N/A</v>
      </c>
      <c r="Z4076" s="16" t="e">
        <f>VLOOKUP(G4257, stle!A$2:B$5250, 2, FALSE)</f>
        <v>#N/A</v>
      </c>
    </row>
    <row r="4077" spans="1:26" s="34" customFormat="1">
      <c r="A4077" s="119"/>
      <c r="B4077" s="163" t="e">
        <f t="shared" si="188"/>
        <v>#N/A</v>
      </c>
      <c r="C4077" s="119"/>
      <c r="D4077" s="163" t="e">
        <f t="shared" si="189"/>
        <v>#N/A</v>
      </c>
      <c r="E4077" s="119"/>
      <c r="F4077" s="164" t="e">
        <f t="shared" si="190"/>
        <v>#N/A</v>
      </c>
      <c r="G4077" s="119"/>
      <c r="H4077" s="163" t="e">
        <f t="shared" si="191"/>
        <v>#N/A</v>
      </c>
      <c r="I4077" s="163"/>
      <c r="J4077" s="165"/>
      <c r="K4077" s="119"/>
      <c r="L4077" s="119"/>
      <c r="M4077" s="119"/>
      <c r="N4077" s="117"/>
      <c r="O4077" s="119"/>
      <c r="P4077" s="101" t="e">
        <f>VLOOKUP(N4077,'MATERIAL LIST'!$A$2:$B$64,2,FALSE)</f>
        <v>#N/A</v>
      </c>
      <c r="Q4077" s="119"/>
      <c r="R4077" s="119"/>
      <c r="S4077" s="166"/>
      <c r="T4077" s="119"/>
      <c r="U4077" s="167"/>
      <c r="V4077" s="119"/>
      <c r="W4077" s="78" t="e">
        <f>VLOOKUP(A4258, 'adm1'!A$2:B$15, 2, FALSE)</f>
        <v>#N/A</v>
      </c>
      <c r="X4077" s="16" t="e">
        <f>VLOOKUP(C4258, 'adm2'!A$2:B$62, 2, FALSE)</f>
        <v>#N/A</v>
      </c>
      <c r="Y4077" s="16" t="e">
        <f>VLOOKUP(E4258, 'adm3'!A$2:B$273, 2, FALSE)</f>
        <v>#N/A</v>
      </c>
      <c r="Z4077" s="16" t="e">
        <f>VLOOKUP(G4258, stle!A$2:B$5250, 2, FALSE)</f>
        <v>#N/A</v>
      </c>
    </row>
    <row r="4078" spans="1:26" s="34" customFormat="1">
      <c r="A4078" s="119"/>
      <c r="B4078" s="163" t="e">
        <f t="shared" si="188"/>
        <v>#N/A</v>
      </c>
      <c r="C4078" s="119"/>
      <c r="D4078" s="163" t="e">
        <f t="shared" si="189"/>
        <v>#N/A</v>
      </c>
      <c r="E4078" s="119"/>
      <c r="F4078" s="164" t="e">
        <f t="shared" si="190"/>
        <v>#N/A</v>
      </c>
      <c r="G4078" s="119"/>
      <c r="H4078" s="163" t="e">
        <f t="shared" si="191"/>
        <v>#N/A</v>
      </c>
      <c r="I4078" s="163"/>
      <c r="J4078" s="165"/>
      <c r="K4078" s="119"/>
      <c r="L4078" s="119"/>
      <c r="M4078" s="119"/>
      <c r="N4078" s="117"/>
      <c r="O4078" s="119"/>
      <c r="P4078" s="101" t="e">
        <f>VLOOKUP(N4078,'MATERIAL LIST'!$A$2:$B$64,2,FALSE)</f>
        <v>#N/A</v>
      </c>
      <c r="Q4078" s="119"/>
      <c r="R4078" s="119"/>
      <c r="S4078" s="166"/>
      <c r="T4078" s="119"/>
      <c r="U4078" s="167"/>
      <c r="V4078" s="119"/>
      <c r="W4078" s="78" t="e">
        <f>VLOOKUP(A4259, 'adm1'!A$2:B$15, 2, FALSE)</f>
        <v>#N/A</v>
      </c>
      <c r="X4078" s="16" t="e">
        <f>VLOOKUP(C4259, 'adm2'!A$2:B$62, 2, FALSE)</f>
        <v>#N/A</v>
      </c>
      <c r="Y4078" s="16" t="e">
        <f>VLOOKUP(E4259, 'adm3'!A$2:B$273, 2, FALSE)</f>
        <v>#N/A</v>
      </c>
      <c r="Z4078" s="16" t="e">
        <f>VLOOKUP(G4259, stle!A$2:B$5250, 2, FALSE)</f>
        <v>#N/A</v>
      </c>
    </row>
    <row r="4079" spans="1:26" s="34" customFormat="1">
      <c r="A4079" s="119"/>
      <c r="B4079" s="163" t="e">
        <f t="shared" si="188"/>
        <v>#N/A</v>
      </c>
      <c r="C4079" s="119"/>
      <c r="D4079" s="163" t="e">
        <f t="shared" si="189"/>
        <v>#N/A</v>
      </c>
      <c r="E4079" s="119"/>
      <c r="F4079" s="164" t="e">
        <f t="shared" si="190"/>
        <v>#N/A</v>
      </c>
      <c r="G4079" s="119"/>
      <c r="H4079" s="163" t="e">
        <f t="shared" si="191"/>
        <v>#N/A</v>
      </c>
      <c r="I4079" s="163"/>
      <c r="J4079" s="165"/>
      <c r="K4079" s="119"/>
      <c r="L4079" s="119"/>
      <c r="M4079" s="119"/>
      <c r="N4079" s="117"/>
      <c r="O4079" s="119"/>
      <c r="P4079" s="101" t="e">
        <f>VLOOKUP(N4079,'MATERIAL LIST'!$A$2:$B$64,2,FALSE)</f>
        <v>#N/A</v>
      </c>
      <c r="Q4079" s="119"/>
      <c r="R4079" s="119"/>
      <c r="S4079" s="166"/>
      <c r="T4079" s="119"/>
      <c r="U4079" s="167"/>
      <c r="V4079" s="119"/>
      <c r="W4079" s="78" t="e">
        <f>VLOOKUP(A4260, 'adm1'!A$2:B$15, 2, FALSE)</f>
        <v>#N/A</v>
      </c>
      <c r="X4079" s="16" t="e">
        <f>VLOOKUP(C4260, 'adm2'!A$2:B$62, 2, FALSE)</f>
        <v>#N/A</v>
      </c>
      <c r="Y4079" s="16" t="e">
        <f>VLOOKUP(E4260, 'adm3'!A$2:B$273, 2, FALSE)</f>
        <v>#N/A</v>
      </c>
      <c r="Z4079" s="16" t="e">
        <f>VLOOKUP(G4260, stle!A$2:B$5250, 2, FALSE)</f>
        <v>#N/A</v>
      </c>
    </row>
    <row r="4080" spans="1:26" s="34" customFormat="1">
      <c r="A4080" s="119"/>
      <c r="B4080" s="163" t="e">
        <f t="shared" si="188"/>
        <v>#N/A</v>
      </c>
      <c r="C4080" s="119"/>
      <c r="D4080" s="163" t="e">
        <f t="shared" si="189"/>
        <v>#N/A</v>
      </c>
      <c r="E4080" s="119"/>
      <c r="F4080" s="164" t="e">
        <f t="shared" si="190"/>
        <v>#N/A</v>
      </c>
      <c r="G4080" s="119"/>
      <c r="H4080" s="163" t="e">
        <f t="shared" si="191"/>
        <v>#N/A</v>
      </c>
      <c r="I4080" s="163"/>
      <c r="J4080" s="165"/>
      <c r="K4080" s="119"/>
      <c r="L4080" s="119"/>
      <c r="M4080" s="119"/>
      <c r="N4080" s="117"/>
      <c r="O4080" s="119"/>
      <c r="P4080" s="101" t="e">
        <f>VLOOKUP(N4080,'MATERIAL LIST'!$A$2:$B$64,2,FALSE)</f>
        <v>#N/A</v>
      </c>
      <c r="Q4080" s="119"/>
      <c r="R4080" s="119"/>
      <c r="S4080" s="166"/>
      <c r="T4080" s="119"/>
      <c r="U4080" s="167"/>
      <c r="V4080" s="119"/>
      <c r="W4080" s="78" t="e">
        <f>VLOOKUP(A4261, 'adm1'!A$2:B$15, 2, FALSE)</f>
        <v>#N/A</v>
      </c>
      <c r="X4080" s="16" t="e">
        <f>VLOOKUP(C4261, 'adm2'!A$2:B$62, 2, FALSE)</f>
        <v>#N/A</v>
      </c>
      <c r="Y4080" s="16" t="e">
        <f>VLOOKUP(E4261, 'adm3'!A$2:B$273, 2, FALSE)</f>
        <v>#N/A</v>
      </c>
      <c r="Z4080" s="16" t="e">
        <f>VLOOKUP(G4261, stle!A$2:B$5250, 2, FALSE)</f>
        <v>#N/A</v>
      </c>
    </row>
    <row r="4081" spans="1:26" s="34" customFormat="1">
      <c r="A4081" s="119"/>
      <c r="B4081" s="163" t="e">
        <f t="shared" si="188"/>
        <v>#N/A</v>
      </c>
      <c r="C4081" s="119"/>
      <c r="D4081" s="163" t="e">
        <f t="shared" si="189"/>
        <v>#N/A</v>
      </c>
      <c r="E4081" s="119"/>
      <c r="F4081" s="164" t="e">
        <f t="shared" si="190"/>
        <v>#N/A</v>
      </c>
      <c r="G4081" s="119"/>
      <c r="H4081" s="163" t="e">
        <f t="shared" si="191"/>
        <v>#N/A</v>
      </c>
      <c r="I4081" s="163"/>
      <c r="J4081" s="165"/>
      <c r="K4081" s="119"/>
      <c r="L4081" s="119"/>
      <c r="M4081" s="119"/>
      <c r="N4081" s="117"/>
      <c r="O4081" s="119"/>
      <c r="P4081" s="101" t="e">
        <f>VLOOKUP(N4081,'MATERIAL LIST'!$A$2:$B$64,2,FALSE)</f>
        <v>#N/A</v>
      </c>
      <c r="Q4081" s="119"/>
      <c r="R4081" s="119"/>
      <c r="S4081" s="166"/>
      <c r="T4081" s="119"/>
      <c r="U4081" s="167"/>
      <c r="V4081" s="119"/>
      <c r="W4081" s="78" t="e">
        <f>VLOOKUP(A4262, 'adm1'!A$2:B$15, 2, FALSE)</f>
        <v>#N/A</v>
      </c>
      <c r="X4081" s="16" t="e">
        <f>VLOOKUP(C4262, 'adm2'!A$2:B$62, 2, FALSE)</f>
        <v>#N/A</v>
      </c>
      <c r="Y4081" s="16" t="e">
        <f>VLOOKUP(E4262, 'adm3'!A$2:B$273, 2, FALSE)</f>
        <v>#N/A</v>
      </c>
      <c r="Z4081" s="16" t="e">
        <f>VLOOKUP(G4262, stle!A$2:B$5250, 2, FALSE)</f>
        <v>#N/A</v>
      </c>
    </row>
    <row r="4082" spans="1:26" s="34" customFormat="1">
      <c r="A4082" s="119"/>
      <c r="B4082" s="163" t="e">
        <f t="shared" si="188"/>
        <v>#N/A</v>
      </c>
      <c r="C4082" s="119"/>
      <c r="D4082" s="163" t="e">
        <f t="shared" si="189"/>
        <v>#N/A</v>
      </c>
      <c r="E4082" s="119"/>
      <c r="F4082" s="164" t="e">
        <f t="shared" si="190"/>
        <v>#N/A</v>
      </c>
      <c r="G4082" s="119"/>
      <c r="H4082" s="163" t="e">
        <f t="shared" si="191"/>
        <v>#N/A</v>
      </c>
      <c r="I4082" s="163"/>
      <c r="J4082" s="165"/>
      <c r="K4082" s="119"/>
      <c r="L4082" s="119"/>
      <c r="M4082" s="119"/>
      <c r="N4082" s="117"/>
      <c r="O4082" s="119"/>
      <c r="P4082" s="101" t="e">
        <f>VLOOKUP(N4082,'MATERIAL LIST'!$A$2:$B$64,2,FALSE)</f>
        <v>#N/A</v>
      </c>
      <c r="Q4082" s="119"/>
      <c r="R4082" s="119"/>
      <c r="S4082" s="166"/>
      <c r="T4082" s="119"/>
      <c r="U4082" s="167"/>
      <c r="V4082" s="119"/>
      <c r="W4082" s="78" t="e">
        <f>VLOOKUP(A4263, 'adm1'!A$2:B$15, 2, FALSE)</f>
        <v>#N/A</v>
      </c>
      <c r="X4082" s="16" t="e">
        <f>VLOOKUP(C4263, 'adm2'!A$2:B$62, 2, FALSE)</f>
        <v>#N/A</v>
      </c>
      <c r="Y4082" s="16" t="e">
        <f>VLOOKUP(E4263, 'adm3'!A$2:B$273, 2, FALSE)</f>
        <v>#N/A</v>
      </c>
      <c r="Z4082" s="16" t="e">
        <f>VLOOKUP(G4263, stle!A$2:B$5250, 2, FALSE)</f>
        <v>#N/A</v>
      </c>
    </row>
    <row r="4083" spans="1:26" s="34" customFormat="1">
      <c r="A4083" s="119"/>
      <c r="B4083" s="163" t="e">
        <f t="shared" si="188"/>
        <v>#N/A</v>
      </c>
      <c r="C4083" s="119"/>
      <c r="D4083" s="163" t="e">
        <f t="shared" si="189"/>
        <v>#N/A</v>
      </c>
      <c r="E4083" s="119"/>
      <c r="F4083" s="164" t="e">
        <f t="shared" si="190"/>
        <v>#N/A</v>
      </c>
      <c r="G4083" s="119"/>
      <c r="H4083" s="163" t="e">
        <f t="shared" si="191"/>
        <v>#N/A</v>
      </c>
      <c r="I4083" s="163"/>
      <c r="J4083" s="165"/>
      <c r="K4083" s="119"/>
      <c r="L4083" s="119"/>
      <c r="M4083" s="119"/>
      <c r="N4083" s="117"/>
      <c r="O4083" s="119"/>
      <c r="P4083" s="101" t="e">
        <f>VLOOKUP(N4083,'MATERIAL LIST'!$A$2:$B$64,2,FALSE)</f>
        <v>#N/A</v>
      </c>
      <c r="Q4083" s="119"/>
      <c r="R4083" s="119"/>
      <c r="S4083" s="166"/>
      <c r="T4083" s="119"/>
      <c r="U4083" s="167"/>
      <c r="V4083" s="119"/>
      <c r="W4083" s="78" t="e">
        <f>VLOOKUP(A4264, 'adm1'!A$2:B$15, 2, FALSE)</f>
        <v>#N/A</v>
      </c>
      <c r="X4083" s="16" t="e">
        <f>VLOOKUP(C4264, 'adm2'!A$2:B$62, 2, FALSE)</f>
        <v>#N/A</v>
      </c>
      <c r="Y4083" s="16" t="e">
        <f>VLOOKUP(E4264, 'adm3'!A$2:B$273, 2, FALSE)</f>
        <v>#N/A</v>
      </c>
      <c r="Z4083" s="16" t="e">
        <f>VLOOKUP(G4264, stle!A$2:B$5250, 2, FALSE)</f>
        <v>#N/A</v>
      </c>
    </row>
    <row r="4084" spans="1:26" s="34" customFormat="1">
      <c r="A4084" s="119"/>
      <c r="B4084" s="163" t="e">
        <f t="shared" si="188"/>
        <v>#N/A</v>
      </c>
      <c r="C4084" s="119"/>
      <c r="D4084" s="163" t="e">
        <f t="shared" si="189"/>
        <v>#N/A</v>
      </c>
      <c r="E4084" s="119"/>
      <c r="F4084" s="164" t="e">
        <f t="shared" si="190"/>
        <v>#N/A</v>
      </c>
      <c r="G4084" s="119"/>
      <c r="H4084" s="163" t="e">
        <f t="shared" si="191"/>
        <v>#N/A</v>
      </c>
      <c r="I4084" s="163"/>
      <c r="J4084" s="165"/>
      <c r="K4084" s="119"/>
      <c r="L4084" s="119"/>
      <c r="M4084" s="119"/>
      <c r="N4084" s="117"/>
      <c r="O4084" s="119"/>
      <c r="P4084" s="101" t="e">
        <f>VLOOKUP(N4084,'MATERIAL LIST'!$A$2:$B$64,2,FALSE)</f>
        <v>#N/A</v>
      </c>
      <c r="Q4084" s="119"/>
      <c r="R4084" s="119"/>
      <c r="S4084" s="166"/>
      <c r="T4084" s="119"/>
      <c r="U4084" s="167"/>
      <c r="V4084" s="119"/>
      <c r="W4084" s="78" t="e">
        <f>VLOOKUP(A4265, 'adm1'!A$2:B$15, 2, FALSE)</f>
        <v>#N/A</v>
      </c>
      <c r="X4084" s="16" t="e">
        <f>VLOOKUP(C4265, 'adm2'!A$2:B$62, 2, FALSE)</f>
        <v>#N/A</v>
      </c>
      <c r="Y4084" s="16" t="e">
        <f>VLOOKUP(E4265, 'adm3'!A$2:B$273, 2, FALSE)</f>
        <v>#N/A</v>
      </c>
      <c r="Z4084" s="16" t="e">
        <f>VLOOKUP(G4265, stle!A$2:B$5250, 2, FALSE)</f>
        <v>#N/A</v>
      </c>
    </row>
    <row r="4085" spans="1:26" s="34" customFormat="1">
      <c r="A4085" s="119"/>
      <c r="B4085" s="163" t="e">
        <f t="shared" si="188"/>
        <v>#N/A</v>
      </c>
      <c r="C4085" s="119"/>
      <c r="D4085" s="163" t="e">
        <f t="shared" si="189"/>
        <v>#N/A</v>
      </c>
      <c r="E4085" s="119"/>
      <c r="F4085" s="164" t="e">
        <f t="shared" si="190"/>
        <v>#N/A</v>
      </c>
      <c r="G4085" s="119"/>
      <c r="H4085" s="163" t="e">
        <f t="shared" si="191"/>
        <v>#N/A</v>
      </c>
      <c r="I4085" s="163"/>
      <c r="J4085" s="165"/>
      <c r="K4085" s="119"/>
      <c r="L4085" s="119"/>
      <c r="M4085" s="119"/>
      <c r="N4085" s="117"/>
      <c r="O4085" s="119"/>
      <c r="P4085" s="101" t="e">
        <f>VLOOKUP(N4085,'MATERIAL LIST'!$A$2:$B$64,2,FALSE)</f>
        <v>#N/A</v>
      </c>
      <c r="Q4085" s="119"/>
      <c r="R4085" s="119"/>
      <c r="S4085" s="166"/>
      <c r="T4085" s="119"/>
      <c r="U4085" s="167"/>
      <c r="V4085" s="119"/>
      <c r="W4085" s="78" t="e">
        <f>VLOOKUP(A4266, 'adm1'!A$2:B$15, 2, FALSE)</f>
        <v>#N/A</v>
      </c>
      <c r="X4085" s="16" t="e">
        <f>VLOOKUP(C4266, 'adm2'!A$2:B$62, 2, FALSE)</f>
        <v>#N/A</v>
      </c>
      <c r="Y4085" s="16" t="e">
        <f>VLOOKUP(E4266, 'adm3'!A$2:B$273, 2, FALSE)</f>
        <v>#N/A</v>
      </c>
      <c r="Z4085" s="16" t="e">
        <f>VLOOKUP(G4266, stle!A$2:B$5250, 2, FALSE)</f>
        <v>#N/A</v>
      </c>
    </row>
    <row r="4086" spans="1:26" s="34" customFormat="1">
      <c r="A4086" s="119"/>
      <c r="B4086" s="163" t="e">
        <f t="shared" si="188"/>
        <v>#N/A</v>
      </c>
      <c r="C4086" s="119"/>
      <c r="D4086" s="163" t="e">
        <f t="shared" si="189"/>
        <v>#N/A</v>
      </c>
      <c r="E4086" s="119"/>
      <c r="F4086" s="164" t="e">
        <f t="shared" si="190"/>
        <v>#N/A</v>
      </c>
      <c r="G4086" s="119"/>
      <c r="H4086" s="163" t="e">
        <f t="shared" si="191"/>
        <v>#N/A</v>
      </c>
      <c r="I4086" s="163"/>
      <c r="J4086" s="165"/>
      <c r="K4086" s="119"/>
      <c r="L4086" s="119"/>
      <c r="M4086" s="119"/>
      <c r="N4086" s="117"/>
      <c r="O4086" s="119"/>
      <c r="P4086" s="101" t="e">
        <f>VLOOKUP(N4086,'MATERIAL LIST'!$A$2:$B$64,2,FALSE)</f>
        <v>#N/A</v>
      </c>
      <c r="Q4086" s="119"/>
      <c r="R4086" s="119"/>
      <c r="S4086" s="166"/>
      <c r="T4086" s="119"/>
      <c r="U4086" s="167"/>
      <c r="V4086" s="119"/>
      <c r="W4086" s="78" t="e">
        <f>VLOOKUP(A4267, 'adm1'!A$2:B$15, 2, FALSE)</f>
        <v>#N/A</v>
      </c>
      <c r="X4086" s="16" t="e">
        <f>VLOOKUP(C4267, 'adm2'!A$2:B$62, 2, FALSE)</f>
        <v>#N/A</v>
      </c>
      <c r="Y4086" s="16" t="e">
        <f>VLOOKUP(E4267, 'adm3'!A$2:B$273, 2, FALSE)</f>
        <v>#N/A</v>
      </c>
      <c r="Z4086" s="16" t="e">
        <f>VLOOKUP(G4267, stle!A$2:B$5250, 2, FALSE)</f>
        <v>#N/A</v>
      </c>
    </row>
    <row r="4087" spans="1:26" s="34" customFormat="1">
      <c r="A4087" s="119"/>
      <c r="B4087" s="163" t="e">
        <f t="shared" si="188"/>
        <v>#N/A</v>
      </c>
      <c r="C4087" s="119"/>
      <c r="D4087" s="163" t="e">
        <f t="shared" si="189"/>
        <v>#N/A</v>
      </c>
      <c r="E4087" s="119"/>
      <c r="F4087" s="164" t="e">
        <f t="shared" si="190"/>
        <v>#N/A</v>
      </c>
      <c r="G4087" s="119"/>
      <c r="H4087" s="163" t="e">
        <f t="shared" si="191"/>
        <v>#N/A</v>
      </c>
      <c r="I4087" s="163"/>
      <c r="J4087" s="165"/>
      <c r="K4087" s="119"/>
      <c r="L4087" s="119"/>
      <c r="M4087" s="119"/>
      <c r="N4087" s="117"/>
      <c r="O4087" s="119"/>
      <c r="P4087" s="101" t="e">
        <f>VLOOKUP(N4087,'MATERIAL LIST'!$A$2:$B$64,2,FALSE)</f>
        <v>#N/A</v>
      </c>
      <c r="Q4087" s="119"/>
      <c r="R4087" s="119"/>
      <c r="S4087" s="166"/>
      <c r="T4087" s="119"/>
      <c r="U4087" s="167"/>
      <c r="V4087" s="119"/>
      <c r="W4087" s="78" t="e">
        <f>VLOOKUP(A4268, 'adm1'!A$2:B$15, 2, FALSE)</f>
        <v>#N/A</v>
      </c>
      <c r="X4087" s="16" t="e">
        <f>VLOOKUP(C4268, 'adm2'!A$2:B$62, 2, FALSE)</f>
        <v>#N/A</v>
      </c>
      <c r="Y4087" s="16" t="e">
        <f>VLOOKUP(E4268, 'adm3'!A$2:B$273, 2, FALSE)</f>
        <v>#N/A</v>
      </c>
      <c r="Z4087" s="16" t="e">
        <f>VLOOKUP(G4268, stle!A$2:B$5250, 2, FALSE)</f>
        <v>#N/A</v>
      </c>
    </row>
    <row r="4088" spans="1:26" s="34" customFormat="1">
      <c r="A4088" s="119"/>
      <c r="B4088" s="163" t="e">
        <f t="shared" si="188"/>
        <v>#N/A</v>
      </c>
      <c r="C4088" s="119"/>
      <c r="D4088" s="163" t="e">
        <f t="shared" si="189"/>
        <v>#N/A</v>
      </c>
      <c r="E4088" s="119"/>
      <c r="F4088" s="164" t="e">
        <f t="shared" si="190"/>
        <v>#N/A</v>
      </c>
      <c r="G4088" s="119"/>
      <c r="H4088" s="163" t="e">
        <f t="shared" si="191"/>
        <v>#N/A</v>
      </c>
      <c r="I4088" s="163"/>
      <c r="J4088" s="165"/>
      <c r="K4088" s="119"/>
      <c r="L4088" s="119"/>
      <c r="M4088" s="119"/>
      <c r="N4088" s="117"/>
      <c r="O4088" s="119"/>
      <c r="P4088" s="101" t="e">
        <f>VLOOKUP(N4088,'MATERIAL LIST'!$A$2:$B$64,2,FALSE)</f>
        <v>#N/A</v>
      </c>
      <c r="Q4088" s="119"/>
      <c r="R4088" s="119"/>
      <c r="S4088" s="166"/>
      <c r="T4088" s="119"/>
      <c r="U4088" s="167"/>
      <c r="V4088" s="119"/>
      <c r="W4088" s="78" t="e">
        <f>VLOOKUP(A4269, 'adm1'!A$2:B$15, 2, FALSE)</f>
        <v>#N/A</v>
      </c>
      <c r="X4088" s="16" t="e">
        <f>VLOOKUP(C4269, 'adm2'!A$2:B$62, 2, FALSE)</f>
        <v>#N/A</v>
      </c>
      <c r="Y4088" s="16" t="e">
        <f>VLOOKUP(E4269, 'adm3'!A$2:B$273, 2, FALSE)</f>
        <v>#N/A</v>
      </c>
      <c r="Z4088" s="16" t="e">
        <f>VLOOKUP(G4269, stle!A$2:B$5250, 2, FALSE)</f>
        <v>#N/A</v>
      </c>
    </row>
    <row r="4089" spans="1:26" s="34" customFormat="1">
      <c r="A4089" s="119"/>
      <c r="B4089" s="163" t="e">
        <f t="shared" si="188"/>
        <v>#N/A</v>
      </c>
      <c r="C4089" s="119"/>
      <c r="D4089" s="163" t="e">
        <f t="shared" si="189"/>
        <v>#N/A</v>
      </c>
      <c r="E4089" s="119"/>
      <c r="F4089" s="164" t="e">
        <f t="shared" si="190"/>
        <v>#N/A</v>
      </c>
      <c r="G4089" s="119"/>
      <c r="H4089" s="163" t="e">
        <f t="shared" si="191"/>
        <v>#N/A</v>
      </c>
      <c r="I4089" s="163"/>
      <c r="J4089" s="165"/>
      <c r="K4089" s="119"/>
      <c r="L4089" s="119"/>
      <c r="M4089" s="119"/>
      <c r="N4089" s="117"/>
      <c r="O4089" s="119"/>
      <c r="P4089" s="101" t="e">
        <f>VLOOKUP(N4089,'MATERIAL LIST'!$A$2:$B$64,2,FALSE)</f>
        <v>#N/A</v>
      </c>
      <c r="Q4089" s="119"/>
      <c r="R4089" s="119"/>
      <c r="S4089" s="166"/>
      <c r="T4089" s="119"/>
      <c r="U4089" s="167"/>
      <c r="V4089" s="119"/>
      <c r="W4089" s="78" t="e">
        <f>VLOOKUP(A4270, 'adm1'!A$2:B$15, 2, FALSE)</f>
        <v>#N/A</v>
      </c>
      <c r="X4089" s="16" t="e">
        <f>VLOOKUP(C4270, 'adm2'!A$2:B$62, 2, FALSE)</f>
        <v>#N/A</v>
      </c>
      <c r="Y4089" s="16" t="e">
        <f>VLOOKUP(E4270, 'adm3'!A$2:B$273, 2, FALSE)</f>
        <v>#N/A</v>
      </c>
      <c r="Z4089" s="16" t="e">
        <f>VLOOKUP(G4270, stle!A$2:B$5250, 2, FALSE)</f>
        <v>#N/A</v>
      </c>
    </row>
    <row r="4090" spans="1:26" s="34" customFormat="1">
      <c r="A4090" s="119"/>
      <c r="B4090" s="163" t="e">
        <f t="shared" si="188"/>
        <v>#N/A</v>
      </c>
      <c r="C4090" s="119"/>
      <c r="D4090" s="163" t="e">
        <f t="shared" si="189"/>
        <v>#N/A</v>
      </c>
      <c r="E4090" s="119"/>
      <c r="F4090" s="164" t="e">
        <f t="shared" si="190"/>
        <v>#N/A</v>
      </c>
      <c r="G4090" s="119"/>
      <c r="H4090" s="163" t="e">
        <f t="shared" si="191"/>
        <v>#N/A</v>
      </c>
      <c r="I4090" s="163"/>
      <c r="J4090" s="165"/>
      <c r="K4090" s="119"/>
      <c r="L4090" s="119"/>
      <c r="M4090" s="119"/>
      <c r="N4090" s="117"/>
      <c r="O4090" s="119"/>
      <c r="P4090" s="101" t="e">
        <f>VLOOKUP(N4090,'MATERIAL LIST'!$A$2:$B$64,2,FALSE)</f>
        <v>#N/A</v>
      </c>
      <c r="Q4090" s="119"/>
      <c r="R4090" s="119"/>
      <c r="S4090" s="166"/>
      <c r="T4090" s="119"/>
      <c r="U4090" s="167"/>
      <c r="V4090" s="119"/>
      <c r="W4090" s="78" t="e">
        <f>VLOOKUP(A4271, 'adm1'!A$2:B$15, 2, FALSE)</f>
        <v>#N/A</v>
      </c>
      <c r="X4090" s="16" t="e">
        <f>VLOOKUP(C4271, 'adm2'!A$2:B$62, 2, FALSE)</f>
        <v>#N/A</v>
      </c>
      <c r="Y4090" s="16" t="e">
        <f>VLOOKUP(E4271, 'adm3'!A$2:B$273, 2, FALSE)</f>
        <v>#N/A</v>
      </c>
      <c r="Z4090" s="16" t="e">
        <f>VLOOKUP(G4271, stle!A$2:B$5250, 2, FALSE)</f>
        <v>#N/A</v>
      </c>
    </row>
    <row r="4091" spans="1:26" s="34" customFormat="1">
      <c r="A4091" s="119"/>
      <c r="B4091" s="163" t="e">
        <f t="shared" si="188"/>
        <v>#N/A</v>
      </c>
      <c r="C4091" s="119"/>
      <c r="D4091" s="163" t="e">
        <f t="shared" si="189"/>
        <v>#N/A</v>
      </c>
      <c r="E4091" s="119"/>
      <c r="F4091" s="164" t="e">
        <f t="shared" si="190"/>
        <v>#N/A</v>
      </c>
      <c r="G4091" s="119"/>
      <c r="H4091" s="163" t="e">
        <f t="shared" si="191"/>
        <v>#N/A</v>
      </c>
      <c r="I4091" s="163"/>
      <c r="J4091" s="165"/>
      <c r="K4091" s="119"/>
      <c r="L4091" s="119"/>
      <c r="M4091" s="119"/>
      <c r="N4091" s="117"/>
      <c r="O4091" s="119"/>
      <c r="P4091" s="101" t="e">
        <f>VLOOKUP(N4091,'MATERIAL LIST'!$A$2:$B$64,2,FALSE)</f>
        <v>#N/A</v>
      </c>
      <c r="Q4091" s="119"/>
      <c r="R4091" s="119"/>
      <c r="S4091" s="166"/>
      <c r="T4091" s="119"/>
      <c r="U4091" s="167"/>
      <c r="V4091" s="119"/>
      <c r="W4091" s="78" t="e">
        <f>VLOOKUP(A4272, 'adm1'!A$2:B$15, 2, FALSE)</f>
        <v>#N/A</v>
      </c>
      <c r="X4091" s="16" t="e">
        <f>VLOOKUP(C4272, 'adm2'!A$2:B$62, 2, FALSE)</f>
        <v>#N/A</v>
      </c>
      <c r="Y4091" s="16" t="e">
        <f>VLOOKUP(E4272, 'adm3'!A$2:B$273, 2, FALSE)</f>
        <v>#N/A</v>
      </c>
      <c r="Z4091" s="16" t="e">
        <f>VLOOKUP(G4272, stle!A$2:B$5250, 2, FALSE)</f>
        <v>#N/A</v>
      </c>
    </row>
    <row r="4092" spans="1:26" s="34" customFormat="1">
      <c r="A4092" s="119"/>
      <c r="B4092" s="163" t="e">
        <f t="shared" si="188"/>
        <v>#N/A</v>
      </c>
      <c r="C4092" s="119"/>
      <c r="D4092" s="163" t="e">
        <f t="shared" si="189"/>
        <v>#N/A</v>
      </c>
      <c r="E4092" s="119"/>
      <c r="F4092" s="164" t="e">
        <f t="shared" si="190"/>
        <v>#N/A</v>
      </c>
      <c r="G4092" s="119"/>
      <c r="H4092" s="163" t="e">
        <f t="shared" si="191"/>
        <v>#N/A</v>
      </c>
      <c r="I4092" s="163"/>
      <c r="J4092" s="165"/>
      <c r="K4092" s="119"/>
      <c r="L4092" s="119"/>
      <c r="M4092" s="119"/>
      <c r="N4092" s="117"/>
      <c r="O4092" s="119"/>
      <c r="P4092" s="101" t="e">
        <f>VLOOKUP(N4092,'MATERIAL LIST'!$A$2:$B$64,2,FALSE)</f>
        <v>#N/A</v>
      </c>
      <c r="Q4092" s="119"/>
      <c r="R4092" s="119"/>
      <c r="S4092" s="166"/>
      <c r="T4092" s="119"/>
      <c r="U4092" s="167"/>
      <c r="V4092" s="119"/>
      <c r="W4092" s="78" t="e">
        <f>VLOOKUP(A4273, 'adm1'!A$2:B$15, 2, FALSE)</f>
        <v>#N/A</v>
      </c>
      <c r="X4092" s="16" t="e">
        <f>VLOOKUP(C4273, 'adm2'!A$2:B$62, 2, FALSE)</f>
        <v>#N/A</v>
      </c>
      <c r="Y4092" s="16" t="e">
        <f>VLOOKUP(E4273, 'adm3'!A$2:B$273, 2, FALSE)</f>
        <v>#N/A</v>
      </c>
      <c r="Z4092" s="16" t="e">
        <f>VLOOKUP(G4273, stle!A$2:B$5250, 2, FALSE)</f>
        <v>#N/A</v>
      </c>
    </row>
    <row r="4093" spans="1:26" s="34" customFormat="1">
      <c r="A4093" s="119"/>
      <c r="B4093" s="163" t="e">
        <f t="shared" si="188"/>
        <v>#N/A</v>
      </c>
      <c r="C4093" s="119"/>
      <c r="D4093" s="163" t="e">
        <f t="shared" si="189"/>
        <v>#N/A</v>
      </c>
      <c r="E4093" s="119"/>
      <c r="F4093" s="164" t="e">
        <f t="shared" si="190"/>
        <v>#N/A</v>
      </c>
      <c r="G4093" s="119"/>
      <c r="H4093" s="163" t="e">
        <f t="shared" si="191"/>
        <v>#N/A</v>
      </c>
      <c r="I4093" s="163"/>
      <c r="J4093" s="165"/>
      <c r="K4093" s="119"/>
      <c r="L4093" s="119"/>
      <c r="M4093" s="119"/>
      <c r="N4093" s="117"/>
      <c r="O4093" s="119"/>
      <c r="P4093" s="101" t="e">
        <f>VLOOKUP(N4093,'MATERIAL LIST'!$A$2:$B$64,2,FALSE)</f>
        <v>#N/A</v>
      </c>
      <c r="Q4093" s="119"/>
      <c r="R4093" s="119"/>
      <c r="S4093" s="166"/>
      <c r="T4093" s="119"/>
      <c r="U4093" s="167"/>
      <c r="V4093" s="119"/>
      <c r="W4093" s="78" t="e">
        <f>VLOOKUP(A4274, 'adm1'!A$2:B$15, 2, FALSE)</f>
        <v>#N/A</v>
      </c>
      <c r="X4093" s="16" t="e">
        <f>VLOOKUP(C4274, 'adm2'!A$2:B$62, 2, FALSE)</f>
        <v>#N/A</v>
      </c>
      <c r="Y4093" s="16" t="e">
        <f>VLOOKUP(E4274, 'adm3'!A$2:B$273, 2, FALSE)</f>
        <v>#N/A</v>
      </c>
      <c r="Z4093" s="16" t="e">
        <f>VLOOKUP(G4274, stle!A$2:B$5250, 2, FALSE)</f>
        <v>#N/A</v>
      </c>
    </row>
    <row r="4094" spans="1:26" s="34" customFormat="1">
      <c r="A4094" s="119"/>
      <c r="B4094" s="163" t="e">
        <f t="shared" si="188"/>
        <v>#N/A</v>
      </c>
      <c r="C4094" s="119"/>
      <c r="D4094" s="163" t="e">
        <f t="shared" si="189"/>
        <v>#N/A</v>
      </c>
      <c r="E4094" s="119"/>
      <c r="F4094" s="164" t="e">
        <f t="shared" si="190"/>
        <v>#N/A</v>
      </c>
      <c r="G4094" s="119"/>
      <c r="H4094" s="163" t="e">
        <f t="shared" si="191"/>
        <v>#N/A</v>
      </c>
      <c r="I4094" s="163"/>
      <c r="J4094" s="165"/>
      <c r="K4094" s="119"/>
      <c r="L4094" s="119"/>
      <c r="M4094" s="119"/>
      <c r="N4094" s="117"/>
      <c r="O4094" s="119"/>
      <c r="P4094" s="101" t="e">
        <f>VLOOKUP(N4094,'MATERIAL LIST'!$A$2:$B$64,2,FALSE)</f>
        <v>#N/A</v>
      </c>
      <c r="Q4094" s="119"/>
      <c r="R4094" s="119"/>
      <c r="S4094" s="166"/>
      <c r="T4094" s="119"/>
      <c r="U4094" s="167"/>
      <c r="V4094" s="119"/>
      <c r="W4094" s="78" t="e">
        <f>VLOOKUP(A4275, 'adm1'!A$2:B$15, 2, FALSE)</f>
        <v>#N/A</v>
      </c>
      <c r="X4094" s="16" t="e">
        <f>VLOOKUP(C4275, 'adm2'!A$2:B$62, 2, FALSE)</f>
        <v>#N/A</v>
      </c>
      <c r="Y4094" s="16" t="e">
        <f>VLOOKUP(E4275, 'adm3'!A$2:B$273, 2, FALSE)</f>
        <v>#N/A</v>
      </c>
      <c r="Z4094" s="16" t="e">
        <f>VLOOKUP(G4275, stle!A$2:B$5250, 2, FALSE)</f>
        <v>#N/A</v>
      </c>
    </row>
    <row r="4095" spans="1:26" s="34" customFormat="1">
      <c r="A4095" s="119"/>
      <c r="B4095" s="163" t="e">
        <f t="shared" si="188"/>
        <v>#N/A</v>
      </c>
      <c r="C4095" s="119"/>
      <c r="D4095" s="163" t="e">
        <f t="shared" si="189"/>
        <v>#N/A</v>
      </c>
      <c r="E4095" s="119"/>
      <c r="F4095" s="164" t="e">
        <f t="shared" si="190"/>
        <v>#N/A</v>
      </c>
      <c r="G4095" s="119"/>
      <c r="H4095" s="163" t="e">
        <f t="shared" si="191"/>
        <v>#N/A</v>
      </c>
      <c r="I4095" s="163"/>
      <c r="J4095" s="165"/>
      <c r="K4095" s="119"/>
      <c r="L4095" s="119"/>
      <c r="M4095" s="119"/>
      <c r="N4095" s="117"/>
      <c r="O4095" s="119"/>
      <c r="P4095" s="101" t="e">
        <f>VLOOKUP(N4095,'MATERIAL LIST'!$A$2:$B$64,2,FALSE)</f>
        <v>#N/A</v>
      </c>
      <c r="Q4095" s="119"/>
      <c r="R4095" s="119"/>
      <c r="S4095" s="166"/>
      <c r="T4095" s="119"/>
      <c r="U4095" s="167"/>
      <c r="V4095" s="119"/>
      <c r="W4095" s="78" t="e">
        <f>VLOOKUP(A4276, 'adm1'!A$2:B$15, 2, FALSE)</f>
        <v>#N/A</v>
      </c>
      <c r="X4095" s="16" t="e">
        <f>VLOOKUP(C4276, 'adm2'!A$2:B$62, 2, FALSE)</f>
        <v>#N/A</v>
      </c>
      <c r="Y4095" s="16" t="e">
        <f>VLOOKUP(E4276, 'adm3'!A$2:B$273, 2, FALSE)</f>
        <v>#N/A</v>
      </c>
      <c r="Z4095" s="16" t="e">
        <f>VLOOKUP(G4276, stle!A$2:B$5250, 2, FALSE)</f>
        <v>#N/A</v>
      </c>
    </row>
    <row r="4096" spans="1:26" s="34" customFormat="1">
      <c r="A4096" s="119"/>
      <c r="B4096" s="163" t="e">
        <f t="shared" si="188"/>
        <v>#N/A</v>
      </c>
      <c r="C4096" s="119"/>
      <c r="D4096" s="163" t="e">
        <f t="shared" si="189"/>
        <v>#N/A</v>
      </c>
      <c r="E4096" s="119"/>
      <c r="F4096" s="164" t="e">
        <f t="shared" si="190"/>
        <v>#N/A</v>
      </c>
      <c r="G4096" s="119"/>
      <c r="H4096" s="163" t="e">
        <f t="shared" si="191"/>
        <v>#N/A</v>
      </c>
      <c r="I4096" s="163"/>
      <c r="J4096" s="165"/>
      <c r="K4096" s="119"/>
      <c r="L4096" s="119"/>
      <c r="M4096" s="119"/>
      <c r="N4096" s="117"/>
      <c r="O4096" s="119"/>
      <c r="P4096" s="101" t="e">
        <f>VLOOKUP(N4096,'MATERIAL LIST'!$A$2:$B$64,2,FALSE)</f>
        <v>#N/A</v>
      </c>
      <c r="Q4096" s="119"/>
      <c r="R4096" s="119"/>
      <c r="S4096" s="166"/>
      <c r="T4096" s="119"/>
      <c r="U4096" s="167"/>
      <c r="V4096" s="119"/>
      <c r="W4096" s="78" t="e">
        <f>VLOOKUP(A4277, 'adm1'!A$2:B$15, 2, FALSE)</f>
        <v>#N/A</v>
      </c>
      <c r="X4096" s="16" t="e">
        <f>VLOOKUP(C4277, 'adm2'!A$2:B$62, 2, FALSE)</f>
        <v>#N/A</v>
      </c>
      <c r="Y4096" s="16" t="e">
        <f>VLOOKUP(E4277, 'adm3'!A$2:B$273, 2, FALSE)</f>
        <v>#N/A</v>
      </c>
      <c r="Z4096" s="16" t="e">
        <f>VLOOKUP(G4277, stle!A$2:B$5250, 2, FALSE)</f>
        <v>#N/A</v>
      </c>
    </row>
    <row r="4097" spans="1:26" s="34" customFormat="1">
      <c r="A4097" s="119"/>
      <c r="B4097" s="163" t="e">
        <f t="shared" si="188"/>
        <v>#N/A</v>
      </c>
      <c r="C4097" s="119"/>
      <c r="D4097" s="163" t="e">
        <f t="shared" si="189"/>
        <v>#N/A</v>
      </c>
      <c r="E4097" s="119"/>
      <c r="F4097" s="164" t="e">
        <f t="shared" si="190"/>
        <v>#N/A</v>
      </c>
      <c r="G4097" s="119"/>
      <c r="H4097" s="163" t="e">
        <f t="shared" si="191"/>
        <v>#N/A</v>
      </c>
      <c r="I4097" s="163"/>
      <c r="J4097" s="165"/>
      <c r="K4097" s="119"/>
      <c r="L4097" s="119"/>
      <c r="M4097" s="119"/>
      <c r="N4097" s="117"/>
      <c r="O4097" s="119"/>
      <c r="P4097" s="101" t="e">
        <f>VLOOKUP(N4097,'MATERIAL LIST'!$A$2:$B$64,2,FALSE)</f>
        <v>#N/A</v>
      </c>
      <c r="Q4097" s="119"/>
      <c r="R4097" s="119"/>
      <c r="S4097" s="166"/>
      <c r="T4097" s="119"/>
      <c r="U4097" s="167"/>
      <c r="V4097" s="119"/>
      <c r="W4097" s="78" t="e">
        <f>VLOOKUP(A4278, 'adm1'!A$2:B$15, 2, FALSE)</f>
        <v>#N/A</v>
      </c>
      <c r="X4097" s="16" t="e">
        <f>VLOOKUP(C4278, 'adm2'!A$2:B$62, 2, FALSE)</f>
        <v>#N/A</v>
      </c>
      <c r="Y4097" s="16" t="e">
        <f>VLOOKUP(E4278, 'adm3'!A$2:B$273, 2, FALSE)</f>
        <v>#N/A</v>
      </c>
      <c r="Z4097" s="16" t="e">
        <f>VLOOKUP(G4278, stle!A$2:B$5250, 2, FALSE)</f>
        <v>#N/A</v>
      </c>
    </row>
    <row r="4098" spans="1:26" s="34" customFormat="1">
      <c r="A4098" s="119"/>
      <c r="B4098" s="163" t="e">
        <f t="shared" si="188"/>
        <v>#N/A</v>
      </c>
      <c r="C4098" s="119"/>
      <c r="D4098" s="163" t="e">
        <f t="shared" si="189"/>
        <v>#N/A</v>
      </c>
      <c r="E4098" s="119"/>
      <c r="F4098" s="164" t="e">
        <f t="shared" si="190"/>
        <v>#N/A</v>
      </c>
      <c r="G4098" s="119"/>
      <c r="H4098" s="163" t="e">
        <f t="shared" si="191"/>
        <v>#N/A</v>
      </c>
      <c r="I4098" s="163"/>
      <c r="J4098" s="165"/>
      <c r="K4098" s="119"/>
      <c r="L4098" s="119"/>
      <c r="M4098" s="119"/>
      <c r="N4098" s="117"/>
      <c r="O4098" s="119"/>
      <c r="P4098" s="101" t="e">
        <f>VLOOKUP(N4098,'MATERIAL LIST'!$A$2:$B$64,2,FALSE)</f>
        <v>#N/A</v>
      </c>
      <c r="Q4098" s="119"/>
      <c r="R4098" s="119"/>
      <c r="S4098" s="166"/>
      <c r="T4098" s="119"/>
      <c r="U4098" s="167"/>
      <c r="V4098" s="119"/>
      <c r="W4098" s="78" t="e">
        <f>VLOOKUP(A4279, 'adm1'!A$2:B$15, 2, FALSE)</f>
        <v>#N/A</v>
      </c>
      <c r="X4098" s="16" t="e">
        <f>VLOOKUP(C4279, 'adm2'!A$2:B$62, 2, FALSE)</f>
        <v>#N/A</v>
      </c>
      <c r="Y4098" s="16" t="e">
        <f>VLOOKUP(E4279, 'adm3'!A$2:B$273, 2, FALSE)</f>
        <v>#N/A</v>
      </c>
      <c r="Z4098" s="16" t="e">
        <f>VLOOKUP(G4279, stle!A$2:B$5250, 2, FALSE)</f>
        <v>#N/A</v>
      </c>
    </row>
    <row r="4099" spans="1:26" s="34" customFormat="1">
      <c r="A4099" s="119"/>
      <c r="B4099" s="163" t="e">
        <f t="shared" si="188"/>
        <v>#N/A</v>
      </c>
      <c r="C4099" s="119"/>
      <c r="D4099" s="163" t="e">
        <f t="shared" si="189"/>
        <v>#N/A</v>
      </c>
      <c r="E4099" s="119"/>
      <c r="F4099" s="164" t="e">
        <f t="shared" si="190"/>
        <v>#N/A</v>
      </c>
      <c r="G4099" s="119"/>
      <c r="H4099" s="163" t="e">
        <f t="shared" si="191"/>
        <v>#N/A</v>
      </c>
      <c r="I4099" s="163"/>
      <c r="J4099" s="165"/>
      <c r="K4099" s="119"/>
      <c r="L4099" s="119"/>
      <c r="M4099" s="119"/>
      <c r="N4099" s="117"/>
      <c r="O4099" s="119"/>
      <c r="P4099" s="101" t="e">
        <f>VLOOKUP(N4099,'MATERIAL LIST'!$A$2:$B$64,2,FALSE)</f>
        <v>#N/A</v>
      </c>
      <c r="Q4099" s="119"/>
      <c r="R4099" s="119"/>
      <c r="S4099" s="166"/>
      <c r="T4099" s="119"/>
      <c r="U4099" s="167"/>
      <c r="V4099" s="119"/>
      <c r="W4099" s="78" t="e">
        <f>VLOOKUP(A4280, 'adm1'!A$2:B$15, 2, FALSE)</f>
        <v>#N/A</v>
      </c>
      <c r="X4099" s="16" t="e">
        <f>VLOOKUP(C4280, 'adm2'!A$2:B$62, 2, FALSE)</f>
        <v>#N/A</v>
      </c>
      <c r="Y4099" s="16" t="e">
        <f>VLOOKUP(E4280, 'adm3'!A$2:B$273, 2, FALSE)</f>
        <v>#N/A</v>
      </c>
      <c r="Z4099" s="16" t="e">
        <f>VLOOKUP(G4280, stle!A$2:B$5250, 2, FALSE)</f>
        <v>#N/A</v>
      </c>
    </row>
    <row r="4100" spans="1:26" s="34" customFormat="1">
      <c r="A4100" s="119"/>
      <c r="B4100" s="163" t="e">
        <f t="shared" si="188"/>
        <v>#N/A</v>
      </c>
      <c r="C4100" s="119"/>
      <c r="D4100" s="163" t="e">
        <f t="shared" si="189"/>
        <v>#N/A</v>
      </c>
      <c r="E4100" s="119"/>
      <c r="F4100" s="164" t="e">
        <f t="shared" si="190"/>
        <v>#N/A</v>
      </c>
      <c r="G4100" s="119"/>
      <c r="H4100" s="163" t="e">
        <f t="shared" si="191"/>
        <v>#N/A</v>
      </c>
      <c r="I4100" s="163"/>
      <c r="J4100" s="165"/>
      <c r="K4100" s="119"/>
      <c r="L4100" s="119"/>
      <c r="M4100" s="119"/>
      <c r="N4100" s="117"/>
      <c r="O4100" s="119"/>
      <c r="P4100" s="101" t="e">
        <f>VLOOKUP(N4100,'MATERIAL LIST'!$A$2:$B$64,2,FALSE)</f>
        <v>#N/A</v>
      </c>
      <c r="Q4100" s="119"/>
      <c r="R4100" s="119"/>
      <c r="S4100" s="166"/>
      <c r="T4100" s="119"/>
      <c r="U4100" s="167"/>
      <c r="V4100" s="119"/>
      <c r="W4100" s="78" t="e">
        <f>VLOOKUP(A4281, 'adm1'!A$2:B$15, 2, FALSE)</f>
        <v>#N/A</v>
      </c>
      <c r="X4100" s="16" t="e">
        <f>VLOOKUP(C4281, 'adm2'!A$2:B$62, 2, FALSE)</f>
        <v>#N/A</v>
      </c>
      <c r="Y4100" s="16" t="e">
        <f>VLOOKUP(E4281, 'adm3'!A$2:B$273, 2, FALSE)</f>
        <v>#N/A</v>
      </c>
      <c r="Z4100" s="16" t="e">
        <f>VLOOKUP(G4281, stle!A$2:B$5250, 2, FALSE)</f>
        <v>#N/A</v>
      </c>
    </row>
    <row r="4101" spans="1:26" s="34" customFormat="1">
      <c r="A4101" s="119"/>
      <c r="B4101" s="163" t="e">
        <f t="shared" si="188"/>
        <v>#N/A</v>
      </c>
      <c r="C4101" s="119"/>
      <c r="D4101" s="163" t="e">
        <f t="shared" si="189"/>
        <v>#N/A</v>
      </c>
      <c r="E4101" s="119"/>
      <c r="F4101" s="164" t="e">
        <f t="shared" si="190"/>
        <v>#N/A</v>
      </c>
      <c r="G4101" s="119"/>
      <c r="H4101" s="163" t="e">
        <f t="shared" si="191"/>
        <v>#N/A</v>
      </c>
      <c r="I4101" s="163"/>
      <c r="J4101" s="165"/>
      <c r="K4101" s="119"/>
      <c r="L4101" s="119"/>
      <c r="M4101" s="119"/>
      <c r="N4101" s="117"/>
      <c r="O4101" s="119"/>
      <c r="P4101" s="101" t="e">
        <f>VLOOKUP(N4101,'MATERIAL LIST'!$A$2:$B$64,2,FALSE)</f>
        <v>#N/A</v>
      </c>
      <c r="Q4101" s="119"/>
      <c r="R4101" s="119"/>
      <c r="S4101" s="166"/>
      <c r="T4101" s="119"/>
      <c r="U4101" s="167"/>
      <c r="V4101" s="119"/>
      <c r="W4101" s="78" t="e">
        <f>VLOOKUP(A4282, 'adm1'!A$2:B$15, 2, FALSE)</f>
        <v>#N/A</v>
      </c>
      <c r="X4101" s="16" t="e">
        <f>VLOOKUP(C4282, 'adm2'!A$2:B$62, 2, FALSE)</f>
        <v>#N/A</v>
      </c>
      <c r="Y4101" s="16" t="e">
        <f>VLOOKUP(E4282, 'adm3'!A$2:B$273, 2, FALSE)</f>
        <v>#N/A</v>
      </c>
      <c r="Z4101" s="16" t="e">
        <f>VLOOKUP(G4282, stle!A$2:B$5250, 2, FALSE)</f>
        <v>#N/A</v>
      </c>
    </row>
    <row r="4102" spans="1:26" s="34" customFormat="1">
      <c r="A4102" s="119"/>
      <c r="B4102" s="163" t="e">
        <f t="shared" si="188"/>
        <v>#N/A</v>
      </c>
      <c r="C4102" s="119"/>
      <c r="D4102" s="163" t="e">
        <f t="shared" si="189"/>
        <v>#N/A</v>
      </c>
      <c r="E4102" s="119"/>
      <c r="F4102" s="164" t="e">
        <f t="shared" si="190"/>
        <v>#N/A</v>
      </c>
      <c r="G4102" s="119"/>
      <c r="H4102" s="163" t="e">
        <f t="shared" si="191"/>
        <v>#N/A</v>
      </c>
      <c r="I4102" s="163"/>
      <c r="J4102" s="165"/>
      <c r="K4102" s="119"/>
      <c r="L4102" s="119"/>
      <c r="M4102" s="119"/>
      <c r="N4102" s="117"/>
      <c r="O4102" s="119"/>
      <c r="P4102" s="101" t="e">
        <f>VLOOKUP(N4102,'MATERIAL LIST'!$A$2:$B$64,2,FALSE)</f>
        <v>#N/A</v>
      </c>
      <c r="Q4102" s="119"/>
      <c r="R4102" s="119"/>
      <c r="S4102" s="166"/>
      <c r="T4102" s="119"/>
      <c r="U4102" s="167"/>
      <c r="V4102" s="119"/>
      <c r="W4102" s="78" t="e">
        <f>VLOOKUP(A4283, 'adm1'!A$2:B$15, 2, FALSE)</f>
        <v>#N/A</v>
      </c>
      <c r="X4102" s="16" t="e">
        <f>VLOOKUP(C4283, 'adm2'!A$2:B$62, 2, FALSE)</f>
        <v>#N/A</v>
      </c>
      <c r="Y4102" s="16" t="e">
        <f>VLOOKUP(E4283, 'adm3'!A$2:B$273, 2, FALSE)</f>
        <v>#N/A</v>
      </c>
      <c r="Z4102" s="16" t="e">
        <f>VLOOKUP(G4283, stle!A$2:B$5250, 2, FALSE)</f>
        <v>#N/A</v>
      </c>
    </row>
    <row r="4103" spans="1:26" s="34" customFormat="1">
      <c r="A4103" s="119"/>
      <c r="B4103" s="163" t="e">
        <f t="shared" si="188"/>
        <v>#N/A</v>
      </c>
      <c r="C4103" s="119"/>
      <c r="D4103" s="163" t="e">
        <f t="shared" si="189"/>
        <v>#N/A</v>
      </c>
      <c r="E4103" s="119"/>
      <c r="F4103" s="164" t="e">
        <f t="shared" si="190"/>
        <v>#N/A</v>
      </c>
      <c r="G4103" s="119"/>
      <c r="H4103" s="163" t="e">
        <f t="shared" si="191"/>
        <v>#N/A</v>
      </c>
      <c r="I4103" s="163"/>
      <c r="J4103" s="165"/>
      <c r="K4103" s="119"/>
      <c r="L4103" s="119"/>
      <c r="M4103" s="119"/>
      <c r="N4103" s="117"/>
      <c r="O4103" s="119"/>
      <c r="P4103" s="101" t="e">
        <f>VLOOKUP(N4103,'MATERIAL LIST'!$A$2:$B$64,2,FALSE)</f>
        <v>#N/A</v>
      </c>
      <c r="Q4103" s="119"/>
      <c r="R4103" s="119"/>
      <c r="S4103" s="166"/>
      <c r="T4103" s="119"/>
      <c r="U4103" s="167"/>
      <c r="V4103" s="119"/>
      <c r="W4103" s="78" t="e">
        <f>VLOOKUP(A4284, 'adm1'!A$2:B$15, 2, FALSE)</f>
        <v>#N/A</v>
      </c>
      <c r="X4103" s="16" t="e">
        <f>VLOOKUP(C4284, 'adm2'!A$2:B$62, 2, FALSE)</f>
        <v>#N/A</v>
      </c>
      <c r="Y4103" s="16" t="e">
        <f>VLOOKUP(E4284, 'adm3'!A$2:B$273, 2, FALSE)</f>
        <v>#N/A</v>
      </c>
      <c r="Z4103" s="16" t="e">
        <f>VLOOKUP(G4284, stle!A$2:B$5250, 2, FALSE)</f>
        <v>#N/A</v>
      </c>
    </row>
    <row r="4104" spans="1:26" s="34" customFormat="1">
      <c r="A4104" s="119"/>
      <c r="B4104" s="163" t="e">
        <f t="shared" si="188"/>
        <v>#N/A</v>
      </c>
      <c r="C4104" s="119"/>
      <c r="D4104" s="163" t="e">
        <f t="shared" si="189"/>
        <v>#N/A</v>
      </c>
      <c r="E4104" s="119"/>
      <c r="F4104" s="164" t="e">
        <f t="shared" si="190"/>
        <v>#N/A</v>
      </c>
      <c r="G4104" s="119"/>
      <c r="H4104" s="163" t="e">
        <f t="shared" si="191"/>
        <v>#N/A</v>
      </c>
      <c r="I4104" s="163"/>
      <c r="J4104" s="165"/>
      <c r="K4104" s="119"/>
      <c r="L4104" s="119"/>
      <c r="M4104" s="119"/>
      <c r="N4104" s="117"/>
      <c r="O4104" s="119"/>
      <c r="P4104" s="101" t="e">
        <f>VLOOKUP(N4104,'MATERIAL LIST'!$A$2:$B$64,2,FALSE)</f>
        <v>#N/A</v>
      </c>
      <c r="Q4104" s="119"/>
      <c r="R4104" s="119"/>
      <c r="S4104" s="166"/>
      <c r="T4104" s="119"/>
      <c r="U4104" s="167"/>
      <c r="V4104" s="119"/>
      <c r="W4104" s="78" t="e">
        <f>VLOOKUP(A4285, 'adm1'!A$2:B$15, 2, FALSE)</f>
        <v>#N/A</v>
      </c>
      <c r="X4104" s="16" t="e">
        <f>VLOOKUP(C4285, 'adm2'!A$2:B$62, 2, FALSE)</f>
        <v>#N/A</v>
      </c>
      <c r="Y4104" s="16" t="e">
        <f>VLOOKUP(E4285, 'adm3'!A$2:B$273, 2, FALSE)</f>
        <v>#N/A</v>
      </c>
      <c r="Z4104" s="16" t="e">
        <f>VLOOKUP(G4285, stle!A$2:B$5250, 2, FALSE)</f>
        <v>#N/A</v>
      </c>
    </row>
    <row r="4105" spans="1:26" s="34" customFormat="1">
      <c r="A4105" s="119"/>
      <c r="B4105" s="163" t="e">
        <f t="shared" si="188"/>
        <v>#N/A</v>
      </c>
      <c r="C4105" s="119"/>
      <c r="D4105" s="163" t="e">
        <f t="shared" si="189"/>
        <v>#N/A</v>
      </c>
      <c r="E4105" s="119"/>
      <c r="F4105" s="164" t="e">
        <f t="shared" si="190"/>
        <v>#N/A</v>
      </c>
      <c r="G4105" s="119"/>
      <c r="H4105" s="163" t="e">
        <f t="shared" si="191"/>
        <v>#N/A</v>
      </c>
      <c r="I4105" s="163"/>
      <c r="J4105" s="165"/>
      <c r="K4105" s="119"/>
      <c r="L4105" s="119"/>
      <c r="M4105" s="119"/>
      <c r="N4105" s="117"/>
      <c r="O4105" s="119"/>
      <c r="P4105" s="101" t="e">
        <f>VLOOKUP(N4105,'MATERIAL LIST'!$A$2:$B$64,2,FALSE)</f>
        <v>#N/A</v>
      </c>
      <c r="Q4105" s="119"/>
      <c r="R4105" s="119"/>
      <c r="S4105" s="166"/>
      <c r="T4105" s="119"/>
      <c r="U4105" s="167"/>
      <c r="V4105" s="119"/>
      <c r="W4105" s="78" t="e">
        <f>VLOOKUP(A4286, 'adm1'!A$2:B$15, 2, FALSE)</f>
        <v>#N/A</v>
      </c>
      <c r="X4105" s="16" t="e">
        <f>VLOOKUP(C4286, 'adm2'!A$2:B$62, 2, FALSE)</f>
        <v>#N/A</v>
      </c>
      <c r="Y4105" s="16" t="e">
        <f>VLOOKUP(E4286, 'adm3'!A$2:B$273, 2, FALSE)</f>
        <v>#N/A</v>
      </c>
      <c r="Z4105" s="16" t="e">
        <f>VLOOKUP(G4286, stle!A$2:B$5250, 2, FALSE)</f>
        <v>#N/A</v>
      </c>
    </row>
    <row r="4106" spans="1:26" s="34" customFormat="1">
      <c r="A4106" s="119"/>
      <c r="B4106" s="163" t="e">
        <f t="shared" si="188"/>
        <v>#N/A</v>
      </c>
      <c r="C4106" s="119"/>
      <c r="D4106" s="163" t="e">
        <f t="shared" si="189"/>
        <v>#N/A</v>
      </c>
      <c r="E4106" s="119"/>
      <c r="F4106" s="164" t="e">
        <f t="shared" si="190"/>
        <v>#N/A</v>
      </c>
      <c r="G4106" s="119"/>
      <c r="H4106" s="163" t="e">
        <f t="shared" si="191"/>
        <v>#N/A</v>
      </c>
      <c r="I4106" s="163"/>
      <c r="J4106" s="165"/>
      <c r="K4106" s="119"/>
      <c r="L4106" s="119"/>
      <c r="M4106" s="119"/>
      <c r="N4106" s="117"/>
      <c r="O4106" s="119"/>
      <c r="P4106" s="101" t="e">
        <f>VLOOKUP(N4106,'MATERIAL LIST'!$A$2:$B$64,2,FALSE)</f>
        <v>#N/A</v>
      </c>
      <c r="Q4106" s="119"/>
      <c r="R4106" s="119"/>
      <c r="S4106" s="166"/>
      <c r="T4106" s="119"/>
      <c r="U4106" s="167"/>
      <c r="V4106" s="119"/>
      <c r="W4106" s="78" t="e">
        <f>VLOOKUP(A4287, 'adm1'!A$2:B$15, 2, FALSE)</f>
        <v>#N/A</v>
      </c>
      <c r="X4106" s="16" t="e">
        <f>VLOOKUP(C4287, 'adm2'!A$2:B$62, 2, FALSE)</f>
        <v>#N/A</v>
      </c>
      <c r="Y4106" s="16" t="e">
        <f>VLOOKUP(E4287, 'adm3'!A$2:B$273, 2, FALSE)</f>
        <v>#N/A</v>
      </c>
      <c r="Z4106" s="16" t="e">
        <f>VLOOKUP(G4287, stle!A$2:B$5250, 2, FALSE)</f>
        <v>#N/A</v>
      </c>
    </row>
    <row r="4107" spans="1:26" s="34" customFormat="1">
      <c r="A4107" s="119"/>
      <c r="B4107" s="163" t="e">
        <f t="shared" si="188"/>
        <v>#N/A</v>
      </c>
      <c r="C4107" s="119"/>
      <c r="D4107" s="163" t="e">
        <f t="shared" si="189"/>
        <v>#N/A</v>
      </c>
      <c r="E4107" s="119"/>
      <c r="F4107" s="164" t="e">
        <f t="shared" si="190"/>
        <v>#N/A</v>
      </c>
      <c r="G4107" s="119"/>
      <c r="H4107" s="163" t="e">
        <f t="shared" si="191"/>
        <v>#N/A</v>
      </c>
      <c r="I4107" s="163"/>
      <c r="J4107" s="165"/>
      <c r="K4107" s="119"/>
      <c r="L4107" s="119"/>
      <c r="M4107" s="119"/>
      <c r="N4107" s="117"/>
      <c r="O4107" s="119"/>
      <c r="P4107" s="101" t="e">
        <f>VLOOKUP(N4107,'MATERIAL LIST'!$A$2:$B$64,2,FALSE)</f>
        <v>#N/A</v>
      </c>
      <c r="Q4107" s="119"/>
      <c r="R4107" s="119"/>
      <c r="S4107" s="166"/>
      <c r="T4107" s="119"/>
      <c r="U4107" s="167"/>
      <c r="V4107" s="119"/>
      <c r="W4107" s="78" t="e">
        <f>VLOOKUP(A4288, 'adm1'!A$2:B$15, 2, FALSE)</f>
        <v>#N/A</v>
      </c>
      <c r="X4107" s="16" t="e">
        <f>VLOOKUP(C4288, 'adm2'!A$2:B$62, 2, FALSE)</f>
        <v>#N/A</v>
      </c>
      <c r="Y4107" s="16" t="e">
        <f>VLOOKUP(E4288, 'adm3'!A$2:B$273, 2, FALSE)</f>
        <v>#N/A</v>
      </c>
      <c r="Z4107" s="16" t="e">
        <f>VLOOKUP(G4288, stle!A$2:B$5250, 2, FALSE)</f>
        <v>#N/A</v>
      </c>
    </row>
    <row r="4108" spans="1:26" s="34" customFormat="1">
      <c r="A4108" s="119"/>
      <c r="B4108" s="163" t="e">
        <f t="shared" si="188"/>
        <v>#N/A</v>
      </c>
      <c r="C4108" s="119"/>
      <c r="D4108" s="163" t="e">
        <f t="shared" si="189"/>
        <v>#N/A</v>
      </c>
      <c r="E4108" s="119"/>
      <c r="F4108" s="164" t="e">
        <f t="shared" si="190"/>
        <v>#N/A</v>
      </c>
      <c r="G4108" s="119"/>
      <c r="H4108" s="163" t="e">
        <f t="shared" si="191"/>
        <v>#N/A</v>
      </c>
      <c r="I4108" s="163"/>
      <c r="J4108" s="165"/>
      <c r="K4108" s="119"/>
      <c r="L4108" s="119"/>
      <c r="M4108" s="119"/>
      <c r="N4108" s="117"/>
      <c r="O4108" s="119"/>
      <c r="P4108" s="101" t="e">
        <f>VLOOKUP(N4108,'MATERIAL LIST'!$A$2:$B$64,2,FALSE)</f>
        <v>#N/A</v>
      </c>
      <c r="Q4108" s="119"/>
      <c r="R4108" s="119"/>
      <c r="S4108" s="166"/>
      <c r="T4108" s="119"/>
      <c r="U4108" s="167"/>
      <c r="V4108" s="119"/>
      <c r="W4108" s="78" t="e">
        <f>VLOOKUP(A4289, 'adm1'!A$2:B$15, 2, FALSE)</f>
        <v>#N/A</v>
      </c>
      <c r="X4108" s="16" t="e">
        <f>VLOOKUP(C4289, 'adm2'!A$2:B$62, 2, FALSE)</f>
        <v>#N/A</v>
      </c>
      <c r="Y4108" s="16" t="e">
        <f>VLOOKUP(E4289, 'adm3'!A$2:B$273, 2, FALSE)</f>
        <v>#N/A</v>
      </c>
      <c r="Z4108" s="16" t="e">
        <f>VLOOKUP(G4289, stle!A$2:B$5250, 2, FALSE)</f>
        <v>#N/A</v>
      </c>
    </row>
    <row r="4109" spans="1:26" s="34" customFormat="1">
      <c r="A4109" s="119"/>
      <c r="B4109" s="163" t="e">
        <f t="shared" si="188"/>
        <v>#N/A</v>
      </c>
      <c r="C4109" s="119"/>
      <c r="D4109" s="163" t="e">
        <f t="shared" si="189"/>
        <v>#N/A</v>
      </c>
      <c r="E4109" s="119"/>
      <c r="F4109" s="164" t="e">
        <f t="shared" si="190"/>
        <v>#N/A</v>
      </c>
      <c r="G4109" s="119"/>
      <c r="H4109" s="163" t="e">
        <f t="shared" si="191"/>
        <v>#N/A</v>
      </c>
      <c r="I4109" s="163"/>
      <c r="J4109" s="165"/>
      <c r="K4109" s="119"/>
      <c r="L4109" s="119"/>
      <c r="M4109" s="119"/>
      <c r="N4109" s="117"/>
      <c r="O4109" s="119"/>
      <c r="P4109" s="101" t="e">
        <f>VLOOKUP(N4109,'MATERIAL LIST'!$A$2:$B$64,2,FALSE)</f>
        <v>#N/A</v>
      </c>
      <c r="Q4109" s="119"/>
      <c r="R4109" s="119"/>
      <c r="S4109" s="166"/>
      <c r="T4109" s="119"/>
      <c r="U4109" s="167"/>
      <c r="V4109" s="119"/>
      <c r="W4109" s="78" t="e">
        <f>VLOOKUP(A4290, 'adm1'!A$2:B$15, 2, FALSE)</f>
        <v>#N/A</v>
      </c>
      <c r="X4109" s="16" t="e">
        <f>VLOOKUP(C4290, 'adm2'!A$2:B$62, 2, FALSE)</f>
        <v>#N/A</v>
      </c>
      <c r="Y4109" s="16" t="e">
        <f>VLOOKUP(E4290, 'adm3'!A$2:B$273, 2, FALSE)</f>
        <v>#N/A</v>
      </c>
      <c r="Z4109" s="16" t="e">
        <f>VLOOKUP(G4290, stle!A$2:B$5250, 2, FALSE)</f>
        <v>#N/A</v>
      </c>
    </row>
    <row r="4110" spans="1:26" s="34" customFormat="1">
      <c r="A4110" s="119"/>
      <c r="B4110" s="163" t="e">
        <f t="shared" si="188"/>
        <v>#N/A</v>
      </c>
      <c r="C4110" s="119"/>
      <c r="D4110" s="163" t="e">
        <f t="shared" si="189"/>
        <v>#N/A</v>
      </c>
      <c r="E4110" s="119"/>
      <c r="F4110" s="164" t="e">
        <f t="shared" si="190"/>
        <v>#N/A</v>
      </c>
      <c r="G4110" s="119"/>
      <c r="H4110" s="163" t="e">
        <f t="shared" si="191"/>
        <v>#N/A</v>
      </c>
      <c r="I4110" s="163"/>
      <c r="J4110" s="165"/>
      <c r="K4110" s="119"/>
      <c r="L4110" s="119"/>
      <c r="M4110" s="119"/>
      <c r="N4110" s="117"/>
      <c r="O4110" s="119"/>
      <c r="P4110" s="101" t="e">
        <f>VLOOKUP(N4110,'MATERIAL LIST'!$A$2:$B$64,2,FALSE)</f>
        <v>#N/A</v>
      </c>
      <c r="Q4110" s="119"/>
      <c r="R4110" s="119"/>
      <c r="S4110" s="166"/>
      <c r="T4110" s="119"/>
      <c r="U4110" s="167"/>
      <c r="V4110" s="119"/>
      <c r="W4110" s="78" t="e">
        <f>VLOOKUP(A4291, 'adm1'!A$2:B$15, 2, FALSE)</f>
        <v>#N/A</v>
      </c>
      <c r="X4110" s="16" t="e">
        <f>VLOOKUP(C4291, 'adm2'!A$2:B$62, 2, FALSE)</f>
        <v>#N/A</v>
      </c>
      <c r="Y4110" s="16" t="e">
        <f>VLOOKUP(E4291, 'adm3'!A$2:B$273, 2, FALSE)</f>
        <v>#N/A</v>
      </c>
      <c r="Z4110" s="16" t="e">
        <f>VLOOKUP(G4291, stle!A$2:B$5250, 2, FALSE)</f>
        <v>#N/A</v>
      </c>
    </row>
    <row r="4111" spans="1:26" s="34" customFormat="1">
      <c r="A4111" s="119"/>
      <c r="B4111" s="163" t="e">
        <f t="shared" si="188"/>
        <v>#N/A</v>
      </c>
      <c r="C4111" s="119"/>
      <c r="D4111" s="163" t="e">
        <f t="shared" si="189"/>
        <v>#N/A</v>
      </c>
      <c r="E4111" s="119"/>
      <c r="F4111" s="164" t="e">
        <f t="shared" si="190"/>
        <v>#N/A</v>
      </c>
      <c r="G4111" s="119"/>
      <c r="H4111" s="163" t="e">
        <f t="shared" si="191"/>
        <v>#N/A</v>
      </c>
      <c r="I4111" s="163"/>
      <c r="J4111" s="165"/>
      <c r="K4111" s="119"/>
      <c r="L4111" s="119"/>
      <c r="M4111" s="119"/>
      <c r="N4111" s="117"/>
      <c r="O4111" s="119"/>
      <c r="P4111" s="101" t="e">
        <f>VLOOKUP(N4111,'MATERIAL LIST'!$A$2:$B$64,2,FALSE)</f>
        <v>#N/A</v>
      </c>
      <c r="Q4111" s="119"/>
      <c r="R4111" s="119"/>
      <c r="S4111" s="166"/>
      <c r="T4111" s="119"/>
      <c r="U4111" s="167"/>
      <c r="V4111" s="119"/>
      <c r="W4111" s="78" t="e">
        <f>VLOOKUP(A4292, 'adm1'!A$2:B$15, 2, FALSE)</f>
        <v>#N/A</v>
      </c>
      <c r="X4111" s="16" t="e">
        <f>VLOOKUP(C4292, 'adm2'!A$2:B$62, 2, FALSE)</f>
        <v>#N/A</v>
      </c>
      <c r="Y4111" s="16" t="e">
        <f>VLOOKUP(E4292, 'adm3'!A$2:B$273, 2, FALSE)</f>
        <v>#N/A</v>
      </c>
      <c r="Z4111" s="16" t="e">
        <f>VLOOKUP(G4292, stle!A$2:B$5250, 2, FALSE)</f>
        <v>#N/A</v>
      </c>
    </row>
    <row r="4112" spans="1:26" s="34" customFormat="1">
      <c r="A4112" s="119"/>
      <c r="B4112" s="163" t="e">
        <f t="shared" si="188"/>
        <v>#N/A</v>
      </c>
      <c r="C4112" s="119"/>
      <c r="D4112" s="163" t="e">
        <f t="shared" si="189"/>
        <v>#N/A</v>
      </c>
      <c r="E4112" s="119"/>
      <c r="F4112" s="164" t="e">
        <f t="shared" si="190"/>
        <v>#N/A</v>
      </c>
      <c r="G4112" s="119"/>
      <c r="H4112" s="163" t="e">
        <f t="shared" si="191"/>
        <v>#N/A</v>
      </c>
      <c r="I4112" s="163"/>
      <c r="J4112" s="165"/>
      <c r="K4112" s="119"/>
      <c r="L4112" s="119"/>
      <c r="M4112" s="119"/>
      <c r="N4112" s="117"/>
      <c r="O4112" s="119"/>
      <c r="P4112" s="101" t="e">
        <f>VLOOKUP(N4112,'MATERIAL LIST'!$A$2:$B$64,2,FALSE)</f>
        <v>#N/A</v>
      </c>
      <c r="Q4112" s="119"/>
      <c r="R4112" s="119"/>
      <c r="S4112" s="166"/>
      <c r="T4112" s="119"/>
      <c r="U4112" s="167"/>
      <c r="V4112" s="119"/>
      <c r="W4112" s="78" t="e">
        <f>VLOOKUP(A4293, 'adm1'!A$2:B$15, 2, FALSE)</f>
        <v>#N/A</v>
      </c>
      <c r="X4112" s="16" t="e">
        <f>VLOOKUP(C4293, 'adm2'!A$2:B$62, 2, FALSE)</f>
        <v>#N/A</v>
      </c>
      <c r="Y4112" s="16" t="e">
        <f>VLOOKUP(E4293, 'adm3'!A$2:B$273, 2, FALSE)</f>
        <v>#N/A</v>
      </c>
      <c r="Z4112" s="16" t="e">
        <f>VLOOKUP(G4293, stle!A$2:B$5250, 2, FALSE)</f>
        <v>#N/A</v>
      </c>
    </row>
    <row r="4113" spans="1:26" s="34" customFormat="1">
      <c r="A4113" s="119"/>
      <c r="B4113" s="163" t="e">
        <f t="shared" si="188"/>
        <v>#N/A</v>
      </c>
      <c r="C4113" s="119"/>
      <c r="D4113" s="163" t="e">
        <f t="shared" si="189"/>
        <v>#N/A</v>
      </c>
      <c r="E4113" s="119"/>
      <c r="F4113" s="164" t="e">
        <f t="shared" si="190"/>
        <v>#N/A</v>
      </c>
      <c r="G4113" s="119"/>
      <c r="H4113" s="163" t="e">
        <f t="shared" si="191"/>
        <v>#N/A</v>
      </c>
      <c r="I4113" s="163"/>
      <c r="J4113" s="165"/>
      <c r="K4113" s="119"/>
      <c r="L4113" s="119"/>
      <c r="M4113" s="119"/>
      <c r="N4113" s="117"/>
      <c r="O4113" s="119"/>
      <c r="P4113" s="101" t="e">
        <f>VLOOKUP(N4113,'MATERIAL LIST'!$A$2:$B$64,2,FALSE)</f>
        <v>#N/A</v>
      </c>
      <c r="Q4113" s="119"/>
      <c r="R4113" s="119"/>
      <c r="S4113" s="166"/>
      <c r="T4113" s="119"/>
      <c r="U4113" s="167"/>
      <c r="V4113" s="119"/>
      <c r="W4113" s="78" t="e">
        <f>VLOOKUP(A4294, 'adm1'!A$2:B$15, 2, FALSE)</f>
        <v>#N/A</v>
      </c>
      <c r="X4113" s="16" t="e">
        <f>VLOOKUP(C4294, 'adm2'!A$2:B$62, 2, FALSE)</f>
        <v>#N/A</v>
      </c>
      <c r="Y4113" s="16" t="e">
        <f>VLOOKUP(E4294, 'adm3'!A$2:B$273, 2, FALSE)</f>
        <v>#N/A</v>
      </c>
      <c r="Z4113" s="16" t="e">
        <f>VLOOKUP(G4294, stle!A$2:B$5250, 2, FALSE)</f>
        <v>#N/A</v>
      </c>
    </row>
    <row r="4114" spans="1:26" s="34" customFormat="1">
      <c r="A4114" s="119"/>
      <c r="B4114" s="163" t="e">
        <f t="shared" si="188"/>
        <v>#N/A</v>
      </c>
      <c r="C4114" s="119"/>
      <c r="D4114" s="163" t="e">
        <f t="shared" si="189"/>
        <v>#N/A</v>
      </c>
      <c r="E4114" s="119"/>
      <c r="F4114" s="164" t="e">
        <f t="shared" si="190"/>
        <v>#N/A</v>
      </c>
      <c r="G4114" s="119"/>
      <c r="H4114" s="163" t="e">
        <f t="shared" si="191"/>
        <v>#N/A</v>
      </c>
      <c r="I4114" s="163"/>
      <c r="J4114" s="165"/>
      <c r="K4114" s="119"/>
      <c r="L4114" s="119"/>
      <c r="M4114" s="119"/>
      <c r="N4114" s="117"/>
      <c r="O4114" s="119"/>
      <c r="P4114" s="101" t="e">
        <f>VLOOKUP(N4114,'MATERIAL LIST'!$A$2:$B$64,2,FALSE)</f>
        <v>#N/A</v>
      </c>
      <c r="Q4114" s="119"/>
      <c r="R4114" s="119"/>
      <c r="S4114" s="166"/>
      <c r="T4114" s="119"/>
      <c r="U4114" s="167"/>
      <c r="V4114" s="119"/>
      <c r="W4114" s="78" t="e">
        <f>VLOOKUP(A4295, 'adm1'!A$2:B$15, 2, FALSE)</f>
        <v>#N/A</v>
      </c>
      <c r="X4114" s="16" t="e">
        <f>VLOOKUP(C4295, 'adm2'!A$2:B$62, 2, FALSE)</f>
        <v>#N/A</v>
      </c>
      <c r="Y4114" s="16" t="e">
        <f>VLOOKUP(E4295, 'adm3'!A$2:B$273, 2, FALSE)</f>
        <v>#N/A</v>
      </c>
      <c r="Z4114" s="16" t="e">
        <f>VLOOKUP(G4295, stle!A$2:B$5250, 2, FALSE)</f>
        <v>#N/A</v>
      </c>
    </row>
    <row r="4115" spans="1:26" s="34" customFormat="1">
      <c r="A4115" s="119"/>
      <c r="B4115" s="163" t="e">
        <f t="shared" si="188"/>
        <v>#N/A</v>
      </c>
      <c r="C4115" s="119"/>
      <c r="D4115" s="163" t="e">
        <f t="shared" si="189"/>
        <v>#N/A</v>
      </c>
      <c r="E4115" s="119"/>
      <c r="F4115" s="164" t="e">
        <f t="shared" si="190"/>
        <v>#N/A</v>
      </c>
      <c r="G4115" s="119"/>
      <c r="H4115" s="163" t="e">
        <f t="shared" si="191"/>
        <v>#N/A</v>
      </c>
      <c r="I4115" s="163"/>
      <c r="J4115" s="165"/>
      <c r="K4115" s="119"/>
      <c r="L4115" s="119"/>
      <c r="M4115" s="119"/>
      <c r="N4115" s="117"/>
      <c r="O4115" s="119"/>
      <c r="P4115" s="101" t="e">
        <f>VLOOKUP(N4115,'MATERIAL LIST'!$A$2:$B$64,2,FALSE)</f>
        <v>#N/A</v>
      </c>
      <c r="Q4115" s="119"/>
      <c r="R4115" s="119"/>
      <c r="S4115" s="166"/>
      <c r="T4115" s="119"/>
      <c r="U4115" s="167"/>
      <c r="V4115" s="119"/>
      <c r="W4115" s="78" t="e">
        <f>VLOOKUP(A4296, 'adm1'!A$2:B$15, 2, FALSE)</f>
        <v>#N/A</v>
      </c>
      <c r="X4115" s="16" t="e">
        <f>VLOOKUP(C4296, 'adm2'!A$2:B$62, 2, FALSE)</f>
        <v>#N/A</v>
      </c>
      <c r="Y4115" s="16" t="e">
        <f>VLOOKUP(E4296, 'adm3'!A$2:B$273, 2, FALSE)</f>
        <v>#N/A</v>
      </c>
      <c r="Z4115" s="16" t="e">
        <f>VLOOKUP(G4296, stle!A$2:B$5250, 2, FALSE)</f>
        <v>#N/A</v>
      </c>
    </row>
    <row r="4116" spans="1:26" s="34" customFormat="1">
      <c r="A4116" s="119"/>
      <c r="B4116" s="163" t="e">
        <f t="shared" si="188"/>
        <v>#N/A</v>
      </c>
      <c r="C4116" s="119"/>
      <c r="D4116" s="163" t="e">
        <f t="shared" si="189"/>
        <v>#N/A</v>
      </c>
      <c r="E4116" s="119"/>
      <c r="F4116" s="164" t="e">
        <f t="shared" si="190"/>
        <v>#N/A</v>
      </c>
      <c r="G4116" s="119"/>
      <c r="H4116" s="163" t="e">
        <f t="shared" si="191"/>
        <v>#N/A</v>
      </c>
      <c r="I4116" s="163"/>
      <c r="J4116" s="165"/>
      <c r="K4116" s="119"/>
      <c r="L4116" s="119"/>
      <c r="M4116" s="119"/>
      <c r="N4116" s="117"/>
      <c r="O4116" s="119"/>
      <c r="P4116" s="101" t="e">
        <f>VLOOKUP(N4116,'MATERIAL LIST'!$A$2:$B$64,2,FALSE)</f>
        <v>#N/A</v>
      </c>
      <c r="Q4116" s="119"/>
      <c r="R4116" s="119"/>
      <c r="S4116" s="166"/>
      <c r="T4116" s="119"/>
      <c r="U4116" s="167"/>
      <c r="V4116" s="119"/>
      <c r="W4116" s="78" t="e">
        <f>VLOOKUP(A4297, 'adm1'!A$2:B$15, 2, FALSE)</f>
        <v>#N/A</v>
      </c>
      <c r="X4116" s="16" t="e">
        <f>VLOOKUP(C4297, 'adm2'!A$2:B$62, 2, FALSE)</f>
        <v>#N/A</v>
      </c>
      <c r="Y4116" s="16" t="e">
        <f>VLOOKUP(E4297, 'adm3'!A$2:B$273, 2, FALSE)</f>
        <v>#N/A</v>
      </c>
      <c r="Z4116" s="16" t="e">
        <f>VLOOKUP(G4297, stle!A$2:B$5250, 2, FALSE)</f>
        <v>#N/A</v>
      </c>
    </row>
    <row r="4117" spans="1:26" s="34" customFormat="1">
      <c r="A4117" s="119"/>
      <c r="B4117" s="163" t="e">
        <f t="shared" si="188"/>
        <v>#N/A</v>
      </c>
      <c r="C4117" s="119"/>
      <c r="D4117" s="163" t="e">
        <f t="shared" si="189"/>
        <v>#N/A</v>
      </c>
      <c r="E4117" s="119"/>
      <c r="F4117" s="164" t="e">
        <f t="shared" si="190"/>
        <v>#N/A</v>
      </c>
      <c r="G4117" s="119"/>
      <c r="H4117" s="163" t="e">
        <f t="shared" si="191"/>
        <v>#N/A</v>
      </c>
      <c r="I4117" s="163"/>
      <c r="J4117" s="165"/>
      <c r="K4117" s="119"/>
      <c r="L4117" s="119"/>
      <c r="M4117" s="119"/>
      <c r="N4117" s="117"/>
      <c r="O4117" s="119"/>
      <c r="P4117" s="101" t="e">
        <f>VLOOKUP(N4117,'MATERIAL LIST'!$A$2:$B$64,2,FALSE)</f>
        <v>#N/A</v>
      </c>
      <c r="Q4117" s="119"/>
      <c r="R4117" s="119"/>
      <c r="S4117" s="166"/>
      <c r="T4117" s="119"/>
      <c r="U4117" s="167"/>
      <c r="V4117" s="119"/>
      <c r="W4117" s="78" t="e">
        <f>VLOOKUP(A4298, 'adm1'!A$2:B$15, 2, FALSE)</f>
        <v>#N/A</v>
      </c>
      <c r="X4117" s="16" t="e">
        <f>VLOOKUP(C4298, 'adm2'!A$2:B$62, 2, FALSE)</f>
        <v>#N/A</v>
      </c>
      <c r="Y4117" s="16" t="e">
        <f>VLOOKUP(E4298, 'adm3'!A$2:B$273, 2, FALSE)</f>
        <v>#N/A</v>
      </c>
      <c r="Z4117" s="16" t="e">
        <f>VLOOKUP(G4298, stle!A$2:B$5250, 2, FALSE)</f>
        <v>#N/A</v>
      </c>
    </row>
    <row r="4118" spans="1:26" s="34" customFormat="1">
      <c r="A4118" s="119"/>
      <c r="B4118" s="163" t="e">
        <f t="shared" si="188"/>
        <v>#N/A</v>
      </c>
      <c r="C4118" s="119"/>
      <c r="D4118" s="163" t="e">
        <f t="shared" si="189"/>
        <v>#N/A</v>
      </c>
      <c r="E4118" s="119"/>
      <c r="F4118" s="164" t="e">
        <f t="shared" si="190"/>
        <v>#N/A</v>
      </c>
      <c r="G4118" s="119"/>
      <c r="H4118" s="163" t="e">
        <f t="shared" si="191"/>
        <v>#N/A</v>
      </c>
      <c r="I4118" s="163"/>
      <c r="J4118" s="165"/>
      <c r="K4118" s="119"/>
      <c r="L4118" s="119"/>
      <c r="M4118" s="119"/>
      <c r="N4118" s="117"/>
      <c r="O4118" s="119"/>
      <c r="P4118" s="101" t="e">
        <f>VLOOKUP(N4118,'MATERIAL LIST'!$A$2:$B$64,2,FALSE)</f>
        <v>#N/A</v>
      </c>
      <c r="Q4118" s="119"/>
      <c r="R4118" s="119"/>
      <c r="S4118" s="166"/>
      <c r="T4118" s="119"/>
      <c r="U4118" s="167"/>
      <c r="V4118" s="119"/>
      <c r="W4118" s="78" t="e">
        <f>VLOOKUP(A4299, 'adm1'!A$2:B$15, 2, FALSE)</f>
        <v>#N/A</v>
      </c>
      <c r="X4118" s="16" t="e">
        <f>VLOOKUP(C4299, 'adm2'!A$2:B$62, 2, FALSE)</f>
        <v>#N/A</v>
      </c>
      <c r="Y4118" s="16" t="e">
        <f>VLOOKUP(E4299, 'adm3'!A$2:B$273, 2, FALSE)</f>
        <v>#N/A</v>
      </c>
      <c r="Z4118" s="16" t="e">
        <f>VLOOKUP(G4299, stle!A$2:B$5250, 2, FALSE)</f>
        <v>#N/A</v>
      </c>
    </row>
    <row r="4119" spans="1:26" s="34" customFormat="1">
      <c r="A4119" s="119"/>
      <c r="B4119" s="163" t="e">
        <f t="shared" si="188"/>
        <v>#N/A</v>
      </c>
      <c r="C4119" s="119"/>
      <c r="D4119" s="163" t="e">
        <f t="shared" si="189"/>
        <v>#N/A</v>
      </c>
      <c r="E4119" s="119"/>
      <c r="F4119" s="164" t="e">
        <f t="shared" si="190"/>
        <v>#N/A</v>
      </c>
      <c r="G4119" s="119"/>
      <c r="H4119" s="163" t="e">
        <f t="shared" si="191"/>
        <v>#N/A</v>
      </c>
      <c r="I4119" s="163"/>
      <c r="J4119" s="165"/>
      <c r="K4119" s="119"/>
      <c r="L4119" s="119"/>
      <c r="M4119" s="119"/>
      <c r="N4119" s="117"/>
      <c r="O4119" s="119"/>
      <c r="P4119" s="101" t="e">
        <f>VLOOKUP(N4119,'MATERIAL LIST'!$A$2:$B$64,2,FALSE)</f>
        <v>#N/A</v>
      </c>
      <c r="Q4119" s="119"/>
      <c r="R4119" s="119"/>
      <c r="S4119" s="166"/>
      <c r="T4119" s="119"/>
      <c r="U4119" s="167"/>
      <c r="V4119" s="119"/>
      <c r="W4119" s="78" t="e">
        <f>VLOOKUP(A4300, 'adm1'!A$2:B$15, 2, FALSE)</f>
        <v>#N/A</v>
      </c>
      <c r="X4119" s="16" t="e">
        <f>VLOOKUP(C4300, 'adm2'!A$2:B$62, 2, FALSE)</f>
        <v>#N/A</v>
      </c>
      <c r="Y4119" s="16" t="e">
        <f>VLOOKUP(E4300, 'adm3'!A$2:B$273, 2, FALSE)</f>
        <v>#N/A</v>
      </c>
      <c r="Z4119" s="16" t="e">
        <f>VLOOKUP(G4300, stle!A$2:B$5250, 2, FALSE)</f>
        <v>#N/A</v>
      </c>
    </row>
    <row r="4120" spans="1:26" s="34" customFormat="1">
      <c r="A4120" s="119"/>
      <c r="B4120" s="163" t="e">
        <f t="shared" si="188"/>
        <v>#N/A</v>
      </c>
      <c r="C4120" s="119"/>
      <c r="D4120" s="163" t="e">
        <f t="shared" si="189"/>
        <v>#N/A</v>
      </c>
      <c r="E4120" s="119"/>
      <c r="F4120" s="164" t="e">
        <f t="shared" si="190"/>
        <v>#N/A</v>
      </c>
      <c r="G4120" s="119"/>
      <c r="H4120" s="163" t="e">
        <f t="shared" si="191"/>
        <v>#N/A</v>
      </c>
      <c r="I4120" s="163"/>
      <c r="J4120" s="165"/>
      <c r="K4120" s="119"/>
      <c r="L4120" s="119"/>
      <c r="M4120" s="119"/>
      <c r="N4120" s="117"/>
      <c r="O4120" s="119"/>
      <c r="P4120" s="101" t="e">
        <f>VLOOKUP(N4120,'MATERIAL LIST'!$A$2:$B$64,2,FALSE)</f>
        <v>#N/A</v>
      </c>
      <c r="Q4120" s="119"/>
      <c r="R4120" s="119"/>
      <c r="S4120" s="166"/>
      <c r="T4120" s="119"/>
      <c r="U4120" s="167"/>
      <c r="V4120" s="119"/>
      <c r="W4120" s="78" t="e">
        <f>VLOOKUP(A4301, 'adm1'!A$2:B$15, 2, FALSE)</f>
        <v>#N/A</v>
      </c>
      <c r="X4120" s="16" t="e">
        <f>VLOOKUP(C4301, 'adm2'!A$2:B$62, 2, FALSE)</f>
        <v>#N/A</v>
      </c>
      <c r="Y4120" s="16" t="e">
        <f>VLOOKUP(E4301, 'adm3'!A$2:B$273, 2, FALSE)</f>
        <v>#N/A</v>
      </c>
      <c r="Z4120" s="16" t="e">
        <f>VLOOKUP(G4301, stle!A$2:B$5250, 2, FALSE)</f>
        <v>#N/A</v>
      </c>
    </row>
    <row r="4121" spans="1:26" s="34" customFormat="1">
      <c r="A4121" s="119"/>
      <c r="B4121" s="163" t="e">
        <f t="shared" si="188"/>
        <v>#N/A</v>
      </c>
      <c r="C4121" s="119"/>
      <c r="D4121" s="163" t="e">
        <f t="shared" si="189"/>
        <v>#N/A</v>
      </c>
      <c r="E4121" s="119"/>
      <c r="F4121" s="164" t="e">
        <f t="shared" si="190"/>
        <v>#N/A</v>
      </c>
      <c r="G4121" s="119"/>
      <c r="H4121" s="163" t="e">
        <f t="shared" si="191"/>
        <v>#N/A</v>
      </c>
      <c r="I4121" s="163"/>
      <c r="J4121" s="165"/>
      <c r="K4121" s="119"/>
      <c r="L4121" s="119"/>
      <c r="M4121" s="119"/>
      <c r="N4121" s="117"/>
      <c r="O4121" s="119"/>
      <c r="P4121" s="101" t="e">
        <f>VLOOKUP(N4121,'MATERIAL LIST'!$A$2:$B$64,2,FALSE)</f>
        <v>#N/A</v>
      </c>
      <c r="Q4121" s="119"/>
      <c r="R4121" s="119"/>
      <c r="S4121" s="166"/>
      <c r="T4121" s="119"/>
      <c r="U4121" s="167"/>
      <c r="V4121" s="119"/>
      <c r="W4121" s="78" t="e">
        <f>VLOOKUP(A4302, 'adm1'!A$2:B$15, 2, FALSE)</f>
        <v>#N/A</v>
      </c>
      <c r="X4121" s="16" t="e">
        <f>VLOOKUP(C4302, 'adm2'!A$2:B$62, 2, FALSE)</f>
        <v>#N/A</v>
      </c>
      <c r="Y4121" s="16" t="e">
        <f>VLOOKUP(E4302, 'adm3'!A$2:B$273, 2, FALSE)</f>
        <v>#N/A</v>
      </c>
      <c r="Z4121" s="16" t="e">
        <f>VLOOKUP(G4302, stle!A$2:B$5250, 2, FALSE)</f>
        <v>#N/A</v>
      </c>
    </row>
    <row r="4122" spans="1:26" s="34" customFormat="1">
      <c r="A4122" s="119"/>
      <c r="B4122" s="163" t="e">
        <f t="shared" si="188"/>
        <v>#N/A</v>
      </c>
      <c r="C4122" s="119"/>
      <c r="D4122" s="163" t="e">
        <f t="shared" si="189"/>
        <v>#N/A</v>
      </c>
      <c r="E4122" s="119"/>
      <c r="F4122" s="164" t="e">
        <f t="shared" si="190"/>
        <v>#N/A</v>
      </c>
      <c r="G4122" s="119"/>
      <c r="H4122" s="163" t="e">
        <f t="shared" si="191"/>
        <v>#N/A</v>
      </c>
      <c r="I4122" s="163"/>
      <c r="J4122" s="165"/>
      <c r="K4122" s="119"/>
      <c r="L4122" s="119"/>
      <c r="M4122" s="119"/>
      <c r="N4122" s="117"/>
      <c r="O4122" s="119"/>
      <c r="P4122" s="101" t="e">
        <f>VLOOKUP(N4122,'MATERIAL LIST'!$A$2:$B$64,2,FALSE)</f>
        <v>#N/A</v>
      </c>
      <c r="Q4122" s="119"/>
      <c r="R4122" s="119"/>
      <c r="S4122" s="166"/>
      <c r="T4122" s="119"/>
      <c r="U4122" s="167"/>
      <c r="V4122" s="119"/>
      <c r="W4122" s="78" t="e">
        <f>VLOOKUP(A4303, 'adm1'!A$2:B$15, 2, FALSE)</f>
        <v>#N/A</v>
      </c>
      <c r="X4122" s="16" t="e">
        <f>VLOOKUP(C4303, 'adm2'!A$2:B$62, 2, FALSE)</f>
        <v>#N/A</v>
      </c>
      <c r="Y4122" s="16" t="e">
        <f>VLOOKUP(E4303, 'adm3'!A$2:B$273, 2, FALSE)</f>
        <v>#N/A</v>
      </c>
      <c r="Z4122" s="16" t="e">
        <f>VLOOKUP(G4303, stle!A$2:B$5250, 2, FALSE)</f>
        <v>#N/A</v>
      </c>
    </row>
    <row r="4123" spans="1:26" s="34" customFormat="1">
      <c r="A4123" s="119"/>
      <c r="B4123" s="163" t="e">
        <f t="shared" si="188"/>
        <v>#N/A</v>
      </c>
      <c r="C4123" s="119"/>
      <c r="D4123" s="163" t="e">
        <f t="shared" si="189"/>
        <v>#N/A</v>
      </c>
      <c r="E4123" s="119"/>
      <c r="F4123" s="164" t="e">
        <f t="shared" si="190"/>
        <v>#N/A</v>
      </c>
      <c r="G4123" s="119"/>
      <c r="H4123" s="163" t="e">
        <f t="shared" si="191"/>
        <v>#N/A</v>
      </c>
      <c r="I4123" s="163"/>
      <c r="J4123" s="165"/>
      <c r="K4123" s="119"/>
      <c r="L4123" s="119"/>
      <c r="M4123" s="119"/>
      <c r="N4123" s="117"/>
      <c r="O4123" s="119"/>
      <c r="P4123" s="101" t="e">
        <f>VLOOKUP(N4123,'MATERIAL LIST'!$A$2:$B$64,2,FALSE)</f>
        <v>#N/A</v>
      </c>
      <c r="Q4123" s="119"/>
      <c r="R4123" s="119"/>
      <c r="S4123" s="166"/>
      <c r="T4123" s="119"/>
      <c r="U4123" s="167"/>
      <c r="V4123" s="119"/>
      <c r="W4123" s="78" t="e">
        <f>VLOOKUP(A4304, 'adm1'!A$2:B$15, 2, FALSE)</f>
        <v>#N/A</v>
      </c>
      <c r="X4123" s="16" t="e">
        <f>VLOOKUP(C4304, 'adm2'!A$2:B$62, 2, FALSE)</f>
        <v>#N/A</v>
      </c>
      <c r="Y4123" s="16" t="e">
        <f>VLOOKUP(E4304, 'adm3'!A$2:B$273, 2, FALSE)</f>
        <v>#N/A</v>
      </c>
      <c r="Z4123" s="16" t="e">
        <f>VLOOKUP(G4304, stle!A$2:B$5250, 2, FALSE)</f>
        <v>#N/A</v>
      </c>
    </row>
    <row r="4124" spans="1:26" s="34" customFormat="1">
      <c r="A4124" s="119"/>
      <c r="B4124" s="163" t="e">
        <f t="shared" si="188"/>
        <v>#N/A</v>
      </c>
      <c r="C4124" s="119"/>
      <c r="D4124" s="163" t="e">
        <f t="shared" si="189"/>
        <v>#N/A</v>
      </c>
      <c r="E4124" s="119"/>
      <c r="F4124" s="164" t="e">
        <f t="shared" si="190"/>
        <v>#N/A</v>
      </c>
      <c r="G4124" s="119"/>
      <c r="H4124" s="163" t="e">
        <f t="shared" si="191"/>
        <v>#N/A</v>
      </c>
      <c r="I4124" s="163"/>
      <c r="J4124" s="165"/>
      <c r="K4124" s="119"/>
      <c r="L4124" s="119"/>
      <c r="M4124" s="119"/>
      <c r="N4124" s="117"/>
      <c r="O4124" s="119"/>
      <c r="P4124" s="101" t="e">
        <f>VLOOKUP(N4124,'MATERIAL LIST'!$A$2:$B$64,2,FALSE)</f>
        <v>#N/A</v>
      </c>
      <c r="Q4124" s="119"/>
      <c r="R4124" s="119"/>
      <c r="S4124" s="166"/>
      <c r="T4124" s="119"/>
      <c r="U4124" s="167"/>
      <c r="V4124" s="119"/>
      <c r="W4124" s="78" t="e">
        <f>VLOOKUP(A4305, 'adm1'!A$2:B$15, 2, FALSE)</f>
        <v>#N/A</v>
      </c>
      <c r="X4124" s="16" t="e">
        <f>VLOOKUP(C4305, 'adm2'!A$2:B$62, 2, FALSE)</f>
        <v>#N/A</v>
      </c>
      <c r="Y4124" s="16" t="e">
        <f>VLOOKUP(E4305, 'adm3'!A$2:B$273, 2, FALSE)</f>
        <v>#N/A</v>
      </c>
      <c r="Z4124" s="16" t="e">
        <f>VLOOKUP(G4305, stle!A$2:B$5250, 2, FALSE)</f>
        <v>#N/A</v>
      </c>
    </row>
    <row r="4125" spans="1:26" s="34" customFormat="1">
      <c r="A4125" s="119"/>
      <c r="B4125" s="163" t="e">
        <f t="shared" si="188"/>
        <v>#N/A</v>
      </c>
      <c r="C4125" s="119"/>
      <c r="D4125" s="163" t="e">
        <f t="shared" si="189"/>
        <v>#N/A</v>
      </c>
      <c r="E4125" s="119"/>
      <c r="F4125" s="164" t="e">
        <f t="shared" si="190"/>
        <v>#N/A</v>
      </c>
      <c r="G4125" s="119"/>
      <c r="H4125" s="163" t="e">
        <f t="shared" si="191"/>
        <v>#N/A</v>
      </c>
      <c r="I4125" s="163"/>
      <c r="J4125" s="165"/>
      <c r="K4125" s="119"/>
      <c r="L4125" s="119"/>
      <c r="M4125" s="119"/>
      <c r="N4125" s="117"/>
      <c r="O4125" s="119"/>
      <c r="P4125" s="101" t="e">
        <f>VLOOKUP(N4125,'MATERIAL LIST'!$A$2:$B$64,2,FALSE)</f>
        <v>#N/A</v>
      </c>
      <c r="Q4125" s="119"/>
      <c r="R4125" s="119"/>
      <c r="S4125" s="166"/>
      <c r="T4125" s="119"/>
      <c r="U4125" s="167"/>
      <c r="V4125" s="119"/>
      <c r="W4125" s="78" t="e">
        <f>VLOOKUP(A4306, 'adm1'!A$2:B$15, 2, FALSE)</f>
        <v>#N/A</v>
      </c>
      <c r="X4125" s="16" t="e">
        <f>VLOOKUP(C4306, 'adm2'!A$2:B$62, 2, FALSE)</f>
        <v>#N/A</v>
      </c>
      <c r="Y4125" s="16" t="e">
        <f>VLOOKUP(E4306, 'adm3'!A$2:B$273, 2, FALSE)</f>
        <v>#N/A</v>
      </c>
      <c r="Z4125" s="16" t="e">
        <f>VLOOKUP(G4306, stle!A$2:B$5250, 2, FALSE)</f>
        <v>#N/A</v>
      </c>
    </row>
    <row r="4126" spans="1:26" s="34" customFormat="1">
      <c r="A4126" s="119"/>
      <c r="B4126" s="163" t="e">
        <f t="shared" si="188"/>
        <v>#N/A</v>
      </c>
      <c r="C4126" s="119"/>
      <c r="D4126" s="163" t="e">
        <f t="shared" si="189"/>
        <v>#N/A</v>
      </c>
      <c r="E4126" s="119"/>
      <c r="F4126" s="164" t="e">
        <f t="shared" si="190"/>
        <v>#N/A</v>
      </c>
      <c r="G4126" s="119"/>
      <c r="H4126" s="163" t="e">
        <f t="shared" si="191"/>
        <v>#N/A</v>
      </c>
      <c r="I4126" s="163"/>
      <c r="J4126" s="165"/>
      <c r="K4126" s="119"/>
      <c r="L4126" s="119"/>
      <c r="M4126" s="119"/>
      <c r="N4126" s="117"/>
      <c r="O4126" s="119"/>
      <c r="P4126" s="101" t="e">
        <f>VLOOKUP(N4126,'MATERIAL LIST'!$A$2:$B$64,2,FALSE)</f>
        <v>#N/A</v>
      </c>
      <c r="Q4126" s="119"/>
      <c r="R4126" s="119"/>
      <c r="S4126" s="166"/>
      <c r="T4126" s="119"/>
      <c r="U4126" s="167"/>
      <c r="V4126" s="119"/>
      <c r="W4126" s="78" t="e">
        <f>VLOOKUP(A4307, 'adm1'!A$2:B$15, 2, FALSE)</f>
        <v>#N/A</v>
      </c>
      <c r="X4126" s="16" t="e">
        <f>VLOOKUP(C4307, 'adm2'!A$2:B$62, 2, FALSE)</f>
        <v>#N/A</v>
      </c>
      <c r="Y4126" s="16" t="e">
        <f>VLOOKUP(E4307, 'adm3'!A$2:B$273, 2, FALSE)</f>
        <v>#N/A</v>
      </c>
      <c r="Z4126" s="16" t="e">
        <f>VLOOKUP(G4307, stle!A$2:B$5250, 2, FALSE)</f>
        <v>#N/A</v>
      </c>
    </row>
    <row r="4127" spans="1:26" s="34" customFormat="1">
      <c r="A4127" s="119"/>
      <c r="B4127" s="163" t="e">
        <f t="shared" si="188"/>
        <v>#N/A</v>
      </c>
      <c r="C4127" s="119"/>
      <c r="D4127" s="163" t="e">
        <f t="shared" si="189"/>
        <v>#N/A</v>
      </c>
      <c r="E4127" s="119"/>
      <c r="F4127" s="164" t="e">
        <f t="shared" si="190"/>
        <v>#N/A</v>
      </c>
      <c r="G4127" s="119"/>
      <c r="H4127" s="163" t="e">
        <f t="shared" si="191"/>
        <v>#N/A</v>
      </c>
      <c r="I4127" s="163"/>
      <c r="J4127" s="165"/>
      <c r="K4127" s="119"/>
      <c r="L4127" s="119"/>
      <c r="M4127" s="119"/>
      <c r="N4127" s="117"/>
      <c r="O4127" s="119"/>
      <c r="P4127" s="101" t="e">
        <f>VLOOKUP(N4127,'MATERIAL LIST'!$A$2:$B$64,2,FALSE)</f>
        <v>#N/A</v>
      </c>
      <c r="Q4127" s="119"/>
      <c r="R4127" s="119"/>
      <c r="S4127" s="166"/>
      <c r="T4127" s="119"/>
      <c r="U4127" s="167"/>
      <c r="V4127" s="119"/>
      <c r="W4127" s="78" t="e">
        <f>VLOOKUP(A4308, 'adm1'!A$2:B$15, 2, FALSE)</f>
        <v>#N/A</v>
      </c>
      <c r="X4127" s="16" t="e">
        <f>VLOOKUP(C4308, 'adm2'!A$2:B$62, 2, FALSE)</f>
        <v>#N/A</v>
      </c>
      <c r="Y4127" s="16" t="e">
        <f>VLOOKUP(E4308, 'adm3'!A$2:B$273, 2, FALSE)</f>
        <v>#N/A</v>
      </c>
      <c r="Z4127" s="16" t="e">
        <f>VLOOKUP(G4308, stle!A$2:B$5250, 2, FALSE)</f>
        <v>#N/A</v>
      </c>
    </row>
    <row r="4128" spans="1:26" s="34" customFormat="1">
      <c r="A4128" s="119"/>
      <c r="B4128" s="163" t="e">
        <f t="shared" si="188"/>
        <v>#N/A</v>
      </c>
      <c r="C4128" s="119"/>
      <c r="D4128" s="163" t="e">
        <f t="shared" si="189"/>
        <v>#N/A</v>
      </c>
      <c r="E4128" s="119"/>
      <c r="F4128" s="164" t="e">
        <f t="shared" si="190"/>
        <v>#N/A</v>
      </c>
      <c r="G4128" s="119"/>
      <c r="H4128" s="163" t="e">
        <f t="shared" si="191"/>
        <v>#N/A</v>
      </c>
      <c r="I4128" s="163"/>
      <c r="J4128" s="165"/>
      <c r="K4128" s="119"/>
      <c r="L4128" s="119"/>
      <c r="M4128" s="119"/>
      <c r="N4128" s="117"/>
      <c r="O4128" s="119"/>
      <c r="P4128" s="101" t="e">
        <f>VLOOKUP(N4128,'MATERIAL LIST'!$A$2:$B$64,2,FALSE)</f>
        <v>#N/A</v>
      </c>
      <c r="Q4128" s="119"/>
      <c r="R4128" s="119"/>
      <c r="S4128" s="166"/>
      <c r="T4128" s="119"/>
      <c r="U4128" s="167"/>
      <c r="V4128" s="119"/>
      <c r="W4128" s="78" t="e">
        <f>VLOOKUP(A4309, 'adm1'!A$2:B$15, 2, FALSE)</f>
        <v>#N/A</v>
      </c>
      <c r="X4128" s="16" t="e">
        <f>VLOOKUP(C4309, 'adm2'!A$2:B$62, 2, FALSE)</f>
        <v>#N/A</v>
      </c>
      <c r="Y4128" s="16" t="e">
        <f>VLOOKUP(E4309, 'adm3'!A$2:B$273, 2, FALSE)</f>
        <v>#N/A</v>
      </c>
      <c r="Z4128" s="16" t="e">
        <f>VLOOKUP(G4309, stle!A$2:B$5250, 2, FALSE)</f>
        <v>#N/A</v>
      </c>
    </row>
    <row r="4129" spans="1:26" s="34" customFormat="1">
      <c r="A4129" s="119"/>
      <c r="B4129" s="163" t="e">
        <f t="shared" si="188"/>
        <v>#N/A</v>
      </c>
      <c r="C4129" s="119"/>
      <c r="D4129" s="163" t="e">
        <f t="shared" si="189"/>
        <v>#N/A</v>
      </c>
      <c r="E4129" s="119"/>
      <c r="F4129" s="164" t="e">
        <f t="shared" si="190"/>
        <v>#N/A</v>
      </c>
      <c r="G4129" s="119"/>
      <c r="H4129" s="163" t="e">
        <f t="shared" si="191"/>
        <v>#N/A</v>
      </c>
      <c r="I4129" s="163"/>
      <c r="J4129" s="165"/>
      <c r="K4129" s="119"/>
      <c r="L4129" s="119"/>
      <c r="M4129" s="119"/>
      <c r="N4129" s="117"/>
      <c r="O4129" s="119"/>
      <c r="P4129" s="101" t="e">
        <f>VLOOKUP(N4129,'MATERIAL LIST'!$A$2:$B$64,2,FALSE)</f>
        <v>#N/A</v>
      </c>
      <c r="Q4129" s="119"/>
      <c r="R4129" s="119"/>
      <c r="S4129" s="166"/>
      <c r="T4129" s="119"/>
      <c r="U4129" s="167"/>
      <c r="V4129" s="119"/>
      <c r="W4129" s="78" t="e">
        <f>VLOOKUP(A4310, 'adm1'!A$2:B$15, 2, FALSE)</f>
        <v>#N/A</v>
      </c>
      <c r="X4129" s="16" t="e">
        <f>VLOOKUP(C4310, 'adm2'!A$2:B$62, 2, FALSE)</f>
        <v>#N/A</v>
      </c>
      <c r="Y4129" s="16" t="e">
        <f>VLOOKUP(E4310, 'adm3'!A$2:B$273, 2, FALSE)</f>
        <v>#N/A</v>
      </c>
      <c r="Z4129" s="16" t="e">
        <f>VLOOKUP(G4310, stle!A$2:B$5250, 2, FALSE)</f>
        <v>#N/A</v>
      </c>
    </row>
    <row r="4130" spans="1:26" s="34" customFormat="1">
      <c r="A4130" s="119"/>
      <c r="B4130" s="163" t="e">
        <f t="shared" si="188"/>
        <v>#N/A</v>
      </c>
      <c r="C4130" s="119"/>
      <c r="D4130" s="163" t="e">
        <f t="shared" si="189"/>
        <v>#N/A</v>
      </c>
      <c r="E4130" s="119"/>
      <c r="F4130" s="164" t="e">
        <f t="shared" si="190"/>
        <v>#N/A</v>
      </c>
      <c r="G4130" s="119"/>
      <c r="H4130" s="163" t="e">
        <f t="shared" si="191"/>
        <v>#N/A</v>
      </c>
      <c r="I4130" s="163"/>
      <c r="J4130" s="165"/>
      <c r="K4130" s="119"/>
      <c r="L4130" s="119"/>
      <c r="M4130" s="119"/>
      <c r="N4130" s="117"/>
      <c r="O4130" s="119"/>
      <c r="P4130" s="101" t="e">
        <f>VLOOKUP(N4130,'MATERIAL LIST'!$A$2:$B$64,2,FALSE)</f>
        <v>#N/A</v>
      </c>
      <c r="Q4130" s="119"/>
      <c r="R4130" s="119"/>
      <c r="S4130" s="166"/>
      <c r="T4130" s="119"/>
      <c r="U4130" s="167"/>
      <c r="V4130" s="119"/>
      <c r="W4130" s="78" t="e">
        <f>VLOOKUP(A4311, 'adm1'!A$2:B$15, 2, FALSE)</f>
        <v>#N/A</v>
      </c>
      <c r="X4130" s="16" t="e">
        <f>VLOOKUP(C4311, 'adm2'!A$2:B$62, 2, FALSE)</f>
        <v>#N/A</v>
      </c>
      <c r="Y4130" s="16" t="e">
        <f>VLOOKUP(E4311, 'adm3'!A$2:B$273, 2, FALSE)</f>
        <v>#N/A</v>
      </c>
      <c r="Z4130" s="16" t="e">
        <f>VLOOKUP(G4311, stle!A$2:B$5250, 2, FALSE)</f>
        <v>#N/A</v>
      </c>
    </row>
    <row r="4131" spans="1:26" s="34" customFormat="1">
      <c r="A4131" s="119"/>
      <c r="B4131" s="163" t="e">
        <f t="shared" si="188"/>
        <v>#N/A</v>
      </c>
      <c r="C4131" s="119"/>
      <c r="D4131" s="163" t="e">
        <f t="shared" si="189"/>
        <v>#N/A</v>
      </c>
      <c r="E4131" s="119"/>
      <c r="F4131" s="164" t="e">
        <f t="shared" si="190"/>
        <v>#N/A</v>
      </c>
      <c r="G4131" s="119"/>
      <c r="H4131" s="163" t="e">
        <f t="shared" si="191"/>
        <v>#N/A</v>
      </c>
      <c r="I4131" s="163"/>
      <c r="J4131" s="165"/>
      <c r="K4131" s="119"/>
      <c r="L4131" s="119"/>
      <c r="M4131" s="119"/>
      <c r="N4131" s="117"/>
      <c r="O4131" s="119"/>
      <c r="P4131" s="101" t="e">
        <f>VLOOKUP(N4131,'MATERIAL LIST'!$A$2:$B$64,2,FALSE)</f>
        <v>#N/A</v>
      </c>
      <c r="Q4131" s="119"/>
      <c r="R4131" s="119"/>
      <c r="S4131" s="166"/>
      <c r="T4131" s="119"/>
      <c r="U4131" s="167"/>
      <c r="V4131" s="119"/>
      <c r="W4131" s="78" t="e">
        <f>VLOOKUP(A4312, 'adm1'!A$2:B$15, 2, FALSE)</f>
        <v>#N/A</v>
      </c>
      <c r="X4131" s="16" t="e">
        <f>VLOOKUP(C4312, 'adm2'!A$2:B$62, 2, FALSE)</f>
        <v>#N/A</v>
      </c>
      <c r="Y4131" s="16" t="e">
        <f>VLOOKUP(E4312, 'adm3'!A$2:B$273, 2, FALSE)</f>
        <v>#N/A</v>
      </c>
      <c r="Z4131" s="16" t="e">
        <f>VLOOKUP(G4312, stle!A$2:B$5250, 2, FALSE)</f>
        <v>#N/A</v>
      </c>
    </row>
    <row r="4132" spans="1:26" s="34" customFormat="1">
      <c r="A4132" s="119"/>
      <c r="B4132" s="163" t="e">
        <f t="shared" si="188"/>
        <v>#N/A</v>
      </c>
      <c r="C4132" s="119"/>
      <c r="D4132" s="163" t="e">
        <f t="shared" si="189"/>
        <v>#N/A</v>
      </c>
      <c r="E4132" s="119"/>
      <c r="F4132" s="164" t="e">
        <f t="shared" si="190"/>
        <v>#N/A</v>
      </c>
      <c r="G4132" s="119"/>
      <c r="H4132" s="163" t="e">
        <f t="shared" si="191"/>
        <v>#N/A</v>
      </c>
      <c r="I4132" s="163"/>
      <c r="J4132" s="165"/>
      <c r="K4132" s="119"/>
      <c r="L4132" s="119"/>
      <c r="M4132" s="119"/>
      <c r="N4132" s="117"/>
      <c r="O4132" s="119"/>
      <c r="P4132" s="101" t="e">
        <f>VLOOKUP(N4132,'MATERIAL LIST'!$A$2:$B$64,2,FALSE)</f>
        <v>#N/A</v>
      </c>
      <c r="Q4132" s="119"/>
      <c r="R4132" s="119"/>
      <c r="S4132" s="166"/>
      <c r="T4132" s="119"/>
      <c r="U4132" s="167"/>
      <c r="V4132" s="119"/>
      <c r="W4132" s="78" t="e">
        <f>VLOOKUP(A4313, 'adm1'!A$2:B$15, 2, FALSE)</f>
        <v>#N/A</v>
      </c>
      <c r="X4132" s="16" t="e">
        <f>VLOOKUP(C4313, 'adm2'!A$2:B$62, 2, FALSE)</f>
        <v>#N/A</v>
      </c>
      <c r="Y4132" s="16" t="e">
        <f>VLOOKUP(E4313, 'adm3'!A$2:B$273, 2, FALSE)</f>
        <v>#N/A</v>
      </c>
      <c r="Z4132" s="16" t="e">
        <f>VLOOKUP(G4313, stle!A$2:B$5250, 2, FALSE)</f>
        <v>#N/A</v>
      </c>
    </row>
    <row r="4133" spans="1:26" s="34" customFormat="1">
      <c r="A4133" s="119"/>
      <c r="B4133" s="163" t="e">
        <f t="shared" si="188"/>
        <v>#N/A</v>
      </c>
      <c r="C4133" s="119"/>
      <c r="D4133" s="163" t="e">
        <f t="shared" si="189"/>
        <v>#N/A</v>
      </c>
      <c r="E4133" s="119"/>
      <c r="F4133" s="164" t="e">
        <f t="shared" si="190"/>
        <v>#N/A</v>
      </c>
      <c r="G4133" s="119"/>
      <c r="H4133" s="163" t="e">
        <f t="shared" si="191"/>
        <v>#N/A</v>
      </c>
      <c r="I4133" s="163"/>
      <c r="J4133" s="165"/>
      <c r="K4133" s="119"/>
      <c r="L4133" s="119"/>
      <c r="M4133" s="119"/>
      <c r="N4133" s="117"/>
      <c r="O4133" s="119"/>
      <c r="P4133" s="101" t="e">
        <f>VLOOKUP(N4133,'MATERIAL LIST'!$A$2:$B$64,2,FALSE)</f>
        <v>#N/A</v>
      </c>
      <c r="Q4133" s="119"/>
      <c r="R4133" s="119"/>
      <c r="S4133" s="166"/>
      <c r="T4133" s="119"/>
      <c r="U4133" s="167"/>
      <c r="V4133" s="119"/>
      <c r="W4133" s="78" t="e">
        <f>VLOOKUP(A4314, 'adm1'!A$2:B$15, 2, FALSE)</f>
        <v>#N/A</v>
      </c>
      <c r="X4133" s="16" t="e">
        <f>VLOOKUP(C4314, 'adm2'!A$2:B$62, 2, FALSE)</f>
        <v>#N/A</v>
      </c>
      <c r="Y4133" s="16" t="e">
        <f>VLOOKUP(E4314, 'adm3'!A$2:B$273, 2, FALSE)</f>
        <v>#N/A</v>
      </c>
      <c r="Z4133" s="16" t="e">
        <f>VLOOKUP(G4314, stle!A$2:B$5250, 2, FALSE)</f>
        <v>#N/A</v>
      </c>
    </row>
    <row r="4134" spans="1:26" s="34" customFormat="1">
      <c r="A4134" s="119"/>
      <c r="B4134" s="163" t="e">
        <f t="shared" ref="B4134:B4197" si="192">VLOOKUP(A4134, adm1_codenmrange, 2, FALSE)</f>
        <v>#N/A</v>
      </c>
      <c r="C4134" s="119"/>
      <c r="D4134" s="163" t="e">
        <f t="shared" ref="D4134:D4197" si="193">VLOOKUP(C4134,adm2_codenmrange, 2, FALSE)</f>
        <v>#N/A</v>
      </c>
      <c r="E4134" s="119"/>
      <c r="F4134" s="164" t="e">
        <f t="shared" ref="F4134:F4197" si="194">VLOOKUP(E4134,adm3_codenmrange,2,FALSE)</f>
        <v>#N/A</v>
      </c>
      <c r="G4134" s="119"/>
      <c r="H4134" s="163" t="e">
        <f t="shared" ref="H4134:H4197" si="195">VLOOKUP(G4134, Stle_CodeNmRange, 2, FALSE)</f>
        <v>#N/A</v>
      </c>
      <c r="I4134" s="163"/>
      <c r="J4134" s="165"/>
      <c r="K4134" s="119"/>
      <c r="L4134" s="119"/>
      <c r="M4134" s="119"/>
      <c r="N4134" s="117"/>
      <c r="O4134" s="119"/>
      <c r="P4134" s="101" t="e">
        <f>VLOOKUP(N4134,'MATERIAL LIST'!$A$2:$B$64,2,FALSE)</f>
        <v>#N/A</v>
      </c>
      <c r="Q4134" s="119"/>
      <c r="R4134" s="119"/>
      <c r="S4134" s="166"/>
      <c r="T4134" s="119"/>
      <c r="U4134" s="167"/>
      <c r="V4134" s="119"/>
      <c r="W4134" s="78" t="e">
        <f>VLOOKUP(A4315, 'adm1'!A$2:B$15, 2, FALSE)</f>
        <v>#N/A</v>
      </c>
      <c r="X4134" s="16" t="e">
        <f>VLOOKUP(C4315, 'adm2'!A$2:B$62, 2, FALSE)</f>
        <v>#N/A</v>
      </c>
      <c r="Y4134" s="16" t="e">
        <f>VLOOKUP(E4315, 'adm3'!A$2:B$273, 2, FALSE)</f>
        <v>#N/A</v>
      </c>
      <c r="Z4134" s="16" t="e">
        <f>VLOOKUP(G4315, stle!A$2:B$5250, 2, FALSE)</f>
        <v>#N/A</v>
      </c>
    </row>
    <row r="4135" spans="1:26" s="34" customFormat="1">
      <c r="A4135" s="119"/>
      <c r="B4135" s="163" t="e">
        <f t="shared" si="192"/>
        <v>#N/A</v>
      </c>
      <c r="C4135" s="119"/>
      <c r="D4135" s="163" t="e">
        <f t="shared" si="193"/>
        <v>#N/A</v>
      </c>
      <c r="E4135" s="119"/>
      <c r="F4135" s="164" t="e">
        <f t="shared" si="194"/>
        <v>#N/A</v>
      </c>
      <c r="G4135" s="119"/>
      <c r="H4135" s="163" t="e">
        <f t="shared" si="195"/>
        <v>#N/A</v>
      </c>
      <c r="I4135" s="163"/>
      <c r="J4135" s="165"/>
      <c r="K4135" s="119"/>
      <c r="L4135" s="119"/>
      <c r="M4135" s="119"/>
      <c r="N4135" s="117"/>
      <c r="O4135" s="119"/>
      <c r="P4135" s="101" t="e">
        <f>VLOOKUP(N4135,'MATERIAL LIST'!$A$2:$B$64,2,FALSE)</f>
        <v>#N/A</v>
      </c>
      <c r="Q4135" s="119"/>
      <c r="R4135" s="119"/>
      <c r="S4135" s="166"/>
      <c r="T4135" s="119"/>
      <c r="U4135" s="167"/>
      <c r="V4135" s="119"/>
      <c r="W4135" s="78" t="e">
        <f>VLOOKUP(A4316, 'adm1'!A$2:B$15, 2, FALSE)</f>
        <v>#N/A</v>
      </c>
      <c r="X4135" s="16" t="e">
        <f>VLOOKUP(C4316, 'adm2'!A$2:B$62, 2, FALSE)</f>
        <v>#N/A</v>
      </c>
      <c r="Y4135" s="16" t="e">
        <f>VLOOKUP(E4316, 'adm3'!A$2:B$273, 2, FALSE)</f>
        <v>#N/A</v>
      </c>
      <c r="Z4135" s="16" t="e">
        <f>VLOOKUP(G4316, stle!A$2:B$5250, 2, FALSE)</f>
        <v>#N/A</v>
      </c>
    </row>
    <row r="4136" spans="1:26" s="34" customFormat="1">
      <c r="A4136" s="119"/>
      <c r="B4136" s="163" t="e">
        <f t="shared" si="192"/>
        <v>#N/A</v>
      </c>
      <c r="C4136" s="119"/>
      <c r="D4136" s="163" t="e">
        <f t="shared" si="193"/>
        <v>#N/A</v>
      </c>
      <c r="E4136" s="119"/>
      <c r="F4136" s="164" t="e">
        <f t="shared" si="194"/>
        <v>#N/A</v>
      </c>
      <c r="G4136" s="119"/>
      <c r="H4136" s="163" t="e">
        <f t="shared" si="195"/>
        <v>#N/A</v>
      </c>
      <c r="I4136" s="163"/>
      <c r="J4136" s="165"/>
      <c r="K4136" s="119"/>
      <c r="L4136" s="119"/>
      <c r="M4136" s="119"/>
      <c r="N4136" s="117"/>
      <c r="O4136" s="119"/>
      <c r="P4136" s="101" t="e">
        <f>VLOOKUP(N4136,'MATERIAL LIST'!$A$2:$B$64,2,FALSE)</f>
        <v>#N/A</v>
      </c>
      <c r="Q4136" s="119"/>
      <c r="R4136" s="119"/>
      <c r="S4136" s="166"/>
      <c r="T4136" s="119"/>
      <c r="U4136" s="167"/>
      <c r="V4136" s="119"/>
      <c r="W4136" s="78" t="e">
        <f>VLOOKUP(A4317, 'adm1'!A$2:B$15, 2, FALSE)</f>
        <v>#N/A</v>
      </c>
      <c r="X4136" s="16" t="e">
        <f>VLOOKUP(C4317, 'adm2'!A$2:B$62, 2, FALSE)</f>
        <v>#N/A</v>
      </c>
      <c r="Y4136" s="16" t="e">
        <f>VLOOKUP(E4317, 'adm3'!A$2:B$273, 2, FALSE)</f>
        <v>#N/A</v>
      </c>
      <c r="Z4136" s="16" t="e">
        <f>VLOOKUP(G4317, stle!A$2:B$5250, 2, FALSE)</f>
        <v>#N/A</v>
      </c>
    </row>
    <row r="4137" spans="1:26" s="34" customFormat="1">
      <c r="A4137" s="119"/>
      <c r="B4137" s="163" t="e">
        <f t="shared" si="192"/>
        <v>#N/A</v>
      </c>
      <c r="C4137" s="119"/>
      <c r="D4137" s="163" t="e">
        <f t="shared" si="193"/>
        <v>#N/A</v>
      </c>
      <c r="E4137" s="119"/>
      <c r="F4137" s="164" t="e">
        <f t="shared" si="194"/>
        <v>#N/A</v>
      </c>
      <c r="G4137" s="119"/>
      <c r="H4137" s="163" t="e">
        <f t="shared" si="195"/>
        <v>#N/A</v>
      </c>
      <c r="I4137" s="163"/>
      <c r="J4137" s="165"/>
      <c r="K4137" s="119"/>
      <c r="L4137" s="119"/>
      <c r="M4137" s="119"/>
      <c r="N4137" s="117"/>
      <c r="O4137" s="119"/>
      <c r="P4137" s="101" t="e">
        <f>VLOOKUP(N4137,'MATERIAL LIST'!$A$2:$B$64,2,FALSE)</f>
        <v>#N/A</v>
      </c>
      <c r="Q4137" s="119"/>
      <c r="R4137" s="119"/>
      <c r="S4137" s="166"/>
      <c r="T4137" s="119"/>
      <c r="U4137" s="167"/>
      <c r="V4137" s="119"/>
      <c r="W4137" s="78" t="e">
        <f>VLOOKUP(A4318, 'adm1'!A$2:B$15, 2, FALSE)</f>
        <v>#N/A</v>
      </c>
      <c r="X4137" s="16" t="e">
        <f>VLOOKUP(C4318, 'adm2'!A$2:B$62, 2, FALSE)</f>
        <v>#N/A</v>
      </c>
      <c r="Y4137" s="16" t="e">
        <f>VLOOKUP(E4318, 'adm3'!A$2:B$273, 2, FALSE)</f>
        <v>#N/A</v>
      </c>
      <c r="Z4137" s="16" t="e">
        <f>VLOOKUP(G4318, stle!A$2:B$5250, 2, FALSE)</f>
        <v>#N/A</v>
      </c>
    </row>
    <row r="4138" spans="1:26" s="34" customFormat="1">
      <c r="A4138" s="119"/>
      <c r="B4138" s="163" t="e">
        <f t="shared" si="192"/>
        <v>#N/A</v>
      </c>
      <c r="C4138" s="119"/>
      <c r="D4138" s="163" t="e">
        <f t="shared" si="193"/>
        <v>#N/A</v>
      </c>
      <c r="E4138" s="119"/>
      <c r="F4138" s="164" t="e">
        <f t="shared" si="194"/>
        <v>#N/A</v>
      </c>
      <c r="G4138" s="119"/>
      <c r="H4138" s="163" t="e">
        <f t="shared" si="195"/>
        <v>#N/A</v>
      </c>
      <c r="I4138" s="163"/>
      <c r="J4138" s="165"/>
      <c r="K4138" s="119"/>
      <c r="L4138" s="119"/>
      <c r="M4138" s="119"/>
      <c r="N4138" s="117"/>
      <c r="O4138" s="119"/>
      <c r="P4138" s="101" t="e">
        <f>VLOOKUP(N4138,'MATERIAL LIST'!$A$2:$B$64,2,FALSE)</f>
        <v>#N/A</v>
      </c>
      <c r="Q4138" s="119"/>
      <c r="R4138" s="119"/>
      <c r="S4138" s="166"/>
      <c r="T4138" s="119"/>
      <c r="U4138" s="167"/>
      <c r="V4138" s="119"/>
      <c r="W4138" s="78" t="e">
        <f>VLOOKUP(A4319, 'adm1'!A$2:B$15, 2, FALSE)</f>
        <v>#N/A</v>
      </c>
      <c r="X4138" s="16" t="e">
        <f>VLOOKUP(C4319, 'adm2'!A$2:B$62, 2, FALSE)</f>
        <v>#N/A</v>
      </c>
      <c r="Y4138" s="16" t="e">
        <f>VLOOKUP(E4319, 'adm3'!A$2:B$273, 2, FALSE)</f>
        <v>#N/A</v>
      </c>
      <c r="Z4138" s="16" t="e">
        <f>VLOOKUP(G4319, stle!A$2:B$5250, 2, FALSE)</f>
        <v>#N/A</v>
      </c>
    </row>
    <row r="4139" spans="1:26" s="34" customFormat="1">
      <c r="A4139" s="119"/>
      <c r="B4139" s="163" t="e">
        <f t="shared" si="192"/>
        <v>#N/A</v>
      </c>
      <c r="C4139" s="119"/>
      <c r="D4139" s="163" t="e">
        <f t="shared" si="193"/>
        <v>#N/A</v>
      </c>
      <c r="E4139" s="119"/>
      <c r="F4139" s="164" t="e">
        <f t="shared" si="194"/>
        <v>#N/A</v>
      </c>
      <c r="G4139" s="119"/>
      <c r="H4139" s="163" t="e">
        <f t="shared" si="195"/>
        <v>#N/A</v>
      </c>
      <c r="I4139" s="163"/>
      <c r="J4139" s="165"/>
      <c r="K4139" s="119"/>
      <c r="L4139" s="119"/>
      <c r="M4139" s="119"/>
      <c r="N4139" s="117"/>
      <c r="O4139" s="119"/>
      <c r="P4139" s="101" t="e">
        <f>VLOOKUP(N4139,'MATERIAL LIST'!$A$2:$B$64,2,FALSE)</f>
        <v>#N/A</v>
      </c>
      <c r="Q4139" s="119"/>
      <c r="R4139" s="119"/>
      <c r="S4139" s="166"/>
      <c r="T4139" s="119"/>
      <c r="U4139" s="167"/>
      <c r="V4139" s="119"/>
      <c r="W4139" s="78" t="e">
        <f>VLOOKUP(A4320, 'adm1'!A$2:B$15, 2, FALSE)</f>
        <v>#N/A</v>
      </c>
      <c r="X4139" s="16" t="e">
        <f>VLOOKUP(C4320, 'adm2'!A$2:B$62, 2, FALSE)</f>
        <v>#N/A</v>
      </c>
      <c r="Y4139" s="16" t="e">
        <f>VLOOKUP(E4320, 'adm3'!A$2:B$273, 2, FALSE)</f>
        <v>#N/A</v>
      </c>
      <c r="Z4139" s="16" t="e">
        <f>VLOOKUP(G4320, stle!A$2:B$5250, 2, FALSE)</f>
        <v>#N/A</v>
      </c>
    </row>
    <row r="4140" spans="1:26" s="34" customFormat="1">
      <c r="A4140" s="119"/>
      <c r="B4140" s="163" t="e">
        <f t="shared" si="192"/>
        <v>#N/A</v>
      </c>
      <c r="C4140" s="119"/>
      <c r="D4140" s="163" t="e">
        <f t="shared" si="193"/>
        <v>#N/A</v>
      </c>
      <c r="E4140" s="119"/>
      <c r="F4140" s="164" t="e">
        <f t="shared" si="194"/>
        <v>#N/A</v>
      </c>
      <c r="G4140" s="119"/>
      <c r="H4140" s="163" t="e">
        <f t="shared" si="195"/>
        <v>#N/A</v>
      </c>
      <c r="I4140" s="163"/>
      <c r="J4140" s="165"/>
      <c r="K4140" s="119"/>
      <c r="L4140" s="119"/>
      <c r="M4140" s="119"/>
      <c r="N4140" s="117"/>
      <c r="O4140" s="119"/>
      <c r="P4140" s="101" t="e">
        <f>VLOOKUP(N4140,'MATERIAL LIST'!$A$2:$B$64,2,FALSE)</f>
        <v>#N/A</v>
      </c>
      <c r="Q4140" s="119"/>
      <c r="R4140" s="119"/>
      <c r="S4140" s="166"/>
      <c r="T4140" s="119"/>
      <c r="U4140" s="167"/>
      <c r="V4140" s="119"/>
      <c r="W4140" s="78" t="e">
        <f>VLOOKUP(A4321, 'adm1'!A$2:B$15, 2, FALSE)</f>
        <v>#N/A</v>
      </c>
      <c r="X4140" s="16" t="e">
        <f>VLOOKUP(C4321, 'adm2'!A$2:B$62, 2, FALSE)</f>
        <v>#N/A</v>
      </c>
      <c r="Y4140" s="16" t="e">
        <f>VLOOKUP(E4321, 'adm3'!A$2:B$273, 2, FALSE)</f>
        <v>#N/A</v>
      </c>
      <c r="Z4140" s="16" t="e">
        <f>VLOOKUP(G4321, stle!A$2:B$5250, 2, FALSE)</f>
        <v>#N/A</v>
      </c>
    </row>
    <row r="4141" spans="1:26" s="34" customFormat="1">
      <c r="A4141" s="119"/>
      <c r="B4141" s="163" t="e">
        <f t="shared" si="192"/>
        <v>#N/A</v>
      </c>
      <c r="C4141" s="119"/>
      <c r="D4141" s="163" t="e">
        <f t="shared" si="193"/>
        <v>#N/A</v>
      </c>
      <c r="E4141" s="119"/>
      <c r="F4141" s="164" t="e">
        <f t="shared" si="194"/>
        <v>#N/A</v>
      </c>
      <c r="G4141" s="119"/>
      <c r="H4141" s="163" t="e">
        <f t="shared" si="195"/>
        <v>#N/A</v>
      </c>
      <c r="I4141" s="163"/>
      <c r="J4141" s="165"/>
      <c r="K4141" s="119"/>
      <c r="L4141" s="119"/>
      <c r="M4141" s="119"/>
      <c r="N4141" s="117"/>
      <c r="O4141" s="119"/>
      <c r="P4141" s="101" t="e">
        <f>VLOOKUP(N4141,'MATERIAL LIST'!$A$2:$B$64,2,FALSE)</f>
        <v>#N/A</v>
      </c>
      <c r="Q4141" s="119"/>
      <c r="R4141" s="119"/>
      <c r="S4141" s="166"/>
      <c r="T4141" s="119"/>
      <c r="U4141" s="167"/>
      <c r="V4141" s="119"/>
      <c r="W4141" s="78" t="e">
        <f>VLOOKUP(A4322, 'adm1'!A$2:B$15, 2, FALSE)</f>
        <v>#N/A</v>
      </c>
      <c r="X4141" s="16" t="e">
        <f>VLOOKUP(C4322, 'adm2'!A$2:B$62, 2, FALSE)</f>
        <v>#N/A</v>
      </c>
      <c r="Y4141" s="16" t="e">
        <f>VLOOKUP(E4322, 'adm3'!A$2:B$273, 2, FALSE)</f>
        <v>#N/A</v>
      </c>
      <c r="Z4141" s="16" t="e">
        <f>VLOOKUP(G4322, stle!A$2:B$5250, 2, FALSE)</f>
        <v>#N/A</v>
      </c>
    </row>
    <row r="4142" spans="1:26" s="34" customFormat="1">
      <c r="A4142" s="119"/>
      <c r="B4142" s="163" t="e">
        <f t="shared" si="192"/>
        <v>#N/A</v>
      </c>
      <c r="C4142" s="119"/>
      <c r="D4142" s="163" t="e">
        <f t="shared" si="193"/>
        <v>#N/A</v>
      </c>
      <c r="E4142" s="119"/>
      <c r="F4142" s="164" t="e">
        <f t="shared" si="194"/>
        <v>#N/A</v>
      </c>
      <c r="G4142" s="119"/>
      <c r="H4142" s="163" t="e">
        <f t="shared" si="195"/>
        <v>#N/A</v>
      </c>
      <c r="I4142" s="163"/>
      <c r="J4142" s="165"/>
      <c r="K4142" s="119"/>
      <c r="L4142" s="119"/>
      <c r="M4142" s="119"/>
      <c r="N4142" s="117"/>
      <c r="O4142" s="119"/>
      <c r="P4142" s="101" t="e">
        <f>VLOOKUP(N4142,'MATERIAL LIST'!$A$2:$B$64,2,FALSE)</f>
        <v>#N/A</v>
      </c>
      <c r="Q4142" s="119"/>
      <c r="R4142" s="119"/>
      <c r="S4142" s="166"/>
      <c r="T4142" s="119"/>
      <c r="U4142" s="167"/>
      <c r="V4142" s="119"/>
      <c r="W4142" s="78" t="e">
        <f>VLOOKUP(A4323, 'adm1'!A$2:B$15, 2, FALSE)</f>
        <v>#N/A</v>
      </c>
      <c r="X4142" s="16" t="e">
        <f>VLOOKUP(C4323, 'adm2'!A$2:B$62, 2, FALSE)</f>
        <v>#N/A</v>
      </c>
      <c r="Y4142" s="16" t="e">
        <f>VLOOKUP(E4323, 'adm3'!A$2:B$273, 2, FALSE)</f>
        <v>#N/A</v>
      </c>
      <c r="Z4142" s="16" t="e">
        <f>VLOOKUP(G4323, stle!A$2:B$5250, 2, FALSE)</f>
        <v>#N/A</v>
      </c>
    </row>
    <row r="4143" spans="1:26" s="34" customFormat="1">
      <c r="A4143" s="119"/>
      <c r="B4143" s="163" t="e">
        <f t="shared" si="192"/>
        <v>#N/A</v>
      </c>
      <c r="C4143" s="119"/>
      <c r="D4143" s="163" t="e">
        <f t="shared" si="193"/>
        <v>#N/A</v>
      </c>
      <c r="E4143" s="119"/>
      <c r="F4143" s="164" t="e">
        <f t="shared" si="194"/>
        <v>#N/A</v>
      </c>
      <c r="G4143" s="119"/>
      <c r="H4143" s="163" t="e">
        <f t="shared" si="195"/>
        <v>#N/A</v>
      </c>
      <c r="I4143" s="163"/>
      <c r="J4143" s="165"/>
      <c r="K4143" s="119"/>
      <c r="L4143" s="119"/>
      <c r="M4143" s="119"/>
      <c r="N4143" s="117"/>
      <c r="O4143" s="119"/>
      <c r="P4143" s="101" t="e">
        <f>VLOOKUP(N4143,'MATERIAL LIST'!$A$2:$B$64,2,FALSE)</f>
        <v>#N/A</v>
      </c>
      <c r="Q4143" s="119"/>
      <c r="R4143" s="119"/>
      <c r="S4143" s="166"/>
      <c r="T4143" s="119"/>
      <c r="U4143" s="167"/>
      <c r="V4143" s="119"/>
      <c r="W4143" s="78" t="e">
        <f>VLOOKUP(A4324, 'adm1'!A$2:B$15, 2, FALSE)</f>
        <v>#N/A</v>
      </c>
      <c r="X4143" s="16" t="e">
        <f>VLOOKUP(C4324, 'adm2'!A$2:B$62, 2, FALSE)</f>
        <v>#N/A</v>
      </c>
      <c r="Y4143" s="16" t="e">
        <f>VLOOKUP(E4324, 'adm3'!A$2:B$273, 2, FALSE)</f>
        <v>#N/A</v>
      </c>
      <c r="Z4143" s="16" t="e">
        <f>VLOOKUP(G4324, stle!A$2:B$5250, 2, FALSE)</f>
        <v>#N/A</v>
      </c>
    </row>
    <row r="4144" spans="1:26" s="34" customFormat="1">
      <c r="A4144" s="119"/>
      <c r="B4144" s="163" t="e">
        <f t="shared" si="192"/>
        <v>#N/A</v>
      </c>
      <c r="C4144" s="119"/>
      <c r="D4144" s="163" t="e">
        <f t="shared" si="193"/>
        <v>#N/A</v>
      </c>
      <c r="E4144" s="119"/>
      <c r="F4144" s="164" t="e">
        <f t="shared" si="194"/>
        <v>#N/A</v>
      </c>
      <c r="G4144" s="119"/>
      <c r="H4144" s="163" t="e">
        <f t="shared" si="195"/>
        <v>#N/A</v>
      </c>
      <c r="I4144" s="163"/>
      <c r="J4144" s="165"/>
      <c r="K4144" s="119"/>
      <c r="L4144" s="119"/>
      <c r="M4144" s="119"/>
      <c r="N4144" s="117"/>
      <c r="O4144" s="119"/>
      <c r="P4144" s="101" t="e">
        <f>VLOOKUP(N4144,'MATERIAL LIST'!$A$2:$B$64,2,FALSE)</f>
        <v>#N/A</v>
      </c>
      <c r="Q4144" s="119"/>
      <c r="R4144" s="119"/>
      <c r="S4144" s="166"/>
      <c r="T4144" s="119"/>
      <c r="U4144" s="167"/>
      <c r="V4144" s="119"/>
      <c r="W4144" s="78" t="e">
        <f>VLOOKUP(A4325, 'adm1'!A$2:B$15, 2, FALSE)</f>
        <v>#N/A</v>
      </c>
      <c r="X4144" s="16" t="e">
        <f>VLOOKUP(C4325, 'adm2'!A$2:B$62, 2, FALSE)</f>
        <v>#N/A</v>
      </c>
      <c r="Y4144" s="16" t="e">
        <f>VLOOKUP(E4325, 'adm3'!A$2:B$273, 2, FALSE)</f>
        <v>#N/A</v>
      </c>
      <c r="Z4144" s="16" t="e">
        <f>VLOOKUP(G4325, stle!A$2:B$5250, 2, FALSE)</f>
        <v>#N/A</v>
      </c>
    </row>
    <row r="4145" spans="1:26" s="34" customFormat="1">
      <c r="A4145" s="119"/>
      <c r="B4145" s="163" t="e">
        <f t="shared" si="192"/>
        <v>#N/A</v>
      </c>
      <c r="C4145" s="119"/>
      <c r="D4145" s="163" t="e">
        <f t="shared" si="193"/>
        <v>#N/A</v>
      </c>
      <c r="E4145" s="119"/>
      <c r="F4145" s="164" t="e">
        <f t="shared" si="194"/>
        <v>#N/A</v>
      </c>
      <c r="G4145" s="119"/>
      <c r="H4145" s="163" t="e">
        <f t="shared" si="195"/>
        <v>#N/A</v>
      </c>
      <c r="I4145" s="163"/>
      <c r="J4145" s="165"/>
      <c r="K4145" s="119"/>
      <c r="L4145" s="119"/>
      <c r="M4145" s="119"/>
      <c r="N4145" s="117"/>
      <c r="O4145" s="119"/>
      <c r="P4145" s="101" t="e">
        <f>VLOOKUP(N4145,'MATERIAL LIST'!$A$2:$B$64,2,FALSE)</f>
        <v>#N/A</v>
      </c>
      <c r="Q4145" s="119"/>
      <c r="R4145" s="119"/>
      <c r="S4145" s="166"/>
      <c r="T4145" s="119"/>
      <c r="U4145" s="167"/>
      <c r="V4145" s="119"/>
      <c r="W4145" s="78" t="e">
        <f>VLOOKUP(A4326, 'adm1'!A$2:B$15, 2, FALSE)</f>
        <v>#N/A</v>
      </c>
      <c r="X4145" s="16" t="e">
        <f>VLOOKUP(C4326, 'adm2'!A$2:B$62, 2, FALSE)</f>
        <v>#N/A</v>
      </c>
      <c r="Y4145" s="16" t="e">
        <f>VLOOKUP(E4326, 'adm3'!A$2:B$273, 2, FALSE)</f>
        <v>#N/A</v>
      </c>
      <c r="Z4145" s="16" t="e">
        <f>VLOOKUP(G4326, stle!A$2:B$5250, 2, FALSE)</f>
        <v>#N/A</v>
      </c>
    </row>
    <row r="4146" spans="1:26" s="34" customFormat="1">
      <c r="A4146" s="119"/>
      <c r="B4146" s="163" t="e">
        <f t="shared" si="192"/>
        <v>#N/A</v>
      </c>
      <c r="C4146" s="119"/>
      <c r="D4146" s="163" t="e">
        <f t="shared" si="193"/>
        <v>#N/A</v>
      </c>
      <c r="E4146" s="119"/>
      <c r="F4146" s="164" t="e">
        <f t="shared" si="194"/>
        <v>#N/A</v>
      </c>
      <c r="G4146" s="119"/>
      <c r="H4146" s="163" t="e">
        <f t="shared" si="195"/>
        <v>#N/A</v>
      </c>
      <c r="I4146" s="163"/>
      <c r="J4146" s="165"/>
      <c r="K4146" s="119"/>
      <c r="L4146" s="119"/>
      <c r="M4146" s="119"/>
      <c r="N4146" s="117"/>
      <c r="O4146" s="119"/>
      <c r="P4146" s="101" t="e">
        <f>VLOOKUP(N4146,'MATERIAL LIST'!$A$2:$B$64,2,FALSE)</f>
        <v>#N/A</v>
      </c>
      <c r="Q4146" s="119"/>
      <c r="R4146" s="119"/>
      <c r="S4146" s="166"/>
      <c r="T4146" s="119"/>
      <c r="U4146" s="167"/>
      <c r="V4146" s="119"/>
      <c r="W4146" s="78" t="e">
        <f>VLOOKUP(A4327, 'adm1'!A$2:B$15, 2, FALSE)</f>
        <v>#N/A</v>
      </c>
      <c r="X4146" s="16" t="e">
        <f>VLOOKUP(C4327, 'adm2'!A$2:B$62, 2, FALSE)</f>
        <v>#N/A</v>
      </c>
      <c r="Y4146" s="16" t="e">
        <f>VLOOKUP(E4327, 'adm3'!A$2:B$273, 2, FALSE)</f>
        <v>#N/A</v>
      </c>
      <c r="Z4146" s="16" t="e">
        <f>VLOOKUP(G4327, stle!A$2:B$5250, 2, FALSE)</f>
        <v>#N/A</v>
      </c>
    </row>
    <row r="4147" spans="1:26" s="34" customFormat="1">
      <c r="A4147" s="119"/>
      <c r="B4147" s="163" t="e">
        <f t="shared" si="192"/>
        <v>#N/A</v>
      </c>
      <c r="C4147" s="119"/>
      <c r="D4147" s="163" t="e">
        <f t="shared" si="193"/>
        <v>#N/A</v>
      </c>
      <c r="E4147" s="119"/>
      <c r="F4147" s="164" t="e">
        <f t="shared" si="194"/>
        <v>#N/A</v>
      </c>
      <c r="G4147" s="119"/>
      <c r="H4147" s="163" t="e">
        <f t="shared" si="195"/>
        <v>#N/A</v>
      </c>
      <c r="I4147" s="163"/>
      <c r="J4147" s="165"/>
      <c r="K4147" s="119"/>
      <c r="L4147" s="119"/>
      <c r="M4147" s="119"/>
      <c r="N4147" s="117"/>
      <c r="O4147" s="119"/>
      <c r="P4147" s="101" t="e">
        <f>VLOOKUP(N4147,'MATERIAL LIST'!$A$2:$B$64,2,FALSE)</f>
        <v>#N/A</v>
      </c>
      <c r="Q4147" s="119"/>
      <c r="R4147" s="119"/>
      <c r="S4147" s="166"/>
      <c r="T4147" s="119"/>
      <c r="U4147" s="167"/>
      <c r="V4147" s="119"/>
      <c r="W4147" s="78" t="e">
        <f>VLOOKUP(A4328, 'adm1'!A$2:B$15, 2, FALSE)</f>
        <v>#N/A</v>
      </c>
      <c r="X4147" s="16" t="e">
        <f>VLOOKUP(C4328, 'adm2'!A$2:B$62, 2, FALSE)</f>
        <v>#N/A</v>
      </c>
      <c r="Y4147" s="16" t="e">
        <f>VLOOKUP(E4328, 'adm3'!A$2:B$273, 2, FALSE)</f>
        <v>#N/A</v>
      </c>
      <c r="Z4147" s="16" t="e">
        <f>VLOOKUP(G4328, stle!A$2:B$5250, 2, FALSE)</f>
        <v>#N/A</v>
      </c>
    </row>
    <row r="4148" spans="1:26" s="34" customFormat="1">
      <c r="A4148" s="119"/>
      <c r="B4148" s="163" t="e">
        <f t="shared" si="192"/>
        <v>#N/A</v>
      </c>
      <c r="C4148" s="119"/>
      <c r="D4148" s="163" t="e">
        <f t="shared" si="193"/>
        <v>#N/A</v>
      </c>
      <c r="E4148" s="119"/>
      <c r="F4148" s="164" t="e">
        <f t="shared" si="194"/>
        <v>#N/A</v>
      </c>
      <c r="G4148" s="119"/>
      <c r="H4148" s="163" t="e">
        <f t="shared" si="195"/>
        <v>#N/A</v>
      </c>
      <c r="I4148" s="163"/>
      <c r="J4148" s="165"/>
      <c r="K4148" s="119"/>
      <c r="L4148" s="119"/>
      <c r="M4148" s="119"/>
      <c r="N4148" s="117"/>
      <c r="O4148" s="119"/>
      <c r="P4148" s="101" t="e">
        <f>VLOOKUP(N4148,'MATERIAL LIST'!$A$2:$B$64,2,FALSE)</f>
        <v>#N/A</v>
      </c>
      <c r="Q4148" s="119"/>
      <c r="R4148" s="119"/>
      <c r="S4148" s="166"/>
      <c r="T4148" s="119"/>
      <c r="U4148" s="167"/>
      <c r="V4148" s="119"/>
      <c r="W4148" s="78" t="e">
        <f>VLOOKUP(A4329, 'adm1'!A$2:B$15, 2, FALSE)</f>
        <v>#N/A</v>
      </c>
      <c r="X4148" s="16" t="e">
        <f>VLOOKUP(C4329, 'adm2'!A$2:B$62, 2, FALSE)</f>
        <v>#N/A</v>
      </c>
      <c r="Y4148" s="16" t="e">
        <f>VLOOKUP(E4329, 'adm3'!A$2:B$273, 2, FALSE)</f>
        <v>#N/A</v>
      </c>
      <c r="Z4148" s="16" t="e">
        <f>VLOOKUP(G4329, stle!A$2:B$5250, 2, FALSE)</f>
        <v>#N/A</v>
      </c>
    </row>
    <row r="4149" spans="1:26" s="34" customFormat="1">
      <c r="A4149" s="119"/>
      <c r="B4149" s="163" t="e">
        <f t="shared" si="192"/>
        <v>#N/A</v>
      </c>
      <c r="C4149" s="119"/>
      <c r="D4149" s="163" t="e">
        <f t="shared" si="193"/>
        <v>#N/A</v>
      </c>
      <c r="E4149" s="119"/>
      <c r="F4149" s="164" t="e">
        <f t="shared" si="194"/>
        <v>#N/A</v>
      </c>
      <c r="G4149" s="119"/>
      <c r="H4149" s="163" t="e">
        <f t="shared" si="195"/>
        <v>#N/A</v>
      </c>
      <c r="I4149" s="163"/>
      <c r="J4149" s="165"/>
      <c r="K4149" s="119"/>
      <c r="L4149" s="119"/>
      <c r="M4149" s="119"/>
      <c r="N4149" s="117"/>
      <c r="O4149" s="119"/>
      <c r="P4149" s="101" t="e">
        <f>VLOOKUP(N4149,'MATERIAL LIST'!$A$2:$B$64,2,FALSE)</f>
        <v>#N/A</v>
      </c>
      <c r="Q4149" s="119"/>
      <c r="R4149" s="119"/>
      <c r="S4149" s="166"/>
      <c r="T4149" s="119"/>
      <c r="U4149" s="167"/>
      <c r="V4149" s="119"/>
      <c r="W4149" s="78" t="e">
        <f>VLOOKUP(A4330, 'adm1'!A$2:B$15, 2, FALSE)</f>
        <v>#N/A</v>
      </c>
      <c r="X4149" s="16" t="e">
        <f>VLOOKUP(C4330, 'adm2'!A$2:B$62, 2, FALSE)</f>
        <v>#N/A</v>
      </c>
      <c r="Y4149" s="16" t="e">
        <f>VLOOKUP(E4330, 'adm3'!A$2:B$273, 2, FALSE)</f>
        <v>#N/A</v>
      </c>
      <c r="Z4149" s="16" t="e">
        <f>VLOOKUP(G4330, stle!A$2:B$5250, 2, FALSE)</f>
        <v>#N/A</v>
      </c>
    </row>
    <row r="4150" spans="1:26" s="34" customFormat="1">
      <c r="A4150" s="119"/>
      <c r="B4150" s="163" t="e">
        <f t="shared" si="192"/>
        <v>#N/A</v>
      </c>
      <c r="C4150" s="119"/>
      <c r="D4150" s="163" t="e">
        <f t="shared" si="193"/>
        <v>#N/A</v>
      </c>
      <c r="E4150" s="119"/>
      <c r="F4150" s="164" t="e">
        <f t="shared" si="194"/>
        <v>#N/A</v>
      </c>
      <c r="G4150" s="119"/>
      <c r="H4150" s="163" t="e">
        <f t="shared" si="195"/>
        <v>#N/A</v>
      </c>
      <c r="I4150" s="163"/>
      <c r="J4150" s="165"/>
      <c r="K4150" s="119"/>
      <c r="L4150" s="119"/>
      <c r="M4150" s="119"/>
      <c r="N4150" s="117"/>
      <c r="O4150" s="119"/>
      <c r="P4150" s="101" t="e">
        <f>VLOOKUP(N4150,'MATERIAL LIST'!$A$2:$B$64,2,FALSE)</f>
        <v>#N/A</v>
      </c>
      <c r="Q4150" s="119"/>
      <c r="R4150" s="119"/>
      <c r="S4150" s="166"/>
      <c r="T4150" s="119"/>
      <c r="U4150" s="167"/>
      <c r="V4150" s="119"/>
      <c r="W4150" s="78" t="e">
        <f>VLOOKUP(A4331, 'adm1'!A$2:B$15, 2, FALSE)</f>
        <v>#N/A</v>
      </c>
      <c r="X4150" s="16" t="e">
        <f>VLOOKUP(C4331, 'adm2'!A$2:B$62, 2, FALSE)</f>
        <v>#N/A</v>
      </c>
      <c r="Y4150" s="16" t="e">
        <f>VLOOKUP(E4331, 'adm3'!A$2:B$273, 2, FALSE)</f>
        <v>#N/A</v>
      </c>
      <c r="Z4150" s="16" t="e">
        <f>VLOOKUP(G4331, stle!A$2:B$5250, 2, FALSE)</f>
        <v>#N/A</v>
      </c>
    </row>
    <row r="4151" spans="1:26" s="34" customFormat="1">
      <c r="A4151" s="119"/>
      <c r="B4151" s="163" t="e">
        <f t="shared" si="192"/>
        <v>#N/A</v>
      </c>
      <c r="C4151" s="119"/>
      <c r="D4151" s="163" t="e">
        <f t="shared" si="193"/>
        <v>#N/A</v>
      </c>
      <c r="E4151" s="119"/>
      <c r="F4151" s="164" t="e">
        <f t="shared" si="194"/>
        <v>#N/A</v>
      </c>
      <c r="G4151" s="119"/>
      <c r="H4151" s="163" t="e">
        <f t="shared" si="195"/>
        <v>#N/A</v>
      </c>
      <c r="I4151" s="163"/>
      <c r="J4151" s="165"/>
      <c r="K4151" s="119"/>
      <c r="L4151" s="119"/>
      <c r="M4151" s="119"/>
      <c r="N4151" s="117"/>
      <c r="O4151" s="119"/>
      <c r="P4151" s="101" t="e">
        <f>VLOOKUP(N4151,'MATERIAL LIST'!$A$2:$B$64,2,FALSE)</f>
        <v>#N/A</v>
      </c>
      <c r="Q4151" s="119"/>
      <c r="R4151" s="119"/>
      <c r="S4151" s="166"/>
      <c r="T4151" s="119"/>
      <c r="U4151" s="167"/>
      <c r="V4151" s="119"/>
      <c r="W4151" s="78" t="e">
        <f>VLOOKUP(A4332, 'adm1'!A$2:B$15, 2, FALSE)</f>
        <v>#N/A</v>
      </c>
      <c r="X4151" s="16" t="e">
        <f>VLOOKUP(C4332, 'adm2'!A$2:B$62, 2, FALSE)</f>
        <v>#N/A</v>
      </c>
      <c r="Y4151" s="16" t="e">
        <f>VLOOKUP(E4332, 'adm3'!A$2:B$273, 2, FALSE)</f>
        <v>#N/A</v>
      </c>
      <c r="Z4151" s="16" t="e">
        <f>VLOOKUP(G4332, stle!A$2:B$5250, 2, FALSE)</f>
        <v>#N/A</v>
      </c>
    </row>
    <row r="4152" spans="1:26" s="34" customFormat="1">
      <c r="A4152" s="119"/>
      <c r="B4152" s="163" t="e">
        <f t="shared" si="192"/>
        <v>#N/A</v>
      </c>
      <c r="C4152" s="119"/>
      <c r="D4152" s="163" t="e">
        <f t="shared" si="193"/>
        <v>#N/A</v>
      </c>
      <c r="E4152" s="119"/>
      <c r="F4152" s="164" t="e">
        <f t="shared" si="194"/>
        <v>#N/A</v>
      </c>
      <c r="G4152" s="119"/>
      <c r="H4152" s="163" t="e">
        <f t="shared" si="195"/>
        <v>#N/A</v>
      </c>
      <c r="I4152" s="163"/>
      <c r="J4152" s="165"/>
      <c r="K4152" s="119"/>
      <c r="L4152" s="119"/>
      <c r="M4152" s="119"/>
      <c r="N4152" s="117"/>
      <c r="O4152" s="119"/>
      <c r="P4152" s="101" t="e">
        <f>VLOOKUP(N4152,'MATERIAL LIST'!$A$2:$B$64,2,FALSE)</f>
        <v>#N/A</v>
      </c>
      <c r="Q4152" s="119"/>
      <c r="R4152" s="119"/>
      <c r="S4152" s="166"/>
      <c r="T4152" s="119"/>
      <c r="U4152" s="167"/>
      <c r="V4152" s="119"/>
      <c r="W4152" s="78" t="e">
        <f>VLOOKUP(A4333, 'adm1'!A$2:B$15, 2, FALSE)</f>
        <v>#N/A</v>
      </c>
      <c r="X4152" s="16" t="e">
        <f>VLOOKUP(C4333, 'adm2'!A$2:B$62, 2, FALSE)</f>
        <v>#N/A</v>
      </c>
      <c r="Y4152" s="16" t="e">
        <f>VLOOKUP(E4333, 'adm3'!A$2:B$273, 2, FALSE)</f>
        <v>#N/A</v>
      </c>
      <c r="Z4152" s="16" t="e">
        <f>VLOOKUP(G4333, stle!A$2:B$5250, 2, FALSE)</f>
        <v>#N/A</v>
      </c>
    </row>
    <row r="4153" spans="1:26" s="34" customFormat="1">
      <c r="A4153" s="119"/>
      <c r="B4153" s="163" t="e">
        <f t="shared" si="192"/>
        <v>#N/A</v>
      </c>
      <c r="C4153" s="119"/>
      <c r="D4153" s="163" t="e">
        <f t="shared" si="193"/>
        <v>#N/A</v>
      </c>
      <c r="E4153" s="119"/>
      <c r="F4153" s="164" t="e">
        <f t="shared" si="194"/>
        <v>#N/A</v>
      </c>
      <c r="G4153" s="119"/>
      <c r="H4153" s="163" t="e">
        <f t="shared" si="195"/>
        <v>#N/A</v>
      </c>
      <c r="I4153" s="163"/>
      <c r="J4153" s="165"/>
      <c r="K4153" s="119"/>
      <c r="L4153" s="119"/>
      <c r="M4153" s="119"/>
      <c r="N4153" s="117"/>
      <c r="O4153" s="119"/>
      <c r="P4153" s="101" t="e">
        <f>VLOOKUP(N4153,'MATERIAL LIST'!$A$2:$B$64,2,FALSE)</f>
        <v>#N/A</v>
      </c>
      <c r="Q4153" s="119"/>
      <c r="R4153" s="119"/>
      <c r="S4153" s="166"/>
      <c r="T4153" s="119"/>
      <c r="U4153" s="167"/>
      <c r="V4153" s="119"/>
      <c r="W4153" s="78" t="e">
        <f>VLOOKUP(A4334, 'adm1'!A$2:B$15, 2, FALSE)</f>
        <v>#N/A</v>
      </c>
      <c r="X4153" s="16" t="e">
        <f>VLOOKUP(C4334, 'adm2'!A$2:B$62, 2, FALSE)</f>
        <v>#N/A</v>
      </c>
      <c r="Y4153" s="16" t="e">
        <f>VLOOKUP(E4334, 'adm3'!A$2:B$273, 2, FALSE)</f>
        <v>#N/A</v>
      </c>
      <c r="Z4153" s="16" t="e">
        <f>VLOOKUP(G4334, stle!A$2:B$5250, 2, FALSE)</f>
        <v>#N/A</v>
      </c>
    </row>
    <row r="4154" spans="1:26" s="34" customFormat="1">
      <c r="A4154" s="119"/>
      <c r="B4154" s="163" t="e">
        <f t="shared" si="192"/>
        <v>#N/A</v>
      </c>
      <c r="C4154" s="119"/>
      <c r="D4154" s="163" t="e">
        <f t="shared" si="193"/>
        <v>#N/A</v>
      </c>
      <c r="E4154" s="119"/>
      <c r="F4154" s="164" t="e">
        <f t="shared" si="194"/>
        <v>#N/A</v>
      </c>
      <c r="G4154" s="119"/>
      <c r="H4154" s="163" t="e">
        <f t="shared" si="195"/>
        <v>#N/A</v>
      </c>
      <c r="I4154" s="163"/>
      <c r="J4154" s="165"/>
      <c r="K4154" s="119"/>
      <c r="L4154" s="119"/>
      <c r="M4154" s="119"/>
      <c r="N4154" s="117"/>
      <c r="O4154" s="119"/>
      <c r="P4154" s="101" t="e">
        <f>VLOOKUP(N4154,'MATERIAL LIST'!$A$2:$B$64,2,FALSE)</f>
        <v>#N/A</v>
      </c>
      <c r="Q4154" s="119"/>
      <c r="R4154" s="119"/>
      <c r="S4154" s="166"/>
      <c r="T4154" s="119"/>
      <c r="U4154" s="167"/>
      <c r="V4154" s="119"/>
      <c r="W4154" s="78" t="e">
        <f>VLOOKUP(A4335, 'adm1'!A$2:B$15, 2, FALSE)</f>
        <v>#N/A</v>
      </c>
      <c r="X4154" s="16" t="e">
        <f>VLOOKUP(C4335, 'adm2'!A$2:B$62, 2, FALSE)</f>
        <v>#N/A</v>
      </c>
      <c r="Y4154" s="16" t="e">
        <f>VLOOKUP(E4335, 'adm3'!A$2:B$273, 2, FALSE)</f>
        <v>#N/A</v>
      </c>
      <c r="Z4154" s="16" t="e">
        <f>VLOOKUP(G4335, stle!A$2:B$5250, 2, FALSE)</f>
        <v>#N/A</v>
      </c>
    </row>
    <row r="4155" spans="1:26" s="34" customFormat="1">
      <c r="A4155" s="119"/>
      <c r="B4155" s="163" t="e">
        <f t="shared" si="192"/>
        <v>#N/A</v>
      </c>
      <c r="C4155" s="119"/>
      <c r="D4155" s="163" t="e">
        <f t="shared" si="193"/>
        <v>#N/A</v>
      </c>
      <c r="E4155" s="119"/>
      <c r="F4155" s="164" t="e">
        <f t="shared" si="194"/>
        <v>#N/A</v>
      </c>
      <c r="G4155" s="119"/>
      <c r="H4155" s="163" t="e">
        <f t="shared" si="195"/>
        <v>#N/A</v>
      </c>
      <c r="I4155" s="163"/>
      <c r="J4155" s="165"/>
      <c r="K4155" s="119"/>
      <c r="L4155" s="119"/>
      <c r="M4155" s="119"/>
      <c r="N4155" s="117"/>
      <c r="O4155" s="119"/>
      <c r="P4155" s="101" t="e">
        <f>VLOOKUP(N4155,'MATERIAL LIST'!$A$2:$B$64,2,FALSE)</f>
        <v>#N/A</v>
      </c>
      <c r="Q4155" s="119"/>
      <c r="R4155" s="119"/>
      <c r="S4155" s="166"/>
      <c r="T4155" s="119"/>
      <c r="U4155" s="167"/>
      <c r="V4155" s="119"/>
      <c r="W4155" s="78" t="e">
        <f>VLOOKUP(A4336, 'adm1'!A$2:B$15, 2, FALSE)</f>
        <v>#N/A</v>
      </c>
      <c r="X4155" s="16" t="e">
        <f>VLOOKUP(C4336, 'adm2'!A$2:B$62, 2, FALSE)</f>
        <v>#N/A</v>
      </c>
      <c r="Y4155" s="16" t="e">
        <f>VLOOKUP(E4336, 'adm3'!A$2:B$273, 2, FALSE)</f>
        <v>#N/A</v>
      </c>
      <c r="Z4155" s="16" t="e">
        <f>VLOOKUP(G4336, stle!A$2:B$5250, 2, FALSE)</f>
        <v>#N/A</v>
      </c>
    </row>
    <row r="4156" spans="1:26" s="34" customFormat="1">
      <c r="A4156" s="119"/>
      <c r="B4156" s="163" t="e">
        <f t="shared" si="192"/>
        <v>#N/A</v>
      </c>
      <c r="C4156" s="119"/>
      <c r="D4156" s="163" t="e">
        <f t="shared" si="193"/>
        <v>#N/A</v>
      </c>
      <c r="E4156" s="119"/>
      <c r="F4156" s="164" t="e">
        <f t="shared" si="194"/>
        <v>#N/A</v>
      </c>
      <c r="G4156" s="119"/>
      <c r="H4156" s="163" t="e">
        <f t="shared" si="195"/>
        <v>#N/A</v>
      </c>
      <c r="I4156" s="163"/>
      <c r="J4156" s="165"/>
      <c r="K4156" s="119"/>
      <c r="L4156" s="119"/>
      <c r="M4156" s="119"/>
      <c r="N4156" s="117"/>
      <c r="O4156" s="119"/>
      <c r="P4156" s="101" t="e">
        <f>VLOOKUP(N4156,'MATERIAL LIST'!$A$2:$B$64,2,FALSE)</f>
        <v>#N/A</v>
      </c>
      <c r="Q4156" s="119"/>
      <c r="R4156" s="119"/>
      <c r="S4156" s="166"/>
      <c r="T4156" s="119"/>
      <c r="U4156" s="167"/>
      <c r="V4156" s="119"/>
      <c r="W4156" s="78" t="e">
        <f>VLOOKUP(A4337, 'adm1'!A$2:B$15, 2, FALSE)</f>
        <v>#N/A</v>
      </c>
      <c r="X4156" s="16" t="e">
        <f>VLOOKUP(C4337, 'adm2'!A$2:B$62, 2, FALSE)</f>
        <v>#N/A</v>
      </c>
      <c r="Y4156" s="16" t="e">
        <f>VLOOKUP(E4337, 'adm3'!A$2:B$273, 2, FALSE)</f>
        <v>#N/A</v>
      </c>
      <c r="Z4156" s="16" t="e">
        <f>VLOOKUP(G4337, stle!A$2:B$5250, 2, FALSE)</f>
        <v>#N/A</v>
      </c>
    </row>
    <row r="4157" spans="1:26" s="34" customFormat="1">
      <c r="A4157" s="119"/>
      <c r="B4157" s="163" t="e">
        <f t="shared" si="192"/>
        <v>#N/A</v>
      </c>
      <c r="C4157" s="119"/>
      <c r="D4157" s="163" t="e">
        <f t="shared" si="193"/>
        <v>#N/A</v>
      </c>
      <c r="E4157" s="119"/>
      <c r="F4157" s="164" t="e">
        <f t="shared" si="194"/>
        <v>#N/A</v>
      </c>
      <c r="G4157" s="119"/>
      <c r="H4157" s="163" t="e">
        <f t="shared" si="195"/>
        <v>#N/A</v>
      </c>
      <c r="I4157" s="163"/>
      <c r="J4157" s="165"/>
      <c r="K4157" s="119"/>
      <c r="L4157" s="119"/>
      <c r="M4157" s="119"/>
      <c r="N4157" s="117"/>
      <c r="O4157" s="119"/>
      <c r="P4157" s="101" t="e">
        <f>VLOOKUP(N4157,'MATERIAL LIST'!$A$2:$B$64,2,FALSE)</f>
        <v>#N/A</v>
      </c>
      <c r="Q4157" s="119"/>
      <c r="R4157" s="119"/>
      <c r="S4157" s="166"/>
      <c r="T4157" s="119"/>
      <c r="U4157" s="167"/>
      <c r="V4157" s="119"/>
      <c r="W4157" s="78" t="e">
        <f>VLOOKUP(A4338, 'adm1'!A$2:B$15, 2, FALSE)</f>
        <v>#N/A</v>
      </c>
      <c r="X4157" s="16" t="e">
        <f>VLOOKUP(C4338, 'adm2'!A$2:B$62, 2, FALSE)</f>
        <v>#N/A</v>
      </c>
      <c r="Y4157" s="16" t="e">
        <f>VLOOKUP(E4338, 'adm3'!A$2:B$273, 2, FALSE)</f>
        <v>#N/A</v>
      </c>
      <c r="Z4157" s="16" t="e">
        <f>VLOOKUP(G4338, stle!A$2:B$5250, 2, FALSE)</f>
        <v>#N/A</v>
      </c>
    </row>
    <row r="4158" spans="1:26" s="34" customFormat="1">
      <c r="A4158" s="119"/>
      <c r="B4158" s="163" t="e">
        <f t="shared" si="192"/>
        <v>#N/A</v>
      </c>
      <c r="C4158" s="119"/>
      <c r="D4158" s="163" t="e">
        <f t="shared" si="193"/>
        <v>#N/A</v>
      </c>
      <c r="E4158" s="119"/>
      <c r="F4158" s="164" t="e">
        <f t="shared" si="194"/>
        <v>#N/A</v>
      </c>
      <c r="G4158" s="119"/>
      <c r="H4158" s="163" t="e">
        <f t="shared" si="195"/>
        <v>#N/A</v>
      </c>
      <c r="I4158" s="163"/>
      <c r="J4158" s="165"/>
      <c r="K4158" s="119"/>
      <c r="L4158" s="119"/>
      <c r="M4158" s="119"/>
      <c r="N4158" s="117"/>
      <c r="O4158" s="119"/>
      <c r="P4158" s="101" t="e">
        <f>VLOOKUP(N4158,'MATERIAL LIST'!$A$2:$B$64,2,FALSE)</f>
        <v>#N/A</v>
      </c>
      <c r="Q4158" s="119"/>
      <c r="R4158" s="119"/>
      <c r="S4158" s="166"/>
      <c r="T4158" s="119"/>
      <c r="U4158" s="167"/>
      <c r="V4158" s="119"/>
      <c r="W4158" s="78" t="e">
        <f>VLOOKUP(A4339, 'adm1'!A$2:B$15, 2, FALSE)</f>
        <v>#N/A</v>
      </c>
      <c r="X4158" s="16" t="e">
        <f>VLOOKUP(C4339, 'adm2'!A$2:B$62, 2, FALSE)</f>
        <v>#N/A</v>
      </c>
      <c r="Y4158" s="16" t="e">
        <f>VLOOKUP(E4339, 'adm3'!A$2:B$273, 2, FALSE)</f>
        <v>#N/A</v>
      </c>
      <c r="Z4158" s="16" t="e">
        <f>VLOOKUP(G4339, stle!A$2:B$5250, 2, FALSE)</f>
        <v>#N/A</v>
      </c>
    </row>
    <row r="4159" spans="1:26" s="34" customFormat="1">
      <c r="A4159" s="119"/>
      <c r="B4159" s="163" t="e">
        <f t="shared" si="192"/>
        <v>#N/A</v>
      </c>
      <c r="C4159" s="119"/>
      <c r="D4159" s="163" t="e">
        <f t="shared" si="193"/>
        <v>#N/A</v>
      </c>
      <c r="E4159" s="119"/>
      <c r="F4159" s="164" t="e">
        <f t="shared" si="194"/>
        <v>#N/A</v>
      </c>
      <c r="G4159" s="119"/>
      <c r="H4159" s="163" t="e">
        <f t="shared" si="195"/>
        <v>#N/A</v>
      </c>
      <c r="I4159" s="163"/>
      <c r="J4159" s="165"/>
      <c r="K4159" s="119"/>
      <c r="L4159" s="119"/>
      <c r="M4159" s="119"/>
      <c r="N4159" s="117"/>
      <c r="O4159" s="119"/>
      <c r="P4159" s="101" t="e">
        <f>VLOOKUP(N4159,'MATERIAL LIST'!$A$2:$B$64,2,FALSE)</f>
        <v>#N/A</v>
      </c>
      <c r="Q4159" s="119"/>
      <c r="R4159" s="119"/>
      <c r="S4159" s="166"/>
      <c r="T4159" s="119"/>
      <c r="U4159" s="167"/>
      <c r="V4159" s="119"/>
      <c r="W4159" s="78" t="e">
        <f>VLOOKUP(A4340, 'adm1'!A$2:B$15, 2, FALSE)</f>
        <v>#N/A</v>
      </c>
      <c r="X4159" s="16" t="e">
        <f>VLOOKUP(C4340, 'adm2'!A$2:B$62, 2, FALSE)</f>
        <v>#N/A</v>
      </c>
      <c r="Y4159" s="16" t="e">
        <f>VLOOKUP(E4340, 'adm3'!A$2:B$273, 2, FALSE)</f>
        <v>#N/A</v>
      </c>
      <c r="Z4159" s="16" t="e">
        <f>VLOOKUP(G4340, stle!A$2:B$5250, 2, FALSE)</f>
        <v>#N/A</v>
      </c>
    </row>
    <row r="4160" spans="1:26" s="34" customFormat="1">
      <c r="A4160" s="119"/>
      <c r="B4160" s="163" t="e">
        <f t="shared" si="192"/>
        <v>#N/A</v>
      </c>
      <c r="C4160" s="119"/>
      <c r="D4160" s="163" t="e">
        <f t="shared" si="193"/>
        <v>#N/A</v>
      </c>
      <c r="E4160" s="119"/>
      <c r="F4160" s="164" t="e">
        <f t="shared" si="194"/>
        <v>#N/A</v>
      </c>
      <c r="G4160" s="119"/>
      <c r="H4160" s="163" t="e">
        <f t="shared" si="195"/>
        <v>#N/A</v>
      </c>
      <c r="I4160" s="163"/>
      <c r="J4160" s="165"/>
      <c r="K4160" s="119"/>
      <c r="L4160" s="119"/>
      <c r="M4160" s="119"/>
      <c r="N4160" s="117"/>
      <c r="O4160" s="119"/>
      <c r="P4160" s="101" t="e">
        <f>VLOOKUP(N4160,'MATERIAL LIST'!$A$2:$B$64,2,FALSE)</f>
        <v>#N/A</v>
      </c>
      <c r="Q4160" s="119"/>
      <c r="R4160" s="119"/>
      <c r="S4160" s="166"/>
      <c r="T4160" s="119"/>
      <c r="U4160" s="167"/>
      <c r="V4160" s="119"/>
      <c r="W4160" s="78" t="e">
        <f>VLOOKUP(A4341, 'adm1'!A$2:B$15, 2, FALSE)</f>
        <v>#N/A</v>
      </c>
      <c r="X4160" s="16" t="e">
        <f>VLOOKUP(C4341, 'adm2'!A$2:B$62, 2, FALSE)</f>
        <v>#N/A</v>
      </c>
      <c r="Y4160" s="16" t="e">
        <f>VLOOKUP(E4341, 'adm3'!A$2:B$273, 2, FALSE)</f>
        <v>#N/A</v>
      </c>
      <c r="Z4160" s="16" t="e">
        <f>VLOOKUP(G4341, stle!A$2:B$5250, 2, FALSE)</f>
        <v>#N/A</v>
      </c>
    </row>
    <row r="4161" spans="1:26" s="34" customFormat="1">
      <c r="A4161" s="119"/>
      <c r="B4161" s="163" t="e">
        <f t="shared" si="192"/>
        <v>#N/A</v>
      </c>
      <c r="C4161" s="119"/>
      <c r="D4161" s="163" t="e">
        <f t="shared" si="193"/>
        <v>#N/A</v>
      </c>
      <c r="E4161" s="119"/>
      <c r="F4161" s="164" t="e">
        <f t="shared" si="194"/>
        <v>#N/A</v>
      </c>
      <c r="G4161" s="119"/>
      <c r="H4161" s="163" t="e">
        <f t="shared" si="195"/>
        <v>#N/A</v>
      </c>
      <c r="I4161" s="163"/>
      <c r="J4161" s="165"/>
      <c r="K4161" s="119"/>
      <c r="L4161" s="119"/>
      <c r="M4161" s="119"/>
      <c r="N4161" s="117"/>
      <c r="O4161" s="119"/>
      <c r="P4161" s="101" t="e">
        <f>VLOOKUP(N4161,'MATERIAL LIST'!$A$2:$B$64,2,FALSE)</f>
        <v>#N/A</v>
      </c>
      <c r="Q4161" s="119"/>
      <c r="R4161" s="119"/>
      <c r="S4161" s="166"/>
      <c r="T4161" s="119"/>
      <c r="U4161" s="167"/>
      <c r="V4161" s="119"/>
      <c r="W4161" s="78" t="e">
        <f>VLOOKUP(A4342, 'adm1'!A$2:B$15, 2, FALSE)</f>
        <v>#N/A</v>
      </c>
      <c r="X4161" s="16" t="e">
        <f>VLOOKUP(C4342, 'adm2'!A$2:B$62, 2, FALSE)</f>
        <v>#N/A</v>
      </c>
      <c r="Y4161" s="16" t="e">
        <f>VLOOKUP(E4342, 'adm3'!A$2:B$273, 2, FALSE)</f>
        <v>#N/A</v>
      </c>
      <c r="Z4161" s="16" t="e">
        <f>VLOOKUP(G4342, stle!A$2:B$5250, 2, FALSE)</f>
        <v>#N/A</v>
      </c>
    </row>
    <row r="4162" spans="1:26" s="34" customFormat="1">
      <c r="A4162" s="119"/>
      <c r="B4162" s="163" t="e">
        <f t="shared" si="192"/>
        <v>#N/A</v>
      </c>
      <c r="C4162" s="119"/>
      <c r="D4162" s="163" t="e">
        <f t="shared" si="193"/>
        <v>#N/A</v>
      </c>
      <c r="E4162" s="119"/>
      <c r="F4162" s="164" t="e">
        <f t="shared" si="194"/>
        <v>#N/A</v>
      </c>
      <c r="G4162" s="119"/>
      <c r="H4162" s="163" t="e">
        <f t="shared" si="195"/>
        <v>#N/A</v>
      </c>
      <c r="I4162" s="163"/>
      <c r="J4162" s="165"/>
      <c r="K4162" s="119"/>
      <c r="L4162" s="119"/>
      <c r="M4162" s="119"/>
      <c r="N4162" s="117"/>
      <c r="O4162" s="119"/>
      <c r="P4162" s="101" t="e">
        <f>VLOOKUP(N4162,'MATERIAL LIST'!$A$2:$B$64,2,FALSE)</f>
        <v>#N/A</v>
      </c>
      <c r="Q4162" s="119"/>
      <c r="R4162" s="119"/>
      <c r="S4162" s="166"/>
      <c r="T4162" s="119"/>
      <c r="U4162" s="167"/>
      <c r="V4162" s="119"/>
      <c r="W4162" s="78" t="e">
        <f>VLOOKUP(A4343, 'adm1'!A$2:B$15, 2, FALSE)</f>
        <v>#N/A</v>
      </c>
      <c r="X4162" s="16" t="e">
        <f>VLOOKUP(C4343, 'adm2'!A$2:B$62, 2, FALSE)</f>
        <v>#N/A</v>
      </c>
      <c r="Y4162" s="16" t="e">
        <f>VLOOKUP(E4343, 'adm3'!A$2:B$273, 2, FALSE)</f>
        <v>#N/A</v>
      </c>
      <c r="Z4162" s="16" t="e">
        <f>VLOOKUP(G4343, stle!A$2:B$5250, 2, FALSE)</f>
        <v>#N/A</v>
      </c>
    </row>
    <row r="4163" spans="1:26" s="34" customFormat="1">
      <c r="A4163" s="119"/>
      <c r="B4163" s="163" t="e">
        <f t="shared" si="192"/>
        <v>#N/A</v>
      </c>
      <c r="C4163" s="119"/>
      <c r="D4163" s="163" t="e">
        <f t="shared" si="193"/>
        <v>#N/A</v>
      </c>
      <c r="E4163" s="119"/>
      <c r="F4163" s="164" t="e">
        <f t="shared" si="194"/>
        <v>#N/A</v>
      </c>
      <c r="G4163" s="119"/>
      <c r="H4163" s="163" t="e">
        <f t="shared" si="195"/>
        <v>#N/A</v>
      </c>
      <c r="I4163" s="163"/>
      <c r="J4163" s="165"/>
      <c r="K4163" s="119"/>
      <c r="L4163" s="119"/>
      <c r="M4163" s="119"/>
      <c r="N4163" s="117"/>
      <c r="O4163" s="119"/>
      <c r="P4163" s="101" t="e">
        <f>VLOOKUP(N4163,'MATERIAL LIST'!$A$2:$B$64,2,FALSE)</f>
        <v>#N/A</v>
      </c>
      <c r="Q4163" s="119"/>
      <c r="R4163" s="119"/>
      <c r="S4163" s="166"/>
      <c r="T4163" s="119"/>
      <c r="U4163" s="167"/>
      <c r="V4163" s="119"/>
      <c r="W4163" s="78" t="e">
        <f>VLOOKUP(A4344, 'adm1'!A$2:B$15, 2, FALSE)</f>
        <v>#N/A</v>
      </c>
      <c r="X4163" s="16" t="e">
        <f>VLOOKUP(C4344, 'adm2'!A$2:B$62, 2, FALSE)</f>
        <v>#N/A</v>
      </c>
      <c r="Y4163" s="16" t="e">
        <f>VLOOKUP(E4344, 'adm3'!A$2:B$273, 2, FALSE)</f>
        <v>#N/A</v>
      </c>
      <c r="Z4163" s="16" t="e">
        <f>VLOOKUP(G4344, stle!A$2:B$5250, 2, FALSE)</f>
        <v>#N/A</v>
      </c>
    </row>
    <row r="4164" spans="1:26" s="34" customFormat="1">
      <c r="A4164" s="119"/>
      <c r="B4164" s="163" t="e">
        <f t="shared" si="192"/>
        <v>#N/A</v>
      </c>
      <c r="C4164" s="119"/>
      <c r="D4164" s="163" t="e">
        <f t="shared" si="193"/>
        <v>#N/A</v>
      </c>
      <c r="E4164" s="119"/>
      <c r="F4164" s="164" t="e">
        <f t="shared" si="194"/>
        <v>#N/A</v>
      </c>
      <c r="G4164" s="119"/>
      <c r="H4164" s="163" t="e">
        <f t="shared" si="195"/>
        <v>#N/A</v>
      </c>
      <c r="I4164" s="163"/>
      <c r="J4164" s="165"/>
      <c r="K4164" s="119"/>
      <c r="L4164" s="119"/>
      <c r="M4164" s="119"/>
      <c r="N4164" s="117"/>
      <c r="O4164" s="119"/>
      <c r="P4164" s="101" t="e">
        <f>VLOOKUP(N4164,'MATERIAL LIST'!$A$2:$B$64,2,FALSE)</f>
        <v>#N/A</v>
      </c>
      <c r="Q4164" s="119"/>
      <c r="R4164" s="119"/>
      <c r="S4164" s="166"/>
      <c r="T4164" s="119"/>
      <c r="U4164" s="167"/>
      <c r="V4164" s="119"/>
      <c r="W4164" s="78" t="e">
        <f>VLOOKUP(A4345, 'adm1'!A$2:B$15, 2, FALSE)</f>
        <v>#N/A</v>
      </c>
      <c r="X4164" s="16" t="e">
        <f>VLOOKUP(C4345, 'adm2'!A$2:B$62, 2, FALSE)</f>
        <v>#N/A</v>
      </c>
      <c r="Y4164" s="16" t="e">
        <f>VLOOKUP(E4345, 'adm3'!A$2:B$273, 2, FALSE)</f>
        <v>#N/A</v>
      </c>
      <c r="Z4164" s="16" t="e">
        <f>VLOOKUP(G4345, stle!A$2:B$5250, 2, FALSE)</f>
        <v>#N/A</v>
      </c>
    </row>
    <row r="4165" spans="1:26" s="34" customFormat="1">
      <c r="A4165" s="119"/>
      <c r="B4165" s="163" t="e">
        <f t="shared" si="192"/>
        <v>#N/A</v>
      </c>
      <c r="C4165" s="119"/>
      <c r="D4165" s="163" t="e">
        <f t="shared" si="193"/>
        <v>#N/A</v>
      </c>
      <c r="E4165" s="119"/>
      <c r="F4165" s="164" t="e">
        <f t="shared" si="194"/>
        <v>#N/A</v>
      </c>
      <c r="G4165" s="119"/>
      <c r="H4165" s="163" t="e">
        <f t="shared" si="195"/>
        <v>#N/A</v>
      </c>
      <c r="I4165" s="163"/>
      <c r="J4165" s="165"/>
      <c r="K4165" s="119"/>
      <c r="L4165" s="119"/>
      <c r="M4165" s="119"/>
      <c r="N4165" s="117"/>
      <c r="O4165" s="119"/>
      <c r="P4165" s="101" t="e">
        <f>VLOOKUP(N4165,'MATERIAL LIST'!$A$2:$B$64,2,FALSE)</f>
        <v>#N/A</v>
      </c>
      <c r="Q4165" s="119"/>
      <c r="R4165" s="119"/>
      <c r="S4165" s="166"/>
      <c r="T4165" s="119"/>
      <c r="U4165" s="167"/>
      <c r="V4165" s="119"/>
      <c r="W4165" s="78" t="e">
        <f>VLOOKUP(A4346, 'adm1'!A$2:B$15, 2, FALSE)</f>
        <v>#N/A</v>
      </c>
      <c r="X4165" s="16" t="e">
        <f>VLOOKUP(C4346, 'adm2'!A$2:B$62, 2, FALSE)</f>
        <v>#N/A</v>
      </c>
      <c r="Y4165" s="16" t="e">
        <f>VLOOKUP(E4346, 'adm3'!A$2:B$273, 2, FALSE)</f>
        <v>#N/A</v>
      </c>
      <c r="Z4165" s="16" t="e">
        <f>VLOOKUP(G4346, stle!A$2:B$5250, 2, FALSE)</f>
        <v>#N/A</v>
      </c>
    </row>
    <row r="4166" spans="1:26" s="34" customFormat="1">
      <c r="A4166" s="119"/>
      <c r="B4166" s="163" t="e">
        <f t="shared" si="192"/>
        <v>#N/A</v>
      </c>
      <c r="C4166" s="119"/>
      <c r="D4166" s="163" t="e">
        <f t="shared" si="193"/>
        <v>#N/A</v>
      </c>
      <c r="E4166" s="119"/>
      <c r="F4166" s="164" t="e">
        <f t="shared" si="194"/>
        <v>#N/A</v>
      </c>
      <c r="G4166" s="119"/>
      <c r="H4166" s="163" t="e">
        <f t="shared" si="195"/>
        <v>#N/A</v>
      </c>
      <c r="I4166" s="163"/>
      <c r="J4166" s="165"/>
      <c r="K4166" s="119"/>
      <c r="L4166" s="119"/>
      <c r="M4166" s="119"/>
      <c r="N4166" s="117"/>
      <c r="O4166" s="119"/>
      <c r="P4166" s="101" t="e">
        <f>VLOOKUP(N4166,'MATERIAL LIST'!$A$2:$B$64,2,FALSE)</f>
        <v>#N/A</v>
      </c>
      <c r="Q4166" s="119"/>
      <c r="R4166" s="119"/>
      <c r="S4166" s="166"/>
      <c r="T4166" s="119"/>
      <c r="U4166" s="167"/>
      <c r="V4166" s="119"/>
      <c r="W4166" s="78" t="e">
        <f>VLOOKUP(A4347, 'adm1'!A$2:B$15, 2, FALSE)</f>
        <v>#N/A</v>
      </c>
      <c r="X4166" s="16" t="e">
        <f>VLOOKUP(C4347, 'adm2'!A$2:B$62, 2, FALSE)</f>
        <v>#N/A</v>
      </c>
      <c r="Y4166" s="16" t="e">
        <f>VLOOKUP(E4347, 'adm3'!A$2:B$273, 2, FALSE)</f>
        <v>#N/A</v>
      </c>
      <c r="Z4166" s="16" t="e">
        <f>VLOOKUP(G4347, stle!A$2:B$5250, 2, FALSE)</f>
        <v>#N/A</v>
      </c>
    </row>
    <row r="4167" spans="1:26" s="34" customFormat="1">
      <c r="A4167" s="119"/>
      <c r="B4167" s="163" t="e">
        <f t="shared" si="192"/>
        <v>#N/A</v>
      </c>
      <c r="C4167" s="119"/>
      <c r="D4167" s="163" t="e">
        <f t="shared" si="193"/>
        <v>#N/A</v>
      </c>
      <c r="E4167" s="119"/>
      <c r="F4167" s="164" t="e">
        <f t="shared" si="194"/>
        <v>#N/A</v>
      </c>
      <c r="G4167" s="119"/>
      <c r="H4167" s="163" t="e">
        <f t="shared" si="195"/>
        <v>#N/A</v>
      </c>
      <c r="I4167" s="163"/>
      <c r="J4167" s="165"/>
      <c r="K4167" s="119"/>
      <c r="L4167" s="119"/>
      <c r="M4167" s="119"/>
      <c r="N4167" s="117"/>
      <c r="O4167" s="119"/>
      <c r="P4167" s="101" t="e">
        <f>VLOOKUP(N4167,'MATERIAL LIST'!$A$2:$B$64,2,FALSE)</f>
        <v>#N/A</v>
      </c>
      <c r="Q4167" s="119"/>
      <c r="R4167" s="119"/>
      <c r="S4167" s="166"/>
      <c r="T4167" s="119"/>
      <c r="U4167" s="167"/>
      <c r="V4167" s="119"/>
      <c r="W4167" s="78" t="e">
        <f>VLOOKUP(A4348, 'adm1'!A$2:B$15, 2, FALSE)</f>
        <v>#N/A</v>
      </c>
      <c r="X4167" s="16" t="e">
        <f>VLOOKUP(C4348, 'adm2'!A$2:B$62, 2, FALSE)</f>
        <v>#N/A</v>
      </c>
      <c r="Y4167" s="16" t="e">
        <f>VLOOKUP(E4348, 'adm3'!A$2:B$273, 2, FALSE)</f>
        <v>#N/A</v>
      </c>
      <c r="Z4167" s="16" t="e">
        <f>VLOOKUP(G4348, stle!A$2:B$5250, 2, FALSE)</f>
        <v>#N/A</v>
      </c>
    </row>
    <row r="4168" spans="1:26" s="34" customFormat="1">
      <c r="A4168" s="119"/>
      <c r="B4168" s="163" t="e">
        <f t="shared" si="192"/>
        <v>#N/A</v>
      </c>
      <c r="C4168" s="119"/>
      <c r="D4168" s="163" t="e">
        <f t="shared" si="193"/>
        <v>#N/A</v>
      </c>
      <c r="E4168" s="119"/>
      <c r="F4168" s="164" t="e">
        <f t="shared" si="194"/>
        <v>#N/A</v>
      </c>
      <c r="G4168" s="119"/>
      <c r="H4168" s="163" t="e">
        <f t="shared" si="195"/>
        <v>#N/A</v>
      </c>
      <c r="I4168" s="163"/>
      <c r="J4168" s="165"/>
      <c r="K4168" s="119"/>
      <c r="L4168" s="119"/>
      <c r="M4168" s="119"/>
      <c r="N4168" s="117"/>
      <c r="O4168" s="119"/>
      <c r="P4168" s="101" t="e">
        <f>VLOOKUP(N4168,'MATERIAL LIST'!$A$2:$B$64,2,FALSE)</f>
        <v>#N/A</v>
      </c>
      <c r="Q4168" s="119"/>
      <c r="R4168" s="119"/>
      <c r="S4168" s="166"/>
      <c r="T4168" s="119"/>
      <c r="U4168" s="167"/>
      <c r="V4168" s="119"/>
      <c r="W4168" s="78" t="e">
        <f>VLOOKUP(A4349, 'adm1'!A$2:B$15, 2, FALSE)</f>
        <v>#N/A</v>
      </c>
      <c r="X4168" s="16" t="e">
        <f>VLOOKUP(C4349, 'adm2'!A$2:B$62, 2, FALSE)</f>
        <v>#N/A</v>
      </c>
      <c r="Y4168" s="16" t="e">
        <f>VLOOKUP(E4349, 'adm3'!A$2:B$273, 2, FALSE)</f>
        <v>#N/A</v>
      </c>
      <c r="Z4168" s="16" t="e">
        <f>VLOOKUP(G4349, stle!A$2:B$5250, 2, FALSE)</f>
        <v>#N/A</v>
      </c>
    </row>
    <row r="4169" spans="1:26" s="34" customFormat="1">
      <c r="A4169" s="119"/>
      <c r="B4169" s="163" t="e">
        <f t="shared" si="192"/>
        <v>#N/A</v>
      </c>
      <c r="C4169" s="119"/>
      <c r="D4169" s="163" t="e">
        <f t="shared" si="193"/>
        <v>#N/A</v>
      </c>
      <c r="E4169" s="119"/>
      <c r="F4169" s="164" t="e">
        <f t="shared" si="194"/>
        <v>#N/A</v>
      </c>
      <c r="G4169" s="119"/>
      <c r="H4169" s="163" t="e">
        <f t="shared" si="195"/>
        <v>#N/A</v>
      </c>
      <c r="I4169" s="163"/>
      <c r="J4169" s="165"/>
      <c r="K4169" s="119"/>
      <c r="L4169" s="119"/>
      <c r="M4169" s="119"/>
      <c r="N4169" s="117"/>
      <c r="O4169" s="119"/>
      <c r="P4169" s="101" t="e">
        <f>VLOOKUP(N4169,'MATERIAL LIST'!$A$2:$B$64,2,FALSE)</f>
        <v>#N/A</v>
      </c>
      <c r="Q4169" s="119"/>
      <c r="R4169" s="119"/>
      <c r="S4169" s="166"/>
      <c r="T4169" s="119"/>
      <c r="U4169" s="167"/>
      <c r="V4169" s="119"/>
      <c r="W4169" s="78" t="e">
        <f>VLOOKUP(A4350, 'adm1'!A$2:B$15, 2, FALSE)</f>
        <v>#N/A</v>
      </c>
      <c r="X4169" s="16" t="e">
        <f>VLOOKUP(C4350, 'adm2'!A$2:B$62, 2, FALSE)</f>
        <v>#N/A</v>
      </c>
      <c r="Y4169" s="16" t="e">
        <f>VLOOKUP(E4350, 'adm3'!A$2:B$273, 2, FALSE)</f>
        <v>#N/A</v>
      </c>
      <c r="Z4169" s="16" t="e">
        <f>VLOOKUP(G4350, stle!A$2:B$5250, 2, FALSE)</f>
        <v>#N/A</v>
      </c>
    </row>
    <row r="4170" spans="1:26" s="34" customFormat="1">
      <c r="A4170" s="119"/>
      <c r="B4170" s="163" t="e">
        <f t="shared" si="192"/>
        <v>#N/A</v>
      </c>
      <c r="C4170" s="119"/>
      <c r="D4170" s="163" t="e">
        <f t="shared" si="193"/>
        <v>#N/A</v>
      </c>
      <c r="E4170" s="119"/>
      <c r="F4170" s="164" t="e">
        <f t="shared" si="194"/>
        <v>#N/A</v>
      </c>
      <c r="G4170" s="119"/>
      <c r="H4170" s="163" t="e">
        <f t="shared" si="195"/>
        <v>#N/A</v>
      </c>
      <c r="I4170" s="163"/>
      <c r="J4170" s="165"/>
      <c r="K4170" s="119"/>
      <c r="L4170" s="119"/>
      <c r="M4170" s="119"/>
      <c r="N4170" s="117"/>
      <c r="O4170" s="119"/>
      <c r="P4170" s="101" t="e">
        <f>VLOOKUP(N4170,'MATERIAL LIST'!$A$2:$B$64,2,FALSE)</f>
        <v>#N/A</v>
      </c>
      <c r="Q4170" s="119"/>
      <c r="R4170" s="119"/>
      <c r="S4170" s="166"/>
      <c r="T4170" s="119"/>
      <c r="U4170" s="167"/>
      <c r="V4170" s="119"/>
      <c r="W4170" s="78" t="e">
        <f>VLOOKUP(A4351, 'adm1'!A$2:B$15, 2, FALSE)</f>
        <v>#N/A</v>
      </c>
      <c r="X4170" s="16" t="e">
        <f>VLOOKUP(C4351, 'adm2'!A$2:B$62, 2, FALSE)</f>
        <v>#N/A</v>
      </c>
      <c r="Y4170" s="16" t="e">
        <f>VLOOKUP(E4351, 'adm3'!A$2:B$273, 2, FALSE)</f>
        <v>#N/A</v>
      </c>
      <c r="Z4170" s="16" t="e">
        <f>VLOOKUP(G4351, stle!A$2:B$5250, 2, FALSE)</f>
        <v>#N/A</v>
      </c>
    </row>
    <row r="4171" spans="1:26" s="34" customFormat="1">
      <c r="A4171" s="119"/>
      <c r="B4171" s="163" t="e">
        <f t="shared" si="192"/>
        <v>#N/A</v>
      </c>
      <c r="C4171" s="119"/>
      <c r="D4171" s="163" t="e">
        <f t="shared" si="193"/>
        <v>#N/A</v>
      </c>
      <c r="E4171" s="119"/>
      <c r="F4171" s="164" t="e">
        <f t="shared" si="194"/>
        <v>#N/A</v>
      </c>
      <c r="G4171" s="119"/>
      <c r="H4171" s="163" t="e">
        <f t="shared" si="195"/>
        <v>#N/A</v>
      </c>
      <c r="I4171" s="163"/>
      <c r="J4171" s="165"/>
      <c r="K4171" s="119"/>
      <c r="L4171" s="119"/>
      <c r="M4171" s="119"/>
      <c r="N4171" s="117"/>
      <c r="O4171" s="119"/>
      <c r="P4171" s="101" t="e">
        <f>VLOOKUP(N4171,'MATERIAL LIST'!$A$2:$B$64,2,FALSE)</f>
        <v>#N/A</v>
      </c>
      <c r="Q4171" s="119"/>
      <c r="R4171" s="119"/>
      <c r="S4171" s="166"/>
      <c r="T4171" s="119"/>
      <c r="U4171" s="167"/>
      <c r="V4171" s="119"/>
      <c r="W4171" s="78" t="e">
        <f>VLOOKUP(A4352, 'adm1'!A$2:B$15, 2, FALSE)</f>
        <v>#N/A</v>
      </c>
      <c r="X4171" s="16" t="e">
        <f>VLOOKUP(C4352, 'adm2'!A$2:B$62, 2, FALSE)</f>
        <v>#N/A</v>
      </c>
      <c r="Y4171" s="16" t="e">
        <f>VLOOKUP(E4352, 'adm3'!A$2:B$273, 2, FALSE)</f>
        <v>#N/A</v>
      </c>
      <c r="Z4171" s="16" t="e">
        <f>VLOOKUP(G4352, stle!A$2:B$5250, 2, FALSE)</f>
        <v>#N/A</v>
      </c>
    </row>
    <row r="4172" spans="1:26" s="34" customFormat="1">
      <c r="A4172" s="119"/>
      <c r="B4172" s="163" t="e">
        <f t="shared" si="192"/>
        <v>#N/A</v>
      </c>
      <c r="C4172" s="119"/>
      <c r="D4172" s="163" t="e">
        <f t="shared" si="193"/>
        <v>#N/A</v>
      </c>
      <c r="E4172" s="119"/>
      <c r="F4172" s="164" t="e">
        <f t="shared" si="194"/>
        <v>#N/A</v>
      </c>
      <c r="G4172" s="119"/>
      <c r="H4172" s="163" t="e">
        <f t="shared" si="195"/>
        <v>#N/A</v>
      </c>
      <c r="I4172" s="163"/>
      <c r="J4172" s="165"/>
      <c r="K4172" s="119"/>
      <c r="L4172" s="119"/>
      <c r="M4172" s="119"/>
      <c r="N4172" s="117"/>
      <c r="O4172" s="119"/>
      <c r="P4172" s="101" t="e">
        <f>VLOOKUP(N4172,'MATERIAL LIST'!$A$2:$B$64,2,FALSE)</f>
        <v>#N/A</v>
      </c>
      <c r="Q4172" s="119"/>
      <c r="R4172" s="119"/>
      <c r="S4172" s="166"/>
      <c r="T4172" s="119"/>
      <c r="U4172" s="167"/>
      <c r="V4172" s="119"/>
      <c r="W4172" s="78" t="e">
        <f>VLOOKUP(A4353, 'adm1'!A$2:B$15, 2, FALSE)</f>
        <v>#N/A</v>
      </c>
      <c r="X4172" s="16" t="e">
        <f>VLOOKUP(C4353, 'adm2'!A$2:B$62, 2, FALSE)</f>
        <v>#N/A</v>
      </c>
      <c r="Y4172" s="16" t="e">
        <f>VLOOKUP(E4353, 'adm3'!A$2:B$273, 2, FALSE)</f>
        <v>#N/A</v>
      </c>
      <c r="Z4172" s="16" t="e">
        <f>VLOOKUP(G4353, stle!A$2:B$5250, 2, FALSE)</f>
        <v>#N/A</v>
      </c>
    </row>
    <row r="4173" spans="1:26" s="34" customFormat="1">
      <c r="A4173" s="119"/>
      <c r="B4173" s="163" t="e">
        <f t="shared" si="192"/>
        <v>#N/A</v>
      </c>
      <c r="C4173" s="119"/>
      <c r="D4173" s="163" t="e">
        <f t="shared" si="193"/>
        <v>#N/A</v>
      </c>
      <c r="E4173" s="119"/>
      <c r="F4173" s="164" t="e">
        <f t="shared" si="194"/>
        <v>#N/A</v>
      </c>
      <c r="G4173" s="119"/>
      <c r="H4173" s="163" t="e">
        <f t="shared" si="195"/>
        <v>#N/A</v>
      </c>
      <c r="I4173" s="163"/>
      <c r="J4173" s="165"/>
      <c r="K4173" s="119"/>
      <c r="L4173" s="119"/>
      <c r="M4173" s="119"/>
      <c r="N4173" s="117"/>
      <c r="O4173" s="119"/>
      <c r="P4173" s="101" t="e">
        <f>VLOOKUP(N4173,'MATERIAL LIST'!$A$2:$B$64,2,FALSE)</f>
        <v>#N/A</v>
      </c>
      <c r="Q4173" s="119"/>
      <c r="R4173" s="119"/>
      <c r="S4173" s="166"/>
      <c r="T4173" s="119"/>
      <c r="U4173" s="167"/>
      <c r="V4173" s="119"/>
      <c r="W4173" s="78" t="e">
        <f>VLOOKUP(A4354, 'adm1'!A$2:B$15, 2, FALSE)</f>
        <v>#N/A</v>
      </c>
      <c r="X4173" s="16" t="e">
        <f>VLOOKUP(C4354, 'adm2'!A$2:B$62, 2, FALSE)</f>
        <v>#N/A</v>
      </c>
      <c r="Y4173" s="16" t="e">
        <f>VLOOKUP(E4354, 'adm3'!A$2:B$273, 2, FALSE)</f>
        <v>#N/A</v>
      </c>
      <c r="Z4173" s="16" t="e">
        <f>VLOOKUP(G4354, stle!A$2:B$5250, 2, FALSE)</f>
        <v>#N/A</v>
      </c>
    </row>
    <row r="4174" spans="1:26" s="34" customFormat="1">
      <c r="A4174" s="119"/>
      <c r="B4174" s="163" t="e">
        <f t="shared" si="192"/>
        <v>#N/A</v>
      </c>
      <c r="C4174" s="119"/>
      <c r="D4174" s="163" t="e">
        <f t="shared" si="193"/>
        <v>#N/A</v>
      </c>
      <c r="E4174" s="119"/>
      <c r="F4174" s="164" t="e">
        <f t="shared" si="194"/>
        <v>#N/A</v>
      </c>
      <c r="G4174" s="119"/>
      <c r="H4174" s="163" t="e">
        <f t="shared" si="195"/>
        <v>#N/A</v>
      </c>
      <c r="I4174" s="163"/>
      <c r="J4174" s="165"/>
      <c r="K4174" s="119"/>
      <c r="L4174" s="119"/>
      <c r="M4174" s="119"/>
      <c r="N4174" s="117"/>
      <c r="O4174" s="119"/>
      <c r="P4174" s="101" t="e">
        <f>VLOOKUP(N4174,'MATERIAL LIST'!$A$2:$B$64,2,FALSE)</f>
        <v>#N/A</v>
      </c>
      <c r="Q4174" s="119"/>
      <c r="R4174" s="119"/>
      <c r="S4174" s="166"/>
      <c r="T4174" s="119"/>
      <c r="U4174" s="167"/>
      <c r="V4174" s="119"/>
      <c r="W4174" s="78" t="e">
        <f>VLOOKUP(A4355, 'adm1'!A$2:B$15, 2, FALSE)</f>
        <v>#N/A</v>
      </c>
      <c r="X4174" s="16" t="e">
        <f>VLOOKUP(C4355, 'adm2'!A$2:B$62, 2, FALSE)</f>
        <v>#N/A</v>
      </c>
      <c r="Y4174" s="16" t="e">
        <f>VLOOKUP(E4355, 'adm3'!A$2:B$273, 2, FALSE)</f>
        <v>#N/A</v>
      </c>
      <c r="Z4174" s="16" t="e">
        <f>VLOOKUP(G4355, stle!A$2:B$5250, 2, FALSE)</f>
        <v>#N/A</v>
      </c>
    </row>
    <row r="4175" spans="1:26" s="34" customFormat="1">
      <c r="A4175" s="119"/>
      <c r="B4175" s="163" t="e">
        <f t="shared" si="192"/>
        <v>#N/A</v>
      </c>
      <c r="C4175" s="119"/>
      <c r="D4175" s="163" t="e">
        <f t="shared" si="193"/>
        <v>#N/A</v>
      </c>
      <c r="E4175" s="119"/>
      <c r="F4175" s="164" t="e">
        <f t="shared" si="194"/>
        <v>#N/A</v>
      </c>
      <c r="G4175" s="119"/>
      <c r="H4175" s="163" t="e">
        <f t="shared" si="195"/>
        <v>#N/A</v>
      </c>
      <c r="I4175" s="163"/>
      <c r="J4175" s="165"/>
      <c r="K4175" s="119"/>
      <c r="L4175" s="119"/>
      <c r="M4175" s="119"/>
      <c r="N4175" s="117"/>
      <c r="O4175" s="119"/>
      <c r="P4175" s="101" t="e">
        <f>VLOOKUP(N4175,'MATERIAL LIST'!$A$2:$B$64,2,FALSE)</f>
        <v>#N/A</v>
      </c>
      <c r="Q4175" s="119"/>
      <c r="R4175" s="119"/>
      <c r="S4175" s="166"/>
      <c r="T4175" s="119"/>
      <c r="U4175" s="167"/>
      <c r="V4175" s="119"/>
      <c r="W4175" s="78" t="e">
        <f>VLOOKUP(A4356, 'adm1'!A$2:B$15, 2, FALSE)</f>
        <v>#N/A</v>
      </c>
      <c r="X4175" s="16" t="e">
        <f>VLOOKUP(C4356, 'adm2'!A$2:B$62, 2, FALSE)</f>
        <v>#N/A</v>
      </c>
      <c r="Y4175" s="16" t="e">
        <f>VLOOKUP(E4356, 'adm3'!A$2:B$273, 2, FALSE)</f>
        <v>#N/A</v>
      </c>
      <c r="Z4175" s="16" t="e">
        <f>VLOOKUP(G4356, stle!A$2:B$5250, 2, FALSE)</f>
        <v>#N/A</v>
      </c>
    </row>
    <row r="4176" spans="1:26" s="34" customFormat="1">
      <c r="A4176" s="119"/>
      <c r="B4176" s="163" t="e">
        <f t="shared" si="192"/>
        <v>#N/A</v>
      </c>
      <c r="C4176" s="119"/>
      <c r="D4176" s="163" t="e">
        <f t="shared" si="193"/>
        <v>#N/A</v>
      </c>
      <c r="E4176" s="119"/>
      <c r="F4176" s="164" t="e">
        <f t="shared" si="194"/>
        <v>#N/A</v>
      </c>
      <c r="G4176" s="119"/>
      <c r="H4176" s="163" t="e">
        <f t="shared" si="195"/>
        <v>#N/A</v>
      </c>
      <c r="I4176" s="163"/>
      <c r="J4176" s="165"/>
      <c r="K4176" s="119"/>
      <c r="L4176" s="119"/>
      <c r="M4176" s="119"/>
      <c r="N4176" s="117"/>
      <c r="O4176" s="119"/>
      <c r="P4176" s="101" t="e">
        <f>VLOOKUP(N4176,'MATERIAL LIST'!$A$2:$B$64,2,FALSE)</f>
        <v>#N/A</v>
      </c>
      <c r="Q4176" s="119"/>
      <c r="R4176" s="119"/>
      <c r="S4176" s="166"/>
      <c r="T4176" s="119"/>
      <c r="U4176" s="167"/>
      <c r="V4176" s="119"/>
      <c r="W4176" s="78" t="e">
        <f>VLOOKUP(A4357, 'adm1'!A$2:B$15, 2, FALSE)</f>
        <v>#N/A</v>
      </c>
      <c r="X4176" s="16" t="e">
        <f>VLOOKUP(C4357, 'adm2'!A$2:B$62, 2, FALSE)</f>
        <v>#N/A</v>
      </c>
      <c r="Y4176" s="16" t="e">
        <f>VLOOKUP(E4357, 'adm3'!A$2:B$273, 2, FALSE)</f>
        <v>#N/A</v>
      </c>
      <c r="Z4176" s="16" t="e">
        <f>VLOOKUP(G4357, stle!A$2:B$5250, 2, FALSE)</f>
        <v>#N/A</v>
      </c>
    </row>
    <row r="4177" spans="1:26" s="34" customFormat="1">
      <c r="A4177" s="119"/>
      <c r="B4177" s="163" t="e">
        <f t="shared" si="192"/>
        <v>#N/A</v>
      </c>
      <c r="C4177" s="119"/>
      <c r="D4177" s="163" t="e">
        <f t="shared" si="193"/>
        <v>#N/A</v>
      </c>
      <c r="E4177" s="119"/>
      <c r="F4177" s="164" t="e">
        <f t="shared" si="194"/>
        <v>#N/A</v>
      </c>
      <c r="G4177" s="119"/>
      <c r="H4177" s="163" t="e">
        <f t="shared" si="195"/>
        <v>#N/A</v>
      </c>
      <c r="I4177" s="163"/>
      <c r="J4177" s="165"/>
      <c r="K4177" s="119"/>
      <c r="L4177" s="119"/>
      <c r="M4177" s="119"/>
      <c r="N4177" s="117"/>
      <c r="O4177" s="119"/>
      <c r="P4177" s="101" t="e">
        <f>VLOOKUP(N4177,'MATERIAL LIST'!$A$2:$B$64,2,FALSE)</f>
        <v>#N/A</v>
      </c>
      <c r="Q4177" s="119"/>
      <c r="R4177" s="119"/>
      <c r="S4177" s="166"/>
      <c r="T4177" s="119"/>
      <c r="U4177" s="167"/>
      <c r="V4177" s="119"/>
      <c r="W4177" s="78" t="e">
        <f>VLOOKUP(A4358, 'adm1'!A$2:B$15, 2, FALSE)</f>
        <v>#N/A</v>
      </c>
      <c r="X4177" s="16" t="e">
        <f>VLOOKUP(C4358, 'adm2'!A$2:B$62, 2, FALSE)</f>
        <v>#N/A</v>
      </c>
      <c r="Y4177" s="16" t="e">
        <f>VLOOKUP(E4358, 'adm3'!A$2:B$273, 2, FALSE)</f>
        <v>#N/A</v>
      </c>
      <c r="Z4177" s="16" t="e">
        <f>VLOOKUP(G4358, stle!A$2:B$5250, 2, FALSE)</f>
        <v>#N/A</v>
      </c>
    </row>
    <row r="4178" spans="1:26" s="34" customFormat="1">
      <c r="A4178" s="119"/>
      <c r="B4178" s="163" t="e">
        <f t="shared" si="192"/>
        <v>#N/A</v>
      </c>
      <c r="C4178" s="119"/>
      <c r="D4178" s="163" t="e">
        <f t="shared" si="193"/>
        <v>#N/A</v>
      </c>
      <c r="E4178" s="119"/>
      <c r="F4178" s="164" t="e">
        <f t="shared" si="194"/>
        <v>#N/A</v>
      </c>
      <c r="G4178" s="119"/>
      <c r="H4178" s="163" t="e">
        <f t="shared" si="195"/>
        <v>#N/A</v>
      </c>
      <c r="I4178" s="163"/>
      <c r="J4178" s="165"/>
      <c r="K4178" s="119"/>
      <c r="L4178" s="119"/>
      <c r="M4178" s="119"/>
      <c r="N4178" s="117"/>
      <c r="O4178" s="119"/>
      <c r="P4178" s="101" t="e">
        <f>VLOOKUP(N4178,'MATERIAL LIST'!$A$2:$B$64,2,FALSE)</f>
        <v>#N/A</v>
      </c>
      <c r="Q4178" s="119"/>
      <c r="R4178" s="119"/>
      <c r="S4178" s="166"/>
      <c r="T4178" s="119"/>
      <c r="U4178" s="167"/>
      <c r="V4178" s="119"/>
      <c r="W4178" s="78" t="e">
        <f>VLOOKUP(A4359, 'adm1'!A$2:B$15, 2, FALSE)</f>
        <v>#N/A</v>
      </c>
      <c r="X4178" s="16" t="e">
        <f>VLOOKUP(C4359, 'adm2'!A$2:B$62, 2, FALSE)</f>
        <v>#N/A</v>
      </c>
      <c r="Y4178" s="16" t="e">
        <f>VLOOKUP(E4359, 'adm3'!A$2:B$273, 2, FALSE)</f>
        <v>#N/A</v>
      </c>
      <c r="Z4178" s="16" t="e">
        <f>VLOOKUP(G4359, stle!A$2:B$5250, 2, FALSE)</f>
        <v>#N/A</v>
      </c>
    </row>
    <row r="4179" spans="1:26" s="34" customFormat="1">
      <c r="A4179" s="119"/>
      <c r="B4179" s="163" t="e">
        <f t="shared" si="192"/>
        <v>#N/A</v>
      </c>
      <c r="C4179" s="119"/>
      <c r="D4179" s="163" t="e">
        <f t="shared" si="193"/>
        <v>#N/A</v>
      </c>
      <c r="E4179" s="119"/>
      <c r="F4179" s="164" t="e">
        <f t="shared" si="194"/>
        <v>#N/A</v>
      </c>
      <c r="G4179" s="119"/>
      <c r="H4179" s="163" t="e">
        <f t="shared" si="195"/>
        <v>#N/A</v>
      </c>
      <c r="I4179" s="163"/>
      <c r="J4179" s="165"/>
      <c r="K4179" s="119"/>
      <c r="L4179" s="119"/>
      <c r="M4179" s="119"/>
      <c r="N4179" s="117"/>
      <c r="O4179" s="119"/>
      <c r="P4179" s="101" t="e">
        <f>VLOOKUP(N4179,'MATERIAL LIST'!$A$2:$B$64,2,FALSE)</f>
        <v>#N/A</v>
      </c>
      <c r="Q4179" s="119"/>
      <c r="R4179" s="119"/>
      <c r="S4179" s="166"/>
      <c r="T4179" s="119"/>
      <c r="U4179" s="167"/>
      <c r="V4179" s="119"/>
      <c r="W4179" s="78" t="e">
        <f>VLOOKUP(A4360, 'adm1'!A$2:B$15, 2, FALSE)</f>
        <v>#N/A</v>
      </c>
      <c r="X4179" s="16" t="e">
        <f>VLOOKUP(C4360, 'adm2'!A$2:B$62, 2, FALSE)</f>
        <v>#N/A</v>
      </c>
      <c r="Y4179" s="16" t="e">
        <f>VLOOKUP(E4360, 'adm3'!A$2:B$273, 2, FALSE)</f>
        <v>#N/A</v>
      </c>
      <c r="Z4179" s="16" t="e">
        <f>VLOOKUP(G4360, stle!A$2:B$5250, 2, FALSE)</f>
        <v>#N/A</v>
      </c>
    </row>
    <row r="4180" spans="1:26" s="34" customFormat="1">
      <c r="A4180" s="119"/>
      <c r="B4180" s="163" t="e">
        <f t="shared" si="192"/>
        <v>#N/A</v>
      </c>
      <c r="C4180" s="119"/>
      <c r="D4180" s="163" t="e">
        <f t="shared" si="193"/>
        <v>#N/A</v>
      </c>
      <c r="E4180" s="119"/>
      <c r="F4180" s="164" t="e">
        <f t="shared" si="194"/>
        <v>#N/A</v>
      </c>
      <c r="G4180" s="119"/>
      <c r="H4180" s="163" t="e">
        <f t="shared" si="195"/>
        <v>#N/A</v>
      </c>
      <c r="I4180" s="163"/>
      <c r="J4180" s="165"/>
      <c r="K4180" s="119"/>
      <c r="L4180" s="119"/>
      <c r="M4180" s="119"/>
      <c r="N4180" s="117"/>
      <c r="O4180" s="119"/>
      <c r="P4180" s="101" t="e">
        <f>VLOOKUP(N4180,'MATERIAL LIST'!$A$2:$B$64,2,FALSE)</f>
        <v>#N/A</v>
      </c>
      <c r="Q4180" s="119"/>
      <c r="R4180" s="119"/>
      <c r="S4180" s="166"/>
      <c r="T4180" s="119"/>
      <c r="U4180" s="167"/>
      <c r="V4180" s="119"/>
      <c r="W4180" s="78" t="e">
        <f>VLOOKUP(A4361, 'adm1'!A$2:B$15, 2, FALSE)</f>
        <v>#N/A</v>
      </c>
      <c r="X4180" s="16" t="e">
        <f>VLOOKUP(C4361, 'adm2'!A$2:B$62, 2, FALSE)</f>
        <v>#N/A</v>
      </c>
      <c r="Y4180" s="16" t="e">
        <f>VLOOKUP(E4361, 'adm3'!A$2:B$273, 2, FALSE)</f>
        <v>#N/A</v>
      </c>
      <c r="Z4180" s="16" t="e">
        <f>VLOOKUP(G4361, stle!A$2:B$5250, 2, FALSE)</f>
        <v>#N/A</v>
      </c>
    </row>
    <row r="4181" spans="1:26" s="34" customFormat="1">
      <c r="A4181" s="119"/>
      <c r="B4181" s="163" t="e">
        <f t="shared" si="192"/>
        <v>#N/A</v>
      </c>
      <c r="C4181" s="119"/>
      <c r="D4181" s="163" t="e">
        <f t="shared" si="193"/>
        <v>#N/A</v>
      </c>
      <c r="E4181" s="119"/>
      <c r="F4181" s="164" t="e">
        <f t="shared" si="194"/>
        <v>#N/A</v>
      </c>
      <c r="G4181" s="119"/>
      <c r="H4181" s="163" t="e">
        <f t="shared" si="195"/>
        <v>#N/A</v>
      </c>
      <c r="I4181" s="163"/>
      <c r="J4181" s="165"/>
      <c r="K4181" s="119"/>
      <c r="L4181" s="119"/>
      <c r="M4181" s="119"/>
      <c r="N4181" s="117"/>
      <c r="O4181" s="119"/>
      <c r="P4181" s="101" t="e">
        <f>VLOOKUP(N4181,'MATERIAL LIST'!$A$2:$B$64,2,FALSE)</f>
        <v>#N/A</v>
      </c>
      <c r="Q4181" s="119"/>
      <c r="R4181" s="119"/>
      <c r="S4181" s="166"/>
      <c r="T4181" s="119"/>
      <c r="U4181" s="167"/>
      <c r="V4181" s="119"/>
      <c r="W4181" s="78" t="e">
        <f>VLOOKUP(A4362, 'adm1'!A$2:B$15, 2, FALSE)</f>
        <v>#N/A</v>
      </c>
      <c r="X4181" s="16" t="e">
        <f>VLOOKUP(C4362, 'adm2'!A$2:B$62, 2, FALSE)</f>
        <v>#N/A</v>
      </c>
      <c r="Y4181" s="16" t="e">
        <f>VLOOKUP(E4362, 'adm3'!A$2:B$273, 2, FALSE)</f>
        <v>#N/A</v>
      </c>
      <c r="Z4181" s="16" t="e">
        <f>VLOOKUP(G4362, stle!A$2:B$5250, 2, FALSE)</f>
        <v>#N/A</v>
      </c>
    </row>
    <row r="4182" spans="1:26" s="34" customFormat="1">
      <c r="A4182" s="119"/>
      <c r="B4182" s="163" t="e">
        <f t="shared" si="192"/>
        <v>#N/A</v>
      </c>
      <c r="C4182" s="119"/>
      <c r="D4182" s="163" t="e">
        <f t="shared" si="193"/>
        <v>#N/A</v>
      </c>
      <c r="E4182" s="119"/>
      <c r="F4182" s="164" t="e">
        <f t="shared" si="194"/>
        <v>#N/A</v>
      </c>
      <c r="G4182" s="119"/>
      <c r="H4182" s="163" t="e">
        <f t="shared" si="195"/>
        <v>#N/A</v>
      </c>
      <c r="I4182" s="163"/>
      <c r="J4182" s="165"/>
      <c r="K4182" s="119"/>
      <c r="L4182" s="119"/>
      <c r="M4182" s="119"/>
      <c r="N4182" s="117"/>
      <c r="O4182" s="119"/>
      <c r="P4182" s="101" t="e">
        <f>VLOOKUP(N4182,'MATERIAL LIST'!$A$2:$B$64,2,FALSE)</f>
        <v>#N/A</v>
      </c>
      <c r="Q4182" s="119"/>
      <c r="R4182" s="119"/>
      <c r="S4182" s="166"/>
      <c r="T4182" s="119"/>
      <c r="U4182" s="167"/>
      <c r="V4182" s="119"/>
      <c r="W4182" s="78" t="e">
        <f>VLOOKUP(A4363, 'adm1'!A$2:B$15, 2, FALSE)</f>
        <v>#N/A</v>
      </c>
      <c r="X4182" s="16" t="e">
        <f>VLOOKUP(C4363, 'adm2'!A$2:B$62, 2, FALSE)</f>
        <v>#N/A</v>
      </c>
      <c r="Y4182" s="16" t="e">
        <f>VLOOKUP(E4363, 'adm3'!A$2:B$273, 2, FALSE)</f>
        <v>#N/A</v>
      </c>
      <c r="Z4182" s="16" t="e">
        <f>VLOOKUP(G4363, stle!A$2:B$5250, 2, FALSE)</f>
        <v>#N/A</v>
      </c>
    </row>
    <row r="4183" spans="1:26" s="34" customFormat="1">
      <c r="A4183" s="119"/>
      <c r="B4183" s="163" t="e">
        <f t="shared" si="192"/>
        <v>#N/A</v>
      </c>
      <c r="C4183" s="119"/>
      <c r="D4183" s="163" t="e">
        <f t="shared" si="193"/>
        <v>#N/A</v>
      </c>
      <c r="E4183" s="119"/>
      <c r="F4183" s="164" t="e">
        <f t="shared" si="194"/>
        <v>#N/A</v>
      </c>
      <c r="G4183" s="119"/>
      <c r="H4183" s="163" t="e">
        <f t="shared" si="195"/>
        <v>#N/A</v>
      </c>
      <c r="I4183" s="163"/>
      <c r="J4183" s="165"/>
      <c r="K4183" s="119"/>
      <c r="L4183" s="119"/>
      <c r="M4183" s="119"/>
      <c r="N4183" s="117"/>
      <c r="O4183" s="119"/>
      <c r="P4183" s="101" t="e">
        <f>VLOOKUP(N4183,'MATERIAL LIST'!$A$2:$B$64,2,FALSE)</f>
        <v>#N/A</v>
      </c>
      <c r="Q4183" s="119"/>
      <c r="R4183" s="119"/>
      <c r="S4183" s="166"/>
      <c r="T4183" s="119"/>
      <c r="U4183" s="167"/>
      <c r="V4183" s="119"/>
      <c r="W4183" s="78" t="e">
        <f>VLOOKUP(A4364, 'adm1'!A$2:B$15, 2, FALSE)</f>
        <v>#N/A</v>
      </c>
      <c r="X4183" s="16" t="e">
        <f>VLOOKUP(C4364, 'adm2'!A$2:B$62, 2, FALSE)</f>
        <v>#N/A</v>
      </c>
      <c r="Y4183" s="16" t="e">
        <f>VLOOKUP(E4364, 'adm3'!A$2:B$273, 2, FALSE)</f>
        <v>#N/A</v>
      </c>
      <c r="Z4183" s="16" t="e">
        <f>VLOOKUP(G4364, stle!A$2:B$5250, 2, FALSE)</f>
        <v>#N/A</v>
      </c>
    </row>
    <row r="4184" spans="1:26" s="34" customFormat="1">
      <c r="A4184" s="119"/>
      <c r="B4184" s="163" t="e">
        <f t="shared" si="192"/>
        <v>#N/A</v>
      </c>
      <c r="C4184" s="119"/>
      <c r="D4184" s="163" t="e">
        <f t="shared" si="193"/>
        <v>#N/A</v>
      </c>
      <c r="E4184" s="119"/>
      <c r="F4184" s="164" t="e">
        <f t="shared" si="194"/>
        <v>#N/A</v>
      </c>
      <c r="G4184" s="119"/>
      <c r="H4184" s="163" t="e">
        <f t="shared" si="195"/>
        <v>#N/A</v>
      </c>
      <c r="I4184" s="163"/>
      <c r="J4184" s="165"/>
      <c r="K4184" s="119"/>
      <c r="L4184" s="119"/>
      <c r="M4184" s="119"/>
      <c r="N4184" s="117"/>
      <c r="O4184" s="119"/>
      <c r="P4184" s="101" t="e">
        <f>VLOOKUP(N4184,'MATERIAL LIST'!$A$2:$B$64,2,FALSE)</f>
        <v>#N/A</v>
      </c>
      <c r="Q4184" s="119"/>
      <c r="R4184" s="119"/>
      <c r="S4184" s="166"/>
      <c r="T4184" s="119"/>
      <c r="U4184" s="167"/>
      <c r="V4184" s="119"/>
      <c r="W4184" s="78" t="e">
        <f>VLOOKUP(A4365, 'adm1'!A$2:B$15, 2, FALSE)</f>
        <v>#N/A</v>
      </c>
      <c r="X4184" s="16" t="e">
        <f>VLOOKUP(C4365, 'adm2'!A$2:B$62, 2, FALSE)</f>
        <v>#N/A</v>
      </c>
      <c r="Y4184" s="16" t="e">
        <f>VLOOKUP(E4365, 'adm3'!A$2:B$273, 2, FALSE)</f>
        <v>#N/A</v>
      </c>
      <c r="Z4184" s="16" t="e">
        <f>VLOOKUP(G4365, stle!A$2:B$5250, 2, FALSE)</f>
        <v>#N/A</v>
      </c>
    </row>
    <row r="4185" spans="1:26" s="34" customFormat="1">
      <c r="A4185" s="119"/>
      <c r="B4185" s="163" t="e">
        <f t="shared" si="192"/>
        <v>#N/A</v>
      </c>
      <c r="C4185" s="119"/>
      <c r="D4185" s="163" t="e">
        <f t="shared" si="193"/>
        <v>#N/A</v>
      </c>
      <c r="E4185" s="119"/>
      <c r="F4185" s="164" t="e">
        <f t="shared" si="194"/>
        <v>#N/A</v>
      </c>
      <c r="G4185" s="119"/>
      <c r="H4185" s="163" t="e">
        <f t="shared" si="195"/>
        <v>#N/A</v>
      </c>
      <c r="I4185" s="163"/>
      <c r="J4185" s="165"/>
      <c r="K4185" s="119"/>
      <c r="L4185" s="119"/>
      <c r="M4185" s="119"/>
      <c r="N4185" s="117"/>
      <c r="O4185" s="119"/>
      <c r="P4185" s="101" t="e">
        <f>VLOOKUP(N4185,'MATERIAL LIST'!$A$2:$B$64,2,FALSE)</f>
        <v>#N/A</v>
      </c>
      <c r="Q4185" s="119"/>
      <c r="R4185" s="119"/>
      <c r="S4185" s="166"/>
      <c r="T4185" s="119"/>
      <c r="U4185" s="167"/>
      <c r="V4185" s="119"/>
      <c r="W4185" s="78" t="e">
        <f>VLOOKUP(A4366, 'adm1'!A$2:B$15, 2, FALSE)</f>
        <v>#N/A</v>
      </c>
      <c r="X4185" s="16" t="e">
        <f>VLOOKUP(C4366, 'adm2'!A$2:B$62, 2, FALSE)</f>
        <v>#N/A</v>
      </c>
      <c r="Y4185" s="16" t="e">
        <f>VLOOKUP(E4366, 'adm3'!A$2:B$273, 2, FALSE)</f>
        <v>#N/A</v>
      </c>
      <c r="Z4185" s="16" t="e">
        <f>VLOOKUP(G4366, stle!A$2:B$5250, 2, FALSE)</f>
        <v>#N/A</v>
      </c>
    </row>
    <row r="4186" spans="1:26" s="34" customFormat="1">
      <c r="A4186" s="119"/>
      <c r="B4186" s="163" t="e">
        <f t="shared" si="192"/>
        <v>#N/A</v>
      </c>
      <c r="C4186" s="119"/>
      <c r="D4186" s="163" t="e">
        <f t="shared" si="193"/>
        <v>#N/A</v>
      </c>
      <c r="E4186" s="119"/>
      <c r="F4186" s="164" t="e">
        <f t="shared" si="194"/>
        <v>#N/A</v>
      </c>
      <c r="G4186" s="119"/>
      <c r="H4186" s="163" t="e">
        <f t="shared" si="195"/>
        <v>#N/A</v>
      </c>
      <c r="I4186" s="163"/>
      <c r="J4186" s="165"/>
      <c r="K4186" s="119"/>
      <c r="L4186" s="119"/>
      <c r="M4186" s="119"/>
      <c r="N4186" s="117"/>
      <c r="O4186" s="119"/>
      <c r="P4186" s="101" t="e">
        <f>VLOOKUP(N4186,'MATERIAL LIST'!$A$2:$B$64,2,FALSE)</f>
        <v>#N/A</v>
      </c>
      <c r="Q4186" s="119"/>
      <c r="R4186" s="119"/>
      <c r="S4186" s="166"/>
      <c r="T4186" s="119"/>
      <c r="U4186" s="167"/>
      <c r="V4186" s="119"/>
      <c r="W4186" s="78" t="e">
        <f>VLOOKUP(A4367, 'adm1'!A$2:B$15, 2, FALSE)</f>
        <v>#N/A</v>
      </c>
      <c r="X4186" s="16" t="e">
        <f>VLOOKUP(C4367, 'adm2'!A$2:B$62, 2, FALSE)</f>
        <v>#N/A</v>
      </c>
      <c r="Y4186" s="16" t="e">
        <f>VLOOKUP(E4367, 'adm3'!A$2:B$273, 2, FALSE)</f>
        <v>#N/A</v>
      </c>
      <c r="Z4186" s="16" t="e">
        <f>VLOOKUP(G4367, stle!A$2:B$5250, 2, FALSE)</f>
        <v>#N/A</v>
      </c>
    </row>
    <row r="4187" spans="1:26" s="34" customFormat="1">
      <c r="A4187" s="119"/>
      <c r="B4187" s="163" t="e">
        <f t="shared" si="192"/>
        <v>#N/A</v>
      </c>
      <c r="C4187" s="119"/>
      <c r="D4187" s="163" t="e">
        <f t="shared" si="193"/>
        <v>#N/A</v>
      </c>
      <c r="E4187" s="119"/>
      <c r="F4187" s="164" t="e">
        <f t="shared" si="194"/>
        <v>#N/A</v>
      </c>
      <c r="G4187" s="119"/>
      <c r="H4187" s="163" t="e">
        <f t="shared" si="195"/>
        <v>#N/A</v>
      </c>
      <c r="I4187" s="163"/>
      <c r="J4187" s="165"/>
      <c r="K4187" s="119"/>
      <c r="L4187" s="119"/>
      <c r="M4187" s="119"/>
      <c r="N4187" s="117"/>
      <c r="O4187" s="119"/>
      <c r="P4187" s="101" t="e">
        <f>VLOOKUP(N4187,'MATERIAL LIST'!$A$2:$B$64,2,FALSE)</f>
        <v>#N/A</v>
      </c>
      <c r="Q4187" s="119"/>
      <c r="R4187" s="119"/>
      <c r="S4187" s="166"/>
      <c r="T4187" s="119"/>
      <c r="U4187" s="167"/>
      <c r="V4187" s="119"/>
      <c r="W4187" s="78" t="e">
        <f>VLOOKUP(A4368, 'adm1'!A$2:B$15, 2, FALSE)</f>
        <v>#N/A</v>
      </c>
      <c r="X4187" s="16" t="e">
        <f>VLOOKUP(C4368, 'adm2'!A$2:B$62, 2, FALSE)</f>
        <v>#N/A</v>
      </c>
      <c r="Y4187" s="16" t="e">
        <f>VLOOKUP(E4368, 'adm3'!A$2:B$273, 2, FALSE)</f>
        <v>#N/A</v>
      </c>
      <c r="Z4187" s="16" t="e">
        <f>VLOOKUP(G4368, stle!A$2:B$5250, 2, FALSE)</f>
        <v>#N/A</v>
      </c>
    </row>
    <row r="4188" spans="1:26" s="34" customFormat="1">
      <c r="A4188" s="119"/>
      <c r="B4188" s="163" t="e">
        <f t="shared" si="192"/>
        <v>#N/A</v>
      </c>
      <c r="C4188" s="119"/>
      <c r="D4188" s="163" t="e">
        <f t="shared" si="193"/>
        <v>#N/A</v>
      </c>
      <c r="E4188" s="119"/>
      <c r="F4188" s="164" t="e">
        <f t="shared" si="194"/>
        <v>#N/A</v>
      </c>
      <c r="G4188" s="119"/>
      <c r="H4188" s="163" t="e">
        <f t="shared" si="195"/>
        <v>#N/A</v>
      </c>
      <c r="I4188" s="163"/>
      <c r="J4188" s="165"/>
      <c r="K4188" s="119"/>
      <c r="L4188" s="119"/>
      <c r="M4188" s="119"/>
      <c r="N4188" s="117"/>
      <c r="O4188" s="119"/>
      <c r="P4188" s="101" t="e">
        <f>VLOOKUP(N4188,'MATERIAL LIST'!$A$2:$B$64,2,FALSE)</f>
        <v>#N/A</v>
      </c>
      <c r="Q4188" s="119"/>
      <c r="R4188" s="119"/>
      <c r="S4188" s="166"/>
      <c r="T4188" s="119"/>
      <c r="U4188" s="167"/>
      <c r="V4188" s="119"/>
      <c r="W4188" s="78" t="e">
        <f>VLOOKUP(A4369, 'adm1'!A$2:B$15, 2, FALSE)</f>
        <v>#N/A</v>
      </c>
      <c r="X4188" s="16" t="e">
        <f>VLOOKUP(C4369, 'adm2'!A$2:B$62, 2, FALSE)</f>
        <v>#N/A</v>
      </c>
      <c r="Y4188" s="16" t="e">
        <f>VLOOKUP(E4369, 'adm3'!A$2:B$273, 2, FALSE)</f>
        <v>#N/A</v>
      </c>
      <c r="Z4188" s="16" t="e">
        <f>VLOOKUP(G4369, stle!A$2:B$5250, 2, FALSE)</f>
        <v>#N/A</v>
      </c>
    </row>
    <row r="4189" spans="1:26" s="34" customFormat="1">
      <c r="A4189" s="119"/>
      <c r="B4189" s="163" t="e">
        <f t="shared" si="192"/>
        <v>#N/A</v>
      </c>
      <c r="C4189" s="119"/>
      <c r="D4189" s="163" t="e">
        <f t="shared" si="193"/>
        <v>#N/A</v>
      </c>
      <c r="E4189" s="119"/>
      <c r="F4189" s="164" t="e">
        <f t="shared" si="194"/>
        <v>#N/A</v>
      </c>
      <c r="G4189" s="119"/>
      <c r="H4189" s="163" t="e">
        <f t="shared" si="195"/>
        <v>#N/A</v>
      </c>
      <c r="I4189" s="163"/>
      <c r="J4189" s="165"/>
      <c r="K4189" s="119"/>
      <c r="L4189" s="119"/>
      <c r="M4189" s="119"/>
      <c r="N4189" s="117"/>
      <c r="O4189" s="119"/>
      <c r="P4189" s="101" t="e">
        <f>VLOOKUP(N4189,'MATERIAL LIST'!$A$2:$B$64,2,FALSE)</f>
        <v>#N/A</v>
      </c>
      <c r="Q4189" s="119"/>
      <c r="R4189" s="119"/>
      <c r="S4189" s="166"/>
      <c r="T4189" s="119"/>
      <c r="U4189" s="167"/>
      <c r="V4189" s="119"/>
      <c r="W4189" s="78" t="e">
        <f>VLOOKUP(A4370, 'adm1'!A$2:B$15, 2, FALSE)</f>
        <v>#N/A</v>
      </c>
      <c r="X4189" s="16" t="e">
        <f>VLOOKUP(C4370, 'adm2'!A$2:B$62, 2, FALSE)</f>
        <v>#N/A</v>
      </c>
      <c r="Y4189" s="16" t="e">
        <f>VLOOKUP(E4370, 'adm3'!A$2:B$273, 2, FALSE)</f>
        <v>#N/A</v>
      </c>
      <c r="Z4189" s="16" t="e">
        <f>VLOOKUP(G4370, stle!A$2:B$5250, 2, FALSE)</f>
        <v>#N/A</v>
      </c>
    </row>
    <row r="4190" spans="1:26" s="34" customFormat="1">
      <c r="A4190" s="119"/>
      <c r="B4190" s="163" t="e">
        <f t="shared" si="192"/>
        <v>#N/A</v>
      </c>
      <c r="C4190" s="119"/>
      <c r="D4190" s="163" t="e">
        <f t="shared" si="193"/>
        <v>#N/A</v>
      </c>
      <c r="E4190" s="119"/>
      <c r="F4190" s="164" t="e">
        <f t="shared" si="194"/>
        <v>#N/A</v>
      </c>
      <c r="G4190" s="119"/>
      <c r="H4190" s="163" t="e">
        <f t="shared" si="195"/>
        <v>#N/A</v>
      </c>
      <c r="I4190" s="163"/>
      <c r="J4190" s="165"/>
      <c r="K4190" s="119"/>
      <c r="L4190" s="119"/>
      <c r="M4190" s="119"/>
      <c r="N4190" s="117"/>
      <c r="O4190" s="119"/>
      <c r="P4190" s="101" t="e">
        <f>VLOOKUP(N4190,'MATERIAL LIST'!$A$2:$B$64,2,FALSE)</f>
        <v>#N/A</v>
      </c>
      <c r="Q4190" s="119"/>
      <c r="R4190" s="119"/>
      <c r="S4190" s="166"/>
      <c r="T4190" s="119"/>
      <c r="U4190" s="167"/>
      <c r="V4190" s="119"/>
      <c r="W4190" s="78" t="e">
        <f>VLOOKUP(A4371, 'adm1'!A$2:B$15, 2, FALSE)</f>
        <v>#N/A</v>
      </c>
      <c r="X4190" s="16" t="e">
        <f>VLOOKUP(C4371, 'adm2'!A$2:B$62, 2, FALSE)</f>
        <v>#N/A</v>
      </c>
      <c r="Y4190" s="16" t="e">
        <f>VLOOKUP(E4371, 'adm3'!A$2:B$273, 2, FALSE)</f>
        <v>#N/A</v>
      </c>
      <c r="Z4190" s="16" t="e">
        <f>VLOOKUP(G4371, stle!A$2:B$5250, 2, FALSE)</f>
        <v>#N/A</v>
      </c>
    </row>
    <row r="4191" spans="1:26" s="34" customFormat="1">
      <c r="A4191" s="119"/>
      <c r="B4191" s="163" t="e">
        <f t="shared" si="192"/>
        <v>#N/A</v>
      </c>
      <c r="C4191" s="119"/>
      <c r="D4191" s="163" t="e">
        <f t="shared" si="193"/>
        <v>#N/A</v>
      </c>
      <c r="E4191" s="119"/>
      <c r="F4191" s="164" t="e">
        <f t="shared" si="194"/>
        <v>#N/A</v>
      </c>
      <c r="G4191" s="119"/>
      <c r="H4191" s="163" t="e">
        <f t="shared" si="195"/>
        <v>#N/A</v>
      </c>
      <c r="I4191" s="163"/>
      <c r="J4191" s="165"/>
      <c r="K4191" s="119"/>
      <c r="L4191" s="119"/>
      <c r="M4191" s="119"/>
      <c r="N4191" s="117"/>
      <c r="O4191" s="119"/>
      <c r="P4191" s="101" t="e">
        <f>VLOOKUP(N4191,'MATERIAL LIST'!$A$2:$B$64,2,FALSE)</f>
        <v>#N/A</v>
      </c>
      <c r="Q4191" s="119"/>
      <c r="R4191" s="119"/>
      <c r="S4191" s="166"/>
      <c r="T4191" s="119"/>
      <c r="U4191" s="167"/>
      <c r="V4191" s="119"/>
      <c r="W4191" s="78" t="e">
        <f>VLOOKUP(A4372, 'adm1'!A$2:B$15, 2, FALSE)</f>
        <v>#N/A</v>
      </c>
      <c r="X4191" s="16" t="e">
        <f>VLOOKUP(C4372, 'adm2'!A$2:B$62, 2, FALSE)</f>
        <v>#N/A</v>
      </c>
      <c r="Y4191" s="16" t="e">
        <f>VLOOKUP(E4372, 'adm3'!A$2:B$273, 2, FALSE)</f>
        <v>#N/A</v>
      </c>
      <c r="Z4191" s="16" t="e">
        <f>VLOOKUP(G4372, stle!A$2:B$5250, 2, FALSE)</f>
        <v>#N/A</v>
      </c>
    </row>
    <row r="4192" spans="1:26" s="34" customFormat="1">
      <c r="A4192" s="119"/>
      <c r="B4192" s="163" t="e">
        <f t="shared" si="192"/>
        <v>#N/A</v>
      </c>
      <c r="C4192" s="119"/>
      <c r="D4192" s="163" t="e">
        <f t="shared" si="193"/>
        <v>#N/A</v>
      </c>
      <c r="E4192" s="119"/>
      <c r="F4192" s="164" t="e">
        <f t="shared" si="194"/>
        <v>#N/A</v>
      </c>
      <c r="G4192" s="119"/>
      <c r="H4192" s="163" t="e">
        <f t="shared" si="195"/>
        <v>#N/A</v>
      </c>
      <c r="I4192" s="163"/>
      <c r="J4192" s="165"/>
      <c r="K4192" s="119"/>
      <c r="L4192" s="119"/>
      <c r="M4192" s="119"/>
      <c r="N4192" s="117"/>
      <c r="O4192" s="119"/>
      <c r="P4192" s="101" t="e">
        <f>VLOOKUP(N4192,'MATERIAL LIST'!$A$2:$B$64,2,FALSE)</f>
        <v>#N/A</v>
      </c>
      <c r="Q4192" s="119"/>
      <c r="R4192" s="119"/>
      <c r="S4192" s="166"/>
      <c r="T4192" s="119"/>
      <c r="U4192" s="167"/>
      <c r="V4192" s="119"/>
      <c r="W4192" s="78" t="e">
        <f>VLOOKUP(A4373, 'adm1'!A$2:B$15, 2, FALSE)</f>
        <v>#N/A</v>
      </c>
      <c r="X4192" s="16" t="e">
        <f>VLOOKUP(C4373, 'adm2'!A$2:B$62, 2, FALSE)</f>
        <v>#N/A</v>
      </c>
      <c r="Y4192" s="16" t="e">
        <f>VLOOKUP(E4373, 'adm3'!A$2:B$273, 2, FALSE)</f>
        <v>#N/A</v>
      </c>
      <c r="Z4192" s="16" t="e">
        <f>VLOOKUP(G4373, stle!A$2:B$5250, 2, FALSE)</f>
        <v>#N/A</v>
      </c>
    </row>
    <row r="4193" spans="1:26" s="34" customFormat="1">
      <c r="A4193" s="119"/>
      <c r="B4193" s="163" t="e">
        <f t="shared" si="192"/>
        <v>#N/A</v>
      </c>
      <c r="C4193" s="119"/>
      <c r="D4193" s="163" t="e">
        <f t="shared" si="193"/>
        <v>#N/A</v>
      </c>
      <c r="E4193" s="119"/>
      <c r="F4193" s="164" t="e">
        <f t="shared" si="194"/>
        <v>#N/A</v>
      </c>
      <c r="G4193" s="119"/>
      <c r="H4193" s="163" t="e">
        <f t="shared" si="195"/>
        <v>#N/A</v>
      </c>
      <c r="I4193" s="163"/>
      <c r="J4193" s="165"/>
      <c r="K4193" s="119"/>
      <c r="L4193" s="119"/>
      <c r="M4193" s="119"/>
      <c r="N4193" s="117"/>
      <c r="O4193" s="119"/>
      <c r="P4193" s="101" t="e">
        <f>VLOOKUP(N4193,'MATERIAL LIST'!$A$2:$B$64,2,FALSE)</f>
        <v>#N/A</v>
      </c>
      <c r="Q4193" s="119"/>
      <c r="R4193" s="119"/>
      <c r="S4193" s="166"/>
      <c r="T4193" s="119"/>
      <c r="U4193" s="167"/>
      <c r="V4193" s="119"/>
      <c r="W4193" s="78" t="e">
        <f>VLOOKUP(A4374, 'adm1'!A$2:B$15, 2, FALSE)</f>
        <v>#N/A</v>
      </c>
      <c r="X4193" s="16" t="e">
        <f>VLOOKUP(C4374, 'adm2'!A$2:B$62, 2, FALSE)</f>
        <v>#N/A</v>
      </c>
      <c r="Y4193" s="16" t="e">
        <f>VLOOKUP(E4374, 'adm3'!A$2:B$273, 2, FALSE)</f>
        <v>#N/A</v>
      </c>
      <c r="Z4193" s="16" t="e">
        <f>VLOOKUP(G4374, stle!A$2:B$5250, 2, FALSE)</f>
        <v>#N/A</v>
      </c>
    </row>
    <row r="4194" spans="1:26" s="34" customFormat="1">
      <c r="A4194" s="119"/>
      <c r="B4194" s="163" t="e">
        <f t="shared" si="192"/>
        <v>#N/A</v>
      </c>
      <c r="C4194" s="119"/>
      <c r="D4194" s="163" t="e">
        <f t="shared" si="193"/>
        <v>#N/A</v>
      </c>
      <c r="E4194" s="119"/>
      <c r="F4194" s="164" t="e">
        <f t="shared" si="194"/>
        <v>#N/A</v>
      </c>
      <c r="G4194" s="119"/>
      <c r="H4194" s="163" t="e">
        <f t="shared" si="195"/>
        <v>#N/A</v>
      </c>
      <c r="I4194" s="163"/>
      <c r="J4194" s="165"/>
      <c r="K4194" s="119"/>
      <c r="L4194" s="119"/>
      <c r="M4194" s="119"/>
      <c r="N4194" s="117"/>
      <c r="O4194" s="119"/>
      <c r="P4194" s="101" t="e">
        <f>VLOOKUP(N4194,'MATERIAL LIST'!$A$2:$B$64,2,FALSE)</f>
        <v>#N/A</v>
      </c>
      <c r="Q4194" s="119"/>
      <c r="R4194" s="119"/>
      <c r="S4194" s="166"/>
      <c r="T4194" s="119"/>
      <c r="U4194" s="167"/>
      <c r="V4194" s="119"/>
      <c r="W4194" s="78" t="e">
        <f>VLOOKUP(A4375, 'adm1'!A$2:B$15, 2, FALSE)</f>
        <v>#N/A</v>
      </c>
      <c r="X4194" s="16" t="e">
        <f>VLOOKUP(C4375, 'adm2'!A$2:B$62, 2, FALSE)</f>
        <v>#N/A</v>
      </c>
      <c r="Y4194" s="16" t="e">
        <f>VLOOKUP(E4375, 'adm3'!A$2:B$273, 2, FALSE)</f>
        <v>#N/A</v>
      </c>
      <c r="Z4194" s="16" t="e">
        <f>VLOOKUP(G4375, stle!A$2:B$5250, 2, FALSE)</f>
        <v>#N/A</v>
      </c>
    </row>
    <row r="4195" spans="1:26" s="34" customFormat="1">
      <c r="A4195" s="119"/>
      <c r="B4195" s="163" t="e">
        <f t="shared" si="192"/>
        <v>#N/A</v>
      </c>
      <c r="C4195" s="119"/>
      <c r="D4195" s="163" t="e">
        <f t="shared" si="193"/>
        <v>#N/A</v>
      </c>
      <c r="E4195" s="119"/>
      <c r="F4195" s="164" t="e">
        <f t="shared" si="194"/>
        <v>#N/A</v>
      </c>
      <c r="G4195" s="119"/>
      <c r="H4195" s="163" t="e">
        <f t="shared" si="195"/>
        <v>#N/A</v>
      </c>
      <c r="I4195" s="163"/>
      <c r="J4195" s="165"/>
      <c r="K4195" s="119"/>
      <c r="L4195" s="119"/>
      <c r="M4195" s="119"/>
      <c r="N4195" s="117"/>
      <c r="O4195" s="119"/>
      <c r="P4195" s="101" t="e">
        <f>VLOOKUP(N4195,'MATERIAL LIST'!$A$2:$B$64,2,FALSE)</f>
        <v>#N/A</v>
      </c>
      <c r="Q4195" s="119"/>
      <c r="R4195" s="119"/>
      <c r="S4195" s="166"/>
      <c r="T4195" s="119"/>
      <c r="U4195" s="167"/>
      <c r="V4195" s="119"/>
      <c r="W4195" s="78" t="e">
        <f>VLOOKUP(A4376, 'adm1'!A$2:B$15, 2, FALSE)</f>
        <v>#N/A</v>
      </c>
      <c r="X4195" s="16" t="e">
        <f>VLOOKUP(C4376, 'adm2'!A$2:B$62, 2, FALSE)</f>
        <v>#N/A</v>
      </c>
      <c r="Y4195" s="16" t="e">
        <f>VLOOKUP(E4376, 'adm3'!A$2:B$273, 2, FALSE)</f>
        <v>#N/A</v>
      </c>
      <c r="Z4195" s="16" t="e">
        <f>VLOOKUP(G4376, stle!A$2:B$5250, 2, FALSE)</f>
        <v>#N/A</v>
      </c>
    </row>
    <row r="4196" spans="1:26" s="34" customFormat="1">
      <c r="A4196" s="119"/>
      <c r="B4196" s="163" t="e">
        <f t="shared" si="192"/>
        <v>#N/A</v>
      </c>
      <c r="C4196" s="119"/>
      <c r="D4196" s="163" t="e">
        <f t="shared" si="193"/>
        <v>#N/A</v>
      </c>
      <c r="E4196" s="119"/>
      <c r="F4196" s="164" t="e">
        <f t="shared" si="194"/>
        <v>#N/A</v>
      </c>
      <c r="G4196" s="119"/>
      <c r="H4196" s="163" t="e">
        <f t="shared" si="195"/>
        <v>#N/A</v>
      </c>
      <c r="I4196" s="163"/>
      <c r="J4196" s="165"/>
      <c r="K4196" s="119"/>
      <c r="L4196" s="119"/>
      <c r="M4196" s="119"/>
      <c r="N4196" s="117"/>
      <c r="O4196" s="119"/>
      <c r="P4196" s="101" t="e">
        <f>VLOOKUP(N4196,'MATERIAL LIST'!$A$2:$B$64,2,FALSE)</f>
        <v>#N/A</v>
      </c>
      <c r="Q4196" s="119"/>
      <c r="R4196" s="119"/>
      <c r="S4196" s="166"/>
      <c r="T4196" s="119"/>
      <c r="U4196" s="167"/>
      <c r="V4196" s="119"/>
      <c r="W4196" s="78" t="e">
        <f>VLOOKUP(A4377, 'adm1'!A$2:B$15, 2, FALSE)</f>
        <v>#N/A</v>
      </c>
      <c r="X4196" s="16" t="e">
        <f>VLOOKUP(C4377, 'adm2'!A$2:B$62, 2, FALSE)</f>
        <v>#N/A</v>
      </c>
      <c r="Y4196" s="16" t="e">
        <f>VLOOKUP(E4377, 'adm3'!A$2:B$273, 2, FALSE)</f>
        <v>#N/A</v>
      </c>
      <c r="Z4196" s="16" t="e">
        <f>VLOOKUP(G4377, stle!A$2:B$5250, 2, FALSE)</f>
        <v>#N/A</v>
      </c>
    </row>
    <row r="4197" spans="1:26" s="34" customFormat="1">
      <c r="A4197" s="119"/>
      <c r="B4197" s="163" t="e">
        <f t="shared" si="192"/>
        <v>#N/A</v>
      </c>
      <c r="C4197" s="119"/>
      <c r="D4197" s="163" t="e">
        <f t="shared" si="193"/>
        <v>#N/A</v>
      </c>
      <c r="E4197" s="119"/>
      <c r="F4197" s="164" t="e">
        <f t="shared" si="194"/>
        <v>#N/A</v>
      </c>
      <c r="G4197" s="119"/>
      <c r="H4197" s="163" t="e">
        <f t="shared" si="195"/>
        <v>#N/A</v>
      </c>
      <c r="I4197" s="163"/>
      <c r="J4197" s="165"/>
      <c r="K4197" s="119"/>
      <c r="L4197" s="119"/>
      <c r="M4197" s="119"/>
      <c r="N4197" s="117"/>
      <c r="O4197" s="119"/>
      <c r="P4197" s="101" t="e">
        <f>VLOOKUP(N4197,'MATERIAL LIST'!$A$2:$B$64,2,FALSE)</f>
        <v>#N/A</v>
      </c>
      <c r="Q4197" s="119"/>
      <c r="R4197" s="119"/>
      <c r="S4197" s="166"/>
      <c r="T4197" s="119"/>
      <c r="U4197" s="167"/>
      <c r="V4197" s="119"/>
      <c r="W4197" s="78" t="e">
        <f>VLOOKUP(A4378, 'adm1'!A$2:B$15, 2, FALSE)</f>
        <v>#N/A</v>
      </c>
      <c r="X4197" s="16" t="e">
        <f>VLOOKUP(C4378, 'adm2'!A$2:B$62, 2, FALSE)</f>
        <v>#N/A</v>
      </c>
      <c r="Y4197" s="16" t="e">
        <f>VLOOKUP(E4378, 'adm3'!A$2:B$273, 2, FALSE)</f>
        <v>#N/A</v>
      </c>
      <c r="Z4197" s="16" t="e">
        <f>VLOOKUP(G4378, stle!A$2:B$5250, 2, FALSE)</f>
        <v>#N/A</v>
      </c>
    </row>
    <row r="4198" spans="1:26" s="34" customFormat="1">
      <c r="A4198" s="119"/>
      <c r="B4198" s="163" t="e">
        <f t="shared" ref="B4198:B4261" si="196">VLOOKUP(A4198, adm1_codenmrange, 2, FALSE)</f>
        <v>#N/A</v>
      </c>
      <c r="C4198" s="119"/>
      <c r="D4198" s="163" t="e">
        <f t="shared" ref="D4198:D4261" si="197">VLOOKUP(C4198,adm2_codenmrange, 2, FALSE)</f>
        <v>#N/A</v>
      </c>
      <c r="E4198" s="119"/>
      <c r="F4198" s="164" t="e">
        <f t="shared" ref="F4198:F4261" si="198">VLOOKUP(E4198,adm3_codenmrange,2,FALSE)</f>
        <v>#N/A</v>
      </c>
      <c r="G4198" s="119"/>
      <c r="H4198" s="163" t="e">
        <f t="shared" ref="H4198:H4261" si="199">VLOOKUP(G4198, Stle_CodeNmRange, 2, FALSE)</f>
        <v>#N/A</v>
      </c>
      <c r="I4198" s="163"/>
      <c r="J4198" s="165"/>
      <c r="K4198" s="119"/>
      <c r="L4198" s="119"/>
      <c r="M4198" s="119"/>
      <c r="N4198" s="117"/>
      <c r="O4198" s="119"/>
      <c r="P4198" s="101" t="e">
        <f>VLOOKUP(N4198,'MATERIAL LIST'!$A$2:$B$64,2,FALSE)</f>
        <v>#N/A</v>
      </c>
      <c r="Q4198" s="119"/>
      <c r="R4198" s="119"/>
      <c r="S4198" s="166"/>
      <c r="T4198" s="119"/>
      <c r="U4198" s="167"/>
      <c r="V4198" s="119"/>
      <c r="W4198" s="78" t="e">
        <f>VLOOKUP(A4379, 'adm1'!A$2:B$15, 2, FALSE)</f>
        <v>#N/A</v>
      </c>
      <c r="X4198" s="16" t="e">
        <f>VLOOKUP(C4379, 'adm2'!A$2:B$62, 2, FALSE)</f>
        <v>#N/A</v>
      </c>
      <c r="Y4198" s="16" t="e">
        <f>VLOOKUP(E4379, 'adm3'!A$2:B$273, 2, FALSE)</f>
        <v>#N/A</v>
      </c>
      <c r="Z4198" s="16" t="e">
        <f>VLOOKUP(G4379, stle!A$2:B$5250, 2, FALSE)</f>
        <v>#N/A</v>
      </c>
    </row>
    <row r="4199" spans="1:26" s="34" customFormat="1">
      <c r="A4199" s="119"/>
      <c r="B4199" s="163" t="e">
        <f t="shared" si="196"/>
        <v>#N/A</v>
      </c>
      <c r="C4199" s="119"/>
      <c r="D4199" s="163" t="e">
        <f t="shared" si="197"/>
        <v>#N/A</v>
      </c>
      <c r="E4199" s="119"/>
      <c r="F4199" s="164" t="e">
        <f t="shared" si="198"/>
        <v>#N/A</v>
      </c>
      <c r="G4199" s="119"/>
      <c r="H4199" s="163" t="e">
        <f t="shared" si="199"/>
        <v>#N/A</v>
      </c>
      <c r="I4199" s="163"/>
      <c r="J4199" s="165"/>
      <c r="K4199" s="119"/>
      <c r="L4199" s="119"/>
      <c r="M4199" s="119"/>
      <c r="N4199" s="117"/>
      <c r="O4199" s="119"/>
      <c r="P4199" s="101" t="e">
        <f>VLOOKUP(N4199,'MATERIAL LIST'!$A$2:$B$64,2,FALSE)</f>
        <v>#N/A</v>
      </c>
      <c r="Q4199" s="119"/>
      <c r="R4199" s="119"/>
      <c r="S4199" s="166"/>
      <c r="T4199" s="119"/>
      <c r="U4199" s="167"/>
      <c r="V4199" s="119"/>
      <c r="W4199" s="78" t="e">
        <f>VLOOKUP(A4380, 'adm1'!A$2:B$15, 2, FALSE)</f>
        <v>#N/A</v>
      </c>
      <c r="X4199" s="16" t="e">
        <f>VLOOKUP(C4380, 'adm2'!A$2:B$62, 2, FALSE)</f>
        <v>#N/A</v>
      </c>
      <c r="Y4199" s="16" t="e">
        <f>VLOOKUP(E4380, 'adm3'!A$2:B$273, 2, FALSE)</f>
        <v>#N/A</v>
      </c>
      <c r="Z4199" s="16" t="e">
        <f>VLOOKUP(G4380, stle!A$2:B$5250, 2, FALSE)</f>
        <v>#N/A</v>
      </c>
    </row>
    <row r="4200" spans="1:26" s="34" customFormat="1">
      <c r="A4200" s="119"/>
      <c r="B4200" s="163" t="e">
        <f t="shared" si="196"/>
        <v>#N/A</v>
      </c>
      <c r="C4200" s="119"/>
      <c r="D4200" s="163" t="e">
        <f t="shared" si="197"/>
        <v>#N/A</v>
      </c>
      <c r="E4200" s="119"/>
      <c r="F4200" s="164" t="e">
        <f t="shared" si="198"/>
        <v>#N/A</v>
      </c>
      <c r="G4200" s="119"/>
      <c r="H4200" s="163" t="e">
        <f t="shared" si="199"/>
        <v>#N/A</v>
      </c>
      <c r="I4200" s="163"/>
      <c r="J4200" s="165"/>
      <c r="K4200" s="119"/>
      <c r="L4200" s="119"/>
      <c r="M4200" s="119"/>
      <c r="N4200" s="117"/>
      <c r="O4200" s="119"/>
      <c r="P4200" s="101" t="e">
        <f>VLOOKUP(N4200,'MATERIAL LIST'!$A$2:$B$64,2,FALSE)</f>
        <v>#N/A</v>
      </c>
      <c r="Q4200" s="119"/>
      <c r="R4200" s="119"/>
      <c r="S4200" s="166"/>
      <c r="T4200" s="119"/>
      <c r="U4200" s="167"/>
      <c r="V4200" s="119"/>
      <c r="W4200" s="78" t="e">
        <f>VLOOKUP(A4381, 'adm1'!A$2:B$15, 2, FALSE)</f>
        <v>#N/A</v>
      </c>
      <c r="X4200" s="16" t="e">
        <f>VLOOKUP(C4381, 'adm2'!A$2:B$62, 2, FALSE)</f>
        <v>#N/A</v>
      </c>
      <c r="Y4200" s="16" t="e">
        <f>VLOOKUP(E4381, 'adm3'!A$2:B$273, 2, FALSE)</f>
        <v>#N/A</v>
      </c>
      <c r="Z4200" s="16" t="e">
        <f>VLOOKUP(G4381, stle!A$2:B$5250, 2, FALSE)</f>
        <v>#N/A</v>
      </c>
    </row>
    <row r="4201" spans="1:26" s="34" customFormat="1">
      <c r="A4201" s="119"/>
      <c r="B4201" s="163" t="e">
        <f t="shared" si="196"/>
        <v>#N/A</v>
      </c>
      <c r="C4201" s="119"/>
      <c r="D4201" s="163" t="e">
        <f t="shared" si="197"/>
        <v>#N/A</v>
      </c>
      <c r="E4201" s="119"/>
      <c r="F4201" s="164" t="e">
        <f t="shared" si="198"/>
        <v>#N/A</v>
      </c>
      <c r="G4201" s="119"/>
      <c r="H4201" s="163" t="e">
        <f t="shared" si="199"/>
        <v>#N/A</v>
      </c>
      <c r="I4201" s="163"/>
      <c r="J4201" s="165"/>
      <c r="K4201" s="119"/>
      <c r="L4201" s="119"/>
      <c r="M4201" s="119"/>
      <c r="N4201" s="117"/>
      <c r="O4201" s="119"/>
      <c r="P4201" s="101" t="e">
        <f>VLOOKUP(N4201,'MATERIAL LIST'!$A$2:$B$64,2,FALSE)</f>
        <v>#N/A</v>
      </c>
      <c r="Q4201" s="119"/>
      <c r="R4201" s="119"/>
      <c r="S4201" s="166"/>
      <c r="T4201" s="119"/>
      <c r="U4201" s="167"/>
      <c r="V4201" s="119"/>
      <c r="W4201" s="78" t="e">
        <f>VLOOKUP(A4382, 'adm1'!A$2:B$15, 2, FALSE)</f>
        <v>#N/A</v>
      </c>
      <c r="X4201" s="16" t="e">
        <f>VLOOKUP(C4382, 'adm2'!A$2:B$62, 2, FALSE)</f>
        <v>#N/A</v>
      </c>
      <c r="Y4201" s="16" t="e">
        <f>VLOOKUP(E4382, 'adm3'!A$2:B$273, 2, FALSE)</f>
        <v>#N/A</v>
      </c>
      <c r="Z4201" s="16" t="e">
        <f>VLOOKUP(G4382, stle!A$2:B$5250, 2, FALSE)</f>
        <v>#N/A</v>
      </c>
    </row>
    <row r="4202" spans="1:26" s="34" customFormat="1">
      <c r="A4202" s="119"/>
      <c r="B4202" s="163" t="e">
        <f t="shared" si="196"/>
        <v>#N/A</v>
      </c>
      <c r="C4202" s="119"/>
      <c r="D4202" s="163" t="e">
        <f t="shared" si="197"/>
        <v>#N/A</v>
      </c>
      <c r="E4202" s="119"/>
      <c r="F4202" s="164" t="e">
        <f t="shared" si="198"/>
        <v>#N/A</v>
      </c>
      <c r="G4202" s="119"/>
      <c r="H4202" s="163" t="e">
        <f t="shared" si="199"/>
        <v>#N/A</v>
      </c>
      <c r="I4202" s="163"/>
      <c r="J4202" s="165"/>
      <c r="K4202" s="119"/>
      <c r="L4202" s="119"/>
      <c r="M4202" s="119"/>
      <c r="N4202" s="117"/>
      <c r="O4202" s="119"/>
      <c r="P4202" s="101" t="e">
        <f>VLOOKUP(N4202,'MATERIAL LIST'!$A$2:$B$64,2,FALSE)</f>
        <v>#N/A</v>
      </c>
      <c r="Q4202" s="119"/>
      <c r="R4202" s="119"/>
      <c r="S4202" s="166"/>
      <c r="T4202" s="119"/>
      <c r="U4202" s="167"/>
      <c r="V4202" s="119"/>
      <c r="W4202" s="78" t="e">
        <f>VLOOKUP(A4383, 'adm1'!A$2:B$15, 2, FALSE)</f>
        <v>#N/A</v>
      </c>
      <c r="X4202" s="16" t="e">
        <f>VLOOKUP(C4383, 'adm2'!A$2:B$62, 2, FALSE)</f>
        <v>#N/A</v>
      </c>
      <c r="Y4202" s="16" t="e">
        <f>VLOOKUP(E4383, 'adm3'!A$2:B$273, 2, FALSE)</f>
        <v>#N/A</v>
      </c>
      <c r="Z4202" s="16" t="e">
        <f>VLOOKUP(G4383, stle!A$2:B$5250, 2, FALSE)</f>
        <v>#N/A</v>
      </c>
    </row>
    <row r="4203" spans="1:26" s="34" customFormat="1">
      <c r="A4203" s="119"/>
      <c r="B4203" s="163" t="e">
        <f t="shared" si="196"/>
        <v>#N/A</v>
      </c>
      <c r="C4203" s="119"/>
      <c r="D4203" s="163" t="e">
        <f t="shared" si="197"/>
        <v>#N/A</v>
      </c>
      <c r="E4203" s="119"/>
      <c r="F4203" s="164" t="e">
        <f t="shared" si="198"/>
        <v>#N/A</v>
      </c>
      <c r="G4203" s="119"/>
      <c r="H4203" s="163" t="e">
        <f t="shared" si="199"/>
        <v>#N/A</v>
      </c>
      <c r="I4203" s="163"/>
      <c r="J4203" s="165"/>
      <c r="K4203" s="119"/>
      <c r="L4203" s="119"/>
      <c r="M4203" s="119"/>
      <c r="N4203" s="117"/>
      <c r="O4203" s="119"/>
      <c r="P4203" s="101" t="e">
        <f>VLOOKUP(N4203,'MATERIAL LIST'!$A$2:$B$64,2,FALSE)</f>
        <v>#N/A</v>
      </c>
      <c r="Q4203" s="119"/>
      <c r="R4203" s="119"/>
      <c r="S4203" s="166"/>
      <c r="T4203" s="119"/>
      <c r="U4203" s="167"/>
      <c r="V4203" s="119"/>
      <c r="W4203" s="78" t="e">
        <f>VLOOKUP(A4384, 'adm1'!A$2:B$15, 2, FALSE)</f>
        <v>#N/A</v>
      </c>
      <c r="X4203" s="16" t="e">
        <f>VLOOKUP(C4384, 'adm2'!A$2:B$62, 2, FALSE)</f>
        <v>#N/A</v>
      </c>
      <c r="Y4203" s="16" t="e">
        <f>VLOOKUP(E4384, 'adm3'!A$2:B$273, 2, FALSE)</f>
        <v>#N/A</v>
      </c>
      <c r="Z4203" s="16" t="e">
        <f>VLOOKUP(G4384, stle!A$2:B$5250, 2, FALSE)</f>
        <v>#N/A</v>
      </c>
    </row>
    <row r="4204" spans="1:26" s="34" customFormat="1">
      <c r="A4204" s="119"/>
      <c r="B4204" s="163" t="e">
        <f t="shared" si="196"/>
        <v>#N/A</v>
      </c>
      <c r="C4204" s="119"/>
      <c r="D4204" s="163" t="e">
        <f t="shared" si="197"/>
        <v>#N/A</v>
      </c>
      <c r="E4204" s="119"/>
      <c r="F4204" s="164" t="e">
        <f t="shared" si="198"/>
        <v>#N/A</v>
      </c>
      <c r="G4204" s="119"/>
      <c r="H4204" s="163" t="e">
        <f t="shared" si="199"/>
        <v>#N/A</v>
      </c>
      <c r="I4204" s="163"/>
      <c r="J4204" s="165"/>
      <c r="K4204" s="119"/>
      <c r="L4204" s="119"/>
      <c r="M4204" s="119"/>
      <c r="N4204" s="117"/>
      <c r="O4204" s="119"/>
      <c r="P4204" s="101" t="e">
        <f>VLOOKUP(N4204,'MATERIAL LIST'!$A$2:$B$64,2,FALSE)</f>
        <v>#N/A</v>
      </c>
      <c r="Q4204" s="119"/>
      <c r="R4204" s="119"/>
      <c r="S4204" s="166"/>
      <c r="T4204" s="119"/>
      <c r="U4204" s="167"/>
      <c r="V4204" s="119"/>
      <c r="W4204" s="78" t="e">
        <f>VLOOKUP(A4385, 'adm1'!A$2:B$15, 2, FALSE)</f>
        <v>#N/A</v>
      </c>
      <c r="X4204" s="16" t="e">
        <f>VLOOKUP(C4385, 'adm2'!A$2:B$62, 2, FALSE)</f>
        <v>#N/A</v>
      </c>
      <c r="Y4204" s="16" t="e">
        <f>VLOOKUP(E4385, 'adm3'!A$2:B$273, 2, FALSE)</f>
        <v>#N/A</v>
      </c>
      <c r="Z4204" s="16" t="e">
        <f>VLOOKUP(G4385, stle!A$2:B$5250, 2, FALSE)</f>
        <v>#N/A</v>
      </c>
    </row>
    <row r="4205" spans="1:26" s="34" customFormat="1">
      <c r="A4205" s="119"/>
      <c r="B4205" s="163" t="e">
        <f t="shared" si="196"/>
        <v>#N/A</v>
      </c>
      <c r="C4205" s="119"/>
      <c r="D4205" s="163" t="e">
        <f t="shared" si="197"/>
        <v>#N/A</v>
      </c>
      <c r="E4205" s="119"/>
      <c r="F4205" s="164" t="e">
        <f t="shared" si="198"/>
        <v>#N/A</v>
      </c>
      <c r="G4205" s="119"/>
      <c r="H4205" s="163" t="e">
        <f t="shared" si="199"/>
        <v>#N/A</v>
      </c>
      <c r="I4205" s="163"/>
      <c r="J4205" s="165"/>
      <c r="K4205" s="119"/>
      <c r="L4205" s="119"/>
      <c r="M4205" s="119"/>
      <c r="N4205" s="117"/>
      <c r="O4205" s="119"/>
      <c r="P4205" s="101" t="e">
        <f>VLOOKUP(N4205,'MATERIAL LIST'!$A$2:$B$64,2,FALSE)</f>
        <v>#N/A</v>
      </c>
      <c r="Q4205" s="119"/>
      <c r="R4205" s="119"/>
      <c r="S4205" s="166"/>
      <c r="T4205" s="119"/>
      <c r="U4205" s="167"/>
      <c r="V4205" s="119"/>
      <c r="W4205" s="78" t="e">
        <f>VLOOKUP(A4386, 'adm1'!A$2:B$15, 2, FALSE)</f>
        <v>#N/A</v>
      </c>
      <c r="X4205" s="16" t="e">
        <f>VLOOKUP(C4386, 'adm2'!A$2:B$62, 2, FALSE)</f>
        <v>#N/A</v>
      </c>
      <c r="Y4205" s="16" t="e">
        <f>VLOOKUP(E4386, 'adm3'!A$2:B$273, 2, FALSE)</f>
        <v>#N/A</v>
      </c>
      <c r="Z4205" s="16" t="e">
        <f>VLOOKUP(G4386, stle!A$2:B$5250, 2, FALSE)</f>
        <v>#N/A</v>
      </c>
    </row>
    <row r="4206" spans="1:26" s="34" customFormat="1">
      <c r="A4206" s="119"/>
      <c r="B4206" s="163" t="e">
        <f t="shared" si="196"/>
        <v>#N/A</v>
      </c>
      <c r="C4206" s="119"/>
      <c r="D4206" s="163" t="e">
        <f t="shared" si="197"/>
        <v>#N/A</v>
      </c>
      <c r="E4206" s="119"/>
      <c r="F4206" s="164" t="e">
        <f t="shared" si="198"/>
        <v>#N/A</v>
      </c>
      <c r="G4206" s="119"/>
      <c r="H4206" s="163" t="e">
        <f t="shared" si="199"/>
        <v>#N/A</v>
      </c>
      <c r="I4206" s="163"/>
      <c r="J4206" s="165"/>
      <c r="K4206" s="119"/>
      <c r="L4206" s="119"/>
      <c r="M4206" s="119"/>
      <c r="N4206" s="117"/>
      <c r="O4206" s="119"/>
      <c r="P4206" s="101" t="e">
        <f>VLOOKUP(N4206,'MATERIAL LIST'!$A$2:$B$64,2,FALSE)</f>
        <v>#N/A</v>
      </c>
      <c r="Q4206" s="119"/>
      <c r="R4206" s="119"/>
      <c r="S4206" s="166"/>
      <c r="T4206" s="119"/>
      <c r="U4206" s="167"/>
      <c r="V4206" s="119"/>
      <c r="W4206" s="78" t="e">
        <f>VLOOKUP(A4387, 'adm1'!A$2:B$15, 2, FALSE)</f>
        <v>#N/A</v>
      </c>
      <c r="X4206" s="16" t="e">
        <f>VLOOKUP(C4387, 'adm2'!A$2:B$62, 2, FALSE)</f>
        <v>#N/A</v>
      </c>
      <c r="Y4206" s="16" t="e">
        <f>VLOOKUP(E4387, 'adm3'!A$2:B$273, 2, FALSE)</f>
        <v>#N/A</v>
      </c>
      <c r="Z4206" s="16" t="e">
        <f>VLOOKUP(G4387, stle!A$2:B$5250, 2, FALSE)</f>
        <v>#N/A</v>
      </c>
    </row>
    <row r="4207" spans="1:26" s="34" customFormat="1">
      <c r="A4207" s="119"/>
      <c r="B4207" s="163" t="e">
        <f t="shared" si="196"/>
        <v>#N/A</v>
      </c>
      <c r="C4207" s="119"/>
      <c r="D4207" s="163" t="e">
        <f t="shared" si="197"/>
        <v>#N/A</v>
      </c>
      <c r="E4207" s="119"/>
      <c r="F4207" s="164" t="e">
        <f t="shared" si="198"/>
        <v>#N/A</v>
      </c>
      <c r="G4207" s="119"/>
      <c r="H4207" s="163" t="e">
        <f t="shared" si="199"/>
        <v>#N/A</v>
      </c>
      <c r="I4207" s="163"/>
      <c r="J4207" s="165"/>
      <c r="K4207" s="119"/>
      <c r="L4207" s="119"/>
      <c r="M4207" s="119"/>
      <c r="N4207" s="117"/>
      <c r="O4207" s="119"/>
      <c r="P4207" s="101" t="e">
        <f>VLOOKUP(N4207,'MATERIAL LIST'!$A$2:$B$64,2,FALSE)</f>
        <v>#N/A</v>
      </c>
      <c r="Q4207" s="119"/>
      <c r="R4207" s="119"/>
      <c r="S4207" s="166"/>
      <c r="T4207" s="119"/>
      <c r="U4207" s="167"/>
      <c r="V4207" s="119"/>
      <c r="W4207" s="78" t="e">
        <f>VLOOKUP(A4388, 'adm1'!A$2:B$15, 2, FALSE)</f>
        <v>#N/A</v>
      </c>
      <c r="X4207" s="16" t="e">
        <f>VLOOKUP(C4388, 'adm2'!A$2:B$62, 2, FALSE)</f>
        <v>#N/A</v>
      </c>
      <c r="Y4207" s="16" t="e">
        <f>VLOOKUP(E4388, 'adm3'!A$2:B$273, 2, FALSE)</f>
        <v>#N/A</v>
      </c>
      <c r="Z4207" s="16" t="e">
        <f>VLOOKUP(G4388, stle!A$2:B$5250, 2, FALSE)</f>
        <v>#N/A</v>
      </c>
    </row>
    <row r="4208" spans="1:26" s="34" customFormat="1">
      <c r="A4208" s="119"/>
      <c r="B4208" s="163" t="e">
        <f t="shared" si="196"/>
        <v>#N/A</v>
      </c>
      <c r="C4208" s="119"/>
      <c r="D4208" s="163" t="e">
        <f t="shared" si="197"/>
        <v>#N/A</v>
      </c>
      <c r="E4208" s="119"/>
      <c r="F4208" s="164" t="e">
        <f t="shared" si="198"/>
        <v>#N/A</v>
      </c>
      <c r="G4208" s="119"/>
      <c r="H4208" s="163" t="e">
        <f t="shared" si="199"/>
        <v>#N/A</v>
      </c>
      <c r="I4208" s="163"/>
      <c r="J4208" s="165"/>
      <c r="K4208" s="119"/>
      <c r="L4208" s="119"/>
      <c r="M4208" s="119"/>
      <c r="N4208" s="117"/>
      <c r="O4208" s="119"/>
      <c r="P4208" s="101" t="e">
        <f>VLOOKUP(N4208,'MATERIAL LIST'!$A$2:$B$64,2,FALSE)</f>
        <v>#N/A</v>
      </c>
      <c r="Q4208" s="119"/>
      <c r="R4208" s="119"/>
      <c r="S4208" s="166"/>
      <c r="T4208" s="119"/>
      <c r="U4208" s="167"/>
      <c r="V4208" s="119"/>
      <c r="W4208" s="78" t="e">
        <f>VLOOKUP(A4389, 'adm1'!A$2:B$15, 2, FALSE)</f>
        <v>#N/A</v>
      </c>
      <c r="X4208" s="16" t="e">
        <f>VLOOKUP(C4389, 'adm2'!A$2:B$62, 2, FALSE)</f>
        <v>#N/A</v>
      </c>
      <c r="Y4208" s="16" t="e">
        <f>VLOOKUP(E4389, 'adm3'!A$2:B$273, 2, FALSE)</f>
        <v>#N/A</v>
      </c>
      <c r="Z4208" s="16" t="e">
        <f>VLOOKUP(G4389, stle!A$2:B$5250, 2, FALSE)</f>
        <v>#N/A</v>
      </c>
    </row>
    <row r="4209" spans="1:26" s="34" customFormat="1">
      <c r="A4209" s="119"/>
      <c r="B4209" s="163" t="e">
        <f t="shared" si="196"/>
        <v>#N/A</v>
      </c>
      <c r="C4209" s="119"/>
      <c r="D4209" s="163" t="e">
        <f t="shared" si="197"/>
        <v>#N/A</v>
      </c>
      <c r="E4209" s="119"/>
      <c r="F4209" s="164" t="e">
        <f t="shared" si="198"/>
        <v>#N/A</v>
      </c>
      <c r="G4209" s="119"/>
      <c r="H4209" s="163" t="e">
        <f t="shared" si="199"/>
        <v>#N/A</v>
      </c>
      <c r="I4209" s="163"/>
      <c r="J4209" s="165"/>
      <c r="K4209" s="119"/>
      <c r="L4209" s="119"/>
      <c r="M4209" s="119"/>
      <c r="N4209" s="117"/>
      <c r="O4209" s="119"/>
      <c r="P4209" s="101" t="e">
        <f>VLOOKUP(N4209,'MATERIAL LIST'!$A$2:$B$64,2,FALSE)</f>
        <v>#N/A</v>
      </c>
      <c r="Q4209" s="119"/>
      <c r="R4209" s="119"/>
      <c r="S4209" s="166"/>
      <c r="T4209" s="119"/>
      <c r="U4209" s="167"/>
      <c r="V4209" s="119"/>
      <c r="W4209" s="78" t="e">
        <f>VLOOKUP(A4390, 'adm1'!A$2:B$15, 2, FALSE)</f>
        <v>#N/A</v>
      </c>
      <c r="X4209" s="16" t="e">
        <f>VLOOKUP(C4390, 'adm2'!A$2:B$62, 2, FALSE)</f>
        <v>#N/A</v>
      </c>
      <c r="Y4209" s="16" t="e">
        <f>VLOOKUP(E4390, 'adm3'!A$2:B$273, 2, FALSE)</f>
        <v>#N/A</v>
      </c>
      <c r="Z4209" s="16" t="e">
        <f>VLOOKUP(G4390, stle!A$2:B$5250, 2, FALSE)</f>
        <v>#N/A</v>
      </c>
    </row>
    <row r="4210" spans="1:26" s="34" customFormat="1">
      <c r="A4210" s="119"/>
      <c r="B4210" s="163" t="e">
        <f t="shared" si="196"/>
        <v>#N/A</v>
      </c>
      <c r="C4210" s="119"/>
      <c r="D4210" s="163" t="e">
        <f t="shared" si="197"/>
        <v>#N/A</v>
      </c>
      <c r="E4210" s="119"/>
      <c r="F4210" s="164" t="e">
        <f t="shared" si="198"/>
        <v>#N/A</v>
      </c>
      <c r="G4210" s="119"/>
      <c r="H4210" s="163" t="e">
        <f t="shared" si="199"/>
        <v>#N/A</v>
      </c>
      <c r="I4210" s="163"/>
      <c r="J4210" s="165"/>
      <c r="K4210" s="119"/>
      <c r="L4210" s="119"/>
      <c r="M4210" s="119"/>
      <c r="N4210" s="117"/>
      <c r="O4210" s="119"/>
      <c r="P4210" s="101" t="e">
        <f>VLOOKUP(N4210,'MATERIAL LIST'!$A$2:$B$64,2,FALSE)</f>
        <v>#N/A</v>
      </c>
      <c r="Q4210" s="119"/>
      <c r="R4210" s="119"/>
      <c r="S4210" s="166"/>
      <c r="T4210" s="119"/>
      <c r="U4210" s="167"/>
      <c r="V4210" s="119"/>
      <c r="W4210" s="78" t="e">
        <f>VLOOKUP(A4391, 'adm1'!A$2:B$15, 2, FALSE)</f>
        <v>#N/A</v>
      </c>
      <c r="X4210" s="16" t="e">
        <f>VLOOKUP(C4391, 'adm2'!A$2:B$62, 2, FALSE)</f>
        <v>#N/A</v>
      </c>
      <c r="Y4210" s="16" t="e">
        <f>VLOOKUP(E4391, 'adm3'!A$2:B$273, 2, FALSE)</f>
        <v>#N/A</v>
      </c>
      <c r="Z4210" s="16" t="e">
        <f>VLOOKUP(G4391, stle!A$2:B$5250, 2, FALSE)</f>
        <v>#N/A</v>
      </c>
    </row>
    <row r="4211" spans="1:26" s="34" customFormat="1">
      <c r="A4211" s="119"/>
      <c r="B4211" s="163" t="e">
        <f t="shared" si="196"/>
        <v>#N/A</v>
      </c>
      <c r="C4211" s="119"/>
      <c r="D4211" s="163" t="e">
        <f t="shared" si="197"/>
        <v>#N/A</v>
      </c>
      <c r="E4211" s="119"/>
      <c r="F4211" s="164" t="e">
        <f t="shared" si="198"/>
        <v>#N/A</v>
      </c>
      <c r="G4211" s="119"/>
      <c r="H4211" s="163" t="e">
        <f t="shared" si="199"/>
        <v>#N/A</v>
      </c>
      <c r="I4211" s="163"/>
      <c r="J4211" s="165"/>
      <c r="K4211" s="119"/>
      <c r="L4211" s="119"/>
      <c r="M4211" s="119"/>
      <c r="N4211" s="117"/>
      <c r="O4211" s="119"/>
      <c r="P4211" s="101" t="e">
        <f>VLOOKUP(N4211,'MATERIAL LIST'!$A$2:$B$64,2,FALSE)</f>
        <v>#N/A</v>
      </c>
      <c r="Q4211" s="119"/>
      <c r="R4211" s="119"/>
      <c r="S4211" s="166"/>
      <c r="T4211" s="119"/>
      <c r="U4211" s="167"/>
      <c r="V4211" s="119"/>
      <c r="W4211" s="78" t="e">
        <f>VLOOKUP(A4392, 'adm1'!A$2:B$15, 2, FALSE)</f>
        <v>#N/A</v>
      </c>
      <c r="X4211" s="16" t="e">
        <f>VLOOKUP(C4392, 'adm2'!A$2:B$62, 2, FALSE)</f>
        <v>#N/A</v>
      </c>
      <c r="Y4211" s="16" t="e">
        <f>VLOOKUP(E4392, 'adm3'!A$2:B$273, 2, FALSE)</f>
        <v>#N/A</v>
      </c>
      <c r="Z4211" s="16" t="e">
        <f>VLOOKUP(G4392, stle!A$2:B$5250, 2, FALSE)</f>
        <v>#N/A</v>
      </c>
    </row>
    <row r="4212" spans="1:26" s="34" customFormat="1">
      <c r="A4212" s="119"/>
      <c r="B4212" s="163" t="e">
        <f t="shared" si="196"/>
        <v>#N/A</v>
      </c>
      <c r="C4212" s="119"/>
      <c r="D4212" s="163" t="e">
        <f t="shared" si="197"/>
        <v>#N/A</v>
      </c>
      <c r="E4212" s="119"/>
      <c r="F4212" s="164" t="e">
        <f t="shared" si="198"/>
        <v>#N/A</v>
      </c>
      <c r="G4212" s="119"/>
      <c r="H4212" s="163" t="e">
        <f t="shared" si="199"/>
        <v>#N/A</v>
      </c>
      <c r="I4212" s="163"/>
      <c r="J4212" s="165"/>
      <c r="K4212" s="119"/>
      <c r="L4212" s="119"/>
      <c r="M4212" s="119"/>
      <c r="N4212" s="117"/>
      <c r="O4212" s="119"/>
      <c r="P4212" s="101" t="e">
        <f>VLOOKUP(N4212,'MATERIAL LIST'!$A$2:$B$64,2,FALSE)</f>
        <v>#N/A</v>
      </c>
      <c r="Q4212" s="119"/>
      <c r="R4212" s="119"/>
      <c r="S4212" s="166"/>
      <c r="T4212" s="119"/>
      <c r="U4212" s="167"/>
      <c r="V4212" s="119"/>
      <c r="W4212" s="78" t="e">
        <f>VLOOKUP(A4393, 'adm1'!A$2:B$15, 2, FALSE)</f>
        <v>#N/A</v>
      </c>
      <c r="X4212" s="16" t="e">
        <f>VLOOKUP(C4393, 'adm2'!A$2:B$62, 2, FALSE)</f>
        <v>#N/A</v>
      </c>
      <c r="Y4212" s="16" t="e">
        <f>VLOOKUP(E4393, 'adm3'!A$2:B$273, 2, FALSE)</f>
        <v>#N/A</v>
      </c>
      <c r="Z4212" s="16" t="e">
        <f>VLOOKUP(G4393, stle!A$2:B$5250, 2, FALSE)</f>
        <v>#N/A</v>
      </c>
    </row>
    <row r="4213" spans="1:26" s="34" customFormat="1">
      <c r="A4213" s="119"/>
      <c r="B4213" s="163" t="e">
        <f t="shared" si="196"/>
        <v>#N/A</v>
      </c>
      <c r="C4213" s="119"/>
      <c r="D4213" s="163" t="e">
        <f t="shared" si="197"/>
        <v>#N/A</v>
      </c>
      <c r="E4213" s="119"/>
      <c r="F4213" s="164" t="e">
        <f t="shared" si="198"/>
        <v>#N/A</v>
      </c>
      <c r="G4213" s="119"/>
      <c r="H4213" s="163" t="e">
        <f t="shared" si="199"/>
        <v>#N/A</v>
      </c>
      <c r="I4213" s="163"/>
      <c r="J4213" s="165"/>
      <c r="K4213" s="119"/>
      <c r="L4213" s="119"/>
      <c r="M4213" s="119"/>
      <c r="N4213" s="117"/>
      <c r="O4213" s="119"/>
      <c r="P4213" s="101" t="e">
        <f>VLOOKUP(N4213,'MATERIAL LIST'!$A$2:$B$64,2,FALSE)</f>
        <v>#N/A</v>
      </c>
      <c r="Q4213" s="119"/>
      <c r="R4213" s="119"/>
      <c r="S4213" s="166"/>
      <c r="T4213" s="119"/>
      <c r="U4213" s="167"/>
      <c r="V4213" s="119"/>
      <c r="W4213" s="78" t="e">
        <f>VLOOKUP(A4394, 'adm1'!A$2:B$15, 2, FALSE)</f>
        <v>#N/A</v>
      </c>
      <c r="X4213" s="16" t="e">
        <f>VLOOKUP(C4394, 'adm2'!A$2:B$62, 2, FALSE)</f>
        <v>#N/A</v>
      </c>
      <c r="Y4213" s="16" t="e">
        <f>VLOOKUP(E4394, 'adm3'!A$2:B$273, 2, FALSE)</f>
        <v>#N/A</v>
      </c>
      <c r="Z4213" s="16" t="e">
        <f>VLOOKUP(G4394, stle!A$2:B$5250, 2, FALSE)</f>
        <v>#N/A</v>
      </c>
    </row>
    <row r="4214" spans="1:26" s="34" customFormat="1">
      <c r="A4214" s="119"/>
      <c r="B4214" s="163" t="e">
        <f t="shared" si="196"/>
        <v>#N/A</v>
      </c>
      <c r="C4214" s="119"/>
      <c r="D4214" s="163" t="e">
        <f t="shared" si="197"/>
        <v>#N/A</v>
      </c>
      <c r="E4214" s="119"/>
      <c r="F4214" s="164" t="e">
        <f t="shared" si="198"/>
        <v>#N/A</v>
      </c>
      <c r="G4214" s="119"/>
      <c r="H4214" s="163" t="e">
        <f t="shared" si="199"/>
        <v>#N/A</v>
      </c>
      <c r="I4214" s="163"/>
      <c r="J4214" s="165"/>
      <c r="K4214" s="119"/>
      <c r="L4214" s="119"/>
      <c r="M4214" s="119"/>
      <c r="N4214" s="117"/>
      <c r="O4214" s="119"/>
      <c r="P4214" s="101" t="e">
        <f>VLOOKUP(N4214,'MATERIAL LIST'!$A$2:$B$64,2,FALSE)</f>
        <v>#N/A</v>
      </c>
      <c r="Q4214" s="119"/>
      <c r="R4214" s="119"/>
      <c r="S4214" s="166"/>
      <c r="T4214" s="119"/>
      <c r="U4214" s="167"/>
      <c r="V4214" s="119"/>
      <c r="W4214" s="78" t="e">
        <f>VLOOKUP(A4395, 'adm1'!A$2:B$15, 2, FALSE)</f>
        <v>#N/A</v>
      </c>
      <c r="X4214" s="16" t="e">
        <f>VLOOKUP(C4395, 'adm2'!A$2:B$62, 2, FALSE)</f>
        <v>#N/A</v>
      </c>
      <c r="Y4214" s="16" t="e">
        <f>VLOOKUP(E4395, 'adm3'!A$2:B$273, 2, FALSE)</f>
        <v>#N/A</v>
      </c>
      <c r="Z4214" s="16" t="e">
        <f>VLOOKUP(G4395, stle!A$2:B$5250, 2, FALSE)</f>
        <v>#N/A</v>
      </c>
    </row>
    <row r="4215" spans="1:26" s="34" customFormat="1">
      <c r="A4215" s="119"/>
      <c r="B4215" s="163" t="e">
        <f t="shared" si="196"/>
        <v>#N/A</v>
      </c>
      <c r="C4215" s="119"/>
      <c r="D4215" s="163" t="e">
        <f t="shared" si="197"/>
        <v>#N/A</v>
      </c>
      <c r="E4215" s="119"/>
      <c r="F4215" s="164" t="e">
        <f t="shared" si="198"/>
        <v>#N/A</v>
      </c>
      <c r="G4215" s="119"/>
      <c r="H4215" s="163" t="e">
        <f t="shared" si="199"/>
        <v>#N/A</v>
      </c>
      <c r="I4215" s="163"/>
      <c r="J4215" s="165"/>
      <c r="K4215" s="119"/>
      <c r="L4215" s="119"/>
      <c r="M4215" s="119"/>
      <c r="N4215" s="117"/>
      <c r="O4215" s="119"/>
      <c r="P4215" s="101" t="e">
        <f>VLOOKUP(N4215,'MATERIAL LIST'!$A$2:$B$64,2,FALSE)</f>
        <v>#N/A</v>
      </c>
      <c r="Q4215" s="119"/>
      <c r="R4215" s="119"/>
      <c r="S4215" s="166"/>
      <c r="T4215" s="119"/>
      <c r="U4215" s="167"/>
      <c r="V4215" s="119"/>
      <c r="W4215" s="78" t="e">
        <f>VLOOKUP(A4396, 'adm1'!A$2:B$15, 2, FALSE)</f>
        <v>#N/A</v>
      </c>
      <c r="X4215" s="16" t="e">
        <f>VLOOKUP(C4396, 'adm2'!A$2:B$62, 2, FALSE)</f>
        <v>#N/A</v>
      </c>
      <c r="Y4215" s="16" t="e">
        <f>VLOOKUP(E4396, 'adm3'!A$2:B$273, 2, FALSE)</f>
        <v>#N/A</v>
      </c>
      <c r="Z4215" s="16" t="e">
        <f>VLOOKUP(G4396, stle!A$2:B$5250, 2, FALSE)</f>
        <v>#N/A</v>
      </c>
    </row>
    <row r="4216" spans="1:26" s="34" customFormat="1">
      <c r="A4216" s="119"/>
      <c r="B4216" s="163" t="e">
        <f t="shared" si="196"/>
        <v>#N/A</v>
      </c>
      <c r="C4216" s="119"/>
      <c r="D4216" s="163" t="e">
        <f t="shared" si="197"/>
        <v>#N/A</v>
      </c>
      <c r="E4216" s="119"/>
      <c r="F4216" s="164" t="e">
        <f t="shared" si="198"/>
        <v>#N/A</v>
      </c>
      <c r="G4216" s="119"/>
      <c r="H4216" s="163" t="e">
        <f t="shared" si="199"/>
        <v>#N/A</v>
      </c>
      <c r="I4216" s="163"/>
      <c r="J4216" s="165"/>
      <c r="K4216" s="119"/>
      <c r="L4216" s="119"/>
      <c r="M4216" s="119"/>
      <c r="N4216" s="117"/>
      <c r="O4216" s="119"/>
      <c r="P4216" s="101" t="e">
        <f>VLOOKUP(N4216,'MATERIAL LIST'!$A$2:$B$64,2,FALSE)</f>
        <v>#N/A</v>
      </c>
      <c r="Q4216" s="119"/>
      <c r="R4216" s="119"/>
      <c r="S4216" s="166"/>
      <c r="T4216" s="119"/>
      <c r="U4216" s="167"/>
      <c r="V4216" s="119"/>
      <c r="W4216" s="78" t="e">
        <f>VLOOKUP(A4397, 'adm1'!A$2:B$15, 2, FALSE)</f>
        <v>#N/A</v>
      </c>
      <c r="X4216" s="16" t="e">
        <f>VLOOKUP(C4397, 'adm2'!A$2:B$62, 2, FALSE)</f>
        <v>#N/A</v>
      </c>
      <c r="Y4216" s="16" t="e">
        <f>VLOOKUP(E4397, 'adm3'!A$2:B$273, 2, FALSE)</f>
        <v>#N/A</v>
      </c>
      <c r="Z4216" s="16" t="e">
        <f>VLOOKUP(G4397, stle!A$2:B$5250, 2, FALSE)</f>
        <v>#N/A</v>
      </c>
    </row>
    <row r="4217" spans="1:26" s="34" customFormat="1">
      <c r="A4217" s="119"/>
      <c r="B4217" s="163" t="e">
        <f t="shared" si="196"/>
        <v>#N/A</v>
      </c>
      <c r="C4217" s="119"/>
      <c r="D4217" s="163" t="e">
        <f t="shared" si="197"/>
        <v>#N/A</v>
      </c>
      <c r="E4217" s="119"/>
      <c r="F4217" s="164" t="e">
        <f t="shared" si="198"/>
        <v>#N/A</v>
      </c>
      <c r="G4217" s="119"/>
      <c r="H4217" s="163" t="e">
        <f t="shared" si="199"/>
        <v>#N/A</v>
      </c>
      <c r="I4217" s="163"/>
      <c r="J4217" s="165"/>
      <c r="K4217" s="119"/>
      <c r="L4217" s="119"/>
      <c r="M4217" s="119"/>
      <c r="N4217" s="117"/>
      <c r="O4217" s="119"/>
      <c r="P4217" s="101" t="e">
        <f>VLOOKUP(N4217,'MATERIAL LIST'!$A$2:$B$64,2,FALSE)</f>
        <v>#N/A</v>
      </c>
      <c r="Q4217" s="119"/>
      <c r="R4217" s="119"/>
      <c r="S4217" s="166"/>
      <c r="T4217" s="119"/>
      <c r="U4217" s="167"/>
      <c r="V4217" s="119"/>
      <c r="W4217" s="78" t="e">
        <f>VLOOKUP(A4398, 'adm1'!A$2:B$15, 2, FALSE)</f>
        <v>#N/A</v>
      </c>
      <c r="X4217" s="16" t="e">
        <f>VLOOKUP(C4398, 'adm2'!A$2:B$62, 2, FALSE)</f>
        <v>#N/A</v>
      </c>
      <c r="Y4217" s="16" t="e">
        <f>VLOOKUP(E4398, 'adm3'!A$2:B$273, 2, FALSE)</f>
        <v>#N/A</v>
      </c>
      <c r="Z4217" s="16" t="e">
        <f>VLOOKUP(G4398, stle!A$2:B$5250, 2, FALSE)</f>
        <v>#N/A</v>
      </c>
    </row>
    <row r="4218" spans="1:26" s="34" customFormat="1">
      <c r="A4218" s="119"/>
      <c r="B4218" s="163" t="e">
        <f t="shared" si="196"/>
        <v>#N/A</v>
      </c>
      <c r="C4218" s="119"/>
      <c r="D4218" s="163" t="e">
        <f t="shared" si="197"/>
        <v>#N/A</v>
      </c>
      <c r="E4218" s="119"/>
      <c r="F4218" s="164" t="e">
        <f t="shared" si="198"/>
        <v>#N/A</v>
      </c>
      <c r="G4218" s="119"/>
      <c r="H4218" s="163" t="e">
        <f t="shared" si="199"/>
        <v>#N/A</v>
      </c>
      <c r="I4218" s="163"/>
      <c r="J4218" s="165"/>
      <c r="K4218" s="119"/>
      <c r="L4218" s="119"/>
      <c r="M4218" s="119"/>
      <c r="N4218" s="117"/>
      <c r="O4218" s="119"/>
      <c r="P4218" s="101" t="e">
        <f>VLOOKUP(N4218,'MATERIAL LIST'!$A$2:$B$64,2,FALSE)</f>
        <v>#N/A</v>
      </c>
      <c r="Q4218" s="119"/>
      <c r="R4218" s="119"/>
      <c r="S4218" s="166"/>
      <c r="T4218" s="119"/>
      <c r="U4218" s="167"/>
      <c r="V4218" s="119"/>
      <c r="W4218" s="78" t="e">
        <f>VLOOKUP(A4399, 'adm1'!A$2:B$15, 2, FALSE)</f>
        <v>#N/A</v>
      </c>
      <c r="X4218" s="16" t="e">
        <f>VLOOKUP(C4399, 'adm2'!A$2:B$62, 2, FALSE)</f>
        <v>#N/A</v>
      </c>
      <c r="Y4218" s="16" t="e">
        <f>VLOOKUP(E4399, 'adm3'!A$2:B$273, 2, FALSE)</f>
        <v>#N/A</v>
      </c>
      <c r="Z4218" s="16" t="e">
        <f>VLOOKUP(G4399, stle!A$2:B$5250, 2, FALSE)</f>
        <v>#N/A</v>
      </c>
    </row>
    <row r="4219" spans="1:26" s="34" customFormat="1">
      <c r="A4219" s="119"/>
      <c r="B4219" s="163" t="e">
        <f t="shared" si="196"/>
        <v>#N/A</v>
      </c>
      <c r="C4219" s="119"/>
      <c r="D4219" s="163" t="e">
        <f t="shared" si="197"/>
        <v>#N/A</v>
      </c>
      <c r="E4219" s="119"/>
      <c r="F4219" s="164" t="e">
        <f t="shared" si="198"/>
        <v>#N/A</v>
      </c>
      <c r="G4219" s="119"/>
      <c r="H4219" s="163" t="e">
        <f t="shared" si="199"/>
        <v>#N/A</v>
      </c>
      <c r="I4219" s="163"/>
      <c r="J4219" s="165"/>
      <c r="K4219" s="119"/>
      <c r="L4219" s="119"/>
      <c r="M4219" s="119"/>
      <c r="N4219" s="117"/>
      <c r="O4219" s="119"/>
      <c r="P4219" s="101" t="e">
        <f>VLOOKUP(N4219,'MATERIAL LIST'!$A$2:$B$64,2,FALSE)</f>
        <v>#N/A</v>
      </c>
      <c r="Q4219" s="119"/>
      <c r="R4219" s="119"/>
      <c r="S4219" s="166"/>
      <c r="T4219" s="119"/>
      <c r="U4219" s="167"/>
      <c r="V4219" s="119"/>
      <c r="W4219" s="78" t="e">
        <f>VLOOKUP(A4400, 'adm1'!A$2:B$15, 2, FALSE)</f>
        <v>#N/A</v>
      </c>
      <c r="X4219" s="16" t="e">
        <f>VLOOKUP(C4400, 'adm2'!A$2:B$62, 2, FALSE)</f>
        <v>#N/A</v>
      </c>
      <c r="Y4219" s="16" t="e">
        <f>VLOOKUP(E4400, 'adm3'!A$2:B$273, 2, FALSE)</f>
        <v>#N/A</v>
      </c>
      <c r="Z4219" s="16" t="e">
        <f>VLOOKUP(G4400, stle!A$2:B$5250, 2, FALSE)</f>
        <v>#N/A</v>
      </c>
    </row>
    <row r="4220" spans="1:26" s="34" customFormat="1">
      <c r="A4220" s="119"/>
      <c r="B4220" s="163" t="e">
        <f t="shared" si="196"/>
        <v>#N/A</v>
      </c>
      <c r="C4220" s="119"/>
      <c r="D4220" s="163" t="e">
        <f t="shared" si="197"/>
        <v>#N/A</v>
      </c>
      <c r="E4220" s="119"/>
      <c r="F4220" s="164" t="e">
        <f t="shared" si="198"/>
        <v>#N/A</v>
      </c>
      <c r="G4220" s="119"/>
      <c r="H4220" s="163" t="e">
        <f t="shared" si="199"/>
        <v>#N/A</v>
      </c>
      <c r="I4220" s="163"/>
      <c r="J4220" s="165"/>
      <c r="K4220" s="119"/>
      <c r="L4220" s="119"/>
      <c r="M4220" s="119"/>
      <c r="N4220" s="117"/>
      <c r="O4220" s="119"/>
      <c r="P4220" s="101" t="e">
        <f>VLOOKUP(N4220,'MATERIAL LIST'!$A$2:$B$64,2,FALSE)</f>
        <v>#N/A</v>
      </c>
      <c r="Q4220" s="119"/>
      <c r="R4220" s="119"/>
      <c r="S4220" s="166"/>
      <c r="T4220" s="119"/>
      <c r="U4220" s="167"/>
      <c r="V4220" s="119"/>
      <c r="W4220" s="78" t="e">
        <f>VLOOKUP(A4401, 'adm1'!A$2:B$15, 2, FALSE)</f>
        <v>#N/A</v>
      </c>
      <c r="X4220" s="16" t="e">
        <f>VLOOKUP(C4401, 'adm2'!A$2:B$62, 2, FALSE)</f>
        <v>#N/A</v>
      </c>
      <c r="Y4220" s="16" t="e">
        <f>VLOOKUP(E4401, 'adm3'!A$2:B$273, 2, FALSE)</f>
        <v>#N/A</v>
      </c>
      <c r="Z4220" s="16" t="e">
        <f>VLOOKUP(G4401, stle!A$2:B$5250, 2, FALSE)</f>
        <v>#N/A</v>
      </c>
    </row>
    <row r="4221" spans="1:26" s="34" customFormat="1">
      <c r="A4221" s="119"/>
      <c r="B4221" s="163" t="e">
        <f t="shared" si="196"/>
        <v>#N/A</v>
      </c>
      <c r="C4221" s="119"/>
      <c r="D4221" s="163" t="e">
        <f t="shared" si="197"/>
        <v>#N/A</v>
      </c>
      <c r="E4221" s="119"/>
      <c r="F4221" s="164" t="e">
        <f t="shared" si="198"/>
        <v>#N/A</v>
      </c>
      <c r="G4221" s="119"/>
      <c r="H4221" s="163" t="e">
        <f t="shared" si="199"/>
        <v>#N/A</v>
      </c>
      <c r="I4221" s="163"/>
      <c r="J4221" s="165"/>
      <c r="K4221" s="119"/>
      <c r="L4221" s="119"/>
      <c r="M4221" s="119"/>
      <c r="N4221" s="117"/>
      <c r="O4221" s="119"/>
      <c r="P4221" s="101" t="e">
        <f>VLOOKUP(N4221,'MATERIAL LIST'!$A$2:$B$64,2,FALSE)</f>
        <v>#N/A</v>
      </c>
      <c r="Q4221" s="119"/>
      <c r="R4221" s="119"/>
      <c r="S4221" s="166"/>
      <c r="T4221" s="119"/>
      <c r="U4221" s="167"/>
      <c r="V4221" s="119"/>
      <c r="W4221" s="78" t="e">
        <f>VLOOKUP(A4402, 'adm1'!A$2:B$15, 2, FALSE)</f>
        <v>#N/A</v>
      </c>
      <c r="X4221" s="16" t="e">
        <f>VLOOKUP(C4402, 'adm2'!A$2:B$62, 2, FALSE)</f>
        <v>#N/A</v>
      </c>
      <c r="Y4221" s="16" t="e">
        <f>VLOOKUP(E4402, 'adm3'!A$2:B$273, 2, FALSE)</f>
        <v>#N/A</v>
      </c>
      <c r="Z4221" s="16" t="e">
        <f>VLOOKUP(G4402, stle!A$2:B$5250, 2, FALSE)</f>
        <v>#N/A</v>
      </c>
    </row>
    <row r="4222" spans="1:26" s="34" customFormat="1">
      <c r="A4222" s="119"/>
      <c r="B4222" s="163" t="e">
        <f t="shared" si="196"/>
        <v>#N/A</v>
      </c>
      <c r="C4222" s="119"/>
      <c r="D4222" s="163" t="e">
        <f t="shared" si="197"/>
        <v>#N/A</v>
      </c>
      <c r="E4222" s="119"/>
      <c r="F4222" s="164" t="e">
        <f t="shared" si="198"/>
        <v>#N/A</v>
      </c>
      <c r="G4222" s="119"/>
      <c r="H4222" s="163" t="e">
        <f t="shared" si="199"/>
        <v>#N/A</v>
      </c>
      <c r="I4222" s="163"/>
      <c r="J4222" s="165"/>
      <c r="K4222" s="119"/>
      <c r="L4222" s="119"/>
      <c r="M4222" s="119"/>
      <c r="N4222" s="117"/>
      <c r="O4222" s="119"/>
      <c r="P4222" s="101" t="e">
        <f>VLOOKUP(N4222,'MATERIAL LIST'!$A$2:$B$64,2,FALSE)</f>
        <v>#N/A</v>
      </c>
      <c r="Q4222" s="119"/>
      <c r="R4222" s="119"/>
      <c r="S4222" s="166"/>
      <c r="T4222" s="119"/>
      <c r="U4222" s="167"/>
      <c r="V4222" s="119"/>
      <c r="W4222" s="78" t="e">
        <f>VLOOKUP(A4403, 'adm1'!A$2:B$15, 2, FALSE)</f>
        <v>#N/A</v>
      </c>
      <c r="X4222" s="16" t="e">
        <f>VLOOKUP(C4403, 'adm2'!A$2:B$62, 2, FALSE)</f>
        <v>#N/A</v>
      </c>
      <c r="Y4222" s="16" t="e">
        <f>VLOOKUP(E4403, 'adm3'!A$2:B$273, 2, FALSE)</f>
        <v>#N/A</v>
      </c>
      <c r="Z4222" s="16" t="e">
        <f>VLOOKUP(G4403, stle!A$2:B$5250, 2, FALSE)</f>
        <v>#N/A</v>
      </c>
    </row>
    <row r="4223" spans="1:26" s="34" customFormat="1">
      <c r="A4223" s="119"/>
      <c r="B4223" s="163" t="e">
        <f t="shared" si="196"/>
        <v>#N/A</v>
      </c>
      <c r="C4223" s="119"/>
      <c r="D4223" s="163" t="e">
        <f t="shared" si="197"/>
        <v>#N/A</v>
      </c>
      <c r="E4223" s="119"/>
      <c r="F4223" s="164" t="e">
        <f t="shared" si="198"/>
        <v>#N/A</v>
      </c>
      <c r="G4223" s="119"/>
      <c r="H4223" s="163" t="e">
        <f t="shared" si="199"/>
        <v>#N/A</v>
      </c>
      <c r="I4223" s="163"/>
      <c r="J4223" s="165"/>
      <c r="K4223" s="119"/>
      <c r="L4223" s="119"/>
      <c r="M4223" s="119"/>
      <c r="N4223" s="117"/>
      <c r="O4223" s="119"/>
      <c r="P4223" s="101" t="e">
        <f>VLOOKUP(N4223,'MATERIAL LIST'!$A$2:$B$64,2,FALSE)</f>
        <v>#N/A</v>
      </c>
      <c r="Q4223" s="119"/>
      <c r="R4223" s="119"/>
      <c r="S4223" s="166"/>
      <c r="T4223" s="119"/>
      <c r="U4223" s="167"/>
      <c r="V4223" s="119"/>
      <c r="W4223" s="78" t="e">
        <f>VLOOKUP(A4404, 'adm1'!A$2:B$15, 2, FALSE)</f>
        <v>#N/A</v>
      </c>
      <c r="X4223" s="16" t="e">
        <f>VLOOKUP(C4404, 'adm2'!A$2:B$62, 2, FALSE)</f>
        <v>#N/A</v>
      </c>
      <c r="Y4223" s="16" t="e">
        <f>VLOOKUP(E4404, 'adm3'!A$2:B$273, 2, FALSE)</f>
        <v>#N/A</v>
      </c>
      <c r="Z4223" s="16" t="e">
        <f>VLOOKUP(G4404, stle!A$2:B$5250, 2, FALSE)</f>
        <v>#N/A</v>
      </c>
    </row>
    <row r="4224" spans="1:26" s="34" customFormat="1">
      <c r="A4224" s="119"/>
      <c r="B4224" s="163" t="e">
        <f t="shared" si="196"/>
        <v>#N/A</v>
      </c>
      <c r="C4224" s="119"/>
      <c r="D4224" s="163" t="e">
        <f t="shared" si="197"/>
        <v>#N/A</v>
      </c>
      <c r="E4224" s="119"/>
      <c r="F4224" s="164" t="e">
        <f t="shared" si="198"/>
        <v>#N/A</v>
      </c>
      <c r="G4224" s="119"/>
      <c r="H4224" s="163" t="e">
        <f t="shared" si="199"/>
        <v>#N/A</v>
      </c>
      <c r="I4224" s="163"/>
      <c r="J4224" s="165"/>
      <c r="K4224" s="119"/>
      <c r="L4224" s="119"/>
      <c r="M4224" s="119"/>
      <c r="N4224" s="117"/>
      <c r="O4224" s="119"/>
      <c r="P4224" s="101" t="e">
        <f>VLOOKUP(N4224,'MATERIAL LIST'!$A$2:$B$64,2,FALSE)</f>
        <v>#N/A</v>
      </c>
      <c r="Q4224" s="119"/>
      <c r="R4224" s="119"/>
      <c r="S4224" s="166"/>
      <c r="T4224" s="119"/>
      <c r="U4224" s="167"/>
      <c r="V4224" s="119"/>
      <c r="W4224" s="78" t="e">
        <f>VLOOKUP(A4405, 'adm1'!A$2:B$15, 2, FALSE)</f>
        <v>#N/A</v>
      </c>
      <c r="X4224" s="16" t="e">
        <f>VLOOKUP(C4405, 'adm2'!A$2:B$62, 2, FALSE)</f>
        <v>#N/A</v>
      </c>
      <c r="Y4224" s="16" t="e">
        <f>VLOOKUP(E4405, 'adm3'!A$2:B$273, 2, FALSE)</f>
        <v>#N/A</v>
      </c>
      <c r="Z4224" s="16" t="e">
        <f>VLOOKUP(G4405, stle!A$2:B$5250, 2, FALSE)</f>
        <v>#N/A</v>
      </c>
    </row>
    <row r="4225" spans="1:26" s="34" customFormat="1">
      <c r="A4225" s="119"/>
      <c r="B4225" s="163" t="e">
        <f t="shared" si="196"/>
        <v>#N/A</v>
      </c>
      <c r="C4225" s="119"/>
      <c r="D4225" s="163" t="e">
        <f t="shared" si="197"/>
        <v>#N/A</v>
      </c>
      <c r="E4225" s="119"/>
      <c r="F4225" s="164" t="e">
        <f t="shared" si="198"/>
        <v>#N/A</v>
      </c>
      <c r="G4225" s="119"/>
      <c r="H4225" s="163" t="e">
        <f t="shared" si="199"/>
        <v>#N/A</v>
      </c>
      <c r="I4225" s="163"/>
      <c r="J4225" s="165"/>
      <c r="K4225" s="119"/>
      <c r="L4225" s="119"/>
      <c r="M4225" s="119"/>
      <c r="N4225" s="117"/>
      <c r="O4225" s="119"/>
      <c r="P4225" s="101" t="e">
        <f>VLOOKUP(N4225,'MATERIAL LIST'!$A$2:$B$64,2,FALSE)</f>
        <v>#N/A</v>
      </c>
      <c r="Q4225" s="119"/>
      <c r="R4225" s="119"/>
      <c r="S4225" s="166"/>
      <c r="T4225" s="119"/>
      <c r="U4225" s="167"/>
      <c r="V4225" s="119"/>
      <c r="W4225" s="78" t="e">
        <f>VLOOKUP(A4406, 'adm1'!A$2:B$15, 2, FALSE)</f>
        <v>#N/A</v>
      </c>
      <c r="X4225" s="16" t="e">
        <f>VLOOKUP(C4406, 'adm2'!A$2:B$62, 2, FALSE)</f>
        <v>#N/A</v>
      </c>
      <c r="Y4225" s="16" t="e">
        <f>VLOOKUP(E4406, 'adm3'!A$2:B$273, 2, FALSE)</f>
        <v>#N/A</v>
      </c>
      <c r="Z4225" s="16" t="e">
        <f>VLOOKUP(G4406, stle!A$2:B$5250, 2, FALSE)</f>
        <v>#N/A</v>
      </c>
    </row>
    <row r="4226" spans="1:26" s="34" customFormat="1">
      <c r="A4226" s="119"/>
      <c r="B4226" s="163" t="e">
        <f t="shared" si="196"/>
        <v>#N/A</v>
      </c>
      <c r="C4226" s="119"/>
      <c r="D4226" s="163" t="e">
        <f t="shared" si="197"/>
        <v>#N/A</v>
      </c>
      <c r="E4226" s="119"/>
      <c r="F4226" s="164" t="e">
        <f t="shared" si="198"/>
        <v>#N/A</v>
      </c>
      <c r="G4226" s="119"/>
      <c r="H4226" s="163" t="e">
        <f t="shared" si="199"/>
        <v>#N/A</v>
      </c>
      <c r="I4226" s="163"/>
      <c r="J4226" s="165"/>
      <c r="K4226" s="119"/>
      <c r="L4226" s="119"/>
      <c r="M4226" s="119"/>
      <c r="N4226" s="117"/>
      <c r="O4226" s="119"/>
      <c r="P4226" s="101" t="e">
        <f>VLOOKUP(N4226,'MATERIAL LIST'!$A$2:$B$64,2,FALSE)</f>
        <v>#N/A</v>
      </c>
      <c r="Q4226" s="119"/>
      <c r="R4226" s="119"/>
      <c r="S4226" s="166"/>
      <c r="T4226" s="119"/>
      <c r="U4226" s="167"/>
      <c r="V4226" s="119"/>
      <c r="W4226" s="78" t="e">
        <f>VLOOKUP(A4407, 'adm1'!A$2:B$15, 2, FALSE)</f>
        <v>#N/A</v>
      </c>
      <c r="X4226" s="16" t="e">
        <f>VLOOKUP(C4407, 'adm2'!A$2:B$62, 2, FALSE)</f>
        <v>#N/A</v>
      </c>
      <c r="Y4226" s="16" t="e">
        <f>VLOOKUP(E4407, 'adm3'!A$2:B$273, 2, FALSE)</f>
        <v>#N/A</v>
      </c>
      <c r="Z4226" s="16" t="e">
        <f>VLOOKUP(G4407, stle!A$2:B$5250, 2, FALSE)</f>
        <v>#N/A</v>
      </c>
    </row>
    <row r="4227" spans="1:26" s="34" customFormat="1">
      <c r="A4227" s="119"/>
      <c r="B4227" s="163" t="e">
        <f t="shared" si="196"/>
        <v>#N/A</v>
      </c>
      <c r="C4227" s="119"/>
      <c r="D4227" s="163" t="e">
        <f t="shared" si="197"/>
        <v>#N/A</v>
      </c>
      <c r="E4227" s="119"/>
      <c r="F4227" s="164" t="e">
        <f t="shared" si="198"/>
        <v>#N/A</v>
      </c>
      <c r="G4227" s="119"/>
      <c r="H4227" s="163" t="e">
        <f t="shared" si="199"/>
        <v>#N/A</v>
      </c>
      <c r="I4227" s="163"/>
      <c r="J4227" s="165"/>
      <c r="K4227" s="119"/>
      <c r="L4227" s="119"/>
      <c r="M4227" s="119"/>
      <c r="N4227" s="117"/>
      <c r="O4227" s="119"/>
      <c r="P4227" s="101" t="e">
        <f>VLOOKUP(N4227,'MATERIAL LIST'!$A$2:$B$64,2,FALSE)</f>
        <v>#N/A</v>
      </c>
      <c r="Q4227" s="119"/>
      <c r="R4227" s="119"/>
      <c r="S4227" s="166"/>
      <c r="T4227" s="119"/>
      <c r="U4227" s="167"/>
      <c r="V4227" s="119"/>
      <c r="W4227" s="78" t="e">
        <f>VLOOKUP(A4408, 'adm1'!A$2:B$15, 2, FALSE)</f>
        <v>#N/A</v>
      </c>
      <c r="X4227" s="16" t="e">
        <f>VLOOKUP(C4408, 'adm2'!A$2:B$62, 2, FALSE)</f>
        <v>#N/A</v>
      </c>
      <c r="Y4227" s="16" t="e">
        <f>VLOOKUP(E4408, 'adm3'!A$2:B$273, 2, FALSE)</f>
        <v>#N/A</v>
      </c>
      <c r="Z4227" s="16" t="e">
        <f>VLOOKUP(G4408, stle!A$2:B$5250, 2, FALSE)</f>
        <v>#N/A</v>
      </c>
    </row>
    <row r="4228" spans="1:26" s="34" customFormat="1">
      <c r="A4228" s="119"/>
      <c r="B4228" s="163" t="e">
        <f t="shared" si="196"/>
        <v>#N/A</v>
      </c>
      <c r="C4228" s="119"/>
      <c r="D4228" s="163" t="e">
        <f t="shared" si="197"/>
        <v>#N/A</v>
      </c>
      <c r="E4228" s="119"/>
      <c r="F4228" s="164" t="e">
        <f t="shared" si="198"/>
        <v>#N/A</v>
      </c>
      <c r="G4228" s="119"/>
      <c r="H4228" s="163" t="e">
        <f t="shared" si="199"/>
        <v>#N/A</v>
      </c>
      <c r="I4228" s="163"/>
      <c r="J4228" s="165"/>
      <c r="K4228" s="119"/>
      <c r="L4228" s="119"/>
      <c r="M4228" s="119"/>
      <c r="N4228" s="117"/>
      <c r="O4228" s="119"/>
      <c r="P4228" s="101" t="e">
        <f>VLOOKUP(N4228,'MATERIAL LIST'!$A$2:$B$64,2,FALSE)</f>
        <v>#N/A</v>
      </c>
      <c r="Q4228" s="119"/>
      <c r="R4228" s="119"/>
      <c r="S4228" s="166"/>
      <c r="T4228" s="119"/>
      <c r="U4228" s="167"/>
      <c r="V4228" s="119"/>
      <c r="W4228" s="78" t="e">
        <f>VLOOKUP(A4409, 'adm1'!A$2:B$15, 2, FALSE)</f>
        <v>#N/A</v>
      </c>
      <c r="X4228" s="16" t="e">
        <f>VLOOKUP(C4409, 'adm2'!A$2:B$62, 2, FALSE)</f>
        <v>#N/A</v>
      </c>
      <c r="Y4228" s="16" t="e">
        <f>VLOOKUP(E4409, 'adm3'!A$2:B$273, 2, FALSE)</f>
        <v>#N/A</v>
      </c>
      <c r="Z4228" s="16" t="e">
        <f>VLOOKUP(G4409, stle!A$2:B$5250, 2, FALSE)</f>
        <v>#N/A</v>
      </c>
    </row>
    <row r="4229" spans="1:26" s="34" customFormat="1">
      <c r="A4229" s="119"/>
      <c r="B4229" s="163" t="e">
        <f t="shared" si="196"/>
        <v>#N/A</v>
      </c>
      <c r="C4229" s="119"/>
      <c r="D4229" s="163" t="e">
        <f t="shared" si="197"/>
        <v>#N/A</v>
      </c>
      <c r="E4229" s="119"/>
      <c r="F4229" s="164" t="e">
        <f t="shared" si="198"/>
        <v>#N/A</v>
      </c>
      <c r="G4229" s="119"/>
      <c r="H4229" s="163" t="e">
        <f t="shared" si="199"/>
        <v>#N/A</v>
      </c>
      <c r="I4229" s="163"/>
      <c r="J4229" s="165"/>
      <c r="K4229" s="119"/>
      <c r="L4229" s="119"/>
      <c r="M4229" s="119"/>
      <c r="N4229" s="117"/>
      <c r="O4229" s="119"/>
      <c r="P4229" s="101" t="e">
        <f>VLOOKUP(N4229,'MATERIAL LIST'!$A$2:$B$64,2,FALSE)</f>
        <v>#N/A</v>
      </c>
      <c r="Q4229" s="119"/>
      <c r="R4229" s="119"/>
      <c r="S4229" s="166"/>
      <c r="T4229" s="119"/>
      <c r="U4229" s="167"/>
      <c r="V4229" s="119"/>
      <c r="W4229" s="78" t="e">
        <f>VLOOKUP(A4410, 'adm1'!A$2:B$15, 2, FALSE)</f>
        <v>#N/A</v>
      </c>
      <c r="X4229" s="16" t="e">
        <f>VLOOKUP(C4410, 'adm2'!A$2:B$62, 2, FALSE)</f>
        <v>#N/A</v>
      </c>
      <c r="Y4229" s="16" t="e">
        <f>VLOOKUP(E4410, 'adm3'!A$2:B$273, 2, FALSE)</f>
        <v>#N/A</v>
      </c>
      <c r="Z4229" s="16" t="e">
        <f>VLOOKUP(G4410, stle!A$2:B$5250, 2, FALSE)</f>
        <v>#N/A</v>
      </c>
    </row>
    <row r="4230" spans="1:26" s="34" customFormat="1">
      <c r="A4230" s="119"/>
      <c r="B4230" s="163" t="e">
        <f t="shared" si="196"/>
        <v>#N/A</v>
      </c>
      <c r="C4230" s="119"/>
      <c r="D4230" s="163" t="e">
        <f t="shared" si="197"/>
        <v>#N/A</v>
      </c>
      <c r="E4230" s="119"/>
      <c r="F4230" s="164" t="e">
        <f t="shared" si="198"/>
        <v>#N/A</v>
      </c>
      <c r="G4230" s="119"/>
      <c r="H4230" s="163" t="e">
        <f t="shared" si="199"/>
        <v>#N/A</v>
      </c>
      <c r="I4230" s="163"/>
      <c r="J4230" s="165"/>
      <c r="K4230" s="119"/>
      <c r="L4230" s="119"/>
      <c r="M4230" s="119"/>
      <c r="N4230" s="117"/>
      <c r="O4230" s="119"/>
      <c r="P4230" s="101" t="e">
        <f>VLOOKUP(N4230,'MATERIAL LIST'!$A$2:$B$64,2,FALSE)</f>
        <v>#N/A</v>
      </c>
      <c r="Q4230" s="119"/>
      <c r="R4230" s="119"/>
      <c r="S4230" s="166"/>
      <c r="T4230" s="119"/>
      <c r="U4230" s="167"/>
      <c r="V4230" s="119"/>
      <c r="W4230" s="78" t="e">
        <f>VLOOKUP(A4411, 'adm1'!A$2:B$15, 2, FALSE)</f>
        <v>#N/A</v>
      </c>
      <c r="X4230" s="16" t="e">
        <f>VLOOKUP(C4411, 'adm2'!A$2:B$62, 2, FALSE)</f>
        <v>#N/A</v>
      </c>
      <c r="Y4230" s="16" t="e">
        <f>VLOOKUP(E4411, 'adm3'!A$2:B$273, 2, FALSE)</f>
        <v>#N/A</v>
      </c>
      <c r="Z4230" s="16" t="e">
        <f>VLOOKUP(G4411, stle!A$2:B$5250, 2, FALSE)</f>
        <v>#N/A</v>
      </c>
    </row>
    <row r="4231" spans="1:26" s="34" customFormat="1">
      <c r="A4231" s="119"/>
      <c r="B4231" s="163" t="e">
        <f t="shared" si="196"/>
        <v>#N/A</v>
      </c>
      <c r="C4231" s="119"/>
      <c r="D4231" s="163" t="e">
        <f t="shared" si="197"/>
        <v>#N/A</v>
      </c>
      <c r="E4231" s="119"/>
      <c r="F4231" s="164" t="e">
        <f t="shared" si="198"/>
        <v>#N/A</v>
      </c>
      <c r="G4231" s="119"/>
      <c r="H4231" s="163" t="e">
        <f t="shared" si="199"/>
        <v>#N/A</v>
      </c>
      <c r="I4231" s="163"/>
      <c r="J4231" s="165"/>
      <c r="K4231" s="119"/>
      <c r="L4231" s="119"/>
      <c r="M4231" s="119"/>
      <c r="N4231" s="117"/>
      <c r="O4231" s="119"/>
      <c r="P4231" s="101" t="e">
        <f>VLOOKUP(N4231,'MATERIAL LIST'!$A$2:$B$64,2,FALSE)</f>
        <v>#N/A</v>
      </c>
      <c r="Q4231" s="119"/>
      <c r="R4231" s="119"/>
      <c r="S4231" s="166"/>
      <c r="T4231" s="119"/>
      <c r="U4231" s="167"/>
      <c r="V4231" s="119"/>
      <c r="W4231" s="78" t="e">
        <f>VLOOKUP(A4412, 'adm1'!A$2:B$15, 2, FALSE)</f>
        <v>#N/A</v>
      </c>
      <c r="X4231" s="16" t="e">
        <f>VLOOKUP(C4412, 'adm2'!A$2:B$62, 2, FALSE)</f>
        <v>#N/A</v>
      </c>
      <c r="Y4231" s="16" t="e">
        <f>VLOOKUP(E4412, 'adm3'!A$2:B$273, 2, FALSE)</f>
        <v>#N/A</v>
      </c>
      <c r="Z4231" s="16" t="e">
        <f>VLOOKUP(G4412, stle!A$2:B$5250, 2, FALSE)</f>
        <v>#N/A</v>
      </c>
    </row>
    <row r="4232" spans="1:26" s="34" customFormat="1">
      <c r="A4232" s="119"/>
      <c r="B4232" s="163" t="e">
        <f t="shared" si="196"/>
        <v>#N/A</v>
      </c>
      <c r="C4232" s="119"/>
      <c r="D4232" s="163" t="e">
        <f t="shared" si="197"/>
        <v>#N/A</v>
      </c>
      <c r="E4232" s="119"/>
      <c r="F4232" s="164" t="e">
        <f t="shared" si="198"/>
        <v>#N/A</v>
      </c>
      <c r="G4232" s="119"/>
      <c r="H4232" s="163" t="e">
        <f t="shared" si="199"/>
        <v>#N/A</v>
      </c>
      <c r="I4232" s="163"/>
      <c r="J4232" s="165"/>
      <c r="K4232" s="119"/>
      <c r="L4232" s="119"/>
      <c r="M4232" s="119"/>
      <c r="N4232" s="117"/>
      <c r="O4232" s="119"/>
      <c r="P4232" s="101" t="e">
        <f>VLOOKUP(N4232,'MATERIAL LIST'!$A$2:$B$64,2,FALSE)</f>
        <v>#N/A</v>
      </c>
      <c r="Q4232" s="119"/>
      <c r="R4232" s="119"/>
      <c r="S4232" s="166"/>
      <c r="T4232" s="119"/>
      <c r="U4232" s="167"/>
      <c r="V4232" s="119"/>
      <c r="W4232" s="78" t="e">
        <f>VLOOKUP(A4413, 'adm1'!A$2:B$15, 2, FALSE)</f>
        <v>#N/A</v>
      </c>
      <c r="X4232" s="16" t="e">
        <f>VLOOKUP(C4413, 'adm2'!A$2:B$62, 2, FALSE)</f>
        <v>#N/A</v>
      </c>
      <c r="Y4232" s="16" t="e">
        <f>VLOOKUP(E4413, 'adm3'!A$2:B$273, 2, FALSE)</f>
        <v>#N/A</v>
      </c>
      <c r="Z4232" s="16" t="e">
        <f>VLOOKUP(G4413, stle!A$2:B$5250, 2, FALSE)</f>
        <v>#N/A</v>
      </c>
    </row>
    <row r="4233" spans="1:26" s="34" customFormat="1">
      <c r="A4233" s="119"/>
      <c r="B4233" s="163" t="e">
        <f t="shared" si="196"/>
        <v>#N/A</v>
      </c>
      <c r="C4233" s="119"/>
      <c r="D4233" s="163" t="e">
        <f t="shared" si="197"/>
        <v>#N/A</v>
      </c>
      <c r="E4233" s="119"/>
      <c r="F4233" s="164" t="e">
        <f t="shared" si="198"/>
        <v>#N/A</v>
      </c>
      <c r="G4233" s="119"/>
      <c r="H4233" s="163" t="e">
        <f t="shared" si="199"/>
        <v>#N/A</v>
      </c>
      <c r="I4233" s="163"/>
      <c r="J4233" s="165"/>
      <c r="K4233" s="119"/>
      <c r="L4233" s="119"/>
      <c r="M4233" s="119"/>
      <c r="N4233" s="117"/>
      <c r="O4233" s="119"/>
      <c r="P4233" s="101" t="e">
        <f>VLOOKUP(N4233,'MATERIAL LIST'!$A$2:$B$64,2,FALSE)</f>
        <v>#N/A</v>
      </c>
      <c r="Q4233" s="119"/>
      <c r="R4233" s="119"/>
      <c r="S4233" s="166"/>
      <c r="T4233" s="119"/>
      <c r="U4233" s="167"/>
      <c r="V4233" s="119"/>
      <c r="W4233" s="78" t="e">
        <f>VLOOKUP(A4414, 'adm1'!A$2:B$15, 2, FALSE)</f>
        <v>#N/A</v>
      </c>
      <c r="X4233" s="16" t="e">
        <f>VLOOKUP(C4414, 'adm2'!A$2:B$62, 2, FALSE)</f>
        <v>#N/A</v>
      </c>
      <c r="Y4233" s="16" t="e">
        <f>VLOOKUP(E4414, 'adm3'!A$2:B$273, 2, FALSE)</f>
        <v>#N/A</v>
      </c>
      <c r="Z4233" s="16" t="e">
        <f>VLOOKUP(G4414, stle!A$2:B$5250, 2, FALSE)</f>
        <v>#N/A</v>
      </c>
    </row>
    <row r="4234" spans="1:26" s="34" customFormat="1">
      <c r="A4234" s="119"/>
      <c r="B4234" s="163" t="e">
        <f t="shared" si="196"/>
        <v>#N/A</v>
      </c>
      <c r="C4234" s="119"/>
      <c r="D4234" s="163" t="e">
        <f t="shared" si="197"/>
        <v>#N/A</v>
      </c>
      <c r="E4234" s="119"/>
      <c r="F4234" s="164" t="e">
        <f t="shared" si="198"/>
        <v>#N/A</v>
      </c>
      <c r="G4234" s="119"/>
      <c r="H4234" s="163" t="e">
        <f t="shared" si="199"/>
        <v>#N/A</v>
      </c>
      <c r="I4234" s="163"/>
      <c r="J4234" s="165"/>
      <c r="K4234" s="119"/>
      <c r="L4234" s="119"/>
      <c r="M4234" s="119"/>
      <c r="N4234" s="117"/>
      <c r="O4234" s="119"/>
      <c r="P4234" s="101" t="e">
        <f>VLOOKUP(N4234,'MATERIAL LIST'!$A$2:$B$64,2,FALSE)</f>
        <v>#N/A</v>
      </c>
      <c r="Q4234" s="119"/>
      <c r="R4234" s="119"/>
      <c r="S4234" s="166"/>
      <c r="T4234" s="119"/>
      <c r="U4234" s="167"/>
      <c r="V4234" s="119"/>
      <c r="W4234" s="78" t="e">
        <f>VLOOKUP(A4415, 'adm1'!A$2:B$15, 2, FALSE)</f>
        <v>#N/A</v>
      </c>
      <c r="X4234" s="16" t="e">
        <f>VLOOKUP(C4415, 'adm2'!A$2:B$62, 2, FALSE)</f>
        <v>#N/A</v>
      </c>
      <c r="Y4234" s="16" t="e">
        <f>VLOOKUP(E4415, 'adm3'!A$2:B$273, 2, FALSE)</f>
        <v>#N/A</v>
      </c>
      <c r="Z4234" s="16" t="e">
        <f>VLOOKUP(G4415, stle!A$2:B$5250, 2, FALSE)</f>
        <v>#N/A</v>
      </c>
    </row>
    <row r="4235" spans="1:26" s="34" customFormat="1">
      <c r="A4235" s="119"/>
      <c r="B4235" s="163" t="e">
        <f t="shared" si="196"/>
        <v>#N/A</v>
      </c>
      <c r="C4235" s="119"/>
      <c r="D4235" s="163" t="e">
        <f t="shared" si="197"/>
        <v>#N/A</v>
      </c>
      <c r="E4235" s="119"/>
      <c r="F4235" s="164" t="e">
        <f t="shared" si="198"/>
        <v>#N/A</v>
      </c>
      <c r="G4235" s="119"/>
      <c r="H4235" s="163" t="e">
        <f t="shared" si="199"/>
        <v>#N/A</v>
      </c>
      <c r="I4235" s="163"/>
      <c r="J4235" s="165"/>
      <c r="K4235" s="119"/>
      <c r="L4235" s="119"/>
      <c r="M4235" s="119"/>
      <c r="N4235" s="117"/>
      <c r="O4235" s="119"/>
      <c r="P4235" s="101" t="e">
        <f>VLOOKUP(N4235,'MATERIAL LIST'!$A$2:$B$64,2,FALSE)</f>
        <v>#N/A</v>
      </c>
      <c r="Q4235" s="119"/>
      <c r="R4235" s="119"/>
      <c r="S4235" s="166"/>
      <c r="T4235" s="119"/>
      <c r="U4235" s="167"/>
      <c r="V4235" s="119"/>
      <c r="W4235" s="78" t="e">
        <f>VLOOKUP(A4416, 'adm1'!A$2:B$15, 2, FALSE)</f>
        <v>#N/A</v>
      </c>
      <c r="X4235" s="16" t="e">
        <f>VLOOKUP(C4416, 'adm2'!A$2:B$62, 2, FALSE)</f>
        <v>#N/A</v>
      </c>
      <c r="Y4235" s="16" t="e">
        <f>VLOOKUP(E4416, 'adm3'!A$2:B$273, 2, FALSE)</f>
        <v>#N/A</v>
      </c>
      <c r="Z4235" s="16" t="e">
        <f>VLOOKUP(G4416, stle!A$2:B$5250, 2, FALSE)</f>
        <v>#N/A</v>
      </c>
    </row>
    <row r="4236" spans="1:26" s="34" customFormat="1">
      <c r="A4236" s="119"/>
      <c r="B4236" s="163" t="e">
        <f t="shared" si="196"/>
        <v>#N/A</v>
      </c>
      <c r="C4236" s="119"/>
      <c r="D4236" s="163" t="e">
        <f t="shared" si="197"/>
        <v>#N/A</v>
      </c>
      <c r="E4236" s="119"/>
      <c r="F4236" s="164" t="e">
        <f t="shared" si="198"/>
        <v>#N/A</v>
      </c>
      <c r="G4236" s="119"/>
      <c r="H4236" s="163" t="e">
        <f t="shared" si="199"/>
        <v>#N/A</v>
      </c>
      <c r="I4236" s="163"/>
      <c r="J4236" s="165"/>
      <c r="K4236" s="119"/>
      <c r="L4236" s="119"/>
      <c r="M4236" s="119"/>
      <c r="N4236" s="117"/>
      <c r="O4236" s="119"/>
      <c r="P4236" s="101" t="e">
        <f>VLOOKUP(N4236,'MATERIAL LIST'!$A$2:$B$64,2,FALSE)</f>
        <v>#N/A</v>
      </c>
      <c r="Q4236" s="119"/>
      <c r="R4236" s="119"/>
      <c r="S4236" s="166"/>
      <c r="T4236" s="119"/>
      <c r="U4236" s="167"/>
      <c r="V4236" s="119"/>
      <c r="W4236" s="78" t="e">
        <f>VLOOKUP(A4417, 'adm1'!A$2:B$15, 2, FALSE)</f>
        <v>#N/A</v>
      </c>
      <c r="X4236" s="16" t="e">
        <f>VLOOKUP(C4417, 'adm2'!A$2:B$62, 2, FALSE)</f>
        <v>#N/A</v>
      </c>
      <c r="Y4236" s="16" t="e">
        <f>VLOOKUP(E4417, 'adm3'!A$2:B$273, 2, FALSE)</f>
        <v>#N/A</v>
      </c>
      <c r="Z4236" s="16" t="e">
        <f>VLOOKUP(G4417, stle!A$2:B$5250, 2, FALSE)</f>
        <v>#N/A</v>
      </c>
    </row>
    <row r="4237" spans="1:26" s="34" customFormat="1">
      <c r="A4237" s="119"/>
      <c r="B4237" s="163" t="e">
        <f t="shared" si="196"/>
        <v>#N/A</v>
      </c>
      <c r="C4237" s="119"/>
      <c r="D4237" s="163" t="e">
        <f t="shared" si="197"/>
        <v>#N/A</v>
      </c>
      <c r="E4237" s="119"/>
      <c r="F4237" s="164" t="e">
        <f t="shared" si="198"/>
        <v>#N/A</v>
      </c>
      <c r="G4237" s="119"/>
      <c r="H4237" s="163" t="e">
        <f t="shared" si="199"/>
        <v>#N/A</v>
      </c>
      <c r="I4237" s="163"/>
      <c r="J4237" s="165"/>
      <c r="K4237" s="119"/>
      <c r="L4237" s="119"/>
      <c r="M4237" s="119"/>
      <c r="N4237" s="117"/>
      <c r="O4237" s="119"/>
      <c r="P4237" s="101" t="e">
        <f>VLOOKUP(N4237,'MATERIAL LIST'!$A$2:$B$64,2,FALSE)</f>
        <v>#N/A</v>
      </c>
      <c r="Q4237" s="119"/>
      <c r="R4237" s="119"/>
      <c r="S4237" s="166"/>
      <c r="T4237" s="119"/>
      <c r="U4237" s="167"/>
      <c r="V4237" s="119"/>
      <c r="W4237" s="78" t="e">
        <f>VLOOKUP(A4418, 'adm1'!A$2:B$15, 2, FALSE)</f>
        <v>#N/A</v>
      </c>
      <c r="X4237" s="16" t="e">
        <f>VLOOKUP(C4418, 'adm2'!A$2:B$62, 2, FALSE)</f>
        <v>#N/A</v>
      </c>
      <c r="Y4237" s="16" t="e">
        <f>VLOOKUP(E4418, 'adm3'!A$2:B$273, 2, FALSE)</f>
        <v>#N/A</v>
      </c>
      <c r="Z4237" s="16" t="e">
        <f>VLOOKUP(G4418, stle!A$2:B$5250, 2, FALSE)</f>
        <v>#N/A</v>
      </c>
    </row>
    <row r="4238" spans="1:26" s="34" customFormat="1">
      <c r="A4238" s="119"/>
      <c r="B4238" s="163" t="e">
        <f t="shared" si="196"/>
        <v>#N/A</v>
      </c>
      <c r="C4238" s="119"/>
      <c r="D4238" s="163" t="e">
        <f t="shared" si="197"/>
        <v>#N/A</v>
      </c>
      <c r="E4238" s="119"/>
      <c r="F4238" s="164" t="e">
        <f t="shared" si="198"/>
        <v>#N/A</v>
      </c>
      <c r="G4238" s="119"/>
      <c r="H4238" s="163" t="e">
        <f t="shared" si="199"/>
        <v>#N/A</v>
      </c>
      <c r="I4238" s="163"/>
      <c r="J4238" s="165"/>
      <c r="K4238" s="119"/>
      <c r="L4238" s="119"/>
      <c r="M4238" s="119"/>
      <c r="N4238" s="117"/>
      <c r="O4238" s="119"/>
      <c r="P4238" s="101" t="e">
        <f>VLOOKUP(N4238,'MATERIAL LIST'!$A$2:$B$64,2,FALSE)</f>
        <v>#N/A</v>
      </c>
      <c r="Q4238" s="119"/>
      <c r="R4238" s="119"/>
      <c r="S4238" s="166"/>
      <c r="T4238" s="119"/>
      <c r="U4238" s="167"/>
      <c r="V4238" s="119"/>
      <c r="W4238" s="78" t="e">
        <f>VLOOKUP(A4419, 'adm1'!A$2:B$15, 2, FALSE)</f>
        <v>#N/A</v>
      </c>
      <c r="X4238" s="16" t="e">
        <f>VLOOKUP(C4419, 'adm2'!A$2:B$62, 2, FALSE)</f>
        <v>#N/A</v>
      </c>
      <c r="Y4238" s="16" t="e">
        <f>VLOOKUP(E4419, 'adm3'!A$2:B$273, 2, FALSE)</f>
        <v>#N/A</v>
      </c>
      <c r="Z4238" s="16" t="e">
        <f>VLOOKUP(G4419, stle!A$2:B$5250, 2, FALSE)</f>
        <v>#N/A</v>
      </c>
    </row>
    <row r="4239" spans="1:26" s="34" customFormat="1">
      <c r="A4239" s="119"/>
      <c r="B4239" s="163" t="e">
        <f t="shared" si="196"/>
        <v>#N/A</v>
      </c>
      <c r="C4239" s="119"/>
      <c r="D4239" s="163" t="e">
        <f t="shared" si="197"/>
        <v>#N/A</v>
      </c>
      <c r="E4239" s="119"/>
      <c r="F4239" s="164" t="e">
        <f t="shared" si="198"/>
        <v>#N/A</v>
      </c>
      <c r="G4239" s="119"/>
      <c r="H4239" s="163" t="e">
        <f t="shared" si="199"/>
        <v>#N/A</v>
      </c>
      <c r="I4239" s="163"/>
      <c r="J4239" s="165"/>
      <c r="K4239" s="119"/>
      <c r="L4239" s="119"/>
      <c r="M4239" s="119"/>
      <c r="N4239" s="117"/>
      <c r="O4239" s="119"/>
      <c r="P4239" s="101" t="e">
        <f>VLOOKUP(N4239,'MATERIAL LIST'!$A$2:$B$64,2,FALSE)</f>
        <v>#N/A</v>
      </c>
      <c r="Q4239" s="119"/>
      <c r="R4239" s="119"/>
      <c r="S4239" s="166"/>
      <c r="T4239" s="119"/>
      <c r="U4239" s="167"/>
      <c r="V4239" s="119"/>
      <c r="W4239" s="78" t="e">
        <f>VLOOKUP(A4420, 'adm1'!A$2:B$15, 2, FALSE)</f>
        <v>#N/A</v>
      </c>
      <c r="X4239" s="16" t="e">
        <f>VLOOKUP(C4420, 'adm2'!A$2:B$62, 2, FALSE)</f>
        <v>#N/A</v>
      </c>
      <c r="Y4239" s="16" t="e">
        <f>VLOOKUP(E4420, 'adm3'!A$2:B$273, 2, FALSE)</f>
        <v>#N/A</v>
      </c>
      <c r="Z4239" s="16" t="e">
        <f>VLOOKUP(G4420, stle!A$2:B$5250, 2, FALSE)</f>
        <v>#N/A</v>
      </c>
    </row>
    <row r="4240" spans="1:26" s="34" customFormat="1">
      <c r="A4240" s="119"/>
      <c r="B4240" s="163" t="e">
        <f t="shared" si="196"/>
        <v>#N/A</v>
      </c>
      <c r="C4240" s="119"/>
      <c r="D4240" s="163" t="e">
        <f t="shared" si="197"/>
        <v>#N/A</v>
      </c>
      <c r="E4240" s="119"/>
      <c r="F4240" s="164" t="e">
        <f t="shared" si="198"/>
        <v>#N/A</v>
      </c>
      <c r="G4240" s="119"/>
      <c r="H4240" s="163" t="e">
        <f t="shared" si="199"/>
        <v>#N/A</v>
      </c>
      <c r="I4240" s="163"/>
      <c r="J4240" s="165"/>
      <c r="K4240" s="119"/>
      <c r="L4240" s="119"/>
      <c r="M4240" s="119"/>
      <c r="N4240" s="117"/>
      <c r="O4240" s="119"/>
      <c r="P4240" s="101" t="e">
        <f>VLOOKUP(N4240,'MATERIAL LIST'!$A$2:$B$64,2,FALSE)</f>
        <v>#N/A</v>
      </c>
      <c r="Q4240" s="119"/>
      <c r="R4240" s="119"/>
      <c r="S4240" s="166"/>
      <c r="T4240" s="119"/>
      <c r="U4240" s="167"/>
      <c r="V4240" s="119"/>
      <c r="W4240" s="78" t="e">
        <f>VLOOKUP(A4421, 'adm1'!A$2:B$15, 2, FALSE)</f>
        <v>#N/A</v>
      </c>
      <c r="X4240" s="16" t="e">
        <f>VLOOKUP(C4421, 'adm2'!A$2:B$62, 2, FALSE)</f>
        <v>#N/A</v>
      </c>
      <c r="Y4240" s="16" t="e">
        <f>VLOOKUP(E4421, 'adm3'!A$2:B$273, 2, FALSE)</f>
        <v>#N/A</v>
      </c>
      <c r="Z4240" s="16" t="e">
        <f>VLOOKUP(G4421, stle!A$2:B$5250, 2, FALSE)</f>
        <v>#N/A</v>
      </c>
    </row>
    <row r="4241" spans="1:26" s="34" customFormat="1">
      <c r="A4241" s="119"/>
      <c r="B4241" s="163" t="e">
        <f t="shared" si="196"/>
        <v>#N/A</v>
      </c>
      <c r="C4241" s="119"/>
      <c r="D4241" s="163" t="e">
        <f t="shared" si="197"/>
        <v>#N/A</v>
      </c>
      <c r="E4241" s="119"/>
      <c r="F4241" s="164" t="e">
        <f t="shared" si="198"/>
        <v>#N/A</v>
      </c>
      <c r="G4241" s="119"/>
      <c r="H4241" s="163" t="e">
        <f t="shared" si="199"/>
        <v>#N/A</v>
      </c>
      <c r="I4241" s="163"/>
      <c r="J4241" s="165"/>
      <c r="K4241" s="119"/>
      <c r="L4241" s="119"/>
      <c r="M4241" s="119"/>
      <c r="N4241" s="117"/>
      <c r="O4241" s="119"/>
      <c r="P4241" s="101" t="e">
        <f>VLOOKUP(N4241,'MATERIAL LIST'!$A$2:$B$64,2,FALSE)</f>
        <v>#N/A</v>
      </c>
      <c r="Q4241" s="119"/>
      <c r="R4241" s="119"/>
      <c r="S4241" s="166"/>
      <c r="T4241" s="119"/>
      <c r="U4241" s="167"/>
      <c r="V4241" s="119"/>
      <c r="W4241" s="78" t="e">
        <f>VLOOKUP(A4422, 'adm1'!A$2:B$15, 2, FALSE)</f>
        <v>#N/A</v>
      </c>
      <c r="X4241" s="16" t="e">
        <f>VLOOKUP(C4422, 'adm2'!A$2:B$62, 2, FALSE)</f>
        <v>#N/A</v>
      </c>
      <c r="Y4241" s="16" t="e">
        <f>VLOOKUP(E4422, 'adm3'!A$2:B$273, 2, FALSE)</f>
        <v>#N/A</v>
      </c>
      <c r="Z4241" s="16" t="e">
        <f>VLOOKUP(G4422, stle!A$2:B$5250, 2, FALSE)</f>
        <v>#N/A</v>
      </c>
    </row>
    <row r="4242" spans="1:26" s="34" customFormat="1">
      <c r="A4242" s="119"/>
      <c r="B4242" s="163" t="e">
        <f t="shared" si="196"/>
        <v>#N/A</v>
      </c>
      <c r="C4242" s="119"/>
      <c r="D4242" s="163" t="e">
        <f t="shared" si="197"/>
        <v>#N/A</v>
      </c>
      <c r="E4242" s="119"/>
      <c r="F4242" s="164" t="e">
        <f t="shared" si="198"/>
        <v>#N/A</v>
      </c>
      <c r="G4242" s="119"/>
      <c r="H4242" s="163" t="e">
        <f t="shared" si="199"/>
        <v>#N/A</v>
      </c>
      <c r="I4242" s="163"/>
      <c r="J4242" s="165"/>
      <c r="K4242" s="119"/>
      <c r="L4242" s="119"/>
      <c r="M4242" s="119"/>
      <c r="N4242" s="117"/>
      <c r="O4242" s="119"/>
      <c r="P4242" s="101" t="e">
        <f>VLOOKUP(N4242,'MATERIAL LIST'!$A$2:$B$64,2,FALSE)</f>
        <v>#N/A</v>
      </c>
      <c r="Q4242" s="119"/>
      <c r="R4242" s="119"/>
      <c r="S4242" s="166"/>
      <c r="T4242" s="119"/>
      <c r="U4242" s="167"/>
      <c r="V4242" s="119"/>
      <c r="W4242" s="78" t="e">
        <f>VLOOKUP(A4423, 'adm1'!A$2:B$15, 2, FALSE)</f>
        <v>#N/A</v>
      </c>
      <c r="X4242" s="16" t="e">
        <f>VLOOKUP(C4423, 'adm2'!A$2:B$62, 2, FALSE)</f>
        <v>#N/A</v>
      </c>
      <c r="Y4242" s="16" t="e">
        <f>VLOOKUP(E4423, 'adm3'!A$2:B$273, 2, FALSE)</f>
        <v>#N/A</v>
      </c>
      <c r="Z4242" s="16" t="e">
        <f>VLOOKUP(G4423, stle!A$2:B$5250, 2, FALSE)</f>
        <v>#N/A</v>
      </c>
    </row>
    <row r="4243" spans="1:26" s="34" customFormat="1">
      <c r="A4243" s="119"/>
      <c r="B4243" s="163" t="e">
        <f t="shared" si="196"/>
        <v>#N/A</v>
      </c>
      <c r="C4243" s="119"/>
      <c r="D4243" s="163" t="e">
        <f t="shared" si="197"/>
        <v>#N/A</v>
      </c>
      <c r="E4243" s="119"/>
      <c r="F4243" s="164" t="e">
        <f t="shared" si="198"/>
        <v>#N/A</v>
      </c>
      <c r="G4243" s="119"/>
      <c r="H4243" s="163" t="e">
        <f t="shared" si="199"/>
        <v>#N/A</v>
      </c>
      <c r="I4243" s="163"/>
      <c r="J4243" s="165"/>
      <c r="K4243" s="119"/>
      <c r="L4243" s="119"/>
      <c r="M4243" s="119"/>
      <c r="N4243" s="117"/>
      <c r="O4243" s="119"/>
      <c r="P4243" s="101" t="e">
        <f>VLOOKUP(N4243,'MATERIAL LIST'!$A$2:$B$64,2,FALSE)</f>
        <v>#N/A</v>
      </c>
      <c r="Q4243" s="119"/>
      <c r="R4243" s="119"/>
      <c r="S4243" s="166"/>
      <c r="T4243" s="119"/>
      <c r="U4243" s="167"/>
      <c r="V4243" s="119"/>
      <c r="W4243" s="78" t="e">
        <f>VLOOKUP(A4424, 'adm1'!A$2:B$15, 2, FALSE)</f>
        <v>#N/A</v>
      </c>
      <c r="X4243" s="16" t="e">
        <f>VLOOKUP(C4424, 'adm2'!A$2:B$62, 2, FALSE)</f>
        <v>#N/A</v>
      </c>
      <c r="Y4243" s="16" t="e">
        <f>VLOOKUP(E4424, 'adm3'!A$2:B$273, 2, FALSE)</f>
        <v>#N/A</v>
      </c>
      <c r="Z4243" s="16" t="e">
        <f>VLOOKUP(G4424, stle!A$2:B$5250, 2, FALSE)</f>
        <v>#N/A</v>
      </c>
    </row>
    <row r="4244" spans="1:26" s="34" customFormat="1">
      <c r="A4244" s="119"/>
      <c r="B4244" s="163" t="e">
        <f t="shared" si="196"/>
        <v>#N/A</v>
      </c>
      <c r="C4244" s="119"/>
      <c r="D4244" s="163" t="e">
        <f t="shared" si="197"/>
        <v>#N/A</v>
      </c>
      <c r="E4244" s="119"/>
      <c r="F4244" s="164" t="e">
        <f t="shared" si="198"/>
        <v>#N/A</v>
      </c>
      <c r="G4244" s="119"/>
      <c r="H4244" s="163" t="e">
        <f t="shared" si="199"/>
        <v>#N/A</v>
      </c>
      <c r="I4244" s="163"/>
      <c r="J4244" s="165"/>
      <c r="K4244" s="119"/>
      <c r="L4244" s="119"/>
      <c r="M4244" s="119"/>
      <c r="N4244" s="117"/>
      <c r="O4244" s="119"/>
      <c r="P4244" s="101" t="e">
        <f>VLOOKUP(N4244,'MATERIAL LIST'!$A$2:$B$64,2,FALSE)</f>
        <v>#N/A</v>
      </c>
      <c r="Q4244" s="119"/>
      <c r="R4244" s="119"/>
      <c r="S4244" s="166"/>
      <c r="T4244" s="119"/>
      <c r="U4244" s="167"/>
      <c r="V4244" s="119"/>
      <c r="W4244" s="78" t="e">
        <f>VLOOKUP(A4425, 'adm1'!A$2:B$15, 2, FALSE)</f>
        <v>#N/A</v>
      </c>
      <c r="X4244" s="16" t="e">
        <f>VLOOKUP(C4425, 'adm2'!A$2:B$62, 2, FALSE)</f>
        <v>#N/A</v>
      </c>
      <c r="Y4244" s="16" t="e">
        <f>VLOOKUP(E4425, 'adm3'!A$2:B$273, 2, FALSE)</f>
        <v>#N/A</v>
      </c>
      <c r="Z4244" s="16" t="e">
        <f>VLOOKUP(G4425, stle!A$2:B$5250, 2, FALSE)</f>
        <v>#N/A</v>
      </c>
    </row>
    <row r="4245" spans="1:26" s="34" customFormat="1">
      <c r="A4245" s="119"/>
      <c r="B4245" s="163" t="e">
        <f t="shared" si="196"/>
        <v>#N/A</v>
      </c>
      <c r="C4245" s="119"/>
      <c r="D4245" s="163" t="e">
        <f t="shared" si="197"/>
        <v>#N/A</v>
      </c>
      <c r="E4245" s="119"/>
      <c r="F4245" s="164" t="e">
        <f t="shared" si="198"/>
        <v>#N/A</v>
      </c>
      <c r="G4245" s="119"/>
      <c r="H4245" s="163" t="e">
        <f t="shared" si="199"/>
        <v>#N/A</v>
      </c>
      <c r="I4245" s="163"/>
      <c r="J4245" s="165"/>
      <c r="K4245" s="119"/>
      <c r="L4245" s="119"/>
      <c r="M4245" s="119"/>
      <c r="N4245" s="117"/>
      <c r="O4245" s="119"/>
      <c r="P4245" s="101" t="e">
        <f>VLOOKUP(N4245,'MATERIAL LIST'!$A$2:$B$64,2,FALSE)</f>
        <v>#N/A</v>
      </c>
      <c r="Q4245" s="119"/>
      <c r="R4245" s="119"/>
      <c r="S4245" s="166"/>
      <c r="T4245" s="119"/>
      <c r="U4245" s="167"/>
      <c r="V4245" s="119"/>
      <c r="W4245" s="78" t="e">
        <f>VLOOKUP(A4426, 'adm1'!A$2:B$15, 2, FALSE)</f>
        <v>#N/A</v>
      </c>
      <c r="X4245" s="16" t="e">
        <f>VLOOKUP(C4426, 'adm2'!A$2:B$62, 2, FALSE)</f>
        <v>#N/A</v>
      </c>
      <c r="Y4245" s="16" t="e">
        <f>VLOOKUP(E4426, 'adm3'!A$2:B$273, 2, FALSE)</f>
        <v>#N/A</v>
      </c>
      <c r="Z4245" s="16" t="e">
        <f>VLOOKUP(G4426, stle!A$2:B$5250, 2, FALSE)</f>
        <v>#N/A</v>
      </c>
    </row>
    <row r="4246" spans="1:26" s="34" customFormat="1">
      <c r="A4246" s="119"/>
      <c r="B4246" s="163" t="e">
        <f t="shared" si="196"/>
        <v>#N/A</v>
      </c>
      <c r="C4246" s="119"/>
      <c r="D4246" s="163" t="e">
        <f t="shared" si="197"/>
        <v>#N/A</v>
      </c>
      <c r="E4246" s="119"/>
      <c r="F4246" s="164" t="e">
        <f t="shared" si="198"/>
        <v>#N/A</v>
      </c>
      <c r="G4246" s="119"/>
      <c r="H4246" s="163" t="e">
        <f t="shared" si="199"/>
        <v>#N/A</v>
      </c>
      <c r="I4246" s="163"/>
      <c r="J4246" s="165"/>
      <c r="K4246" s="119"/>
      <c r="L4246" s="119"/>
      <c r="M4246" s="119"/>
      <c r="N4246" s="117"/>
      <c r="O4246" s="119"/>
      <c r="P4246" s="101" t="e">
        <f>VLOOKUP(N4246,'MATERIAL LIST'!$A$2:$B$64,2,FALSE)</f>
        <v>#N/A</v>
      </c>
      <c r="Q4246" s="119"/>
      <c r="R4246" s="119"/>
      <c r="S4246" s="166"/>
      <c r="T4246" s="119"/>
      <c r="U4246" s="167"/>
      <c r="V4246" s="119"/>
      <c r="W4246" s="78" t="e">
        <f>VLOOKUP(A4427, 'adm1'!A$2:B$15, 2, FALSE)</f>
        <v>#N/A</v>
      </c>
      <c r="X4246" s="16" t="e">
        <f>VLOOKUP(C4427, 'adm2'!A$2:B$62, 2, FALSE)</f>
        <v>#N/A</v>
      </c>
      <c r="Y4246" s="16" t="e">
        <f>VLOOKUP(E4427, 'adm3'!A$2:B$273, 2, FALSE)</f>
        <v>#N/A</v>
      </c>
      <c r="Z4246" s="16" t="e">
        <f>VLOOKUP(G4427, stle!A$2:B$5250, 2, FALSE)</f>
        <v>#N/A</v>
      </c>
    </row>
    <row r="4247" spans="1:26" s="34" customFormat="1">
      <c r="A4247" s="119"/>
      <c r="B4247" s="163" t="e">
        <f t="shared" si="196"/>
        <v>#N/A</v>
      </c>
      <c r="C4247" s="119"/>
      <c r="D4247" s="163" t="e">
        <f t="shared" si="197"/>
        <v>#N/A</v>
      </c>
      <c r="E4247" s="119"/>
      <c r="F4247" s="164" t="e">
        <f t="shared" si="198"/>
        <v>#N/A</v>
      </c>
      <c r="G4247" s="119"/>
      <c r="H4247" s="163" t="e">
        <f t="shared" si="199"/>
        <v>#N/A</v>
      </c>
      <c r="I4247" s="163"/>
      <c r="J4247" s="165"/>
      <c r="K4247" s="119"/>
      <c r="L4247" s="119"/>
      <c r="M4247" s="119"/>
      <c r="N4247" s="117"/>
      <c r="O4247" s="119"/>
      <c r="P4247" s="101" t="e">
        <f>VLOOKUP(N4247,'MATERIAL LIST'!$A$2:$B$64,2,FALSE)</f>
        <v>#N/A</v>
      </c>
      <c r="Q4247" s="119"/>
      <c r="R4247" s="119"/>
      <c r="S4247" s="166"/>
      <c r="T4247" s="119"/>
      <c r="U4247" s="167"/>
      <c r="V4247" s="119"/>
      <c r="W4247" s="78" t="e">
        <f>VLOOKUP(A4428, 'adm1'!A$2:B$15, 2, FALSE)</f>
        <v>#N/A</v>
      </c>
      <c r="X4247" s="16" t="e">
        <f>VLOOKUP(C4428, 'adm2'!A$2:B$62, 2, FALSE)</f>
        <v>#N/A</v>
      </c>
      <c r="Y4247" s="16" t="e">
        <f>VLOOKUP(E4428, 'adm3'!A$2:B$273, 2, FALSE)</f>
        <v>#N/A</v>
      </c>
      <c r="Z4247" s="16" t="e">
        <f>VLOOKUP(G4428, stle!A$2:B$5250, 2, FALSE)</f>
        <v>#N/A</v>
      </c>
    </row>
    <row r="4248" spans="1:26" s="34" customFormat="1">
      <c r="A4248" s="119"/>
      <c r="B4248" s="163" t="e">
        <f t="shared" si="196"/>
        <v>#N/A</v>
      </c>
      <c r="C4248" s="119"/>
      <c r="D4248" s="163" t="e">
        <f t="shared" si="197"/>
        <v>#N/A</v>
      </c>
      <c r="E4248" s="119"/>
      <c r="F4248" s="164" t="e">
        <f t="shared" si="198"/>
        <v>#N/A</v>
      </c>
      <c r="G4248" s="119"/>
      <c r="H4248" s="163" t="e">
        <f t="shared" si="199"/>
        <v>#N/A</v>
      </c>
      <c r="I4248" s="163"/>
      <c r="J4248" s="165"/>
      <c r="K4248" s="119"/>
      <c r="L4248" s="119"/>
      <c r="M4248" s="119"/>
      <c r="N4248" s="117"/>
      <c r="O4248" s="119"/>
      <c r="P4248" s="101" t="e">
        <f>VLOOKUP(N4248,'MATERIAL LIST'!$A$2:$B$64,2,FALSE)</f>
        <v>#N/A</v>
      </c>
      <c r="Q4248" s="119"/>
      <c r="R4248" s="119"/>
      <c r="S4248" s="166"/>
      <c r="T4248" s="119"/>
      <c r="U4248" s="167"/>
      <c r="V4248" s="119"/>
      <c r="W4248" s="78" t="e">
        <f>VLOOKUP(A4429, 'adm1'!A$2:B$15, 2, FALSE)</f>
        <v>#N/A</v>
      </c>
      <c r="X4248" s="16" t="e">
        <f>VLOOKUP(C4429, 'adm2'!A$2:B$62, 2, FALSE)</f>
        <v>#N/A</v>
      </c>
      <c r="Y4248" s="16" t="e">
        <f>VLOOKUP(E4429, 'adm3'!A$2:B$273, 2, FALSE)</f>
        <v>#N/A</v>
      </c>
      <c r="Z4248" s="16" t="e">
        <f>VLOOKUP(G4429, stle!A$2:B$5250, 2, FALSE)</f>
        <v>#N/A</v>
      </c>
    </row>
    <row r="4249" spans="1:26" s="34" customFormat="1">
      <c r="A4249" s="119"/>
      <c r="B4249" s="163" t="e">
        <f t="shared" si="196"/>
        <v>#N/A</v>
      </c>
      <c r="C4249" s="119"/>
      <c r="D4249" s="163" t="e">
        <f t="shared" si="197"/>
        <v>#N/A</v>
      </c>
      <c r="E4249" s="119"/>
      <c r="F4249" s="164" t="e">
        <f t="shared" si="198"/>
        <v>#N/A</v>
      </c>
      <c r="G4249" s="119"/>
      <c r="H4249" s="163" t="e">
        <f t="shared" si="199"/>
        <v>#N/A</v>
      </c>
      <c r="I4249" s="163"/>
      <c r="J4249" s="165"/>
      <c r="K4249" s="119"/>
      <c r="L4249" s="119"/>
      <c r="M4249" s="119"/>
      <c r="N4249" s="117"/>
      <c r="O4249" s="119"/>
      <c r="P4249" s="101" t="e">
        <f>VLOOKUP(N4249,'MATERIAL LIST'!$A$2:$B$64,2,FALSE)</f>
        <v>#N/A</v>
      </c>
      <c r="Q4249" s="119"/>
      <c r="R4249" s="119"/>
      <c r="S4249" s="166"/>
      <c r="T4249" s="119"/>
      <c r="U4249" s="167"/>
      <c r="V4249" s="119"/>
      <c r="W4249" s="78" t="e">
        <f>VLOOKUP(A4430, 'adm1'!A$2:B$15, 2, FALSE)</f>
        <v>#N/A</v>
      </c>
      <c r="X4249" s="16" t="e">
        <f>VLOOKUP(C4430, 'adm2'!A$2:B$62, 2, FALSE)</f>
        <v>#N/A</v>
      </c>
      <c r="Y4249" s="16" t="e">
        <f>VLOOKUP(E4430, 'adm3'!A$2:B$273, 2, FALSE)</f>
        <v>#N/A</v>
      </c>
      <c r="Z4249" s="16" t="e">
        <f>VLOOKUP(G4430, stle!A$2:B$5250, 2, FALSE)</f>
        <v>#N/A</v>
      </c>
    </row>
    <row r="4250" spans="1:26" s="34" customFormat="1">
      <c r="A4250" s="119"/>
      <c r="B4250" s="163" t="e">
        <f t="shared" si="196"/>
        <v>#N/A</v>
      </c>
      <c r="C4250" s="119"/>
      <c r="D4250" s="163" t="e">
        <f t="shared" si="197"/>
        <v>#N/A</v>
      </c>
      <c r="E4250" s="119"/>
      <c r="F4250" s="164" t="e">
        <f t="shared" si="198"/>
        <v>#N/A</v>
      </c>
      <c r="G4250" s="119"/>
      <c r="H4250" s="163" t="e">
        <f t="shared" si="199"/>
        <v>#N/A</v>
      </c>
      <c r="I4250" s="163"/>
      <c r="J4250" s="165"/>
      <c r="K4250" s="119"/>
      <c r="L4250" s="119"/>
      <c r="M4250" s="119"/>
      <c r="N4250" s="117"/>
      <c r="O4250" s="119"/>
      <c r="P4250" s="101" t="e">
        <f>VLOOKUP(N4250,'MATERIAL LIST'!$A$2:$B$64,2,FALSE)</f>
        <v>#N/A</v>
      </c>
      <c r="Q4250" s="119"/>
      <c r="R4250" s="119"/>
      <c r="S4250" s="166"/>
      <c r="T4250" s="119"/>
      <c r="U4250" s="167"/>
      <c r="V4250" s="119"/>
      <c r="W4250" s="78" t="e">
        <f>VLOOKUP(A4431, 'adm1'!A$2:B$15, 2, FALSE)</f>
        <v>#N/A</v>
      </c>
      <c r="X4250" s="16" t="e">
        <f>VLOOKUP(C4431, 'adm2'!A$2:B$62, 2, FALSE)</f>
        <v>#N/A</v>
      </c>
      <c r="Y4250" s="16" t="e">
        <f>VLOOKUP(E4431, 'adm3'!A$2:B$273, 2, FALSE)</f>
        <v>#N/A</v>
      </c>
      <c r="Z4250" s="16" t="e">
        <f>VLOOKUP(G4431, stle!A$2:B$5250, 2, FALSE)</f>
        <v>#N/A</v>
      </c>
    </row>
    <row r="4251" spans="1:26" s="34" customFormat="1">
      <c r="A4251" s="119"/>
      <c r="B4251" s="163" t="e">
        <f t="shared" si="196"/>
        <v>#N/A</v>
      </c>
      <c r="C4251" s="119"/>
      <c r="D4251" s="163" t="e">
        <f t="shared" si="197"/>
        <v>#N/A</v>
      </c>
      <c r="E4251" s="119"/>
      <c r="F4251" s="164" t="e">
        <f t="shared" si="198"/>
        <v>#N/A</v>
      </c>
      <c r="G4251" s="119"/>
      <c r="H4251" s="163" t="e">
        <f t="shared" si="199"/>
        <v>#N/A</v>
      </c>
      <c r="I4251" s="163"/>
      <c r="J4251" s="165"/>
      <c r="K4251" s="119"/>
      <c r="L4251" s="119"/>
      <c r="M4251" s="119"/>
      <c r="N4251" s="117"/>
      <c r="O4251" s="119"/>
      <c r="P4251" s="101" t="e">
        <f>VLOOKUP(N4251,'MATERIAL LIST'!$A$2:$B$64,2,FALSE)</f>
        <v>#N/A</v>
      </c>
      <c r="Q4251" s="119"/>
      <c r="R4251" s="119"/>
      <c r="S4251" s="166"/>
      <c r="T4251" s="119"/>
      <c r="U4251" s="167"/>
      <c r="V4251" s="119"/>
      <c r="W4251" s="78" t="e">
        <f>VLOOKUP(A4432, 'adm1'!A$2:B$15, 2, FALSE)</f>
        <v>#N/A</v>
      </c>
      <c r="X4251" s="16" t="e">
        <f>VLOOKUP(C4432, 'adm2'!A$2:B$62, 2, FALSE)</f>
        <v>#N/A</v>
      </c>
      <c r="Y4251" s="16" t="e">
        <f>VLOOKUP(E4432, 'adm3'!A$2:B$273, 2, FALSE)</f>
        <v>#N/A</v>
      </c>
      <c r="Z4251" s="16" t="e">
        <f>VLOOKUP(G4432, stle!A$2:B$5250, 2, FALSE)</f>
        <v>#N/A</v>
      </c>
    </row>
    <row r="4252" spans="1:26" s="34" customFormat="1">
      <c r="A4252" s="119"/>
      <c r="B4252" s="163" t="e">
        <f t="shared" si="196"/>
        <v>#N/A</v>
      </c>
      <c r="C4252" s="119"/>
      <c r="D4252" s="163" t="e">
        <f t="shared" si="197"/>
        <v>#N/A</v>
      </c>
      <c r="E4252" s="119"/>
      <c r="F4252" s="164" t="e">
        <f t="shared" si="198"/>
        <v>#N/A</v>
      </c>
      <c r="G4252" s="119"/>
      <c r="H4252" s="163" t="e">
        <f t="shared" si="199"/>
        <v>#N/A</v>
      </c>
      <c r="I4252" s="163"/>
      <c r="J4252" s="165"/>
      <c r="K4252" s="119"/>
      <c r="L4252" s="119"/>
      <c r="M4252" s="119"/>
      <c r="N4252" s="117"/>
      <c r="O4252" s="119"/>
      <c r="P4252" s="101" t="e">
        <f>VLOOKUP(N4252,'MATERIAL LIST'!$A$2:$B$64,2,FALSE)</f>
        <v>#N/A</v>
      </c>
      <c r="Q4252" s="119"/>
      <c r="R4252" s="119"/>
      <c r="S4252" s="166"/>
      <c r="T4252" s="119"/>
      <c r="U4252" s="167"/>
      <c r="V4252" s="119"/>
      <c r="W4252" s="78" t="e">
        <f>VLOOKUP(A4433, 'adm1'!A$2:B$15, 2, FALSE)</f>
        <v>#N/A</v>
      </c>
      <c r="X4252" s="16" t="e">
        <f>VLOOKUP(C4433, 'adm2'!A$2:B$62, 2, FALSE)</f>
        <v>#N/A</v>
      </c>
      <c r="Y4252" s="16" t="e">
        <f>VLOOKUP(E4433, 'adm3'!A$2:B$273, 2, FALSE)</f>
        <v>#N/A</v>
      </c>
      <c r="Z4252" s="16" t="e">
        <f>VLOOKUP(G4433, stle!A$2:B$5250, 2, FALSE)</f>
        <v>#N/A</v>
      </c>
    </row>
    <row r="4253" spans="1:26" s="34" customFormat="1">
      <c r="A4253" s="119"/>
      <c r="B4253" s="163" t="e">
        <f t="shared" si="196"/>
        <v>#N/A</v>
      </c>
      <c r="C4253" s="119"/>
      <c r="D4253" s="163" t="e">
        <f t="shared" si="197"/>
        <v>#N/A</v>
      </c>
      <c r="E4253" s="119"/>
      <c r="F4253" s="164" t="e">
        <f t="shared" si="198"/>
        <v>#N/A</v>
      </c>
      <c r="G4253" s="119"/>
      <c r="H4253" s="163" t="e">
        <f t="shared" si="199"/>
        <v>#N/A</v>
      </c>
      <c r="I4253" s="163"/>
      <c r="J4253" s="165"/>
      <c r="K4253" s="119"/>
      <c r="L4253" s="119"/>
      <c r="M4253" s="119"/>
      <c r="N4253" s="117"/>
      <c r="O4253" s="119"/>
      <c r="P4253" s="101" t="e">
        <f>VLOOKUP(N4253,'MATERIAL LIST'!$A$2:$B$64,2,FALSE)</f>
        <v>#N/A</v>
      </c>
      <c r="Q4253" s="119"/>
      <c r="R4253" s="119"/>
      <c r="S4253" s="166"/>
      <c r="T4253" s="119"/>
      <c r="U4253" s="167"/>
      <c r="V4253" s="119"/>
      <c r="W4253" s="78" t="e">
        <f>VLOOKUP(A4434, 'adm1'!A$2:B$15, 2, FALSE)</f>
        <v>#N/A</v>
      </c>
      <c r="X4253" s="16" t="e">
        <f>VLOOKUP(C4434, 'adm2'!A$2:B$62, 2, FALSE)</f>
        <v>#N/A</v>
      </c>
      <c r="Y4253" s="16" t="e">
        <f>VLOOKUP(E4434, 'adm3'!A$2:B$273, 2, FALSE)</f>
        <v>#N/A</v>
      </c>
      <c r="Z4253" s="16" t="e">
        <f>VLOOKUP(G4434, stle!A$2:B$5250, 2, FALSE)</f>
        <v>#N/A</v>
      </c>
    </row>
    <row r="4254" spans="1:26" s="34" customFormat="1">
      <c r="A4254" s="119"/>
      <c r="B4254" s="163" t="e">
        <f t="shared" si="196"/>
        <v>#N/A</v>
      </c>
      <c r="C4254" s="119"/>
      <c r="D4254" s="163" t="e">
        <f t="shared" si="197"/>
        <v>#N/A</v>
      </c>
      <c r="E4254" s="119"/>
      <c r="F4254" s="164" t="e">
        <f t="shared" si="198"/>
        <v>#N/A</v>
      </c>
      <c r="G4254" s="119"/>
      <c r="H4254" s="163" t="e">
        <f t="shared" si="199"/>
        <v>#N/A</v>
      </c>
      <c r="I4254" s="163"/>
      <c r="J4254" s="165"/>
      <c r="K4254" s="119"/>
      <c r="L4254" s="119"/>
      <c r="M4254" s="119"/>
      <c r="N4254" s="117"/>
      <c r="O4254" s="119"/>
      <c r="P4254" s="101" t="e">
        <f>VLOOKUP(N4254,'MATERIAL LIST'!$A$2:$B$64,2,FALSE)</f>
        <v>#N/A</v>
      </c>
      <c r="Q4254" s="119"/>
      <c r="R4254" s="119"/>
      <c r="S4254" s="166"/>
      <c r="T4254" s="119"/>
      <c r="U4254" s="167"/>
      <c r="V4254" s="119"/>
      <c r="W4254" s="78" t="e">
        <f>VLOOKUP(A4435, 'adm1'!A$2:B$15, 2, FALSE)</f>
        <v>#N/A</v>
      </c>
      <c r="X4254" s="16" t="e">
        <f>VLOOKUP(C4435, 'adm2'!A$2:B$62, 2, FALSE)</f>
        <v>#N/A</v>
      </c>
      <c r="Y4254" s="16" t="e">
        <f>VLOOKUP(E4435, 'adm3'!A$2:B$273, 2, FALSE)</f>
        <v>#N/A</v>
      </c>
      <c r="Z4254" s="16" t="e">
        <f>VLOOKUP(G4435, stle!A$2:B$5250, 2, FALSE)</f>
        <v>#N/A</v>
      </c>
    </row>
    <row r="4255" spans="1:26" s="34" customFormat="1">
      <c r="A4255" s="119"/>
      <c r="B4255" s="163" t="e">
        <f t="shared" si="196"/>
        <v>#N/A</v>
      </c>
      <c r="C4255" s="119"/>
      <c r="D4255" s="163" t="e">
        <f t="shared" si="197"/>
        <v>#N/A</v>
      </c>
      <c r="E4255" s="119"/>
      <c r="F4255" s="164" t="e">
        <f t="shared" si="198"/>
        <v>#N/A</v>
      </c>
      <c r="G4255" s="119"/>
      <c r="H4255" s="163" t="e">
        <f t="shared" si="199"/>
        <v>#N/A</v>
      </c>
      <c r="I4255" s="163"/>
      <c r="J4255" s="165"/>
      <c r="K4255" s="119"/>
      <c r="L4255" s="119"/>
      <c r="M4255" s="119"/>
      <c r="N4255" s="117"/>
      <c r="O4255" s="119"/>
      <c r="P4255" s="101" t="e">
        <f>VLOOKUP(N4255,'MATERIAL LIST'!$A$2:$B$64,2,FALSE)</f>
        <v>#N/A</v>
      </c>
      <c r="Q4255" s="119"/>
      <c r="R4255" s="119"/>
      <c r="S4255" s="166"/>
      <c r="T4255" s="119"/>
      <c r="U4255" s="167"/>
      <c r="V4255" s="119"/>
      <c r="W4255" s="78" t="e">
        <f>VLOOKUP(A4436, 'adm1'!A$2:B$15, 2, FALSE)</f>
        <v>#N/A</v>
      </c>
      <c r="X4255" s="16" t="e">
        <f>VLOOKUP(C4436, 'adm2'!A$2:B$62, 2, FALSE)</f>
        <v>#N/A</v>
      </c>
      <c r="Y4255" s="16" t="e">
        <f>VLOOKUP(E4436, 'adm3'!A$2:B$273, 2, FALSE)</f>
        <v>#N/A</v>
      </c>
      <c r="Z4255" s="16" t="e">
        <f>VLOOKUP(G4436, stle!A$2:B$5250, 2, FALSE)</f>
        <v>#N/A</v>
      </c>
    </row>
    <row r="4256" spans="1:26" s="34" customFormat="1">
      <c r="A4256" s="119"/>
      <c r="B4256" s="163" t="e">
        <f t="shared" si="196"/>
        <v>#N/A</v>
      </c>
      <c r="C4256" s="119"/>
      <c r="D4256" s="163" t="e">
        <f t="shared" si="197"/>
        <v>#N/A</v>
      </c>
      <c r="E4256" s="119"/>
      <c r="F4256" s="164" t="e">
        <f t="shared" si="198"/>
        <v>#N/A</v>
      </c>
      <c r="G4256" s="119"/>
      <c r="H4256" s="163" t="e">
        <f t="shared" si="199"/>
        <v>#N/A</v>
      </c>
      <c r="I4256" s="163"/>
      <c r="J4256" s="165"/>
      <c r="K4256" s="119"/>
      <c r="L4256" s="119"/>
      <c r="M4256" s="119"/>
      <c r="N4256" s="117"/>
      <c r="O4256" s="119"/>
      <c r="P4256" s="101" t="e">
        <f>VLOOKUP(N4256,'MATERIAL LIST'!$A$2:$B$64,2,FALSE)</f>
        <v>#N/A</v>
      </c>
      <c r="Q4256" s="119"/>
      <c r="R4256" s="119"/>
      <c r="S4256" s="166"/>
      <c r="T4256" s="119"/>
      <c r="U4256" s="167"/>
      <c r="V4256" s="119"/>
      <c r="W4256" s="78" t="e">
        <f>VLOOKUP(A4437, 'adm1'!A$2:B$15, 2, FALSE)</f>
        <v>#N/A</v>
      </c>
      <c r="X4256" s="16" t="e">
        <f>VLOOKUP(C4437, 'adm2'!A$2:B$62, 2, FALSE)</f>
        <v>#N/A</v>
      </c>
      <c r="Y4256" s="16" t="e">
        <f>VLOOKUP(E4437, 'adm3'!A$2:B$273, 2, FALSE)</f>
        <v>#N/A</v>
      </c>
      <c r="Z4256" s="16" t="e">
        <f>VLOOKUP(G4437, stle!A$2:B$5250, 2, FALSE)</f>
        <v>#N/A</v>
      </c>
    </row>
    <row r="4257" spans="1:26" s="34" customFormat="1">
      <c r="A4257" s="119"/>
      <c r="B4257" s="163" t="e">
        <f t="shared" si="196"/>
        <v>#N/A</v>
      </c>
      <c r="C4257" s="119"/>
      <c r="D4257" s="163" t="e">
        <f t="shared" si="197"/>
        <v>#N/A</v>
      </c>
      <c r="E4257" s="119"/>
      <c r="F4257" s="164" t="e">
        <f t="shared" si="198"/>
        <v>#N/A</v>
      </c>
      <c r="G4257" s="119"/>
      <c r="H4257" s="163" t="e">
        <f t="shared" si="199"/>
        <v>#N/A</v>
      </c>
      <c r="I4257" s="163"/>
      <c r="J4257" s="165"/>
      <c r="K4257" s="119"/>
      <c r="L4257" s="119"/>
      <c r="M4257" s="119"/>
      <c r="N4257" s="117"/>
      <c r="O4257" s="119"/>
      <c r="P4257" s="101" t="e">
        <f>VLOOKUP(N4257,'MATERIAL LIST'!$A$2:$B$64,2,FALSE)</f>
        <v>#N/A</v>
      </c>
      <c r="Q4257" s="119"/>
      <c r="R4257" s="119"/>
      <c r="S4257" s="166"/>
      <c r="T4257" s="119"/>
      <c r="U4257" s="167"/>
      <c r="V4257" s="119"/>
      <c r="W4257" s="78" t="e">
        <f>VLOOKUP(A4438, 'adm1'!A$2:B$15, 2, FALSE)</f>
        <v>#N/A</v>
      </c>
      <c r="X4257" s="16" t="e">
        <f>VLOOKUP(C4438, 'adm2'!A$2:B$62, 2, FALSE)</f>
        <v>#N/A</v>
      </c>
      <c r="Y4257" s="16" t="e">
        <f>VLOOKUP(E4438, 'adm3'!A$2:B$273, 2, FALSE)</f>
        <v>#N/A</v>
      </c>
      <c r="Z4257" s="16" t="e">
        <f>VLOOKUP(G4438, stle!A$2:B$5250, 2, FALSE)</f>
        <v>#N/A</v>
      </c>
    </row>
    <row r="4258" spans="1:26" s="34" customFormat="1">
      <c r="A4258" s="119"/>
      <c r="B4258" s="163" t="e">
        <f t="shared" si="196"/>
        <v>#N/A</v>
      </c>
      <c r="C4258" s="119"/>
      <c r="D4258" s="163" t="e">
        <f t="shared" si="197"/>
        <v>#N/A</v>
      </c>
      <c r="E4258" s="119"/>
      <c r="F4258" s="164" t="e">
        <f t="shared" si="198"/>
        <v>#N/A</v>
      </c>
      <c r="G4258" s="119"/>
      <c r="H4258" s="163" t="e">
        <f t="shared" si="199"/>
        <v>#N/A</v>
      </c>
      <c r="I4258" s="163"/>
      <c r="J4258" s="165"/>
      <c r="K4258" s="119"/>
      <c r="L4258" s="119"/>
      <c r="M4258" s="119"/>
      <c r="N4258" s="117"/>
      <c r="O4258" s="119"/>
      <c r="P4258" s="101" t="e">
        <f>VLOOKUP(N4258,'MATERIAL LIST'!$A$2:$B$64,2,FALSE)</f>
        <v>#N/A</v>
      </c>
      <c r="Q4258" s="119"/>
      <c r="R4258" s="119"/>
      <c r="S4258" s="166"/>
      <c r="T4258" s="119"/>
      <c r="U4258" s="167"/>
      <c r="V4258" s="119"/>
      <c r="W4258" s="78" t="e">
        <f>VLOOKUP(A4439, 'adm1'!A$2:B$15, 2, FALSE)</f>
        <v>#N/A</v>
      </c>
      <c r="X4258" s="16" t="e">
        <f>VLOOKUP(C4439, 'adm2'!A$2:B$62, 2, FALSE)</f>
        <v>#N/A</v>
      </c>
      <c r="Y4258" s="16" t="e">
        <f>VLOOKUP(E4439, 'adm3'!A$2:B$273, 2, FALSE)</f>
        <v>#N/A</v>
      </c>
      <c r="Z4258" s="16" t="e">
        <f>VLOOKUP(G4439, stle!A$2:B$5250, 2, FALSE)</f>
        <v>#N/A</v>
      </c>
    </row>
    <row r="4259" spans="1:26" s="34" customFormat="1">
      <c r="A4259" s="119"/>
      <c r="B4259" s="163" t="e">
        <f t="shared" si="196"/>
        <v>#N/A</v>
      </c>
      <c r="C4259" s="119"/>
      <c r="D4259" s="163" t="e">
        <f t="shared" si="197"/>
        <v>#N/A</v>
      </c>
      <c r="E4259" s="119"/>
      <c r="F4259" s="164" t="e">
        <f t="shared" si="198"/>
        <v>#N/A</v>
      </c>
      <c r="G4259" s="119"/>
      <c r="H4259" s="163" t="e">
        <f t="shared" si="199"/>
        <v>#N/A</v>
      </c>
      <c r="I4259" s="163"/>
      <c r="J4259" s="165"/>
      <c r="K4259" s="119"/>
      <c r="L4259" s="119"/>
      <c r="M4259" s="119"/>
      <c r="N4259" s="117"/>
      <c r="O4259" s="119"/>
      <c r="P4259" s="101" t="e">
        <f>VLOOKUP(N4259,'MATERIAL LIST'!$A$2:$B$64,2,FALSE)</f>
        <v>#N/A</v>
      </c>
      <c r="Q4259" s="119"/>
      <c r="R4259" s="119"/>
      <c r="S4259" s="166"/>
      <c r="T4259" s="119"/>
      <c r="U4259" s="167"/>
      <c r="V4259" s="119"/>
      <c r="W4259" s="78" t="e">
        <f>VLOOKUP(A4440, 'adm1'!A$2:B$15, 2, FALSE)</f>
        <v>#N/A</v>
      </c>
      <c r="X4259" s="16" t="e">
        <f>VLOOKUP(C4440, 'adm2'!A$2:B$62, 2, FALSE)</f>
        <v>#N/A</v>
      </c>
      <c r="Y4259" s="16" t="e">
        <f>VLOOKUP(E4440, 'adm3'!A$2:B$273, 2, FALSE)</f>
        <v>#N/A</v>
      </c>
      <c r="Z4259" s="16" t="e">
        <f>VLOOKUP(G4440, stle!A$2:B$5250, 2, FALSE)</f>
        <v>#N/A</v>
      </c>
    </row>
    <row r="4260" spans="1:26" s="34" customFormat="1">
      <c r="A4260" s="119"/>
      <c r="B4260" s="163" t="e">
        <f t="shared" si="196"/>
        <v>#N/A</v>
      </c>
      <c r="C4260" s="119"/>
      <c r="D4260" s="163" t="e">
        <f t="shared" si="197"/>
        <v>#N/A</v>
      </c>
      <c r="E4260" s="119"/>
      <c r="F4260" s="164" t="e">
        <f t="shared" si="198"/>
        <v>#N/A</v>
      </c>
      <c r="G4260" s="119"/>
      <c r="H4260" s="163" t="e">
        <f t="shared" si="199"/>
        <v>#N/A</v>
      </c>
      <c r="I4260" s="163"/>
      <c r="J4260" s="165"/>
      <c r="K4260" s="119"/>
      <c r="L4260" s="119"/>
      <c r="M4260" s="119"/>
      <c r="N4260" s="117"/>
      <c r="O4260" s="119"/>
      <c r="P4260" s="101" t="e">
        <f>VLOOKUP(N4260,'MATERIAL LIST'!$A$2:$B$64,2,FALSE)</f>
        <v>#N/A</v>
      </c>
      <c r="Q4260" s="119"/>
      <c r="R4260" s="119"/>
      <c r="S4260" s="166"/>
      <c r="T4260" s="119"/>
      <c r="U4260" s="167"/>
      <c r="V4260" s="119"/>
      <c r="W4260" s="78" t="e">
        <f>VLOOKUP(A4441, 'adm1'!A$2:B$15, 2, FALSE)</f>
        <v>#N/A</v>
      </c>
      <c r="X4260" s="16" t="e">
        <f>VLOOKUP(C4441, 'adm2'!A$2:B$62, 2, FALSE)</f>
        <v>#N/A</v>
      </c>
      <c r="Y4260" s="16" t="e">
        <f>VLOOKUP(E4441, 'adm3'!A$2:B$273, 2, FALSE)</f>
        <v>#N/A</v>
      </c>
      <c r="Z4260" s="16" t="e">
        <f>VLOOKUP(G4441, stle!A$2:B$5250, 2, FALSE)</f>
        <v>#N/A</v>
      </c>
    </row>
    <row r="4261" spans="1:26" s="34" customFormat="1">
      <c r="A4261" s="119"/>
      <c r="B4261" s="163" t="e">
        <f t="shared" si="196"/>
        <v>#N/A</v>
      </c>
      <c r="C4261" s="119"/>
      <c r="D4261" s="163" t="e">
        <f t="shared" si="197"/>
        <v>#N/A</v>
      </c>
      <c r="E4261" s="119"/>
      <c r="F4261" s="164" t="e">
        <f t="shared" si="198"/>
        <v>#N/A</v>
      </c>
      <c r="G4261" s="119"/>
      <c r="H4261" s="163" t="e">
        <f t="shared" si="199"/>
        <v>#N/A</v>
      </c>
      <c r="I4261" s="163"/>
      <c r="J4261" s="165"/>
      <c r="K4261" s="119"/>
      <c r="L4261" s="119"/>
      <c r="M4261" s="119"/>
      <c r="N4261" s="117"/>
      <c r="O4261" s="119"/>
      <c r="P4261" s="101" t="e">
        <f>VLOOKUP(N4261,'MATERIAL LIST'!$A$2:$B$64,2,FALSE)</f>
        <v>#N/A</v>
      </c>
      <c r="Q4261" s="119"/>
      <c r="R4261" s="119"/>
      <c r="S4261" s="166"/>
      <c r="T4261" s="119"/>
      <c r="U4261" s="167"/>
      <c r="V4261" s="119"/>
      <c r="W4261" s="78" t="e">
        <f>VLOOKUP(A4442, 'adm1'!A$2:B$15, 2, FALSE)</f>
        <v>#N/A</v>
      </c>
      <c r="X4261" s="16" t="e">
        <f>VLOOKUP(C4442, 'adm2'!A$2:B$62, 2, FALSE)</f>
        <v>#N/A</v>
      </c>
      <c r="Y4261" s="16" t="e">
        <f>VLOOKUP(E4442, 'adm3'!A$2:B$273, 2, FALSE)</f>
        <v>#N/A</v>
      </c>
      <c r="Z4261" s="16" t="e">
        <f>VLOOKUP(G4442, stle!A$2:B$5250, 2, FALSE)</f>
        <v>#N/A</v>
      </c>
    </row>
    <row r="4262" spans="1:26" s="34" customFormat="1">
      <c r="A4262" s="119"/>
      <c r="B4262" s="163" t="e">
        <f t="shared" ref="B4262:B4325" si="200">VLOOKUP(A4262, adm1_codenmrange, 2, FALSE)</f>
        <v>#N/A</v>
      </c>
      <c r="C4262" s="119"/>
      <c r="D4262" s="163" t="e">
        <f t="shared" ref="D4262:D4325" si="201">VLOOKUP(C4262,adm2_codenmrange, 2, FALSE)</f>
        <v>#N/A</v>
      </c>
      <c r="E4262" s="119"/>
      <c r="F4262" s="164" t="e">
        <f t="shared" ref="F4262:F4325" si="202">VLOOKUP(E4262,adm3_codenmrange,2,FALSE)</f>
        <v>#N/A</v>
      </c>
      <c r="G4262" s="119"/>
      <c r="H4262" s="163" t="e">
        <f t="shared" ref="H4262:H4325" si="203">VLOOKUP(G4262, Stle_CodeNmRange, 2, FALSE)</f>
        <v>#N/A</v>
      </c>
      <c r="I4262" s="163"/>
      <c r="J4262" s="165"/>
      <c r="K4262" s="119"/>
      <c r="L4262" s="119"/>
      <c r="M4262" s="119"/>
      <c r="N4262" s="117"/>
      <c r="O4262" s="119"/>
      <c r="P4262" s="101" t="e">
        <f>VLOOKUP(N4262,'MATERIAL LIST'!$A$2:$B$64,2,FALSE)</f>
        <v>#N/A</v>
      </c>
      <c r="Q4262" s="119"/>
      <c r="R4262" s="119"/>
      <c r="S4262" s="166"/>
      <c r="T4262" s="119"/>
      <c r="U4262" s="167"/>
      <c r="V4262" s="119"/>
      <c r="W4262" s="78" t="e">
        <f>VLOOKUP(A4443, 'adm1'!A$2:B$15, 2, FALSE)</f>
        <v>#N/A</v>
      </c>
      <c r="X4262" s="16" t="e">
        <f>VLOOKUP(C4443, 'adm2'!A$2:B$62, 2, FALSE)</f>
        <v>#N/A</v>
      </c>
      <c r="Y4262" s="16" t="e">
        <f>VLOOKUP(E4443, 'adm3'!A$2:B$273, 2, FALSE)</f>
        <v>#N/A</v>
      </c>
      <c r="Z4262" s="16" t="e">
        <f>VLOOKUP(G4443, stle!A$2:B$5250, 2, FALSE)</f>
        <v>#N/A</v>
      </c>
    </row>
    <row r="4263" spans="1:26" s="34" customFormat="1">
      <c r="A4263" s="119"/>
      <c r="B4263" s="163" t="e">
        <f t="shared" si="200"/>
        <v>#N/A</v>
      </c>
      <c r="C4263" s="119"/>
      <c r="D4263" s="163" t="e">
        <f t="shared" si="201"/>
        <v>#N/A</v>
      </c>
      <c r="E4263" s="119"/>
      <c r="F4263" s="164" t="e">
        <f t="shared" si="202"/>
        <v>#N/A</v>
      </c>
      <c r="G4263" s="119"/>
      <c r="H4263" s="163" t="e">
        <f t="shared" si="203"/>
        <v>#N/A</v>
      </c>
      <c r="I4263" s="163"/>
      <c r="J4263" s="165"/>
      <c r="K4263" s="119"/>
      <c r="L4263" s="119"/>
      <c r="M4263" s="119"/>
      <c r="N4263" s="117"/>
      <c r="O4263" s="119"/>
      <c r="P4263" s="101" t="e">
        <f>VLOOKUP(N4263,'MATERIAL LIST'!$A$2:$B$64,2,FALSE)</f>
        <v>#N/A</v>
      </c>
      <c r="Q4263" s="119"/>
      <c r="R4263" s="119"/>
      <c r="S4263" s="166"/>
      <c r="T4263" s="119"/>
      <c r="U4263" s="167"/>
      <c r="V4263" s="119"/>
      <c r="W4263" s="78" t="e">
        <f>VLOOKUP(A4444, 'adm1'!A$2:B$15, 2, FALSE)</f>
        <v>#N/A</v>
      </c>
      <c r="X4263" s="16" t="e">
        <f>VLOOKUP(C4444, 'adm2'!A$2:B$62, 2, FALSE)</f>
        <v>#N/A</v>
      </c>
      <c r="Y4263" s="16" t="e">
        <f>VLOOKUP(E4444, 'adm3'!A$2:B$273, 2, FALSE)</f>
        <v>#N/A</v>
      </c>
      <c r="Z4263" s="16" t="e">
        <f>VLOOKUP(G4444, stle!A$2:B$5250, 2, FALSE)</f>
        <v>#N/A</v>
      </c>
    </row>
    <row r="4264" spans="1:26" s="34" customFormat="1">
      <c r="A4264" s="119"/>
      <c r="B4264" s="163" t="e">
        <f t="shared" si="200"/>
        <v>#N/A</v>
      </c>
      <c r="C4264" s="119"/>
      <c r="D4264" s="163" t="e">
        <f t="shared" si="201"/>
        <v>#N/A</v>
      </c>
      <c r="E4264" s="119"/>
      <c r="F4264" s="164" t="e">
        <f t="shared" si="202"/>
        <v>#N/A</v>
      </c>
      <c r="G4264" s="119"/>
      <c r="H4264" s="163" t="e">
        <f t="shared" si="203"/>
        <v>#N/A</v>
      </c>
      <c r="I4264" s="163"/>
      <c r="J4264" s="165"/>
      <c r="K4264" s="119"/>
      <c r="L4264" s="119"/>
      <c r="M4264" s="119"/>
      <c r="N4264" s="117"/>
      <c r="O4264" s="119"/>
      <c r="P4264" s="101" t="e">
        <f>VLOOKUP(N4264,'MATERIAL LIST'!$A$2:$B$64,2,FALSE)</f>
        <v>#N/A</v>
      </c>
      <c r="Q4264" s="119"/>
      <c r="R4264" s="119"/>
      <c r="S4264" s="166"/>
      <c r="T4264" s="119"/>
      <c r="U4264" s="167"/>
      <c r="V4264" s="119"/>
      <c r="W4264" s="78" t="e">
        <f>VLOOKUP(A4445, 'adm1'!A$2:B$15, 2, FALSE)</f>
        <v>#N/A</v>
      </c>
      <c r="X4264" s="16" t="e">
        <f>VLOOKUP(C4445, 'adm2'!A$2:B$62, 2, FALSE)</f>
        <v>#N/A</v>
      </c>
      <c r="Y4264" s="16" t="e">
        <f>VLOOKUP(E4445, 'adm3'!A$2:B$273, 2, FALSE)</f>
        <v>#N/A</v>
      </c>
      <c r="Z4264" s="16" t="e">
        <f>VLOOKUP(G4445, stle!A$2:B$5250, 2, FALSE)</f>
        <v>#N/A</v>
      </c>
    </row>
    <row r="4265" spans="1:26" s="34" customFormat="1">
      <c r="A4265" s="119"/>
      <c r="B4265" s="163" t="e">
        <f t="shared" si="200"/>
        <v>#N/A</v>
      </c>
      <c r="C4265" s="119"/>
      <c r="D4265" s="163" t="e">
        <f t="shared" si="201"/>
        <v>#N/A</v>
      </c>
      <c r="E4265" s="119"/>
      <c r="F4265" s="164" t="e">
        <f t="shared" si="202"/>
        <v>#N/A</v>
      </c>
      <c r="G4265" s="119"/>
      <c r="H4265" s="163" t="e">
        <f t="shared" si="203"/>
        <v>#N/A</v>
      </c>
      <c r="I4265" s="163"/>
      <c r="J4265" s="165"/>
      <c r="K4265" s="119"/>
      <c r="L4265" s="119"/>
      <c r="M4265" s="119"/>
      <c r="N4265" s="117"/>
      <c r="O4265" s="119"/>
      <c r="P4265" s="101" t="e">
        <f>VLOOKUP(N4265,'MATERIAL LIST'!$A$2:$B$64,2,FALSE)</f>
        <v>#N/A</v>
      </c>
      <c r="Q4265" s="119"/>
      <c r="R4265" s="119"/>
      <c r="S4265" s="166"/>
      <c r="T4265" s="119"/>
      <c r="U4265" s="167"/>
      <c r="V4265" s="119"/>
      <c r="W4265" s="78" t="e">
        <f>VLOOKUP(A4446, 'adm1'!A$2:B$15, 2, FALSE)</f>
        <v>#N/A</v>
      </c>
      <c r="X4265" s="16" t="e">
        <f>VLOOKUP(C4446, 'adm2'!A$2:B$62, 2, FALSE)</f>
        <v>#N/A</v>
      </c>
      <c r="Y4265" s="16" t="e">
        <f>VLOOKUP(E4446, 'adm3'!A$2:B$273, 2, FALSE)</f>
        <v>#N/A</v>
      </c>
      <c r="Z4265" s="16" t="e">
        <f>VLOOKUP(G4446, stle!A$2:B$5250, 2, FALSE)</f>
        <v>#N/A</v>
      </c>
    </row>
    <row r="4266" spans="1:26" s="34" customFormat="1">
      <c r="A4266" s="119"/>
      <c r="B4266" s="163" t="e">
        <f t="shared" si="200"/>
        <v>#N/A</v>
      </c>
      <c r="C4266" s="119"/>
      <c r="D4266" s="163" t="e">
        <f t="shared" si="201"/>
        <v>#N/A</v>
      </c>
      <c r="E4266" s="119"/>
      <c r="F4266" s="164" t="e">
        <f t="shared" si="202"/>
        <v>#N/A</v>
      </c>
      <c r="G4266" s="119"/>
      <c r="H4266" s="163" t="e">
        <f t="shared" si="203"/>
        <v>#N/A</v>
      </c>
      <c r="I4266" s="163"/>
      <c r="J4266" s="165"/>
      <c r="K4266" s="119"/>
      <c r="L4266" s="119"/>
      <c r="M4266" s="119"/>
      <c r="N4266" s="117"/>
      <c r="O4266" s="119"/>
      <c r="P4266" s="101" t="e">
        <f>VLOOKUP(N4266,'MATERIAL LIST'!$A$2:$B$64,2,FALSE)</f>
        <v>#N/A</v>
      </c>
      <c r="Q4266" s="119"/>
      <c r="R4266" s="119"/>
      <c r="S4266" s="166"/>
      <c r="T4266" s="119"/>
      <c r="U4266" s="167"/>
      <c r="V4266" s="119"/>
      <c r="W4266" s="78" t="e">
        <f>VLOOKUP(A4447, 'adm1'!A$2:B$15, 2, FALSE)</f>
        <v>#N/A</v>
      </c>
      <c r="X4266" s="16" t="e">
        <f>VLOOKUP(C4447, 'adm2'!A$2:B$62, 2, FALSE)</f>
        <v>#N/A</v>
      </c>
      <c r="Y4266" s="16" t="e">
        <f>VLOOKUP(E4447, 'adm3'!A$2:B$273, 2, FALSE)</f>
        <v>#N/A</v>
      </c>
      <c r="Z4266" s="16" t="e">
        <f>VLOOKUP(G4447, stle!A$2:B$5250, 2, FALSE)</f>
        <v>#N/A</v>
      </c>
    </row>
    <row r="4267" spans="1:26" s="34" customFormat="1">
      <c r="A4267" s="119"/>
      <c r="B4267" s="163" t="e">
        <f t="shared" si="200"/>
        <v>#N/A</v>
      </c>
      <c r="C4267" s="119"/>
      <c r="D4267" s="163" t="e">
        <f t="shared" si="201"/>
        <v>#N/A</v>
      </c>
      <c r="E4267" s="119"/>
      <c r="F4267" s="164" t="e">
        <f t="shared" si="202"/>
        <v>#N/A</v>
      </c>
      <c r="G4267" s="119"/>
      <c r="H4267" s="163" t="e">
        <f t="shared" si="203"/>
        <v>#N/A</v>
      </c>
      <c r="I4267" s="163"/>
      <c r="J4267" s="165"/>
      <c r="K4267" s="119"/>
      <c r="L4267" s="119"/>
      <c r="M4267" s="119"/>
      <c r="N4267" s="117"/>
      <c r="O4267" s="119"/>
      <c r="P4267" s="101" t="e">
        <f>VLOOKUP(N4267,'MATERIAL LIST'!$A$2:$B$64,2,FALSE)</f>
        <v>#N/A</v>
      </c>
      <c r="Q4267" s="119"/>
      <c r="R4267" s="119"/>
      <c r="S4267" s="166"/>
      <c r="T4267" s="119"/>
      <c r="U4267" s="167"/>
      <c r="V4267" s="119"/>
      <c r="W4267" s="78" t="e">
        <f>VLOOKUP(A4448, 'adm1'!A$2:B$15, 2, FALSE)</f>
        <v>#N/A</v>
      </c>
      <c r="X4267" s="16" t="e">
        <f>VLOOKUP(C4448, 'adm2'!A$2:B$62, 2, FALSE)</f>
        <v>#N/A</v>
      </c>
      <c r="Y4267" s="16" t="e">
        <f>VLOOKUP(E4448, 'adm3'!A$2:B$273, 2, FALSE)</f>
        <v>#N/A</v>
      </c>
      <c r="Z4267" s="16" t="e">
        <f>VLOOKUP(G4448, stle!A$2:B$5250, 2, FALSE)</f>
        <v>#N/A</v>
      </c>
    </row>
    <row r="4268" spans="1:26" s="34" customFormat="1">
      <c r="A4268" s="119"/>
      <c r="B4268" s="163" t="e">
        <f t="shared" si="200"/>
        <v>#N/A</v>
      </c>
      <c r="C4268" s="119"/>
      <c r="D4268" s="163" t="e">
        <f t="shared" si="201"/>
        <v>#N/A</v>
      </c>
      <c r="E4268" s="119"/>
      <c r="F4268" s="164" t="e">
        <f t="shared" si="202"/>
        <v>#N/A</v>
      </c>
      <c r="G4268" s="119"/>
      <c r="H4268" s="163" t="e">
        <f t="shared" si="203"/>
        <v>#N/A</v>
      </c>
      <c r="I4268" s="163"/>
      <c r="J4268" s="165"/>
      <c r="K4268" s="119"/>
      <c r="L4268" s="119"/>
      <c r="M4268" s="119"/>
      <c r="N4268" s="117"/>
      <c r="O4268" s="119"/>
      <c r="P4268" s="101" t="e">
        <f>VLOOKUP(N4268,'MATERIAL LIST'!$A$2:$B$64,2,FALSE)</f>
        <v>#N/A</v>
      </c>
      <c r="Q4268" s="119"/>
      <c r="R4268" s="119"/>
      <c r="S4268" s="166"/>
      <c r="T4268" s="119"/>
      <c r="U4268" s="167"/>
      <c r="V4268" s="119"/>
      <c r="W4268" s="78" t="e">
        <f>VLOOKUP(A4449, 'adm1'!A$2:B$15, 2, FALSE)</f>
        <v>#N/A</v>
      </c>
      <c r="X4268" s="16" t="e">
        <f>VLOOKUP(C4449, 'adm2'!A$2:B$62, 2, FALSE)</f>
        <v>#N/A</v>
      </c>
      <c r="Y4268" s="16" t="e">
        <f>VLOOKUP(E4449, 'adm3'!A$2:B$273, 2, FALSE)</f>
        <v>#N/A</v>
      </c>
      <c r="Z4268" s="16" t="e">
        <f>VLOOKUP(G4449, stle!A$2:B$5250, 2, FALSE)</f>
        <v>#N/A</v>
      </c>
    </row>
    <row r="4269" spans="1:26" s="34" customFormat="1">
      <c r="A4269" s="119"/>
      <c r="B4269" s="163" t="e">
        <f t="shared" si="200"/>
        <v>#N/A</v>
      </c>
      <c r="C4269" s="119"/>
      <c r="D4269" s="163" t="e">
        <f t="shared" si="201"/>
        <v>#N/A</v>
      </c>
      <c r="E4269" s="119"/>
      <c r="F4269" s="164" t="e">
        <f t="shared" si="202"/>
        <v>#N/A</v>
      </c>
      <c r="G4269" s="119"/>
      <c r="H4269" s="163" t="e">
        <f t="shared" si="203"/>
        <v>#N/A</v>
      </c>
      <c r="I4269" s="163"/>
      <c r="J4269" s="165"/>
      <c r="K4269" s="119"/>
      <c r="L4269" s="119"/>
      <c r="M4269" s="119"/>
      <c r="N4269" s="117"/>
      <c r="O4269" s="119"/>
      <c r="P4269" s="101" t="e">
        <f>VLOOKUP(N4269,'MATERIAL LIST'!$A$2:$B$64,2,FALSE)</f>
        <v>#N/A</v>
      </c>
      <c r="Q4269" s="119"/>
      <c r="R4269" s="119"/>
      <c r="S4269" s="166"/>
      <c r="T4269" s="119"/>
      <c r="U4269" s="167"/>
      <c r="V4269" s="119"/>
      <c r="W4269" s="78" t="e">
        <f>VLOOKUP(A4450, 'adm1'!A$2:B$15, 2, FALSE)</f>
        <v>#N/A</v>
      </c>
      <c r="X4269" s="16" t="e">
        <f>VLOOKUP(C4450, 'adm2'!A$2:B$62, 2, FALSE)</f>
        <v>#N/A</v>
      </c>
      <c r="Y4269" s="16" t="e">
        <f>VLOOKUP(E4450, 'adm3'!A$2:B$273, 2, FALSE)</f>
        <v>#N/A</v>
      </c>
      <c r="Z4269" s="16" t="e">
        <f>VLOOKUP(G4450, stle!A$2:B$5250, 2, FALSE)</f>
        <v>#N/A</v>
      </c>
    </row>
    <row r="4270" spans="1:26" s="34" customFormat="1">
      <c r="A4270" s="119"/>
      <c r="B4270" s="163" t="e">
        <f t="shared" si="200"/>
        <v>#N/A</v>
      </c>
      <c r="C4270" s="119"/>
      <c r="D4270" s="163" t="e">
        <f t="shared" si="201"/>
        <v>#N/A</v>
      </c>
      <c r="E4270" s="119"/>
      <c r="F4270" s="164" t="e">
        <f t="shared" si="202"/>
        <v>#N/A</v>
      </c>
      <c r="G4270" s="119"/>
      <c r="H4270" s="163" t="e">
        <f t="shared" si="203"/>
        <v>#N/A</v>
      </c>
      <c r="I4270" s="163"/>
      <c r="J4270" s="165"/>
      <c r="K4270" s="119"/>
      <c r="L4270" s="119"/>
      <c r="M4270" s="119"/>
      <c r="N4270" s="117"/>
      <c r="O4270" s="119"/>
      <c r="P4270" s="101" t="e">
        <f>VLOOKUP(N4270,'MATERIAL LIST'!$A$2:$B$64,2,FALSE)</f>
        <v>#N/A</v>
      </c>
      <c r="Q4270" s="119"/>
      <c r="R4270" s="119"/>
      <c r="S4270" s="166"/>
      <c r="T4270" s="119"/>
      <c r="U4270" s="167"/>
      <c r="V4270" s="119"/>
      <c r="W4270" s="78" t="e">
        <f>VLOOKUP(A4451, 'adm1'!A$2:B$15, 2, FALSE)</f>
        <v>#N/A</v>
      </c>
      <c r="X4270" s="16" t="e">
        <f>VLOOKUP(C4451, 'adm2'!A$2:B$62, 2, FALSE)</f>
        <v>#N/A</v>
      </c>
      <c r="Y4270" s="16" t="e">
        <f>VLOOKUP(E4451, 'adm3'!A$2:B$273, 2, FALSE)</f>
        <v>#N/A</v>
      </c>
      <c r="Z4270" s="16" t="e">
        <f>VLOOKUP(G4451, stle!A$2:B$5250, 2, FALSE)</f>
        <v>#N/A</v>
      </c>
    </row>
    <row r="4271" spans="1:26" s="34" customFormat="1">
      <c r="A4271" s="119"/>
      <c r="B4271" s="163" t="e">
        <f t="shared" si="200"/>
        <v>#N/A</v>
      </c>
      <c r="C4271" s="119"/>
      <c r="D4271" s="163" t="e">
        <f t="shared" si="201"/>
        <v>#N/A</v>
      </c>
      <c r="E4271" s="119"/>
      <c r="F4271" s="164" t="e">
        <f t="shared" si="202"/>
        <v>#N/A</v>
      </c>
      <c r="G4271" s="119"/>
      <c r="H4271" s="163" t="e">
        <f t="shared" si="203"/>
        <v>#N/A</v>
      </c>
      <c r="I4271" s="163"/>
      <c r="J4271" s="165"/>
      <c r="K4271" s="119"/>
      <c r="L4271" s="119"/>
      <c r="M4271" s="119"/>
      <c r="N4271" s="117"/>
      <c r="O4271" s="119"/>
      <c r="P4271" s="101" t="e">
        <f>VLOOKUP(N4271,'MATERIAL LIST'!$A$2:$B$64,2,FALSE)</f>
        <v>#N/A</v>
      </c>
      <c r="Q4271" s="119"/>
      <c r="R4271" s="119"/>
      <c r="S4271" s="166"/>
      <c r="T4271" s="119"/>
      <c r="U4271" s="167"/>
      <c r="V4271" s="119"/>
      <c r="W4271" s="78" t="e">
        <f>VLOOKUP(A4452, 'adm1'!A$2:B$15, 2, FALSE)</f>
        <v>#N/A</v>
      </c>
      <c r="X4271" s="16" t="e">
        <f>VLOOKUP(C4452, 'adm2'!A$2:B$62, 2, FALSE)</f>
        <v>#N/A</v>
      </c>
      <c r="Y4271" s="16" t="e">
        <f>VLOOKUP(E4452, 'adm3'!A$2:B$273, 2, FALSE)</f>
        <v>#N/A</v>
      </c>
      <c r="Z4271" s="16" t="e">
        <f>VLOOKUP(G4452, stle!A$2:B$5250, 2, FALSE)</f>
        <v>#N/A</v>
      </c>
    </row>
    <row r="4272" spans="1:26" s="34" customFormat="1">
      <c r="A4272" s="119"/>
      <c r="B4272" s="163" t="e">
        <f t="shared" si="200"/>
        <v>#N/A</v>
      </c>
      <c r="C4272" s="119"/>
      <c r="D4272" s="163" t="e">
        <f t="shared" si="201"/>
        <v>#N/A</v>
      </c>
      <c r="E4272" s="119"/>
      <c r="F4272" s="164" t="e">
        <f t="shared" si="202"/>
        <v>#N/A</v>
      </c>
      <c r="G4272" s="119"/>
      <c r="H4272" s="163" t="e">
        <f t="shared" si="203"/>
        <v>#N/A</v>
      </c>
      <c r="I4272" s="163"/>
      <c r="J4272" s="165"/>
      <c r="K4272" s="119"/>
      <c r="L4272" s="119"/>
      <c r="M4272" s="119"/>
      <c r="N4272" s="117"/>
      <c r="O4272" s="119"/>
      <c r="P4272" s="101" t="e">
        <f>VLOOKUP(N4272,'MATERIAL LIST'!$A$2:$B$64,2,FALSE)</f>
        <v>#N/A</v>
      </c>
      <c r="Q4272" s="119"/>
      <c r="R4272" s="119"/>
      <c r="S4272" s="166"/>
      <c r="T4272" s="119"/>
      <c r="U4272" s="167"/>
      <c r="V4272" s="119"/>
      <c r="W4272" s="78" t="e">
        <f>VLOOKUP(A4453, 'adm1'!A$2:B$15, 2, FALSE)</f>
        <v>#N/A</v>
      </c>
      <c r="X4272" s="16" t="e">
        <f>VLOOKUP(C4453, 'adm2'!A$2:B$62, 2, FALSE)</f>
        <v>#N/A</v>
      </c>
      <c r="Y4272" s="16" t="e">
        <f>VLOOKUP(E4453, 'adm3'!A$2:B$273, 2, FALSE)</f>
        <v>#N/A</v>
      </c>
      <c r="Z4272" s="16" t="e">
        <f>VLOOKUP(G4453, stle!A$2:B$5250, 2, FALSE)</f>
        <v>#N/A</v>
      </c>
    </row>
    <row r="4273" spans="1:26" s="34" customFormat="1">
      <c r="A4273" s="119"/>
      <c r="B4273" s="163" t="e">
        <f t="shared" si="200"/>
        <v>#N/A</v>
      </c>
      <c r="C4273" s="119"/>
      <c r="D4273" s="163" t="e">
        <f t="shared" si="201"/>
        <v>#N/A</v>
      </c>
      <c r="E4273" s="119"/>
      <c r="F4273" s="164" t="e">
        <f t="shared" si="202"/>
        <v>#N/A</v>
      </c>
      <c r="G4273" s="119"/>
      <c r="H4273" s="163" t="e">
        <f t="shared" si="203"/>
        <v>#N/A</v>
      </c>
      <c r="I4273" s="163"/>
      <c r="J4273" s="165"/>
      <c r="K4273" s="119"/>
      <c r="L4273" s="119"/>
      <c r="M4273" s="119"/>
      <c r="N4273" s="117"/>
      <c r="O4273" s="119"/>
      <c r="P4273" s="101" t="e">
        <f>VLOOKUP(N4273,'MATERIAL LIST'!$A$2:$B$64,2,FALSE)</f>
        <v>#N/A</v>
      </c>
      <c r="Q4273" s="119"/>
      <c r="R4273" s="119"/>
      <c r="S4273" s="166"/>
      <c r="T4273" s="119"/>
      <c r="U4273" s="167"/>
      <c r="V4273" s="119"/>
      <c r="W4273" s="78" t="e">
        <f>VLOOKUP(A4454, 'adm1'!A$2:B$15, 2, FALSE)</f>
        <v>#N/A</v>
      </c>
      <c r="X4273" s="16" t="e">
        <f>VLOOKUP(C4454, 'adm2'!A$2:B$62, 2, FALSE)</f>
        <v>#N/A</v>
      </c>
      <c r="Y4273" s="16" t="e">
        <f>VLOOKUP(E4454, 'adm3'!A$2:B$273, 2, FALSE)</f>
        <v>#N/A</v>
      </c>
      <c r="Z4273" s="16" t="e">
        <f>VLOOKUP(G4454, stle!A$2:B$5250, 2, FALSE)</f>
        <v>#N/A</v>
      </c>
    </row>
    <row r="4274" spans="1:26" s="34" customFormat="1">
      <c r="A4274" s="119"/>
      <c r="B4274" s="163" t="e">
        <f t="shared" si="200"/>
        <v>#N/A</v>
      </c>
      <c r="C4274" s="119"/>
      <c r="D4274" s="163" t="e">
        <f t="shared" si="201"/>
        <v>#N/A</v>
      </c>
      <c r="E4274" s="119"/>
      <c r="F4274" s="164" t="e">
        <f t="shared" si="202"/>
        <v>#N/A</v>
      </c>
      <c r="G4274" s="119"/>
      <c r="H4274" s="163" t="e">
        <f t="shared" si="203"/>
        <v>#N/A</v>
      </c>
      <c r="I4274" s="163"/>
      <c r="J4274" s="165"/>
      <c r="K4274" s="119"/>
      <c r="L4274" s="119"/>
      <c r="M4274" s="119"/>
      <c r="N4274" s="117"/>
      <c r="O4274" s="119"/>
      <c r="P4274" s="101" t="e">
        <f>VLOOKUP(N4274,'MATERIAL LIST'!$A$2:$B$64,2,FALSE)</f>
        <v>#N/A</v>
      </c>
      <c r="Q4274" s="119"/>
      <c r="R4274" s="119"/>
      <c r="S4274" s="166"/>
      <c r="T4274" s="119"/>
      <c r="U4274" s="167"/>
      <c r="V4274" s="119"/>
      <c r="W4274" s="78" t="e">
        <f>VLOOKUP(A4455, 'adm1'!A$2:B$15, 2, FALSE)</f>
        <v>#N/A</v>
      </c>
      <c r="X4274" s="16" t="e">
        <f>VLOOKUP(C4455, 'adm2'!A$2:B$62, 2, FALSE)</f>
        <v>#N/A</v>
      </c>
      <c r="Y4274" s="16" t="e">
        <f>VLOOKUP(E4455, 'adm3'!A$2:B$273, 2, FALSE)</f>
        <v>#N/A</v>
      </c>
      <c r="Z4274" s="16" t="e">
        <f>VLOOKUP(G4455, stle!A$2:B$5250, 2, FALSE)</f>
        <v>#N/A</v>
      </c>
    </row>
    <row r="4275" spans="1:26" s="34" customFormat="1">
      <c r="A4275" s="119"/>
      <c r="B4275" s="163" t="e">
        <f t="shared" si="200"/>
        <v>#N/A</v>
      </c>
      <c r="C4275" s="119"/>
      <c r="D4275" s="163" t="e">
        <f t="shared" si="201"/>
        <v>#N/A</v>
      </c>
      <c r="E4275" s="119"/>
      <c r="F4275" s="164" t="e">
        <f t="shared" si="202"/>
        <v>#N/A</v>
      </c>
      <c r="G4275" s="119"/>
      <c r="H4275" s="163" t="e">
        <f t="shared" si="203"/>
        <v>#N/A</v>
      </c>
      <c r="I4275" s="163"/>
      <c r="J4275" s="165"/>
      <c r="K4275" s="119"/>
      <c r="L4275" s="119"/>
      <c r="M4275" s="119"/>
      <c r="N4275" s="117"/>
      <c r="O4275" s="119"/>
      <c r="P4275" s="101" t="e">
        <f>VLOOKUP(N4275,'MATERIAL LIST'!$A$2:$B$64,2,FALSE)</f>
        <v>#N/A</v>
      </c>
      <c r="Q4275" s="119"/>
      <c r="R4275" s="119"/>
      <c r="S4275" s="166"/>
      <c r="T4275" s="119"/>
      <c r="U4275" s="167"/>
      <c r="V4275" s="119"/>
      <c r="W4275" s="78" t="e">
        <f>VLOOKUP(A4456, 'adm1'!A$2:B$15, 2, FALSE)</f>
        <v>#N/A</v>
      </c>
      <c r="X4275" s="16" t="e">
        <f>VLOOKUP(C4456, 'adm2'!A$2:B$62, 2, FALSE)</f>
        <v>#N/A</v>
      </c>
      <c r="Y4275" s="16" t="e">
        <f>VLOOKUP(E4456, 'adm3'!A$2:B$273, 2, FALSE)</f>
        <v>#N/A</v>
      </c>
      <c r="Z4275" s="16" t="e">
        <f>VLOOKUP(G4456, stle!A$2:B$5250, 2, FALSE)</f>
        <v>#N/A</v>
      </c>
    </row>
    <row r="4276" spans="1:26" s="34" customFormat="1">
      <c r="A4276" s="119"/>
      <c r="B4276" s="163" t="e">
        <f t="shared" si="200"/>
        <v>#N/A</v>
      </c>
      <c r="C4276" s="119"/>
      <c r="D4276" s="163" t="e">
        <f t="shared" si="201"/>
        <v>#N/A</v>
      </c>
      <c r="E4276" s="119"/>
      <c r="F4276" s="164" t="e">
        <f t="shared" si="202"/>
        <v>#N/A</v>
      </c>
      <c r="G4276" s="119"/>
      <c r="H4276" s="163" t="e">
        <f t="shared" si="203"/>
        <v>#N/A</v>
      </c>
      <c r="I4276" s="163"/>
      <c r="J4276" s="165"/>
      <c r="K4276" s="119"/>
      <c r="L4276" s="119"/>
      <c r="M4276" s="119"/>
      <c r="N4276" s="117"/>
      <c r="O4276" s="119"/>
      <c r="P4276" s="101" t="e">
        <f>VLOOKUP(N4276,'MATERIAL LIST'!$A$2:$B$64,2,FALSE)</f>
        <v>#N/A</v>
      </c>
      <c r="Q4276" s="119"/>
      <c r="R4276" s="119"/>
      <c r="S4276" s="166"/>
      <c r="T4276" s="119"/>
      <c r="U4276" s="167"/>
      <c r="V4276" s="119"/>
      <c r="W4276" s="78" t="e">
        <f>VLOOKUP(A4457, 'adm1'!A$2:B$15, 2, FALSE)</f>
        <v>#N/A</v>
      </c>
      <c r="X4276" s="16" t="e">
        <f>VLOOKUP(C4457, 'adm2'!A$2:B$62, 2, FALSE)</f>
        <v>#N/A</v>
      </c>
      <c r="Y4276" s="16" t="e">
        <f>VLOOKUP(E4457, 'adm3'!A$2:B$273, 2, FALSE)</f>
        <v>#N/A</v>
      </c>
      <c r="Z4276" s="16" t="e">
        <f>VLOOKUP(G4457, stle!A$2:B$5250, 2, FALSE)</f>
        <v>#N/A</v>
      </c>
    </row>
    <row r="4277" spans="1:26" s="34" customFormat="1">
      <c r="A4277" s="119"/>
      <c r="B4277" s="163" t="e">
        <f t="shared" si="200"/>
        <v>#N/A</v>
      </c>
      <c r="C4277" s="119"/>
      <c r="D4277" s="163" t="e">
        <f t="shared" si="201"/>
        <v>#N/A</v>
      </c>
      <c r="E4277" s="119"/>
      <c r="F4277" s="164" t="e">
        <f t="shared" si="202"/>
        <v>#N/A</v>
      </c>
      <c r="G4277" s="119"/>
      <c r="H4277" s="163" t="e">
        <f t="shared" si="203"/>
        <v>#N/A</v>
      </c>
      <c r="I4277" s="163"/>
      <c r="J4277" s="165"/>
      <c r="K4277" s="119"/>
      <c r="L4277" s="119"/>
      <c r="M4277" s="119"/>
      <c r="N4277" s="117"/>
      <c r="O4277" s="119"/>
      <c r="P4277" s="101" t="e">
        <f>VLOOKUP(N4277,'MATERIAL LIST'!$A$2:$B$64,2,FALSE)</f>
        <v>#N/A</v>
      </c>
      <c r="Q4277" s="119"/>
      <c r="R4277" s="119"/>
      <c r="S4277" s="166"/>
      <c r="T4277" s="119"/>
      <c r="U4277" s="167"/>
      <c r="V4277" s="119"/>
      <c r="W4277" s="78" t="e">
        <f>VLOOKUP(A4458, 'adm1'!A$2:B$15, 2, FALSE)</f>
        <v>#N/A</v>
      </c>
      <c r="X4277" s="16" t="e">
        <f>VLOOKUP(C4458, 'adm2'!A$2:B$62, 2, FALSE)</f>
        <v>#N/A</v>
      </c>
      <c r="Y4277" s="16" t="e">
        <f>VLOOKUP(E4458, 'adm3'!A$2:B$273, 2, FALSE)</f>
        <v>#N/A</v>
      </c>
      <c r="Z4277" s="16" t="e">
        <f>VLOOKUP(G4458, stle!A$2:B$5250, 2, FALSE)</f>
        <v>#N/A</v>
      </c>
    </row>
    <row r="4278" spans="1:26" s="34" customFormat="1">
      <c r="A4278" s="119"/>
      <c r="B4278" s="163" t="e">
        <f t="shared" si="200"/>
        <v>#N/A</v>
      </c>
      <c r="C4278" s="119"/>
      <c r="D4278" s="163" t="e">
        <f t="shared" si="201"/>
        <v>#N/A</v>
      </c>
      <c r="E4278" s="119"/>
      <c r="F4278" s="164" t="e">
        <f t="shared" si="202"/>
        <v>#N/A</v>
      </c>
      <c r="G4278" s="119"/>
      <c r="H4278" s="163" t="e">
        <f t="shared" si="203"/>
        <v>#N/A</v>
      </c>
      <c r="I4278" s="163"/>
      <c r="J4278" s="165"/>
      <c r="K4278" s="119"/>
      <c r="L4278" s="119"/>
      <c r="M4278" s="119"/>
      <c r="N4278" s="117"/>
      <c r="O4278" s="119"/>
      <c r="P4278" s="101" t="e">
        <f>VLOOKUP(N4278,'MATERIAL LIST'!$A$2:$B$64,2,FALSE)</f>
        <v>#N/A</v>
      </c>
      <c r="Q4278" s="119"/>
      <c r="R4278" s="119"/>
      <c r="S4278" s="166"/>
      <c r="T4278" s="119"/>
      <c r="U4278" s="167"/>
      <c r="V4278" s="119"/>
      <c r="W4278" s="78" t="e">
        <f>VLOOKUP(A4459, 'adm1'!A$2:B$15, 2, FALSE)</f>
        <v>#N/A</v>
      </c>
      <c r="X4278" s="16" t="e">
        <f>VLOOKUP(C4459, 'adm2'!A$2:B$62, 2, FALSE)</f>
        <v>#N/A</v>
      </c>
      <c r="Y4278" s="16" t="e">
        <f>VLOOKUP(E4459, 'adm3'!A$2:B$273, 2, FALSE)</f>
        <v>#N/A</v>
      </c>
      <c r="Z4278" s="16" t="e">
        <f>VLOOKUP(G4459, stle!A$2:B$5250, 2, FALSE)</f>
        <v>#N/A</v>
      </c>
    </row>
    <row r="4279" spans="1:26" s="34" customFormat="1">
      <c r="A4279" s="119"/>
      <c r="B4279" s="163" t="e">
        <f t="shared" si="200"/>
        <v>#N/A</v>
      </c>
      <c r="C4279" s="119"/>
      <c r="D4279" s="163" t="e">
        <f t="shared" si="201"/>
        <v>#N/A</v>
      </c>
      <c r="E4279" s="119"/>
      <c r="F4279" s="164" t="e">
        <f t="shared" si="202"/>
        <v>#N/A</v>
      </c>
      <c r="G4279" s="119"/>
      <c r="H4279" s="163" t="e">
        <f t="shared" si="203"/>
        <v>#N/A</v>
      </c>
      <c r="I4279" s="163"/>
      <c r="J4279" s="165"/>
      <c r="K4279" s="119"/>
      <c r="L4279" s="119"/>
      <c r="M4279" s="119"/>
      <c r="N4279" s="117"/>
      <c r="O4279" s="119"/>
      <c r="P4279" s="101" t="e">
        <f>VLOOKUP(N4279,'MATERIAL LIST'!$A$2:$B$64,2,FALSE)</f>
        <v>#N/A</v>
      </c>
      <c r="Q4279" s="119"/>
      <c r="R4279" s="119"/>
      <c r="S4279" s="166"/>
      <c r="T4279" s="119"/>
      <c r="U4279" s="167"/>
      <c r="V4279" s="119"/>
      <c r="W4279" s="78" t="e">
        <f>VLOOKUP(A4460, 'adm1'!A$2:B$15, 2, FALSE)</f>
        <v>#N/A</v>
      </c>
      <c r="X4279" s="16" t="e">
        <f>VLOOKUP(C4460, 'adm2'!A$2:B$62, 2, FALSE)</f>
        <v>#N/A</v>
      </c>
      <c r="Y4279" s="16" t="e">
        <f>VLOOKUP(E4460, 'adm3'!A$2:B$273, 2, FALSE)</f>
        <v>#N/A</v>
      </c>
      <c r="Z4279" s="16" t="e">
        <f>VLOOKUP(G4460, stle!A$2:B$5250, 2, FALSE)</f>
        <v>#N/A</v>
      </c>
    </row>
    <row r="4280" spans="1:26" s="34" customFormat="1">
      <c r="A4280" s="119"/>
      <c r="B4280" s="163" t="e">
        <f t="shared" si="200"/>
        <v>#N/A</v>
      </c>
      <c r="C4280" s="119"/>
      <c r="D4280" s="163" t="e">
        <f t="shared" si="201"/>
        <v>#N/A</v>
      </c>
      <c r="E4280" s="119"/>
      <c r="F4280" s="164" t="e">
        <f t="shared" si="202"/>
        <v>#N/A</v>
      </c>
      <c r="G4280" s="119"/>
      <c r="H4280" s="163" t="e">
        <f t="shared" si="203"/>
        <v>#N/A</v>
      </c>
      <c r="I4280" s="163"/>
      <c r="J4280" s="165"/>
      <c r="K4280" s="119"/>
      <c r="L4280" s="119"/>
      <c r="M4280" s="119"/>
      <c r="N4280" s="117"/>
      <c r="O4280" s="119"/>
      <c r="P4280" s="101" t="e">
        <f>VLOOKUP(N4280,'MATERIAL LIST'!$A$2:$B$64,2,FALSE)</f>
        <v>#N/A</v>
      </c>
      <c r="Q4280" s="119"/>
      <c r="R4280" s="119"/>
      <c r="S4280" s="166"/>
      <c r="T4280" s="119"/>
      <c r="U4280" s="167"/>
      <c r="V4280" s="119"/>
      <c r="W4280" s="78" t="e">
        <f>VLOOKUP(A4461, 'adm1'!A$2:B$15, 2, FALSE)</f>
        <v>#N/A</v>
      </c>
      <c r="X4280" s="16" t="e">
        <f>VLOOKUP(C4461, 'adm2'!A$2:B$62, 2, FALSE)</f>
        <v>#N/A</v>
      </c>
      <c r="Y4280" s="16" t="e">
        <f>VLOOKUP(E4461, 'adm3'!A$2:B$273, 2, FALSE)</f>
        <v>#N/A</v>
      </c>
      <c r="Z4280" s="16" t="e">
        <f>VLOOKUP(G4461, stle!A$2:B$5250, 2, FALSE)</f>
        <v>#N/A</v>
      </c>
    </row>
    <row r="4281" spans="1:26" s="34" customFormat="1">
      <c r="A4281" s="119"/>
      <c r="B4281" s="163" t="e">
        <f t="shared" si="200"/>
        <v>#N/A</v>
      </c>
      <c r="C4281" s="119"/>
      <c r="D4281" s="163" t="e">
        <f t="shared" si="201"/>
        <v>#N/A</v>
      </c>
      <c r="E4281" s="119"/>
      <c r="F4281" s="164" t="e">
        <f t="shared" si="202"/>
        <v>#N/A</v>
      </c>
      <c r="G4281" s="119"/>
      <c r="H4281" s="163" t="e">
        <f t="shared" si="203"/>
        <v>#N/A</v>
      </c>
      <c r="I4281" s="163"/>
      <c r="J4281" s="165"/>
      <c r="K4281" s="119"/>
      <c r="L4281" s="119"/>
      <c r="M4281" s="119"/>
      <c r="N4281" s="117"/>
      <c r="O4281" s="119"/>
      <c r="P4281" s="101" t="e">
        <f>VLOOKUP(N4281,'MATERIAL LIST'!$A$2:$B$64,2,FALSE)</f>
        <v>#N/A</v>
      </c>
      <c r="Q4281" s="119"/>
      <c r="R4281" s="119"/>
      <c r="S4281" s="166"/>
      <c r="T4281" s="119"/>
      <c r="U4281" s="167"/>
      <c r="V4281" s="119"/>
      <c r="W4281" s="78" t="e">
        <f>VLOOKUP(A4462, 'adm1'!A$2:B$15, 2, FALSE)</f>
        <v>#N/A</v>
      </c>
      <c r="X4281" s="16" t="e">
        <f>VLOOKUP(C4462, 'adm2'!A$2:B$62, 2, FALSE)</f>
        <v>#N/A</v>
      </c>
      <c r="Y4281" s="16" t="e">
        <f>VLOOKUP(E4462, 'adm3'!A$2:B$273, 2, FALSE)</f>
        <v>#N/A</v>
      </c>
      <c r="Z4281" s="16" t="e">
        <f>VLOOKUP(G4462, stle!A$2:B$5250, 2, FALSE)</f>
        <v>#N/A</v>
      </c>
    </row>
    <row r="4282" spans="1:26" s="34" customFormat="1">
      <c r="A4282" s="119"/>
      <c r="B4282" s="163" t="e">
        <f t="shared" si="200"/>
        <v>#N/A</v>
      </c>
      <c r="C4282" s="119"/>
      <c r="D4282" s="163" t="e">
        <f t="shared" si="201"/>
        <v>#N/A</v>
      </c>
      <c r="E4282" s="119"/>
      <c r="F4282" s="164" t="e">
        <f t="shared" si="202"/>
        <v>#N/A</v>
      </c>
      <c r="G4282" s="119"/>
      <c r="H4282" s="163" t="e">
        <f t="shared" si="203"/>
        <v>#N/A</v>
      </c>
      <c r="I4282" s="163"/>
      <c r="J4282" s="165"/>
      <c r="K4282" s="119"/>
      <c r="L4282" s="119"/>
      <c r="M4282" s="119"/>
      <c r="N4282" s="117"/>
      <c r="O4282" s="119"/>
      <c r="P4282" s="101" t="e">
        <f>VLOOKUP(N4282,'MATERIAL LIST'!$A$2:$B$64,2,FALSE)</f>
        <v>#N/A</v>
      </c>
      <c r="Q4282" s="119"/>
      <c r="R4282" s="119"/>
      <c r="S4282" s="166"/>
      <c r="T4282" s="119"/>
      <c r="U4282" s="167"/>
      <c r="V4282" s="119"/>
      <c r="W4282" s="78" t="e">
        <f>VLOOKUP(A4463, 'adm1'!A$2:B$15, 2, FALSE)</f>
        <v>#N/A</v>
      </c>
      <c r="X4282" s="16" t="e">
        <f>VLOOKUP(C4463, 'adm2'!A$2:B$62, 2, FALSE)</f>
        <v>#N/A</v>
      </c>
      <c r="Y4282" s="16" t="e">
        <f>VLOOKUP(E4463, 'adm3'!A$2:B$273, 2, FALSE)</f>
        <v>#N/A</v>
      </c>
      <c r="Z4282" s="16" t="e">
        <f>VLOOKUP(G4463, stle!A$2:B$5250, 2, FALSE)</f>
        <v>#N/A</v>
      </c>
    </row>
    <row r="4283" spans="1:26" s="34" customFormat="1">
      <c r="A4283" s="119"/>
      <c r="B4283" s="163" t="e">
        <f t="shared" si="200"/>
        <v>#N/A</v>
      </c>
      <c r="C4283" s="119"/>
      <c r="D4283" s="163" t="e">
        <f t="shared" si="201"/>
        <v>#N/A</v>
      </c>
      <c r="E4283" s="119"/>
      <c r="F4283" s="164" t="e">
        <f t="shared" si="202"/>
        <v>#N/A</v>
      </c>
      <c r="G4283" s="119"/>
      <c r="H4283" s="163" t="e">
        <f t="shared" si="203"/>
        <v>#N/A</v>
      </c>
      <c r="I4283" s="163"/>
      <c r="J4283" s="165"/>
      <c r="K4283" s="119"/>
      <c r="L4283" s="119"/>
      <c r="M4283" s="119"/>
      <c r="N4283" s="117"/>
      <c r="O4283" s="119"/>
      <c r="P4283" s="101" t="e">
        <f>VLOOKUP(N4283,'MATERIAL LIST'!$A$2:$B$64,2,FALSE)</f>
        <v>#N/A</v>
      </c>
      <c r="Q4283" s="119"/>
      <c r="R4283" s="119"/>
      <c r="S4283" s="166"/>
      <c r="T4283" s="119"/>
      <c r="U4283" s="167"/>
      <c r="V4283" s="119"/>
      <c r="W4283" s="78" t="e">
        <f>VLOOKUP(A4464, 'adm1'!A$2:B$15, 2, FALSE)</f>
        <v>#N/A</v>
      </c>
      <c r="X4283" s="16" t="e">
        <f>VLOOKUP(C4464, 'adm2'!A$2:B$62, 2, FALSE)</f>
        <v>#N/A</v>
      </c>
      <c r="Y4283" s="16" t="e">
        <f>VLOOKUP(E4464, 'adm3'!A$2:B$273, 2, FALSE)</f>
        <v>#N/A</v>
      </c>
      <c r="Z4283" s="16" t="e">
        <f>VLOOKUP(G4464, stle!A$2:B$5250, 2, FALSE)</f>
        <v>#N/A</v>
      </c>
    </row>
    <row r="4284" spans="1:26" s="34" customFormat="1">
      <c r="A4284" s="119"/>
      <c r="B4284" s="163" t="e">
        <f t="shared" si="200"/>
        <v>#N/A</v>
      </c>
      <c r="C4284" s="119"/>
      <c r="D4284" s="163" t="e">
        <f t="shared" si="201"/>
        <v>#N/A</v>
      </c>
      <c r="E4284" s="119"/>
      <c r="F4284" s="164" t="e">
        <f t="shared" si="202"/>
        <v>#N/A</v>
      </c>
      <c r="G4284" s="119"/>
      <c r="H4284" s="163" t="e">
        <f t="shared" si="203"/>
        <v>#N/A</v>
      </c>
      <c r="I4284" s="163"/>
      <c r="J4284" s="165"/>
      <c r="K4284" s="119"/>
      <c r="L4284" s="119"/>
      <c r="M4284" s="119"/>
      <c r="N4284" s="117"/>
      <c r="O4284" s="119"/>
      <c r="P4284" s="101" t="e">
        <f>VLOOKUP(N4284,'MATERIAL LIST'!$A$2:$B$64,2,FALSE)</f>
        <v>#N/A</v>
      </c>
      <c r="Q4284" s="119"/>
      <c r="R4284" s="119"/>
      <c r="S4284" s="166"/>
      <c r="T4284" s="119"/>
      <c r="U4284" s="167"/>
      <c r="V4284" s="119"/>
      <c r="W4284" s="78" t="e">
        <f>VLOOKUP(A4465, 'adm1'!A$2:B$15, 2, FALSE)</f>
        <v>#N/A</v>
      </c>
      <c r="X4284" s="16" t="e">
        <f>VLOOKUP(C4465, 'adm2'!A$2:B$62, 2, FALSE)</f>
        <v>#N/A</v>
      </c>
      <c r="Y4284" s="16" t="e">
        <f>VLOOKUP(E4465, 'adm3'!A$2:B$273, 2, FALSE)</f>
        <v>#N/A</v>
      </c>
      <c r="Z4284" s="16" t="e">
        <f>VLOOKUP(G4465, stle!A$2:B$5250, 2, FALSE)</f>
        <v>#N/A</v>
      </c>
    </row>
    <row r="4285" spans="1:26" s="34" customFormat="1">
      <c r="A4285" s="119"/>
      <c r="B4285" s="163" t="e">
        <f t="shared" si="200"/>
        <v>#N/A</v>
      </c>
      <c r="C4285" s="119"/>
      <c r="D4285" s="163" t="e">
        <f t="shared" si="201"/>
        <v>#N/A</v>
      </c>
      <c r="E4285" s="119"/>
      <c r="F4285" s="164" t="e">
        <f t="shared" si="202"/>
        <v>#N/A</v>
      </c>
      <c r="G4285" s="119"/>
      <c r="H4285" s="163" t="e">
        <f t="shared" si="203"/>
        <v>#N/A</v>
      </c>
      <c r="I4285" s="163"/>
      <c r="J4285" s="165"/>
      <c r="K4285" s="119"/>
      <c r="L4285" s="119"/>
      <c r="M4285" s="119"/>
      <c r="N4285" s="117"/>
      <c r="O4285" s="119"/>
      <c r="P4285" s="101" t="e">
        <f>VLOOKUP(N4285,'MATERIAL LIST'!$A$2:$B$64,2,FALSE)</f>
        <v>#N/A</v>
      </c>
      <c r="Q4285" s="119"/>
      <c r="R4285" s="119"/>
      <c r="S4285" s="166"/>
      <c r="T4285" s="119"/>
      <c r="U4285" s="167"/>
      <c r="V4285" s="119"/>
      <c r="W4285" s="78" t="e">
        <f>VLOOKUP(A4466, 'adm1'!A$2:B$15, 2, FALSE)</f>
        <v>#N/A</v>
      </c>
      <c r="X4285" s="16" t="e">
        <f>VLOOKUP(C4466, 'adm2'!A$2:B$62, 2, FALSE)</f>
        <v>#N/A</v>
      </c>
      <c r="Y4285" s="16" t="e">
        <f>VLOOKUP(E4466, 'adm3'!A$2:B$273, 2, FALSE)</f>
        <v>#N/A</v>
      </c>
      <c r="Z4285" s="16" t="e">
        <f>VLOOKUP(G4466, stle!A$2:B$5250, 2, FALSE)</f>
        <v>#N/A</v>
      </c>
    </row>
    <row r="4286" spans="1:26" s="34" customFormat="1">
      <c r="A4286" s="119"/>
      <c r="B4286" s="163" t="e">
        <f t="shared" si="200"/>
        <v>#N/A</v>
      </c>
      <c r="C4286" s="119"/>
      <c r="D4286" s="163" t="e">
        <f t="shared" si="201"/>
        <v>#N/A</v>
      </c>
      <c r="E4286" s="119"/>
      <c r="F4286" s="164" t="e">
        <f t="shared" si="202"/>
        <v>#N/A</v>
      </c>
      <c r="G4286" s="119"/>
      <c r="H4286" s="163" t="e">
        <f t="shared" si="203"/>
        <v>#N/A</v>
      </c>
      <c r="I4286" s="163"/>
      <c r="J4286" s="165"/>
      <c r="K4286" s="119"/>
      <c r="L4286" s="119"/>
      <c r="M4286" s="119"/>
      <c r="N4286" s="117"/>
      <c r="O4286" s="119"/>
      <c r="P4286" s="101" t="e">
        <f>VLOOKUP(N4286,'MATERIAL LIST'!$A$2:$B$64,2,FALSE)</f>
        <v>#N/A</v>
      </c>
      <c r="Q4286" s="119"/>
      <c r="R4286" s="119"/>
      <c r="S4286" s="166"/>
      <c r="T4286" s="119"/>
      <c r="U4286" s="167"/>
      <c r="V4286" s="119"/>
      <c r="W4286" s="78" t="e">
        <f>VLOOKUP(A4467, 'adm1'!A$2:B$15, 2, FALSE)</f>
        <v>#N/A</v>
      </c>
      <c r="X4286" s="16" t="e">
        <f>VLOOKUP(C4467, 'adm2'!A$2:B$62, 2, FALSE)</f>
        <v>#N/A</v>
      </c>
      <c r="Y4286" s="16" t="e">
        <f>VLOOKUP(E4467, 'adm3'!A$2:B$273, 2, FALSE)</f>
        <v>#N/A</v>
      </c>
      <c r="Z4286" s="16" t="e">
        <f>VLOOKUP(G4467, stle!A$2:B$5250, 2, FALSE)</f>
        <v>#N/A</v>
      </c>
    </row>
    <row r="4287" spans="1:26" s="34" customFormat="1">
      <c r="A4287" s="119"/>
      <c r="B4287" s="163" t="e">
        <f t="shared" si="200"/>
        <v>#N/A</v>
      </c>
      <c r="C4287" s="119"/>
      <c r="D4287" s="163" t="e">
        <f t="shared" si="201"/>
        <v>#N/A</v>
      </c>
      <c r="E4287" s="119"/>
      <c r="F4287" s="164" t="e">
        <f t="shared" si="202"/>
        <v>#N/A</v>
      </c>
      <c r="G4287" s="119"/>
      <c r="H4287" s="163" t="e">
        <f t="shared" si="203"/>
        <v>#N/A</v>
      </c>
      <c r="I4287" s="163"/>
      <c r="J4287" s="165"/>
      <c r="K4287" s="119"/>
      <c r="L4287" s="119"/>
      <c r="M4287" s="119"/>
      <c r="N4287" s="117"/>
      <c r="O4287" s="119"/>
      <c r="P4287" s="101" t="e">
        <f>VLOOKUP(N4287,'MATERIAL LIST'!$A$2:$B$64,2,FALSE)</f>
        <v>#N/A</v>
      </c>
      <c r="Q4287" s="119"/>
      <c r="R4287" s="119"/>
      <c r="S4287" s="166"/>
      <c r="T4287" s="119"/>
      <c r="U4287" s="167"/>
      <c r="V4287" s="119"/>
      <c r="W4287" s="78" t="e">
        <f>VLOOKUP(A4468, 'adm1'!A$2:B$15, 2, FALSE)</f>
        <v>#N/A</v>
      </c>
      <c r="X4287" s="16" t="e">
        <f>VLOOKUP(C4468, 'adm2'!A$2:B$62, 2, FALSE)</f>
        <v>#N/A</v>
      </c>
      <c r="Y4287" s="16" t="e">
        <f>VLOOKUP(E4468, 'adm3'!A$2:B$273, 2, FALSE)</f>
        <v>#N/A</v>
      </c>
      <c r="Z4287" s="16" t="e">
        <f>VLOOKUP(G4468, stle!A$2:B$5250, 2, FALSE)</f>
        <v>#N/A</v>
      </c>
    </row>
    <row r="4288" spans="1:26" s="34" customFormat="1">
      <c r="A4288" s="119"/>
      <c r="B4288" s="163" t="e">
        <f t="shared" si="200"/>
        <v>#N/A</v>
      </c>
      <c r="C4288" s="119"/>
      <c r="D4288" s="163" t="e">
        <f t="shared" si="201"/>
        <v>#N/A</v>
      </c>
      <c r="E4288" s="119"/>
      <c r="F4288" s="164" t="e">
        <f t="shared" si="202"/>
        <v>#N/A</v>
      </c>
      <c r="G4288" s="119"/>
      <c r="H4288" s="163" t="e">
        <f t="shared" si="203"/>
        <v>#N/A</v>
      </c>
      <c r="I4288" s="163"/>
      <c r="J4288" s="165"/>
      <c r="K4288" s="119"/>
      <c r="L4288" s="119"/>
      <c r="M4288" s="119"/>
      <c r="N4288" s="117"/>
      <c r="O4288" s="119"/>
      <c r="P4288" s="101" t="e">
        <f>VLOOKUP(N4288,'MATERIAL LIST'!$A$2:$B$64,2,FALSE)</f>
        <v>#N/A</v>
      </c>
      <c r="Q4288" s="119"/>
      <c r="R4288" s="119"/>
      <c r="S4288" s="166"/>
      <c r="T4288" s="119"/>
      <c r="U4288" s="167"/>
      <c r="V4288" s="119"/>
      <c r="W4288" s="78" t="e">
        <f>VLOOKUP(A4469, 'adm1'!A$2:B$15, 2, FALSE)</f>
        <v>#N/A</v>
      </c>
      <c r="X4288" s="16" t="e">
        <f>VLOOKUP(C4469, 'adm2'!A$2:B$62, 2, FALSE)</f>
        <v>#N/A</v>
      </c>
      <c r="Y4288" s="16" t="e">
        <f>VLOOKUP(E4469, 'adm3'!A$2:B$273, 2, FALSE)</f>
        <v>#N/A</v>
      </c>
      <c r="Z4288" s="16" t="e">
        <f>VLOOKUP(G4469, stle!A$2:B$5250, 2, FALSE)</f>
        <v>#N/A</v>
      </c>
    </row>
    <row r="4289" spans="1:26" s="34" customFormat="1">
      <c r="A4289" s="119"/>
      <c r="B4289" s="163" t="e">
        <f t="shared" si="200"/>
        <v>#N/A</v>
      </c>
      <c r="C4289" s="119"/>
      <c r="D4289" s="163" t="e">
        <f t="shared" si="201"/>
        <v>#N/A</v>
      </c>
      <c r="E4289" s="119"/>
      <c r="F4289" s="164" t="e">
        <f t="shared" si="202"/>
        <v>#N/A</v>
      </c>
      <c r="G4289" s="119"/>
      <c r="H4289" s="163" t="e">
        <f t="shared" si="203"/>
        <v>#N/A</v>
      </c>
      <c r="I4289" s="163"/>
      <c r="J4289" s="165"/>
      <c r="K4289" s="119"/>
      <c r="L4289" s="119"/>
      <c r="M4289" s="119"/>
      <c r="N4289" s="117"/>
      <c r="O4289" s="119"/>
      <c r="P4289" s="101" t="e">
        <f>VLOOKUP(N4289,'MATERIAL LIST'!$A$2:$B$64,2,FALSE)</f>
        <v>#N/A</v>
      </c>
      <c r="Q4289" s="119"/>
      <c r="R4289" s="119"/>
      <c r="S4289" s="166"/>
      <c r="T4289" s="119"/>
      <c r="U4289" s="167"/>
      <c r="V4289" s="119"/>
      <c r="W4289" s="78" t="e">
        <f>VLOOKUP(A4470, 'adm1'!A$2:B$15, 2, FALSE)</f>
        <v>#N/A</v>
      </c>
      <c r="X4289" s="16" t="e">
        <f>VLOOKUP(C4470, 'adm2'!A$2:B$62, 2, FALSE)</f>
        <v>#N/A</v>
      </c>
      <c r="Y4289" s="16" t="e">
        <f>VLOOKUP(E4470, 'adm3'!A$2:B$273, 2, FALSE)</f>
        <v>#N/A</v>
      </c>
      <c r="Z4289" s="16" t="e">
        <f>VLOOKUP(G4470, stle!A$2:B$5250, 2, FALSE)</f>
        <v>#N/A</v>
      </c>
    </row>
    <row r="4290" spans="1:26" s="34" customFormat="1">
      <c r="A4290" s="119"/>
      <c r="B4290" s="163" t="e">
        <f t="shared" si="200"/>
        <v>#N/A</v>
      </c>
      <c r="C4290" s="119"/>
      <c r="D4290" s="163" t="e">
        <f t="shared" si="201"/>
        <v>#N/A</v>
      </c>
      <c r="E4290" s="119"/>
      <c r="F4290" s="164" t="e">
        <f t="shared" si="202"/>
        <v>#N/A</v>
      </c>
      <c r="G4290" s="119"/>
      <c r="H4290" s="163" t="e">
        <f t="shared" si="203"/>
        <v>#N/A</v>
      </c>
      <c r="I4290" s="163"/>
      <c r="J4290" s="165"/>
      <c r="K4290" s="119"/>
      <c r="L4290" s="119"/>
      <c r="M4290" s="119"/>
      <c r="N4290" s="117"/>
      <c r="O4290" s="119"/>
      <c r="P4290" s="101" t="e">
        <f>VLOOKUP(N4290,'MATERIAL LIST'!$A$2:$B$64,2,FALSE)</f>
        <v>#N/A</v>
      </c>
      <c r="Q4290" s="119"/>
      <c r="R4290" s="119"/>
      <c r="S4290" s="166"/>
      <c r="T4290" s="119"/>
      <c r="U4290" s="167"/>
      <c r="V4290" s="119"/>
      <c r="W4290" s="78" t="e">
        <f>VLOOKUP(A4471, 'adm1'!A$2:B$15, 2, FALSE)</f>
        <v>#N/A</v>
      </c>
      <c r="X4290" s="16" t="e">
        <f>VLOOKUP(C4471, 'adm2'!A$2:B$62, 2, FALSE)</f>
        <v>#N/A</v>
      </c>
      <c r="Y4290" s="16" t="e">
        <f>VLOOKUP(E4471, 'adm3'!A$2:B$273, 2, FALSE)</f>
        <v>#N/A</v>
      </c>
      <c r="Z4290" s="16" t="e">
        <f>VLOOKUP(G4471, stle!A$2:B$5250, 2, FALSE)</f>
        <v>#N/A</v>
      </c>
    </row>
    <row r="4291" spans="1:26" s="34" customFormat="1">
      <c r="A4291" s="119"/>
      <c r="B4291" s="163" t="e">
        <f t="shared" si="200"/>
        <v>#N/A</v>
      </c>
      <c r="C4291" s="119"/>
      <c r="D4291" s="163" t="e">
        <f t="shared" si="201"/>
        <v>#N/A</v>
      </c>
      <c r="E4291" s="119"/>
      <c r="F4291" s="164" t="e">
        <f t="shared" si="202"/>
        <v>#N/A</v>
      </c>
      <c r="G4291" s="119"/>
      <c r="H4291" s="163" t="e">
        <f t="shared" si="203"/>
        <v>#N/A</v>
      </c>
      <c r="I4291" s="163"/>
      <c r="J4291" s="165"/>
      <c r="K4291" s="119"/>
      <c r="L4291" s="119"/>
      <c r="M4291" s="119"/>
      <c r="N4291" s="117"/>
      <c r="O4291" s="119"/>
      <c r="P4291" s="101" t="e">
        <f>VLOOKUP(N4291,'MATERIAL LIST'!$A$2:$B$64,2,FALSE)</f>
        <v>#N/A</v>
      </c>
      <c r="Q4291" s="119"/>
      <c r="R4291" s="119"/>
      <c r="S4291" s="166"/>
      <c r="T4291" s="119"/>
      <c r="U4291" s="167"/>
      <c r="V4291" s="119"/>
      <c r="W4291" s="78" t="e">
        <f>VLOOKUP(A4472, 'adm1'!A$2:B$15, 2, FALSE)</f>
        <v>#N/A</v>
      </c>
      <c r="X4291" s="16" t="e">
        <f>VLOOKUP(C4472, 'adm2'!A$2:B$62, 2, FALSE)</f>
        <v>#N/A</v>
      </c>
      <c r="Y4291" s="16" t="e">
        <f>VLOOKUP(E4472, 'adm3'!A$2:B$273, 2, FALSE)</f>
        <v>#N/A</v>
      </c>
      <c r="Z4291" s="16" t="e">
        <f>VLOOKUP(G4472, stle!A$2:B$5250, 2, FALSE)</f>
        <v>#N/A</v>
      </c>
    </row>
    <row r="4292" spans="1:26" s="34" customFormat="1">
      <c r="A4292" s="119"/>
      <c r="B4292" s="163" t="e">
        <f t="shared" si="200"/>
        <v>#N/A</v>
      </c>
      <c r="C4292" s="119"/>
      <c r="D4292" s="163" t="e">
        <f t="shared" si="201"/>
        <v>#N/A</v>
      </c>
      <c r="E4292" s="119"/>
      <c r="F4292" s="164" t="e">
        <f t="shared" si="202"/>
        <v>#N/A</v>
      </c>
      <c r="G4292" s="119"/>
      <c r="H4292" s="163" t="e">
        <f t="shared" si="203"/>
        <v>#N/A</v>
      </c>
      <c r="I4292" s="163"/>
      <c r="J4292" s="165"/>
      <c r="K4292" s="119"/>
      <c r="L4292" s="119"/>
      <c r="M4292" s="119"/>
      <c r="N4292" s="117"/>
      <c r="O4292" s="119"/>
      <c r="P4292" s="101" t="e">
        <f>VLOOKUP(N4292,'MATERIAL LIST'!$A$2:$B$64,2,FALSE)</f>
        <v>#N/A</v>
      </c>
      <c r="Q4292" s="119"/>
      <c r="R4292" s="119"/>
      <c r="S4292" s="166"/>
      <c r="T4292" s="119"/>
      <c r="U4292" s="167"/>
      <c r="V4292" s="119"/>
      <c r="W4292" s="78" t="e">
        <f>VLOOKUP(A4473, 'adm1'!A$2:B$15, 2, FALSE)</f>
        <v>#N/A</v>
      </c>
      <c r="X4292" s="16" t="e">
        <f>VLOOKUP(C4473, 'adm2'!A$2:B$62, 2, FALSE)</f>
        <v>#N/A</v>
      </c>
      <c r="Y4292" s="16" t="e">
        <f>VLOOKUP(E4473, 'adm3'!A$2:B$273, 2, FALSE)</f>
        <v>#N/A</v>
      </c>
      <c r="Z4292" s="16" t="e">
        <f>VLOOKUP(G4473, stle!A$2:B$5250, 2, FALSE)</f>
        <v>#N/A</v>
      </c>
    </row>
    <row r="4293" spans="1:26" s="34" customFormat="1">
      <c r="A4293" s="119"/>
      <c r="B4293" s="163" t="e">
        <f t="shared" si="200"/>
        <v>#N/A</v>
      </c>
      <c r="C4293" s="119"/>
      <c r="D4293" s="163" t="e">
        <f t="shared" si="201"/>
        <v>#N/A</v>
      </c>
      <c r="E4293" s="119"/>
      <c r="F4293" s="164" t="e">
        <f t="shared" si="202"/>
        <v>#N/A</v>
      </c>
      <c r="G4293" s="119"/>
      <c r="H4293" s="163" t="e">
        <f t="shared" si="203"/>
        <v>#N/A</v>
      </c>
      <c r="I4293" s="163"/>
      <c r="J4293" s="165"/>
      <c r="K4293" s="119"/>
      <c r="L4293" s="119"/>
      <c r="M4293" s="119"/>
      <c r="N4293" s="117"/>
      <c r="O4293" s="119"/>
      <c r="P4293" s="101" t="e">
        <f>VLOOKUP(N4293,'MATERIAL LIST'!$A$2:$B$64,2,FALSE)</f>
        <v>#N/A</v>
      </c>
      <c r="Q4293" s="119"/>
      <c r="R4293" s="119"/>
      <c r="S4293" s="166"/>
      <c r="T4293" s="119"/>
      <c r="U4293" s="167"/>
      <c r="V4293" s="119"/>
      <c r="W4293" s="78" t="e">
        <f>VLOOKUP(A4474, 'adm1'!A$2:B$15, 2, FALSE)</f>
        <v>#N/A</v>
      </c>
      <c r="X4293" s="16" t="e">
        <f>VLOOKUP(C4474, 'adm2'!A$2:B$62, 2, FALSE)</f>
        <v>#N/A</v>
      </c>
      <c r="Y4293" s="16" t="e">
        <f>VLOOKUP(E4474, 'adm3'!A$2:B$273, 2, FALSE)</f>
        <v>#N/A</v>
      </c>
      <c r="Z4293" s="16" t="e">
        <f>VLOOKUP(G4474, stle!A$2:B$5250, 2, FALSE)</f>
        <v>#N/A</v>
      </c>
    </row>
    <row r="4294" spans="1:26" s="34" customFormat="1">
      <c r="A4294" s="119"/>
      <c r="B4294" s="163" t="e">
        <f t="shared" si="200"/>
        <v>#N/A</v>
      </c>
      <c r="C4294" s="119"/>
      <c r="D4294" s="163" t="e">
        <f t="shared" si="201"/>
        <v>#N/A</v>
      </c>
      <c r="E4294" s="119"/>
      <c r="F4294" s="164" t="e">
        <f t="shared" si="202"/>
        <v>#N/A</v>
      </c>
      <c r="G4294" s="119"/>
      <c r="H4294" s="163" t="e">
        <f t="shared" si="203"/>
        <v>#N/A</v>
      </c>
      <c r="I4294" s="163"/>
      <c r="J4294" s="165"/>
      <c r="K4294" s="119"/>
      <c r="L4294" s="119"/>
      <c r="M4294" s="119"/>
      <c r="N4294" s="117"/>
      <c r="O4294" s="119"/>
      <c r="P4294" s="101" t="e">
        <f>VLOOKUP(N4294,'MATERIAL LIST'!$A$2:$B$64,2,FALSE)</f>
        <v>#N/A</v>
      </c>
      <c r="Q4294" s="119"/>
      <c r="R4294" s="119"/>
      <c r="S4294" s="166"/>
      <c r="T4294" s="119"/>
      <c r="U4294" s="167"/>
      <c r="V4294" s="119"/>
      <c r="W4294" s="78" t="e">
        <f>VLOOKUP(A4475, 'adm1'!A$2:B$15, 2, FALSE)</f>
        <v>#N/A</v>
      </c>
      <c r="X4294" s="16" t="e">
        <f>VLOOKUP(C4475, 'adm2'!A$2:B$62, 2, FALSE)</f>
        <v>#N/A</v>
      </c>
      <c r="Y4294" s="16" t="e">
        <f>VLOOKUP(E4475, 'adm3'!A$2:B$273, 2, FALSE)</f>
        <v>#N/A</v>
      </c>
      <c r="Z4294" s="16" t="e">
        <f>VLOOKUP(G4475, stle!A$2:B$5250, 2, FALSE)</f>
        <v>#N/A</v>
      </c>
    </row>
    <row r="4295" spans="1:26" s="34" customFormat="1">
      <c r="A4295" s="119"/>
      <c r="B4295" s="163" t="e">
        <f t="shared" si="200"/>
        <v>#N/A</v>
      </c>
      <c r="C4295" s="119"/>
      <c r="D4295" s="163" t="e">
        <f t="shared" si="201"/>
        <v>#N/A</v>
      </c>
      <c r="E4295" s="119"/>
      <c r="F4295" s="164" t="e">
        <f t="shared" si="202"/>
        <v>#N/A</v>
      </c>
      <c r="G4295" s="119"/>
      <c r="H4295" s="163" t="e">
        <f t="shared" si="203"/>
        <v>#N/A</v>
      </c>
      <c r="I4295" s="163"/>
      <c r="J4295" s="165"/>
      <c r="K4295" s="119"/>
      <c r="L4295" s="119"/>
      <c r="M4295" s="119"/>
      <c r="N4295" s="117"/>
      <c r="O4295" s="119"/>
      <c r="P4295" s="101" t="e">
        <f>VLOOKUP(N4295,'MATERIAL LIST'!$A$2:$B$64,2,FALSE)</f>
        <v>#N/A</v>
      </c>
      <c r="Q4295" s="119"/>
      <c r="R4295" s="119"/>
      <c r="S4295" s="166"/>
      <c r="T4295" s="119"/>
      <c r="U4295" s="167"/>
      <c r="V4295" s="119"/>
      <c r="W4295" s="78" t="e">
        <f>VLOOKUP(A4476, 'adm1'!A$2:B$15, 2, FALSE)</f>
        <v>#N/A</v>
      </c>
      <c r="X4295" s="16" t="e">
        <f>VLOOKUP(C4476, 'adm2'!A$2:B$62, 2, FALSE)</f>
        <v>#N/A</v>
      </c>
      <c r="Y4295" s="16" t="e">
        <f>VLOOKUP(E4476, 'adm3'!A$2:B$273, 2, FALSE)</f>
        <v>#N/A</v>
      </c>
      <c r="Z4295" s="16" t="e">
        <f>VLOOKUP(G4476, stle!A$2:B$5250, 2, FALSE)</f>
        <v>#N/A</v>
      </c>
    </row>
    <row r="4296" spans="1:26" s="34" customFormat="1">
      <c r="A4296" s="119"/>
      <c r="B4296" s="163" t="e">
        <f t="shared" si="200"/>
        <v>#N/A</v>
      </c>
      <c r="C4296" s="119"/>
      <c r="D4296" s="163" t="e">
        <f t="shared" si="201"/>
        <v>#N/A</v>
      </c>
      <c r="E4296" s="119"/>
      <c r="F4296" s="164" t="e">
        <f t="shared" si="202"/>
        <v>#N/A</v>
      </c>
      <c r="G4296" s="119"/>
      <c r="H4296" s="163" t="e">
        <f t="shared" si="203"/>
        <v>#N/A</v>
      </c>
      <c r="I4296" s="163"/>
      <c r="J4296" s="165"/>
      <c r="K4296" s="119"/>
      <c r="L4296" s="119"/>
      <c r="M4296" s="119"/>
      <c r="N4296" s="117"/>
      <c r="O4296" s="119"/>
      <c r="P4296" s="101" t="e">
        <f>VLOOKUP(N4296,'MATERIAL LIST'!$A$2:$B$64,2,FALSE)</f>
        <v>#N/A</v>
      </c>
      <c r="Q4296" s="119"/>
      <c r="R4296" s="119"/>
      <c r="S4296" s="166"/>
      <c r="T4296" s="119"/>
      <c r="U4296" s="167"/>
      <c r="V4296" s="119"/>
      <c r="W4296" s="78" t="e">
        <f>VLOOKUP(A4477, 'adm1'!A$2:B$15, 2, FALSE)</f>
        <v>#N/A</v>
      </c>
      <c r="X4296" s="16" t="e">
        <f>VLOOKUP(C4477, 'adm2'!A$2:B$62, 2, FALSE)</f>
        <v>#N/A</v>
      </c>
      <c r="Y4296" s="16" t="e">
        <f>VLOOKUP(E4477, 'adm3'!A$2:B$273, 2, FALSE)</f>
        <v>#N/A</v>
      </c>
      <c r="Z4296" s="16" t="e">
        <f>VLOOKUP(G4477, stle!A$2:B$5250, 2, FALSE)</f>
        <v>#N/A</v>
      </c>
    </row>
    <row r="4297" spans="1:26" s="34" customFormat="1">
      <c r="A4297" s="119"/>
      <c r="B4297" s="163" t="e">
        <f t="shared" si="200"/>
        <v>#N/A</v>
      </c>
      <c r="C4297" s="119"/>
      <c r="D4297" s="163" t="e">
        <f t="shared" si="201"/>
        <v>#N/A</v>
      </c>
      <c r="E4297" s="119"/>
      <c r="F4297" s="164" t="e">
        <f t="shared" si="202"/>
        <v>#N/A</v>
      </c>
      <c r="G4297" s="119"/>
      <c r="H4297" s="163" t="e">
        <f t="shared" si="203"/>
        <v>#N/A</v>
      </c>
      <c r="I4297" s="163"/>
      <c r="J4297" s="165"/>
      <c r="K4297" s="119"/>
      <c r="L4297" s="119"/>
      <c r="M4297" s="119"/>
      <c r="N4297" s="117"/>
      <c r="O4297" s="119"/>
      <c r="P4297" s="101" t="e">
        <f>VLOOKUP(N4297,'MATERIAL LIST'!$A$2:$B$64,2,FALSE)</f>
        <v>#N/A</v>
      </c>
      <c r="Q4297" s="119"/>
      <c r="R4297" s="119"/>
      <c r="S4297" s="166"/>
      <c r="T4297" s="119"/>
      <c r="U4297" s="167"/>
      <c r="V4297" s="119"/>
      <c r="W4297" s="78" t="e">
        <f>VLOOKUP(A4478, 'adm1'!A$2:B$15, 2, FALSE)</f>
        <v>#N/A</v>
      </c>
      <c r="X4297" s="16" t="e">
        <f>VLOOKUP(C4478, 'adm2'!A$2:B$62, 2, FALSE)</f>
        <v>#N/A</v>
      </c>
      <c r="Y4297" s="16" t="e">
        <f>VLOOKUP(E4478, 'adm3'!A$2:B$273, 2, FALSE)</f>
        <v>#N/A</v>
      </c>
      <c r="Z4297" s="16" t="e">
        <f>VLOOKUP(G4478, stle!A$2:B$5250, 2, FALSE)</f>
        <v>#N/A</v>
      </c>
    </row>
    <row r="4298" spans="1:26" s="34" customFormat="1">
      <c r="A4298" s="119"/>
      <c r="B4298" s="163" t="e">
        <f t="shared" si="200"/>
        <v>#N/A</v>
      </c>
      <c r="C4298" s="119"/>
      <c r="D4298" s="163" t="e">
        <f t="shared" si="201"/>
        <v>#N/A</v>
      </c>
      <c r="E4298" s="119"/>
      <c r="F4298" s="164" t="e">
        <f t="shared" si="202"/>
        <v>#N/A</v>
      </c>
      <c r="G4298" s="119"/>
      <c r="H4298" s="163" t="e">
        <f t="shared" si="203"/>
        <v>#N/A</v>
      </c>
      <c r="I4298" s="163"/>
      <c r="J4298" s="165"/>
      <c r="K4298" s="119"/>
      <c r="L4298" s="119"/>
      <c r="M4298" s="119"/>
      <c r="N4298" s="117"/>
      <c r="O4298" s="119"/>
      <c r="P4298" s="101" t="e">
        <f>VLOOKUP(N4298,'MATERIAL LIST'!$A$2:$B$64,2,FALSE)</f>
        <v>#N/A</v>
      </c>
      <c r="Q4298" s="119"/>
      <c r="R4298" s="119"/>
      <c r="S4298" s="166"/>
      <c r="T4298" s="119"/>
      <c r="U4298" s="167"/>
      <c r="V4298" s="119"/>
      <c r="W4298" s="78" t="e">
        <f>VLOOKUP(A4479, 'adm1'!A$2:B$15, 2, FALSE)</f>
        <v>#N/A</v>
      </c>
      <c r="X4298" s="16" t="e">
        <f>VLOOKUP(C4479, 'adm2'!A$2:B$62, 2, FALSE)</f>
        <v>#N/A</v>
      </c>
      <c r="Y4298" s="16" t="e">
        <f>VLOOKUP(E4479, 'adm3'!A$2:B$273, 2, FALSE)</f>
        <v>#N/A</v>
      </c>
      <c r="Z4298" s="16" t="e">
        <f>VLOOKUP(G4479, stle!A$2:B$5250, 2, FALSE)</f>
        <v>#N/A</v>
      </c>
    </row>
    <row r="4299" spans="1:26" s="34" customFormat="1">
      <c r="A4299" s="119"/>
      <c r="B4299" s="163" t="e">
        <f t="shared" si="200"/>
        <v>#N/A</v>
      </c>
      <c r="C4299" s="119"/>
      <c r="D4299" s="163" t="e">
        <f t="shared" si="201"/>
        <v>#N/A</v>
      </c>
      <c r="E4299" s="119"/>
      <c r="F4299" s="164" t="e">
        <f t="shared" si="202"/>
        <v>#N/A</v>
      </c>
      <c r="G4299" s="119"/>
      <c r="H4299" s="163" t="e">
        <f t="shared" si="203"/>
        <v>#N/A</v>
      </c>
      <c r="I4299" s="163"/>
      <c r="J4299" s="165"/>
      <c r="K4299" s="119"/>
      <c r="L4299" s="119"/>
      <c r="M4299" s="119"/>
      <c r="N4299" s="117"/>
      <c r="O4299" s="119"/>
      <c r="P4299" s="101" t="e">
        <f>VLOOKUP(N4299,'MATERIAL LIST'!$A$2:$B$64,2,FALSE)</f>
        <v>#N/A</v>
      </c>
      <c r="Q4299" s="119"/>
      <c r="R4299" s="119"/>
      <c r="S4299" s="166"/>
      <c r="T4299" s="119"/>
      <c r="U4299" s="167"/>
      <c r="V4299" s="119"/>
      <c r="W4299" s="78" t="e">
        <f>VLOOKUP(A4480, 'adm1'!A$2:B$15, 2, FALSE)</f>
        <v>#N/A</v>
      </c>
      <c r="X4299" s="16" t="e">
        <f>VLOOKUP(C4480, 'adm2'!A$2:B$62, 2, FALSE)</f>
        <v>#N/A</v>
      </c>
      <c r="Y4299" s="16" t="e">
        <f>VLOOKUP(E4480, 'adm3'!A$2:B$273, 2, FALSE)</f>
        <v>#N/A</v>
      </c>
      <c r="Z4299" s="16" t="e">
        <f>VLOOKUP(G4480, stle!A$2:B$5250, 2, FALSE)</f>
        <v>#N/A</v>
      </c>
    </row>
    <row r="4300" spans="1:26" s="34" customFormat="1">
      <c r="A4300" s="119"/>
      <c r="B4300" s="163" t="e">
        <f t="shared" si="200"/>
        <v>#N/A</v>
      </c>
      <c r="C4300" s="119"/>
      <c r="D4300" s="163" t="e">
        <f t="shared" si="201"/>
        <v>#N/A</v>
      </c>
      <c r="E4300" s="119"/>
      <c r="F4300" s="164" t="e">
        <f t="shared" si="202"/>
        <v>#N/A</v>
      </c>
      <c r="G4300" s="119"/>
      <c r="H4300" s="163" t="e">
        <f t="shared" si="203"/>
        <v>#N/A</v>
      </c>
      <c r="I4300" s="163"/>
      <c r="J4300" s="165"/>
      <c r="K4300" s="119"/>
      <c r="L4300" s="119"/>
      <c r="M4300" s="119"/>
      <c r="N4300" s="117"/>
      <c r="O4300" s="119"/>
      <c r="P4300" s="101" t="e">
        <f>VLOOKUP(N4300,'MATERIAL LIST'!$A$2:$B$64,2,FALSE)</f>
        <v>#N/A</v>
      </c>
      <c r="Q4300" s="119"/>
      <c r="R4300" s="119"/>
      <c r="S4300" s="166"/>
      <c r="T4300" s="119"/>
      <c r="U4300" s="167"/>
      <c r="V4300" s="119"/>
      <c r="W4300" s="78" t="e">
        <f>VLOOKUP(A4481, 'adm1'!A$2:B$15, 2, FALSE)</f>
        <v>#N/A</v>
      </c>
      <c r="X4300" s="16" t="e">
        <f>VLOOKUP(C4481, 'adm2'!A$2:B$62, 2, FALSE)</f>
        <v>#N/A</v>
      </c>
      <c r="Y4300" s="16" t="e">
        <f>VLOOKUP(E4481, 'adm3'!A$2:B$273, 2, FALSE)</f>
        <v>#N/A</v>
      </c>
      <c r="Z4300" s="16" t="e">
        <f>VLOOKUP(G4481, stle!A$2:B$5250, 2, FALSE)</f>
        <v>#N/A</v>
      </c>
    </row>
    <row r="4301" spans="1:26" s="34" customFormat="1">
      <c r="A4301" s="119"/>
      <c r="B4301" s="163" t="e">
        <f t="shared" si="200"/>
        <v>#N/A</v>
      </c>
      <c r="C4301" s="119"/>
      <c r="D4301" s="163" t="e">
        <f t="shared" si="201"/>
        <v>#N/A</v>
      </c>
      <c r="E4301" s="119"/>
      <c r="F4301" s="164" t="e">
        <f t="shared" si="202"/>
        <v>#N/A</v>
      </c>
      <c r="G4301" s="119"/>
      <c r="H4301" s="163" t="e">
        <f t="shared" si="203"/>
        <v>#N/A</v>
      </c>
      <c r="I4301" s="163"/>
      <c r="J4301" s="165"/>
      <c r="K4301" s="119"/>
      <c r="L4301" s="119"/>
      <c r="M4301" s="119"/>
      <c r="N4301" s="117"/>
      <c r="O4301" s="119"/>
      <c r="P4301" s="101" t="e">
        <f>VLOOKUP(N4301,'MATERIAL LIST'!$A$2:$B$64,2,FALSE)</f>
        <v>#N/A</v>
      </c>
      <c r="Q4301" s="119"/>
      <c r="R4301" s="119"/>
      <c r="S4301" s="166"/>
      <c r="T4301" s="119"/>
      <c r="U4301" s="167"/>
      <c r="V4301" s="119"/>
      <c r="W4301" s="78" t="e">
        <f>VLOOKUP(A4482, 'adm1'!A$2:B$15, 2, FALSE)</f>
        <v>#N/A</v>
      </c>
      <c r="X4301" s="16" t="e">
        <f>VLOOKUP(C4482, 'adm2'!A$2:B$62, 2, FALSE)</f>
        <v>#N/A</v>
      </c>
      <c r="Y4301" s="16" t="e">
        <f>VLOOKUP(E4482, 'adm3'!A$2:B$273, 2, FALSE)</f>
        <v>#N/A</v>
      </c>
      <c r="Z4301" s="16" t="e">
        <f>VLOOKUP(G4482, stle!A$2:B$5250, 2, FALSE)</f>
        <v>#N/A</v>
      </c>
    </row>
    <row r="4302" spans="1:26" s="34" customFormat="1">
      <c r="A4302" s="119"/>
      <c r="B4302" s="163" t="e">
        <f t="shared" si="200"/>
        <v>#N/A</v>
      </c>
      <c r="C4302" s="119"/>
      <c r="D4302" s="163" t="e">
        <f t="shared" si="201"/>
        <v>#N/A</v>
      </c>
      <c r="E4302" s="119"/>
      <c r="F4302" s="164" t="e">
        <f t="shared" si="202"/>
        <v>#N/A</v>
      </c>
      <c r="G4302" s="119"/>
      <c r="H4302" s="163" t="e">
        <f t="shared" si="203"/>
        <v>#N/A</v>
      </c>
      <c r="I4302" s="163"/>
      <c r="J4302" s="165"/>
      <c r="K4302" s="119"/>
      <c r="L4302" s="119"/>
      <c r="M4302" s="119"/>
      <c r="N4302" s="117"/>
      <c r="O4302" s="119"/>
      <c r="P4302" s="101" t="e">
        <f>VLOOKUP(N4302,'MATERIAL LIST'!$A$2:$B$64,2,FALSE)</f>
        <v>#N/A</v>
      </c>
      <c r="Q4302" s="119"/>
      <c r="R4302" s="119"/>
      <c r="S4302" s="166"/>
      <c r="T4302" s="119"/>
      <c r="U4302" s="167"/>
      <c r="V4302" s="119"/>
      <c r="W4302" s="78" t="e">
        <f>VLOOKUP(A4483, 'adm1'!A$2:B$15, 2, FALSE)</f>
        <v>#N/A</v>
      </c>
      <c r="X4302" s="16" t="e">
        <f>VLOOKUP(C4483, 'adm2'!A$2:B$62, 2, FALSE)</f>
        <v>#N/A</v>
      </c>
      <c r="Y4302" s="16" t="e">
        <f>VLOOKUP(E4483, 'adm3'!A$2:B$273, 2, FALSE)</f>
        <v>#N/A</v>
      </c>
      <c r="Z4302" s="16" t="e">
        <f>VLOOKUP(G4483, stle!A$2:B$5250, 2, FALSE)</f>
        <v>#N/A</v>
      </c>
    </row>
    <row r="4303" spans="1:26" s="34" customFormat="1">
      <c r="A4303" s="119"/>
      <c r="B4303" s="163" t="e">
        <f t="shared" si="200"/>
        <v>#N/A</v>
      </c>
      <c r="C4303" s="119"/>
      <c r="D4303" s="163" t="e">
        <f t="shared" si="201"/>
        <v>#N/A</v>
      </c>
      <c r="E4303" s="119"/>
      <c r="F4303" s="164" t="e">
        <f t="shared" si="202"/>
        <v>#N/A</v>
      </c>
      <c r="G4303" s="119"/>
      <c r="H4303" s="163" t="e">
        <f t="shared" si="203"/>
        <v>#N/A</v>
      </c>
      <c r="I4303" s="163"/>
      <c r="J4303" s="165"/>
      <c r="K4303" s="119"/>
      <c r="L4303" s="119"/>
      <c r="M4303" s="119"/>
      <c r="N4303" s="117"/>
      <c r="O4303" s="119"/>
      <c r="P4303" s="101" t="e">
        <f>VLOOKUP(N4303,'MATERIAL LIST'!$A$2:$B$64,2,FALSE)</f>
        <v>#N/A</v>
      </c>
      <c r="Q4303" s="119"/>
      <c r="R4303" s="119"/>
      <c r="S4303" s="166"/>
      <c r="T4303" s="119"/>
      <c r="U4303" s="167"/>
      <c r="V4303" s="119"/>
      <c r="W4303" s="78" t="e">
        <f>VLOOKUP(A4484, 'adm1'!A$2:B$15, 2, FALSE)</f>
        <v>#N/A</v>
      </c>
      <c r="X4303" s="16" t="e">
        <f>VLOOKUP(C4484, 'adm2'!A$2:B$62, 2, FALSE)</f>
        <v>#N/A</v>
      </c>
      <c r="Y4303" s="16" t="e">
        <f>VLOOKUP(E4484, 'adm3'!A$2:B$273, 2, FALSE)</f>
        <v>#N/A</v>
      </c>
      <c r="Z4303" s="16" t="e">
        <f>VLOOKUP(G4484, stle!A$2:B$5250, 2, FALSE)</f>
        <v>#N/A</v>
      </c>
    </row>
    <row r="4304" spans="1:26" s="34" customFormat="1">
      <c r="A4304" s="119"/>
      <c r="B4304" s="163" t="e">
        <f t="shared" si="200"/>
        <v>#N/A</v>
      </c>
      <c r="C4304" s="119"/>
      <c r="D4304" s="163" t="e">
        <f t="shared" si="201"/>
        <v>#N/A</v>
      </c>
      <c r="E4304" s="119"/>
      <c r="F4304" s="164" t="e">
        <f t="shared" si="202"/>
        <v>#N/A</v>
      </c>
      <c r="G4304" s="119"/>
      <c r="H4304" s="163" t="e">
        <f t="shared" si="203"/>
        <v>#N/A</v>
      </c>
      <c r="I4304" s="163"/>
      <c r="J4304" s="165"/>
      <c r="K4304" s="119"/>
      <c r="L4304" s="119"/>
      <c r="M4304" s="119"/>
      <c r="N4304" s="117"/>
      <c r="O4304" s="119"/>
      <c r="P4304" s="101" t="e">
        <f>VLOOKUP(N4304,'MATERIAL LIST'!$A$2:$B$64,2,FALSE)</f>
        <v>#N/A</v>
      </c>
      <c r="Q4304" s="119"/>
      <c r="R4304" s="119"/>
      <c r="S4304" s="166"/>
      <c r="T4304" s="119"/>
      <c r="U4304" s="167"/>
      <c r="V4304" s="119"/>
      <c r="W4304" s="78" t="e">
        <f>VLOOKUP(A4485, 'adm1'!A$2:B$15, 2, FALSE)</f>
        <v>#N/A</v>
      </c>
      <c r="X4304" s="16" t="e">
        <f>VLOOKUP(C4485, 'adm2'!A$2:B$62, 2, FALSE)</f>
        <v>#N/A</v>
      </c>
      <c r="Y4304" s="16" t="e">
        <f>VLOOKUP(E4485, 'adm3'!A$2:B$273, 2, FALSE)</f>
        <v>#N/A</v>
      </c>
      <c r="Z4304" s="16" t="e">
        <f>VLOOKUP(G4485, stle!A$2:B$5250, 2, FALSE)</f>
        <v>#N/A</v>
      </c>
    </row>
    <row r="4305" spans="1:26" s="34" customFormat="1">
      <c r="A4305" s="119"/>
      <c r="B4305" s="163" t="e">
        <f t="shared" si="200"/>
        <v>#N/A</v>
      </c>
      <c r="C4305" s="119"/>
      <c r="D4305" s="163" t="e">
        <f t="shared" si="201"/>
        <v>#N/A</v>
      </c>
      <c r="E4305" s="119"/>
      <c r="F4305" s="164" t="e">
        <f t="shared" si="202"/>
        <v>#N/A</v>
      </c>
      <c r="G4305" s="119"/>
      <c r="H4305" s="163" t="e">
        <f t="shared" si="203"/>
        <v>#N/A</v>
      </c>
      <c r="I4305" s="163"/>
      <c r="J4305" s="165"/>
      <c r="K4305" s="119"/>
      <c r="L4305" s="119"/>
      <c r="M4305" s="119"/>
      <c r="N4305" s="117"/>
      <c r="O4305" s="119"/>
      <c r="P4305" s="101" t="e">
        <f>VLOOKUP(N4305,'MATERIAL LIST'!$A$2:$B$64,2,FALSE)</f>
        <v>#N/A</v>
      </c>
      <c r="Q4305" s="119"/>
      <c r="R4305" s="119"/>
      <c r="S4305" s="166"/>
      <c r="T4305" s="119"/>
      <c r="U4305" s="167"/>
      <c r="V4305" s="119"/>
      <c r="W4305" s="78" t="e">
        <f>VLOOKUP(A4486, 'adm1'!A$2:B$15, 2, FALSE)</f>
        <v>#N/A</v>
      </c>
      <c r="X4305" s="16" t="e">
        <f>VLOOKUP(C4486, 'adm2'!A$2:B$62, 2, FALSE)</f>
        <v>#N/A</v>
      </c>
      <c r="Y4305" s="16" t="e">
        <f>VLOOKUP(E4486, 'adm3'!A$2:B$273, 2, FALSE)</f>
        <v>#N/A</v>
      </c>
      <c r="Z4305" s="16" t="e">
        <f>VLOOKUP(G4486, stle!A$2:B$5250, 2, FALSE)</f>
        <v>#N/A</v>
      </c>
    </row>
    <row r="4306" spans="1:26" s="34" customFormat="1">
      <c r="A4306" s="119"/>
      <c r="B4306" s="163" t="e">
        <f t="shared" si="200"/>
        <v>#N/A</v>
      </c>
      <c r="C4306" s="119"/>
      <c r="D4306" s="163" t="e">
        <f t="shared" si="201"/>
        <v>#N/A</v>
      </c>
      <c r="E4306" s="119"/>
      <c r="F4306" s="164" t="e">
        <f t="shared" si="202"/>
        <v>#N/A</v>
      </c>
      <c r="G4306" s="119"/>
      <c r="H4306" s="163" t="e">
        <f t="shared" si="203"/>
        <v>#N/A</v>
      </c>
      <c r="I4306" s="163"/>
      <c r="J4306" s="165"/>
      <c r="K4306" s="119"/>
      <c r="L4306" s="119"/>
      <c r="M4306" s="119"/>
      <c r="N4306" s="117"/>
      <c r="O4306" s="119"/>
      <c r="P4306" s="101" t="e">
        <f>VLOOKUP(N4306,'MATERIAL LIST'!$A$2:$B$64,2,FALSE)</f>
        <v>#N/A</v>
      </c>
      <c r="Q4306" s="119"/>
      <c r="R4306" s="119"/>
      <c r="S4306" s="166"/>
      <c r="T4306" s="119"/>
      <c r="U4306" s="167"/>
      <c r="V4306" s="119"/>
      <c r="W4306" s="78" t="e">
        <f>VLOOKUP(A4487, 'adm1'!A$2:B$15, 2, FALSE)</f>
        <v>#N/A</v>
      </c>
      <c r="X4306" s="16" t="e">
        <f>VLOOKUP(C4487, 'adm2'!A$2:B$62, 2, FALSE)</f>
        <v>#N/A</v>
      </c>
      <c r="Y4306" s="16" t="e">
        <f>VLOOKUP(E4487, 'adm3'!A$2:B$273, 2, FALSE)</f>
        <v>#N/A</v>
      </c>
      <c r="Z4306" s="16" t="e">
        <f>VLOOKUP(G4487, stle!A$2:B$5250, 2, FALSE)</f>
        <v>#N/A</v>
      </c>
    </row>
    <row r="4307" spans="1:26" s="34" customFormat="1">
      <c r="A4307" s="119"/>
      <c r="B4307" s="163" t="e">
        <f t="shared" si="200"/>
        <v>#N/A</v>
      </c>
      <c r="C4307" s="119"/>
      <c r="D4307" s="163" t="e">
        <f t="shared" si="201"/>
        <v>#N/A</v>
      </c>
      <c r="E4307" s="119"/>
      <c r="F4307" s="164" t="e">
        <f t="shared" si="202"/>
        <v>#N/A</v>
      </c>
      <c r="G4307" s="119"/>
      <c r="H4307" s="163" t="e">
        <f t="shared" si="203"/>
        <v>#N/A</v>
      </c>
      <c r="I4307" s="163"/>
      <c r="J4307" s="165"/>
      <c r="K4307" s="119"/>
      <c r="L4307" s="119"/>
      <c r="M4307" s="119"/>
      <c r="N4307" s="117"/>
      <c r="O4307" s="119"/>
      <c r="P4307" s="101" t="e">
        <f>VLOOKUP(N4307,'MATERIAL LIST'!$A$2:$B$64,2,FALSE)</f>
        <v>#N/A</v>
      </c>
      <c r="Q4307" s="119"/>
      <c r="R4307" s="119"/>
      <c r="S4307" s="166"/>
      <c r="T4307" s="119"/>
      <c r="U4307" s="167"/>
      <c r="V4307" s="119"/>
      <c r="W4307" s="78" t="e">
        <f>VLOOKUP(A4488, 'adm1'!A$2:B$15, 2, FALSE)</f>
        <v>#N/A</v>
      </c>
      <c r="X4307" s="16" t="e">
        <f>VLOOKUP(C4488, 'adm2'!A$2:B$62, 2, FALSE)</f>
        <v>#N/A</v>
      </c>
      <c r="Y4307" s="16" t="e">
        <f>VLOOKUP(E4488, 'adm3'!A$2:B$273, 2, FALSE)</f>
        <v>#N/A</v>
      </c>
      <c r="Z4307" s="16" t="e">
        <f>VLOOKUP(G4488, stle!A$2:B$5250, 2, FALSE)</f>
        <v>#N/A</v>
      </c>
    </row>
    <row r="4308" spans="1:26" s="34" customFormat="1">
      <c r="A4308" s="119"/>
      <c r="B4308" s="163" t="e">
        <f t="shared" si="200"/>
        <v>#N/A</v>
      </c>
      <c r="C4308" s="119"/>
      <c r="D4308" s="163" t="e">
        <f t="shared" si="201"/>
        <v>#N/A</v>
      </c>
      <c r="E4308" s="119"/>
      <c r="F4308" s="164" t="e">
        <f t="shared" si="202"/>
        <v>#N/A</v>
      </c>
      <c r="G4308" s="119"/>
      <c r="H4308" s="163" t="e">
        <f t="shared" si="203"/>
        <v>#N/A</v>
      </c>
      <c r="I4308" s="163"/>
      <c r="J4308" s="165"/>
      <c r="K4308" s="119"/>
      <c r="L4308" s="119"/>
      <c r="M4308" s="119"/>
      <c r="N4308" s="117"/>
      <c r="O4308" s="119"/>
      <c r="P4308" s="101" t="e">
        <f>VLOOKUP(N4308,'MATERIAL LIST'!$A$2:$B$64,2,FALSE)</f>
        <v>#N/A</v>
      </c>
      <c r="Q4308" s="119"/>
      <c r="R4308" s="119"/>
      <c r="S4308" s="166"/>
      <c r="T4308" s="119"/>
      <c r="U4308" s="167"/>
      <c r="V4308" s="119"/>
      <c r="W4308" s="78" t="e">
        <f>VLOOKUP(A4489, 'adm1'!A$2:B$15, 2, FALSE)</f>
        <v>#N/A</v>
      </c>
      <c r="X4308" s="16" t="e">
        <f>VLOOKUP(C4489, 'adm2'!A$2:B$62, 2, FALSE)</f>
        <v>#N/A</v>
      </c>
      <c r="Y4308" s="16" t="e">
        <f>VLOOKUP(E4489, 'adm3'!A$2:B$273, 2, FALSE)</f>
        <v>#N/A</v>
      </c>
      <c r="Z4308" s="16" t="e">
        <f>VLOOKUP(G4489, stle!A$2:B$5250, 2, FALSE)</f>
        <v>#N/A</v>
      </c>
    </row>
    <row r="4309" spans="1:26" s="34" customFormat="1">
      <c r="A4309" s="119"/>
      <c r="B4309" s="163" t="e">
        <f t="shared" si="200"/>
        <v>#N/A</v>
      </c>
      <c r="C4309" s="119"/>
      <c r="D4309" s="163" t="e">
        <f t="shared" si="201"/>
        <v>#N/A</v>
      </c>
      <c r="E4309" s="119"/>
      <c r="F4309" s="164" t="e">
        <f t="shared" si="202"/>
        <v>#N/A</v>
      </c>
      <c r="G4309" s="119"/>
      <c r="H4309" s="163" t="e">
        <f t="shared" si="203"/>
        <v>#N/A</v>
      </c>
      <c r="I4309" s="163"/>
      <c r="J4309" s="165"/>
      <c r="K4309" s="119"/>
      <c r="L4309" s="119"/>
      <c r="M4309" s="119"/>
      <c r="N4309" s="117"/>
      <c r="O4309" s="119"/>
      <c r="P4309" s="101" t="e">
        <f>VLOOKUP(N4309,'MATERIAL LIST'!$A$2:$B$64,2,FALSE)</f>
        <v>#N/A</v>
      </c>
      <c r="Q4309" s="119"/>
      <c r="R4309" s="119"/>
      <c r="S4309" s="166"/>
      <c r="T4309" s="119"/>
      <c r="U4309" s="167"/>
      <c r="V4309" s="119"/>
      <c r="W4309" s="78" t="e">
        <f>VLOOKUP(A4490, 'adm1'!A$2:B$15, 2, FALSE)</f>
        <v>#N/A</v>
      </c>
      <c r="X4309" s="16" t="e">
        <f>VLOOKUP(C4490, 'adm2'!A$2:B$62, 2, FALSE)</f>
        <v>#N/A</v>
      </c>
      <c r="Y4309" s="16" t="e">
        <f>VLOOKUP(E4490, 'adm3'!A$2:B$273, 2, FALSE)</f>
        <v>#N/A</v>
      </c>
      <c r="Z4309" s="16" t="e">
        <f>VLOOKUP(G4490, stle!A$2:B$5250, 2, FALSE)</f>
        <v>#N/A</v>
      </c>
    </row>
    <row r="4310" spans="1:26" s="34" customFormat="1">
      <c r="A4310" s="119"/>
      <c r="B4310" s="163" t="e">
        <f t="shared" si="200"/>
        <v>#N/A</v>
      </c>
      <c r="C4310" s="119"/>
      <c r="D4310" s="163" t="e">
        <f t="shared" si="201"/>
        <v>#N/A</v>
      </c>
      <c r="E4310" s="119"/>
      <c r="F4310" s="164" t="e">
        <f t="shared" si="202"/>
        <v>#N/A</v>
      </c>
      <c r="G4310" s="119"/>
      <c r="H4310" s="163" t="e">
        <f t="shared" si="203"/>
        <v>#N/A</v>
      </c>
      <c r="I4310" s="163"/>
      <c r="J4310" s="165"/>
      <c r="K4310" s="119"/>
      <c r="L4310" s="119"/>
      <c r="M4310" s="119"/>
      <c r="N4310" s="117"/>
      <c r="O4310" s="119"/>
      <c r="P4310" s="101" t="e">
        <f>VLOOKUP(N4310,'MATERIAL LIST'!$A$2:$B$64,2,FALSE)</f>
        <v>#N/A</v>
      </c>
      <c r="Q4310" s="119"/>
      <c r="R4310" s="119"/>
      <c r="S4310" s="166"/>
      <c r="T4310" s="119"/>
      <c r="U4310" s="167"/>
      <c r="V4310" s="119"/>
      <c r="W4310" s="78" t="e">
        <f>VLOOKUP(A4491, 'adm1'!A$2:B$15, 2, FALSE)</f>
        <v>#N/A</v>
      </c>
      <c r="X4310" s="16" t="e">
        <f>VLOOKUP(C4491, 'adm2'!A$2:B$62, 2, FALSE)</f>
        <v>#N/A</v>
      </c>
      <c r="Y4310" s="16" t="e">
        <f>VLOOKUP(E4491, 'adm3'!A$2:B$273, 2, FALSE)</f>
        <v>#N/A</v>
      </c>
      <c r="Z4310" s="16" t="e">
        <f>VLOOKUP(G4491, stle!A$2:B$5250, 2, FALSE)</f>
        <v>#N/A</v>
      </c>
    </row>
    <row r="4311" spans="1:26" s="34" customFormat="1">
      <c r="A4311" s="119"/>
      <c r="B4311" s="163" t="e">
        <f t="shared" si="200"/>
        <v>#N/A</v>
      </c>
      <c r="C4311" s="119"/>
      <c r="D4311" s="163" t="e">
        <f t="shared" si="201"/>
        <v>#N/A</v>
      </c>
      <c r="E4311" s="119"/>
      <c r="F4311" s="164" t="e">
        <f t="shared" si="202"/>
        <v>#N/A</v>
      </c>
      <c r="G4311" s="119"/>
      <c r="H4311" s="163" t="e">
        <f t="shared" si="203"/>
        <v>#N/A</v>
      </c>
      <c r="I4311" s="163"/>
      <c r="J4311" s="165"/>
      <c r="K4311" s="119"/>
      <c r="L4311" s="119"/>
      <c r="M4311" s="119"/>
      <c r="N4311" s="117"/>
      <c r="O4311" s="119"/>
      <c r="P4311" s="101" t="e">
        <f>VLOOKUP(N4311,'MATERIAL LIST'!$A$2:$B$64,2,FALSE)</f>
        <v>#N/A</v>
      </c>
      <c r="Q4311" s="119"/>
      <c r="R4311" s="119"/>
      <c r="S4311" s="166"/>
      <c r="T4311" s="119"/>
      <c r="U4311" s="167"/>
      <c r="V4311" s="119"/>
      <c r="W4311" s="78" t="e">
        <f>VLOOKUP(A4492, 'adm1'!A$2:B$15, 2, FALSE)</f>
        <v>#N/A</v>
      </c>
      <c r="X4311" s="16" t="e">
        <f>VLOOKUP(C4492, 'adm2'!A$2:B$62, 2, FALSE)</f>
        <v>#N/A</v>
      </c>
      <c r="Y4311" s="16" t="e">
        <f>VLOOKUP(E4492, 'adm3'!A$2:B$273, 2, FALSE)</f>
        <v>#N/A</v>
      </c>
      <c r="Z4311" s="16" t="e">
        <f>VLOOKUP(G4492, stle!A$2:B$5250, 2, FALSE)</f>
        <v>#N/A</v>
      </c>
    </row>
    <row r="4312" spans="1:26" s="34" customFormat="1">
      <c r="A4312" s="119"/>
      <c r="B4312" s="163" t="e">
        <f t="shared" si="200"/>
        <v>#N/A</v>
      </c>
      <c r="C4312" s="119"/>
      <c r="D4312" s="163" t="e">
        <f t="shared" si="201"/>
        <v>#N/A</v>
      </c>
      <c r="E4312" s="119"/>
      <c r="F4312" s="164" t="e">
        <f t="shared" si="202"/>
        <v>#N/A</v>
      </c>
      <c r="G4312" s="119"/>
      <c r="H4312" s="163" t="e">
        <f t="shared" si="203"/>
        <v>#N/A</v>
      </c>
      <c r="I4312" s="163"/>
      <c r="J4312" s="165"/>
      <c r="K4312" s="119"/>
      <c r="L4312" s="119"/>
      <c r="M4312" s="119"/>
      <c r="N4312" s="117"/>
      <c r="O4312" s="119"/>
      <c r="P4312" s="101" t="e">
        <f>VLOOKUP(N4312,'MATERIAL LIST'!$A$2:$B$64,2,FALSE)</f>
        <v>#N/A</v>
      </c>
      <c r="Q4312" s="119"/>
      <c r="R4312" s="119"/>
      <c r="S4312" s="166"/>
      <c r="T4312" s="119"/>
      <c r="U4312" s="167"/>
      <c r="V4312" s="119"/>
      <c r="W4312" s="78" t="e">
        <f>VLOOKUP(A4493, 'adm1'!A$2:B$15, 2, FALSE)</f>
        <v>#N/A</v>
      </c>
      <c r="X4312" s="16" t="e">
        <f>VLOOKUP(C4493, 'adm2'!A$2:B$62, 2, FALSE)</f>
        <v>#N/A</v>
      </c>
      <c r="Y4312" s="16" t="e">
        <f>VLOOKUP(E4493, 'adm3'!A$2:B$273, 2, FALSE)</f>
        <v>#N/A</v>
      </c>
      <c r="Z4312" s="16" t="e">
        <f>VLOOKUP(G4493, stle!A$2:B$5250, 2, FALSE)</f>
        <v>#N/A</v>
      </c>
    </row>
    <row r="4313" spans="1:26" s="34" customFormat="1">
      <c r="A4313" s="119"/>
      <c r="B4313" s="163" t="e">
        <f t="shared" si="200"/>
        <v>#N/A</v>
      </c>
      <c r="C4313" s="119"/>
      <c r="D4313" s="163" t="e">
        <f t="shared" si="201"/>
        <v>#N/A</v>
      </c>
      <c r="E4313" s="119"/>
      <c r="F4313" s="164" t="e">
        <f t="shared" si="202"/>
        <v>#N/A</v>
      </c>
      <c r="G4313" s="119"/>
      <c r="H4313" s="163" t="e">
        <f t="shared" si="203"/>
        <v>#N/A</v>
      </c>
      <c r="I4313" s="163"/>
      <c r="J4313" s="165"/>
      <c r="K4313" s="119"/>
      <c r="L4313" s="119"/>
      <c r="M4313" s="119"/>
      <c r="N4313" s="117"/>
      <c r="O4313" s="119"/>
      <c r="P4313" s="101" t="e">
        <f>VLOOKUP(N4313,'MATERIAL LIST'!$A$2:$B$64,2,FALSE)</f>
        <v>#N/A</v>
      </c>
      <c r="Q4313" s="119"/>
      <c r="R4313" s="119"/>
      <c r="S4313" s="166"/>
      <c r="T4313" s="119"/>
      <c r="U4313" s="167"/>
      <c r="V4313" s="119"/>
      <c r="W4313" s="78" t="e">
        <f>VLOOKUP(A4494, 'adm1'!A$2:B$15, 2, FALSE)</f>
        <v>#N/A</v>
      </c>
      <c r="X4313" s="16" t="e">
        <f>VLOOKUP(C4494, 'adm2'!A$2:B$62, 2, FALSE)</f>
        <v>#N/A</v>
      </c>
      <c r="Y4313" s="16" t="e">
        <f>VLOOKUP(E4494, 'adm3'!A$2:B$273, 2, FALSE)</f>
        <v>#N/A</v>
      </c>
      <c r="Z4313" s="16" t="e">
        <f>VLOOKUP(G4494, stle!A$2:B$5250, 2, FALSE)</f>
        <v>#N/A</v>
      </c>
    </row>
    <row r="4314" spans="1:26" s="34" customFormat="1">
      <c r="A4314" s="119"/>
      <c r="B4314" s="163" t="e">
        <f t="shared" si="200"/>
        <v>#N/A</v>
      </c>
      <c r="C4314" s="119"/>
      <c r="D4314" s="163" t="e">
        <f t="shared" si="201"/>
        <v>#N/A</v>
      </c>
      <c r="E4314" s="119"/>
      <c r="F4314" s="164" t="e">
        <f t="shared" si="202"/>
        <v>#N/A</v>
      </c>
      <c r="G4314" s="119"/>
      <c r="H4314" s="163" t="e">
        <f t="shared" si="203"/>
        <v>#N/A</v>
      </c>
      <c r="I4314" s="163"/>
      <c r="J4314" s="165"/>
      <c r="K4314" s="119"/>
      <c r="L4314" s="119"/>
      <c r="M4314" s="119"/>
      <c r="N4314" s="117"/>
      <c r="O4314" s="119"/>
      <c r="P4314" s="101" t="e">
        <f>VLOOKUP(N4314,'MATERIAL LIST'!$A$2:$B$64,2,FALSE)</f>
        <v>#N/A</v>
      </c>
      <c r="Q4314" s="119"/>
      <c r="R4314" s="119"/>
      <c r="S4314" s="166"/>
      <c r="T4314" s="119"/>
      <c r="U4314" s="167"/>
      <c r="V4314" s="119"/>
      <c r="W4314" s="78" t="e">
        <f>VLOOKUP(A4495, 'adm1'!A$2:B$15, 2, FALSE)</f>
        <v>#N/A</v>
      </c>
      <c r="X4314" s="16" t="e">
        <f>VLOOKUP(C4495, 'adm2'!A$2:B$62, 2, FALSE)</f>
        <v>#N/A</v>
      </c>
      <c r="Y4314" s="16" t="e">
        <f>VLOOKUP(E4495, 'adm3'!A$2:B$273, 2, FALSE)</f>
        <v>#N/A</v>
      </c>
      <c r="Z4314" s="16" t="e">
        <f>VLOOKUP(G4495, stle!A$2:B$5250, 2, FALSE)</f>
        <v>#N/A</v>
      </c>
    </row>
    <row r="4315" spans="1:26" s="34" customFormat="1">
      <c r="A4315" s="119"/>
      <c r="B4315" s="163" t="e">
        <f t="shared" si="200"/>
        <v>#N/A</v>
      </c>
      <c r="C4315" s="119"/>
      <c r="D4315" s="163" t="e">
        <f t="shared" si="201"/>
        <v>#N/A</v>
      </c>
      <c r="E4315" s="119"/>
      <c r="F4315" s="164" t="e">
        <f t="shared" si="202"/>
        <v>#N/A</v>
      </c>
      <c r="G4315" s="119"/>
      <c r="H4315" s="163" t="e">
        <f t="shared" si="203"/>
        <v>#N/A</v>
      </c>
      <c r="I4315" s="163"/>
      <c r="J4315" s="165"/>
      <c r="K4315" s="119"/>
      <c r="L4315" s="119"/>
      <c r="M4315" s="119"/>
      <c r="N4315" s="117"/>
      <c r="O4315" s="119"/>
      <c r="P4315" s="101" t="e">
        <f>VLOOKUP(N4315,'MATERIAL LIST'!$A$2:$B$64,2,FALSE)</f>
        <v>#N/A</v>
      </c>
      <c r="Q4315" s="119"/>
      <c r="R4315" s="119"/>
      <c r="S4315" s="166"/>
      <c r="T4315" s="119"/>
      <c r="U4315" s="167"/>
      <c r="V4315" s="119"/>
      <c r="W4315" s="78" t="e">
        <f>VLOOKUP(A4496, 'adm1'!A$2:B$15, 2, FALSE)</f>
        <v>#N/A</v>
      </c>
      <c r="X4315" s="16" t="e">
        <f>VLOOKUP(C4496, 'adm2'!A$2:B$62, 2, FALSE)</f>
        <v>#N/A</v>
      </c>
      <c r="Y4315" s="16" t="e">
        <f>VLOOKUP(E4496, 'adm3'!A$2:B$273, 2, FALSE)</f>
        <v>#N/A</v>
      </c>
      <c r="Z4315" s="16" t="e">
        <f>VLOOKUP(G4496, stle!A$2:B$5250, 2, FALSE)</f>
        <v>#N/A</v>
      </c>
    </row>
    <row r="4316" spans="1:26" s="34" customFormat="1">
      <c r="A4316" s="119"/>
      <c r="B4316" s="163" t="e">
        <f t="shared" si="200"/>
        <v>#N/A</v>
      </c>
      <c r="C4316" s="119"/>
      <c r="D4316" s="163" t="e">
        <f t="shared" si="201"/>
        <v>#N/A</v>
      </c>
      <c r="E4316" s="119"/>
      <c r="F4316" s="164" t="e">
        <f t="shared" si="202"/>
        <v>#N/A</v>
      </c>
      <c r="G4316" s="119"/>
      <c r="H4316" s="163" t="e">
        <f t="shared" si="203"/>
        <v>#N/A</v>
      </c>
      <c r="I4316" s="163"/>
      <c r="J4316" s="165"/>
      <c r="K4316" s="119"/>
      <c r="L4316" s="119"/>
      <c r="M4316" s="119"/>
      <c r="N4316" s="117"/>
      <c r="O4316" s="119"/>
      <c r="P4316" s="101" t="e">
        <f>VLOOKUP(N4316,'MATERIAL LIST'!$A$2:$B$64,2,FALSE)</f>
        <v>#N/A</v>
      </c>
      <c r="Q4316" s="119"/>
      <c r="R4316" s="119"/>
      <c r="S4316" s="166"/>
      <c r="T4316" s="119"/>
      <c r="U4316" s="167"/>
      <c r="V4316" s="119"/>
      <c r="W4316" s="78" t="e">
        <f>VLOOKUP(A4497, 'adm1'!A$2:B$15, 2, FALSE)</f>
        <v>#N/A</v>
      </c>
      <c r="X4316" s="16" t="e">
        <f>VLOOKUP(C4497, 'adm2'!A$2:B$62, 2, FALSE)</f>
        <v>#N/A</v>
      </c>
      <c r="Y4316" s="16" t="e">
        <f>VLOOKUP(E4497, 'adm3'!A$2:B$273, 2, FALSE)</f>
        <v>#N/A</v>
      </c>
      <c r="Z4316" s="16" t="e">
        <f>VLOOKUP(G4497, stle!A$2:B$5250, 2, FALSE)</f>
        <v>#N/A</v>
      </c>
    </row>
    <row r="4317" spans="1:26" s="34" customFormat="1">
      <c r="A4317" s="119"/>
      <c r="B4317" s="163" t="e">
        <f t="shared" si="200"/>
        <v>#N/A</v>
      </c>
      <c r="C4317" s="119"/>
      <c r="D4317" s="163" t="e">
        <f t="shared" si="201"/>
        <v>#N/A</v>
      </c>
      <c r="E4317" s="119"/>
      <c r="F4317" s="164" t="e">
        <f t="shared" si="202"/>
        <v>#N/A</v>
      </c>
      <c r="G4317" s="119"/>
      <c r="H4317" s="163" t="e">
        <f t="shared" si="203"/>
        <v>#N/A</v>
      </c>
      <c r="I4317" s="163"/>
      <c r="J4317" s="165"/>
      <c r="K4317" s="119"/>
      <c r="L4317" s="119"/>
      <c r="M4317" s="119"/>
      <c r="N4317" s="117"/>
      <c r="O4317" s="119"/>
      <c r="P4317" s="101" t="e">
        <f>VLOOKUP(N4317,'MATERIAL LIST'!$A$2:$B$64,2,FALSE)</f>
        <v>#N/A</v>
      </c>
      <c r="Q4317" s="119"/>
      <c r="R4317" s="119"/>
      <c r="S4317" s="166"/>
      <c r="T4317" s="119"/>
      <c r="U4317" s="167"/>
      <c r="V4317" s="119"/>
      <c r="W4317" s="78" t="e">
        <f>VLOOKUP(A4498, 'adm1'!A$2:B$15, 2, FALSE)</f>
        <v>#N/A</v>
      </c>
      <c r="X4317" s="16" t="e">
        <f>VLOOKUP(C4498, 'adm2'!A$2:B$62, 2, FALSE)</f>
        <v>#N/A</v>
      </c>
      <c r="Y4317" s="16" t="e">
        <f>VLOOKUP(E4498, 'adm3'!A$2:B$273, 2, FALSE)</f>
        <v>#N/A</v>
      </c>
      <c r="Z4317" s="16" t="e">
        <f>VLOOKUP(G4498, stle!A$2:B$5250, 2, FALSE)</f>
        <v>#N/A</v>
      </c>
    </row>
    <row r="4318" spans="1:26" s="34" customFormat="1">
      <c r="A4318" s="119"/>
      <c r="B4318" s="163" t="e">
        <f t="shared" si="200"/>
        <v>#N/A</v>
      </c>
      <c r="C4318" s="119"/>
      <c r="D4318" s="163" t="e">
        <f t="shared" si="201"/>
        <v>#N/A</v>
      </c>
      <c r="E4318" s="119"/>
      <c r="F4318" s="164" t="e">
        <f t="shared" si="202"/>
        <v>#N/A</v>
      </c>
      <c r="G4318" s="119"/>
      <c r="H4318" s="163" t="e">
        <f t="shared" si="203"/>
        <v>#N/A</v>
      </c>
      <c r="I4318" s="163"/>
      <c r="J4318" s="165"/>
      <c r="K4318" s="119"/>
      <c r="L4318" s="119"/>
      <c r="M4318" s="119"/>
      <c r="N4318" s="117"/>
      <c r="O4318" s="119"/>
      <c r="P4318" s="101" t="e">
        <f>VLOOKUP(N4318,'MATERIAL LIST'!$A$2:$B$64,2,FALSE)</f>
        <v>#N/A</v>
      </c>
      <c r="Q4318" s="119"/>
      <c r="R4318" s="119"/>
      <c r="S4318" s="166"/>
      <c r="T4318" s="119"/>
      <c r="U4318" s="167"/>
      <c r="V4318" s="119"/>
      <c r="W4318" s="78" t="e">
        <f>VLOOKUP(A4499, 'adm1'!A$2:B$15, 2, FALSE)</f>
        <v>#N/A</v>
      </c>
      <c r="X4318" s="16" t="e">
        <f>VLOOKUP(C4499, 'adm2'!A$2:B$62, 2, FALSE)</f>
        <v>#N/A</v>
      </c>
      <c r="Y4318" s="16" t="e">
        <f>VLOOKUP(E4499, 'adm3'!A$2:B$273, 2, FALSE)</f>
        <v>#N/A</v>
      </c>
      <c r="Z4318" s="16" t="e">
        <f>VLOOKUP(G4499, stle!A$2:B$5250, 2, FALSE)</f>
        <v>#N/A</v>
      </c>
    </row>
    <row r="4319" spans="1:26" s="34" customFormat="1">
      <c r="A4319" s="119"/>
      <c r="B4319" s="163" t="e">
        <f t="shared" si="200"/>
        <v>#N/A</v>
      </c>
      <c r="C4319" s="119"/>
      <c r="D4319" s="163" t="e">
        <f t="shared" si="201"/>
        <v>#N/A</v>
      </c>
      <c r="E4319" s="119"/>
      <c r="F4319" s="164" t="e">
        <f t="shared" si="202"/>
        <v>#N/A</v>
      </c>
      <c r="G4319" s="119"/>
      <c r="H4319" s="163" t="e">
        <f t="shared" si="203"/>
        <v>#N/A</v>
      </c>
      <c r="I4319" s="163"/>
      <c r="J4319" s="165"/>
      <c r="K4319" s="119"/>
      <c r="L4319" s="119"/>
      <c r="M4319" s="119"/>
      <c r="N4319" s="117"/>
      <c r="O4319" s="119"/>
      <c r="P4319" s="101" t="e">
        <f>VLOOKUP(N4319,'MATERIAL LIST'!$A$2:$B$64,2,FALSE)</f>
        <v>#N/A</v>
      </c>
      <c r="Q4319" s="119"/>
      <c r="R4319" s="119"/>
      <c r="S4319" s="166"/>
      <c r="T4319" s="119"/>
      <c r="U4319" s="167"/>
      <c r="V4319" s="119"/>
      <c r="W4319" s="78" t="e">
        <f>VLOOKUP(A4500, 'adm1'!A$2:B$15, 2, FALSE)</f>
        <v>#N/A</v>
      </c>
      <c r="X4319" s="16" t="e">
        <f>VLOOKUP(C4500, 'adm2'!A$2:B$62, 2, FALSE)</f>
        <v>#N/A</v>
      </c>
      <c r="Y4319" s="16" t="e">
        <f>VLOOKUP(E4500, 'adm3'!A$2:B$273, 2, FALSE)</f>
        <v>#N/A</v>
      </c>
      <c r="Z4319" s="16" t="e">
        <f>VLOOKUP(G4500, stle!A$2:B$5250, 2, FALSE)</f>
        <v>#N/A</v>
      </c>
    </row>
    <row r="4320" spans="1:26" s="34" customFormat="1">
      <c r="A4320" s="119"/>
      <c r="B4320" s="163" t="e">
        <f t="shared" si="200"/>
        <v>#N/A</v>
      </c>
      <c r="C4320" s="119"/>
      <c r="D4320" s="163" t="e">
        <f t="shared" si="201"/>
        <v>#N/A</v>
      </c>
      <c r="E4320" s="119"/>
      <c r="F4320" s="164" t="e">
        <f t="shared" si="202"/>
        <v>#N/A</v>
      </c>
      <c r="G4320" s="119"/>
      <c r="H4320" s="163" t="e">
        <f t="shared" si="203"/>
        <v>#N/A</v>
      </c>
      <c r="I4320" s="163"/>
      <c r="J4320" s="165"/>
      <c r="K4320" s="119"/>
      <c r="L4320" s="119"/>
      <c r="M4320" s="119"/>
      <c r="N4320" s="117"/>
      <c r="O4320" s="119"/>
      <c r="P4320" s="101" t="e">
        <f>VLOOKUP(N4320,'MATERIAL LIST'!$A$2:$B$64,2,FALSE)</f>
        <v>#N/A</v>
      </c>
      <c r="Q4320" s="119"/>
      <c r="R4320" s="119"/>
      <c r="S4320" s="166"/>
      <c r="T4320" s="119"/>
      <c r="U4320" s="167"/>
      <c r="V4320" s="119"/>
      <c r="W4320" s="78" t="e">
        <f>VLOOKUP(A4501, 'adm1'!A$2:B$15, 2, FALSE)</f>
        <v>#N/A</v>
      </c>
      <c r="X4320" s="16" t="e">
        <f>VLOOKUP(C4501, 'adm2'!A$2:B$62, 2, FALSE)</f>
        <v>#N/A</v>
      </c>
      <c r="Y4320" s="16" t="e">
        <f>VLOOKUP(E4501, 'adm3'!A$2:B$273, 2, FALSE)</f>
        <v>#N/A</v>
      </c>
      <c r="Z4320" s="16" t="e">
        <f>VLOOKUP(G4501, stle!A$2:B$5250, 2, FALSE)</f>
        <v>#N/A</v>
      </c>
    </row>
    <row r="4321" spans="1:26" s="34" customFormat="1">
      <c r="A4321" s="119"/>
      <c r="B4321" s="163" t="e">
        <f t="shared" si="200"/>
        <v>#N/A</v>
      </c>
      <c r="C4321" s="119"/>
      <c r="D4321" s="163" t="e">
        <f t="shared" si="201"/>
        <v>#N/A</v>
      </c>
      <c r="E4321" s="119"/>
      <c r="F4321" s="164" t="e">
        <f t="shared" si="202"/>
        <v>#N/A</v>
      </c>
      <c r="G4321" s="119"/>
      <c r="H4321" s="163" t="e">
        <f t="shared" si="203"/>
        <v>#N/A</v>
      </c>
      <c r="I4321" s="163"/>
      <c r="J4321" s="165"/>
      <c r="K4321" s="119"/>
      <c r="L4321" s="119"/>
      <c r="M4321" s="119"/>
      <c r="N4321" s="117"/>
      <c r="O4321" s="119"/>
      <c r="P4321" s="101" t="e">
        <f>VLOOKUP(N4321,'MATERIAL LIST'!$A$2:$B$64,2,FALSE)</f>
        <v>#N/A</v>
      </c>
      <c r="Q4321" s="119"/>
      <c r="R4321" s="119"/>
      <c r="S4321" s="166"/>
      <c r="T4321" s="119"/>
      <c r="U4321" s="167"/>
      <c r="V4321" s="119"/>
      <c r="W4321" s="78" t="e">
        <f>VLOOKUP(A4502, 'adm1'!A$2:B$15, 2, FALSE)</f>
        <v>#N/A</v>
      </c>
      <c r="X4321" s="16" t="e">
        <f>VLOOKUP(C4502, 'adm2'!A$2:B$62, 2, FALSE)</f>
        <v>#N/A</v>
      </c>
      <c r="Y4321" s="16" t="e">
        <f>VLOOKUP(E4502, 'adm3'!A$2:B$273, 2, FALSE)</f>
        <v>#N/A</v>
      </c>
      <c r="Z4321" s="16" t="e">
        <f>VLOOKUP(G4502, stle!A$2:B$5250, 2, FALSE)</f>
        <v>#N/A</v>
      </c>
    </row>
    <row r="4322" spans="1:26" s="34" customFormat="1">
      <c r="A4322" s="119"/>
      <c r="B4322" s="163" t="e">
        <f t="shared" si="200"/>
        <v>#N/A</v>
      </c>
      <c r="C4322" s="119"/>
      <c r="D4322" s="163" t="e">
        <f t="shared" si="201"/>
        <v>#N/A</v>
      </c>
      <c r="E4322" s="119"/>
      <c r="F4322" s="164" t="e">
        <f t="shared" si="202"/>
        <v>#N/A</v>
      </c>
      <c r="G4322" s="119"/>
      <c r="H4322" s="163" t="e">
        <f t="shared" si="203"/>
        <v>#N/A</v>
      </c>
      <c r="I4322" s="163"/>
      <c r="J4322" s="165"/>
      <c r="K4322" s="119"/>
      <c r="L4322" s="119"/>
      <c r="M4322" s="119"/>
      <c r="N4322" s="117"/>
      <c r="O4322" s="119"/>
      <c r="P4322" s="101" t="e">
        <f>VLOOKUP(N4322,'MATERIAL LIST'!$A$2:$B$64,2,FALSE)</f>
        <v>#N/A</v>
      </c>
      <c r="Q4322" s="119"/>
      <c r="R4322" s="119"/>
      <c r="S4322" s="166"/>
      <c r="T4322" s="119"/>
      <c r="U4322" s="167"/>
      <c r="V4322" s="119"/>
      <c r="W4322" s="78" t="e">
        <f>VLOOKUP(A4503, 'adm1'!A$2:B$15, 2, FALSE)</f>
        <v>#N/A</v>
      </c>
      <c r="X4322" s="16" t="e">
        <f>VLOOKUP(C4503, 'adm2'!A$2:B$62, 2, FALSE)</f>
        <v>#N/A</v>
      </c>
      <c r="Y4322" s="16" t="e">
        <f>VLOOKUP(E4503, 'adm3'!A$2:B$273, 2, FALSE)</f>
        <v>#N/A</v>
      </c>
      <c r="Z4322" s="16" t="e">
        <f>VLOOKUP(G4503, stle!A$2:B$5250, 2, FALSE)</f>
        <v>#N/A</v>
      </c>
    </row>
    <row r="4323" spans="1:26" s="34" customFormat="1">
      <c r="A4323" s="119"/>
      <c r="B4323" s="163" t="e">
        <f t="shared" si="200"/>
        <v>#N/A</v>
      </c>
      <c r="C4323" s="119"/>
      <c r="D4323" s="163" t="e">
        <f t="shared" si="201"/>
        <v>#N/A</v>
      </c>
      <c r="E4323" s="119"/>
      <c r="F4323" s="164" t="e">
        <f t="shared" si="202"/>
        <v>#N/A</v>
      </c>
      <c r="G4323" s="119"/>
      <c r="H4323" s="163" t="e">
        <f t="shared" si="203"/>
        <v>#N/A</v>
      </c>
      <c r="I4323" s="163"/>
      <c r="J4323" s="165"/>
      <c r="K4323" s="119"/>
      <c r="L4323" s="119"/>
      <c r="M4323" s="119"/>
      <c r="N4323" s="117"/>
      <c r="O4323" s="119"/>
      <c r="P4323" s="101" t="e">
        <f>VLOOKUP(N4323,'MATERIAL LIST'!$A$2:$B$64,2,FALSE)</f>
        <v>#N/A</v>
      </c>
      <c r="Q4323" s="119"/>
      <c r="R4323" s="119"/>
      <c r="S4323" s="166"/>
      <c r="T4323" s="119"/>
      <c r="U4323" s="167"/>
      <c r="V4323" s="119"/>
      <c r="W4323" s="78" t="e">
        <f>VLOOKUP(A4504, 'adm1'!A$2:B$15, 2, FALSE)</f>
        <v>#N/A</v>
      </c>
      <c r="X4323" s="16" t="e">
        <f>VLOOKUP(C4504, 'adm2'!A$2:B$62, 2, FALSE)</f>
        <v>#N/A</v>
      </c>
      <c r="Y4323" s="16" t="e">
        <f>VLOOKUP(E4504, 'adm3'!A$2:B$273, 2, FALSE)</f>
        <v>#N/A</v>
      </c>
      <c r="Z4323" s="16" t="e">
        <f>VLOOKUP(G4504, stle!A$2:B$5250, 2, FALSE)</f>
        <v>#N/A</v>
      </c>
    </row>
    <row r="4324" spans="1:26" s="34" customFormat="1">
      <c r="A4324" s="119"/>
      <c r="B4324" s="163" t="e">
        <f t="shared" si="200"/>
        <v>#N/A</v>
      </c>
      <c r="C4324" s="119"/>
      <c r="D4324" s="163" t="e">
        <f t="shared" si="201"/>
        <v>#N/A</v>
      </c>
      <c r="E4324" s="119"/>
      <c r="F4324" s="164" t="e">
        <f t="shared" si="202"/>
        <v>#N/A</v>
      </c>
      <c r="G4324" s="119"/>
      <c r="H4324" s="163" t="e">
        <f t="shared" si="203"/>
        <v>#N/A</v>
      </c>
      <c r="I4324" s="163"/>
      <c r="J4324" s="165"/>
      <c r="K4324" s="119"/>
      <c r="L4324" s="119"/>
      <c r="M4324" s="119"/>
      <c r="N4324" s="117"/>
      <c r="O4324" s="119"/>
      <c r="P4324" s="101" t="e">
        <f>VLOOKUP(N4324,'MATERIAL LIST'!$A$2:$B$64,2,FALSE)</f>
        <v>#N/A</v>
      </c>
      <c r="Q4324" s="119"/>
      <c r="R4324" s="119"/>
      <c r="S4324" s="166"/>
      <c r="T4324" s="119"/>
      <c r="U4324" s="167"/>
      <c r="V4324" s="119"/>
      <c r="W4324" s="78" t="e">
        <f>VLOOKUP(A4505, 'adm1'!A$2:B$15, 2, FALSE)</f>
        <v>#N/A</v>
      </c>
      <c r="X4324" s="16" t="e">
        <f>VLOOKUP(C4505, 'adm2'!A$2:B$62, 2, FALSE)</f>
        <v>#N/A</v>
      </c>
      <c r="Y4324" s="16" t="e">
        <f>VLOOKUP(E4505, 'adm3'!A$2:B$273, 2, FALSE)</f>
        <v>#N/A</v>
      </c>
      <c r="Z4324" s="16" t="e">
        <f>VLOOKUP(G4505, stle!A$2:B$5250, 2, FALSE)</f>
        <v>#N/A</v>
      </c>
    </row>
    <row r="4325" spans="1:26" s="34" customFormat="1">
      <c r="A4325" s="119"/>
      <c r="B4325" s="163" t="e">
        <f t="shared" si="200"/>
        <v>#N/A</v>
      </c>
      <c r="C4325" s="119"/>
      <c r="D4325" s="163" t="e">
        <f t="shared" si="201"/>
        <v>#N/A</v>
      </c>
      <c r="E4325" s="119"/>
      <c r="F4325" s="164" t="e">
        <f t="shared" si="202"/>
        <v>#N/A</v>
      </c>
      <c r="G4325" s="119"/>
      <c r="H4325" s="163" t="e">
        <f t="shared" si="203"/>
        <v>#N/A</v>
      </c>
      <c r="I4325" s="163"/>
      <c r="J4325" s="165"/>
      <c r="K4325" s="119"/>
      <c r="L4325" s="119"/>
      <c r="M4325" s="119"/>
      <c r="N4325" s="117"/>
      <c r="O4325" s="119"/>
      <c r="P4325" s="101" t="e">
        <f>VLOOKUP(N4325,'MATERIAL LIST'!$A$2:$B$64,2,FALSE)</f>
        <v>#N/A</v>
      </c>
      <c r="Q4325" s="119"/>
      <c r="R4325" s="119"/>
      <c r="S4325" s="166"/>
      <c r="T4325" s="119"/>
      <c r="U4325" s="167"/>
      <c r="V4325" s="119"/>
      <c r="W4325" s="78" t="e">
        <f>VLOOKUP(A4506, 'adm1'!A$2:B$15, 2, FALSE)</f>
        <v>#N/A</v>
      </c>
      <c r="X4325" s="16" t="e">
        <f>VLOOKUP(C4506, 'adm2'!A$2:B$62, 2, FALSE)</f>
        <v>#N/A</v>
      </c>
      <c r="Y4325" s="16" t="e">
        <f>VLOOKUP(E4506, 'adm3'!A$2:B$273, 2, FALSE)</f>
        <v>#N/A</v>
      </c>
      <c r="Z4325" s="16" t="e">
        <f>VLOOKUP(G4506, stle!A$2:B$5250, 2, FALSE)</f>
        <v>#N/A</v>
      </c>
    </row>
    <row r="4326" spans="1:26" s="34" customFormat="1">
      <c r="A4326" s="119"/>
      <c r="B4326" s="163" t="e">
        <f t="shared" ref="B4326:B4389" si="204">VLOOKUP(A4326, adm1_codenmrange, 2, FALSE)</f>
        <v>#N/A</v>
      </c>
      <c r="C4326" s="119"/>
      <c r="D4326" s="163" t="e">
        <f t="shared" ref="D4326:D4389" si="205">VLOOKUP(C4326,adm2_codenmrange, 2, FALSE)</f>
        <v>#N/A</v>
      </c>
      <c r="E4326" s="119"/>
      <c r="F4326" s="164" t="e">
        <f t="shared" ref="F4326:F4389" si="206">VLOOKUP(E4326,adm3_codenmrange,2,FALSE)</f>
        <v>#N/A</v>
      </c>
      <c r="G4326" s="119"/>
      <c r="H4326" s="163" t="e">
        <f t="shared" ref="H4326:H4389" si="207">VLOOKUP(G4326, Stle_CodeNmRange, 2, FALSE)</f>
        <v>#N/A</v>
      </c>
      <c r="I4326" s="163"/>
      <c r="J4326" s="165"/>
      <c r="K4326" s="119"/>
      <c r="L4326" s="119"/>
      <c r="M4326" s="119"/>
      <c r="N4326" s="117"/>
      <c r="O4326" s="119"/>
      <c r="P4326" s="101" t="e">
        <f>VLOOKUP(N4326,'MATERIAL LIST'!$A$2:$B$64,2,FALSE)</f>
        <v>#N/A</v>
      </c>
      <c r="Q4326" s="119"/>
      <c r="R4326" s="119"/>
      <c r="S4326" s="166"/>
      <c r="T4326" s="119"/>
      <c r="U4326" s="167"/>
      <c r="V4326" s="119"/>
      <c r="W4326" s="78" t="e">
        <f>VLOOKUP(A4507, 'adm1'!A$2:B$15, 2, FALSE)</f>
        <v>#N/A</v>
      </c>
      <c r="X4326" s="16" t="e">
        <f>VLOOKUP(C4507, 'adm2'!A$2:B$62, 2, FALSE)</f>
        <v>#N/A</v>
      </c>
      <c r="Y4326" s="16" t="e">
        <f>VLOOKUP(E4507, 'adm3'!A$2:B$273, 2, FALSE)</f>
        <v>#N/A</v>
      </c>
      <c r="Z4326" s="16" t="e">
        <f>VLOOKUP(G4507, stle!A$2:B$5250, 2, FALSE)</f>
        <v>#N/A</v>
      </c>
    </row>
    <row r="4327" spans="1:26" s="34" customFormat="1">
      <c r="A4327" s="119"/>
      <c r="B4327" s="163" t="e">
        <f t="shared" si="204"/>
        <v>#N/A</v>
      </c>
      <c r="C4327" s="119"/>
      <c r="D4327" s="163" t="e">
        <f t="shared" si="205"/>
        <v>#N/A</v>
      </c>
      <c r="E4327" s="119"/>
      <c r="F4327" s="164" t="e">
        <f t="shared" si="206"/>
        <v>#N/A</v>
      </c>
      <c r="G4327" s="119"/>
      <c r="H4327" s="163" t="e">
        <f t="shared" si="207"/>
        <v>#N/A</v>
      </c>
      <c r="I4327" s="163"/>
      <c r="J4327" s="165"/>
      <c r="K4327" s="119"/>
      <c r="L4327" s="119"/>
      <c r="M4327" s="119"/>
      <c r="N4327" s="117"/>
      <c r="O4327" s="119"/>
      <c r="P4327" s="101" t="e">
        <f>VLOOKUP(N4327,'MATERIAL LIST'!$A$2:$B$64,2,FALSE)</f>
        <v>#N/A</v>
      </c>
      <c r="Q4327" s="119"/>
      <c r="R4327" s="119"/>
      <c r="S4327" s="166"/>
      <c r="T4327" s="119"/>
      <c r="U4327" s="167"/>
      <c r="V4327" s="119"/>
      <c r="W4327" s="78" t="e">
        <f>VLOOKUP(A4508, 'adm1'!A$2:B$15, 2, FALSE)</f>
        <v>#N/A</v>
      </c>
      <c r="X4327" s="16" t="e">
        <f>VLOOKUP(C4508, 'adm2'!A$2:B$62, 2, FALSE)</f>
        <v>#N/A</v>
      </c>
      <c r="Y4327" s="16" t="e">
        <f>VLOOKUP(E4508, 'adm3'!A$2:B$273, 2, FALSE)</f>
        <v>#N/A</v>
      </c>
      <c r="Z4327" s="16" t="e">
        <f>VLOOKUP(G4508, stle!A$2:B$5250, 2, FALSE)</f>
        <v>#N/A</v>
      </c>
    </row>
    <row r="4328" spans="1:26" s="34" customFormat="1">
      <c r="A4328" s="119"/>
      <c r="B4328" s="163" t="e">
        <f t="shared" si="204"/>
        <v>#N/A</v>
      </c>
      <c r="C4328" s="119"/>
      <c r="D4328" s="163" t="e">
        <f t="shared" si="205"/>
        <v>#N/A</v>
      </c>
      <c r="E4328" s="119"/>
      <c r="F4328" s="164" t="e">
        <f t="shared" si="206"/>
        <v>#N/A</v>
      </c>
      <c r="G4328" s="119"/>
      <c r="H4328" s="163" t="e">
        <f t="shared" si="207"/>
        <v>#N/A</v>
      </c>
      <c r="I4328" s="163"/>
      <c r="J4328" s="165"/>
      <c r="K4328" s="119"/>
      <c r="L4328" s="119"/>
      <c r="M4328" s="119"/>
      <c r="N4328" s="117"/>
      <c r="O4328" s="119"/>
      <c r="P4328" s="101" t="e">
        <f>VLOOKUP(N4328,'MATERIAL LIST'!$A$2:$B$64,2,FALSE)</f>
        <v>#N/A</v>
      </c>
      <c r="Q4328" s="119"/>
      <c r="R4328" s="119"/>
      <c r="S4328" s="166"/>
      <c r="T4328" s="119"/>
      <c r="U4328" s="167"/>
      <c r="V4328" s="119"/>
      <c r="W4328" s="78" t="e">
        <f>VLOOKUP(A4509, 'adm1'!A$2:B$15, 2, FALSE)</f>
        <v>#N/A</v>
      </c>
      <c r="X4328" s="16" t="e">
        <f>VLOOKUP(C4509, 'adm2'!A$2:B$62, 2, FALSE)</f>
        <v>#N/A</v>
      </c>
      <c r="Y4328" s="16" t="e">
        <f>VLOOKUP(E4509, 'adm3'!A$2:B$273, 2, FALSE)</f>
        <v>#N/A</v>
      </c>
      <c r="Z4328" s="16" t="e">
        <f>VLOOKUP(G4509, stle!A$2:B$5250, 2, FALSE)</f>
        <v>#N/A</v>
      </c>
    </row>
    <row r="4329" spans="1:26" s="34" customFormat="1">
      <c r="A4329" s="119"/>
      <c r="B4329" s="163" t="e">
        <f t="shared" si="204"/>
        <v>#N/A</v>
      </c>
      <c r="C4329" s="119"/>
      <c r="D4329" s="163" t="e">
        <f t="shared" si="205"/>
        <v>#N/A</v>
      </c>
      <c r="E4329" s="119"/>
      <c r="F4329" s="164" t="e">
        <f t="shared" si="206"/>
        <v>#N/A</v>
      </c>
      <c r="G4329" s="119"/>
      <c r="H4329" s="163" t="e">
        <f t="shared" si="207"/>
        <v>#N/A</v>
      </c>
      <c r="I4329" s="163"/>
      <c r="J4329" s="165"/>
      <c r="K4329" s="119"/>
      <c r="L4329" s="119"/>
      <c r="M4329" s="119"/>
      <c r="N4329" s="117"/>
      <c r="O4329" s="119"/>
      <c r="P4329" s="101" t="e">
        <f>VLOOKUP(N4329,'MATERIAL LIST'!$A$2:$B$64,2,FALSE)</f>
        <v>#N/A</v>
      </c>
      <c r="Q4329" s="119"/>
      <c r="R4329" s="119"/>
      <c r="S4329" s="166"/>
      <c r="T4329" s="119"/>
      <c r="U4329" s="167"/>
      <c r="V4329" s="119"/>
      <c r="W4329" s="78" t="e">
        <f>VLOOKUP(A4510, 'adm1'!A$2:B$15, 2, FALSE)</f>
        <v>#N/A</v>
      </c>
      <c r="X4329" s="16" t="e">
        <f>VLOOKUP(C4510, 'adm2'!A$2:B$62, 2, FALSE)</f>
        <v>#N/A</v>
      </c>
      <c r="Y4329" s="16" t="e">
        <f>VLOOKUP(E4510, 'adm3'!A$2:B$273, 2, FALSE)</f>
        <v>#N/A</v>
      </c>
      <c r="Z4329" s="16" t="e">
        <f>VLOOKUP(G4510, stle!A$2:B$5250, 2, FALSE)</f>
        <v>#N/A</v>
      </c>
    </row>
    <row r="4330" spans="1:26" s="34" customFormat="1">
      <c r="A4330" s="119"/>
      <c r="B4330" s="163" t="e">
        <f t="shared" si="204"/>
        <v>#N/A</v>
      </c>
      <c r="C4330" s="119"/>
      <c r="D4330" s="163" t="e">
        <f t="shared" si="205"/>
        <v>#N/A</v>
      </c>
      <c r="E4330" s="119"/>
      <c r="F4330" s="164" t="e">
        <f t="shared" si="206"/>
        <v>#N/A</v>
      </c>
      <c r="G4330" s="119"/>
      <c r="H4330" s="163" t="e">
        <f t="shared" si="207"/>
        <v>#N/A</v>
      </c>
      <c r="I4330" s="163"/>
      <c r="J4330" s="165"/>
      <c r="K4330" s="119"/>
      <c r="L4330" s="119"/>
      <c r="M4330" s="119"/>
      <c r="N4330" s="117"/>
      <c r="O4330" s="119"/>
      <c r="P4330" s="101" t="e">
        <f>VLOOKUP(N4330,'MATERIAL LIST'!$A$2:$B$64,2,FALSE)</f>
        <v>#N/A</v>
      </c>
      <c r="Q4330" s="119"/>
      <c r="R4330" s="119"/>
      <c r="S4330" s="166"/>
      <c r="T4330" s="119"/>
      <c r="U4330" s="167"/>
      <c r="V4330" s="119"/>
      <c r="W4330" s="78" t="e">
        <f>VLOOKUP(A4511, 'adm1'!A$2:B$15, 2, FALSE)</f>
        <v>#N/A</v>
      </c>
      <c r="X4330" s="16" t="e">
        <f>VLOOKUP(C4511, 'adm2'!A$2:B$62, 2, FALSE)</f>
        <v>#N/A</v>
      </c>
      <c r="Y4330" s="16" t="e">
        <f>VLOOKUP(E4511, 'adm3'!A$2:B$273, 2, FALSE)</f>
        <v>#N/A</v>
      </c>
      <c r="Z4330" s="16" t="e">
        <f>VLOOKUP(G4511, stle!A$2:B$5250, 2, FALSE)</f>
        <v>#N/A</v>
      </c>
    </row>
    <row r="4331" spans="1:26" s="34" customFormat="1">
      <c r="A4331" s="119"/>
      <c r="B4331" s="163" t="e">
        <f t="shared" si="204"/>
        <v>#N/A</v>
      </c>
      <c r="C4331" s="119"/>
      <c r="D4331" s="163" t="e">
        <f t="shared" si="205"/>
        <v>#N/A</v>
      </c>
      <c r="E4331" s="119"/>
      <c r="F4331" s="164" t="e">
        <f t="shared" si="206"/>
        <v>#N/A</v>
      </c>
      <c r="G4331" s="119"/>
      <c r="H4331" s="163" t="e">
        <f t="shared" si="207"/>
        <v>#N/A</v>
      </c>
      <c r="I4331" s="163"/>
      <c r="J4331" s="165"/>
      <c r="K4331" s="119"/>
      <c r="L4331" s="119"/>
      <c r="M4331" s="119"/>
      <c r="N4331" s="117"/>
      <c r="O4331" s="119"/>
      <c r="P4331" s="101" t="e">
        <f>VLOOKUP(N4331,'MATERIAL LIST'!$A$2:$B$64,2,FALSE)</f>
        <v>#N/A</v>
      </c>
      <c r="Q4331" s="119"/>
      <c r="R4331" s="119"/>
      <c r="S4331" s="166"/>
      <c r="T4331" s="119"/>
      <c r="U4331" s="167"/>
      <c r="V4331" s="119"/>
      <c r="W4331" s="78" t="e">
        <f>VLOOKUP(A4512, 'adm1'!A$2:B$15, 2, FALSE)</f>
        <v>#N/A</v>
      </c>
      <c r="X4331" s="16" t="e">
        <f>VLOOKUP(C4512, 'adm2'!A$2:B$62, 2, FALSE)</f>
        <v>#N/A</v>
      </c>
      <c r="Y4331" s="16" t="e">
        <f>VLOOKUP(E4512, 'adm3'!A$2:B$273, 2, FALSE)</f>
        <v>#N/A</v>
      </c>
      <c r="Z4331" s="16" t="e">
        <f>VLOOKUP(G4512, stle!A$2:B$5250, 2, FALSE)</f>
        <v>#N/A</v>
      </c>
    </row>
    <row r="4332" spans="1:26" s="34" customFormat="1">
      <c r="A4332" s="119"/>
      <c r="B4332" s="163" t="e">
        <f t="shared" si="204"/>
        <v>#N/A</v>
      </c>
      <c r="C4332" s="119"/>
      <c r="D4332" s="163" t="e">
        <f t="shared" si="205"/>
        <v>#N/A</v>
      </c>
      <c r="E4332" s="119"/>
      <c r="F4332" s="164" t="e">
        <f t="shared" si="206"/>
        <v>#N/A</v>
      </c>
      <c r="G4332" s="119"/>
      <c r="H4332" s="163" t="e">
        <f t="shared" si="207"/>
        <v>#N/A</v>
      </c>
      <c r="I4332" s="163"/>
      <c r="J4332" s="165"/>
      <c r="K4332" s="119"/>
      <c r="L4332" s="119"/>
      <c r="M4332" s="119"/>
      <c r="N4332" s="117"/>
      <c r="O4332" s="119"/>
      <c r="P4332" s="101" t="e">
        <f>VLOOKUP(N4332,'MATERIAL LIST'!$A$2:$B$64,2,FALSE)</f>
        <v>#N/A</v>
      </c>
      <c r="Q4332" s="119"/>
      <c r="R4332" s="119"/>
      <c r="S4332" s="166"/>
      <c r="T4332" s="119"/>
      <c r="U4332" s="167"/>
      <c r="V4332" s="119"/>
      <c r="W4332" s="78" t="e">
        <f>VLOOKUP(A4513, 'adm1'!A$2:B$15, 2, FALSE)</f>
        <v>#N/A</v>
      </c>
      <c r="X4332" s="16" t="e">
        <f>VLOOKUP(C4513, 'adm2'!A$2:B$62, 2, FALSE)</f>
        <v>#N/A</v>
      </c>
      <c r="Y4332" s="16" t="e">
        <f>VLOOKUP(E4513, 'adm3'!A$2:B$273, 2, FALSE)</f>
        <v>#N/A</v>
      </c>
      <c r="Z4332" s="16" t="e">
        <f>VLOOKUP(G4513, stle!A$2:B$5250, 2, FALSE)</f>
        <v>#N/A</v>
      </c>
    </row>
    <row r="4333" spans="1:26" s="34" customFormat="1">
      <c r="A4333" s="119"/>
      <c r="B4333" s="163" t="e">
        <f t="shared" si="204"/>
        <v>#N/A</v>
      </c>
      <c r="C4333" s="119"/>
      <c r="D4333" s="163" t="e">
        <f t="shared" si="205"/>
        <v>#N/A</v>
      </c>
      <c r="E4333" s="119"/>
      <c r="F4333" s="164" t="e">
        <f t="shared" si="206"/>
        <v>#N/A</v>
      </c>
      <c r="G4333" s="119"/>
      <c r="H4333" s="163" t="e">
        <f t="shared" si="207"/>
        <v>#N/A</v>
      </c>
      <c r="I4333" s="163"/>
      <c r="J4333" s="165"/>
      <c r="K4333" s="119"/>
      <c r="L4333" s="119"/>
      <c r="M4333" s="119"/>
      <c r="N4333" s="117"/>
      <c r="O4333" s="119"/>
      <c r="P4333" s="101" t="e">
        <f>VLOOKUP(N4333,'MATERIAL LIST'!$A$2:$B$64,2,FALSE)</f>
        <v>#N/A</v>
      </c>
      <c r="Q4333" s="119"/>
      <c r="R4333" s="119"/>
      <c r="S4333" s="166"/>
      <c r="T4333" s="119"/>
      <c r="U4333" s="167"/>
      <c r="V4333" s="119"/>
      <c r="W4333" s="78" t="e">
        <f>VLOOKUP(A4514, 'adm1'!A$2:B$15, 2, FALSE)</f>
        <v>#N/A</v>
      </c>
      <c r="X4333" s="16" t="e">
        <f>VLOOKUP(C4514, 'adm2'!A$2:B$62, 2, FALSE)</f>
        <v>#N/A</v>
      </c>
      <c r="Y4333" s="16" t="e">
        <f>VLOOKUP(E4514, 'adm3'!A$2:B$273, 2, FALSE)</f>
        <v>#N/A</v>
      </c>
      <c r="Z4333" s="16" t="e">
        <f>VLOOKUP(G4514, stle!A$2:B$5250, 2, FALSE)</f>
        <v>#N/A</v>
      </c>
    </row>
    <row r="4334" spans="1:26" s="34" customFormat="1">
      <c r="A4334" s="119"/>
      <c r="B4334" s="163" t="e">
        <f t="shared" si="204"/>
        <v>#N/A</v>
      </c>
      <c r="C4334" s="119"/>
      <c r="D4334" s="163" t="e">
        <f t="shared" si="205"/>
        <v>#N/A</v>
      </c>
      <c r="E4334" s="119"/>
      <c r="F4334" s="164" t="e">
        <f t="shared" si="206"/>
        <v>#N/A</v>
      </c>
      <c r="G4334" s="119"/>
      <c r="H4334" s="163" t="e">
        <f t="shared" si="207"/>
        <v>#N/A</v>
      </c>
      <c r="I4334" s="163"/>
      <c r="J4334" s="165"/>
      <c r="K4334" s="119"/>
      <c r="L4334" s="119"/>
      <c r="M4334" s="119"/>
      <c r="N4334" s="117"/>
      <c r="O4334" s="119"/>
      <c r="P4334" s="101" t="e">
        <f>VLOOKUP(N4334,'MATERIAL LIST'!$A$2:$B$64,2,FALSE)</f>
        <v>#N/A</v>
      </c>
      <c r="Q4334" s="119"/>
      <c r="R4334" s="119"/>
      <c r="S4334" s="166"/>
      <c r="T4334" s="119"/>
      <c r="U4334" s="167"/>
      <c r="V4334" s="119"/>
      <c r="W4334" s="78" t="e">
        <f>VLOOKUP(A4515, 'adm1'!A$2:B$15, 2, FALSE)</f>
        <v>#N/A</v>
      </c>
      <c r="X4334" s="16" t="e">
        <f>VLOOKUP(C4515, 'adm2'!A$2:B$62, 2, FALSE)</f>
        <v>#N/A</v>
      </c>
      <c r="Y4334" s="16" t="e">
        <f>VLOOKUP(E4515, 'adm3'!A$2:B$273, 2, FALSE)</f>
        <v>#N/A</v>
      </c>
      <c r="Z4334" s="16" t="e">
        <f>VLOOKUP(G4515, stle!A$2:B$5250, 2, FALSE)</f>
        <v>#N/A</v>
      </c>
    </row>
    <row r="4335" spans="1:26" s="34" customFormat="1">
      <c r="A4335" s="119"/>
      <c r="B4335" s="163" t="e">
        <f t="shared" si="204"/>
        <v>#N/A</v>
      </c>
      <c r="C4335" s="119"/>
      <c r="D4335" s="163" t="e">
        <f t="shared" si="205"/>
        <v>#N/A</v>
      </c>
      <c r="E4335" s="119"/>
      <c r="F4335" s="164" t="e">
        <f t="shared" si="206"/>
        <v>#N/A</v>
      </c>
      <c r="G4335" s="119"/>
      <c r="H4335" s="163" t="e">
        <f t="shared" si="207"/>
        <v>#N/A</v>
      </c>
      <c r="I4335" s="163"/>
      <c r="J4335" s="165"/>
      <c r="K4335" s="119"/>
      <c r="L4335" s="119"/>
      <c r="M4335" s="119"/>
      <c r="N4335" s="117"/>
      <c r="O4335" s="119"/>
      <c r="P4335" s="101" t="e">
        <f>VLOOKUP(N4335,'MATERIAL LIST'!$A$2:$B$64,2,FALSE)</f>
        <v>#N/A</v>
      </c>
      <c r="Q4335" s="119"/>
      <c r="R4335" s="119"/>
      <c r="S4335" s="166"/>
      <c r="T4335" s="119"/>
      <c r="U4335" s="167"/>
      <c r="V4335" s="119"/>
      <c r="W4335" s="78" t="e">
        <f>VLOOKUP(A4516, 'adm1'!A$2:B$15, 2, FALSE)</f>
        <v>#N/A</v>
      </c>
      <c r="X4335" s="16" t="e">
        <f>VLOOKUP(C4516, 'adm2'!A$2:B$62, 2, FALSE)</f>
        <v>#N/A</v>
      </c>
      <c r="Y4335" s="16" t="e">
        <f>VLOOKUP(E4516, 'adm3'!A$2:B$273, 2, FALSE)</f>
        <v>#N/A</v>
      </c>
      <c r="Z4335" s="16" t="e">
        <f>VLOOKUP(G4516, stle!A$2:B$5250, 2, FALSE)</f>
        <v>#N/A</v>
      </c>
    </row>
    <row r="4336" spans="1:26" s="34" customFormat="1">
      <c r="A4336" s="119"/>
      <c r="B4336" s="163" t="e">
        <f t="shared" si="204"/>
        <v>#N/A</v>
      </c>
      <c r="C4336" s="119"/>
      <c r="D4336" s="163" t="e">
        <f t="shared" si="205"/>
        <v>#N/A</v>
      </c>
      <c r="E4336" s="119"/>
      <c r="F4336" s="164" t="e">
        <f t="shared" si="206"/>
        <v>#N/A</v>
      </c>
      <c r="G4336" s="119"/>
      <c r="H4336" s="163" t="e">
        <f t="shared" si="207"/>
        <v>#N/A</v>
      </c>
      <c r="I4336" s="163"/>
      <c r="J4336" s="165"/>
      <c r="K4336" s="119"/>
      <c r="L4336" s="119"/>
      <c r="M4336" s="119"/>
      <c r="N4336" s="117"/>
      <c r="O4336" s="119"/>
      <c r="P4336" s="101" t="e">
        <f>VLOOKUP(N4336,'MATERIAL LIST'!$A$2:$B$64,2,FALSE)</f>
        <v>#N/A</v>
      </c>
      <c r="Q4336" s="119"/>
      <c r="R4336" s="119"/>
      <c r="S4336" s="166"/>
      <c r="T4336" s="119"/>
      <c r="U4336" s="167"/>
      <c r="V4336" s="119"/>
      <c r="W4336" s="78" t="e">
        <f>VLOOKUP(A4517, 'adm1'!A$2:B$15, 2, FALSE)</f>
        <v>#N/A</v>
      </c>
      <c r="X4336" s="16" t="e">
        <f>VLOOKUP(C4517, 'adm2'!A$2:B$62, 2, FALSE)</f>
        <v>#N/A</v>
      </c>
      <c r="Y4336" s="16" t="e">
        <f>VLOOKUP(E4517, 'adm3'!A$2:B$273, 2, FALSE)</f>
        <v>#N/A</v>
      </c>
      <c r="Z4336" s="16" t="e">
        <f>VLOOKUP(G4517, stle!A$2:B$5250, 2, FALSE)</f>
        <v>#N/A</v>
      </c>
    </row>
    <row r="4337" spans="1:26" s="34" customFormat="1">
      <c r="A4337" s="119"/>
      <c r="B4337" s="163" t="e">
        <f t="shared" si="204"/>
        <v>#N/A</v>
      </c>
      <c r="C4337" s="119"/>
      <c r="D4337" s="163" t="e">
        <f t="shared" si="205"/>
        <v>#N/A</v>
      </c>
      <c r="E4337" s="119"/>
      <c r="F4337" s="164" t="e">
        <f t="shared" si="206"/>
        <v>#N/A</v>
      </c>
      <c r="G4337" s="119"/>
      <c r="H4337" s="163" t="e">
        <f t="shared" si="207"/>
        <v>#N/A</v>
      </c>
      <c r="I4337" s="163"/>
      <c r="J4337" s="165"/>
      <c r="K4337" s="119"/>
      <c r="L4337" s="119"/>
      <c r="M4337" s="119"/>
      <c r="N4337" s="117"/>
      <c r="O4337" s="119"/>
      <c r="P4337" s="101" t="e">
        <f>VLOOKUP(N4337,'MATERIAL LIST'!$A$2:$B$64,2,FALSE)</f>
        <v>#N/A</v>
      </c>
      <c r="Q4337" s="119"/>
      <c r="R4337" s="119"/>
      <c r="S4337" s="166"/>
      <c r="T4337" s="119"/>
      <c r="U4337" s="167"/>
      <c r="V4337" s="119"/>
      <c r="W4337" s="78" t="e">
        <f>VLOOKUP(A4518, 'adm1'!A$2:B$15, 2, FALSE)</f>
        <v>#N/A</v>
      </c>
      <c r="X4337" s="16" t="e">
        <f>VLOOKUP(C4518, 'adm2'!A$2:B$62, 2, FALSE)</f>
        <v>#N/A</v>
      </c>
      <c r="Y4337" s="16" t="e">
        <f>VLOOKUP(E4518, 'adm3'!A$2:B$273, 2, FALSE)</f>
        <v>#N/A</v>
      </c>
      <c r="Z4337" s="16" t="e">
        <f>VLOOKUP(G4518, stle!A$2:B$5250, 2, FALSE)</f>
        <v>#N/A</v>
      </c>
    </row>
    <row r="4338" spans="1:26" s="34" customFormat="1">
      <c r="A4338" s="119"/>
      <c r="B4338" s="163" t="e">
        <f t="shared" si="204"/>
        <v>#N/A</v>
      </c>
      <c r="C4338" s="119"/>
      <c r="D4338" s="163" t="e">
        <f t="shared" si="205"/>
        <v>#N/A</v>
      </c>
      <c r="E4338" s="119"/>
      <c r="F4338" s="164" t="e">
        <f t="shared" si="206"/>
        <v>#N/A</v>
      </c>
      <c r="G4338" s="119"/>
      <c r="H4338" s="163" t="e">
        <f t="shared" si="207"/>
        <v>#N/A</v>
      </c>
      <c r="I4338" s="163"/>
      <c r="J4338" s="165"/>
      <c r="K4338" s="119"/>
      <c r="L4338" s="119"/>
      <c r="M4338" s="119"/>
      <c r="N4338" s="117"/>
      <c r="O4338" s="119"/>
      <c r="P4338" s="101" t="e">
        <f>VLOOKUP(N4338,'MATERIAL LIST'!$A$2:$B$64,2,FALSE)</f>
        <v>#N/A</v>
      </c>
      <c r="Q4338" s="119"/>
      <c r="R4338" s="119"/>
      <c r="S4338" s="166"/>
      <c r="T4338" s="119"/>
      <c r="U4338" s="167"/>
      <c r="V4338" s="119"/>
      <c r="W4338" s="78" t="e">
        <f>VLOOKUP(A4519, 'adm1'!A$2:B$15, 2, FALSE)</f>
        <v>#N/A</v>
      </c>
      <c r="X4338" s="16" t="e">
        <f>VLOOKUP(C4519, 'adm2'!A$2:B$62, 2, FALSE)</f>
        <v>#N/A</v>
      </c>
      <c r="Y4338" s="16" t="e">
        <f>VLOOKUP(E4519, 'adm3'!A$2:B$273, 2, FALSE)</f>
        <v>#N/A</v>
      </c>
      <c r="Z4338" s="16" t="e">
        <f>VLOOKUP(G4519, stle!A$2:B$5250, 2, FALSE)</f>
        <v>#N/A</v>
      </c>
    </row>
    <row r="4339" spans="1:26" s="34" customFormat="1">
      <c r="A4339" s="119"/>
      <c r="B4339" s="163" t="e">
        <f t="shared" si="204"/>
        <v>#N/A</v>
      </c>
      <c r="C4339" s="119"/>
      <c r="D4339" s="163" t="e">
        <f t="shared" si="205"/>
        <v>#N/A</v>
      </c>
      <c r="E4339" s="119"/>
      <c r="F4339" s="164" t="e">
        <f t="shared" si="206"/>
        <v>#N/A</v>
      </c>
      <c r="G4339" s="119"/>
      <c r="H4339" s="163" t="e">
        <f t="shared" si="207"/>
        <v>#N/A</v>
      </c>
      <c r="I4339" s="163"/>
      <c r="J4339" s="165"/>
      <c r="K4339" s="119"/>
      <c r="L4339" s="119"/>
      <c r="M4339" s="119"/>
      <c r="N4339" s="117"/>
      <c r="O4339" s="119"/>
      <c r="P4339" s="101" t="e">
        <f>VLOOKUP(N4339,'MATERIAL LIST'!$A$2:$B$64,2,FALSE)</f>
        <v>#N/A</v>
      </c>
      <c r="Q4339" s="119"/>
      <c r="R4339" s="119"/>
      <c r="S4339" s="166"/>
      <c r="T4339" s="119"/>
      <c r="U4339" s="167"/>
      <c r="V4339" s="119"/>
      <c r="W4339" s="78" t="e">
        <f>VLOOKUP(A4520, 'adm1'!A$2:B$15, 2, FALSE)</f>
        <v>#N/A</v>
      </c>
      <c r="X4339" s="16" t="e">
        <f>VLOOKUP(C4520, 'adm2'!A$2:B$62, 2, FALSE)</f>
        <v>#N/A</v>
      </c>
      <c r="Y4339" s="16" t="e">
        <f>VLOOKUP(E4520, 'adm3'!A$2:B$273, 2, FALSE)</f>
        <v>#N/A</v>
      </c>
      <c r="Z4339" s="16" t="e">
        <f>VLOOKUP(G4520, stle!A$2:B$5250, 2, FALSE)</f>
        <v>#N/A</v>
      </c>
    </row>
    <row r="4340" spans="1:26" s="34" customFormat="1">
      <c r="A4340" s="119"/>
      <c r="B4340" s="163" t="e">
        <f t="shared" si="204"/>
        <v>#N/A</v>
      </c>
      <c r="C4340" s="119"/>
      <c r="D4340" s="163" t="e">
        <f t="shared" si="205"/>
        <v>#N/A</v>
      </c>
      <c r="E4340" s="119"/>
      <c r="F4340" s="164" t="e">
        <f t="shared" si="206"/>
        <v>#N/A</v>
      </c>
      <c r="G4340" s="119"/>
      <c r="H4340" s="163" t="e">
        <f t="shared" si="207"/>
        <v>#N/A</v>
      </c>
      <c r="I4340" s="163"/>
      <c r="J4340" s="165"/>
      <c r="K4340" s="119"/>
      <c r="L4340" s="119"/>
      <c r="M4340" s="119"/>
      <c r="N4340" s="117"/>
      <c r="O4340" s="119"/>
      <c r="P4340" s="101" t="e">
        <f>VLOOKUP(N4340,'MATERIAL LIST'!$A$2:$B$64,2,FALSE)</f>
        <v>#N/A</v>
      </c>
      <c r="Q4340" s="119"/>
      <c r="R4340" s="119"/>
      <c r="S4340" s="166"/>
      <c r="T4340" s="119"/>
      <c r="U4340" s="167"/>
      <c r="V4340" s="119"/>
      <c r="W4340" s="78" t="e">
        <f>VLOOKUP(A4521, 'adm1'!A$2:B$15, 2, FALSE)</f>
        <v>#N/A</v>
      </c>
      <c r="X4340" s="16" t="e">
        <f>VLOOKUP(C4521, 'adm2'!A$2:B$62, 2, FALSE)</f>
        <v>#N/A</v>
      </c>
      <c r="Y4340" s="16" t="e">
        <f>VLOOKUP(E4521, 'adm3'!A$2:B$273, 2, FALSE)</f>
        <v>#N/A</v>
      </c>
      <c r="Z4340" s="16" t="e">
        <f>VLOOKUP(G4521, stle!A$2:B$5250, 2, FALSE)</f>
        <v>#N/A</v>
      </c>
    </row>
    <row r="4341" spans="1:26" s="34" customFormat="1">
      <c r="A4341" s="119"/>
      <c r="B4341" s="163" t="e">
        <f t="shared" si="204"/>
        <v>#N/A</v>
      </c>
      <c r="C4341" s="119"/>
      <c r="D4341" s="163" t="e">
        <f t="shared" si="205"/>
        <v>#N/A</v>
      </c>
      <c r="E4341" s="119"/>
      <c r="F4341" s="164" t="e">
        <f t="shared" si="206"/>
        <v>#N/A</v>
      </c>
      <c r="G4341" s="119"/>
      <c r="H4341" s="163" t="e">
        <f t="shared" si="207"/>
        <v>#N/A</v>
      </c>
      <c r="I4341" s="163"/>
      <c r="J4341" s="165"/>
      <c r="K4341" s="119"/>
      <c r="L4341" s="119"/>
      <c r="M4341" s="119"/>
      <c r="N4341" s="117"/>
      <c r="O4341" s="119"/>
      <c r="P4341" s="101" t="e">
        <f>VLOOKUP(N4341,'MATERIAL LIST'!$A$2:$B$64,2,FALSE)</f>
        <v>#N/A</v>
      </c>
      <c r="Q4341" s="119"/>
      <c r="R4341" s="119"/>
      <c r="S4341" s="166"/>
      <c r="T4341" s="119"/>
      <c r="U4341" s="167"/>
      <c r="V4341" s="119"/>
      <c r="W4341" s="78" t="e">
        <f>VLOOKUP(A4522, 'adm1'!A$2:B$15, 2, FALSE)</f>
        <v>#N/A</v>
      </c>
      <c r="X4341" s="16" t="e">
        <f>VLOOKUP(C4522, 'adm2'!A$2:B$62, 2, FALSE)</f>
        <v>#N/A</v>
      </c>
      <c r="Y4341" s="16" t="e">
        <f>VLOOKUP(E4522, 'adm3'!A$2:B$273, 2, FALSE)</f>
        <v>#N/A</v>
      </c>
      <c r="Z4341" s="16" t="e">
        <f>VLOOKUP(G4522, stle!A$2:B$5250, 2, FALSE)</f>
        <v>#N/A</v>
      </c>
    </row>
    <row r="4342" spans="1:26" s="34" customFormat="1">
      <c r="A4342" s="119"/>
      <c r="B4342" s="163" t="e">
        <f t="shared" si="204"/>
        <v>#N/A</v>
      </c>
      <c r="C4342" s="119"/>
      <c r="D4342" s="163" t="e">
        <f t="shared" si="205"/>
        <v>#N/A</v>
      </c>
      <c r="E4342" s="119"/>
      <c r="F4342" s="164" t="e">
        <f t="shared" si="206"/>
        <v>#N/A</v>
      </c>
      <c r="G4342" s="119"/>
      <c r="H4342" s="163" t="e">
        <f t="shared" si="207"/>
        <v>#N/A</v>
      </c>
      <c r="I4342" s="163"/>
      <c r="J4342" s="165"/>
      <c r="K4342" s="119"/>
      <c r="L4342" s="119"/>
      <c r="M4342" s="119"/>
      <c r="N4342" s="117"/>
      <c r="O4342" s="119"/>
      <c r="P4342" s="101" t="e">
        <f>VLOOKUP(N4342,'MATERIAL LIST'!$A$2:$B$64,2,FALSE)</f>
        <v>#N/A</v>
      </c>
      <c r="Q4342" s="119"/>
      <c r="R4342" s="119"/>
      <c r="S4342" s="166"/>
      <c r="T4342" s="119"/>
      <c r="U4342" s="167"/>
      <c r="V4342" s="119"/>
      <c r="W4342" s="78" t="e">
        <f>VLOOKUP(A4523, 'adm1'!A$2:B$15, 2, FALSE)</f>
        <v>#N/A</v>
      </c>
      <c r="X4342" s="16" t="e">
        <f>VLOOKUP(C4523, 'adm2'!A$2:B$62, 2, FALSE)</f>
        <v>#N/A</v>
      </c>
      <c r="Y4342" s="16" t="e">
        <f>VLOOKUP(E4523, 'adm3'!A$2:B$273, 2, FALSE)</f>
        <v>#N/A</v>
      </c>
      <c r="Z4342" s="16" t="e">
        <f>VLOOKUP(G4523, stle!A$2:B$5250, 2, FALSE)</f>
        <v>#N/A</v>
      </c>
    </row>
    <row r="4343" spans="1:26" s="34" customFormat="1">
      <c r="A4343" s="119"/>
      <c r="B4343" s="163" t="e">
        <f t="shared" si="204"/>
        <v>#N/A</v>
      </c>
      <c r="C4343" s="119"/>
      <c r="D4343" s="163" t="e">
        <f t="shared" si="205"/>
        <v>#N/A</v>
      </c>
      <c r="E4343" s="119"/>
      <c r="F4343" s="164" t="e">
        <f t="shared" si="206"/>
        <v>#N/A</v>
      </c>
      <c r="G4343" s="119"/>
      <c r="H4343" s="163" t="e">
        <f t="shared" si="207"/>
        <v>#N/A</v>
      </c>
      <c r="I4343" s="163"/>
      <c r="J4343" s="165"/>
      <c r="K4343" s="119"/>
      <c r="L4343" s="119"/>
      <c r="M4343" s="119"/>
      <c r="N4343" s="117"/>
      <c r="O4343" s="119"/>
      <c r="P4343" s="101" t="e">
        <f>VLOOKUP(N4343,'MATERIAL LIST'!$A$2:$B$64,2,FALSE)</f>
        <v>#N/A</v>
      </c>
      <c r="Q4343" s="119"/>
      <c r="R4343" s="119"/>
      <c r="S4343" s="166"/>
      <c r="T4343" s="119"/>
      <c r="U4343" s="167"/>
      <c r="V4343" s="119"/>
      <c r="W4343" s="78" t="e">
        <f>VLOOKUP(A4524, 'adm1'!A$2:B$15, 2, FALSE)</f>
        <v>#N/A</v>
      </c>
      <c r="X4343" s="16" t="e">
        <f>VLOOKUP(C4524, 'adm2'!A$2:B$62, 2, FALSE)</f>
        <v>#N/A</v>
      </c>
      <c r="Y4343" s="16" t="e">
        <f>VLOOKUP(E4524, 'adm3'!A$2:B$273, 2, FALSE)</f>
        <v>#N/A</v>
      </c>
      <c r="Z4343" s="16" t="e">
        <f>VLOOKUP(G4524, stle!A$2:B$5250, 2, FALSE)</f>
        <v>#N/A</v>
      </c>
    </row>
    <row r="4344" spans="1:26" s="34" customFormat="1">
      <c r="A4344" s="119"/>
      <c r="B4344" s="163" t="e">
        <f t="shared" si="204"/>
        <v>#N/A</v>
      </c>
      <c r="C4344" s="119"/>
      <c r="D4344" s="163" t="e">
        <f t="shared" si="205"/>
        <v>#N/A</v>
      </c>
      <c r="E4344" s="119"/>
      <c r="F4344" s="164" t="e">
        <f t="shared" si="206"/>
        <v>#N/A</v>
      </c>
      <c r="G4344" s="119"/>
      <c r="H4344" s="163" t="e">
        <f t="shared" si="207"/>
        <v>#N/A</v>
      </c>
      <c r="I4344" s="163"/>
      <c r="J4344" s="165"/>
      <c r="K4344" s="119"/>
      <c r="L4344" s="119"/>
      <c r="M4344" s="119"/>
      <c r="N4344" s="117"/>
      <c r="O4344" s="119"/>
      <c r="P4344" s="101" t="e">
        <f>VLOOKUP(N4344,'MATERIAL LIST'!$A$2:$B$64,2,FALSE)</f>
        <v>#N/A</v>
      </c>
      <c r="Q4344" s="119"/>
      <c r="R4344" s="119"/>
      <c r="S4344" s="166"/>
      <c r="T4344" s="119"/>
      <c r="U4344" s="167"/>
      <c r="V4344" s="119"/>
      <c r="W4344" s="78" t="e">
        <f>VLOOKUP(A4525, 'adm1'!A$2:B$15, 2, FALSE)</f>
        <v>#N/A</v>
      </c>
      <c r="X4344" s="16" t="e">
        <f>VLOOKUP(C4525, 'adm2'!A$2:B$62, 2, FALSE)</f>
        <v>#N/A</v>
      </c>
      <c r="Y4344" s="16" t="e">
        <f>VLOOKUP(E4525, 'adm3'!A$2:B$273, 2, FALSE)</f>
        <v>#N/A</v>
      </c>
      <c r="Z4344" s="16" t="e">
        <f>VLOOKUP(G4525, stle!A$2:B$5250, 2, FALSE)</f>
        <v>#N/A</v>
      </c>
    </row>
    <row r="4345" spans="1:26" s="34" customFormat="1">
      <c r="A4345" s="119"/>
      <c r="B4345" s="163" t="e">
        <f t="shared" si="204"/>
        <v>#N/A</v>
      </c>
      <c r="C4345" s="119"/>
      <c r="D4345" s="163" t="e">
        <f t="shared" si="205"/>
        <v>#N/A</v>
      </c>
      <c r="E4345" s="119"/>
      <c r="F4345" s="164" t="e">
        <f t="shared" si="206"/>
        <v>#N/A</v>
      </c>
      <c r="G4345" s="119"/>
      <c r="H4345" s="163" t="e">
        <f t="shared" si="207"/>
        <v>#N/A</v>
      </c>
      <c r="I4345" s="163"/>
      <c r="J4345" s="165"/>
      <c r="K4345" s="119"/>
      <c r="L4345" s="119"/>
      <c r="M4345" s="119"/>
      <c r="N4345" s="117"/>
      <c r="O4345" s="119"/>
      <c r="P4345" s="101" t="e">
        <f>VLOOKUP(N4345,'MATERIAL LIST'!$A$2:$B$64,2,FALSE)</f>
        <v>#N/A</v>
      </c>
      <c r="Q4345" s="119"/>
      <c r="R4345" s="119"/>
      <c r="S4345" s="166"/>
      <c r="T4345" s="119"/>
      <c r="U4345" s="167"/>
      <c r="V4345" s="119"/>
      <c r="W4345" s="78" t="e">
        <f>VLOOKUP(A4526, 'adm1'!A$2:B$15, 2, FALSE)</f>
        <v>#N/A</v>
      </c>
      <c r="X4345" s="16" t="e">
        <f>VLOOKUP(C4526, 'adm2'!A$2:B$62, 2, FALSE)</f>
        <v>#N/A</v>
      </c>
      <c r="Y4345" s="16" t="e">
        <f>VLOOKUP(E4526, 'adm3'!A$2:B$273, 2, FALSE)</f>
        <v>#N/A</v>
      </c>
      <c r="Z4345" s="16" t="e">
        <f>VLOOKUP(G4526, stle!A$2:B$5250, 2, FALSE)</f>
        <v>#N/A</v>
      </c>
    </row>
    <row r="4346" spans="1:26" s="34" customFormat="1">
      <c r="A4346" s="119"/>
      <c r="B4346" s="163" t="e">
        <f t="shared" si="204"/>
        <v>#N/A</v>
      </c>
      <c r="C4346" s="119"/>
      <c r="D4346" s="163" t="e">
        <f t="shared" si="205"/>
        <v>#N/A</v>
      </c>
      <c r="E4346" s="119"/>
      <c r="F4346" s="164" t="e">
        <f t="shared" si="206"/>
        <v>#N/A</v>
      </c>
      <c r="G4346" s="119"/>
      <c r="H4346" s="163" t="e">
        <f t="shared" si="207"/>
        <v>#N/A</v>
      </c>
      <c r="I4346" s="163"/>
      <c r="J4346" s="165"/>
      <c r="K4346" s="119"/>
      <c r="L4346" s="119"/>
      <c r="M4346" s="119"/>
      <c r="N4346" s="117"/>
      <c r="O4346" s="119"/>
      <c r="P4346" s="101" t="e">
        <f>VLOOKUP(N4346,'MATERIAL LIST'!$A$2:$B$64,2,FALSE)</f>
        <v>#N/A</v>
      </c>
      <c r="Q4346" s="119"/>
      <c r="R4346" s="119"/>
      <c r="S4346" s="166"/>
      <c r="T4346" s="119"/>
      <c r="U4346" s="167"/>
      <c r="V4346" s="119"/>
      <c r="W4346" s="78" t="e">
        <f>VLOOKUP(A4527, 'adm1'!A$2:B$15, 2, FALSE)</f>
        <v>#N/A</v>
      </c>
      <c r="X4346" s="16" t="e">
        <f>VLOOKUP(C4527, 'adm2'!A$2:B$62, 2, FALSE)</f>
        <v>#N/A</v>
      </c>
      <c r="Y4346" s="16" t="e">
        <f>VLOOKUP(E4527, 'adm3'!A$2:B$273, 2, FALSE)</f>
        <v>#N/A</v>
      </c>
      <c r="Z4346" s="16" t="e">
        <f>VLOOKUP(G4527, stle!A$2:B$5250, 2, FALSE)</f>
        <v>#N/A</v>
      </c>
    </row>
    <row r="4347" spans="1:26" s="34" customFormat="1">
      <c r="A4347" s="119"/>
      <c r="B4347" s="163" t="e">
        <f t="shared" si="204"/>
        <v>#N/A</v>
      </c>
      <c r="C4347" s="119"/>
      <c r="D4347" s="163" t="e">
        <f t="shared" si="205"/>
        <v>#N/A</v>
      </c>
      <c r="E4347" s="119"/>
      <c r="F4347" s="164" t="e">
        <f t="shared" si="206"/>
        <v>#N/A</v>
      </c>
      <c r="G4347" s="119"/>
      <c r="H4347" s="163" t="e">
        <f t="shared" si="207"/>
        <v>#N/A</v>
      </c>
      <c r="I4347" s="163"/>
      <c r="J4347" s="165"/>
      <c r="K4347" s="119"/>
      <c r="L4347" s="119"/>
      <c r="M4347" s="119"/>
      <c r="N4347" s="117"/>
      <c r="O4347" s="119"/>
      <c r="P4347" s="101" t="e">
        <f>VLOOKUP(N4347,'MATERIAL LIST'!$A$2:$B$64,2,FALSE)</f>
        <v>#N/A</v>
      </c>
      <c r="Q4347" s="119"/>
      <c r="R4347" s="119"/>
      <c r="S4347" s="166"/>
      <c r="T4347" s="119"/>
      <c r="U4347" s="167"/>
      <c r="V4347" s="119"/>
      <c r="W4347" s="78" t="e">
        <f>VLOOKUP(A4528, 'adm1'!A$2:B$15, 2, FALSE)</f>
        <v>#N/A</v>
      </c>
      <c r="X4347" s="16" t="e">
        <f>VLOOKUP(C4528, 'adm2'!A$2:B$62, 2, FALSE)</f>
        <v>#N/A</v>
      </c>
      <c r="Y4347" s="16" t="e">
        <f>VLOOKUP(E4528, 'adm3'!A$2:B$273, 2, FALSE)</f>
        <v>#N/A</v>
      </c>
      <c r="Z4347" s="16" t="e">
        <f>VLOOKUP(G4528, stle!A$2:B$5250, 2, FALSE)</f>
        <v>#N/A</v>
      </c>
    </row>
    <row r="4348" spans="1:26" s="34" customFormat="1">
      <c r="A4348" s="119"/>
      <c r="B4348" s="163" t="e">
        <f t="shared" si="204"/>
        <v>#N/A</v>
      </c>
      <c r="C4348" s="119"/>
      <c r="D4348" s="163" t="e">
        <f t="shared" si="205"/>
        <v>#N/A</v>
      </c>
      <c r="E4348" s="119"/>
      <c r="F4348" s="164" t="e">
        <f t="shared" si="206"/>
        <v>#N/A</v>
      </c>
      <c r="G4348" s="119"/>
      <c r="H4348" s="163" t="e">
        <f t="shared" si="207"/>
        <v>#N/A</v>
      </c>
      <c r="I4348" s="163"/>
      <c r="J4348" s="165"/>
      <c r="K4348" s="119"/>
      <c r="L4348" s="119"/>
      <c r="M4348" s="119"/>
      <c r="N4348" s="117"/>
      <c r="O4348" s="119"/>
      <c r="P4348" s="101" t="e">
        <f>VLOOKUP(N4348,'MATERIAL LIST'!$A$2:$B$64,2,FALSE)</f>
        <v>#N/A</v>
      </c>
      <c r="Q4348" s="119"/>
      <c r="R4348" s="119"/>
      <c r="S4348" s="166"/>
      <c r="T4348" s="119"/>
      <c r="U4348" s="167"/>
      <c r="V4348" s="119"/>
      <c r="W4348" s="78" t="e">
        <f>VLOOKUP(A4529, 'adm1'!A$2:B$15, 2, FALSE)</f>
        <v>#N/A</v>
      </c>
      <c r="X4348" s="16" t="e">
        <f>VLOOKUP(C4529, 'adm2'!A$2:B$62, 2, FALSE)</f>
        <v>#N/A</v>
      </c>
      <c r="Y4348" s="16" t="e">
        <f>VLOOKUP(E4529, 'adm3'!A$2:B$273, 2, FALSE)</f>
        <v>#N/A</v>
      </c>
      <c r="Z4348" s="16" t="e">
        <f>VLOOKUP(G4529, stle!A$2:B$5250, 2, FALSE)</f>
        <v>#N/A</v>
      </c>
    </row>
    <row r="4349" spans="1:26" s="34" customFormat="1">
      <c r="A4349" s="119"/>
      <c r="B4349" s="163" t="e">
        <f t="shared" si="204"/>
        <v>#N/A</v>
      </c>
      <c r="C4349" s="119"/>
      <c r="D4349" s="163" t="e">
        <f t="shared" si="205"/>
        <v>#N/A</v>
      </c>
      <c r="E4349" s="119"/>
      <c r="F4349" s="164" t="e">
        <f t="shared" si="206"/>
        <v>#N/A</v>
      </c>
      <c r="G4349" s="119"/>
      <c r="H4349" s="163" t="e">
        <f t="shared" si="207"/>
        <v>#N/A</v>
      </c>
      <c r="I4349" s="163"/>
      <c r="J4349" s="165"/>
      <c r="K4349" s="119"/>
      <c r="L4349" s="119"/>
      <c r="M4349" s="119"/>
      <c r="N4349" s="117"/>
      <c r="O4349" s="119"/>
      <c r="P4349" s="101" t="e">
        <f>VLOOKUP(N4349,'MATERIAL LIST'!$A$2:$B$64,2,FALSE)</f>
        <v>#N/A</v>
      </c>
      <c r="Q4349" s="119"/>
      <c r="R4349" s="119"/>
      <c r="S4349" s="166"/>
      <c r="T4349" s="119"/>
      <c r="U4349" s="167"/>
      <c r="V4349" s="119"/>
      <c r="W4349" s="78" t="e">
        <f>VLOOKUP(A4530, 'adm1'!A$2:B$15, 2, FALSE)</f>
        <v>#N/A</v>
      </c>
      <c r="X4349" s="16" t="e">
        <f>VLOOKUP(C4530, 'adm2'!A$2:B$62, 2, FALSE)</f>
        <v>#N/A</v>
      </c>
      <c r="Y4349" s="16" t="e">
        <f>VLOOKUP(E4530, 'adm3'!A$2:B$273, 2, FALSE)</f>
        <v>#N/A</v>
      </c>
      <c r="Z4349" s="16" t="e">
        <f>VLOOKUP(G4530, stle!A$2:B$5250, 2, FALSE)</f>
        <v>#N/A</v>
      </c>
    </row>
    <row r="4350" spans="1:26" s="34" customFormat="1">
      <c r="A4350" s="119"/>
      <c r="B4350" s="163" t="e">
        <f t="shared" si="204"/>
        <v>#N/A</v>
      </c>
      <c r="C4350" s="119"/>
      <c r="D4350" s="163" t="e">
        <f t="shared" si="205"/>
        <v>#N/A</v>
      </c>
      <c r="E4350" s="119"/>
      <c r="F4350" s="164" t="e">
        <f t="shared" si="206"/>
        <v>#N/A</v>
      </c>
      <c r="G4350" s="119"/>
      <c r="H4350" s="163" t="e">
        <f t="shared" si="207"/>
        <v>#N/A</v>
      </c>
      <c r="I4350" s="163"/>
      <c r="J4350" s="165"/>
      <c r="K4350" s="119"/>
      <c r="L4350" s="119"/>
      <c r="M4350" s="119"/>
      <c r="N4350" s="117"/>
      <c r="O4350" s="119"/>
      <c r="P4350" s="101" t="e">
        <f>VLOOKUP(N4350,'MATERIAL LIST'!$A$2:$B$64,2,FALSE)</f>
        <v>#N/A</v>
      </c>
      <c r="Q4350" s="119"/>
      <c r="R4350" s="119"/>
      <c r="S4350" s="166"/>
      <c r="T4350" s="119"/>
      <c r="U4350" s="167"/>
      <c r="V4350" s="119"/>
      <c r="W4350" s="78" t="e">
        <f>VLOOKUP(A4531, 'adm1'!A$2:B$15, 2, FALSE)</f>
        <v>#N/A</v>
      </c>
      <c r="X4350" s="16" t="e">
        <f>VLOOKUP(C4531, 'adm2'!A$2:B$62, 2, FALSE)</f>
        <v>#N/A</v>
      </c>
      <c r="Y4350" s="16" t="e">
        <f>VLOOKUP(E4531, 'adm3'!A$2:B$273, 2, FALSE)</f>
        <v>#N/A</v>
      </c>
      <c r="Z4350" s="16" t="e">
        <f>VLOOKUP(G4531, stle!A$2:B$5250, 2, FALSE)</f>
        <v>#N/A</v>
      </c>
    </row>
    <row r="4351" spans="1:26" s="34" customFormat="1">
      <c r="A4351" s="119"/>
      <c r="B4351" s="163" t="e">
        <f t="shared" si="204"/>
        <v>#N/A</v>
      </c>
      <c r="C4351" s="119"/>
      <c r="D4351" s="163" t="e">
        <f t="shared" si="205"/>
        <v>#N/A</v>
      </c>
      <c r="E4351" s="119"/>
      <c r="F4351" s="164" t="e">
        <f t="shared" si="206"/>
        <v>#N/A</v>
      </c>
      <c r="G4351" s="119"/>
      <c r="H4351" s="163" t="e">
        <f t="shared" si="207"/>
        <v>#N/A</v>
      </c>
      <c r="I4351" s="163"/>
      <c r="J4351" s="165"/>
      <c r="K4351" s="119"/>
      <c r="L4351" s="119"/>
      <c r="M4351" s="119"/>
      <c r="N4351" s="117"/>
      <c r="O4351" s="119"/>
      <c r="P4351" s="101" t="e">
        <f>VLOOKUP(N4351,'MATERIAL LIST'!$A$2:$B$64,2,FALSE)</f>
        <v>#N/A</v>
      </c>
      <c r="Q4351" s="119"/>
      <c r="R4351" s="119"/>
      <c r="S4351" s="166"/>
      <c r="T4351" s="119"/>
      <c r="U4351" s="167"/>
      <c r="V4351" s="119"/>
      <c r="W4351" s="78" t="e">
        <f>VLOOKUP(A4532, 'adm1'!A$2:B$15, 2, FALSE)</f>
        <v>#N/A</v>
      </c>
      <c r="X4351" s="16" t="e">
        <f>VLOOKUP(C4532, 'adm2'!A$2:B$62, 2, FALSE)</f>
        <v>#N/A</v>
      </c>
      <c r="Y4351" s="16" t="e">
        <f>VLOOKUP(E4532, 'adm3'!A$2:B$273, 2, FALSE)</f>
        <v>#N/A</v>
      </c>
      <c r="Z4351" s="16" t="e">
        <f>VLOOKUP(G4532, stle!A$2:B$5250, 2, FALSE)</f>
        <v>#N/A</v>
      </c>
    </row>
    <row r="4352" spans="1:26" s="34" customFormat="1">
      <c r="A4352" s="119"/>
      <c r="B4352" s="163" t="e">
        <f t="shared" si="204"/>
        <v>#N/A</v>
      </c>
      <c r="C4352" s="119"/>
      <c r="D4352" s="163" t="e">
        <f t="shared" si="205"/>
        <v>#N/A</v>
      </c>
      <c r="E4352" s="119"/>
      <c r="F4352" s="164" t="e">
        <f t="shared" si="206"/>
        <v>#N/A</v>
      </c>
      <c r="G4352" s="119"/>
      <c r="H4352" s="163" t="e">
        <f t="shared" si="207"/>
        <v>#N/A</v>
      </c>
      <c r="I4352" s="163"/>
      <c r="J4352" s="165"/>
      <c r="K4352" s="119"/>
      <c r="L4352" s="119"/>
      <c r="M4352" s="119"/>
      <c r="N4352" s="117"/>
      <c r="O4352" s="119"/>
      <c r="P4352" s="101" t="e">
        <f>VLOOKUP(N4352,'MATERIAL LIST'!$A$2:$B$64,2,FALSE)</f>
        <v>#N/A</v>
      </c>
      <c r="Q4352" s="119"/>
      <c r="R4352" s="119"/>
      <c r="S4352" s="166"/>
      <c r="T4352" s="119"/>
      <c r="U4352" s="167"/>
      <c r="V4352" s="119"/>
      <c r="W4352" s="78" t="e">
        <f>VLOOKUP(A4533, 'adm1'!A$2:B$15, 2, FALSE)</f>
        <v>#N/A</v>
      </c>
      <c r="X4352" s="16" t="e">
        <f>VLOOKUP(C4533, 'adm2'!A$2:B$62, 2, FALSE)</f>
        <v>#N/A</v>
      </c>
      <c r="Y4352" s="16" t="e">
        <f>VLOOKUP(E4533, 'adm3'!A$2:B$273, 2, FALSE)</f>
        <v>#N/A</v>
      </c>
      <c r="Z4352" s="16" t="e">
        <f>VLOOKUP(G4533, stle!A$2:B$5250, 2, FALSE)</f>
        <v>#N/A</v>
      </c>
    </row>
    <row r="4353" spans="1:26" s="34" customFormat="1">
      <c r="A4353" s="119"/>
      <c r="B4353" s="163" t="e">
        <f t="shared" si="204"/>
        <v>#N/A</v>
      </c>
      <c r="C4353" s="119"/>
      <c r="D4353" s="163" t="e">
        <f t="shared" si="205"/>
        <v>#N/A</v>
      </c>
      <c r="E4353" s="119"/>
      <c r="F4353" s="164" t="e">
        <f t="shared" si="206"/>
        <v>#N/A</v>
      </c>
      <c r="G4353" s="119"/>
      <c r="H4353" s="163" t="e">
        <f t="shared" si="207"/>
        <v>#N/A</v>
      </c>
      <c r="I4353" s="163"/>
      <c r="J4353" s="165"/>
      <c r="K4353" s="119"/>
      <c r="L4353" s="119"/>
      <c r="M4353" s="119"/>
      <c r="N4353" s="117"/>
      <c r="O4353" s="119"/>
      <c r="P4353" s="101" t="e">
        <f>VLOOKUP(N4353,'MATERIAL LIST'!$A$2:$B$64,2,FALSE)</f>
        <v>#N/A</v>
      </c>
      <c r="Q4353" s="119"/>
      <c r="R4353" s="119"/>
      <c r="S4353" s="166"/>
      <c r="T4353" s="119"/>
      <c r="U4353" s="167"/>
      <c r="V4353" s="119"/>
      <c r="W4353" s="78" t="e">
        <f>VLOOKUP(A4534, 'adm1'!A$2:B$15, 2, FALSE)</f>
        <v>#N/A</v>
      </c>
      <c r="X4353" s="16" t="e">
        <f>VLOOKUP(C4534, 'adm2'!A$2:B$62, 2, FALSE)</f>
        <v>#N/A</v>
      </c>
      <c r="Y4353" s="16" t="e">
        <f>VLOOKUP(E4534, 'adm3'!A$2:B$273, 2, FALSE)</f>
        <v>#N/A</v>
      </c>
      <c r="Z4353" s="16" t="e">
        <f>VLOOKUP(G4534, stle!A$2:B$5250, 2, FALSE)</f>
        <v>#N/A</v>
      </c>
    </row>
    <row r="4354" spans="1:26" s="34" customFormat="1">
      <c r="A4354" s="119"/>
      <c r="B4354" s="163" t="e">
        <f t="shared" si="204"/>
        <v>#N/A</v>
      </c>
      <c r="C4354" s="119"/>
      <c r="D4354" s="163" t="e">
        <f t="shared" si="205"/>
        <v>#N/A</v>
      </c>
      <c r="E4354" s="119"/>
      <c r="F4354" s="164" t="e">
        <f t="shared" si="206"/>
        <v>#N/A</v>
      </c>
      <c r="G4354" s="119"/>
      <c r="H4354" s="163" t="e">
        <f t="shared" si="207"/>
        <v>#N/A</v>
      </c>
      <c r="I4354" s="163"/>
      <c r="J4354" s="165"/>
      <c r="K4354" s="119"/>
      <c r="L4354" s="119"/>
      <c r="M4354" s="119"/>
      <c r="N4354" s="117"/>
      <c r="O4354" s="119"/>
      <c r="P4354" s="101" t="e">
        <f>VLOOKUP(N4354,'MATERIAL LIST'!$A$2:$B$64,2,FALSE)</f>
        <v>#N/A</v>
      </c>
      <c r="Q4354" s="119"/>
      <c r="R4354" s="119"/>
      <c r="S4354" s="166"/>
      <c r="T4354" s="119"/>
      <c r="U4354" s="167"/>
      <c r="V4354" s="119"/>
      <c r="W4354" s="78" t="e">
        <f>VLOOKUP(A4535, 'adm1'!A$2:B$15, 2, FALSE)</f>
        <v>#N/A</v>
      </c>
      <c r="X4354" s="16" t="e">
        <f>VLOOKUP(C4535, 'adm2'!A$2:B$62, 2, FALSE)</f>
        <v>#N/A</v>
      </c>
      <c r="Y4354" s="16" t="e">
        <f>VLOOKUP(E4535, 'adm3'!A$2:B$273, 2, FALSE)</f>
        <v>#N/A</v>
      </c>
      <c r="Z4354" s="16" t="e">
        <f>VLOOKUP(G4535, stle!A$2:B$5250, 2, FALSE)</f>
        <v>#N/A</v>
      </c>
    </row>
    <row r="4355" spans="1:26" s="34" customFormat="1">
      <c r="A4355" s="119"/>
      <c r="B4355" s="163" t="e">
        <f t="shared" si="204"/>
        <v>#N/A</v>
      </c>
      <c r="C4355" s="119"/>
      <c r="D4355" s="163" t="e">
        <f t="shared" si="205"/>
        <v>#N/A</v>
      </c>
      <c r="E4355" s="119"/>
      <c r="F4355" s="164" t="e">
        <f t="shared" si="206"/>
        <v>#N/A</v>
      </c>
      <c r="G4355" s="119"/>
      <c r="H4355" s="163" t="e">
        <f t="shared" si="207"/>
        <v>#N/A</v>
      </c>
      <c r="I4355" s="163"/>
      <c r="J4355" s="165"/>
      <c r="K4355" s="119"/>
      <c r="L4355" s="119"/>
      <c r="M4355" s="119"/>
      <c r="N4355" s="117"/>
      <c r="O4355" s="119"/>
      <c r="P4355" s="101" t="e">
        <f>VLOOKUP(N4355,'MATERIAL LIST'!$A$2:$B$64,2,FALSE)</f>
        <v>#N/A</v>
      </c>
      <c r="Q4355" s="119"/>
      <c r="R4355" s="119"/>
      <c r="S4355" s="166"/>
      <c r="T4355" s="119"/>
      <c r="U4355" s="167"/>
      <c r="V4355" s="119"/>
      <c r="W4355" s="78" t="e">
        <f>VLOOKUP(A4536, 'adm1'!A$2:B$15, 2, FALSE)</f>
        <v>#N/A</v>
      </c>
      <c r="X4355" s="16" t="e">
        <f>VLOOKUP(C4536, 'adm2'!A$2:B$62, 2, FALSE)</f>
        <v>#N/A</v>
      </c>
      <c r="Y4355" s="16" t="e">
        <f>VLOOKUP(E4536, 'adm3'!A$2:B$273, 2, FALSE)</f>
        <v>#N/A</v>
      </c>
      <c r="Z4355" s="16" t="e">
        <f>VLOOKUP(G4536, stle!A$2:B$5250, 2, FALSE)</f>
        <v>#N/A</v>
      </c>
    </row>
    <row r="4356" spans="1:26" s="34" customFormat="1">
      <c r="A4356" s="119"/>
      <c r="B4356" s="163" t="e">
        <f t="shared" si="204"/>
        <v>#N/A</v>
      </c>
      <c r="C4356" s="119"/>
      <c r="D4356" s="163" t="e">
        <f t="shared" si="205"/>
        <v>#N/A</v>
      </c>
      <c r="E4356" s="119"/>
      <c r="F4356" s="164" t="e">
        <f t="shared" si="206"/>
        <v>#N/A</v>
      </c>
      <c r="G4356" s="119"/>
      <c r="H4356" s="163" t="e">
        <f t="shared" si="207"/>
        <v>#N/A</v>
      </c>
      <c r="I4356" s="163"/>
      <c r="J4356" s="165"/>
      <c r="K4356" s="119"/>
      <c r="L4356" s="119"/>
      <c r="M4356" s="119"/>
      <c r="N4356" s="117"/>
      <c r="O4356" s="119"/>
      <c r="P4356" s="101" t="e">
        <f>VLOOKUP(N4356,'MATERIAL LIST'!$A$2:$B$64,2,FALSE)</f>
        <v>#N/A</v>
      </c>
      <c r="Q4356" s="119"/>
      <c r="R4356" s="119"/>
      <c r="S4356" s="166"/>
      <c r="T4356" s="119"/>
      <c r="U4356" s="167"/>
      <c r="V4356" s="119"/>
      <c r="W4356" s="78" t="e">
        <f>VLOOKUP(A4537, 'adm1'!A$2:B$15, 2, FALSE)</f>
        <v>#N/A</v>
      </c>
      <c r="X4356" s="16" t="e">
        <f>VLOOKUP(C4537, 'adm2'!A$2:B$62, 2, FALSE)</f>
        <v>#N/A</v>
      </c>
      <c r="Y4356" s="16" t="e">
        <f>VLOOKUP(E4537, 'adm3'!A$2:B$273, 2, FALSE)</f>
        <v>#N/A</v>
      </c>
      <c r="Z4356" s="16" t="e">
        <f>VLOOKUP(G4537, stle!A$2:B$5250, 2, FALSE)</f>
        <v>#N/A</v>
      </c>
    </row>
    <row r="4357" spans="1:26" s="34" customFormat="1">
      <c r="A4357" s="119"/>
      <c r="B4357" s="163" t="e">
        <f t="shared" si="204"/>
        <v>#N/A</v>
      </c>
      <c r="C4357" s="119"/>
      <c r="D4357" s="163" t="e">
        <f t="shared" si="205"/>
        <v>#N/A</v>
      </c>
      <c r="E4357" s="119"/>
      <c r="F4357" s="164" t="e">
        <f t="shared" si="206"/>
        <v>#N/A</v>
      </c>
      <c r="G4357" s="119"/>
      <c r="H4357" s="163" t="e">
        <f t="shared" si="207"/>
        <v>#N/A</v>
      </c>
      <c r="I4357" s="163"/>
      <c r="J4357" s="165"/>
      <c r="K4357" s="119"/>
      <c r="L4357" s="119"/>
      <c r="M4357" s="119"/>
      <c r="N4357" s="117"/>
      <c r="O4357" s="119"/>
      <c r="P4357" s="101" t="e">
        <f>VLOOKUP(N4357,'MATERIAL LIST'!$A$2:$B$64,2,FALSE)</f>
        <v>#N/A</v>
      </c>
      <c r="Q4357" s="119"/>
      <c r="R4357" s="119"/>
      <c r="S4357" s="166"/>
      <c r="T4357" s="119"/>
      <c r="U4357" s="167"/>
      <c r="V4357" s="119"/>
      <c r="W4357" s="78" t="e">
        <f>VLOOKUP(A4538, 'adm1'!A$2:B$15, 2, FALSE)</f>
        <v>#N/A</v>
      </c>
      <c r="X4357" s="16" t="e">
        <f>VLOOKUP(C4538, 'adm2'!A$2:B$62, 2, FALSE)</f>
        <v>#N/A</v>
      </c>
      <c r="Y4357" s="16" t="e">
        <f>VLOOKUP(E4538, 'adm3'!A$2:B$273, 2, FALSE)</f>
        <v>#N/A</v>
      </c>
      <c r="Z4357" s="16" t="e">
        <f>VLOOKUP(G4538, stle!A$2:B$5250, 2, FALSE)</f>
        <v>#N/A</v>
      </c>
    </row>
    <row r="4358" spans="1:26" s="34" customFormat="1">
      <c r="A4358" s="119"/>
      <c r="B4358" s="163" t="e">
        <f t="shared" si="204"/>
        <v>#N/A</v>
      </c>
      <c r="C4358" s="119"/>
      <c r="D4358" s="163" t="e">
        <f t="shared" si="205"/>
        <v>#N/A</v>
      </c>
      <c r="E4358" s="119"/>
      <c r="F4358" s="164" t="e">
        <f t="shared" si="206"/>
        <v>#N/A</v>
      </c>
      <c r="G4358" s="119"/>
      <c r="H4358" s="163" t="e">
        <f t="shared" si="207"/>
        <v>#N/A</v>
      </c>
      <c r="I4358" s="163"/>
      <c r="J4358" s="165"/>
      <c r="K4358" s="119"/>
      <c r="L4358" s="119"/>
      <c r="M4358" s="119"/>
      <c r="N4358" s="117"/>
      <c r="O4358" s="119"/>
      <c r="P4358" s="101" t="e">
        <f>VLOOKUP(N4358,'MATERIAL LIST'!$A$2:$B$64,2,FALSE)</f>
        <v>#N/A</v>
      </c>
      <c r="Q4358" s="119"/>
      <c r="R4358" s="119"/>
      <c r="S4358" s="166"/>
      <c r="T4358" s="119"/>
      <c r="U4358" s="167"/>
      <c r="V4358" s="119"/>
      <c r="W4358" s="78" t="e">
        <f>VLOOKUP(A4539, 'adm1'!A$2:B$15, 2, FALSE)</f>
        <v>#N/A</v>
      </c>
      <c r="X4358" s="16" t="e">
        <f>VLOOKUP(C4539, 'adm2'!A$2:B$62, 2, FALSE)</f>
        <v>#N/A</v>
      </c>
      <c r="Y4358" s="16" t="e">
        <f>VLOOKUP(E4539, 'adm3'!A$2:B$273, 2, FALSE)</f>
        <v>#N/A</v>
      </c>
      <c r="Z4358" s="16" t="e">
        <f>VLOOKUP(G4539, stle!A$2:B$5250, 2, FALSE)</f>
        <v>#N/A</v>
      </c>
    </row>
    <row r="4359" spans="1:26" s="34" customFormat="1">
      <c r="A4359" s="119"/>
      <c r="B4359" s="163" t="e">
        <f t="shared" si="204"/>
        <v>#N/A</v>
      </c>
      <c r="C4359" s="119"/>
      <c r="D4359" s="163" t="e">
        <f t="shared" si="205"/>
        <v>#N/A</v>
      </c>
      <c r="E4359" s="119"/>
      <c r="F4359" s="164" t="e">
        <f t="shared" si="206"/>
        <v>#N/A</v>
      </c>
      <c r="G4359" s="119"/>
      <c r="H4359" s="163" t="e">
        <f t="shared" si="207"/>
        <v>#N/A</v>
      </c>
      <c r="I4359" s="163"/>
      <c r="J4359" s="165"/>
      <c r="K4359" s="119"/>
      <c r="L4359" s="119"/>
      <c r="M4359" s="119"/>
      <c r="N4359" s="117"/>
      <c r="O4359" s="119"/>
      <c r="P4359" s="101" t="e">
        <f>VLOOKUP(N4359,'MATERIAL LIST'!$A$2:$B$64,2,FALSE)</f>
        <v>#N/A</v>
      </c>
      <c r="Q4359" s="119"/>
      <c r="R4359" s="119"/>
      <c r="S4359" s="166"/>
      <c r="T4359" s="119"/>
      <c r="U4359" s="167"/>
      <c r="V4359" s="119"/>
      <c r="W4359" s="78" t="e">
        <f>VLOOKUP(A4540, 'adm1'!A$2:B$15, 2, FALSE)</f>
        <v>#N/A</v>
      </c>
      <c r="X4359" s="16" t="e">
        <f>VLOOKUP(C4540, 'adm2'!A$2:B$62, 2, FALSE)</f>
        <v>#N/A</v>
      </c>
      <c r="Y4359" s="16" t="e">
        <f>VLOOKUP(E4540, 'adm3'!A$2:B$273, 2, FALSE)</f>
        <v>#N/A</v>
      </c>
      <c r="Z4359" s="16" t="e">
        <f>VLOOKUP(G4540, stle!A$2:B$5250, 2, FALSE)</f>
        <v>#N/A</v>
      </c>
    </row>
    <row r="4360" spans="1:26" s="34" customFormat="1">
      <c r="A4360" s="119"/>
      <c r="B4360" s="163" t="e">
        <f t="shared" si="204"/>
        <v>#N/A</v>
      </c>
      <c r="C4360" s="119"/>
      <c r="D4360" s="163" t="e">
        <f t="shared" si="205"/>
        <v>#N/A</v>
      </c>
      <c r="E4360" s="119"/>
      <c r="F4360" s="164" t="e">
        <f t="shared" si="206"/>
        <v>#N/A</v>
      </c>
      <c r="G4360" s="119"/>
      <c r="H4360" s="163" t="e">
        <f t="shared" si="207"/>
        <v>#N/A</v>
      </c>
      <c r="I4360" s="163"/>
      <c r="J4360" s="165"/>
      <c r="K4360" s="119"/>
      <c r="L4360" s="119"/>
      <c r="M4360" s="119"/>
      <c r="N4360" s="117"/>
      <c r="O4360" s="119"/>
      <c r="P4360" s="101" t="e">
        <f>VLOOKUP(N4360,'MATERIAL LIST'!$A$2:$B$64,2,FALSE)</f>
        <v>#N/A</v>
      </c>
      <c r="Q4360" s="119"/>
      <c r="R4360" s="119"/>
      <c r="S4360" s="166"/>
      <c r="T4360" s="119"/>
      <c r="U4360" s="167"/>
      <c r="V4360" s="119"/>
      <c r="W4360" s="78" t="e">
        <f>VLOOKUP(A4541, 'adm1'!A$2:B$15, 2, FALSE)</f>
        <v>#N/A</v>
      </c>
      <c r="X4360" s="16" t="e">
        <f>VLOOKUP(C4541, 'adm2'!A$2:B$62, 2, FALSE)</f>
        <v>#N/A</v>
      </c>
      <c r="Y4360" s="16" t="e">
        <f>VLOOKUP(E4541, 'adm3'!A$2:B$273, 2, FALSE)</f>
        <v>#N/A</v>
      </c>
      <c r="Z4360" s="16" t="e">
        <f>VLOOKUP(G4541, stle!A$2:B$5250, 2, FALSE)</f>
        <v>#N/A</v>
      </c>
    </row>
    <row r="4361" spans="1:26" s="34" customFormat="1">
      <c r="A4361" s="119"/>
      <c r="B4361" s="163" t="e">
        <f t="shared" si="204"/>
        <v>#N/A</v>
      </c>
      <c r="C4361" s="119"/>
      <c r="D4361" s="163" t="e">
        <f t="shared" si="205"/>
        <v>#N/A</v>
      </c>
      <c r="E4361" s="119"/>
      <c r="F4361" s="164" t="e">
        <f t="shared" si="206"/>
        <v>#N/A</v>
      </c>
      <c r="G4361" s="119"/>
      <c r="H4361" s="163" t="e">
        <f t="shared" si="207"/>
        <v>#N/A</v>
      </c>
      <c r="I4361" s="163"/>
      <c r="J4361" s="165"/>
      <c r="K4361" s="119"/>
      <c r="L4361" s="119"/>
      <c r="M4361" s="119"/>
      <c r="N4361" s="117"/>
      <c r="O4361" s="119"/>
      <c r="P4361" s="101" t="e">
        <f>VLOOKUP(N4361,'MATERIAL LIST'!$A$2:$B$64,2,FALSE)</f>
        <v>#N/A</v>
      </c>
      <c r="Q4361" s="119"/>
      <c r="R4361" s="119"/>
      <c r="S4361" s="166"/>
      <c r="T4361" s="119"/>
      <c r="U4361" s="167"/>
      <c r="V4361" s="119"/>
      <c r="W4361" s="78" t="e">
        <f>VLOOKUP(A4542, 'adm1'!A$2:B$15, 2, FALSE)</f>
        <v>#N/A</v>
      </c>
      <c r="X4361" s="16" t="e">
        <f>VLOOKUP(C4542, 'adm2'!A$2:B$62, 2, FALSE)</f>
        <v>#N/A</v>
      </c>
      <c r="Y4361" s="16" t="e">
        <f>VLOOKUP(E4542, 'adm3'!A$2:B$273, 2, FALSE)</f>
        <v>#N/A</v>
      </c>
      <c r="Z4361" s="16" t="e">
        <f>VLOOKUP(G4542, stle!A$2:B$5250, 2, FALSE)</f>
        <v>#N/A</v>
      </c>
    </row>
    <row r="4362" spans="1:26" s="34" customFormat="1">
      <c r="A4362" s="119"/>
      <c r="B4362" s="163" t="e">
        <f t="shared" si="204"/>
        <v>#N/A</v>
      </c>
      <c r="C4362" s="119"/>
      <c r="D4362" s="163" t="e">
        <f t="shared" si="205"/>
        <v>#N/A</v>
      </c>
      <c r="E4362" s="119"/>
      <c r="F4362" s="164" t="e">
        <f t="shared" si="206"/>
        <v>#N/A</v>
      </c>
      <c r="G4362" s="119"/>
      <c r="H4362" s="163" t="e">
        <f t="shared" si="207"/>
        <v>#N/A</v>
      </c>
      <c r="I4362" s="163"/>
      <c r="J4362" s="165"/>
      <c r="K4362" s="119"/>
      <c r="L4362" s="119"/>
      <c r="M4362" s="119"/>
      <c r="N4362" s="117"/>
      <c r="O4362" s="119"/>
      <c r="P4362" s="101" t="e">
        <f>VLOOKUP(N4362,'MATERIAL LIST'!$A$2:$B$64,2,FALSE)</f>
        <v>#N/A</v>
      </c>
      <c r="Q4362" s="119"/>
      <c r="R4362" s="119"/>
      <c r="S4362" s="166"/>
      <c r="T4362" s="119"/>
      <c r="U4362" s="167"/>
      <c r="V4362" s="119"/>
      <c r="W4362" s="78" t="e">
        <f>VLOOKUP(A4543, 'adm1'!A$2:B$15, 2, FALSE)</f>
        <v>#N/A</v>
      </c>
      <c r="X4362" s="16" t="e">
        <f>VLOOKUP(C4543, 'adm2'!A$2:B$62, 2, FALSE)</f>
        <v>#N/A</v>
      </c>
      <c r="Y4362" s="16" t="e">
        <f>VLOOKUP(E4543, 'adm3'!A$2:B$273, 2, FALSE)</f>
        <v>#N/A</v>
      </c>
      <c r="Z4362" s="16" t="e">
        <f>VLOOKUP(G4543, stle!A$2:B$5250, 2, FALSE)</f>
        <v>#N/A</v>
      </c>
    </row>
    <row r="4363" spans="1:26" s="34" customFormat="1">
      <c r="A4363" s="119"/>
      <c r="B4363" s="163" t="e">
        <f t="shared" si="204"/>
        <v>#N/A</v>
      </c>
      <c r="C4363" s="119"/>
      <c r="D4363" s="163" t="e">
        <f t="shared" si="205"/>
        <v>#N/A</v>
      </c>
      <c r="E4363" s="119"/>
      <c r="F4363" s="164" t="e">
        <f t="shared" si="206"/>
        <v>#N/A</v>
      </c>
      <c r="G4363" s="119"/>
      <c r="H4363" s="163" t="e">
        <f t="shared" si="207"/>
        <v>#N/A</v>
      </c>
      <c r="I4363" s="163"/>
      <c r="J4363" s="165"/>
      <c r="K4363" s="119"/>
      <c r="L4363" s="119"/>
      <c r="M4363" s="119"/>
      <c r="N4363" s="117"/>
      <c r="O4363" s="119"/>
      <c r="P4363" s="101" t="e">
        <f>VLOOKUP(N4363,'MATERIAL LIST'!$A$2:$B$64,2,FALSE)</f>
        <v>#N/A</v>
      </c>
      <c r="Q4363" s="119"/>
      <c r="R4363" s="119"/>
      <c r="S4363" s="166"/>
      <c r="T4363" s="119"/>
      <c r="U4363" s="167"/>
      <c r="V4363" s="119"/>
      <c r="W4363" s="78" t="e">
        <f>VLOOKUP(A4544, 'adm1'!A$2:B$15, 2, FALSE)</f>
        <v>#N/A</v>
      </c>
      <c r="X4363" s="16" t="e">
        <f>VLOOKUP(C4544, 'adm2'!A$2:B$62, 2, FALSE)</f>
        <v>#N/A</v>
      </c>
      <c r="Y4363" s="16" t="e">
        <f>VLOOKUP(E4544, 'adm3'!A$2:B$273, 2, FALSE)</f>
        <v>#N/A</v>
      </c>
      <c r="Z4363" s="16" t="e">
        <f>VLOOKUP(G4544, stle!A$2:B$5250, 2, FALSE)</f>
        <v>#N/A</v>
      </c>
    </row>
    <row r="4364" spans="1:26" s="34" customFormat="1">
      <c r="A4364" s="119"/>
      <c r="B4364" s="163" t="e">
        <f t="shared" si="204"/>
        <v>#N/A</v>
      </c>
      <c r="C4364" s="119"/>
      <c r="D4364" s="163" t="e">
        <f t="shared" si="205"/>
        <v>#N/A</v>
      </c>
      <c r="E4364" s="119"/>
      <c r="F4364" s="164" t="e">
        <f t="shared" si="206"/>
        <v>#N/A</v>
      </c>
      <c r="G4364" s="119"/>
      <c r="H4364" s="163" t="e">
        <f t="shared" si="207"/>
        <v>#N/A</v>
      </c>
      <c r="I4364" s="163"/>
      <c r="J4364" s="165"/>
      <c r="K4364" s="119"/>
      <c r="L4364" s="119"/>
      <c r="M4364" s="119"/>
      <c r="N4364" s="117"/>
      <c r="O4364" s="119"/>
      <c r="P4364" s="101" t="e">
        <f>VLOOKUP(N4364,'MATERIAL LIST'!$A$2:$B$64,2,FALSE)</f>
        <v>#N/A</v>
      </c>
      <c r="Q4364" s="119"/>
      <c r="R4364" s="119"/>
      <c r="S4364" s="166"/>
      <c r="T4364" s="119"/>
      <c r="U4364" s="167"/>
      <c r="V4364" s="119"/>
      <c r="W4364" s="78" t="e">
        <f>VLOOKUP(A4545, 'adm1'!A$2:B$15, 2, FALSE)</f>
        <v>#N/A</v>
      </c>
      <c r="X4364" s="16" t="e">
        <f>VLOOKUP(C4545, 'adm2'!A$2:B$62, 2, FALSE)</f>
        <v>#N/A</v>
      </c>
      <c r="Y4364" s="16" t="e">
        <f>VLOOKUP(E4545, 'adm3'!A$2:B$273, 2, FALSE)</f>
        <v>#N/A</v>
      </c>
      <c r="Z4364" s="16" t="e">
        <f>VLOOKUP(G4545, stle!A$2:B$5250, 2, FALSE)</f>
        <v>#N/A</v>
      </c>
    </row>
    <row r="4365" spans="1:26" s="34" customFormat="1">
      <c r="A4365" s="119"/>
      <c r="B4365" s="163" t="e">
        <f t="shared" si="204"/>
        <v>#N/A</v>
      </c>
      <c r="C4365" s="119"/>
      <c r="D4365" s="163" t="e">
        <f t="shared" si="205"/>
        <v>#N/A</v>
      </c>
      <c r="E4365" s="119"/>
      <c r="F4365" s="164" t="e">
        <f t="shared" si="206"/>
        <v>#N/A</v>
      </c>
      <c r="G4365" s="119"/>
      <c r="H4365" s="163" t="e">
        <f t="shared" si="207"/>
        <v>#N/A</v>
      </c>
      <c r="I4365" s="163"/>
      <c r="J4365" s="165"/>
      <c r="K4365" s="119"/>
      <c r="L4365" s="119"/>
      <c r="M4365" s="119"/>
      <c r="N4365" s="117"/>
      <c r="O4365" s="119"/>
      <c r="P4365" s="101" t="e">
        <f>VLOOKUP(N4365,'MATERIAL LIST'!$A$2:$B$64,2,FALSE)</f>
        <v>#N/A</v>
      </c>
      <c r="Q4365" s="119"/>
      <c r="R4365" s="119"/>
      <c r="S4365" s="166"/>
      <c r="T4365" s="119"/>
      <c r="U4365" s="167"/>
      <c r="V4365" s="119"/>
      <c r="W4365" s="78" t="e">
        <f>VLOOKUP(A4546, 'adm1'!A$2:B$15, 2, FALSE)</f>
        <v>#N/A</v>
      </c>
      <c r="X4365" s="16" t="e">
        <f>VLOOKUP(C4546, 'adm2'!A$2:B$62, 2, FALSE)</f>
        <v>#N/A</v>
      </c>
      <c r="Y4365" s="16" t="e">
        <f>VLOOKUP(E4546, 'adm3'!A$2:B$273, 2, FALSE)</f>
        <v>#N/A</v>
      </c>
      <c r="Z4365" s="16" t="e">
        <f>VLOOKUP(G4546, stle!A$2:B$5250, 2, FALSE)</f>
        <v>#N/A</v>
      </c>
    </row>
    <row r="4366" spans="1:26" s="34" customFormat="1">
      <c r="A4366" s="119"/>
      <c r="B4366" s="163" t="e">
        <f t="shared" si="204"/>
        <v>#N/A</v>
      </c>
      <c r="C4366" s="119"/>
      <c r="D4366" s="163" t="e">
        <f t="shared" si="205"/>
        <v>#N/A</v>
      </c>
      <c r="E4366" s="119"/>
      <c r="F4366" s="164" t="e">
        <f t="shared" si="206"/>
        <v>#N/A</v>
      </c>
      <c r="G4366" s="119"/>
      <c r="H4366" s="163" t="e">
        <f t="shared" si="207"/>
        <v>#N/A</v>
      </c>
      <c r="I4366" s="163"/>
      <c r="J4366" s="165"/>
      <c r="K4366" s="119"/>
      <c r="L4366" s="119"/>
      <c r="M4366" s="119"/>
      <c r="N4366" s="117"/>
      <c r="O4366" s="119"/>
      <c r="P4366" s="101" t="e">
        <f>VLOOKUP(N4366,'MATERIAL LIST'!$A$2:$B$64,2,FALSE)</f>
        <v>#N/A</v>
      </c>
      <c r="Q4366" s="119"/>
      <c r="R4366" s="119"/>
      <c r="S4366" s="166"/>
      <c r="T4366" s="119"/>
      <c r="U4366" s="167"/>
      <c r="V4366" s="119"/>
      <c r="W4366" s="78" t="e">
        <f>VLOOKUP(A4547, 'adm1'!A$2:B$15, 2, FALSE)</f>
        <v>#N/A</v>
      </c>
      <c r="X4366" s="16" t="e">
        <f>VLOOKUP(C4547, 'adm2'!A$2:B$62, 2, FALSE)</f>
        <v>#N/A</v>
      </c>
      <c r="Y4366" s="16" t="e">
        <f>VLOOKUP(E4547, 'adm3'!A$2:B$273, 2, FALSE)</f>
        <v>#N/A</v>
      </c>
      <c r="Z4366" s="16" t="e">
        <f>VLOOKUP(G4547, stle!A$2:B$5250, 2, FALSE)</f>
        <v>#N/A</v>
      </c>
    </row>
    <row r="4367" spans="1:26" s="34" customFormat="1">
      <c r="A4367" s="119"/>
      <c r="B4367" s="163" t="e">
        <f t="shared" si="204"/>
        <v>#N/A</v>
      </c>
      <c r="C4367" s="119"/>
      <c r="D4367" s="163" t="e">
        <f t="shared" si="205"/>
        <v>#N/A</v>
      </c>
      <c r="E4367" s="119"/>
      <c r="F4367" s="164" t="e">
        <f t="shared" si="206"/>
        <v>#N/A</v>
      </c>
      <c r="G4367" s="119"/>
      <c r="H4367" s="163" t="e">
        <f t="shared" si="207"/>
        <v>#N/A</v>
      </c>
      <c r="I4367" s="163"/>
      <c r="J4367" s="165"/>
      <c r="K4367" s="119"/>
      <c r="L4367" s="119"/>
      <c r="M4367" s="119"/>
      <c r="N4367" s="117"/>
      <c r="O4367" s="119"/>
      <c r="P4367" s="101" t="e">
        <f>VLOOKUP(N4367,'MATERIAL LIST'!$A$2:$B$64,2,FALSE)</f>
        <v>#N/A</v>
      </c>
      <c r="Q4367" s="119"/>
      <c r="R4367" s="119"/>
      <c r="S4367" s="166"/>
      <c r="T4367" s="119"/>
      <c r="U4367" s="167"/>
      <c r="V4367" s="119"/>
      <c r="W4367" s="78" t="e">
        <f>VLOOKUP(A4548, 'adm1'!A$2:B$15, 2, FALSE)</f>
        <v>#N/A</v>
      </c>
      <c r="X4367" s="16" t="e">
        <f>VLOOKUP(C4548, 'adm2'!A$2:B$62, 2, FALSE)</f>
        <v>#N/A</v>
      </c>
      <c r="Y4367" s="16" t="e">
        <f>VLOOKUP(E4548, 'adm3'!A$2:B$273, 2, FALSE)</f>
        <v>#N/A</v>
      </c>
      <c r="Z4367" s="16" t="e">
        <f>VLOOKUP(G4548, stle!A$2:B$5250, 2, FALSE)</f>
        <v>#N/A</v>
      </c>
    </row>
    <row r="4368" spans="1:26" s="34" customFormat="1">
      <c r="A4368" s="119"/>
      <c r="B4368" s="163" t="e">
        <f t="shared" si="204"/>
        <v>#N/A</v>
      </c>
      <c r="C4368" s="119"/>
      <c r="D4368" s="163" t="e">
        <f t="shared" si="205"/>
        <v>#N/A</v>
      </c>
      <c r="E4368" s="119"/>
      <c r="F4368" s="164" t="e">
        <f t="shared" si="206"/>
        <v>#N/A</v>
      </c>
      <c r="G4368" s="119"/>
      <c r="H4368" s="163" t="e">
        <f t="shared" si="207"/>
        <v>#N/A</v>
      </c>
      <c r="I4368" s="163"/>
      <c r="J4368" s="165"/>
      <c r="K4368" s="119"/>
      <c r="L4368" s="119"/>
      <c r="M4368" s="119"/>
      <c r="N4368" s="117"/>
      <c r="O4368" s="119"/>
      <c r="P4368" s="101" t="e">
        <f>VLOOKUP(N4368,'MATERIAL LIST'!$A$2:$B$64,2,FALSE)</f>
        <v>#N/A</v>
      </c>
      <c r="Q4368" s="119"/>
      <c r="R4368" s="119"/>
      <c r="S4368" s="166"/>
      <c r="T4368" s="119"/>
      <c r="U4368" s="167"/>
      <c r="V4368" s="119"/>
      <c r="W4368" s="78" t="e">
        <f>VLOOKUP(A4549, 'adm1'!A$2:B$15, 2, FALSE)</f>
        <v>#N/A</v>
      </c>
      <c r="X4368" s="16" t="e">
        <f>VLOOKUP(C4549, 'adm2'!A$2:B$62, 2, FALSE)</f>
        <v>#N/A</v>
      </c>
      <c r="Y4368" s="16" t="e">
        <f>VLOOKUP(E4549, 'adm3'!A$2:B$273, 2, FALSE)</f>
        <v>#N/A</v>
      </c>
      <c r="Z4368" s="16" t="e">
        <f>VLOOKUP(G4549, stle!A$2:B$5250, 2, FALSE)</f>
        <v>#N/A</v>
      </c>
    </row>
    <row r="4369" spans="1:26" s="34" customFormat="1">
      <c r="A4369" s="119"/>
      <c r="B4369" s="163" t="e">
        <f t="shared" si="204"/>
        <v>#N/A</v>
      </c>
      <c r="C4369" s="119"/>
      <c r="D4369" s="163" t="e">
        <f t="shared" si="205"/>
        <v>#N/A</v>
      </c>
      <c r="E4369" s="119"/>
      <c r="F4369" s="164" t="e">
        <f t="shared" si="206"/>
        <v>#N/A</v>
      </c>
      <c r="G4369" s="119"/>
      <c r="H4369" s="163" t="e">
        <f t="shared" si="207"/>
        <v>#N/A</v>
      </c>
      <c r="I4369" s="163"/>
      <c r="J4369" s="165"/>
      <c r="K4369" s="119"/>
      <c r="L4369" s="119"/>
      <c r="M4369" s="119"/>
      <c r="N4369" s="117"/>
      <c r="O4369" s="119"/>
      <c r="P4369" s="101" t="e">
        <f>VLOOKUP(N4369,'MATERIAL LIST'!$A$2:$B$64,2,FALSE)</f>
        <v>#N/A</v>
      </c>
      <c r="Q4369" s="119"/>
      <c r="R4369" s="119"/>
      <c r="S4369" s="166"/>
      <c r="T4369" s="119"/>
      <c r="U4369" s="167"/>
      <c r="V4369" s="119"/>
      <c r="W4369" s="78" t="e">
        <f>VLOOKUP(A4550, 'adm1'!A$2:B$15, 2, FALSE)</f>
        <v>#N/A</v>
      </c>
      <c r="X4369" s="16" t="e">
        <f>VLOOKUP(C4550, 'adm2'!A$2:B$62, 2, FALSE)</f>
        <v>#N/A</v>
      </c>
      <c r="Y4369" s="16" t="e">
        <f>VLOOKUP(E4550, 'adm3'!A$2:B$273, 2, FALSE)</f>
        <v>#N/A</v>
      </c>
      <c r="Z4369" s="16" t="e">
        <f>VLOOKUP(G4550, stle!A$2:B$5250, 2, FALSE)</f>
        <v>#N/A</v>
      </c>
    </row>
    <row r="4370" spans="1:26" s="34" customFormat="1">
      <c r="A4370" s="119"/>
      <c r="B4370" s="163" t="e">
        <f t="shared" si="204"/>
        <v>#N/A</v>
      </c>
      <c r="C4370" s="119"/>
      <c r="D4370" s="163" t="e">
        <f t="shared" si="205"/>
        <v>#N/A</v>
      </c>
      <c r="E4370" s="119"/>
      <c r="F4370" s="164" t="e">
        <f t="shared" si="206"/>
        <v>#N/A</v>
      </c>
      <c r="G4370" s="119"/>
      <c r="H4370" s="163" t="e">
        <f t="shared" si="207"/>
        <v>#N/A</v>
      </c>
      <c r="I4370" s="163"/>
      <c r="J4370" s="165"/>
      <c r="K4370" s="119"/>
      <c r="L4370" s="119"/>
      <c r="M4370" s="119"/>
      <c r="N4370" s="117"/>
      <c r="O4370" s="119"/>
      <c r="P4370" s="101" t="e">
        <f>VLOOKUP(N4370,'MATERIAL LIST'!$A$2:$B$64,2,FALSE)</f>
        <v>#N/A</v>
      </c>
      <c r="Q4370" s="119"/>
      <c r="R4370" s="119"/>
      <c r="S4370" s="166"/>
      <c r="T4370" s="119"/>
      <c r="U4370" s="167"/>
      <c r="V4370" s="119"/>
      <c r="W4370" s="78" t="e">
        <f>VLOOKUP(A4551, 'adm1'!A$2:B$15, 2, FALSE)</f>
        <v>#N/A</v>
      </c>
      <c r="X4370" s="16" t="e">
        <f>VLOOKUP(C4551, 'adm2'!A$2:B$62, 2, FALSE)</f>
        <v>#N/A</v>
      </c>
      <c r="Y4370" s="16" t="e">
        <f>VLOOKUP(E4551, 'adm3'!A$2:B$273, 2, FALSE)</f>
        <v>#N/A</v>
      </c>
      <c r="Z4370" s="16" t="e">
        <f>VLOOKUP(G4551, stle!A$2:B$5250, 2, FALSE)</f>
        <v>#N/A</v>
      </c>
    </row>
    <row r="4371" spans="1:26" s="34" customFormat="1">
      <c r="A4371" s="119"/>
      <c r="B4371" s="163" t="e">
        <f t="shared" si="204"/>
        <v>#N/A</v>
      </c>
      <c r="C4371" s="119"/>
      <c r="D4371" s="163" t="e">
        <f t="shared" si="205"/>
        <v>#N/A</v>
      </c>
      <c r="E4371" s="119"/>
      <c r="F4371" s="164" t="e">
        <f t="shared" si="206"/>
        <v>#N/A</v>
      </c>
      <c r="G4371" s="119"/>
      <c r="H4371" s="163" t="e">
        <f t="shared" si="207"/>
        <v>#N/A</v>
      </c>
      <c r="I4371" s="163"/>
      <c r="J4371" s="165"/>
      <c r="K4371" s="119"/>
      <c r="L4371" s="119"/>
      <c r="M4371" s="119"/>
      <c r="N4371" s="117"/>
      <c r="O4371" s="119"/>
      <c r="P4371" s="101" t="e">
        <f>VLOOKUP(N4371,'MATERIAL LIST'!$A$2:$B$64,2,FALSE)</f>
        <v>#N/A</v>
      </c>
      <c r="Q4371" s="119"/>
      <c r="R4371" s="119"/>
      <c r="S4371" s="166"/>
      <c r="T4371" s="119"/>
      <c r="U4371" s="167"/>
      <c r="V4371" s="119"/>
      <c r="W4371" s="78" t="e">
        <f>VLOOKUP(A4552, 'adm1'!A$2:B$15, 2, FALSE)</f>
        <v>#N/A</v>
      </c>
      <c r="X4371" s="16" t="e">
        <f>VLOOKUP(C4552, 'adm2'!A$2:B$62, 2, FALSE)</f>
        <v>#N/A</v>
      </c>
      <c r="Y4371" s="16" t="e">
        <f>VLOOKUP(E4552, 'adm3'!A$2:B$273, 2, FALSE)</f>
        <v>#N/A</v>
      </c>
      <c r="Z4371" s="16" t="e">
        <f>VLOOKUP(G4552, stle!A$2:B$5250, 2, FALSE)</f>
        <v>#N/A</v>
      </c>
    </row>
    <row r="4372" spans="1:26" s="34" customFormat="1">
      <c r="A4372" s="119"/>
      <c r="B4372" s="163" t="e">
        <f t="shared" si="204"/>
        <v>#N/A</v>
      </c>
      <c r="C4372" s="119"/>
      <c r="D4372" s="163" t="e">
        <f t="shared" si="205"/>
        <v>#N/A</v>
      </c>
      <c r="E4372" s="119"/>
      <c r="F4372" s="164" t="e">
        <f t="shared" si="206"/>
        <v>#N/A</v>
      </c>
      <c r="G4372" s="119"/>
      <c r="H4372" s="163" t="e">
        <f t="shared" si="207"/>
        <v>#N/A</v>
      </c>
      <c r="I4372" s="163"/>
      <c r="J4372" s="165"/>
      <c r="K4372" s="119"/>
      <c r="L4372" s="119"/>
      <c r="M4372" s="119"/>
      <c r="N4372" s="117"/>
      <c r="O4372" s="119"/>
      <c r="P4372" s="101" t="e">
        <f>VLOOKUP(N4372,'MATERIAL LIST'!$A$2:$B$64,2,FALSE)</f>
        <v>#N/A</v>
      </c>
      <c r="Q4372" s="119"/>
      <c r="R4372" s="119"/>
      <c r="S4372" s="166"/>
      <c r="T4372" s="119"/>
      <c r="U4372" s="167"/>
      <c r="V4372" s="119"/>
      <c r="W4372" s="78" t="e">
        <f>VLOOKUP(A4553, 'adm1'!A$2:B$15, 2, FALSE)</f>
        <v>#N/A</v>
      </c>
      <c r="X4372" s="16" t="e">
        <f>VLOOKUP(C4553, 'adm2'!A$2:B$62, 2, FALSE)</f>
        <v>#N/A</v>
      </c>
      <c r="Y4372" s="16" t="e">
        <f>VLOOKUP(E4553, 'adm3'!A$2:B$273, 2, FALSE)</f>
        <v>#N/A</v>
      </c>
      <c r="Z4372" s="16" t="e">
        <f>VLOOKUP(G4553, stle!A$2:B$5250, 2, FALSE)</f>
        <v>#N/A</v>
      </c>
    </row>
    <row r="4373" spans="1:26" s="34" customFormat="1">
      <c r="A4373" s="119"/>
      <c r="B4373" s="163" t="e">
        <f t="shared" si="204"/>
        <v>#N/A</v>
      </c>
      <c r="C4373" s="119"/>
      <c r="D4373" s="163" t="e">
        <f t="shared" si="205"/>
        <v>#N/A</v>
      </c>
      <c r="E4373" s="119"/>
      <c r="F4373" s="164" t="e">
        <f t="shared" si="206"/>
        <v>#N/A</v>
      </c>
      <c r="G4373" s="119"/>
      <c r="H4373" s="163" t="e">
        <f t="shared" si="207"/>
        <v>#N/A</v>
      </c>
      <c r="I4373" s="163"/>
      <c r="J4373" s="165"/>
      <c r="K4373" s="119"/>
      <c r="L4373" s="119"/>
      <c r="M4373" s="119"/>
      <c r="N4373" s="117"/>
      <c r="O4373" s="119"/>
      <c r="P4373" s="101" t="e">
        <f>VLOOKUP(N4373,'MATERIAL LIST'!$A$2:$B$64,2,FALSE)</f>
        <v>#N/A</v>
      </c>
      <c r="Q4373" s="119"/>
      <c r="R4373" s="119"/>
      <c r="S4373" s="166"/>
      <c r="T4373" s="119"/>
      <c r="U4373" s="167"/>
      <c r="V4373" s="119"/>
      <c r="W4373" s="78" t="e">
        <f>VLOOKUP(A4554, 'adm1'!A$2:B$15, 2, FALSE)</f>
        <v>#N/A</v>
      </c>
      <c r="X4373" s="16" t="e">
        <f>VLOOKUP(C4554, 'adm2'!A$2:B$62, 2, FALSE)</f>
        <v>#N/A</v>
      </c>
      <c r="Y4373" s="16" t="e">
        <f>VLOOKUP(E4554, 'adm3'!A$2:B$273, 2, FALSE)</f>
        <v>#N/A</v>
      </c>
      <c r="Z4373" s="16" t="e">
        <f>VLOOKUP(G4554, stle!A$2:B$5250, 2, FALSE)</f>
        <v>#N/A</v>
      </c>
    </row>
    <row r="4374" spans="1:26" s="34" customFormat="1">
      <c r="A4374" s="119"/>
      <c r="B4374" s="163" t="e">
        <f t="shared" si="204"/>
        <v>#N/A</v>
      </c>
      <c r="C4374" s="119"/>
      <c r="D4374" s="163" t="e">
        <f t="shared" si="205"/>
        <v>#N/A</v>
      </c>
      <c r="E4374" s="119"/>
      <c r="F4374" s="164" t="e">
        <f t="shared" si="206"/>
        <v>#N/A</v>
      </c>
      <c r="G4374" s="119"/>
      <c r="H4374" s="163" t="e">
        <f t="shared" si="207"/>
        <v>#N/A</v>
      </c>
      <c r="I4374" s="163"/>
      <c r="J4374" s="165"/>
      <c r="K4374" s="119"/>
      <c r="L4374" s="119"/>
      <c r="M4374" s="119"/>
      <c r="N4374" s="117"/>
      <c r="O4374" s="119"/>
      <c r="P4374" s="101" t="e">
        <f>VLOOKUP(N4374,'MATERIAL LIST'!$A$2:$B$64,2,FALSE)</f>
        <v>#N/A</v>
      </c>
      <c r="Q4374" s="119"/>
      <c r="R4374" s="119"/>
      <c r="S4374" s="166"/>
      <c r="T4374" s="119"/>
      <c r="U4374" s="167"/>
      <c r="V4374" s="119"/>
      <c r="W4374" s="78" t="e">
        <f>VLOOKUP(A4555, 'adm1'!A$2:B$15, 2, FALSE)</f>
        <v>#N/A</v>
      </c>
      <c r="X4374" s="16" t="e">
        <f>VLOOKUP(C4555, 'adm2'!A$2:B$62, 2, FALSE)</f>
        <v>#N/A</v>
      </c>
      <c r="Y4374" s="16" t="e">
        <f>VLOOKUP(E4555, 'adm3'!A$2:B$273, 2, FALSE)</f>
        <v>#N/A</v>
      </c>
      <c r="Z4374" s="16" t="e">
        <f>VLOOKUP(G4555, stle!A$2:B$5250, 2, FALSE)</f>
        <v>#N/A</v>
      </c>
    </row>
    <row r="4375" spans="1:26" s="34" customFormat="1">
      <c r="A4375" s="119"/>
      <c r="B4375" s="163" t="e">
        <f t="shared" si="204"/>
        <v>#N/A</v>
      </c>
      <c r="C4375" s="119"/>
      <c r="D4375" s="163" t="e">
        <f t="shared" si="205"/>
        <v>#N/A</v>
      </c>
      <c r="E4375" s="119"/>
      <c r="F4375" s="164" t="e">
        <f t="shared" si="206"/>
        <v>#N/A</v>
      </c>
      <c r="G4375" s="119"/>
      <c r="H4375" s="163" t="e">
        <f t="shared" si="207"/>
        <v>#N/A</v>
      </c>
      <c r="I4375" s="163"/>
      <c r="J4375" s="165"/>
      <c r="K4375" s="119"/>
      <c r="L4375" s="119"/>
      <c r="M4375" s="119"/>
      <c r="N4375" s="117"/>
      <c r="O4375" s="119"/>
      <c r="P4375" s="101" t="e">
        <f>VLOOKUP(N4375,'MATERIAL LIST'!$A$2:$B$64,2,FALSE)</f>
        <v>#N/A</v>
      </c>
      <c r="Q4375" s="119"/>
      <c r="R4375" s="119"/>
      <c r="S4375" s="166"/>
      <c r="T4375" s="119"/>
      <c r="U4375" s="167"/>
      <c r="V4375" s="119"/>
      <c r="W4375" s="78" t="e">
        <f>VLOOKUP(A4556, 'adm1'!A$2:B$15, 2, FALSE)</f>
        <v>#N/A</v>
      </c>
      <c r="X4375" s="16" t="e">
        <f>VLOOKUP(C4556, 'adm2'!A$2:B$62, 2, FALSE)</f>
        <v>#N/A</v>
      </c>
      <c r="Y4375" s="16" t="e">
        <f>VLOOKUP(E4556, 'adm3'!A$2:B$273, 2, FALSE)</f>
        <v>#N/A</v>
      </c>
      <c r="Z4375" s="16" t="e">
        <f>VLOOKUP(G4556, stle!A$2:B$5250, 2, FALSE)</f>
        <v>#N/A</v>
      </c>
    </row>
    <row r="4376" spans="1:26" s="34" customFormat="1">
      <c r="A4376" s="119"/>
      <c r="B4376" s="163" t="e">
        <f t="shared" si="204"/>
        <v>#N/A</v>
      </c>
      <c r="C4376" s="119"/>
      <c r="D4376" s="163" t="e">
        <f t="shared" si="205"/>
        <v>#N/A</v>
      </c>
      <c r="E4376" s="119"/>
      <c r="F4376" s="164" t="e">
        <f t="shared" si="206"/>
        <v>#N/A</v>
      </c>
      <c r="G4376" s="119"/>
      <c r="H4376" s="163" t="e">
        <f t="shared" si="207"/>
        <v>#N/A</v>
      </c>
      <c r="I4376" s="163"/>
      <c r="J4376" s="165"/>
      <c r="K4376" s="119"/>
      <c r="L4376" s="119"/>
      <c r="M4376" s="119"/>
      <c r="N4376" s="117"/>
      <c r="O4376" s="119"/>
      <c r="P4376" s="101" t="e">
        <f>VLOOKUP(N4376,'MATERIAL LIST'!$A$2:$B$64,2,FALSE)</f>
        <v>#N/A</v>
      </c>
      <c r="Q4376" s="119"/>
      <c r="R4376" s="119"/>
      <c r="S4376" s="166"/>
      <c r="T4376" s="119"/>
      <c r="U4376" s="167"/>
      <c r="V4376" s="119"/>
      <c r="W4376" s="78" t="e">
        <f>VLOOKUP(A4557, 'adm1'!A$2:B$15, 2, FALSE)</f>
        <v>#N/A</v>
      </c>
      <c r="X4376" s="16" t="e">
        <f>VLOOKUP(C4557, 'adm2'!A$2:B$62, 2, FALSE)</f>
        <v>#N/A</v>
      </c>
      <c r="Y4376" s="16" t="e">
        <f>VLOOKUP(E4557, 'adm3'!A$2:B$273, 2, FALSE)</f>
        <v>#N/A</v>
      </c>
      <c r="Z4376" s="16" t="e">
        <f>VLOOKUP(G4557, stle!A$2:B$5250, 2, FALSE)</f>
        <v>#N/A</v>
      </c>
    </row>
    <row r="4377" spans="1:26" s="34" customFormat="1">
      <c r="A4377" s="119"/>
      <c r="B4377" s="163" t="e">
        <f t="shared" si="204"/>
        <v>#N/A</v>
      </c>
      <c r="C4377" s="119"/>
      <c r="D4377" s="163" t="e">
        <f t="shared" si="205"/>
        <v>#N/A</v>
      </c>
      <c r="E4377" s="119"/>
      <c r="F4377" s="164" t="e">
        <f t="shared" si="206"/>
        <v>#N/A</v>
      </c>
      <c r="G4377" s="119"/>
      <c r="H4377" s="163" t="e">
        <f t="shared" si="207"/>
        <v>#N/A</v>
      </c>
      <c r="I4377" s="163"/>
      <c r="J4377" s="165"/>
      <c r="K4377" s="119"/>
      <c r="L4377" s="119"/>
      <c r="M4377" s="119"/>
      <c r="N4377" s="117"/>
      <c r="O4377" s="119"/>
      <c r="P4377" s="101" t="e">
        <f>VLOOKUP(N4377,'MATERIAL LIST'!$A$2:$B$64,2,FALSE)</f>
        <v>#N/A</v>
      </c>
      <c r="Q4377" s="119"/>
      <c r="R4377" s="119"/>
      <c r="S4377" s="166"/>
      <c r="T4377" s="119"/>
      <c r="U4377" s="167"/>
      <c r="V4377" s="119"/>
      <c r="W4377" s="78" t="e">
        <f>VLOOKUP(A4558, 'adm1'!A$2:B$15, 2, FALSE)</f>
        <v>#N/A</v>
      </c>
      <c r="X4377" s="16" t="e">
        <f>VLOOKUP(C4558, 'adm2'!A$2:B$62, 2, FALSE)</f>
        <v>#N/A</v>
      </c>
      <c r="Y4377" s="16" t="e">
        <f>VLOOKUP(E4558, 'adm3'!A$2:B$273, 2, FALSE)</f>
        <v>#N/A</v>
      </c>
      <c r="Z4377" s="16" t="e">
        <f>VLOOKUP(G4558, stle!A$2:B$5250, 2, FALSE)</f>
        <v>#N/A</v>
      </c>
    </row>
    <row r="4378" spans="1:26" s="34" customFormat="1">
      <c r="A4378" s="119"/>
      <c r="B4378" s="163" t="e">
        <f t="shared" si="204"/>
        <v>#N/A</v>
      </c>
      <c r="C4378" s="119"/>
      <c r="D4378" s="163" t="e">
        <f t="shared" si="205"/>
        <v>#N/A</v>
      </c>
      <c r="E4378" s="119"/>
      <c r="F4378" s="164" t="e">
        <f t="shared" si="206"/>
        <v>#N/A</v>
      </c>
      <c r="G4378" s="119"/>
      <c r="H4378" s="163" t="e">
        <f t="shared" si="207"/>
        <v>#N/A</v>
      </c>
      <c r="I4378" s="163"/>
      <c r="J4378" s="165"/>
      <c r="K4378" s="119"/>
      <c r="L4378" s="119"/>
      <c r="M4378" s="119"/>
      <c r="N4378" s="117"/>
      <c r="O4378" s="119"/>
      <c r="P4378" s="101" t="e">
        <f>VLOOKUP(N4378,'MATERIAL LIST'!$A$2:$B$64,2,FALSE)</f>
        <v>#N/A</v>
      </c>
      <c r="Q4378" s="119"/>
      <c r="R4378" s="119"/>
      <c r="S4378" s="166"/>
      <c r="T4378" s="119"/>
      <c r="U4378" s="167"/>
      <c r="V4378" s="119"/>
      <c r="W4378" s="78" t="e">
        <f>VLOOKUP(A4559, 'adm1'!A$2:B$15, 2, FALSE)</f>
        <v>#N/A</v>
      </c>
      <c r="X4378" s="16" t="e">
        <f>VLOOKUP(C4559, 'adm2'!A$2:B$62, 2, FALSE)</f>
        <v>#N/A</v>
      </c>
      <c r="Y4378" s="16" t="e">
        <f>VLOOKUP(E4559, 'adm3'!A$2:B$273, 2, FALSE)</f>
        <v>#N/A</v>
      </c>
      <c r="Z4378" s="16" t="e">
        <f>VLOOKUP(G4559, stle!A$2:B$5250, 2, FALSE)</f>
        <v>#N/A</v>
      </c>
    </row>
    <row r="4379" spans="1:26" s="34" customFormat="1">
      <c r="A4379" s="119"/>
      <c r="B4379" s="163" t="e">
        <f t="shared" si="204"/>
        <v>#N/A</v>
      </c>
      <c r="C4379" s="119"/>
      <c r="D4379" s="163" t="e">
        <f t="shared" si="205"/>
        <v>#N/A</v>
      </c>
      <c r="E4379" s="119"/>
      <c r="F4379" s="164" t="e">
        <f t="shared" si="206"/>
        <v>#N/A</v>
      </c>
      <c r="G4379" s="119"/>
      <c r="H4379" s="163" t="e">
        <f t="shared" si="207"/>
        <v>#N/A</v>
      </c>
      <c r="I4379" s="163"/>
      <c r="J4379" s="165"/>
      <c r="K4379" s="119"/>
      <c r="L4379" s="119"/>
      <c r="M4379" s="119"/>
      <c r="N4379" s="117"/>
      <c r="O4379" s="119"/>
      <c r="P4379" s="101" t="e">
        <f>VLOOKUP(N4379,'MATERIAL LIST'!$A$2:$B$64,2,FALSE)</f>
        <v>#N/A</v>
      </c>
      <c r="Q4379" s="119"/>
      <c r="R4379" s="119"/>
      <c r="S4379" s="166"/>
      <c r="T4379" s="119"/>
      <c r="U4379" s="167"/>
      <c r="V4379" s="119"/>
      <c r="W4379" s="78" t="e">
        <f>VLOOKUP(A4560, 'adm1'!A$2:B$15, 2, FALSE)</f>
        <v>#N/A</v>
      </c>
      <c r="X4379" s="16" t="e">
        <f>VLOOKUP(C4560, 'adm2'!A$2:B$62, 2, FALSE)</f>
        <v>#N/A</v>
      </c>
      <c r="Y4379" s="16" t="e">
        <f>VLOOKUP(E4560, 'adm3'!A$2:B$273, 2, FALSE)</f>
        <v>#N/A</v>
      </c>
      <c r="Z4379" s="16" t="e">
        <f>VLOOKUP(G4560, stle!A$2:B$5250, 2, FALSE)</f>
        <v>#N/A</v>
      </c>
    </row>
    <row r="4380" spans="1:26" s="34" customFormat="1">
      <c r="A4380" s="119"/>
      <c r="B4380" s="163" t="e">
        <f t="shared" si="204"/>
        <v>#N/A</v>
      </c>
      <c r="C4380" s="119"/>
      <c r="D4380" s="163" t="e">
        <f t="shared" si="205"/>
        <v>#N/A</v>
      </c>
      <c r="E4380" s="119"/>
      <c r="F4380" s="164" t="e">
        <f t="shared" si="206"/>
        <v>#N/A</v>
      </c>
      <c r="G4380" s="119"/>
      <c r="H4380" s="163" t="e">
        <f t="shared" si="207"/>
        <v>#N/A</v>
      </c>
      <c r="I4380" s="163"/>
      <c r="J4380" s="165"/>
      <c r="K4380" s="119"/>
      <c r="L4380" s="119"/>
      <c r="M4380" s="119"/>
      <c r="N4380" s="117"/>
      <c r="O4380" s="119"/>
      <c r="P4380" s="101" t="e">
        <f>VLOOKUP(N4380,'MATERIAL LIST'!$A$2:$B$64,2,FALSE)</f>
        <v>#N/A</v>
      </c>
      <c r="Q4380" s="119"/>
      <c r="R4380" s="119"/>
      <c r="S4380" s="166"/>
      <c r="T4380" s="119"/>
      <c r="U4380" s="167"/>
      <c r="V4380" s="119"/>
      <c r="W4380" s="78" t="e">
        <f>VLOOKUP(A4561, 'adm1'!A$2:B$15, 2, FALSE)</f>
        <v>#N/A</v>
      </c>
      <c r="X4380" s="16" t="e">
        <f>VLOOKUP(C4561, 'adm2'!A$2:B$62, 2, FALSE)</f>
        <v>#N/A</v>
      </c>
      <c r="Y4380" s="16" t="e">
        <f>VLOOKUP(E4561, 'adm3'!A$2:B$273, 2, FALSE)</f>
        <v>#N/A</v>
      </c>
      <c r="Z4380" s="16" t="e">
        <f>VLOOKUP(G4561, stle!A$2:B$5250, 2, FALSE)</f>
        <v>#N/A</v>
      </c>
    </row>
    <row r="4381" spans="1:26" s="34" customFormat="1">
      <c r="A4381" s="119"/>
      <c r="B4381" s="163" t="e">
        <f t="shared" si="204"/>
        <v>#N/A</v>
      </c>
      <c r="C4381" s="119"/>
      <c r="D4381" s="163" t="e">
        <f t="shared" si="205"/>
        <v>#N/A</v>
      </c>
      <c r="E4381" s="119"/>
      <c r="F4381" s="164" t="e">
        <f t="shared" si="206"/>
        <v>#N/A</v>
      </c>
      <c r="G4381" s="119"/>
      <c r="H4381" s="163" t="e">
        <f t="shared" si="207"/>
        <v>#N/A</v>
      </c>
      <c r="I4381" s="163"/>
      <c r="J4381" s="165"/>
      <c r="K4381" s="119"/>
      <c r="L4381" s="119"/>
      <c r="M4381" s="119"/>
      <c r="N4381" s="117"/>
      <c r="O4381" s="119"/>
      <c r="P4381" s="101" t="e">
        <f>VLOOKUP(N4381,'MATERIAL LIST'!$A$2:$B$64,2,FALSE)</f>
        <v>#N/A</v>
      </c>
      <c r="Q4381" s="119"/>
      <c r="R4381" s="119"/>
      <c r="S4381" s="166"/>
      <c r="T4381" s="119"/>
      <c r="U4381" s="167"/>
      <c r="V4381" s="119"/>
      <c r="W4381" s="78" t="e">
        <f>VLOOKUP(A4562, 'adm1'!A$2:B$15, 2, FALSE)</f>
        <v>#N/A</v>
      </c>
      <c r="X4381" s="16" t="e">
        <f>VLOOKUP(C4562, 'adm2'!A$2:B$62, 2, FALSE)</f>
        <v>#N/A</v>
      </c>
      <c r="Y4381" s="16" t="e">
        <f>VLOOKUP(E4562, 'adm3'!A$2:B$273, 2, FALSE)</f>
        <v>#N/A</v>
      </c>
      <c r="Z4381" s="16" t="e">
        <f>VLOOKUP(G4562, stle!A$2:B$5250, 2, FALSE)</f>
        <v>#N/A</v>
      </c>
    </row>
    <row r="4382" spans="1:26" s="34" customFormat="1">
      <c r="A4382" s="119"/>
      <c r="B4382" s="163" t="e">
        <f t="shared" si="204"/>
        <v>#N/A</v>
      </c>
      <c r="C4382" s="119"/>
      <c r="D4382" s="163" t="e">
        <f t="shared" si="205"/>
        <v>#N/A</v>
      </c>
      <c r="E4382" s="119"/>
      <c r="F4382" s="164" t="e">
        <f t="shared" si="206"/>
        <v>#N/A</v>
      </c>
      <c r="G4382" s="119"/>
      <c r="H4382" s="163" t="e">
        <f t="shared" si="207"/>
        <v>#N/A</v>
      </c>
      <c r="I4382" s="163"/>
      <c r="J4382" s="165"/>
      <c r="K4382" s="119"/>
      <c r="L4382" s="119"/>
      <c r="M4382" s="119"/>
      <c r="N4382" s="117"/>
      <c r="O4382" s="119"/>
      <c r="P4382" s="101" t="e">
        <f>VLOOKUP(N4382,'MATERIAL LIST'!$A$2:$B$64,2,FALSE)</f>
        <v>#N/A</v>
      </c>
      <c r="Q4382" s="119"/>
      <c r="R4382" s="119"/>
      <c r="S4382" s="166"/>
      <c r="T4382" s="119"/>
      <c r="U4382" s="167"/>
      <c r="V4382" s="119"/>
      <c r="W4382" s="78" t="e">
        <f>VLOOKUP(A4563, 'adm1'!A$2:B$15, 2, FALSE)</f>
        <v>#N/A</v>
      </c>
      <c r="X4382" s="16" t="e">
        <f>VLOOKUP(C4563, 'adm2'!A$2:B$62, 2, FALSE)</f>
        <v>#N/A</v>
      </c>
      <c r="Y4382" s="16" t="e">
        <f>VLOOKUP(E4563, 'adm3'!A$2:B$273, 2, FALSE)</f>
        <v>#N/A</v>
      </c>
      <c r="Z4382" s="16" t="e">
        <f>VLOOKUP(G4563, stle!A$2:B$5250, 2, FALSE)</f>
        <v>#N/A</v>
      </c>
    </row>
    <row r="4383" spans="1:26" s="34" customFormat="1">
      <c r="A4383" s="119"/>
      <c r="B4383" s="163" t="e">
        <f t="shared" si="204"/>
        <v>#N/A</v>
      </c>
      <c r="C4383" s="119"/>
      <c r="D4383" s="163" t="e">
        <f t="shared" si="205"/>
        <v>#N/A</v>
      </c>
      <c r="E4383" s="119"/>
      <c r="F4383" s="164" t="e">
        <f t="shared" si="206"/>
        <v>#N/A</v>
      </c>
      <c r="G4383" s="119"/>
      <c r="H4383" s="163" t="e">
        <f t="shared" si="207"/>
        <v>#N/A</v>
      </c>
      <c r="I4383" s="163"/>
      <c r="J4383" s="165"/>
      <c r="K4383" s="119"/>
      <c r="L4383" s="119"/>
      <c r="M4383" s="119"/>
      <c r="N4383" s="117"/>
      <c r="O4383" s="119"/>
      <c r="P4383" s="101" t="e">
        <f>VLOOKUP(N4383,'MATERIAL LIST'!$A$2:$B$64,2,FALSE)</f>
        <v>#N/A</v>
      </c>
      <c r="Q4383" s="119"/>
      <c r="R4383" s="119"/>
      <c r="S4383" s="166"/>
      <c r="T4383" s="119"/>
      <c r="U4383" s="167"/>
      <c r="V4383" s="119"/>
      <c r="W4383" s="78" t="e">
        <f>VLOOKUP(A4564, 'adm1'!A$2:B$15, 2, FALSE)</f>
        <v>#N/A</v>
      </c>
      <c r="X4383" s="16" t="e">
        <f>VLOOKUP(C4564, 'adm2'!A$2:B$62, 2, FALSE)</f>
        <v>#N/A</v>
      </c>
      <c r="Y4383" s="16" t="e">
        <f>VLOOKUP(E4564, 'adm3'!A$2:B$273, 2, FALSE)</f>
        <v>#N/A</v>
      </c>
      <c r="Z4383" s="16" t="e">
        <f>VLOOKUP(G4564, stle!A$2:B$5250, 2, FALSE)</f>
        <v>#N/A</v>
      </c>
    </row>
    <row r="4384" spans="1:26" s="34" customFormat="1">
      <c r="A4384" s="119"/>
      <c r="B4384" s="163" t="e">
        <f t="shared" si="204"/>
        <v>#N/A</v>
      </c>
      <c r="C4384" s="119"/>
      <c r="D4384" s="163" t="e">
        <f t="shared" si="205"/>
        <v>#N/A</v>
      </c>
      <c r="E4384" s="119"/>
      <c r="F4384" s="164" t="e">
        <f t="shared" si="206"/>
        <v>#N/A</v>
      </c>
      <c r="G4384" s="119"/>
      <c r="H4384" s="163" t="e">
        <f t="shared" si="207"/>
        <v>#N/A</v>
      </c>
      <c r="I4384" s="163"/>
      <c r="J4384" s="165"/>
      <c r="K4384" s="119"/>
      <c r="L4384" s="119"/>
      <c r="M4384" s="119"/>
      <c r="N4384" s="117"/>
      <c r="O4384" s="119"/>
      <c r="P4384" s="101" t="e">
        <f>VLOOKUP(N4384,'MATERIAL LIST'!$A$2:$B$64,2,FALSE)</f>
        <v>#N/A</v>
      </c>
      <c r="Q4384" s="119"/>
      <c r="R4384" s="119"/>
      <c r="S4384" s="166"/>
      <c r="T4384" s="119"/>
      <c r="U4384" s="167"/>
      <c r="V4384" s="119"/>
      <c r="W4384" s="78" t="e">
        <f>VLOOKUP(A4565, 'adm1'!A$2:B$15, 2, FALSE)</f>
        <v>#N/A</v>
      </c>
      <c r="X4384" s="16" t="e">
        <f>VLOOKUP(C4565, 'adm2'!A$2:B$62, 2, FALSE)</f>
        <v>#N/A</v>
      </c>
      <c r="Y4384" s="16" t="e">
        <f>VLOOKUP(E4565, 'adm3'!A$2:B$273, 2, FALSE)</f>
        <v>#N/A</v>
      </c>
      <c r="Z4384" s="16" t="e">
        <f>VLOOKUP(G4565, stle!A$2:B$5250, 2, FALSE)</f>
        <v>#N/A</v>
      </c>
    </row>
    <row r="4385" spans="1:26" s="34" customFormat="1">
      <c r="A4385" s="119"/>
      <c r="B4385" s="163" t="e">
        <f t="shared" si="204"/>
        <v>#N/A</v>
      </c>
      <c r="C4385" s="119"/>
      <c r="D4385" s="163" t="e">
        <f t="shared" si="205"/>
        <v>#N/A</v>
      </c>
      <c r="E4385" s="119"/>
      <c r="F4385" s="164" t="e">
        <f t="shared" si="206"/>
        <v>#N/A</v>
      </c>
      <c r="G4385" s="119"/>
      <c r="H4385" s="163" t="e">
        <f t="shared" si="207"/>
        <v>#N/A</v>
      </c>
      <c r="I4385" s="163"/>
      <c r="J4385" s="165"/>
      <c r="K4385" s="119"/>
      <c r="L4385" s="119"/>
      <c r="M4385" s="119"/>
      <c r="N4385" s="117"/>
      <c r="O4385" s="119"/>
      <c r="P4385" s="101" t="e">
        <f>VLOOKUP(N4385,'MATERIAL LIST'!$A$2:$B$64,2,FALSE)</f>
        <v>#N/A</v>
      </c>
      <c r="Q4385" s="119"/>
      <c r="R4385" s="119"/>
      <c r="S4385" s="166"/>
      <c r="T4385" s="119"/>
      <c r="U4385" s="167"/>
      <c r="V4385" s="119"/>
      <c r="W4385" s="78" t="e">
        <f>VLOOKUP(A4566, 'adm1'!A$2:B$15, 2, FALSE)</f>
        <v>#N/A</v>
      </c>
      <c r="X4385" s="16" t="e">
        <f>VLOOKUP(C4566, 'adm2'!A$2:B$62, 2, FALSE)</f>
        <v>#N/A</v>
      </c>
      <c r="Y4385" s="16" t="e">
        <f>VLOOKUP(E4566, 'adm3'!A$2:B$273, 2, FALSE)</f>
        <v>#N/A</v>
      </c>
      <c r="Z4385" s="16" t="e">
        <f>VLOOKUP(G4566, stle!A$2:B$5250, 2, FALSE)</f>
        <v>#N/A</v>
      </c>
    </row>
    <row r="4386" spans="1:26" s="34" customFormat="1">
      <c r="A4386" s="119"/>
      <c r="B4386" s="163" t="e">
        <f t="shared" si="204"/>
        <v>#N/A</v>
      </c>
      <c r="C4386" s="119"/>
      <c r="D4386" s="163" t="e">
        <f t="shared" si="205"/>
        <v>#N/A</v>
      </c>
      <c r="E4386" s="119"/>
      <c r="F4386" s="164" t="e">
        <f t="shared" si="206"/>
        <v>#N/A</v>
      </c>
      <c r="G4386" s="119"/>
      <c r="H4386" s="163" t="e">
        <f t="shared" si="207"/>
        <v>#N/A</v>
      </c>
      <c r="I4386" s="163"/>
      <c r="J4386" s="165"/>
      <c r="K4386" s="119"/>
      <c r="L4386" s="119"/>
      <c r="M4386" s="119"/>
      <c r="N4386" s="117"/>
      <c r="O4386" s="119"/>
      <c r="P4386" s="101" t="e">
        <f>VLOOKUP(N4386,'MATERIAL LIST'!$A$2:$B$64,2,FALSE)</f>
        <v>#N/A</v>
      </c>
      <c r="Q4386" s="119"/>
      <c r="R4386" s="119"/>
      <c r="S4386" s="166"/>
      <c r="T4386" s="119"/>
      <c r="U4386" s="167"/>
      <c r="V4386" s="119"/>
      <c r="W4386" s="78" t="e">
        <f>VLOOKUP(A4567, 'adm1'!A$2:B$15, 2, FALSE)</f>
        <v>#N/A</v>
      </c>
      <c r="X4386" s="16" t="e">
        <f>VLOOKUP(C4567, 'adm2'!A$2:B$62, 2, FALSE)</f>
        <v>#N/A</v>
      </c>
      <c r="Y4386" s="16" t="e">
        <f>VLOOKUP(E4567, 'adm3'!A$2:B$273, 2, FALSE)</f>
        <v>#N/A</v>
      </c>
      <c r="Z4386" s="16" t="e">
        <f>VLOOKUP(G4567, stle!A$2:B$5250, 2, FALSE)</f>
        <v>#N/A</v>
      </c>
    </row>
    <row r="4387" spans="1:26" s="34" customFormat="1">
      <c r="A4387" s="119"/>
      <c r="B4387" s="163" t="e">
        <f t="shared" si="204"/>
        <v>#N/A</v>
      </c>
      <c r="C4387" s="119"/>
      <c r="D4387" s="163" t="e">
        <f t="shared" si="205"/>
        <v>#N/A</v>
      </c>
      <c r="E4387" s="119"/>
      <c r="F4387" s="164" t="e">
        <f t="shared" si="206"/>
        <v>#N/A</v>
      </c>
      <c r="G4387" s="119"/>
      <c r="H4387" s="163" t="e">
        <f t="shared" si="207"/>
        <v>#N/A</v>
      </c>
      <c r="I4387" s="163"/>
      <c r="J4387" s="165"/>
      <c r="K4387" s="119"/>
      <c r="L4387" s="119"/>
      <c r="M4387" s="119"/>
      <c r="N4387" s="117"/>
      <c r="O4387" s="119"/>
      <c r="P4387" s="101" t="e">
        <f>VLOOKUP(N4387,'MATERIAL LIST'!$A$2:$B$64,2,FALSE)</f>
        <v>#N/A</v>
      </c>
      <c r="Q4387" s="119"/>
      <c r="R4387" s="119"/>
      <c r="S4387" s="166"/>
      <c r="T4387" s="119"/>
      <c r="U4387" s="167"/>
      <c r="V4387" s="119"/>
      <c r="W4387" s="78" t="e">
        <f>VLOOKUP(A4568, 'adm1'!A$2:B$15, 2, FALSE)</f>
        <v>#N/A</v>
      </c>
      <c r="X4387" s="16" t="e">
        <f>VLOOKUP(C4568, 'adm2'!A$2:B$62, 2, FALSE)</f>
        <v>#N/A</v>
      </c>
      <c r="Y4387" s="16" t="e">
        <f>VLOOKUP(E4568, 'adm3'!A$2:B$273, 2, FALSE)</f>
        <v>#N/A</v>
      </c>
      <c r="Z4387" s="16" t="e">
        <f>VLOOKUP(G4568, stle!A$2:B$5250, 2, FALSE)</f>
        <v>#N/A</v>
      </c>
    </row>
    <row r="4388" spans="1:26" s="34" customFormat="1">
      <c r="A4388" s="119"/>
      <c r="B4388" s="163" t="e">
        <f t="shared" si="204"/>
        <v>#N/A</v>
      </c>
      <c r="C4388" s="119"/>
      <c r="D4388" s="163" t="e">
        <f t="shared" si="205"/>
        <v>#N/A</v>
      </c>
      <c r="E4388" s="119"/>
      <c r="F4388" s="164" t="e">
        <f t="shared" si="206"/>
        <v>#N/A</v>
      </c>
      <c r="G4388" s="119"/>
      <c r="H4388" s="163" t="e">
        <f t="shared" si="207"/>
        <v>#N/A</v>
      </c>
      <c r="I4388" s="163"/>
      <c r="J4388" s="165"/>
      <c r="K4388" s="119"/>
      <c r="L4388" s="119"/>
      <c r="M4388" s="119"/>
      <c r="N4388" s="117"/>
      <c r="O4388" s="119"/>
      <c r="P4388" s="101" t="e">
        <f>VLOOKUP(N4388,'MATERIAL LIST'!$A$2:$B$64,2,FALSE)</f>
        <v>#N/A</v>
      </c>
      <c r="Q4388" s="119"/>
      <c r="R4388" s="119"/>
      <c r="S4388" s="166"/>
      <c r="T4388" s="119"/>
      <c r="U4388" s="167"/>
      <c r="V4388" s="119"/>
      <c r="W4388" s="78" t="e">
        <f>VLOOKUP(A4569, 'adm1'!A$2:B$15, 2, FALSE)</f>
        <v>#N/A</v>
      </c>
      <c r="X4388" s="16" t="e">
        <f>VLOOKUP(C4569, 'adm2'!A$2:B$62, 2, FALSE)</f>
        <v>#N/A</v>
      </c>
      <c r="Y4388" s="16" t="e">
        <f>VLOOKUP(E4569, 'adm3'!A$2:B$273, 2, FALSE)</f>
        <v>#N/A</v>
      </c>
      <c r="Z4388" s="16" t="e">
        <f>VLOOKUP(G4569, stle!A$2:B$5250, 2, FALSE)</f>
        <v>#N/A</v>
      </c>
    </row>
    <row r="4389" spans="1:26" s="34" customFormat="1">
      <c r="A4389" s="119"/>
      <c r="B4389" s="163" t="e">
        <f t="shared" si="204"/>
        <v>#N/A</v>
      </c>
      <c r="C4389" s="119"/>
      <c r="D4389" s="163" t="e">
        <f t="shared" si="205"/>
        <v>#N/A</v>
      </c>
      <c r="E4389" s="119"/>
      <c r="F4389" s="164" t="e">
        <f t="shared" si="206"/>
        <v>#N/A</v>
      </c>
      <c r="G4389" s="119"/>
      <c r="H4389" s="163" t="e">
        <f t="shared" si="207"/>
        <v>#N/A</v>
      </c>
      <c r="I4389" s="163"/>
      <c r="J4389" s="165"/>
      <c r="K4389" s="119"/>
      <c r="L4389" s="119"/>
      <c r="M4389" s="119"/>
      <c r="N4389" s="117"/>
      <c r="O4389" s="119"/>
      <c r="P4389" s="101" t="e">
        <f>VLOOKUP(N4389,'MATERIAL LIST'!$A$2:$B$64,2,FALSE)</f>
        <v>#N/A</v>
      </c>
      <c r="Q4389" s="119"/>
      <c r="R4389" s="119"/>
      <c r="S4389" s="166"/>
      <c r="T4389" s="119"/>
      <c r="U4389" s="167"/>
      <c r="V4389" s="119"/>
      <c r="W4389" s="78" t="e">
        <f>VLOOKUP(A4570, 'adm1'!A$2:B$15, 2, FALSE)</f>
        <v>#N/A</v>
      </c>
      <c r="X4389" s="16" t="e">
        <f>VLOOKUP(C4570, 'adm2'!A$2:B$62, 2, FALSE)</f>
        <v>#N/A</v>
      </c>
      <c r="Y4389" s="16" t="e">
        <f>VLOOKUP(E4570, 'adm3'!A$2:B$273, 2, FALSE)</f>
        <v>#N/A</v>
      </c>
      <c r="Z4389" s="16" t="e">
        <f>VLOOKUP(G4570, stle!A$2:B$5250, 2, FALSE)</f>
        <v>#N/A</v>
      </c>
    </row>
    <row r="4390" spans="1:26" s="34" customFormat="1">
      <c r="A4390" s="119"/>
      <c r="B4390" s="163" t="e">
        <f t="shared" ref="B4390:B4453" si="208">VLOOKUP(A4390, adm1_codenmrange, 2, FALSE)</f>
        <v>#N/A</v>
      </c>
      <c r="C4390" s="119"/>
      <c r="D4390" s="163" t="e">
        <f t="shared" ref="D4390:D4453" si="209">VLOOKUP(C4390,adm2_codenmrange, 2, FALSE)</f>
        <v>#N/A</v>
      </c>
      <c r="E4390" s="119"/>
      <c r="F4390" s="164" t="e">
        <f t="shared" ref="F4390:F4453" si="210">VLOOKUP(E4390,adm3_codenmrange,2,FALSE)</f>
        <v>#N/A</v>
      </c>
      <c r="G4390" s="119"/>
      <c r="H4390" s="163" t="e">
        <f t="shared" ref="H4390:H4453" si="211">VLOOKUP(G4390, Stle_CodeNmRange, 2, FALSE)</f>
        <v>#N/A</v>
      </c>
      <c r="I4390" s="163"/>
      <c r="J4390" s="165"/>
      <c r="K4390" s="119"/>
      <c r="L4390" s="119"/>
      <c r="M4390" s="119"/>
      <c r="N4390" s="117"/>
      <c r="O4390" s="119"/>
      <c r="P4390" s="101" t="e">
        <f>VLOOKUP(N4390,'MATERIAL LIST'!$A$2:$B$64,2,FALSE)</f>
        <v>#N/A</v>
      </c>
      <c r="Q4390" s="119"/>
      <c r="R4390" s="119"/>
      <c r="S4390" s="166"/>
      <c r="T4390" s="119"/>
      <c r="U4390" s="167"/>
      <c r="V4390" s="119"/>
      <c r="W4390" s="78" t="e">
        <f>VLOOKUP(A4571, 'adm1'!A$2:B$15, 2, FALSE)</f>
        <v>#N/A</v>
      </c>
      <c r="X4390" s="16" t="e">
        <f>VLOOKUP(C4571, 'adm2'!A$2:B$62, 2, FALSE)</f>
        <v>#N/A</v>
      </c>
      <c r="Y4390" s="16" t="e">
        <f>VLOOKUP(E4571, 'adm3'!A$2:B$273, 2, FALSE)</f>
        <v>#N/A</v>
      </c>
      <c r="Z4390" s="16" t="e">
        <f>VLOOKUP(G4571, stle!A$2:B$5250, 2, FALSE)</f>
        <v>#N/A</v>
      </c>
    </row>
    <row r="4391" spans="1:26" s="34" customFormat="1">
      <c r="A4391" s="119"/>
      <c r="B4391" s="163" t="e">
        <f t="shared" si="208"/>
        <v>#N/A</v>
      </c>
      <c r="C4391" s="119"/>
      <c r="D4391" s="163" t="e">
        <f t="shared" si="209"/>
        <v>#N/A</v>
      </c>
      <c r="E4391" s="119"/>
      <c r="F4391" s="164" t="e">
        <f t="shared" si="210"/>
        <v>#N/A</v>
      </c>
      <c r="G4391" s="119"/>
      <c r="H4391" s="163" t="e">
        <f t="shared" si="211"/>
        <v>#N/A</v>
      </c>
      <c r="I4391" s="163"/>
      <c r="J4391" s="165"/>
      <c r="K4391" s="119"/>
      <c r="L4391" s="119"/>
      <c r="M4391" s="119"/>
      <c r="N4391" s="117"/>
      <c r="O4391" s="119"/>
      <c r="P4391" s="101" t="e">
        <f>VLOOKUP(N4391,'MATERIAL LIST'!$A$2:$B$64,2,FALSE)</f>
        <v>#N/A</v>
      </c>
      <c r="Q4391" s="119"/>
      <c r="R4391" s="119"/>
      <c r="S4391" s="166"/>
      <c r="T4391" s="119"/>
      <c r="U4391" s="167"/>
      <c r="V4391" s="119"/>
      <c r="W4391" s="78" t="e">
        <f>VLOOKUP(A4572, 'adm1'!A$2:B$15, 2, FALSE)</f>
        <v>#N/A</v>
      </c>
      <c r="X4391" s="16" t="e">
        <f>VLOOKUP(C4572, 'adm2'!A$2:B$62, 2, FALSE)</f>
        <v>#N/A</v>
      </c>
      <c r="Y4391" s="16" t="e">
        <f>VLOOKUP(E4572, 'adm3'!A$2:B$273, 2, FALSE)</f>
        <v>#N/A</v>
      </c>
      <c r="Z4391" s="16" t="e">
        <f>VLOOKUP(G4572, stle!A$2:B$5250, 2, FALSE)</f>
        <v>#N/A</v>
      </c>
    </row>
    <row r="4392" spans="1:26" s="34" customFormat="1">
      <c r="A4392" s="119"/>
      <c r="B4392" s="163" t="e">
        <f t="shared" si="208"/>
        <v>#N/A</v>
      </c>
      <c r="C4392" s="119"/>
      <c r="D4392" s="163" t="e">
        <f t="shared" si="209"/>
        <v>#N/A</v>
      </c>
      <c r="E4392" s="119"/>
      <c r="F4392" s="164" t="e">
        <f t="shared" si="210"/>
        <v>#N/A</v>
      </c>
      <c r="G4392" s="119"/>
      <c r="H4392" s="163" t="e">
        <f t="shared" si="211"/>
        <v>#N/A</v>
      </c>
      <c r="I4392" s="163"/>
      <c r="J4392" s="165"/>
      <c r="K4392" s="119"/>
      <c r="L4392" s="119"/>
      <c r="M4392" s="119"/>
      <c r="N4392" s="117"/>
      <c r="O4392" s="119"/>
      <c r="P4392" s="101" t="e">
        <f>VLOOKUP(N4392,'MATERIAL LIST'!$A$2:$B$64,2,FALSE)</f>
        <v>#N/A</v>
      </c>
      <c r="Q4392" s="119"/>
      <c r="R4392" s="119"/>
      <c r="S4392" s="166"/>
      <c r="T4392" s="119"/>
      <c r="U4392" s="167"/>
      <c r="V4392" s="119"/>
      <c r="W4392" s="78" t="e">
        <f>VLOOKUP(A4573, 'adm1'!A$2:B$15, 2, FALSE)</f>
        <v>#N/A</v>
      </c>
      <c r="X4392" s="16" t="e">
        <f>VLOOKUP(C4573, 'adm2'!A$2:B$62, 2, FALSE)</f>
        <v>#N/A</v>
      </c>
      <c r="Y4392" s="16" t="e">
        <f>VLOOKUP(E4573, 'adm3'!A$2:B$273, 2, FALSE)</f>
        <v>#N/A</v>
      </c>
      <c r="Z4392" s="16" t="e">
        <f>VLOOKUP(G4573, stle!A$2:B$5250, 2, FALSE)</f>
        <v>#N/A</v>
      </c>
    </row>
    <row r="4393" spans="1:26" s="34" customFormat="1">
      <c r="A4393" s="119"/>
      <c r="B4393" s="163" t="e">
        <f t="shared" si="208"/>
        <v>#N/A</v>
      </c>
      <c r="C4393" s="119"/>
      <c r="D4393" s="163" t="e">
        <f t="shared" si="209"/>
        <v>#N/A</v>
      </c>
      <c r="E4393" s="119"/>
      <c r="F4393" s="164" t="e">
        <f t="shared" si="210"/>
        <v>#N/A</v>
      </c>
      <c r="G4393" s="119"/>
      <c r="H4393" s="163" t="e">
        <f t="shared" si="211"/>
        <v>#N/A</v>
      </c>
      <c r="I4393" s="163"/>
      <c r="J4393" s="165"/>
      <c r="K4393" s="119"/>
      <c r="L4393" s="119"/>
      <c r="M4393" s="119"/>
      <c r="N4393" s="117"/>
      <c r="O4393" s="119"/>
      <c r="P4393" s="101" t="e">
        <f>VLOOKUP(N4393,'MATERIAL LIST'!$A$2:$B$64,2,FALSE)</f>
        <v>#N/A</v>
      </c>
      <c r="Q4393" s="119"/>
      <c r="R4393" s="119"/>
      <c r="S4393" s="166"/>
      <c r="T4393" s="119"/>
      <c r="U4393" s="167"/>
      <c r="V4393" s="119"/>
      <c r="W4393" s="78" t="e">
        <f>VLOOKUP(A4574, 'adm1'!A$2:B$15, 2, FALSE)</f>
        <v>#N/A</v>
      </c>
      <c r="X4393" s="16" t="e">
        <f>VLOOKUP(C4574, 'adm2'!A$2:B$62, 2, FALSE)</f>
        <v>#N/A</v>
      </c>
      <c r="Y4393" s="16" t="e">
        <f>VLOOKUP(E4574, 'adm3'!A$2:B$273, 2, FALSE)</f>
        <v>#N/A</v>
      </c>
      <c r="Z4393" s="16" t="e">
        <f>VLOOKUP(G4574, stle!A$2:B$5250, 2, FALSE)</f>
        <v>#N/A</v>
      </c>
    </row>
    <row r="4394" spans="1:26" s="34" customFormat="1">
      <c r="A4394" s="119"/>
      <c r="B4394" s="163" t="e">
        <f t="shared" si="208"/>
        <v>#N/A</v>
      </c>
      <c r="C4394" s="119"/>
      <c r="D4394" s="163" t="e">
        <f t="shared" si="209"/>
        <v>#N/A</v>
      </c>
      <c r="E4394" s="119"/>
      <c r="F4394" s="164" t="e">
        <f t="shared" si="210"/>
        <v>#N/A</v>
      </c>
      <c r="G4394" s="119"/>
      <c r="H4394" s="163" t="e">
        <f t="shared" si="211"/>
        <v>#N/A</v>
      </c>
      <c r="I4394" s="163"/>
      <c r="J4394" s="165"/>
      <c r="K4394" s="119"/>
      <c r="L4394" s="119"/>
      <c r="M4394" s="119"/>
      <c r="N4394" s="117"/>
      <c r="O4394" s="119"/>
      <c r="P4394" s="101" t="e">
        <f>VLOOKUP(N4394,'MATERIAL LIST'!$A$2:$B$64,2,FALSE)</f>
        <v>#N/A</v>
      </c>
      <c r="Q4394" s="119"/>
      <c r="R4394" s="119"/>
      <c r="S4394" s="166"/>
      <c r="T4394" s="119"/>
      <c r="U4394" s="167"/>
      <c r="V4394" s="119"/>
      <c r="W4394" s="78" t="e">
        <f>VLOOKUP(A4575, 'adm1'!A$2:B$15, 2, FALSE)</f>
        <v>#N/A</v>
      </c>
      <c r="X4394" s="16" t="e">
        <f>VLOOKUP(C4575, 'adm2'!A$2:B$62, 2, FALSE)</f>
        <v>#N/A</v>
      </c>
      <c r="Y4394" s="16" t="e">
        <f>VLOOKUP(E4575, 'adm3'!A$2:B$273, 2, FALSE)</f>
        <v>#N/A</v>
      </c>
      <c r="Z4394" s="16" t="e">
        <f>VLOOKUP(G4575, stle!A$2:B$5250, 2, FALSE)</f>
        <v>#N/A</v>
      </c>
    </row>
    <row r="4395" spans="1:26" s="34" customFormat="1">
      <c r="A4395" s="119"/>
      <c r="B4395" s="163" t="e">
        <f t="shared" si="208"/>
        <v>#N/A</v>
      </c>
      <c r="C4395" s="119"/>
      <c r="D4395" s="163" t="e">
        <f t="shared" si="209"/>
        <v>#N/A</v>
      </c>
      <c r="E4395" s="119"/>
      <c r="F4395" s="164" t="e">
        <f t="shared" si="210"/>
        <v>#N/A</v>
      </c>
      <c r="G4395" s="119"/>
      <c r="H4395" s="163" t="e">
        <f t="shared" si="211"/>
        <v>#N/A</v>
      </c>
      <c r="I4395" s="163"/>
      <c r="J4395" s="165"/>
      <c r="K4395" s="119"/>
      <c r="L4395" s="119"/>
      <c r="M4395" s="119"/>
      <c r="N4395" s="117"/>
      <c r="O4395" s="119"/>
      <c r="P4395" s="101" t="e">
        <f>VLOOKUP(N4395,'MATERIAL LIST'!$A$2:$B$64,2,FALSE)</f>
        <v>#N/A</v>
      </c>
      <c r="Q4395" s="119"/>
      <c r="R4395" s="119"/>
      <c r="S4395" s="166"/>
      <c r="T4395" s="119"/>
      <c r="U4395" s="167"/>
      <c r="V4395" s="119"/>
      <c r="W4395" s="78" t="e">
        <f>VLOOKUP(A4576, 'adm1'!A$2:B$15, 2, FALSE)</f>
        <v>#N/A</v>
      </c>
      <c r="X4395" s="16" t="e">
        <f>VLOOKUP(C4576, 'adm2'!A$2:B$62, 2, FALSE)</f>
        <v>#N/A</v>
      </c>
      <c r="Y4395" s="16" t="e">
        <f>VLOOKUP(E4576, 'adm3'!A$2:B$273, 2, FALSE)</f>
        <v>#N/A</v>
      </c>
      <c r="Z4395" s="16" t="e">
        <f>VLOOKUP(G4576, stle!A$2:B$5250, 2, FALSE)</f>
        <v>#N/A</v>
      </c>
    </row>
    <row r="4396" spans="1:26" s="34" customFormat="1">
      <c r="A4396" s="119"/>
      <c r="B4396" s="163" t="e">
        <f t="shared" si="208"/>
        <v>#N/A</v>
      </c>
      <c r="C4396" s="119"/>
      <c r="D4396" s="163" t="e">
        <f t="shared" si="209"/>
        <v>#N/A</v>
      </c>
      <c r="E4396" s="119"/>
      <c r="F4396" s="164" t="e">
        <f t="shared" si="210"/>
        <v>#N/A</v>
      </c>
      <c r="G4396" s="119"/>
      <c r="H4396" s="163" t="e">
        <f t="shared" si="211"/>
        <v>#N/A</v>
      </c>
      <c r="I4396" s="163"/>
      <c r="J4396" s="165"/>
      <c r="K4396" s="119"/>
      <c r="L4396" s="119"/>
      <c r="M4396" s="119"/>
      <c r="N4396" s="117"/>
      <c r="O4396" s="119"/>
      <c r="P4396" s="101" t="e">
        <f>VLOOKUP(N4396,'MATERIAL LIST'!$A$2:$B$64,2,FALSE)</f>
        <v>#N/A</v>
      </c>
      <c r="Q4396" s="119"/>
      <c r="R4396" s="119"/>
      <c r="S4396" s="166"/>
      <c r="T4396" s="119"/>
      <c r="U4396" s="167"/>
      <c r="V4396" s="119"/>
      <c r="W4396" s="78" t="e">
        <f>VLOOKUP(A4577, 'adm1'!A$2:B$15, 2, FALSE)</f>
        <v>#N/A</v>
      </c>
      <c r="X4396" s="16" t="e">
        <f>VLOOKUP(C4577, 'adm2'!A$2:B$62, 2, FALSE)</f>
        <v>#N/A</v>
      </c>
      <c r="Y4396" s="16" t="e">
        <f>VLOOKUP(E4577, 'adm3'!A$2:B$273, 2, FALSE)</f>
        <v>#N/A</v>
      </c>
      <c r="Z4396" s="16" t="e">
        <f>VLOOKUP(G4577, stle!A$2:B$5250, 2, FALSE)</f>
        <v>#N/A</v>
      </c>
    </row>
    <row r="4397" spans="1:26" s="34" customFormat="1">
      <c r="A4397" s="119"/>
      <c r="B4397" s="163" t="e">
        <f t="shared" si="208"/>
        <v>#N/A</v>
      </c>
      <c r="C4397" s="119"/>
      <c r="D4397" s="163" t="e">
        <f t="shared" si="209"/>
        <v>#N/A</v>
      </c>
      <c r="E4397" s="119"/>
      <c r="F4397" s="164" t="e">
        <f t="shared" si="210"/>
        <v>#N/A</v>
      </c>
      <c r="G4397" s="119"/>
      <c r="H4397" s="163" t="e">
        <f t="shared" si="211"/>
        <v>#N/A</v>
      </c>
      <c r="I4397" s="163"/>
      <c r="J4397" s="165"/>
      <c r="K4397" s="119"/>
      <c r="L4397" s="119"/>
      <c r="M4397" s="119"/>
      <c r="N4397" s="117"/>
      <c r="O4397" s="119"/>
      <c r="P4397" s="101" t="e">
        <f>VLOOKUP(N4397,'MATERIAL LIST'!$A$2:$B$64,2,FALSE)</f>
        <v>#N/A</v>
      </c>
      <c r="Q4397" s="119"/>
      <c r="R4397" s="119"/>
      <c r="S4397" s="166"/>
      <c r="T4397" s="119"/>
      <c r="U4397" s="167"/>
      <c r="V4397" s="119"/>
      <c r="W4397" s="78" t="e">
        <f>VLOOKUP(A4578, 'adm1'!A$2:B$15, 2, FALSE)</f>
        <v>#N/A</v>
      </c>
      <c r="X4397" s="16" t="e">
        <f>VLOOKUP(C4578, 'adm2'!A$2:B$62, 2, FALSE)</f>
        <v>#N/A</v>
      </c>
      <c r="Y4397" s="16" t="e">
        <f>VLOOKUP(E4578, 'adm3'!A$2:B$273, 2, FALSE)</f>
        <v>#N/A</v>
      </c>
      <c r="Z4397" s="16" t="e">
        <f>VLOOKUP(G4578, stle!A$2:B$5250, 2, FALSE)</f>
        <v>#N/A</v>
      </c>
    </row>
    <row r="4398" spans="1:26" s="34" customFormat="1">
      <c r="A4398" s="119"/>
      <c r="B4398" s="163" t="e">
        <f t="shared" si="208"/>
        <v>#N/A</v>
      </c>
      <c r="C4398" s="119"/>
      <c r="D4398" s="163" t="e">
        <f t="shared" si="209"/>
        <v>#N/A</v>
      </c>
      <c r="E4398" s="119"/>
      <c r="F4398" s="164" t="e">
        <f t="shared" si="210"/>
        <v>#N/A</v>
      </c>
      <c r="G4398" s="119"/>
      <c r="H4398" s="163" t="e">
        <f t="shared" si="211"/>
        <v>#N/A</v>
      </c>
      <c r="I4398" s="163"/>
      <c r="J4398" s="165"/>
      <c r="K4398" s="119"/>
      <c r="L4398" s="119"/>
      <c r="M4398" s="119"/>
      <c r="N4398" s="117"/>
      <c r="O4398" s="119"/>
      <c r="P4398" s="101" t="e">
        <f>VLOOKUP(N4398,'MATERIAL LIST'!$A$2:$B$64,2,FALSE)</f>
        <v>#N/A</v>
      </c>
      <c r="Q4398" s="119"/>
      <c r="R4398" s="119"/>
      <c r="S4398" s="166"/>
      <c r="T4398" s="119"/>
      <c r="U4398" s="167"/>
      <c r="V4398" s="119"/>
      <c r="W4398" s="78" t="e">
        <f>VLOOKUP(A4579, 'adm1'!A$2:B$15, 2, FALSE)</f>
        <v>#N/A</v>
      </c>
      <c r="X4398" s="16" t="e">
        <f>VLOOKUP(C4579, 'adm2'!A$2:B$62, 2, FALSE)</f>
        <v>#N/A</v>
      </c>
      <c r="Y4398" s="16" t="e">
        <f>VLOOKUP(E4579, 'adm3'!A$2:B$273, 2, FALSE)</f>
        <v>#N/A</v>
      </c>
      <c r="Z4398" s="16" t="e">
        <f>VLOOKUP(G4579, stle!A$2:B$5250, 2, FALSE)</f>
        <v>#N/A</v>
      </c>
    </row>
    <row r="4399" spans="1:26" s="34" customFormat="1">
      <c r="A4399" s="119"/>
      <c r="B4399" s="163" t="e">
        <f t="shared" si="208"/>
        <v>#N/A</v>
      </c>
      <c r="C4399" s="119"/>
      <c r="D4399" s="163" t="e">
        <f t="shared" si="209"/>
        <v>#N/A</v>
      </c>
      <c r="E4399" s="119"/>
      <c r="F4399" s="164" t="e">
        <f t="shared" si="210"/>
        <v>#N/A</v>
      </c>
      <c r="G4399" s="119"/>
      <c r="H4399" s="163" t="e">
        <f t="shared" si="211"/>
        <v>#N/A</v>
      </c>
      <c r="I4399" s="163"/>
      <c r="J4399" s="165"/>
      <c r="K4399" s="119"/>
      <c r="L4399" s="119"/>
      <c r="M4399" s="119"/>
      <c r="N4399" s="117"/>
      <c r="O4399" s="119"/>
      <c r="P4399" s="101" t="e">
        <f>VLOOKUP(N4399,'MATERIAL LIST'!$A$2:$B$64,2,FALSE)</f>
        <v>#N/A</v>
      </c>
      <c r="Q4399" s="119"/>
      <c r="R4399" s="119"/>
      <c r="S4399" s="166"/>
      <c r="T4399" s="119"/>
      <c r="U4399" s="167"/>
      <c r="V4399" s="119"/>
      <c r="W4399" s="78" t="e">
        <f>VLOOKUP(A4580, 'adm1'!A$2:B$15, 2, FALSE)</f>
        <v>#N/A</v>
      </c>
      <c r="X4399" s="16" t="e">
        <f>VLOOKUP(C4580, 'adm2'!A$2:B$62, 2, FALSE)</f>
        <v>#N/A</v>
      </c>
      <c r="Y4399" s="16" t="e">
        <f>VLOOKUP(E4580, 'adm3'!A$2:B$273, 2, FALSE)</f>
        <v>#N/A</v>
      </c>
      <c r="Z4399" s="16" t="e">
        <f>VLOOKUP(G4580, stle!A$2:B$5250, 2, FALSE)</f>
        <v>#N/A</v>
      </c>
    </row>
    <row r="4400" spans="1:26" s="34" customFormat="1">
      <c r="A4400" s="119"/>
      <c r="B4400" s="163" t="e">
        <f t="shared" si="208"/>
        <v>#N/A</v>
      </c>
      <c r="C4400" s="119"/>
      <c r="D4400" s="163" t="e">
        <f t="shared" si="209"/>
        <v>#N/A</v>
      </c>
      <c r="E4400" s="119"/>
      <c r="F4400" s="164" t="e">
        <f t="shared" si="210"/>
        <v>#N/A</v>
      </c>
      <c r="G4400" s="119"/>
      <c r="H4400" s="163" t="e">
        <f t="shared" si="211"/>
        <v>#N/A</v>
      </c>
      <c r="I4400" s="163"/>
      <c r="J4400" s="165"/>
      <c r="K4400" s="119"/>
      <c r="L4400" s="119"/>
      <c r="M4400" s="119"/>
      <c r="N4400" s="117"/>
      <c r="O4400" s="119"/>
      <c r="P4400" s="101" t="e">
        <f>VLOOKUP(N4400,'MATERIAL LIST'!$A$2:$B$64,2,FALSE)</f>
        <v>#N/A</v>
      </c>
      <c r="Q4400" s="119"/>
      <c r="R4400" s="119"/>
      <c r="S4400" s="166"/>
      <c r="T4400" s="119"/>
      <c r="U4400" s="167"/>
      <c r="V4400" s="119"/>
      <c r="W4400" s="78" t="e">
        <f>VLOOKUP(A4581, 'adm1'!A$2:B$15, 2, FALSE)</f>
        <v>#N/A</v>
      </c>
      <c r="X4400" s="16" t="e">
        <f>VLOOKUP(C4581, 'adm2'!A$2:B$62, 2, FALSE)</f>
        <v>#N/A</v>
      </c>
      <c r="Y4400" s="16" t="e">
        <f>VLOOKUP(E4581, 'adm3'!A$2:B$273, 2, FALSE)</f>
        <v>#N/A</v>
      </c>
      <c r="Z4400" s="16" t="e">
        <f>VLOOKUP(G4581, stle!A$2:B$5250, 2, FALSE)</f>
        <v>#N/A</v>
      </c>
    </row>
    <row r="4401" spans="1:26" s="34" customFormat="1">
      <c r="A4401" s="119"/>
      <c r="B4401" s="163" t="e">
        <f t="shared" si="208"/>
        <v>#N/A</v>
      </c>
      <c r="C4401" s="119"/>
      <c r="D4401" s="163" t="e">
        <f t="shared" si="209"/>
        <v>#N/A</v>
      </c>
      <c r="E4401" s="119"/>
      <c r="F4401" s="164" t="e">
        <f t="shared" si="210"/>
        <v>#N/A</v>
      </c>
      <c r="G4401" s="119"/>
      <c r="H4401" s="163" t="e">
        <f t="shared" si="211"/>
        <v>#N/A</v>
      </c>
      <c r="I4401" s="163"/>
      <c r="J4401" s="165"/>
      <c r="K4401" s="119"/>
      <c r="L4401" s="119"/>
      <c r="M4401" s="119"/>
      <c r="N4401" s="117"/>
      <c r="O4401" s="119"/>
      <c r="P4401" s="101" t="e">
        <f>VLOOKUP(N4401,'MATERIAL LIST'!$A$2:$B$64,2,FALSE)</f>
        <v>#N/A</v>
      </c>
      <c r="Q4401" s="119"/>
      <c r="R4401" s="119"/>
      <c r="S4401" s="166"/>
      <c r="T4401" s="119"/>
      <c r="U4401" s="167"/>
      <c r="V4401" s="119"/>
      <c r="W4401" s="78" t="e">
        <f>VLOOKUP(A4582, 'adm1'!A$2:B$15, 2, FALSE)</f>
        <v>#N/A</v>
      </c>
      <c r="X4401" s="16" t="e">
        <f>VLOOKUP(C4582, 'adm2'!A$2:B$62, 2, FALSE)</f>
        <v>#N/A</v>
      </c>
      <c r="Y4401" s="16" t="e">
        <f>VLOOKUP(E4582, 'adm3'!A$2:B$273, 2, FALSE)</f>
        <v>#N/A</v>
      </c>
      <c r="Z4401" s="16" t="e">
        <f>VLOOKUP(G4582, stle!A$2:B$5250, 2, FALSE)</f>
        <v>#N/A</v>
      </c>
    </row>
    <row r="4402" spans="1:26" s="34" customFormat="1">
      <c r="A4402" s="119"/>
      <c r="B4402" s="163" t="e">
        <f t="shared" si="208"/>
        <v>#N/A</v>
      </c>
      <c r="C4402" s="119"/>
      <c r="D4402" s="163" t="e">
        <f t="shared" si="209"/>
        <v>#N/A</v>
      </c>
      <c r="E4402" s="119"/>
      <c r="F4402" s="164" t="e">
        <f t="shared" si="210"/>
        <v>#N/A</v>
      </c>
      <c r="G4402" s="119"/>
      <c r="H4402" s="163" t="e">
        <f t="shared" si="211"/>
        <v>#N/A</v>
      </c>
      <c r="I4402" s="163"/>
      <c r="J4402" s="165"/>
      <c r="K4402" s="119"/>
      <c r="L4402" s="119"/>
      <c r="M4402" s="119"/>
      <c r="N4402" s="117"/>
      <c r="O4402" s="119"/>
      <c r="P4402" s="101" t="e">
        <f>VLOOKUP(N4402,'MATERIAL LIST'!$A$2:$B$64,2,FALSE)</f>
        <v>#N/A</v>
      </c>
      <c r="Q4402" s="119"/>
      <c r="R4402" s="119"/>
      <c r="S4402" s="166"/>
      <c r="T4402" s="119"/>
      <c r="U4402" s="167"/>
      <c r="V4402" s="119"/>
      <c r="W4402" s="78" t="e">
        <f>VLOOKUP(A4583, 'adm1'!A$2:B$15, 2, FALSE)</f>
        <v>#N/A</v>
      </c>
      <c r="X4402" s="16" t="e">
        <f>VLOOKUP(C4583, 'adm2'!A$2:B$62, 2, FALSE)</f>
        <v>#N/A</v>
      </c>
      <c r="Y4402" s="16" t="e">
        <f>VLOOKUP(E4583, 'adm3'!A$2:B$273, 2, FALSE)</f>
        <v>#N/A</v>
      </c>
      <c r="Z4402" s="16" t="e">
        <f>VLOOKUP(G4583, stle!A$2:B$5250, 2, FALSE)</f>
        <v>#N/A</v>
      </c>
    </row>
    <row r="4403" spans="1:26" s="34" customFormat="1">
      <c r="A4403" s="119"/>
      <c r="B4403" s="163" t="e">
        <f t="shared" si="208"/>
        <v>#N/A</v>
      </c>
      <c r="C4403" s="119"/>
      <c r="D4403" s="163" t="e">
        <f t="shared" si="209"/>
        <v>#N/A</v>
      </c>
      <c r="E4403" s="119"/>
      <c r="F4403" s="164" t="e">
        <f t="shared" si="210"/>
        <v>#N/A</v>
      </c>
      <c r="G4403" s="119"/>
      <c r="H4403" s="163" t="e">
        <f t="shared" si="211"/>
        <v>#N/A</v>
      </c>
      <c r="I4403" s="163"/>
      <c r="J4403" s="165"/>
      <c r="K4403" s="119"/>
      <c r="L4403" s="119"/>
      <c r="M4403" s="119"/>
      <c r="N4403" s="117"/>
      <c r="O4403" s="119"/>
      <c r="P4403" s="101" t="e">
        <f>VLOOKUP(N4403,'MATERIAL LIST'!$A$2:$B$64,2,FALSE)</f>
        <v>#N/A</v>
      </c>
      <c r="Q4403" s="119"/>
      <c r="R4403" s="119"/>
      <c r="S4403" s="166"/>
      <c r="T4403" s="119"/>
      <c r="U4403" s="167"/>
      <c r="V4403" s="119"/>
      <c r="W4403" s="78" t="e">
        <f>VLOOKUP(A4584, 'adm1'!A$2:B$15, 2, FALSE)</f>
        <v>#N/A</v>
      </c>
      <c r="X4403" s="16" t="e">
        <f>VLOOKUP(C4584, 'adm2'!A$2:B$62, 2, FALSE)</f>
        <v>#N/A</v>
      </c>
      <c r="Y4403" s="16" t="e">
        <f>VLOOKUP(E4584, 'adm3'!A$2:B$273, 2, FALSE)</f>
        <v>#N/A</v>
      </c>
      <c r="Z4403" s="16" t="e">
        <f>VLOOKUP(G4584, stle!A$2:B$5250, 2, FALSE)</f>
        <v>#N/A</v>
      </c>
    </row>
    <row r="4404" spans="1:26" s="34" customFormat="1">
      <c r="A4404" s="119"/>
      <c r="B4404" s="163" t="e">
        <f t="shared" si="208"/>
        <v>#N/A</v>
      </c>
      <c r="C4404" s="119"/>
      <c r="D4404" s="163" t="e">
        <f t="shared" si="209"/>
        <v>#N/A</v>
      </c>
      <c r="E4404" s="119"/>
      <c r="F4404" s="164" t="e">
        <f t="shared" si="210"/>
        <v>#N/A</v>
      </c>
      <c r="G4404" s="119"/>
      <c r="H4404" s="163" t="e">
        <f t="shared" si="211"/>
        <v>#N/A</v>
      </c>
      <c r="I4404" s="163"/>
      <c r="J4404" s="165"/>
      <c r="K4404" s="119"/>
      <c r="L4404" s="119"/>
      <c r="M4404" s="119"/>
      <c r="N4404" s="117"/>
      <c r="O4404" s="119"/>
      <c r="P4404" s="101" t="e">
        <f>VLOOKUP(N4404,'MATERIAL LIST'!$A$2:$B$64,2,FALSE)</f>
        <v>#N/A</v>
      </c>
      <c r="Q4404" s="119"/>
      <c r="R4404" s="119"/>
      <c r="S4404" s="166"/>
      <c r="T4404" s="119"/>
      <c r="U4404" s="167"/>
      <c r="V4404" s="119"/>
      <c r="W4404" s="78" t="e">
        <f>VLOOKUP(A4585, 'adm1'!A$2:B$15, 2, FALSE)</f>
        <v>#N/A</v>
      </c>
      <c r="X4404" s="16" t="e">
        <f>VLOOKUP(C4585, 'adm2'!A$2:B$62, 2, FALSE)</f>
        <v>#N/A</v>
      </c>
      <c r="Y4404" s="16" t="e">
        <f>VLOOKUP(E4585, 'adm3'!A$2:B$273, 2, FALSE)</f>
        <v>#N/A</v>
      </c>
      <c r="Z4404" s="16" t="e">
        <f>VLOOKUP(G4585, stle!A$2:B$5250, 2, FALSE)</f>
        <v>#N/A</v>
      </c>
    </row>
    <row r="4405" spans="1:26" s="34" customFormat="1">
      <c r="A4405" s="119"/>
      <c r="B4405" s="163" t="e">
        <f t="shared" si="208"/>
        <v>#N/A</v>
      </c>
      <c r="C4405" s="119"/>
      <c r="D4405" s="163" t="e">
        <f t="shared" si="209"/>
        <v>#N/A</v>
      </c>
      <c r="E4405" s="119"/>
      <c r="F4405" s="164" t="e">
        <f t="shared" si="210"/>
        <v>#N/A</v>
      </c>
      <c r="G4405" s="119"/>
      <c r="H4405" s="163" t="e">
        <f t="shared" si="211"/>
        <v>#N/A</v>
      </c>
      <c r="I4405" s="163"/>
      <c r="J4405" s="165"/>
      <c r="K4405" s="119"/>
      <c r="L4405" s="119"/>
      <c r="M4405" s="119"/>
      <c r="N4405" s="117"/>
      <c r="O4405" s="119"/>
      <c r="P4405" s="101" t="e">
        <f>VLOOKUP(N4405,'MATERIAL LIST'!$A$2:$B$64,2,FALSE)</f>
        <v>#N/A</v>
      </c>
      <c r="Q4405" s="119"/>
      <c r="R4405" s="119"/>
      <c r="S4405" s="166"/>
      <c r="T4405" s="119"/>
      <c r="U4405" s="167"/>
      <c r="V4405" s="119"/>
      <c r="W4405" s="78" t="e">
        <f>VLOOKUP(A4586, 'adm1'!A$2:B$15, 2, FALSE)</f>
        <v>#N/A</v>
      </c>
      <c r="X4405" s="16" t="e">
        <f>VLOOKUP(C4586, 'adm2'!A$2:B$62, 2, FALSE)</f>
        <v>#N/A</v>
      </c>
      <c r="Y4405" s="16" t="e">
        <f>VLOOKUP(E4586, 'adm3'!A$2:B$273, 2, FALSE)</f>
        <v>#N/A</v>
      </c>
      <c r="Z4405" s="16" t="e">
        <f>VLOOKUP(G4586, stle!A$2:B$5250, 2, FALSE)</f>
        <v>#N/A</v>
      </c>
    </row>
    <row r="4406" spans="1:26" s="34" customFormat="1">
      <c r="A4406" s="119"/>
      <c r="B4406" s="163" t="e">
        <f t="shared" si="208"/>
        <v>#N/A</v>
      </c>
      <c r="C4406" s="119"/>
      <c r="D4406" s="163" t="e">
        <f t="shared" si="209"/>
        <v>#N/A</v>
      </c>
      <c r="E4406" s="119"/>
      <c r="F4406" s="164" t="e">
        <f t="shared" si="210"/>
        <v>#N/A</v>
      </c>
      <c r="G4406" s="119"/>
      <c r="H4406" s="163" t="e">
        <f t="shared" si="211"/>
        <v>#N/A</v>
      </c>
      <c r="I4406" s="163"/>
      <c r="J4406" s="165"/>
      <c r="K4406" s="119"/>
      <c r="L4406" s="119"/>
      <c r="M4406" s="119"/>
      <c r="N4406" s="117"/>
      <c r="O4406" s="119"/>
      <c r="P4406" s="101" t="e">
        <f>VLOOKUP(N4406,'MATERIAL LIST'!$A$2:$B$64,2,FALSE)</f>
        <v>#N/A</v>
      </c>
      <c r="Q4406" s="119"/>
      <c r="R4406" s="119"/>
      <c r="S4406" s="166"/>
      <c r="T4406" s="119"/>
      <c r="U4406" s="167"/>
      <c r="V4406" s="119"/>
      <c r="W4406" s="78" t="e">
        <f>VLOOKUP(A4587, 'adm1'!A$2:B$15, 2, FALSE)</f>
        <v>#N/A</v>
      </c>
      <c r="X4406" s="16" t="e">
        <f>VLOOKUP(C4587, 'adm2'!A$2:B$62, 2, FALSE)</f>
        <v>#N/A</v>
      </c>
      <c r="Y4406" s="16" t="e">
        <f>VLOOKUP(E4587, 'adm3'!A$2:B$273, 2, FALSE)</f>
        <v>#N/A</v>
      </c>
      <c r="Z4406" s="16" t="e">
        <f>VLOOKUP(G4587, stle!A$2:B$5250, 2, FALSE)</f>
        <v>#N/A</v>
      </c>
    </row>
    <row r="4407" spans="1:26" s="34" customFormat="1">
      <c r="A4407" s="119"/>
      <c r="B4407" s="163" t="e">
        <f t="shared" si="208"/>
        <v>#N/A</v>
      </c>
      <c r="C4407" s="119"/>
      <c r="D4407" s="163" t="e">
        <f t="shared" si="209"/>
        <v>#N/A</v>
      </c>
      <c r="E4407" s="119"/>
      <c r="F4407" s="164" t="e">
        <f t="shared" si="210"/>
        <v>#N/A</v>
      </c>
      <c r="G4407" s="119"/>
      <c r="H4407" s="163" t="e">
        <f t="shared" si="211"/>
        <v>#N/A</v>
      </c>
      <c r="I4407" s="163"/>
      <c r="J4407" s="165"/>
      <c r="K4407" s="119"/>
      <c r="L4407" s="119"/>
      <c r="M4407" s="119"/>
      <c r="N4407" s="117"/>
      <c r="O4407" s="119"/>
      <c r="P4407" s="101" t="e">
        <f>VLOOKUP(N4407,'MATERIAL LIST'!$A$2:$B$64,2,FALSE)</f>
        <v>#N/A</v>
      </c>
      <c r="Q4407" s="119"/>
      <c r="R4407" s="119"/>
      <c r="S4407" s="166"/>
      <c r="T4407" s="119"/>
      <c r="U4407" s="167"/>
      <c r="V4407" s="119"/>
      <c r="W4407" s="78" t="e">
        <f>VLOOKUP(A4588, 'adm1'!A$2:B$15, 2, FALSE)</f>
        <v>#N/A</v>
      </c>
      <c r="X4407" s="16" t="e">
        <f>VLOOKUP(C4588, 'adm2'!A$2:B$62, 2, FALSE)</f>
        <v>#N/A</v>
      </c>
      <c r="Y4407" s="16" t="e">
        <f>VLOOKUP(E4588, 'adm3'!A$2:B$273, 2, FALSE)</f>
        <v>#N/A</v>
      </c>
      <c r="Z4407" s="16" t="e">
        <f>VLOOKUP(G4588, stle!A$2:B$5250, 2, FALSE)</f>
        <v>#N/A</v>
      </c>
    </row>
    <row r="4408" spans="1:26" s="34" customFormat="1">
      <c r="A4408" s="119"/>
      <c r="B4408" s="163" t="e">
        <f t="shared" si="208"/>
        <v>#N/A</v>
      </c>
      <c r="C4408" s="119"/>
      <c r="D4408" s="163" t="e">
        <f t="shared" si="209"/>
        <v>#N/A</v>
      </c>
      <c r="E4408" s="119"/>
      <c r="F4408" s="164" t="e">
        <f t="shared" si="210"/>
        <v>#N/A</v>
      </c>
      <c r="G4408" s="119"/>
      <c r="H4408" s="163" t="e">
        <f t="shared" si="211"/>
        <v>#N/A</v>
      </c>
      <c r="I4408" s="163"/>
      <c r="J4408" s="165"/>
      <c r="K4408" s="119"/>
      <c r="L4408" s="119"/>
      <c r="M4408" s="119"/>
      <c r="N4408" s="117"/>
      <c r="O4408" s="119"/>
      <c r="P4408" s="101" t="e">
        <f>VLOOKUP(N4408,'MATERIAL LIST'!$A$2:$B$64,2,FALSE)</f>
        <v>#N/A</v>
      </c>
      <c r="Q4408" s="119"/>
      <c r="R4408" s="119"/>
      <c r="S4408" s="166"/>
      <c r="T4408" s="119"/>
      <c r="U4408" s="167"/>
      <c r="V4408" s="119"/>
      <c r="W4408" s="78" t="e">
        <f>VLOOKUP(A4589, 'adm1'!A$2:B$15, 2, FALSE)</f>
        <v>#N/A</v>
      </c>
      <c r="X4408" s="16" t="e">
        <f>VLOOKUP(C4589, 'adm2'!A$2:B$62, 2, FALSE)</f>
        <v>#N/A</v>
      </c>
      <c r="Y4408" s="16" t="e">
        <f>VLOOKUP(E4589, 'adm3'!A$2:B$273, 2, FALSE)</f>
        <v>#N/A</v>
      </c>
      <c r="Z4408" s="16" t="e">
        <f>VLOOKUP(G4589, stle!A$2:B$5250, 2, FALSE)</f>
        <v>#N/A</v>
      </c>
    </row>
    <row r="4409" spans="1:26" s="34" customFormat="1">
      <c r="A4409" s="119"/>
      <c r="B4409" s="163" t="e">
        <f t="shared" si="208"/>
        <v>#N/A</v>
      </c>
      <c r="C4409" s="119"/>
      <c r="D4409" s="163" t="e">
        <f t="shared" si="209"/>
        <v>#N/A</v>
      </c>
      <c r="E4409" s="119"/>
      <c r="F4409" s="164" t="e">
        <f t="shared" si="210"/>
        <v>#N/A</v>
      </c>
      <c r="G4409" s="119"/>
      <c r="H4409" s="163" t="e">
        <f t="shared" si="211"/>
        <v>#N/A</v>
      </c>
      <c r="I4409" s="163"/>
      <c r="J4409" s="165"/>
      <c r="K4409" s="119"/>
      <c r="L4409" s="119"/>
      <c r="M4409" s="119"/>
      <c r="N4409" s="117"/>
      <c r="O4409" s="119"/>
      <c r="P4409" s="101" t="e">
        <f>VLOOKUP(N4409,'MATERIAL LIST'!$A$2:$B$64,2,FALSE)</f>
        <v>#N/A</v>
      </c>
      <c r="Q4409" s="119"/>
      <c r="R4409" s="119"/>
      <c r="S4409" s="166"/>
      <c r="T4409" s="119"/>
      <c r="U4409" s="167"/>
      <c r="V4409" s="119"/>
      <c r="W4409" s="78" t="e">
        <f>VLOOKUP(A4590, 'adm1'!A$2:B$15, 2, FALSE)</f>
        <v>#N/A</v>
      </c>
      <c r="X4409" s="16" t="e">
        <f>VLOOKUP(C4590, 'adm2'!A$2:B$62, 2, FALSE)</f>
        <v>#N/A</v>
      </c>
      <c r="Y4409" s="16" t="e">
        <f>VLOOKUP(E4590, 'adm3'!A$2:B$273, 2, FALSE)</f>
        <v>#N/A</v>
      </c>
      <c r="Z4409" s="16" t="e">
        <f>VLOOKUP(G4590, stle!A$2:B$5250, 2, FALSE)</f>
        <v>#N/A</v>
      </c>
    </row>
    <row r="4410" spans="1:26" s="34" customFormat="1">
      <c r="A4410" s="119"/>
      <c r="B4410" s="163" t="e">
        <f t="shared" si="208"/>
        <v>#N/A</v>
      </c>
      <c r="C4410" s="119"/>
      <c r="D4410" s="163" t="e">
        <f t="shared" si="209"/>
        <v>#N/A</v>
      </c>
      <c r="E4410" s="119"/>
      <c r="F4410" s="164" t="e">
        <f t="shared" si="210"/>
        <v>#N/A</v>
      </c>
      <c r="G4410" s="119"/>
      <c r="H4410" s="163" t="e">
        <f t="shared" si="211"/>
        <v>#N/A</v>
      </c>
      <c r="I4410" s="163"/>
      <c r="J4410" s="165"/>
      <c r="K4410" s="119"/>
      <c r="L4410" s="119"/>
      <c r="M4410" s="119"/>
      <c r="N4410" s="117"/>
      <c r="O4410" s="119"/>
      <c r="P4410" s="101" t="e">
        <f>VLOOKUP(N4410,'MATERIAL LIST'!$A$2:$B$64,2,FALSE)</f>
        <v>#N/A</v>
      </c>
      <c r="Q4410" s="119"/>
      <c r="R4410" s="119"/>
      <c r="S4410" s="166"/>
      <c r="T4410" s="119"/>
      <c r="U4410" s="167"/>
      <c r="V4410" s="119"/>
      <c r="W4410" s="78" t="e">
        <f>VLOOKUP(A4591, 'adm1'!A$2:B$15, 2, FALSE)</f>
        <v>#N/A</v>
      </c>
      <c r="X4410" s="16" t="e">
        <f>VLOOKUP(C4591, 'adm2'!A$2:B$62, 2, FALSE)</f>
        <v>#N/A</v>
      </c>
      <c r="Y4410" s="16" t="e">
        <f>VLOOKUP(E4591, 'adm3'!A$2:B$273, 2, FALSE)</f>
        <v>#N/A</v>
      </c>
      <c r="Z4410" s="16" t="e">
        <f>VLOOKUP(G4591, stle!A$2:B$5250, 2, FALSE)</f>
        <v>#N/A</v>
      </c>
    </row>
    <row r="4411" spans="1:26" s="34" customFormat="1">
      <c r="A4411" s="119"/>
      <c r="B4411" s="163" t="e">
        <f t="shared" si="208"/>
        <v>#N/A</v>
      </c>
      <c r="C4411" s="119"/>
      <c r="D4411" s="163" t="e">
        <f t="shared" si="209"/>
        <v>#N/A</v>
      </c>
      <c r="E4411" s="119"/>
      <c r="F4411" s="164" t="e">
        <f t="shared" si="210"/>
        <v>#N/A</v>
      </c>
      <c r="G4411" s="119"/>
      <c r="H4411" s="163" t="e">
        <f t="shared" si="211"/>
        <v>#N/A</v>
      </c>
      <c r="I4411" s="163"/>
      <c r="J4411" s="165"/>
      <c r="K4411" s="119"/>
      <c r="L4411" s="119"/>
      <c r="M4411" s="119"/>
      <c r="N4411" s="117"/>
      <c r="O4411" s="119"/>
      <c r="P4411" s="101" t="e">
        <f>VLOOKUP(N4411,'MATERIAL LIST'!$A$2:$B$64,2,FALSE)</f>
        <v>#N/A</v>
      </c>
      <c r="Q4411" s="119"/>
      <c r="R4411" s="119"/>
      <c r="S4411" s="166"/>
      <c r="T4411" s="119"/>
      <c r="U4411" s="167"/>
      <c r="V4411" s="119"/>
      <c r="W4411" s="78" t="e">
        <f>VLOOKUP(A4592, 'adm1'!A$2:B$15, 2, FALSE)</f>
        <v>#N/A</v>
      </c>
      <c r="X4411" s="16" t="e">
        <f>VLOOKUP(C4592, 'adm2'!A$2:B$62, 2, FALSE)</f>
        <v>#N/A</v>
      </c>
      <c r="Y4411" s="16" t="e">
        <f>VLOOKUP(E4592, 'adm3'!A$2:B$273, 2, FALSE)</f>
        <v>#N/A</v>
      </c>
      <c r="Z4411" s="16" t="e">
        <f>VLOOKUP(G4592, stle!A$2:B$5250, 2, FALSE)</f>
        <v>#N/A</v>
      </c>
    </row>
    <row r="4412" spans="1:26" s="34" customFormat="1">
      <c r="A4412" s="119"/>
      <c r="B4412" s="163" t="e">
        <f t="shared" si="208"/>
        <v>#N/A</v>
      </c>
      <c r="C4412" s="119"/>
      <c r="D4412" s="163" t="e">
        <f t="shared" si="209"/>
        <v>#N/A</v>
      </c>
      <c r="E4412" s="119"/>
      <c r="F4412" s="164" t="e">
        <f t="shared" si="210"/>
        <v>#N/A</v>
      </c>
      <c r="G4412" s="119"/>
      <c r="H4412" s="163" t="e">
        <f t="shared" si="211"/>
        <v>#N/A</v>
      </c>
      <c r="I4412" s="163"/>
      <c r="J4412" s="165"/>
      <c r="K4412" s="119"/>
      <c r="L4412" s="119"/>
      <c r="M4412" s="119"/>
      <c r="N4412" s="117"/>
      <c r="O4412" s="119"/>
      <c r="P4412" s="101" t="e">
        <f>VLOOKUP(N4412,'MATERIAL LIST'!$A$2:$B$64,2,FALSE)</f>
        <v>#N/A</v>
      </c>
      <c r="Q4412" s="119"/>
      <c r="R4412" s="119"/>
      <c r="S4412" s="166"/>
      <c r="T4412" s="119"/>
      <c r="U4412" s="167"/>
      <c r="V4412" s="119"/>
      <c r="W4412" s="78" t="e">
        <f>VLOOKUP(A4593, 'adm1'!A$2:B$15, 2, FALSE)</f>
        <v>#N/A</v>
      </c>
      <c r="X4412" s="16" t="e">
        <f>VLOOKUP(C4593, 'adm2'!A$2:B$62, 2, FALSE)</f>
        <v>#N/A</v>
      </c>
      <c r="Y4412" s="16" t="e">
        <f>VLOOKUP(E4593, 'adm3'!A$2:B$273, 2, FALSE)</f>
        <v>#N/A</v>
      </c>
      <c r="Z4412" s="16" t="e">
        <f>VLOOKUP(G4593, stle!A$2:B$5250, 2, FALSE)</f>
        <v>#N/A</v>
      </c>
    </row>
    <row r="4413" spans="1:26" s="34" customFormat="1">
      <c r="A4413" s="119"/>
      <c r="B4413" s="163" t="e">
        <f t="shared" si="208"/>
        <v>#N/A</v>
      </c>
      <c r="C4413" s="119"/>
      <c r="D4413" s="163" t="e">
        <f t="shared" si="209"/>
        <v>#N/A</v>
      </c>
      <c r="E4413" s="119"/>
      <c r="F4413" s="164" t="e">
        <f t="shared" si="210"/>
        <v>#N/A</v>
      </c>
      <c r="G4413" s="119"/>
      <c r="H4413" s="163" t="e">
        <f t="shared" si="211"/>
        <v>#N/A</v>
      </c>
      <c r="I4413" s="163"/>
      <c r="J4413" s="165"/>
      <c r="K4413" s="119"/>
      <c r="L4413" s="119"/>
      <c r="M4413" s="119"/>
      <c r="N4413" s="117"/>
      <c r="O4413" s="119"/>
      <c r="P4413" s="101" t="e">
        <f>VLOOKUP(N4413,'MATERIAL LIST'!$A$2:$B$64,2,FALSE)</f>
        <v>#N/A</v>
      </c>
      <c r="Q4413" s="119"/>
      <c r="R4413" s="119"/>
      <c r="S4413" s="166"/>
      <c r="T4413" s="119"/>
      <c r="U4413" s="167"/>
      <c r="V4413" s="119"/>
      <c r="W4413" s="78" t="e">
        <f>VLOOKUP(A4594, 'adm1'!A$2:B$15, 2, FALSE)</f>
        <v>#N/A</v>
      </c>
      <c r="X4413" s="16" t="e">
        <f>VLOOKUP(C4594, 'adm2'!A$2:B$62, 2, FALSE)</f>
        <v>#N/A</v>
      </c>
      <c r="Y4413" s="16" t="e">
        <f>VLOOKUP(E4594, 'adm3'!A$2:B$273, 2, FALSE)</f>
        <v>#N/A</v>
      </c>
      <c r="Z4413" s="16" t="e">
        <f>VLOOKUP(G4594, stle!A$2:B$5250, 2, FALSE)</f>
        <v>#N/A</v>
      </c>
    </row>
    <row r="4414" spans="1:26" s="34" customFormat="1">
      <c r="A4414" s="119"/>
      <c r="B4414" s="163" t="e">
        <f t="shared" si="208"/>
        <v>#N/A</v>
      </c>
      <c r="C4414" s="119"/>
      <c r="D4414" s="163" t="e">
        <f t="shared" si="209"/>
        <v>#N/A</v>
      </c>
      <c r="E4414" s="119"/>
      <c r="F4414" s="164" t="e">
        <f t="shared" si="210"/>
        <v>#N/A</v>
      </c>
      <c r="G4414" s="119"/>
      <c r="H4414" s="163" t="e">
        <f t="shared" si="211"/>
        <v>#N/A</v>
      </c>
      <c r="I4414" s="163"/>
      <c r="J4414" s="165"/>
      <c r="K4414" s="119"/>
      <c r="L4414" s="119"/>
      <c r="M4414" s="119"/>
      <c r="N4414" s="117"/>
      <c r="O4414" s="119"/>
      <c r="P4414" s="101" t="e">
        <f>VLOOKUP(N4414,'MATERIAL LIST'!$A$2:$B$64,2,FALSE)</f>
        <v>#N/A</v>
      </c>
      <c r="Q4414" s="119"/>
      <c r="R4414" s="119"/>
      <c r="S4414" s="166"/>
      <c r="T4414" s="119"/>
      <c r="U4414" s="167"/>
      <c r="V4414" s="119"/>
      <c r="W4414" s="78" t="e">
        <f>VLOOKUP(A4595, 'adm1'!A$2:B$15, 2, FALSE)</f>
        <v>#N/A</v>
      </c>
      <c r="X4414" s="16" t="e">
        <f>VLOOKUP(C4595, 'adm2'!A$2:B$62, 2, FALSE)</f>
        <v>#N/A</v>
      </c>
      <c r="Y4414" s="16" t="e">
        <f>VLOOKUP(E4595, 'adm3'!A$2:B$273, 2, FALSE)</f>
        <v>#N/A</v>
      </c>
      <c r="Z4414" s="16" t="e">
        <f>VLOOKUP(G4595, stle!A$2:B$5250, 2, FALSE)</f>
        <v>#N/A</v>
      </c>
    </row>
    <row r="4415" spans="1:26" s="34" customFormat="1">
      <c r="A4415" s="119"/>
      <c r="B4415" s="163" t="e">
        <f t="shared" si="208"/>
        <v>#N/A</v>
      </c>
      <c r="C4415" s="119"/>
      <c r="D4415" s="163" t="e">
        <f t="shared" si="209"/>
        <v>#N/A</v>
      </c>
      <c r="E4415" s="119"/>
      <c r="F4415" s="164" t="e">
        <f t="shared" si="210"/>
        <v>#N/A</v>
      </c>
      <c r="G4415" s="119"/>
      <c r="H4415" s="163" t="e">
        <f t="shared" si="211"/>
        <v>#N/A</v>
      </c>
      <c r="I4415" s="163"/>
      <c r="J4415" s="165"/>
      <c r="K4415" s="119"/>
      <c r="L4415" s="119"/>
      <c r="M4415" s="119"/>
      <c r="N4415" s="117"/>
      <c r="O4415" s="119"/>
      <c r="P4415" s="101" t="e">
        <f>VLOOKUP(N4415,'MATERIAL LIST'!$A$2:$B$64,2,FALSE)</f>
        <v>#N/A</v>
      </c>
      <c r="Q4415" s="119"/>
      <c r="R4415" s="119"/>
      <c r="S4415" s="166"/>
      <c r="T4415" s="119"/>
      <c r="U4415" s="167"/>
      <c r="V4415" s="119"/>
      <c r="W4415" s="78" t="e">
        <f>VLOOKUP(A4596, 'adm1'!A$2:B$15, 2, FALSE)</f>
        <v>#N/A</v>
      </c>
      <c r="X4415" s="16" t="e">
        <f>VLOOKUP(C4596, 'adm2'!A$2:B$62, 2, FALSE)</f>
        <v>#N/A</v>
      </c>
      <c r="Y4415" s="16" t="e">
        <f>VLOOKUP(E4596, 'adm3'!A$2:B$273, 2, FALSE)</f>
        <v>#N/A</v>
      </c>
      <c r="Z4415" s="16" t="e">
        <f>VLOOKUP(G4596, stle!A$2:B$5250, 2, FALSE)</f>
        <v>#N/A</v>
      </c>
    </row>
    <row r="4416" spans="1:26" s="34" customFormat="1">
      <c r="A4416" s="119"/>
      <c r="B4416" s="163" t="e">
        <f t="shared" si="208"/>
        <v>#N/A</v>
      </c>
      <c r="C4416" s="119"/>
      <c r="D4416" s="163" t="e">
        <f t="shared" si="209"/>
        <v>#N/A</v>
      </c>
      <c r="E4416" s="119"/>
      <c r="F4416" s="164" t="e">
        <f t="shared" si="210"/>
        <v>#N/A</v>
      </c>
      <c r="G4416" s="119"/>
      <c r="H4416" s="163" t="e">
        <f t="shared" si="211"/>
        <v>#N/A</v>
      </c>
      <c r="I4416" s="163"/>
      <c r="J4416" s="165"/>
      <c r="K4416" s="119"/>
      <c r="L4416" s="119"/>
      <c r="M4416" s="119"/>
      <c r="N4416" s="117"/>
      <c r="O4416" s="119"/>
      <c r="P4416" s="101" t="e">
        <f>VLOOKUP(N4416,'MATERIAL LIST'!$A$2:$B$64,2,FALSE)</f>
        <v>#N/A</v>
      </c>
      <c r="Q4416" s="119"/>
      <c r="R4416" s="119"/>
      <c r="S4416" s="166"/>
      <c r="T4416" s="119"/>
      <c r="U4416" s="167"/>
      <c r="V4416" s="119"/>
      <c r="W4416" s="78" t="e">
        <f>VLOOKUP(A4597, 'adm1'!A$2:B$15, 2, FALSE)</f>
        <v>#N/A</v>
      </c>
      <c r="X4416" s="16" t="e">
        <f>VLOOKUP(C4597, 'adm2'!A$2:B$62, 2, FALSE)</f>
        <v>#N/A</v>
      </c>
      <c r="Y4416" s="16" t="e">
        <f>VLOOKUP(E4597, 'adm3'!A$2:B$273, 2, FALSE)</f>
        <v>#N/A</v>
      </c>
      <c r="Z4416" s="16" t="e">
        <f>VLOOKUP(G4597, stle!A$2:B$5250, 2, FALSE)</f>
        <v>#N/A</v>
      </c>
    </row>
    <row r="4417" spans="1:26" s="34" customFormat="1">
      <c r="A4417" s="119"/>
      <c r="B4417" s="163" t="e">
        <f t="shared" si="208"/>
        <v>#N/A</v>
      </c>
      <c r="C4417" s="119"/>
      <c r="D4417" s="163" t="e">
        <f t="shared" si="209"/>
        <v>#N/A</v>
      </c>
      <c r="E4417" s="119"/>
      <c r="F4417" s="164" t="e">
        <f t="shared" si="210"/>
        <v>#N/A</v>
      </c>
      <c r="G4417" s="119"/>
      <c r="H4417" s="163" t="e">
        <f t="shared" si="211"/>
        <v>#N/A</v>
      </c>
      <c r="I4417" s="163"/>
      <c r="J4417" s="165"/>
      <c r="K4417" s="119"/>
      <c r="L4417" s="119"/>
      <c r="M4417" s="119"/>
      <c r="N4417" s="117"/>
      <c r="O4417" s="119"/>
      <c r="P4417" s="101" t="e">
        <f>VLOOKUP(N4417,'MATERIAL LIST'!$A$2:$B$64,2,FALSE)</f>
        <v>#N/A</v>
      </c>
      <c r="Q4417" s="119"/>
      <c r="R4417" s="119"/>
      <c r="S4417" s="166"/>
      <c r="T4417" s="119"/>
      <c r="U4417" s="167"/>
      <c r="V4417" s="119"/>
      <c r="W4417" s="78" t="e">
        <f>VLOOKUP(A4598, 'adm1'!A$2:B$15, 2, FALSE)</f>
        <v>#N/A</v>
      </c>
      <c r="X4417" s="16" t="e">
        <f>VLOOKUP(C4598, 'adm2'!A$2:B$62, 2, FALSE)</f>
        <v>#N/A</v>
      </c>
      <c r="Y4417" s="16" t="e">
        <f>VLOOKUP(E4598, 'adm3'!A$2:B$273, 2, FALSE)</f>
        <v>#N/A</v>
      </c>
      <c r="Z4417" s="16" t="e">
        <f>VLOOKUP(G4598, stle!A$2:B$5250, 2, FALSE)</f>
        <v>#N/A</v>
      </c>
    </row>
    <row r="4418" spans="1:26" s="34" customFormat="1">
      <c r="A4418" s="119"/>
      <c r="B4418" s="163" t="e">
        <f t="shared" si="208"/>
        <v>#N/A</v>
      </c>
      <c r="C4418" s="119"/>
      <c r="D4418" s="163" t="e">
        <f t="shared" si="209"/>
        <v>#N/A</v>
      </c>
      <c r="E4418" s="119"/>
      <c r="F4418" s="164" t="e">
        <f t="shared" si="210"/>
        <v>#N/A</v>
      </c>
      <c r="G4418" s="119"/>
      <c r="H4418" s="163" t="e">
        <f t="shared" si="211"/>
        <v>#N/A</v>
      </c>
      <c r="I4418" s="163"/>
      <c r="J4418" s="165"/>
      <c r="K4418" s="119"/>
      <c r="L4418" s="119"/>
      <c r="M4418" s="119"/>
      <c r="N4418" s="117"/>
      <c r="O4418" s="119"/>
      <c r="P4418" s="101" t="e">
        <f>VLOOKUP(N4418,'MATERIAL LIST'!$A$2:$B$64,2,FALSE)</f>
        <v>#N/A</v>
      </c>
      <c r="Q4418" s="119"/>
      <c r="R4418" s="119"/>
      <c r="S4418" s="166"/>
      <c r="T4418" s="119"/>
      <c r="U4418" s="167"/>
      <c r="V4418" s="119"/>
      <c r="W4418" s="78" t="e">
        <f>VLOOKUP(A4599, 'adm1'!A$2:B$15, 2, FALSE)</f>
        <v>#N/A</v>
      </c>
      <c r="X4418" s="16" t="e">
        <f>VLOOKUP(C4599, 'adm2'!A$2:B$62, 2, FALSE)</f>
        <v>#N/A</v>
      </c>
      <c r="Y4418" s="16" t="e">
        <f>VLOOKUP(E4599, 'adm3'!A$2:B$273, 2, FALSE)</f>
        <v>#N/A</v>
      </c>
      <c r="Z4418" s="16" t="e">
        <f>VLOOKUP(G4599, stle!A$2:B$5250, 2, FALSE)</f>
        <v>#N/A</v>
      </c>
    </row>
    <row r="4419" spans="1:26" s="34" customFormat="1">
      <c r="A4419" s="119"/>
      <c r="B4419" s="163" t="e">
        <f t="shared" si="208"/>
        <v>#N/A</v>
      </c>
      <c r="C4419" s="119"/>
      <c r="D4419" s="163" t="e">
        <f t="shared" si="209"/>
        <v>#N/A</v>
      </c>
      <c r="E4419" s="119"/>
      <c r="F4419" s="164" t="e">
        <f t="shared" si="210"/>
        <v>#N/A</v>
      </c>
      <c r="G4419" s="119"/>
      <c r="H4419" s="163" t="e">
        <f t="shared" si="211"/>
        <v>#N/A</v>
      </c>
      <c r="I4419" s="163"/>
      <c r="J4419" s="165"/>
      <c r="K4419" s="119"/>
      <c r="L4419" s="119"/>
      <c r="M4419" s="119"/>
      <c r="N4419" s="117"/>
      <c r="O4419" s="119"/>
      <c r="P4419" s="101" t="e">
        <f>VLOOKUP(N4419,'MATERIAL LIST'!$A$2:$B$64,2,FALSE)</f>
        <v>#N/A</v>
      </c>
      <c r="Q4419" s="119"/>
      <c r="R4419" s="119"/>
      <c r="S4419" s="166"/>
      <c r="T4419" s="119"/>
      <c r="U4419" s="167"/>
      <c r="V4419" s="119"/>
      <c r="W4419" s="78" t="e">
        <f>VLOOKUP(A4600, 'adm1'!A$2:B$15, 2, FALSE)</f>
        <v>#N/A</v>
      </c>
      <c r="X4419" s="16" t="e">
        <f>VLOOKUP(C4600, 'adm2'!A$2:B$62, 2, FALSE)</f>
        <v>#N/A</v>
      </c>
      <c r="Y4419" s="16" t="e">
        <f>VLOOKUP(E4600, 'adm3'!A$2:B$273, 2, FALSE)</f>
        <v>#N/A</v>
      </c>
      <c r="Z4419" s="16" t="e">
        <f>VLOOKUP(G4600, stle!A$2:B$5250, 2, FALSE)</f>
        <v>#N/A</v>
      </c>
    </row>
    <row r="4420" spans="1:26" s="34" customFormat="1">
      <c r="A4420" s="119"/>
      <c r="B4420" s="163" t="e">
        <f t="shared" si="208"/>
        <v>#N/A</v>
      </c>
      <c r="C4420" s="119"/>
      <c r="D4420" s="163" t="e">
        <f t="shared" si="209"/>
        <v>#N/A</v>
      </c>
      <c r="E4420" s="119"/>
      <c r="F4420" s="164" t="e">
        <f t="shared" si="210"/>
        <v>#N/A</v>
      </c>
      <c r="G4420" s="119"/>
      <c r="H4420" s="163" t="e">
        <f t="shared" si="211"/>
        <v>#N/A</v>
      </c>
      <c r="I4420" s="163"/>
      <c r="J4420" s="165"/>
      <c r="K4420" s="119"/>
      <c r="L4420" s="119"/>
      <c r="M4420" s="119"/>
      <c r="N4420" s="117"/>
      <c r="O4420" s="119"/>
      <c r="P4420" s="101" t="e">
        <f>VLOOKUP(N4420,'MATERIAL LIST'!$A$2:$B$64,2,FALSE)</f>
        <v>#N/A</v>
      </c>
      <c r="Q4420" s="119"/>
      <c r="R4420" s="119"/>
      <c r="S4420" s="166"/>
      <c r="T4420" s="119"/>
      <c r="U4420" s="167"/>
      <c r="V4420" s="119"/>
      <c r="W4420" s="78" t="e">
        <f>VLOOKUP(A4601, 'adm1'!A$2:B$15, 2, FALSE)</f>
        <v>#N/A</v>
      </c>
      <c r="X4420" s="16" t="e">
        <f>VLOOKUP(C4601, 'adm2'!A$2:B$62, 2, FALSE)</f>
        <v>#N/A</v>
      </c>
      <c r="Y4420" s="16" t="e">
        <f>VLOOKUP(E4601, 'adm3'!A$2:B$273, 2, FALSE)</f>
        <v>#N/A</v>
      </c>
      <c r="Z4420" s="16" t="e">
        <f>VLOOKUP(G4601, stle!A$2:B$5250, 2, FALSE)</f>
        <v>#N/A</v>
      </c>
    </row>
    <row r="4421" spans="1:26" s="34" customFormat="1">
      <c r="A4421" s="119"/>
      <c r="B4421" s="163" t="e">
        <f t="shared" si="208"/>
        <v>#N/A</v>
      </c>
      <c r="C4421" s="119"/>
      <c r="D4421" s="163" t="e">
        <f t="shared" si="209"/>
        <v>#N/A</v>
      </c>
      <c r="E4421" s="119"/>
      <c r="F4421" s="164" t="e">
        <f t="shared" si="210"/>
        <v>#N/A</v>
      </c>
      <c r="G4421" s="119"/>
      <c r="H4421" s="163" t="e">
        <f t="shared" si="211"/>
        <v>#N/A</v>
      </c>
      <c r="I4421" s="163"/>
      <c r="J4421" s="165"/>
      <c r="K4421" s="119"/>
      <c r="L4421" s="119"/>
      <c r="M4421" s="119"/>
      <c r="N4421" s="117"/>
      <c r="O4421" s="119"/>
      <c r="P4421" s="101" t="e">
        <f>VLOOKUP(N4421,'MATERIAL LIST'!$A$2:$B$64,2,FALSE)</f>
        <v>#N/A</v>
      </c>
      <c r="Q4421" s="119"/>
      <c r="R4421" s="119"/>
      <c r="S4421" s="166"/>
      <c r="T4421" s="119"/>
      <c r="U4421" s="167"/>
      <c r="V4421" s="119"/>
      <c r="W4421" s="78" t="e">
        <f>VLOOKUP(A4602, 'adm1'!A$2:B$15, 2, FALSE)</f>
        <v>#N/A</v>
      </c>
      <c r="X4421" s="16" t="e">
        <f>VLOOKUP(C4602, 'adm2'!A$2:B$62, 2, FALSE)</f>
        <v>#N/A</v>
      </c>
      <c r="Y4421" s="16" t="e">
        <f>VLOOKUP(E4602, 'adm3'!A$2:B$273, 2, FALSE)</f>
        <v>#N/A</v>
      </c>
      <c r="Z4421" s="16" t="e">
        <f>VLOOKUP(G4602, stle!A$2:B$5250, 2, FALSE)</f>
        <v>#N/A</v>
      </c>
    </row>
    <row r="4422" spans="1:26" s="34" customFormat="1">
      <c r="A4422" s="119"/>
      <c r="B4422" s="163" t="e">
        <f t="shared" si="208"/>
        <v>#N/A</v>
      </c>
      <c r="C4422" s="119"/>
      <c r="D4422" s="163" t="e">
        <f t="shared" si="209"/>
        <v>#N/A</v>
      </c>
      <c r="E4422" s="119"/>
      <c r="F4422" s="164" t="e">
        <f t="shared" si="210"/>
        <v>#N/A</v>
      </c>
      <c r="G4422" s="119"/>
      <c r="H4422" s="163" t="e">
        <f t="shared" si="211"/>
        <v>#N/A</v>
      </c>
      <c r="I4422" s="163"/>
      <c r="J4422" s="165"/>
      <c r="K4422" s="119"/>
      <c r="L4422" s="119"/>
      <c r="M4422" s="119"/>
      <c r="N4422" s="117"/>
      <c r="O4422" s="119"/>
      <c r="P4422" s="101" t="e">
        <f>VLOOKUP(N4422,'MATERIAL LIST'!$A$2:$B$64,2,FALSE)</f>
        <v>#N/A</v>
      </c>
      <c r="Q4422" s="119"/>
      <c r="R4422" s="119"/>
      <c r="S4422" s="166"/>
      <c r="T4422" s="119"/>
      <c r="U4422" s="167"/>
      <c r="V4422" s="119"/>
      <c r="W4422" s="78" t="e">
        <f>VLOOKUP(A4603, 'adm1'!A$2:B$15, 2, FALSE)</f>
        <v>#N/A</v>
      </c>
      <c r="X4422" s="16" t="e">
        <f>VLOOKUP(C4603, 'adm2'!A$2:B$62, 2, FALSE)</f>
        <v>#N/A</v>
      </c>
      <c r="Y4422" s="16" t="e">
        <f>VLOOKUP(E4603, 'adm3'!A$2:B$273, 2, FALSE)</f>
        <v>#N/A</v>
      </c>
      <c r="Z4422" s="16" t="e">
        <f>VLOOKUP(G4603, stle!A$2:B$5250, 2, FALSE)</f>
        <v>#N/A</v>
      </c>
    </row>
    <row r="4423" spans="1:26" s="34" customFormat="1">
      <c r="A4423" s="119"/>
      <c r="B4423" s="163" t="e">
        <f t="shared" si="208"/>
        <v>#N/A</v>
      </c>
      <c r="C4423" s="119"/>
      <c r="D4423" s="163" t="e">
        <f t="shared" si="209"/>
        <v>#N/A</v>
      </c>
      <c r="E4423" s="119"/>
      <c r="F4423" s="164" t="e">
        <f t="shared" si="210"/>
        <v>#N/A</v>
      </c>
      <c r="G4423" s="119"/>
      <c r="H4423" s="163" t="e">
        <f t="shared" si="211"/>
        <v>#N/A</v>
      </c>
      <c r="I4423" s="163"/>
      <c r="J4423" s="165"/>
      <c r="K4423" s="119"/>
      <c r="L4423" s="119"/>
      <c r="M4423" s="119"/>
      <c r="N4423" s="117"/>
      <c r="O4423" s="119"/>
      <c r="P4423" s="101" t="e">
        <f>VLOOKUP(N4423,'MATERIAL LIST'!$A$2:$B$64,2,FALSE)</f>
        <v>#N/A</v>
      </c>
      <c r="Q4423" s="119"/>
      <c r="R4423" s="119"/>
      <c r="S4423" s="166"/>
      <c r="T4423" s="119"/>
      <c r="U4423" s="167"/>
      <c r="V4423" s="119"/>
      <c r="W4423" s="78" t="e">
        <f>VLOOKUP(A4604, 'adm1'!A$2:B$15, 2, FALSE)</f>
        <v>#N/A</v>
      </c>
      <c r="X4423" s="16" t="e">
        <f>VLOOKUP(C4604, 'adm2'!A$2:B$62, 2, FALSE)</f>
        <v>#N/A</v>
      </c>
      <c r="Y4423" s="16" t="e">
        <f>VLOOKUP(E4604, 'adm3'!A$2:B$273, 2, FALSE)</f>
        <v>#N/A</v>
      </c>
      <c r="Z4423" s="16" t="e">
        <f>VLOOKUP(G4604, stle!A$2:B$5250, 2, FALSE)</f>
        <v>#N/A</v>
      </c>
    </row>
    <row r="4424" spans="1:26" s="34" customFormat="1">
      <c r="A4424" s="119"/>
      <c r="B4424" s="163" t="e">
        <f t="shared" si="208"/>
        <v>#N/A</v>
      </c>
      <c r="C4424" s="119"/>
      <c r="D4424" s="163" t="e">
        <f t="shared" si="209"/>
        <v>#N/A</v>
      </c>
      <c r="E4424" s="119"/>
      <c r="F4424" s="164" t="e">
        <f t="shared" si="210"/>
        <v>#N/A</v>
      </c>
      <c r="G4424" s="119"/>
      <c r="H4424" s="163" t="e">
        <f t="shared" si="211"/>
        <v>#N/A</v>
      </c>
      <c r="I4424" s="163"/>
      <c r="J4424" s="165"/>
      <c r="K4424" s="119"/>
      <c r="L4424" s="119"/>
      <c r="M4424" s="119"/>
      <c r="N4424" s="117"/>
      <c r="O4424" s="119"/>
      <c r="P4424" s="101" t="e">
        <f>VLOOKUP(N4424,'MATERIAL LIST'!$A$2:$B$64,2,FALSE)</f>
        <v>#N/A</v>
      </c>
      <c r="Q4424" s="119"/>
      <c r="R4424" s="119"/>
      <c r="S4424" s="166"/>
      <c r="T4424" s="119"/>
      <c r="U4424" s="167"/>
      <c r="V4424" s="119"/>
      <c r="W4424" s="78" t="e">
        <f>VLOOKUP(A4605, 'adm1'!A$2:B$15, 2, FALSE)</f>
        <v>#N/A</v>
      </c>
      <c r="X4424" s="16" t="e">
        <f>VLOOKUP(C4605, 'adm2'!A$2:B$62, 2, FALSE)</f>
        <v>#N/A</v>
      </c>
      <c r="Y4424" s="16" t="e">
        <f>VLOOKUP(E4605, 'adm3'!A$2:B$273, 2, FALSE)</f>
        <v>#N/A</v>
      </c>
      <c r="Z4424" s="16" t="e">
        <f>VLOOKUP(G4605, stle!A$2:B$5250, 2, FALSE)</f>
        <v>#N/A</v>
      </c>
    </row>
    <row r="4425" spans="1:26" s="34" customFormat="1">
      <c r="A4425" s="119"/>
      <c r="B4425" s="163" t="e">
        <f t="shared" si="208"/>
        <v>#N/A</v>
      </c>
      <c r="C4425" s="119"/>
      <c r="D4425" s="163" t="e">
        <f t="shared" si="209"/>
        <v>#N/A</v>
      </c>
      <c r="E4425" s="119"/>
      <c r="F4425" s="164" t="e">
        <f t="shared" si="210"/>
        <v>#N/A</v>
      </c>
      <c r="G4425" s="119"/>
      <c r="H4425" s="163" t="e">
        <f t="shared" si="211"/>
        <v>#N/A</v>
      </c>
      <c r="I4425" s="163"/>
      <c r="J4425" s="165"/>
      <c r="K4425" s="119"/>
      <c r="L4425" s="119"/>
      <c r="M4425" s="119"/>
      <c r="N4425" s="117"/>
      <c r="O4425" s="119"/>
      <c r="P4425" s="101" t="e">
        <f>VLOOKUP(N4425,'MATERIAL LIST'!$A$2:$B$64,2,FALSE)</f>
        <v>#N/A</v>
      </c>
      <c r="Q4425" s="119"/>
      <c r="R4425" s="119"/>
      <c r="S4425" s="166"/>
      <c r="T4425" s="119"/>
      <c r="U4425" s="167"/>
      <c r="V4425" s="119"/>
      <c r="W4425" s="78" t="e">
        <f>VLOOKUP(A4606, 'adm1'!A$2:B$15, 2, FALSE)</f>
        <v>#N/A</v>
      </c>
      <c r="X4425" s="16" t="e">
        <f>VLOOKUP(C4606, 'adm2'!A$2:B$62, 2, FALSE)</f>
        <v>#N/A</v>
      </c>
      <c r="Y4425" s="16" t="e">
        <f>VLOOKUP(E4606, 'adm3'!A$2:B$273, 2, FALSE)</f>
        <v>#N/A</v>
      </c>
      <c r="Z4425" s="16" t="e">
        <f>VLOOKUP(G4606, stle!A$2:B$5250, 2, FALSE)</f>
        <v>#N/A</v>
      </c>
    </row>
    <row r="4426" spans="1:26" s="34" customFormat="1">
      <c r="A4426" s="119"/>
      <c r="B4426" s="163" t="e">
        <f t="shared" si="208"/>
        <v>#N/A</v>
      </c>
      <c r="C4426" s="119"/>
      <c r="D4426" s="163" t="e">
        <f t="shared" si="209"/>
        <v>#N/A</v>
      </c>
      <c r="E4426" s="119"/>
      <c r="F4426" s="164" t="e">
        <f t="shared" si="210"/>
        <v>#N/A</v>
      </c>
      <c r="G4426" s="119"/>
      <c r="H4426" s="163" t="e">
        <f t="shared" si="211"/>
        <v>#N/A</v>
      </c>
      <c r="I4426" s="163"/>
      <c r="J4426" s="165"/>
      <c r="K4426" s="119"/>
      <c r="L4426" s="119"/>
      <c r="M4426" s="119"/>
      <c r="N4426" s="117"/>
      <c r="O4426" s="119"/>
      <c r="P4426" s="101" t="e">
        <f>VLOOKUP(N4426,'MATERIAL LIST'!$A$2:$B$64,2,FALSE)</f>
        <v>#N/A</v>
      </c>
      <c r="Q4426" s="119"/>
      <c r="R4426" s="119"/>
      <c r="S4426" s="166"/>
      <c r="T4426" s="119"/>
      <c r="U4426" s="167"/>
      <c r="V4426" s="119"/>
      <c r="W4426" s="78" t="e">
        <f>VLOOKUP(A4607, 'adm1'!A$2:B$15, 2, FALSE)</f>
        <v>#N/A</v>
      </c>
      <c r="X4426" s="16" t="e">
        <f>VLOOKUP(C4607, 'adm2'!A$2:B$62, 2, FALSE)</f>
        <v>#N/A</v>
      </c>
      <c r="Y4426" s="16" t="e">
        <f>VLOOKUP(E4607, 'adm3'!A$2:B$273, 2, FALSE)</f>
        <v>#N/A</v>
      </c>
      <c r="Z4426" s="16" t="e">
        <f>VLOOKUP(G4607, stle!A$2:B$5250, 2, FALSE)</f>
        <v>#N/A</v>
      </c>
    </row>
    <row r="4427" spans="1:26" s="34" customFormat="1">
      <c r="A4427" s="119"/>
      <c r="B4427" s="163" t="e">
        <f t="shared" si="208"/>
        <v>#N/A</v>
      </c>
      <c r="C4427" s="119"/>
      <c r="D4427" s="163" t="e">
        <f t="shared" si="209"/>
        <v>#N/A</v>
      </c>
      <c r="E4427" s="119"/>
      <c r="F4427" s="164" t="e">
        <f t="shared" si="210"/>
        <v>#N/A</v>
      </c>
      <c r="G4427" s="119"/>
      <c r="H4427" s="163" t="e">
        <f t="shared" si="211"/>
        <v>#N/A</v>
      </c>
      <c r="I4427" s="163"/>
      <c r="J4427" s="165"/>
      <c r="K4427" s="119"/>
      <c r="L4427" s="119"/>
      <c r="M4427" s="119"/>
      <c r="N4427" s="117"/>
      <c r="O4427" s="119"/>
      <c r="P4427" s="101" t="e">
        <f>VLOOKUP(N4427,'MATERIAL LIST'!$A$2:$B$64,2,FALSE)</f>
        <v>#N/A</v>
      </c>
      <c r="Q4427" s="119"/>
      <c r="R4427" s="119"/>
      <c r="S4427" s="166"/>
      <c r="T4427" s="119"/>
      <c r="U4427" s="167"/>
      <c r="V4427" s="119"/>
      <c r="W4427" s="78" t="e">
        <f>VLOOKUP(A4608, 'adm1'!A$2:B$15, 2, FALSE)</f>
        <v>#N/A</v>
      </c>
      <c r="X4427" s="16" t="e">
        <f>VLOOKUP(C4608, 'adm2'!A$2:B$62, 2, FALSE)</f>
        <v>#N/A</v>
      </c>
      <c r="Y4427" s="16" t="e">
        <f>VLOOKUP(E4608, 'adm3'!A$2:B$273, 2, FALSE)</f>
        <v>#N/A</v>
      </c>
      <c r="Z4427" s="16" t="e">
        <f>VLOOKUP(G4608, stle!A$2:B$5250, 2, FALSE)</f>
        <v>#N/A</v>
      </c>
    </row>
    <row r="4428" spans="1:26" s="34" customFormat="1">
      <c r="A4428" s="119"/>
      <c r="B4428" s="163" t="e">
        <f t="shared" si="208"/>
        <v>#N/A</v>
      </c>
      <c r="C4428" s="119"/>
      <c r="D4428" s="163" t="e">
        <f t="shared" si="209"/>
        <v>#N/A</v>
      </c>
      <c r="E4428" s="119"/>
      <c r="F4428" s="164" t="e">
        <f t="shared" si="210"/>
        <v>#N/A</v>
      </c>
      <c r="G4428" s="119"/>
      <c r="H4428" s="163" t="e">
        <f t="shared" si="211"/>
        <v>#N/A</v>
      </c>
      <c r="I4428" s="163"/>
      <c r="J4428" s="165"/>
      <c r="K4428" s="119"/>
      <c r="L4428" s="119"/>
      <c r="M4428" s="119"/>
      <c r="N4428" s="117"/>
      <c r="O4428" s="119"/>
      <c r="P4428" s="101" t="e">
        <f>VLOOKUP(N4428,'MATERIAL LIST'!$A$2:$B$64,2,FALSE)</f>
        <v>#N/A</v>
      </c>
      <c r="Q4428" s="119"/>
      <c r="R4428" s="119"/>
      <c r="S4428" s="166"/>
      <c r="T4428" s="119"/>
      <c r="U4428" s="167"/>
      <c r="V4428" s="119"/>
      <c r="W4428" s="78" t="e">
        <f>VLOOKUP(A4609, 'adm1'!A$2:B$15, 2, FALSE)</f>
        <v>#N/A</v>
      </c>
      <c r="X4428" s="16" t="e">
        <f>VLOOKUP(C4609, 'adm2'!A$2:B$62, 2, FALSE)</f>
        <v>#N/A</v>
      </c>
      <c r="Y4428" s="16" t="e">
        <f>VLOOKUP(E4609, 'adm3'!A$2:B$273, 2, FALSE)</f>
        <v>#N/A</v>
      </c>
      <c r="Z4428" s="16" t="e">
        <f>VLOOKUP(G4609, stle!A$2:B$5250, 2, FALSE)</f>
        <v>#N/A</v>
      </c>
    </row>
    <row r="4429" spans="1:26" s="34" customFormat="1">
      <c r="A4429" s="119"/>
      <c r="B4429" s="163" t="e">
        <f t="shared" si="208"/>
        <v>#N/A</v>
      </c>
      <c r="C4429" s="119"/>
      <c r="D4429" s="163" t="e">
        <f t="shared" si="209"/>
        <v>#N/A</v>
      </c>
      <c r="E4429" s="119"/>
      <c r="F4429" s="164" t="e">
        <f t="shared" si="210"/>
        <v>#N/A</v>
      </c>
      <c r="G4429" s="119"/>
      <c r="H4429" s="163" t="e">
        <f t="shared" si="211"/>
        <v>#N/A</v>
      </c>
      <c r="I4429" s="163"/>
      <c r="J4429" s="165"/>
      <c r="K4429" s="119"/>
      <c r="L4429" s="119"/>
      <c r="M4429" s="119"/>
      <c r="N4429" s="117"/>
      <c r="O4429" s="119"/>
      <c r="P4429" s="101" t="e">
        <f>VLOOKUP(N4429,'MATERIAL LIST'!$A$2:$B$64,2,FALSE)</f>
        <v>#N/A</v>
      </c>
      <c r="Q4429" s="119"/>
      <c r="R4429" s="119"/>
      <c r="S4429" s="166"/>
      <c r="T4429" s="119"/>
      <c r="U4429" s="167"/>
      <c r="V4429" s="119"/>
      <c r="W4429" s="78" t="e">
        <f>VLOOKUP(A4610, 'adm1'!A$2:B$15, 2, FALSE)</f>
        <v>#N/A</v>
      </c>
      <c r="X4429" s="16" t="e">
        <f>VLOOKUP(C4610, 'adm2'!A$2:B$62, 2, FALSE)</f>
        <v>#N/A</v>
      </c>
      <c r="Y4429" s="16" t="e">
        <f>VLOOKUP(E4610, 'adm3'!A$2:B$273, 2, FALSE)</f>
        <v>#N/A</v>
      </c>
      <c r="Z4429" s="16" t="e">
        <f>VLOOKUP(G4610, stle!A$2:B$5250, 2, FALSE)</f>
        <v>#N/A</v>
      </c>
    </row>
    <row r="4430" spans="1:26" s="34" customFormat="1">
      <c r="A4430" s="119"/>
      <c r="B4430" s="163" t="e">
        <f t="shared" si="208"/>
        <v>#N/A</v>
      </c>
      <c r="C4430" s="119"/>
      <c r="D4430" s="163" t="e">
        <f t="shared" si="209"/>
        <v>#N/A</v>
      </c>
      <c r="E4430" s="119"/>
      <c r="F4430" s="164" t="e">
        <f t="shared" si="210"/>
        <v>#N/A</v>
      </c>
      <c r="G4430" s="119"/>
      <c r="H4430" s="163" t="e">
        <f t="shared" si="211"/>
        <v>#N/A</v>
      </c>
      <c r="I4430" s="163"/>
      <c r="J4430" s="165"/>
      <c r="K4430" s="119"/>
      <c r="L4430" s="119"/>
      <c r="M4430" s="119"/>
      <c r="N4430" s="117"/>
      <c r="O4430" s="119"/>
      <c r="P4430" s="101" t="e">
        <f>VLOOKUP(N4430,'MATERIAL LIST'!$A$2:$B$64,2,FALSE)</f>
        <v>#N/A</v>
      </c>
      <c r="Q4430" s="119"/>
      <c r="R4430" s="119"/>
      <c r="S4430" s="166"/>
      <c r="T4430" s="119"/>
      <c r="U4430" s="167"/>
      <c r="V4430" s="119"/>
      <c r="W4430" s="78" t="e">
        <f>VLOOKUP(A4611, 'adm1'!A$2:B$15, 2, FALSE)</f>
        <v>#N/A</v>
      </c>
      <c r="X4430" s="16" t="e">
        <f>VLOOKUP(C4611, 'adm2'!A$2:B$62, 2, FALSE)</f>
        <v>#N/A</v>
      </c>
      <c r="Y4430" s="16" t="e">
        <f>VLOOKUP(E4611, 'adm3'!A$2:B$273, 2, FALSE)</f>
        <v>#N/A</v>
      </c>
      <c r="Z4430" s="16" t="e">
        <f>VLOOKUP(G4611, stle!A$2:B$5250, 2, FALSE)</f>
        <v>#N/A</v>
      </c>
    </row>
    <row r="4431" spans="1:26" s="34" customFormat="1">
      <c r="A4431" s="119"/>
      <c r="B4431" s="163" t="e">
        <f t="shared" si="208"/>
        <v>#N/A</v>
      </c>
      <c r="C4431" s="119"/>
      <c r="D4431" s="163" t="e">
        <f t="shared" si="209"/>
        <v>#N/A</v>
      </c>
      <c r="E4431" s="119"/>
      <c r="F4431" s="164" t="e">
        <f t="shared" si="210"/>
        <v>#N/A</v>
      </c>
      <c r="G4431" s="119"/>
      <c r="H4431" s="163" t="e">
        <f t="shared" si="211"/>
        <v>#N/A</v>
      </c>
      <c r="I4431" s="163"/>
      <c r="J4431" s="165"/>
      <c r="K4431" s="119"/>
      <c r="L4431" s="119"/>
      <c r="M4431" s="119"/>
      <c r="N4431" s="117"/>
      <c r="O4431" s="119"/>
      <c r="P4431" s="101" t="e">
        <f>VLOOKUP(N4431,'MATERIAL LIST'!$A$2:$B$64,2,FALSE)</f>
        <v>#N/A</v>
      </c>
      <c r="Q4431" s="119"/>
      <c r="R4431" s="119"/>
      <c r="S4431" s="166"/>
      <c r="T4431" s="119"/>
      <c r="U4431" s="167"/>
      <c r="V4431" s="119"/>
      <c r="W4431" s="78" t="e">
        <f>VLOOKUP(A4612, 'adm1'!A$2:B$15, 2, FALSE)</f>
        <v>#N/A</v>
      </c>
      <c r="X4431" s="16" t="e">
        <f>VLOOKUP(C4612, 'adm2'!A$2:B$62, 2, FALSE)</f>
        <v>#N/A</v>
      </c>
      <c r="Y4431" s="16" t="e">
        <f>VLOOKUP(E4612, 'adm3'!A$2:B$273, 2, FALSE)</f>
        <v>#N/A</v>
      </c>
      <c r="Z4431" s="16" t="e">
        <f>VLOOKUP(G4612, stle!A$2:B$5250, 2, FALSE)</f>
        <v>#N/A</v>
      </c>
    </row>
    <row r="4432" spans="1:26" s="34" customFormat="1">
      <c r="A4432" s="119"/>
      <c r="B4432" s="163" t="e">
        <f t="shared" si="208"/>
        <v>#N/A</v>
      </c>
      <c r="C4432" s="119"/>
      <c r="D4432" s="163" t="e">
        <f t="shared" si="209"/>
        <v>#N/A</v>
      </c>
      <c r="E4432" s="119"/>
      <c r="F4432" s="164" t="e">
        <f t="shared" si="210"/>
        <v>#N/A</v>
      </c>
      <c r="G4432" s="119"/>
      <c r="H4432" s="163" t="e">
        <f t="shared" si="211"/>
        <v>#N/A</v>
      </c>
      <c r="I4432" s="163"/>
      <c r="J4432" s="165"/>
      <c r="K4432" s="119"/>
      <c r="L4432" s="119"/>
      <c r="M4432" s="119"/>
      <c r="N4432" s="117"/>
      <c r="O4432" s="119"/>
      <c r="P4432" s="101" t="e">
        <f>VLOOKUP(N4432,'MATERIAL LIST'!$A$2:$B$64,2,FALSE)</f>
        <v>#N/A</v>
      </c>
      <c r="Q4432" s="119"/>
      <c r="R4432" s="119"/>
      <c r="S4432" s="166"/>
      <c r="T4432" s="119"/>
      <c r="U4432" s="167"/>
      <c r="V4432" s="119"/>
      <c r="W4432" s="78" t="e">
        <f>VLOOKUP(A4613, 'adm1'!A$2:B$15, 2, FALSE)</f>
        <v>#N/A</v>
      </c>
      <c r="X4432" s="16" t="e">
        <f>VLOOKUP(C4613, 'adm2'!A$2:B$62, 2, FALSE)</f>
        <v>#N/A</v>
      </c>
      <c r="Y4432" s="16" t="e">
        <f>VLOOKUP(E4613, 'adm3'!A$2:B$273, 2, FALSE)</f>
        <v>#N/A</v>
      </c>
      <c r="Z4432" s="16" t="e">
        <f>VLOOKUP(G4613, stle!A$2:B$5250, 2, FALSE)</f>
        <v>#N/A</v>
      </c>
    </row>
    <row r="4433" spans="1:26" s="34" customFormat="1">
      <c r="A4433" s="119"/>
      <c r="B4433" s="163" t="e">
        <f t="shared" si="208"/>
        <v>#N/A</v>
      </c>
      <c r="C4433" s="119"/>
      <c r="D4433" s="163" t="e">
        <f t="shared" si="209"/>
        <v>#N/A</v>
      </c>
      <c r="E4433" s="119"/>
      <c r="F4433" s="164" t="e">
        <f t="shared" si="210"/>
        <v>#N/A</v>
      </c>
      <c r="G4433" s="119"/>
      <c r="H4433" s="163" t="e">
        <f t="shared" si="211"/>
        <v>#N/A</v>
      </c>
      <c r="I4433" s="163"/>
      <c r="J4433" s="165"/>
      <c r="K4433" s="119"/>
      <c r="L4433" s="119"/>
      <c r="M4433" s="119"/>
      <c r="N4433" s="117"/>
      <c r="O4433" s="119"/>
      <c r="P4433" s="101" t="e">
        <f>VLOOKUP(N4433,'MATERIAL LIST'!$A$2:$B$64,2,FALSE)</f>
        <v>#N/A</v>
      </c>
      <c r="Q4433" s="119"/>
      <c r="R4433" s="119"/>
      <c r="S4433" s="166"/>
      <c r="T4433" s="119"/>
      <c r="U4433" s="167"/>
      <c r="V4433" s="119"/>
      <c r="W4433" s="78" t="e">
        <f>VLOOKUP(A4614, 'adm1'!A$2:B$15, 2, FALSE)</f>
        <v>#N/A</v>
      </c>
      <c r="X4433" s="16" t="e">
        <f>VLOOKUP(C4614, 'adm2'!A$2:B$62, 2, FALSE)</f>
        <v>#N/A</v>
      </c>
      <c r="Y4433" s="16" t="e">
        <f>VLOOKUP(E4614, 'adm3'!A$2:B$273, 2, FALSE)</f>
        <v>#N/A</v>
      </c>
      <c r="Z4433" s="16" t="e">
        <f>VLOOKUP(G4614, stle!A$2:B$5250, 2, FALSE)</f>
        <v>#N/A</v>
      </c>
    </row>
    <row r="4434" spans="1:26" s="34" customFormat="1">
      <c r="A4434" s="119"/>
      <c r="B4434" s="163" t="e">
        <f t="shared" si="208"/>
        <v>#N/A</v>
      </c>
      <c r="C4434" s="119"/>
      <c r="D4434" s="163" t="e">
        <f t="shared" si="209"/>
        <v>#N/A</v>
      </c>
      <c r="E4434" s="119"/>
      <c r="F4434" s="164" t="e">
        <f t="shared" si="210"/>
        <v>#N/A</v>
      </c>
      <c r="G4434" s="119"/>
      <c r="H4434" s="163" t="e">
        <f t="shared" si="211"/>
        <v>#N/A</v>
      </c>
      <c r="I4434" s="163"/>
      <c r="J4434" s="165"/>
      <c r="K4434" s="119"/>
      <c r="L4434" s="119"/>
      <c r="M4434" s="119"/>
      <c r="N4434" s="117"/>
      <c r="O4434" s="119"/>
      <c r="P4434" s="101" t="e">
        <f>VLOOKUP(N4434,'MATERIAL LIST'!$A$2:$B$64,2,FALSE)</f>
        <v>#N/A</v>
      </c>
      <c r="Q4434" s="119"/>
      <c r="R4434" s="119"/>
      <c r="S4434" s="166"/>
      <c r="T4434" s="119"/>
      <c r="U4434" s="167"/>
      <c r="V4434" s="119"/>
      <c r="W4434" s="78" t="e">
        <f>VLOOKUP(A4615, 'adm1'!A$2:B$15, 2, FALSE)</f>
        <v>#N/A</v>
      </c>
      <c r="X4434" s="16" t="e">
        <f>VLOOKUP(C4615, 'adm2'!A$2:B$62, 2, FALSE)</f>
        <v>#N/A</v>
      </c>
      <c r="Y4434" s="16" t="e">
        <f>VLOOKUP(E4615, 'adm3'!A$2:B$273, 2, FALSE)</f>
        <v>#N/A</v>
      </c>
      <c r="Z4434" s="16" t="e">
        <f>VLOOKUP(G4615, stle!A$2:B$5250, 2, FALSE)</f>
        <v>#N/A</v>
      </c>
    </row>
    <row r="4435" spans="1:26" s="34" customFormat="1">
      <c r="A4435" s="119"/>
      <c r="B4435" s="163" t="e">
        <f t="shared" si="208"/>
        <v>#N/A</v>
      </c>
      <c r="C4435" s="119"/>
      <c r="D4435" s="163" t="e">
        <f t="shared" si="209"/>
        <v>#N/A</v>
      </c>
      <c r="E4435" s="119"/>
      <c r="F4435" s="164" t="e">
        <f t="shared" si="210"/>
        <v>#N/A</v>
      </c>
      <c r="G4435" s="119"/>
      <c r="H4435" s="163" t="e">
        <f t="shared" si="211"/>
        <v>#N/A</v>
      </c>
      <c r="I4435" s="163"/>
      <c r="J4435" s="165"/>
      <c r="K4435" s="119"/>
      <c r="L4435" s="119"/>
      <c r="M4435" s="119"/>
      <c r="N4435" s="117"/>
      <c r="O4435" s="119"/>
      <c r="P4435" s="101" t="e">
        <f>VLOOKUP(N4435,'MATERIAL LIST'!$A$2:$B$64,2,FALSE)</f>
        <v>#N/A</v>
      </c>
      <c r="Q4435" s="119"/>
      <c r="R4435" s="119"/>
      <c r="S4435" s="166"/>
      <c r="T4435" s="119"/>
      <c r="U4435" s="167"/>
      <c r="V4435" s="119"/>
      <c r="W4435" s="78" t="e">
        <f>VLOOKUP(A4616, 'adm1'!A$2:B$15, 2, FALSE)</f>
        <v>#N/A</v>
      </c>
      <c r="X4435" s="16" t="e">
        <f>VLOOKUP(C4616, 'adm2'!A$2:B$62, 2, FALSE)</f>
        <v>#N/A</v>
      </c>
      <c r="Y4435" s="16" t="e">
        <f>VLOOKUP(E4616, 'adm3'!A$2:B$273, 2, FALSE)</f>
        <v>#N/A</v>
      </c>
      <c r="Z4435" s="16" t="e">
        <f>VLOOKUP(G4616, stle!A$2:B$5250, 2, FALSE)</f>
        <v>#N/A</v>
      </c>
    </row>
    <row r="4436" spans="1:26" s="34" customFormat="1">
      <c r="A4436" s="119"/>
      <c r="B4436" s="163" t="e">
        <f t="shared" si="208"/>
        <v>#N/A</v>
      </c>
      <c r="C4436" s="119"/>
      <c r="D4436" s="163" t="e">
        <f t="shared" si="209"/>
        <v>#N/A</v>
      </c>
      <c r="E4436" s="119"/>
      <c r="F4436" s="164" t="e">
        <f t="shared" si="210"/>
        <v>#N/A</v>
      </c>
      <c r="G4436" s="119"/>
      <c r="H4436" s="163" t="e">
        <f t="shared" si="211"/>
        <v>#N/A</v>
      </c>
      <c r="I4436" s="163"/>
      <c r="J4436" s="165"/>
      <c r="K4436" s="119"/>
      <c r="L4436" s="119"/>
      <c r="M4436" s="119"/>
      <c r="N4436" s="117"/>
      <c r="O4436" s="119"/>
      <c r="P4436" s="101" t="e">
        <f>VLOOKUP(N4436,'MATERIAL LIST'!$A$2:$B$64,2,FALSE)</f>
        <v>#N/A</v>
      </c>
      <c r="Q4436" s="119"/>
      <c r="R4436" s="119"/>
      <c r="S4436" s="166"/>
      <c r="T4436" s="119"/>
      <c r="U4436" s="167"/>
      <c r="V4436" s="119"/>
      <c r="W4436" s="78" t="e">
        <f>VLOOKUP(A4617, 'adm1'!A$2:B$15, 2, FALSE)</f>
        <v>#N/A</v>
      </c>
      <c r="X4436" s="16" t="e">
        <f>VLOOKUP(C4617, 'adm2'!A$2:B$62, 2, FALSE)</f>
        <v>#N/A</v>
      </c>
      <c r="Y4436" s="16" t="e">
        <f>VLOOKUP(E4617, 'adm3'!A$2:B$273, 2, FALSE)</f>
        <v>#N/A</v>
      </c>
      <c r="Z4436" s="16" t="e">
        <f>VLOOKUP(G4617, stle!A$2:B$5250, 2, FALSE)</f>
        <v>#N/A</v>
      </c>
    </row>
    <row r="4437" spans="1:26" s="34" customFormat="1">
      <c r="A4437" s="119"/>
      <c r="B4437" s="163" t="e">
        <f t="shared" si="208"/>
        <v>#N/A</v>
      </c>
      <c r="C4437" s="119"/>
      <c r="D4437" s="163" t="e">
        <f t="shared" si="209"/>
        <v>#N/A</v>
      </c>
      <c r="E4437" s="119"/>
      <c r="F4437" s="164" t="e">
        <f t="shared" si="210"/>
        <v>#N/A</v>
      </c>
      <c r="G4437" s="119"/>
      <c r="H4437" s="163" t="e">
        <f t="shared" si="211"/>
        <v>#N/A</v>
      </c>
      <c r="I4437" s="163"/>
      <c r="J4437" s="165"/>
      <c r="K4437" s="119"/>
      <c r="L4437" s="119"/>
      <c r="M4437" s="119"/>
      <c r="N4437" s="117"/>
      <c r="O4437" s="119"/>
      <c r="P4437" s="101" t="e">
        <f>VLOOKUP(N4437,'MATERIAL LIST'!$A$2:$B$64,2,FALSE)</f>
        <v>#N/A</v>
      </c>
      <c r="Q4437" s="119"/>
      <c r="R4437" s="119"/>
      <c r="S4437" s="166"/>
      <c r="T4437" s="119"/>
      <c r="U4437" s="167"/>
      <c r="V4437" s="119"/>
      <c r="W4437" s="78" t="e">
        <f>VLOOKUP(A4618, 'adm1'!A$2:B$15, 2, FALSE)</f>
        <v>#N/A</v>
      </c>
      <c r="X4437" s="16" t="e">
        <f>VLOOKUP(C4618, 'adm2'!A$2:B$62, 2, FALSE)</f>
        <v>#N/A</v>
      </c>
      <c r="Y4437" s="16" t="e">
        <f>VLOOKUP(E4618, 'adm3'!A$2:B$273, 2, FALSE)</f>
        <v>#N/A</v>
      </c>
      <c r="Z4437" s="16" t="e">
        <f>VLOOKUP(G4618, stle!A$2:B$5250, 2, FALSE)</f>
        <v>#N/A</v>
      </c>
    </row>
    <row r="4438" spans="1:26" s="34" customFormat="1">
      <c r="A4438" s="119"/>
      <c r="B4438" s="163" t="e">
        <f t="shared" si="208"/>
        <v>#N/A</v>
      </c>
      <c r="C4438" s="119"/>
      <c r="D4438" s="163" t="e">
        <f t="shared" si="209"/>
        <v>#N/A</v>
      </c>
      <c r="E4438" s="119"/>
      <c r="F4438" s="164" t="e">
        <f t="shared" si="210"/>
        <v>#N/A</v>
      </c>
      <c r="G4438" s="119"/>
      <c r="H4438" s="163" t="e">
        <f t="shared" si="211"/>
        <v>#N/A</v>
      </c>
      <c r="I4438" s="163"/>
      <c r="J4438" s="165"/>
      <c r="K4438" s="119"/>
      <c r="L4438" s="119"/>
      <c r="M4438" s="119"/>
      <c r="N4438" s="117"/>
      <c r="O4438" s="119"/>
      <c r="P4438" s="101" t="e">
        <f>VLOOKUP(N4438,'MATERIAL LIST'!$A$2:$B$64,2,FALSE)</f>
        <v>#N/A</v>
      </c>
      <c r="Q4438" s="119"/>
      <c r="R4438" s="119"/>
      <c r="S4438" s="166"/>
      <c r="T4438" s="119"/>
      <c r="U4438" s="167"/>
      <c r="V4438" s="119"/>
      <c r="W4438" s="78" t="e">
        <f>VLOOKUP(A4619, 'adm1'!A$2:B$15, 2, FALSE)</f>
        <v>#N/A</v>
      </c>
      <c r="X4438" s="16" t="e">
        <f>VLOOKUP(C4619, 'adm2'!A$2:B$62, 2, FALSE)</f>
        <v>#N/A</v>
      </c>
      <c r="Y4438" s="16" t="e">
        <f>VLOOKUP(E4619, 'adm3'!A$2:B$273, 2, FALSE)</f>
        <v>#N/A</v>
      </c>
      <c r="Z4438" s="16" t="e">
        <f>VLOOKUP(G4619, stle!A$2:B$5250, 2, FALSE)</f>
        <v>#N/A</v>
      </c>
    </row>
    <row r="4439" spans="1:26" s="34" customFormat="1">
      <c r="A4439" s="119"/>
      <c r="B4439" s="163" t="e">
        <f t="shared" si="208"/>
        <v>#N/A</v>
      </c>
      <c r="C4439" s="119"/>
      <c r="D4439" s="163" t="e">
        <f t="shared" si="209"/>
        <v>#N/A</v>
      </c>
      <c r="E4439" s="119"/>
      <c r="F4439" s="164" t="e">
        <f t="shared" si="210"/>
        <v>#N/A</v>
      </c>
      <c r="G4439" s="119"/>
      <c r="H4439" s="163" t="e">
        <f t="shared" si="211"/>
        <v>#N/A</v>
      </c>
      <c r="I4439" s="163"/>
      <c r="J4439" s="165"/>
      <c r="K4439" s="119"/>
      <c r="L4439" s="119"/>
      <c r="M4439" s="119"/>
      <c r="N4439" s="117"/>
      <c r="O4439" s="119"/>
      <c r="P4439" s="101" t="e">
        <f>VLOOKUP(N4439,'MATERIAL LIST'!$A$2:$B$64,2,FALSE)</f>
        <v>#N/A</v>
      </c>
      <c r="Q4439" s="119"/>
      <c r="R4439" s="119"/>
      <c r="S4439" s="166"/>
      <c r="T4439" s="119"/>
      <c r="U4439" s="167"/>
      <c r="V4439" s="119"/>
      <c r="W4439" s="78" t="e">
        <f>VLOOKUP(A4620, 'adm1'!A$2:B$15, 2, FALSE)</f>
        <v>#N/A</v>
      </c>
      <c r="X4439" s="16" t="e">
        <f>VLOOKUP(C4620, 'adm2'!A$2:B$62, 2, FALSE)</f>
        <v>#N/A</v>
      </c>
      <c r="Y4439" s="16" t="e">
        <f>VLOOKUP(E4620, 'adm3'!A$2:B$273, 2, FALSE)</f>
        <v>#N/A</v>
      </c>
      <c r="Z4439" s="16" t="e">
        <f>VLOOKUP(G4620, stle!A$2:B$5250, 2, FALSE)</f>
        <v>#N/A</v>
      </c>
    </row>
    <row r="4440" spans="1:26" s="34" customFormat="1">
      <c r="A4440" s="119"/>
      <c r="B4440" s="163" t="e">
        <f t="shared" si="208"/>
        <v>#N/A</v>
      </c>
      <c r="C4440" s="119"/>
      <c r="D4440" s="163" t="e">
        <f t="shared" si="209"/>
        <v>#N/A</v>
      </c>
      <c r="E4440" s="119"/>
      <c r="F4440" s="164" t="e">
        <f t="shared" si="210"/>
        <v>#N/A</v>
      </c>
      <c r="G4440" s="119"/>
      <c r="H4440" s="163" t="e">
        <f t="shared" si="211"/>
        <v>#N/A</v>
      </c>
      <c r="I4440" s="163"/>
      <c r="J4440" s="165"/>
      <c r="K4440" s="119"/>
      <c r="L4440" s="119"/>
      <c r="M4440" s="119"/>
      <c r="N4440" s="117"/>
      <c r="O4440" s="119"/>
      <c r="P4440" s="101" t="e">
        <f>VLOOKUP(N4440,'MATERIAL LIST'!$A$2:$B$64,2,FALSE)</f>
        <v>#N/A</v>
      </c>
      <c r="Q4440" s="119"/>
      <c r="R4440" s="119"/>
      <c r="S4440" s="166"/>
      <c r="T4440" s="119"/>
      <c r="U4440" s="167"/>
      <c r="V4440" s="119"/>
      <c r="W4440" s="78" t="e">
        <f>VLOOKUP(A4621, 'adm1'!A$2:B$15, 2, FALSE)</f>
        <v>#N/A</v>
      </c>
      <c r="X4440" s="16" t="e">
        <f>VLOOKUP(C4621, 'adm2'!A$2:B$62, 2, FALSE)</f>
        <v>#N/A</v>
      </c>
      <c r="Y4440" s="16" t="e">
        <f>VLOOKUP(E4621, 'adm3'!A$2:B$273, 2, FALSE)</f>
        <v>#N/A</v>
      </c>
      <c r="Z4440" s="16" t="e">
        <f>VLOOKUP(G4621, stle!A$2:B$5250, 2, FALSE)</f>
        <v>#N/A</v>
      </c>
    </row>
    <row r="4441" spans="1:26" s="34" customFormat="1">
      <c r="A4441" s="119"/>
      <c r="B4441" s="163" t="e">
        <f t="shared" si="208"/>
        <v>#N/A</v>
      </c>
      <c r="C4441" s="119"/>
      <c r="D4441" s="163" t="e">
        <f t="shared" si="209"/>
        <v>#N/A</v>
      </c>
      <c r="E4441" s="119"/>
      <c r="F4441" s="164" t="e">
        <f t="shared" si="210"/>
        <v>#N/A</v>
      </c>
      <c r="G4441" s="119"/>
      <c r="H4441" s="163" t="e">
        <f t="shared" si="211"/>
        <v>#N/A</v>
      </c>
      <c r="I4441" s="163"/>
      <c r="J4441" s="165"/>
      <c r="K4441" s="119"/>
      <c r="L4441" s="119"/>
      <c r="M4441" s="119"/>
      <c r="N4441" s="117"/>
      <c r="O4441" s="119"/>
      <c r="P4441" s="101" t="e">
        <f>VLOOKUP(N4441,'MATERIAL LIST'!$A$2:$B$64,2,FALSE)</f>
        <v>#N/A</v>
      </c>
      <c r="Q4441" s="119"/>
      <c r="R4441" s="119"/>
      <c r="S4441" s="166"/>
      <c r="T4441" s="119"/>
      <c r="U4441" s="167"/>
      <c r="V4441" s="119"/>
      <c r="W4441" s="78" t="e">
        <f>VLOOKUP(A4622, 'adm1'!A$2:B$15, 2, FALSE)</f>
        <v>#N/A</v>
      </c>
      <c r="X4441" s="16" t="e">
        <f>VLOOKUP(C4622, 'adm2'!A$2:B$62, 2, FALSE)</f>
        <v>#N/A</v>
      </c>
      <c r="Y4441" s="16" t="e">
        <f>VLOOKUP(E4622, 'adm3'!A$2:B$273, 2, FALSE)</f>
        <v>#N/A</v>
      </c>
      <c r="Z4441" s="16" t="e">
        <f>VLOOKUP(G4622, stle!A$2:B$5250, 2, FALSE)</f>
        <v>#N/A</v>
      </c>
    </row>
    <row r="4442" spans="1:26" s="34" customFormat="1">
      <c r="A4442" s="119"/>
      <c r="B4442" s="163" t="e">
        <f t="shared" si="208"/>
        <v>#N/A</v>
      </c>
      <c r="C4442" s="119"/>
      <c r="D4442" s="163" t="e">
        <f t="shared" si="209"/>
        <v>#N/A</v>
      </c>
      <c r="E4442" s="119"/>
      <c r="F4442" s="164" t="e">
        <f t="shared" si="210"/>
        <v>#N/A</v>
      </c>
      <c r="G4442" s="119"/>
      <c r="H4442" s="163" t="e">
        <f t="shared" si="211"/>
        <v>#N/A</v>
      </c>
      <c r="I4442" s="163"/>
      <c r="J4442" s="165"/>
      <c r="K4442" s="119"/>
      <c r="L4442" s="119"/>
      <c r="M4442" s="119"/>
      <c r="N4442" s="117"/>
      <c r="O4442" s="119"/>
      <c r="P4442" s="101" t="e">
        <f>VLOOKUP(N4442,'MATERIAL LIST'!$A$2:$B$64,2,FALSE)</f>
        <v>#N/A</v>
      </c>
      <c r="Q4442" s="119"/>
      <c r="R4442" s="119"/>
      <c r="S4442" s="166"/>
      <c r="T4442" s="119"/>
      <c r="U4442" s="167"/>
      <c r="V4442" s="119"/>
      <c r="W4442" s="78" t="e">
        <f>VLOOKUP(A4623, 'adm1'!A$2:B$15, 2, FALSE)</f>
        <v>#N/A</v>
      </c>
      <c r="X4442" s="16" t="e">
        <f>VLOOKUP(C4623, 'adm2'!A$2:B$62, 2, FALSE)</f>
        <v>#N/A</v>
      </c>
      <c r="Y4442" s="16" t="e">
        <f>VLOOKUP(E4623, 'adm3'!A$2:B$273, 2, FALSE)</f>
        <v>#N/A</v>
      </c>
      <c r="Z4442" s="16" t="e">
        <f>VLOOKUP(G4623, stle!A$2:B$5250, 2, FALSE)</f>
        <v>#N/A</v>
      </c>
    </row>
    <row r="4443" spans="1:26" s="34" customFormat="1">
      <c r="A4443" s="119"/>
      <c r="B4443" s="163" t="e">
        <f t="shared" si="208"/>
        <v>#N/A</v>
      </c>
      <c r="C4443" s="119"/>
      <c r="D4443" s="163" t="e">
        <f t="shared" si="209"/>
        <v>#N/A</v>
      </c>
      <c r="E4443" s="119"/>
      <c r="F4443" s="164" t="e">
        <f t="shared" si="210"/>
        <v>#N/A</v>
      </c>
      <c r="G4443" s="119"/>
      <c r="H4443" s="163" t="e">
        <f t="shared" si="211"/>
        <v>#N/A</v>
      </c>
      <c r="I4443" s="163"/>
      <c r="J4443" s="165"/>
      <c r="K4443" s="119"/>
      <c r="L4443" s="119"/>
      <c r="M4443" s="119"/>
      <c r="N4443" s="117"/>
      <c r="O4443" s="119"/>
      <c r="P4443" s="101" t="e">
        <f>VLOOKUP(N4443,'MATERIAL LIST'!$A$2:$B$64,2,FALSE)</f>
        <v>#N/A</v>
      </c>
      <c r="Q4443" s="119"/>
      <c r="R4443" s="119"/>
      <c r="S4443" s="166"/>
      <c r="T4443" s="119"/>
      <c r="U4443" s="167"/>
      <c r="V4443" s="119"/>
      <c r="W4443" s="78" t="e">
        <f>VLOOKUP(A4624, 'adm1'!A$2:B$15, 2, FALSE)</f>
        <v>#N/A</v>
      </c>
      <c r="X4443" s="16" t="e">
        <f>VLOOKUP(C4624, 'adm2'!A$2:B$62, 2, FALSE)</f>
        <v>#N/A</v>
      </c>
      <c r="Y4443" s="16" t="e">
        <f>VLOOKUP(E4624, 'adm3'!A$2:B$273, 2, FALSE)</f>
        <v>#N/A</v>
      </c>
      <c r="Z4443" s="16" t="e">
        <f>VLOOKUP(G4624, stle!A$2:B$5250, 2, FALSE)</f>
        <v>#N/A</v>
      </c>
    </row>
    <row r="4444" spans="1:26" s="34" customFormat="1">
      <c r="A4444" s="119"/>
      <c r="B4444" s="163" t="e">
        <f t="shared" si="208"/>
        <v>#N/A</v>
      </c>
      <c r="C4444" s="119"/>
      <c r="D4444" s="163" t="e">
        <f t="shared" si="209"/>
        <v>#N/A</v>
      </c>
      <c r="E4444" s="119"/>
      <c r="F4444" s="164" t="e">
        <f t="shared" si="210"/>
        <v>#N/A</v>
      </c>
      <c r="G4444" s="119"/>
      <c r="H4444" s="163" t="e">
        <f t="shared" si="211"/>
        <v>#N/A</v>
      </c>
      <c r="I4444" s="163"/>
      <c r="J4444" s="165"/>
      <c r="K4444" s="119"/>
      <c r="L4444" s="119"/>
      <c r="M4444" s="119"/>
      <c r="N4444" s="117"/>
      <c r="O4444" s="119"/>
      <c r="P4444" s="101" t="e">
        <f>VLOOKUP(N4444,'MATERIAL LIST'!$A$2:$B$64,2,FALSE)</f>
        <v>#N/A</v>
      </c>
      <c r="Q4444" s="119"/>
      <c r="R4444" s="119"/>
      <c r="S4444" s="166"/>
      <c r="T4444" s="119"/>
      <c r="U4444" s="167"/>
      <c r="V4444" s="119"/>
      <c r="W4444" s="78" t="e">
        <f>VLOOKUP(A4625, 'adm1'!A$2:B$15, 2, FALSE)</f>
        <v>#N/A</v>
      </c>
      <c r="X4444" s="16" t="e">
        <f>VLOOKUP(C4625, 'adm2'!A$2:B$62, 2, FALSE)</f>
        <v>#N/A</v>
      </c>
      <c r="Y4444" s="16" t="e">
        <f>VLOOKUP(E4625, 'adm3'!A$2:B$273, 2, FALSE)</f>
        <v>#N/A</v>
      </c>
      <c r="Z4444" s="16" t="e">
        <f>VLOOKUP(G4625, stle!A$2:B$5250, 2, FALSE)</f>
        <v>#N/A</v>
      </c>
    </row>
    <row r="4445" spans="1:26" s="34" customFormat="1">
      <c r="A4445" s="119"/>
      <c r="B4445" s="163" t="e">
        <f t="shared" si="208"/>
        <v>#N/A</v>
      </c>
      <c r="C4445" s="119"/>
      <c r="D4445" s="163" t="e">
        <f t="shared" si="209"/>
        <v>#N/A</v>
      </c>
      <c r="E4445" s="119"/>
      <c r="F4445" s="164" t="e">
        <f t="shared" si="210"/>
        <v>#N/A</v>
      </c>
      <c r="G4445" s="119"/>
      <c r="H4445" s="163" t="e">
        <f t="shared" si="211"/>
        <v>#N/A</v>
      </c>
      <c r="I4445" s="163"/>
      <c r="J4445" s="165"/>
      <c r="K4445" s="119"/>
      <c r="L4445" s="119"/>
      <c r="M4445" s="119"/>
      <c r="N4445" s="117"/>
      <c r="O4445" s="119"/>
      <c r="P4445" s="101" t="e">
        <f>VLOOKUP(N4445,'MATERIAL LIST'!$A$2:$B$64,2,FALSE)</f>
        <v>#N/A</v>
      </c>
      <c r="Q4445" s="119"/>
      <c r="R4445" s="119"/>
      <c r="S4445" s="166"/>
      <c r="T4445" s="119"/>
      <c r="U4445" s="167"/>
      <c r="V4445" s="119"/>
      <c r="W4445" s="78" t="e">
        <f>VLOOKUP(A4626, 'adm1'!A$2:B$15, 2, FALSE)</f>
        <v>#N/A</v>
      </c>
      <c r="X4445" s="16" t="e">
        <f>VLOOKUP(C4626, 'adm2'!A$2:B$62, 2, FALSE)</f>
        <v>#N/A</v>
      </c>
      <c r="Y4445" s="16" t="e">
        <f>VLOOKUP(E4626, 'adm3'!A$2:B$273, 2, FALSE)</f>
        <v>#N/A</v>
      </c>
      <c r="Z4445" s="16" t="e">
        <f>VLOOKUP(G4626, stle!A$2:B$5250, 2, FALSE)</f>
        <v>#N/A</v>
      </c>
    </row>
    <row r="4446" spans="1:26" s="34" customFormat="1">
      <c r="A4446" s="119"/>
      <c r="B4446" s="163" t="e">
        <f t="shared" si="208"/>
        <v>#N/A</v>
      </c>
      <c r="C4446" s="119"/>
      <c r="D4446" s="163" t="e">
        <f t="shared" si="209"/>
        <v>#N/A</v>
      </c>
      <c r="E4446" s="119"/>
      <c r="F4446" s="164" t="e">
        <f t="shared" si="210"/>
        <v>#N/A</v>
      </c>
      <c r="G4446" s="119"/>
      <c r="H4446" s="163" t="e">
        <f t="shared" si="211"/>
        <v>#N/A</v>
      </c>
      <c r="I4446" s="163"/>
      <c r="J4446" s="165"/>
      <c r="K4446" s="119"/>
      <c r="L4446" s="119"/>
      <c r="M4446" s="119"/>
      <c r="N4446" s="117"/>
      <c r="O4446" s="119"/>
      <c r="P4446" s="101" t="e">
        <f>VLOOKUP(N4446,'MATERIAL LIST'!$A$2:$B$64,2,FALSE)</f>
        <v>#N/A</v>
      </c>
      <c r="Q4446" s="119"/>
      <c r="R4446" s="119"/>
      <c r="S4446" s="166"/>
      <c r="T4446" s="119"/>
      <c r="U4446" s="167"/>
      <c r="V4446" s="119"/>
      <c r="W4446" s="78" t="e">
        <f>VLOOKUP(A4627, 'adm1'!A$2:B$15, 2, FALSE)</f>
        <v>#N/A</v>
      </c>
      <c r="X4446" s="16" t="e">
        <f>VLOOKUP(C4627, 'adm2'!A$2:B$62, 2, FALSE)</f>
        <v>#N/A</v>
      </c>
      <c r="Y4446" s="16" t="e">
        <f>VLOOKUP(E4627, 'adm3'!A$2:B$273, 2, FALSE)</f>
        <v>#N/A</v>
      </c>
      <c r="Z4446" s="16" t="e">
        <f>VLOOKUP(G4627, stle!A$2:B$5250, 2, FALSE)</f>
        <v>#N/A</v>
      </c>
    </row>
    <row r="4447" spans="1:26" s="34" customFormat="1">
      <c r="A4447" s="119"/>
      <c r="B4447" s="163" t="e">
        <f t="shared" si="208"/>
        <v>#N/A</v>
      </c>
      <c r="C4447" s="119"/>
      <c r="D4447" s="163" t="e">
        <f t="shared" si="209"/>
        <v>#N/A</v>
      </c>
      <c r="E4447" s="119"/>
      <c r="F4447" s="164" t="e">
        <f t="shared" si="210"/>
        <v>#N/A</v>
      </c>
      <c r="G4447" s="119"/>
      <c r="H4447" s="163" t="e">
        <f t="shared" si="211"/>
        <v>#N/A</v>
      </c>
      <c r="I4447" s="163"/>
      <c r="J4447" s="165"/>
      <c r="K4447" s="119"/>
      <c r="L4447" s="119"/>
      <c r="M4447" s="119"/>
      <c r="N4447" s="117"/>
      <c r="O4447" s="119"/>
      <c r="P4447" s="101" t="e">
        <f>VLOOKUP(N4447,'MATERIAL LIST'!$A$2:$B$64,2,FALSE)</f>
        <v>#N/A</v>
      </c>
      <c r="Q4447" s="119"/>
      <c r="R4447" s="119"/>
      <c r="S4447" s="166"/>
      <c r="T4447" s="119"/>
      <c r="U4447" s="167"/>
      <c r="V4447" s="119"/>
      <c r="W4447" s="78" t="e">
        <f>VLOOKUP(A4628, 'adm1'!A$2:B$15, 2, FALSE)</f>
        <v>#N/A</v>
      </c>
      <c r="X4447" s="16" t="e">
        <f>VLOOKUP(C4628, 'adm2'!A$2:B$62, 2, FALSE)</f>
        <v>#N/A</v>
      </c>
      <c r="Y4447" s="16" t="e">
        <f>VLOOKUP(E4628, 'adm3'!A$2:B$273, 2, FALSE)</f>
        <v>#N/A</v>
      </c>
      <c r="Z4447" s="16" t="e">
        <f>VLOOKUP(G4628, stle!A$2:B$5250, 2, FALSE)</f>
        <v>#N/A</v>
      </c>
    </row>
    <row r="4448" spans="1:26" s="34" customFormat="1">
      <c r="A4448" s="119"/>
      <c r="B4448" s="163" t="e">
        <f t="shared" si="208"/>
        <v>#N/A</v>
      </c>
      <c r="C4448" s="119"/>
      <c r="D4448" s="163" t="e">
        <f t="shared" si="209"/>
        <v>#N/A</v>
      </c>
      <c r="E4448" s="119"/>
      <c r="F4448" s="164" t="e">
        <f t="shared" si="210"/>
        <v>#N/A</v>
      </c>
      <c r="G4448" s="119"/>
      <c r="H4448" s="163" t="e">
        <f t="shared" si="211"/>
        <v>#N/A</v>
      </c>
      <c r="I4448" s="163"/>
      <c r="J4448" s="165"/>
      <c r="K4448" s="119"/>
      <c r="L4448" s="119"/>
      <c r="M4448" s="119"/>
      <c r="N4448" s="117"/>
      <c r="O4448" s="119"/>
      <c r="P4448" s="101" t="e">
        <f>VLOOKUP(N4448,'MATERIAL LIST'!$A$2:$B$64,2,FALSE)</f>
        <v>#N/A</v>
      </c>
      <c r="Q4448" s="119"/>
      <c r="R4448" s="119"/>
      <c r="S4448" s="166"/>
      <c r="T4448" s="119"/>
      <c r="U4448" s="167"/>
      <c r="V4448" s="119"/>
      <c r="W4448" s="78" t="e">
        <f>VLOOKUP(A4629, 'adm1'!A$2:B$15, 2, FALSE)</f>
        <v>#N/A</v>
      </c>
      <c r="X4448" s="16" t="e">
        <f>VLOOKUP(C4629, 'adm2'!A$2:B$62, 2, FALSE)</f>
        <v>#N/A</v>
      </c>
      <c r="Y4448" s="16" t="e">
        <f>VLOOKUP(E4629, 'adm3'!A$2:B$273, 2, FALSE)</f>
        <v>#N/A</v>
      </c>
      <c r="Z4448" s="16" t="e">
        <f>VLOOKUP(G4629, stle!A$2:B$5250, 2, FALSE)</f>
        <v>#N/A</v>
      </c>
    </row>
    <row r="4449" spans="1:26" s="34" customFormat="1">
      <c r="A4449" s="119"/>
      <c r="B4449" s="163" t="e">
        <f t="shared" si="208"/>
        <v>#N/A</v>
      </c>
      <c r="C4449" s="119"/>
      <c r="D4449" s="163" t="e">
        <f t="shared" si="209"/>
        <v>#N/A</v>
      </c>
      <c r="E4449" s="119"/>
      <c r="F4449" s="164" t="e">
        <f t="shared" si="210"/>
        <v>#N/A</v>
      </c>
      <c r="G4449" s="119"/>
      <c r="H4449" s="163" t="e">
        <f t="shared" si="211"/>
        <v>#N/A</v>
      </c>
      <c r="I4449" s="163"/>
      <c r="J4449" s="165"/>
      <c r="K4449" s="119"/>
      <c r="L4449" s="119"/>
      <c r="M4449" s="119"/>
      <c r="N4449" s="117"/>
      <c r="O4449" s="119"/>
      <c r="P4449" s="101" t="e">
        <f>VLOOKUP(N4449,'MATERIAL LIST'!$A$2:$B$64,2,FALSE)</f>
        <v>#N/A</v>
      </c>
      <c r="Q4449" s="119"/>
      <c r="R4449" s="119"/>
      <c r="S4449" s="166"/>
      <c r="T4449" s="119"/>
      <c r="U4449" s="167"/>
      <c r="V4449" s="119"/>
      <c r="W4449" s="78" t="e">
        <f>VLOOKUP(A4630, 'adm1'!A$2:B$15, 2, FALSE)</f>
        <v>#N/A</v>
      </c>
      <c r="X4449" s="16" t="e">
        <f>VLOOKUP(C4630, 'adm2'!A$2:B$62, 2, FALSE)</f>
        <v>#N/A</v>
      </c>
      <c r="Y4449" s="16" t="e">
        <f>VLOOKUP(E4630, 'adm3'!A$2:B$273, 2, FALSE)</f>
        <v>#N/A</v>
      </c>
      <c r="Z4449" s="16" t="e">
        <f>VLOOKUP(G4630, stle!A$2:B$5250, 2, FALSE)</f>
        <v>#N/A</v>
      </c>
    </row>
    <row r="4450" spans="1:26" s="34" customFormat="1">
      <c r="A4450" s="119"/>
      <c r="B4450" s="163" t="e">
        <f t="shared" si="208"/>
        <v>#N/A</v>
      </c>
      <c r="C4450" s="119"/>
      <c r="D4450" s="163" t="e">
        <f t="shared" si="209"/>
        <v>#N/A</v>
      </c>
      <c r="E4450" s="119"/>
      <c r="F4450" s="164" t="e">
        <f t="shared" si="210"/>
        <v>#N/A</v>
      </c>
      <c r="G4450" s="119"/>
      <c r="H4450" s="163" t="e">
        <f t="shared" si="211"/>
        <v>#N/A</v>
      </c>
      <c r="I4450" s="163"/>
      <c r="J4450" s="165"/>
      <c r="K4450" s="119"/>
      <c r="L4450" s="119"/>
      <c r="M4450" s="119"/>
      <c r="N4450" s="117"/>
      <c r="O4450" s="119"/>
      <c r="P4450" s="101" t="e">
        <f>VLOOKUP(N4450,'MATERIAL LIST'!$A$2:$B$64,2,FALSE)</f>
        <v>#N/A</v>
      </c>
      <c r="Q4450" s="119"/>
      <c r="R4450" s="119"/>
      <c r="S4450" s="166"/>
      <c r="T4450" s="119"/>
      <c r="U4450" s="167"/>
      <c r="V4450" s="119"/>
      <c r="W4450" s="78" t="e">
        <f>VLOOKUP(A4631, 'adm1'!A$2:B$15, 2, FALSE)</f>
        <v>#N/A</v>
      </c>
      <c r="X4450" s="16" t="e">
        <f>VLOOKUP(C4631, 'adm2'!A$2:B$62, 2, FALSE)</f>
        <v>#N/A</v>
      </c>
      <c r="Y4450" s="16" t="e">
        <f>VLOOKUP(E4631, 'adm3'!A$2:B$273, 2, FALSE)</f>
        <v>#N/A</v>
      </c>
      <c r="Z4450" s="16" t="e">
        <f>VLOOKUP(G4631, stle!A$2:B$5250, 2, FALSE)</f>
        <v>#N/A</v>
      </c>
    </row>
    <row r="4451" spans="1:26" s="34" customFormat="1">
      <c r="A4451" s="119"/>
      <c r="B4451" s="163" t="e">
        <f t="shared" si="208"/>
        <v>#N/A</v>
      </c>
      <c r="C4451" s="119"/>
      <c r="D4451" s="163" t="e">
        <f t="shared" si="209"/>
        <v>#N/A</v>
      </c>
      <c r="E4451" s="119"/>
      <c r="F4451" s="164" t="e">
        <f t="shared" si="210"/>
        <v>#N/A</v>
      </c>
      <c r="G4451" s="119"/>
      <c r="H4451" s="163" t="e">
        <f t="shared" si="211"/>
        <v>#N/A</v>
      </c>
      <c r="I4451" s="163"/>
      <c r="J4451" s="165"/>
      <c r="K4451" s="119"/>
      <c r="L4451" s="119"/>
      <c r="M4451" s="119"/>
      <c r="N4451" s="117"/>
      <c r="O4451" s="119"/>
      <c r="P4451" s="101" t="e">
        <f>VLOOKUP(N4451,'MATERIAL LIST'!$A$2:$B$64,2,FALSE)</f>
        <v>#N/A</v>
      </c>
      <c r="Q4451" s="119"/>
      <c r="R4451" s="119"/>
      <c r="S4451" s="166"/>
      <c r="T4451" s="119"/>
      <c r="U4451" s="167"/>
      <c r="V4451" s="119"/>
      <c r="W4451" s="78" t="e">
        <f>VLOOKUP(A4632, 'adm1'!A$2:B$15, 2, FALSE)</f>
        <v>#N/A</v>
      </c>
      <c r="X4451" s="16" t="e">
        <f>VLOOKUP(C4632, 'adm2'!A$2:B$62, 2, FALSE)</f>
        <v>#N/A</v>
      </c>
      <c r="Y4451" s="16" t="e">
        <f>VLOOKUP(E4632, 'adm3'!A$2:B$273, 2, FALSE)</f>
        <v>#N/A</v>
      </c>
      <c r="Z4451" s="16" t="e">
        <f>VLOOKUP(G4632, stle!A$2:B$5250, 2, FALSE)</f>
        <v>#N/A</v>
      </c>
    </row>
    <row r="4452" spans="1:26" s="34" customFormat="1">
      <c r="A4452" s="119"/>
      <c r="B4452" s="163" t="e">
        <f t="shared" si="208"/>
        <v>#N/A</v>
      </c>
      <c r="C4452" s="119"/>
      <c r="D4452" s="163" t="e">
        <f t="shared" si="209"/>
        <v>#N/A</v>
      </c>
      <c r="E4452" s="119"/>
      <c r="F4452" s="164" t="e">
        <f t="shared" si="210"/>
        <v>#N/A</v>
      </c>
      <c r="G4452" s="119"/>
      <c r="H4452" s="163" t="e">
        <f t="shared" si="211"/>
        <v>#N/A</v>
      </c>
      <c r="I4452" s="163"/>
      <c r="J4452" s="165"/>
      <c r="K4452" s="119"/>
      <c r="L4452" s="119"/>
      <c r="M4452" s="119"/>
      <c r="N4452" s="117"/>
      <c r="O4452" s="119"/>
      <c r="P4452" s="101" t="e">
        <f>VLOOKUP(N4452,'MATERIAL LIST'!$A$2:$B$64,2,FALSE)</f>
        <v>#N/A</v>
      </c>
      <c r="Q4452" s="119"/>
      <c r="R4452" s="119"/>
      <c r="S4452" s="166"/>
      <c r="T4452" s="119"/>
      <c r="U4452" s="167"/>
      <c r="V4452" s="119"/>
      <c r="W4452" s="78" t="e">
        <f>VLOOKUP(A4633, 'adm1'!A$2:B$15, 2, FALSE)</f>
        <v>#N/A</v>
      </c>
      <c r="X4452" s="16" t="e">
        <f>VLOOKUP(C4633, 'adm2'!A$2:B$62, 2, FALSE)</f>
        <v>#N/A</v>
      </c>
      <c r="Y4452" s="16" t="e">
        <f>VLOOKUP(E4633, 'adm3'!A$2:B$273, 2, FALSE)</f>
        <v>#N/A</v>
      </c>
      <c r="Z4452" s="16" t="e">
        <f>VLOOKUP(G4633, stle!A$2:B$5250, 2, FALSE)</f>
        <v>#N/A</v>
      </c>
    </row>
    <row r="4453" spans="1:26" s="34" customFormat="1">
      <c r="A4453" s="119"/>
      <c r="B4453" s="163" t="e">
        <f t="shared" si="208"/>
        <v>#N/A</v>
      </c>
      <c r="C4453" s="119"/>
      <c r="D4453" s="163" t="e">
        <f t="shared" si="209"/>
        <v>#N/A</v>
      </c>
      <c r="E4453" s="119"/>
      <c r="F4453" s="164" t="e">
        <f t="shared" si="210"/>
        <v>#N/A</v>
      </c>
      <c r="G4453" s="119"/>
      <c r="H4453" s="163" t="e">
        <f t="shared" si="211"/>
        <v>#N/A</v>
      </c>
      <c r="I4453" s="163"/>
      <c r="J4453" s="165"/>
      <c r="K4453" s="119"/>
      <c r="L4453" s="119"/>
      <c r="M4453" s="119"/>
      <c r="N4453" s="117"/>
      <c r="O4453" s="119"/>
      <c r="P4453" s="101" t="e">
        <f>VLOOKUP(N4453,'MATERIAL LIST'!$A$2:$B$64,2,FALSE)</f>
        <v>#N/A</v>
      </c>
      <c r="Q4453" s="119"/>
      <c r="R4453" s="119"/>
      <c r="S4453" s="166"/>
      <c r="T4453" s="119"/>
      <c r="U4453" s="167"/>
      <c r="V4453" s="119"/>
      <c r="W4453" s="78" t="e">
        <f>VLOOKUP(A4634, 'adm1'!A$2:B$15, 2, FALSE)</f>
        <v>#N/A</v>
      </c>
      <c r="X4453" s="16" t="e">
        <f>VLOOKUP(C4634, 'adm2'!A$2:B$62, 2, FALSE)</f>
        <v>#N/A</v>
      </c>
      <c r="Y4453" s="16" t="e">
        <f>VLOOKUP(E4634, 'adm3'!A$2:B$273, 2, FALSE)</f>
        <v>#N/A</v>
      </c>
      <c r="Z4453" s="16" t="e">
        <f>VLOOKUP(G4634, stle!A$2:B$5250, 2, FALSE)</f>
        <v>#N/A</v>
      </c>
    </row>
    <row r="4454" spans="1:26" s="34" customFormat="1">
      <c r="A4454" s="119"/>
      <c r="B4454" s="163" t="e">
        <f t="shared" ref="B4454:B4517" si="212">VLOOKUP(A4454, adm1_codenmrange, 2, FALSE)</f>
        <v>#N/A</v>
      </c>
      <c r="C4454" s="119"/>
      <c r="D4454" s="163" t="e">
        <f t="shared" ref="D4454:D4517" si="213">VLOOKUP(C4454,adm2_codenmrange, 2, FALSE)</f>
        <v>#N/A</v>
      </c>
      <c r="E4454" s="119"/>
      <c r="F4454" s="164" t="e">
        <f t="shared" ref="F4454:F4517" si="214">VLOOKUP(E4454,adm3_codenmrange,2,FALSE)</f>
        <v>#N/A</v>
      </c>
      <c r="G4454" s="119"/>
      <c r="H4454" s="163" t="e">
        <f t="shared" ref="H4454:H4517" si="215">VLOOKUP(G4454, Stle_CodeNmRange, 2, FALSE)</f>
        <v>#N/A</v>
      </c>
      <c r="I4454" s="163"/>
      <c r="J4454" s="165"/>
      <c r="K4454" s="119"/>
      <c r="L4454" s="119"/>
      <c r="M4454" s="119"/>
      <c r="N4454" s="117"/>
      <c r="O4454" s="119"/>
      <c r="P4454" s="101" t="e">
        <f>VLOOKUP(N4454,'MATERIAL LIST'!$A$2:$B$64,2,FALSE)</f>
        <v>#N/A</v>
      </c>
      <c r="Q4454" s="119"/>
      <c r="R4454" s="119"/>
      <c r="S4454" s="166"/>
      <c r="T4454" s="119"/>
      <c r="U4454" s="167"/>
      <c r="V4454" s="119"/>
      <c r="W4454" s="78" t="e">
        <f>VLOOKUP(A4635, 'adm1'!A$2:B$15, 2, FALSE)</f>
        <v>#N/A</v>
      </c>
      <c r="X4454" s="16" t="e">
        <f>VLOOKUP(C4635, 'adm2'!A$2:B$62, 2, FALSE)</f>
        <v>#N/A</v>
      </c>
      <c r="Y4454" s="16" t="e">
        <f>VLOOKUP(E4635, 'adm3'!A$2:B$273, 2, FALSE)</f>
        <v>#N/A</v>
      </c>
      <c r="Z4454" s="16" t="e">
        <f>VLOOKUP(G4635, stle!A$2:B$5250, 2, FALSE)</f>
        <v>#N/A</v>
      </c>
    </row>
    <row r="4455" spans="1:26" s="34" customFormat="1">
      <c r="A4455" s="119"/>
      <c r="B4455" s="163" t="e">
        <f t="shared" si="212"/>
        <v>#N/A</v>
      </c>
      <c r="C4455" s="119"/>
      <c r="D4455" s="163" t="e">
        <f t="shared" si="213"/>
        <v>#N/A</v>
      </c>
      <c r="E4455" s="119"/>
      <c r="F4455" s="164" t="e">
        <f t="shared" si="214"/>
        <v>#N/A</v>
      </c>
      <c r="G4455" s="119"/>
      <c r="H4455" s="163" t="e">
        <f t="shared" si="215"/>
        <v>#N/A</v>
      </c>
      <c r="I4455" s="163"/>
      <c r="J4455" s="165"/>
      <c r="K4455" s="119"/>
      <c r="L4455" s="119"/>
      <c r="M4455" s="119"/>
      <c r="N4455" s="117"/>
      <c r="O4455" s="119"/>
      <c r="P4455" s="101" t="e">
        <f>VLOOKUP(N4455,'MATERIAL LIST'!$A$2:$B$64,2,FALSE)</f>
        <v>#N/A</v>
      </c>
      <c r="Q4455" s="119"/>
      <c r="R4455" s="119"/>
      <c r="S4455" s="166"/>
      <c r="T4455" s="119"/>
      <c r="U4455" s="167"/>
      <c r="V4455" s="119"/>
      <c r="W4455" s="78" t="e">
        <f>VLOOKUP(A4636, 'adm1'!A$2:B$15, 2, FALSE)</f>
        <v>#N/A</v>
      </c>
      <c r="X4455" s="16" t="e">
        <f>VLOOKUP(C4636, 'adm2'!A$2:B$62, 2, FALSE)</f>
        <v>#N/A</v>
      </c>
      <c r="Y4455" s="16" t="e">
        <f>VLOOKUP(E4636, 'adm3'!A$2:B$273, 2, FALSE)</f>
        <v>#N/A</v>
      </c>
      <c r="Z4455" s="16" t="e">
        <f>VLOOKUP(G4636, stle!A$2:B$5250, 2, FALSE)</f>
        <v>#N/A</v>
      </c>
    </row>
    <row r="4456" spans="1:26" s="34" customFormat="1">
      <c r="A4456" s="119"/>
      <c r="B4456" s="163" t="e">
        <f t="shared" si="212"/>
        <v>#N/A</v>
      </c>
      <c r="C4456" s="119"/>
      <c r="D4456" s="163" t="e">
        <f t="shared" si="213"/>
        <v>#N/A</v>
      </c>
      <c r="E4456" s="119"/>
      <c r="F4456" s="164" t="e">
        <f t="shared" si="214"/>
        <v>#N/A</v>
      </c>
      <c r="G4456" s="119"/>
      <c r="H4456" s="163" t="e">
        <f t="shared" si="215"/>
        <v>#N/A</v>
      </c>
      <c r="I4456" s="163"/>
      <c r="J4456" s="165"/>
      <c r="K4456" s="119"/>
      <c r="L4456" s="119"/>
      <c r="M4456" s="119"/>
      <c r="N4456" s="117"/>
      <c r="O4456" s="119"/>
      <c r="P4456" s="101" t="e">
        <f>VLOOKUP(N4456,'MATERIAL LIST'!$A$2:$B$64,2,FALSE)</f>
        <v>#N/A</v>
      </c>
      <c r="Q4456" s="119"/>
      <c r="R4456" s="119"/>
      <c r="S4456" s="166"/>
      <c r="T4456" s="119"/>
      <c r="U4456" s="167"/>
      <c r="V4456" s="119"/>
      <c r="W4456" s="78" t="e">
        <f>VLOOKUP(A4637, 'adm1'!A$2:B$15, 2, FALSE)</f>
        <v>#N/A</v>
      </c>
      <c r="X4456" s="16" t="e">
        <f>VLOOKUP(C4637, 'adm2'!A$2:B$62, 2, FALSE)</f>
        <v>#N/A</v>
      </c>
      <c r="Y4456" s="16" t="e">
        <f>VLOOKUP(E4637, 'adm3'!A$2:B$273, 2, FALSE)</f>
        <v>#N/A</v>
      </c>
      <c r="Z4456" s="16" t="e">
        <f>VLOOKUP(G4637, stle!A$2:B$5250, 2, FALSE)</f>
        <v>#N/A</v>
      </c>
    </row>
    <row r="4457" spans="1:26" s="34" customFormat="1">
      <c r="A4457" s="119"/>
      <c r="B4457" s="163" t="e">
        <f t="shared" si="212"/>
        <v>#N/A</v>
      </c>
      <c r="C4457" s="119"/>
      <c r="D4457" s="163" t="e">
        <f t="shared" si="213"/>
        <v>#N/A</v>
      </c>
      <c r="E4457" s="119"/>
      <c r="F4457" s="164" t="e">
        <f t="shared" si="214"/>
        <v>#N/A</v>
      </c>
      <c r="G4457" s="119"/>
      <c r="H4457" s="163" t="e">
        <f t="shared" si="215"/>
        <v>#N/A</v>
      </c>
      <c r="I4457" s="163"/>
      <c r="J4457" s="165"/>
      <c r="K4457" s="119"/>
      <c r="L4457" s="119"/>
      <c r="M4457" s="119"/>
      <c r="N4457" s="117"/>
      <c r="O4457" s="119"/>
      <c r="P4457" s="101" t="e">
        <f>VLOOKUP(N4457,'MATERIAL LIST'!$A$2:$B$64,2,FALSE)</f>
        <v>#N/A</v>
      </c>
      <c r="Q4457" s="119"/>
      <c r="R4457" s="119"/>
      <c r="S4457" s="166"/>
      <c r="T4457" s="119"/>
      <c r="U4457" s="167"/>
      <c r="V4457" s="119"/>
      <c r="W4457" s="78" t="e">
        <f>VLOOKUP(A4638, 'adm1'!A$2:B$15, 2, FALSE)</f>
        <v>#N/A</v>
      </c>
      <c r="X4457" s="16" t="e">
        <f>VLOOKUP(C4638, 'adm2'!A$2:B$62, 2, FALSE)</f>
        <v>#N/A</v>
      </c>
      <c r="Y4457" s="16" t="e">
        <f>VLOOKUP(E4638, 'adm3'!A$2:B$273, 2, FALSE)</f>
        <v>#N/A</v>
      </c>
      <c r="Z4457" s="16" t="e">
        <f>VLOOKUP(G4638, stle!A$2:B$5250, 2, FALSE)</f>
        <v>#N/A</v>
      </c>
    </row>
    <row r="4458" spans="1:26" s="34" customFormat="1">
      <c r="A4458" s="119"/>
      <c r="B4458" s="163" t="e">
        <f t="shared" si="212"/>
        <v>#N/A</v>
      </c>
      <c r="C4458" s="119"/>
      <c r="D4458" s="163" t="e">
        <f t="shared" si="213"/>
        <v>#N/A</v>
      </c>
      <c r="E4458" s="119"/>
      <c r="F4458" s="164" t="e">
        <f t="shared" si="214"/>
        <v>#N/A</v>
      </c>
      <c r="G4458" s="119"/>
      <c r="H4458" s="163" t="e">
        <f t="shared" si="215"/>
        <v>#N/A</v>
      </c>
      <c r="I4458" s="163"/>
      <c r="J4458" s="165"/>
      <c r="K4458" s="119"/>
      <c r="L4458" s="119"/>
      <c r="M4458" s="119"/>
      <c r="N4458" s="117"/>
      <c r="O4458" s="119"/>
      <c r="P4458" s="101" t="e">
        <f>VLOOKUP(N4458,'MATERIAL LIST'!$A$2:$B$64,2,FALSE)</f>
        <v>#N/A</v>
      </c>
      <c r="Q4458" s="119"/>
      <c r="R4458" s="119"/>
      <c r="S4458" s="166"/>
      <c r="T4458" s="119"/>
      <c r="U4458" s="167"/>
      <c r="V4458" s="119"/>
      <c r="W4458" s="78" t="e">
        <f>VLOOKUP(A4639, 'adm1'!A$2:B$15, 2, FALSE)</f>
        <v>#N/A</v>
      </c>
      <c r="X4458" s="16" t="e">
        <f>VLOOKUP(C4639, 'adm2'!A$2:B$62, 2, FALSE)</f>
        <v>#N/A</v>
      </c>
      <c r="Y4458" s="16" t="e">
        <f>VLOOKUP(E4639, 'adm3'!A$2:B$273, 2, FALSE)</f>
        <v>#N/A</v>
      </c>
      <c r="Z4458" s="16" t="e">
        <f>VLOOKUP(G4639, stle!A$2:B$5250, 2, FALSE)</f>
        <v>#N/A</v>
      </c>
    </row>
    <row r="4459" spans="1:26" s="34" customFormat="1">
      <c r="A4459" s="119"/>
      <c r="B4459" s="163" t="e">
        <f t="shared" si="212"/>
        <v>#N/A</v>
      </c>
      <c r="C4459" s="119"/>
      <c r="D4459" s="163" t="e">
        <f t="shared" si="213"/>
        <v>#N/A</v>
      </c>
      <c r="E4459" s="119"/>
      <c r="F4459" s="164" t="e">
        <f t="shared" si="214"/>
        <v>#N/A</v>
      </c>
      <c r="G4459" s="119"/>
      <c r="H4459" s="163" t="e">
        <f t="shared" si="215"/>
        <v>#N/A</v>
      </c>
      <c r="I4459" s="163"/>
      <c r="J4459" s="165"/>
      <c r="K4459" s="119"/>
      <c r="L4459" s="119"/>
      <c r="M4459" s="119"/>
      <c r="N4459" s="117"/>
      <c r="O4459" s="119"/>
      <c r="P4459" s="101" t="e">
        <f>VLOOKUP(N4459,'MATERIAL LIST'!$A$2:$B$64,2,FALSE)</f>
        <v>#N/A</v>
      </c>
      <c r="Q4459" s="119"/>
      <c r="R4459" s="119"/>
      <c r="S4459" s="166"/>
      <c r="T4459" s="119"/>
      <c r="U4459" s="167"/>
      <c r="V4459" s="119"/>
      <c r="W4459" s="78" t="e">
        <f>VLOOKUP(A4640, 'adm1'!A$2:B$15, 2, FALSE)</f>
        <v>#N/A</v>
      </c>
      <c r="X4459" s="16" t="e">
        <f>VLOOKUP(C4640, 'adm2'!A$2:B$62, 2, FALSE)</f>
        <v>#N/A</v>
      </c>
      <c r="Y4459" s="16" t="e">
        <f>VLOOKUP(E4640, 'adm3'!A$2:B$273, 2, FALSE)</f>
        <v>#N/A</v>
      </c>
      <c r="Z4459" s="16" t="e">
        <f>VLOOKUP(G4640, stle!A$2:B$5250, 2, FALSE)</f>
        <v>#N/A</v>
      </c>
    </row>
    <row r="4460" spans="1:26" s="34" customFormat="1">
      <c r="A4460" s="119"/>
      <c r="B4460" s="163" t="e">
        <f t="shared" si="212"/>
        <v>#N/A</v>
      </c>
      <c r="C4460" s="119"/>
      <c r="D4460" s="163" t="e">
        <f t="shared" si="213"/>
        <v>#N/A</v>
      </c>
      <c r="E4460" s="119"/>
      <c r="F4460" s="164" t="e">
        <f t="shared" si="214"/>
        <v>#N/A</v>
      </c>
      <c r="G4460" s="119"/>
      <c r="H4460" s="163" t="e">
        <f t="shared" si="215"/>
        <v>#N/A</v>
      </c>
      <c r="I4460" s="163"/>
      <c r="J4460" s="165"/>
      <c r="K4460" s="119"/>
      <c r="L4460" s="119"/>
      <c r="M4460" s="119"/>
      <c r="N4460" s="117"/>
      <c r="O4460" s="119"/>
      <c r="P4460" s="101" t="e">
        <f>VLOOKUP(N4460,'MATERIAL LIST'!$A$2:$B$64,2,FALSE)</f>
        <v>#N/A</v>
      </c>
      <c r="Q4460" s="119"/>
      <c r="R4460" s="119"/>
      <c r="S4460" s="166"/>
      <c r="T4460" s="119"/>
      <c r="U4460" s="167"/>
      <c r="V4460" s="119"/>
      <c r="W4460" s="78" t="e">
        <f>VLOOKUP(A4641, 'adm1'!A$2:B$15, 2, FALSE)</f>
        <v>#N/A</v>
      </c>
      <c r="X4460" s="16" t="e">
        <f>VLOOKUP(C4641, 'adm2'!A$2:B$62, 2, FALSE)</f>
        <v>#N/A</v>
      </c>
      <c r="Y4460" s="16" t="e">
        <f>VLOOKUP(E4641, 'adm3'!A$2:B$273, 2, FALSE)</f>
        <v>#N/A</v>
      </c>
      <c r="Z4460" s="16" t="e">
        <f>VLOOKUP(G4641, stle!A$2:B$5250, 2, FALSE)</f>
        <v>#N/A</v>
      </c>
    </row>
    <row r="4461" spans="1:26" s="34" customFormat="1">
      <c r="A4461" s="119"/>
      <c r="B4461" s="163" t="e">
        <f t="shared" si="212"/>
        <v>#N/A</v>
      </c>
      <c r="C4461" s="119"/>
      <c r="D4461" s="163" t="e">
        <f t="shared" si="213"/>
        <v>#N/A</v>
      </c>
      <c r="E4461" s="119"/>
      <c r="F4461" s="164" t="e">
        <f t="shared" si="214"/>
        <v>#N/A</v>
      </c>
      <c r="G4461" s="119"/>
      <c r="H4461" s="163" t="e">
        <f t="shared" si="215"/>
        <v>#N/A</v>
      </c>
      <c r="I4461" s="163"/>
      <c r="J4461" s="165"/>
      <c r="K4461" s="119"/>
      <c r="L4461" s="119"/>
      <c r="M4461" s="119"/>
      <c r="N4461" s="117"/>
      <c r="O4461" s="119"/>
      <c r="P4461" s="101" t="e">
        <f>VLOOKUP(N4461,'MATERIAL LIST'!$A$2:$B$64,2,FALSE)</f>
        <v>#N/A</v>
      </c>
      <c r="Q4461" s="119"/>
      <c r="R4461" s="119"/>
      <c r="S4461" s="166"/>
      <c r="T4461" s="119"/>
      <c r="U4461" s="167"/>
      <c r="V4461" s="119"/>
      <c r="W4461" s="78" t="e">
        <f>VLOOKUP(A4642, 'adm1'!A$2:B$15, 2, FALSE)</f>
        <v>#N/A</v>
      </c>
      <c r="X4461" s="16" t="e">
        <f>VLOOKUP(C4642, 'adm2'!A$2:B$62, 2, FALSE)</f>
        <v>#N/A</v>
      </c>
      <c r="Y4461" s="16" t="e">
        <f>VLOOKUP(E4642, 'adm3'!A$2:B$273, 2, FALSE)</f>
        <v>#N/A</v>
      </c>
      <c r="Z4461" s="16" t="e">
        <f>VLOOKUP(G4642, stle!A$2:B$5250, 2, FALSE)</f>
        <v>#N/A</v>
      </c>
    </row>
    <row r="4462" spans="1:26" s="34" customFormat="1">
      <c r="A4462" s="119"/>
      <c r="B4462" s="163" t="e">
        <f t="shared" si="212"/>
        <v>#N/A</v>
      </c>
      <c r="C4462" s="119"/>
      <c r="D4462" s="163" t="e">
        <f t="shared" si="213"/>
        <v>#N/A</v>
      </c>
      <c r="E4462" s="119"/>
      <c r="F4462" s="164" t="e">
        <f t="shared" si="214"/>
        <v>#N/A</v>
      </c>
      <c r="G4462" s="119"/>
      <c r="H4462" s="163" t="e">
        <f t="shared" si="215"/>
        <v>#N/A</v>
      </c>
      <c r="I4462" s="163"/>
      <c r="J4462" s="165"/>
      <c r="K4462" s="119"/>
      <c r="L4462" s="119"/>
      <c r="M4462" s="119"/>
      <c r="N4462" s="117"/>
      <c r="O4462" s="119"/>
      <c r="P4462" s="101" t="e">
        <f>VLOOKUP(N4462,'MATERIAL LIST'!$A$2:$B$64,2,FALSE)</f>
        <v>#N/A</v>
      </c>
      <c r="Q4462" s="119"/>
      <c r="R4462" s="119"/>
      <c r="S4462" s="166"/>
      <c r="T4462" s="119"/>
      <c r="U4462" s="167"/>
      <c r="V4462" s="119"/>
      <c r="W4462" s="78" t="e">
        <f>VLOOKUP(A4643, 'adm1'!A$2:B$15, 2, FALSE)</f>
        <v>#N/A</v>
      </c>
      <c r="X4462" s="16" t="e">
        <f>VLOOKUP(C4643, 'adm2'!A$2:B$62, 2, FALSE)</f>
        <v>#N/A</v>
      </c>
      <c r="Y4462" s="16" t="e">
        <f>VLOOKUP(E4643, 'adm3'!A$2:B$273, 2, FALSE)</f>
        <v>#N/A</v>
      </c>
      <c r="Z4462" s="16" t="e">
        <f>VLOOKUP(G4643, stle!A$2:B$5250, 2, FALSE)</f>
        <v>#N/A</v>
      </c>
    </row>
    <row r="4463" spans="1:26" s="34" customFormat="1">
      <c r="A4463" s="119"/>
      <c r="B4463" s="163" t="e">
        <f t="shared" si="212"/>
        <v>#N/A</v>
      </c>
      <c r="C4463" s="119"/>
      <c r="D4463" s="163" t="e">
        <f t="shared" si="213"/>
        <v>#N/A</v>
      </c>
      <c r="E4463" s="119"/>
      <c r="F4463" s="164" t="e">
        <f t="shared" si="214"/>
        <v>#N/A</v>
      </c>
      <c r="G4463" s="119"/>
      <c r="H4463" s="163" t="e">
        <f t="shared" si="215"/>
        <v>#N/A</v>
      </c>
      <c r="I4463" s="163"/>
      <c r="J4463" s="165"/>
      <c r="K4463" s="119"/>
      <c r="L4463" s="119"/>
      <c r="M4463" s="119"/>
      <c r="N4463" s="117"/>
      <c r="O4463" s="119"/>
      <c r="P4463" s="101" t="e">
        <f>VLOOKUP(N4463,'MATERIAL LIST'!$A$2:$B$64,2,FALSE)</f>
        <v>#N/A</v>
      </c>
      <c r="Q4463" s="119"/>
      <c r="R4463" s="119"/>
      <c r="S4463" s="166"/>
      <c r="T4463" s="119"/>
      <c r="U4463" s="167"/>
      <c r="V4463" s="119"/>
      <c r="W4463" s="78" t="e">
        <f>VLOOKUP(A4644, 'adm1'!A$2:B$15, 2, FALSE)</f>
        <v>#N/A</v>
      </c>
      <c r="X4463" s="16" t="e">
        <f>VLOOKUP(C4644, 'adm2'!A$2:B$62, 2, FALSE)</f>
        <v>#N/A</v>
      </c>
      <c r="Y4463" s="16" t="e">
        <f>VLOOKUP(E4644, 'adm3'!A$2:B$273, 2, FALSE)</f>
        <v>#N/A</v>
      </c>
      <c r="Z4463" s="16" t="e">
        <f>VLOOKUP(G4644, stle!A$2:B$5250, 2, FALSE)</f>
        <v>#N/A</v>
      </c>
    </row>
    <row r="4464" spans="1:26" s="34" customFormat="1">
      <c r="A4464" s="119"/>
      <c r="B4464" s="163" t="e">
        <f t="shared" si="212"/>
        <v>#N/A</v>
      </c>
      <c r="C4464" s="119"/>
      <c r="D4464" s="163" t="e">
        <f t="shared" si="213"/>
        <v>#N/A</v>
      </c>
      <c r="E4464" s="119"/>
      <c r="F4464" s="164" t="e">
        <f t="shared" si="214"/>
        <v>#N/A</v>
      </c>
      <c r="G4464" s="119"/>
      <c r="H4464" s="163" t="e">
        <f t="shared" si="215"/>
        <v>#N/A</v>
      </c>
      <c r="I4464" s="163"/>
      <c r="J4464" s="165"/>
      <c r="K4464" s="119"/>
      <c r="L4464" s="119"/>
      <c r="M4464" s="119"/>
      <c r="N4464" s="117"/>
      <c r="O4464" s="119"/>
      <c r="P4464" s="101" t="e">
        <f>VLOOKUP(N4464,'MATERIAL LIST'!$A$2:$B$64,2,FALSE)</f>
        <v>#N/A</v>
      </c>
      <c r="Q4464" s="119"/>
      <c r="R4464" s="119"/>
      <c r="S4464" s="166"/>
      <c r="T4464" s="119"/>
      <c r="U4464" s="167"/>
      <c r="V4464" s="119"/>
      <c r="W4464" s="78" t="e">
        <f>VLOOKUP(A4645, 'adm1'!A$2:B$15, 2, FALSE)</f>
        <v>#N/A</v>
      </c>
      <c r="X4464" s="16" t="e">
        <f>VLOOKUP(C4645, 'adm2'!A$2:B$62, 2, FALSE)</f>
        <v>#N/A</v>
      </c>
      <c r="Y4464" s="16" t="e">
        <f>VLOOKUP(E4645, 'adm3'!A$2:B$273, 2, FALSE)</f>
        <v>#N/A</v>
      </c>
      <c r="Z4464" s="16" t="e">
        <f>VLOOKUP(G4645, stle!A$2:B$5250, 2, FALSE)</f>
        <v>#N/A</v>
      </c>
    </row>
    <row r="4465" spans="1:26" s="34" customFormat="1">
      <c r="A4465" s="119"/>
      <c r="B4465" s="163" t="e">
        <f t="shared" si="212"/>
        <v>#N/A</v>
      </c>
      <c r="C4465" s="119"/>
      <c r="D4465" s="163" t="e">
        <f t="shared" si="213"/>
        <v>#N/A</v>
      </c>
      <c r="E4465" s="119"/>
      <c r="F4465" s="164" t="e">
        <f t="shared" si="214"/>
        <v>#N/A</v>
      </c>
      <c r="G4465" s="119"/>
      <c r="H4465" s="163" t="e">
        <f t="shared" si="215"/>
        <v>#N/A</v>
      </c>
      <c r="I4465" s="163"/>
      <c r="J4465" s="165"/>
      <c r="K4465" s="119"/>
      <c r="L4465" s="119"/>
      <c r="M4465" s="119"/>
      <c r="N4465" s="117"/>
      <c r="O4465" s="119"/>
      <c r="P4465" s="101" t="e">
        <f>VLOOKUP(N4465,'MATERIAL LIST'!$A$2:$B$64,2,FALSE)</f>
        <v>#N/A</v>
      </c>
      <c r="Q4465" s="119"/>
      <c r="R4465" s="119"/>
      <c r="S4465" s="166"/>
      <c r="T4465" s="119"/>
      <c r="U4465" s="167"/>
      <c r="V4465" s="119"/>
      <c r="W4465" s="78" t="e">
        <f>VLOOKUP(A4646, 'adm1'!A$2:B$15, 2, FALSE)</f>
        <v>#N/A</v>
      </c>
      <c r="X4465" s="16" t="e">
        <f>VLOOKUP(C4646, 'adm2'!A$2:B$62, 2, FALSE)</f>
        <v>#N/A</v>
      </c>
      <c r="Y4465" s="16" t="e">
        <f>VLOOKUP(E4646, 'adm3'!A$2:B$273, 2, FALSE)</f>
        <v>#N/A</v>
      </c>
      <c r="Z4465" s="16" t="e">
        <f>VLOOKUP(G4646, stle!A$2:B$5250, 2, FALSE)</f>
        <v>#N/A</v>
      </c>
    </row>
    <row r="4466" spans="1:26" s="34" customFormat="1">
      <c r="A4466" s="119"/>
      <c r="B4466" s="163" t="e">
        <f t="shared" si="212"/>
        <v>#N/A</v>
      </c>
      <c r="C4466" s="119"/>
      <c r="D4466" s="163" t="e">
        <f t="shared" si="213"/>
        <v>#N/A</v>
      </c>
      <c r="E4466" s="119"/>
      <c r="F4466" s="164" t="e">
        <f t="shared" si="214"/>
        <v>#N/A</v>
      </c>
      <c r="G4466" s="119"/>
      <c r="H4466" s="163" t="e">
        <f t="shared" si="215"/>
        <v>#N/A</v>
      </c>
      <c r="I4466" s="163"/>
      <c r="J4466" s="165"/>
      <c r="K4466" s="119"/>
      <c r="L4466" s="119"/>
      <c r="M4466" s="119"/>
      <c r="N4466" s="117"/>
      <c r="O4466" s="119"/>
      <c r="P4466" s="101" t="e">
        <f>VLOOKUP(N4466,'MATERIAL LIST'!$A$2:$B$64,2,FALSE)</f>
        <v>#N/A</v>
      </c>
      <c r="Q4466" s="119"/>
      <c r="R4466" s="119"/>
      <c r="S4466" s="166"/>
      <c r="T4466" s="119"/>
      <c r="U4466" s="167"/>
      <c r="V4466" s="119"/>
      <c r="W4466" s="78" t="e">
        <f>VLOOKUP(A4647, 'adm1'!A$2:B$15, 2, FALSE)</f>
        <v>#N/A</v>
      </c>
      <c r="X4466" s="16" t="e">
        <f>VLOOKUP(C4647, 'adm2'!A$2:B$62, 2, FALSE)</f>
        <v>#N/A</v>
      </c>
      <c r="Y4466" s="16" t="e">
        <f>VLOOKUP(E4647, 'adm3'!A$2:B$273, 2, FALSE)</f>
        <v>#N/A</v>
      </c>
      <c r="Z4466" s="16" t="e">
        <f>VLOOKUP(G4647, stle!A$2:B$5250, 2, FALSE)</f>
        <v>#N/A</v>
      </c>
    </row>
    <row r="4467" spans="1:26" s="34" customFormat="1">
      <c r="A4467" s="119"/>
      <c r="B4467" s="163" t="e">
        <f t="shared" si="212"/>
        <v>#N/A</v>
      </c>
      <c r="C4467" s="119"/>
      <c r="D4467" s="163" t="e">
        <f t="shared" si="213"/>
        <v>#N/A</v>
      </c>
      <c r="E4467" s="119"/>
      <c r="F4467" s="164" t="e">
        <f t="shared" si="214"/>
        <v>#N/A</v>
      </c>
      <c r="G4467" s="119"/>
      <c r="H4467" s="163" t="e">
        <f t="shared" si="215"/>
        <v>#N/A</v>
      </c>
      <c r="I4467" s="163"/>
      <c r="J4467" s="165"/>
      <c r="K4467" s="119"/>
      <c r="L4467" s="119"/>
      <c r="M4467" s="119"/>
      <c r="N4467" s="117"/>
      <c r="O4467" s="119"/>
      <c r="P4467" s="101" t="e">
        <f>VLOOKUP(N4467,'MATERIAL LIST'!$A$2:$B$64,2,FALSE)</f>
        <v>#N/A</v>
      </c>
      <c r="Q4467" s="119"/>
      <c r="R4467" s="119"/>
      <c r="S4467" s="166"/>
      <c r="T4467" s="119"/>
      <c r="U4467" s="167"/>
      <c r="V4467" s="119"/>
      <c r="W4467" s="78" t="e">
        <f>VLOOKUP(A4648, 'adm1'!A$2:B$15, 2, FALSE)</f>
        <v>#N/A</v>
      </c>
      <c r="X4467" s="16" t="e">
        <f>VLOOKUP(C4648, 'adm2'!A$2:B$62, 2, FALSE)</f>
        <v>#N/A</v>
      </c>
      <c r="Y4467" s="16" t="e">
        <f>VLOOKUP(E4648, 'adm3'!A$2:B$273, 2, FALSE)</f>
        <v>#N/A</v>
      </c>
      <c r="Z4467" s="16" t="e">
        <f>VLOOKUP(G4648, stle!A$2:B$5250, 2, FALSE)</f>
        <v>#N/A</v>
      </c>
    </row>
    <row r="4468" spans="1:26" s="34" customFormat="1">
      <c r="A4468" s="119"/>
      <c r="B4468" s="163" t="e">
        <f t="shared" si="212"/>
        <v>#N/A</v>
      </c>
      <c r="C4468" s="119"/>
      <c r="D4468" s="163" t="e">
        <f t="shared" si="213"/>
        <v>#N/A</v>
      </c>
      <c r="E4468" s="119"/>
      <c r="F4468" s="164" t="e">
        <f t="shared" si="214"/>
        <v>#N/A</v>
      </c>
      <c r="G4468" s="119"/>
      <c r="H4468" s="163" t="e">
        <f t="shared" si="215"/>
        <v>#N/A</v>
      </c>
      <c r="I4468" s="163"/>
      <c r="J4468" s="165"/>
      <c r="K4468" s="119"/>
      <c r="L4468" s="119"/>
      <c r="M4468" s="119"/>
      <c r="N4468" s="117"/>
      <c r="O4468" s="119"/>
      <c r="P4468" s="101" t="e">
        <f>VLOOKUP(N4468,'MATERIAL LIST'!$A$2:$B$64,2,FALSE)</f>
        <v>#N/A</v>
      </c>
      <c r="Q4468" s="119"/>
      <c r="R4468" s="119"/>
      <c r="S4468" s="166"/>
      <c r="T4468" s="119"/>
      <c r="U4468" s="167"/>
      <c r="V4468" s="119"/>
      <c r="W4468" s="78" t="e">
        <f>VLOOKUP(A4649, 'adm1'!A$2:B$15, 2, FALSE)</f>
        <v>#N/A</v>
      </c>
      <c r="X4468" s="16" t="e">
        <f>VLOOKUP(C4649, 'adm2'!A$2:B$62, 2, FALSE)</f>
        <v>#N/A</v>
      </c>
      <c r="Y4468" s="16" t="e">
        <f>VLOOKUP(E4649, 'adm3'!A$2:B$273, 2, FALSE)</f>
        <v>#N/A</v>
      </c>
      <c r="Z4468" s="16" t="e">
        <f>VLOOKUP(G4649, stle!A$2:B$5250, 2, FALSE)</f>
        <v>#N/A</v>
      </c>
    </row>
    <row r="4469" spans="1:26" s="34" customFormat="1">
      <c r="A4469" s="119"/>
      <c r="B4469" s="163" t="e">
        <f t="shared" si="212"/>
        <v>#N/A</v>
      </c>
      <c r="C4469" s="119"/>
      <c r="D4469" s="163" t="e">
        <f t="shared" si="213"/>
        <v>#N/A</v>
      </c>
      <c r="E4469" s="119"/>
      <c r="F4469" s="164" t="e">
        <f t="shared" si="214"/>
        <v>#N/A</v>
      </c>
      <c r="G4469" s="119"/>
      <c r="H4469" s="163" t="e">
        <f t="shared" si="215"/>
        <v>#N/A</v>
      </c>
      <c r="I4469" s="163"/>
      <c r="J4469" s="165"/>
      <c r="K4469" s="119"/>
      <c r="L4469" s="119"/>
      <c r="M4469" s="119"/>
      <c r="N4469" s="117"/>
      <c r="O4469" s="119"/>
      <c r="P4469" s="101" t="e">
        <f>VLOOKUP(N4469,'MATERIAL LIST'!$A$2:$B$64,2,FALSE)</f>
        <v>#N/A</v>
      </c>
      <c r="Q4469" s="119"/>
      <c r="R4469" s="119"/>
      <c r="S4469" s="166"/>
      <c r="T4469" s="119"/>
      <c r="U4469" s="167"/>
      <c r="V4469" s="119"/>
      <c r="W4469" s="78" t="e">
        <f>VLOOKUP(A4650, 'adm1'!A$2:B$15, 2, FALSE)</f>
        <v>#N/A</v>
      </c>
      <c r="X4469" s="16" t="e">
        <f>VLOOKUP(C4650, 'adm2'!A$2:B$62, 2, FALSE)</f>
        <v>#N/A</v>
      </c>
      <c r="Y4469" s="16" t="e">
        <f>VLOOKUP(E4650, 'adm3'!A$2:B$273, 2, FALSE)</f>
        <v>#N/A</v>
      </c>
      <c r="Z4469" s="16" t="e">
        <f>VLOOKUP(G4650, stle!A$2:B$5250, 2, FALSE)</f>
        <v>#N/A</v>
      </c>
    </row>
    <row r="4470" spans="1:26" s="34" customFormat="1">
      <c r="A4470" s="119"/>
      <c r="B4470" s="163" t="e">
        <f t="shared" si="212"/>
        <v>#N/A</v>
      </c>
      <c r="C4470" s="119"/>
      <c r="D4470" s="163" t="e">
        <f t="shared" si="213"/>
        <v>#N/A</v>
      </c>
      <c r="E4470" s="119"/>
      <c r="F4470" s="164" t="e">
        <f t="shared" si="214"/>
        <v>#N/A</v>
      </c>
      <c r="G4470" s="119"/>
      <c r="H4470" s="163" t="e">
        <f t="shared" si="215"/>
        <v>#N/A</v>
      </c>
      <c r="I4470" s="163"/>
      <c r="J4470" s="165"/>
      <c r="K4470" s="119"/>
      <c r="L4470" s="119"/>
      <c r="M4470" s="119"/>
      <c r="N4470" s="117"/>
      <c r="O4470" s="119"/>
      <c r="P4470" s="101" t="e">
        <f>VLOOKUP(N4470,'MATERIAL LIST'!$A$2:$B$64,2,FALSE)</f>
        <v>#N/A</v>
      </c>
      <c r="Q4470" s="119"/>
      <c r="R4470" s="119"/>
      <c r="S4470" s="166"/>
      <c r="T4470" s="119"/>
      <c r="U4470" s="167"/>
      <c r="V4470" s="119"/>
      <c r="W4470" s="78" t="e">
        <f>VLOOKUP(A4651, 'adm1'!A$2:B$15, 2, FALSE)</f>
        <v>#N/A</v>
      </c>
      <c r="X4470" s="16" t="e">
        <f>VLOOKUP(C4651, 'adm2'!A$2:B$62, 2, FALSE)</f>
        <v>#N/A</v>
      </c>
      <c r="Y4470" s="16" t="e">
        <f>VLOOKUP(E4651, 'adm3'!A$2:B$273, 2, FALSE)</f>
        <v>#N/A</v>
      </c>
      <c r="Z4470" s="16" t="e">
        <f>VLOOKUP(G4651, stle!A$2:B$5250, 2, FALSE)</f>
        <v>#N/A</v>
      </c>
    </row>
    <row r="4471" spans="1:26" s="34" customFormat="1">
      <c r="A4471" s="119"/>
      <c r="B4471" s="163" t="e">
        <f t="shared" si="212"/>
        <v>#N/A</v>
      </c>
      <c r="C4471" s="119"/>
      <c r="D4471" s="163" t="e">
        <f t="shared" si="213"/>
        <v>#N/A</v>
      </c>
      <c r="E4471" s="119"/>
      <c r="F4471" s="164" t="e">
        <f t="shared" si="214"/>
        <v>#N/A</v>
      </c>
      <c r="G4471" s="119"/>
      <c r="H4471" s="163" t="e">
        <f t="shared" si="215"/>
        <v>#N/A</v>
      </c>
      <c r="I4471" s="163"/>
      <c r="J4471" s="165"/>
      <c r="K4471" s="119"/>
      <c r="L4471" s="119"/>
      <c r="M4471" s="119"/>
      <c r="N4471" s="117"/>
      <c r="O4471" s="119"/>
      <c r="P4471" s="101" t="e">
        <f>VLOOKUP(N4471,'MATERIAL LIST'!$A$2:$B$64,2,FALSE)</f>
        <v>#N/A</v>
      </c>
      <c r="Q4471" s="119"/>
      <c r="R4471" s="119"/>
      <c r="S4471" s="166"/>
      <c r="T4471" s="119"/>
      <c r="U4471" s="167"/>
      <c r="V4471" s="119"/>
      <c r="W4471" s="78" t="e">
        <f>VLOOKUP(A4652, 'adm1'!A$2:B$15, 2, FALSE)</f>
        <v>#N/A</v>
      </c>
      <c r="X4471" s="16" t="e">
        <f>VLOOKUP(C4652, 'adm2'!A$2:B$62, 2, FALSE)</f>
        <v>#N/A</v>
      </c>
      <c r="Y4471" s="16" t="e">
        <f>VLOOKUP(E4652, 'adm3'!A$2:B$273, 2, FALSE)</f>
        <v>#N/A</v>
      </c>
      <c r="Z4471" s="16" t="e">
        <f>VLOOKUP(G4652, stle!A$2:B$5250, 2, FALSE)</f>
        <v>#N/A</v>
      </c>
    </row>
    <row r="4472" spans="1:26" s="34" customFormat="1">
      <c r="A4472" s="119"/>
      <c r="B4472" s="163" t="e">
        <f t="shared" si="212"/>
        <v>#N/A</v>
      </c>
      <c r="C4472" s="119"/>
      <c r="D4472" s="163" t="e">
        <f t="shared" si="213"/>
        <v>#N/A</v>
      </c>
      <c r="E4472" s="119"/>
      <c r="F4472" s="164" t="e">
        <f t="shared" si="214"/>
        <v>#N/A</v>
      </c>
      <c r="G4472" s="119"/>
      <c r="H4472" s="163" t="e">
        <f t="shared" si="215"/>
        <v>#N/A</v>
      </c>
      <c r="I4472" s="163"/>
      <c r="J4472" s="165"/>
      <c r="K4472" s="119"/>
      <c r="L4472" s="119"/>
      <c r="M4472" s="119"/>
      <c r="N4472" s="117"/>
      <c r="O4472" s="119"/>
      <c r="P4472" s="101" t="e">
        <f>VLOOKUP(N4472,'MATERIAL LIST'!$A$2:$B$64,2,FALSE)</f>
        <v>#N/A</v>
      </c>
      <c r="Q4472" s="119"/>
      <c r="R4472" s="119"/>
      <c r="S4472" s="166"/>
      <c r="T4472" s="119"/>
      <c r="U4472" s="167"/>
      <c r="V4472" s="119"/>
      <c r="W4472" s="78" t="e">
        <f>VLOOKUP(A4653, 'adm1'!A$2:B$15, 2, FALSE)</f>
        <v>#N/A</v>
      </c>
      <c r="X4472" s="16" t="e">
        <f>VLOOKUP(C4653, 'adm2'!A$2:B$62, 2, FALSE)</f>
        <v>#N/A</v>
      </c>
      <c r="Y4472" s="16" t="e">
        <f>VLOOKUP(E4653, 'adm3'!A$2:B$273, 2, FALSE)</f>
        <v>#N/A</v>
      </c>
      <c r="Z4472" s="16" t="e">
        <f>VLOOKUP(G4653, stle!A$2:B$5250, 2, FALSE)</f>
        <v>#N/A</v>
      </c>
    </row>
    <row r="4473" spans="1:26" s="34" customFormat="1">
      <c r="A4473" s="119"/>
      <c r="B4473" s="163" t="e">
        <f t="shared" si="212"/>
        <v>#N/A</v>
      </c>
      <c r="C4473" s="119"/>
      <c r="D4473" s="163" t="e">
        <f t="shared" si="213"/>
        <v>#N/A</v>
      </c>
      <c r="E4473" s="119"/>
      <c r="F4473" s="164" t="e">
        <f t="shared" si="214"/>
        <v>#N/A</v>
      </c>
      <c r="G4473" s="119"/>
      <c r="H4473" s="163" t="e">
        <f t="shared" si="215"/>
        <v>#N/A</v>
      </c>
      <c r="I4473" s="163"/>
      <c r="J4473" s="165"/>
      <c r="K4473" s="119"/>
      <c r="L4473" s="119"/>
      <c r="M4473" s="119"/>
      <c r="N4473" s="117"/>
      <c r="O4473" s="119"/>
      <c r="P4473" s="101" t="e">
        <f>VLOOKUP(N4473,'MATERIAL LIST'!$A$2:$B$64,2,FALSE)</f>
        <v>#N/A</v>
      </c>
      <c r="Q4473" s="119"/>
      <c r="R4473" s="119"/>
      <c r="S4473" s="166"/>
      <c r="T4473" s="119"/>
      <c r="U4473" s="167"/>
      <c r="V4473" s="119"/>
      <c r="W4473" s="78" t="e">
        <f>VLOOKUP(A4654, 'adm1'!A$2:B$15, 2, FALSE)</f>
        <v>#N/A</v>
      </c>
      <c r="X4473" s="16" t="e">
        <f>VLOOKUP(C4654, 'adm2'!A$2:B$62, 2, FALSE)</f>
        <v>#N/A</v>
      </c>
      <c r="Y4473" s="16" t="e">
        <f>VLOOKUP(E4654, 'adm3'!A$2:B$273, 2, FALSE)</f>
        <v>#N/A</v>
      </c>
      <c r="Z4473" s="16" t="e">
        <f>VLOOKUP(G4654, stle!A$2:B$5250, 2, FALSE)</f>
        <v>#N/A</v>
      </c>
    </row>
    <row r="4474" spans="1:26" s="34" customFormat="1">
      <c r="A4474" s="119"/>
      <c r="B4474" s="163" t="e">
        <f t="shared" si="212"/>
        <v>#N/A</v>
      </c>
      <c r="C4474" s="119"/>
      <c r="D4474" s="163" t="e">
        <f t="shared" si="213"/>
        <v>#N/A</v>
      </c>
      <c r="E4474" s="119"/>
      <c r="F4474" s="164" t="e">
        <f t="shared" si="214"/>
        <v>#N/A</v>
      </c>
      <c r="G4474" s="119"/>
      <c r="H4474" s="163" t="e">
        <f t="shared" si="215"/>
        <v>#N/A</v>
      </c>
      <c r="I4474" s="163"/>
      <c r="J4474" s="165"/>
      <c r="K4474" s="119"/>
      <c r="L4474" s="119"/>
      <c r="M4474" s="119"/>
      <c r="N4474" s="117"/>
      <c r="O4474" s="119"/>
      <c r="P4474" s="101" t="e">
        <f>VLOOKUP(N4474,'MATERIAL LIST'!$A$2:$B$64,2,FALSE)</f>
        <v>#N/A</v>
      </c>
      <c r="Q4474" s="119"/>
      <c r="R4474" s="119"/>
      <c r="S4474" s="166"/>
      <c r="T4474" s="119"/>
      <c r="U4474" s="167"/>
      <c r="V4474" s="119"/>
      <c r="W4474" s="78" t="e">
        <f>VLOOKUP(A4655, 'adm1'!A$2:B$15, 2, FALSE)</f>
        <v>#N/A</v>
      </c>
      <c r="X4474" s="16" t="e">
        <f>VLOOKUP(C4655, 'adm2'!A$2:B$62, 2, FALSE)</f>
        <v>#N/A</v>
      </c>
      <c r="Y4474" s="16" t="e">
        <f>VLOOKUP(E4655, 'adm3'!A$2:B$273, 2, FALSE)</f>
        <v>#N/A</v>
      </c>
      <c r="Z4474" s="16" t="e">
        <f>VLOOKUP(G4655, stle!A$2:B$5250, 2, FALSE)</f>
        <v>#N/A</v>
      </c>
    </row>
    <row r="4475" spans="1:26" s="34" customFormat="1">
      <c r="A4475" s="119"/>
      <c r="B4475" s="163" t="e">
        <f t="shared" si="212"/>
        <v>#N/A</v>
      </c>
      <c r="C4475" s="119"/>
      <c r="D4475" s="163" t="e">
        <f t="shared" si="213"/>
        <v>#N/A</v>
      </c>
      <c r="E4475" s="119"/>
      <c r="F4475" s="164" t="e">
        <f t="shared" si="214"/>
        <v>#N/A</v>
      </c>
      <c r="G4475" s="119"/>
      <c r="H4475" s="163" t="e">
        <f t="shared" si="215"/>
        <v>#N/A</v>
      </c>
      <c r="I4475" s="163"/>
      <c r="J4475" s="165"/>
      <c r="K4475" s="119"/>
      <c r="L4475" s="119"/>
      <c r="M4475" s="119"/>
      <c r="N4475" s="117"/>
      <c r="O4475" s="119"/>
      <c r="P4475" s="101" t="e">
        <f>VLOOKUP(N4475,'MATERIAL LIST'!$A$2:$B$64,2,FALSE)</f>
        <v>#N/A</v>
      </c>
      <c r="Q4475" s="119"/>
      <c r="R4475" s="119"/>
      <c r="S4475" s="166"/>
      <c r="T4475" s="119"/>
      <c r="U4475" s="167"/>
      <c r="V4475" s="119"/>
      <c r="W4475" s="78" t="e">
        <f>VLOOKUP(A4656, 'adm1'!A$2:B$15, 2, FALSE)</f>
        <v>#N/A</v>
      </c>
      <c r="X4475" s="16" t="e">
        <f>VLOOKUP(C4656, 'adm2'!A$2:B$62, 2, FALSE)</f>
        <v>#N/A</v>
      </c>
      <c r="Y4475" s="16" t="e">
        <f>VLOOKUP(E4656, 'adm3'!A$2:B$273, 2, FALSE)</f>
        <v>#N/A</v>
      </c>
      <c r="Z4475" s="16" t="e">
        <f>VLOOKUP(G4656, stle!A$2:B$5250, 2, FALSE)</f>
        <v>#N/A</v>
      </c>
    </row>
    <row r="4476" spans="1:26" s="34" customFormat="1">
      <c r="A4476" s="119"/>
      <c r="B4476" s="163" t="e">
        <f t="shared" si="212"/>
        <v>#N/A</v>
      </c>
      <c r="C4476" s="119"/>
      <c r="D4476" s="163" t="e">
        <f t="shared" si="213"/>
        <v>#N/A</v>
      </c>
      <c r="E4476" s="119"/>
      <c r="F4476" s="164" t="e">
        <f t="shared" si="214"/>
        <v>#N/A</v>
      </c>
      <c r="G4476" s="119"/>
      <c r="H4476" s="163" t="e">
        <f t="shared" si="215"/>
        <v>#N/A</v>
      </c>
      <c r="I4476" s="163"/>
      <c r="J4476" s="165"/>
      <c r="K4476" s="119"/>
      <c r="L4476" s="119"/>
      <c r="M4476" s="119"/>
      <c r="N4476" s="117"/>
      <c r="O4476" s="119"/>
      <c r="P4476" s="101" t="e">
        <f>VLOOKUP(N4476,'MATERIAL LIST'!$A$2:$B$64,2,FALSE)</f>
        <v>#N/A</v>
      </c>
      <c r="Q4476" s="119"/>
      <c r="R4476" s="119"/>
      <c r="S4476" s="166"/>
      <c r="T4476" s="119"/>
      <c r="U4476" s="167"/>
      <c r="V4476" s="119"/>
      <c r="W4476" s="78" t="e">
        <f>VLOOKUP(A4657, 'adm1'!A$2:B$15, 2, FALSE)</f>
        <v>#N/A</v>
      </c>
      <c r="X4476" s="16" t="e">
        <f>VLOOKUP(C4657, 'adm2'!A$2:B$62, 2, FALSE)</f>
        <v>#N/A</v>
      </c>
      <c r="Y4476" s="16" t="e">
        <f>VLOOKUP(E4657, 'adm3'!A$2:B$273, 2, FALSE)</f>
        <v>#N/A</v>
      </c>
      <c r="Z4476" s="16" t="e">
        <f>VLOOKUP(G4657, stle!A$2:B$5250, 2, FALSE)</f>
        <v>#N/A</v>
      </c>
    </row>
    <row r="4477" spans="1:26" s="34" customFormat="1">
      <c r="A4477" s="119"/>
      <c r="B4477" s="163" t="e">
        <f t="shared" si="212"/>
        <v>#N/A</v>
      </c>
      <c r="C4477" s="119"/>
      <c r="D4477" s="163" t="e">
        <f t="shared" si="213"/>
        <v>#N/A</v>
      </c>
      <c r="E4477" s="119"/>
      <c r="F4477" s="164" t="e">
        <f t="shared" si="214"/>
        <v>#N/A</v>
      </c>
      <c r="G4477" s="119"/>
      <c r="H4477" s="163" t="e">
        <f t="shared" si="215"/>
        <v>#N/A</v>
      </c>
      <c r="I4477" s="163"/>
      <c r="J4477" s="165"/>
      <c r="K4477" s="119"/>
      <c r="L4477" s="119"/>
      <c r="M4477" s="119"/>
      <c r="N4477" s="117"/>
      <c r="O4477" s="119"/>
      <c r="P4477" s="101" t="e">
        <f>VLOOKUP(N4477,'MATERIAL LIST'!$A$2:$B$64,2,FALSE)</f>
        <v>#N/A</v>
      </c>
      <c r="Q4477" s="119"/>
      <c r="R4477" s="119"/>
      <c r="S4477" s="166"/>
      <c r="T4477" s="119"/>
      <c r="U4477" s="167"/>
      <c r="V4477" s="119"/>
      <c r="W4477" s="78" t="e">
        <f>VLOOKUP(A4658, 'adm1'!A$2:B$15, 2, FALSE)</f>
        <v>#N/A</v>
      </c>
      <c r="X4477" s="16" t="e">
        <f>VLOOKUP(C4658, 'adm2'!A$2:B$62, 2, FALSE)</f>
        <v>#N/A</v>
      </c>
      <c r="Y4477" s="16" t="e">
        <f>VLOOKUP(E4658, 'adm3'!A$2:B$273, 2, FALSE)</f>
        <v>#N/A</v>
      </c>
      <c r="Z4477" s="16" t="e">
        <f>VLOOKUP(G4658, stle!A$2:B$5250, 2, FALSE)</f>
        <v>#N/A</v>
      </c>
    </row>
    <row r="4478" spans="1:26" s="34" customFormat="1">
      <c r="A4478" s="119"/>
      <c r="B4478" s="163" t="e">
        <f t="shared" si="212"/>
        <v>#N/A</v>
      </c>
      <c r="C4478" s="119"/>
      <c r="D4478" s="163" t="e">
        <f t="shared" si="213"/>
        <v>#N/A</v>
      </c>
      <c r="E4478" s="119"/>
      <c r="F4478" s="164" t="e">
        <f t="shared" si="214"/>
        <v>#N/A</v>
      </c>
      <c r="G4478" s="119"/>
      <c r="H4478" s="163" t="e">
        <f t="shared" si="215"/>
        <v>#N/A</v>
      </c>
      <c r="I4478" s="163"/>
      <c r="J4478" s="165"/>
      <c r="K4478" s="119"/>
      <c r="L4478" s="119"/>
      <c r="M4478" s="119"/>
      <c r="N4478" s="117"/>
      <c r="O4478" s="119"/>
      <c r="P4478" s="101" t="e">
        <f>VLOOKUP(N4478,'MATERIAL LIST'!$A$2:$B$64,2,FALSE)</f>
        <v>#N/A</v>
      </c>
      <c r="Q4478" s="119"/>
      <c r="R4478" s="119"/>
      <c r="S4478" s="166"/>
      <c r="T4478" s="119"/>
      <c r="U4478" s="167"/>
      <c r="V4478" s="119"/>
      <c r="W4478" s="78" t="e">
        <f>VLOOKUP(A4659, 'adm1'!A$2:B$15, 2, FALSE)</f>
        <v>#N/A</v>
      </c>
      <c r="X4478" s="16" t="e">
        <f>VLOOKUP(C4659, 'adm2'!A$2:B$62, 2, FALSE)</f>
        <v>#N/A</v>
      </c>
      <c r="Y4478" s="16" t="e">
        <f>VLOOKUP(E4659, 'adm3'!A$2:B$273, 2, FALSE)</f>
        <v>#N/A</v>
      </c>
      <c r="Z4478" s="16" t="e">
        <f>VLOOKUP(G4659, stle!A$2:B$5250, 2, FALSE)</f>
        <v>#N/A</v>
      </c>
    </row>
    <row r="4479" spans="1:26" s="34" customFormat="1">
      <c r="A4479" s="119"/>
      <c r="B4479" s="163" t="e">
        <f t="shared" si="212"/>
        <v>#N/A</v>
      </c>
      <c r="C4479" s="119"/>
      <c r="D4479" s="163" t="e">
        <f t="shared" si="213"/>
        <v>#N/A</v>
      </c>
      <c r="E4479" s="119"/>
      <c r="F4479" s="164" t="e">
        <f t="shared" si="214"/>
        <v>#N/A</v>
      </c>
      <c r="G4479" s="119"/>
      <c r="H4479" s="163" t="e">
        <f t="shared" si="215"/>
        <v>#N/A</v>
      </c>
      <c r="I4479" s="163"/>
      <c r="J4479" s="165"/>
      <c r="K4479" s="119"/>
      <c r="L4479" s="119"/>
      <c r="M4479" s="119"/>
      <c r="N4479" s="117"/>
      <c r="O4479" s="119"/>
      <c r="P4479" s="101" t="e">
        <f>VLOOKUP(N4479,'MATERIAL LIST'!$A$2:$B$64,2,FALSE)</f>
        <v>#N/A</v>
      </c>
      <c r="Q4479" s="119"/>
      <c r="R4479" s="119"/>
      <c r="S4479" s="166"/>
      <c r="T4479" s="119"/>
      <c r="U4479" s="167"/>
      <c r="V4479" s="119"/>
      <c r="W4479" s="78" t="e">
        <f>VLOOKUP(A4660, 'adm1'!A$2:B$15, 2, FALSE)</f>
        <v>#N/A</v>
      </c>
      <c r="X4479" s="16" t="e">
        <f>VLOOKUP(C4660, 'adm2'!A$2:B$62, 2, FALSE)</f>
        <v>#N/A</v>
      </c>
      <c r="Y4479" s="16" t="e">
        <f>VLOOKUP(E4660, 'adm3'!A$2:B$273, 2, FALSE)</f>
        <v>#N/A</v>
      </c>
      <c r="Z4479" s="16" t="e">
        <f>VLOOKUP(G4660, stle!A$2:B$5250, 2, FALSE)</f>
        <v>#N/A</v>
      </c>
    </row>
    <row r="4480" spans="1:26" s="34" customFormat="1">
      <c r="A4480" s="119"/>
      <c r="B4480" s="163" t="e">
        <f t="shared" si="212"/>
        <v>#N/A</v>
      </c>
      <c r="C4480" s="119"/>
      <c r="D4480" s="163" t="e">
        <f t="shared" si="213"/>
        <v>#N/A</v>
      </c>
      <c r="E4480" s="119"/>
      <c r="F4480" s="164" t="e">
        <f t="shared" si="214"/>
        <v>#N/A</v>
      </c>
      <c r="G4480" s="119"/>
      <c r="H4480" s="163" t="e">
        <f t="shared" si="215"/>
        <v>#N/A</v>
      </c>
      <c r="I4480" s="163"/>
      <c r="J4480" s="165"/>
      <c r="K4480" s="119"/>
      <c r="L4480" s="119"/>
      <c r="M4480" s="119"/>
      <c r="N4480" s="117"/>
      <c r="O4480" s="119"/>
      <c r="P4480" s="101" t="e">
        <f>VLOOKUP(N4480,'MATERIAL LIST'!$A$2:$B$64,2,FALSE)</f>
        <v>#N/A</v>
      </c>
      <c r="Q4480" s="119"/>
      <c r="R4480" s="119"/>
      <c r="S4480" s="166"/>
      <c r="T4480" s="119"/>
      <c r="U4480" s="167"/>
      <c r="V4480" s="119"/>
      <c r="W4480" s="78" t="e">
        <f>VLOOKUP(A4661, 'adm1'!A$2:B$15, 2, FALSE)</f>
        <v>#N/A</v>
      </c>
      <c r="X4480" s="16" t="e">
        <f>VLOOKUP(C4661, 'adm2'!A$2:B$62, 2, FALSE)</f>
        <v>#N/A</v>
      </c>
      <c r="Y4480" s="16" t="e">
        <f>VLOOKUP(E4661, 'adm3'!A$2:B$273, 2, FALSE)</f>
        <v>#N/A</v>
      </c>
      <c r="Z4480" s="16" t="e">
        <f>VLOOKUP(G4661, stle!A$2:B$5250, 2, FALSE)</f>
        <v>#N/A</v>
      </c>
    </row>
    <row r="4481" spans="1:26" s="34" customFormat="1">
      <c r="A4481" s="119"/>
      <c r="B4481" s="163" t="e">
        <f t="shared" si="212"/>
        <v>#N/A</v>
      </c>
      <c r="C4481" s="119"/>
      <c r="D4481" s="163" t="e">
        <f t="shared" si="213"/>
        <v>#N/A</v>
      </c>
      <c r="E4481" s="119"/>
      <c r="F4481" s="164" t="e">
        <f t="shared" si="214"/>
        <v>#N/A</v>
      </c>
      <c r="G4481" s="119"/>
      <c r="H4481" s="163" t="e">
        <f t="shared" si="215"/>
        <v>#N/A</v>
      </c>
      <c r="I4481" s="163"/>
      <c r="J4481" s="165"/>
      <c r="K4481" s="119"/>
      <c r="L4481" s="119"/>
      <c r="M4481" s="119"/>
      <c r="N4481" s="117"/>
      <c r="O4481" s="119"/>
      <c r="P4481" s="101" t="e">
        <f>VLOOKUP(N4481,'MATERIAL LIST'!$A$2:$B$64,2,FALSE)</f>
        <v>#N/A</v>
      </c>
      <c r="Q4481" s="119"/>
      <c r="R4481" s="119"/>
      <c r="S4481" s="166"/>
      <c r="T4481" s="119"/>
      <c r="U4481" s="167"/>
      <c r="V4481" s="119"/>
      <c r="W4481" s="78" t="e">
        <f>VLOOKUP(A4662, 'adm1'!A$2:B$15, 2, FALSE)</f>
        <v>#N/A</v>
      </c>
      <c r="X4481" s="16" t="e">
        <f>VLOOKUP(C4662, 'adm2'!A$2:B$62, 2, FALSE)</f>
        <v>#N/A</v>
      </c>
      <c r="Y4481" s="16" t="e">
        <f>VLOOKUP(E4662, 'adm3'!A$2:B$273, 2, FALSE)</f>
        <v>#N/A</v>
      </c>
      <c r="Z4481" s="16" t="e">
        <f>VLOOKUP(G4662, stle!A$2:B$5250, 2, FALSE)</f>
        <v>#N/A</v>
      </c>
    </row>
    <row r="4482" spans="1:26" s="34" customFormat="1">
      <c r="A4482" s="119"/>
      <c r="B4482" s="163" t="e">
        <f t="shared" si="212"/>
        <v>#N/A</v>
      </c>
      <c r="C4482" s="119"/>
      <c r="D4482" s="163" t="e">
        <f t="shared" si="213"/>
        <v>#N/A</v>
      </c>
      <c r="E4482" s="119"/>
      <c r="F4482" s="164" t="e">
        <f t="shared" si="214"/>
        <v>#N/A</v>
      </c>
      <c r="G4482" s="119"/>
      <c r="H4482" s="163" t="e">
        <f t="shared" si="215"/>
        <v>#N/A</v>
      </c>
      <c r="I4482" s="163"/>
      <c r="J4482" s="165"/>
      <c r="K4482" s="119"/>
      <c r="L4482" s="119"/>
      <c r="M4482" s="119"/>
      <c r="N4482" s="117"/>
      <c r="O4482" s="119"/>
      <c r="P4482" s="101" t="e">
        <f>VLOOKUP(N4482,'MATERIAL LIST'!$A$2:$B$64,2,FALSE)</f>
        <v>#N/A</v>
      </c>
      <c r="Q4482" s="119"/>
      <c r="R4482" s="119"/>
      <c r="S4482" s="166"/>
      <c r="T4482" s="119"/>
      <c r="U4482" s="167"/>
      <c r="V4482" s="119"/>
      <c r="W4482" s="78" t="e">
        <f>VLOOKUP(A4663, 'adm1'!A$2:B$15, 2, FALSE)</f>
        <v>#N/A</v>
      </c>
      <c r="X4482" s="16" t="e">
        <f>VLOOKUP(C4663, 'adm2'!A$2:B$62, 2, FALSE)</f>
        <v>#N/A</v>
      </c>
      <c r="Y4482" s="16" t="e">
        <f>VLOOKUP(E4663, 'adm3'!A$2:B$273, 2, FALSE)</f>
        <v>#N/A</v>
      </c>
      <c r="Z4482" s="16" t="e">
        <f>VLOOKUP(G4663, stle!A$2:B$5250, 2, FALSE)</f>
        <v>#N/A</v>
      </c>
    </row>
    <row r="4483" spans="1:26" s="34" customFormat="1">
      <c r="A4483" s="119"/>
      <c r="B4483" s="163" t="e">
        <f t="shared" si="212"/>
        <v>#N/A</v>
      </c>
      <c r="C4483" s="119"/>
      <c r="D4483" s="163" t="e">
        <f t="shared" si="213"/>
        <v>#N/A</v>
      </c>
      <c r="E4483" s="119"/>
      <c r="F4483" s="164" t="e">
        <f t="shared" si="214"/>
        <v>#N/A</v>
      </c>
      <c r="G4483" s="119"/>
      <c r="H4483" s="163" t="e">
        <f t="shared" si="215"/>
        <v>#N/A</v>
      </c>
      <c r="I4483" s="163"/>
      <c r="J4483" s="165"/>
      <c r="K4483" s="119"/>
      <c r="L4483" s="119"/>
      <c r="M4483" s="119"/>
      <c r="N4483" s="117"/>
      <c r="O4483" s="119"/>
      <c r="P4483" s="101" t="e">
        <f>VLOOKUP(N4483,'MATERIAL LIST'!$A$2:$B$64,2,FALSE)</f>
        <v>#N/A</v>
      </c>
      <c r="Q4483" s="119"/>
      <c r="R4483" s="119"/>
      <c r="S4483" s="166"/>
      <c r="T4483" s="119"/>
      <c r="U4483" s="167"/>
      <c r="V4483" s="119"/>
      <c r="W4483" s="78" t="e">
        <f>VLOOKUP(A4664, 'adm1'!A$2:B$15, 2, FALSE)</f>
        <v>#N/A</v>
      </c>
      <c r="X4483" s="16" t="e">
        <f>VLOOKUP(C4664, 'adm2'!A$2:B$62, 2, FALSE)</f>
        <v>#N/A</v>
      </c>
      <c r="Y4483" s="16" t="e">
        <f>VLOOKUP(E4664, 'adm3'!A$2:B$273, 2, FALSE)</f>
        <v>#N/A</v>
      </c>
      <c r="Z4483" s="16" t="e">
        <f>VLOOKUP(G4664, stle!A$2:B$5250, 2, FALSE)</f>
        <v>#N/A</v>
      </c>
    </row>
    <row r="4484" spans="1:26" s="34" customFormat="1">
      <c r="A4484" s="119"/>
      <c r="B4484" s="163" t="e">
        <f t="shared" si="212"/>
        <v>#N/A</v>
      </c>
      <c r="C4484" s="119"/>
      <c r="D4484" s="163" t="e">
        <f t="shared" si="213"/>
        <v>#N/A</v>
      </c>
      <c r="E4484" s="119"/>
      <c r="F4484" s="164" t="e">
        <f t="shared" si="214"/>
        <v>#N/A</v>
      </c>
      <c r="G4484" s="119"/>
      <c r="H4484" s="163" t="e">
        <f t="shared" si="215"/>
        <v>#N/A</v>
      </c>
      <c r="I4484" s="163"/>
      <c r="J4484" s="165"/>
      <c r="K4484" s="119"/>
      <c r="L4484" s="119"/>
      <c r="M4484" s="119"/>
      <c r="N4484" s="117"/>
      <c r="O4484" s="119"/>
      <c r="P4484" s="101" t="e">
        <f>VLOOKUP(N4484,'MATERIAL LIST'!$A$2:$B$64,2,FALSE)</f>
        <v>#N/A</v>
      </c>
      <c r="Q4484" s="119"/>
      <c r="R4484" s="119"/>
      <c r="S4484" s="166"/>
      <c r="T4484" s="119"/>
      <c r="U4484" s="167"/>
      <c r="V4484" s="119"/>
      <c r="W4484" s="78" t="e">
        <f>VLOOKUP(A4665, 'adm1'!A$2:B$15, 2, FALSE)</f>
        <v>#N/A</v>
      </c>
      <c r="X4484" s="16" t="e">
        <f>VLOOKUP(C4665, 'adm2'!A$2:B$62, 2, FALSE)</f>
        <v>#N/A</v>
      </c>
      <c r="Y4484" s="16" t="e">
        <f>VLOOKUP(E4665, 'adm3'!A$2:B$273, 2, FALSE)</f>
        <v>#N/A</v>
      </c>
      <c r="Z4484" s="16" t="e">
        <f>VLOOKUP(G4665, stle!A$2:B$5250, 2, FALSE)</f>
        <v>#N/A</v>
      </c>
    </row>
    <row r="4485" spans="1:26" s="34" customFormat="1">
      <c r="A4485" s="119"/>
      <c r="B4485" s="163" t="e">
        <f t="shared" si="212"/>
        <v>#N/A</v>
      </c>
      <c r="C4485" s="119"/>
      <c r="D4485" s="163" t="e">
        <f t="shared" si="213"/>
        <v>#N/A</v>
      </c>
      <c r="E4485" s="119"/>
      <c r="F4485" s="164" t="e">
        <f t="shared" si="214"/>
        <v>#N/A</v>
      </c>
      <c r="G4485" s="119"/>
      <c r="H4485" s="163" t="e">
        <f t="shared" si="215"/>
        <v>#N/A</v>
      </c>
      <c r="I4485" s="163"/>
      <c r="J4485" s="165"/>
      <c r="K4485" s="119"/>
      <c r="L4485" s="119"/>
      <c r="M4485" s="119"/>
      <c r="N4485" s="117"/>
      <c r="O4485" s="119"/>
      <c r="P4485" s="101" t="e">
        <f>VLOOKUP(N4485,'MATERIAL LIST'!$A$2:$B$64,2,FALSE)</f>
        <v>#N/A</v>
      </c>
      <c r="Q4485" s="119"/>
      <c r="R4485" s="119"/>
      <c r="S4485" s="166"/>
      <c r="T4485" s="119"/>
      <c r="U4485" s="167"/>
      <c r="V4485" s="119"/>
      <c r="W4485" s="78" t="e">
        <f>VLOOKUP(A4666, 'adm1'!A$2:B$15, 2, FALSE)</f>
        <v>#N/A</v>
      </c>
      <c r="X4485" s="16" t="e">
        <f>VLOOKUP(C4666, 'adm2'!A$2:B$62, 2, FALSE)</f>
        <v>#N/A</v>
      </c>
      <c r="Y4485" s="16" t="e">
        <f>VLOOKUP(E4666, 'adm3'!A$2:B$273, 2, FALSE)</f>
        <v>#N/A</v>
      </c>
      <c r="Z4485" s="16" t="e">
        <f>VLOOKUP(G4666, stle!A$2:B$5250, 2, FALSE)</f>
        <v>#N/A</v>
      </c>
    </row>
    <row r="4486" spans="1:26" s="34" customFormat="1">
      <c r="A4486" s="119"/>
      <c r="B4486" s="163" t="e">
        <f t="shared" si="212"/>
        <v>#N/A</v>
      </c>
      <c r="C4486" s="119"/>
      <c r="D4486" s="163" t="e">
        <f t="shared" si="213"/>
        <v>#N/A</v>
      </c>
      <c r="E4486" s="119"/>
      <c r="F4486" s="164" t="e">
        <f t="shared" si="214"/>
        <v>#N/A</v>
      </c>
      <c r="G4486" s="119"/>
      <c r="H4486" s="163" t="e">
        <f t="shared" si="215"/>
        <v>#N/A</v>
      </c>
      <c r="I4486" s="163"/>
      <c r="J4486" s="165"/>
      <c r="K4486" s="119"/>
      <c r="L4486" s="119"/>
      <c r="M4486" s="119"/>
      <c r="N4486" s="117"/>
      <c r="O4486" s="119"/>
      <c r="P4486" s="101" t="e">
        <f>VLOOKUP(N4486,'MATERIAL LIST'!$A$2:$B$64,2,FALSE)</f>
        <v>#N/A</v>
      </c>
      <c r="Q4486" s="119"/>
      <c r="R4486" s="119"/>
      <c r="S4486" s="166"/>
      <c r="T4486" s="119"/>
      <c r="U4486" s="167"/>
      <c r="V4486" s="119"/>
      <c r="W4486" s="78" t="e">
        <f>VLOOKUP(A4667, 'adm1'!A$2:B$15, 2, FALSE)</f>
        <v>#N/A</v>
      </c>
      <c r="X4486" s="16" t="e">
        <f>VLOOKUP(C4667, 'adm2'!A$2:B$62, 2, FALSE)</f>
        <v>#N/A</v>
      </c>
      <c r="Y4486" s="16" t="e">
        <f>VLOOKUP(E4667, 'adm3'!A$2:B$273, 2, FALSE)</f>
        <v>#N/A</v>
      </c>
      <c r="Z4486" s="16" t="e">
        <f>VLOOKUP(G4667, stle!A$2:B$5250, 2, FALSE)</f>
        <v>#N/A</v>
      </c>
    </row>
    <row r="4487" spans="1:26" s="34" customFormat="1">
      <c r="A4487" s="119"/>
      <c r="B4487" s="163" t="e">
        <f t="shared" si="212"/>
        <v>#N/A</v>
      </c>
      <c r="C4487" s="119"/>
      <c r="D4487" s="163" t="e">
        <f t="shared" si="213"/>
        <v>#N/A</v>
      </c>
      <c r="E4487" s="119"/>
      <c r="F4487" s="164" t="e">
        <f t="shared" si="214"/>
        <v>#N/A</v>
      </c>
      <c r="G4487" s="119"/>
      <c r="H4487" s="163" t="e">
        <f t="shared" si="215"/>
        <v>#N/A</v>
      </c>
      <c r="I4487" s="163"/>
      <c r="J4487" s="165"/>
      <c r="K4487" s="119"/>
      <c r="L4487" s="119"/>
      <c r="M4487" s="119"/>
      <c r="N4487" s="117"/>
      <c r="O4487" s="119"/>
      <c r="P4487" s="101" t="e">
        <f>VLOOKUP(N4487,'MATERIAL LIST'!$A$2:$B$64,2,FALSE)</f>
        <v>#N/A</v>
      </c>
      <c r="Q4487" s="119"/>
      <c r="R4487" s="119"/>
      <c r="S4487" s="166"/>
      <c r="T4487" s="119"/>
      <c r="U4487" s="167"/>
      <c r="V4487" s="119"/>
      <c r="W4487" s="78" t="e">
        <f>VLOOKUP(A4668, 'adm1'!A$2:B$15, 2, FALSE)</f>
        <v>#N/A</v>
      </c>
      <c r="X4487" s="16" t="e">
        <f>VLOOKUP(C4668, 'adm2'!A$2:B$62, 2, FALSE)</f>
        <v>#N/A</v>
      </c>
      <c r="Y4487" s="16" t="e">
        <f>VLOOKUP(E4668, 'adm3'!A$2:B$273, 2, FALSE)</f>
        <v>#N/A</v>
      </c>
      <c r="Z4487" s="16" t="e">
        <f>VLOOKUP(G4668, stle!A$2:B$5250, 2, FALSE)</f>
        <v>#N/A</v>
      </c>
    </row>
    <row r="4488" spans="1:26" s="34" customFormat="1">
      <c r="A4488" s="119"/>
      <c r="B4488" s="163" t="e">
        <f t="shared" si="212"/>
        <v>#N/A</v>
      </c>
      <c r="C4488" s="119"/>
      <c r="D4488" s="163" t="e">
        <f t="shared" si="213"/>
        <v>#N/A</v>
      </c>
      <c r="E4488" s="119"/>
      <c r="F4488" s="164" t="e">
        <f t="shared" si="214"/>
        <v>#N/A</v>
      </c>
      <c r="G4488" s="119"/>
      <c r="H4488" s="163" t="e">
        <f t="shared" si="215"/>
        <v>#N/A</v>
      </c>
      <c r="I4488" s="163"/>
      <c r="J4488" s="165"/>
      <c r="K4488" s="119"/>
      <c r="L4488" s="119"/>
      <c r="M4488" s="119"/>
      <c r="N4488" s="117"/>
      <c r="O4488" s="119"/>
      <c r="P4488" s="101" t="e">
        <f>VLOOKUP(N4488,'MATERIAL LIST'!$A$2:$B$64,2,FALSE)</f>
        <v>#N/A</v>
      </c>
      <c r="Q4488" s="119"/>
      <c r="R4488" s="119"/>
      <c r="S4488" s="166"/>
      <c r="T4488" s="119"/>
      <c r="U4488" s="167"/>
      <c r="V4488" s="119"/>
      <c r="W4488" s="78" t="e">
        <f>VLOOKUP(A4669, 'adm1'!A$2:B$15, 2, FALSE)</f>
        <v>#N/A</v>
      </c>
      <c r="X4488" s="16" t="e">
        <f>VLOOKUP(C4669, 'adm2'!A$2:B$62, 2, FALSE)</f>
        <v>#N/A</v>
      </c>
      <c r="Y4488" s="16" t="e">
        <f>VLOOKUP(E4669, 'adm3'!A$2:B$273, 2, FALSE)</f>
        <v>#N/A</v>
      </c>
      <c r="Z4488" s="16" t="e">
        <f>VLOOKUP(G4669, stle!A$2:B$5250, 2, FALSE)</f>
        <v>#N/A</v>
      </c>
    </row>
    <row r="4489" spans="1:26" s="34" customFormat="1">
      <c r="A4489" s="119"/>
      <c r="B4489" s="163" t="e">
        <f t="shared" si="212"/>
        <v>#N/A</v>
      </c>
      <c r="C4489" s="119"/>
      <c r="D4489" s="163" t="e">
        <f t="shared" si="213"/>
        <v>#N/A</v>
      </c>
      <c r="E4489" s="119"/>
      <c r="F4489" s="164" t="e">
        <f t="shared" si="214"/>
        <v>#N/A</v>
      </c>
      <c r="G4489" s="119"/>
      <c r="H4489" s="163" t="e">
        <f t="shared" si="215"/>
        <v>#N/A</v>
      </c>
      <c r="I4489" s="163"/>
      <c r="J4489" s="165"/>
      <c r="K4489" s="119"/>
      <c r="L4489" s="119"/>
      <c r="M4489" s="119"/>
      <c r="N4489" s="117"/>
      <c r="O4489" s="119"/>
      <c r="P4489" s="101" t="e">
        <f>VLOOKUP(N4489,'MATERIAL LIST'!$A$2:$B$64,2,FALSE)</f>
        <v>#N/A</v>
      </c>
      <c r="Q4489" s="119"/>
      <c r="R4489" s="119"/>
      <c r="S4489" s="166"/>
      <c r="T4489" s="119"/>
      <c r="U4489" s="167"/>
      <c r="V4489" s="119"/>
      <c r="W4489" s="78" t="e">
        <f>VLOOKUP(A4670, 'adm1'!A$2:B$15, 2, FALSE)</f>
        <v>#N/A</v>
      </c>
      <c r="X4489" s="16" t="e">
        <f>VLOOKUP(C4670, 'adm2'!A$2:B$62, 2, FALSE)</f>
        <v>#N/A</v>
      </c>
      <c r="Y4489" s="16" t="e">
        <f>VLOOKUP(E4670, 'adm3'!A$2:B$273, 2, FALSE)</f>
        <v>#N/A</v>
      </c>
      <c r="Z4489" s="16" t="e">
        <f>VLOOKUP(G4670, stle!A$2:B$5250, 2, FALSE)</f>
        <v>#N/A</v>
      </c>
    </row>
    <row r="4490" spans="1:26" s="34" customFormat="1">
      <c r="A4490" s="119"/>
      <c r="B4490" s="163" t="e">
        <f t="shared" si="212"/>
        <v>#N/A</v>
      </c>
      <c r="C4490" s="119"/>
      <c r="D4490" s="163" t="e">
        <f t="shared" si="213"/>
        <v>#N/A</v>
      </c>
      <c r="E4490" s="119"/>
      <c r="F4490" s="164" t="e">
        <f t="shared" si="214"/>
        <v>#N/A</v>
      </c>
      <c r="G4490" s="119"/>
      <c r="H4490" s="163" t="e">
        <f t="shared" si="215"/>
        <v>#N/A</v>
      </c>
      <c r="I4490" s="163"/>
      <c r="J4490" s="165"/>
      <c r="K4490" s="119"/>
      <c r="L4490" s="119"/>
      <c r="M4490" s="119"/>
      <c r="N4490" s="117"/>
      <c r="O4490" s="119"/>
      <c r="P4490" s="101" t="e">
        <f>VLOOKUP(N4490,'MATERIAL LIST'!$A$2:$B$64,2,FALSE)</f>
        <v>#N/A</v>
      </c>
      <c r="Q4490" s="119"/>
      <c r="R4490" s="119"/>
      <c r="S4490" s="166"/>
      <c r="T4490" s="119"/>
      <c r="U4490" s="167"/>
      <c r="V4490" s="119"/>
      <c r="W4490" s="78" t="e">
        <f>VLOOKUP(A4671, 'adm1'!A$2:B$15, 2, FALSE)</f>
        <v>#N/A</v>
      </c>
      <c r="X4490" s="16" t="e">
        <f>VLOOKUP(C4671, 'adm2'!A$2:B$62, 2, FALSE)</f>
        <v>#N/A</v>
      </c>
      <c r="Y4490" s="16" t="e">
        <f>VLOOKUP(E4671, 'adm3'!A$2:B$273, 2, FALSE)</f>
        <v>#N/A</v>
      </c>
      <c r="Z4490" s="16" t="e">
        <f>VLOOKUP(G4671, stle!A$2:B$5250, 2, FALSE)</f>
        <v>#N/A</v>
      </c>
    </row>
    <row r="4491" spans="1:26" s="34" customFormat="1">
      <c r="A4491" s="119"/>
      <c r="B4491" s="163" t="e">
        <f t="shared" si="212"/>
        <v>#N/A</v>
      </c>
      <c r="C4491" s="119"/>
      <c r="D4491" s="163" t="e">
        <f t="shared" si="213"/>
        <v>#N/A</v>
      </c>
      <c r="E4491" s="119"/>
      <c r="F4491" s="164" t="e">
        <f t="shared" si="214"/>
        <v>#N/A</v>
      </c>
      <c r="G4491" s="119"/>
      <c r="H4491" s="163" t="e">
        <f t="shared" si="215"/>
        <v>#N/A</v>
      </c>
      <c r="I4491" s="163"/>
      <c r="J4491" s="165"/>
      <c r="K4491" s="119"/>
      <c r="L4491" s="119"/>
      <c r="M4491" s="119"/>
      <c r="N4491" s="117"/>
      <c r="O4491" s="119"/>
      <c r="P4491" s="101" t="e">
        <f>VLOOKUP(N4491,'MATERIAL LIST'!$A$2:$B$64,2,FALSE)</f>
        <v>#N/A</v>
      </c>
      <c r="Q4491" s="119"/>
      <c r="R4491" s="119"/>
      <c r="S4491" s="166"/>
      <c r="T4491" s="119"/>
      <c r="U4491" s="167"/>
      <c r="V4491" s="119"/>
      <c r="W4491" s="78" t="e">
        <f>VLOOKUP(A4672, 'adm1'!A$2:B$15, 2, FALSE)</f>
        <v>#N/A</v>
      </c>
      <c r="X4491" s="16" t="e">
        <f>VLOOKUP(C4672, 'adm2'!A$2:B$62, 2, FALSE)</f>
        <v>#N/A</v>
      </c>
      <c r="Y4491" s="16" t="e">
        <f>VLOOKUP(E4672, 'adm3'!A$2:B$273, 2, FALSE)</f>
        <v>#N/A</v>
      </c>
      <c r="Z4491" s="16" t="e">
        <f>VLOOKUP(G4672, stle!A$2:B$5250, 2, FALSE)</f>
        <v>#N/A</v>
      </c>
    </row>
    <row r="4492" spans="1:26" s="34" customFormat="1">
      <c r="A4492" s="119"/>
      <c r="B4492" s="163" t="e">
        <f t="shared" si="212"/>
        <v>#N/A</v>
      </c>
      <c r="C4492" s="119"/>
      <c r="D4492" s="163" t="e">
        <f t="shared" si="213"/>
        <v>#N/A</v>
      </c>
      <c r="E4492" s="119"/>
      <c r="F4492" s="164" t="e">
        <f t="shared" si="214"/>
        <v>#N/A</v>
      </c>
      <c r="G4492" s="119"/>
      <c r="H4492" s="163" t="e">
        <f t="shared" si="215"/>
        <v>#N/A</v>
      </c>
      <c r="I4492" s="163"/>
      <c r="J4492" s="165"/>
      <c r="K4492" s="119"/>
      <c r="L4492" s="119"/>
      <c r="M4492" s="119"/>
      <c r="N4492" s="117"/>
      <c r="O4492" s="119"/>
      <c r="P4492" s="101" t="e">
        <f>VLOOKUP(N4492,'MATERIAL LIST'!$A$2:$B$64,2,FALSE)</f>
        <v>#N/A</v>
      </c>
      <c r="Q4492" s="119"/>
      <c r="R4492" s="119"/>
      <c r="S4492" s="166"/>
      <c r="T4492" s="119"/>
      <c r="U4492" s="167"/>
      <c r="V4492" s="119"/>
      <c r="W4492" s="78" t="e">
        <f>VLOOKUP(A4673, 'adm1'!A$2:B$15, 2, FALSE)</f>
        <v>#N/A</v>
      </c>
      <c r="X4492" s="16" t="e">
        <f>VLOOKUP(C4673, 'adm2'!A$2:B$62, 2, FALSE)</f>
        <v>#N/A</v>
      </c>
      <c r="Y4492" s="16" t="e">
        <f>VLOOKUP(E4673, 'adm3'!A$2:B$273, 2, FALSE)</f>
        <v>#N/A</v>
      </c>
      <c r="Z4492" s="16" t="e">
        <f>VLOOKUP(G4673, stle!A$2:B$5250, 2, FALSE)</f>
        <v>#N/A</v>
      </c>
    </row>
    <row r="4493" spans="1:26" s="34" customFormat="1">
      <c r="A4493" s="119"/>
      <c r="B4493" s="163" t="e">
        <f t="shared" si="212"/>
        <v>#N/A</v>
      </c>
      <c r="C4493" s="119"/>
      <c r="D4493" s="163" t="e">
        <f t="shared" si="213"/>
        <v>#N/A</v>
      </c>
      <c r="E4493" s="119"/>
      <c r="F4493" s="164" t="e">
        <f t="shared" si="214"/>
        <v>#N/A</v>
      </c>
      <c r="G4493" s="119"/>
      <c r="H4493" s="163" t="e">
        <f t="shared" si="215"/>
        <v>#N/A</v>
      </c>
      <c r="I4493" s="163"/>
      <c r="J4493" s="165"/>
      <c r="K4493" s="119"/>
      <c r="L4493" s="119"/>
      <c r="M4493" s="119"/>
      <c r="N4493" s="117"/>
      <c r="O4493" s="119"/>
      <c r="P4493" s="101" t="e">
        <f>VLOOKUP(N4493,'MATERIAL LIST'!$A$2:$B$64,2,FALSE)</f>
        <v>#N/A</v>
      </c>
      <c r="Q4493" s="119"/>
      <c r="R4493" s="119"/>
      <c r="S4493" s="166"/>
      <c r="T4493" s="119"/>
      <c r="U4493" s="167"/>
      <c r="V4493" s="119"/>
      <c r="W4493" s="78" t="e">
        <f>VLOOKUP(A4674, 'adm1'!A$2:B$15, 2, FALSE)</f>
        <v>#N/A</v>
      </c>
      <c r="X4493" s="16" t="e">
        <f>VLOOKUP(C4674, 'adm2'!A$2:B$62, 2, FALSE)</f>
        <v>#N/A</v>
      </c>
      <c r="Y4493" s="16" t="e">
        <f>VLOOKUP(E4674, 'adm3'!A$2:B$273, 2, FALSE)</f>
        <v>#N/A</v>
      </c>
      <c r="Z4493" s="16" t="e">
        <f>VLOOKUP(G4674, stle!A$2:B$5250, 2, FALSE)</f>
        <v>#N/A</v>
      </c>
    </row>
    <row r="4494" spans="1:26" s="34" customFormat="1">
      <c r="A4494" s="119"/>
      <c r="B4494" s="163" t="e">
        <f t="shared" si="212"/>
        <v>#N/A</v>
      </c>
      <c r="C4494" s="119"/>
      <c r="D4494" s="163" t="e">
        <f t="shared" si="213"/>
        <v>#N/A</v>
      </c>
      <c r="E4494" s="119"/>
      <c r="F4494" s="164" t="e">
        <f t="shared" si="214"/>
        <v>#N/A</v>
      </c>
      <c r="G4494" s="119"/>
      <c r="H4494" s="163" t="e">
        <f t="shared" si="215"/>
        <v>#N/A</v>
      </c>
      <c r="I4494" s="163"/>
      <c r="J4494" s="165"/>
      <c r="K4494" s="119"/>
      <c r="L4494" s="119"/>
      <c r="M4494" s="119"/>
      <c r="N4494" s="117"/>
      <c r="O4494" s="119"/>
      <c r="P4494" s="101" t="e">
        <f>VLOOKUP(N4494,'MATERIAL LIST'!$A$2:$B$64,2,FALSE)</f>
        <v>#N/A</v>
      </c>
      <c r="Q4494" s="119"/>
      <c r="R4494" s="119"/>
      <c r="S4494" s="166"/>
      <c r="T4494" s="119"/>
      <c r="U4494" s="167"/>
      <c r="V4494" s="119"/>
      <c r="W4494" s="78" t="e">
        <f>VLOOKUP(A4675, 'adm1'!A$2:B$15, 2, FALSE)</f>
        <v>#N/A</v>
      </c>
      <c r="X4494" s="16" t="e">
        <f>VLOOKUP(C4675, 'adm2'!A$2:B$62, 2, FALSE)</f>
        <v>#N/A</v>
      </c>
      <c r="Y4494" s="16" t="e">
        <f>VLOOKUP(E4675, 'adm3'!A$2:B$273, 2, FALSE)</f>
        <v>#N/A</v>
      </c>
      <c r="Z4494" s="16" t="e">
        <f>VLOOKUP(G4675, stle!A$2:B$5250, 2, FALSE)</f>
        <v>#N/A</v>
      </c>
    </row>
    <row r="4495" spans="1:26" s="34" customFormat="1">
      <c r="A4495" s="119"/>
      <c r="B4495" s="163" t="e">
        <f t="shared" si="212"/>
        <v>#N/A</v>
      </c>
      <c r="C4495" s="119"/>
      <c r="D4495" s="163" t="e">
        <f t="shared" si="213"/>
        <v>#N/A</v>
      </c>
      <c r="E4495" s="119"/>
      <c r="F4495" s="164" t="e">
        <f t="shared" si="214"/>
        <v>#N/A</v>
      </c>
      <c r="G4495" s="119"/>
      <c r="H4495" s="163" t="e">
        <f t="shared" si="215"/>
        <v>#N/A</v>
      </c>
      <c r="I4495" s="163"/>
      <c r="J4495" s="165"/>
      <c r="K4495" s="119"/>
      <c r="L4495" s="119"/>
      <c r="M4495" s="119"/>
      <c r="N4495" s="117"/>
      <c r="O4495" s="119"/>
      <c r="P4495" s="101" t="e">
        <f>VLOOKUP(N4495,'MATERIAL LIST'!$A$2:$B$64,2,FALSE)</f>
        <v>#N/A</v>
      </c>
      <c r="Q4495" s="119"/>
      <c r="R4495" s="119"/>
      <c r="S4495" s="166"/>
      <c r="T4495" s="119"/>
      <c r="U4495" s="167"/>
      <c r="V4495" s="119"/>
      <c r="W4495" s="78" t="e">
        <f>VLOOKUP(A4676, 'adm1'!A$2:B$15, 2, FALSE)</f>
        <v>#N/A</v>
      </c>
      <c r="X4495" s="16" t="e">
        <f>VLOOKUP(C4676, 'adm2'!A$2:B$62, 2, FALSE)</f>
        <v>#N/A</v>
      </c>
      <c r="Y4495" s="16" t="e">
        <f>VLOOKUP(E4676, 'adm3'!A$2:B$273, 2, FALSE)</f>
        <v>#N/A</v>
      </c>
      <c r="Z4495" s="16" t="e">
        <f>VLOOKUP(G4676, stle!A$2:B$5250, 2, FALSE)</f>
        <v>#N/A</v>
      </c>
    </row>
    <row r="4496" spans="1:26" s="34" customFormat="1">
      <c r="A4496" s="119"/>
      <c r="B4496" s="163" t="e">
        <f t="shared" si="212"/>
        <v>#N/A</v>
      </c>
      <c r="C4496" s="119"/>
      <c r="D4496" s="163" t="e">
        <f t="shared" si="213"/>
        <v>#N/A</v>
      </c>
      <c r="E4496" s="119"/>
      <c r="F4496" s="164" t="e">
        <f t="shared" si="214"/>
        <v>#N/A</v>
      </c>
      <c r="G4496" s="119"/>
      <c r="H4496" s="163" t="e">
        <f t="shared" si="215"/>
        <v>#N/A</v>
      </c>
      <c r="I4496" s="163"/>
      <c r="J4496" s="165"/>
      <c r="K4496" s="119"/>
      <c r="L4496" s="119"/>
      <c r="M4496" s="119"/>
      <c r="N4496" s="117"/>
      <c r="O4496" s="119"/>
      <c r="P4496" s="101" t="e">
        <f>VLOOKUP(N4496,'MATERIAL LIST'!$A$2:$B$64,2,FALSE)</f>
        <v>#N/A</v>
      </c>
      <c r="Q4496" s="119"/>
      <c r="R4496" s="119"/>
      <c r="S4496" s="166"/>
      <c r="T4496" s="119"/>
      <c r="U4496" s="167"/>
      <c r="V4496" s="119"/>
      <c r="W4496" s="78" t="e">
        <f>VLOOKUP(A4677, 'adm1'!A$2:B$15, 2, FALSE)</f>
        <v>#N/A</v>
      </c>
      <c r="X4496" s="16" t="e">
        <f>VLOOKUP(C4677, 'adm2'!A$2:B$62, 2, FALSE)</f>
        <v>#N/A</v>
      </c>
      <c r="Y4496" s="16" t="e">
        <f>VLOOKUP(E4677, 'adm3'!A$2:B$273, 2, FALSE)</f>
        <v>#N/A</v>
      </c>
      <c r="Z4496" s="16" t="e">
        <f>VLOOKUP(G4677, stle!A$2:B$5250, 2, FALSE)</f>
        <v>#N/A</v>
      </c>
    </row>
    <row r="4497" spans="1:26" s="34" customFormat="1">
      <c r="A4497" s="119"/>
      <c r="B4497" s="163" t="e">
        <f t="shared" si="212"/>
        <v>#N/A</v>
      </c>
      <c r="C4497" s="119"/>
      <c r="D4497" s="163" t="e">
        <f t="shared" si="213"/>
        <v>#N/A</v>
      </c>
      <c r="E4497" s="119"/>
      <c r="F4497" s="164" t="e">
        <f t="shared" si="214"/>
        <v>#N/A</v>
      </c>
      <c r="G4497" s="119"/>
      <c r="H4497" s="163" t="e">
        <f t="shared" si="215"/>
        <v>#N/A</v>
      </c>
      <c r="I4497" s="163"/>
      <c r="J4497" s="165"/>
      <c r="K4497" s="119"/>
      <c r="L4497" s="119"/>
      <c r="M4497" s="119"/>
      <c r="N4497" s="117"/>
      <c r="O4497" s="119"/>
      <c r="P4497" s="101" t="e">
        <f>VLOOKUP(N4497,'MATERIAL LIST'!$A$2:$B$64,2,FALSE)</f>
        <v>#N/A</v>
      </c>
      <c r="Q4497" s="119"/>
      <c r="R4497" s="119"/>
      <c r="S4497" s="166"/>
      <c r="T4497" s="119"/>
      <c r="U4497" s="167"/>
      <c r="V4497" s="119"/>
      <c r="W4497" s="78" t="e">
        <f>VLOOKUP(A4678, 'adm1'!A$2:B$15, 2, FALSE)</f>
        <v>#N/A</v>
      </c>
      <c r="X4497" s="16" t="e">
        <f>VLOOKUP(C4678, 'adm2'!A$2:B$62, 2, FALSE)</f>
        <v>#N/A</v>
      </c>
      <c r="Y4497" s="16" t="e">
        <f>VLOOKUP(E4678, 'adm3'!A$2:B$273, 2, FALSE)</f>
        <v>#N/A</v>
      </c>
      <c r="Z4497" s="16" t="e">
        <f>VLOOKUP(G4678, stle!A$2:B$5250, 2, FALSE)</f>
        <v>#N/A</v>
      </c>
    </row>
    <row r="4498" spans="1:26" s="34" customFormat="1">
      <c r="A4498" s="119"/>
      <c r="B4498" s="163" t="e">
        <f t="shared" si="212"/>
        <v>#N/A</v>
      </c>
      <c r="C4498" s="119"/>
      <c r="D4498" s="163" t="e">
        <f t="shared" si="213"/>
        <v>#N/A</v>
      </c>
      <c r="E4498" s="119"/>
      <c r="F4498" s="164" t="e">
        <f t="shared" si="214"/>
        <v>#N/A</v>
      </c>
      <c r="G4498" s="119"/>
      <c r="H4498" s="163" t="e">
        <f t="shared" si="215"/>
        <v>#N/A</v>
      </c>
      <c r="I4498" s="163"/>
      <c r="J4498" s="165"/>
      <c r="K4498" s="119"/>
      <c r="L4498" s="119"/>
      <c r="M4498" s="119"/>
      <c r="N4498" s="117"/>
      <c r="O4498" s="119"/>
      <c r="P4498" s="101" t="e">
        <f>VLOOKUP(N4498,'MATERIAL LIST'!$A$2:$B$64,2,FALSE)</f>
        <v>#N/A</v>
      </c>
      <c r="Q4498" s="119"/>
      <c r="R4498" s="119"/>
      <c r="S4498" s="166"/>
      <c r="T4498" s="119"/>
      <c r="U4498" s="167"/>
      <c r="V4498" s="119"/>
      <c r="W4498" s="78" t="e">
        <f>VLOOKUP(A4679, 'adm1'!A$2:B$15, 2, FALSE)</f>
        <v>#N/A</v>
      </c>
      <c r="X4498" s="16" t="e">
        <f>VLOOKUP(C4679, 'adm2'!A$2:B$62, 2, FALSE)</f>
        <v>#N/A</v>
      </c>
      <c r="Y4498" s="16" t="e">
        <f>VLOOKUP(E4679, 'adm3'!A$2:B$273, 2, FALSE)</f>
        <v>#N/A</v>
      </c>
      <c r="Z4498" s="16" t="e">
        <f>VLOOKUP(G4679, stle!A$2:B$5250, 2, FALSE)</f>
        <v>#N/A</v>
      </c>
    </row>
    <row r="4499" spans="1:26" s="34" customFormat="1">
      <c r="A4499" s="119"/>
      <c r="B4499" s="163" t="e">
        <f t="shared" si="212"/>
        <v>#N/A</v>
      </c>
      <c r="C4499" s="119"/>
      <c r="D4499" s="163" t="e">
        <f t="shared" si="213"/>
        <v>#N/A</v>
      </c>
      <c r="E4499" s="119"/>
      <c r="F4499" s="164" t="e">
        <f t="shared" si="214"/>
        <v>#N/A</v>
      </c>
      <c r="G4499" s="119"/>
      <c r="H4499" s="163" t="e">
        <f t="shared" si="215"/>
        <v>#N/A</v>
      </c>
      <c r="I4499" s="163"/>
      <c r="J4499" s="165"/>
      <c r="K4499" s="119"/>
      <c r="L4499" s="119"/>
      <c r="M4499" s="119"/>
      <c r="N4499" s="117"/>
      <c r="O4499" s="119"/>
      <c r="P4499" s="101" t="e">
        <f>VLOOKUP(N4499,'MATERIAL LIST'!$A$2:$B$64,2,FALSE)</f>
        <v>#N/A</v>
      </c>
      <c r="Q4499" s="119"/>
      <c r="R4499" s="119"/>
      <c r="S4499" s="166"/>
      <c r="T4499" s="119"/>
      <c r="U4499" s="167"/>
      <c r="V4499" s="119"/>
      <c r="W4499" s="78" t="e">
        <f>VLOOKUP(A4680, 'adm1'!A$2:B$15, 2, FALSE)</f>
        <v>#N/A</v>
      </c>
      <c r="X4499" s="16" t="e">
        <f>VLOOKUP(C4680, 'adm2'!A$2:B$62, 2, FALSE)</f>
        <v>#N/A</v>
      </c>
      <c r="Y4499" s="16" t="e">
        <f>VLOOKUP(E4680, 'adm3'!A$2:B$273, 2, FALSE)</f>
        <v>#N/A</v>
      </c>
      <c r="Z4499" s="16" t="e">
        <f>VLOOKUP(G4680, stle!A$2:B$5250, 2, FALSE)</f>
        <v>#N/A</v>
      </c>
    </row>
    <row r="4500" spans="1:26" s="34" customFormat="1">
      <c r="A4500" s="119"/>
      <c r="B4500" s="163" t="e">
        <f t="shared" si="212"/>
        <v>#N/A</v>
      </c>
      <c r="C4500" s="119"/>
      <c r="D4500" s="163" t="e">
        <f t="shared" si="213"/>
        <v>#N/A</v>
      </c>
      <c r="E4500" s="119"/>
      <c r="F4500" s="164" t="e">
        <f t="shared" si="214"/>
        <v>#N/A</v>
      </c>
      <c r="G4500" s="119"/>
      <c r="H4500" s="163" t="e">
        <f t="shared" si="215"/>
        <v>#N/A</v>
      </c>
      <c r="I4500" s="163"/>
      <c r="J4500" s="165"/>
      <c r="K4500" s="119"/>
      <c r="L4500" s="119"/>
      <c r="M4500" s="119"/>
      <c r="N4500" s="117"/>
      <c r="O4500" s="119"/>
      <c r="P4500" s="101" t="e">
        <f>VLOOKUP(N4500,'MATERIAL LIST'!$A$2:$B$64,2,FALSE)</f>
        <v>#N/A</v>
      </c>
      <c r="Q4500" s="119"/>
      <c r="R4500" s="119"/>
      <c r="S4500" s="166"/>
      <c r="T4500" s="119"/>
      <c r="U4500" s="167"/>
      <c r="V4500" s="119"/>
      <c r="W4500" s="78" t="e">
        <f>VLOOKUP(A4681, 'adm1'!A$2:B$15, 2, FALSE)</f>
        <v>#N/A</v>
      </c>
      <c r="X4500" s="16" t="e">
        <f>VLOOKUP(C4681, 'adm2'!A$2:B$62, 2, FALSE)</f>
        <v>#N/A</v>
      </c>
      <c r="Y4500" s="16" t="e">
        <f>VLOOKUP(E4681, 'adm3'!A$2:B$273, 2, FALSE)</f>
        <v>#N/A</v>
      </c>
      <c r="Z4500" s="16" t="e">
        <f>VLOOKUP(G4681, stle!A$2:B$5250, 2, FALSE)</f>
        <v>#N/A</v>
      </c>
    </row>
    <row r="4501" spans="1:26" s="34" customFormat="1">
      <c r="A4501" s="119"/>
      <c r="B4501" s="163" t="e">
        <f t="shared" si="212"/>
        <v>#N/A</v>
      </c>
      <c r="C4501" s="119"/>
      <c r="D4501" s="163" t="e">
        <f t="shared" si="213"/>
        <v>#N/A</v>
      </c>
      <c r="E4501" s="119"/>
      <c r="F4501" s="164" t="e">
        <f t="shared" si="214"/>
        <v>#N/A</v>
      </c>
      <c r="G4501" s="119"/>
      <c r="H4501" s="163" t="e">
        <f t="shared" si="215"/>
        <v>#N/A</v>
      </c>
      <c r="I4501" s="163"/>
      <c r="J4501" s="165"/>
      <c r="K4501" s="119"/>
      <c r="L4501" s="119"/>
      <c r="M4501" s="119"/>
      <c r="N4501" s="117"/>
      <c r="O4501" s="119"/>
      <c r="P4501" s="101" t="e">
        <f>VLOOKUP(N4501,'MATERIAL LIST'!$A$2:$B$64,2,FALSE)</f>
        <v>#N/A</v>
      </c>
      <c r="Q4501" s="119"/>
      <c r="R4501" s="119"/>
      <c r="S4501" s="166"/>
      <c r="T4501" s="119"/>
      <c r="U4501" s="167"/>
      <c r="V4501" s="119"/>
      <c r="W4501" s="78" t="e">
        <f>VLOOKUP(A4682, 'adm1'!A$2:B$15, 2, FALSE)</f>
        <v>#N/A</v>
      </c>
      <c r="X4501" s="16" t="e">
        <f>VLOOKUP(C4682, 'adm2'!A$2:B$62, 2, FALSE)</f>
        <v>#N/A</v>
      </c>
      <c r="Y4501" s="16" t="e">
        <f>VLOOKUP(E4682, 'adm3'!A$2:B$273, 2, FALSE)</f>
        <v>#N/A</v>
      </c>
      <c r="Z4501" s="16" t="e">
        <f>VLOOKUP(G4682, stle!A$2:B$5250, 2, FALSE)</f>
        <v>#N/A</v>
      </c>
    </row>
    <row r="4502" spans="1:26" s="34" customFormat="1">
      <c r="A4502" s="119"/>
      <c r="B4502" s="163" t="e">
        <f t="shared" si="212"/>
        <v>#N/A</v>
      </c>
      <c r="C4502" s="119"/>
      <c r="D4502" s="163" t="e">
        <f t="shared" si="213"/>
        <v>#N/A</v>
      </c>
      <c r="E4502" s="119"/>
      <c r="F4502" s="164" t="e">
        <f t="shared" si="214"/>
        <v>#N/A</v>
      </c>
      <c r="G4502" s="119"/>
      <c r="H4502" s="163" t="e">
        <f t="shared" si="215"/>
        <v>#N/A</v>
      </c>
      <c r="I4502" s="163"/>
      <c r="J4502" s="165"/>
      <c r="K4502" s="119"/>
      <c r="L4502" s="119"/>
      <c r="M4502" s="119"/>
      <c r="N4502" s="117"/>
      <c r="O4502" s="119"/>
      <c r="P4502" s="101" t="e">
        <f>VLOOKUP(N4502,'MATERIAL LIST'!$A$2:$B$64,2,FALSE)</f>
        <v>#N/A</v>
      </c>
      <c r="Q4502" s="119"/>
      <c r="R4502" s="119"/>
      <c r="S4502" s="166"/>
      <c r="T4502" s="119"/>
      <c r="U4502" s="167"/>
      <c r="V4502" s="119"/>
      <c r="W4502" s="78" t="e">
        <f>VLOOKUP(A4683, 'adm1'!A$2:B$15, 2, FALSE)</f>
        <v>#N/A</v>
      </c>
      <c r="X4502" s="16" t="e">
        <f>VLOOKUP(C4683, 'adm2'!A$2:B$62, 2, FALSE)</f>
        <v>#N/A</v>
      </c>
      <c r="Y4502" s="16" t="e">
        <f>VLOOKUP(E4683, 'adm3'!A$2:B$273, 2, FALSE)</f>
        <v>#N/A</v>
      </c>
      <c r="Z4502" s="16" t="e">
        <f>VLOOKUP(G4683, stle!A$2:B$5250, 2, FALSE)</f>
        <v>#N/A</v>
      </c>
    </row>
    <row r="4503" spans="1:26" s="34" customFormat="1">
      <c r="A4503" s="119"/>
      <c r="B4503" s="163" t="e">
        <f t="shared" si="212"/>
        <v>#N/A</v>
      </c>
      <c r="C4503" s="119"/>
      <c r="D4503" s="163" t="e">
        <f t="shared" si="213"/>
        <v>#N/A</v>
      </c>
      <c r="E4503" s="119"/>
      <c r="F4503" s="164" t="e">
        <f t="shared" si="214"/>
        <v>#N/A</v>
      </c>
      <c r="G4503" s="119"/>
      <c r="H4503" s="163" t="e">
        <f t="shared" si="215"/>
        <v>#N/A</v>
      </c>
      <c r="I4503" s="163"/>
      <c r="J4503" s="165"/>
      <c r="K4503" s="119"/>
      <c r="L4503" s="119"/>
      <c r="M4503" s="119"/>
      <c r="N4503" s="117"/>
      <c r="O4503" s="119"/>
      <c r="P4503" s="101" t="e">
        <f>VLOOKUP(N4503,'MATERIAL LIST'!$A$2:$B$64,2,FALSE)</f>
        <v>#N/A</v>
      </c>
      <c r="Q4503" s="119"/>
      <c r="R4503" s="119"/>
      <c r="S4503" s="166"/>
      <c r="T4503" s="119"/>
      <c r="U4503" s="167"/>
      <c r="V4503" s="119"/>
      <c r="W4503" s="78" t="e">
        <f>VLOOKUP(A4684, 'adm1'!A$2:B$15, 2, FALSE)</f>
        <v>#N/A</v>
      </c>
      <c r="X4503" s="16" t="e">
        <f>VLOOKUP(C4684, 'adm2'!A$2:B$62, 2, FALSE)</f>
        <v>#N/A</v>
      </c>
      <c r="Y4503" s="16" t="e">
        <f>VLOOKUP(E4684, 'adm3'!A$2:B$273, 2, FALSE)</f>
        <v>#N/A</v>
      </c>
      <c r="Z4503" s="16" t="e">
        <f>VLOOKUP(G4684, stle!A$2:B$5250, 2, FALSE)</f>
        <v>#N/A</v>
      </c>
    </row>
    <row r="4504" spans="1:26" s="34" customFormat="1">
      <c r="A4504" s="119"/>
      <c r="B4504" s="163" t="e">
        <f t="shared" si="212"/>
        <v>#N/A</v>
      </c>
      <c r="C4504" s="119"/>
      <c r="D4504" s="163" t="e">
        <f t="shared" si="213"/>
        <v>#N/A</v>
      </c>
      <c r="E4504" s="119"/>
      <c r="F4504" s="164" t="e">
        <f t="shared" si="214"/>
        <v>#N/A</v>
      </c>
      <c r="G4504" s="119"/>
      <c r="H4504" s="163" t="e">
        <f t="shared" si="215"/>
        <v>#N/A</v>
      </c>
      <c r="I4504" s="163"/>
      <c r="J4504" s="165"/>
      <c r="K4504" s="119"/>
      <c r="L4504" s="119"/>
      <c r="M4504" s="119"/>
      <c r="N4504" s="117"/>
      <c r="O4504" s="119"/>
      <c r="P4504" s="101" t="e">
        <f>VLOOKUP(N4504,'MATERIAL LIST'!$A$2:$B$64,2,FALSE)</f>
        <v>#N/A</v>
      </c>
      <c r="Q4504" s="119"/>
      <c r="R4504" s="119"/>
      <c r="S4504" s="166"/>
      <c r="T4504" s="119"/>
      <c r="U4504" s="167"/>
      <c r="V4504" s="119"/>
      <c r="W4504" s="78" t="e">
        <f>VLOOKUP(A4685, 'adm1'!A$2:B$15, 2, FALSE)</f>
        <v>#N/A</v>
      </c>
      <c r="X4504" s="16" t="e">
        <f>VLOOKUP(C4685, 'adm2'!A$2:B$62, 2, FALSE)</f>
        <v>#N/A</v>
      </c>
      <c r="Y4504" s="16" t="e">
        <f>VLOOKUP(E4685, 'adm3'!A$2:B$273, 2, FALSE)</f>
        <v>#N/A</v>
      </c>
      <c r="Z4504" s="16" t="e">
        <f>VLOOKUP(G4685, stle!A$2:B$5250, 2, FALSE)</f>
        <v>#N/A</v>
      </c>
    </row>
    <row r="4505" spans="1:26" s="34" customFormat="1">
      <c r="A4505" s="119"/>
      <c r="B4505" s="163" t="e">
        <f t="shared" si="212"/>
        <v>#N/A</v>
      </c>
      <c r="C4505" s="119"/>
      <c r="D4505" s="163" t="e">
        <f t="shared" si="213"/>
        <v>#N/A</v>
      </c>
      <c r="E4505" s="119"/>
      <c r="F4505" s="164" t="e">
        <f t="shared" si="214"/>
        <v>#N/A</v>
      </c>
      <c r="G4505" s="119"/>
      <c r="H4505" s="163" t="e">
        <f t="shared" si="215"/>
        <v>#N/A</v>
      </c>
      <c r="I4505" s="163"/>
      <c r="J4505" s="165"/>
      <c r="K4505" s="119"/>
      <c r="L4505" s="119"/>
      <c r="M4505" s="119"/>
      <c r="N4505" s="117"/>
      <c r="O4505" s="119"/>
      <c r="P4505" s="101" t="e">
        <f>VLOOKUP(N4505,'MATERIAL LIST'!$A$2:$B$64,2,FALSE)</f>
        <v>#N/A</v>
      </c>
      <c r="Q4505" s="119"/>
      <c r="R4505" s="119"/>
      <c r="S4505" s="166"/>
      <c r="T4505" s="119"/>
      <c r="U4505" s="167"/>
      <c r="V4505" s="119"/>
      <c r="W4505" s="78" t="e">
        <f>VLOOKUP(A4686, 'adm1'!A$2:B$15, 2, FALSE)</f>
        <v>#N/A</v>
      </c>
      <c r="X4505" s="16" t="e">
        <f>VLOOKUP(C4686, 'adm2'!A$2:B$62, 2, FALSE)</f>
        <v>#N/A</v>
      </c>
      <c r="Y4505" s="16" t="e">
        <f>VLOOKUP(E4686, 'adm3'!A$2:B$273, 2, FALSE)</f>
        <v>#N/A</v>
      </c>
      <c r="Z4505" s="16" t="e">
        <f>VLOOKUP(G4686, stle!A$2:B$5250, 2, FALSE)</f>
        <v>#N/A</v>
      </c>
    </row>
    <row r="4506" spans="1:26" s="34" customFormat="1">
      <c r="A4506" s="119"/>
      <c r="B4506" s="163" t="e">
        <f t="shared" si="212"/>
        <v>#N/A</v>
      </c>
      <c r="C4506" s="119"/>
      <c r="D4506" s="163" t="e">
        <f t="shared" si="213"/>
        <v>#N/A</v>
      </c>
      <c r="E4506" s="119"/>
      <c r="F4506" s="164" t="e">
        <f t="shared" si="214"/>
        <v>#N/A</v>
      </c>
      <c r="G4506" s="119"/>
      <c r="H4506" s="163" t="e">
        <f t="shared" si="215"/>
        <v>#N/A</v>
      </c>
      <c r="I4506" s="163"/>
      <c r="J4506" s="165"/>
      <c r="K4506" s="119"/>
      <c r="L4506" s="119"/>
      <c r="M4506" s="119"/>
      <c r="N4506" s="117"/>
      <c r="O4506" s="119"/>
      <c r="P4506" s="101" t="e">
        <f>VLOOKUP(N4506,'MATERIAL LIST'!$A$2:$B$64,2,FALSE)</f>
        <v>#N/A</v>
      </c>
      <c r="Q4506" s="119"/>
      <c r="R4506" s="119"/>
      <c r="S4506" s="166"/>
      <c r="T4506" s="119"/>
      <c r="U4506" s="167"/>
      <c r="V4506" s="119"/>
      <c r="W4506" s="78" t="e">
        <f>VLOOKUP(A4687, 'adm1'!A$2:B$15, 2, FALSE)</f>
        <v>#N/A</v>
      </c>
      <c r="X4506" s="16" t="e">
        <f>VLOOKUP(C4687, 'adm2'!A$2:B$62, 2, FALSE)</f>
        <v>#N/A</v>
      </c>
      <c r="Y4506" s="16" t="e">
        <f>VLOOKUP(E4687, 'adm3'!A$2:B$273, 2, FALSE)</f>
        <v>#N/A</v>
      </c>
      <c r="Z4506" s="16" t="e">
        <f>VLOOKUP(G4687, stle!A$2:B$5250, 2, FALSE)</f>
        <v>#N/A</v>
      </c>
    </row>
    <row r="4507" spans="1:26" s="34" customFormat="1">
      <c r="A4507" s="119"/>
      <c r="B4507" s="163" t="e">
        <f t="shared" si="212"/>
        <v>#N/A</v>
      </c>
      <c r="C4507" s="119"/>
      <c r="D4507" s="163" t="e">
        <f t="shared" si="213"/>
        <v>#N/A</v>
      </c>
      <c r="E4507" s="119"/>
      <c r="F4507" s="164" t="e">
        <f t="shared" si="214"/>
        <v>#N/A</v>
      </c>
      <c r="G4507" s="119"/>
      <c r="H4507" s="163" t="e">
        <f t="shared" si="215"/>
        <v>#N/A</v>
      </c>
      <c r="I4507" s="163"/>
      <c r="J4507" s="165"/>
      <c r="K4507" s="119"/>
      <c r="L4507" s="119"/>
      <c r="M4507" s="119"/>
      <c r="N4507" s="117"/>
      <c r="O4507" s="119"/>
      <c r="P4507" s="101" t="e">
        <f>VLOOKUP(N4507,'MATERIAL LIST'!$A$2:$B$64,2,FALSE)</f>
        <v>#N/A</v>
      </c>
      <c r="Q4507" s="119"/>
      <c r="R4507" s="119"/>
      <c r="S4507" s="166"/>
      <c r="T4507" s="119"/>
      <c r="U4507" s="167"/>
      <c r="V4507" s="119"/>
      <c r="W4507" s="78" t="e">
        <f>VLOOKUP(A4688, 'adm1'!A$2:B$15, 2, FALSE)</f>
        <v>#N/A</v>
      </c>
      <c r="X4507" s="16" t="e">
        <f>VLOOKUP(C4688, 'adm2'!A$2:B$62, 2, FALSE)</f>
        <v>#N/A</v>
      </c>
      <c r="Y4507" s="16" t="e">
        <f>VLOOKUP(E4688, 'adm3'!A$2:B$273, 2, FALSE)</f>
        <v>#N/A</v>
      </c>
      <c r="Z4507" s="16" t="e">
        <f>VLOOKUP(G4688, stle!A$2:B$5250, 2, FALSE)</f>
        <v>#N/A</v>
      </c>
    </row>
    <row r="4508" spans="1:26" s="34" customFormat="1">
      <c r="A4508" s="119"/>
      <c r="B4508" s="163" t="e">
        <f t="shared" si="212"/>
        <v>#N/A</v>
      </c>
      <c r="C4508" s="119"/>
      <c r="D4508" s="163" t="e">
        <f t="shared" si="213"/>
        <v>#N/A</v>
      </c>
      <c r="E4508" s="119"/>
      <c r="F4508" s="164" t="e">
        <f t="shared" si="214"/>
        <v>#N/A</v>
      </c>
      <c r="G4508" s="119"/>
      <c r="H4508" s="163" t="e">
        <f t="shared" si="215"/>
        <v>#N/A</v>
      </c>
      <c r="I4508" s="163"/>
      <c r="J4508" s="165"/>
      <c r="K4508" s="119"/>
      <c r="L4508" s="119"/>
      <c r="M4508" s="119"/>
      <c r="N4508" s="117"/>
      <c r="O4508" s="119"/>
      <c r="P4508" s="101" t="e">
        <f>VLOOKUP(N4508,'MATERIAL LIST'!$A$2:$B$64,2,FALSE)</f>
        <v>#N/A</v>
      </c>
      <c r="Q4508" s="119"/>
      <c r="R4508" s="119"/>
      <c r="S4508" s="166"/>
      <c r="T4508" s="119"/>
      <c r="U4508" s="167"/>
      <c r="V4508" s="119"/>
      <c r="W4508" s="78" t="e">
        <f>VLOOKUP(A4689, 'adm1'!A$2:B$15, 2, FALSE)</f>
        <v>#N/A</v>
      </c>
      <c r="X4508" s="16" t="e">
        <f>VLOOKUP(C4689, 'adm2'!A$2:B$62, 2, FALSE)</f>
        <v>#N/A</v>
      </c>
      <c r="Y4508" s="16" t="e">
        <f>VLOOKUP(E4689, 'adm3'!A$2:B$273, 2, FALSE)</f>
        <v>#N/A</v>
      </c>
      <c r="Z4508" s="16" t="e">
        <f>VLOOKUP(G4689, stle!A$2:B$5250, 2, FALSE)</f>
        <v>#N/A</v>
      </c>
    </row>
    <row r="4509" spans="1:26" s="34" customFormat="1">
      <c r="A4509" s="119"/>
      <c r="B4509" s="163" t="e">
        <f t="shared" si="212"/>
        <v>#N/A</v>
      </c>
      <c r="C4509" s="119"/>
      <c r="D4509" s="163" t="e">
        <f t="shared" si="213"/>
        <v>#N/A</v>
      </c>
      <c r="E4509" s="119"/>
      <c r="F4509" s="164" t="e">
        <f t="shared" si="214"/>
        <v>#N/A</v>
      </c>
      <c r="G4509" s="119"/>
      <c r="H4509" s="163" t="e">
        <f t="shared" si="215"/>
        <v>#N/A</v>
      </c>
      <c r="I4509" s="163"/>
      <c r="J4509" s="165"/>
      <c r="K4509" s="119"/>
      <c r="L4509" s="119"/>
      <c r="M4509" s="119"/>
      <c r="N4509" s="117"/>
      <c r="O4509" s="119"/>
      <c r="P4509" s="101" t="e">
        <f>VLOOKUP(N4509,'MATERIAL LIST'!$A$2:$B$64,2,FALSE)</f>
        <v>#N/A</v>
      </c>
      <c r="Q4509" s="119"/>
      <c r="R4509" s="119"/>
      <c r="S4509" s="166"/>
      <c r="T4509" s="119"/>
      <c r="U4509" s="167"/>
      <c r="V4509" s="119"/>
      <c r="W4509" s="78" t="e">
        <f>VLOOKUP(A4690, 'adm1'!A$2:B$15, 2, FALSE)</f>
        <v>#N/A</v>
      </c>
      <c r="X4509" s="16" t="e">
        <f>VLOOKUP(C4690, 'adm2'!A$2:B$62, 2, FALSE)</f>
        <v>#N/A</v>
      </c>
      <c r="Y4509" s="16" t="e">
        <f>VLOOKUP(E4690, 'adm3'!A$2:B$273, 2, FALSE)</f>
        <v>#N/A</v>
      </c>
      <c r="Z4509" s="16" t="e">
        <f>VLOOKUP(G4690, stle!A$2:B$5250, 2, FALSE)</f>
        <v>#N/A</v>
      </c>
    </row>
    <row r="4510" spans="1:26" s="34" customFormat="1">
      <c r="A4510" s="119"/>
      <c r="B4510" s="163" t="e">
        <f t="shared" si="212"/>
        <v>#N/A</v>
      </c>
      <c r="C4510" s="119"/>
      <c r="D4510" s="163" t="e">
        <f t="shared" si="213"/>
        <v>#N/A</v>
      </c>
      <c r="E4510" s="119"/>
      <c r="F4510" s="164" t="e">
        <f t="shared" si="214"/>
        <v>#N/A</v>
      </c>
      <c r="G4510" s="119"/>
      <c r="H4510" s="163" t="e">
        <f t="shared" si="215"/>
        <v>#N/A</v>
      </c>
      <c r="I4510" s="163"/>
      <c r="J4510" s="165"/>
      <c r="K4510" s="119"/>
      <c r="L4510" s="119"/>
      <c r="M4510" s="119"/>
      <c r="N4510" s="117"/>
      <c r="O4510" s="119"/>
      <c r="P4510" s="101" t="e">
        <f>VLOOKUP(N4510,'MATERIAL LIST'!$A$2:$B$64,2,FALSE)</f>
        <v>#N/A</v>
      </c>
      <c r="Q4510" s="119"/>
      <c r="R4510" s="119"/>
      <c r="S4510" s="166"/>
      <c r="T4510" s="119"/>
      <c r="U4510" s="167"/>
      <c r="V4510" s="119"/>
      <c r="W4510" s="78" t="e">
        <f>VLOOKUP(A4691, 'adm1'!A$2:B$15, 2, FALSE)</f>
        <v>#N/A</v>
      </c>
      <c r="X4510" s="16" t="e">
        <f>VLOOKUP(C4691, 'adm2'!A$2:B$62, 2, FALSE)</f>
        <v>#N/A</v>
      </c>
      <c r="Y4510" s="16" t="e">
        <f>VLOOKUP(E4691, 'adm3'!A$2:B$273, 2, FALSE)</f>
        <v>#N/A</v>
      </c>
      <c r="Z4510" s="16" t="e">
        <f>VLOOKUP(G4691, stle!A$2:B$5250, 2, FALSE)</f>
        <v>#N/A</v>
      </c>
    </row>
    <row r="4511" spans="1:26" s="34" customFormat="1">
      <c r="A4511" s="119"/>
      <c r="B4511" s="163" t="e">
        <f t="shared" si="212"/>
        <v>#N/A</v>
      </c>
      <c r="C4511" s="119"/>
      <c r="D4511" s="163" t="e">
        <f t="shared" si="213"/>
        <v>#N/A</v>
      </c>
      <c r="E4511" s="119"/>
      <c r="F4511" s="164" t="e">
        <f t="shared" si="214"/>
        <v>#N/A</v>
      </c>
      <c r="G4511" s="119"/>
      <c r="H4511" s="163" t="e">
        <f t="shared" si="215"/>
        <v>#N/A</v>
      </c>
      <c r="I4511" s="163"/>
      <c r="J4511" s="165"/>
      <c r="K4511" s="119"/>
      <c r="L4511" s="119"/>
      <c r="M4511" s="119"/>
      <c r="N4511" s="117"/>
      <c r="O4511" s="119"/>
      <c r="P4511" s="101" t="e">
        <f>VLOOKUP(N4511,'MATERIAL LIST'!$A$2:$B$64,2,FALSE)</f>
        <v>#N/A</v>
      </c>
      <c r="Q4511" s="119"/>
      <c r="R4511" s="119"/>
      <c r="S4511" s="166"/>
      <c r="T4511" s="119"/>
      <c r="U4511" s="167"/>
      <c r="V4511" s="119"/>
      <c r="W4511" s="78" t="e">
        <f>VLOOKUP(A4692, 'adm1'!A$2:B$15, 2, FALSE)</f>
        <v>#N/A</v>
      </c>
      <c r="X4511" s="16" t="e">
        <f>VLOOKUP(C4692, 'adm2'!A$2:B$62, 2, FALSE)</f>
        <v>#N/A</v>
      </c>
      <c r="Y4511" s="16" t="e">
        <f>VLOOKUP(E4692, 'adm3'!A$2:B$273, 2, FALSE)</f>
        <v>#N/A</v>
      </c>
      <c r="Z4511" s="16" t="e">
        <f>VLOOKUP(G4692, stle!A$2:B$5250, 2, FALSE)</f>
        <v>#N/A</v>
      </c>
    </row>
    <row r="4512" spans="1:26" s="34" customFormat="1">
      <c r="A4512" s="119"/>
      <c r="B4512" s="163" t="e">
        <f t="shared" si="212"/>
        <v>#N/A</v>
      </c>
      <c r="C4512" s="119"/>
      <c r="D4512" s="163" t="e">
        <f t="shared" si="213"/>
        <v>#N/A</v>
      </c>
      <c r="E4512" s="119"/>
      <c r="F4512" s="164" t="e">
        <f t="shared" si="214"/>
        <v>#N/A</v>
      </c>
      <c r="G4512" s="119"/>
      <c r="H4512" s="163" t="e">
        <f t="shared" si="215"/>
        <v>#N/A</v>
      </c>
      <c r="I4512" s="163"/>
      <c r="J4512" s="165"/>
      <c r="K4512" s="119"/>
      <c r="L4512" s="119"/>
      <c r="M4512" s="119"/>
      <c r="N4512" s="117"/>
      <c r="O4512" s="119"/>
      <c r="P4512" s="101" t="e">
        <f>VLOOKUP(N4512,'MATERIAL LIST'!$A$2:$B$64,2,FALSE)</f>
        <v>#N/A</v>
      </c>
      <c r="Q4512" s="119"/>
      <c r="R4512" s="119"/>
      <c r="S4512" s="166"/>
      <c r="T4512" s="119"/>
      <c r="U4512" s="167"/>
      <c r="V4512" s="119"/>
      <c r="W4512" s="78" t="e">
        <f>VLOOKUP(A4693, 'adm1'!A$2:B$15, 2, FALSE)</f>
        <v>#N/A</v>
      </c>
      <c r="X4512" s="16" t="e">
        <f>VLOOKUP(C4693, 'adm2'!A$2:B$62, 2, FALSE)</f>
        <v>#N/A</v>
      </c>
      <c r="Y4512" s="16" t="e">
        <f>VLOOKUP(E4693, 'adm3'!A$2:B$273, 2, FALSE)</f>
        <v>#N/A</v>
      </c>
      <c r="Z4512" s="16" t="e">
        <f>VLOOKUP(G4693, stle!A$2:B$5250, 2, FALSE)</f>
        <v>#N/A</v>
      </c>
    </row>
    <row r="4513" spans="1:26" s="34" customFormat="1">
      <c r="A4513" s="119"/>
      <c r="B4513" s="163" t="e">
        <f t="shared" si="212"/>
        <v>#N/A</v>
      </c>
      <c r="C4513" s="119"/>
      <c r="D4513" s="163" t="e">
        <f t="shared" si="213"/>
        <v>#N/A</v>
      </c>
      <c r="E4513" s="119"/>
      <c r="F4513" s="164" t="e">
        <f t="shared" si="214"/>
        <v>#N/A</v>
      </c>
      <c r="G4513" s="119"/>
      <c r="H4513" s="163" t="e">
        <f t="shared" si="215"/>
        <v>#N/A</v>
      </c>
      <c r="I4513" s="163"/>
      <c r="J4513" s="165"/>
      <c r="K4513" s="119"/>
      <c r="L4513" s="119"/>
      <c r="M4513" s="119"/>
      <c r="N4513" s="117"/>
      <c r="O4513" s="119"/>
      <c r="P4513" s="101" t="e">
        <f>VLOOKUP(N4513,'MATERIAL LIST'!$A$2:$B$64,2,FALSE)</f>
        <v>#N/A</v>
      </c>
      <c r="Q4513" s="119"/>
      <c r="R4513" s="119"/>
      <c r="S4513" s="166"/>
      <c r="T4513" s="119"/>
      <c r="U4513" s="167"/>
      <c r="V4513" s="119"/>
      <c r="W4513" s="78" t="e">
        <f>VLOOKUP(A4694, 'adm1'!A$2:B$15, 2, FALSE)</f>
        <v>#N/A</v>
      </c>
      <c r="X4513" s="16" t="e">
        <f>VLOOKUP(C4694, 'adm2'!A$2:B$62, 2, FALSE)</f>
        <v>#N/A</v>
      </c>
      <c r="Y4513" s="16" t="e">
        <f>VLOOKUP(E4694, 'adm3'!A$2:B$273, 2, FALSE)</f>
        <v>#N/A</v>
      </c>
      <c r="Z4513" s="16" t="e">
        <f>VLOOKUP(G4694, stle!A$2:B$5250, 2, FALSE)</f>
        <v>#N/A</v>
      </c>
    </row>
    <row r="4514" spans="1:26" s="34" customFormat="1">
      <c r="A4514" s="119"/>
      <c r="B4514" s="163" t="e">
        <f t="shared" si="212"/>
        <v>#N/A</v>
      </c>
      <c r="C4514" s="119"/>
      <c r="D4514" s="163" t="e">
        <f t="shared" si="213"/>
        <v>#N/A</v>
      </c>
      <c r="E4514" s="119"/>
      <c r="F4514" s="164" t="e">
        <f t="shared" si="214"/>
        <v>#N/A</v>
      </c>
      <c r="G4514" s="119"/>
      <c r="H4514" s="163" t="e">
        <f t="shared" si="215"/>
        <v>#N/A</v>
      </c>
      <c r="I4514" s="163"/>
      <c r="J4514" s="165"/>
      <c r="K4514" s="119"/>
      <c r="L4514" s="119"/>
      <c r="M4514" s="119"/>
      <c r="N4514" s="117"/>
      <c r="O4514" s="119"/>
      <c r="P4514" s="101" t="e">
        <f>VLOOKUP(N4514,'MATERIAL LIST'!$A$2:$B$64,2,FALSE)</f>
        <v>#N/A</v>
      </c>
      <c r="Q4514" s="119"/>
      <c r="R4514" s="119"/>
      <c r="S4514" s="166"/>
      <c r="T4514" s="119"/>
      <c r="U4514" s="167"/>
      <c r="V4514" s="119"/>
      <c r="W4514" s="78" t="e">
        <f>VLOOKUP(A4695, 'adm1'!A$2:B$15, 2, FALSE)</f>
        <v>#N/A</v>
      </c>
      <c r="X4514" s="16" t="e">
        <f>VLOOKUP(C4695, 'adm2'!A$2:B$62, 2, FALSE)</f>
        <v>#N/A</v>
      </c>
      <c r="Y4514" s="16" t="e">
        <f>VLOOKUP(E4695, 'adm3'!A$2:B$273, 2, FALSE)</f>
        <v>#N/A</v>
      </c>
      <c r="Z4514" s="16" t="e">
        <f>VLOOKUP(G4695, stle!A$2:B$5250, 2, FALSE)</f>
        <v>#N/A</v>
      </c>
    </row>
    <row r="4515" spans="1:26" s="34" customFormat="1">
      <c r="A4515" s="119"/>
      <c r="B4515" s="163" t="e">
        <f t="shared" si="212"/>
        <v>#N/A</v>
      </c>
      <c r="C4515" s="119"/>
      <c r="D4515" s="163" t="e">
        <f t="shared" si="213"/>
        <v>#N/A</v>
      </c>
      <c r="E4515" s="119"/>
      <c r="F4515" s="164" t="e">
        <f t="shared" si="214"/>
        <v>#N/A</v>
      </c>
      <c r="G4515" s="119"/>
      <c r="H4515" s="163" t="e">
        <f t="shared" si="215"/>
        <v>#N/A</v>
      </c>
      <c r="I4515" s="163"/>
      <c r="J4515" s="165"/>
      <c r="K4515" s="119"/>
      <c r="L4515" s="119"/>
      <c r="M4515" s="119"/>
      <c r="N4515" s="117"/>
      <c r="O4515" s="119"/>
      <c r="P4515" s="101" t="e">
        <f>VLOOKUP(N4515,'MATERIAL LIST'!$A$2:$B$64,2,FALSE)</f>
        <v>#N/A</v>
      </c>
      <c r="Q4515" s="119"/>
      <c r="R4515" s="119"/>
      <c r="S4515" s="166"/>
      <c r="T4515" s="119"/>
      <c r="U4515" s="167"/>
      <c r="V4515" s="119"/>
      <c r="W4515" s="78" t="e">
        <f>VLOOKUP(A4696, 'adm1'!A$2:B$15, 2, FALSE)</f>
        <v>#N/A</v>
      </c>
      <c r="X4515" s="16" t="e">
        <f>VLOOKUP(C4696, 'adm2'!A$2:B$62, 2, FALSE)</f>
        <v>#N/A</v>
      </c>
      <c r="Y4515" s="16" t="e">
        <f>VLOOKUP(E4696, 'adm3'!A$2:B$273, 2, FALSE)</f>
        <v>#N/A</v>
      </c>
      <c r="Z4515" s="16" t="e">
        <f>VLOOKUP(G4696, stle!A$2:B$5250, 2, FALSE)</f>
        <v>#N/A</v>
      </c>
    </row>
    <row r="4516" spans="1:26" s="34" customFormat="1">
      <c r="A4516" s="119"/>
      <c r="B4516" s="163" t="e">
        <f t="shared" si="212"/>
        <v>#N/A</v>
      </c>
      <c r="C4516" s="119"/>
      <c r="D4516" s="163" t="e">
        <f t="shared" si="213"/>
        <v>#N/A</v>
      </c>
      <c r="E4516" s="119"/>
      <c r="F4516" s="164" t="e">
        <f t="shared" si="214"/>
        <v>#N/A</v>
      </c>
      <c r="G4516" s="119"/>
      <c r="H4516" s="163" t="e">
        <f t="shared" si="215"/>
        <v>#N/A</v>
      </c>
      <c r="I4516" s="163"/>
      <c r="J4516" s="165"/>
      <c r="K4516" s="119"/>
      <c r="L4516" s="119"/>
      <c r="M4516" s="119"/>
      <c r="N4516" s="117"/>
      <c r="O4516" s="119"/>
      <c r="P4516" s="101" t="e">
        <f>VLOOKUP(N4516,'MATERIAL LIST'!$A$2:$B$64,2,FALSE)</f>
        <v>#N/A</v>
      </c>
      <c r="Q4516" s="119"/>
      <c r="R4516" s="119"/>
      <c r="S4516" s="166"/>
      <c r="T4516" s="119"/>
      <c r="U4516" s="167"/>
      <c r="V4516" s="119"/>
      <c r="W4516" s="78" t="e">
        <f>VLOOKUP(A4697, 'adm1'!A$2:B$15, 2, FALSE)</f>
        <v>#N/A</v>
      </c>
      <c r="X4516" s="16" t="e">
        <f>VLOOKUP(C4697, 'adm2'!A$2:B$62, 2, FALSE)</f>
        <v>#N/A</v>
      </c>
      <c r="Y4516" s="16" t="e">
        <f>VLOOKUP(E4697, 'adm3'!A$2:B$273, 2, FALSE)</f>
        <v>#N/A</v>
      </c>
      <c r="Z4516" s="16" t="e">
        <f>VLOOKUP(G4697, stle!A$2:B$5250, 2, FALSE)</f>
        <v>#N/A</v>
      </c>
    </row>
    <row r="4517" spans="1:26" s="34" customFormat="1">
      <c r="A4517" s="119"/>
      <c r="B4517" s="163" t="e">
        <f t="shared" si="212"/>
        <v>#N/A</v>
      </c>
      <c r="C4517" s="119"/>
      <c r="D4517" s="163" t="e">
        <f t="shared" si="213"/>
        <v>#N/A</v>
      </c>
      <c r="E4517" s="119"/>
      <c r="F4517" s="164" t="e">
        <f t="shared" si="214"/>
        <v>#N/A</v>
      </c>
      <c r="G4517" s="119"/>
      <c r="H4517" s="163" t="e">
        <f t="shared" si="215"/>
        <v>#N/A</v>
      </c>
      <c r="I4517" s="163"/>
      <c r="J4517" s="165"/>
      <c r="K4517" s="119"/>
      <c r="L4517" s="119"/>
      <c r="M4517" s="119"/>
      <c r="N4517" s="117"/>
      <c r="O4517" s="119"/>
      <c r="P4517" s="101" t="e">
        <f>VLOOKUP(N4517,'MATERIAL LIST'!$A$2:$B$64,2,FALSE)</f>
        <v>#N/A</v>
      </c>
      <c r="Q4517" s="119"/>
      <c r="R4517" s="119"/>
      <c r="S4517" s="166"/>
      <c r="T4517" s="119"/>
      <c r="U4517" s="167"/>
      <c r="V4517" s="119"/>
      <c r="W4517" s="78" t="e">
        <f>VLOOKUP(A4698, 'adm1'!A$2:B$15, 2, FALSE)</f>
        <v>#N/A</v>
      </c>
      <c r="X4517" s="16" t="e">
        <f>VLOOKUP(C4698, 'adm2'!A$2:B$62, 2, FALSE)</f>
        <v>#N/A</v>
      </c>
      <c r="Y4517" s="16" t="e">
        <f>VLOOKUP(E4698, 'adm3'!A$2:B$273, 2, FALSE)</f>
        <v>#N/A</v>
      </c>
      <c r="Z4517" s="16" t="e">
        <f>VLOOKUP(G4698, stle!A$2:B$5250, 2, FALSE)</f>
        <v>#N/A</v>
      </c>
    </row>
    <row r="4518" spans="1:26" s="34" customFormat="1">
      <c r="A4518" s="119"/>
      <c r="B4518" s="163" t="e">
        <f t="shared" ref="B4518:B4581" si="216">VLOOKUP(A4518, adm1_codenmrange, 2, FALSE)</f>
        <v>#N/A</v>
      </c>
      <c r="C4518" s="119"/>
      <c r="D4518" s="163" t="e">
        <f t="shared" ref="D4518:D4581" si="217">VLOOKUP(C4518,adm2_codenmrange, 2, FALSE)</f>
        <v>#N/A</v>
      </c>
      <c r="E4518" s="119"/>
      <c r="F4518" s="164" t="e">
        <f t="shared" ref="F4518:F4581" si="218">VLOOKUP(E4518,adm3_codenmrange,2,FALSE)</f>
        <v>#N/A</v>
      </c>
      <c r="G4518" s="119"/>
      <c r="H4518" s="163" t="e">
        <f t="shared" ref="H4518:H4581" si="219">VLOOKUP(G4518, Stle_CodeNmRange, 2, FALSE)</f>
        <v>#N/A</v>
      </c>
      <c r="I4518" s="163"/>
      <c r="J4518" s="165"/>
      <c r="K4518" s="119"/>
      <c r="L4518" s="119"/>
      <c r="M4518" s="119"/>
      <c r="N4518" s="117"/>
      <c r="O4518" s="119"/>
      <c r="P4518" s="101" t="e">
        <f>VLOOKUP(N4518,'MATERIAL LIST'!$A$2:$B$64,2,FALSE)</f>
        <v>#N/A</v>
      </c>
      <c r="Q4518" s="119"/>
      <c r="R4518" s="119"/>
      <c r="S4518" s="166"/>
      <c r="T4518" s="119"/>
      <c r="U4518" s="167"/>
      <c r="V4518" s="119"/>
      <c r="W4518" s="78" t="e">
        <f>VLOOKUP(A4699, 'adm1'!A$2:B$15, 2, FALSE)</f>
        <v>#N/A</v>
      </c>
      <c r="X4518" s="16" t="e">
        <f>VLOOKUP(C4699, 'adm2'!A$2:B$62, 2, FALSE)</f>
        <v>#N/A</v>
      </c>
      <c r="Y4518" s="16" t="e">
        <f>VLOOKUP(E4699, 'adm3'!A$2:B$273, 2, FALSE)</f>
        <v>#N/A</v>
      </c>
      <c r="Z4518" s="16" t="e">
        <f>VLOOKUP(G4699, stle!A$2:B$5250, 2, FALSE)</f>
        <v>#N/A</v>
      </c>
    </row>
    <row r="4519" spans="1:26" s="34" customFormat="1">
      <c r="A4519" s="119"/>
      <c r="B4519" s="163" t="e">
        <f t="shared" si="216"/>
        <v>#N/A</v>
      </c>
      <c r="C4519" s="119"/>
      <c r="D4519" s="163" t="e">
        <f t="shared" si="217"/>
        <v>#N/A</v>
      </c>
      <c r="E4519" s="119"/>
      <c r="F4519" s="164" t="e">
        <f t="shared" si="218"/>
        <v>#N/A</v>
      </c>
      <c r="G4519" s="119"/>
      <c r="H4519" s="163" t="e">
        <f t="shared" si="219"/>
        <v>#N/A</v>
      </c>
      <c r="I4519" s="163"/>
      <c r="J4519" s="165"/>
      <c r="K4519" s="119"/>
      <c r="L4519" s="119"/>
      <c r="M4519" s="119"/>
      <c r="N4519" s="117"/>
      <c r="O4519" s="119"/>
      <c r="P4519" s="101" t="e">
        <f>VLOOKUP(N4519,'MATERIAL LIST'!$A$2:$B$64,2,FALSE)</f>
        <v>#N/A</v>
      </c>
      <c r="Q4519" s="119"/>
      <c r="R4519" s="119"/>
      <c r="S4519" s="166"/>
      <c r="T4519" s="119"/>
      <c r="U4519" s="167"/>
      <c r="V4519" s="119"/>
      <c r="W4519" s="78" t="e">
        <f>VLOOKUP(A4700, 'adm1'!A$2:B$15, 2, FALSE)</f>
        <v>#N/A</v>
      </c>
      <c r="X4519" s="16" t="e">
        <f>VLOOKUP(C4700, 'adm2'!A$2:B$62, 2, FALSE)</f>
        <v>#N/A</v>
      </c>
      <c r="Y4519" s="16" t="e">
        <f>VLOOKUP(E4700, 'adm3'!A$2:B$273, 2, FALSE)</f>
        <v>#N/A</v>
      </c>
      <c r="Z4519" s="16" t="e">
        <f>VLOOKUP(G4700, stle!A$2:B$5250, 2, FALSE)</f>
        <v>#N/A</v>
      </c>
    </row>
    <row r="4520" spans="1:26" s="34" customFormat="1">
      <c r="A4520" s="119"/>
      <c r="B4520" s="163" t="e">
        <f t="shared" si="216"/>
        <v>#N/A</v>
      </c>
      <c r="C4520" s="119"/>
      <c r="D4520" s="163" t="e">
        <f t="shared" si="217"/>
        <v>#N/A</v>
      </c>
      <c r="E4520" s="119"/>
      <c r="F4520" s="164" t="e">
        <f t="shared" si="218"/>
        <v>#N/A</v>
      </c>
      <c r="G4520" s="119"/>
      <c r="H4520" s="163" t="e">
        <f t="shared" si="219"/>
        <v>#N/A</v>
      </c>
      <c r="I4520" s="163"/>
      <c r="J4520" s="165"/>
      <c r="K4520" s="119"/>
      <c r="L4520" s="119"/>
      <c r="M4520" s="119"/>
      <c r="N4520" s="117"/>
      <c r="O4520" s="119"/>
      <c r="P4520" s="101" t="e">
        <f>VLOOKUP(N4520,'MATERIAL LIST'!$A$2:$B$64,2,FALSE)</f>
        <v>#N/A</v>
      </c>
      <c r="Q4520" s="119"/>
      <c r="R4520" s="119"/>
      <c r="S4520" s="166"/>
      <c r="T4520" s="119"/>
      <c r="U4520" s="167"/>
      <c r="V4520" s="119"/>
      <c r="W4520" s="78" t="e">
        <f>VLOOKUP(A4701, 'adm1'!A$2:B$15, 2, FALSE)</f>
        <v>#N/A</v>
      </c>
      <c r="X4520" s="16" t="e">
        <f>VLOOKUP(C4701, 'adm2'!A$2:B$62, 2, FALSE)</f>
        <v>#N/A</v>
      </c>
      <c r="Y4520" s="16" t="e">
        <f>VLOOKUP(E4701, 'adm3'!A$2:B$273, 2, FALSE)</f>
        <v>#N/A</v>
      </c>
      <c r="Z4520" s="16" t="e">
        <f>VLOOKUP(G4701, stle!A$2:B$5250, 2, FALSE)</f>
        <v>#N/A</v>
      </c>
    </row>
    <row r="4521" spans="1:26" s="34" customFormat="1">
      <c r="A4521" s="119"/>
      <c r="B4521" s="163" t="e">
        <f t="shared" si="216"/>
        <v>#N/A</v>
      </c>
      <c r="C4521" s="119"/>
      <c r="D4521" s="163" t="e">
        <f t="shared" si="217"/>
        <v>#N/A</v>
      </c>
      <c r="E4521" s="119"/>
      <c r="F4521" s="164" t="e">
        <f t="shared" si="218"/>
        <v>#N/A</v>
      </c>
      <c r="G4521" s="119"/>
      <c r="H4521" s="163" t="e">
        <f t="shared" si="219"/>
        <v>#N/A</v>
      </c>
      <c r="I4521" s="163"/>
      <c r="J4521" s="165"/>
      <c r="K4521" s="119"/>
      <c r="L4521" s="119"/>
      <c r="M4521" s="119"/>
      <c r="N4521" s="117"/>
      <c r="O4521" s="119"/>
      <c r="P4521" s="101" t="e">
        <f>VLOOKUP(N4521,'MATERIAL LIST'!$A$2:$B$64,2,FALSE)</f>
        <v>#N/A</v>
      </c>
      <c r="Q4521" s="119"/>
      <c r="R4521" s="119"/>
      <c r="S4521" s="166"/>
      <c r="T4521" s="119"/>
      <c r="U4521" s="167"/>
      <c r="V4521" s="119"/>
      <c r="W4521" s="78" t="e">
        <f>VLOOKUP(A4702, 'adm1'!A$2:B$15, 2, FALSE)</f>
        <v>#N/A</v>
      </c>
      <c r="X4521" s="16" t="e">
        <f>VLOOKUP(C4702, 'adm2'!A$2:B$62, 2, FALSE)</f>
        <v>#N/A</v>
      </c>
      <c r="Y4521" s="16" t="e">
        <f>VLOOKUP(E4702, 'adm3'!A$2:B$273, 2, FALSE)</f>
        <v>#N/A</v>
      </c>
      <c r="Z4521" s="16" t="e">
        <f>VLOOKUP(G4702, stle!A$2:B$5250, 2, FALSE)</f>
        <v>#N/A</v>
      </c>
    </row>
    <row r="4522" spans="1:26" s="34" customFormat="1">
      <c r="A4522" s="119"/>
      <c r="B4522" s="163" t="e">
        <f t="shared" si="216"/>
        <v>#N/A</v>
      </c>
      <c r="C4522" s="119"/>
      <c r="D4522" s="163" t="e">
        <f t="shared" si="217"/>
        <v>#N/A</v>
      </c>
      <c r="E4522" s="119"/>
      <c r="F4522" s="164" t="e">
        <f t="shared" si="218"/>
        <v>#N/A</v>
      </c>
      <c r="G4522" s="119"/>
      <c r="H4522" s="163" t="e">
        <f t="shared" si="219"/>
        <v>#N/A</v>
      </c>
      <c r="I4522" s="163"/>
      <c r="J4522" s="165"/>
      <c r="K4522" s="119"/>
      <c r="L4522" s="119"/>
      <c r="M4522" s="119"/>
      <c r="N4522" s="117"/>
      <c r="O4522" s="119"/>
      <c r="P4522" s="101" t="e">
        <f>VLOOKUP(N4522,'MATERIAL LIST'!$A$2:$B$64,2,FALSE)</f>
        <v>#N/A</v>
      </c>
      <c r="Q4522" s="119"/>
      <c r="R4522" s="119"/>
      <c r="S4522" s="166"/>
      <c r="T4522" s="119"/>
      <c r="U4522" s="167"/>
      <c r="V4522" s="119"/>
      <c r="W4522" s="78" t="e">
        <f>VLOOKUP(A4703, 'adm1'!A$2:B$15, 2, FALSE)</f>
        <v>#N/A</v>
      </c>
      <c r="X4522" s="16" t="e">
        <f>VLOOKUP(C4703, 'adm2'!A$2:B$62, 2, FALSE)</f>
        <v>#N/A</v>
      </c>
      <c r="Y4522" s="16" t="e">
        <f>VLOOKUP(E4703, 'adm3'!A$2:B$273, 2, FALSE)</f>
        <v>#N/A</v>
      </c>
      <c r="Z4522" s="16" t="e">
        <f>VLOOKUP(G4703, stle!A$2:B$5250, 2, FALSE)</f>
        <v>#N/A</v>
      </c>
    </row>
    <row r="4523" spans="1:26" s="34" customFormat="1">
      <c r="A4523" s="119"/>
      <c r="B4523" s="163" t="e">
        <f t="shared" si="216"/>
        <v>#N/A</v>
      </c>
      <c r="C4523" s="119"/>
      <c r="D4523" s="163" t="e">
        <f t="shared" si="217"/>
        <v>#N/A</v>
      </c>
      <c r="E4523" s="119"/>
      <c r="F4523" s="164" t="e">
        <f t="shared" si="218"/>
        <v>#N/A</v>
      </c>
      <c r="G4523" s="119"/>
      <c r="H4523" s="163" t="e">
        <f t="shared" si="219"/>
        <v>#N/A</v>
      </c>
      <c r="I4523" s="163"/>
      <c r="J4523" s="165"/>
      <c r="K4523" s="119"/>
      <c r="L4523" s="119"/>
      <c r="M4523" s="119"/>
      <c r="N4523" s="117"/>
      <c r="O4523" s="119"/>
      <c r="P4523" s="101" t="e">
        <f>VLOOKUP(N4523,'MATERIAL LIST'!$A$2:$B$64,2,FALSE)</f>
        <v>#N/A</v>
      </c>
      <c r="Q4523" s="119"/>
      <c r="R4523" s="119"/>
      <c r="S4523" s="166"/>
      <c r="T4523" s="119"/>
      <c r="U4523" s="167"/>
      <c r="V4523" s="119"/>
      <c r="W4523" s="78" t="e">
        <f>VLOOKUP(A4704, 'adm1'!A$2:B$15, 2, FALSE)</f>
        <v>#N/A</v>
      </c>
      <c r="X4523" s="16" t="e">
        <f>VLOOKUP(C4704, 'adm2'!A$2:B$62, 2, FALSE)</f>
        <v>#N/A</v>
      </c>
      <c r="Y4523" s="16" t="e">
        <f>VLOOKUP(E4704, 'adm3'!A$2:B$273, 2, FALSE)</f>
        <v>#N/A</v>
      </c>
      <c r="Z4523" s="16" t="e">
        <f>VLOOKUP(G4704, stle!A$2:B$5250, 2, FALSE)</f>
        <v>#N/A</v>
      </c>
    </row>
    <row r="4524" spans="1:26" s="34" customFormat="1">
      <c r="A4524" s="119"/>
      <c r="B4524" s="163" t="e">
        <f t="shared" si="216"/>
        <v>#N/A</v>
      </c>
      <c r="C4524" s="119"/>
      <c r="D4524" s="163" t="e">
        <f t="shared" si="217"/>
        <v>#N/A</v>
      </c>
      <c r="E4524" s="119"/>
      <c r="F4524" s="164" t="e">
        <f t="shared" si="218"/>
        <v>#N/A</v>
      </c>
      <c r="G4524" s="119"/>
      <c r="H4524" s="163" t="e">
        <f t="shared" si="219"/>
        <v>#N/A</v>
      </c>
      <c r="I4524" s="163"/>
      <c r="J4524" s="165"/>
      <c r="K4524" s="119"/>
      <c r="L4524" s="119"/>
      <c r="M4524" s="119"/>
      <c r="N4524" s="117"/>
      <c r="O4524" s="119"/>
      <c r="P4524" s="101" t="e">
        <f>VLOOKUP(N4524,'MATERIAL LIST'!$A$2:$B$64,2,FALSE)</f>
        <v>#N/A</v>
      </c>
      <c r="Q4524" s="119"/>
      <c r="R4524" s="119"/>
      <c r="S4524" s="166"/>
      <c r="T4524" s="119"/>
      <c r="U4524" s="167"/>
      <c r="V4524" s="119"/>
      <c r="W4524" s="78" t="e">
        <f>VLOOKUP(A4705, 'adm1'!A$2:B$15, 2, FALSE)</f>
        <v>#N/A</v>
      </c>
      <c r="X4524" s="16" t="e">
        <f>VLOOKUP(C4705, 'adm2'!A$2:B$62, 2, FALSE)</f>
        <v>#N/A</v>
      </c>
      <c r="Y4524" s="16" t="e">
        <f>VLOOKUP(E4705, 'adm3'!A$2:B$273, 2, FALSE)</f>
        <v>#N/A</v>
      </c>
      <c r="Z4524" s="16" t="e">
        <f>VLOOKUP(G4705, stle!A$2:B$5250, 2, FALSE)</f>
        <v>#N/A</v>
      </c>
    </row>
    <row r="4525" spans="1:26" s="34" customFormat="1">
      <c r="A4525" s="119"/>
      <c r="B4525" s="163" t="e">
        <f t="shared" si="216"/>
        <v>#N/A</v>
      </c>
      <c r="C4525" s="119"/>
      <c r="D4525" s="163" t="e">
        <f t="shared" si="217"/>
        <v>#N/A</v>
      </c>
      <c r="E4525" s="119"/>
      <c r="F4525" s="164" t="e">
        <f t="shared" si="218"/>
        <v>#N/A</v>
      </c>
      <c r="G4525" s="119"/>
      <c r="H4525" s="163" t="e">
        <f t="shared" si="219"/>
        <v>#N/A</v>
      </c>
      <c r="I4525" s="163"/>
      <c r="J4525" s="165"/>
      <c r="K4525" s="119"/>
      <c r="L4525" s="119"/>
      <c r="M4525" s="119"/>
      <c r="N4525" s="117"/>
      <c r="O4525" s="119"/>
      <c r="P4525" s="101" t="e">
        <f>VLOOKUP(N4525,'MATERIAL LIST'!$A$2:$B$64,2,FALSE)</f>
        <v>#N/A</v>
      </c>
      <c r="Q4525" s="119"/>
      <c r="R4525" s="119"/>
      <c r="S4525" s="166"/>
      <c r="T4525" s="119"/>
      <c r="U4525" s="167"/>
      <c r="V4525" s="119"/>
      <c r="W4525" s="78" t="e">
        <f>VLOOKUP(A4706, 'adm1'!A$2:B$15, 2, FALSE)</f>
        <v>#N/A</v>
      </c>
      <c r="X4525" s="16" t="e">
        <f>VLOOKUP(C4706, 'adm2'!A$2:B$62, 2, FALSE)</f>
        <v>#N/A</v>
      </c>
      <c r="Y4525" s="16" t="e">
        <f>VLOOKUP(E4706, 'adm3'!A$2:B$273, 2, FALSE)</f>
        <v>#N/A</v>
      </c>
      <c r="Z4525" s="16" t="e">
        <f>VLOOKUP(G4706, stle!A$2:B$5250, 2, FALSE)</f>
        <v>#N/A</v>
      </c>
    </row>
    <row r="4526" spans="1:26" s="34" customFormat="1">
      <c r="A4526" s="119"/>
      <c r="B4526" s="163" t="e">
        <f t="shared" si="216"/>
        <v>#N/A</v>
      </c>
      <c r="C4526" s="119"/>
      <c r="D4526" s="163" t="e">
        <f t="shared" si="217"/>
        <v>#N/A</v>
      </c>
      <c r="E4526" s="119"/>
      <c r="F4526" s="164" t="e">
        <f t="shared" si="218"/>
        <v>#N/A</v>
      </c>
      <c r="G4526" s="119"/>
      <c r="H4526" s="163" t="e">
        <f t="shared" si="219"/>
        <v>#N/A</v>
      </c>
      <c r="I4526" s="163"/>
      <c r="J4526" s="165"/>
      <c r="K4526" s="119"/>
      <c r="L4526" s="119"/>
      <c r="M4526" s="119"/>
      <c r="N4526" s="117"/>
      <c r="O4526" s="119"/>
      <c r="P4526" s="101" t="e">
        <f>VLOOKUP(N4526,'MATERIAL LIST'!$A$2:$B$64,2,FALSE)</f>
        <v>#N/A</v>
      </c>
      <c r="Q4526" s="119"/>
      <c r="R4526" s="119"/>
      <c r="S4526" s="166"/>
      <c r="T4526" s="119"/>
      <c r="U4526" s="167"/>
      <c r="V4526" s="119"/>
      <c r="W4526" s="78" t="e">
        <f>VLOOKUP(A4707, 'adm1'!A$2:B$15, 2, FALSE)</f>
        <v>#N/A</v>
      </c>
      <c r="X4526" s="16" t="e">
        <f>VLOOKUP(C4707, 'adm2'!A$2:B$62, 2, FALSE)</f>
        <v>#N/A</v>
      </c>
      <c r="Y4526" s="16" t="e">
        <f>VLOOKUP(E4707, 'adm3'!A$2:B$273, 2, FALSE)</f>
        <v>#N/A</v>
      </c>
      <c r="Z4526" s="16" t="e">
        <f>VLOOKUP(G4707, stle!A$2:B$5250, 2, FALSE)</f>
        <v>#N/A</v>
      </c>
    </row>
    <row r="4527" spans="1:26" s="34" customFormat="1">
      <c r="A4527" s="119"/>
      <c r="B4527" s="163" t="e">
        <f t="shared" si="216"/>
        <v>#N/A</v>
      </c>
      <c r="C4527" s="119"/>
      <c r="D4527" s="163" t="e">
        <f t="shared" si="217"/>
        <v>#N/A</v>
      </c>
      <c r="E4527" s="119"/>
      <c r="F4527" s="164" t="e">
        <f t="shared" si="218"/>
        <v>#N/A</v>
      </c>
      <c r="G4527" s="119"/>
      <c r="H4527" s="163" t="e">
        <f t="shared" si="219"/>
        <v>#N/A</v>
      </c>
      <c r="I4527" s="163"/>
      <c r="J4527" s="165"/>
      <c r="K4527" s="119"/>
      <c r="L4527" s="119"/>
      <c r="M4527" s="119"/>
      <c r="N4527" s="117"/>
      <c r="O4527" s="119"/>
      <c r="P4527" s="101" t="e">
        <f>VLOOKUP(N4527,'MATERIAL LIST'!$A$2:$B$64,2,FALSE)</f>
        <v>#N/A</v>
      </c>
      <c r="Q4527" s="119"/>
      <c r="R4527" s="119"/>
      <c r="S4527" s="166"/>
      <c r="T4527" s="119"/>
      <c r="U4527" s="167"/>
      <c r="V4527" s="119"/>
      <c r="W4527" s="78" t="e">
        <f>VLOOKUP(A4708, 'adm1'!A$2:B$15, 2, FALSE)</f>
        <v>#N/A</v>
      </c>
      <c r="X4527" s="16" t="e">
        <f>VLOOKUP(C4708, 'adm2'!A$2:B$62, 2, FALSE)</f>
        <v>#N/A</v>
      </c>
      <c r="Y4527" s="16" t="e">
        <f>VLOOKUP(E4708, 'adm3'!A$2:B$273, 2, FALSE)</f>
        <v>#N/A</v>
      </c>
      <c r="Z4527" s="16" t="e">
        <f>VLOOKUP(G4708, stle!A$2:B$5250, 2, FALSE)</f>
        <v>#N/A</v>
      </c>
    </row>
    <row r="4528" spans="1:26" s="34" customFormat="1">
      <c r="A4528" s="119"/>
      <c r="B4528" s="163" t="e">
        <f t="shared" si="216"/>
        <v>#N/A</v>
      </c>
      <c r="C4528" s="119"/>
      <c r="D4528" s="163" t="e">
        <f t="shared" si="217"/>
        <v>#N/A</v>
      </c>
      <c r="E4528" s="119"/>
      <c r="F4528" s="164" t="e">
        <f t="shared" si="218"/>
        <v>#N/A</v>
      </c>
      <c r="G4528" s="119"/>
      <c r="H4528" s="163" t="e">
        <f t="shared" si="219"/>
        <v>#N/A</v>
      </c>
      <c r="I4528" s="163"/>
      <c r="J4528" s="165"/>
      <c r="K4528" s="119"/>
      <c r="L4528" s="119"/>
      <c r="M4528" s="119"/>
      <c r="N4528" s="117"/>
      <c r="O4528" s="119"/>
      <c r="P4528" s="101" t="e">
        <f>VLOOKUP(N4528,'MATERIAL LIST'!$A$2:$B$64,2,FALSE)</f>
        <v>#N/A</v>
      </c>
      <c r="Q4528" s="119"/>
      <c r="R4528" s="119"/>
      <c r="S4528" s="166"/>
      <c r="T4528" s="119"/>
      <c r="U4528" s="167"/>
      <c r="V4528" s="119"/>
      <c r="W4528" s="78" t="e">
        <f>VLOOKUP(A4709, 'adm1'!A$2:B$15, 2, FALSE)</f>
        <v>#N/A</v>
      </c>
      <c r="X4528" s="16" t="e">
        <f>VLOOKUP(C4709, 'adm2'!A$2:B$62, 2, FALSE)</f>
        <v>#N/A</v>
      </c>
      <c r="Y4528" s="16" t="e">
        <f>VLOOKUP(E4709, 'adm3'!A$2:B$273, 2, FALSE)</f>
        <v>#N/A</v>
      </c>
      <c r="Z4528" s="16" t="e">
        <f>VLOOKUP(G4709, stle!A$2:B$5250, 2, FALSE)</f>
        <v>#N/A</v>
      </c>
    </row>
    <row r="4529" spans="1:26" s="34" customFormat="1">
      <c r="A4529" s="119"/>
      <c r="B4529" s="163" t="e">
        <f t="shared" si="216"/>
        <v>#N/A</v>
      </c>
      <c r="C4529" s="119"/>
      <c r="D4529" s="163" t="e">
        <f t="shared" si="217"/>
        <v>#N/A</v>
      </c>
      <c r="E4529" s="119"/>
      <c r="F4529" s="164" t="e">
        <f t="shared" si="218"/>
        <v>#N/A</v>
      </c>
      <c r="G4529" s="119"/>
      <c r="H4529" s="163" t="e">
        <f t="shared" si="219"/>
        <v>#N/A</v>
      </c>
      <c r="I4529" s="163"/>
      <c r="J4529" s="165"/>
      <c r="K4529" s="119"/>
      <c r="L4529" s="119"/>
      <c r="M4529" s="119"/>
      <c r="N4529" s="117"/>
      <c r="O4529" s="119"/>
      <c r="P4529" s="101" t="e">
        <f>VLOOKUP(N4529,'MATERIAL LIST'!$A$2:$B$64,2,FALSE)</f>
        <v>#N/A</v>
      </c>
      <c r="Q4529" s="119"/>
      <c r="R4529" s="119"/>
      <c r="S4529" s="166"/>
      <c r="T4529" s="119"/>
      <c r="U4529" s="167"/>
      <c r="V4529" s="119"/>
      <c r="W4529" s="78" t="e">
        <f>VLOOKUP(A4710, 'adm1'!A$2:B$15, 2, FALSE)</f>
        <v>#N/A</v>
      </c>
      <c r="X4529" s="16" t="e">
        <f>VLOOKUP(C4710, 'adm2'!A$2:B$62, 2, FALSE)</f>
        <v>#N/A</v>
      </c>
      <c r="Y4529" s="16" t="e">
        <f>VLOOKUP(E4710, 'adm3'!A$2:B$273, 2, FALSE)</f>
        <v>#N/A</v>
      </c>
      <c r="Z4529" s="16" t="e">
        <f>VLOOKUP(G4710, stle!A$2:B$5250, 2, FALSE)</f>
        <v>#N/A</v>
      </c>
    </row>
    <row r="4530" spans="1:26" s="34" customFormat="1">
      <c r="A4530" s="119"/>
      <c r="B4530" s="163" t="e">
        <f t="shared" si="216"/>
        <v>#N/A</v>
      </c>
      <c r="C4530" s="119"/>
      <c r="D4530" s="163" t="e">
        <f t="shared" si="217"/>
        <v>#N/A</v>
      </c>
      <c r="E4530" s="119"/>
      <c r="F4530" s="164" t="e">
        <f t="shared" si="218"/>
        <v>#N/A</v>
      </c>
      <c r="G4530" s="119"/>
      <c r="H4530" s="163" t="e">
        <f t="shared" si="219"/>
        <v>#N/A</v>
      </c>
      <c r="I4530" s="163"/>
      <c r="J4530" s="165"/>
      <c r="K4530" s="119"/>
      <c r="L4530" s="119"/>
      <c r="M4530" s="119"/>
      <c r="N4530" s="117"/>
      <c r="O4530" s="119"/>
      <c r="P4530" s="101" t="e">
        <f>VLOOKUP(N4530,'MATERIAL LIST'!$A$2:$B$64,2,FALSE)</f>
        <v>#N/A</v>
      </c>
      <c r="Q4530" s="119"/>
      <c r="R4530" s="119"/>
      <c r="S4530" s="166"/>
      <c r="T4530" s="119"/>
      <c r="U4530" s="167"/>
      <c r="V4530" s="119"/>
      <c r="W4530" s="78" t="e">
        <f>VLOOKUP(A4711, 'adm1'!A$2:B$15, 2, FALSE)</f>
        <v>#N/A</v>
      </c>
      <c r="X4530" s="16" t="e">
        <f>VLOOKUP(C4711, 'adm2'!A$2:B$62, 2, FALSE)</f>
        <v>#N/A</v>
      </c>
      <c r="Y4530" s="16" t="e">
        <f>VLOOKUP(E4711, 'adm3'!A$2:B$273, 2, FALSE)</f>
        <v>#N/A</v>
      </c>
      <c r="Z4530" s="16" t="e">
        <f>VLOOKUP(G4711, stle!A$2:B$5250, 2, FALSE)</f>
        <v>#N/A</v>
      </c>
    </row>
    <row r="4531" spans="1:26" s="34" customFormat="1">
      <c r="A4531" s="119"/>
      <c r="B4531" s="163" t="e">
        <f t="shared" si="216"/>
        <v>#N/A</v>
      </c>
      <c r="C4531" s="119"/>
      <c r="D4531" s="163" t="e">
        <f t="shared" si="217"/>
        <v>#N/A</v>
      </c>
      <c r="E4531" s="119"/>
      <c r="F4531" s="164" t="e">
        <f t="shared" si="218"/>
        <v>#N/A</v>
      </c>
      <c r="G4531" s="119"/>
      <c r="H4531" s="163" t="e">
        <f t="shared" si="219"/>
        <v>#N/A</v>
      </c>
      <c r="I4531" s="163"/>
      <c r="J4531" s="165"/>
      <c r="K4531" s="119"/>
      <c r="L4531" s="119"/>
      <c r="M4531" s="119"/>
      <c r="N4531" s="117"/>
      <c r="O4531" s="119"/>
      <c r="P4531" s="101" t="e">
        <f>VLOOKUP(N4531,'MATERIAL LIST'!$A$2:$B$64,2,FALSE)</f>
        <v>#N/A</v>
      </c>
      <c r="Q4531" s="119"/>
      <c r="R4531" s="119"/>
      <c r="S4531" s="166"/>
      <c r="T4531" s="119"/>
      <c r="U4531" s="167"/>
      <c r="V4531" s="119"/>
      <c r="W4531" s="78" t="e">
        <f>VLOOKUP(A4712, 'adm1'!A$2:B$15, 2, FALSE)</f>
        <v>#N/A</v>
      </c>
      <c r="X4531" s="16" t="e">
        <f>VLOOKUP(C4712, 'adm2'!A$2:B$62, 2, FALSE)</f>
        <v>#N/A</v>
      </c>
      <c r="Y4531" s="16" t="e">
        <f>VLOOKUP(E4712, 'adm3'!A$2:B$273, 2, FALSE)</f>
        <v>#N/A</v>
      </c>
      <c r="Z4531" s="16" t="e">
        <f>VLOOKUP(G4712, stle!A$2:B$5250, 2, FALSE)</f>
        <v>#N/A</v>
      </c>
    </row>
    <row r="4532" spans="1:26" s="34" customFormat="1">
      <c r="A4532" s="119"/>
      <c r="B4532" s="163" t="e">
        <f t="shared" si="216"/>
        <v>#N/A</v>
      </c>
      <c r="C4532" s="119"/>
      <c r="D4532" s="163" t="e">
        <f t="shared" si="217"/>
        <v>#N/A</v>
      </c>
      <c r="E4532" s="119"/>
      <c r="F4532" s="164" t="e">
        <f t="shared" si="218"/>
        <v>#N/A</v>
      </c>
      <c r="G4532" s="119"/>
      <c r="H4532" s="163" t="e">
        <f t="shared" si="219"/>
        <v>#N/A</v>
      </c>
      <c r="I4532" s="163"/>
      <c r="J4532" s="165"/>
      <c r="K4532" s="119"/>
      <c r="L4532" s="119"/>
      <c r="M4532" s="119"/>
      <c r="N4532" s="117"/>
      <c r="O4532" s="119"/>
      <c r="P4532" s="101" t="e">
        <f>VLOOKUP(N4532,'MATERIAL LIST'!$A$2:$B$64,2,FALSE)</f>
        <v>#N/A</v>
      </c>
      <c r="Q4532" s="119"/>
      <c r="R4532" s="119"/>
      <c r="S4532" s="166"/>
      <c r="T4532" s="119"/>
      <c r="U4532" s="167"/>
      <c r="V4532" s="119"/>
      <c r="W4532" s="78" t="e">
        <f>VLOOKUP(A4713, 'adm1'!A$2:B$15, 2, FALSE)</f>
        <v>#N/A</v>
      </c>
      <c r="X4532" s="16" t="e">
        <f>VLOOKUP(C4713, 'adm2'!A$2:B$62, 2, FALSE)</f>
        <v>#N/A</v>
      </c>
      <c r="Y4532" s="16" t="e">
        <f>VLOOKUP(E4713, 'adm3'!A$2:B$273, 2, FALSE)</f>
        <v>#N/A</v>
      </c>
      <c r="Z4532" s="16" t="e">
        <f>VLOOKUP(G4713, stle!A$2:B$5250, 2, FALSE)</f>
        <v>#N/A</v>
      </c>
    </row>
    <row r="4533" spans="1:26" s="34" customFormat="1">
      <c r="A4533" s="119"/>
      <c r="B4533" s="163" t="e">
        <f t="shared" si="216"/>
        <v>#N/A</v>
      </c>
      <c r="C4533" s="119"/>
      <c r="D4533" s="163" t="e">
        <f t="shared" si="217"/>
        <v>#N/A</v>
      </c>
      <c r="E4533" s="119"/>
      <c r="F4533" s="164" t="e">
        <f t="shared" si="218"/>
        <v>#N/A</v>
      </c>
      <c r="G4533" s="119"/>
      <c r="H4533" s="163" t="e">
        <f t="shared" si="219"/>
        <v>#N/A</v>
      </c>
      <c r="I4533" s="163"/>
      <c r="J4533" s="165"/>
      <c r="K4533" s="119"/>
      <c r="L4533" s="119"/>
      <c r="M4533" s="119"/>
      <c r="N4533" s="117"/>
      <c r="O4533" s="119"/>
      <c r="P4533" s="101" t="e">
        <f>VLOOKUP(N4533,'MATERIAL LIST'!$A$2:$B$64,2,FALSE)</f>
        <v>#N/A</v>
      </c>
      <c r="Q4533" s="119"/>
      <c r="R4533" s="119"/>
      <c r="S4533" s="166"/>
      <c r="T4533" s="119"/>
      <c r="U4533" s="167"/>
      <c r="V4533" s="119"/>
      <c r="W4533" s="78" t="e">
        <f>VLOOKUP(A4714, 'adm1'!A$2:B$15, 2, FALSE)</f>
        <v>#N/A</v>
      </c>
      <c r="X4533" s="16" t="e">
        <f>VLOOKUP(C4714, 'adm2'!A$2:B$62, 2, FALSE)</f>
        <v>#N/A</v>
      </c>
      <c r="Y4533" s="16" t="e">
        <f>VLOOKUP(E4714, 'adm3'!A$2:B$273, 2, FALSE)</f>
        <v>#N/A</v>
      </c>
      <c r="Z4533" s="16" t="e">
        <f>VLOOKUP(G4714, stle!A$2:B$5250, 2, FALSE)</f>
        <v>#N/A</v>
      </c>
    </row>
    <row r="4534" spans="1:26" s="34" customFormat="1">
      <c r="A4534" s="119"/>
      <c r="B4534" s="163" t="e">
        <f t="shared" si="216"/>
        <v>#N/A</v>
      </c>
      <c r="C4534" s="119"/>
      <c r="D4534" s="163" t="e">
        <f t="shared" si="217"/>
        <v>#N/A</v>
      </c>
      <c r="E4534" s="119"/>
      <c r="F4534" s="164" t="e">
        <f t="shared" si="218"/>
        <v>#N/A</v>
      </c>
      <c r="G4534" s="119"/>
      <c r="H4534" s="163" t="e">
        <f t="shared" si="219"/>
        <v>#N/A</v>
      </c>
      <c r="I4534" s="163"/>
      <c r="J4534" s="165"/>
      <c r="K4534" s="119"/>
      <c r="L4534" s="119"/>
      <c r="M4534" s="119"/>
      <c r="N4534" s="117"/>
      <c r="O4534" s="119"/>
      <c r="P4534" s="101" t="e">
        <f>VLOOKUP(N4534,'MATERIAL LIST'!$A$2:$B$64,2,FALSE)</f>
        <v>#N/A</v>
      </c>
      <c r="Q4534" s="119"/>
      <c r="R4534" s="119"/>
      <c r="S4534" s="166"/>
      <c r="T4534" s="119"/>
      <c r="U4534" s="167"/>
      <c r="V4534" s="119"/>
      <c r="W4534" s="78" t="e">
        <f>VLOOKUP(A4715, 'adm1'!A$2:B$15, 2, FALSE)</f>
        <v>#N/A</v>
      </c>
      <c r="X4534" s="16" t="e">
        <f>VLOOKUP(C4715, 'adm2'!A$2:B$62, 2, FALSE)</f>
        <v>#N/A</v>
      </c>
      <c r="Y4534" s="16" t="e">
        <f>VLOOKUP(E4715, 'adm3'!A$2:B$273, 2, FALSE)</f>
        <v>#N/A</v>
      </c>
      <c r="Z4534" s="16" t="e">
        <f>VLOOKUP(G4715, stle!A$2:B$5250, 2, FALSE)</f>
        <v>#N/A</v>
      </c>
    </row>
    <row r="4535" spans="1:26" s="34" customFormat="1">
      <c r="A4535" s="119"/>
      <c r="B4535" s="163" t="e">
        <f t="shared" si="216"/>
        <v>#N/A</v>
      </c>
      <c r="C4535" s="119"/>
      <c r="D4535" s="163" t="e">
        <f t="shared" si="217"/>
        <v>#N/A</v>
      </c>
      <c r="E4535" s="119"/>
      <c r="F4535" s="164" t="e">
        <f t="shared" si="218"/>
        <v>#N/A</v>
      </c>
      <c r="G4535" s="119"/>
      <c r="H4535" s="163" t="e">
        <f t="shared" si="219"/>
        <v>#N/A</v>
      </c>
      <c r="I4535" s="163"/>
      <c r="J4535" s="165"/>
      <c r="K4535" s="119"/>
      <c r="L4535" s="119"/>
      <c r="M4535" s="119"/>
      <c r="N4535" s="117"/>
      <c r="O4535" s="119"/>
      <c r="P4535" s="101" t="e">
        <f>VLOOKUP(N4535,'MATERIAL LIST'!$A$2:$B$64,2,FALSE)</f>
        <v>#N/A</v>
      </c>
      <c r="Q4535" s="119"/>
      <c r="R4535" s="119"/>
      <c r="S4535" s="166"/>
      <c r="T4535" s="119"/>
      <c r="U4535" s="167"/>
      <c r="V4535" s="119"/>
      <c r="W4535" s="78" t="e">
        <f>VLOOKUP(A4716, 'adm1'!A$2:B$15, 2, FALSE)</f>
        <v>#N/A</v>
      </c>
      <c r="X4535" s="16" t="e">
        <f>VLOOKUP(C4716, 'adm2'!A$2:B$62, 2, FALSE)</f>
        <v>#N/A</v>
      </c>
      <c r="Y4535" s="16" t="e">
        <f>VLOOKUP(E4716, 'adm3'!A$2:B$273, 2, FALSE)</f>
        <v>#N/A</v>
      </c>
      <c r="Z4535" s="16" t="e">
        <f>VLOOKUP(G4716, stle!A$2:B$5250, 2, FALSE)</f>
        <v>#N/A</v>
      </c>
    </row>
    <row r="4536" spans="1:26" s="34" customFormat="1">
      <c r="A4536" s="119"/>
      <c r="B4536" s="163" t="e">
        <f t="shared" si="216"/>
        <v>#N/A</v>
      </c>
      <c r="C4536" s="119"/>
      <c r="D4536" s="163" t="e">
        <f t="shared" si="217"/>
        <v>#N/A</v>
      </c>
      <c r="E4536" s="119"/>
      <c r="F4536" s="164" t="e">
        <f t="shared" si="218"/>
        <v>#N/A</v>
      </c>
      <c r="G4536" s="119"/>
      <c r="H4536" s="163" t="e">
        <f t="shared" si="219"/>
        <v>#N/A</v>
      </c>
      <c r="I4536" s="163"/>
      <c r="J4536" s="165"/>
      <c r="K4536" s="119"/>
      <c r="L4536" s="119"/>
      <c r="M4536" s="119"/>
      <c r="N4536" s="117"/>
      <c r="O4536" s="119"/>
      <c r="P4536" s="101" t="e">
        <f>VLOOKUP(N4536,'MATERIAL LIST'!$A$2:$B$64,2,FALSE)</f>
        <v>#N/A</v>
      </c>
      <c r="Q4536" s="119"/>
      <c r="R4536" s="119"/>
      <c r="S4536" s="166"/>
      <c r="T4536" s="119"/>
      <c r="U4536" s="167"/>
      <c r="V4536" s="119"/>
      <c r="W4536" s="78" t="e">
        <f>VLOOKUP(A4717, 'adm1'!A$2:B$15, 2, FALSE)</f>
        <v>#N/A</v>
      </c>
      <c r="X4536" s="16" t="e">
        <f>VLOOKUP(C4717, 'adm2'!A$2:B$62, 2, FALSE)</f>
        <v>#N/A</v>
      </c>
      <c r="Y4536" s="16" t="e">
        <f>VLOOKUP(E4717, 'adm3'!A$2:B$273, 2, FALSE)</f>
        <v>#N/A</v>
      </c>
      <c r="Z4536" s="16" t="e">
        <f>VLOOKUP(G4717, stle!A$2:B$5250, 2, FALSE)</f>
        <v>#N/A</v>
      </c>
    </row>
    <row r="4537" spans="1:26" s="34" customFormat="1">
      <c r="A4537" s="119"/>
      <c r="B4537" s="163" t="e">
        <f t="shared" si="216"/>
        <v>#N/A</v>
      </c>
      <c r="C4537" s="119"/>
      <c r="D4537" s="163" t="e">
        <f t="shared" si="217"/>
        <v>#N/A</v>
      </c>
      <c r="E4537" s="119"/>
      <c r="F4537" s="164" t="e">
        <f t="shared" si="218"/>
        <v>#N/A</v>
      </c>
      <c r="G4537" s="119"/>
      <c r="H4537" s="163" t="e">
        <f t="shared" si="219"/>
        <v>#N/A</v>
      </c>
      <c r="I4537" s="163"/>
      <c r="J4537" s="165"/>
      <c r="K4537" s="119"/>
      <c r="L4537" s="119"/>
      <c r="M4537" s="119"/>
      <c r="N4537" s="117"/>
      <c r="O4537" s="119"/>
      <c r="P4537" s="101" t="e">
        <f>VLOOKUP(N4537,'MATERIAL LIST'!$A$2:$B$64,2,FALSE)</f>
        <v>#N/A</v>
      </c>
      <c r="Q4537" s="119"/>
      <c r="R4537" s="119"/>
      <c r="S4537" s="166"/>
      <c r="T4537" s="119"/>
      <c r="U4537" s="167"/>
      <c r="V4537" s="119"/>
      <c r="W4537" s="78" t="e">
        <f>VLOOKUP(A4718, 'adm1'!A$2:B$15, 2, FALSE)</f>
        <v>#N/A</v>
      </c>
      <c r="X4537" s="16" t="e">
        <f>VLOOKUP(C4718, 'adm2'!A$2:B$62, 2, FALSE)</f>
        <v>#N/A</v>
      </c>
      <c r="Y4537" s="16" t="e">
        <f>VLOOKUP(E4718, 'adm3'!A$2:B$273, 2, FALSE)</f>
        <v>#N/A</v>
      </c>
      <c r="Z4537" s="16" t="e">
        <f>VLOOKUP(G4718, stle!A$2:B$5250, 2, FALSE)</f>
        <v>#N/A</v>
      </c>
    </row>
    <row r="4538" spans="1:26" s="34" customFormat="1">
      <c r="A4538" s="119"/>
      <c r="B4538" s="163" t="e">
        <f t="shared" si="216"/>
        <v>#N/A</v>
      </c>
      <c r="C4538" s="119"/>
      <c r="D4538" s="163" t="e">
        <f t="shared" si="217"/>
        <v>#N/A</v>
      </c>
      <c r="E4538" s="119"/>
      <c r="F4538" s="164" t="e">
        <f t="shared" si="218"/>
        <v>#N/A</v>
      </c>
      <c r="G4538" s="119"/>
      <c r="H4538" s="163" t="e">
        <f t="shared" si="219"/>
        <v>#N/A</v>
      </c>
      <c r="I4538" s="163"/>
      <c r="J4538" s="165"/>
      <c r="K4538" s="119"/>
      <c r="L4538" s="119"/>
      <c r="M4538" s="119"/>
      <c r="N4538" s="117"/>
      <c r="O4538" s="119"/>
      <c r="P4538" s="101" t="e">
        <f>VLOOKUP(N4538,'MATERIAL LIST'!$A$2:$B$64,2,FALSE)</f>
        <v>#N/A</v>
      </c>
      <c r="Q4538" s="119"/>
      <c r="R4538" s="119"/>
      <c r="S4538" s="166"/>
      <c r="T4538" s="119"/>
      <c r="U4538" s="167"/>
      <c r="V4538" s="119"/>
      <c r="W4538" s="78" t="e">
        <f>VLOOKUP(A4719, 'adm1'!A$2:B$15, 2, FALSE)</f>
        <v>#N/A</v>
      </c>
      <c r="X4538" s="16" t="e">
        <f>VLOOKUP(C4719, 'adm2'!A$2:B$62, 2, FALSE)</f>
        <v>#N/A</v>
      </c>
      <c r="Y4538" s="16" t="e">
        <f>VLOOKUP(E4719, 'adm3'!A$2:B$273, 2, FALSE)</f>
        <v>#N/A</v>
      </c>
      <c r="Z4538" s="16" t="e">
        <f>VLOOKUP(G4719, stle!A$2:B$5250, 2, FALSE)</f>
        <v>#N/A</v>
      </c>
    </row>
    <row r="4539" spans="1:26" s="34" customFormat="1">
      <c r="A4539" s="119"/>
      <c r="B4539" s="163" t="e">
        <f t="shared" si="216"/>
        <v>#N/A</v>
      </c>
      <c r="C4539" s="119"/>
      <c r="D4539" s="163" t="e">
        <f t="shared" si="217"/>
        <v>#N/A</v>
      </c>
      <c r="E4539" s="119"/>
      <c r="F4539" s="164" t="e">
        <f t="shared" si="218"/>
        <v>#N/A</v>
      </c>
      <c r="G4539" s="119"/>
      <c r="H4539" s="163" t="e">
        <f t="shared" si="219"/>
        <v>#N/A</v>
      </c>
      <c r="I4539" s="163"/>
      <c r="J4539" s="165"/>
      <c r="K4539" s="119"/>
      <c r="L4539" s="119"/>
      <c r="M4539" s="119"/>
      <c r="N4539" s="117"/>
      <c r="O4539" s="119"/>
      <c r="P4539" s="101" t="e">
        <f>VLOOKUP(N4539,'MATERIAL LIST'!$A$2:$B$64,2,FALSE)</f>
        <v>#N/A</v>
      </c>
      <c r="Q4539" s="119"/>
      <c r="R4539" s="119"/>
      <c r="S4539" s="166"/>
      <c r="T4539" s="119"/>
      <c r="U4539" s="167"/>
      <c r="V4539" s="119"/>
      <c r="W4539" s="78" t="e">
        <f>VLOOKUP(A4720, 'adm1'!A$2:B$15, 2, FALSE)</f>
        <v>#N/A</v>
      </c>
      <c r="X4539" s="16" t="e">
        <f>VLOOKUP(C4720, 'adm2'!A$2:B$62, 2, FALSE)</f>
        <v>#N/A</v>
      </c>
      <c r="Y4539" s="16" t="e">
        <f>VLOOKUP(E4720, 'adm3'!A$2:B$273, 2, FALSE)</f>
        <v>#N/A</v>
      </c>
      <c r="Z4539" s="16" t="e">
        <f>VLOOKUP(G4720, stle!A$2:B$5250, 2, FALSE)</f>
        <v>#N/A</v>
      </c>
    </row>
    <row r="4540" spans="1:26" s="34" customFormat="1">
      <c r="A4540" s="119"/>
      <c r="B4540" s="163" t="e">
        <f t="shared" si="216"/>
        <v>#N/A</v>
      </c>
      <c r="C4540" s="119"/>
      <c r="D4540" s="163" t="e">
        <f t="shared" si="217"/>
        <v>#N/A</v>
      </c>
      <c r="E4540" s="119"/>
      <c r="F4540" s="164" t="e">
        <f t="shared" si="218"/>
        <v>#N/A</v>
      </c>
      <c r="G4540" s="119"/>
      <c r="H4540" s="163" t="e">
        <f t="shared" si="219"/>
        <v>#N/A</v>
      </c>
      <c r="I4540" s="163"/>
      <c r="J4540" s="165"/>
      <c r="K4540" s="119"/>
      <c r="L4540" s="119"/>
      <c r="M4540" s="119"/>
      <c r="N4540" s="117"/>
      <c r="O4540" s="119"/>
      <c r="P4540" s="101" t="e">
        <f>VLOOKUP(N4540,'MATERIAL LIST'!$A$2:$B$64,2,FALSE)</f>
        <v>#N/A</v>
      </c>
      <c r="Q4540" s="119"/>
      <c r="R4540" s="119"/>
      <c r="S4540" s="166"/>
      <c r="T4540" s="119"/>
      <c r="U4540" s="167"/>
      <c r="V4540" s="119"/>
      <c r="W4540" s="78" t="e">
        <f>VLOOKUP(A4721, 'adm1'!A$2:B$15, 2, FALSE)</f>
        <v>#N/A</v>
      </c>
      <c r="X4540" s="16" t="e">
        <f>VLOOKUP(C4721, 'adm2'!A$2:B$62, 2, FALSE)</f>
        <v>#N/A</v>
      </c>
      <c r="Y4540" s="16" t="e">
        <f>VLOOKUP(E4721, 'adm3'!A$2:B$273, 2, FALSE)</f>
        <v>#N/A</v>
      </c>
      <c r="Z4540" s="16" t="e">
        <f>VLOOKUP(G4721, stle!A$2:B$5250, 2, FALSE)</f>
        <v>#N/A</v>
      </c>
    </row>
    <row r="4541" spans="1:26" s="34" customFormat="1">
      <c r="A4541" s="119"/>
      <c r="B4541" s="163" t="e">
        <f t="shared" si="216"/>
        <v>#N/A</v>
      </c>
      <c r="C4541" s="119"/>
      <c r="D4541" s="163" t="e">
        <f t="shared" si="217"/>
        <v>#N/A</v>
      </c>
      <c r="E4541" s="119"/>
      <c r="F4541" s="164" t="e">
        <f t="shared" si="218"/>
        <v>#N/A</v>
      </c>
      <c r="G4541" s="119"/>
      <c r="H4541" s="163" t="e">
        <f t="shared" si="219"/>
        <v>#N/A</v>
      </c>
      <c r="I4541" s="163"/>
      <c r="J4541" s="165"/>
      <c r="K4541" s="119"/>
      <c r="L4541" s="119"/>
      <c r="M4541" s="119"/>
      <c r="N4541" s="117"/>
      <c r="O4541" s="119"/>
      <c r="P4541" s="101" t="e">
        <f>VLOOKUP(N4541,'MATERIAL LIST'!$A$2:$B$64,2,FALSE)</f>
        <v>#N/A</v>
      </c>
      <c r="Q4541" s="119"/>
      <c r="R4541" s="119"/>
      <c r="S4541" s="166"/>
      <c r="T4541" s="119"/>
      <c r="U4541" s="167"/>
      <c r="V4541" s="119"/>
      <c r="W4541" s="78" t="e">
        <f>VLOOKUP(A4722, 'adm1'!A$2:B$15, 2, FALSE)</f>
        <v>#N/A</v>
      </c>
      <c r="X4541" s="16" t="e">
        <f>VLOOKUP(C4722, 'adm2'!A$2:B$62, 2, FALSE)</f>
        <v>#N/A</v>
      </c>
      <c r="Y4541" s="16" t="e">
        <f>VLOOKUP(E4722, 'adm3'!A$2:B$273, 2, FALSE)</f>
        <v>#N/A</v>
      </c>
      <c r="Z4541" s="16" t="e">
        <f>VLOOKUP(G4722, stle!A$2:B$5250, 2, FALSE)</f>
        <v>#N/A</v>
      </c>
    </row>
    <row r="4542" spans="1:26" s="34" customFormat="1">
      <c r="A4542" s="119"/>
      <c r="B4542" s="163" t="e">
        <f t="shared" si="216"/>
        <v>#N/A</v>
      </c>
      <c r="C4542" s="119"/>
      <c r="D4542" s="163" t="e">
        <f t="shared" si="217"/>
        <v>#N/A</v>
      </c>
      <c r="E4542" s="119"/>
      <c r="F4542" s="164" t="e">
        <f t="shared" si="218"/>
        <v>#N/A</v>
      </c>
      <c r="G4542" s="119"/>
      <c r="H4542" s="163" t="e">
        <f t="shared" si="219"/>
        <v>#N/A</v>
      </c>
      <c r="I4542" s="163"/>
      <c r="J4542" s="165"/>
      <c r="K4542" s="119"/>
      <c r="L4542" s="119"/>
      <c r="M4542" s="119"/>
      <c r="N4542" s="117"/>
      <c r="O4542" s="119"/>
      <c r="P4542" s="101" t="e">
        <f>VLOOKUP(N4542,'MATERIAL LIST'!$A$2:$B$64,2,FALSE)</f>
        <v>#N/A</v>
      </c>
      <c r="Q4542" s="119"/>
      <c r="R4542" s="119"/>
      <c r="S4542" s="166"/>
      <c r="T4542" s="119"/>
      <c r="U4542" s="167"/>
      <c r="V4542" s="119"/>
      <c r="W4542" s="78" t="e">
        <f>VLOOKUP(A4723, 'adm1'!A$2:B$15, 2, FALSE)</f>
        <v>#N/A</v>
      </c>
      <c r="X4542" s="16" t="e">
        <f>VLOOKUP(C4723, 'adm2'!A$2:B$62, 2, FALSE)</f>
        <v>#N/A</v>
      </c>
      <c r="Y4542" s="16" t="e">
        <f>VLOOKUP(E4723, 'adm3'!A$2:B$273, 2, FALSE)</f>
        <v>#N/A</v>
      </c>
      <c r="Z4542" s="16" t="e">
        <f>VLOOKUP(G4723, stle!A$2:B$5250, 2, FALSE)</f>
        <v>#N/A</v>
      </c>
    </row>
    <row r="4543" spans="1:26" s="34" customFormat="1">
      <c r="A4543" s="119"/>
      <c r="B4543" s="163" t="e">
        <f t="shared" si="216"/>
        <v>#N/A</v>
      </c>
      <c r="C4543" s="119"/>
      <c r="D4543" s="163" t="e">
        <f t="shared" si="217"/>
        <v>#N/A</v>
      </c>
      <c r="E4543" s="119"/>
      <c r="F4543" s="164" t="e">
        <f t="shared" si="218"/>
        <v>#N/A</v>
      </c>
      <c r="G4543" s="119"/>
      <c r="H4543" s="163" t="e">
        <f t="shared" si="219"/>
        <v>#N/A</v>
      </c>
      <c r="I4543" s="163"/>
      <c r="J4543" s="165"/>
      <c r="K4543" s="119"/>
      <c r="L4543" s="119"/>
      <c r="M4543" s="119"/>
      <c r="N4543" s="117"/>
      <c r="O4543" s="119"/>
      <c r="P4543" s="101" t="e">
        <f>VLOOKUP(N4543,'MATERIAL LIST'!$A$2:$B$64,2,FALSE)</f>
        <v>#N/A</v>
      </c>
      <c r="Q4543" s="119"/>
      <c r="R4543" s="119"/>
      <c r="S4543" s="166"/>
      <c r="T4543" s="119"/>
      <c r="U4543" s="167"/>
      <c r="V4543" s="119"/>
      <c r="W4543" s="78" t="e">
        <f>VLOOKUP(A4724, 'adm1'!A$2:B$15, 2, FALSE)</f>
        <v>#N/A</v>
      </c>
      <c r="X4543" s="16" t="e">
        <f>VLOOKUP(C4724, 'adm2'!A$2:B$62, 2, FALSE)</f>
        <v>#N/A</v>
      </c>
      <c r="Y4543" s="16" t="e">
        <f>VLOOKUP(E4724, 'adm3'!A$2:B$273, 2, FALSE)</f>
        <v>#N/A</v>
      </c>
      <c r="Z4543" s="16" t="e">
        <f>VLOOKUP(G4724, stle!A$2:B$5250, 2, FALSE)</f>
        <v>#N/A</v>
      </c>
    </row>
    <row r="4544" spans="1:26" s="34" customFormat="1">
      <c r="A4544" s="119"/>
      <c r="B4544" s="163" t="e">
        <f t="shared" si="216"/>
        <v>#N/A</v>
      </c>
      <c r="C4544" s="119"/>
      <c r="D4544" s="163" t="e">
        <f t="shared" si="217"/>
        <v>#N/A</v>
      </c>
      <c r="E4544" s="119"/>
      <c r="F4544" s="164" t="e">
        <f t="shared" si="218"/>
        <v>#N/A</v>
      </c>
      <c r="G4544" s="119"/>
      <c r="H4544" s="163" t="e">
        <f t="shared" si="219"/>
        <v>#N/A</v>
      </c>
      <c r="I4544" s="163"/>
      <c r="J4544" s="165"/>
      <c r="K4544" s="119"/>
      <c r="L4544" s="119"/>
      <c r="M4544" s="119"/>
      <c r="N4544" s="117"/>
      <c r="O4544" s="119"/>
      <c r="P4544" s="101" t="e">
        <f>VLOOKUP(N4544,'MATERIAL LIST'!$A$2:$B$64,2,FALSE)</f>
        <v>#N/A</v>
      </c>
      <c r="Q4544" s="119"/>
      <c r="R4544" s="119"/>
      <c r="S4544" s="166"/>
      <c r="T4544" s="119"/>
      <c r="U4544" s="167"/>
      <c r="V4544" s="119"/>
      <c r="W4544" s="78" t="e">
        <f>VLOOKUP(A4725, 'adm1'!A$2:B$15, 2, FALSE)</f>
        <v>#N/A</v>
      </c>
      <c r="X4544" s="16" t="e">
        <f>VLOOKUP(C4725, 'adm2'!A$2:B$62, 2, FALSE)</f>
        <v>#N/A</v>
      </c>
      <c r="Y4544" s="16" t="e">
        <f>VLOOKUP(E4725, 'adm3'!A$2:B$273, 2, FALSE)</f>
        <v>#N/A</v>
      </c>
      <c r="Z4544" s="16" t="e">
        <f>VLOOKUP(G4725, stle!A$2:B$5250, 2, FALSE)</f>
        <v>#N/A</v>
      </c>
    </row>
    <row r="4545" spans="1:26" s="34" customFormat="1">
      <c r="A4545" s="119"/>
      <c r="B4545" s="163" t="e">
        <f t="shared" si="216"/>
        <v>#N/A</v>
      </c>
      <c r="C4545" s="119"/>
      <c r="D4545" s="163" t="e">
        <f t="shared" si="217"/>
        <v>#N/A</v>
      </c>
      <c r="E4545" s="119"/>
      <c r="F4545" s="164" t="e">
        <f t="shared" si="218"/>
        <v>#N/A</v>
      </c>
      <c r="G4545" s="119"/>
      <c r="H4545" s="163" t="e">
        <f t="shared" si="219"/>
        <v>#N/A</v>
      </c>
      <c r="I4545" s="163"/>
      <c r="J4545" s="165"/>
      <c r="K4545" s="119"/>
      <c r="L4545" s="119"/>
      <c r="M4545" s="119"/>
      <c r="N4545" s="117"/>
      <c r="O4545" s="119"/>
      <c r="P4545" s="101" t="e">
        <f>VLOOKUP(N4545,'MATERIAL LIST'!$A$2:$B$64,2,FALSE)</f>
        <v>#N/A</v>
      </c>
      <c r="Q4545" s="119"/>
      <c r="R4545" s="119"/>
      <c r="S4545" s="166"/>
      <c r="T4545" s="119"/>
      <c r="U4545" s="167"/>
      <c r="V4545" s="119"/>
      <c r="W4545" s="78" t="e">
        <f>VLOOKUP(A4726, 'adm1'!A$2:B$15, 2, FALSE)</f>
        <v>#N/A</v>
      </c>
      <c r="X4545" s="16" t="e">
        <f>VLOOKUP(C4726, 'adm2'!A$2:B$62, 2, FALSE)</f>
        <v>#N/A</v>
      </c>
      <c r="Y4545" s="16" t="e">
        <f>VLOOKUP(E4726, 'adm3'!A$2:B$273, 2, FALSE)</f>
        <v>#N/A</v>
      </c>
      <c r="Z4545" s="16" t="e">
        <f>VLOOKUP(G4726, stle!A$2:B$5250, 2, FALSE)</f>
        <v>#N/A</v>
      </c>
    </row>
    <row r="4546" spans="1:26" s="34" customFormat="1">
      <c r="A4546" s="119"/>
      <c r="B4546" s="163" t="e">
        <f t="shared" si="216"/>
        <v>#N/A</v>
      </c>
      <c r="C4546" s="119"/>
      <c r="D4546" s="163" t="e">
        <f t="shared" si="217"/>
        <v>#N/A</v>
      </c>
      <c r="E4546" s="119"/>
      <c r="F4546" s="164" t="e">
        <f t="shared" si="218"/>
        <v>#N/A</v>
      </c>
      <c r="G4546" s="119"/>
      <c r="H4546" s="163" t="e">
        <f t="shared" si="219"/>
        <v>#N/A</v>
      </c>
      <c r="I4546" s="163"/>
      <c r="J4546" s="165"/>
      <c r="K4546" s="119"/>
      <c r="L4546" s="119"/>
      <c r="M4546" s="119"/>
      <c r="N4546" s="117"/>
      <c r="O4546" s="119"/>
      <c r="P4546" s="101" t="e">
        <f>VLOOKUP(N4546,'MATERIAL LIST'!$A$2:$B$64,2,FALSE)</f>
        <v>#N/A</v>
      </c>
      <c r="Q4546" s="119"/>
      <c r="R4546" s="119"/>
      <c r="S4546" s="166"/>
      <c r="T4546" s="119"/>
      <c r="U4546" s="167"/>
      <c r="V4546" s="119"/>
      <c r="W4546" s="78" t="e">
        <f>VLOOKUP(A4727, 'adm1'!A$2:B$15, 2, FALSE)</f>
        <v>#N/A</v>
      </c>
      <c r="X4546" s="16" t="e">
        <f>VLOOKUP(C4727, 'adm2'!A$2:B$62, 2, FALSE)</f>
        <v>#N/A</v>
      </c>
      <c r="Y4546" s="16" t="e">
        <f>VLOOKUP(E4727, 'adm3'!A$2:B$273, 2, FALSE)</f>
        <v>#N/A</v>
      </c>
      <c r="Z4546" s="16" t="e">
        <f>VLOOKUP(G4727, stle!A$2:B$5250, 2, FALSE)</f>
        <v>#N/A</v>
      </c>
    </row>
    <row r="4547" spans="1:26" s="34" customFormat="1">
      <c r="A4547" s="119"/>
      <c r="B4547" s="163" t="e">
        <f t="shared" si="216"/>
        <v>#N/A</v>
      </c>
      <c r="C4547" s="119"/>
      <c r="D4547" s="163" t="e">
        <f t="shared" si="217"/>
        <v>#N/A</v>
      </c>
      <c r="E4547" s="119"/>
      <c r="F4547" s="164" t="e">
        <f t="shared" si="218"/>
        <v>#N/A</v>
      </c>
      <c r="G4547" s="119"/>
      <c r="H4547" s="163" t="e">
        <f t="shared" si="219"/>
        <v>#N/A</v>
      </c>
      <c r="I4547" s="163"/>
      <c r="J4547" s="165"/>
      <c r="K4547" s="119"/>
      <c r="L4547" s="119"/>
      <c r="M4547" s="119"/>
      <c r="N4547" s="117"/>
      <c r="O4547" s="119"/>
      <c r="P4547" s="101" t="e">
        <f>VLOOKUP(N4547,'MATERIAL LIST'!$A$2:$B$64,2,FALSE)</f>
        <v>#N/A</v>
      </c>
      <c r="Q4547" s="119"/>
      <c r="R4547" s="119"/>
      <c r="S4547" s="166"/>
      <c r="T4547" s="119"/>
      <c r="U4547" s="167"/>
      <c r="V4547" s="119"/>
      <c r="W4547" s="78" t="e">
        <f>VLOOKUP(A4728, 'adm1'!A$2:B$15, 2, FALSE)</f>
        <v>#N/A</v>
      </c>
      <c r="X4547" s="16" t="e">
        <f>VLOOKUP(C4728, 'adm2'!A$2:B$62, 2, FALSE)</f>
        <v>#N/A</v>
      </c>
      <c r="Y4547" s="16" t="e">
        <f>VLOOKUP(E4728, 'adm3'!A$2:B$273, 2, FALSE)</f>
        <v>#N/A</v>
      </c>
      <c r="Z4547" s="16" t="e">
        <f>VLOOKUP(G4728, stle!A$2:B$5250, 2, FALSE)</f>
        <v>#N/A</v>
      </c>
    </row>
    <row r="4548" spans="1:26" s="34" customFormat="1">
      <c r="A4548" s="119"/>
      <c r="B4548" s="163" t="e">
        <f t="shared" si="216"/>
        <v>#N/A</v>
      </c>
      <c r="C4548" s="119"/>
      <c r="D4548" s="163" t="e">
        <f t="shared" si="217"/>
        <v>#N/A</v>
      </c>
      <c r="E4548" s="119"/>
      <c r="F4548" s="164" t="e">
        <f t="shared" si="218"/>
        <v>#N/A</v>
      </c>
      <c r="G4548" s="119"/>
      <c r="H4548" s="163" t="e">
        <f t="shared" si="219"/>
        <v>#N/A</v>
      </c>
      <c r="I4548" s="163"/>
      <c r="J4548" s="165"/>
      <c r="K4548" s="119"/>
      <c r="L4548" s="119"/>
      <c r="M4548" s="119"/>
      <c r="N4548" s="117"/>
      <c r="O4548" s="119"/>
      <c r="P4548" s="101" t="e">
        <f>VLOOKUP(N4548,'MATERIAL LIST'!$A$2:$B$64,2,FALSE)</f>
        <v>#N/A</v>
      </c>
      <c r="Q4548" s="119"/>
      <c r="R4548" s="119"/>
      <c r="S4548" s="166"/>
      <c r="T4548" s="119"/>
      <c r="U4548" s="167"/>
      <c r="V4548" s="119"/>
      <c r="W4548" s="78" t="e">
        <f>VLOOKUP(A4729, 'adm1'!A$2:B$15, 2, FALSE)</f>
        <v>#N/A</v>
      </c>
      <c r="X4548" s="16" t="e">
        <f>VLOOKUP(C4729, 'adm2'!A$2:B$62, 2, FALSE)</f>
        <v>#N/A</v>
      </c>
      <c r="Y4548" s="16" t="e">
        <f>VLOOKUP(E4729, 'adm3'!A$2:B$273, 2, FALSE)</f>
        <v>#N/A</v>
      </c>
      <c r="Z4548" s="16" t="e">
        <f>VLOOKUP(G4729, stle!A$2:B$5250, 2, FALSE)</f>
        <v>#N/A</v>
      </c>
    </row>
    <row r="4549" spans="1:26" s="34" customFormat="1">
      <c r="A4549" s="119"/>
      <c r="B4549" s="163" t="e">
        <f t="shared" si="216"/>
        <v>#N/A</v>
      </c>
      <c r="C4549" s="119"/>
      <c r="D4549" s="163" t="e">
        <f t="shared" si="217"/>
        <v>#N/A</v>
      </c>
      <c r="E4549" s="119"/>
      <c r="F4549" s="164" t="e">
        <f t="shared" si="218"/>
        <v>#N/A</v>
      </c>
      <c r="G4549" s="119"/>
      <c r="H4549" s="163" t="e">
        <f t="shared" si="219"/>
        <v>#N/A</v>
      </c>
      <c r="I4549" s="163"/>
      <c r="J4549" s="165"/>
      <c r="K4549" s="119"/>
      <c r="L4549" s="119"/>
      <c r="M4549" s="119"/>
      <c r="N4549" s="117"/>
      <c r="O4549" s="119"/>
      <c r="P4549" s="101" t="e">
        <f>VLOOKUP(N4549,'MATERIAL LIST'!$A$2:$B$64,2,FALSE)</f>
        <v>#N/A</v>
      </c>
      <c r="Q4549" s="119"/>
      <c r="R4549" s="119"/>
      <c r="S4549" s="166"/>
      <c r="T4549" s="119"/>
      <c r="U4549" s="167"/>
      <c r="V4549" s="119"/>
      <c r="W4549" s="78" t="e">
        <f>VLOOKUP(A4730, 'adm1'!A$2:B$15, 2, FALSE)</f>
        <v>#N/A</v>
      </c>
      <c r="X4549" s="16" t="e">
        <f>VLOOKUP(C4730, 'adm2'!A$2:B$62, 2, FALSE)</f>
        <v>#N/A</v>
      </c>
      <c r="Y4549" s="16" t="e">
        <f>VLOOKUP(E4730, 'adm3'!A$2:B$273, 2, FALSE)</f>
        <v>#N/A</v>
      </c>
      <c r="Z4549" s="16" t="e">
        <f>VLOOKUP(G4730, stle!A$2:B$5250, 2, FALSE)</f>
        <v>#N/A</v>
      </c>
    </row>
    <row r="4550" spans="1:26" s="34" customFormat="1">
      <c r="A4550" s="119"/>
      <c r="B4550" s="163" t="e">
        <f t="shared" si="216"/>
        <v>#N/A</v>
      </c>
      <c r="C4550" s="119"/>
      <c r="D4550" s="163" t="e">
        <f t="shared" si="217"/>
        <v>#N/A</v>
      </c>
      <c r="E4550" s="119"/>
      <c r="F4550" s="164" t="e">
        <f t="shared" si="218"/>
        <v>#N/A</v>
      </c>
      <c r="G4550" s="119"/>
      <c r="H4550" s="163" t="e">
        <f t="shared" si="219"/>
        <v>#N/A</v>
      </c>
      <c r="I4550" s="163"/>
      <c r="J4550" s="165"/>
      <c r="K4550" s="119"/>
      <c r="L4550" s="119"/>
      <c r="M4550" s="119"/>
      <c r="N4550" s="117"/>
      <c r="O4550" s="119"/>
      <c r="P4550" s="101" t="e">
        <f>VLOOKUP(N4550,'MATERIAL LIST'!$A$2:$B$64,2,FALSE)</f>
        <v>#N/A</v>
      </c>
      <c r="Q4550" s="119"/>
      <c r="R4550" s="119"/>
      <c r="S4550" s="166"/>
      <c r="T4550" s="119"/>
      <c r="U4550" s="167"/>
      <c r="V4550" s="119"/>
      <c r="W4550" s="78" t="e">
        <f>VLOOKUP(A4731, 'adm1'!A$2:B$15, 2, FALSE)</f>
        <v>#N/A</v>
      </c>
      <c r="X4550" s="16" t="e">
        <f>VLOOKUP(C4731, 'adm2'!A$2:B$62, 2, FALSE)</f>
        <v>#N/A</v>
      </c>
      <c r="Y4550" s="16" t="e">
        <f>VLOOKUP(E4731, 'adm3'!A$2:B$273, 2, FALSE)</f>
        <v>#N/A</v>
      </c>
      <c r="Z4550" s="16" t="e">
        <f>VLOOKUP(G4731, stle!A$2:B$5250, 2, FALSE)</f>
        <v>#N/A</v>
      </c>
    </row>
    <row r="4551" spans="1:26" s="34" customFormat="1">
      <c r="A4551" s="119"/>
      <c r="B4551" s="163" t="e">
        <f t="shared" si="216"/>
        <v>#N/A</v>
      </c>
      <c r="C4551" s="119"/>
      <c r="D4551" s="163" t="e">
        <f t="shared" si="217"/>
        <v>#N/A</v>
      </c>
      <c r="E4551" s="119"/>
      <c r="F4551" s="164" t="e">
        <f t="shared" si="218"/>
        <v>#N/A</v>
      </c>
      <c r="G4551" s="119"/>
      <c r="H4551" s="163" t="e">
        <f t="shared" si="219"/>
        <v>#N/A</v>
      </c>
      <c r="I4551" s="163"/>
      <c r="J4551" s="165"/>
      <c r="K4551" s="119"/>
      <c r="L4551" s="119"/>
      <c r="M4551" s="119"/>
      <c r="N4551" s="117"/>
      <c r="O4551" s="119"/>
      <c r="P4551" s="101" t="e">
        <f>VLOOKUP(N4551,'MATERIAL LIST'!$A$2:$B$64,2,FALSE)</f>
        <v>#N/A</v>
      </c>
      <c r="Q4551" s="119"/>
      <c r="R4551" s="119"/>
      <c r="S4551" s="166"/>
      <c r="T4551" s="119"/>
      <c r="U4551" s="167"/>
      <c r="V4551" s="119"/>
      <c r="W4551" s="78" t="e">
        <f>VLOOKUP(A4732, 'adm1'!A$2:B$15, 2, FALSE)</f>
        <v>#N/A</v>
      </c>
      <c r="X4551" s="16" t="e">
        <f>VLOOKUP(C4732, 'adm2'!A$2:B$62, 2, FALSE)</f>
        <v>#N/A</v>
      </c>
      <c r="Y4551" s="16" t="e">
        <f>VLOOKUP(E4732, 'adm3'!A$2:B$273, 2, FALSE)</f>
        <v>#N/A</v>
      </c>
      <c r="Z4551" s="16" t="e">
        <f>VLOOKUP(G4732, stle!A$2:B$5250, 2, FALSE)</f>
        <v>#N/A</v>
      </c>
    </row>
    <row r="4552" spans="1:26" s="34" customFormat="1">
      <c r="A4552" s="119"/>
      <c r="B4552" s="163" t="e">
        <f t="shared" si="216"/>
        <v>#N/A</v>
      </c>
      <c r="C4552" s="119"/>
      <c r="D4552" s="163" t="e">
        <f t="shared" si="217"/>
        <v>#N/A</v>
      </c>
      <c r="E4552" s="119"/>
      <c r="F4552" s="164" t="e">
        <f t="shared" si="218"/>
        <v>#N/A</v>
      </c>
      <c r="G4552" s="119"/>
      <c r="H4552" s="163" t="e">
        <f t="shared" si="219"/>
        <v>#N/A</v>
      </c>
      <c r="I4552" s="163"/>
      <c r="J4552" s="165"/>
      <c r="K4552" s="119"/>
      <c r="L4552" s="119"/>
      <c r="M4552" s="119"/>
      <c r="N4552" s="117"/>
      <c r="O4552" s="119"/>
      <c r="P4552" s="101" t="e">
        <f>VLOOKUP(N4552,'MATERIAL LIST'!$A$2:$B$64,2,FALSE)</f>
        <v>#N/A</v>
      </c>
      <c r="Q4552" s="119"/>
      <c r="R4552" s="119"/>
      <c r="S4552" s="166"/>
      <c r="T4552" s="119"/>
      <c r="U4552" s="167"/>
      <c r="V4552" s="119"/>
      <c r="W4552" s="78" t="e">
        <f>VLOOKUP(A4733, 'adm1'!A$2:B$15, 2, FALSE)</f>
        <v>#N/A</v>
      </c>
      <c r="X4552" s="16" t="e">
        <f>VLOOKUP(C4733, 'adm2'!A$2:B$62, 2, FALSE)</f>
        <v>#N/A</v>
      </c>
      <c r="Y4552" s="16" t="e">
        <f>VLOOKUP(E4733, 'adm3'!A$2:B$273, 2, FALSE)</f>
        <v>#N/A</v>
      </c>
      <c r="Z4552" s="16" t="e">
        <f>VLOOKUP(G4733, stle!A$2:B$5250, 2, FALSE)</f>
        <v>#N/A</v>
      </c>
    </row>
    <row r="4553" spans="1:26" s="34" customFormat="1">
      <c r="A4553" s="119"/>
      <c r="B4553" s="163" t="e">
        <f t="shared" si="216"/>
        <v>#N/A</v>
      </c>
      <c r="C4553" s="119"/>
      <c r="D4553" s="163" t="e">
        <f t="shared" si="217"/>
        <v>#N/A</v>
      </c>
      <c r="E4553" s="119"/>
      <c r="F4553" s="164" t="e">
        <f t="shared" si="218"/>
        <v>#N/A</v>
      </c>
      <c r="G4553" s="119"/>
      <c r="H4553" s="163" t="e">
        <f t="shared" si="219"/>
        <v>#N/A</v>
      </c>
      <c r="I4553" s="163"/>
      <c r="J4553" s="165"/>
      <c r="K4553" s="119"/>
      <c r="L4553" s="119"/>
      <c r="M4553" s="119"/>
      <c r="N4553" s="117"/>
      <c r="O4553" s="119"/>
      <c r="P4553" s="101" t="e">
        <f>VLOOKUP(N4553,'MATERIAL LIST'!$A$2:$B$64,2,FALSE)</f>
        <v>#N/A</v>
      </c>
      <c r="Q4553" s="119"/>
      <c r="R4553" s="119"/>
      <c r="S4553" s="166"/>
      <c r="T4553" s="119"/>
      <c r="U4553" s="167"/>
      <c r="V4553" s="119"/>
      <c r="W4553" s="78" t="e">
        <f>VLOOKUP(A4734, 'adm1'!A$2:B$15, 2, FALSE)</f>
        <v>#N/A</v>
      </c>
      <c r="X4553" s="16" t="e">
        <f>VLOOKUP(C4734, 'adm2'!A$2:B$62, 2, FALSE)</f>
        <v>#N/A</v>
      </c>
      <c r="Y4553" s="16" t="e">
        <f>VLOOKUP(E4734, 'adm3'!A$2:B$273, 2, FALSE)</f>
        <v>#N/A</v>
      </c>
      <c r="Z4553" s="16" t="e">
        <f>VLOOKUP(G4734, stle!A$2:B$5250, 2, FALSE)</f>
        <v>#N/A</v>
      </c>
    </row>
    <row r="4554" spans="1:26" s="34" customFormat="1">
      <c r="A4554" s="119"/>
      <c r="B4554" s="163" t="e">
        <f t="shared" si="216"/>
        <v>#N/A</v>
      </c>
      <c r="C4554" s="119"/>
      <c r="D4554" s="163" t="e">
        <f t="shared" si="217"/>
        <v>#N/A</v>
      </c>
      <c r="E4554" s="119"/>
      <c r="F4554" s="164" t="e">
        <f t="shared" si="218"/>
        <v>#N/A</v>
      </c>
      <c r="G4554" s="119"/>
      <c r="H4554" s="163" t="e">
        <f t="shared" si="219"/>
        <v>#N/A</v>
      </c>
      <c r="I4554" s="163"/>
      <c r="J4554" s="165"/>
      <c r="K4554" s="119"/>
      <c r="L4554" s="119"/>
      <c r="M4554" s="119"/>
      <c r="N4554" s="117"/>
      <c r="O4554" s="119"/>
      <c r="P4554" s="101" t="e">
        <f>VLOOKUP(N4554,'MATERIAL LIST'!$A$2:$B$64,2,FALSE)</f>
        <v>#N/A</v>
      </c>
      <c r="Q4554" s="119"/>
      <c r="R4554" s="119"/>
      <c r="S4554" s="166"/>
      <c r="T4554" s="119"/>
      <c r="U4554" s="167"/>
      <c r="V4554" s="119"/>
      <c r="W4554" s="78" t="e">
        <f>VLOOKUP(A4735, 'adm1'!A$2:B$15, 2, FALSE)</f>
        <v>#N/A</v>
      </c>
      <c r="X4554" s="16" t="e">
        <f>VLOOKUP(C4735, 'adm2'!A$2:B$62, 2, FALSE)</f>
        <v>#N/A</v>
      </c>
      <c r="Y4554" s="16" t="e">
        <f>VLOOKUP(E4735, 'adm3'!A$2:B$273, 2, FALSE)</f>
        <v>#N/A</v>
      </c>
      <c r="Z4554" s="16" t="e">
        <f>VLOOKUP(G4735, stle!A$2:B$5250, 2, FALSE)</f>
        <v>#N/A</v>
      </c>
    </row>
    <row r="4555" spans="1:26" s="34" customFormat="1">
      <c r="A4555" s="119"/>
      <c r="B4555" s="163" t="e">
        <f t="shared" si="216"/>
        <v>#N/A</v>
      </c>
      <c r="C4555" s="119"/>
      <c r="D4555" s="163" t="e">
        <f t="shared" si="217"/>
        <v>#N/A</v>
      </c>
      <c r="E4555" s="119"/>
      <c r="F4555" s="164" t="e">
        <f t="shared" si="218"/>
        <v>#N/A</v>
      </c>
      <c r="G4555" s="119"/>
      <c r="H4555" s="163" t="e">
        <f t="shared" si="219"/>
        <v>#N/A</v>
      </c>
      <c r="I4555" s="163"/>
      <c r="J4555" s="165"/>
      <c r="K4555" s="119"/>
      <c r="L4555" s="119"/>
      <c r="M4555" s="119"/>
      <c r="N4555" s="117"/>
      <c r="O4555" s="119"/>
      <c r="P4555" s="101" t="e">
        <f>VLOOKUP(N4555,'MATERIAL LIST'!$A$2:$B$64,2,FALSE)</f>
        <v>#N/A</v>
      </c>
      <c r="Q4555" s="119"/>
      <c r="R4555" s="119"/>
      <c r="S4555" s="166"/>
      <c r="T4555" s="119"/>
      <c r="U4555" s="167"/>
      <c r="V4555" s="119"/>
      <c r="W4555" s="78" t="e">
        <f>VLOOKUP(A4736, 'adm1'!A$2:B$15, 2, FALSE)</f>
        <v>#N/A</v>
      </c>
      <c r="X4555" s="16" t="e">
        <f>VLOOKUP(C4736, 'adm2'!A$2:B$62, 2, FALSE)</f>
        <v>#N/A</v>
      </c>
      <c r="Y4555" s="16" t="e">
        <f>VLOOKUP(E4736, 'adm3'!A$2:B$273, 2, FALSE)</f>
        <v>#N/A</v>
      </c>
      <c r="Z4555" s="16" t="e">
        <f>VLOOKUP(G4736, stle!A$2:B$5250, 2, FALSE)</f>
        <v>#N/A</v>
      </c>
    </row>
    <row r="4556" spans="1:26" s="34" customFormat="1">
      <c r="A4556" s="119"/>
      <c r="B4556" s="163" t="e">
        <f t="shared" si="216"/>
        <v>#N/A</v>
      </c>
      <c r="C4556" s="119"/>
      <c r="D4556" s="163" t="e">
        <f t="shared" si="217"/>
        <v>#N/A</v>
      </c>
      <c r="E4556" s="119"/>
      <c r="F4556" s="164" t="e">
        <f t="shared" si="218"/>
        <v>#N/A</v>
      </c>
      <c r="G4556" s="119"/>
      <c r="H4556" s="163" t="e">
        <f t="shared" si="219"/>
        <v>#N/A</v>
      </c>
      <c r="I4556" s="163"/>
      <c r="J4556" s="165"/>
      <c r="K4556" s="119"/>
      <c r="L4556" s="119"/>
      <c r="M4556" s="119"/>
      <c r="N4556" s="117"/>
      <c r="O4556" s="119"/>
      <c r="P4556" s="101" t="e">
        <f>VLOOKUP(N4556,'MATERIAL LIST'!$A$2:$B$64,2,FALSE)</f>
        <v>#N/A</v>
      </c>
      <c r="Q4556" s="119"/>
      <c r="R4556" s="119"/>
      <c r="S4556" s="166"/>
      <c r="T4556" s="119"/>
      <c r="U4556" s="167"/>
      <c r="V4556" s="119"/>
      <c r="W4556" s="78" t="e">
        <f>VLOOKUP(A4737, 'adm1'!A$2:B$15, 2, FALSE)</f>
        <v>#N/A</v>
      </c>
      <c r="X4556" s="16" t="e">
        <f>VLOOKUP(C4737, 'adm2'!A$2:B$62, 2, FALSE)</f>
        <v>#N/A</v>
      </c>
      <c r="Y4556" s="16" t="e">
        <f>VLOOKUP(E4737, 'adm3'!A$2:B$273, 2, FALSE)</f>
        <v>#N/A</v>
      </c>
      <c r="Z4556" s="16" t="e">
        <f>VLOOKUP(G4737, stle!A$2:B$5250, 2, FALSE)</f>
        <v>#N/A</v>
      </c>
    </row>
    <row r="4557" spans="1:26" s="34" customFormat="1">
      <c r="A4557" s="119"/>
      <c r="B4557" s="163" t="e">
        <f t="shared" si="216"/>
        <v>#N/A</v>
      </c>
      <c r="C4557" s="119"/>
      <c r="D4557" s="163" t="e">
        <f t="shared" si="217"/>
        <v>#N/A</v>
      </c>
      <c r="E4557" s="119"/>
      <c r="F4557" s="164" t="e">
        <f t="shared" si="218"/>
        <v>#N/A</v>
      </c>
      <c r="G4557" s="119"/>
      <c r="H4557" s="163" t="e">
        <f t="shared" si="219"/>
        <v>#N/A</v>
      </c>
      <c r="I4557" s="163"/>
      <c r="J4557" s="165"/>
      <c r="K4557" s="119"/>
      <c r="L4557" s="119"/>
      <c r="M4557" s="119"/>
      <c r="N4557" s="117"/>
      <c r="O4557" s="119"/>
      <c r="P4557" s="101" t="e">
        <f>VLOOKUP(N4557,'MATERIAL LIST'!$A$2:$B$64,2,FALSE)</f>
        <v>#N/A</v>
      </c>
      <c r="Q4557" s="119"/>
      <c r="R4557" s="119"/>
      <c r="S4557" s="166"/>
      <c r="T4557" s="119"/>
      <c r="U4557" s="167"/>
      <c r="V4557" s="119"/>
      <c r="W4557" s="78" t="e">
        <f>VLOOKUP(A4738, 'adm1'!A$2:B$15, 2, FALSE)</f>
        <v>#N/A</v>
      </c>
      <c r="X4557" s="16" t="e">
        <f>VLOOKUP(C4738, 'adm2'!A$2:B$62, 2, FALSE)</f>
        <v>#N/A</v>
      </c>
      <c r="Y4557" s="16" t="e">
        <f>VLOOKUP(E4738, 'adm3'!A$2:B$273, 2, FALSE)</f>
        <v>#N/A</v>
      </c>
      <c r="Z4557" s="16" t="e">
        <f>VLOOKUP(G4738, stle!A$2:B$5250, 2, FALSE)</f>
        <v>#N/A</v>
      </c>
    </row>
    <row r="4558" spans="1:26" s="34" customFormat="1">
      <c r="A4558" s="119"/>
      <c r="B4558" s="163" t="e">
        <f t="shared" si="216"/>
        <v>#N/A</v>
      </c>
      <c r="C4558" s="119"/>
      <c r="D4558" s="163" t="e">
        <f t="shared" si="217"/>
        <v>#N/A</v>
      </c>
      <c r="E4558" s="119"/>
      <c r="F4558" s="164" t="e">
        <f t="shared" si="218"/>
        <v>#N/A</v>
      </c>
      <c r="G4558" s="119"/>
      <c r="H4558" s="163" t="e">
        <f t="shared" si="219"/>
        <v>#N/A</v>
      </c>
      <c r="I4558" s="163"/>
      <c r="J4558" s="165"/>
      <c r="K4558" s="119"/>
      <c r="L4558" s="119"/>
      <c r="M4558" s="119"/>
      <c r="N4558" s="117"/>
      <c r="O4558" s="119"/>
      <c r="P4558" s="101" t="e">
        <f>VLOOKUP(N4558,'MATERIAL LIST'!$A$2:$B$64,2,FALSE)</f>
        <v>#N/A</v>
      </c>
      <c r="Q4558" s="119"/>
      <c r="R4558" s="119"/>
      <c r="S4558" s="166"/>
      <c r="T4558" s="119"/>
      <c r="U4558" s="167"/>
      <c r="V4558" s="119"/>
      <c r="W4558" s="78" t="e">
        <f>VLOOKUP(A4739, 'adm1'!A$2:B$15, 2, FALSE)</f>
        <v>#N/A</v>
      </c>
      <c r="X4558" s="16" t="e">
        <f>VLOOKUP(C4739, 'adm2'!A$2:B$62, 2, FALSE)</f>
        <v>#N/A</v>
      </c>
      <c r="Y4558" s="16" t="e">
        <f>VLOOKUP(E4739, 'adm3'!A$2:B$273, 2, FALSE)</f>
        <v>#N/A</v>
      </c>
      <c r="Z4558" s="16" t="e">
        <f>VLOOKUP(G4739, stle!A$2:B$5250, 2, FALSE)</f>
        <v>#N/A</v>
      </c>
    </row>
    <row r="4559" spans="1:26" s="34" customFormat="1">
      <c r="A4559" s="119"/>
      <c r="B4559" s="163" t="e">
        <f t="shared" si="216"/>
        <v>#N/A</v>
      </c>
      <c r="C4559" s="119"/>
      <c r="D4559" s="163" t="e">
        <f t="shared" si="217"/>
        <v>#N/A</v>
      </c>
      <c r="E4559" s="119"/>
      <c r="F4559" s="164" t="e">
        <f t="shared" si="218"/>
        <v>#N/A</v>
      </c>
      <c r="G4559" s="119"/>
      <c r="H4559" s="163" t="e">
        <f t="shared" si="219"/>
        <v>#N/A</v>
      </c>
      <c r="I4559" s="163"/>
      <c r="J4559" s="165"/>
      <c r="K4559" s="119"/>
      <c r="L4559" s="119"/>
      <c r="M4559" s="119"/>
      <c r="N4559" s="117"/>
      <c r="O4559" s="119"/>
      <c r="P4559" s="101" t="e">
        <f>VLOOKUP(N4559,'MATERIAL LIST'!$A$2:$B$64,2,FALSE)</f>
        <v>#N/A</v>
      </c>
      <c r="Q4559" s="119"/>
      <c r="R4559" s="119"/>
      <c r="S4559" s="166"/>
      <c r="T4559" s="119"/>
      <c r="U4559" s="167"/>
      <c r="V4559" s="119"/>
      <c r="W4559" s="78" t="e">
        <f>VLOOKUP(A4740, 'adm1'!A$2:B$15, 2, FALSE)</f>
        <v>#N/A</v>
      </c>
      <c r="X4559" s="16" t="e">
        <f>VLOOKUP(C4740, 'adm2'!A$2:B$62, 2, FALSE)</f>
        <v>#N/A</v>
      </c>
      <c r="Y4559" s="16" t="e">
        <f>VLOOKUP(E4740, 'adm3'!A$2:B$273, 2, FALSE)</f>
        <v>#N/A</v>
      </c>
      <c r="Z4559" s="16" t="e">
        <f>VLOOKUP(G4740, stle!A$2:B$5250, 2, FALSE)</f>
        <v>#N/A</v>
      </c>
    </row>
    <row r="4560" spans="1:26" s="34" customFormat="1">
      <c r="A4560" s="119"/>
      <c r="B4560" s="163" t="e">
        <f t="shared" si="216"/>
        <v>#N/A</v>
      </c>
      <c r="C4560" s="119"/>
      <c r="D4560" s="163" t="e">
        <f t="shared" si="217"/>
        <v>#N/A</v>
      </c>
      <c r="E4560" s="119"/>
      <c r="F4560" s="164" t="e">
        <f t="shared" si="218"/>
        <v>#N/A</v>
      </c>
      <c r="G4560" s="119"/>
      <c r="H4560" s="163" t="e">
        <f t="shared" si="219"/>
        <v>#N/A</v>
      </c>
      <c r="I4560" s="163"/>
      <c r="J4560" s="165"/>
      <c r="K4560" s="119"/>
      <c r="L4560" s="119"/>
      <c r="M4560" s="119"/>
      <c r="N4560" s="117"/>
      <c r="O4560" s="119"/>
      <c r="P4560" s="101" t="e">
        <f>VLOOKUP(N4560,'MATERIAL LIST'!$A$2:$B$64,2,FALSE)</f>
        <v>#N/A</v>
      </c>
      <c r="Q4560" s="119"/>
      <c r="R4560" s="119"/>
      <c r="S4560" s="166"/>
      <c r="T4560" s="119"/>
      <c r="U4560" s="167"/>
      <c r="V4560" s="119"/>
      <c r="W4560" s="78" t="e">
        <f>VLOOKUP(A4741, 'adm1'!A$2:B$15, 2, FALSE)</f>
        <v>#N/A</v>
      </c>
      <c r="X4560" s="16" t="e">
        <f>VLOOKUP(C4741, 'adm2'!A$2:B$62, 2, FALSE)</f>
        <v>#N/A</v>
      </c>
      <c r="Y4560" s="16" t="e">
        <f>VLOOKUP(E4741, 'adm3'!A$2:B$273, 2, FALSE)</f>
        <v>#N/A</v>
      </c>
      <c r="Z4560" s="16" t="e">
        <f>VLOOKUP(G4741, stle!A$2:B$5250, 2, FALSE)</f>
        <v>#N/A</v>
      </c>
    </row>
    <row r="4561" spans="1:26" s="34" customFormat="1">
      <c r="A4561" s="119"/>
      <c r="B4561" s="163" t="e">
        <f t="shared" si="216"/>
        <v>#N/A</v>
      </c>
      <c r="C4561" s="119"/>
      <c r="D4561" s="163" t="e">
        <f t="shared" si="217"/>
        <v>#N/A</v>
      </c>
      <c r="E4561" s="119"/>
      <c r="F4561" s="164" t="e">
        <f t="shared" si="218"/>
        <v>#N/A</v>
      </c>
      <c r="G4561" s="119"/>
      <c r="H4561" s="163" t="e">
        <f t="shared" si="219"/>
        <v>#N/A</v>
      </c>
      <c r="I4561" s="163"/>
      <c r="J4561" s="165"/>
      <c r="K4561" s="119"/>
      <c r="L4561" s="119"/>
      <c r="M4561" s="119"/>
      <c r="N4561" s="117"/>
      <c r="O4561" s="119"/>
      <c r="P4561" s="101" t="e">
        <f>VLOOKUP(N4561,'MATERIAL LIST'!$A$2:$B$64,2,FALSE)</f>
        <v>#N/A</v>
      </c>
      <c r="Q4561" s="119"/>
      <c r="R4561" s="119"/>
      <c r="S4561" s="166"/>
      <c r="T4561" s="119"/>
      <c r="U4561" s="167"/>
      <c r="V4561" s="119"/>
      <c r="W4561" s="78" t="e">
        <f>VLOOKUP(A4742, 'adm1'!A$2:B$15, 2, FALSE)</f>
        <v>#N/A</v>
      </c>
      <c r="X4561" s="16" t="e">
        <f>VLOOKUP(C4742, 'adm2'!A$2:B$62, 2, FALSE)</f>
        <v>#N/A</v>
      </c>
      <c r="Y4561" s="16" t="e">
        <f>VLOOKUP(E4742, 'adm3'!A$2:B$273, 2, FALSE)</f>
        <v>#N/A</v>
      </c>
      <c r="Z4561" s="16" t="e">
        <f>VLOOKUP(G4742, stle!A$2:B$5250, 2, FALSE)</f>
        <v>#N/A</v>
      </c>
    </row>
    <row r="4562" spans="1:26" s="34" customFormat="1">
      <c r="A4562" s="119"/>
      <c r="B4562" s="163" t="e">
        <f t="shared" si="216"/>
        <v>#N/A</v>
      </c>
      <c r="C4562" s="119"/>
      <c r="D4562" s="163" t="e">
        <f t="shared" si="217"/>
        <v>#N/A</v>
      </c>
      <c r="E4562" s="119"/>
      <c r="F4562" s="164" t="e">
        <f t="shared" si="218"/>
        <v>#N/A</v>
      </c>
      <c r="G4562" s="119"/>
      <c r="H4562" s="163" t="e">
        <f t="shared" si="219"/>
        <v>#N/A</v>
      </c>
      <c r="I4562" s="163"/>
      <c r="J4562" s="165"/>
      <c r="K4562" s="119"/>
      <c r="L4562" s="119"/>
      <c r="M4562" s="119"/>
      <c r="N4562" s="117"/>
      <c r="O4562" s="119"/>
      <c r="P4562" s="101" t="e">
        <f>VLOOKUP(N4562,'MATERIAL LIST'!$A$2:$B$64,2,FALSE)</f>
        <v>#N/A</v>
      </c>
      <c r="Q4562" s="119"/>
      <c r="R4562" s="119"/>
      <c r="S4562" s="166"/>
      <c r="T4562" s="119"/>
      <c r="U4562" s="167"/>
      <c r="V4562" s="119"/>
      <c r="W4562" s="78" t="e">
        <f>VLOOKUP(A4743, 'adm1'!A$2:B$15, 2, FALSE)</f>
        <v>#N/A</v>
      </c>
      <c r="X4562" s="16" t="e">
        <f>VLOOKUP(C4743, 'adm2'!A$2:B$62, 2, FALSE)</f>
        <v>#N/A</v>
      </c>
      <c r="Y4562" s="16" t="e">
        <f>VLOOKUP(E4743, 'adm3'!A$2:B$273, 2, FALSE)</f>
        <v>#N/A</v>
      </c>
      <c r="Z4562" s="16" t="e">
        <f>VLOOKUP(G4743, stle!A$2:B$5250, 2, FALSE)</f>
        <v>#N/A</v>
      </c>
    </row>
    <row r="4563" spans="1:26" s="34" customFormat="1">
      <c r="A4563" s="119"/>
      <c r="B4563" s="163" t="e">
        <f t="shared" si="216"/>
        <v>#N/A</v>
      </c>
      <c r="C4563" s="119"/>
      <c r="D4563" s="163" t="e">
        <f t="shared" si="217"/>
        <v>#N/A</v>
      </c>
      <c r="E4563" s="119"/>
      <c r="F4563" s="164" t="e">
        <f t="shared" si="218"/>
        <v>#N/A</v>
      </c>
      <c r="G4563" s="119"/>
      <c r="H4563" s="163" t="e">
        <f t="shared" si="219"/>
        <v>#N/A</v>
      </c>
      <c r="I4563" s="163"/>
      <c r="J4563" s="165"/>
      <c r="K4563" s="119"/>
      <c r="L4563" s="119"/>
      <c r="M4563" s="119"/>
      <c r="N4563" s="117"/>
      <c r="O4563" s="119"/>
      <c r="P4563" s="101" t="e">
        <f>VLOOKUP(N4563,'MATERIAL LIST'!$A$2:$B$64,2,FALSE)</f>
        <v>#N/A</v>
      </c>
      <c r="Q4563" s="119"/>
      <c r="R4563" s="119"/>
      <c r="S4563" s="166"/>
      <c r="T4563" s="119"/>
      <c r="U4563" s="167"/>
      <c r="V4563" s="119"/>
      <c r="W4563" s="78" t="e">
        <f>VLOOKUP(A4744, 'adm1'!A$2:B$15, 2, FALSE)</f>
        <v>#N/A</v>
      </c>
      <c r="X4563" s="16" t="e">
        <f>VLOOKUP(C4744, 'adm2'!A$2:B$62, 2, FALSE)</f>
        <v>#N/A</v>
      </c>
      <c r="Y4563" s="16" t="e">
        <f>VLOOKUP(E4744, 'adm3'!A$2:B$273, 2, FALSE)</f>
        <v>#N/A</v>
      </c>
      <c r="Z4563" s="16" t="e">
        <f>VLOOKUP(G4744, stle!A$2:B$5250, 2, FALSE)</f>
        <v>#N/A</v>
      </c>
    </row>
    <row r="4564" spans="1:26" s="34" customFormat="1">
      <c r="A4564" s="119"/>
      <c r="B4564" s="163" t="e">
        <f t="shared" si="216"/>
        <v>#N/A</v>
      </c>
      <c r="C4564" s="119"/>
      <c r="D4564" s="163" t="e">
        <f t="shared" si="217"/>
        <v>#N/A</v>
      </c>
      <c r="E4564" s="119"/>
      <c r="F4564" s="164" t="e">
        <f t="shared" si="218"/>
        <v>#N/A</v>
      </c>
      <c r="G4564" s="119"/>
      <c r="H4564" s="163" t="e">
        <f t="shared" si="219"/>
        <v>#N/A</v>
      </c>
      <c r="I4564" s="163"/>
      <c r="J4564" s="165"/>
      <c r="K4564" s="119"/>
      <c r="L4564" s="119"/>
      <c r="M4564" s="119"/>
      <c r="N4564" s="117"/>
      <c r="O4564" s="119"/>
      <c r="P4564" s="101" t="e">
        <f>VLOOKUP(N4564,'MATERIAL LIST'!$A$2:$B$64,2,FALSE)</f>
        <v>#N/A</v>
      </c>
      <c r="Q4564" s="119"/>
      <c r="R4564" s="119"/>
      <c r="S4564" s="166"/>
      <c r="T4564" s="119"/>
      <c r="U4564" s="167"/>
      <c r="V4564" s="119"/>
      <c r="W4564" s="78" t="e">
        <f>VLOOKUP(A4745, 'adm1'!A$2:B$15, 2, FALSE)</f>
        <v>#N/A</v>
      </c>
      <c r="X4564" s="16" t="e">
        <f>VLOOKUP(C4745, 'adm2'!A$2:B$62, 2, FALSE)</f>
        <v>#N/A</v>
      </c>
      <c r="Y4564" s="16" t="e">
        <f>VLOOKUP(E4745, 'adm3'!A$2:B$273, 2, FALSE)</f>
        <v>#N/A</v>
      </c>
      <c r="Z4564" s="16" t="e">
        <f>VLOOKUP(G4745, stle!A$2:B$5250, 2, FALSE)</f>
        <v>#N/A</v>
      </c>
    </row>
    <row r="4565" spans="1:26" s="34" customFormat="1">
      <c r="A4565" s="119"/>
      <c r="B4565" s="163" t="e">
        <f t="shared" si="216"/>
        <v>#N/A</v>
      </c>
      <c r="C4565" s="119"/>
      <c r="D4565" s="163" t="e">
        <f t="shared" si="217"/>
        <v>#N/A</v>
      </c>
      <c r="E4565" s="119"/>
      <c r="F4565" s="164" t="e">
        <f t="shared" si="218"/>
        <v>#N/A</v>
      </c>
      <c r="G4565" s="119"/>
      <c r="H4565" s="163" t="e">
        <f t="shared" si="219"/>
        <v>#N/A</v>
      </c>
      <c r="I4565" s="163"/>
      <c r="J4565" s="165"/>
      <c r="K4565" s="119"/>
      <c r="L4565" s="119"/>
      <c r="M4565" s="119"/>
      <c r="N4565" s="117"/>
      <c r="O4565" s="119"/>
      <c r="P4565" s="101" t="e">
        <f>VLOOKUP(N4565,'MATERIAL LIST'!$A$2:$B$64,2,FALSE)</f>
        <v>#N/A</v>
      </c>
      <c r="Q4565" s="119"/>
      <c r="R4565" s="119"/>
      <c r="S4565" s="166"/>
      <c r="T4565" s="119"/>
      <c r="U4565" s="167"/>
      <c r="V4565" s="119"/>
      <c r="W4565" s="78" t="e">
        <f>VLOOKUP(A4746, 'adm1'!A$2:B$15, 2, FALSE)</f>
        <v>#N/A</v>
      </c>
      <c r="X4565" s="16" t="e">
        <f>VLOOKUP(C4746, 'adm2'!A$2:B$62, 2, FALSE)</f>
        <v>#N/A</v>
      </c>
      <c r="Y4565" s="16" t="e">
        <f>VLOOKUP(E4746, 'adm3'!A$2:B$273, 2, FALSE)</f>
        <v>#N/A</v>
      </c>
      <c r="Z4565" s="16" t="e">
        <f>VLOOKUP(G4746, stle!A$2:B$5250, 2, FALSE)</f>
        <v>#N/A</v>
      </c>
    </row>
    <row r="4566" spans="1:26" s="34" customFormat="1">
      <c r="A4566" s="119"/>
      <c r="B4566" s="163" t="e">
        <f t="shared" si="216"/>
        <v>#N/A</v>
      </c>
      <c r="C4566" s="119"/>
      <c r="D4566" s="163" t="e">
        <f t="shared" si="217"/>
        <v>#N/A</v>
      </c>
      <c r="E4566" s="119"/>
      <c r="F4566" s="164" t="e">
        <f t="shared" si="218"/>
        <v>#N/A</v>
      </c>
      <c r="G4566" s="119"/>
      <c r="H4566" s="163" t="e">
        <f t="shared" si="219"/>
        <v>#N/A</v>
      </c>
      <c r="I4566" s="163"/>
      <c r="J4566" s="165"/>
      <c r="K4566" s="119"/>
      <c r="L4566" s="119"/>
      <c r="M4566" s="119"/>
      <c r="N4566" s="117"/>
      <c r="O4566" s="119"/>
      <c r="P4566" s="101" t="e">
        <f>VLOOKUP(N4566,'MATERIAL LIST'!$A$2:$B$64,2,FALSE)</f>
        <v>#N/A</v>
      </c>
      <c r="Q4566" s="119"/>
      <c r="R4566" s="119"/>
      <c r="S4566" s="166"/>
      <c r="T4566" s="119"/>
      <c r="U4566" s="167"/>
      <c r="V4566" s="119"/>
      <c r="W4566" s="78" t="e">
        <f>VLOOKUP(A4747, 'adm1'!A$2:B$15, 2, FALSE)</f>
        <v>#N/A</v>
      </c>
      <c r="X4566" s="16" t="e">
        <f>VLOOKUP(C4747, 'adm2'!A$2:B$62, 2, FALSE)</f>
        <v>#N/A</v>
      </c>
      <c r="Y4566" s="16" t="e">
        <f>VLOOKUP(E4747, 'adm3'!A$2:B$273, 2, FALSE)</f>
        <v>#N/A</v>
      </c>
      <c r="Z4566" s="16" t="e">
        <f>VLOOKUP(G4747, stle!A$2:B$5250, 2, FALSE)</f>
        <v>#N/A</v>
      </c>
    </row>
    <row r="4567" spans="1:26" s="34" customFormat="1">
      <c r="A4567" s="119"/>
      <c r="B4567" s="163" t="e">
        <f t="shared" si="216"/>
        <v>#N/A</v>
      </c>
      <c r="C4567" s="119"/>
      <c r="D4567" s="163" t="e">
        <f t="shared" si="217"/>
        <v>#N/A</v>
      </c>
      <c r="E4567" s="119"/>
      <c r="F4567" s="164" t="e">
        <f t="shared" si="218"/>
        <v>#N/A</v>
      </c>
      <c r="G4567" s="119"/>
      <c r="H4567" s="163" t="e">
        <f t="shared" si="219"/>
        <v>#N/A</v>
      </c>
      <c r="I4567" s="163"/>
      <c r="J4567" s="165"/>
      <c r="K4567" s="119"/>
      <c r="L4567" s="119"/>
      <c r="M4567" s="119"/>
      <c r="N4567" s="117"/>
      <c r="O4567" s="119"/>
      <c r="P4567" s="101" t="e">
        <f>VLOOKUP(N4567,'MATERIAL LIST'!$A$2:$B$64,2,FALSE)</f>
        <v>#N/A</v>
      </c>
      <c r="Q4567" s="119"/>
      <c r="R4567" s="119"/>
      <c r="S4567" s="166"/>
      <c r="T4567" s="119"/>
      <c r="U4567" s="167"/>
      <c r="V4567" s="119"/>
      <c r="W4567" s="78" t="e">
        <f>VLOOKUP(A4748, 'adm1'!A$2:B$15, 2, FALSE)</f>
        <v>#N/A</v>
      </c>
      <c r="X4567" s="16" t="e">
        <f>VLOOKUP(C4748, 'adm2'!A$2:B$62, 2, FALSE)</f>
        <v>#N/A</v>
      </c>
      <c r="Y4567" s="16" t="e">
        <f>VLOOKUP(E4748, 'adm3'!A$2:B$273, 2, FALSE)</f>
        <v>#N/A</v>
      </c>
      <c r="Z4567" s="16" t="e">
        <f>VLOOKUP(G4748, stle!A$2:B$5250, 2, FALSE)</f>
        <v>#N/A</v>
      </c>
    </row>
    <row r="4568" spans="1:26" s="34" customFormat="1">
      <c r="A4568" s="119"/>
      <c r="B4568" s="163" t="e">
        <f t="shared" si="216"/>
        <v>#N/A</v>
      </c>
      <c r="C4568" s="119"/>
      <c r="D4568" s="163" t="e">
        <f t="shared" si="217"/>
        <v>#N/A</v>
      </c>
      <c r="E4568" s="119"/>
      <c r="F4568" s="164" t="e">
        <f t="shared" si="218"/>
        <v>#N/A</v>
      </c>
      <c r="G4568" s="119"/>
      <c r="H4568" s="163" t="e">
        <f t="shared" si="219"/>
        <v>#N/A</v>
      </c>
      <c r="I4568" s="163"/>
      <c r="J4568" s="165"/>
      <c r="K4568" s="119"/>
      <c r="L4568" s="119"/>
      <c r="M4568" s="119"/>
      <c r="N4568" s="117"/>
      <c r="O4568" s="119"/>
      <c r="P4568" s="101" t="e">
        <f>VLOOKUP(N4568,'MATERIAL LIST'!$A$2:$B$64,2,FALSE)</f>
        <v>#N/A</v>
      </c>
      <c r="Q4568" s="119"/>
      <c r="R4568" s="119"/>
      <c r="S4568" s="166"/>
      <c r="T4568" s="119"/>
      <c r="U4568" s="167"/>
      <c r="V4568" s="119"/>
      <c r="W4568" s="78" t="e">
        <f>VLOOKUP(A4749, 'adm1'!A$2:B$15, 2, FALSE)</f>
        <v>#N/A</v>
      </c>
      <c r="X4568" s="16" t="e">
        <f>VLOOKUP(C4749, 'adm2'!A$2:B$62, 2, FALSE)</f>
        <v>#N/A</v>
      </c>
      <c r="Y4568" s="16" t="e">
        <f>VLOOKUP(E4749, 'adm3'!A$2:B$273, 2, FALSE)</f>
        <v>#N/A</v>
      </c>
      <c r="Z4568" s="16" t="e">
        <f>VLOOKUP(G4749, stle!A$2:B$5250, 2, FALSE)</f>
        <v>#N/A</v>
      </c>
    </row>
    <row r="4569" spans="1:26" s="34" customFormat="1">
      <c r="A4569" s="119"/>
      <c r="B4569" s="163" t="e">
        <f t="shared" si="216"/>
        <v>#N/A</v>
      </c>
      <c r="C4569" s="119"/>
      <c r="D4569" s="163" t="e">
        <f t="shared" si="217"/>
        <v>#N/A</v>
      </c>
      <c r="E4569" s="119"/>
      <c r="F4569" s="164" t="e">
        <f t="shared" si="218"/>
        <v>#N/A</v>
      </c>
      <c r="G4569" s="119"/>
      <c r="H4569" s="163" t="e">
        <f t="shared" si="219"/>
        <v>#N/A</v>
      </c>
      <c r="I4569" s="163"/>
      <c r="J4569" s="165"/>
      <c r="K4569" s="119"/>
      <c r="L4569" s="119"/>
      <c r="M4569" s="119"/>
      <c r="N4569" s="117"/>
      <c r="O4569" s="119"/>
      <c r="P4569" s="101" t="e">
        <f>VLOOKUP(N4569,'MATERIAL LIST'!$A$2:$B$64,2,FALSE)</f>
        <v>#N/A</v>
      </c>
      <c r="Q4569" s="119"/>
      <c r="R4569" s="119"/>
      <c r="S4569" s="166"/>
      <c r="T4569" s="119"/>
      <c r="U4569" s="167"/>
      <c r="V4569" s="119"/>
      <c r="W4569" s="78" t="e">
        <f>VLOOKUP(A4750, 'adm1'!A$2:B$15, 2, FALSE)</f>
        <v>#N/A</v>
      </c>
      <c r="X4569" s="16" t="e">
        <f>VLOOKUP(C4750, 'adm2'!A$2:B$62, 2, FALSE)</f>
        <v>#N/A</v>
      </c>
      <c r="Y4569" s="16" t="e">
        <f>VLOOKUP(E4750, 'adm3'!A$2:B$273, 2, FALSE)</f>
        <v>#N/A</v>
      </c>
      <c r="Z4569" s="16" t="e">
        <f>VLOOKUP(G4750, stle!A$2:B$5250, 2, FALSE)</f>
        <v>#N/A</v>
      </c>
    </row>
    <row r="4570" spans="1:26" s="34" customFormat="1">
      <c r="A4570" s="119"/>
      <c r="B4570" s="163" t="e">
        <f t="shared" si="216"/>
        <v>#N/A</v>
      </c>
      <c r="C4570" s="119"/>
      <c r="D4570" s="163" t="e">
        <f t="shared" si="217"/>
        <v>#N/A</v>
      </c>
      <c r="E4570" s="119"/>
      <c r="F4570" s="164" t="e">
        <f t="shared" si="218"/>
        <v>#N/A</v>
      </c>
      <c r="G4570" s="119"/>
      <c r="H4570" s="163" t="e">
        <f t="shared" si="219"/>
        <v>#N/A</v>
      </c>
      <c r="I4570" s="163"/>
      <c r="J4570" s="165"/>
      <c r="K4570" s="119"/>
      <c r="L4570" s="119"/>
      <c r="M4570" s="119"/>
      <c r="N4570" s="117"/>
      <c r="O4570" s="119"/>
      <c r="P4570" s="101" t="e">
        <f>VLOOKUP(N4570,'MATERIAL LIST'!$A$2:$B$64,2,FALSE)</f>
        <v>#N/A</v>
      </c>
      <c r="Q4570" s="119"/>
      <c r="R4570" s="119"/>
      <c r="S4570" s="166"/>
      <c r="T4570" s="119"/>
      <c r="U4570" s="167"/>
      <c r="V4570" s="119"/>
      <c r="W4570" s="78" t="e">
        <f>VLOOKUP(A4751, 'adm1'!A$2:B$15, 2, FALSE)</f>
        <v>#N/A</v>
      </c>
      <c r="X4570" s="16" t="e">
        <f>VLOOKUP(C4751, 'adm2'!A$2:B$62, 2, FALSE)</f>
        <v>#N/A</v>
      </c>
      <c r="Y4570" s="16" t="e">
        <f>VLOOKUP(E4751, 'adm3'!A$2:B$273, 2, FALSE)</f>
        <v>#N/A</v>
      </c>
      <c r="Z4570" s="16" t="e">
        <f>VLOOKUP(G4751, stle!A$2:B$5250, 2, FALSE)</f>
        <v>#N/A</v>
      </c>
    </row>
    <row r="4571" spans="1:26" s="34" customFormat="1">
      <c r="A4571" s="119"/>
      <c r="B4571" s="163" t="e">
        <f t="shared" si="216"/>
        <v>#N/A</v>
      </c>
      <c r="C4571" s="119"/>
      <c r="D4571" s="163" t="e">
        <f t="shared" si="217"/>
        <v>#N/A</v>
      </c>
      <c r="E4571" s="119"/>
      <c r="F4571" s="164" t="e">
        <f t="shared" si="218"/>
        <v>#N/A</v>
      </c>
      <c r="G4571" s="119"/>
      <c r="H4571" s="163" t="e">
        <f t="shared" si="219"/>
        <v>#N/A</v>
      </c>
      <c r="I4571" s="163"/>
      <c r="J4571" s="165"/>
      <c r="K4571" s="119"/>
      <c r="L4571" s="119"/>
      <c r="M4571" s="119"/>
      <c r="N4571" s="117"/>
      <c r="O4571" s="119"/>
      <c r="P4571" s="101" t="e">
        <f>VLOOKUP(N4571,'MATERIAL LIST'!$A$2:$B$64,2,FALSE)</f>
        <v>#N/A</v>
      </c>
      <c r="Q4571" s="119"/>
      <c r="R4571" s="119"/>
      <c r="S4571" s="166"/>
      <c r="T4571" s="119"/>
      <c r="U4571" s="167"/>
      <c r="V4571" s="119"/>
      <c r="W4571" s="78" t="e">
        <f>VLOOKUP(A4752, 'adm1'!A$2:B$15, 2, FALSE)</f>
        <v>#N/A</v>
      </c>
      <c r="X4571" s="16" t="e">
        <f>VLOOKUP(C4752, 'adm2'!A$2:B$62, 2, FALSE)</f>
        <v>#N/A</v>
      </c>
      <c r="Y4571" s="16" t="e">
        <f>VLOOKUP(E4752, 'adm3'!A$2:B$273, 2, FALSE)</f>
        <v>#N/A</v>
      </c>
      <c r="Z4571" s="16" t="e">
        <f>VLOOKUP(G4752, stle!A$2:B$5250, 2, FALSE)</f>
        <v>#N/A</v>
      </c>
    </row>
    <row r="4572" spans="1:26" s="34" customFormat="1">
      <c r="A4572" s="119"/>
      <c r="B4572" s="163" t="e">
        <f t="shared" si="216"/>
        <v>#N/A</v>
      </c>
      <c r="C4572" s="119"/>
      <c r="D4572" s="163" t="e">
        <f t="shared" si="217"/>
        <v>#N/A</v>
      </c>
      <c r="E4572" s="119"/>
      <c r="F4572" s="164" t="e">
        <f t="shared" si="218"/>
        <v>#N/A</v>
      </c>
      <c r="G4572" s="119"/>
      <c r="H4572" s="163" t="e">
        <f t="shared" si="219"/>
        <v>#N/A</v>
      </c>
      <c r="I4572" s="163"/>
      <c r="J4572" s="165"/>
      <c r="K4572" s="119"/>
      <c r="L4572" s="119"/>
      <c r="M4572" s="119"/>
      <c r="N4572" s="117"/>
      <c r="O4572" s="119"/>
      <c r="P4572" s="101" t="e">
        <f>VLOOKUP(N4572,'MATERIAL LIST'!$A$2:$B$64,2,FALSE)</f>
        <v>#N/A</v>
      </c>
      <c r="Q4572" s="119"/>
      <c r="R4572" s="119"/>
      <c r="S4572" s="166"/>
      <c r="T4572" s="119"/>
      <c r="U4572" s="167"/>
      <c r="V4572" s="119"/>
      <c r="W4572" s="78" t="e">
        <f>VLOOKUP(A4753, 'adm1'!A$2:B$15, 2, FALSE)</f>
        <v>#N/A</v>
      </c>
      <c r="X4572" s="16" t="e">
        <f>VLOOKUP(C4753, 'adm2'!A$2:B$62, 2, FALSE)</f>
        <v>#N/A</v>
      </c>
      <c r="Y4572" s="16" t="e">
        <f>VLOOKUP(E4753, 'adm3'!A$2:B$273, 2, FALSE)</f>
        <v>#N/A</v>
      </c>
      <c r="Z4572" s="16" t="e">
        <f>VLOOKUP(G4753, stle!A$2:B$5250, 2, FALSE)</f>
        <v>#N/A</v>
      </c>
    </row>
    <row r="4573" spans="1:26" s="34" customFormat="1">
      <c r="A4573" s="119"/>
      <c r="B4573" s="163" t="e">
        <f t="shared" si="216"/>
        <v>#N/A</v>
      </c>
      <c r="C4573" s="119"/>
      <c r="D4573" s="163" t="e">
        <f t="shared" si="217"/>
        <v>#N/A</v>
      </c>
      <c r="E4573" s="119"/>
      <c r="F4573" s="164" t="e">
        <f t="shared" si="218"/>
        <v>#N/A</v>
      </c>
      <c r="G4573" s="119"/>
      <c r="H4573" s="163" t="e">
        <f t="shared" si="219"/>
        <v>#N/A</v>
      </c>
      <c r="I4573" s="163"/>
      <c r="J4573" s="165"/>
      <c r="K4573" s="119"/>
      <c r="L4573" s="119"/>
      <c r="M4573" s="119"/>
      <c r="N4573" s="117"/>
      <c r="O4573" s="119"/>
      <c r="P4573" s="101" t="e">
        <f>VLOOKUP(N4573,'MATERIAL LIST'!$A$2:$B$64,2,FALSE)</f>
        <v>#N/A</v>
      </c>
      <c r="Q4573" s="119"/>
      <c r="R4573" s="119"/>
      <c r="S4573" s="166"/>
      <c r="T4573" s="119"/>
      <c r="U4573" s="167"/>
      <c r="V4573" s="119"/>
      <c r="W4573" s="78" t="e">
        <f>VLOOKUP(A4754, 'adm1'!A$2:B$15, 2, FALSE)</f>
        <v>#N/A</v>
      </c>
      <c r="X4573" s="16" t="e">
        <f>VLOOKUP(C4754, 'adm2'!A$2:B$62, 2, FALSE)</f>
        <v>#N/A</v>
      </c>
      <c r="Y4573" s="16" t="e">
        <f>VLOOKUP(E4754, 'adm3'!A$2:B$273, 2, FALSE)</f>
        <v>#N/A</v>
      </c>
      <c r="Z4573" s="16" t="e">
        <f>VLOOKUP(G4754, stle!A$2:B$5250, 2, FALSE)</f>
        <v>#N/A</v>
      </c>
    </row>
    <row r="4574" spans="1:26" s="34" customFormat="1">
      <c r="A4574" s="119"/>
      <c r="B4574" s="163" t="e">
        <f t="shared" si="216"/>
        <v>#N/A</v>
      </c>
      <c r="C4574" s="119"/>
      <c r="D4574" s="163" t="e">
        <f t="shared" si="217"/>
        <v>#N/A</v>
      </c>
      <c r="E4574" s="119"/>
      <c r="F4574" s="164" t="e">
        <f t="shared" si="218"/>
        <v>#N/A</v>
      </c>
      <c r="G4574" s="119"/>
      <c r="H4574" s="163" t="e">
        <f t="shared" si="219"/>
        <v>#N/A</v>
      </c>
      <c r="I4574" s="163"/>
      <c r="J4574" s="165"/>
      <c r="K4574" s="119"/>
      <c r="L4574" s="119"/>
      <c r="M4574" s="119"/>
      <c r="N4574" s="117"/>
      <c r="O4574" s="119"/>
      <c r="P4574" s="101" t="e">
        <f>VLOOKUP(N4574,'MATERIAL LIST'!$A$2:$B$64,2,FALSE)</f>
        <v>#N/A</v>
      </c>
      <c r="Q4574" s="119"/>
      <c r="R4574" s="119"/>
      <c r="S4574" s="166"/>
      <c r="T4574" s="119"/>
      <c r="U4574" s="167"/>
      <c r="V4574" s="119"/>
      <c r="W4574" s="78" t="e">
        <f>VLOOKUP(A4755, 'adm1'!A$2:B$15, 2, FALSE)</f>
        <v>#N/A</v>
      </c>
      <c r="X4574" s="16" t="e">
        <f>VLOOKUP(C4755, 'adm2'!A$2:B$62, 2, FALSE)</f>
        <v>#N/A</v>
      </c>
      <c r="Y4574" s="16" t="e">
        <f>VLOOKUP(E4755, 'adm3'!A$2:B$273, 2, FALSE)</f>
        <v>#N/A</v>
      </c>
      <c r="Z4574" s="16" t="e">
        <f>VLOOKUP(G4755, stle!A$2:B$5250, 2, FALSE)</f>
        <v>#N/A</v>
      </c>
    </row>
    <row r="4575" spans="1:26" s="34" customFormat="1">
      <c r="A4575" s="119"/>
      <c r="B4575" s="163" t="e">
        <f t="shared" si="216"/>
        <v>#N/A</v>
      </c>
      <c r="C4575" s="119"/>
      <c r="D4575" s="163" t="e">
        <f t="shared" si="217"/>
        <v>#N/A</v>
      </c>
      <c r="E4575" s="119"/>
      <c r="F4575" s="164" t="e">
        <f t="shared" si="218"/>
        <v>#N/A</v>
      </c>
      <c r="G4575" s="119"/>
      <c r="H4575" s="163" t="e">
        <f t="shared" si="219"/>
        <v>#N/A</v>
      </c>
      <c r="I4575" s="163"/>
      <c r="J4575" s="165"/>
      <c r="K4575" s="119"/>
      <c r="L4575" s="119"/>
      <c r="M4575" s="119"/>
      <c r="N4575" s="117"/>
      <c r="O4575" s="119"/>
      <c r="P4575" s="101" t="e">
        <f>VLOOKUP(N4575,'MATERIAL LIST'!$A$2:$B$64,2,FALSE)</f>
        <v>#N/A</v>
      </c>
      <c r="Q4575" s="119"/>
      <c r="R4575" s="119"/>
      <c r="S4575" s="166"/>
      <c r="T4575" s="119"/>
      <c r="U4575" s="167"/>
      <c r="V4575" s="119"/>
      <c r="W4575" s="78" t="e">
        <f>VLOOKUP(A4756, 'adm1'!A$2:B$15, 2, FALSE)</f>
        <v>#N/A</v>
      </c>
      <c r="X4575" s="16" t="e">
        <f>VLOOKUP(C4756, 'adm2'!A$2:B$62, 2, FALSE)</f>
        <v>#N/A</v>
      </c>
      <c r="Y4575" s="16" t="e">
        <f>VLOOKUP(E4756, 'adm3'!A$2:B$273, 2, FALSE)</f>
        <v>#N/A</v>
      </c>
      <c r="Z4575" s="16" t="e">
        <f>VLOOKUP(G4756, stle!A$2:B$5250, 2, FALSE)</f>
        <v>#N/A</v>
      </c>
    </row>
    <row r="4576" spans="1:26" s="34" customFormat="1">
      <c r="A4576" s="119"/>
      <c r="B4576" s="163" t="e">
        <f t="shared" si="216"/>
        <v>#N/A</v>
      </c>
      <c r="C4576" s="119"/>
      <c r="D4576" s="163" t="e">
        <f t="shared" si="217"/>
        <v>#N/A</v>
      </c>
      <c r="E4576" s="119"/>
      <c r="F4576" s="164" t="e">
        <f t="shared" si="218"/>
        <v>#N/A</v>
      </c>
      <c r="G4576" s="119"/>
      <c r="H4576" s="163" t="e">
        <f t="shared" si="219"/>
        <v>#N/A</v>
      </c>
      <c r="I4576" s="163"/>
      <c r="J4576" s="165"/>
      <c r="K4576" s="119"/>
      <c r="L4576" s="119"/>
      <c r="M4576" s="119"/>
      <c r="N4576" s="117"/>
      <c r="O4576" s="119"/>
      <c r="P4576" s="101" t="e">
        <f>VLOOKUP(N4576,'MATERIAL LIST'!$A$2:$B$64,2,FALSE)</f>
        <v>#N/A</v>
      </c>
      <c r="Q4576" s="119"/>
      <c r="R4576" s="119"/>
      <c r="S4576" s="166"/>
      <c r="T4576" s="119"/>
      <c r="U4576" s="167"/>
      <c r="V4576" s="119"/>
      <c r="W4576" s="78" t="e">
        <f>VLOOKUP(A4757, 'adm1'!A$2:B$15, 2, FALSE)</f>
        <v>#N/A</v>
      </c>
      <c r="X4576" s="16" t="e">
        <f>VLOOKUP(C4757, 'adm2'!A$2:B$62, 2, FALSE)</f>
        <v>#N/A</v>
      </c>
      <c r="Y4576" s="16" t="e">
        <f>VLOOKUP(E4757, 'adm3'!A$2:B$273, 2, FALSE)</f>
        <v>#N/A</v>
      </c>
      <c r="Z4576" s="16" t="e">
        <f>VLOOKUP(G4757, stle!A$2:B$5250, 2, FALSE)</f>
        <v>#N/A</v>
      </c>
    </row>
    <row r="4577" spans="1:26" s="34" customFormat="1">
      <c r="A4577" s="119"/>
      <c r="B4577" s="163" t="e">
        <f t="shared" si="216"/>
        <v>#N/A</v>
      </c>
      <c r="C4577" s="119"/>
      <c r="D4577" s="163" t="e">
        <f t="shared" si="217"/>
        <v>#N/A</v>
      </c>
      <c r="E4577" s="119"/>
      <c r="F4577" s="164" t="e">
        <f t="shared" si="218"/>
        <v>#N/A</v>
      </c>
      <c r="G4577" s="119"/>
      <c r="H4577" s="163" t="e">
        <f t="shared" si="219"/>
        <v>#N/A</v>
      </c>
      <c r="I4577" s="163"/>
      <c r="J4577" s="165"/>
      <c r="K4577" s="119"/>
      <c r="L4577" s="119"/>
      <c r="M4577" s="119"/>
      <c r="N4577" s="117"/>
      <c r="O4577" s="119"/>
      <c r="P4577" s="101" t="e">
        <f>VLOOKUP(N4577,'MATERIAL LIST'!$A$2:$B$64,2,FALSE)</f>
        <v>#N/A</v>
      </c>
      <c r="Q4577" s="119"/>
      <c r="R4577" s="119"/>
      <c r="S4577" s="166"/>
      <c r="T4577" s="119"/>
      <c r="U4577" s="167"/>
      <c r="V4577" s="119"/>
      <c r="W4577" s="78" t="e">
        <f>VLOOKUP(A4758, 'adm1'!A$2:B$15, 2, FALSE)</f>
        <v>#N/A</v>
      </c>
      <c r="X4577" s="16" t="e">
        <f>VLOOKUP(C4758, 'adm2'!A$2:B$62, 2, FALSE)</f>
        <v>#N/A</v>
      </c>
      <c r="Y4577" s="16" t="e">
        <f>VLOOKUP(E4758, 'adm3'!A$2:B$273, 2, FALSE)</f>
        <v>#N/A</v>
      </c>
      <c r="Z4577" s="16" t="e">
        <f>VLOOKUP(G4758, stle!A$2:B$5250, 2, FALSE)</f>
        <v>#N/A</v>
      </c>
    </row>
    <row r="4578" spans="1:26" s="34" customFormat="1">
      <c r="A4578" s="119"/>
      <c r="B4578" s="163" t="e">
        <f t="shared" si="216"/>
        <v>#N/A</v>
      </c>
      <c r="C4578" s="119"/>
      <c r="D4578" s="163" t="e">
        <f t="shared" si="217"/>
        <v>#N/A</v>
      </c>
      <c r="E4578" s="119"/>
      <c r="F4578" s="164" t="e">
        <f t="shared" si="218"/>
        <v>#N/A</v>
      </c>
      <c r="G4578" s="119"/>
      <c r="H4578" s="163" t="e">
        <f t="shared" si="219"/>
        <v>#N/A</v>
      </c>
      <c r="I4578" s="163"/>
      <c r="J4578" s="165"/>
      <c r="K4578" s="119"/>
      <c r="L4578" s="119"/>
      <c r="M4578" s="119"/>
      <c r="N4578" s="117"/>
      <c r="O4578" s="119"/>
      <c r="P4578" s="101" t="e">
        <f>VLOOKUP(N4578,'MATERIAL LIST'!$A$2:$B$64,2,FALSE)</f>
        <v>#N/A</v>
      </c>
      <c r="Q4578" s="119"/>
      <c r="R4578" s="119"/>
      <c r="S4578" s="166"/>
      <c r="T4578" s="119"/>
      <c r="U4578" s="167"/>
      <c r="V4578" s="119"/>
      <c r="W4578" s="78" t="e">
        <f>VLOOKUP(A4759, 'adm1'!A$2:B$15, 2, FALSE)</f>
        <v>#N/A</v>
      </c>
      <c r="X4578" s="16" t="e">
        <f>VLOOKUP(C4759, 'adm2'!A$2:B$62, 2, FALSE)</f>
        <v>#N/A</v>
      </c>
      <c r="Y4578" s="16" t="e">
        <f>VLOOKUP(E4759, 'adm3'!A$2:B$273, 2, FALSE)</f>
        <v>#N/A</v>
      </c>
      <c r="Z4578" s="16" t="e">
        <f>VLOOKUP(G4759, stle!A$2:B$5250, 2, FALSE)</f>
        <v>#N/A</v>
      </c>
    </row>
    <row r="4579" spans="1:26" s="34" customFormat="1">
      <c r="A4579" s="119"/>
      <c r="B4579" s="163" t="e">
        <f t="shared" si="216"/>
        <v>#N/A</v>
      </c>
      <c r="C4579" s="119"/>
      <c r="D4579" s="163" t="e">
        <f t="shared" si="217"/>
        <v>#N/A</v>
      </c>
      <c r="E4579" s="119"/>
      <c r="F4579" s="164" t="e">
        <f t="shared" si="218"/>
        <v>#N/A</v>
      </c>
      <c r="G4579" s="119"/>
      <c r="H4579" s="163" t="e">
        <f t="shared" si="219"/>
        <v>#N/A</v>
      </c>
      <c r="I4579" s="163"/>
      <c r="J4579" s="165"/>
      <c r="K4579" s="119"/>
      <c r="L4579" s="119"/>
      <c r="M4579" s="119"/>
      <c r="N4579" s="117"/>
      <c r="O4579" s="119"/>
      <c r="P4579" s="101" t="e">
        <f>VLOOKUP(N4579,'MATERIAL LIST'!$A$2:$B$64,2,FALSE)</f>
        <v>#N/A</v>
      </c>
      <c r="Q4579" s="119"/>
      <c r="R4579" s="119"/>
      <c r="S4579" s="166"/>
      <c r="T4579" s="119"/>
      <c r="U4579" s="167"/>
      <c r="V4579" s="119"/>
      <c r="W4579" s="78" t="e">
        <f>VLOOKUP(A4760, 'adm1'!A$2:B$15, 2, FALSE)</f>
        <v>#N/A</v>
      </c>
      <c r="X4579" s="16" t="e">
        <f>VLOOKUP(C4760, 'adm2'!A$2:B$62, 2, FALSE)</f>
        <v>#N/A</v>
      </c>
      <c r="Y4579" s="16" t="e">
        <f>VLOOKUP(E4760, 'adm3'!A$2:B$273, 2, FALSE)</f>
        <v>#N/A</v>
      </c>
      <c r="Z4579" s="16" t="e">
        <f>VLOOKUP(G4760, stle!A$2:B$5250, 2, FALSE)</f>
        <v>#N/A</v>
      </c>
    </row>
    <row r="4580" spans="1:26" s="34" customFormat="1">
      <c r="A4580" s="119"/>
      <c r="B4580" s="163" t="e">
        <f t="shared" si="216"/>
        <v>#N/A</v>
      </c>
      <c r="C4580" s="119"/>
      <c r="D4580" s="163" t="e">
        <f t="shared" si="217"/>
        <v>#N/A</v>
      </c>
      <c r="E4580" s="119"/>
      <c r="F4580" s="164" t="e">
        <f t="shared" si="218"/>
        <v>#N/A</v>
      </c>
      <c r="G4580" s="119"/>
      <c r="H4580" s="163" t="e">
        <f t="shared" si="219"/>
        <v>#N/A</v>
      </c>
      <c r="I4580" s="163"/>
      <c r="J4580" s="165"/>
      <c r="K4580" s="119"/>
      <c r="L4580" s="119"/>
      <c r="M4580" s="119"/>
      <c r="N4580" s="117"/>
      <c r="O4580" s="119"/>
      <c r="P4580" s="101" t="e">
        <f>VLOOKUP(N4580,'MATERIAL LIST'!$A$2:$B$64,2,FALSE)</f>
        <v>#N/A</v>
      </c>
      <c r="Q4580" s="119"/>
      <c r="R4580" s="119"/>
      <c r="S4580" s="166"/>
      <c r="T4580" s="119"/>
      <c r="U4580" s="167"/>
      <c r="V4580" s="119"/>
      <c r="W4580" s="78" t="e">
        <f>VLOOKUP(A4761, 'adm1'!A$2:B$15, 2, FALSE)</f>
        <v>#N/A</v>
      </c>
      <c r="X4580" s="16" t="e">
        <f>VLOOKUP(C4761, 'adm2'!A$2:B$62, 2, FALSE)</f>
        <v>#N/A</v>
      </c>
      <c r="Y4580" s="16" t="e">
        <f>VLOOKUP(E4761, 'adm3'!A$2:B$273, 2, FALSE)</f>
        <v>#N/A</v>
      </c>
      <c r="Z4580" s="16" t="e">
        <f>VLOOKUP(G4761, stle!A$2:B$5250, 2, FALSE)</f>
        <v>#N/A</v>
      </c>
    </row>
    <row r="4581" spans="1:26" s="34" customFormat="1">
      <c r="A4581" s="119"/>
      <c r="B4581" s="163" t="e">
        <f t="shared" si="216"/>
        <v>#N/A</v>
      </c>
      <c r="C4581" s="119"/>
      <c r="D4581" s="163" t="e">
        <f t="shared" si="217"/>
        <v>#N/A</v>
      </c>
      <c r="E4581" s="119"/>
      <c r="F4581" s="164" t="e">
        <f t="shared" si="218"/>
        <v>#N/A</v>
      </c>
      <c r="G4581" s="119"/>
      <c r="H4581" s="163" t="e">
        <f t="shared" si="219"/>
        <v>#N/A</v>
      </c>
      <c r="I4581" s="163"/>
      <c r="J4581" s="165"/>
      <c r="K4581" s="119"/>
      <c r="L4581" s="119"/>
      <c r="M4581" s="119"/>
      <c r="N4581" s="117"/>
      <c r="O4581" s="119"/>
      <c r="P4581" s="101" t="e">
        <f>VLOOKUP(N4581,'MATERIAL LIST'!$A$2:$B$64,2,FALSE)</f>
        <v>#N/A</v>
      </c>
      <c r="Q4581" s="119"/>
      <c r="R4581" s="119"/>
      <c r="S4581" s="166"/>
      <c r="T4581" s="119"/>
      <c r="U4581" s="167"/>
      <c r="V4581" s="119"/>
      <c r="W4581" s="78" t="e">
        <f>VLOOKUP(A4762, 'adm1'!A$2:B$15, 2, FALSE)</f>
        <v>#N/A</v>
      </c>
      <c r="X4581" s="16" t="e">
        <f>VLOOKUP(C4762, 'adm2'!A$2:B$62, 2, FALSE)</f>
        <v>#N/A</v>
      </c>
      <c r="Y4581" s="16" t="e">
        <f>VLOOKUP(E4762, 'adm3'!A$2:B$273, 2, FALSE)</f>
        <v>#N/A</v>
      </c>
      <c r="Z4581" s="16" t="e">
        <f>VLOOKUP(G4762, stle!A$2:B$5250, 2, FALSE)</f>
        <v>#N/A</v>
      </c>
    </row>
    <row r="4582" spans="1:26" s="34" customFormat="1">
      <c r="A4582" s="119"/>
      <c r="B4582" s="163" t="e">
        <f t="shared" ref="B4582:B4645" si="220">VLOOKUP(A4582, adm1_codenmrange, 2, FALSE)</f>
        <v>#N/A</v>
      </c>
      <c r="C4582" s="119"/>
      <c r="D4582" s="163" t="e">
        <f t="shared" ref="D4582:D4645" si="221">VLOOKUP(C4582,adm2_codenmrange, 2, FALSE)</f>
        <v>#N/A</v>
      </c>
      <c r="E4582" s="119"/>
      <c r="F4582" s="164" t="e">
        <f t="shared" ref="F4582:F4645" si="222">VLOOKUP(E4582,adm3_codenmrange,2,FALSE)</f>
        <v>#N/A</v>
      </c>
      <c r="G4582" s="119"/>
      <c r="H4582" s="163" t="e">
        <f t="shared" ref="H4582:H4645" si="223">VLOOKUP(G4582, Stle_CodeNmRange, 2, FALSE)</f>
        <v>#N/A</v>
      </c>
      <c r="I4582" s="163"/>
      <c r="J4582" s="165"/>
      <c r="K4582" s="119"/>
      <c r="L4582" s="119"/>
      <c r="M4582" s="119"/>
      <c r="N4582" s="117"/>
      <c r="O4582" s="119"/>
      <c r="P4582" s="101" t="e">
        <f>VLOOKUP(N4582,'MATERIAL LIST'!$A$2:$B$64,2,FALSE)</f>
        <v>#N/A</v>
      </c>
      <c r="Q4582" s="119"/>
      <c r="R4582" s="119"/>
      <c r="S4582" s="166"/>
      <c r="T4582" s="119"/>
      <c r="U4582" s="167"/>
      <c r="V4582" s="119"/>
      <c r="W4582" s="78" t="e">
        <f>VLOOKUP(A4763, 'adm1'!A$2:B$15, 2, FALSE)</f>
        <v>#N/A</v>
      </c>
      <c r="X4582" s="16" t="e">
        <f>VLOOKUP(C4763, 'adm2'!A$2:B$62, 2, FALSE)</f>
        <v>#N/A</v>
      </c>
      <c r="Y4582" s="16" t="e">
        <f>VLOOKUP(E4763, 'adm3'!A$2:B$273, 2, FALSE)</f>
        <v>#N/A</v>
      </c>
      <c r="Z4582" s="16" t="e">
        <f>VLOOKUP(G4763, stle!A$2:B$5250, 2, FALSE)</f>
        <v>#N/A</v>
      </c>
    </row>
    <row r="4583" spans="1:26" s="34" customFormat="1">
      <c r="A4583" s="119"/>
      <c r="B4583" s="163" t="e">
        <f t="shared" si="220"/>
        <v>#N/A</v>
      </c>
      <c r="C4583" s="119"/>
      <c r="D4583" s="163" t="e">
        <f t="shared" si="221"/>
        <v>#N/A</v>
      </c>
      <c r="E4583" s="119"/>
      <c r="F4583" s="164" t="e">
        <f t="shared" si="222"/>
        <v>#N/A</v>
      </c>
      <c r="G4583" s="119"/>
      <c r="H4583" s="163" t="e">
        <f t="shared" si="223"/>
        <v>#N/A</v>
      </c>
      <c r="I4583" s="163"/>
      <c r="J4583" s="165"/>
      <c r="K4583" s="119"/>
      <c r="L4583" s="119"/>
      <c r="M4583" s="119"/>
      <c r="N4583" s="117"/>
      <c r="O4583" s="119"/>
      <c r="P4583" s="101" t="e">
        <f>VLOOKUP(N4583,'MATERIAL LIST'!$A$2:$B$64,2,FALSE)</f>
        <v>#N/A</v>
      </c>
      <c r="Q4583" s="119"/>
      <c r="R4583" s="119"/>
      <c r="S4583" s="166"/>
      <c r="T4583" s="119"/>
      <c r="U4583" s="167"/>
      <c r="V4583" s="119"/>
      <c r="W4583" s="78" t="e">
        <f>VLOOKUP(A4764, 'adm1'!A$2:B$15, 2, FALSE)</f>
        <v>#N/A</v>
      </c>
      <c r="X4583" s="16" t="e">
        <f>VLOOKUP(C4764, 'adm2'!A$2:B$62, 2, FALSE)</f>
        <v>#N/A</v>
      </c>
      <c r="Y4583" s="16" t="e">
        <f>VLOOKUP(E4764, 'adm3'!A$2:B$273, 2, FALSE)</f>
        <v>#N/A</v>
      </c>
      <c r="Z4583" s="16" t="e">
        <f>VLOOKUP(G4764, stle!A$2:B$5250, 2, FALSE)</f>
        <v>#N/A</v>
      </c>
    </row>
    <row r="4584" spans="1:26" s="34" customFormat="1">
      <c r="A4584" s="119"/>
      <c r="B4584" s="163" t="e">
        <f t="shared" si="220"/>
        <v>#N/A</v>
      </c>
      <c r="C4584" s="119"/>
      <c r="D4584" s="163" t="e">
        <f t="shared" si="221"/>
        <v>#N/A</v>
      </c>
      <c r="E4584" s="119"/>
      <c r="F4584" s="164" t="e">
        <f t="shared" si="222"/>
        <v>#N/A</v>
      </c>
      <c r="G4584" s="119"/>
      <c r="H4584" s="163" t="e">
        <f t="shared" si="223"/>
        <v>#N/A</v>
      </c>
      <c r="I4584" s="163"/>
      <c r="J4584" s="165"/>
      <c r="K4584" s="119"/>
      <c r="L4584" s="119"/>
      <c r="M4584" s="119"/>
      <c r="N4584" s="117"/>
      <c r="O4584" s="119"/>
      <c r="P4584" s="101" t="e">
        <f>VLOOKUP(N4584,'MATERIAL LIST'!$A$2:$B$64,2,FALSE)</f>
        <v>#N/A</v>
      </c>
      <c r="Q4584" s="119"/>
      <c r="R4584" s="119"/>
      <c r="S4584" s="166"/>
      <c r="T4584" s="119"/>
      <c r="U4584" s="167"/>
      <c r="V4584" s="119"/>
      <c r="W4584" s="78" t="e">
        <f>VLOOKUP(A4765, 'adm1'!A$2:B$15, 2, FALSE)</f>
        <v>#N/A</v>
      </c>
      <c r="X4584" s="16" t="e">
        <f>VLOOKUP(C4765, 'adm2'!A$2:B$62, 2, FALSE)</f>
        <v>#N/A</v>
      </c>
      <c r="Y4584" s="16" t="e">
        <f>VLOOKUP(E4765, 'adm3'!A$2:B$273, 2, FALSE)</f>
        <v>#N/A</v>
      </c>
      <c r="Z4584" s="16" t="e">
        <f>VLOOKUP(G4765, stle!A$2:B$5250, 2, FALSE)</f>
        <v>#N/A</v>
      </c>
    </row>
    <row r="4585" spans="1:26" s="34" customFormat="1">
      <c r="A4585" s="119"/>
      <c r="B4585" s="163" t="e">
        <f t="shared" si="220"/>
        <v>#N/A</v>
      </c>
      <c r="C4585" s="119"/>
      <c r="D4585" s="163" t="e">
        <f t="shared" si="221"/>
        <v>#N/A</v>
      </c>
      <c r="E4585" s="119"/>
      <c r="F4585" s="164" t="e">
        <f t="shared" si="222"/>
        <v>#N/A</v>
      </c>
      <c r="G4585" s="119"/>
      <c r="H4585" s="163" t="e">
        <f t="shared" si="223"/>
        <v>#N/A</v>
      </c>
      <c r="I4585" s="163"/>
      <c r="J4585" s="165"/>
      <c r="K4585" s="119"/>
      <c r="L4585" s="119"/>
      <c r="M4585" s="119"/>
      <c r="N4585" s="117"/>
      <c r="O4585" s="119"/>
      <c r="P4585" s="101" t="e">
        <f>VLOOKUP(N4585,'MATERIAL LIST'!$A$2:$B$64,2,FALSE)</f>
        <v>#N/A</v>
      </c>
      <c r="Q4585" s="119"/>
      <c r="R4585" s="119"/>
      <c r="S4585" s="166"/>
      <c r="T4585" s="119"/>
      <c r="U4585" s="167"/>
      <c r="V4585" s="119"/>
      <c r="W4585" s="78" t="e">
        <f>VLOOKUP(A4766, 'adm1'!A$2:B$15, 2, FALSE)</f>
        <v>#N/A</v>
      </c>
      <c r="X4585" s="16" t="e">
        <f>VLOOKUP(C4766, 'adm2'!A$2:B$62, 2, FALSE)</f>
        <v>#N/A</v>
      </c>
      <c r="Y4585" s="16" t="e">
        <f>VLOOKUP(E4766, 'adm3'!A$2:B$273, 2, FALSE)</f>
        <v>#N/A</v>
      </c>
      <c r="Z4585" s="16" t="e">
        <f>VLOOKUP(G4766, stle!A$2:B$5250, 2, FALSE)</f>
        <v>#N/A</v>
      </c>
    </row>
    <row r="4586" spans="1:26" s="34" customFormat="1">
      <c r="A4586" s="119"/>
      <c r="B4586" s="163" t="e">
        <f t="shared" si="220"/>
        <v>#N/A</v>
      </c>
      <c r="C4586" s="119"/>
      <c r="D4586" s="163" t="e">
        <f t="shared" si="221"/>
        <v>#N/A</v>
      </c>
      <c r="E4586" s="119"/>
      <c r="F4586" s="164" t="e">
        <f t="shared" si="222"/>
        <v>#N/A</v>
      </c>
      <c r="G4586" s="119"/>
      <c r="H4586" s="163" t="e">
        <f t="shared" si="223"/>
        <v>#N/A</v>
      </c>
      <c r="I4586" s="163"/>
      <c r="J4586" s="165"/>
      <c r="K4586" s="119"/>
      <c r="L4586" s="119"/>
      <c r="M4586" s="119"/>
      <c r="N4586" s="117"/>
      <c r="O4586" s="119"/>
      <c r="P4586" s="101" t="e">
        <f>VLOOKUP(N4586,'MATERIAL LIST'!$A$2:$B$64,2,FALSE)</f>
        <v>#N/A</v>
      </c>
      <c r="Q4586" s="119"/>
      <c r="R4586" s="119"/>
      <c r="S4586" s="166"/>
      <c r="T4586" s="119"/>
      <c r="U4586" s="167"/>
      <c r="V4586" s="119"/>
      <c r="W4586" s="78" t="e">
        <f>VLOOKUP(A4767, 'adm1'!A$2:B$15, 2, FALSE)</f>
        <v>#N/A</v>
      </c>
      <c r="X4586" s="16" t="e">
        <f>VLOOKUP(C4767, 'adm2'!A$2:B$62, 2, FALSE)</f>
        <v>#N/A</v>
      </c>
      <c r="Y4586" s="16" t="e">
        <f>VLOOKUP(E4767, 'adm3'!A$2:B$273, 2, FALSE)</f>
        <v>#N/A</v>
      </c>
      <c r="Z4586" s="16" t="e">
        <f>VLOOKUP(G4767, stle!A$2:B$5250, 2, FALSE)</f>
        <v>#N/A</v>
      </c>
    </row>
    <row r="4587" spans="1:26" s="34" customFormat="1">
      <c r="A4587" s="119"/>
      <c r="B4587" s="163" t="e">
        <f t="shared" si="220"/>
        <v>#N/A</v>
      </c>
      <c r="C4587" s="119"/>
      <c r="D4587" s="163" t="e">
        <f t="shared" si="221"/>
        <v>#N/A</v>
      </c>
      <c r="E4587" s="119"/>
      <c r="F4587" s="164" t="e">
        <f t="shared" si="222"/>
        <v>#N/A</v>
      </c>
      <c r="G4587" s="119"/>
      <c r="H4587" s="163" t="e">
        <f t="shared" si="223"/>
        <v>#N/A</v>
      </c>
      <c r="I4587" s="163"/>
      <c r="J4587" s="165"/>
      <c r="K4587" s="119"/>
      <c r="L4587" s="119"/>
      <c r="M4587" s="119"/>
      <c r="N4587" s="117"/>
      <c r="O4587" s="119"/>
      <c r="P4587" s="101" t="e">
        <f>VLOOKUP(N4587,'MATERIAL LIST'!$A$2:$B$64,2,FALSE)</f>
        <v>#N/A</v>
      </c>
      <c r="Q4587" s="119"/>
      <c r="R4587" s="119"/>
      <c r="S4587" s="166"/>
      <c r="T4587" s="119"/>
      <c r="U4587" s="167"/>
      <c r="V4587" s="119"/>
      <c r="W4587" s="78" t="e">
        <f>VLOOKUP(A4768, 'adm1'!A$2:B$15, 2, FALSE)</f>
        <v>#N/A</v>
      </c>
      <c r="X4587" s="16" t="e">
        <f>VLOOKUP(C4768, 'adm2'!A$2:B$62, 2, FALSE)</f>
        <v>#N/A</v>
      </c>
      <c r="Y4587" s="16" t="e">
        <f>VLOOKUP(E4768, 'adm3'!A$2:B$273, 2, FALSE)</f>
        <v>#N/A</v>
      </c>
      <c r="Z4587" s="16" t="e">
        <f>VLOOKUP(G4768, stle!A$2:B$5250, 2, FALSE)</f>
        <v>#N/A</v>
      </c>
    </row>
    <row r="4588" spans="1:26" s="34" customFormat="1">
      <c r="A4588" s="119"/>
      <c r="B4588" s="163" t="e">
        <f t="shared" si="220"/>
        <v>#N/A</v>
      </c>
      <c r="C4588" s="119"/>
      <c r="D4588" s="163" t="e">
        <f t="shared" si="221"/>
        <v>#N/A</v>
      </c>
      <c r="E4588" s="119"/>
      <c r="F4588" s="164" t="e">
        <f t="shared" si="222"/>
        <v>#N/A</v>
      </c>
      <c r="G4588" s="119"/>
      <c r="H4588" s="163" t="e">
        <f t="shared" si="223"/>
        <v>#N/A</v>
      </c>
      <c r="I4588" s="163"/>
      <c r="J4588" s="165"/>
      <c r="K4588" s="119"/>
      <c r="L4588" s="119"/>
      <c r="M4588" s="119"/>
      <c r="N4588" s="117"/>
      <c r="O4588" s="119"/>
      <c r="P4588" s="101" t="e">
        <f>VLOOKUP(N4588,'MATERIAL LIST'!$A$2:$B$64,2,FALSE)</f>
        <v>#N/A</v>
      </c>
      <c r="Q4588" s="119"/>
      <c r="R4588" s="119"/>
      <c r="S4588" s="166"/>
      <c r="T4588" s="119"/>
      <c r="U4588" s="167"/>
      <c r="V4588" s="119"/>
      <c r="W4588" s="78" t="e">
        <f>VLOOKUP(A4769, 'adm1'!A$2:B$15, 2, FALSE)</f>
        <v>#N/A</v>
      </c>
      <c r="X4588" s="16" t="e">
        <f>VLOOKUP(C4769, 'adm2'!A$2:B$62, 2, FALSE)</f>
        <v>#N/A</v>
      </c>
      <c r="Y4588" s="16" t="e">
        <f>VLOOKUP(E4769, 'adm3'!A$2:B$273, 2, FALSE)</f>
        <v>#N/A</v>
      </c>
      <c r="Z4588" s="16" t="e">
        <f>VLOOKUP(G4769, stle!A$2:B$5250, 2, FALSE)</f>
        <v>#N/A</v>
      </c>
    </row>
    <row r="4589" spans="1:26" s="34" customFormat="1">
      <c r="A4589" s="119"/>
      <c r="B4589" s="163" t="e">
        <f t="shared" si="220"/>
        <v>#N/A</v>
      </c>
      <c r="C4589" s="119"/>
      <c r="D4589" s="163" t="e">
        <f t="shared" si="221"/>
        <v>#N/A</v>
      </c>
      <c r="E4589" s="119"/>
      <c r="F4589" s="164" t="e">
        <f t="shared" si="222"/>
        <v>#N/A</v>
      </c>
      <c r="G4589" s="119"/>
      <c r="H4589" s="163" t="e">
        <f t="shared" si="223"/>
        <v>#N/A</v>
      </c>
      <c r="I4589" s="163"/>
      <c r="J4589" s="165"/>
      <c r="K4589" s="119"/>
      <c r="L4589" s="119"/>
      <c r="M4589" s="119"/>
      <c r="N4589" s="117"/>
      <c r="O4589" s="119"/>
      <c r="P4589" s="101" t="e">
        <f>VLOOKUP(N4589,'MATERIAL LIST'!$A$2:$B$64,2,FALSE)</f>
        <v>#N/A</v>
      </c>
      <c r="Q4589" s="119"/>
      <c r="R4589" s="119"/>
      <c r="S4589" s="166"/>
      <c r="T4589" s="119"/>
      <c r="U4589" s="167"/>
      <c r="V4589" s="119"/>
      <c r="W4589" s="78" t="e">
        <f>VLOOKUP(A4770, 'adm1'!A$2:B$15, 2, FALSE)</f>
        <v>#N/A</v>
      </c>
      <c r="X4589" s="16" t="e">
        <f>VLOOKUP(C4770, 'adm2'!A$2:B$62, 2, FALSE)</f>
        <v>#N/A</v>
      </c>
      <c r="Y4589" s="16" t="e">
        <f>VLOOKUP(E4770, 'adm3'!A$2:B$273, 2, FALSE)</f>
        <v>#N/A</v>
      </c>
      <c r="Z4589" s="16" t="e">
        <f>VLOOKUP(G4770, stle!A$2:B$5250, 2, FALSE)</f>
        <v>#N/A</v>
      </c>
    </row>
    <row r="4590" spans="1:26" s="34" customFormat="1">
      <c r="A4590" s="119"/>
      <c r="B4590" s="163" t="e">
        <f t="shared" si="220"/>
        <v>#N/A</v>
      </c>
      <c r="C4590" s="119"/>
      <c r="D4590" s="163" t="e">
        <f t="shared" si="221"/>
        <v>#N/A</v>
      </c>
      <c r="E4590" s="119"/>
      <c r="F4590" s="164" t="e">
        <f t="shared" si="222"/>
        <v>#N/A</v>
      </c>
      <c r="G4590" s="119"/>
      <c r="H4590" s="163" t="e">
        <f t="shared" si="223"/>
        <v>#N/A</v>
      </c>
      <c r="I4590" s="163"/>
      <c r="J4590" s="165"/>
      <c r="K4590" s="119"/>
      <c r="L4590" s="119"/>
      <c r="M4590" s="119"/>
      <c r="N4590" s="117"/>
      <c r="O4590" s="119"/>
      <c r="P4590" s="101" t="e">
        <f>VLOOKUP(N4590,'MATERIAL LIST'!$A$2:$B$64,2,FALSE)</f>
        <v>#N/A</v>
      </c>
      <c r="Q4590" s="119"/>
      <c r="R4590" s="119"/>
      <c r="S4590" s="166"/>
      <c r="T4590" s="119"/>
      <c r="U4590" s="167"/>
      <c r="V4590" s="119"/>
      <c r="W4590" s="78" t="e">
        <f>VLOOKUP(A4771, 'adm1'!A$2:B$15, 2, FALSE)</f>
        <v>#N/A</v>
      </c>
      <c r="X4590" s="16" t="e">
        <f>VLOOKUP(C4771, 'adm2'!A$2:B$62, 2, FALSE)</f>
        <v>#N/A</v>
      </c>
      <c r="Y4590" s="16" t="e">
        <f>VLOOKUP(E4771, 'adm3'!A$2:B$273, 2, FALSE)</f>
        <v>#N/A</v>
      </c>
      <c r="Z4590" s="16" t="e">
        <f>VLOOKUP(G4771, stle!A$2:B$5250, 2, FALSE)</f>
        <v>#N/A</v>
      </c>
    </row>
    <row r="4591" spans="1:26" s="34" customFormat="1">
      <c r="A4591" s="119"/>
      <c r="B4591" s="163" t="e">
        <f t="shared" si="220"/>
        <v>#N/A</v>
      </c>
      <c r="C4591" s="119"/>
      <c r="D4591" s="163" t="e">
        <f t="shared" si="221"/>
        <v>#N/A</v>
      </c>
      <c r="E4591" s="119"/>
      <c r="F4591" s="164" t="e">
        <f t="shared" si="222"/>
        <v>#N/A</v>
      </c>
      <c r="G4591" s="119"/>
      <c r="H4591" s="163" t="e">
        <f t="shared" si="223"/>
        <v>#N/A</v>
      </c>
      <c r="I4591" s="163"/>
      <c r="J4591" s="165"/>
      <c r="K4591" s="119"/>
      <c r="L4591" s="119"/>
      <c r="M4591" s="119"/>
      <c r="N4591" s="117"/>
      <c r="O4591" s="119"/>
      <c r="P4591" s="101" t="e">
        <f>VLOOKUP(N4591,'MATERIAL LIST'!$A$2:$B$64,2,FALSE)</f>
        <v>#N/A</v>
      </c>
      <c r="Q4591" s="119"/>
      <c r="R4591" s="119"/>
      <c r="S4591" s="166"/>
      <c r="T4591" s="119"/>
      <c r="U4591" s="167"/>
      <c r="V4591" s="119"/>
      <c r="W4591" s="78" t="e">
        <f>VLOOKUP(A4772, 'adm1'!A$2:B$15, 2, FALSE)</f>
        <v>#N/A</v>
      </c>
      <c r="X4591" s="16" t="e">
        <f>VLOOKUP(C4772, 'adm2'!A$2:B$62, 2, FALSE)</f>
        <v>#N/A</v>
      </c>
      <c r="Y4591" s="16" t="e">
        <f>VLOOKUP(E4772, 'adm3'!A$2:B$273, 2, FALSE)</f>
        <v>#N/A</v>
      </c>
      <c r="Z4591" s="16" t="e">
        <f>VLOOKUP(G4772, stle!A$2:B$5250, 2, FALSE)</f>
        <v>#N/A</v>
      </c>
    </row>
    <row r="4592" spans="1:26" s="34" customFormat="1">
      <c r="A4592" s="119"/>
      <c r="B4592" s="163" t="e">
        <f t="shared" si="220"/>
        <v>#N/A</v>
      </c>
      <c r="C4592" s="119"/>
      <c r="D4592" s="163" t="e">
        <f t="shared" si="221"/>
        <v>#N/A</v>
      </c>
      <c r="E4592" s="119"/>
      <c r="F4592" s="164" t="e">
        <f t="shared" si="222"/>
        <v>#N/A</v>
      </c>
      <c r="G4592" s="119"/>
      <c r="H4592" s="163" t="e">
        <f t="shared" si="223"/>
        <v>#N/A</v>
      </c>
      <c r="I4592" s="163"/>
      <c r="J4592" s="165"/>
      <c r="K4592" s="119"/>
      <c r="L4592" s="119"/>
      <c r="M4592" s="119"/>
      <c r="N4592" s="117"/>
      <c r="O4592" s="119"/>
      <c r="P4592" s="101" t="e">
        <f>VLOOKUP(N4592,'MATERIAL LIST'!$A$2:$B$64,2,FALSE)</f>
        <v>#N/A</v>
      </c>
      <c r="Q4592" s="119"/>
      <c r="R4592" s="119"/>
      <c r="S4592" s="166"/>
      <c r="T4592" s="119"/>
      <c r="U4592" s="167"/>
      <c r="V4592" s="119"/>
      <c r="W4592" s="78" t="e">
        <f>VLOOKUP(A4773, 'adm1'!A$2:B$15, 2, FALSE)</f>
        <v>#N/A</v>
      </c>
      <c r="X4592" s="16" t="e">
        <f>VLOOKUP(C4773, 'adm2'!A$2:B$62, 2, FALSE)</f>
        <v>#N/A</v>
      </c>
      <c r="Y4592" s="16" t="e">
        <f>VLOOKUP(E4773, 'adm3'!A$2:B$273, 2, FALSE)</f>
        <v>#N/A</v>
      </c>
      <c r="Z4592" s="16" t="e">
        <f>VLOOKUP(G4773, stle!A$2:B$5250, 2, FALSE)</f>
        <v>#N/A</v>
      </c>
    </row>
    <row r="4593" spans="1:26" s="34" customFormat="1">
      <c r="A4593" s="119"/>
      <c r="B4593" s="163" t="e">
        <f t="shared" si="220"/>
        <v>#N/A</v>
      </c>
      <c r="C4593" s="119"/>
      <c r="D4593" s="163" t="e">
        <f t="shared" si="221"/>
        <v>#N/A</v>
      </c>
      <c r="E4593" s="119"/>
      <c r="F4593" s="164" t="e">
        <f t="shared" si="222"/>
        <v>#N/A</v>
      </c>
      <c r="G4593" s="119"/>
      <c r="H4593" s="163" t="e">
        <f t="shared" si="223"/>
        <v>#N/A</v>
      </c>
      <c r="I4593" s="163"/>
      <c r="J4593" s="165"/>
      <c r="K4593" s="119"/>
      <c r="L4593" s="119"/>
      <c r="M4593" s="119"/>
      <c r="N4593" s="117"/>
      <c r="O4593" s="119"/>
      <c r="P4593" s="101" t="e">
        <f>VLOOKUP(N4593,'MATERIAL LIST'!$A$2:$B$64,2,FALSE)</f>
        <v>#N/A</v>
      </c>
      <c r="Q4593" s="119"/>
      <c r="R4593" s="119"/>
      <c r="S4593" s="166"/>
      <c r="T4593" s="119"/>
      <c r="U4593" s="167"/>
      <c r="V4593" s="119"/>
      <c r="W4593" s="78" t="e">
        <f>VLOOKUP(A4774, 'adm1'!A$2:B$15, 2, FALSE)</f>
        <v>#N/A</v>
      </c>
      <c r="X4593" s="16" t="e">
        <f>VLOOKUP(C4774, 'adm2'!A$2:B$62, 2, FALSE)</f>
        <v>#N/A</v>
      </c>
      <c r="Y4593" s="16" t="e">
        <f>VLOOKUP(E4774, 'adm3'!A$2:B$273, 2, FALSE)</f>
        <v>#N/A</v>
      </c>
      <c r="Z4593" s="16" t="e">
        <f>VLOOKUP(G4774, stle!A$2:B$5250, 2, FALSE)</f>
        <v>#N/A</v>
      </c>
    </row>
    <row r="4594" spans="1:26" s="34" customFormat="1">
      <c r="A4594" s="119"/>
      <c r="B4594" s="163" t="e">
        <f t="shared" si="220"/>
        <v>#N/A</v>
      </c>
      <c r="C4594" s="119"/>
      <c r="D4594" s="163" t="e">
        <f t="shared" si="221"/>
        <v>#N/A</v>
      </c>
      <c r="E4594" s="119"/>
      <c r="F4594" s="164" t="e">
        <f t="shared" si="222"/>
        <v>#N/A</v>
      </c>
      <c r="G4594" s="119"/>
      <c r="H4594" s="163" t="e">
        <f t="shared" si="223"/>
        <v>#N/A</v>
      </c>
      <c r="I4594" s="163"/>
      <c r="J4594" s="165"/>
      <c r="K4594" s="119"/>
      <c r="L4594" s="119"/>
      <c r="M4594" s="119"/>
      <c r="N4594" s="117"/>
      <c r="O4594" s="119"/>
      <c r="P4594" s="101" t="e">
        <f>VLOOKUP(N4594,'MATERIAL LIST'!$A$2:$B$64,2,FALSE)</f>
        <v>#N/A</v>
      </c>
      <c r="Q4594" s="119"/>
      <c r="R4594" s="119"/>
      <c r="S4594" s="166"/>
      <c r="T4594" s="119"/>
      <c r="U4594" s="167"/>
      <c r="V4594" s="119"/>
      <c r="W4594" s="78" t="e">
        <f>VLOOKUP(A4775, 'adm1'!A$2:B$15, 2, FALSE)</f>
        <v>#N/A</v>
      </c>
      <c r="X4594" s="16" t="e">
        <f>VLOOKUP(C4775, 'adm2'!A$2:B$62, 2, FALSE)</f>
        <v>#N/A</v>
      </c>
      <c r="Y4594" s="16" t="e">
        <f>VLOOKUP(E4775, 'adm3'!A$2:B$273, 2, FALSE)</f>
        <v>#N/A</v>
      </c>
      <c r="Z4594" s="16" t="e">
        <f>VLOOKUP(G4775, stle!A$2:B$5250, 2, FALSE)</f>
        <v>#N/A</v>
      </c>
    </row>
    <row r="4595" spans="1:26" s="34" customFormat="1">
      <c r="A4595" s="119"/>
      <c r="B4595" s="163" t="e">
        <f t="shared" si="220"/>
        <v>#N/A</v>
      </c>
      <c r="C4595" s="119"/>
      <c r="D4595" s="163" t="e">
        <f t="shared" si="221"/>
        <v>#N/A</v>
      </c>
      <c r="E4595" s="119"/>
      <c r="F4595" s="164" t="e">
        <f t="shared" si="222"/>
        <v>#N/A</v>
      </c>
      <c r="G4595" s="119"/>
      <c r="H4595" s="163" t="e">
        <f t="shared" si="223"/>
        <v>#N/A</v>
      </c>
      <c r="I4595" s="163"/>
      <c r="J4595" s="165"/>
      <c r="K4595" s="119"/>
      <c r="L4595" s="119"/>
      <c r="M4595" s="119"/>
      <c r="N4595" s="117"/>
      <c r="O4595" s="119"/>
      <c r="P4595" s="101" t="e">
        <f>VLOOKUP(N4595,'MATERIAL LIST'!$A$2:$B$64,2,FALSE)</f>
        <v>#N/A</v>
      </c>
      <c r="Q4595" s="119"/>
      <c r="R4595" s="119"/>
      <c r="S4595" s="166"/>
      <c r="T4595" s="119"/>
      <c r="U4595" s="167"/>
      <c r="V4595" s="119"/>
      <c r="W4595" s="78" t="e">
        <f>VLOOKUP(A4776, 'adm1'!A$2:B$15, 2, FALSE)</f>
        <v>#N/A</v>
      </c>
      <c r="X4595" s="16" t="e">
        <f>VLOOKUP(C4776, 'adm2'!A$2:B$62, 2, FALSE)</f>
        <v>#N/A</v>
      </c>
      <c r="Y4595" s="16" t="e">
        <f>VLOOKUP(E4776, 'adm3'!A$2:B$273, 2, FALSE)</f>
        <v>#N/A</v>
      </c>
      <c r="Z4595" s="16" t="e">
        <f>VLOOKUP(G4776, stle!A$2:B$5250, 2, FALSE)</f>
        <v>#N/A</v>
      </c>
    </row>
    <row r="4596" spans="1:26" s="34" customFormat="1">
      <c r="A4596" s="119"/>
      <c r="B4596" s="163" t="e">
        <f t="shared" si="220"/>
        <v>#N/A</v>
      </c>
      <c r="C4596" s="119"/>
      <c r="D4596" s="163" t="e">
        <f t="shared" si="221"/>
        <v>#N/A</v>
      </c>
      <c r="E4596" s="119"/>
      <c r="F4596" s="164" t="e">
        <f t="shared" si="222"/>
        <v>#N/A</v>
      </c>
      <c r="G4596" s="119"/>
      <c r="H4596" s="163" t="e">
        <f t="shared" si="223"/>
        <v>#N/A</v>
      </c>
      <c r="I4596" s="163"/>
      <c r="J4596" s="165"/>
      <c r="K4596" s="119"/>
      <c r="L4596" s="119"/>
      <c r="M4596" s="119"/>
      <c r="N4596" s="117"/>
      <c r="O4596" s="119"/>
      <c r="P4596" s="101" t="e">
        <f>VLOOKUP(N4596,'MATERIAL LIST'!$A$2:$B$64,2,FALSE)</f>
        <v>#N/A</v>
      </c>
      <c r="Q4596" s="119"/>
      <c r="R4596" s="119"/>
      <c r="S4596" s="166"/>
      <c r="T4596" s="119"/>
      <c r="U4596" s="167"/>
      <c r="V4596" s="119"/>
      <c r="W4596" s="78" t="e">
        <f>VLOOKUP(A4777, 'adm1'!A$2:B$15, 2, FALSE)</f>
        <v>#N/A</v>
      </c>
      <c r="X4596" s="16" t="e">
        <f>VLOOKUP(C4777, 'adm2'!A$2:B$62, 2, FALSE)</f>
        <v>#N/A</v>
      </c>
      <c r="Y4596" s="16" t="e">
        <f>VLOOKUP(E4777, 'adm3'!A$2:B$273, 2, FALSE)</f>
        <v>#N/A</v>
      </c>
      <c r="Z4596" s="16" t="e">
        <f>VLOOKUP(G4777, stle!A$2:B$5250, 2, FALSE)</f>
        <v>#N/A</v>
      </c>
    </row>
    <row r="4597" spans="1:26" s="34" customFormat="1">
      <c r="A4597" s="119"/>
      <c r="B4597" s="163" t="e">
        <f t="shared" si="220"/>
        <v>#N/A</v>
      </c>
      <c r="C4597" s="119"/>
      <c r="D4597" s="163" t="e">
        <f t="shared" si="221"/>
        <v>#N/A</v>
      </c>
      <c r="E4597" s="119"/>
      <c r="F4597" s="164" t="e">
        <f t="shared" si="222"/>
        <v>#N/A</v>
      </c>
      <c r="G4597" s="119"/>
      <c r="H4597" s="163" t="e">
        <f t="shared" si="223"/>
        <v>#N/A</v>
      </c>
      <c r="I4597" s="163"/>
      <c r="J4597" s="165"/>
      <c r="K4597" s="119"/>
      <c r="L4597" s="119"/>
      <c r="M4597" s="119"/>
      <c r="N4597" s="117"/>
      <c r="O4597" s="119"/>
      <c r="P4597" s="101" t="e">
        <f>VLOOKUP(N4597,'MATERIAL LIST'!$A$2:$B$64,2,FALSE)</f>
        <v>#N/A</v>
      </c>
      <c r="Q4597" s="119"/>
      <c r="R4597" s="119"/>
      <c r="S4597" s="166"/>
      <c r="T4597" s="119"/>
      <c r="U4597" s="167"/>
      <c r="V4597" s="119"/>
      <c r="W4597" s="78" t="e">
        <f>VLOOKUP(A4778, 'adm1'!A$2:B$15, 2, FALSE)</f>
        <v>#N/A</v>
      </c>
      <c r="X4597" s="16" t="e">
        <f>VLOOKUP(C4778, 'adm2'!A$2:B$62, 2, FALSE)</f>
        <v>#N/A</v>
      </c>
      <c r="Y4597" s="16" t="e">
        <f>VLOOKUP(E4778, 'adm3'!A$2:B$273, 2, FALSE)</f>
        <v>#N/A</v>
      </c>
      <c r="Z4597" s="16" t="e">
        <f>VLOOKUP(G4778, stle!A$2:B$5250, 2, FALSE)</f>
        <v>#N/A</v>
      </c>
    </row>
    <row r="4598" spans="1:26" s="34" customFormat="1">
      <c r="A4598" s="119"/>
      <c r="B4598" s="163" t="e">
        <f t="shared" si="220"/>
        <v>#N/A</v>
      </c>
      <c r="C4598" s="119"/>
      <c r="D4598" s="163" t="e">
        <f t="shared" si="221"/>
        <v>#N/A</v>
      </c>
      <c r="E4598" s="119"/>
      <c r="F4598" s="164" t="e">
        <f t="shared" si="222"/>
        <v>#N/A</v>
      </c>
      <c r="G4598" s="119"/>
      <c r="H4598" s="163" t="e">
        <f t="shared" si="223"/>
        <v>#N/A</v>
      </c>
      <c r="I4598" s="163"/>
      <c r="J4598" s="165"/>
      <c r="K4598" s="119"/>
      <c r="L4598" s="119"/>
      <c r="M4598" s="119"/>
      <c r="N4598" s="117"/>
      <c r="O4598" s="119"/>
      <c r="P4598" s="101" t="e">
        <f>VLOOKUP(N4598,'MATERIAL LIST'!$A$2:$B$64,2,FALSE)</f>
        <v>#N/A</v>
      </c>
      <c r="Q4598" s="119"/>
      <c r="R4598" s="119"/>
      <c r="S4598" s="166"/>
      <c r="T4598" s="119"/>
      <c r="U4598" s="167"/>
      <c r="V4598" s="119"/>
      <c r="W4598" s="78" t="e">
        <f>VLOOKUP(A4779, 'adm1'!A$2:B$15, 2, FALSE)</f>
        <v>#N/A</v>
      </c>
      <c r="X4598" s="16" t="e">
        <f>VLOOKUP(C4779, 'adm2'!A$2:B$62, 2, FALSE)</f>
        <v>#N/A</v>
      </c>
      <c r="Y4598" s="16" t="e">
        <f>VLOOKUP(E4779, 'adm3'!A$2:B$273, 2, FALSE)</f>
        <v>#N/A</v>
      </c>
      <c r="Z4598" s="16" t="e">
        <f>VLOOKUP(G4779, stle!A$2:B$5250, 2, FALSE)</f>
        <v>#N/A</v>
      </c>
    </row>
    <row r="4599" spans="1:26" s="34" customFormat="1">
      <c r="A4599" s="119"/>
      <c r="B4599" s="163" t="e">
        <f t="shared" si="220"/>
        <v>#N/A</v>
      </c>
      <c r="C4599" s="119"/>
      <c r="D4599" s="163" t="e">
        <f t="shared" si="221"/>
        <v>#N/A</v>
      </c>
      <c r="E4599" s="119"/>
      <c r="F4599" s="164" t="e">
        <f t="shared" si="222"/>
        <v>#N/A</v>
      </c>
      <c r="G4599" s="119"/>
      <c r="H4599" s="163" t="e">
        <f t="shared" si="223"/>
        <v>#N/A</v>
      </c>
      <c r="I4599" s="163"/>
      <c r="J4599" s="165"/>
      <c r="K4599" s="119"/>
      <c r="L4599" s="119"/>
      <c r="M4599" s="119"/>
      <c r="N4599" s="117"/>
      <c r="O4599" s="119"/>
      <c r="P4599" s="101" t="e">
        <f>VLOOKUP(N4599,'MATERIAL LIST'!$A$2:$B$64,2,FALSE)</f>
        <v>#N/A</v>
      </c>
      <c r="Q4599" s="119"/>
      <c r="R4599" s="119"/>
      <c r="S4599" s="166"/>
      <c r="T4599" s="119"/>
      <c r="U4599" s="167"/>
      <c r="V4599" s="119"/>
      <c r="W4599" s="78" t="e">
        <f>VLOOKUP(A4780, 'adm1'!A$2:B$15, 2, FALSE)</f>
        <v>#N/A</v>
      </c>
      <c r="X4599" s="16" t="e">
        <f>VLOOKUP(C4780, 'adm2'!A$2:B$62, 2, FALSE)</f>
        <v>#N/A</v>
      </c>
      <c r="Y4599" s="16" t="e">
        <f>VLOOKUP(E4780, 'adm3'!A$2:B$273, 2, FALSE)</f>
        <v>#N/A</v>
      </c>
      <c r="Z4599" s="16" t="e">
        <f>VLOOKUP(G4780, stle!A$2:B$5250, 2, FALSE)</f>
        <v>#N/A</v>
      </c>
    </row>
    <row r="4600" spans="1:26" s="34" customFormat="1">
      <c r="A4600" s="119"/>
      <c r="B4600" s="163" t="e">
        <f t="shared" si="220"/>
        <v>#N/A</v>
      </c>
      <c r="C4600" s="119"/>
      <c r="D4600" s="163" t="e">
        <f t="shared" si="221"/>
        <v>#N/A</v>
      </c>
      <c r="E4600" s="119"/>
      <c r="F4600" s="164" t="e">
        <f t="shared" si="222"/>
        <v>#N/A</v>
      </c>
      <c r="G4600" s="119"/>
      <c r="H4600" s="163" t="e">
        <f t="shared" si="223"/>
        <v>#N/A</v>
      </c>
      <c r="I4600" s="163"/>
      <c r="J4600" s="165"/>
      <c r="K4600" s="119"/>
      <c r="L4600" s="119"/>
      <c r="M4600" s="119"/>
      <c r="N4600" s="117"/>
      <c r="O4600" s="119"/>
      <c r="P4600" s="101" t="e">
        <f>VLOOKUP(N4600,'MATERIAL LIST'!$A$2:$B$64,2,FALSE)</f>
        <v>#N/A</v>
      </c>
      <c r="Q4600" s="119"/>
      <c r="R4600" s="119"/>
      <c r="S4600" s="166"/>
      <c r="T4600" s="119"/>
      <c r="U4600" s="167"/>
      <c r="V4600" s="119"/>
      <c r="W4600" s="78" t="e">
        <f>VLOOKUP(A4781, 'adm1'!A$2:B$15, 2, FALSE)</f>
        <v>#N/A</v>
      </c>
      <c r="X4600" s="16" t="e">
        <f>VLOOKUP(C4781, 'adm2'!A$2:B$62, 2, FALSE)</f>
        <v>#N/A</v>
      </c>
      <c r="Y4600" s="16" t="e">
        <f>VLOOKUP(E4781, 'adm3'!A$2:B$273, 2, FALSE)</f>
        <v>#N/A</v>
      </c>
      <c r="Z4600" s="16" t="e">
        <f>VLOOKUP(G4781, stle!A$2:B$5250, 2, FALSE)</f>
        <v>#N/A</v>
      </c>
    </row>
    <row r="4601" spans="1:26" s="34" customFormat="1">
      <c r="A4601" s="119"/>
      <c r="B4601" s="163" t="e">
        <f t="shared" si="220"/>
        <v>#N/A</v>
      </c>
      <c r="C4601" s="119"/>
      <c r="D4601" s="163" t="e">
        <f t="shared" si="221"/>
        <v>#N/A</v>
      </c>
      <c r="E4601" s="119"/>
      <c r="F4601" s="164" t="e">
        <f t="shared" si="222"/>
        <v>#N/A</v>
      </c>
      <c r="G4601" s="119"/>
      <c r="H4601" s="163" t="e">
        <f t="shared" si="223"/>
        <v>#N/A</v>
      </c>
      <c r="I4601" s="163"/>
      <c r="J4601" s="165"/>
      <c r="K4601" s="119"/>
      <c r="L4601" s="119"/>
      <c r="M4601" s="119"/>
      <c r="N4601" s="117"/>
      <c r="O4601" s="119"/>
      <c r="P4601" s="101" t="e">
        <f>VLOOKUP(N4601,'MATERIAL LIST'!$A$2:$B$64,2,FALSE)</f>
        <v>#N/A</v>
      </c>
      <c r="Q4601" s="119"/>
      <c r="R4601" s="119"/>
      <c r="S4601" s="166"/>
      <c r="T4601" s="119"/>
      <c r="U4601" s="167"/>
      <c r="V4601" s="119"/>
      <c r="W4601" s="78" t="e">
        <f>VLOOKUP(A4782, 'adm1'!A$2:B$15, 2, FALSE)</f>
        <v>#N/A</v>
      </c>
      <c r="X4601" s="16" t="e">
        <f>VLOOKUP(C4782, 'adm2'!A$2:B$62, 2, FALSE)</f>
        <v>#N/A</v>
      </c>
      <c r="Y4601" s="16" t="e">
        <f>VLOOKUP(E4782, 'adm3'!A$2:B$273, 2, FALSE)</f>
        <v>#N/A</v>
      </c>
      <c r="Z4601" s="16" t="e">
        <f>VLOOKUP(G4782, stle!A$2:B$5250, 2, FALSE)</f>
        <v>#N/A</v>
      </c>
    </row>
    <row r="4602" spans="1:26" s="34" customFormat="1">
      <c r="A4602" s="119"/>
      <c r="B4602" s="163" t="e">
        <f t="shared" si="220"/>
        <v>#N/A</v>
      </c>
      <c r="C4602" s="119"/>
      <c r="D4602" s="163" t="e">
        <f t="shared" si="221"/>
        <v>#N/A</v>
      </c>
      <c r="E4602" s="119"/>
      <c r="F4602" s="164" t="e">
        <f t="shared" si="222"/>
        <v>#N/A</v>
      </c>
      <c r="G4602" s="119"/>
      <c r="H4602" s="163" t="e">
        <f t="shared" si="223"/>
        <v>#N/A</v>
      </c>
      <c r="I4602" s="163"/>
      <c r="J4602" s="165"/>
      <c r="K4602" s="119"/>
      <c r="L4602" s="119"/>
      <c r="M4602" s="119"/>
      <c r="N4602" s="117"/>
      <c r="O4602" s="119"/>
      <c r="P4602" s="101" t="e">
        <f>VLOOKUP(N4602,'MATERIAL LIST'!$A$2:$B$64,2,FALSE)</f>
        <v>#N/A</v>
      </c>
      <c r="Q4602" s="119"/>
      <c r="R4602" s="119"/>
      <c r="S4602" s="166"/>
      <c r="T4602" s="119"/>
      <c r="U4602" s="167"/>
      <c r="V4602" s="119"/>
      <c r="W4602" s="78" t="e">
        <f>VLOOKUP(A4783, 'adm1'!A$2:B$15, 2, FALSE)</f>
        <v>#N/A</v>
      </c>
      <c r="X4602" s="16" t="e">
        <f>VLOOKUP(C4783, 'adm2'!A$2:B$62, 2, FALSE)</f>
        <v>#N/A</v>
      </c>
      <c r="Y4602" s="16" t="e">
        <f>VLOOKUP(E4783, 'adm3'!A$2:B$273, 2, FALSE)</f>
        <v>#N/A</v>
      </c>
      <c r="Z4602" s="16" t="e">
        <f>VLOOKUP(G4783, stle!A$2:B$5250, 2, FALSE)</f>
        <v>#N/A</v>
      </c>
    </row>
    <row r="4603" spans="1:26" s="34" customFormat="1">
      <c r="A4603" s="119"/>
      <c r="B4603" s="163" t="e">
        <f t="shared" si="220"/>
        <v>#N/A</v>
      </c>
      <c r="C4603" s="119"/>
      <c r="D4603" s="163" t="e">
        <f t="shared" si="221"/>
        <v>#N/A</v>
      </c>
      <c r="E4603" s="119"/>
      <c r="F4603" s="164" t="e">
        <f t="shared" si="222"/>
        <v>#N/A</v>
      </c>
      <c r="G4603" s="119"/>
      <c r="H4603" s="163" t="e">
        <f t="shared" si="223"/>
        <v>#N/A</v>
      </c>
      <c r="I4603" s="163"/>
      <c r="J4603" s="165"/>
      <c r="K4603" s="119"/>
      <c r="L4603" s="119"/>
      <c r="M4603" s="119"/>
      <c r="N4603" s="117"/>
      <c r="O4603" s="119"/>
      <c r="P4603" s="101" t="e">
        <f>VLOOKUP(N4603,'MATERIAL LIST'!$A$2:$B$64,2,FALSE)</f>
        <v>#N/A</v>
      </c>
      <c r="Q4603" s="119"/>
      <c r="R4603" s="119"/>
      <c r="S4603" s="166"/>
      <c r="T4603" s="119"/>
      <c r="U4603" s="167"/>
      <c r="V4603" s="119"/>
      <c r="W4603" s="78" t="e">
        <f>VLOOKUP(A4784, 'adm1'!A$2:B$15, 2, FALSE)</f>
        <v>#N/A</v>
      </c>
      <c r="X4603" s="16" t="e">
        <f>VLOOKUP(C4784, 'adm2'!A$2:B$62, 2, FALSE)</f>
        <v>#N/A</v>
      </c>
      <c r="Y4603" s="16" t="e">
        <f>VLOOKUP(E4784, 'adm3'!A$2:B$273, 2, FALSE)</f>
        <v>#N/A</v>
      </c>
      <c r="Z4603" s="16" t="e">
        <f>VLOOKUP(G4784, stle!A$2:B$5250, 2, FALSE)</f>
        <v>#N/A</v>
      </c>
    </row>
    <row r="4604" spans="1:26" s="34" customFormat="1">
      <c r="A4604" s="119"/>
      <c r="B4604" s="163" t="e">
        <f t="shared" si="220"/>
        <v>#N/A</v>
      </c>
      <c r="C4604" s="119"/>
      <c r="D4604" s="163" t="e">
        <f t="shared" si="221"/>
        <v>#N/A</v>
      </c>
      <c r="E4604" s="119"/>
      <c r="F4604" s="164" t="e">
        <f t="shared" si="222"/>
        <v>#N/A</v>
      </c>
      <c r="G4604" s="119"/>
      <c r="H4604" s="163" t="e">
        <f t="shared" si="223"/>
        <v>#N/A</v>
      </c>
      <c r="I4604" s="163"/>
      <c r="J4604" s="165"/>
      <c r="K4604" s="119"/>
      <c r="L4604" s="119"/>
      <c r="M4604" s="119"/>
      <c r="N4604" s="117"/>
      <c r="O4604" s="119"/>
      <c r="P4604" s="101" t="e">
        <f>VLOOKUP(N4604,'MATERIAL LIST'!$A$2:$B$64,2,FALSE)</f>
        <v>#N/A</v>
      </c>
      <c r="Q4604" s="119"/>
      <c r="R4604" s="119"/>
      <c r="S4604" s="166"/>
      <c r="T4604" s="119"/>
      <c r="U4604" s="167"/>
      <c r="V4604" s="119"/>
      <c r="W4604" s="78" t="e">
        <f>VLOOKUP(A4785, 'adm1'!A$2:B$15, 2, FALSE)</f>
        <v>#N/A</v>
      </c>
      <c r="X4604" s="16" t="e">
        <f>VLOOKUP(C4785, 'adm2'!A$2:B$62, 2, FALSE)</f>
        <v>#N/A</v>
      </c>
      <c r="Y4604" s="16" t="e">
        <f>VLOOKUP(E4785, 'adm3'!A$2:B$273, 2, FALSE)</f>
        <v>#N/A</v>
      </c>
      <c r="Z4604" s="16" t="e">
        <f>VLOOKUP(G4785, stle!A$2:B$5250, 2, FALSE)</f>
        <v>#N/A</v>
      </c>
    </row>
    <row r="4605" spans="1:26" s="34" customFormat="1">
      <c r="A4605" s="119"/>
      <c r="B4605" s="163" t="e">
        <f t="shared" si="220"/>
        <v>#N/A</v>
      </c>
      <c r="C4605" s="119"/>
      <c r="D4605" s="163" t="e">
        <f t="shared" si="221"/>
        <v>#N/A</v>
      </c>
      <c r="E4605" s="119"/>
      <c r="F4605" s="164" t="e">
        <f t="shared" si="222"/>
        <v>#N/A</v>
      </c>
      <c r="G4605" s="119"/>
      <c r="H4605" s="163" t="e">
        <f t="shared" si="223"/>
        <v>#N/A</v>
      </c>
      <c r="I4605" s="163"/>
      <c r="J4605" s="165"/>
      <c r="K4605" s="119"/>
      <c r="L4605" s="119"/>
      <c r="M4605" s="119"/>
      <c r="N4605" s="117"/>
      <c r="O4605" s="119"/>
      <c r="P4605" s="101" t="e">
        <f>VLOOKUP(N4605,'MATERIAL LIST'!$A$2:$B$64,2,FALSE)</f>
        <v>#N/A</v>
      </c>
      <c r="Q4605" s="119"/>
      <c r="R4605" s="119"/>
      <c r="S4605" s="166"/>
      <c r="T4605" s="119"/>
      <c r="U4605" s="167"/>
      <c r="V4605" s="119"/>
      <c r="W4605" s="78" t="e">
        <f>VLOOKUP(A4786, 'adm1'!A$2:B$15, 2, FALSE)</f>
        <v>#N/A</v>
      </c>
      <c r="X4605" s="16" t="e">
        <f>VLOOKUP(C4786, 'adm2'!A$2:B$62, 2, FALSE)</f>
        <v>#N/A</v>
      </c>
      <c r="Y4605" s="16" t="e">
        <f>VLOOKUP(E4786, 'adm3'!A$2:B$273, 2, FALSE)</f>
        <v>#N/A</v>
      </c>
      <c r="Z4605" s="16" t="e">
        <f>VLOOKUP(G4786, stle!A$2:B$5250, 2, FALSE)</f>
        <v>#N/A</v>
      </c>
    </row>
    <row r="4606" spans="1:26" s="34" customFormat="1">
      <c r="A4606" s="119"/>
      <c r="B4606" s="163" t="e">
        <f t="shared" si="220"/>
        <v>#N/A</v>
      </c>
      <c r="C4606" s="119"/>
      <c r="D4606" s="163" t="e">
        <f t="shared" si="221"/>
        <v>#N/A</v>
      </c>
      <c r="E4606" s="119"/>
      <c r="F4606" s="164" t="e">
        <f t="shared" si="222"/>
        <v>#N/A</v>
      </c>
      <c r="G4606" s="119"/>
      <c r="H4606" s="163" t="e">
        <f t="shared" si="223"/>
        <v>#N/A</v>
      </c>
      <c r="I4606" s="163"/>
      <c r="J4606" s="165"/>
      <c r="K4606" s="119"/>
      <c r="L4606" s="119"/>
      <c r="M4606" s="119"/>
      <c r="N4606" s="117"/>
      <c r="O4606" s="119"/>
      <c r="P4606" s="101" t="e">
        <f>VLOOKUP(N4606,'MATERIAL LIST'!$A$2:$B$64,2,FALSE)</f>
        <v>#N/A</v>
      </c>
      <c r="Q4606" s="119"/>
      <c r="R4606" s="119"/>
      <c r="S4606" s="166"/>
      <c r="T4606" s="119"/>
      <c r="U4606" s="167"/>
      <c r="V4606" s="119"/>
      <c r="W4606" s="78" t="e">
        <f>VLOOKUP(A4787, 'adm1'!A$2:B$15, 2, FALSE)</f>
        <v>#N/A</v>
      </c>
      <c r="X4606" s="16" t="e">
        <f>VLOOKUP(C4787, 'adm2'!A$2:B$62, 2, FALSE)</f>
        <v>#N/A</v>
      </c>
      <c r="Y4606" s="16" t="e">
        <f>VLOOKUP(E4787, 'adm3'!A$2:B$273, 2, FALSE)</f>
        <v>#N/A</v>
      </c>
      <c r="Z4606" s="16" t="e">
        <f>VLOOKUP(G4787, stle!A$2:B$5250, 2, FALSE)</f>
        <v>#N/A</v>
      </c>
    </row>
    <row r="4607" spans="1:26" s="34" customFormat="1">
      <c r="A4607" s="119"/>
      <c r="B4607" s="163" t="e">
        <f t="shared" si="220"/>
        <v>#N/A</v>
      </c>
      <c r="C4607" s="119"/>
      <c r="D4607" s="163" t="e">
        <f t="shared" si="221"/>
        <v>#N/A</v>
      </c>
      <c r="E4607" s="119"/>
      <c r="F4607" s="164" t="e">
        <f t="shared" si="222"/>
        <v>#N/A</v>
      </c>
      <c r="G4607" s="119"/>
      <c r="H4607" s="163" t="e">
        <f t="shared" si="223"/>
        <v>#N/A</v>
      </c>
      <c r="I4607" s="163"/>
      <c r="J4607" s="165"/>
      <c r="K4607" s="119"/>
      <c r="L4607" s="119"/>
      <c r="M4607" s="119"/>
      <c r="N4607" s="117"/>
      <c r="O4607" s="119"/>
      <c r="P4607" s="101" t="e">
        <f>VLOOKUP(N4607,'MATERIAL LIST'!$A$2:$B$64,2,FALSE)</f>
        <v>#N/A</v>
      </c>
      <c r="Q4607" s="119"/>
      <c r="R4607" s="119"/>
      <c r="S4607" s="166"/>
      <c r="T4607" s="119"/>
      <c r="U4607" s="167"/>
      <c r="V4607" s="119"/>
      <c r="W4607" s="78" t="e">
        <f>VLOOKUP(A4788, 'adm1'!A$2:B$15, 2, FALSE)</f>
        <v>#N/A</v>
      </c>
      <c r="X4607" s="16" t="e">
        <f>VLOOKUP(C4788, 'adm2'!A$2:B$62, 2, FALSE)</f>
        <v>#N/A</v>
      </c>
      <c r="Y4607" s="16" t="e">
        <f>VLOOKUP(E4788, 'adm3'!A$2:B$273, 2, FALSE)</f>
        <v>#N/A</v>
      </c>
      <c r="Z4607" s="16" t="e">
        <f>VLOOKUP(G4788, stle!A$2:B$5250, 2, FALSE)</f>
        <v>#N/A</v>
      </c>
    </row>
    <row r="4608" spans="1:26" s="34" customFormat="1">
      <c r="A4608" s="119"/>
      <c r="B4608" s="163" t="e">
        <f t="shared" si="220"/>
        <v>#N/A</v>
      </c>
      <c r="C4608" s="119"/>
      <c r="D4608" s="163" t="e">
        <f t="shared" si="221"/>
        <v>#N/A</v>
      </c>
      <c r="E4608" s="119"/>
      <c r="F4608" s="164" t="e">
        <f t="shared" si="222"/>
        <v>#N/A</v>
      </c>
      <c r="G4608" s="119"/>
      <c r="H4608" s="163" t="e">
        <f t="shared" si="223"/>
        <v>#N/A</v>
      </c>
      <c r="I4608" s="163"/>
      <c r="J4608" s="165"/>
      <c r="K4608" s="119"/>
      <c r="L4608" s="119"/>
      <c r="M4608" s="119"/>
      <c r="N4608" s="117"/>
      <c r="O4608" s="119"/>
      <c r="P4608" s="101" t="e">
        <f>VLOOKUP(N4608,'MATERIAL LIST'!$A$2:$B$64,2,FALSE)</f>
        <v>#N/A</v>
      </c>
      <c r="Q4608" s="119"/>
      <c r="R4608" s="119"/>
      <c r="S4608" s="166"/>
      <c r="T4608" s="119"/>
      <c r="U4608" s="167"/>
      <c r="V4608" s="119"/>
      <c r="W4608" s="78" t="e">
        <f>VLOOKUP(A4789, 'adm1'!A$2:B$15, 2, FALSE)</f>
        <v>#N/A</v>
      </c>
      <c r="X4608" s="16" t="e">
        <f>VLOOKUP(C4789, 'adm2'!A$2:B$62, 2, FALSE)</f>
        <v>#N/A</v>
      </c>
      <c r="Y4608" s="16" t="e">
        <f>VLOOKUP(E4789, 'adm3'!A$2:B$273, 2, FALSE)</f>
        <v>#N/A</v>
      </c>
      <c r="Z4608" s="16" t="e">
        <f>VLOOKUP(G4789, stle!A$2:B$5250, 2, FALSE)</f>
        <v>#N/A</v>
      </c>
    </row>
    <row r="4609" spans="1:26" s="34" customFormat="1">
      <c r="A4609" s="119"/>
      <c r="B4609" s="163" t="e">
        <f t="shared" si="220"/>
        <v>#N/A</v>
      </c>
      <c r="C4609" s="119"/>
      <c r="D4609" s="163" t="e">
        <f t="shared" si="221"/>
        <v>#N/A</v>
      </c>
      <c r="E4609" s="119"/>
      <c r="F4609" s="164" t="e">
        <f t="shared" si="222"/>
        <v>#N/A</v>
      </c>
      <c r="G4609" s="119"/>
      <c r="H4609" s="163" t="e">
        <f t="shared" si="223"/>
        <v>#N/A</v>
      </c>
      <c r="I4609" s="163"/>
      <c r="J4609" s="165"/>
      <c r="K4609" s="119"/>
      <c r="L4609" s="119"/>
      <c r="M4609" s="119"/>
      <c r="N4609" s="117"/>
      <c r="O4609" s="119"/>
      <c r="P4609" s="101" t="e">
        <f>VLOOKUP(N4609,'MATERIAL LIST'!$A$2:$B$64,2,FALSE)</f>
        <v>#N/A</v>
      </c>
      <c r="Q4609" s="119"/>
      <c r="R4609" s="119"/>
      <c r="S4609" s="166"/>
      <c r="T4609" s="119"/>
      <c r="U4609" s="167"/>
      <c r="V4609" s="119"/>
      <c r="W4609" s="78" t="e">
        <f>VLOOKUP(A4790, 'adm1'!A$2:B$15, 2, FALSE)</f>
        <v>#N/A</v>
      </c>
      <c r="X4609" s="16" t="e">
        <f>VLOOKUP(C4790, 'adm2'!A$2:B$62, 2, FALSE)</f>
        <v>#N/A</v>
      </c>
      <c r="Y4609" s="16" t="e">
        <f>VLOOKUP(E4790, 'adm3'!A$2:B$273, 2, FALSE)</f>
        <v>#N/A</v>
      </c>
      <c r="Z4609" s="16" t="e">
        <f>VLOOKUP(G4790, stle!A$2:B$5250, 2, FALSE)</f>
        <v>#N/A</v>
      </c>
    </row>
    <row r="4610" spans="1:26" s="34" customFormat="1">
      <c r="A4610" s="119"/>
      <c r="B4610" s="163" t="e">
        <f t="shared" si="220"/>
        <v>#N/A</v>
      </c>
      <c r="C4610" s="119"/>
      <c r="D4610" s="163" t="e">
        <f t="shared" si="221"/>
        <v>#N/A</v>
      </c>
      <c r="E4610" s="119"/>
      <c r="F4610" s="164" t="e">
        <f t="shared" si="222"/>
        <v>#N/A</v>
      </c>
      <c r="G4610" s="119"/>
      <c r="H4610" s="163" t="e">
        <f t="shared" si="223"/>
        <v>#N/A</v>
      </c>
      <c r="I4610" s="163"/>
      <c r="J4610" s="165"/>
      <c r="K4610" s="119"/>
      <c r="L4610" s="119"/>
      <c r="M4610" s="119"/>
      <c r="N4610" s="117"/>
      <c r="O4610" s="119"/>
      <c r="P4610" s="101" t="e">
        <f>VLOOKUP(N4610,'MATERIAL LIST'!$A$2:$B$64,2,FALSE)</f>
        <v>#N/A</v>
      </c>
      <c r="Q4610" s="119"/>
      <c r="R4610" s="119"/>
      <c r="S4610" s="166"/>
      <c r="T4610" s="119"/>
      <c r="U4610" s="167"/>
      <c r="V4610" s="119"/>
      <c r="W4610" s="78" t="e">
        <f>VLOOKUP(A4791, 'adm1'!A$2:B$15, 2, FALSE)</f>
        <v>#N/A</v>
      </c>
      <c r="X4610" s="16" t="e">
        <f>VLOOKUP(C4791, 'adm2'!A$2:B$62, 2, FALSE)</f>
        <v>#N/A</v>
      </c>
      <c r="Y4610" s="16" t="e">
        <f>VLOOKUP(E4791, 'adm3'!A$2:B$273, 2, FALSE)</f>
        <v>#N/A</v>
      </c>
      <c r="Z4610" s="16" t="e">
        <f>VLOOKUP(G4791, stle!A$2:B$5250, 2, FALSE)</f>
        <v>#N/A</v>
      </c>
    </row>
    <row r="4611" spans="1:26" s="34" customFormat="1">
      <c r="A4611" s="119"/>
      <c r="B4611" s="163" t="e">
        <f t="shared" si="220"/>
        <v>#N/A</v>
      </c>
      <c r="C4611" s="119"/>
      <c r="D4611" s="163" t="e">
        <f t="shared" si="221"/>
        <v>#N/A</v>
      </c>
      <c r="E4611" s="119"/>
      <c r="F4611" s="164" t="e">
        <f t="shared" si="222"/>
        <v>#N/A</v>
      </c>
      <c r="G4611" s="119"/>
      <c r="H4611" s="163" t="e">
        <f t="shared" si="223"/>
        <v>#N/A</v>
      </c>
      <c r="I4611" s="163"/>
      <c r="J4611" s="165"/>
      <c r="K4611" s="119"/>
      <c r="L4611" s="119"/>
      <c r="M4611" s="119"/>
      <c r="N4611" s="117"/>
      <c r="O4611" s="119"/>
      <c r="P4611" s="101" t="e">
        <f>VLOOKUP(N4611,'MATERIAL LIST'!$A$2:$B$64,2,FALSE)</f>
        <v>#N/A</v>
      </c>
      <c r="Q4611" s="119"/>
      <c r="R4611" s="119"/>
      <c r="S4611" s="166"/>
      <c r="T4611" s="119"/>
      <c r="U4611" s="167"/>
      <c r="V4611" s="119"/>
      <c r="W4611" s="78" t="e">
        <f>VLOOKUP(A4792, 'adm1'!A$2:B$15, 2, FALSE)</f>
        <v>#N/A</v>
      </c>
      <c r="X4611" s="16" t="e">
        <f>VLOOKUP(C4792, 'adm2'!A$2:B$62, 2, FALSE)</f>
        <v>#N/A</v>
      </c>
      <c r="Y4611" s="16" t="e">
        <f>VLOOKUP(E4792, 'adm3'!A$2:B$273, 2, FALSE)</f>
        <v>#N/A</v>
      </c>
      <c r="Z4611" s="16" t="e">
        <f>VLOOKUP(G4792, stle!A$2:B$5250, 2, FALSE)</f>
        <v>#N/A</v>
      </c>
    </row>
    <row r="4612" spans="1:26" s="34" customFormat="1">
      <c r="A4612" s="119"/>
      <c r="B4612" s="163" t="e">
        <f t="shared" si="220"/>
        <v>#N/A</v>
      </c>
      <c r="C4612" s="119"/>
      <c r="D4612" s="163" t="e">
        <f t="shared" si="221"/>
        <v>#N/A</v>
      </c>
      <c r="E4612" s="119"/>
      <c r="F4612" s="164" t="e">
        <f t="shared" si="222"/>
        <v>#N/A</v>
      </c>
      <c r="G4612" s="119"/>
      <c r="H4612" s="163" t="e">
        <f t="shared" si="223"/>
        <v>#N/A</v>
      </c>
      <c r="I4612" s="163"/>
      <c r="J4612" s="165"/>
      <c r="K4612" s="119"/>
      <c r="L4612" s="119"/>
      <c r="M4612" s="119"/>
      <c r="N4612" s="117"/>
      <c r="O4612" s="119"/>
      <c r="P4612" s="101" t="e">
        <f>VLOOKUP(N4612,'MATERIAL LIST'!$A$2:$B$64,2,FALSE)</f>
        <v>#N/A</v>
      </c>
      <c r="Q4612" s="119"/>
      <c r="R4612" s="119"/>
      <c r="S4612" s="166"/>
      <c r="T4612" s="119"/>
      <c r="U4612" s="167"/>
      <c r="V4612" s="119"/>
      <c r="W4612" s="78" t="e">
        <f>VLOOKUP(A4793, 'adm1'!A$2:B$15, 2, FALSE)</f>
        <v>#N/A</v>
      </c>
      <c r="X4612" s="16" t="e">
        <f>VLOOKUP(C4793, 'adm2'!A$2:B$62, 2, FALSE)</f>
        <v>#N/A</v>
      </c>
      <c r="Y4612" s="16" t="e">
        <f>VLOOKUP(E4793, 'adm3'!A$2:B$273, 2, FALSE)</f>
        <v>#N/A</v>
      </c>
      <c r="Z4612" s="16" t="e">
        <f>VLOOKUP(G4793, stle!A$2:B$5250, 2, FALSE)</f>
        <v>#N/A</v>
      </c>
    </row>
    <row r="4613" spans="1:26" s="34" customFormat="1">
      <c r="A4613" s="119"/>
      <c r="B4613" s="163" t="e">
        <f t="shared" si="220"/>
        <v>#N/A</v>
      </c>
      <c r="C4613" s="119"/>
      <c r="D4613" s="163" t="e">
        <f t="shared" si="221"/>
        <v>#N/A</v>
      </c>
      <c r="E4613" s="119"/>
      <c r="F4613" s="164" t="e">
        <f t="shared" si="222"/>
        <v>#N/A</v>
      </c>
      <c r="G4613" s="119"/>
      <c r="H4613" s="163" t="e">
        <f t="shared" si="223"/>
        <v>#N/A</v>
      </c>
      <c r="I4613" s="163"/>
      <c r="J4613" s="165"/>
      <c r="K4613" s="119"/>
      <c r="L4613" s="119"/>
      <c r="M4613" s="119"/>
      <c r="N4613" s="117"/>
      <c r="O4613" s="119"/>
      <c r="P4613" s="101" t="e">
        <f>VLOOKUP(N4613,'MATERIAL LIST'!$A$2:$B$64,2,FALSE)</f>
        <v>#N/A</v>
      </c>
      <c r="Q4613" s="119"/>
      <c r="R4613" s="119"/>
      <c r="S4613" s="166"/>
      <c r="T4613" s="119"/>
      <c r="U4613" s="167"/>
      <c r="V4613" s="119"/>
      <c r="W4613" s="78" t="e">
        <f>VLOOKUP(A4794, 'adm1'!A$2:B$15, 2, FALSE)</f>
        <v>#N/A</v>
      </c>
      <c r="X4613" s="16" t="e">
        <f>VLOOKUP(C4794, 'adm2'!A$2:B$62, 2, FALSE)</f>
        <v>#N/A</v>
      </c>
      <c r="Y4613" s="16" t="e">
        <f>VLOOKUP(E4794, 'adm3'!A$2:B$273, 2, FALSE)</f>
        <v>#N/A</v>
      </c>
      <c r="Z4613" s="16" t="e">
        <f>VLOOKUP(G4794, stle!A$2:B$5250, 2, FALSE)</f>
        <v>#N/A</v>
      </c>
    </row>
    <row r="4614" spans="1:26" s="34" customFormat="1">
      <c r="A4614" s="119"/>
      <c r="B4614" s="163" t="e">
        <f t="shared" si="220"/>
        <v>#N/A</v>
      </c>
      <c r="C4614" s="119"/>
      <c r="D4614" s="163" t="e">
        <f t="shared" si="221"/>
        <v>#N/A</v>
      </c>
      <c r="E4614" s="119"/>
      <c r="F4614" s="164" t="e">
        <f t="shared" si="222"/>
        <v>#N/A</v>
      </c>
      <c r="G4614" s="119"/>
      <c r="H4614" s="163" t="e">
        <f t="shared" si="223"/>
        <v>#N/A</v>
      </c>
      <c r="I4614" s="163"/>
      <c r="J4614" s="165"/>
      <c r="K4614" s="119"/>
      <c r="L4614" s="119"/>
      <c r="M4614" s="119"/>
      <c r="N4614" s="117"/>
      <c r="O4614" s="119"/>
      <c r="P4614" s="101" t="e">
        <f>VLOOKUP(N4614,'MATERIAL LIST'!$A$2:$B$64,2,FALSE)</f>
        <v>#N/A</v>
      </c>
      <c r="Q4614" s="119"/>
      <c r="R4614" s="119"/>
      <c r="S4614" s="166"/>
      <c r="T4614" s="119"/>
      <c r="U4614" s="167"/>
      <c r="V4614" s="119"/>
      <c r="W4614" s="78" t="e">
        <f>VLOOKUP(A4795, 'adm1'!A$2:B$15, 2, FALSE)</f>
        <v>#N/A</v>
      </c>
      <c r="X4614" s="16" t="e">
        <f>VLOOKUP(C4795, 'adm2'!A$2:B$62, 2, FALSE)</f>
        <v>#N/A</v>
      </c>
      <c r="Y4614" s="16" t="e">
        <f>VLOOKUP(E4795, 'adm3'!A$2:B$273, 2, FALSE)</f>
        <v>#N/A</v>
      </c>
      <c r="Z4614" s="16" t="e">
        <f>VLOOKUP(G4795, stle!A$2:B$5250, 2, FALSE)</f>
        <v>#N/A</v>
      </c>
    </row>
    <row r="4615" spans="1:26" s="34" customFormat="1">
      <c r="A4615" s="119"/>
      <c r="B4615" s="163" t="e">
        <f t="shared" si="220"/>
        <v>#N/A</v>
      </c>
      <c r="C4615" s="119"/>
      <c r="D4615" s="163" t="e">
        <f t="shared" si="221"/>
        <v>#N/A</v>
      </c>
      <c r="E4615" s="119"/>
      <c r="F4615" s="164" t="e">
        <f t="shared" si="222"/>
        <v>#N/A</v>
      </c>
      <c r="G4615" s="119"/>
      <c r="H4615" s="163" t="e">
        <f t="shared" si="223"/>
        <v>#N/A</v>
      </c>
      <c r="I4615" s="163"/>
      <c r="J4615" s="165"/>
      <c r="K4615" s="119"/>
      <c r="L4615" s="119"/>
      <c r="M4615" s="119"/>
      <c r="N4615" s="117"/>
      <c r="O4615" s="119"/>
      <c r="P4615" s="101" t="e">
        <f>VLOOKUP(N4615,'MATERIAL LIST'!$A$2:$B$64,2,FALSE)</f>
        <v>#N/A</v>
      </c>
      <c r="Q4615" s="119"/>
      <c r="R4615" s="119"/>
      <c r="S4615" s="166"/>
      <c r="T4615" s="119"/>
      <c r="U4615" s="167"/>
      <c r="V4615" s="119"/>
      <c r="W4615" s="78" t="e">
        <f>VLOOKUP(A4796, 'adm1'!A$2:B$15, 2, FALSE)</f>
        <v>#N/A</v>
      </c>
      <c r="X4615" s="16" t="e">
        <f>VLOOKUP(C4796, 'adm2'!A$2:B$62, 2, FALSE)</f>
        <v>#N/A</v>
      </c>
      <c r="Y4615" s="16" t="e">
        <f>VLOOKUP(E4796, 'adm3'!A$2:B$273, 2, FALSE)</f>
        <v>#N/A</v>
      </c>
      <c r="Z4615" s="16" t="e">
        <f>VLOOKUP(G4796, stle!A$2:B$5250, 2, FALSE)</f>
        <v>#N/A</v>
      </c>
    </row>
    <row r="4616" spans="1:26" s="34" customFormat="1">
      <c r="A4616" s="119"/>
      <c r="B4616" s="163" t="e">
        <f t="shared" si="220"/>
        <v>#N/A</v>
      </c>
      <c r="C4616" s="119"/>
      <c r="D4616" s="163" t="e">
        <f t="shared" si="221"/>
        <v>#N/A</v>
      </c>
      <c r="E4616" s="119"/>
      <c r="F4616" s="164" t="e">
        <f t="shared" si="222"/>
        <v>#N/A</v>
      </c>
      <c r="G4616" s="119"/>
      <c r="H4616" s="163" t="e">
        <f t="shared" si="223"/>
        <v>#N/A</v>
      </c>
      <c r="I4616" s="163"/>
      <c r="J4616" s="165"/>
      <c r="K4616" s="119"/>
      <c r="L4616" s="119"/>
      <c r="M4616" s="119"/>
      <c r="N4616" s="117"/>
      <c r="O4616" s="119"/>
      <c r="P4616" s="101" t="e">
        <f>VLOOKUP(N4616,'MATERIAL LIST'!$A$2:$B$64,2,FALSE)</f>
        <v>#N/A</v>
      </c>
      <c r="Q4616" s="119"/>
      <c r="R4616" s="119"/>
      <c r="S4616" s="166"/>
      <c r="T4616" s="119"/>
      <c r="U4616" s="167"/>
      <c r="V4616" s="119"/>
      <c r="W4616" s="78" t="e">
        <f>VLOOKUP(A4797, 'adm1'!A$2:B$15, 2, FALSE)</f>
        <v>#N/A</v>
      </c>
      <c r="X4616" s="16" t="e">
        <f>VLOOKUP(C4797, 'adm2'!A$2:B$62, 2, FALSE)</f>
        <v>#N/A</v>
      </c>
      <c r="Y4616" s="16" t="e">
        <f>VLOOKUP(E4797, 'adm3'!A$2:B$273, 2, FALSE)</f>
        <v>#N/A</v>
      </c>
      <c r="Z4616" s="16" t="e">
        <f>VLOOKUP(G4797, stle!A$2:B$5250, 2, FALSE)</f>
        <v>#N/A</v>
      </c>
    </row>
    <row r="4617" spans="1:26" s="34" customFormat="1">
      <c r="A4617" s="119"/>
      <c r="B4617" s="163" t="e">
        <f t="shared" si="220"/>
        <v>#N/A</v>
      </c>
      <c r="C4617" s="119"/>
      <c r="D4617" s="163" t="e">
        <f t="shared" si="221"/>
        <v>#N/A</v>
      </c>
      <c r="E4617" s="119"/>
      <c r="F4617" s="164" t="e">
        <f t="shared" si="222"/>
        <v>#N/A</v>
      </c>
      <c r="G4617" s="119"/>
      <c r="H4617" s="163" t="e">
        <f t="shared" si="223"/>
        <v>#N/A</v>
      </c>
      <c r="I4617" s="163"/>
      <c r="J4617" s="165"/>
      <c r="K4617" s="119"/>
      <c r="L4617" s="119"/>
      <c r="M4617" s="119"/>
      <c r="N4617" s="117"/>
      <c r="O4617" s="119"/>
      <c r="P4617" s="101" t="e">
        <f>VLOOKUP(N4617,'MATERIAL LIST'!$A$2:$B$64,2,FALSE)</f>
        <v>#N/A</v>
      </c>
      <c r="Q4617" s="119"/>
      <c r="R4617" s="119"/>
      <c r="S4617" s="166"/>
      <c r="T4617" s="119"/>
      <c r="U4617" s="167"/>
      <c r="V4617" s="119"/>
      <c r="W4617" s="78" t="e">
        <f>VLOOKUP(A4798, 'adm1'!A$2:B$15, 2, FALSE)</f>
        <v>#N/A</v>
      </c>
      <c r="X4617" s="16" t="e">
        <f>VLOOKUP(C4798, 'adm2'!A$2:B$62, 2, FALSE)</f>
        <v>#N/A</v>
      </c>
      <c r="Y4617" s="16" t="e">
        <f>VLOOKUP(E4798, 'adm3'!A$2:B$273, 2, FALSE)</f>
        <v>#N/A</v>
      </c>
      <c r="Z4617" s="16" t="e">
        <f>VLOOKUP(G4798, stle!A$2:B$5250, 2, FALSE)</f>
        <v>#N/A</v>
      </c>
    </row>
    <row r="4618" spans="1:26" s="34" customFormat="1">
      <c r="A4618" s="119"/>
      <c r="B4618" s="163" t="e">
        <f t="shared" si="220"/>
        <v>#N/A</v>
      </c>
      <c r="C4618" s="119"/>
      <c r="D4618" s="163" t="e">
        <f t="shared" si="221"/>
        <v>#N/A</v>
      </c>
      <c r="E4618" s="119"/>
      <c r="F4618" s="164" t="e">
        <f t="shared" si="222"/>
        <v>#N/A</v>
      </c>
      <c r="G4618" s="119"/>
      <c r="H4618" s="163" t="e">
        <f t="shared" si="223"/>
        <v>#N/A</v>
      </c>
      <c r="I4618" s="163"/>
      <c r="J4618" s="165"/>
      <c r="K4618" s="119"/>
      <c r="L4618" s="119"/>
      <c r="M4618" s="119"/>
      <c r="N4618" s="117"/>
      <c r="O4618" s="119"/>
      <c r="P4618" s="101" t="e">
        <f>VLOOKUP(N4618,'MATERIAL LIST'!$A$2:$B$64,2,FALSE)</f>
        <v>#N/A</v>
      </c>
      <c r="Q4618" s="119"/>
      <c r="R4618" s="119"/>
      <c r="S4618" s="166"/>
      <c r="T4618" s="119"/>
      <c r="U4618" s="167"/>
      <c r="V4618" s="119"/>
      <c r="W4618" s="78" t="e">
        <f>VLOOKUP(A4799, 'adm1'!A$2:B$15, 2, FALSE)</f>
        <v>#N/A</v>
      </c>
      <c r="X4618" s="16" t="e">
        <f>VLOOKUP(C4799, 'adm2'!A$2:B$62, 2, FALSE)</f>
        <v>#N/A</v>
      </c>
      <c r="Y4618" s="16" t="e">
        <f>VLOOKUP(E4799, 'adm3'!A$2:B$273, 2, FALSE)</f>
        <v>#N/A</v>
      </c>
      <c r="Z4618" s="16" t="e">
        <f>VLOOKUP(G4799, stle!A$2:B$5250, 2, FALSE)</f>
        <v>#N/A</v>
      </c>
    </row>
    <row r="4619" spans="1:26" s="34" customFormat="1">
      <c r="A4619" s="119"/>
      <c r="B4619" s="163" t="e">
        <f t="shared" si="220"/>
        <v>#N/A</v>
      </c>
      <c r="C4619" s="119"/>
      <c r="D4619" s="163" t="e">
        <f t="shared" si="221"/>
        <v>#N/A</v>
      </c>
      <c r="E4619" s="119"/>
      <c r="F4619" s="164" t="e">
        <f t="shared" si="222"/>
        <v>#N/A</v>
      </c>
      <c r="G4619" s="119"/>
      <c r="H4619" s="163" t="e">
        <f t="shared" si="223"/>
        <v>#N/A</v>
      </c>
      <c r="I4619" s="163"/>
      <c r="J4619" s="165"/>
      <c r="K4619" s="119"/>
      <c r="L4619" s="119"/>
      <c r="M4619" s="119"/>
      <c r="N4619" s="117"/>
      <c r="O4619" s="119"/>
      <c r="P4619" s="101" t="e">
        <f>VLOOKUP(N4619,'MATERIAL LIST'!$A$2:$B$64,2,FALSE)</f>
        <v>#N/A</v>
      </c>
      <c r="Q4619" s="119"/>
      <c r="R4619" s="119"/>
      <c r="S4619" s="166"/>
      <c r="T4619" s="119"/>
      <c r="U4619" s="167"/>
      <c r="V4619" s="119"/>
      <c r="W4619" s="78" t="e">
        <f>VLOOKUP(A4800, 'adm1'!A$2:B$15, 2, FALSE)</f>
        <v>#N/A</v>
      </c>
      <c r="X4619" s="16" t="e">
        <f>VLOOKUP(C4800, 'adm2'!A$2:B$62, 2, FALSE)</f>
        <v>#N/A</v>
      </c>
      <c r="Y4619" s="16" t="e">
        <f>VLOOKUP(E4800, 'adm3'!A$2:B$273, 2, FALSE)</f>
        <v>#N/A</v>
      </c>
      <c r="Z4619" s="16" t="e">
        <f>VLOOKUP(G4800, stle!A$2:B$5250, 2, FALSE)</f>
        <v>#N/A</v>
      </c>
    </row>
    <row r="4620" spans="1:26" s="34" customFormat="1">
      <c r="A4620" s="119"/>
      <c r="B4620" s="163" t="e">
        <f t="shared" si="220"/>
        <v>#N/A</v>
      </c>
      <c r="C4620" s="119"/>
      <c r="D4620" s="163" t="e">
        <f t="shared" si="221"/>
        <v>#N/A</v>
      </c>
      <c r="E4620" s="119"/>
      <c r="F4620" s="164" t="e">
        <f t="shared" si="222"/>
        <v>#N/A</v>
      </c>
      <c r="G4620" s="119"/>
      <c r="H4620" s="163" t="e">
        <f t="shared" si="223"/>
        <v>#N/A</v>
      </c>
      <c r="I4620" s="163"/>
      <c r="J4620" s="165"/>
      <c r="K4620" s="119"/>
      <c r="L4620" s="119"/>
      <c r="M4620" s="119"/>
      <c r="N4620" s="117"/>
      <c r="O4620" s="119"/>
      <c r="P4620" s="101" t="e">
        <f>VLOOKUP(N4620,'MATERIAL LIST'!$A$2:$B$64,2,FALSE)</f>
        <v>#N/A</v>
      </c>
      <c r="Q4620" s="119"/>
      <c r="R4620" s="119"/>
      <c r="S4620" s="166"/>
      <c r="T4620" s="119"/>
      <c r="U4620" s="167"/>
      <c r="V4620" s="119"/>
      <c r="W4620" s="78" t="e">
        <f>VLOOKUP(A4801, 'adm1'!A$2:B$15, 2, FALSE)</f>
        <v>#N/A</v>
      </c>
      <c r="X4620" s="16" t="e">
        <f>VLOOKUP(C4801, 'adm2'!A$2:B$62, 2, FALSE)</f>
        <v>#N/A</v>
      </c>
      <c r="Y4620" s="16" t="e">
        <f>VLOOKUP(E4801, 'adm3'!A$2:B$273, 2, FALSE)</f>
        <v>#N/A</v>
      </c>
      <c r="Z4620" s="16" t="e">
        <f>VLOOKUP(G4801, stle!A$2:B$5250, 2, FALSE)</f>
        <v>#N/A</v>
      </c>
    </row>
    <row r="4621" spans="1:26" s="34" customFormat="1">
      <c r="A4621" s="119"/>
      <c r="B4621" s="163" t="e">
        <f t="shared" si="220"/>
        <v>#N/A</v>
      </c>
      <c r="C4621" s="119"/>
      <c r="D4621" s="163" t="e">
        <f t="shared" si="221"/>
        <v>#N/A</v>
      </c>
      <c r="E4621" s="119"/>
      <c r="F4621" s="164" t="e">
        <f t="shared" si="222"/>
        <v>#N/A</v>
      </c>
      <c r="G4621" s="119"/>
      <c r="H4621" s="163" t="e">
        <f t="shared" si="223"/>
        <v>#N/A</v>
      </c>
      <c r="I4621" s="163"/>
      <c r="J4621" s="165"/>
      <c r="K4621" s="119"/>
      <c r="L4621" s="119"/>
      <c r="M4621" s="119"/>
      <c r="N4621" s="117"/>
      <c r="O4621" s="119"/>
      <c r="P4621" s="101" t="e">
        <f>VLOOKUP(N4621,'MATERIAL LIST'!$A$2:$B$64,2,FALSE)</f>
        <v>#N/A</v>
      </c>
      <c r="Q4621" s="119"/>
      <c r="R4621" s="119"/>
      <c r="S4621" s="166"/>
      <c r="T4621" s="119"/>
      <c r="U4621" s="167"/>
      <c r="V4621" s="119"/>
      <c r="W4621" s="78" t="e">
        <f>VLOOKUP(A4802, 'adm1'!A$2:B$15, 2, FALSE)</f>
        <v>#N/A</v>
      </c>
      <c r="X4621" s="16" t="e">
        <f>VLOOKUP(C4802, 'adm2'!A$2:B$62, 2, FALSE)</f>
        <v>#N/A</v>
      </c>
      <c r="Y4621" s="16" t="e">
        <f>VLOOKUP(E4802, 'adm3'!A$2:B$273, 2, FALSE)</f>
        <v>#N/A</v>
      </c>
      <c r="Z4621" s="16" t="e">
        <f>VLOOKUP(G4802, stle!A$2:B$5250, 2, FALSE)</f>
        <v>#N/A</v>
      </c>
    </row>
    <row r="4622" spans="1:26" s="34" customFormat="1">
      <c r="A4622" s="119"/>
      <c r="B4622" s="163" t="e">
        <f t="shared" si="220"/>
        <v>#N/A</v>
      </c>
      <c r="C4622" s="119"/>
      <c r="D4622" s="163" t="e">
        <f t="shared" si="221"/>
        <v>#N/A</v>
      </c>
      <c r="E4622" s="119"/>
      <c r="F4622" s="164" t="e">
        <f t="shared" si="222"/>
        <v>#N/A</v>
      </c>
      <c r="G4622" s="119"/>
      <c r="H4622" s="163" t="e">
        <f t="shared" si="223"/>
        <v>#N/A</v>
      </c>
      <c r="I4622" s="163"/>
      <c r="J4622" s="165"/>
      <c r="K4622" s="119"/>
      <c r="L4622" s="119"/>
      <c r="M4622" s="119"/>
      <c r="N4622" s="117"/>
      <c r="O4622" s="119"/>
      <c r="P4622" s="101" t="e">
        <f>VLOOKUP(N4622,'MATERIAL LIST'!$A$2:$B$64,2,FALSE)</f>
        <v>#N/A</v>
      </c>
      <c r="Q4622" s="119"/>
      <c r="R4622" s="119"/>
      <c r="S4622" s="166"/>
      <c r="T4622" s="119"/>
      <c r="U4622" s="167"/>
      <c r="V4622" s="119"/>
      <c r="W4622" s="78" t="e">
        <f>VLOOKUP(A4803, 'adm1'!A$2:B$15, 2, FALSE)</f>
        <v>#N/A</v>
      </c>
      <c r="X4622" s="16" t="e">
        <f>VLOOKUP(C4803, 'adm2'!A$2:B$62, 2, FALSE)</f>
        <v>#N/A</v>
      </c>
      <c r="Y4622" s="16" t="e">
        <f>VLOOKUP(E4803, 'adm3'!A$2:B$273, 2, FALSE)</f>
        <v>#N/A</v>
      </c>
      <c r="Z4622" s="16" t="e">
        <f>VLOOKUP(G4803, stle!A$2:B$5250, 2, FALSE)</f>
        <v>#N/A</v>
      </c>
    </row>
    <row r="4623" spans="1:26" s="34" customFormat="1">
      <c r="A4623" s="119"/>
      <c r="B4623" s="163" t="e">
        <f t="shared" si="220"/>
        <v>#N/A</v>
      </c>
      <c r="C4623" s="119"/>
      <c r="D4623" s="163" t="e">
        <f t="shared" si="221"/>
        <v>#N/A</v>
      </c>
      <c r="E4623" s="119"/>
      <c r="F4623" s="164" t="e">
        <f t="shared" si="222"/>
        <v>#N/A</v>
      </c>
      <c r="G4623" s="119"/>
      <c r="H4623" s="163" t="e">
        <f t="shared" si="223"/>
        <v>#N/A</v>
      </c>
      <c r="I4623" s="163"/>
      <c r="J4623" s="165"/>
      <c r="K4623" s="119"/>
      <c r="L4623" s="119"/>
      <c r="M4623" s="119"/>
      <c r="N4623" s="117"/>
      <c r="O4623" s="119"/>
      <c r="P4623" s="101" t="e">
        <f>VLOOKUP(N4623,'MATERIAL LIST'!$A$2:$B$64,2,FALSE)</f>
        <v>#N/A</v>
      </c>
      <c r="Q4623" s="119"/>
      <c r="R4623" s="119"/>
      <c r="S4623" s="166"/>
      <c r="T4623" s="119"/>
      <c r="U4623" s="167"/>
      <c r="V4623" s="119"/>
      <c r="W4623" s="78" t="e">
        <f>VLOOKUP(A4804, 'adm1'!A$2:B$15, 2, FALSE)</f>
        <v>#N/A</v>
      </c>
      <c r="X4623" s="16" t="e">
        <f>VLOOKUP(C4804, 'adm2'!A$2:B$62, 2, FALSE)</f>
        <v>#N/A</v>
      </c>
      <c r="Y4623" s="16" t="e">
        <f>VLOOKUP(E4804, 'adm3'!A$2:B$273, 2, FALSE)</f>
        <v>#N/A</v>
      </c>
      <c r="Z4623" s="16" t="e">
        <f>VLOOKUP(G4804, stle!A$2:B$5250, 2, FALSE)</f>
        <v>#N/A</v>
      </c>
    </row>
    <row r="4624" spans="1:26" s="34" customFormat="1">
      <c r="A4624" s="119"/>
      <c r="B4624" s="163" t="e">
        <f t="shared" si="220"/>
        <v>#N/A</v>
      </c>
      <c r="C4624" s="119"/>
      <c r="D4624" s="163" t="e">
        <f t="shared" si="221"/>
        <v>#N/A</v>
      </c>
      <c r="E4624" s="119"/>
      <c r="F4624" s="164" t="e">
        <f t="shared" si="222"/>
        <v>#N/A</v>
      </c>
      <c r="G4624" s="119"/>
      <c r="H4624" s="163" t="e">
        <f t="shared" si="223"/>
        <v>#N/A</v>
      </c>
      <c r="I4624" s="163"/>
      <c r="J4624" s="165"/>
      <c r="K4624" s="119"/>
      <c r="L4624" s="119"/>
      <c r="M4624" s="119"/>
      <c r="N4624" s="117"/>
      <c r="O4624" s="119"/>
      <c r="P4624" s="101" t="e">
        <f>VLOOKUP(N4624,'MATERIAL LIST'!$A$2:$B$64,2,FALSE)</f>
        <v>#N/A</v>
      </c>
      <c r="Q4624" s="119"/>
      <c r="R4624" s="119"/>
      <c r="S4624" s="166"/>
      <c r="T4624" s="119"/>
      <c r="U4624" s="167"/>
      <c r="V4624" s="119"/>
      <c r="W4624" s="78" t="e">
        <f>VLOOKUP(A4805, 'adm1'!A$2:B$15, 2, FALSE)</f>
        <v>#N/A</v>
      </c>
      <c r="X4624" s="16" t="e">
        <f>VLOOKUP(C4805, 'adm2'!A$2:B$62, 2, FALSE)</f>
        <v>#N/A</v>
      </c>
      <c r="Y4624" s="16" t="e">
        <f>VLOOKUP(E4805, 'adm3'!A$2:B$273, 2, FALSE)</f>
        <v>#N/A</v>
      </c>
      <c r="Z4624" s="16" t="e">
        <f>VLOOKUP(G4805, stle!A$2:B$5250, 2, FALSE)</f>
        <v>#N/A</v>
      </c>
    </row>
    <row r="4625" spans="1:26" s="34" customFormat="1">
      <c r="A4625" s="119"/>
      <c r="B4625" s="163" t="e">
        <f t="shared" si="220"/>
        <v>#N/A</v>
      </c>
      <c r="C4625" s="119"/>
      <c r="D4625" s="163" t="e">
        <f t="shared" si="221"/>
        <v>#N/A</v>
      </c>
      <c r="E4625" s="119"/>
      <c r="F4625" s="164" t="e">
        <f t="shared" si="222"/>
        <v>#N/A</v>
      </c>
      <c r="G4625" s="119"/>
      <c r="H4625" s="163" t="e">
        <f t="shared" si="223"/>
        <v>#N/A</v>
      </c>
      <c r="I4625" s="163"/>
      <c r="J4625" s="165"/>
      <c r="K4625" s="119"/>
      <c r="L4625" s="119"/>
      <c r="M4625" s="119"/>
      <c r="N4625" s="117"/>
      <c r="O4625" s="119"/>
      <c r="P4625" s="101" t="e">
        <f>VLOOKUP(N4625,'MATERIAL LIST'!$A$2:$B$64,2,FALSE)</f>
        <v>#N/A</v>
      </c>
      <c r="Q4625" s="119"/>
      <c r="R4625" s="119"/>
      <c r="S4625" s="166"/>
      <c r="T4625" s="119"/>
      <c r="U4625" s="167"/>
      <c r="V4625" s="119"/>
      <c r="W4625" s="78" t="e">
        <f>VLOOKUP(A4806, 'adm1'!A$2:B$15, 2, FALSE)</f>
        <v>#N/A</v>
      </c>
      <c r="X4625" s="16" t="e">
        <f>VLOOKUP(C4806, 'adm2'!A$2:B$62, 2, FALSE)</f>
        <v>#N/A</v>
      </c>
      <c r="Y4625" s="16" t="e">
        <f>VLOOKUP(E4806, 'adm3'!A$2:B$273, 2, FALSE)</f>
        <v>#N/A</v>
      </c>
      <c r="Z4625" s="16" t="e">
        <f>VLOOKUP(G4806, stle!A$2:B$5250, 2, FALSE)</f>
        <v>#N/A</v>
      </c>
    </row>
    <row r="4626" spans="1:26" s="34" customFormat="1">
      <c r="A4626" s="119"/>
      <c r="B4626" s="163" t="e">
        <f t="shared" si="220"/>
        <v>#N/A</v>
      </c>
      <c r="C4626" s="119"/>
      <c r="D4626" s="163" t="e">
        <f t="shared" si="221"/>
        <v>#N/A</v>
      </c>
      <c r="E4626" s="119"/>
      <c r="F4626" s="164" t="e">
        <f t="shared" si="222"/>
        <v>#N/A</v>
      </c>
      <c r="G4626" s="119"/>
      <c r="H4626" s="163" t="e">
        <f t="shared" si="223"/>
        <v>#N/A</v>
      </c>
      <c r="I4626" s="163"/>
      <c r="J4626" s="165"/>
      <c r="K4626" s="119"/>
      <c r="L4626" s="119"/>
      <c r="M4626" s="119"/>
      <c r="N4626" s="117"/>
      <c r="O4626" s="119"/>
      <c r="P4626" s="101" t="e">
        <f>VLOOKUP(N4626,'MATERIAL LIST'!$A$2:$B$64,2,FALSE)</f>
        <v>#N/A</v>
      </c>
      <c r="Q4626" s="119"/>
      <c r="R4626" s="119"/>
      <c r="S4626" s="166"/>
      <c r="T4626" s="119"/>
      <c r="U4626" s="167"/>
      <c r="V4626" s="119"/>
      <c r="W4626" s="78" t="e">
        <f>VLOOKUP(A4807, 'adm1'!A$2:B$15, 2, FALSE)</f>
        <v>#N/A</v>
      </c>
      <c r="X4626" s="16" t="e">
        <f>VLOOKUP(C4807, 'adm2'!A$2:B$62, 2, FALSE)</f>
        <v>#N/A</v>
      </c>
      <c r="Y4626" s="16" t="e">
        <f>VLOOKUP(E4807, 'adm3'!A$2:B$273, 2, FALSE)</f>
        <v>#N/A</v>
      </c>
      <c r="Z4626" s="16" t="e">
        <f>VLOOKUP(G4807, stle!A$2:B$5250, 2, FALSE)</f>
        <v>#N/A</v>
      </c>
    </row>
    <row r="4627" spans="1:26" s="34" customFormat="1">
      <c r="A4627" s="119"/>
      <c r="B4627" s="163" t="e">
        <f t="shared" si="220"/>
        <v>#N/A</v>
      </c>
      <c r="C4627" s="119"/>
      <c r="D4627" s="163" t="e">
        <f t="shared" si="221"/>
        <v>#N/A</v>
      </c>
      <c r="E4627" s="119"/>
      <c r="F4627" s="164" t="e">
        <f t="shared" si="222"/>
        <v>#N/A</v>
      </c>
      <c r="G4627" s="119"/>
      <c r="H4627" s="163" t="e">
        <f t="shared" si="223"/>
        <v>#N/A</v>
      </c>
      <c r="I4627" s="163"/>
      <c r="J4627" s="165"/>
      <c r="K4627" s="119"/>
      <c r="L4627" s="119"/>
      <c r="M4627" s="119"/>
      <c r="N4627" s="117"/>
      <c r="O4627" s="119"/>
      <c r="P4627" s="101" t="e">
        <f>VLOOKUP(N4627,'MATERIAL LIST'!$A$2:$B$64,2,FALSE)</f>
        <v>#N/A</v>
      </c>
      <c r="Q4627" s="119"/>
      <c r="R4627" s="119"/>
      <c r="S4627" s="166"/>
      <c r="T4627" s="119"/>
      <c r="U4627" s="167"/>
      <c r="V4627" s="119"/>
      <c r="W4627" s="78" t="e">
        <f>VLOOKUP(A4808, 'adm1'!A$2:B$15, 2, FALSE)</f>
        <v>#N/A</v>
      </c>
      <c r="X4627" s="16" t="e">
        <f>VLOOKUP(C4808, 'adm2'!A$2:B$62, 2, FALSE)</f>
        <v>#N/A</v>
      </c>
      <c r="Y4627" s="16" t="e">
        <f>VLOOKUP(E4808, 'adm3'!A$2:B$273, 2, FALSE)</f>
        <v>#N/A</v>
      </c>
      <c r="Z4627" s="16" t="e">
        <f>VLOOKUP(G4808, stle!A$2:B$5250, 2, FALSE)</f>
        <v>#N/A</v>
      </c>
    </row>
    <row r="4628" spans="1:26" s="34" customFormat="1">
      <c r="A4628" s="119"/>
      <c r="B4628" s="163" t="e">
        <f t="shared" si="220"/>
        <v>#N/A</v>
      </c>
      <c r="C4628" s="119"/>
      <c r="D4628" s="163" t="e">
        <f t="shared" si="221"/>
        <v>#N/A</v>
      </c>
      <c r="E4628" s="119"/>
      <c r="F4628" s="164" t="e">
        <f t="shared" si="222"/>
        <v>#N/A</v>
      </c>
      <c r="G4628" s="119"/>
      <c r="H4628" s="163" t="e">
        <f t="shared" si="223"/>
        <v>#N/A</v>
      </c>
      <c r="I4628" s="163"/>
      <c r="J4628" s="165"/>
      <c r="K4628" s="119"/>
      <c r="L4628" s="119"/>
      <c r="M4628" s="119"/>
      <c r="N4628" s="117"/>
      <c r="O4628" s="119"/>
      <c r="P4628" s="101" t="e">
        <f>VLOOKUP(N4628,'MATERIAL LIST'!$A$2:$B$64,2,FALSE)</f>
        <v>#N/A</v>
      </c>
      <c r="Q4628" s="119"/>
      <c r="R4628" s="119"/>
      <c r="S4628" s="166"/>
      <c r="T4628" s="119"/>
      <c r="U4628" s="167"/>
      <c r="V4628" s="119"/>
      <c r="W4628" s="78" t="e">
        <f>VLOOKUP(A4809, 'adm1'!A$2:B$15, 2, FALSE)</f>
        <v>#N/A</v>
      </c>
      <c r="X4628" s="16" t="e">
        <f>VLOOKUP(C4809, 'adm2'!A$2:B$62, 2, FALSE)</f>
        <v>#N/A</v>
      </c>
      <c r="Y4628" s="16" t="e">
        <f>VLOOKUP(E4809, 'adm3'!A$2:B$273, 2, FALSE)</f>
        <v>#N/A</v>
      </c>
      <c r="Z4628" s="16" t="e">
        <f>VLOOKUP(G4809, stle!A$2:B$5250, 2, FALSE)</f>
        <v>#N/A</v>
      </c>
    </row>
    <row r="4629" spans="1:26" s="34" customFormat="1">
      <c r="A4629" s="119"/>
      <c r="B4629" s="163" t="e">
        <f t="shared" si="220"/>
        <v>#N/A</v>
      </c>
      <c r="C4629" s="119"/>
      <c r="D4629" s="163" t="e">
        <f t="shared" si="221"/>
        <v>#N/A</v>
      </c>
      <c r="E4629" s="119"/>
      <c r="F4629" s="164" t="e">
        <f t="shared" si="222"/>
        <v>#N/A</v>
      </c>
      <c r="G4629" s="119"/>
      <c r="H4629" s="163" t="e">
        <f t="shared" si="223"/>
        <v>#N/A</v>
      </c>
      <c r="I4629" s="163"/>
      <c r="J4629" s="165"/>
      <c r="K4629" s="119"/>
      <c r="L4629" s="119"/>
      <c r="M4629" s="119"/>
      <c r="N4629" s="117"/>
      <c r="O4629" s="119"/>
      <c r="P4629" s="101" t="e">
        <f>VLOOKUP(N4629,'MATERIAL LIST'!$A$2:$B$64,2,FALSE)</f>
        <v>#N/A</v>
      </c>
      <c r="Q4629" s="119"/>
      <c r="R4629" s="119"/>
      <c r="S4629" s="166"/>
      <c r="T4629" s="119"/>
      <c r="U4629" s="167"/>
      <c r="V4629" s="119"/>
      <c r="W4629" s="78" t="e">
        <f>VLOOKUP(A4810, 'adm1'!A$2:B$15, 2, FALSE)</f>
        <v>#N/A</v>
      </c>
      <c r="X4629" s="16" t="e">
        <f>VLOOKUP(C4810, 'adm2'!A$2:B$62, 2, FALSE)</f>
        <v>#N/A</v>
      </c>
      <c r="Y4629" s="16" t="e">
        <f>VLOOKUP(E4810, 'adm3'!A$2:B$273, 2, FALSE)</f>
        <v>#N/A</v>
      </c>
      <c r="Z4629" s="16" t="e">
        <f>VLOOKUP(G4810, stle!A$2:B$5250, 2, FALSE)</f>
        <v>#N/A</v>
      </c>
    </row>
    <row r="4630" spans="1:26" s="34" customFormat="1">
      <c r="A4630" s="119"/>
      <c r="B4630" s="163" t="e">
        <f t="shared" si="220"/>
        <v>#N/A</v>
      </c>
      <c r="C4630" s="119"/>
      <c r="D4630" s="163" t="e">
        <f t="shared" si="221"/>
        <v>#N/A</v>
      </c>
      <c r="E4630" s="119"/>
      <c r="F4630" s="164" t="e">
        <f t="shared" si="222"/>
        <v>#N/A</v>
      </c>
      <c r="G4630" s="119"/>
      <c r="H4630" s="163" t="e">
        <f t="shared" si="223"/>
        <v>#N/A</v>
      </c>
      <c r="I4630" s="163"/>
      <c r="J4630" s="165"/>
      <c r="K4630" s="119"/>
      <c r="L4630" s="119"/>
      <c r="M4630" s="119"/>
      <c r="N4630" s="117"/>
      <c r="O4630" s="119"/>
      <c r="P4630" s="101" t="e">
        <f>VLOOKUP(N4630,'MATERIAL LIST'!$A$2:$B$64,2,FALSE)</f>
        <v>#N/A</v>
      </c>
      <c r="Q4630" s="119"/>
      <c r="R4630" s="119"/>
      <c r="S4630" s="166"/>
      <c r="T4630" s="119"/>
      <c r="U4630" s="167"/>
      <c r="V4630" s="119"/>
      <c r="W4630" s="78" t="e">
        <f>VLOOKUP(A4811, 'adm1'!A$2:B$15, 2, FALSE)</f>
        <v>#N/A</v>
      </c>
      <c r="X4630" s="16" t="e">
        <f>VLOOKUP(C4811, 'adm2'!A$2:B$62, 2, FALSE)</f>
        <v>#N/A</v>
      </c>
      <c r="Y4630" s="16" t="e">
        <f>VLOOKUP(E4811, 'adm3'!A$2:B$273, 2, FALSE)</f>
        <v>#N/A</v>
      </c>
      <c r="Z4630" s="16" t="e">
        <f>VLOOKUP(G4811, stle!A$2:B$5250, 2, FALSE)</f>
        <v>#N/A</v>
      </c>
    </row>
    <row r="4631" spans="1:26" s="34" customFormat="1">
      <c r="A4631" s="119"/>
      <c r="B4631" s="163" t="e">
        <f t="shared" si="220"/>
        <v>#N/A</v>
      </c>
      <c r="C4631" s="119"/>
      <c r="D4631" s="163" t="e">
        <f t="shared" si="221"/>
        <v>#N/A</v>
      </c>
      <c r="E4631" s="119"/>
      <c r="F4631" s="164" t="e">
        <f t="shared" si="222"/>
        <v>#N/A</v>
      </c>
      <c r="G4631" s="119"/>
      <c r="H4631" s="163" t="e">
        <f t="shared" si="223"/>
        <v>#N/A</v>
      </c>
      <c r="I4631" s="163"/>
      <c r="J4631" s="165"/>
      <c r="K4631" s="119"/>
      <c r="L4631" s="119"/>
      <c r="M4631" s="119"/>
      <c r="N4631" s="117"/>
      <c r="O4631" s="119"/>
      <c r="P4631" s="101" t="e">
        <f>VLOOKUP(N4631,'MATERIAL LIST'!$A$2:$B$64,2,FALSE)</f>
        <v>#N/A</v>
      </c>
      <c r="Q4631" s="119"/>
      <c r="R4631" s="119"/>
      <c r="S4631" s="166"/>
      <c r="T4631" s="119"/>
      <c r="U4631" s="167"/>
      <c r="V4631" s="119"/>
      <c r="W4631" s="78" t="e">
        <f>VLOOKUP(A4812, 'adm1'!A$2:B$15, 2, FALSE)</f>
        <v>#N/A</v>
      </c>
      <c r="X4631" s="16" t="e">
        <f>VLOOKUP(C4812, 'adm2'!A$2:B$62, 2, FALSE)</f>
        <v>#N/A</v>
      </c>
      <c r="Y4631" s="16" t="e">
        <f>VLOOKUP(E4812, 'adm3'!A$2:B$273, 2, FALSE)</f>
        <v>#N/A</v>
      </c>
      <c r="Z4631" s="16" t="e">
        <f>VLOOKUP(G4812, stle!A$2:B$5250, 2, FALSE)</f>
        <v>#N/A</v>
      </c>
    </row>
    <row r="4632" spans="1:26" s="34" customFormat="1">
      <c r="A4632" s="119"/>
      <c r="B4632" s="163" t="e">
        <f t="shared" si="220"/>
        <v>#N/A</v>
      </c>
      <c r="C4632" s="119"/>
      <c r="D4632" s="163" t="e">
        <f t="shared" si="221"/>
        <v>#N/A</v>
      </c>
      <c r="E4632" s="119"/>
      <c r="F4632" s="164" t="e">
        <f t="shared" si="222"/>
        <v>#N/A</v>
      </c>
      <c r="G4632" s="119"/>
      <c r="H4632" s="163" t="e">
        <f t="shared" si="223"/>
        <v>#N/A</v>
      </c>
      <c r="I4632" s="163"/>
      <c r="J4632" s="165"/>
      <c r="K4632" s="119"/>
      <c r="L4632" s="119"/>
      <c r="M4632" s="119"/>
      <c r="N4632" s="117"/>
      <c r="O4632" s="119"/>
      <c r="P4632" s="101" t="e">
        <f>VLOOKUP(N4632,'MATERIAL LIST'!$A$2:$B$64,2,FALSE)</f>
        <v>#N/A</v>
      </c>
      <c r="Q4632" s="119"/>
      <c r="R4632" s="119"/>
      <c r="S4632" s="166"/>
      <c r="T4632" s="119"/>
      <c r="U4632" s="167"/>
      <c r="V4632" s="119"/>
      <c r="W4632" s="78" t="e">
        <f>VLOOKUP(A4813, 'adm1'!A$2:B$15, 2, FALSE)</f>
        <v>#N/A</v>
      </c>
      <c r="X4632" s="16" t="e">
        <f>VLOOKUP(C4813, 'adm2'!A$2:B$62, 2, FALSE)</f>
        <v>#N/A</v>
      </c>
      <c r="Y4632" s="16" t="e">
        <f>VLOOKUP(E4813, 'adm3'!A$2:B$273, 2, FALSE)</f>
        <v>#N/A</v>
      </c>
      <c r="Z4632" s="16" t="e">
        <f>VLOOKUP(G4813, stle!A$2:B$5250, 2, FALSE)</f>
        <v>#N/A</v>
      </c>
    </row>
    <row r="4633" spans="1:26" s="34" customFormat="1">
      <c r="A4633" s="119"/>
      <c r="B4633" s="163" t="e">
        <f t="shared" si="220"/>
        <v>#N/A</v>
      </c>
      <c r="C4633" s="119"/>
      <c r="D4633" s="163" t="e">
        <f t="shared" si="221"/>
        <v>#N/A</v>
      </c>
      <c r="E4633" s="119"/>
      <c r="F4633" s="164" t="e">
        <f t="shared" si="222"/>
        <v>#N/A</v>
      </c>
      <c r="G4633" s="119"/>
      <c r="H4633" s="163" t="e">
        <f t="shared" si="223"/>
        <v>#N/A</v>
      </c>
      <c r="I4633" s="163"/>
      <c r="J4633" s="165"/>
      <c r="K4633" s="119"/>
      <c r="L4633" s="119"/>
      <c r="M4633" s="119"/>
      <c r="N4633" s="117"/>
      <c r="O4633" s="119"/>
      <c r="P4633" s="101" t="e">
        <f>VLOOKUP(N4633,'MATERIAL LIST'!$A$2:$B$64,2,FALSE)</f>
        <v>#N/A</v>
      </c>
      <c r="Q4633" s="119"/>
      <c r="R4633" s="119"/>
      <c r="S4633" s="166"/>
      <c r="T4633" s="119"/>
      <c r="U4633" s="167"/>
      <c r="V4633" s="119"/>
      <c r="W4633" s="78" t="e">
        <f>VLOOKUP(A4814, 'adm1'!A$2:B$15, 2, FALSE)</f>
        <v>#N/A</v>
      </c>
      <c r="X4633" s="16" t="e">
        <f>VLOOKUP(C4814, 'adm2'!A$2:B$62, 2, FALSE)</f>
        <v>#N/A</v>
      </c>
      <c r="Y4633" s="16" t="e">
        <f>VLOOKUP(E4814, 'adm3'!A$2:B$273, 2, FALSE)</f>
        <v>#N/A</v>
      </c>
      <c r="Z4633" s="16" t="e">
        <f>VLOOKUP(G4814, stle!A$2:B$5250, 2, FALSE)</f>
        <v>#N/A</v>
      </c>
    </row>
    <row r="4634" spans="1:26" s="34" customFormat="1">
      <c r="A4634" s="119"/>
      <c r="B4634" s="163" t="e">
        <f t="shared" si="220"/>
        <v>#N/A</v>
      </c>
      <c r="C4634" s="119"/>
      <c r="D4634" s="163" t="e">
        <f t="shared" si="221"/>
        <v>#N/A</v>
      </c>
      <c r="E4634" s="119"/>
      <c r="F4634" s="164" t="e">
        <f t="shared" si="222"/>
        <v>#N/A</v>
      </c>
      <c r="G4634" s="119"/>
      <c r="H4634" s="163" t="e">
        <f t="shared" si="223"/>
        <v>#N/A</v>
      </c>
      <c r="I4634" s="163"/>
      <c r="J4634" s="165"/>
      <c r="K4634" s="119"/>
      <c r="L4634" s="119"/>
      <c r="M4634" s="119"/>
      <c r="N4634" s="117"/>
      <c r="O4634" s="119"/>
      <c r="P4634" s="101" t="e">
        <f>VLOOKUP(N4634,'MATERIAL LIST'!$A$2:$B$64,2,FALSE)</f>
        <v>#N/A</v>
      </c>
      <c r="Q4634" s="119"/>
      <c r="R4634" s="119"/>
      <c r="S4634" s="166"/>
      <c r="T4634" s="119"/>
      <c r="U4634" s="167"/>
      <c r="V4634" s="119"/>
      <c r="W4634" s="78" t="e">
        <f>VLOOKUP(A4815, 'adm1'!A$2:B$15, 2, FALSE)</f>
        <v>#N/A</v>
      </c>
      <c r="X4634" s="16" t="e">
        <f>VLOOKUP(C4815, 'adm2'!A$2:B$62, 2, FALSE)</f>
        <v>#N/A</v>
      </c>
      <c r="Y4634" s="16" t="e">
        <f>VLOOKUP(E4815, 'adm3'!A$2:B$273, 2, FALSE)</f>
        <v>#N/A</v>
      </c>
      <c r="Z4634" s="16" t="e">
        <f>VLOOKUP(G4815, stle!A$2:B$5250, 2, FALSE)</f>
        <v>#N/A</v>
      </c>
    </row>
    <row r="4635" spans="1:26" s="34" customFormat="1">
      <c r="A4635" s="119"/>
      <c r="B4635" s="163" t="e">
        <f t="shared" si="220"/>
        <v>#N/A</v>
      </c>
      <c r="C4635" s="119"/>
      <c r="D4635" s="163" t="e">
        <f t="shared" si="221"/>
        <v>#N/A</v>
      </c>
      <c r="E4635" s="119"/>
      <c r="F4635" s="164" t="e">
        <f t="shared" si="222"/>
        <v>#N/A</v>
      </c>
      <c r="G4635" s="119"/>
      <c r="H4635" s="163" t="e">
        <f t="shared" si="223"/>
        <v>#N/A</v>
      </c>
      <c r="I4635" s="163"/>
      <c r="J4635" s="165"/>
      <c r="K4635" s="119"/>
      <c r="L4635" s="119"/>
      <c r="M4635" s="119"/>
      <c r="N4635" s="117"/>
      <c r="O4635" s="119"/>
      <c r="P4635" s="101" t="e">
        <f>VLOOKUP(N4635,'MATERIAL LIST'!$A$2:$B$64,2,FALSE)</f>
        <v>#N/A</v>
      </c>
      <c r="Q4635" s="119"/>
      <c r="R4635" s="119"/>
      <c r="S4635" s="166"/>
      <c r="T4635" s="119"/>
      <c r="U4635" s="167"/>
      <c r="V4635" s="119"/>
      <c r="W4635" s="78" t="e">
        <f>VLOOKUP(A4816, 'adm1'!A$2:B$15, 2, FALSE)</f>
        <v>#N/A</v>
      </c>
      <c r="X4635" s="16" t="e">
        <f>VLOOKUP(C4816, 'adm2'!A$2:B$62, 2, FALSE)</f>
        <v>#N/A</v>
      </c>
      <c r="Y4635" s="16" t="e">
        <f>VLOOKUP(E4816, 'adm3'!A$2:B$273, 2, FALSE)</f>
        <v>#N/A</v>
      </c>
      <c r="Z4635" s="16" t="e">
        <f>VLOOKUP(G4816, stle!A$2:B$5250, 2, FALSE)</f>
        <v>#N/A</v>
      </c>
    </row>
    <row r="4636" spans="1:26" s="34" customFormat="1">
      <c r="A4636" s="119"/>
      <c r="B4636" s="163" t="e">
        <f t="shared" si="220"/>
        <v>#N/A</v>
      </c>
      <c r="C4636" s="119"/>
      <c r="D4636" s="163" t="e">
        <f t="shared" si="221"/>
        <v>#N/A</v>
      </c>
      <c r="E4636" s="119"/>
      <c r="F4636" s="164" t="e">
        <f t="shared" si="222"/>
        <v>#N/A</v>
      </c>
      <c r="G4636" s="119"/>
      <c r="H4636" s="163" t="e">
        <f t="shared" si="223"/>
        <v>#N/A</v>
      </c>
      <c r="I4636" s="163"/>
      <c r="J4636" s="165"/>
      <c r="K4636" s="119"/>
      <c r="L4636" s="119"/>
      <c r="M4636" s="119"/>
      <c r="N4636" s="117"/>
      <c r="O4636" s="119"/>
      <c r="P4636" s="101" t="e">
        <f>VLOOKUP(N4636,'MATERIAL LIST'!$A$2:$B$64,2,FALSE)</f>
        <v>#N/A</v>
      </c>
      <c r="Q4636" s="119"/>
      <c r="R4636" s="119"/>
      <c r="S4636" s="166"/>
      <c r="T4636" s="119"/>
      <c r="U4636" s="167"/>
      <c r="V4636" s="119"/>
      <c r="W4636" s="78" t="e">
        <f>VLOOKUP(A4817, 'adm1'!A$2:B$15, 2, FALSE)</f>
        <v>#N/A</v>
      </c>
      <c r="X4636" s="16" t="e">
        <f>VLOOKUP(C4817, 'adm2'!A$2:B$62, 2, FALSE)</f>
        <v>#N/A</v>
      </c>
      <c r="Y4636" s="16" t="e">
        <f>VLOOKUP(E4817, 'adm3'!A$2:B$273, 2, FALSE)</f>
        <v>#N/A</v>
      </c>
      <c r="Z4636" s="16" t="e">
        <f>VLOOKUP(G4817, stle!A$2:B$5250, 2, FALSE)</f>
        <v>#N/A</v>
      </c>
    </row>
    <row r="4637" spans="1:26" s="34" customFormat="1">
      <c r="A4637" s="119"/>
      <c r="B4637" s="163" t="e">
        <f t="shared" si="220"/>
        <v>#N/A</v>
      </c>
      <c r="C4637" s="119"/>
      <c r="D4637" s="163" t="e">
        <f t="shared" si="221"/>
        <v>#N/A</v>
      </c>
      <c r="E4637" s="119"/>
      <c r="F4637" s="164" t="e">
        <f t="shared" si="222"/>
        <v>#N/A</v>
      </c>
      <c r="G4637" s="119"/>
      <c r="H4637" s="163" t="e">
        <f t="shared" si="223"/>
        <v>#N/A</v>
      </c>
      <c r="I4637" s="163"/>
      <c r="J4637" s="165"/>
      <c r="K4637" s="119"/>
      <c r="L4637" s="119"/>
      <c r="M4637" s="119"/>
      <c r="N4637" s="117"/>
      <c r="O4637" s="119"/>
      <c r="P4637" s="101" t="e">
        <f>VLOOKUP(N4637,'MATERIAL LIST'!$A$2:$B$64,2,FALSE)</f>
        <v>#N/A</v>
      </c>
      <c r="Q4637" s="119"/>
      <c r="R4637" s="119"/>
      <c r="S4637" s="166"/>
      <c r="T4637" s="119"/>
      <c r="U4637" s="167"/>
      <c r="V4637" s="119"/>
      <c r="W4637" s="78" t="e">
        <f>VLOOKUP(A4818, 'adm1'!A$2:B$15, 2, FALSE)</f>
        <v>#N/A</v>
      </c>
      <c r="X4637" s="16" t="e">
        <f>VLOOKUP(C4818, 'adm2'!A$2:B$62, 2, FALSE)</f>
        <v>#N/A</v>
      </c>
      <c r="Y4637" s="16" t="e">
        <f>VLOOKUP(E4818, 'adm3'!A$2:B$273, 2, FALSE)</f>
        <v>#N/A</v>
      </c>
      <c r="Z4637" s="16" t="e">
        <f>VLOOKUP(G4818, stle!A$2:B$5250, 2, FALSE)</f>
        <v>#N/A</v>
      </c>
    </row>
    <row r="4638" spans="1:26" s="34" customFormat="1">
      <c r="A4638" s="119"/>
      <c r="B4638" s="163" t="e">
        <f t="shared" si="220"/>
        <v>#N/A</v>
      </c>
      <c r="C4638" s="119"/>
      <c r="D4638" s="163" t="e">
        <f t="shared" si="221"/>
        <v>#N/A</v>
      </c>
      <c r="E4638" s="119"/>
      <c r="F4638" s="164" t="e">
        <f t="shared" si="222"/>
        <v>#N/A</v>
      </c>
      <c r="G4638" s="119"/>
      <c r="H4638" s="163" t="e">
        <f t="shared" si="223"/>
        <v>#N/A</v>
      </c>
      <c r="I4638" s="163"/>
      <c r="J4638" s="165"/>
      <c r="K4638" s="119"/>
      <c r="L4638" s="119"/>
      <c r="M4638" s="119"/>
      <c r="N4638" s="117"/>
      <c r="O4638" s="119"/>
      <c r="P4638" s="101" t="e">
        <f>VLOOKUP(N4638,'MATERIAL LIST'!$A$2:$B$64,2,FALSE)</f>
        <v>#N/A</v>
      </c>
      <c r="Q4638" s="119"/>
      <c r="R4638" s="119"/>
      <c r="S4638" s="166"/>
      <c r="T4638" s="119"/>
      <c r="U4638" s="167"/>
      <c r="V4638" s="119"/>
      <c r="W4638" s="78" t="e">
        <f>VLOOKUP(A4819, 'adm1'!A$2:B$15, 2, FALSE)</f>
        <v>#N/A</v>
      </c>
      <c r="X4638" s="16" t="e">
        <f>VLOOKUP(C4819, 'adm2'!A$2:B$62, 2, FALSE)</f>
        <v>#N/A</v>
      </c>
      <c r="Y4638" s="16" t="e">
        <f>VLOOKUP(E4819, 'adm3'!A$2:B$273, 2, FALSE)</f>
        <v>#N/A</v>
      </c>
      <c r="Z4638" s="16" t="e">
        <f>VLOOKUP(G4819, stle!A$2:B$5250, 2, FALSE)</f>
        <v>#N/A</v>
      </c>
    </row>
    <row r="4639" spans="1:26" s="34" customFormat="1">
      <c r="A4639" s="119"/>
      <c r="B4639" s="163" t="e">
        <f t="shared" si="220"/>
        <v>#N/A</v>
      </c>
      <c r="C4639" s="119"/>
      <c r="D4639" s="163" t="e">
        <f t="shared" si="221"/>
        <v>#N/A</v>
      </c>
      <c r="E4639" s="119"/>
      <c r="F4639" s="164" t="e">
        <f t="shared" si="222"/>
        <v>#N/A</v>
      </c>
      <c r="G4639" s="119"/>
      <c r="H4639" s="163" t="e">
        <f t="shared" si="223"/>
        <v>#N/A</v>
      </c>
      <c r="I4639" s="163"/>
      <c r="J4639" s="165"/>
      <c r="K4639" s="119"/>
      <c r="L4639" s="119"/>
      <c r="M4639" s="119"/>
      <c r="N4639" s="117"/>
      <c r="O4639" s="119"/>
      <c r="P4639" s="101" t="e">
        <f>VLOOKUP(N4639,'MATERIAL LIST'!$A$2:$B$64,2,FALSE)</f>
        <v>#N/A</v>
      </c>
      <c r="Q4639" s="119"/>
      <c r="R4639" s="119"/>
      <c r="S4639" s="166"/>
      <c r="T4639" s="119"/>
      <c r="U4639" s="167"/>
      <c r="V4639" s="119"/>
      <c r="W4639" s="78" t="e">
        <f>VLOOKUP(A4820, 'adm1'!A$2:B$15, 2, FALSE)</f>
        <v>#N/A</v>
      </c>
      <c r="X4639" s="16" t="e">
        <f>VLOOKUP(C4820, 'adm2'!A$2:B$62, 2, FALSE)</f>
        <v>#N/A</v>
      </c>
      <c r="Y4639" s="16" t="e">
        <f>VLOOKUP(E4820, 'adm3'!A$2:B$273, 2, FALSE)</f>
        <v>#N/A</v>
      </c>
      <c r="Z4639" s="16" t="e">
        <f>VLOOKUP(G4820, stle!A$2:B$5250, 2, FALSE)</f>
        <v>#N/A</v>
      </c>
    </row>
    <row r="4640" spans="1:26" s="34" customFormat="1">
      <c r="A4640" s="119"/>
      <c r="B4640" s="163" t="e">
        <f t="shared" si="220"/>
        <v>#N/A</v>
      </c>
      <c r="C4640" s="119"/>
      <c r="D4640" s="163" t="e">
        <f t="shared" si="221"/>
        <v>#N/A</v>
      </c>
      <c r="E4640" s="119"/>
      <c r="F4640" s="164" t="e">
        <f t="shared" si="222"/>
        <v>#N/A</v>
      </c>
      <c r="G4640" s="119"/>
      <c r="H4640" s="163" t="e">
        <f t="shared" si="223"/>
        <v>#N/A</v>
      </c>
      <c r="I4640" s="163"/>
      <c r="J4640" s="165"/>
      <c r="K4640" s="119"/>
      <c r="L4640" s="119"/>
      <c r="M4640" s="119"/>
      <c r="N4640" s="117"/>
      <c r="O4640" s="119"/>
      <c r="P4640" s="101" t="e">
        <f>VLOOKUP(N4640,'MATERIAL LIST'!$A$2:$B$64,2,FALSE)</f>
        <v>#N/A</v>
      </c>
      <c r="Q4640" s="119"/>
      <c r="R4640" s="119"/>
      <c r="S4640" s="166"/>
      <c r="T4640" s="119"/>
      <c r="U4640" s="167"/>
      <c r="V4640" s="119"/>
      <c r="W4640" s="78" t="e">
        <f>VLOOKUP(A4821, 'adm1'!A$2:B$15, 2, FALSE)</f>
        <v>#N/A</v>
      </c>
      <c r="X4640" s="16" t="e">
        <f>VLOOKUP(C4821, 'adm2'!A$2:B$62, 2, FALSE)</f>
        <v>#N/A</v>
      </c>
      <c r="Y4640" s="16" t="e">
        <f>VLOOKUP(E4821, 'adm3'!A$2:B$273, 2, FALSE)</f>
        <v>#N/A</v>
      </c>
      <c r="Z4640" s="16" t="e">
        <f>VLOOKUP(G4821, stle!A$2:B$5250, 2, FALSE)</f>
        <v>#N/A</v>
      </c>
    </row>
    <row r="4641" spans="1:26" s="34" customFormat="1">
      <c r="A4641" s="119"/>
      <c r="B4641" s="163" t="e">
        <f t="shared" si="220"/>
        <v>#N/A</v>
      </c>
      <c r="C4641" s="119"/>
      <c r="D4641" s="163" t="e">
        <f t="shared" si="221"/>
        <v>#N/A</v>
      </c>
      <c r="E4641" s="119"/>
      <c r="F4641" s="164" t="e">
        <f t="shared" si="222"/>
        <v>#N/A</v>
      </c>
      <c r="G4641" s="119"/>
      <c r="H4641" s="163" t="e">
        <f t="shared" si="223"/>
        <v>#N/A</v>
      </c>
      <c r="I4641" s="163"/>
      <c r="J4641" s="165"/>
      <c r="K4641" s="119"/>
      <c r="L4641" s="119"/>
      <c r="M4641" s="119"/>
      <c r="N4641" s="117"/>
      <c r="O4641" s="119"/>
      <c r="P4641" s="101" t="e">
        <f>VLOOKUP(N4641,'MATERIAL LIST'!$A$2:$B$64,2,FALSE)</f>
        <v>#N/A</v>
      </c>
      <c r="Q4641" s="119"/>
      <c r="R4641" s="119"/>
      <c r="S4641" s="166"/>
      <c r="T4641" s="119"/>
      <c r="U4641" s="167"/>
      <c r="V4641" s="119"/>
      <c r="W4641" s="78" t="e">
        <f>VLOOKUP(A4822, 'adm1'!A$2:B$15, 2, FALSE)</f>
        <v>#N/A</v>
      </c>
      <c r="X4641" s="16" t="e">
        <f>VLOOKUP(C4822, 'adm2'!A$2:B$62, 2, FALSE)</f>
        <v>#N/A</v>
      </c>
      <c r="Y4641" s="16" t="e">
        <f>VLOOKUP(E4822, 'adm3'!A$2:B$273, 2, FALSE)</f>
        <v>#N/A</v>
      </c>
      <c r="Z4641" s="16" t="e">
        <f>VLOOKUP(G4822, stle!A$2:B$5250, 2, FALSE)</f>
        <v>#N/A</v>
      </c>
    </row>
    <row r="4642" spans="1:26" s="34" customFormat="1">
      <c r="A4642" s="119"/>
      <c r="B4642" s="163" t="e">
        <f t="shared" si="220"/>
        <v>#N/A</v>
      </c>
      <c r="C4642" s="119"/>
      <c r="D4642" s="163" t="e">
        <f t="shared" si="221"/>
        <v>#N/A</v>
      </c>
      <c r="E4642" s="119"/>
      <c r="F4642" s="164" t="e">
        <f t="shared" si="222"/>
        <v>#N/A</v>
      </c>
      <c r="G4642" s="119"/>
      <c r="H4642" s="163" t="e">
        <f t="shared" si="223"/>
        <v>#N/A</v>
      </c>
      <c r="I4642" s="163"/>
      <c r="J4642" s="165"/>
      <c r="K4642" s="119"/>
      <c r="L4642" s="119"/>
      <c r="M4642" s="119"/>
      <c r="N4642" s="117"/>
      <c r="O4642" s="119"/>
      <c r="P4642" s="101" t="e">
        <f>VLOOKUP(N4642,'MATERIAL LIST'!$A$2:$B$64,2,FALSE)</f>
        <v>#N/A</v>
      </c>
      <c r="Q4642" s="119"/>
      <c r="R4642" s="119"/>
      <c r="S4642" s="166"/>
      <c r="T4642" s="119"/>
      <c r="U4642" s="167"/>
      <c r="V4642" s="119"/>
      <c r="W4642" s="78" t="e">
        <f>VLOOKUP(A4823, 'adm1'!A$2:B$15, 2, FALSE)</f>
        <v>#N/A</v>
      </c>
      <c r="X4642" s="16" t="e">
        <f>VLOOKUP(C4823, 'adm2'!A$2:B$62, 2, FALSE)</f>
        <v>#N/A</v>
      </c>
      <c r="Y4642" s="16" t="e">
        <f>VLOOKUP(E4823, 'adm3'!A$2:B$273, 2, FALSE)</f>
        <v>#N/A</v>
      </c>
      <c r="Z4642" s="16" t="e">
        <f>VLOOKUP(G4823, stle!A$2:B$5250, 2, FALSE)</f>
        <v>#N/A</v>
      </c>
    </row>
    <row r="4643" spans="1:26" s="34" customFormat="1">
      <c r="A4643" s="119"/>
      <c r="B4643" s="163" t="e">
        <f t="shared" si="220"/>
        <v>#N/A</v>
      </c>
      <c r="C4643" s="119"/>
      <c r="D4643" s="163" t="e">
        <f t="shared" si="221"/>
        <v>#N/A</v>
      </c>
      <c r="E4643" s="119"/>
      <c r="F4643" s="164" t="e">
        <f t="shared" si="222"/>
        <v>#N/A</v>
      </c>
      <c r="G4643" s="119"/>
      <c r="H4643" s="163" t="e">
        <f t="shared" si="223"/>
        <v>#N/A</v>
      </c>
      <c r="I4643" s="163"/>
      <c r="J4643" s="165"/>
      <c r="K4643" s="119"/>
      <c r="L4643" s="119"/>
      <c r="M4643" s="119"/>
      <c r="N4643" s="117"/>
      <c r="O4643" s="119"/>
      <c r="P4643" s="101" t="e">
        <f>VLOOKUP(N4643,'MATERIAL LIST'!$A$2:$B$64,2,FALSE)</f>
        <v>#N/A</v>
      </c>
      <c r="Q4643" s="119"/>
      <c r="R4643" s="119"/>
      <c r="S4643" s="166"/>
      <c r="T4643" s="119"/>
      <c r="U4643" s="167"/>
      <c r="V4643" s="119"/>
      <c r="W4643" s="78" t="e">
        <f>VLOOKUP(A4824, 'adm1'!A$2:B$15, 2, FALSE)</f>
        <v>#N/A</v>
      </c>
      <c r="X4643" s="16" t="e">
        <f>VLOOKUP(C4824, 'adm2'!A$2:B$62, 2, FALSE)</f>
        <v>#N/A</v>
      </c>
      <c r="Y4643" s="16" t="e">
        <f>VLOOKUP(E4824, 'adm3'!A$2:B$273, 2, FALSE)</f>
        <v>#N/A</v>
      </c>
      <c r="Z4643" s="16" t="e">
        <f>VLOOKUP(G4824, stle!A$2:B$5250, 2, FALSE)</f>
        <v>#N/A</v>
      </c>
    </row>
    <row r="4644" spans="1:26" s="34" customFormat="1">
      <c r="A4644" s="119"/>
      <c r="B4644" s="163" t="e">
        <f t="shared" si="220"/>
        <v>#N/A</v>
      </c>
      <c r="C4644" s="119"/>
      <c r="D4644" s="163" t="e">
        <f t="shared" si="221"/>
        <v>#N/A</v>
      </c>
      <c r="E4644" s="119"/>
      <c r="F4644" s="164" t="e">
        <f t="shared" si="222"/>
        <v>#N/A</v>
      </c>
      <c r="G4644" s="119"/>
      <c r="H4644" s="163" t="e">
        <f t="shared" si="223"/>
        <v>#N/A</v>
      </c>
      <c r="I4644" s="163"/>
      <c r="J4644" s="165"/>
      <c r="K4644" s="119"/>
      <c r="L4644" s="119"/>
      <c r="M4644" s="119"/>
      <c r="N4644" s="117"/>
      <c r="O4644" s="119"/>
      <c r="P4644" s="101" t="e">
        <f>VLOOKUP(N4644,'MATERIAL LIST'!$A$2:$B$64,2,FALSE)</f>
        <v>#N/A</v>
      </c>
      <c r="Q4644" s="119"/>
      <c r="R4644" s="119"/>
      <c r="S4644" s="166"/>
      <c r="T4644" s="119"/>
      <c r="U4644" s="167"/>
      <c r="V4644" s="119"/>
      <c r="W4644" s="78" t="e">
        <f>VLOOKUP(A4825, 'adm1'!A$2:B$15, 2, FALSE)</f>
        <v>#N/A</v>
      </c>
      <c r="X4644" s="16" t="e">
        <f>VLOOKUP(C4825, 'adm2'!A$2:B$62, 2, FALSE)</f>
        <v>#N/A</v>
      </c>
      <c r="Y4644" s="16" t="e">
        <f>VLOOKUP(E4825, 'adm3'!A$2:B$273, 2, FALSE)</f>
        <v>#N/A</v>
      </c>
      <c r="Z4644" s="16" t="e">
        <f>VLOOKUP(G4825, stle!A$2:B$5250, 2, FALSE)</f>
        <v>#N/A</v>
      </c>
    </row>
    <row r="4645" spans="1:26" s="34" customFormat="1">
      <c r="A4645" s="119"/>
      <c r="B4645" s="163" t="e">
        <f t="shared" si="220"/>
        <v>#N/A</v>
      </c>
      <c r="C4645" s="119"/>
      <c r="D4645" s="163" t="e">
        <f t="shared" si="221"/>
        <v>#N/A</v>
      </c>
      <c r="E4645" s="119"/>
      <c r="F4645" s="164" t="e">
        <f t="shared" si="222"/>
        <v>#N/A</v>
      </c>
      <c r="G4645" s="119"/>
      <c r="H4645" s="163" t="e">
        <f t="shared" si="223"/>
        <v>#N/A</v>
      </c>
      <c r="I4645" s="163"/>
      <c r="J4645" s="165"/>
      <c r="K4645" s="119"/>
      <c r="L4645" s="119"/>
      <c r="M4645" s="119"/>
      <c r="N4645" s="117"/>
      <c r="O4645" s="119"/>
      <c r="P4645" s="101" t="e">
        <f>VLOOKUP(N4645,'MATERIAL LIST'!$A$2:$B$64,2,FALSE)</f>
        <v>#N/A</v>
      </c>
      <c r="Q4645" s="119"/>
      <c r="R4645" s="119"/>
      <c r="S4645" s="166"/>
      <c r="T4645" s="119"/>
      <c r="U4645" s="167"/>
      <c r="V4645" s="119"/>
      <c r="W4645" s="78" t="e">
        <f>VLOOKUP(A4826, 'adm1'!A$2:B$15, 2, FALSE)</f>
        <v>#N/A</v>
      </c>
      <c r="X4645" s="16" t="e">
        <f>VLOOKUP(C4826, 'adm2'!A$2:B$62, 2, FALSE)</f>
        <v>#N/A</v>
      </c>
      <c r="Y4645" s="16" t="e">
        <f>VLOOKUP(E4826, 'adm3'!A$2:B$273, 2, FALSE)</f>
        <v>#N/A</v>
      </c>
      <c r="Z4645" s="16" t="e">
        <f>VLOOKUP(G4826, stle!A$2:B$5250, 2, FALSE)</f>
        <v>#N/A</v>
      </c>
    </row>
    <row r="4646" spans="1:26" s="34" customFormat="1">
      <c r="A4646" s="119"/>
      <c r="B4646" s="163" t="e">
        <f t="shared" ref="B4646:B4709" si="224">VLOOKUP(A4646, adm1_codenmrange, 2, FALSE)</f>
        <v>#N/A</v>
      </c>
      <c r="C4646" s="119"/>
      <c r="D4646" s="163" t="e">
        <f t="shared" ref="D4646:D4709" si="225">VLOOKUP(C4646,adm2_codenmrange, 2, FALSE)</f>
        <v>#N/A</v>
      </c>
      <c r="E4646" s="119"/>
      <c r="F4646" s="164" t="e">
        <f t="shared" ref="F4646:F4709" si="226">VLOOKUP(E4646,adm3_codenmrange,2,FALSE)</f>
        <v>#N/A</v>
      </c>
      <c r="G4646" s="119"/>
      <c r="H4646" s="163" t="e">
        <f t="shared" ref="H4646:H4709" si="227">VLOOKUP(G4646, Stle_CodeNmRange, 2, FALSE)</f>
        <v>#N/A</v>
      </c>
      <c r="I4646" s="163"/>
      <c r="J4646" s="165"/>
      <c r="K4646" s="119"/>
      <c r="L4646" s="119"/>
      <c r="M4646" s="119"/>
      <c r="N4646" s="117"/>
      <c r="O4646" s="119"/>
      <c r="P4646" s="101" t="e">
        <f>VLOOKUP(N4646,'MATERIAL LIST'!$A$2:$B$64,2,FALSE)</f>
        <v>#N/A</v>
      </c>
      <c r="Q4646" s="119"/>
      <c r="R4646" s="119"/>
      <c r="S4646" s="166"/>
      <c r="T4646" s="119"/>
      <c r="U4646" s="167"/>
      <c r="V4646" s="119"/>
      <c r="W4646" s="78" t="e">
        <f>VLOOKUP(A4827, 'adm1'!A$2:B$15, 2, FALSE)</f>
        <v>#N/A</v>
      </c>
      <c r="X4646" s="16" t="e">
        <f>VLOOKUP(C4827, 'adm2'!A$2:B$62, 2, FALSE)</f>
        <v>#N/A</v>
      </c>
      <c r="Y4646" s="16" t="e">
        <f>VLOOKUP(E4827, 'adm3'!A$2:B$273, 2, FALSE)</f>
        <v>#N/A</v>
      </c>
      <c r="Z4646" s="16" t="e">
        <f>VLOOKUP(G4827, stle!A$2:B$5250, 2, FALSE)</f>
        <v>#N/A</v>
      </c>
    </row>
    <row r="4647" spans="1:26" s="34" customFormat="1">
      <c r="A4647" s="119"/>
      <c r="B4647" s="163" t="e">
        <f t="shared" si="224"/>
        <v>#N/A</v>
      </c>
      <c r="C4647" s="119"/>
      <c r="D4647" s="163" t="e">
        <f t="shared" si="225"/>
        <v>#N/A</v>
      </c>
      <c r="E4647" s="119"/>
      <c r="F4647" s="164" t="e">
        <f t="shared" si="226"/>
        <v>#N/A</v>
      </c>
      <c r="G4647" s="119"/>
      <c r="H4647" s="163" t="e">
        <f t="shared" si="227"/>
        <v>#N/A</v>
      </c>
      <c r="I4647" s="163"/>
      <c r="J4647" s="165"/>
      <c r="K4647" s="119"/>
      <c r="L4647" s="119"/>
      <c r="M4647" s="119"/>
      <c r="N4647" s="117"/>
      <c r="O4647" s="119"/>
      <c r="P4647" s="101" t="e">
        <f>VLOOKUP(N4647,'MATERIAL LIST'!$A$2:$B$64,2,FALSE)</f>
        <v>#N/A</v>
      </c>
      <c r="Q4647" s="119"/>
      <c r="R4647" s="119"/>
      <c r="S4647" s="166"/>
      <c r="T4647" s="119"/>
      <c r="U4647" s="167"/>
      <c r="V4647" s="119"/>
      <c r="W4647" s="78" t="e">
        <f>VLOOKUP(A4828, 'adm1'!A$2:B$15, 2, FALSE)</f>
        <v>#N/A</v>
      </c>
      <c r="X4647" s="16" t="e">
        <f>VLOOKUP(C4828, 'adm2'!A$2:B$62, 2, FALSE)</f>
        <v>#N/A</v>
      </c>
      <c r="Y4647" s="16" t="e">
        <f>VLOOKUP(E4828, 'adm3'!A$2:B$273, 2, FALSE)</f>
        <v>#N/A</v>
      </c>
      <c r="Z4647" s="16" t="e">
        <f>VLOOKUP(G4828, stle!A$2:B$5250, 2, FALSE)</f>
        <v>#N/A</v>
      </c>
    </row>
    <row r="4648" spans="1:26" s="34" customFormat="1">
      <c r="A4648" s="119"/>
      <c r="B4648" s="163" t="e">
        <f t="shared" si="224"/>
        <v>#N/A</v>
      </c>
      <c r="C4648" s="119"/>
      <c r="D4648" s="163" t="e">
        <f t="shared" si="225"/>
        <v>#N/A</v>
      </c>
      <c r="E4648" s="119"/>
      <c r="F4648" s="164" t="e">
        <f t="shared" si="226"/>
        <v>#N/A</v>
      </c>
      <c r="G4648" s="119"/>
      <c r="H4648" s="163" t="e">
        <f t="shared" si="227"/>
        <v>#N/A</v>
      </c>
      <c r="I4648" s="163"/>
      <c r="J4648" s="165"/>
      <c r="K4648" s="119"/>
      <c r="L4648" s="119"/>
      <c r="M4648" s="119"/>
      <c r="N4648" s="117"/>
      <c r="O4648" s="119"/>
      <c r="P4648" s="101" t="e">
        <f>VLOOKUP(N4648,'MATERIAL LIST'!$A$2:$B$64,2,FALSE)</f>
        <v>#N/A</v>
      </c>
      <c r="Q4648" s="119"/>
      <c r="R4648" s="119"/>
      <c r="S4648" s="166"/>
      <c r="T4648" s="119"/>
      <c r="U4648" s="167"/>
      <c r="V4648" s="119"/>
      <c r="W4648" s="78" t="e">
        <f>VLOOKUP(A4829, 'adm1'!A$2:B$15, 2, FALSE)</f>
        <v>#N/A</v>
      </c>
      <c r="X4648" s="16" t="e">
        <f>VLOOKUP(C4829, 'adm2'!A$2:B$62, 2, FALSE)</f>
        <v>#N/A</v>
      </c>
      <c r="Y4648" s="16" t="e">
        <f>VLOOKUP(E4829, 'adm3'!A$2:B$273, 2, FALSE)</f>
        <v>#N/A</v>
      </c>
      <c r="Z4648" s="16" t="e">
        <f>VLOOKUP(G4829, stle!A$2:B$5250, 2, FALSE)</f>
        <v>#N/A</v>
      </c>
    </row>
    <row r="4649" spans="1:26" s="34" customFormat="1">
      <c r="A4649" s="119"/>
      <c r="B4649" s="163" t="e">
        <f t="shared" si="224"/>
        <v>#N/A</v>
      </c>
      <c r="C4649" s="119"/>
      <c r="D4649" s="163" t="e">
        <f t="shared" si="225"/>
        <v>#N/A</v>
      </c>
      <c r="E4649" s="119"/>
      <c r="F4649" s="164" t="e">
        <f t="shared" si="226"/>
        <v>#N/A</v>
      </c>
      <c r="G4649" s="119"/>
      <c r="H4649" s="163" t="e">
        <f t="shared" si="227"/>
        <v>#N/A</v>
      </c>
      <c r="I4649" s="163"/>
      <c r="J4649" s="165"/>
      <c r="K4649" s="119"/>
      <c r="L4649" s="119"/>
      <c r="M4649" s="119"/>
      <c r="N4649" s="117"/>
      <c r="O4649" s="119"/>
      <c r="P4649" s="101" t="e">
        <f>VLOOKUP(N4649,'MATERIAL LIST'!$A$2:$B$64,2,FALSE)</f>
        <v>#N/A</v>
      </c>
      <c r="Q4649" s="119"/>
      <c r="R4649" s="119"/>
      <c r="S4649" s="166"/>
      <c r="T4649" s="119"/>
      <c r="U4649" s="167"/>
      <c r="V4649" s="119"/>
      <c r="W4649" s="78" t="e">
        <f>VLOOKUP(A4830, 'adm1'!A$2:B$15, 2, FALSE)</f>
        <v>#N/A</v>
      </c>
      <c r="X4649" s="16" t="e">
        <f>VLOOKUP(C4830, 'adm2'!A$2:B$62, 2, FALSE)</f>
        <v>#N/A</v>
      </c>
      <c r="Y4649" s="16" t="e">
        <f>VLOOKUP(E4830, 'adm3'!A$2:B$273, 2, FALSE)</f>
        <v>#N/A</v>
      </c>
      <c r="Z4649" s="16" t="e">
        <f>VLOOKUP(G4830, stle!A$2:B$5250, 2, FALSE)</f>
        <v>#N/A</v>
      </c>
    </row>
    <row r="4650" spans="1:26" s="34" customFormat="1">
      <c r="A4650" s="119"/>
      <c r="B4650" s="163" t="e">
        <f t="shared" si="224"/>
        <v>#N/A</v>
      </c>
      <c r="C4650" s="119"/>
      <c r="D4650" s="163" t="e">
        <f t="shared" si="225"/>
        <v>#N/A</v>
      </c>
      <c r="E4650" s="119"/>
      <c r="F4650" s="164" t="e">
        <f t="shared" si="226"/>
        <v>#N/A</v>
      </c>
      <c r="G4650" s="119"/>
      <c r="H4650" s="163" t="e">
        <f t="shared" si="227"/>
        <v>#N/A</v>
      </c>
      <c r="I4650" s="163"/>
      <c r="J4650" s="165"/>
      <c r="K4650" s="119"/>
      <c r="L4650" s="119"/>
      <c r="M4650" s="119"/>
      <c r="N4650" s="117"/>
      <c r="O4650" s="119"/>
      <c r="P4650" s="101" t="e">
        <f>VLOOKUP(N4650,'MATERIAL LIST'!$A$2:$B$64,2,FALSE)</f>
        <v>#N/A</v>
      </c>
      <c r="Q4650" s="119"/>
      <c r="R4650" s="119"/>
      <c r="S4650" s="166"/>
      <c r="T4650" s="119"/>
      <c r="U4650" s="167"/>
      <c r="V4650" s="119"/>
      <c r="W4650" s="78" t="e">
        <f>VLOOKUP(A4831, 'adm1'!A$2:B$15, 2, FALSE)</f>
        <v>#N/A</v>
      </c>
      <c r="X4650" s="16" t="e">
        <f>VLOOKUP(C4831, 'adm2'!A$2:B$62, 2, FALSE)</f>
        <v>#N/A</v>
      </c>
      <c r="Y4650" s="16" t="e">
        <f>VLOOKUP(E4831, 'adm3'!A$2:B$273, 2, FALSE)</f>
        <v>#N/A</v>
      </c>
      <c r="Z4650" s="16" t="e">
        <f>VLOOKUP(G4831, stle!A$2:B$5250, 2, FALSE)</f>
        <v>#N/A</v>
      </c>
    </row>
    <row r="4651" spans="1:26" s="34" customFormat="1">
      <c r="A4651" s="119"/>
      <c r="B4651" s="163" t="e">
        <f t="shared" si="224"/>
        <v>#N/A</v>
      </c>
      <c r="C4651" s="119"/>
      <c r="D4651" s="163" t="e">
        <f t="shared" si="225"/>
        <v>#N/A</v>
      </c>
      <c r="E4651" s="119"/>
      <c r="F4651" s="164" t="e">
        <f t="shared" si="226"/>
        <v>#N/A</v>
      </c>
      <c r="G4651" s="119"/>
      <c r="H4651" s="163" t="e">
        <f t="shared" si="227"/>
        <v>#N/A</v>
      </c>
      <c r="I4651" s="163"/>
      <c r="J4651" s="165"/>
      <c r="K4651" s="119"/>
      <c r="L4651" s="119"/>
      <c r="M4651" s="119"/>
      <c r="N4651" s="117"/>
      <c r="O4651" s="119"/>
      <c r="P4651" s="101" t="e">
        <f>VLOOKUP(N4651,'MATERIAL LIST'!$A$2:$B$64,2,FALSE)</f>
        <v>#N/A</v>
      </c>
      <c r="Q4651" s="119"/>
      <c r="R4651" s="119"/>
      <c r="S4651" s="166"/>
      <c r="T4651" s="119"/>
      <c r="U4651" s="167"/>
      <c r="V4651" s="119"/>
      <c r="W4651" s="78" t="e">
        <f>VLOOKUP(A4832, 'adm1'!A$2:B$15, 2, FALSE)</f>
        <v>#N/A</v>
      </c>
      <c r="X4651" s="16" t="e">
        <f>VLOOKUP(C4832, 'adm2'!A$2:B$62, 2, FALSE)</f>
        <v>#N/A</v>
      </c>
      <c r="Y4651" s="16" t="e">
        <f>VLOOKUP(E4832, 'adm3'!A$2:B$273, 2, FALSE)</f>
        <v>#N/A</v>
      </c>
      <c r="Z4651" s="16" t="e">
        <f>VLOOKUP(G4832, stle!A$2:B$5250, 2, FALSE)</f>
        <v>#N/A</v>
      </c>
    </row>
    <row r="4652" spans="1:26" s="34" customFormat="1">
      <c r="A4652" s="119"/>
      <c r="B4652" s="163" t="e">
        <f t="shared" si="224"/>
        <v>#N/A</v>
      </c>
      <c r="C4652" s="119"/>
      <c r="D4652" s="163" t="e">
        <f t="shared" si="225"/>
        <v>#N/A</v>
      </c>
      <c r="E4652" s="119"/>
      <c r="F4652" s="164" t="e">
        <f t="shared" si="226"/>
        <v>#N/A</v>
      </c>
      <c r="G4652" s="119"/>
      <c r="H4652" s="163" t="e">
        <f t="shared" si="227"/>
        <v>#N/A</v>
      </c>
      <c r="I4652" s="163"/>
      <c r="J4652" s="165"/>
      <c r="K4652" s="119"/>
      <c r="L4652" s="119"/>
      <c r="M4652" s="119"/>
      <c r="N4652" s="117"/>
      <c r="O4652" s="119"/>
      <c r="P4652" s="101" t="e">
        <f>VLOOKUP(N4652,'MATERIAL LIST'!$A$2:$B$64,2,FALSE)</f>
        <v>#N/A</v>
      </c>
      <c r="Q4652" s="119"/>
      <c r="R4652" s="119"/>
      <c r="S4652" s="166"/>
      <c r="T4652" s="119"/>
      <c r="U4652" s="167"/>
      <c r="V4652" s="119"/>
      <c r="W4652" s="78" t="e">
        <f>VLOOKUP(A4833, 'adm1'!A$2:B$15, 2, FALSE)</f>
        <v>#N/A</v>
      </c>
      <c r="X4652" s="16" t="e">
        <f>VLOOKUP(C4833, 'adm2'!A$2:B$62, 2, FALSE)</f>
        <v>#N/A</v>
      </c>
      <c r="Y4652" s="16" t="e">
        <f>VLOOKUP(E4833, 'adm3'!A$2:B$273, 2, FALSE)</f>
        <v>#N/A</v>
      </c>
      <c r="Z4652" s="16" t="e">
        <f>VLOOKUP(G4833, stle!A$2:B$5250, 2, FALSE)</f>
        <v>#N/A</v>
      </c>
    </row>
    <row r="4653" spans="1:26" s="34" customFormat="1">
      <c r="A4653" s="119"/>
      <c r="B4653" s="163" t="e">
        <f t="shared" si="224"/>
        <v>#N/A</v>
      </c>
      <c r="C4653" s="119"/>
      <c r="D4653" s="163" t="e">
        <f t="shared" si="225"/>
        <v>#N/A</v>
      </c>
      <c r="E4653" s="119"/>
      <c r="F4653" s="164" t="e">
        <f t="shared" si="226"/>
        <v>#N/A</v>
      </c>
      <c r="G4653" s="119"/>
      <c r="H4653" s="163" t="e">
        <f t="shared" si="227"/>
        <v>#N/A</v>
      </c>
      <c r="I4653" s="163"/>
      <c r="J4653" s="165"/>
      <c r="K4653" s="119"/>
      <c r="L4653" s="119"/>
      <c r="M4653" s="119"/>
      <c r="N4653" s="117"/>
      <c r="O4653" s="119"/>
      <c r="P4653" s="101" t="e">
        <f>VLOOKUP(N4653,'MATERIAL LIST'!$A$2:$B$64,2,FALSE)</f>
        <v>#N/A</v>
      </c>
      <c r="Q4653" s="119"/>
      <c r="R4653" s="119"/>
      <c r="S4653" s="166"/>
      <c r="T4653" s="119"/>
      <c r="U4653" s="167"/>
      <c r="V4653" s="119"/>
      <c r="W4653" s="78" t="e">
        <f>VLOOKUP(A4834, 'adm1'!A$2:B$15, 2, FALSE)</f>
        <v>#N/A</v>
      </c>
      <c r="X4653" s="16" t="e">
        <f>VLOOKUP(C4834, 'adm2'!A$2:B$62, 2, FALSE)</f>
        <v>#N/A</v>
      </c>
      <c r="Y4653" s="16" t="e">
        <f>VLOOKUP(E4834, 'adm3'!A$2:B$273, 2, FALSE)</f>
        <v>#N/A</v>
      </c>
      <c r="Z4653" s="16" t="e">
        <f>VLOOKUP(G4834, stle!A$2:B$5250, 2, FALSE)</f>
        <v>#N/A</v>
      </c>
    </row>
    <row r="4654" spans="1:26" s="34" customFormat="1">
      <c r="A4654" s="119"/>
      <c r="B4654" s="163" t="e">
        <f t="shared" si="224"/>
        <v>#N/A</v>
      </c>
      <c r="C4654" s="119"/>
      <c r="D4654" s="163" t="e">
        <f t="shared" si="225"/>
        <v>#N/A</v>
      </c>
      <c r="E4654" s="119"/>
      <c r="F4654" s="164" t="e">
        <f t="shared" si="226"/>
        <v>#N/A</v>
      </c>
      <c r="G4654" s="119"/>
      <c r="H4654" s="163" t="e">
        <f t="shared" si="227"/>
        <v>#N/A</v>
      </c>
      <c r="I4654" s="163"/>
      <c r="J4654" s="165"/>
      <c r="K4654" s="119"/>
      <c r="L4654" s="119"/>
      <c r="M4654" s="119"/>
      <c r="N4654" s="117"/>
      <c r="O4654" s="119"/>
      <c r="P4654" s="101" t="e">
        <f>VLOOKUP(N4654,'MATERIAL LIST'!$A$2:$B$64,2,FALSE)</f>
        <v>#N/A</v>
      </c>
      <c r="Q4654" s="119"/>
      <c r="R4654" s="119"/>
      <c r="S4654" s="166"/>
      <c r="T4654" s="119"/>
      <c r="U4654" s="167"/>
      <c r="V4654" s="119"/>
      <c r="W4654" s="78" t="e">
        <f>VLOOKUP(A4835, 'adm1'!A$2:B$15, 2, FALSE)</f>
        <v>#N/A</v>
      </c>
      <c r="X4654" s="16" t="e">
        <f>VLOOKUP(C4835, 'adm2'!A$2:B$62, 2, FALSE)</f>
        <v>#N/A</v>
      </c>
      <c r="Y4654" s="16" t="e">
        <f>VLOOKUP(E4835, 'adm3'!A$2:B$273, 2, FALSE)</f>
        <v>#N/A</v>
      </c>
      <c r="Z4654" s="16" t="e">
        <f>VLOOKUP(G4835, stle!A$2:B$5250, 2, FALSE)</f>
        <v>#N/A</v>
      </c>
    </row>
    <row r="4655" spans="1:26" s="34" customFormat="1">
      <c r="A4655" s="119"/>
      <c r="B4655" s="163" t="e">
        <f t="shared" si="224"/>
        <v>#N/A</v>
      </c>
      <c r="C4655" s="119"/>
      <c r="D4655" s="163" t="e">
        <f t="shared" si="225"/>
        <v>#N/A</v>
      </c>
      <c r="E4655" s="119"/>
      <c r="F4655" s="164" t="e">
        <f t="shared" si="226"/>
        <v>#N/A</v>
      </c>
      <c r="G4655" s="119"/>
      <c r="H4655" s="163" t="e">
        <f t="shared" si="227"/>
        <v>#N/A</v>
      </c>
      <c r="I4655" s="163"/>
      <c r="J4655" s="165"/>
      <c r="K4655" s="119"/>
      <c r="L4655" s="119"/>
      <c r="M4655" s="119"/>
      <c r="N4655" s="117"/>
      <c r="O4655" s="119"/>
      <c r="P4655" s="101" t="e">
        <f>VLOOKUP(N4655,'MATERIAL LIST'!$A$2:$B$64,2,FALSE)</f>
        <v>#N/A</v>
      </c>
      <c r="Q4655" s="119"/>
      <c r="R4655" s="119"/>
      <c r="S4655" s="166"/>
      <c r="T4655" s="119"/>
      <c r="U4655" s="167"/>
      <c r="V4655" s="119"/>
      <c r="W4655" s="78" t="e">
        <f>VLOOKUP(A4836, 'adm1'!A$2:B$15, 2, FALSE)</f>
        <v>#N/A</v>
      </c>
      <c r="X4655" s="16" t="e">
        <f>VLOOKUP(C4836, 'adm2'!A$2:B$62, 2, FALSE)</f>
        <v>#N/A</v>
      </c>
      <c r="Y4655" s="16" t="e">
        <f>VLOOKUP(E4836, 'adm3'!A$2:B$273, 2, FALSE)</f>
        <v>#N/A</v>
      </c>
      <c r="Z4655" s="16" t="e">
        <f>VLOOKUP(G4836, stle!A$2:B$5250, 2, FALSE)</f>
        <v>#N/A</v>
      </c>
    </row>
    <row r="4656" spans="1:26" s="34" customFormat="1">
      <c r="A4656" s="119"/>
      <c r="B4656" s="163" t="e">
        <f t="shared" si="224"/>
        <v>#N/A</v>
      </c>
      <c r="C4656" s="119"/>
      <c r="D4656" s="163" t="e">
        <f t="shared" si="225"/>
        <v>#N/A</v>
      </c>
      <c r="E4656" s="119"/>
      <c r="F4656" s="164" t="e">
        <f t="shared" si="226"/>
        <v>#N/A</v>
      </c>
      <c r="G4656" s="119"/>
      <c r="H4656" s="163" t="e">
        <f t="shared" si="227"/>
        <v>#N/A</v>
      </c>
      <c r="I4656" s="163"/>
      <c r="J4656" s="165"/>
      <c r="K4656" s="119"/>
      <c r="L4656" s="119"/>
      <c r="M4656" s="119"/>
      <c r="N4656" s="117"/>
      <c r="O4656" s="119"/>
      <c r="P4656" s="101" t="e">
        <f>VLOOKUP(N4656,'MATERIAL LIST'!$A$2:$B$64,2,FALSE)</f>
        <v>#N/A</v>
      </c>
      <c r="Q4656" s="119"/>
      <c r="R4656" s="119"/>
      <c r="S4656" s="166"/>
      <c r="T4656" s="119"/>
      <c r="U4656" s="167"/>
      <c r="V4656" s="119"/>
      <c r="W4656" s="78" t="e">
        <f>VLOOKUP(A4837, 'adm1'!A$2:B$15, 2, FALSE)</f>
        <v>#N/A</v>
      </c>
      <c r="X4656" s="16" t="e">
        <f>VLOOKUP(C4837, 'adm2'!A$2:B$62, 2, FALSE)</f>
        <v>#N/A</v>
      </c>
      <c r="Y4656" s="16" t="e">
        <f>VLOOKUP(E4837, 'adm3'!A$2:B$273, 2, FALSE)</f>
        <v>#N/A</v>
      </c>
      <c r="Z4656" s="16" t="e">
        <f>VLOOKUP(G4837, stle!A$2:B$5250, 2, FALSE)</f>
        <v>#N/A</v>
      </c>
    </row>
    <row r="4657" spans="1:26" s="34" customFormat="1">
      <c r="A4657" s="119"/>
      <c r="B4657" s="163" t="e">
        <f t="shared" si="224"/>
        <v>#N/A</v>
      </c>
      <c r="C4657" s="119"/>
      <c r="D4657" s="163" t="e">
        <f t="shared" si="225"/>
        <v>#N/A</v>
      </c>
      <c r="E4657" s="119"/>
      <c r="F4657" s="164" t="e">
        <f t="shared" si="226"/>
        <v>#N/A</v>
      </c>
      <c r="G4657" s="119"/>
      <c r="H4657" s="163" t="e">
        <f t="shared" si="227"/>
        <v>#N/A</v>
      </c>
      <c r="I4657" s="163"/>
      <c r="J4657" s="165"/>
      <c r="K4657" s="119"/>
      <c r="L4657" s="119"/>
      <c r="M4657" s="119"/>
      <c r="N4657" s="117"/>
      <c r="O4657" s="119"/>
      <c r="P4657" s="101" t="e">
        <f>VLOOKUP(N4657,'MATERIAL LIST'!$A$2:$B$64,2,FALSE)</f>
        <v>#N/A</v>
      </c>
      <c r="Q4657" s="119"/>
      <c r="R4657" s="119"/>
      <c r="S4657" s="166"/>
      <c r="T4657" s="119"/>
      <c r="U4657" s="167"/>
      <c r="V4657" s="119"/>
      <c r="W4657" s="78" t="e">
        <f>VLOOKUP(A4838, 'adm1'!A$2:B$15, 2, FALSE)</f>
        <v>#N/A</v>
      </c>
      <c r="X4657" s="16" t="e">
        <f>VLOOKUP(C4838, 'adm2'!A$2:B$62, 2, FALSE)</f>
        <v>#N/A</v>
      </c>
      <c r="Y4657" s="16" t="e">
        <f>VLOOKUP(E4838, 'adm3'!A$2:B$273, 2, FALSE)</f>
        <v>#N/A</v>
      </c>
      <c r="Z4657" s="16" t="e">
        <f>VLOOKUP(G4838, stle!A$2:B$5250, 2, FALSE)</f>
        <v>#N/A</v>
      </c>
    </row>
    <row r="4658" spans="1:26" s="34" customFormat="1">
      <c r="A4658" s="119"/>
      <c r="B4658" s="163" t="e">
        <f t="shared" si="224"/>
        <v>#N/A</v>
      </c>
      <c r="C4658" s="119"/>
      <c r="D4658" s="163" t="e">
        <f t="shared" si="225"/>
        <v>#N/A</v>
      </c>
      <c r="E4658" s="119"/>
      <c r="F4658" s="164" t="e">
        <f t="shared" si="226"/>
        <v>#N/A</v>
      </c>
      <c r="G4658" s="119"/>
      <c r="H4658" s="163" t="e">
        <f t="shared" si="227"/>
        <v>#N/A</v>
      </c>
      <c r="I4658" s="163"/>
      <c r="J4658" s="165"/>
      <c r="K4658" s="119"/>
      <c r="L4658" s="119"/>
      <c r="M4658" s="119"/>
      <c r="N4658" s="117"/>
      <c r="O4658" s="119"/>
      <c r="P4658" s="101" t="e">
        <f>VLOOKUP(N4658,'MATERIAL LIST'!$A$2:$B$64,2,FALSE)</f>
        <v>#N/A</v>
      </c>
      <c r="Q4658" s="119"/>
      <c r="R4658" s="119"/>
      <c r="S4658" s="166"/>
      <c r="T4658" s="119"/>
      <c r="U4658" s="167"/>
      <c r="V4658" s="119"/>
      <c r="W4658" s="78" t="e">
        <f>VLOOKUP(A4839, 'adm1'!A$2:B$15, 2, FALSE)</f>
        <v>#N/A</v>
      </c>
      <c r="X4658" s="16" t="e">
        <f>VLOOKUP(C4839, 'adm2'!A$2:B$62, 2, FALSE)</f>
        <v>#N/A</v>
      </c>
      <c r="Y4658" s="16" t="e">
        <f>VLOOKUP(E4839, 'adm3'!A$2:B$273, 2, FALSE)</f>
        <v>#N/A</v>
      </c>
      <c r="Z4658" s="16" t="e">
        <f>VLOOKUP(G4839, stle!A$2:B$5250, 2, FALSE)</f>
        <v>#N/A</v>
      </c>
    </row>
    <row r="4659" spans="1:26" s="34" customFormat="1">
      <c r="A4659" s="119"/>
      <c r="B4659" s="163" t="e">
        <f t="shared" si="224"/>
        <v>#N/A</v>
      </c>
      <c r="C4659" s="119"/>
      <c r="D4659" s="163" t="e">
        <f t="shared" si="225"/>
        <v>#N/A</v>
      </c>
      <c r="E4659" s="119"/>
      <c r="F4659" s="164" t="e">
        <f t="shared" si="226"/>
        <v>#N/A</v>
      </c>
      <c r="G4659" s="119"/>
      <c r="H4659" s="163" t="e">
        <f t="shared" si="227"/>
        <v>#N/A</v>
      </c>
      <c r="I4659" s="163"/>
      <c r="J4659" s="165"/>
      <c r="K4659" s="119"/>
      <c r="L4659" s="119"/>
      <c r="M4659" s="119"/>
      <c r="N4659" s="117"/>
      <c r="O4659" s="119"/>
      <c r="P4659" s="101" t="e">
        <f>VLOOKUP(N4659,'MATERIAL LIST'!$A$2:$B$64,2,FALSE)</f>
        <v>#N/A</v>
      </c>
      <c r="Q4659" s="119"/>
      <c r="R4659" s="119"/>
      <c r="S4659" s="166"/>
      <c r="T4659" s="119"/>
      <c r="U4659" s="167"/>
      <c r="V4659" s="119"/>
      <c r="W4659" s="78" t="e">
        <f>VLOOKUP(A4840, 'adm1'!A$2:B$15, 2, FALSE)</f>
        <v>#N/A</v>
      </c>
      <c r="X4659" s="16" t="e">
        <f>VLOOKUP(C4840, 'adm2'!A$2:B$62, 2, FALSE)</f>
        <v>#N/A</v>
      </c>
      <c r="Y4659" s="16" t="e">
        <f>VLOOKUP(E4840, 'adm3'!A$2:B$273, 2, FALSE)</f>
        <v>#N/A</v>
      </c>
      <c r="Z4659" s="16" t="e">
        <f>VLOOKUP(G4840, stle!A$2:B$5250, 2, FALSE)</f>
        <v>#N/A</v>
      </c>
    </row>
    <row r="4660" spans="1:26" s="34" customFormat="1">
      <c r="A4660" s="119"/>
      <c r="B4660" s="163" t="e">
        <f t="shared" si="224"/>
        <v>#N/A</v>
      </c>
      <c r="C4660" s="119"/>
      <c r="D4660" s="163" t="e">
        <f t="shared" si="225"/>
        <v>#N/A</v>
      </c>
      <c r="E4660" s="119"/>
      <c r="F4660" s="164" t="e">
        <f t="shared" si="226"/>
        <v>#N/A</v>
      </c>
      <c r="G4660" s="119"/>
      <c r="H4660" s="163" t="e">
        <f t="shared" si="227"/>
        <v>#N/A</v>
      </c>
      <c r="I4660" s="163"/>
      <c r="J4660" s="165"/>
      <c r="K4660" s="119"/>
      <c r="L4660" s="119"/>
      <c r="M4660" s="119"/>
      <c r="N4660" s="117"/>
      <c r="O4660" s="119"/>
      <c r="P4660" s="101" t="e">
        <f>VLOOKUP(N4660,'MATERIAL LIST'!$A$2:$B$64,2,FALSE)</f>
        <v>#N/A</v>
      </c>
      <c r="Q4660" s="119"/>
      <c r="R4660" s="119"/>
      <c r="S4660" s="166"/>
      <c r="T4660" s="119"/>
      <c r="U4660" s="167"/>
      <c r="V4660" s="119"/>
      <c r="W4660" s="78" t="e">
        <f>VLOOKUP(A4841, 'adm1'!A$2:B$15, 2, FALSE)</f>
        <v>#N/A</v>
      </c>
      <c r="X4660" s="16" t="e">
        <f>VLOOKUP(C4841, 'adm2'!A$2:B$62, 2, FALSE)</f>
        <v>#N/A</v>
      </c>
      <c r="Y4660" s="16" t="e">
        <f>VLOOKUP(E4841, 'adm3'!A$2:B$273, 2, FALSE)</f>
        <v>#N/A</v>
      </c>
      <c r="Z4660" s="16" t="e">
        <f>VLOOKUP(G4841, stle!A$2:B$5250, 2, FALSE)</f>
        <v>#N/A</v>
      </c>
    </row>
    <row r="4661" spans="1:26" s="34" customFormat="1">
      <c r="A4661" s="119"/>
      <c r="B4661" s="163" t="e">
        <f t="shared" si="224"/>
        <v>#N/A</v>
      </c>
      <c r="C4661" s="119"/>
      <c r="D4661" s="163" t="e">
        <f t="shared" si="225"/>
        <v>#N/A</v>
      </c>
      <c r="E4661" s="119"/>
      <c r="F4661" s="164" t="e">
        <f t="shared" si="226"/>
        <v>#N/A</v>
      </c>
      <c r="G4661" s="119"/>
      <c r="H4661" s="163" t="e">
        <f t="shared" si="227"/>
        <v>#N/A</v>
      </c>
      <c r="I4661" s="163"/>
      <c r="J4661" s="165"/>
      <c r="K4661" s="119"/>
      <c r="L4661" s="119"/>
      <c r="M4661" s="119"/>
      <c r="N4661" s="117"/>
      <c r="O4661" s="119"/>
      <c r="P4661" s="101" t="e">
        <f>VLOOKUP(N4661,'MATERIAL LIST'!$A$2:$B$64,2,FALSE)</f>
        <v>#N/A</v>
      </c>
      <c r="Q4661" s="119"/>
      <c r="R4661" s="119"/>
      <c r="S4661" s="166"/>
      <c r="T4661" s="119"/>
      <c r="U4661" s="167"/>
      <c r="V4661" s="119"/>
      <c r="W4661" s="78" t="e">
        <f>VLOOKUP(A4842, 'adm1'!A$2:B$15, 2, FALSE)</f>
        <v>#N/A</v>
      </c>
      <c r="X4661" s="16" t="e">
        <f>VLOOKUP(C4842, 'adm2'!A$2:B$62, 2, FALSE)</f>
        <v>#N/A</v>
      </c>
      <c r="Y4661" s="16" t="e">
        <f>VLOOKUP(E4842, 'adm3'!A$2:B$273, 2, FALSE)</f>
        <v>#N/A</v>
      </c>
      <c r="Z4661" s="16" t="e">
        <f>VLOOKUP(G4842, stle!A$2:B$5250, 2, FALSE)</f>
        <v>#N/A</v>
      </c>
    </row>
    <row r="4662" spans="1:26" s="34" customFormat="1">
      <c r="A4662" s="119"/>
      <c r="B4662" s="163" t="e">
        <f t="shared" si="224"/>
        <v>#N/A</v>
      </c>
      <c r="C4662" s="119"/>
      <c r="D4662" s="163" t="e">
        <f t="shared" si="225"/>
        <v>#N/A</v>
      </c>
      <c r="E4662" s="119"/>
      <c r="F4662" s="164" t="e">
        <f t="shared" si="226"/>
        <v>#N/A</v>
      </c>
      <c r="G4662" s="119"/>
      <c r="H4662" s="163" t="e">
        <f t="shared" si="227"/>
        <v>#N/A</v>
      </c>
      <c r="I4662" s="163"/>
      <c r="J4662" s="165"/>
      <c r="K4662" s="119"/>
      <c r="L4662" s="119"/>
      <c r="M4662" s="119"/>
      <c r="N4662" s="117"/>
      <c r="O4662" s="119"/>
      <c r="P4662" s="101" t="e">
        <f>VLOOKUP(N4662,'MATERIAL LIST'!$A$2:$B$64,2,FALSE)</f>
        <v>#N/A</v>
      </c>
      <c r="Q4662" s="119"/>
      <c r="R4662" s="119"/>
      <c r="S4662" s="166"/>
      <c r="T4662" s="119"/>
      <c r="U4662" s="167"/>
      <c r="V4662" s="119"/>
      <c r="W4662" s="78" t="e">
        <f>VLOOKUP(A4843, 'adm1'!A$2:B$15, 2, FALSE)</f>
        <v>#N/A</v>
      </c>
      <c r="X4662" s="16" t="e">
        <f>VLOOKUP(C4843, 'adm2'!A$2:B$62, 2, FALSE)</f>
        <v>#N/A</v>
      </c>
      <c r="Y4662" s="16" t="e">
        <f>VLOOKUP(E4843, 'adm3'!A$2:B$273, 2, FALSE)</f>
        <v>#N/A</v>
      </c>
      <c r="Z4662" s="16" t="e">
        <f>VLOOKUP(G4843, stle!A$2:B$5250, 2, FALSE)</f>
        <v>#N/A</v>
      </c>
    </row>
    <row r="4663" spans="1:26" s="34" customFormat="1">
      <c r="A4663" s="119"/>
      <c r="B4663" s="163" t="e">
        <f t="shared" si="224"/>
        <v>#N/A</v>
      </c>
      <c r="C4663" s="119"/>
      <c r="D4663" s="163" t="e">
        <f t="shared" si="225"/>
        <v>#N/A</v>
      </c>
      <c r="E4663" s="119"/>
      <c r="F4663" s="164" t="e">
        <f t="shared" si="226"/>
        <v>#N/A</v>
      </c>
      <c r="G4663" s="119"/>
      <c r="H4663" s="163" t="e">
        <f t="shared" si="227"/>
        <v>#N/A</v>
      </c>
      <c r="I4663" s="163"/>
      <c r="J4663" s="165"/>
      <c r="K4663" s="119"/>
      <c r="L4663" s="119"/>
      <c r="M4663" s="119"/>
      <c r="N4663" s="117"/>
      <c r="O4663" s="119"/>
      <c r="P4663" s="101" t="e">
        <f>VLOOKUP(N4663,'MATERIAL LIST'!$A$2:$B$64,2,FALSE)</f>
        <v>#N/A</v>
      </c>
      <c r="Q4663" s="119"/>
      <c r="R4663" s="119"/>
      <c r="S4663" s="166"/>
      <c r="T4663" s="119"/>
      <c r="U4663" s="167"/>
      <c r="V4663" s="119"/>
      <c r="W4663" s="78" t="e">
        <f>VLOOKUP(A4844, 'adm1'!A$2:B$15, 2, FALSE)</f>
        <v>#N/A</v>
      </c>
      <c r="X4663" s="16" t="e">
        <f>VLOOKUP(C4844, 'adm2'!A$2:B$62, 2, FALSE)</f>
        <v>#N/A</v>
      </c>
      <c r="Y4663" s="16" t="e">
        <f>VLOOKUP(E4844, 'adm3'!A$2:B$273, 2, FALSE)</f>
        <v>#N/A</v>
      </c>
      <c r="Z4663" s="16" t="e">
        <f>VLOOKUP(G4844, stle!A$2:B$5250, 2, FALSE)</f>
        <v>#N/A</v>
      </c>
    </row>
    <row r="4664" spans="1:26" s="34" customFormat="1">
      <c r="A4664" s="119"/>
      <c r="B4664" s="163" t="e">
        <f t="shared" si="224"/>
        <v>#N/A</v>
      </c>
      <c r="C4664" s="119"/>
      <c r="D4664" s="163" t="e">
        <f t="shared" si="225"/>
        <v>#N/A</v>
      </c>
      <c r="E4664" s="119"/>
      <c r="F4664" s="164" t="e">
        <f t="shared" si="226"/>
        <v>#N/A</v>
      </c>
      <c r="G4664" s="119"/>
      <c r="H4664" s="163" t="e">
        <f t="shared" si="227"/>
        <v>#N/A</v>
      </c>
      <c r="I4664" s="163"/>
      <c r="J4664" s="165"/>
      <c r="K4664" s="119"/>
      <c r="L4664" s="119"/>
      <c r="M4664" s="119"/>
      <c r="N4664" s="117"/>
      <c r="O4664" s="119"/>
      <c r="P4664" s="101" t="e">
        <f>VLOOKUP(N4664,'MATERIAL LIST'!$A$2:$B$64,2,FALSE)</f>
        <v>#N/A</v>
      </c>
      <c r="Q4664" s="119"/>
      <c r="R4664" s="119"/>
      <c r="S4664" s="166"/>
      <c r="T4664" s="119"/>
      <c r="U4664" s="167"/>
      <c r="V4664" s="119"/>
      <c r="W4664" s="78" t="e">
        <f>VLOOKUP(A4845, 'adm1'!A$2:B$15, 2, FALSE)</f>
        <v>#N/A</v>
      </c>
      <c r="X4664" s="16" t="e">
        <f>VLOOKUP(C4845, 'adm2'!A$2:B$62, 2, FALSE)</f>
        <v>#N/A</v>
      </c>
      <c r="Y4664" s="16" t="e">
        <f>VLOOKUP(E4845, 'adm3'!A$2:B$273, 2, FALSE)</f>
        <v>#N/A</v>
      </c>
      <c r="Z4664" s="16" t="e">
        <f>VLOOKUP(G4845, stle!A$2:B$5250, 2, FALSE)</f>
        <v>#N/A</v>
      </c>
    </row>
    <row r="4665" spans="1:26" s="34" customFormat="1">
      <c r="A4665" s="119"/>
      <c r="B4665" s="163" t="e">
        <f t="shared" si="224"/>
        <v>#N/A</v>
      </c>
      <c r="C4665" s="119"/>
      <c r="D4665" s="163" t="e">
        <f t="shared" si="225"/>
        <v>#N/A</v>
      </c>
      <c r="E4665" s="119"/>
      <c r="F4665" s="164" t="e">
        <f t="shared" si="226"/>
        <v>#N/A</v>
      </c>
      <c r="G4665" s="119"/>
      <c r="H4665" s="163" t="e">
        <f t="shared" si="227"/>
        <v>#N/A</v>
      </c>
      <c r="I4665" s="163"/>
      <c r="J4665" s="165"/>
      <c r="K4665" s="119"/>
      <c r="L4665" s="119"/>
      <c r="M4665" s="119"/>
      <c r="N4665" s="117"/>
      <c r="O4665" s="119"/>
      <c r="P4665" s="101" t="e">
        <f>VLOOKUP(N4665,'MATERIAL LIST'!$A$2:$B$64,2,FALSE)</f>
        <v>#N/A</v>
      </c>
      <c r="Q4665" s="119"/>
      <c r="R4665" s="119"/>
      <c r="S4665" s="166"/>
      <c r="T4665" s="119"/>
      <c r="U4665" s="167"/>
      <c r="V4665" s="119"/>
      <c r="W4665" s="78" t="e">
        <f>VLOOKUP(A4846, 'adm1'!A$2:B$15, 2, FALSE)</f>
        <v>#N/A</v>
      </c>
      <c r="X4665" s="16" t="e">
        <f>VLOOKUP(C4846, 'adm2'!A$2:B$62, 2, FALSE)</f>
        <v>#N/A</v>
      </c>
      <c r="Y4665" s="16" t="e">
        <f>VLOOKUP(E4846, 'adm3'!A$2:B$273, 2, FALSE)</f>
        <v>#N/A</v>
      </c>
      <c r="Z4665" s="16" t="e">
        <f>VLOOKUP(G4846, stle!A$2:B$5250, 2, FALSE)</f>
        <v>#N/A</v>
      </c>
    </row>
    <row r="4666" spans="1:26" s="34" customFormat="1">
      <c r="A4666" s="119"/>
      <c r="B4666" s="163" t="e">
        <f t="shared" si="224"/>
        <v>#N/A</v>
      </c>
      <c r="C4666" s="119"/>
      <c r="D4666" s="163" t="e">
        <f t="shared" si="225"/>
        <v>#N/A</v>
      </c>
      <c r="E4666" s="119"/>
      <c r="F4666" s="164" t="e">
        <f t="shared" si="226"/>
        <v>#N/A</v>
      </c>
      <c r="G4666" s="119"/>
      <c r="H4666" s="163" t="e">
        <f t="shared" si="227"/>
        <v>#N/A</v>
      </c>
      <c r="I4666" s="163"/>
      <c r="J4666" s="165"/>
      <c r="K4666" s="119"/>
      <c r="L4666" s="119"/>
      <c r="M4666" s="119"/>
      <c r="N4666" s="117"/>
      <c r="O4666" s="119"/>
      <c r="P4666" s="101" t="e">
        <f>VLOOKUP(N4666,'MATERIAL LIST'!$A$2:$B$64,2,FALSE)</f>
        <v>#N/A</v>
      </c>
      <c r="Q4666" s="119"/>
      <c r="R4666" s="119"/>
      <c r="S4666" s="166"/>
      <c r="T4666" s="119"/>
      <c r="U4666" s="167"/>
      <c r="V4666" s="119"/>
      <c r="W4666" s="78" t="e">
        <f>VLOOKUP(A4847, 'adm1'!A$2:B$15, 2, FALSE)</f>
        <v>#N/A</v>
      </c>
      <c r="X4666" s="16" t="e">
        <f>VLOOKUP(C4847, 'adm2'!A$2:B$62, 2, FALSE)</f>
        <v>#N/A</v>
      </c>
      <c r="Y4666" s="16" t="e">
        <f>VLOOKUP(E4847, 'adm3'!A$2:B$273, 2, FALSE)</f>
        <v>#N/A</v>
      </c>
      <c r="Z4666" s="16" t="e">
        <f>VLOOKUP(G4847, stle!A$2:B$5250, 2, FALSE)</f>
        <v>#N/A</v>
      </c>
    </row>
    <row r="4667" spans="1:26" s="34" customFormat="1">
      <c r="A4667" s="119"/>
      <c r="B4667" s="163" t="e">
        <f t="shared" si="224"/>
        <v>#N/A</v>
      </c>
      <c r="C4667" s="119"/>
      <c r="D4667" s="163" t="e">
        <f t="shared" si="225"/>
        <v>#N/A</v>
      </c>
      <c r="E4667" s="119"/>
      <c r="F4667" s="164" t="e">
        <f t="shared" si="226"/>
        <v>#N/A</v>
      </c>
      <c r="G4667" s="119"/>
      <c r="H4667" s="163" t="e">
        <f t="shared" si="227"/>
        <v>#N/A</v>
      </c>
      <c r="I4667" s="163"/>
      <c r="J4667" s="165"/>
      <c r="K4667" s="119"/>
      <c r="L4667" s="119"/>
      <c r="M4667" s="119"/>
      <c r="N4667" s="117"/>
      <c r="O4667" s="119"/>
      <c r="P4667" s="101" t="e">
        <f>VLOOKUP(N4667,'MATERIAL LIST'!$A$2:$B$64,2,FALSE)</f>
        <v>#N/A</v>
      </c>
      <c r="Q4667" s="119"/>
      <c r="R4667" s="119"/>
      <c r="S4667" s="166"/>
      <c r="T4667" s="119"/>
      <c r="U4667" s="167"/>
      <c r="V4667" s="119"/>
      <c r="W4667" s="78" t="e">
        <f>VLOOKUP(A4848, 'adm1'!A$2:B$15, 2, FALSE)</f>
        <v>#N/A</v>
      </c>
      <c r="X4667" s="16" t="e">
        <f>VLOOKUP(C4848, 'adm2'!A$2:B$62, 2, FALSE)</f>
        <v>#N/A</v>
      </c>
      <c r="Y4667" s="16" t="e">
        <f>VLOOKUP(E4848, 'adm3'!A$2:B$273, 2, FALSE)</f>
        <v>#N/A</v>
      </c>
      <c r="Z4667" s="16" t="e">
        <f>VLOOKUP(G4848, stle!A$2:B$5250, 2, FALSE)</f>
        <v>#N/A</v>
      </c>
    </row>
    <row r="4668" spans="1:26" s="34" customFormat="1">
      <c r="A4668" s="119"/>
      <c r="B4668" s="163" t="e">
        <f t="shared" si="224"/>
        <v>#N/A</v>
      </c>
      <c r="C4668" s="119"/>
      <c r="D4668" s="163" t="e">
        <f t="shared" si="225"/>
        <v>#N/A</v>
      </c>
      <c r="E4668" s="119"/>
      <c r="F4668" s="164" t="e">
        <f t="shared" si="226"/>
        <v>#N/A</v>
      </c>
      <c r="G4668" s="119"/>
      <c r="H4668" s="163" t="e">
        <f t="shared" si="227"/>
        <v>#N/A</v>
      </c>
      <c r="I4668" s="163"/>
      <c r="J4668" s="165"/>
      <c r="K4668" s="119"/>
      <c r="L4668" s="119"/>
      <c r="M4668" s="119"/>
      <c r="N4668" s="117"/>
      <c r="O4668" s="119"/>
      <c r="P4668" s="101" t="e">
        <f>VLOOKUP(N4668,'MATERIAL LIST'!$A$2:$B$64,2,FALSE)</f>
        <v>#N/A</v>
      </c>
      <c r="Q4668" s="119"/>
      <c r="R4668" s="119"/>
      <c r="S4668" s="166"/>
      <c r="T4668" s="119"/>
      <c r="U4668" s="167"/>
      <c r="V4668" s="119"/>
      <c r="W4668" s="78" t="e">
        <f>VLOOKUP(A4849, 'adm1'!A$2:B$15, 2, FALSE)</f>
        <v>#N/A</v>
      </c>
      <c r="X4668" s="16" t="e">
        <f>VLOOKUP(C4849, 'adm2'!A$2:B$62, 2, FALSE)</f>
        <v>#N/A</v>
      </c>
      <c r="Y4668" s="16" t="e">
        <f>VLOOKUP(E4849, 'adm3'!A$2:B$273, 2, FALSE)</f>
        <v>#N/A</v>
      </c>
      <c r="Z4668" s="16" t="e">
        <f>VLOOKUP(G4849, stle!A$2:B$5250, 2, FALSE)</f>
        <v>#N/A</v>
      </c>
    </row>
    <row r="4669" spans="1:26" s="34" customFormat="1">
      <c r="A4669" s="119"/>
      <c r="B4669" s="163" t="e">
        <f t="shared" si="224"/>
        <v>#N/A</v>
      </c>
      <c r="C4669" s="119"/>
      <c r="D4669" s="163" t="e">
        <f t="shared" si="225"/>
        <v>#N/A</v>
      </c>
      <c r="E4669" s="119"/>
      <c r="F4669" s="164" t="e">
        <f t="shared" si="226"/>
        <v>#N/A</v>
      </c>
      <c r="G4669" s="119"/>
      <c r="H4669" s="163" t="e">
        <f t="shared" si="227"/>
        <v>#N/A</v>
      </c>
      <c r="I4669" s="163"/>
      <c r="J4669" s="165"/>
      <c r="K4669" s="119"/>
      <c r="L4669" s="119"/>
      <c r="M4669" s="119"/>
      <c r="N4669" s="117"/>
      <c r="O4669" s="119"/>
      <c r="P4669" s="101" t="e">
        <f>VLOOKUP(N4669,'MATERIAL LIST'!$A$2:$B$64,2,FALSE)</f>
        <v>#N/A</v>
      </c>
      <c r="Q4669" s="119"/>
      <c r="R4669" s="119"/>
      <c r="S4669" s="166"/>
      <c r="T4669" s="119"/>
      <c r="U4669" s="167"/>
      <c r="V4669" s="119"/>
      <c r="W4669" s="78" t="e">
        <f>VLOOKUP(A4850, 'adm1'!A$2:B$15, 2, FALSE)</f>
        <v>#N/A</v>
      </c>
      <c r="X4669" s="16" t="e">
        <f>VLOOKUP(C4850, 'adm2'!A$2:B$62, 2, FALSE)</f>
        <v>#N/A</v>
      </c>
      <c r="Y4669" s="16" t="e">
        <f>VLOOKUP(E4850, 'adm3'!A$2:B$273, 2, FALSE)</f>
        <v>#N/A</v>
      </c>
      <c r="Z4669" s="16" t="e">
        <f>VLOOKUP(G4850, stle!A$2:B$5250, 2, FALSE)</f>
        <v>#N/A</v>
      </c>
    </row>
    <row r="4670" spans="1:26" s="34" customFormat="1">
      <c r="A4670" s="119"/>
      <c r="B4670" s="163" t="e">
        <f t="shared" si="224"/>
        <v>#N/A</v>
      </c>
      <c r="C4670" s="119"/>
      <c r="D4670" s="163" t="e">
        <f t="shared" si="225"/>
        <v>#N/A</v>
      </c>
      <c r="E4670" s="119"/>
      <c r="F4670" s="164" t="e">
        <f t="shared" si="226"/>
        <v>#N/A</v>
      </c>
      <c r="G4670" s="119"/>
      <c r="H4670" s="163" t="e">
        <f t="shared" si="227"/>
        <v>#N/A</v>
      </c>
      <c r="I4670" s="163"/>
      <c r="J4670" s="165"/>
      <c r="K4670" s="119"/>
      <c r="L4670" s="119"/>
      <c r="M4670" s="119"/>
      <c r="N4670" s="117"/>
      <c r="O4670" s="119"/>
      <c r="P4670" s="101" t="e">
        <f>VLOOKUP(N4670,'MATERIAL LIST'!$A$2:$B$64,2,FALSE)</f>
        <v>#N/A</v>
      </c>
      <c r="Q4670" s="119"/>
      <c r="R4670" s="119"/>
      <c r="S4670" s="166"/>
      <c r="T4670" s="119"/>
      <c r="U4670" s="167"/>
      <c r="V4670" s="119"/>
      <c r="W4670" s="78" t="e">
        <f>VLOOKUP(A4851, 'adm1'!A$2:B$15, 2, FALSE)</f>
        <v>#N/A</v>
      </c>
      <c r="X4670" s="16" t="e">
        <f>VLOOKUP(C4851, 'adm2'!A$2:B$62, 2, FALSE)</f>
        <v>#N/A</v>
      </c>
      <c r="Y4670" s="16" t="e">
        <f>VLOOKUP(E4851, 'adm3'!A$2:B$273, 2, FALSE)</f>
        <v>#N/A</v>
      </c>
      <c r="Z4670" s="16" t="e">
        <f>VLOOKUP(G4851, stle!A$2:B$5250, 2, FALSE)</f>
        <v>#N/A</v>
      </c>
    </row>
    <row r="4671" spans="1:26" s="34" customFormat="1">
      <c r="A4671" s="119"/>
      <c r="B4671" s="163" t="e">
        <f t="shared" si="224"/>
        <v>#N/A</v>
      </c>
      <c r="C4671" s="119"/>
      <c r="D4671" s="163" t="e">
        <f t="shared" si="225"/>
        <v>#N/A</v>
      </c>
      <c r="E4671" s="119"/>
      <c r="F4671" s="164" t="e">
        <f t="shared" si="226"/>
        <v>#N/A</v>
      </c>
      <c r="G4671" s="119"/>
      <c r="H4671" s="163" t="e">
        <f t="shared" si="227"/>
        <v>#N/A</v>
      </c>
      <c r="I4671" s="163"/>
      <c r="J4671" s="165"/>
      <c r="K4671" s="119"/>
      <c r="L4671" s="119"/>
      <c r="M4671" s="119"/>
      <c r="N4671" s="117"/>
      <c r="O4671" s="119"/>
      <c r="P4671" s="101" t="e">
        <f>VLOOKUP(N4671,'MATERIAL LIST'!$A$2:$B$64,2,FALSE)</f>
        <v>#N/A</v>
      </c>
      <c r="Q4671" s="119"/>
      <c r="R4671" s="119"/>
      <c r="S4671" s="166"/>
      <c r="T4671" s="119"/>
      <c r="U4671" s="167"/>
      <c r="V4671" s="119"/>
      <c r="W4671" s="78" t="e">
        <f>VLOOKUP(A4852, 'adm1'!A$2:B$15, 2, FALSE)</f>
        <v>#N/A</v>
      </c>
      <c r="X4671" s="16" t="e">
        <f>VLOOKUP(C4852, 'adm2'!A$2:B$62, 2, FALSE)</f>
        <v>#N/A</v>
      </c>
      <c r="Y4671" s="16" t="e">
        <f>VLOOKUP(E4852, 'adm3'!A$2:B$273, 2, FALSE)</f>
        <v>#N/A</v>
      </c>
      <c r="Z4671" s="16" t="e">
        <f>VLOOKUP(G4852, stle!A$2:B$5250, 2, FALSE)</f>
        <v>#N/A</v>
      </c>
    </row>
    <row r="4672" spans="1:26" s="34" customFormat="1">
      <c r="A4672" s="119"/>
      <c r="B4672" s="163" t="e">
        <f t="shared" si="224"/>
        <v>#N/A</v>
      </c>
      <c r="C4672" s="119"/>
      <c r="D4672" s="163" t="e">
        <f t="shared" si="225"/>
        <v>#N/A</v>
      </c>
      <c r="E4672" s="119"/>
      <c r="F4672" s="164" t="e">
        <f t="shared" si="226"/>
        <v>#N/A</v>
      </c>
      <c r="G4672" s="119"/>
      <c r="H4672" s="163" t="e">
        <f t="shared" si="227"/>
        <v>#N/A</v>
      </c>
      <c r="I4672" s="163"/>
      <c r="J4672" s="165"/>
      <c r="K4672" s="119"/>
      <c r="L4672" s="119"/>
      <c r="M4672" s="119"/>
      <c r="N4672" s="117"/>
      <c r="O4672" s="119"/>
      <c r="P4672" s="101" t="e">
        <f>VLOOKUP(N4672,'MATERIAL LIST'!$A$2:$B$64,2,FALSE)</f>
        <v>#N/A</v>
      </c>
      <c r="Q4672" s="119"/>
      <c r="R4672" s="119"/>
      <c r="S4672" s="166"/>
      <c r="T4672" s="119"/>
      <c r="U4672" s="167"/>
      <c r="V4672" s="119"/>
      <c r="W4672" s="78" t="e">
        <f>VLOOKUP(A4853, 'adm1'!A$2:B$15, 2, FALSE)</f>
        <v>#N/A</v>
      </c>
      <c r="X4672" s="16" t="e">
        <f>VLOOKUP(C4853, 'adm2'!A$2:B$62, 2, FALSE)</f>
        <v>#N/A</v>
      </c>
      <c r="Y4672" s="16" t="e">
        <f>VLOOKUP(E4853, 'adm3'!A$2:B$273, 2, FALSE)</f>
        <v>#N/A</v>
      </c>
      <c r="Z4672" s="16" t="e">
        <f>VLOOKUP(G4853, stle!A$2:B$5250, 2, FALSE)</f>
        <v>#N/A</v>
      </c>
    </row>
    <row r="4673" spans="1:26" s="34" customFormat="1">
      <c r="A4673" s="119"/>
      <c r="B4673" s="163" t="e">
        <f t="shared" si="224"/>
        <v>#N/A</v>
      </c>
      <c r="C4673" s="119"/>
      <c r="D4673" s="163" t="e">
        <f t="shared" si="225"/>
        <v>#N/A</v>
      </c>
      <c r="E4673" s="119"/>
      <c r="F4673" s="164" t="e">
        <f t="shared" si="226"/>
        <v>#N/A</v>
      </c>
      <c r="G4673" s="119"/>
      <c r="H4673" s="163" t="e">
        <f t="shared" si="227"/>
        <v>#N/A</v>
      </c>
      <c r="I4673" s="163"/>
      <c r="J4673" s="165"/>
      <c r="K4673" s="119"/>
      <c r="L4673" s="119"/>
      <c r="M4673" s="119"/>
      <c r="N4673" s="117"/>
      <c r="O4673" s="119"/>
      <c r="P4673" s="101" t="e">
        <f>VLOOKUP(N4673,'MATERIAL LIST'!$A$2:$B$64,2,FALSE)</f>
        <v>#N/A</v>
      </c>
      <c r="Q4673" s="119"/>
      <c r="R4673" s="119"/>
      <c r="S4673" s="166"/>
      <c r="T4673" s="119"/>
      <c r="U4673" s="167"/>
      <c r="V4673" s="119"/>
      <c r="W4673" s="78" t="e">
        <f>VLOOKUP(A4854, 'adm1'!A$2:B$15, 2, FALSE)</f>
        <v>#N/A</v>
      </c>
      <c r="X4673" s="16" t="e">
        <f>VLOOKUP(C4854, 'adm2'!A$2:B$62, 2, FALSE)</f>
        <v>#N/A</v>
      </c>
      <c r="Y4673" s="16" t="e">
        <f>VLOOKUP(E4854, 'adm3'!A$2:B$273, 2, FALSE)</f>
        <v>#N/A</v>
      </c>
      <c r="Z4673" s="16" t="e">
        <f>VLOOKUP(G4854, stle!A$2:B$5250, 2, FALSE)</f>
        <v>#N/A</v>
      </c>
    </row>
    <row r="4674" spans="1:26" s="34" customFormat="1">
      <c r="A4674" s="119"/>
      <c r="B4674" s="163" t="e">
        <f t="shared" si="224"/>
        <v>#N/A</v>
      </c>
      <c r="C4674" s="119"/>
      <c r="D4674" s="163" t="e">
        <f t="shared" si="225"/>
        <v>#N/A</v>
      </c>
      <c r="E4674" s="119"/>
      <c r="F4674" s="164" t="e">
        <f t="shared" si="226"/>
        <v>#N/A</v>
      </c>
      <c r="G4674" s="119"/>
      <c r="H4674" s="163" t="e">
        <f t="shared" si="227"/>
        <v>#N/A</v>
      </c>
      <c r="I4674" s="163"/>
      <c r="J4674" s="165"/>
      <c r="K4674" s="119"/>
      <c r="L4674" s="119"/>
      <c r="M4674" s="119"/>
      <c r="N4674" s="117"/>
      <c r="O4674" s="119"/>
      <c r="P4674" s="101" t="e">
        <f>VLOOKUP(N4674,'MATERIAL LIST'!$A$2:$B$64,2,FALSE)</f>
        <v>#N/A</v>
      </c>
      <c r="Q4674" s="119"/>
      <c r="R4674" s="119"/>
      <c r="S4674" s="166"/>
      <c r="T4674" s="119"/>
      <c r="U4674" s="167"/>
      <c r="V4674" s="119"/>
      <c r="W4674" s="78" t="e">
        <f>VLOOKUP(A4855, 'adm1'!A$2:B$15, 2, FALSE)</f>
        <v>#N/A</v>
      </c>
      <c r="X4674" s="16" t="e">
        <f>VLOOKUP(C4855, 'adm2'!A$2:B$62, 2, FALSE)</f>
        <v>#N/A</v>
      </c>
      <c r="Y4674" s="16" t="e">
        <f>VLOOKUP(E4855, 'adm3'!A$2:B$273, 2, FALSE)</f>
        <v>#N/A</v>
      </c>
      <c r="Z4674" s="16" t="e">
        <f>VLOOKUP(G4855, stle!A$2:B$5250, 2, FALSE)</f>
        <v>#N/A</v>
      </c>
    </row>
    <row r="4675" spans="1:26" s="34" customFormat="1">
      <c r="A4675" s="119"/>
      <c r="B4675" s="163" t="e">
        <f t="shared" si="224"/>
        <v>#N/A</v>
      </c>
      <c r="C4675" s="119"/>
      <c r="D4675" s="163" t="e">
        <f t="shared" si="225"/>
        <v>#N/A</v>
      </c>
      <c r="E4675" s="119"/>
      <c r="F4675" s="164" t="e">
        <f t="shared" si="226"/>
        <v>#N/A</v>
      </c>
      <c r="G4675" s="119"/>
      <c r="H4675" s="163" t="e">
        <f t="shared" si="227"/>
        <v>#N/A</v>
      </c>
      <c r="I4675" s="163"/>
      <c r="J4675" s="165"/>
      <c r="K4675" s="119"/>
      <c r="L4675" s="119"/>
      <c r="M4675" s="119"/>
      <c r="N4675" s="117"/>
      <c r="O4675" s="119"/>
      <c r="P4675" s="101" t="e">
        <f>VLOOKUP(N4675,'MATERIAL LIST'!$A$2:$B$64,2,FALSE)</f>
        <v>#N/A</v>
      </c>
      <c r="Q4675" s="119"/>
      <c r="R4675" s="119"/>
      <c r="S4675" s="166"/>
      <c r="T4675" s="119"/>
      <c r="U4675" s="167"/>
      <c r="V4675" s="119"/>
      <c r="W4675" s="78" t="e">
        <f>VLOOKUP(A4856, 'adm1'!A$2:B$15, 2, FALSE)</f>
        <v>#N/A</v>
      </c>
      <c r="X4675" s="16" t="e">
        <f>VLOOKUP(C4856, 'adm2'!A$2:B$62, 2, FALSE)</f>
        <v>#N/A</v>
      </c>
      <c r="Y4675" s="16" t="e">
        <f>VLOOKUP(E4856, 'adm3'!A$2:B$273, 2, FALSE)</f>
        <v>#N/A</v>
      </c>
      <c r="Z4675" s="16" t="e">
        <f>VLOOKUP(G4856, stle!A$2:B$5250, 2, FALSE)</f>
        <v>#N/A</v>
      </c>
    </row>
    <row r="4676" spans="1:26" s="34" customFormat="1">
      <c r="A4676" s="119"/>
      <c r="B4676" s="163" t="e">
        <f t="shared" si="224"/>
        <v>#N/A</v>
      </c>
      <c r="C4676" s="119"/>
      <c r="D4676" s="163" t="e">
        <f t="shared" si="225"/>
        <v>#N/A</v>
      </c>
      <c r="E4676" s="119"/>
      <c r="F4676" s="164" t="e">
        <f t="shared" si="226"/>
        <v>#N/A</v>
      </c>
      <c r="G4676" s="119"/>
      <c r="H4676" s="163" t="e">
        <f t="shared" si="227"/>
        <v>#N/A</v>
      </c>
      <c r="I4676" s="163"/>
      <c r="J4676" s="165"/>
      <c r="K4676" s="119"/>
      <c r="L4676" s="119"/>
      <c r="M4676" s="119"/>
      <c r="N4676" s="117"/>
      <c r="O4676" s="119"/>
      <c r="P4676" s="101" t="e">
        <f>VLOOKUP(N4676,'MATERIAL LIST'!$A$2:$B$64,2,FALSE)</f>
        <v>#N/A</v>
      </c>
      <c r="Q4676" s="119"/>
      <c r="R4676" s="119"/>
      <c r="S4676" s="166"/>
      <c r="T4676" s="119"/>
      <c r="U4676" s="167"/>
      <c r="V4676" s="119"/>
      <c r="W4676" s="78" t="e">
        <f>VLOOKUP(A4857, 'adm1'!A$2:B$15, 2, FALSE)</f>
        <v>#N/A</v>
      </c>
      <c r="X4676" s="16" t="e">
        <f>VLOOKUP(C4857, 'adm2'!A$2:B$62, 2, FALSE)</f>
        <v>#N/A</v>
      </c>
      <c r="Y4676" s="16" t="e">
        <f>VLOOKUP(E4857, 'adm3'!A$2:B$273, 2, FALSE)</f>
        <v>#N/A</v>
      </c>
      <c r="Z4676" s="16" t="e">
        <f>VLOOKUP(G4857, stle!A$2:B$5250, 2, FALSE)</f>
        <v>#N/A</v>
      </c>
    </row>
    <row r="4677" spans="1:26" s="34" customFormat="1">
      <c r="A4677" s="119"/>
      <c r="B4677" s="163" t="e">
        <f t="shared" si="224"/>
        <v>#N/A</v>
      </c>
      <c r="C4677" s="119"/>
      <c r="D4677" s="163" t="e">
        <f t="shared" si="225"/>
        <v>#N/A</v>
      </c>
      <c r="E4677" s="119"/>
      <c r="F4677" s="164" t="e">
        <f t="shared" si="226"/>
        <v>#N/A</v>
      </c>
      <c r="G4677" s="119"/>
      <c r="H4677" s="163" t="e">
        <f t="shared" si="227"/>
        <v>#N/A</v>
      </c>
      <c r="I4677" s="163"/>
      <c r="J4677" s="165"/>
      <c r="K4677" s="119"/>
      <c r="L4677" s="119"/>
      <c r="M4677" s="119"/>
      <c r="N4677" s="117"/>
      <c r="O4677" s="119"/>
      <c r="P4677" s="101" t="e">
        <f>VLOOKUP(N4677,'MATERIAL LIST'!$A$2:$B$64,2,FALSE)</f>
        <v>#N/A</v>
      </c>
      <c r="Q4677" s="119"/>
      <c r="R4677" s="119"/>
      <c r="S4677" s="166"/>
      <c r="T4677" s="119"/>
      <c r="U4677" s="167"/>
      <c r="V4677" s="119"/>
      <c r="W4677" s="78" t="e">
        <f>VLOOKUP(A4858, 'adm1'!A$2:B$15, 2, FALSE)</f>
        <v>#N/A</v>
      </c>
      <c r="X4677" s="16" t="e">
        <f>VLOOKUP(C4858, 'adm2'!A$2:B$62, 2, FALSE)</f>
        <v>#N/A</v>
      </c>
      <c r="Y4677" s="16" t="e">
        <f>VLOOKUP(E4858, 'adm3'!A$2:B$273, 2, FALSE)</f>
        <v>#N/A</v>
      </c>
      <c r="Z4677" s="16" t="e">
        <f>VLOOKUP(G4858, stle!A$2:B$5250, 2, FALSE)</f>
        <v>#N/A</v>
      </c>
    </row>
    <row r="4678" spans="1:26" s="34" customFormat="1">
      <c r="A4678" s="119"/>
      <c r="B4678" s="163" t="e">
        <f t="shared" si="224"/>
        <v>#N/A</v>
      </c>
      <c r="C4678" s="119"/>
      <c r="D4678" s="163" t="e">
        <f t="shared" si="225"/>
        <v>#N/A</v>
      </c>
      <c r="E4678" s="119"/>
      <c r="F4678" s="164" t="e">
        <f t="shared" si="226"/>
        <v>#N/A</v>
      </c>
      <c r="G4678" s="119"/>
      <c r="H4678" s="163" t="e">
        <f t="shared" si="227"/>
        <v>#N/A</v>
      </c>
      <c r="I4678" s="163"/>
      <c r="J4678" s="165"/>
      <c r="K4678" s="119"/>
      <c r="L4678" s="119"/>
      <c r="M4678" s="119"/>
      <c r="N4678" s="117"/>
      <c r="O4678" s="119"/>
      <c r="P4678" s="101" t="e">
        <f>VLOOKUP(N4678,'MATERIAL LIST'!$A$2:$B$64,2,FALSE)</f>
        <v>#N/A</v>
      </c>
      <c r="Q4678" s="119"/>
      <c r="R4678" s="119"/>
      <c r="S4678" s="166"/>
      <c r="T4678" s="119"/>
      <c r="U4678" s="167"/>
      <c r="V4678" s="119"/>
      <c r="W4678" s="78" t="e">
        <f>VLOOKUP(A4859, 'adm1'!A$2:B$15, 2, FALSE)</f>
        <v>#N/A</v>
      </c>
      <c r="X4678" s="16" t="e">
        <f>VLOOKUP(C4859, 'adm2'!A$2:B$62, 2, FALSE)</f>
        <v>#N/A</v>
      </c>
      <c r="Y4678" s="16" t="e">
        <f>VLOOKUP(E4859, 'adm3'!A$2:B$273, 2, FALSE)</f>
        <v>#N/A</v>
      </c>
      <c r="Z4678" s="16" t="e">
        <f>VLOOKUP(G4859, stle!A$2:B$5250, 2, FALSE)</f>
        <v>#N/A</v>
      </c>
    </row>
    <row r="4679" spans="1:26" s="34" customFormat="1">
      <c r="A4679" s="119"/>
      <c r="B4679" s="163" t="e">
        <f t="shared" si="224"/>
        <v>#N/A</v>
      </c>
      <c r="C4679" s="119"/>
      <c r="D4679" s="163" t="e">
        <f t="shared" si="225"/>
        <v>#N/A</v>
      </c>
      <c r="E4679" s="119"/>
      <c r="F4679" s="164" t="e">
        <f t="shared" si="226"/>
        <v>#N/A</v>
      </c>
      <c r="G4679" s="119"/>
      <c r="H4679" s="163" t="e">
        <f t="shared" si="227"/>
        <v>#N/A</v>
      </c>
      <c r="I4679" s="163"/>
      <c r="J4679" s="165"/>
      <c r="K4679" s="119"/>
      <c r="L4679" s="119"/>
      <c r="M4679" s="119"/>
      <c r="N4679" s="117"/>
      <c r="O4679" s="119"/>
      <c r="P4679" s="101" t="e">
        <f>VLOOKUP(N4679,'MATERIAL LIST'!$A$2:$B$64,2,FALSE)</f>
        <v>#N/A</v>
      </c>
      <c r="Q4679" s="119"/>
      <c r="R4679" s="119"/>
      <c r="S4679" s="166"/>
      <c r="T4679" s="119"/>
      <c r="U4679" s="167"/>
      <c r="V4679" s="119"/>
      <c r="W4679" s="78" t="e">
        <f>VLOOKUP(A4860, 'adm1'!A$2:B$15, 2, FALSE)</f>
        <v>#N/A</v>
      </c>
      <c r="X4679" s="16" t="e">
        <f>VLOOKUP(C4860, 'adm2'!A$2:B$62, 2, FALSE)</f>
        <v>#N/A</v>
      </c>
      <c r="Y4679" s="16" t="e">
        <f>VLOOKUP(E4860, 'adm3'!A$2:B$273, 2, FALSE)</f>
        <v>#N/A</v>
      </c>
      <c r="Z4679" s="16" t="e">
        <f>VLOOKUP(G4860, stle!A$2:B$5250, 2, FALSE)</f>
        <v>#N/A</v>
      </c>
    </row>
    <row r="4680" spans="1:26" s="34" customFormat="1">
      <c r="A4680" s="119"/>
      <c r="B4680" s="163" t="e">
        <f t="shared" si="224"/>
        <v>#N/A</v>
      </c>
      <c r="C4680" s="119"/>
      <c r="D4680" s="163" t="e">
        <f t="shared" si="225"/>
        <v>#N/A</v>
      </c>
      <c r="E4680" s="119"/>
      <c r="F4680" s="164" t="e">
        <f t="shared" si="226"/>
        <v>#N/A</v>
      </c>
      <c r="G4680" s="119"/>
      <c r="H4680" s="163" t="e">
        <f t="shared" si="227"/>
        <v>#N/A</v>
      </c>
      <c r="I4680" s="163"/>
      <c r="J4680" s="165"/>
      <c r="K4680" s="119"/>
      <c r="L4680" s="119"/>
      <c r="M4680" s="119"/>
      <c r="N4680" s="117"/>
      <c r="O4680" s="119"/>
      <c r="P4680" s="101" t="e">
        <f>VLOOKUP(N4680,'MATERIAL LIST'!$A$2:$B$64,2,FALSE)</f>
        <v>#N/A</v>
      </c>
      <c r="Q4680" s="119"/>
      <c r="R4680" s="119"/>
      <c r="S4680" s="166"/>
      <c r="T4680" s="119"/>
      <c r="U4680" s="167"/>
      <c r="V4680" s="119"/>
      <c r="W4680" s="78" t="e">
        <f>VLOOKUP(A4861, 'adm1'!A$2:B$15, 2, FALSE)</f>
        <v>#N/A</v>
      </c>
      <c r="X4680" s="16" t="e">
        <f>VLOOKUP(C4861, 'adm2'!A$2:B$62, 2, FALSE)</f>
        <v>#N/A</v>
      </c>
      <c r="Y4680" s="16" t="e">
        <f>VLOOKUP(E4861, 'adm3'!A$2:B$273, 2, FALSE)</f>
        <v>#N/A</v>
      </c>
      <c r="Z4680" s="16" t="e">
        <f>VLOOKUP(G4861, stle!A$2:B$5250, 2, FALSE)</f>
        <v>#N/A</v>
      </c>
    </row>
    <row r="4681" spans="1:26" s="34" customFormat="1">
      <c r="A4681" s="119"/>
      <c r="B4681" s="163" t="e">
        <f t="shared" si="224"/>
        <v>#N/A</v>
      </c>
      <c r="C4681" s="119"/>
      <c r="D4681" s="163" t="e">
        <f t="shared" si="225"/>
        <v>#N/A</v>
      </c>
      <c r="E4681" s="119"/>
      <c r="F4681" s="164" t="e">
        <f t="shared" si="226"/>
        <v>#N/A</v>
      </c>
      <c r="G4681" s="119"/>
      <c r="H4681" s="163" t="e">
        <f t="shared" si="227"/>
        <v>#N/A</v>
      </c>
      <c r="I4681" s="163"/>
      <c r="J4681" s="165"/>
      <c r="K4681" s="119"/>
      <c r="L4681" s="119"/>
      <c r="M4681" s="119"/>
      <c r="N4681" s="117"/>
      <c r="O4681" s="119"/>
      <c r="P4681" s="101" t="e">
        <f>VLOOKUP(N4681,'MATERIAL LIST'!$A$2:$B$64,2,FALSE)</f>
        <v>#N/A</v>
      </c>
      <c r="Q4681" s="119"/>
      <c r="R4681" s="119"/>
      <c r="S4681" s="166"/>
      <c r="T4681" s="119"/>
      <c r="U4681" s="167"/>
      <c r="V4681" s="119"/>
      <c r="W4681" s="78" t="e">
        <f>VLOOKUP(A4862, 'adm1'!A$2:B$15, 2, FALSE)</f>
        <v>#N/A</v>
      </c>
      <c r="X4681" s="16" t="e">
        <f>VLOOKUP(C4862, 'adm2'!A$2:B$62, 2, FALSE)</f>
        <v>#N/A</v>
      </c>
      <c r="Y4681" s="16" t="e">
        <f>VLOOKUP(E4862, 'adm3'!A$2:B$273, 2, FALSE)</f>
        <v>#N/A</v>
      </c>
      <c r="Z4681" s="16" t="e">
        <f>VLOOKUP(G4862, stle!A$2:B$5250, 2, FALSE)</f>
        <v>#N/A</v>
      </c>
    </row>
    <row r="4682" spans="1:26" s="34" customFormat="1">
      <c r="A4682" s="119"/>
      <c r="B4682" s="163" t="e">
        <f t="shared" si="224"/>
        <v>#N/A</v>
      </c>
      <c r="C4682" s="119"/>
      <c r="D4682" s="163" t="e">
        <f t="shared" si="225"/>
        <v>#N/A</v>
      </c>
      <c r="E4682" s="119"/>
      <c r="F4682" s="164" t="e">
        <f t="shared" si="226"/>
        <v>#N/A</v>
      </c>
      <c r="G4682" s="119"/>
      <c r="H4682" s="163" t="e">
        <f t="shared" si="227"/>
        <v>#N/A</v>
      </c>
      <c r="I4682" s="163"/>
      <c r="J4682" s="165"/>
      <c r="K4682" s="119"/>
      <c r="L4682" s="119"/>
      <c r="M4682" s="119"/>
      <c r="N4682" s="117"/>
      <c r="O4682" s="119"/>
      <c r="P4682" s="101" t="e">
        <f>VLOOKUP(N4682,'MATERIAL LIST'!$A$2:$B$64,2,FALSE)</f>
        <v>#N/A</v>
      </c>
      <c r="Q4682" s="119"/>
      <c r="R4682" s="119"/>
      <c r="S4682" s="166"/>
      <c r="T4682" s="119"/>
      <c r="U4682" s="167"/>
      <c r="V4682" s="119"/>
      <c r="W4682" s="78" t="e">
        <f>VLOOKUP(A4863, 'adm1'!A$2:B$15, 2, FALSE)</f>
        <v>#N/A</v>
      </c>
      <c r="X4682" s="16" t="e">
        <f>VLOOKUP(C4863, 'adm2'!A$2:B$62, 2, FALSE)</f>
        <v>#N/A</v>
      </c>
      <c r="Y4682" s="16" t="e">
        <f>VLOOKUP(E4863, 'adm3'!A$2:B$273, 2, FALSE)</f>
        <v>#N/A</v>
      </c>
      <c r="Z4682" s="16" t="e">
        <f>VLOOKUP(G4863, stle!A$2:B$5250, 2, FALSE)</f>
        <v>#N/A</v>
      </c>
    </row>
    <row r="4683" spans="1:26" s="34" customFormat="1">
      <c r="A4683" s="119"/>
      <c r="B4683" s="163" t="e">
        <f t="shared" si="224"/>
        <v>#N/A</v>
      </c>
      <c r="C4683" s="119"/>
      <c r="D4683" s="163" t="e">
        <f t="shared" si="225"/>
        <v>#N/A</v>
      </c>
      <c r="E4683" s="119"/>
      <c r="F4683" s="164" t="e">
        <f t="shared" si="226"/>
        <v>#N/A</v>
      </c>
      <c r="G4683" s="119"/>
      <c r="H4683" s="163" t="e">
        <f t="shared" si="227"/>
        <v>#N/A</v>
      </c>
      <c r="I4683" s="163"/>
      <c r="J4683" s="165"/>
      <c r="K4683" s="119"/>
      <c r="L4683" s="119"/>
      <c r="M4683" s="119"/>
      <c r="N4683" s="117"/>
      <c r="O4683" s="119"/>
      <c r="P4683" s="101" t="e">
        <f>VLOOKUP(N4683,'MATERIAL LIST'!$A$2:$B$64,2,FALSE)</f>
        <v>#N/A</v>
      </c>
      <c r="Q4683" s="119"/>
      <c r="R4683" s="119"/>
      <c r="S4683" s="166"/>
      <c r="T4683" s="119"/>
      <c r="U4683" s="167"/>
      <c r="V4683" s="119"/>
      <c r="W4683" s="78" t="e">
        <f>VLOOKUP(A4864, 'adm1'!A$2:B$15, 2, FALSE)</f>
        <v>#N/A</v>
      </c>
      <c r="X4683" s="16" t="e">
        <f>VLOOKUP(C4864, 'adm2'!A$2:B$62, 2, FALSE)</f>
        <v>#N/A</v>
      </c>
      <c r="Y4683" s="16" t="e">
        <f>VLOOKUP(E4864, 'adm3'!A$2:B$273, 2, FALSE)</f>
        <v>#N/A</v>
      </c>
      <c r="Z4683" s="16" t="e">
        <f>VLOOKUP(G4864, stle!A$2:B$5250, 2, FALSE)</f>
        <v>#N/A</v>
      </c>
    </row>
    <row r="4684" spans="1:26" s="34" customFormat="1">
      <c r="A4684" s="119"/>
      <c r="B4684" s="163" t="e">
        <f t="shared" si="224"/>
        <v>#N/A</v>
      </c>
      <c r="C4684" s="119"/>
      <c r="D4684" s="163" t="e">
        <f t="shared" si="225"/>
        <v>#N/A</v>
      </c>
      <c r="E4684" s="119"/>
      <c r="F4684" s="164" t="e">
        <f t="shared" si="226"/>
        <v>#N/A</v>
      </c>
      <c r="G4684" s="119"/>
      <c r="H4684" s="163" t="e">
        <f t="shared" si="227"/>
        <v>#N/A</v>
      </c>
      <c r="I4684" s="163"/>
      <c r="J4684" s="165"/>
      <c r="K4684" s="119"/>
      <c r="L4684" s="119"/>
      <c r="M4684" s="119"/>
      <c r="N4684" s="117"/>
      <c r="O4684" s="119"/>
      <c r="P4684" s="101" t="e">
        <f>VLOOKUP(N4684,'MATERIAL LIST'!$A$2:$B$64,2,FALSE)</f>
        <v>#N/A</v>
      </c>
      <c r="Q4684" s="119"/>
      <c r="R4684" s="119"/>
      <c r="S4684" s="166"/>
      <c r="T4684" s="119"/>
      <c r="U4684" s="167"/>
      <c r="V4684" s="119"/>
      <c r="W4684" s="78" t="e">
        <f>VLOOKUP(A4865, 'adm1'!A$2:B$15, 2, FALSE)</f>
        <v>#N/A</v>
      </c>
      <c r="X4684" s="16" t="e">
        <f>VLOOKUP(C4865, 'adm2'!A$2:B$62, 2, FALSE)</f>
        <v>#N/A</v>
      </c>
      <c r="Y4684" s="16" t="e">
        <f>VLOOKUP(E4865, 'adm3'!A$2:B$273, 2, FALSE)</f>
        <v>#N/A</v>
      </c>
      <c r="Z4684" s="16" t="e">
        <f>VLOOKUP(G4865, stle!A$2:B$5250, 2, FALSE)</f>
        <v>#N/A</v>
      </c>
    </row>
    <row r="4685" spans="1:26" s="34" customFormat="1">
      <c r="A4685" s="119"/>
      <c r="B4685" s="163" t="e">
        <f t="shared" si="224"/>
        <v>#N/A</v>
      </c>
      <c r="C4685" s="119"/>
      <c r="D4685" s="163" t="e">
        <f t="shared" si="225"/>
        <v>#N/A</v>
      </c>
      <c r="E4685" s="119"/>
      <c r="F4685" s="164" t="e">
        <f t="shared" si="226"/>
        <v>#N/A</v>
      </c>
      <c r="G4685" s="119"/>
      <c r="H4685" s="163" t="e">
        <f t="shared" si="227"/>
        <v>#N/A</v>
      </c>
      <c r="I4685" s="163"/>
      <c r="J4685" s="165"/>
      <c r="K4685" s="119"/>
      <c r="L4685" s="119"/>
      <c r="M4685" s="119"/>
      <c r="N4685" s="117"/>
      <c r="O4685" s="119"/>
      <c r="P4685" s="101" t="e">
        <f>VLOOKUP(N4685,'MATERIAL LIST'!$A$2:$B$64,2,FALSE)</f>
        <v>#N/A</v>
      </c>
      <c r="Q4685" s="119"/>
      <c r="R4685" s="119"/>
      <c r="S4685" s="166"/>
      <c r="T4685" s="119"/>
      <c r="U4685" s="167"/>
      <c r="V4685" s="119"/>
      <c r="W4685" s="78" t="e">
        <f>VLOOKUP(A4866, 'adm1'!A$2:B$15, 2, FALSE)</f>
        <v>#N/A</v>
      </c>
      <c r="X4685" s="16" t="e">
        <f>VLOOKUP(C4866, 'adm2'!A$2:B$62, 2, FALSE)</f>
        <v>#N/A</v>
      </c>
      <c r="Y4685" s="16" t="e">
        <f>VLOOKUP(E4866, 'adm3'!A$2:B$273, 2, FALSE)</f>
        <v>#N/A</v>
      </c>
      <c r="Z4685" s="16" t="e">
        <f>VLOOKUP(G4866, stle!A$2:B$5250, 2, FALSE)</f>
        <v>#N/A</v>
      </c>
    </row>
    <row r="4686" spans="1:26" s="34" customFormat="1">
      <c r="A4686" s="119"/>
      <c r="B4686" s="163" t="e">
        <f t="shared" si="224"/>
        <v>#N/A</v>
      </c>
      <c r="C4686" s="119"/>
      <c r="D4686" s="163" t="e">
        <f t="shared" si="225"/>
        <v>#N/A</v>
      </c>
      <c r="E4686" s="119"/>
      <c r="F4686" s="164" t="e">
        <f t="shared" si="226"/>
        <v>#N/A</v>
      </c>
      <c r="G4686" s="119"/>
      <c r="H4686" s="163" t="e">
        <f t="shared" si="227"/>
        <v>#N/A</v>
      </c>
      <c r="I4686" s="163"/>
      <c r="J4686" s="165"/>
      <c r="K4686" s="119"/>
      <c r="L4686" s="119"/>
      <c r="M4686" s="119"/>
      <c r="N4686" s="117"/>
      <c r="O4686" s="119"/>
      <c r="P4686" s="101" t="e">
        <f>VLOOKUP(N4686,'MATERIAL LIST'!$A$2:$B$64,2,FALSE)</f>
        <v>#N/A</v>
      </c>
      <c r="Q4686" s="119"/>
      <c r="R4686" s="119"/>
      <c r="S4686" s="166"/>
      <c r="T4686" s="119"/>
      <c r="U4686" s="167"/>
      <c r="V4686" s="119"/>
      <c r="W4686" s="78" t="e">
        <f>VLOOKUP(A4867, 'adm1'!A$2:B$15, 2, FALSE)</f>
        <v>#N/A</v>
      </c>
      <c r="X4686" s="16" t="e">
        <f>VLOOKUP(C4867, 'adm2'!A$2:B$62, 2, FALSE)</f>
        <v>#N/A</v>
      </c>
      <c r="Y4686" s="16" t="e">
        <f>VLOOKUP(E4867, 'adm3'!A$2:B$273, 2, FALSE)</f>
        <v>#N/A</v>
      </c>
      <c r="Z4686" s="16" t="e">
        <f>VLOOKUP(G4867, stle!A$2:B$5250, 2, FALSE)</f>
        <v>#N/A</v>
      </c>
    </row>
    <row r="4687" spans="1:26" s="34" customFormat="1">
      <c r="A4687" s="119"/>
      <c r="B4687" s="163" t="e">
        <f t="shared" si="224"/>
        <v>#N/A</v>
      </c>
      <c r="C4687" s="119"/>
      <c r="D4687" s="163" t="e">
        <f t="shared" si="225"/>
        <v>#N/A</v>
      </c>
      <c r="E4687" s="119"/>
      <c r="F4687" s="164" t="e">
        <f t="shared" si="226"/>
        <v>#N/A</v>
      </c>
      <c r="G4687" s="119"/>
      <c r="H4687" s="163" t="e">
        <f t="shared" si="227"/>
        <v>#N/A</v>
      </c>
      <c r="I4687" s="163"/>
      <c r="J4687" s="165"/>
      <c r="K4687" s="119"/>
      <c r="L4687" s="119"/>
      <c r="M4687" s="119"/>
      <c r="N4687" s="117"/>
      <c r="O4687" s="119"/>
      <c r="P4687" s="101" t="e">
        <f>VLOOKUP(N4687,'MATERIAL LIST'!$A$2:$B$64,2,FALSE)</f>
        <v>#N/A</v>
      </c>
      <c r="Q4687" s="119"/>
      <c r="R4687" s="119"/>
      <c r="S4687" s="166"/>
      <c r="T4687" s="119"/>
      <c r="U4687" s="167"/>
      <c r="V4687" s="119"/>
      <c r="W4687" s="78" t="e">
        <f>VLOOKUP(A4868, 'adm1'!A$2:B$15, 2, FALSE)</f>
        <v>#N/A</v>
      </c>
      <c r="X4687" s="16" t="e">
        <f>VLOOKUP(C4868, 'adm2'!A$2:B$62, 2, FALSE)</f>
        <v>#N/A</v>
      </c>
      <c r="Y4687" s="16" t="e">
        <f>VLOOKUP(E4868, 'adm3'!A$2:B$273, 2, FALSE)</f>
        <v>#N/A</v>
      </c>
      <c r="Z4687" s="16" t="e">
        <f>VLOOKUP(G4868, stle!A$2:B$5250, 2, FALSE)</f>
        <v>#N/A</v>
      </c>
    </row>
    <row r="4688" spans="1:26" s="34" customFormat="1">
      <c r="A4688" s="119"/>
      <c r="B4688" s="163" t="e">
        <f t="shared" si="224"/>
        <v>#N/A</v>
      </c>
      <c r="C4688" s="119"/>
      <c r="D4688" s="163" t="e">
        <f t="shared" si="225"/>
        <v>#N/A</v>
      </c>
      <c r="E4688" s="119"/>
      <c r="F4688" s="164" t="e">
        <f t="shared" si="226"/>
        <v>#N/A</v>
      </c>
      <c r="G4688" s="119"/>
      <c r="H4688" s="163" t="e">
        <f t="shared" si="227"/>
        <v>#N/A</v>
      </c>
      <c r="I4688" s="163"/>
      <c r="J4688" s="165"/>
      <c r="K4688" s="119"/>
      <c r="L4688" s="119"/>
      <c r="M4688" s="119"/>
      <c r="N4688" s="117"/>
      <c r="O4688" s="119"/>
      <c r="P4688" s="101" t="e">
        <f>VLOOKUP(N4688,'MATERIAL LIST'!$A$2:$B$64,2,FALSE)</f>
        <v>#N/A</v>
      </c>
      <c r="Q4688" s="119"/>
      <c r="R4688" s="119"/>
      <c r="S4688" s="166"/>
      <c r="T4688" s="119"/>
      <c r="U4688" s="167"/>
      <c r="V4688" s="119"/>
      <c r="W4688" s="78" t="e">
        <f>VLOOKUP(A4869, 'adm1'!A$2:B$15, 2, FALSE)</f>
        <v>#N/A</v>
      </c>
      <c r="X4688" s="16" t="e">
        <f>VLOOKUP(C4869, 'adm2'!A$2:B$62, 2, FALSE)</f>
        <v>#N/A</v>
      </c>
      <c r="Y4688" s="16" t="e">
        <f>VLOOKUP(E4869, 'adm3'!A$2:B$273, 2, FALSE)</f>
        <v>#N/A</v>
      </c>
      <c r="Z4688" s="16" t="e">
        <f>VLOOKUP(G4869, stle!A$2:B$5250, 2, FALSE)</f>
        <v>#N/A</v>
      </c>
    </row>
    <row r="4689" spans="1:26" s="34" customFormat="1">
      <c r="A4689" s="119"/>
      <c r="B4689" s="163" t="e">
        <f t="shared" si="224"/>
        <v>#N/A</v>
      </c>
      <c r="C4689" s="119"/>
      <c r="D4689" s="163" t="e">
        <f t="shared" si="225"/>
        <v>#N/A</v>
      </c>
      <c r="E4689" s="119"/>
      <c r="F4689" s="164" t="e">
        <f t="shared" si="226"/>
        <v>#N/A</v>
      </c>
      <c r="G4689" s="119"/>
      <c r="H4689" s="163" t="e">
        <f t="shared" si="227"/>
        <v>#N/A</v>
      </c>
      <c r="I4689" s="163"/>
      <c r="J4689" s="165"/>
      <c r="K4689" s="119"/>
      <c r="L4689" s="119"/>
      <c r="M4689" s="119"/>
      <c r="N4689" s="117"/>
      <c r="O4689" s="119"/>
      <c r="P4689" s="101" t="e">
        <f>VLOOKUP(N4689,'MATERIAL LIST'!$A$2:$B$64,2,FALSE)</f>
        <v>#N/A</v>
      </c>
      <c r="Q4689" s="119"/>
      <c r="R4689" s="119"/>
      <c r="S4689" s="166"/>
      <c r="T4689" s="119"/>
      <c r="U4689" s="167"/>
      <c r="V4689" s="119"/>
      <c r="W4689" s="78" t="e">
        <f>VLOOKUP(A4870, 'adm1'!A$2:B$15, 2, FALSE)</f>
        <v>#N/A</v>
      </c>
      <c r="X4689" s="16" t="e">
        <f>VLOOKUP(C4870, 'adm2'!A$2:B$62, 2, FALSE)</f>
        <v>#N/A</v>
      </c>
      <c r="Y4689" s="16" t="e">
        <f>VLOOKUP(E4870, 'adm3'!A$2:B$273, 2, FALSE)</f>
        <v>#N/A</v>
      </c>
      <c r="Z4689" s="16" t="e">
        <f>VLOOKUP(G4870, stle!A$2:B$5250, 2, FALSE)</f>
        <v>#N/A</v>
      </c>
    </row>
    <row r="4690" spans="1:26" s="34" customFormat="1">
      <c r="A4690" s="119"/>
      <c r="B4690" s="163" t="e">
        <f t="shared" si="224"/>
        <v>#N/A</v>
      </c>
      <c r="C4690" s="119"/>
      <c r="D4690" s="163" t="e">
        <f t="shared" si="225"/>
        <v>#N/A</v>
      </c>
      <c r="E4690" s="119"/>
      <c r="F4690" s="164" t="e">
        <f t="shared" si="226"/>
        <v>#N/A</v>
      </c>
      <c r="G4690" s="119"/>
      <c r="H4690" s="163" t="e">
        <f t="shared" si="227"/>
        <v>#N/A</v>
      </c>
      <c r="I4690" s="163"/>
      <c r="J4690" s="165"/>
      <c r="K4690" s="119"/>
      <c r="L4690" s="119"/>
      <c r="M4690" s="119"/>
      <c r="N4690" s="117"/>
      <c r="O4690" s="119"/>
      <c r="P4690" s="101" t="e">
        <f>VLOOKUP(N4690,'MATERIAL LIST'!$A$2:$B$64,2,FALSE)</f>
        <v>#N/A</v>
      </c>
      <c r="Q4690" s="119"/>
      <c r="R4690" s="119"/>
      <c r="S4690" s="166"/>
      <c r="T4690" s="119"/>
      <c r="U4690" s="167"/>
      <c r="V4690" s="119"/>
      <c r="W4690" s="78" t="e">
        <f>VLOOKUP(A4871, 'adm1'!A$2:B$15, 2, FALSE)</f>
        <v>#N/A</v>
      </c>
      <c r="X4690" s="16" t="e">
        <f>VLOOKUP(C4871, 'adm2'!A$2:B$62, 2, FALSE)</f>
        <v>#N/A</v>
      </c>
      <c r="Y4690" s="16" t="e">
        <f>VLOOKUP(E4871, 'adm3'!A$2:B$273, 2, FALSE)</f>
        <v>#N/A</v>
      </c>
      <c r="Z4690" s="16" t="e">
        <f>VLOOKUP(G4871, stle!A$2:B$5250, 2, FALSE)</f>
        <v>#N/A</v>
      </c>
    </row>
    <row r="4691" spans="1:26" s="34" customFormat="1">
      <c r="A4691" s="119"/>
      <c r="B4691" s="163" t="e">
        <f t="shared" si="224"/>
        <v>#N/A</v>
      </c>
      <c r="C4691" s="119"/>
      <c r="D4691" s="163" t="e">
        <f t="shared" si="225"/>
        <v>#N/A</v>
      </c>
      <c r="E4691" s="119"/>
      <c r="F4691" s="164" t="e">
        <f t="shared" si="226"/>
        <v>#N/A</v>
      </c>
      <c r="G4691" s="119"/>
      <c r="H4691" s="163" t="e">
        <f t="shared" si="227"/>
        <v>#N/A</v>
      </c>
      <c r="I4691" s="163"/>
      <c r="J4691" s="165"/>
      <c r="K4691" s="119"/>
      <c r="L4691" s="119"/>
      <c r="M4691" s="119"/>
      <c r="N4691" s="117"/>
      <c r="O4691" s="119"/>
      <c r="P4691" s="101" t="e">
        <f>VLOOKUP(N4691,'MATERIAL LIST'!$A$2:$B$64,2,FALSE)</f>
        <v>#N/A</v>
      </c>
      <c r="Q4691" s="119"/>
      <c r="R4691" s="119"/>
      <c r="S4691" s="166"/>
      <c r="T4691" s="119"/>
      <c r="U4691" s="167"/>
      <c r="V4691" s="119"/>
      <c r="W4691" s="78" t="e">
        <f>VLOOKUP(A4872, 'adm1'!A$2:B$15, 2, FALSE)</f>
        <v>#N/A</v>
      </c>
      <c r="X4691" s="16" t="e">
        <f>VLOOKUP(C4872, 'adm2'!A$2:B$62, 2, FALSE)</f>
        <v>#N/A</v>
      </c>
      <c r="Y4691" s="16" t="e">
        <f>VLOOKUP(E4872, 'adm3'!A$2:B$273, 2, FALSE)</f>
        <v>#N/A</v>
      </c>
      <c r="Z4691" s="16" t="e">
        <f>VLOOKUP(G4872, stle!A$2:B$5250, 2, FALSE)</f>
        <v>#N/A</v>
      </c>
    </row>
    <row r="4692" spans="1:26" s="34" customFormat="1">
      <c r="A4692" s="119"/>
      <c r="B4692" s="163" t="e">
        <f t="shared" si="224"/>
        <v>#N/A</v>
      </c>
      <c r="C4692" s="119"/>
      <c r="D4692" s="163" t="e">
        <f t="shared" si="225"/>
        <v>#N/A</v>
      </c>
      <c r="E4692" s="119"/>
      <c r="F4692" s="164" t="e">
        <f t="shared" si="226"/>
        <v>#N/A</v>
      </c>
      <c r="G4692" s="119"/>
      <c r="H4692" s="163" t="e">
        <f t="shared" si="227"/>
        <v>#N/A</v>
      </c>
      <c r="I4692" s="163"/>
      <c r="J4692" s="165"/>
      <c r="K4692" s="119"/>
      <c r="L4692" s="119"/>
      <c r="M4692" s="119"/>
      <c r="N4692" s="117"/>
      <c r="O4692" s="119"/>
      <c r="P4692" s="101" t="e">
        <f>VLOOKUP(N4692,'MATERIAL LIST'!$A$2:$B$64,2,FALSE)</f>
        <v>#N/A</v>
      </c>
      <c r="Q4692" s="119"/>
      <c r="R4692" s="119"/>
      <c r="S4692" s="166"/>
      <c r="T4692" s="119"/>
      <c r="U4692" s="167"/>
      <c r="V4692" s="119"/>
      <c r="W4692" s="78" t="e">
        <f>VLOOKUP(A4873, 'adm1'!A$2:B$15, 2, FALSE)</f>
        <v>#N/A</v>
      </c>
      <c r="X4692" s="16" t="e">
        <f>VLOOKUP(C4873, 'adm2'!A$2:B$62, 2, FALSE)</f>
        <v>#N/A</v>
      </c>
      <c r="Y4692" s="16" t="e">
        <f>VLOOKUP(E4873, 'adm3'!A$2:B$273, 2, FALSE)</f>
        <v>#N/A</v>
      </c>
      <c r="Z4692" s="16" t="e">
        <f>VLOOKUP(G4873, stle!A$2:B$5250, 2, FALSE)</f>
        <v>#N/A</v>
      </c>
    </row>
    <row r="4693" spans="1:26" s="34" customFormat="1">
      <c r="A4693" s="119"/>
      <c r="B4693" s="163" t="e">
        <f t="shared" si="224"/>
        <v>#N/A</v>
      </c>
      <c r="C4693" s="119"/>
      <c r="D4693" s="163" t="e">
        <f t="shared" si="225"/>
        <v>#N/A</v>
      </c>
      <c r="E4693" s="119"/>
      <c r="F4693" s="164" t="e">
        <f t="shared" si="226"/>
        <v>#N/A</v>
      </c>
      <c r="G4693" s="119"/>
      <c r="H4693" s="163" t="e">
        <f t="shared" si="227"/>
        <v>#N/A</v>
      </c>
      <c r="I4693" s="163"/>
      <c r="J4693" s="165"/>
      <c r="K4693" s="119"/>
      <c r="L4693" s="119"/>
      <c r="M4693" s="119"/>
      <c r="N4693" s="117"/>
      <c r="O4693" s="119"/>
      <c r="P4693" s="101" t="e">
        <f>VLOOKUP(N4693,'MATERIAL LIST'!$A$2:$B$64,2,FALSE)</f>
        <v>#N/A</v>
      </c>
      <c r="Q4693" s="119"/>
      <c r="R4693" s="119"/>
      <c r="S4693" s="166"/>
      <c r="T4693" s="119"/>
      <c r="U4693" s="167"/>
      <c r="V4693" s="119"/>
      <c r="W4693" s="78" t="e">
        <f>VLOOKUP(A4874, 'adm1'!A$2:B$15, 2, FALSE)</f>
        <v>#N/A</v>
      </c>
      <c r="X4693" s="16" t="e">
        <f>VLOOKUP(C4874, 'adm2'!A$2:B$62, 2, FALSE)</f>
        <v>#N/A</v>
      </c>
      <c r="Y4693" s="16" t="e">
        <f>VLOOKUP(E4874, 'adm3'!A$2:B$273, 2, FALSE)</f>
        <v>#N/A</v>
      </c>
      <c r="Z4693" s="16" t="e">
        <f>VLOOKUP(G4874, stle!A$2:B$5250, 2, FALSE)</f>
        <v>#N/A</v>
      </c>
    </row>
    <row r="4694" spans="1:26" s="34" customFormat="1">
      <c r="A4694" s="119"/>
      <c r="B4694" s="163" t="e">
        <f t="shared" si="224"/>
        <v>#N/A</v>
      </c>
      <c r="C4694" s="119"/>
      <c r="D4694" s="163" t="e">
        <f t="shared" si="225"/>
        <v>#N/A</v>
      </c>
      <c r="E4694" s="119"/>
      <c r="F4694" s="164" t="e">
        <f t="shared" si="226"/>
        <v>#N/A</v>
      </c>
      <c r="G4694" s="119"/>
      <c r="H4694" s="163" t="e">
        <f t="shared" si="227"/>
        <v>#N/A</v>
      </c>
      <c r="I4694" s="163"/>
      <c r="J4694" s="165"/>
      <c r="K4694" s="119"/>
      <c r="L4694" s="119"/>
      <c r="M4694" s="119"/>
      <c r="N4694" s="117"/>
      <c r="O4694" s="119"/>
      <c r="P4694" s="101" t="e">
        <f>VLOOKUP(N4694,'MATERIAL LIST'!$A$2:$B$64,2,FALSE)</f>
        <v>#N/A</v>
      </c>
      <c r="Q4694" s="119"/>
      <c r="R4694" s="119"/>
      <c r="S4694" s="166"/>
      <c r="T4694" s="119"/>
      <c r="U4694" s="167"/>
      <c r="V4694" s="119"/>
      <c r="W4694" s="78" t="e">
        <f>VLOOKUP(A4875, 'adm1'!A$2:B$15, 2, FALSE)</f>
        <v>#N/A</v>
      </c>
      <c r="X4694" s="16" t="e">
        <f>VLOOKUP(C4875, 'adm2'!A$2:B$62, 2, FALSE)</f>
        <v>#N/A</v>
      </c>
      <c r="Y4694" s="16" t="e">
        <f>VLOOKUP(E4875, 'adm3'!A$2:B$273, 2, FALSE)</f>
        <v>#N/A</v>
      </c>
      <c r="Z4694" s="16" t="e">
        <f>VLOOKUP(G4875, stle!A$2:B$5250, 2, FALSE)</f>
        <v>#N/A</v>
      </c>
    </row>
    <row r="4695" spans="1:26" s="34" customFormat="1">
      <c r="A4695" s="119"/>
      <c r="B4695" s="163" t="e">
        <f t="shared" si="224"/>
        <v>#N/A</v>
      </c>
      <c r="C4695" s="119"/>
      <c r="D4695" s="163" t="e">
        <f t="shared" si="225"/>
        <v>#N/A</v>
      </c>
      <c r="E4695" s="119"/>
      <c r="F4695" s="164" t="e">
        <f t="shared" si="226"/>
        <v>#N/A</v>
      </c>
      <c r="G4695" s="119"/>
      <c r="H4695" s="163" t="e">
        <f t="shared" si="227"/>
        <v>#N/A</v>
      </c>
      <c r="I4695" s="163"/>
      <c r="J4695" s="165"/>
      <c r="K4695" s="119"/>
      <c r="L4695" s="119"/>
      <c r="M4695" s="119"/>
      <c r="N4695" s="117"/>
      <c r="O4695" s="119"/>
      <c r="P4695" s="101" t="e">
        <f>VLOOKUP(N4695,'MATERIAL LIST'!$A$2:$B$64,2,FALSE)</f>
        <v>#N/A</v>
      </c>
      <c r="Q4695" s="119"/>
      <c r="R4695" s="119"/>
      <c r="S4695" s="166"/>
      <c r="T4695" s="119"/>
      <c r="U4695" s="167"/>
      <c r="V4695" s="119"/>
      <c r="W4695" s="78" t="e">
        <f>VLOOKUP(A4876, 'adm1'!A$2:B$15, 2, FALSE)</f>
        <v>#N/A</v>
      </c>
      <c r="X4695" s="16" t="e">
        <f>VLOOKUP(C4876, 'adm2'!A$2:B$62, 2, FALSE)</f>
        <v>#N/A</v>
      </c>
      <c r="Y4695" s="16" t="e">
        <f>VLOOKUP(E4876, 'adm3'!A$2:B$273, 2, FALSE)</f>
        <v>#N/A</v>
      </c>
      <c r="Z4695" s="16" t="e">
        <f>VLOOKUP(G4876, stle!A$2:B$5250, 2, FALSE)</f>
        <v>#N/A</v>
      </c>
    </row>
    <row r="4696" spans="1:26" s="34" customFormat="1">
      <c r="A4696" s="119"/>
      <c r="B4696" s="163" t="e">
        <f t="shared" si="224"/>
        <v>#N/A</v>
      </c>
      <c r="C4696" s="119"/>
      <c r="D4696" s="163" t="e">
        <f t="shared" si="225"/>
        <v>#N/A</v>
      </c>
      <c r="E4696" s="119"/>
      <c r="F4696" s="164" t="e">
        <f t="shared" si="226"/>
        <v>#N/A</v>
      </c>
      <c r="G4696" s="119"/>
      <c r="H4696" s="163" t="e">
        <f t="shared" si="227"/>
        <v>#N/A</v>
      </c>
      <c r="I4696" s="163"/>
      <c r="J4696" s="165"/>
      <c r="K4696" s="119"/>
      <c r="L4696" s="119"/>
      <c r="M4696" s="119"/>
      <c r="N4696" s="117"/>
      <c r="O4696" s="119"/>
      <c r="P4696" s="101" t="e">
        <f>VLOOKUP(N4696,'MATERIAL LIST'!$A$2:$B$64,2,FALSE)</f>
        <v>#N/A</v>
      </c>
      <c r="Q4696" s="119"/>
      <c r="R4696" s="119"/>
      <c r="S4696" s="166"/>
      <c r="T4696" s="119"/>
      <c r="U4696" s="167"/>
      <c r="V4696" s="119"/>
      <c r="W4696" s="78" t="e">
        <f>VLOOKUP(A4877, 'adm1'!A$2:B$15, 2, FALSE)</f>
        <v>#N/A</v>
      </c>
      <c r="X4696" s="16" t="e">
        <f>VLOOKUP(C4877, 'adm2'!A$2:B$62, 2, FALSE)</f>
        <v>#N/A</v>
      </c>
      <c r="Y4696" s="16" t="e">
        <f>VLOOKUP(E4877, 'adm3'!A$2:B$273, 2, FALSE)</f>
        <v>#N/A</v>
      </c>
      <c r="Z4696" s="16" t="e">
        <f>VLOOKUP(G4877, stle!A$2:B$5250, 2, FALSE)</f>
        <v>#N/A</v>
      </c>
    </row>
    <row r="4697" spans="1:26" s="34" customFormat="1">
      <c r="A4697" s="119"/>
      <c r="B4697" s="163" t="e">
        <f t="shared" si="224"/>
        <v>#N/A</v>
      </c>
      <c r="C4697" s="119"/>
      <c r="D4697" s="163" t="e">
        <f t="shared" si="225"/>
        <v>#N/A</v>
      </c>
      <c r="E4697" s="119"/>
      <c r="F4697" s="164" t="e">
        <f t="shared" si="226"/>
        <v>#N/A</v>
      </c>
      <c r="G4697" s="119"/>
      <c r="H4697" s="163" t="e">
        <f t="shared" si="227"/>
        <v>#N/A</v>
      </c>
      <c r="I4697" s="163"/>
      <c r="J4697" s="165"/>
      <c r="K4697" s="119"/>
      <c r="L4697" s="119"/>
      <c r="M4697" s="119"/>
      <c r="N4697" s="117"/>
      <c r="O4697" s="119"/>
      <c r="P4697" s="101" t="e">
        <f>VLOOKUP(N4697,'MATERIAL LIST'!$A$2:$B$64,2,FALSE)</f>
        <v>#N/A</v>
      </c>
      <c r="Q4697" s="119"/>
      <c r="R4697" s="119"/>
      <c r="S4697" s="166"/>
      <c r="T4697" s="119"/>
      <c r="U4697" s="167"/>
      <c r="V4697" s="119"/>
      <c r="W4697" s="78" t="e">
        <f>VLOOKUP(A4878, 'adm1'!A$2:B$15, 2, FALSE)</f>
        <v>#N/A</v>
      </c>
      <c r="X4697" s="16" t="e">
        <f>VLOOKUP(C4878, 'adm2'!A$2:B$62, 2, FALSE)</f>
        <v>#N/A</v>
      </c>
      <c r="Y4697" s="16" t="e">
        <f>VLOOKUP(E4878, 'adm3'!A$2:B$273, 2, FALSE)</f>
        <v>#N/A</v>
      </c>
      <c r="Z4697" s="16" t="e">
        <f>VLOOKUP(G4878, stle!A$2:B$5250, 2, FALSE)</f>
        <v>#N/A</v>
      </c>
    </row>
    <row r="4698" spans="1:26" s="34" customFormat="1">
      <c r="A4698" s="119"/>
      <c r="B4698" s="163" t="e">
        <f t="shared" si="224"/>
        <v>#N/A</v>
      </c>
      <c r="C4698" s="119"/>
      <c r="D4698" s="163" t="e">
        <f t="shared" si="225"/>
        <v>#N/A</v>
      </c>
      <c r="E4698" s="119"/>
      <c r="F4698" s="164" t="e">
        <f t="shared" si="226"/>
        <v>#N/A</v>
      </c>
      <c r="G4698" s="119"/>
      <c r="H4698" s="163" t="e">
        <f t="shared" si="227"/>
        <v>#N/A</v>
      </c>
      <c r="I4698" s="163"/>
      <c r="J4698" s="165"/>
      <c r="K4698" s="119"/>
      <c r="L4698" s="119"/>
      <c r="M4698" s="119"/>
      <c r="N4698" s="117"/>
      <c r="O4698" s="119"/>
      <c r="P4698" s="101" t="e">
        <f>VLOOKUP(N4698,'MATERIAL LIST'!$A$2:$B$64,2,FALSE)</f>
        <v>#N/A</v>
      </c>
      <c r="Q4698" s="119"/>
      <c r="R4698" s="119"/>
      <c r="S4698" s="166"/>
      <c r="T4698" s="119"/>
      <c r="U4698" s="167"/>
      <c r="V4698" s="119"/>
      <c r="W4698" s="78" t="e">
        <f>VLOOKUP(A4879, 'adm1'!A$2:B$15, 2, FALSE)</f>
        <v>#N/A</v>
      </c>
      <c r="X4698" s="16" t="e">
        <f>VLOOKUP(C4879, 'adm2'!A$2:B$62, 2, FALSE)</f>
        <v>#N/A</v>
      </c>
      <c r="Y4698" s="16" t="e">
        <f>VLOOKUP(E4879, 'adm3'!A$2:B$273, 2, FALSE)</f>
        <v>#N/A</v>
      </c>
      <c r="Z4698" s="16" t="e">
        <f>VLOOKUP(G4879, stle!A$2:B$5250, 2, FALSE)</f>
        <v>#N/A</v>
      </c>
    </row>
    <row r="4699" spans="1:26" s="34" customFormat="1">
      <c r="A4699" s="119"/>
      <c r="B4699" s="163" t="e">
        <f t="shared" si="224"/>
        <v>#N/A</v>
      </c>
      <c r="C4699" s="119"/>
      <c r="D4699" s="163" t="e">
        <f t="shared" si="225"/>
        <v>#N/A</v>
      </c>
      <c r="E4699" s="119"/>
      <c r="F4699" s="164" t="e">
        <f t="shared" si="226"/>
        <v>#N/A</v>
      </c>
      <c r="G4699" s="119"/>
      <c r="H4699" s="163" t="e">
        <f t="shared" si="227"/>
        <v>#N/A</v>
      </c>
      <c r="I4699" s="163"/>
      <c r="J4699" s="165"/>
      <c r="K4699" s="119"/>
      <c r="L4699" s="119"/>
      <c r="M4699" s="119"/>
      <c r="N4699" s="117"/>
      <c r="O4699" s="119"/>
      <c r="P4699" s="101" t="e">
        <f>VLOOKUP(N4699,'MATERIAL LIST'!$A$2:$B$64,2,FALSE)</f>
        <v>#N/A</v>
      </c>
      <c r="Q4699" s="119"/>
      <c r="R4699" s="119"/>
      <c r="S4699" s="166"/>
      <c r="T4699" s="119"/>
      <c r="U4699" s="167"/>
      <c r="V4699" s="119"/>
      <c r="W4699" s="78" t="e">
        <f>VLOOKUP(A4880, 'adm1'!A$2:B$15, 2, FALSE)</f>
        <v>#N/A</v>
      </c>
      <c r="X4699" s="16" t="e">
        <f>VLOOKUP(C4880, 'adm2'!A$2:B$62, 2, FALSE)</f>
        <v>#N/A</v>
      </c>
      <c r="Y4699" s="16" t="e">
        <f>VLOOKUP(E4880, 'adm3'!A$2:B$273, 2, FALSE)</f>
        <v>#N/A</v>
      </c>
      <c r="Z4699" s="16" t="e">
        <f>VLOOKUP(G4880, stle!A$2:B$5250, 2, FALSE)</f>
        <v>#N/A</v>
      </c>
    </row>
    <row r="4700" spans="1:26" s="34" customFormat="1">
      <c r="A4700" s="119"/>
      <c r="B4700" s="163" t="e">
        <f t="shared" si="224"/>
        <v>#N/A</v>
      </c>
      <c r="C4700" s="119"/>
      <c r="D4700" s="163" t="e">
        <f t="shared" si="225"/>
        <v>#N/A</v>
      </c>
      <c r="E4700" s="119"/>
      <c r="F4700" s="164" t="e">
        <f t="shared" si="226"/>
        <v>#N/A</v>
      </c>
      <c r="G4700" s="119"/>
      <c r="H4700" s="163" t="e">
        <f t="shared" si="227"/>
        <v>#N/A</v>
      </c>
      <c r="I4700" s="163"/>
      <c r="J4700" s="165"/>
      <c r="K4700" s="119"/>
      <c r="L4700" s="119"/>
      <c r="M4700" s="119"/>
      <c r="N4700" s="117"/>
      <c r="O4700" s="119"/>
      <c r="P4700" s="101" t="e">
        <f>VLOOKUP(N4700,'MATERIAL LIST'!$A$2:$B$64,2,FALSE)</f>
        <v>#N/A</v>
      </c>
      <c r="Q4700" s="119"/>
      <c r="R4700" s="119"/>
      <c r="S4700" s="166"/>
      <c r="T4700" s="119"/>
      <c r="U4700" s="167"/>
      <c r="V4700" s="119"/>
      <c r="W4700" s="78" t="e">
        <f>VLOOKUP(A4881, 'adm1'!A$2:B$15, 2, FALSE)</f>
        <v>#N/A</v>
      </c>
      <c r="X4700" s="16" t="e">
        <f>VLOOKUP(C4881, 'adm2'!A$2:B$62, 2, FALSE)</f>
        <v>#N/A</v>
      </c>
      <c r="Y4700" s="16" t="e">
        <f>VLOOKUP(E4881, 'adm3'!A$2:B$273, 2, FALSE)</f>
        <v>#N/A</v>
      </c>
      <c r="Z4700" s="16" t="e">
        <f>VLOOKUP(G4881, stle!A$2:B$5250, 2, FALSE)</f>
        <v>#N/A</v>
      </c>
    </row>
    <row r="4701" spans="1:26" s="34" customFormat="1">
      <c r="A4701" s="119"/>
      <c r="B4701" s="163" t="e">
        <f t="shared" si="224"/>
        <v>#N/A</v>
      </c>
      <c r="C4701" s="119"/>
      <c r="D4701" s="163" t="e">
        <f t="shared" si="225"/>
        <v>#N/A</v>
      </c>
      <c r="E4701" s="119"/>
      <c r="F4701" s="164" t="e">
        <f t="shared" si="226"/>
        <v>#N/A</v>
      </c>
      <c r="G4701" s="119"/>
      <c r="H4701" s="163" t="e">
        <f t="shared" si="227"/>
        <v>#N/A</v>
      </c>
      <c r="I4701" s="163"/>
      <c r="J4701" s="165"/>
      <c r="K4701" s="119"/>
      <c r="L4701" s="119"/>
      <c r="M4701" s="119"/>
      <c r="N4701" s="117"/>
      <c r="O4701" s="119"/>
      <c r="P4701" s="101" t="e">
        <f>VLOOKUP(N4701,'MATERIAL LIST'!$A$2:$B$64,2,FALSE)</f>
        <v>#N/A</v>
      </c>
      <c r="Q4701" s="119"/>
      <c r="R4701" s="119"/>
      <c r="S4701" s="166"/>
      <c r="T4701" s="119"/>
      <c r="U4701" s="167"/>
      <c r="V4701" s="119"/>
      <c r="W4701" s="78" t="e">
        <f>VLOOKUP(A4882, 'adm1'!A$2:B$15, 2, FALSE)</f>
        <v>#N/A</v>
      </c>
      <c r="X4701" s="16" t="e">
        <f>VLOOKUP(C4882, 'adm2'!A$2:B$62, 2, FALSE)</f>
        <v>#N/A</v>
      </c>
      <c r="Y4701" s="16" t="e">
        <f>VLOOKUP(E4882, 'adm3'!A$2:B$273, 2, FALSE)</f>
        <v>#N/A</v>
      </c>
      <c r="Z4701" s="16" t="e">
        <f>VLOOKUP(G4882, stle!A$2:B$5250, 2, FALSE)</f>
        <v>#N/A</v>
      </c>
    </row>
    <row r="4702" spans="1:26" s="34" customFormat="1">
      <c r="A4702" s="119"/>
      <c r="B4702" s="163" t="e">
        <f t="shared" si="224"/>
        <v>#N/A</v>
      </c>
      <c r="C4702" s="119"/>
      <c r="D4702" s="163" t="e">
        <f t="shared" si="225"/>
        <v>#N/A</v>
      </c>
      <c r="E4702" s="119"/>
      <c r="F4702" s="164" t="e">
        <f t="shared" si="226"/>
        <v>#N/A</v>
      </c>
      <c r="G4702" s="119"/>
      <c r="H4702" s="163" t="e">
        <f t="shared" si="227"/>
        <v>#N/A</v>
      </c>
      <c r="I4702" s="163"/>
      <c r="J4702" s="165"/>
      <c r="K4702" s="119"/>
      <c r="L4702" s="119"/>
      <c r="M4702" s="119"/>
      <c r="N4702" s="117"/>
      <c r="O4702" s="119"/>
      <c r="P4702" s="101" t="e">
        <f>VLOOKUP(N4702,'MATERIAL LIST'!$A$2:$B$64,2,FALSE)</f>
        <v>#N/A</v>
      </c>
      <c r="Q4702" s="119"/>
      <c r="R4702" s="119"/>
      <c r="S4702" s="166"/>
      <c r="T4702" s="119"/>
      <c r="U4702" s="167"/>
      <c r="V4702" s="119"/>
      <c r="W4702" s="78" t="e">
        <f>VLOOKUP(A4883, 'adm1'!A$2:B$15, 2, FALSE)</f>
        <v>#N/A</v>
      </c>
      <c r="X4702" s="16" t="e">
        <f>VLOOKUP(C4883, 'adm2'!A$2:B$62, 2, FALSE)</f>
        <v>#N/A</v>
      </c>
      <c r="Y4702" s="16" t="e">
        <f>VLOOKUP(E4883, 'adm3'!A$2:B$273, 2, FALSE)</f>
        <v>#N/A</v>
      </c>
      <c r="Z4702" s="16" t="e">
        <f>VLOOKUP(G4883, stle!A$2:B$5250, 2, FALSE)</f>
        <v>#N/A</v>
      </c>
    </row>
    <row r="4703" spans="1:26" s="34" customFormat="1">
      <c r="A4703" s="119"/>
      <c r="B4703" s="163" t="e">
        <f t="shared" si="224"/>
        <v>#N/A</v>
      </c>
      <c r="C4703" s="119"/>
      <c r="D4703" s="163" t="e">
        <f t="shared" si="225"/>
        <v>#N/A</v>
      </c>
      <c r="E4703" s="119"/>
      <c r="F4703" s="164" t="e">
        <f t="shared" si="226"/>
        <v>#N/A</v>
      </c>
      <c r="G4703" s="119"/>
      <c r="H4703" s="163" t="e">
        <f t="shared" si="227"/>
        <v>#N/A</v>
      </c>
      <c r="I4703" s="163"/>
      <c r="J4703" s="165"/>
      <c r="K4703" s="119"/>
      <c r="L4703" s="119"/>
      <c r="M4703" s="119"/>
      <c r="N4703" s="117"/>
      <c r="O4703" s="119"/>
      <c r="P4703" s="101" t="e">
        <f>VLOOKUP(N4703,'MATERIAL LIST'!$A$2:$B$64,2,FALSE)</f>
        <v>#N/A</v>
      </c>
      <c r="Q4703" s="119"/>
      <c r="R4703" s="119"/>
      <c r="S4703" s="166"/>
      <c r="T4703" s="119"/>
      <c r="U4703" s="167"/>
      <c r="V4703" s="119"/>
      <c r="W4703" s="78" t="e">
        <f>VLOOKUP(A4884, 'adm1'!A$2:B$15, 2, FALSE)</f>
        <v>#N/A</v>
      </c>
      <c r="X4703" s="16" t="e">
        <f>VLOOKUP(C4884, 'adm2'!A$2:B$62, 2, FALSE)</f>
        <v>#N/A</v>
      </c>
      <c r="Y4703" s="16" t="e">
        <f>VLOOKUP(E4884, 'adm3'!A$2:B$273, 2, FALSE)</f>
        <v>#N/A</v>
      </c>
      <c r="Z4703" s="16" t="e">
        <f>VLOOKUP(G4884, stle!A$2:B$5250, 2, FALSE)</f>
        <v>#N/A</v>
      </c>
    </row>
    <row r="4704" spans="1:26" s="34" customFormat="1">
      <c r="A4704" s="119"/>
      <c r="B4704" s="163" t="e">
        <f t="shared" si="224"/>
        <v>#N/A</v>
      </c>
      <c r="C4704" s="119"/>
      <c r="D4704" s="163" t="e">
        <f t="shared" si="225"/>
        <v>#N/A</v>
      </c>
      <c r="E4704" s="119"/>
      <c r="F4704" s="164" t="e">
        <f t="shared" si="226"/>
        <v>#N/A</v>
      </c>
      <c r="G4704" s="119"/>
      <c r="H4704" s="163" t="e">
        <f t="shared" si="227"/>
        <v>#N/A</v>
      </c>
      <c r="I4704" s="163"/>
      <c r="J4704" s="165"/>
      <c r="K4704" s="119"/>
      <c r="L4704" s="119"/>
      <c r="M4704" s="119"/>
      <c r="N4704" s="117"/>
      <c r="O4704" s="119"/>
      <c r="P4704" s="101" t="e">
        <f>VLOOKUP(N4704,'MATERIAL LIST'!$A$2:$B$64,2,FALSE)</f>
        <v>#N/A</v>
      </c>
      <c r="Q4704" s="119"/>
      <c r="R4704" s="119"/>
      <c r="S4704" s="166"/>
      <c r="T4704" s="119"/>
      <c r="U4704" s="167"/>
      <c r="V4704" s="119"/>
      <c r="W4704" s="78" t="e">
        <f>VLOOKUP(A4885, 'adm1'!A$2:B$15, 2, FALSE)</f>
        <v>#N/A</v>
      </c>
      <c r="X4704" s="16" t="e">
        <f>VLOOKUP(C4885, 'adm2'!A$2:B$62, 2, FALSE)</f>
        <v>#N/A</v>
      </c>
      <c r="Y4704" s="16" t="e">
        <f>VLOOKUP(E4885, 'adm3'!A$2:B$273, 2, FALSE)</f>
        <v>#N/A</v>
      </c>
      <c r="Z4704" s="16" t="e">
        <f>VLOOKUP(G4885, stle!A$2:B$5250, 2, FALSE)</f>
        <v>#N/A</v>
      </c>
    </row>
    <row r="4705" spans="1:26" s="34" customFormat="1">
      <c r="A4705" s="119"/>
      <c r="B4705" s="163" t="e">
        <f t="shared" si="224"/>
        <v>#N/A</v>
      </c>
      <c r="C4705" s="119"/>
      <c r="D4705" s="163" t="e">
        <f t="shared" si="225"/>
        <v>#N/A</v>
      </c>
      <c r="E4705" s="119"/>
      <c r="F4705" s="164" t="e">
        <f t="shared" si="226"/>
        <v>#N/A</v>
      </c>
      <c r="G4705" s="119"/>
      <c r="H4705" s="163" t="e">
        <f t="shared" si="227"/>
        <v>#N/A</v>
      </c>
      <c r="I4705" s="163"/>
      <c r="J4705" s="165"/>
      <c r="K4705" s="119"/>
      <c r="L4705" s="119"/>
      <c r="M4705" s="119"/>
      <c r="N4705" s="117"/>
      <c r="O4705" s="119"/>
      <c r="P4705" s="101" t="e">
        <f>VLOOKUP(N4705,'MATERIAL LIST'!$A$2:$B$64,2,FALSE)</f>
        <v>#N/A</v>
      </c>
      <c r="Q4705" s="119"/>
      <c r="R4705" s="119"/>
      <c r="S4705" s="166"/>
      <c r="T4705" s="119"/>
      <c r="U4705" s="167"/>
      <c r="V4705" s="119"/>
      <c r="W4705" s="78" t="e">
        <f>VLOOKUP(A4886, 'adm1'!A$2:B$15, 2, FALSE)</f>
        <v>#N/A</v>
      </c>
      <c r="X4705" s="16" t="e">
        <f>VLOOKUP(C4886, 'adm2'!A$2:B$62, 2, FALSE)</f>
        <v>#N/A</v>
      </c>
      <c r="Y4705" s="16" t="e">
        <f>VLOOKUP(E4886, 'adm3'!A$2:B$273, 2, FALSE)</f>
        <v>#N/A</v>
      </c>
      <c r="Z4705" s="16" t="e">
        <f>VLOOKUP(G4886, stle!A$2:B$5250, 2, FALSE)</f>
        <v>#N/A</v>
      </c>
    </row>
    <row r="4706" spans="1:26" s="34" customFormat="1">
      <c r="A4706" s="119"/>
      <c r="B4706" s="163" t="e">
        <f t="shared" si="224"/>
        <v>#N/A</v>
      </c>
      <c r="C4706" s="119"/>
      <c r="D4706" s="163" t="e">
        <f t="shared" si="225"/>
        <v>#N/A</v>
      </c>
      <c r="E4706" s="119"/>
      <c r="F4706" s="164" t="e">
        <f t="shared" si="226"/>
        <v>#N/A</v>
      </c>
      <c r="G4706" s="119"/>
      <c r="H4706" s="163" t="e">
        <f t="shared" si="227"/>
        <v>#N/A</v>
      </c>
      <c r="I4706" s="163"/>
      <c r="J4706" s="165"/>
      <c r="K4706" s="119"/>
      <c r="L4706" s="119"/>
      <c r="M4706" s="119"/>
      <c r="N4706" s="117"/>
      <c r="O4706" s="119"/>
      <c r="P4706" s="101" t="e">
        <f>VLOOKUP(N4706,'MATERIAL LIST'!$A$2:$B$64,2,FALSE)</f>
        <v>#N/A</v>
      </c>
      <c r="Q4706" s="119"/>
      <c r="R4706" s="119"/>
      <c r="S4706" s="166"/>
      <c r="T4706" s="119"/>
      <c r="U4706" s="167"/>
      <c r="V4706" s="119"/>
      <c r="W4706" s="78" t="e">
        <f>VLOOKUP(A4887, 'adm1'!A$2:B$15, 2, FALSE)</f>
        <v>#N/A</v>
      </c>
      <c r="X4706" s="16" t="e">
        <f>VLOOKUP(C4887, 'adm2'!A$2:B$62, 2, FALSE)</f>
        <v>#N/A</v>
      </c>
      <c r="Y4706" s="16" t="e">
        <f>VLOOKUP(E4887, 'adm3'!A$2:B$273, 2, FALSE)</f>
        <v>#N/A</v>
      </c>
      <c r="Z4706" s="16" t="e">
        <f>VLOOKUP(G4887, stle!A$2:B$5250, 2, FALSE)</f>
        <v>#N/A</v>
      </c>
    </row>
    <row r="4707" spans="1:26" s="34" customFormat="1">
      <c r="A4707" s="119"/>
      <c r="B4707" s="163" t="e">
        <f t="shared" si="224"/>
        <v>#N/A</v>
      </c>
      <c r="C4707" s="119"/>
      <c r="D4707" s="163" t="e">
        <f t="shared" si="225"/>
        <v>#N/A</v>
      </c>
      <c r="E4707" s="119"/>
      <c r="F4707" s="164" t="e">
        <f t="shared" si="226"/>
        <v>#N/A</v>
      </c>
      <c r="G4707" s="119"/>
      <c r="H4707" s="163" t="e">
        <f t="shared" si="227"/>
        <v>#N/A</v>
      </c>
      <c r="I4707" s="163"/>
      <c r="J4707" s="165"/>
      <c r="K4707" s="119"/>
      <c r="L4707" s="119"/>
      <c r="M4707" s="119"/>
      <c r="N4707" s="117"/>
      <c r="O4707" s="119"/>
      <c r="P4707" s="101" t="e">
        <f>VLOOKUP(N4707,'MATERIAL LIST'!$A$2:$B$64,2,FALSE)</f>
        <v>#N/A</v>
      </c>
      <c r="Q4707" s="119"/>
      <c r="R4707" s="119"/>
      <c r="S4707" s="166"/>
      <c r="T4707" s="119"/>
      <c r="U4707" s="167"/>
      <c r="V4707" s="119"/>
      <c r="W4707" s="78" t="e">
        <f>VLOOKUP(A4888, 'adm1'!A$2:B$15, 2, FALSE)</f>
        <v>#N/A</v>
      </c>
      <c r="X4707" s="16" t="e">
        <f>VLOOKUP(C4888, 'adm2'!A$2:B$62, 2, FALSE)</f>
        <v>#N/A</v>
      </c>
      <c r="Y4707" s="16" t="e">
        <f>VLOOKUP(E4888, 'adm3'!A$2:B$273, 2, FALSE)</f>
        <v>#N/A</v>
      </c>
      <c r="Z4707" s="16" t="e">
        <f>VLOOKUP(G4888, stle!A$2:B$5250, 2, FALSE)</f>
        <v>#N/A</v>
      </c>
    </row>
    <row r="4708" spans="1:26" s="34" customFormat="1">
      <c r="A4708" s="119"/>
      <c r="B4708" s="163" t="e">
        <f t="shared" si="224"/>
        <v>#N/A</v>
      </c>
      <c r="C4708" s="119"/>
      <c r="D4708" s="163" t="e">
        <f t="shared" si="225"/>
        <v>#N/A</v>
      </c>
      <c r="E4708" s="119"/>
      <c r="F4708" s="164" t="e">
        <f t="shared" si="226"/>
        <v>#N/A</v>
      </c>
      <c r="G4708" s="119"/>
      <c r="H4708" s="163" t="e">
        <f t="shared" si="227"/>
        <v>#N/A</v>
      </c>
      <c r="I4708" s="163"/>
      <c r="J4708" s="165"/>
      <c r="K4708" s="119"/>
      <c r="L4708" s="119"/>
      <c r="M4708" s="119"/>
      <c r="N4708" s="117"/>
      <c r="O4708" s="119"/>
      <c r="P4708" s="101" t="e">
        <f>VLOOKUP(N4708,'MATERIAL LIST'!$A$2:$B$64,2,FALSE)</f>
        <v>#N/A</v>
      </c>
      <c r="Q4708" s="119"/>
      <c r="R4708" s="119"/>
      <c r="S4708" s="166"/>
      <c r="T4708" s="119"/>
      <c r="U4708" s="167"/>
      <c r="V4708" s="119"/>
      <c r="W4708" s="78" t="e">
        <f>VLOOKUP(A4889, 'adm1'!A$2:B$15, 2, FALSE)</f>
        <v>#N/A</v>
      </c>
      <c r="X4708" s="16" t="e">
        <f>VLOOKUP(C4889, 'adm2'!A$2:B$62, 2, FALSE)</f>
        <v>#N/A</v>
      </c>
      <c r="Y4708" s="16" t="e">
        <f>VLOOKUP(E4889, 'adm3'!A$2:B$273, 2, FALSE)</f>
        <v>#N/A</v>
      </c>
      <c r="Z4708" s="16" t="e">
        <f>VLOOKUP(G4889, stle!A$2:B$5250, 2, FALSE)</f>
        <v>#N/A</v>
      </c>
    </row>
    <row r="4709" spans="1:26" s="34" customFormat="1">
      <c r="A4709" s="119"/>
      <c r="B4709" s="163" t="e">
        <f t="shared" si="224"/>
        <v>#N/A</v>
      </c>
      <c r="C4709" s="119"/>
      <c r="D4709" s="163" t="e">
        <f t="shared" si="225"/>
        <v>#N/A</v>
      </c>
      <c r="E4709" s="119"/>
      <c r="F4709" s="164" t="e">
        <f t="shared" si="226"/>
        <v>#N/A</v>
      </c>
      <c r="G4709" s="119"/>
      <c r="H4709" s="163" t="e">
        <f t="shared" si="227"/>
        <v>#N/A</v>
      </c>
      <c r="I4709" s="163"/>
      <c r="J4709" s="165"/>
      <c r="K4709" s="119"/>
      <c r="L4709" s="119"/>
      <c r="M4709" s="119"/>
      <c r="N4709" s="117"/>
      <c r="O4709" s="119"/>
      <c r="P4709" s="101" t="e">
        <f>VLOOKUP(N4709,'MATERIAL LIST'!$A$2:$B$64,2,FALSE)</f>
        <v>#N/A</v>
      </c>
      <c r="Q4709" s="119"/>
      <c r="R4709" s="119"/>
      <c r="S4709" s="166"/>
      <c r="T4709" s="119"/>
      <c r="U4709" s="167"/>
      <c r="V4709" s="119"/>
      <c r="W4709" s="78" t="e">
        <f>VLOOKUP(A4890, 'adm1'!A$2:B$15, 2, FALSE)</f>
        <v>#N/A</v>
      </c>
      <c r="X4709" s="16" t="e">
        <f>VLOOKUP(C4890, 'adm2'!A$2:B$62, 2, FALSE)</f>
        <v>#N/A</v>
      </c>
      <c r="Y4709" s="16" t="e">
        <f>VLOOKUP(E4890, 'adm3'!A$2:B$273, 2, FALSE)</f>
        <v>#N/A</v>
      </c>
      <c r="Z4709" s="16" t="e">
        <f>VLOOKUP(G4890, stle!A$2:B$5250, 2, FALSE)</f>
        <v>#N/A</v>
      </c>
    </row>
    <row r="4710" spans="1:26" s="34" customFormat="1">
      <c r="A4710" s="119"/>
      <c r="B4710" s="163" t="e">
        <f t="shared" ref="B4710:B4773" si="228">VLOOKUP(A4710, adm1_codenmrange, 2, FALSE)</f>
        <v>#N/A</v>
      </c>
      <c r="C4710" s="119"/>
      <c r="D4710" s="163" t="e">
        <f t="shared" ref="D4710:D4773" si="229">VLOOKUP(C4710,adm2_codenmrange, 2, FALSE)</f>
        <v>#N/A</v>
      </c>
      <c r="E4710" s="119"/>
      <c r="F4710" s="164" t="e">
        <f t="shared" ref="F4710:F4773" si="230">VLOOKUP(E4710,adm3_codenmrange,2,FALSE)</f>
        <v>#N/A</v>
      </c>
      <c r="G4710" s="119"/>
      <c r="H4710" s="163" t="e">
        <f t="shared" ref="H4710:H4773" si="231">VLOOKUP(G4710, Stle_CodeNmRange, 2, FALSE)</f>
        <v>#N/A</v>
      </c>
      <c r="I4710" s="163"/>
      <c r="J4710" s="165"/>
      <c r="K4710" s="119"/>
      <c r="L4710" s="119"/>
      <c r="M4710" s="119"/>
      <c r="N4710" s="117"/>
      <c r="O4710" s="119"/>
      <c r="P4710" s="101" t="e">
        <f>VLOOKUP(N4710,'MATERIAL LIST'!$A$2:$B$64,2,FALSE)</f>
        <v>#N/A</v>
      </c>
      <c r="Q4710" s="119"/>
      <c r="R4710" s="119"/>
      <c r="S4710" s="166"/>
      <c r="T4710" s="119"/>
      <c r="U4710" s="167"/>
      <c r="V4710" s="119"/>
      <c r="W4710" s="78" t="e">
        <f>VLOOKUP(A4891, 'adm1'!A$2:B$15, 2, FALSE)</f>
        <v>#N/A</v>
      </c>
      <c r="X4710" s="16" t="e">
        <f>VLOOKUP(C4891, 'adm2'!A$2:B$62, 2, FALSE)</f>
        <v>#N/A</v>
      </c>
      <c r="Y4710" s="16" t="e">
        <f>VLOOKUP(E4891, 'adm3'!A$2:B$273, 2, FALSE)</f>
        <v>#N/A</v>
      </c>
      <c r="Z4710" s="16" t="e">
        <f>VLOOKUP(G4891, stle!A$2:B$5250, 2, FALSE)</f>
        <v>#N/A</v>
      </c>
    </row>
    <row r="4711" spans="1:26" s="34" customFormat="1">
      <c r="A4711" s="119"/>
      <c r="B4711" s="163" t="e">
        <f t="shared" si="228"/>
        <v>#N/A</v>
      </c>
      <c r="C4711" s="119"/>
      <c r="D4711" s="163" t="e">
        <f t="shared" si="229"/>
        <v>#N/A</v>
      </c>
      <c r="E4711" s="119"/>
      <c r="F4711" s="164" t="e">
        <f t="shared" si="230"/>
        <v>#N/A</v>
      </c>
      <c r="G4711" s="119"/>
      <c r="H4711" s="163" t="e">
        <f t="shared" si="231"/>
        <v>#N/A</v>
      </c>
      <c r="I4711" s="163"/>
      <c r="J4711" s="165"/>
      <c r="K4711" s="119"/>
      <c r="L4711" s="119"/>
      <c r="M4711" s="119"/>
      <c r="N4711" s="117"/>
      <c r="O4711" s="119"/>
      <c r="P4711" s="101" t="e">
        <f>VLOOKUP(N4711,'MATERIAL LIST'!$A$2:$B$64,2,FALSE)</f>
        <v>#N/A</v>
      </c>
      <c r="Q4711" s="119"/>
      <c r="R4711" s="119"/>
      <c r="S4711" s="166"/>
      <c r="T4711" s="119"/>
      <c r="U4711" s="167"/>
      <c r="V4711" s="119"/>
      <c r="W4711" s="78" t="e">
        <f>VLOOKUP(A4892, 'adm1'!A$2:B$15, 2, FALSE)</f>
        <v>#N/A</v>
      </c>
      <c r="X4711" s="16" t="e">
        <f>VLOOKUP(C4892, 'adm2'!A$2:B$62, 2, FALSE)</f>
        <v>#N/A</v>
      </c>
      <c r="Y4711" s="16" t="e">
        <f>VLOOKUP(E4892, 'adm3'!A$2:B$273, 2, FALSE)</f>
        <v>#N/A</v>
      </c>
      <c r="Z4711" s="16" t="e">
        <f>VLOOKUP(G4892, stle!A$2:B$5250, 2, FALSE)</f>
        <v>#N/A</v>
      </c>
    </row>
    <row r="4712" spans="1:26" s="34" customFormat="1">
      <c r="A4712" s="119"/>
      <c r="B4712" s="163" t="e">
        <f t="shared" si="228"/>
        <v>#N/A</v>
      </c>
      <c r="C4712" s="119"/>
      <c r="D4712" s="163" t="e">
        <f t="shared" si="229"/>
        <v>#N/A</v>
      </c>
      <c r="E4712" s="119"/>
      <c r="F4712" s="164" t="e">
        <f t="shared" si="230"/>
        <v>#N/A</v>
      </c>
      <c r="G4712" s="119"/>
      <c r="H4712" s="163" t="e">
        <f t="shared" si="231"/>
        <v>#N/A</v>
      </c>
      <c r="I4712" s="163"/>
      <c r="J4712" s="165"/>
      <c r="K4712" s="119"/>
      <c r="L4712" s="119"/>
      <c r="M4712" s="119"/>
      <c r="N4712" s="117"/>
      <c r="O4712" s="119"/>
      <c r="P4712" s="101" t="e">
        <f>VLOOKUP(N4712,'MATERIAL LIST'!$A$2:$B$64,2,FALSE)</f>
        <v>#N/A</v>
      </c>
      <c r="Q4712" s="119"/>
      <c r="R4712" s="119"/>
      <c r="S4712" s="166"/>
      <c r="T4712" s="119"/>
      <c r="U4712" s="167"/>
      <c r="V4712" s="119"/>
      <c r="W4712" s="78" t="e">
        <f>VLOOKUP(A4893, 'adm1'!A$2:B$15, 2, FALSE)</f>
        <v>#N/A</v>
      </c>
      <c r="X4712" s="16" t="e">
        <f>VLOOKUP(C4893, 'adm2'!A$2:B$62, 2, FALSE)</f>
        <v>#N/A</v>
      </c>
      <c r="Y4712" s="16" t="e">
        <f>VLOOKUP(E4893, 'adm3'!A$2:B$273, 2, FALSE)</f>
        <v>#N/A</v>
      </c>
      <c r="Z4712" s="16" t="e">
        <f>VLOOKUP(G4893, stle!A$2:B$5250, 2, FALSE)</f>
        <v>#N/A</v>
      </c>
    </row>
    <row r="4713" spans="1:26" s="34" customFormat="1">
      <c r="A4713" s="119"/>
      <c r="B4713" s="163" t="e">
        <f t="shared" si="228"/>
        <v>#N/A</v>
      </c>
      <c r="C4713" s="119"/>
      <c r="D4713" s="163" t="e">
        <f t="shared" si="229"/>
        <v>#N/A</v>
      </c>
      <c r="E4713" s="119"/>
      <c r="F4713" s="164" t="e">
        <f t="shared" si="230"/>
        <v>#N/A</v>
      </c>
      <c r="G4713" s="119"/>
      <c r="H4713" s="163" t="e">
        <f t="shared" si="231"/>
        <v>#N/A</v>
      </c>
      <c r="I4713" s="163"/>
      <c r="J4713" s="165"/>
      <c r="K4713" s="119"/>
      <c r="L4713" s="119"/>
      <c r="M4713" s="119"/>
      <c r="N4713" s="117"/>
      <c r="O4713" s="119"/>
      <c r="P4713" s="101" t="e">
        <f>VLOOKUP(N4713,'MATERIAL LIST'!$A$2:$B$64,2,FALSE)</f>
        <v>#N/A</v>
      </c>
      <c r="Q4713" s="119"/>
      <c r="R4713" s="119"/>
      <c r="S4713" s="166"/>
      <c r="T4713" s="119"/>
      <c r="U4713" s="167"/>
      <c r="V4713" s="119"/>
      <c r="W4713" s="78" t="e">
        <f>VLOOKUP(A4894, 'adm1'!A$2:B$15, 2, FALSE)</f>
        <v>#N/A</v>
      </c>
      <c r="X4713" s="16" t="e">
        <f>VLOOKUP(C4894, 'adm2'!A$2:B$62, 2, FALSE)</f>
        <v>#N/A</v>
      </c>
      <c r="Y4713" s="16" t="e">
        <f>VLOOKUP(E4894, 'adm3'!A$2:B$273, 2, FALSE)</f>
        <v>#N/A</v>
      </c>
      <c r="Z4713" s="16" t="e">
        <f>VLOOKUP(G4894, stle!A$2:B$5250, 2, FALSE)</f>
        <v>#N/A</v>
      </c>
    </row>
    <row r="4714" spans="1:26" s="34" customFormat="1">
      <c r="A4714" s="119"/>
      <c r="B4714" s="163" t="e">
        <f t="shared" si="228"/>
        <v>#N/A</v>
      </c>
      <c r="C4714" s="119"/>
      <c r="D4714" s="163" t="e">
        <f t="shared" si="229"/>
        <v>#N/A</v>
      </c>
      <c r="E4714" s="119"/>
      <c r="F4714" s="164" t="e">
        <f t="shared" si="230"/>
        <v>#N/A</v>
      </c>
      <c r="G4714" s="119"/>
      <c r="H4714" s="163" t="e">
        <f t="shared" si="231"/>
        <v>#N/A</v>
      </c>
      <c r="I4714" s="163"/>
      <c r="J4714" s="165"/>
      <c r="K4714" s="119"/>
      <c r="L4714" s="119"/>
      <c r="M4714" s="119"/>
      <c r="N4714" s="117"/>
      <c r="O4714" s="119"/>
      <c r="P4714" s="101" t="e">
        <f>VLOOKUP(N4714,'MATERIAL LIST'!$A$2:$B$64,2,FALSE)</f>
        <v>#N/A</v>
      </c>
      <c r="Q4714" s="119"/>
      <c r="R4714" s="119"/>
      <c r="S4714" s="166"/>
      <c r="T4714" s="119"/>
      <c r="U4714" s="167"/>
      <c r="V4714" s="119"/>
      <c r="W4714" s="78" t="e">
        <f>VLOOKUP(A4895, 'adm1'!A$2:B$15, 2, FALSE)</f>
        <v>#N/A</v>
      </c>
      <c r="X4714" s="16" t="e">
        <f>VLOOKUP(C4895, 'adm2'!A$2:B$62, 2, FALSE)</f>
        <v>#N/A</v>
      </c>
      <c r="Y4714" s="16" t="e">
        <f>VLOOKUP(E4895, 'adm3'!A$2:B$273, 2, FALSE)</f>
        <v>#N/A</v>
      </c>
      <c r="Z4714" s="16" t="e">
        <f>VLOOKUP(G4895, stle!A$2:B$5250, 2, FALSE)</f>
        <v>#N/A</v>
      </c>
    </row>
    <row r="4715" spans="1:26" s="34" customFormat="1">
      <c r="A4715" s="119"/>
      <c r="B4715" s="163" t="e">
        <f t="shared" si="228"/>
        <v>#N/A</v>
      </c>
      <c r="C4715" s="119"/>
      <c r="D4715" s="163" t="e">
        <f t="shared" si="229"/>
        <v>#N/A</v>
      </c>
      <c r="E4715" s="119"/>
      <c r="F4715" s="164" t="e">
        <f t="shared" si="230"/>
        <v>#N/A</v>
      </c>
      <c r="G4715" s="119"/>
      <c r="H4715" s="163" t="e">
        <f t="shared" si="231"/>
        <v>#N/A</v>
      </c>
      <c r="I4715" s="163"/>
      <c r="J4715" s="165"/>
      <c r="K4715" s="119"/>
      <c r="L4715" s="119"/>
      <c r="M4715" s="119"/>
      <c r="N4715" s="117"/>
      <c r="O4715" s="119"/>
      <c r="P4715" s="101" t="e">
        <f>VLOOKUP(N4715,'MATERIAL LIST'!$A$2:$B$64,2,FALSE)</f>
        <v>#N/A</v>
      </c>
      <c r="Q4715" s="119"/>
      <c r="R4715" s="119"/>
      <c r="S4715" s="166"/>
      <c r="T4715" s="119"/>
      <c r="U4715" s="167"/>
      <c r="V4715" s="119"/>
      <c r="W4715" s="78" t="e">
        <f>VLOOKUP(A4896, 'adm1'!A$2:B$15, 2, FALSE)</f>
        <v>#N/A</v>
      </c>
      <c r="X4715" s="16" t="e">
        <f>VLOOKUP(C4896, 'adm2'!A$2:B$62, 2, FALSE)</f>
        <v>#N/A</v>
      </c>
      <c r="Y4715" s="16" t="e">
        <f>VLOOKUP(E4896, 'adm3'!A$2:B$273, 2, FALSE)</f>
        <v>#N/A</v>
      </c>
      <c r="Z4715" s="16" t="e">
        <f>VLOOKUP(G4896, stle!A$2:B$5250, 2, FALSE)</f>
        <v>#N/A</v>
      </c>
    </row>
    <row r="4716" spans="1:26" s="34" customFormat="1">
      <c r="A4716" s="119"/>
      <c r="B4716" s="163" t="e">
        <f t="shared" si="228"/>
        <v>#N/A</v>
      </c>
      <c r="C4716" s="119"/>
      <c r="D4716" s="163" t="e">
        <f t="shared" si="229"/>
        <v>#N/A</v>
      </c>
      <c r="E4716" s="119"/>
      <c r="F4716" s="164" t="e">
        <f t="shared" si="230"/>
        <v>#N/A</v>
      </c>
      <c r="G4716" s="119"/>
      <c r="H4716" s="163" t="e">
        <f t="shared" si="231"/>
        <v>#N/A</v>
      </c>
      <c r="I4716" s="163"/>
      <c r="J4716" s="165"/>
      <c r="K4716" s="119"/>
      <c r="L4716" s="119"/>
      <c r="M4716" s="119"/>
      <c r="N4716" s="117"/>
      <c r="O4716" s="119"/>
      <c r="P4716" s="101" t="e">
        <f>VLOOKUP(N4716,'MATERIAL LIST'!$A$2:$B$64,2,FALSE)</f>
        <v>#N/A</v>
      </c>
      <c r="Q4716" s="119"/>
      <c r="R4716" s="119"/>
      <c r="S4716" s="166"/>
      <c r="T4716" s="119"/>
      <c r="U4716" s="167"/>
      <c r="V4716" s="119"/>
      <c r="W4716" s="78" t="e">
        <f>VLOOKUP(A4897, 'adm1'!A$2:B$15, 2, FALSE)</f>
        <v>#N/A</v>
      </c>
      <c r="X4716" s="16" t="e">
        <f>VLOOKUP(C4897, 'adm2'!A$2:B$62, 2, FALSE)</f>
        <v>#N/A</v>
      </c>
      <c r="Y4716" s="16" t="e">
        <f>VLOOKUP(E4897, 'adm3'!A$2:B$273, 2, FALSE)</f>
        <v>#N/A</v>
      </c>
      <c r="Z4716" s="16" t="e">
        <f>VLOOKUP(G4897, stle!A$2:B$5250, 2, FALSE)</f>
        <v>#N/A</v>
      </c>
    </row>
    <row r="4717" spans="1:26" s="34" customFormat="1">
      <c r="A4717" s="119"/>
      <c r="B4717" s="163" t="e">
        <f t="shared" si="228"/>
        <v>#N/A</v>
      </c>
      <c r="C4717" s="119"/>
      <c r="D4717" s="163" t="e">
        <f t="shared" si="229"/>
        <v>#N/A</v>
      </c>
      <c r="E4717" s="119"/>
      <c r="F4717" s="164" t="e">
        <f t="shared" si="230"/>
        <v>#N/A</v>
      </c>
      <c r="G4717" s="119"/>
      <c r="H4717" s="163" t="e">
        <f t="shared" si="231"/>
        <v>#N/A</v>
      </c>
      <c r="I4717" s="163"/>
      <c r="J4717" s="165"/>
      <c r="K4717" s="119"/>
      <c r="L4717" s="119"/>
      <c r="M4717" s="119"/>
      <c r="N4717" s="117"/>
      <c r="O4717" s="119"/>
      <c r="P4717" s="101" t="e">
        <f>VLOOKUP(N4717,'MATERIAL LIST'!$A$2:$B$64,2,FALSE)</f>
        <v>#N/A</v>
      </c>
      <c r="Q4717" s="119"/>
      <c r="R4717" s="119"/>
      <c r="S4717" s="166"/>
      <c r="T4717" s="119"/>
      <c r="U4717" s="167"/>
      <c r="V4717" s="119"/>
      <c r="W4717" s="78" t="e">
        <f>VLOOKUP(A4898, 'adm1'!A$2:B$15, 2, FALSE)</f>
        <v>#N/A</v>
      </c>
      <c r="X4717" s="16" t="e">
        <f>VLOOKUP(C4898, 'adm2'!A$2:B$62, 2, FALSE)</f>
        <v>#N/A</v>
      </c>
      <c r="Y4717" s="16" t="e">
        <f>VLOOKUP(E4898, 'adm3'!A$2:B$273, 2, FALSE)</f>
        <v>#N/A</v>
      </c>
      <c r="Z4717" s="16" t="e">
        <f>VLOOKUP(G4898, stle!A$2:B$5250, 2, FALSE)</f>
        <v>#N/A</v>
      </c>
    </row>
    <row r="4718" spans="1:26" s="34" customFormat="1">
      <c r="A4718" s="119"/>
      <c r="B4718" s="163" t="e">
        <f t="shared" si="228"/>
        <v>#N/A</v>
      </c>
      <c r="C4718" s="119"/>
      <c r="D4718" s="163" t="e">
        <f t="shared" si="229"/>
        <v>#N/A</v>
      </c>
      <c r="E4718" s="119"/>
      <c r="F4718" s="164" t="e">
        <f t="shared" si="230"/>
        <v>#N/A</v>
      </c>
      <c r="G4718" s="119"/>
      <c r="H4718" s="163" t="e">
        <f t="shared" si="231"/>
        <v>#N/A</v>
      </c>
      <c r="I4718" s="163"/>
      <c r="J4718" s="165"/>
      <c r="K4718" s="119"/>
      <c r="L4718" s="119"/>
      <c r="M4718" s="119"/>
      <c r="N4718" s="117"/>
      <c r="O4718" s="119"/>
      <c r="P4718" s="101" t="e">
        <f>VLOOKUP(N4718,'MATERIAL LIST'!$A$2:$B$64,2,FALSE)</f>
        <v>#N/A</v>
      </c>
      <c r="Q4718" s="119"/>
      <c r="R4718" s="119"/>
      <c r="S4718" s="166"/>
      <c r="T4718" s="119"/>
      <c r="U4718" s="167"/>
      <c r="V4718" s="119"/>
      <c r="W4718" s="78" t="e">
        <f>VLOOKUP(A4899, 'adm1'!A$2:B$15, 2, FALSE)</f>
        <v>#N/A</v>
      </c>
      <c r="X4718" s="16" t="e">
        <f>VLOOKUP(C4899, 'adm2'!A$2:B$62, 2, FALSE)</f>
        <v>#N/A</v>
      </c>
      <c r="Y4718" s="16" t="e">
        <f>VLOOKUP(E4899, 'adm3'!A$2:B$273, 2, FALSE)</f>
        <v>#N/A</v>
      </c>
      <c r="Z4718" s="16" t="e">
        <f>VLOOKUP(G4899, stle!A$2:B$5250, 2, FALSE)</f>
        <v>#N/A</v>
      </c>
    </row>
    <row r="4719" spans="1:26" s="34" customFormat="1">
      <c r="A4719" s="119"/>
      <c r="B4719" s="163" t="e">
        <f t="shared" si="228"/>
        <v>#N/A</v>
      </c>
      <c r="C4719" s="119"/>
      <c r="D4719" s="163" t="e">
        <f t="shared" si="229"/>
        <v>#N/A</v>
      </c>
      <c r="E4719" s="119"/>
      <c r="F4719" s="164" t="e">
        <f t="shared" si="230"/>
        <v>#N/A</v>
      </c>
      <c r="G4719" s="119"/>
      <c r="H4719" s="163" t="e">
        <f t="shared" si="231"/>
        <v>#N/A</v>
      </c>
      <c r="I4719" s="163"/>
      <c r="J4719" s="165"/>
      <c r="K4719" s="119"/>
      <c r="L4719" s="119"/>
      <c r="M4719" s="119"/>
      <c r="N4719" s="117"/>
      <c r="O4719" s="119"/>
      <c r="P4719" s="101" t="e">
        <f>VLOOKUP(N4719,'MATERIAL LIST'!$A$2:$B$64,2,FALSE)</f>
        <v>#N/A</v>
      </c>
      <c r="Q4719" s="119"/>
      <c r="R4719" s="119"/>
      <c r="S4719" s="166"/>
      <c r="T4719" s="119"/>
      <c r="U4719" s="167"/>
      <c r="V4719" s="119"/>
      <c r="W4719" s="78" t="e">
        <f>VLOOKUP(A4900, 'adm1'!A$2:B$15, 2, FALSE)</f>
        <v>#N/A</v>
      </c>
      <c r="X4719" s="16" t="e">
        <f>VLOOKUP(C4900, 'adm2'!A$2:B$62, 2, FALSE)</f>
        <v>#N/A</v>
      </c>
      <c r="Y4719" s="16" t="e">
        <f>VLOOKUP(E4900, 'adm3'!A$2:B$273, 2, FALSE)</f>
        <v>#N/A</v>
      </c>
      <c r="Z4719" s="16" t="e">
        <f>VLOOKUP(G4900, stle!A$2:B$5250, 2, FALSE)</f>
        <v>#N/A</v>
      </c>
    </row>
    <row r="4720" spans="1:26" s="34" customFormat="1">
      <c r="A4720" s="119"/>
      <c r="B4720" s="163" t="e">
        <f t="shared" si="228"/>
        <v>#N/A</v>
      </c>
      <c r="C4720" s="119"/>
      <c r="D4720" s="163" t="e">
        <f t="shared" si="229"/>
        <v>#N/A</v>
      </c>
      <c r="E4720" s="119"/>
      <c r="F4720" s="164" t="e">
        <f t="shared" si="230"/>
        <v>#N/A</v>
      </c>
      <c r="G4720" s="119"/>
      <c r="H4720" s="163" t="e">
        <f t="shared" si="231"/>
        <v>#N/A</v>
      </c>
      <c r="I4720" s="163"/>
      <c r="J4720" s="165"/>
      <c r="K4720" s="119"/>
      <c r="L4720" s="119"/>
      <c r="M4720" s="119"/>
      <c r="N4720" s="117"/>
      <c r="O4720" s="119"/>
      <c r="P4720" s="101" t="e">
        <f>VLOOKUP(N4720,'MATERIAL LIST'!$A$2:$B$64,2,FALSE)</f>
        <v>#N/A</v>
      </c>
      <c r="Q4720" s="119"/>
      <c r="R4720" s="119"/>
      <c r="S4720" s="166"/>
      <c r="T4720" s="119"/>
      <c r="U4720" s="167"/>
      <c r="V4720" s="119"/>
      <c r="W4720" s="78" t="e">
        <f>VLOOKUP(A4901, 'adm1'!A$2:B$15, 2, FALSE)</f>
        <v>#N/A</v>
      </c>
      <c r="X4720" s="16" t="e">
        <f>VLOOKUP(C4901, 'adm2'!A$2:B$62, 2, FALSE)</f>
        <v>#N/A</v>
      </c>
      <c r="Y4720" s="16" t="e">
        <f>VLOOKUP(E4901, 'adm3'!A$2:B$273, 2, FALSE)</f>
        <v>#N/A</v>
      </c>
      <c r="Z4720" s="16" t="e">
        <f>VLOOKUP(G4901, stle!A$2:B$5250, 2, FALSE)</f>
        <v>#N/A</v>
      </c>
    </row>
    <row r="4721" spans="1:26" s="34" customFormat="1">
      <c r="A4721" s="119"/>
      <c r="B4721" s="163" t="e">
        <f t="shared" si="228"/>
        <v>#N/A</v>
      </c>
      <c r="C4721" s="119"/>
      <c r="D4721" s="163" t="e">
        <f t="shared" si="229"/>
        <v>#N/A</v>
      </c>
      <c r="E4721" s="119"/>
      <c r="F4721" s="164" t="e">
        <f t="shared" si="230"/>
        <v>#N/A</v>
      </c>
      <c r="G4721" s="119"/>
      <c r="H4721" s="163" t="e">
        <f t="shared" si="231"/>
        <v>#N/A</v>
      </c>
      <c r="I4721" s="163"/>
      <c r="J4721" s="165"/>
      <c r="K4721" s="119"/>
      <c r="L4721" s="119"/>
      <c r="M4721" s="119"/>
      <c r="N4721" s="117"/>
      <c r="O4721" s="119"/>
      <c r="P4721" s="101" t="e">
        <f>VLOOKUP(N4721,'MATERIAL LIST'!$A$2:$B$64,2,FALSE)</f>
        <v>#N/A</v>
      </c>
      <c r="Q4721" s="119"/>
      <c r="R4721" s="119"/>
      <c r="S4721" s="166"/>
      <c r="T4721" s="119"/>
      <c r="U4721" s="167"/>
      <c r="V4721" s="119"/>
      <c r="W4721" s="78" t="e">
        <f>VLOOKUP(A4902, 'adm1'!A$2:B$15, 2, FALSE)</f>
        <v>#N/A</v>
      </c>
      <c r="X4721" s="16" t="e">
        <f>VLOOKUP(C4902, 'adm2'!A$2:B$62, 2, FALSE)</f>
        <v>#N/A</v>
      </c>
      <c r="Y4721" s="16" t="e">
        <f>VLOOKUP(E4902, 'adm3'!A$2:B$273, 2, FALSE)</f>
        <v>#N/A</v>
      </c>
      <c r="Z4721" s="16" t="e">
        <f>VLOOKUP(G4902, stle!A$2:B$5250, 2, FALSE)</f>
        <v>#N/A</v>
      </c>
    </row>
    <row r="4722" spans="1:26" s="34" customFormat="1">
      <c r="A4722" s="119"/>
      <c r="B4722" s="163" t="e">
        <f t="shared" si="228"/>
        <v>#N/A</v>
      </c>
      <c r="C4722" s="119"/>
      <c r="D4722" s="163" t="e">
        <f t="shared" si="229"/>
        <v>#N/A</v>
      </c>
      <c r="E4722" s="119"/>
      <c r="F4722" s="164" t="e">
        <f t="shared" si="230"/>
        <v>#N/A</v>
      </c>
      <c r="G4722" s="119"/>
      <c r="H4722" s="163" t="e">
        <f t="shared" si="231"/>
        <v>#N/A</v>
      </c>
      <c r="I4722" s="163"/>
      <c r="J4722" s="165"/>
      <c r="K4722" s="119"/>
      <c r="L4722" s="119"/>
      <c r="M4722" s="119"/>
      <c r="N4722" s="117"/>
      <c r="O4722" s="119"/>
      <c r="P4722" s="101" t="e">
        <f>VLOOKUP(N4722,'MATERIAL LIST'!$A$2:$B$64,2,FALSE)</f>
        <v>#N/A</v>
      </c>
      <c r="Q4722" s="119"/>
      <c r="R4722" s="119"/>
      <c r="S4722" s="166"/>
      <c r="T4722" s="119"/>
      <c r="U4722" s="167"/>
      <c r="V4722" s="119"/>
      <c r="W4722" s="78" t="e">
        <f>VLOOKUP(A4903, 'adm1'!A$2:B$15, 2, FALSE)</f>
        <v>#N/A</v>
      </c>
      <c r="X4722" s="16" t="e">
        <f>VLOOKUP(C4903, 'adm2'!A$2:B$62, 2, FALSE)</f>
        <v>#N/A</v>
      </c>
      <c r="Y4722" s="16" t="e">
        <f>VLOOKUP(E4903, 'adm3'!A$2:B$273, 2, FALSE)</f>
        <v>#N/A</v>
      </c>
      <c r="Z4722" s="16" t="e">
        <f>VLOOKUP(G4903, stle!A$2:B$5250, 2, FALSE)</f>
        <v>#N/A</v>
      </c>
    </row>
    <row r="4723" spans="1:26" s="34" customFormat="1">
      <c r="A4723" s="119"/>
      <c r="B4723" s="163" t="e">
        <f t="shared" si="228"/>
        <v>#N/A</v>
      </c>
      <c r="C4723" s="119"/>
      <c r="D4723" s="163" t="e">
        <f t="shared" si="229"/>
        <v>#N/A</v>
      </c>
      <c r="E4723" s="119"/>
      <c r="F4723" s="164" t="e">
        <f t="shared" si="230"/>
        <v>#N/A</v>
      </c>
      <c r="G4723" s="119"/>
      <c r="H4723" s="163" t="e">
        <f t="shared" si="231"/>
        <v>#N/A</v>
      </c>
      <c r="I4723" s="163"/>
      <c r="J4723" s="165"/>
      <c r="K4723" s="119"/>
      <c r="L4723" s="119"/>
      <c r="M4723" s="119"/>
      <c r="N4723" s="117"/>
      <c r="O4723" s="119"/>
      <c r="P4723" s="101" t="e">
        <f>VLOOKUP(N4723,'MATERIAL LIST'!$A$2:$B$64,2,FALSE)</f>
        <v>#N/A</v>
      </c>
      <c r="Q4723" s="119"/>
      <c r="R4723" s="119"/>
      <c r="S4723" s="166"/>
      <c r="T4723" s="119"/>
      <c r="U4723" s="167"/>
      <c r="V4723" s="119"/>
      <c r="W4723" s="78" t="e">
        <f>VLOOKUP(A4904, 'adm1'!A$2:B$15, 2, FALSE)</f>
        <v>#N/A</v>
      </c>
      <c r="X4723" s="16" t="e">
        <f>VLOOKUP(C4904, 'adm2'!A$2:B$62, 2, FALSE)</f>
        <v>#N/A</v>
      </c>
      <c r="Y4723" s="16" t="e">
        <f>VLOOKUP(E4904, 'adm3'!A$2:B$273, 2, FALSE)</f>
        <v>#N/A</v>
      </c>
      <c r="Z4723" s="16" t="e">
        <f>VLOOKUP(G4904, stle!A$2:B$5250, 2, FALSE)</f>
        <v>#N/A</v>
      </c>
    </row>
    <row r="4724" spans="1:26" s="34" customFormat="1">
      <c r="A4724" s="119"/>
      <c r="B4724" s="163" t="e">
        <f t="shared" si="228"/>
        <v>#N/A</v>
      </c>
      <c r="C4724" s="119"/>
      <c r="D4724" s="163" t="e">
        <f t="shared" si="229"/>
        <v>#N/A</v>
      </c>
      <c r="E4724" s="119"/>
      <c r="F4724" s="164" t="e">
        <f t="shared" si="230"/>
        <v>#N/A</v>
      </c>
      <c r="G4724" s="119"/>
      <c r="H4724" s="163" t="e">
        <f t="shared" si="231"/>
        <v>#N/A</v>
      </c>
      <c r="I4724" s="163"/>
      <c r="J4724" s="165"/>
      <c r="K4724" s="119"/>
      <c r="L4724" s="119"/>
      <c r="M4724" s="119"/>
      <c r="N4724" s="117"/>
      <c r="O4724" s="119"/>
      <c r="P4724" s="101" t="e">
        <f>VLOOKUP(N4724,'MATERIAL LIST'!$A$2:$B$64,2,FALSE)</f>
        <v>#N/A</v>
      </c>
      <c r="Q4724" s="119"/>
      <c r="R4724" s="119"/>
      <c r="S4724" s="166"/>
      <c r="T4724" s="119"/>
      <c r="U4724" s="167"/>
      <c r="V4724" s="119"/>
      <c r="W4724" s="78" t="e">
        <f>VLOOKUP(A4905, 'adm1'!A$2:B$15, 2, FALSE)</f>
        <v>#N/A</v>
      </c>
      <c r="X4724" s="16" t="e">
        <f>VLOOKUP(C4905, 'adm2'!A$2:B$62, 2, FALSE)</f>
        <v>#N/A</v>
      </c>
      <c r="Y4724" s="16" t="e">
        <f>VLOOKUP(E4905, 'adm3'!A$2:B$273, 2, FALSE)</f>
        <v>#N/A</v>
      </c>
      <c r="Z4724" s="16" t="e">
        <f>VLOOKUP(G4905, stle!A$2:B$5250, 2, FALSE)</f>
        <v>#N/A</v>
      </c>
    </row>
    <row r="4725" spans="1:26" s="34" customFormat="1">
      <c r="A4725" s="119"/>
      <c r="B4725" s="163" t="e">
        <f t="shared" si="228"/>
        <v>#N/A</v>
      </c>
      <c r="C4725" s="119"/>
      <c r="D4725" s="163" t="e">
        <f t="shared" si="229"/>
        <v>#N/A</v>
      </c>
      <c r="E4725" s="119"/>
      <c r="F4725" s="164" t="e">
        <f t="shared" si="230"/>
        <v>#N/A</v>
      </c>
      <c r="G4725" s="119"/>
      <c r="H4725" s="163" t="e">
        <f t="shared" si="231"/>
        <v>#N/A</v>
      </c>
      <c r="I4725" s="163"/>
      <c r="J4725" s="165"/>
      <c r="K4725" s="119"/>
      <c r="L4725" s="119"/>
      <c r="M4725" s="119"/>
      <c r="N4725" s="117"/>
      <c r="O4725" s="119"/>
      <c r="P4725" s="101" t="e">
        <f>VLOOKUP(N4725,'MATERIAL LIST'!$A$2:$B$64,2,FALSE)</f>
        <v>#N/A</v>
      </c>
      <c r="Q4725" s="119"/>
      <c r="R4725" s="119"/>
      <c r="S4725" s="166"/>
      <c r="T4725" s="119"/>
      <c r="U4725" s="167"/>
      <c r="V4725" s="119"/>
      <c r="W4725" s="78" t="e">
        <f>VLOOKUP(A4906, 'adm1'!A$2:B$15, 2, FALSE)</f>
        <v>#N/A</v>
      </c>
      <c r="X4725" s="16" t="e">
        <f>VLOOKUP(C4906, 'adm2'!A$2:B$62, 2, FALSE)</f>
        <v>#N/A</v>
      </c>
      <c r="Y4725" s="16" t="e">
        <f>VLOOKUP(E4906, 'adm3'!A$2:B$273, 2, FALSE)</f>
        <v>#N/A</v>
      </c>
      <c r="Z4725" s="16" t="e">
        <f>VLOOKUP(G4906, stle!A$2:B$5250, 2, FALSE)</f>
        <v>#N/A</v>
      </c>
    </row>
    <row r="4726" spans="1:26" s="34" customFormat="1">
      <c r="A4726" s="119"/>
      <c r="B4726" s="163" t="e">
        <f t="shared" si="228"/>
        <v>#N/A</v>
      </c>
      <c r="C4726" s="119"/>
      <c r="D4726" s="163" t="e">
        <f t="shared" si="229"/>
        <v>#N/A</v>
      </c>
      <c r="E4726" s="119"/>
      <c r="F4726" s="164" t="e">
        <f t="shared" si="230"/>
        <v>#N/A</v>
      </c>
      <c r="G4726" s="119"/>
      <c r="H4726" s="163" t="e">
        <f t="shared" si="231"/>
        <v>#N/A</v>
      </c>
      <c r="I4726" s="163"/>
      <c r="J4726" s="165"/>
      <c r="K4726" s="119"/>
      <c r="L4726" s="119"/>
      <c r="M4726" s="119"/>
      <c r="N4726" s="117"/>
      <c r="O4726" s="119"/>
      <c r="P4726" s="101" t="e">
        <f>VLOOKUP(N4726,'MATERIAL LIST'!$A$2:$B$64,2,FALSE)</f>
        <v>#N/A</v>
      </c>
      <c r="Q4726" s="119"/>
      <c r="R4726" s="119"/>
      <c r="S4726" s="166"/>
      <c r="T4726" s="119"/>
      <c r="U4726" s="167"/>
      <c r="V4726" s="119"/>
      <c r="W4726" s="78" t="e">
        <f>VLOOKUP(A4907, 'adm1'!A$2:B$15, 2, FALSE)</f>
        <v>#N/A</v>
      </c>
      <c r="X4726" s="16" t="e">
        <f>VLOOKUP(C4907, 'adm2'!A$2:B$62, 2, FALSE)</f>
        <v>#N/A</v>
      </c>
      <c r="Y4726" s="16" t="e">
        <f>VLOOKUP(E4907, 'adm3'!A$2:B$273, 2, FALSE)</f>
        <v>#N/A</v>
      </c>
      <c r="Z4726" s="16" t="e">
        <f>VLOOKUP(G4907, stle!A$2:B$5250, 2, FALSE)</f>
        <v>#N/A</v>
      </c>
    </row>
    <row r="4727" spans="1:26" s="34" customFormat="1">
      <c r="A4727" s="119"/>
      <c r="B4727" s="163" t="e">
        <f t="shared" si="228"/>
        <v>#N/A</v>
      </c>
      <c r="C4727" s="119"/>
      <c r="D4727" s="163" t="e">
        <f t="shared" si="229"/>
        <v>#N/A</v>
      </c>
      <c r="E4727" s="119"/>
      <c r="F4727" s="164" t="e">
        <f t="shared" si="230"/>
        <v>#N/A</v>
      </c>
      <c r="G4727" s="119"/>
      <c r="H4727" s="163" t="e">
        <f t="shared" si="231"/>
        <v>#N/A</v>
      </c>
      <c r="I4727" s="163"/>
      <c r="J4727" s="165"/>
      <c r="K4727" s="119"/>
      <c r="L4727" s="119"/>
      <c r="M4727" s="119"/>
      <c r="N4727" s="117"/>
      <c r="O4727" s="119"/>
      <c r="P4727" s="101" t="e">
        <f>VLOOKUP(N4727,'MATERIAL LIST'!$A$2:$B$64,2,FALSE)</f>
        <v>#N/A</v>
      </c>
      <c r="Q4727" s="119"/>
      <c r="R4727" s="119"/>
      <c r="S4727" s="166"/>
      <c r="T4727" s="119"/>
      <c r="U4727" s="167"/>
      <c r="V4727" s="119"/>
      <c r="W4727" s="78" t="e">
        <f>VLOOKUP(A4908, 'adm1'!A$2:B$15, 2, FALSE)</f>
        <v>#N/A</v>
      </c>
      <c r="X4727" s="16" t="e">
        <f>VLOOKUP(C4908, 'adm2'!A$2:B$62, 2, FALSE)</f>
        <v>#N/A</v>
      </c>
      <c r="Y4727" s="16" t="e">
        <f>VLOOKUP(E4908, 'adm3'!A$2:B$273, 2, FALSE)</f>
        <v>#N/A</v>
      </c>
      <c r="Z4727" s="16" t="e">
        <f>VLOOKUP(G4908, stle!A$2:B$5250, 2, FALSE)</f>
        <v>#N/A</v>
      </c>
    </row>
    <row r="4728" spans="1:26" s="34" customFormat="1">
      <c r="A4728" s="119"/>
      <c r="B4728" s="163" t="e">
        <f t="shared" si="228"/>
        <v>#N/A</v>
      </c>
      <c r="C4728" s="119"/>
      <c r="D4728" s="163" t="e">
        <f t="shared" si="229"/>
        <v>#N/A</v>
      </c>
      <c r="E4728" s="119"/>
      <c r="F4728" s="164" t="e">
        <f t="shared" si="230"/>
        <v>#N/A</v>
      </c>
      <c r="G4728" s="119"/>
      <c r="H4728" s="163" t="e">
        <f t="shared" si="231"/>
        <v>#N/A</v>
      </c>
      <c r="I4728" s="163"/>
      <c r="J4728" s="165"/>
      <c r="K4728" s="119"/>
      <c r="L4728" s="119"/>
      <c r="M4728" s="119"/>
      <c r="N4728" s="117"/>
      <c r="O4728" s="119"/>
      <c r="P4728" s="101" t="e">
        <f>VLOOKUP(N4728,'MATERIAL LIST'!$A$2:$B$64,2,FALSE)</f>
        <v>#N/A</v>
      </c>
      <c r="Q4728" s="119"/>
      <c r="R4728" s="119"/>
      <c r="S4728" s="166"/>
      <c r="T4728" s="119"/>
      <c r="U4728" s="167"/>
      <c r="V4728" s="119"/>
      <c r="W4728" s="78" t="e">
        <f>VLOOKUP(A4909, 'adm1'!A$2:B$15, 2, FALSE)</f>
        <v>#N/A</v>
      </c>
      <c r="X4728" s="16" t="e">
        <f>VLOOKUP(C4909, 'adm2'!A$2:B$62, 2, FALSE)</f>
        <v>#N/A</v>
      </c>
      <c r="Y4728" s="16" t="e">
        <f>VLOOKUP(E4909, 'adm3'!A$2:B$273, 2, FALSE)</f>
        <v>#N/A</v>
      </c>
      <c r="Z4728" s="16" t="e">
        <f>VLOOKUP(G4909, stle!A$2:B$5250, 2, FALSE)</f>
        <v>#N/A</v>
      </c>
    </row>
    <row r="4729" spans="1:26" s="34" customFormat="1">
      <c r="A4729" s="119"/>
      <c r="B4729" s="163" t="e">
        <f t="shared" si="228"/>
        <v>#N/A</v>
      </c>
      <c r="C4729" s="119"/>
      <c r="D4729" s="163" t="e">
        <f t="shared" si="229"/>
        <v>#N/A</v>
      </c>
      <c r="E4729" s="119"/>
      <c r="F4729" s="164" t="e">
        <f t="shared" si="230"/>
        <v>#N/A</v>
      </c>
      <c r="G4729" s="119"/>
      <c r="H4729" s="163" t="e">
        <f t="shared" si="231"/>
        <v>#N/A</v>
      </c>
      <c r="I4729" s="163"/>
      <c r="J4729" s="165"/>
      <c r="K4729" s="119"/>
      <c r="L4729" s="119"/>
      <c r="M4729" s="119"/>
      <c r="N4729" s="117"/>
      <c r="O4729" s="119"/>
      <c r="P4729" s="101" t="e">
        <f>VLOOKUP(N4729,'MATERIAL LIST'!$A$2:$B$64,2,FALSE)</f>
        <v>#N/A</v>
      </c>
      <c r="Q4729" s="119"/>
      <c r="R4729" s="119"/>
      <c r="S4729" s="166"/>
      <c r="T4729" s="119"/>
      <c r="U4729" s="167"/>
      <c r="V4729" s="119"/>
      <c r="W4729" s="78" t="e">
        <f>VLOOKUP(A4910, 'adm1'!A$2:B$15, 2, FALSE)</f>
        <v>#N/A</v>
      </c>
      <c r="X4729" s="16" t="e">
        <f>VLOOKUP(C4910, 'adm2'!A$2:B$62, 2, FALSE)</f>
        <v>#N/A</v>
      </c>
      <c r="Y4729" s="16" t="e">
        <f>VLOOKUP(E4910, 'adm3'!A$2:B$273, 2, FALSE)</f>
        <v>#N/A</v>
      </c>
      <c r="Z4729" s="16" t="e">
        <f>VLOOKUP(G4910, stle!A$2:B$5250, 2, FALSE)</f>
        <v>#N/A</v>
      </c>
    </row>
    <row r="4730" spans="1:26" s="34" customFormat="1">
      <c r="A4730" s="119"/>
      <c r="B4730" s="163" t="e">
        <f t="shared" si="228"/>
        <v>#N/A</v>
      </c>
      <c r="C4730" s="119"/>
      <c r="D4730" s="163" t="e">
        <f t="shared" si="229"/>
        <v>#N/A</v>
      </c>
      <c r="E4730" s="119"/>
      <c r="F4730" s="164" t="e">
        <f t="shared" si="230"/>
        <v>#N/A</v>
      </c>
      <c r="G4730" s="119"/>
      <c r="H4730" s="163" t="e">
        <f t="shared" si="231"/>
        <v>#N/A</v>
      </c>
      <c r="I4730" s="163"/>
      <c r="J4730" s="165"/>
      <c r="K4730" s="119"/>
      <c r="L4730" s="119"/>
      <c r="M4730" s="119"/>
      <c r="N4730" s="117"/>
      <c r="O4730" s="119"/>
      <c r="P4730" s="101" t="e">
        <f>VLOOKUP(N4730,'MATERIAL LIST'!$A$2:$B$64,2,FALSE)</f>
        <v>#N/A</v>
      </c>
      <c r="Q4730" s="119"/>
      <c r="R4730" s="119"/>
      <c r="S4730" s="166"/>
      <c r="T4730" s="119"/>
      <c r="U4730" s="167"/>
      <c r="V4730" s="119"/>
      <c r="W4730" s="78" t="e">
        <f>VLOOKUP(A4911, 'adm1'!A$2:B$15, 2, FALSE)</f>
        <v>#N/A</v>
      </c>
      <c r="X4730" s="16" t="e">
        <f>VLOOKUP(C4911, 'adm2'!A$2:B$62, 2, FALSE)</f>
        <v>#N/A</v>
      </c>
      <c r="Y4730" s="16" t="e">
        <f>VLOOKUP(E4911, 'adm3'!A$2:B$273, 2, FALSE)</f>
        <v>#N/A</v>
      </c>
      <c r="Z4730" s="16" t="e">
        <f>VLOOKUP(G4911, stle!A$2:B$5250, 2, FALSE)</f>
        <v>#N/A</v>
      </c>
    </row>
    <row r="4731" spans="1:26" s="34" customFormat="1">
      <c r="A4731" s="119"/>
      <c r="B4731" s="163" t="e">
        <f t="shared" si="228"/>
        <v>#N/A</v>
      </c>
      <c r="C4731" s="119"/>
      <c r="D4731" s="163" t="e">
        <f t="shared" si="229"/>
        <v>#N/A</v>
      </c>
      <c r="E4731" s="119"/>
      <c r="F4731" s="164" t="e">
        <f t="shared" si="230"/>
        <v>#N/A</v>
      </c>
      <c r="G4731" s="119"/>
      <c r="H4731" s="163" t="e">
        <f t="shared" si="231"/>
        <v>#N/A</v>
      </c>
      <c r="I4731" s="163"/>
      <c r="J4731" s="165"/>
      <c r="K4731" s="119"/>
      <c r="L4731" s="119"/>
      <c r="M4731" s="119"/>
      <c r="N4731" s="117"/>
      <c r="O4731" s="119"/>
      <c r="P4731" s="101" t="e">
        <f>VLOOKUP(N4731,'MATERIAL LIST'!$A$2:$B$64,2,FALSE)</f>
        <v>#N/A</v>
      </c>
      <c r="Q4731" s="119"/>
      <c r="R4731" s="119"/>
      <c r="S4731" s="166"/>
      <c r="T4731" s="119"/>
      <c r="U4731" s="167"/>
      <c r="V4731" s="119"/>
      <c r="W4731" s="78" t="e">
        <f>VLOOKUP(A4912, 'adm1'!A$2:B$15, 2, FALSE)</f>
        <v>#N/A</v>
      </c>
      <c r="X4731" s="16" t="e">
        <f>VLOOKUP(C4912, 'adm2'!A$2:B$62, 2, FALSE)</f>
        <v>#N/A</v>
      </c>
      <c r="Y4731" s="16" t="e">
        <f>VLOOKUP(E4912, 'adm3'!A$2:B$273, 2, FALSE)</f>
        <v>#N/A</v>
      </c>
      <c r="Z4731" s="16" t="e">
        <f>VLOOKUP(G4912, stle!A$2:B$5250, 2, FALSE)</f>
        <v>#N/A</v>
      </c>
    </row>
    <row r="4732" spans="1:26" s="34" customFormat="1">
      <c r="A4732" s="119"/>
      <c r="B4732" s="163" t="e">
        <f t="shared" si="228"/>
        <v>#N/A</v>
      </c>
      <c r="C4732" s="119"/>
      <c r="D4732" s="163" t="e">
        <f t="shared" si="229"/>
        <v>#N/A</v>
      </c>
      <c r="E4732" s="119"/>
      <c r="F4732" s="164" t="e">
        <f t="shared" si="230"/>
        <v>#N/A</v>
      </c>
      <c r="G4732" s="119"/>
      <c r="H4732" s="163" t="e">
        <f t="shared" si="231"/>
        <v>#N/A</v>
      </c>
      <c r="I4732" s="163"/>
      <c r="J4732" s="165"/>
      <c r="K4732" s="119"/>
      <c r="L4732" s="119"/>
      <c r="M4732" s="119"/>
      <c r="N4732" s="117"/>
      <c r="O4732" s="119"/>
      <c r="P4732" s="101" t="e">
        <f>VLOOKUP(N4732,'MATERIAL LIST'!$A$2:$B$64,2,FALSE)</f>
        <v>#N/A</v>
      </c>
      <c r="Q4732" s="119"/>
      <c r="R4732" s="119"/>
      <c r="S4732" s="166"/>
      <c r="T4732" s="119"/>
      <c r="U4732" s="167"/>
      <c r="V4732" s="119"/>
      <c r="W4732" s="78" t="e">
        <f>VLOOKUP(A4913, 'adm1'!A$2:B$15, 2, FALSE)</f>
        <v>#N/A</v>
      </c>
      <c r="X4732" s="16" t="e">
        <f>VLOOKUP(C4913, 'adm2'!A$2:B$62, 2, FALSE)</f>
        <v>#N/A</v>
      </c>
      <c r="Y4732" s="16" t="e">
        <f>VLOOKUP(E4913, 'adm3'!A$2:B$273, 2, FALSE)</f>
        <v>#N/A</v>
      </c>
      <c r="Z4732" s="16" t="e">
        <f>VLOOKUP(G4913, stle!A$2:B$5250, 2, FALSE)</f>
        <v>#N/A</v>
      </c>
    </row>
    <row r="4733" spans="1:26" s="34" customFormat="1">
      <c r="A4733" s="119"/>
      <c r="B4733" s="163" t="e">
        <f t="shared" si="228"/>
        <v>#N/A</v>
      </c>
      <c r="C4733" s="119"/>
      <c r="D4733" s="163" t="e">
        <f t="shared" si="229"/>
        <v>#N/A</v>
      </c>
      <c r="E4733" s="119"/>
      <c r="F4733" s="164" t="e">
        <f t="shared" si="230"/>
        <v>#N/A</v>
      </c>
      <c r="G4733" s="119"/>
      <c r="H4733" s="163" t="e">
        <f t="shared" si="231"/>
        <v>#N/A</v>
      </c>
      <c r="I4733" s="163"/>
      <c r="J4733" s="165"/>
      <c r="K4733" s="119"/>
      <c r="L4733" s="119"/>
      <c r="M4733" s="119"/>
      <c r="N4733" s="117"/>
      <c r="O4733" s="119"/>
      <c r="P4733" s="101" t="e">
        <f>VLOOKUP(N4733,'MATERIAL LIST'!$A$2:$B$64,2,FALSE)</f>
        <v>#N/A</v>
      </c>
      <c r="Q4733" s="119"/>
      <c r="R4733" s="119"/>
      <c r="S4733" s="166"/>
      <c r="T4733" s="119"/>
      <c r="U4733" s="167"/>
      <c r="V4733" s="119"/>
      <c r="W4733" s="78" t="e">
        <f>VLOOKUP(A4914, 'adm1'!A$2:B$15, 2, FALSE)</f>
        <v>#N/A</v>
      </c>
      <c r="X4733" s="16" t="e">
        <f>VLOOKUP(C4914, 'adm2'!A$2:B$62, 2, FALSE)</f>
        <v>#N/A</v>
      </c>
      <c r="Y4733" s="16" t="e">
        <f>VLOOKUP(E4914, 'adm3'!A$2:B$273, 2, FALSE)</f>
        <v>#N/A</v>
      </c>
      <c r="Z4733" s="16" t="e">
        <f>VLOOKUP(G4914, stle!A$2:B$5250, 2, FALSE)</f>
        <v>#N/A</v>
      </c>
    </row>
    <row r="4734" spans="1:26" s="34" customFormat="1">
      <c r="A4734" s="119"/>
      <c r="B4734" s="163" t="e">
        <f t="shared" si="228"/>
        <v>#N/A</v>
      </c>
      <c r="C4734" s="119"/>
      <c r="D4734" s="163" t="e">
        <f t="shared" si="229"/>
        <v>#N/A</v>
      </c>
      <c r="E4734" s="119"/>
      <c r="F4734" s="164" t="e">
        <f t="shared" si="230"/>
        <v>#N/A</v>
      </c>
      <c r="G4734" s="119"/>
      <c r="H4734" s="163" t="e">
        <f t="shared" si="231"/>
        <v>#N/A</v>
      </c>
      <c r="I4734" s="163"/>
      <c r="J4734" s="165"/>
      <c r="K4734" s="119"/>
      <c r="L4734" s="119"/>
      <c r="M4734" s="119"/>
      <c r="N4734" s="117"/>
      <c r="O4734" s="119"/>
      <c r="P4734" s="101" t="e">
        <f>VLOOKUP(N4734,'MATERIAL LIST'!$A$2:$B$64,2,FALSE)</f>
        <v>#N/A</v>
      </c>
      <c r="Q4734" s="119"/>
      <c r="R4734" s="119"/>
      <c r="S4734" s="166"/>
      <c r="T4734" s="119"/>
      <c r="U4734" s="167"/>
      <c r="V4734" s="119"/>
      <c r="W4734" s="78" t="e">
        <f>VLOOKUP(A4915, 'adm1'!A$2:B$15, 2, FALSE)</f>
        <v>#N/A</v>
      </c>
      <c r="X4734" s="16" t="e">
        <f>VLOOKUP(C4915, 'adm2'!A$2:B$62, 2, FALSE)</f>
        <v>#N/A</v>
      </c>
      <c r="Y4734" s="16" t="e">
        <f>VLOOKUP(E4915, 'adm3'!A$2:B$273, 2, FALSE)</f>
        <v>#N/A</v>
      </c>
      <c r="Z4734" s="16" t="e">
        <f>VLOOKUP(G4915, stle!A$2:B$5250, 2, FALSE)</f>
        <v>#N/A</v>
      </c>
    </row>
    <row r="4735" spans="1:26" s="34" customFormat="1">
      <c r="A4735" s="119"/>
      <c r="B4735" s="163" t="e">
        <f t="shared" si="228"/>
        <v>#N/A</v>
      </c>
      <c r="C4735" s="119"/>
      <c r="D4735" s="163" t="e">
        <f t="shared" si="229"/>
        <v>#N/A</v>
      </c>
      <c r="E4735" s="119"/>
      <c r="F4735" s="164" t="e">
        <f t="shared" si="230"/>
        <v>#N/A</v>
      </c>
      <c r="G4735" s="119"/>
      <c r="H4735" s="163" t="e">
        <f t="shared" si="231"/>
        <v>#N/A</v>
      </c>
      <c r="I4735" s="163"/>
      <c r="J4735" s="165"/>
      <c r="K4735" s="119"/>
      <c r="L4735" s="119"/>
      <c r="M4735" s="119"/>
      <c r="N4735" s="117"/>
      <c r="O4735" s="119"/>
      <c r="P4735" s="101" t="e">
        <f>VLOOKUP(N4735,'MATERIAL LIST'!$A$2:$B$64,2,FALSE)</f>
        <v>#N/A</v>
      </c>
      <c r="Q4735" s="119"/>
      <c r="R4735" s="119"/>
      <c r="S4735" s="166"/>
      <c r="T4735" s="119"/>
      <c r="U4735" s="167"/>
      <c r="V4735" s="119"/>
      <c r="W4735" s="78" t="e">
        <f>VLOOKUP(A4916, 'adm1'!A$2:B$15, 2, FALSE)</f>
        <v>#N/A</v>
      </c>
      <c r="X4735" s="16" t="e">
        <f>VLOOKUP(C4916, 'adm2'!A$2:B$62, 2, FALSE)</f>
        <v>#N/A</v>
      </c>
      <c r="Y4735" s="16" t="e">
        <f>VLOOKUP(E4916, 'adm3'!A$2:B$273, 2, FALSE)</f>
        <v>#N/A</v>
      </c>
      <c r="Z4735" s="16" t="e">
        <f>VLOOKUP(G4916, stle!A$2:B$5250, 2, FALSE)</f>
        <v>#N/A</v>
      </c>
    </row>
    <row r="4736" spans="1:26" s="34" customFormat="1">
      <c r="A4736" s="119"/>
      <c r="B4736" s="163" t="e">
        <f t="shared" si="228"/>
        <v>#N/A</v>
      </c>
      <c r="C4736" s="119"/>
      <c r="D4736" s="163" t="e">
        <f t="shared" si="229"/>
        <v>#N/A</v>
      </c>
      <c r="E4736" s="119"/>
      <c r="F4736" s="164" t="e">
        <f t="shared" si="230"/>
        <v>#N/A</v>
      </c>
      <c r="G4736" s="119"/>
      <c r="H4736" s="163" t="e">
        <f t="shared" si="231"/>
        <v>#N/A</v>
      </c>
      <c r="I4736" s="163"/>
      <c r="J4736" s="165"/>
      <c r="K4736" s="119"/>
      <c r="L4736" s="119"/>
      <c r="M4736" s="119"/>
      <c r="N4736" s="117"/>
      <c r="O4736" s="119"/>
      <c r="P4736" s="101" t="e">
        <f>VLOOKUP(N4736,'MATERIAL LIST'!$A$2:$B$64,2,FALSE)</f>
        <v>#N/A</v>
      </c>
      <c r="Q4736" s="119"/>
      <c r="R4736" s="119"/>
      <c r="S4736" s="166"/>
      <c r="T4736" s="119"/>
      <c r="U4736" s="167"/>
      <c r="V4736" s="119"/>
      <c r="W4736" s="78" t="e">
        <f>VLOOKUP(A4917, 'adm1'!A$2:B$15, 2, FALSE)</f>
        <v>#N/A</v>
      </c>
      <c r="X4736" s="16" t="e">
        <f>VLOOKUP(C4917, 'adm2'!A$2:B$62, 2, FALSE)</f>
        <v>#N/A</v>
      </c>
      <c r="Y4736" s="16" t="e">
        <f>VLOOKUP(E4917, 'adm3'!A$2:B$273, 2, FALSE)</f>
        <v>#N/A</v>
      </c>
      <c r="Z4736" s="16" t="e">
        <f>VLOOKUP(G4917, stle!A$2:B$5250, 2, FALSE)</f>
        <v>#N/A</v>
      </c>
    </row>
    <row r="4737" spans="1:26" s="34" customFormat="1">
      <c r="A4737" s="119"/>
      <c r="B4737" s="163" t="e">
        <f t="shared" si="228"/>
        <v>#N/A</v>
      </c>
      <c r="C4737" s="119"/>
      <c r="D4737" s="163" t="e">
        <f t="shared" si="229"/>
        <v>#N/A</v>
      </c>
      <c r="E4737" s="119"/>
      <c r="F4737" s="164" t="e">
        <f t="shared" si="230"/>
        <v>#N/A</v>
      </c>
      <c r="G4737" s="119"/>
      <c r="H4737" s="163" t="e">
        <f t="shared" si="231"/>
        <v>#N/A</v>
      </c>
      <c r="I4737" s="163"/>
      <c r="J4737" s="165"/>
      <c r="K4737" s="119"/>
      <c r="L4737" s="119"/>
      <c r="M4737" s="119"/>
      <c r="N4737" s="117"/>
      <c r="O4737" s="119"/>
      <c r="P4737" s="101" t="e">
        <f>VLOOKUP(N4737,'MATERIAL LIST'!$A$2:$B$64,2,FALSE)</f>
        <v>#N/A</v>
      </c>
      <c r="Q4737" s="119"/>
      <c r="R4737" s="119"/>
      <c r="S4737" s="166"/>
      <c r="T4737" s="119"/>
      <c r="U4737" s="167"/>
      <c r="V4737" s="119"/>
      <c r="W4737" s="78" t="e">
        <f>VLOOKUP(A4918, 'adm1'!A$2:B$15, 2, FALSE)</f>
        <v>#N/A</v>
      </c>
      <c r="X4737" s="16" t="e">
        <f>VLOOKUP(C4918, 'adm2'!A$2:B$62, 2, FALSE)</f>
        <v>#N/A</v>
      </c>
      <c r="Y4737" s="16" t="e">
        <f>VLOOKUP(E4918, 'adm3'!A$2:B$273, 2, FALSE)</f>
        <v>#N/A</v>
      </c>
      <c r="Z4737" s="16" t="e">
        <f>VLOOKUP(G4918, stle!A$2:B$5250, 2, FALSE)</f>
        <v>#N/A</v>
      </c>
    </row>
    <row r="4738" spans="1:26" s="34" customFormat="1">
      <c r="A4738" s="119"/>
      <c r="B4738" s="163" t="e">
        <f t="shared" si="228"/>
        <v>#N/A</v>
      </c>
      <c r="C4738" s="119"/>
      <c r="D4738" s="163" t="e">
        <f t="shared" si="229"/>
        <v>#N/A</v>
      </c>
      <c r="E4738" s="119"/>
      <c r="F4738" s="164" t="e">
        <f t="shared" si="230"/>
        <v>#N/A</v>
      </c>
      <c r="G4738" s="119"/>
      <c r="H4738" s="163" t="e">
        <f t="shared" si="231"/>
        <v>#N/A</v>
      </c>
      <c r="I4738" s="163"/>
      <c r="J4738" s="165"/>
      <c r="K4738" s="119"/>
      <c r="L4738" s="119"/>
      <c r="M4738" s="119"/>
      <c r="N4738" s="117"/>
      <c r="O4738" s="119"/>
      <c r="P4738" s="101" t="e">
        <f>VLOOKUP(N4738,'MATERIAL LIST'!$A$2:$B$64,2,FALSE)</f>
        <v>#N/A</v>
      </c>
      <c r="Q4738" s="119"/>
      <c r="R4738" s="119"/>
      <c r="S4738" s="166"/>
      <c r="T4738" s="119"/>
      <c r="U4738" s="167"/>
      <c r="V4738" s="119"/>
      <c r="W4738" s="78" t="e">
        <f>VLOOKUP(A4919, 'adm1'!A$2:B$15, 2, FALSE)</f>
        <v>#N/A</v>
      </c>
      <c r="X4738" s="16" t="e">
        <f>VLOOKUP(C4919, 'adm2'!A$2:B$62, 2, FALSE)</f>
        <v>#N/A</v>
      </c>
      <c r="Y4738" s="16" t="e">
        <f>VLOOKUP(E4919, 'adm3'!A$2:B$273, 2, FALSE)</f>
        <v>#N/A</v>
      </c>
      <c r="Z4738" s="16" t="e">
        <f>VLOOKUP(G4919, stle!A$2:B$5250, 2, FALSE)</f>
        <v>#N/A</v>
      </c>
    </row>
    <row r="4739" spans="1:26" s="34" customFormat="1">
      <c r="A4739" s="119"/>
      <c r="B4739" s="163" t="e">
        <f t="shared" si="228"/>
        <v>#N/A</v>
      </c>
      <c r="C4739" s="119"/>
      <c r="D4739" s="163" t="e">
        <f t="shared" si="229"/>
        <v>#N/A</v>
      </c>
      <c r="E4739" s="119"/>
      <c r="F4739" s="164" t="e">
        <f t="shared" si="230"/>
        <v>#N/A</v>
      </c>
      <c r="G4739" s="119"/>
      <c r="H4739" s="163" t="e">
        <f t="shared" si="231"/>
        <v>#N/A</v>
      </c>
      <c r="I4739" s="163"/>
      <c r="J4739" s="165"/>
      <c r="K4739" s="119"/>
      <c r="L4739" s="119"/>
      <c r="M4739" s="119"/>
      <c r="N4739" s="117"/>
      <c r="O4739" s="119"/>
      <c r="P4739" s="101" t="e">
        <f>VLOOKUP(N4739,'MATERIAL LIST'!$A$2:$B$64,2,FALSE)</f>
        <v>#N/A</v>
      </c>
      <c r="Q4739" s="119"/>
      <c r="R4739" s="119"/>
      <c r="S4739" s="166"/>
      <c r="T4739" s="119"/>
      <c r="U4739" s="167"/>
      <c r="V4739" s="119"/>
      <c r="W4739" s="78" t="e">
        <f>VLOOKUP(A4920, 'adm1'!A$2:B$15, 2, FALSE)</f>
        <v>#N/A</v>
      </c>
      <c r="X4739" s="16" t="e">
        <f>VLOOKUP(C4920, 'adm2'!A$2:B$62, 2, FALSE)</f>
        <v>#N/A</v>
      </c>
      <c r="Y4739" s="16" t="e">
        <f>VLOOKUP(E4920, 'adm3'!A$2:B$273, 2, FALSE)</f>
        <v>#N/A</v>
      </c>
      <c r="Z4739" s="16" t="e">
        <f>VLOOKUP(G4920, stle!A$2:B$5250, 2, FALSE)</f>
        <v>#N/A</v>
      </c>
    </row>
    <row r="4740" spans="1:26" s="34" customFormat="1">
      <c r="A4740" s="119"/>
      <c r="B4740" s="163" t="e">
        <f t="shared" si="228"/>
        <v>#N/A</v>
      </c>
      <c r="C4740" s="119"/>
      <c r="D4740" s="163" t="e">
        <f t="shared" si="229"/>
        <v>#N/A</v>
      </c>
      <c r="E4740" s="119"/>
      <c r="F4740" s="164" t="e">
        <f t="shared" si="230"/>
        <v>#N/A</v>
      </c>
      <c r="G4740" s="119"/>
      <c r="H4740" s="163" t="e">
        <f t="shared" si="231"/>
        <v>#N/A</v>
      </c>
      <c r="I4740" s="163"/>
      <c r="J4740" s="165"/>
      <c r="K4740" s="119"/>
      <c r="L4740" s="119"/>
      <c r="M4740" s="119"/>
      <c r="N4740" s="117"/>
      <c r="O4740" s="119"/>
      <c r="P4740" s="101" t="e">
        <f>VLOOKUP(N4740,'MATERIAL LIST'!$A$2:$B$64,2,FALSE)</f>
        <v>#N/A</v>
      </c>
      <c r="Q4740" s="119"/>
      <c r="R4740" s="119"/>
      <c r="S4740" s="166"/>
      <c r="T4740" s="119"/>
      <c r="U4740" s="167"/>
      <c r="V4740" s="119"/>
      <c r="W4740" s="78" t="e">
        <f>VLOOKUP(A4921, 'adm1'!A$2:B$15, 2, FALSE)</f>
        <v>#N/A</v>
      </c>
      <c r="X4740" s="16" t="e">
        <f>VLOOKUP(C4921, 'adm2'!A$2:B$62, 2, FALSE)</f>
        <v>#N/A</v>
      </c>
      <c r="Y4740" s="16" t="e">
        <f>VLOOKUP(E4921, 'adm3'!A$2:B$273, 2, FALSE)</f>
        <v>#N/A</v>
      </c>
      <c r="Z4740" s="16" t="e">
        <f>VLOOKUP(G4921, stle!A$2:B$5250, 2, FALSE)</f>
        <v>#N/A</v>
      </c>
    </row>
    <row r="4741" spans="1:26" s="34" customFormat="1">
      <c r="A4741" s="119"/>
      <c r="B4741" s="163" t="e">
        <f t="shared" si="228"/>
        <v>#N/A</v>
      </c>
      <c r="C4741" s="119"/>
      <c r="D4741" s="163" t="e">
        <f t="shared" si="229"/>
        <v>#N/A</v>
      </c>
      <c r="E4741" s="119"/>
      <c r="F4741" s="164" t="e">
        <f t="shared" si="230"/>
        <v>#N/A</v>
      </c>
      <c r="G4741" s="119"/>
      <c r="H4741" s="163" t="e">
        <f t="shared" si="231"/>
        <v>#N/A</v>
      </c>
      <c r="I4741" s="163"/>
      <c r="J4741" s="165"/>
      <c r="K4741" s="119"/>
      <c r="L4741" s="119"/>
      <c r="M4741" s="119"/>
      <c r="N4741" s="117"/>
      <c r="O4741" s="119"/>
      <c r="P4741" s="101" t="e">
        <f>VLOOKUP(N4741,'MATERIAL LIST'!$A$2:$B$64,2,FALSE)</f>
        <v>#N/A</v>
      </c>
      <c r="Q4741" s="119"/>
      <c r="R4741" s="119"/>
      <c r="S4741" s="166"/>
      <c r="T4741" s="119"/>
      <c r="U4741" s="167"/>
      <c r="V4741" s="119"/>
      <c r="W4741" s="78" t="e">
        <f>VLOOKUP(A4922, 'adm1'!A$2:B$15, 2, FALSE)</f>
        <v>#N/A</v>
      </c>
      <c r="X4741" s="16" t="e">
        <f>VLOOKUP(C4922, 'adm2'!A$2:B$62, 2, FALSE)</f>
        <v>#N/A</v>
      </c>
      <c r="Y4741" s="16" t="e">
        <f>VLOOKUP(E4922, 'adm3'!A$2:B$273, 2, FALSE)</f>
        <v>#N/A</v>
      </c>
      <c r="Z4741" s="16" t="e">
        <f>VLOOKUP(G4922, stle!A$2:B$5250, 2, FALSE)</f>
        <v>#N/A</v>
      </c>
    </row>
    <row r="4742" spans="1:26" s="34" customFormat="1">
      <c r="A4742" s="119"/>
      <c r="B4742" s="163" t="e">
        <f t="shared" si="228"/>
        <v>#N/A</v>
      </c>
      <c r="C4742" s="119"/>
      <c r="D4742" s="163" t="e">
        <f t="shared" si="229"/>
        <v>#N/A</v>
      </c>
      <c r="E4742" s="119"/>
      <c r="F4742" s="164" t="e">
        <f t="shared" si="230"/>
        <v>#N/A</v>
      </c>
      <c r="G4742" s="119"/>
      <c r="H4742" s="163" t="e">
        <f t="shared" si="231"/>
        <v>#N/A</v>
      </c>
      <c r="I4742" s="163"/>
      <c r="J4742" s="165"/>
      <c r="K4742" s="119"/>
      <c r="L4742" s="119"/>
      <c r="M4742" s="119"/>
      <c r="N4742" s="117"/>
      <c r="O4742" s="119"/>
      <c r="P4742" s="101" t="e">
        <f>VLOOKUP(N4742,'MATERIAL LIST'!$A$2:$B$64,2,FALSE)</f>
        <v>#N/A</v>
      </c>
      <c r="Q4742" s="119"/>
      <c r="R4742" s="119"/>
      <c r="S4742" s="166"/>
      <c r="T4742" s="119"/>
      <c r="U4742" s="167"/>
      <c r="V4742" s="119"/>
      <c r="W4742" s="78" t="e">
        <f>VLOOKUP(A4923, 'adm1'!A$2:B$15, 2, FALSE)</f>
        <v>#N/A</v>
      </c>
      <c r="X4742" s="16" t="e">
        <f>VLOOKUP(C4923, 'adm2'!A$2:B$62, 2, FALSE)</f>
        <v>#N/A</v>
      </c>
      <c r="Y4742" s="16" t="e">
        <f>VLOOKUP(E4923, 'adm3'!A$2:B$273, 2, FALSE)</f>
        <v>#N/A</v>
      </c>
      <c r="Z4742" s="16" t="e">
        <f>VLOOKUP(G4923, stle!A$2:B$5250, 2, FALSE)</f>
        <v>#N/A</v>
      </c>
    </row>
    <row r="4743" spans="1:26" s="34" customFormat="1">
      <c r="A4743" s="119"/>
      <c r="B4743" s="163" t="e">
        <f t="shared" si="228"/>
        <v>#N/A</v>
      </c>
      <c r="C4743" s="119"/>
      <c r="D4743" s="163" t="e">
        <f t="shared" si="229"/>
        <v>#N/A</v>
      </c>
      <c r="E4743" s="119"/>
      <c r="F4743" s="164" t="e">
        <f t="shared" si="230"/>
        <v>#N/A</v>
      </c>
      <c r="G4743" s="119"/>
      <c r="H4743" s="163" t="e">
        <f t="shared" si="231"/>
        <v>#N/A</v>
      </c>
      <c r="I4743" s="163"/>
      <c r="J4743" s="165"/>
      <c r="K4743" s="119"/>
      <c r="L4743" s="119"/>
      <c r="M4743" s="119"/>
      <c r="N4743" s="117"/>
      <c r="O4743" s="119"/>
      <c r="P4743" s="101" t="e">
        <f>VLOOKUP(N4743,'MATERIAL LIST'!$A$2:$B$64,2,FALSE)</f>
        <v>#N/A</v>
      </c>
      <c r="Q4743" s="119"/>
      <c r="R4743" s="119"/>
      <c r="S4743" s="166"/>
      <c r="T4743" s="119"/>
      <c r="U4743" s="167"/>
      <c r="V4743" s="119"/>
      <c r="W4743" s="78" t="e">
        <f>VLOOKUP(A4924, 'adm1'!A$2:B$15, 2, FALSE)</f>
        <v>#N/A</v>
      </c>
      <c r="X4743" s="16" t="e">
        <f>VLOOKUP(C4924, 'adm2'!A$2:B$62, 2, FALSE)</f>
        <v>#N/A</v>
      </c>
      <c r="Y4743" s="16" t="e">
        <f>VLOOKUP(E4924, 'adm3'!A$2:B$273, 2, FALSE)</f>
        <v>#N/A</v>
      </c>
      <c r="Z4743" s="16" t="e">
        <f>VLOOKUP(G4924, stle!A$2:B$5250, 2, FALSE)</f>
        <v>#N/A</v>
      </c>
    </row>
    <row r="4744" spans="1:26" s="34" customFormat="1">
      <c r="A4744" s="119"/>
      <c r="B4744" s="163" t="e">
        <f t="shared" si="228"/>
        <v>#N/A</v>
      </c>
      <c r="C4744" s="119"/>
      <c r="D4744" s="163" t="e">
        <f t="shared" si="229"/>
        <v>#N/A</v>
      </c>
      <c r="E4744" s="119"/>
      <c r="F4744" s="164" t="e">
        <f t="shared" si="230"/>
        <v>#N/A</v>
      </c>
      <c r="G4744" s="119"/>
      <c r="H4744" s="163" t="e">
        <f t="shared" si="231"/>
        <v>#N/A</v>
      </c>
      <c r="I4744" s="163"/>
      <c r="J4744" s="165"/>
      <c r="K4744" s="119"/>
      <c r="L4744" s="119"/>
      <c r="M4744" s="119"/>
      <c r="N4744" s="117"/>
      <c r="O4744" s="119"/>
      <c r="P4744" s="101" t="e">
        <f>VLOOKUP(N4744,'MATERIAL LIST'!$A$2:$B$64,2,FALSE)</f>
        <v>#N/A</v>
      </c>
      <c r="Q4744" s="119"/>
      <c r="R4744" s="119"/>
      <c r="S4744" s="166"/>
      <c r="T4744" s="119"/>
      <c r="U4744" s="167"/>
      <c r="V4744" s="119"/>
      <c r="W4744" s="78" t="e">
        <f>VLOOKUP(A4925, 'adm1'!A$2:B$15, 2, FALSE)</f>
        <v>#N/A</v>
      </c>
      <c r="X4744" s="16" t="e">
        <f>VLOOKUP(C4925, 'adm2'!A$2:B$62, 2, FALSE)</f>
        <v>#N/A</v>
      </c>
      <c r="Y4744" s="16" t="e">
        <f>VLOOKUP(E4925, 'adm3'!A$2:B$273, 2, FALSE)</f>
        <v>#N/A</v>
      </c>
      <c r="Z4744" s="16" t="e">
        <f>VLOOKUP(G4925, stle!A$2:B$5250, 2, FALSE)</f>
        <v>#N/A</v>
      </c>
    </row>
    <row r="4745" spans="1:26" s="34" customFormat="1">
      <c r="A4745" s="119"/>
      <c r="B4745" s="163" t="e">
        <f t="shared" si="228"/>
        <v>#N/A</v>
      </c>
      <c r="C4745" s="119"/>
      <c r="D4745" s="163" t="e">
        <f t="shared" si="229"/>
        <v>#N/A</v>
      </c>
      <c r="E4745" s="119"/>
      <c r="F4745" s="164" t="e">
        <f t="shared" si="230"/>
        <v>#N/A</v>
      </c>
      <c r="G4745" s="119"/>
      <c r="H4745" s="163" t="e">
        <f t="shared" si="231"/>
        <v>#N/A</v>
      </c>
      <c r="I4745" s="163"/>
      <c r="J4745" s="165"/>
      <c r="K4745" s="119"/>
      <c r="L4745" s="119"/>
      <c r="M4745" s="119"/>
      <c r="N4745" s="117"/>
      <c r="O4745" s="119"/>
      <c r="P4745" s="101" t="e">
        <f>VLOOKUP(N4745,'MATERIAL LIST'!$A$2:$B$64,2,FALSE)</f>
        <v>#N/A</v>
      </c>
      <c r="Q4745" s="119"/>
      <c r="R4745" s="119"/>
      <c r="S4745" s="166"/>
      <c r="T4745" s="119"/>
      <c r="U4745" s="167"/>
      <c r="V4745" s="119"/>
      <c r="W4745" s="78" t="e">
        <f>VLOOKUP(A4926, 'adm1'!A$2:B$15, 2, FALSE)</f>
        <v>#N/A</v>
      </c>
      <c r="X4745" s="16" t="e">
        <f>VLOOKUP(C4926, 'adm2'!A$2:B$62, 2, FALSE)</f>
        <v>#N/A</v>
      </c>
      <c r="Y4745" s="16" t="e">
        <f>VLOOKUP(E4926, 'adm3'!A$2:B$273, 2, FALSE)</f>
        <v>#N/A</v>
      </c>
      <c r="Z4745" s="16" t="e">
        <f>VLOOKUP(G4926, stle!A$2:B$5250, 2, FALSE)</f>
        <v>#N/A</v>
      </c>
    </row>
    <row r="4746" spans="1:26" s="34" customFormat="1">
      <c r="A4746" s="119"/>
      <c r="B4746" s="163" t="e">
        <f t="shared" si="228"/>
        <v>#N/A</v>
      </c>
      <c r="C4746" s="119"/>
      <c r="D4746" s="163" t="e">
        <f t="shared" si="229"/>
        <v>#N/A</v>
      </c>
      <c r="E4746" s="119"/>
      <c r="F4746" s="164" t="e">
        <f t="shared" si="230"/>
        <v>#N/A</v>
      </c>
      <c r="G4746" s="119"/>
      <c r="H4746" s="163" t="e">
        <f t="shared" si="231"/>
        <v>#N/A</v>
      </c>
      <c r="I4746" s="163"/>
      <c r="J4746" s="165"/>
      <c r="K4746" s="119"/>
      <c r="L4746" s="119"/>
      <c r="M4746" s="119"/>
      <c r="N4746" s="117"/>
      <c r="O4746" s="119"/>
      <c r="P4746" s="101" t="e">
        <f>VLOOKUP(N4746,'MATERIAL LIST'!$A$2:$B$64,2,FALSE)</f>
        <v>#N/A</v>
      </c>
      <c r="Q4746" s="119"/>
      <c r="R4746" s="119"/>
      <c r="S4746" s="166"/>
      <c r="T4746" s="119"/>
      <c r="U4746" s="167"/>
      <c r="V4746" s="119"/>
      <c r="W4746" s="78" t="e">
        <f>VLOOKUP(A4927, 'adm1'!A$2:B$15, 2, FALSE)</f>
        <v>#N/A</v>
      </c>
      <c r="X4746" s="16" t="e">
        <f>VLOOKUP(C4927, 'adm2'!A$2:B$62, 2, FALSE)</f>
        <v>#N/A</v>
      </c>
      <c r="Y4746" s="16" t="e">
        <f>VLOOKUP(E4927, 'adm3'!A$2:B$273, 2, FALSE)</f>
        <v>#N/A</v>
      </c>
      <c r="Z4746" s="16" t="e">
        <f>VLOOKUP(G4927, stle!A$2:B$5250, 2, FALSE)</f>
        <v>#N/A</v>
      </c>
    </row>
    <row r="4747" spans="1:26" s="34" customFormat="1">
      <c r="A4747" s="119"/>
      <c r="B4747" s="163" t="e">
        <f t="shared" si="228"/>
        <v>#N/A</v>
      </c>
      <c r="C4747" s="119"/>
      <c r="D4747" s="163" t="e">
        <f t="shared" si="229"/>
        <v>#N/A</v>
      </c>
      <c r="E4747" s="119"/>
      <c r="F4747" s="164" t="e">
        <f t="shared" si="230"/>
        <v>#N/A</v>
      </c>
      <c r="G4747" s="119"/>
      <c r="H4747" s="163" t="e">
        <f t="shared" si="231"/>
        <v>#N/A</v>
      </c>
      <c r="I4747" s="163"/>
      <c r="J4747" s="165"/>
      <c r="K4747" s="119"/>
      <c r="L4747" s="119"/>
      <c r="M4747" s="119"/>
      <c r="N4747" s="117"/>
      <c r="O4747" s="119"/>
      <c r="P4747" s="101" t="e">
        <f>VLOOKUP(N4747,'MATERIAL LIST'!$A$2:$B$64,2,FALSE)</f>
        <v>#N/A</v>
      </c>
      <c r="Q4747" s="119"/>
      <c r="R4747" s="119"/>
      <c r="S4747" s="166"/>
      <c r="T4747" s="119"/>
      <c r="U4747" s="167"/>
      <c r="V4747" s="119"/>
      <c r="W4747" s="78" t="e">
        <f>VLOOKUP(A4928, 'adm1'!A$2:B$15, 2, FALSE)</f>
        <v>#N/A</v>
      </c>
      <c r="X4747" s="16" t="e">
        <f>VLOOKUP(C4928, 'adm2'!A$2:B$62, 2, FALSE)</f>
        <v>#N/A</v>
      </c>
      <c r="Y4747" s="16" t="e">
        <f>VLOOKUP(E4928, 'adm3'!A$2:B$273, 2, FALSE)</f>
        <v>#N/A</v>
      </c>
      <c r="Z4747" s="16" t="e">
        <f>VLOOKUP(G4928, stle!A$2:B$5250, 2, FALSE)</f>
        <v>#N/A</v>
      </c>
    </row>
    <row r="4748" spans="1:26" s="34" customFormat="1">
      <c r="A4748" s="119"/>
      <c r="B4748" s="163" t="e">
        <f t="shared" si="228"/>
        <v>#N/A</v>
      </c>
      <c r="C4748" s="119"/>
      <c r="D4748" s="163" t="e">
        <f t="shared" si="229"/>
        <v>#N/A</v>
      </c>
      <c r="E4748" s="119"/>
      <c r="F4748" s="164" t="e">
        <f t="shared" si="230"/>
        <v>#N/A</v>
      </c>
      <c r="G4748" s="119"/>
      <c r="H4748" s="163" t="e">
        <f t="shared" si="231"/>
        <v>#N/A</v>
      </c>
      <c r="I4748" s="163"/>
      <c r="J4748" s="165"/>
      <c r="K4748" s="119"/>
      <c r="L4748" s="119"/>
      <c r="M4748" s="119"/>
      <c r="N4748" s="117"/>
      <c r="O4748" s="119"/>
      <c r="P4748" s="101" t="e">
        <f>VLOOKUP(N4748,'MATERIAL LIST'!$A$2:$B$64,2,FALSE)</f>
        <v>#N/A</v>
      </c>
      <c r="Q4748" s="119"/>
      <c r="R4748" s="119"/>
      <c r="S4748" s="166"/>
      <c r="T4748" s="119"/>
      <c r="U4748" s="167"/>
      <c r="V4748" s="119"/>
      <c r="W4748" s="78" t="e">
        <f>VLOOKUP(A4929, 'adm1'!A$2:B$15, 2, FALSE)</f>
        <v>#N/A</v>
      </c>
      <c r="X4748" s="16" t="e">
        <f>VLOOKUP(C4929, 'adm2'!A$2:B$62, 2, FALSE)</f>
        <v>#N/A</v>
      </c>
      <c r="Y4748" s="16" t="e">
        <f>VLOOKUP(E4929, 'adm3'!A$2:B$273, 2, FALSE)</f>
        <v>#N/A</v>
      </c>
      <c r="Z4748" s="16" t="e">
        <f>VLOOKUP(G4929, stle!A$2:B$5250, 2, FALSE)</f>
        <v>#N/A</v>
      </c>
    </row>
    <row r="4749" spans="1:26" s="34" customFormat="1">
      <c r="A4749" s="119"/>
      <c r="B4749" s="163" t="e">
        <f t="shared" si="228"/>
        <v>#N/A</v>
      </c>
      <c r="C4749" s="119"/>
      <c r="D4749" s="163" t="e">
        <f t="shared" si="229"/>
        <v>#N/A</v>
      </c>
      <c r="E4749" s="119"/>
      <c r="F4749" s="164" t="e">
        <f t="shared" si="230"/>
        <v>#N/A</v>
      </c>
      <c r="G4749" s="119"/>
      <c r="H4749" s="163" t="e">
        <f t="shared" si="231"/>
        <v>#N/A</v>
      </c>
      <c r="I4749" s="163"/>
      <c r="J4749" s="165"/>
      <c r="K4749" s="119"/>
      <c r="L4749" s="119"/>
      <c r="M4749" s="119"/>
      <c r="N4749" s="117"/>
      <c r="O4749" s="119"/>
      <c r="P4749" s="101" t="e">
        <f>VLOOKUP(N4749,'MATERIAL LIST'!$A$2:$B$64,2,FALSE)</f>
        <v>#N/A</v>
      </c>
      <c r="Q4749" s="119"/>
      <c r="R4749" s="119"/>
      <c r="S4749" s="166"/>
      <c r="T4749" s="119"/>
      <c r="U4749" s="167"/>
      <c r="V4749" s="119"/>
      <c r="W4749" s="78" t="e">
        <f>VLOOKUP(A4930, 'adm1'!A$2:B$15, 2, FALSE)</f>
        <v>#N/A</v>
      </c>
      <c r="X4749" s="16" t="e">
        <f>VLOOKUP(C4930, 'adm2'!A$2:B$62, 2, FALSE)</f>
        <v>#N/A</v>
      </c>
      <c r="Y4749" s="16" t="e">
        <f>VLOOKUP(E4930, 'adm3'!A$2:B$273, 2, FALSE)</f>
        <v>#N/A</v>
      </c>
      <c r="Z4749" s="16" t="e">
        <f>VLOOKUP(G4930, stle!A$2:B$5250, 2, FALSE)</f>
        <v>#N/A</v>
      </c>
    </row>
    <row r="4750" spans="1:26" s="34" customFormat="1">
      <c r="A4750" s="119"/>
      <c r="B4750" s="163" t="e">
        <f t="shared" si="228"/>
        <v>#N/A</v>
      </c>
      <c r="C4750" s="119"/>
      <c r="D4750" s="163" t="e">
        <f t="shared" si="229"/>
        <v>#N/A</v>
      </c>
      <c r="E4750" s="119"/>
      <c r="F4750" s="164" t="e">
        <f t="shared" si="230"/>
        <v>#N/A</v>
      </c>
      <c r="G4750" s="119"/>
      <c r="H4750" s="163" t="e">
        <f t="shared" si="231"/>
        <v>#N/A</v>
      </c>
      <c r="I4750" s="163"/>
      <c r="J4750" s="165"/>
      <c r="K4750" s="119"/>
      <c r="L4750" s="119"/>
      <c r="M4750" s="119"/>
      <c r="N4750" s="117"/>
      <c r="O4750" s="119"/>
      <c r="P4750" s="101" t="e">
        <f>VLOOKUP(N4750,'MATERIAL LIST'!$A$2:$B$64,2,FALSE)</f>
        <v>#N/A</v>
      </c>
      <c r="Q4750" s="119"/>
      <c r="R4750" s="119"/>
      <c r="S4750" s="166"/>
      <c r="T4750" s="119"/>
      <c r="U4750" s="167"/>
      <c r="V4750" s="119"/>
      <c r="W4750" s="78" t="e">
        <f>VLOOKUP(A4931, 'adm1'!A$2:B$15, 2, FALSE)</f>
        <v>#N/A</v>
      </c>
      <c r="X4750" s="16" t="e">
        <f>VLOOKUP(C4931, 'adm2'!A$2:B$62, 2, FALSE)</f>
        <v>#N/A</v>
      </c>
      <c r="Y4750" s="16" t="e">
        <f>VLOOKUP(E4931, 'adm3'!A$2:B$273, 2, FALSE)</f>
        <v>#N/A</v>
      </c>
      <c r="Z4750" s="16" t="e">
        <f>VLOOKUP(G4931, stle!A$2:B$5250, 2, FALSE)</f>
        <v>#N/A</v>
      </c>
    </row>
    <row r="4751" spans="1:26" s="34" customFormat="1">
      <c r="A4751" s="119"/>
      <c r="B4751" s="163" t="e">
        <f t="shared" si="228"/>
        <v>#N/A</v>
      </c>
      <c r="C4751" s="119"/>
      <c r="D4751" s="163" t="e">
        <f t="shared" si="229"/>
        <v>#N/A</v>
      </c>
      <c r="E4751" s="119"/>
      <c r="F4751" s="164" t="e">
        <f t="shared" si="230"/>
        <v>#N/A</v>
      </c>
      <c r="G4751" s="119"/>
      <c r="H4751" s="163" t="e">
        <f t="shared" si="231"/>
        <v>#N/A</v>
      </c>
      <c r="I4751" s="163"/>
      <c r="J4751" s="165"/>
      <c r="K4751" s="119"/>
      <c r="L4751" s="119"/>
      <c r="M4751" s="119"/>
      <c r="N4751" s="117"/>
      <c r="O4751" s="119"/>
      <c r="P4751" s="101" t="e">
        <f>VLOOKUP(N4751,'MATERIAL LIST'!$A$2:$B$64,2,FALSE)</f>
        <v>#N/A</v>
      </c>
      <c r="Q4751" s="119"/>
      <c r="R4751" s="119"/>
      <c r="S4751" s="166"/>
      <c r="T4751" s="119"/>
      <c r="U4751" s="167"/>
      <c r="V4751" s="119"/>
      <c r="W4751" s="78" t="e">
        <f>VLOOKUP(A4932, 'adm1'!A$2:B$15, 2, FALSE)</f>
        <v>#N/A</v>
      </c>
      <c r="X4751" s="16" t="e">
        <f>VLOOKUP(C4932, 'adm2'!A$2:B$62, 2, FALSE)</f>
        <v>#N/A</v>
      </c>
      <c r="Y4751" s="16" t="e">
        <f>VLOOKUP(E4932, 'adm3'!A$2:B$273, 2, FALSE)</f>
        <v>#N/A</v>
      </c>
      <c r="Z4751" s="16" t="e">
        <f>VLOOKUP(G4932, stle!A$2:B$5250, 2, FALSE)</f>
        <v>#N/A</v>
      </c>
    </row>
    <row r="4752" spans="1:26" s="34" customFormat="1">
      <c r="A4752" s="119"/>
      <c r="B4752" s="163" t="e">
        <f t="shared" si="228"/>
        <v>#N/A</v>
      </c>
      <c r="C4752" s="119"/>
      <c r="D4752" s="163" t="e">
        <f t="shared" si="229"/>
        <v>#N/A</v>
      </c>
      <c r="E4752" s="119"/>
      <c r="F4752" s="164" t="e">
        <f t="shared" si="230"/>
        <v>#N/A</v>
      </c>
      <c r="G4752" s="119"/>
      <c r="H4752" s="163" t="e">
        <f t="shared" si="231"/>
        <v>#N/A</v>
      </c>
      <c r="I4752" s="163"/>
      <c r="J4752" s="165"/>
      <c r="K4752" s="119"/>
      <c r="L4752" s="119"/>
      <c r="M4752" s="119"/>
      <c r="N4752" s="117"/>
      <c r="O4752" s="119"/>
      <c r="P4752" s="101" t="e">
        <f>VLOOKUP(N4752,'MATERIAL LIST'!$A$2:$B$64,2,FALSE)</f>
        <v>#N/A</v>
      </c>
      <c r="Q4752" s="119"/>
      <c r="R4752" s="119"/>
      <c r="S4752" s="166"/>
      <c r="T4752" s="119"/>
      <c r="U4752" s="167"/>
      <c r="V4752" s="119"/>
      <c r="W4752" s="78" t="e">
        <f>VLOOKUP(A4933, 'adm1'!A$2:B$15, 2, FALSE)</f>
        <v>#N/A</v>
      </c>
      <c r="X4752" s="16" t="e">
        <f>VLOOKUP(C4933, 'adm2'!A$2:B$62, 2, FALSE)</f>
        <v>#N/A</v>
      </c>
      <c r="Y4752" s="16" t="e">
        <f>VLOOKUP(E4933, 'adm3'!A$2:B$273, 2, FALSE)</f>
        <v>#N/A</v>
      </c>
      <c r="Z4752" s="16" t="e">
        <f>VLOOKUP(G4933, stle!A$2:B$5250, 2, FALSE)</f>
        <v>#N/A</v>
      </c>
    </row>
    <row r="4753" spans="1:26" s="34" customFormat="1">
      <c r="A4753" s="119"/>
      <c r="B4753" s="163" t="e">
        <f t="shared" si="228"/>
        <v>#N/A</v>
      </c>
      <c r="C4753" s="119"/>
      <c r="D4753" s="163" t="e">
        <f t="shared" si="229"/>
        <v>#N/A</v>
      </c>
      <c r="E4753" s="119"/>
      <c r="F4753" s="164" t="e">
        <f t="shared" si="230"/>
        <v>#N/A</v>
      </c>
      <c r="G4753" s="119"/>
      <c r="H4753" s="163" t="e">
        <f t="shared" si="231"/>
        <v>#N/A</v>
      </c>
      <c r="I4753" s="163"/>
      <c r="J4753" s="165"/>
      <c r="K4753" s="119"/>
      <c r="L4753" s="119"/>
      <c r="M4753" s="119"/>
      <c r="N4753" s="117"/>
      <c r="O4753" s="119"/>
      <c r="P4753" s="101" t="e">
        <f>VLOOKUP(N4753,'MATERIAL LIST'!$A$2:$B$64,2,FALSE)</f>
        <v>#N/A</v>
      </c>
      <c r="Q4753" s="119"/>
      <c r="R4753" s="119"/>
      <c r="S4753" s="166"/>
      <c r="T4753" s="119"/>
      <c r="U4753" s="167"/>
      <c r="V4753" s="119"/>
      <c r="W4753" s="78" t="e">
        <f>VLOOKUP(A4934, 'adm1'!A$2:B$15, 2, FALSE)</f>
        <v>#N/A</v>
      </c>
      <c r="X4753" s="16" t="e">
        <f>VLOOKUP(C4934, 'adm2'!A$2:B$62, 2, FALSE)</f>
        <v>#N/A</v>
      </c>
      <c r="Y4753" s="16" t="e">
        <f>VLOOKUP(E4934, 'adm3'!A$2:B$273, 2, FALSE)</f>
        <v>#N/A</v>
      </c>
      <c r="Z4753" s="16" t="e">
        <f>VLOOKUP(G4934, stle!A$2:B$5250, 2, FALSE)</f>
        <v>#N/A</v>
      </c>
    </row>
    <row r="4754" spans="1:26" s="34" customFormat="1">
      <c r="A4754" s="119"/>
      <c r="B4754" s="163" t="e">
        <f t="shared" si="228"/>
        <v>#N/A</v>
      </c>
      <c r="C4754" s="119"/>
      <c r="D4754" s="163" t="e">
        <f t="shared" si="229"/>
        <v>#N/A</v>
      </c>
      <c r="E4754" s="119"/>
      <c r="F4754" s="164" t="e">
        <f t="shared" si="230"/>
        <v>#N/A</v>
      </c>
      <c r="G4754" s="119"/>
      <c r="H4754" s="163" t="e">
        <f t="shared" si="231"/>
        <v>#N/A</v>
      </c>
      <c r="I4754" s="163"/>
      <c r="J4754" s="165"/>
      <c r="K4754" s="119"/>
      <c r="L4754" s="119"/>
      <c r="M4754" s="119"/>
      <c r="N4754" s="117"/>
      <c r="O4754" s="119"/>
      <c r="P4754" s="101" t="e">
        <f>VLOOKUP(N4754,'MATERIAL LIST'!$A$2:$B$64,2,FALSE)</f>
        <v>#N/A</v>
      </c>
      <c r="Q4754" s="119"/>
      <c r="R4754" s="119"/>
      <c r="S4754" s="166"/>
      <c r="T4754" s="119"/>
      <c r="U4754" s="167"/>
      <c r="V4754" s="119"/>
      <c r="W4754" s="78" t="e">
        <f>VLOOKUP(A4935, 'adm1'!A$2:B$15, 2, FALSE)</f>
        <v>#N/A</v>
      </c>
      <c r="X4754" s="16" t="e">
        <f>VLOOKUP(C4935, 'adm2'!A$2:B$62, 2, FALSE)</f>
        <v>#N/A</v>
      </c>
      <c r="Y4754" s="16" t="e">
        <f>VLOOKUP(E4935, 'adm3'!A$2:B$273, 2, FALSE)</f>
        <v>#N/A</v>
      </c>
      <c r="Z4754" s="16" t="e">
        <f>VLOOKUP(G4935, stle!A$2:B$5250, 2, FALSE)</f>
        <v>#N/A</v>
      </c>
    </row>
    <row r="4755" spans="1:26" s="34" customFormat="1">
      <c r="A4755" s="119"/>
      <c r="B4755" s="163" t="e">
        <f t="shared" si="228"/>
        <v>#N/A</v>
      </c>
      <c r="C4755" s="119"/>
      <c r="D4755" s="163" t="e">
        <f t="shared" si="229"/>
        <v>#N/A</v>
      </c>
      <c r="E4755" s="119"/>
      <c r="F4755" s="164" t="e">
        <f t="shared" si="230"/>
        <v>#N/A</v>
      </c>
      <c r="G4755" s="119"/>
      <c r="H4755" s="163" t="e">
        <f t="shared" si="231"/>
        <v>#N/A</v>
      </c>
      <c r="I4755" s="163"/>
      <c r="J4755" s="165"/>
      <c r="K4755" s="119"/>
      <c r="L4755" s="119"/>
      <c r="M4755" s="119"/>
      <c r="N4755" s="117"/>
      <c r="O4755" s="119"/>
      <c r="P4755" s="101" t="e">
        <f>VLOOKUP(N4755,'MATERIAL LIST'!$A$2:$B$64,2,FALSE)</f>
        <v>#N/A</v>
      </c>
      <c r="Q4755" s="119"/>
      <c r="R4755" s="119"/>
      <c r="S4755" s="166"/>
      <c r="T4755" s="119"/>
      <c r="U4755" s="167"/>
      <c r="V4755" s="119"/>
      <c r="W4755" s="78" t="e">
        <f>VLOOKUP(A4936, 'adm1'!A$2:B$15, 2, FALSE)</f>
        <v>#N/A</v>
      </c>
      <c r="X4755" s="16" t="e">
        <f>VLOOKUP(C4936, 'adm2'!A$2:B$62, 2, FALSE)</f>
        <v>#N/A</v>
      </c>
      <c r="Y4755" s="16" t="e">
        <f>VLOOKUP(E4936, 'adm3'!A$2:B$273, 2, FALSE)</f>
        <v>#N/A</v>
      </c>
      <c r="Z4755" s="16" t="e">
        <f>VLOOKUP(G4936, stle!A$2:B$5250, 2, FALSE)</f>
        <v>#N/A</v>
      </c>
    </row>
    <row r="4756" spans="1:26" s="34" customFormat="1">
      <c r="A4756" s="119"/>
      <c r="B4756" s="163" t="e">
        <f t="shared" si="228"/>
        <v>#N/A</v>
      </c>
      <c r="C4756" s="119"/>
      <c r="D4756" s="163" t="e">
        <f t="shared" si="229"/>
        <v>#N/A</v>
      </c>
      <c r="E4756" s="119"/>
      <c r="F4756" s="164" t="e">
        <f t="shared" si="230"/>
        <v>#N/A</v>
      </c>
      <c r="G4756" s="119"/>
      <c r="H4756" s="163" t="e">
        <f t="shared" si="231"/>
        <v>#N/A</v>
      </c>
      <c r="I4756" s="163"/>
      <c r="J4756" s="165"/>
      <c r="K4756" s="119"/>
      <c r="L4756" s="119"/>
      <c r="M4756" s="119"/>
      <c r="N4756" s="117"/>
      <c r="O4756" s="119"/>
      <c r="P4756" s="101" t="e">
        <f>VLOOKUP(N4756,'MATERIAL LIST'!$A$2:$B$64,2,FALSE)</f>
        <v>#N/A</v>
      </c>
      <c r="Q4756" s="119"/>
      <c r="R4756" s="119"/>
      <c r="S4756" s="166"/>
      <c r="T4756" s="119"/>
      <c r="U4756" s="167"/>
      <c r="V4756" s="119"/>
      <c r="W4756" s="78" t="e">
        <f>VLOOKUP(A4937, 'adm1'!A$2:B$15, 2, FALSE)</f>
        <v>#N/A</v>
      </c>
      <c r="X4756" s="16" t="e">
        <f>VLOOKUP(C4937, 'adm2'!A$2:B$62, 2, FALSE)</f>
        <v>#N/A</v>
      </c>
      <c r="Y4756" s="16" t="e">
        <f>VLOOKUP(E4937, 'adm3'!A$2:B$273, 2, FALSE)</f>
        <v>#N/A</v>
      </c>
      <c r="Z4756" s="16" t="e">
        <f>VLOOKUP(G4937, stle!A$2:B$5250, 2, FALSE)</f>
        <v>#N/A</v>
      </c>
    </row>
    <row r="4757" spans="1:26" s="34" customFormat="1">
      <c r="A4757" s="119"/>
      <c r="B4757" s="163" t="e">
        <f t="shared" si="228"/>
        <v>#N/A</v>
      </c>
      <c r="C4757" s="119"/>
      <c r="D4757" s="163" t="e">
        <f t="shared" si="229"/>
        <v>#N/A</v>
      </c>
      <c r="E4757" s="119"/>
      <c r="F4757" s="164" t="e">
        <f t="shared" si="230"/>
        <v>#N/A</v>
      </c>
      <c r="G4757" s="119"/>
      <c r="H4757" s="163" t="e">
        <f t="shared" si="231"/>
        <v>#N/A</v>
      </c>
      <c r="I4757" s="163"/>
      <c r="J4757" s="165"/>
      <c r="K4757" s="119"/>
      <c r="L4757" s="119"/>
      <c r="M4757" s="119"/>
      <c r="N4757" s="117"/>
      <c r="O4757" s="119"/>
      <c r="P4757" s="101" t="e">
        <f>VLOOKUP(N4757,'MATERIAL LIST'!$A$2:$B$64,2,FALSE)</f>
        <v>#N/A</v>
      </c>
      <c r="Q4757" s="119"/>
      <c r="R4757" s="119"/>
      <c r="S4757" s="166"/>
      <c r="T4757" s="119"/>
      <c r="U4757" s="167"/>
      <c r="V4757" s="119"/>
      <c r="W4757" s="78" t="e">
        <f>VLOOKUP(A4938, 'adm1'!A$2:B$15, 2, FALSE)</f>
        <v>#N/A</v>
      </c>
      <c r="X4757" s="16" t="e">
        <f>VLOOKUP(C4938, 'adm2'!A$2:B$62, 2, FALSE)</f>
        <v>#N/A</v>
      </c>
      <c r="Y4757" s="16" t="e">
        <f>VLOOKUP(E4938, 'adm3'!A$2:B$273, 2, FALSE)</f>
        <v>#N/A</v>
      </c>
      <c r="Z4757" s="16" t="e">
        <f>VLOOKUP(G4938, stle!A$2:B$5250, 2, FALSE)</f>
        <v>#N/A</v>
      </c>
    </row>
    <row r="4758" spans="1:26" s="34" customFormat="1">
      <c r="A4758" s="119"/>
      <c r="B4758" s="163" t="e">
        <f t="shared" si="228"/>
        <v>#N/A</v>
      </c>
      <c r="C4758" s="119"/>
      <c r="D4758" s="163" t="e">
        <f t="shared" si="229"/>
        <v>#N/A</v>
      </c>
      <c r="E4758" s="119"/>
      <c r="F4758" s="164" t="e">
        <f t="shared" si="230"/>
        <v>#N/A</v>
      </c>
      <c r="G4758" s="119"/>
      <c r="H4758" s="163" t="e">
        <f t="shared" si="231"/>
        <v>#N/A</v>
      </c>
      <c r="I4758" s="163"/>
      <c r="J4758" s="165"/>
      <c r="K4758" s="119"/>
      <c r="L4758" s="119"/>
      <c r="M4758" s="119"/>
      <c r="N4758" s="117"/>
      <c r="O4758" s="119"/>
      <c r="P4758" s="101" t="e">
        <f>VLOOKUP(N4758,'MATERIAL LIST'!$A$2:$B$64,2,FALSE)</f>
        <v>#N/A</v>
      </c>
      <c r="Q4758" s="119"/>
      <c r="R4758" s="119"/>
      <c r="S4758" s="166"/>
      <c r="T4758" s="119"/>
      <c r="U4758" s="167"/>
      <c r="V4758" s="119"/>
      <c r="W4758" s="78" t="e">
        <f>VLOOKUP(A4939, 'adm1'!A$2:B$15, 2, FALSE)</f>
        <v>#N/A</v>
      </c>
      <c r="X4758" s="16" t="e">
        <f>VLOOKUP(C4939, 'adm2'!A$2:B$62, 2, FALSE)</f>
        <v>#N/A</v>
      </c>
      <c r="Y4758" s="16" t="e">
        <f>VLOOKUP(E4939, 'adm3'!A$2:B$273, 2, FALSE)</f>
        <v>#N/A</v>
      </c>
      <c r="Z4758" s="16" t="e">
        <f>VLOOKUP(G4939, stle!A$2:B$5250, 2, FALSE)</f>
        <v>#N/A</v>
      </c>
    </row>
    <row r="4759" spans="1:26" s="34" customFormat="1">
      <c r="A4759" s="119"/>
      <c r="B4759" s="163" t="e">
        <f t="shared" si="228"/>
        <v>#N/A</v>
      </c>
      <c r="C4759" s="119"/>
      <c r="D4759" s="163" t="e">
        <f t="shared" si="229"/>
        <v>#N/A</v>
      </c>
      <c r="E4759" s="119"/>
      <c r="F4759" s="164" t="e">
        <f t="shared" si="230"/>
        <v>#N/A</v>
      </c>
      <c r="G4759" s="119"/>
      <c r="H4759" s="163" t="e">
        <f t="shared" si="231"/>
        <v>#N/A</v>
      </c>
      <c r="I4759" s="163"/>
      <c r="J4759" s="165"/>
      <c r="K4759" s="119"/>
      <c r="L4759" s="119"/>
      <c r="M4759" s="119"/>
      <c r="N4759" s="117"/>
      <c r="O4759" s="119"/>
      <c r="P4759" s="101" t="e">
        <f>VLOOKUP(N4759,'MATERIAL LIST'!$A$2:$B$64,2,FALSE)</f>
        <v>#N/A</v>
      </c>
      <c r="Q4759" s="119"/>
      <c r="R4759" s="119"/>
      <c r="S4759" s="166"/>
      <c r="T4759" s="119"/>
      <c r="U4759" s="167"/>
      <c r="V4759" s="119"/>
      <c r="W4759" s="78" t="e">
        <f>VLOOKUP(A4940, 'adm1'!A$2:B$15, 2, FALSE)</f>
        <v>#N/A</v>
      </c>
      <c r="X4759" s="16" t="e">
        <f>VLOOKUP(C4940, 'adm2'!A$2:B$62, 2, FALSE)</f>
        <v>#N/A</v>
      </c>
      <c r="Y4759" s="16" t="e">
        <f>VLOOKUP(E4940, 'adm3'!A$2:B$273, 2, FALSE)</f>
        <v>#N/A</v>
      </c>
      <c r="Z4759" s="16" t="e">
        <f>VLOOKUP(G4940, stle!A$2:B$5250, 2, FALSE)</f>
        <v>#N/A</v>
      </c>
    </row>
    <row r="4760" spans="1:26" s="34" customFormat="1">
      <c r="A4760" s="119"/>
      <c r="B4760" s="163" t="e">
        <f t="shared" si="228"/>
        <v>#N/A</v>
      </c>
      <c r="C4760" s="119"/>
      <c r="D4760" s="163" t="e">
        <f t="shared" si="229"/>
        <v>#N/A</v>
      </c>
      <c r="E4760" s="119"/>
      <c r="F4760" s="164" t="e">
        <f t="shared" si="230"/>
        <v>#N/A</v>
      </c>
      <c r="G4760" s="119"/>
      <c r="H4760" s="163" t="e">
        <f t="shared" si="231"/>
        <v>#N/A</v>
      </c>
      <c r="I4760" s="163"/>
      <c r="J4760" s="165"/>
      <c r="K4760" s="119"/>
      <c r="L4760" s="119"/>
      <c r="M4760" s="119"/>
      <c r="N4760" s="117"/>
      <c r="O4760" s="119"/>
      <c r="P4760" s="101" t="e">
        <f>VLOOKUP(N4760,'MATERIAL LIST'!$A$2:$B$64,2,FALSE)</f>
        <v>#N/A</v>
      </c>
      <c r="Q4760" s="119"/>
      <c r="R4760" s="119"/>
      <c r="S4760" s="166"/>
      <c r="T4760" s="119"/>
      <c r="U4760" s="167"/>
      <c r="V4760" s="119"/>
      <c r="W4760" s="78" t="e">
        <f>VLOOKUP(A4941, 'adm1'!A$2:B$15, 2, FALSE)</f>
        <v>#N/A</v>
      </c>
      <c r="X4760" s="16" t="e">
        <f>VLOOKUP(C4941, 'adm2'!A$2:B$62, 2, FALSE)</f>
        <v>#N/A</v>
      </c>
      <c r="Y4760" s="16" t="e">
        <f>VLOOKUP(E4941, 'adm3'!A$2:B$273, 2, FALSE)</f>
        <v>#N/A</v>
      </c>
      <c r="Z4760" s="16" t="e">
        <f>VLOOKUP(G4941, stle!A$2:B$5250, 2, FALSE)</f>
        <v>#N/A</v>
      </c>
    </row>
    <row r="4761" spans="1:26" s="34" customFormat="1">
      <c r="A4761" s="119"/>
      <c r="B4761" s="163" t="e">
        <f t="shared" si="228"/>
        <v>#N/A</v>
      </c>
      <c r="C4761" s="119"/>
      <c r="D4761" s="163" t="e">
        <f t="shared" si="229"/>
        <v>#N/A</v>
      </c>
      <c r="E4761" s="119"/>
      <c r="F4761" s="164" t="e">
        <f t="shared" si="230"/>
        <v>#N/A</v>
      </c>
      <c r="G4761" s="119"/>
      <c r="H4761" s="163" t="e">
        <f t="shared" si="231"/>
        <v>#N/A</v>
      </c>
      <c r="I4761" s="163"/>
      <c r="J4761" s="165"/>
      <c r="K4761" s="119"/>
      <c r="L4761" s="119"/>
      <c r="M4761" s="119"/>
      <c r="N4761" s="117"/>
      <c r="O4761" s="119"/>
      <c r="P4761" s="101" t="e">
        <f>VLOOKUP(N4761,'MATERIAL LIST'!$A$2:$B$64,2,FALSE)</f>
        <v>#N/A</v>
      </c>
      <c r="Q4761" s="119"/>
      <c r="R4761" s="119"/>
      <c r="S4761" s="166"/>
      <c r="T4761" s="119"/>
      <c r="U4761" s="167"/>
      <c r="V4761" s="119"/>
      <c r="W4761" s="78" t="e">
        <f>VLOOKUP(A4942, 'adm1'!A$2:B$15, 2, FALSE)</f>
        <v>#N/A</v>
      </c>
      <c r="X4761" s="16" t="e">
        <f>VLOOKUP(C4942, 'adm2'!A$2:B$62, 2, FALSE)</f>
        <v>#N/A</v>
      </c>
      <c r="Y4761" s="16" t="e">
        <f>VLOOKUP(E4942, 'adm3'!A$2:B$273, 2, FALSE)</f>
        <v>#N/A</v>
      </c>
      <c r="Z4761" s="16" t="e">
        <f>VLOOKUP(G4942, stle!A$2:B$5250, 2, FALSE)</f>
        <v>#N/A</v>
      </c>
    </row>
    <row r="4762" spans="1:26" s="34" customFormat="1">
      <c r="A4762" s="119"/>
      <c r="B4762" s="163" t="e">
        <f t="shared" si="228"/>
        <v>#N/A</v>
      </c>
      <c r="C4762" s="119"/>
      <c r="D4762" s="163" t="e">
        <f t="shared" si="229"/>
        <v>#N/A</v>
      </c>
      <c r="E4762" s="119"/>
      <c r="F4762" s="164" t="e">
        <f t="shared" si="230"/>
        <v>#N/A</v>
      </c>
      <c r="G4762" s="119"/>
      <c r="H4762" s="163" t="e">
        <f t="shared" si="231"/>
        <v>#N/A</v>
      </c>
      <c r="I4762" s="163"/>
      <c r="J4762" s="165"/>
      <c r="K4762" s="119"/>
      <c r="L4762" s="119"/>
      <c r="M4762" s="119"/>
      <c r="N4762" s="117"/>
      <c r="O4762" s="119"/>
      <c r="P4762" s="101" t="e">
        <f>VLOOKUP(N4762,'MATERIAL LIST'!$A$2:$B$64,2,FALSE)</f>
        <v>#N/A</v>
      </c>
      <c r="Q4762" s="119"/>
      <c r="R4762" s="119"/>
      <c r="S4762" s="166"/>
      <c r="T4762" s="119"/>
      <c r="U4762" s="167"/>
      <c r="V4762" s="119"/>
      <c r="W4762" s="78" t="e">
        <f>VLOOKUP(A4943, 'adm1'!A$2:B$15, 2, FALSE)</f>
        <v>#N/A</v>
      </c>
      <c r="X4762" s="16" t="e">
        <f>VLOOKUP(C4943, 'adm2'!A$2:B$62, 2, FALSE)</f>
        <v>#N/A</v>
      </c>
      <c r="Y4762" s="16" t="e">
        <f>VLOOKUP(E4943, 'adm3'!A$2:B$273, 2, FALSE)</f>
        <v>#N/A</v>
      </c>
      <c r="Z4762" s="16" t="e">
        <f>VLOOKUP(G4943, stle!A$2:B$5250, 2, FALSE)</f>
        <v>#N/A</v>
      </c>
    </row>
    <row r="4763" spans="1:26" s="34" customFormat="1">
      <c r="A4763" s="119"/>
      <c r="B4763" s="163" t="e">
        <f t="shared" si="228"/>
        <v>#N/A</v>
      </c>
      <c r="C4763" s="119"/>
      <c r="D4763" s="163" t="e">
        <f t="shared" si="229"/>
        <v>#N/A</v>
      </c>
      <c r="E4763" s="119"/>
      <c r="F4763" s="164" t="e">
        <f t="shared" si="230"/>
        <v>#N/A</v>
      </c>
      <c r="G4763" s="119"/>
      <c r="H4763" s="163" t="e">
        <f t="shared" si="231"/>
        <v>#N/A</v>
      </c>
      <c r="I4763" s="163"/>
      <c r="J4763" s="165"/>
      <c r="K4763" s="119"/>
      <c r="L4763" s="119"/>
      <c r="M4763" s="119"/>
      <c r="N4763" s="117"/>
      <c r="O4763" s="119"/>
      <c r="P4763" s="101" t="e">
        <f>VLOOKUP(N4763,'MATERIAL LIST'!$A$2:$B$64,2,FALSE)</f>
        <v>#N/A</v>
      </c>
      <c r="Q4763" s="119"/>
      <c r="R4763" s="119"/>
      <c r="S4763" s="166"/>
      <c r="T4763" s="119"/>
      <c r="U4763" s="167"/>
      <c r="V4763" s="119"/>
      <c r="W4763" s="78" t="e">
        <f>VLOOKUP(A4944, 'adm1'!A$2:B$15, 2, FALSE)</f>
        <v>#N/A</v>
      </c>
      <c r="X4763" s="16" t="e">
        <f>VLOOKUP(C4944, 'adm2'!A$2:B$62, 2, FALSE)</f>
        <v>#N/A</v>
      </c>
      <c r="Y4763" s="16" t="e">
        <f>VLOOKUP(E4944, 'adm3'!A$2:B$273, 2, FALSE)</f>
        <v>#N/A</v>
      </c>
      <c r="Z4763" s="16" t="e">
        <f>VLOOKUP(G4944, stle!A$2:B$5250, 2, FALSE)</f>
        <v>#N/A</v>
      </c>
    </row>
    <row r="4764" spans="1:26" s="34" customFormat="1">
      <c r="A4764" s="119"/>
      <c r="B4764" s="163" t="e">
        <f t="shared" si="228"/>
        <v>#N/A</v>
      </c>
      <c r="C4764" s="119"/>
      <c r="D4764" s="163" t="e">
        <f t="shared" si="229"/>
        <v>#N/A</v>
      </c>
      <c r="E4764" s="119"/>
      <c r="F4764" s="164" t="e">
        <f t="shared" si="230"/>
        <v>#N/A</v>
      </c>
      <c r="G4764" s="119"/>
      <c r="H4764" s="163" t="e">
        <f t="shared" si="231"/>
        <v>#N/A</v>
      </c>
      <c r="I4764" s="163"/>
      <c r="J4764" s="165"/>
      <c r="K4764" s="119"/>
      <c r="L4764" s="119"/>
      <c r="M4764" s="119"/>
      <c r="N4764" s="117"/>
      <c r="O4764" s="119"/>
      <c r="P4764" s="101" t="e">
        <f>VLOOKUP(N4764,'MATERIAL LIST'!$A$2:$B$64,2,FALSE)</f>
        <v>#N/A</v>
      </c>
      <c r="Q4764" s="119"/>
      <c r="R4764" s="119"/>
      <c r="S4764" s="166"/>
      <c r="T4764" s="119"/>
      <c r="U4764" s="167"/>
      <c r="V4764" s="119"/>
      <c r="W4764" s="78" t="e">
        <f>VLOOKUP(A4945, 'adm1'!A$2:B$15, 2, FALSE)</f>
        <v>#N/A</v>
      </c>
      <c r="X4764" s="16" t="e">
        <f>VLOOKUP(C4945, 'adm2'!A$2:B$62, 2, FALSE)</f>
        <v>#N/A</v>
      </c>
      <c r="Y4764" s="16" t="e">
        <f>VLOOKUP(E4945, 'adm3'!A$2:B$273, 2, FALSE)</f>
        <v>#N/A</v>
      </c>
      <c r="Z4764" s="16" t="e">
        <f>VLOOKUP(G4945, stle!A$2:B$5250, 2, FALSE)</f>
        <v>#N/A</v>
      </c>
    </row>
    <row r="4765" spans="1:26" s="34" customFormat="1">
      <c r="A4765" s="119"/>
      <c r="B4765" s="163" t="e">
        <f t="shared" si="228"/>
        <v>#N/A</v>
      </c>
      <c r="C4765" s="119"/>
      <c r="D4765" s="163" t="e">
        <f t="shared" si="229"/>
        <v>#N/A</v>
      </c>
      <c r="E4765" s="119"/>
      <c r="F4765" s="164" t="e">
        <f t="shared" si="230"/>
        <v>#N/A</v>
      </c>
      <c r="G4765" s="119"/>
      <c r="H4765" s="163" t="e">
        <f t="shared" si="231"/>
        <v>#N/A</v>
      </c>
      <c r="I4765" s="163"/>
      <c r="J4765" s="165"/>
      <c r="K4765" s="119"/>
      <c r="L4765" s="119"/>
      <c r="M4765" s="119"/>
      <c r="N4765" s="117"/>
      <c r="O4765" s="119"/>
      <c r="P4765" s="101" t="e">
        <f>VLOOKUP(N4765,'MATERIAL LIST'!$A$2:$B$64,2,FALSE)</f>
        <v>#N/A</v>
      </c>
      <c r="Q4765" s="119"/>
      <c r="R4765" s="119"/>
      <c r="S4765" s="166"/>
      <c r="T4765" s="119"/>
      <c r="U4765" s="167"/>
      <c r="V4765" s="119"/>
      <c r="W4765" s="78" t="e">
        <f>VLOOKUP(A4946, 'adm1'!A$2:B$15, 2, FALSE)</f>
        <v>#N/A</v>
      </c>
      <c r="X4765" s="16" t="e">
        <f>VLOOKUP(C4946, 'adm2'!A$2:B$62, 2, FALSE)</f>
        <v>#N/A</v>
      </c>
      <c r="Y4765" s="16" t="e">
        <f>VLOOKUP(E4946, 'adm3'!A$2:B$273, 2, FALSE)</f>
        <v>#N/A</v>
      </c>
      <c r="Z4765" s="16" t="e">
        <f>VLOOKUP(G4946, stle!A$2:B$5250, 2, FALSE)</f>
        <v>#N/A</v>
      </c>
    </row>
    <row r="4766" spans="1:26" s="34" customFormat="1">
      <c r="A4766" s="119"/>
      <c r="B4766" s="163" t="e">
        <f t="shared" si="228"/>
        <v>#N/A</v>
      </c>
      <c r="C4766" s="119"/>
      <c r="D4766" s="163" t="e">
        <f t="shared" si="229"/>
        <v>#N/A</v>
      </c>
      <c r="E4766" s="119"/>
      <c r="F4766" s="164" t="e">
        <f t="shared" si="230"/>
        <v>#N/A</v>
      </c>
      <c r="G4766" s="119"/>
      <c r="H4766" s="163" t="e">
        <f t="shared" si="231"/>
        <v>#N/A</v>
      </c>
      <c r="I4766" s="163"/>
      <c r="J4766" s="165"/>
      <c r="K4766" s="119"/>
      <c r="L4766" s="119"/>
      <c r="M4766" s="119"/>
      <c r="N4766" s="117"/>
      <c r="O4766" s="119"/>
      <c r="P4766" s="101" t="e">
        <f>VLOOKUP(N4766,'MATERIAL LIST'!$A$2:$B$64,2,FALSE)</f>
        <v>#N/A</v>
      </c>
      <c r="Q4766" s="119"/>
      <c r="R4766" s="119"/>
      <c r="S4766" s="166"/>
      <c r="T4766" s="119"/>
      <c r="U4766" s="167"/>
      <c r="V4766" s="119"/>
      <c r="W4766" s="78" t="e">
        <f>VLOOKUP(A4947, 'adm1'!A$2:B$15, 2, FALSE)</f>
        <v>#N/A</v>
      </c>
      <c r="X4766" s="16" t="e">
        <f>VLOOKUP(C4947, 'adm2'!A$2:B$62, 2, FALSE)</f>
        <v>#N/A</v>
      </c>
      <c r="Y4766" s="16" t="e">
        <f>VLOOKUP(E4947, 'adm3'!A$2:B$273, 2, FALSE)</f>
        <v>#N/A</v>
      </c>
      <c r="Z4766" s="16" t="e">
        <f>VLOOKUP(G4947, stle!A$2:B$5250, 2, FALSE)</f>
        <v>#N/A</v>
      </c>
    </row>
    <row r="4767" spans="1:26" s="34" customFormat="1">
      <c r="A4767" s="119"/>
      <c r="B4767" s="163" t="e">
        <f t="shared" si="228"/>
        <v>#N/A</v>
      </c>
      <c r="C4767" s="119"/>
      <c r="D4767" s="163" t="e">
        <f t="shared" si="229"/>
        <v>#N/A</v>
      </c>
      <c r="E4767" s="119"/>
      <c r="F4767" s="164" t="e">
        <f t="shared" si="230"/>
        <v>#N/A</v>
      </c>
      <c r="G4767" s="119"/>
      <c r="H4767" s="163" t="e">
        <f t="shared" si="231"/>
        <v>#N/A</v>
      </c>
      <c r="I4767" s="163"/>
      <c r="J4767" s="165"/>
      <c r="K4767" s="119"/>
      <c r="L4767" s="119"/>
      <c r="M4767" s="119"/>
      <c r="N4767" s="117"/>
      <c r="O4767" s="119"/>
      <c r="P4767" s="101" t="e">
        <f>VLOOKUP(N4767,'MATERIAL LIST'!$A$2:$B$64,2,FALSE)</f>
        <v>#N/A</v>
      </c>
      <c r="Q4767" s="119"/>
      <c r="R4767" s="119"/>
      <c r="S4767" s="166"/>
      <c r="T4767" s="119"/>
      <c r="U4767" s="167"/>
      <c r="V4767" s="119"/>
      <c r="W4767" s="78" t="e">
        <f>VLOOKUP(A4948, 'adm1'!A$2:B$15, 2, FALSE)</f>
        <v>#N/A</v>
      </c>
      <c r="X4767" s="16" t="e">
        <f>VLOOKUP(C4948, 'adm2'!A$2:B$62, 2, FALSE)</f>
        <v>#N/A</v>
      </c>
      <c r="Y4767" s="16" t="e">
        <f>VLOOKUP(E4948, 'adm3'!A$2:B$273, 2, FALSE)</f>
        <v>#N/A</v>
      </c>
      <c r="Z4767" s="16" t="e">
        <f>VLOOKUP(G4948, stle!A$2:B$5250, 2, FALSE)</f>
        <v>#N/A</v>
      </c>
    </row>
    <row r="4768" spans="1:26" s="34" customFormat="1">
      <c r="A4768" s="119"/>
      <c r="B4768" s="163" t="e">
        <f t="shared" si="228"/>
        <v>#N/A</v>
      </c>
      <c r="C4768" s="119"/>
      <c r="D4768" s="163" t="e">
        <f t="shared" si="229"/>
        <v>#N/A</v>
      </c>
      <c r="E4768" s="119"/>
      <c r="F4768" s="164" t="e">
        <f t="shared" si="230"/>
        <v>#N/A</v>
      </c>
      <c r="G4768" s="119"/>
      <c r="H4768" s="163" t="e">
        <f t="shared" si="231"/>
        <v>#N/A</v>
      </c>
      <c r="I4768" s="163"/>
      <c r="J4768" s="165"/>
      <c r="K4768" s="119"/>
      <c r="L4768" s="119"/>
      <c r="M4768" s="119"/>
      <c r="N4768" s="117"/>
      <c r="O4768" s="119"/>
      <c r="P4768" s="101" t="e">
        <f>VLOOKUP(N4768,'MATERIAL LIST'!$A$2:$B$64,2,FALSE)</f>
        <v>#N/A</v>
      </c>
      <c r="Q4768" s="119"/>
      <c r="R4768" s="119"/>
      <c r="S4768" s="166"/>
      <c r="T4768" s="119"/>
      <c r="U4768" s="167"/>
      <c r="V4768" s="119"/>
      <c r="W4768" s="78" t="e">
        <f>VLOOKUP(A4949, 'adm1'!A$2:B$15, 2, FALSE)</f>
        <v>#N/A</v>
      </c>
      <c r="X4768" s="16" t="e">
        <f>VLOOKUP(C4949, 'adm2'!A$2:B$62, 2, FALSE)</f>
        <v>#N/A</v>
      </c>
      <c r="Y4768" s="16" t="e">
        <f>VLOOKUP(E4949, 'adm3'!A$2:B$273, 2, FALSE)</f>
        <v>#N/A</v>
      </c>
      <c r="Z4768" s="16" t="e">
        <f>VLOOKUP(G4949, stle!A$2:B$5250, 2, FALSE)</f>
        <v>#N/A</v>
      </c>
    </row>
    <row r="4769" spans="1:26" s="34" customFormat="1">
      <c r="A4769" s="119"/>
      <c r="B4769" s="163" t="e">
        <f t="shared" si="228"/>
        <v>#N/A</v>
      </c>
      <c r="C4769" s="119"/>
      <c r="D4769" s="163" t="e">
        <f t="shared" si="229"/>
        <v>#N/A</v>
      </c>
      <c r="E4769" s="119"/>
      <c r="F4769" s="164" t="e">
        <f t="shared" si="230"/>
        <v>#N/A</v>
      </c>
      <c r="G4769" s="119"/>
      <c r="H4769" s="163" t="e">
        <f t="shared" si="231"/>
        <v>#N/A</v>
      </c>
      <c r="I4769" s="163"/>
      <c r="J4769" s="165"/>
      <c r="K4769" s="119"/>
      <c r="L4769" s="119"/>
      <c r="M4769" s="119"/>
      <c r="N4769" s="117"/>
      <c r="O4769" s="119"/>
      <c r="P4769" s="101" t="e">
        <f>VLOOKUP(N4769,'MATERIAL LIST'!$A$2:$B$64,2,FALSE)</f>
        <v>#N/A</v>
      </c>
      <c r="Q4769" s="119"/>
      <c r="R4769" s="119"/>
      <c r="S4769" s="166"/>
      <c r="T4769" s="119"/>
      <c r="U4769" s="167"/>
      <c r="V4769" s="119"/>
      <c r="W4769" s="78" t="e">
        <f>VLOOKUP(A4950, 'adm1'!A$2:B$15, 2, FALSE)</f>
        <v>#N/A</v>
      </c>
      <c r="X4769" s="16" t="e">
        <f>VLOOKUP(C4950, 'adm2'!A$2:B$62, 2, FALSE)</f>
        <v>#N/A</v>
      </c>
      <c r="Y4769" s="16" t="e">
        <f>VLOOKUP(E4950, 'adm3'!A$2:B$273, 2, FALSE)</f>
        <v>#N/A</v>
      </c>
      <c r="Z4769" s="16" t="e">
        <f>VLOOKUP(G4950, stle!A$2:B$5250, 2, FALSE)</f>
        <v>#N/A</v>
      </c>
    </row>
    <row r="4770" spans="1:26" s="34" customFormat="1">
      <c r="A4770" s="119"/>
      <c r="B4770" s="163" t="e">
        <f t="shared" si="228"/>
        <v>#N/A</v>
      </c>
      <c r="C4770" s="119"/>
      <c r="D4770" s="163" t="e">
        <f t="shared" si="229"/>
        <v>#N/A</v>
      </c>
      <c r="E4770" s="119"/>
      <c r="F4770" s="164" t="e">
        <f t="shared" si="230"/>
        <v>#N/A</v>
      </c>
      <c r="G4770" s="119"/>
      <c r="H4770" s="163" t="e">
        <f t="shared" si="231"/>
        <v>#N/A</v>
      </c>
      <c r="I4770" s="163"/>
      <c r="J4770" s="165"/>
      <c r="K4770" s="119"/>
      <c r="L4770" s="119"/>
      <c r="M4770" s="119"/>
      <c r="N4770" s="117"/>
      <c r="O4770" s="119"/>
      <c r="P4770" s="101" t="e">
        <f>VLOOKUP(N4770,'MATERIAL LIST'!$A$2:$B$64,2,FALSE)</f>
        <v>#N/A</v>
      </c>
      <c r="Q4770" s="119"/>
      <c r="R4770" s="119"/>
      <c r="S4770" s="166"/>
      <c r="T4770" s="119"/>
      <c r="U4770" s="167"/>
      <c r="V4770" s="119"/>
      <c r="W4770" s="78" t="e">
        <f>VLOOKUP(A4951, 'adm1'!A$2:B$15, 2, FALSE)</f>
        <v>#N/A</v>
      </c>
      <c r="X4770" s="16" t="e">
        <f>VLOOKUP(C4951, 'adm2'!A$2:B$62, 2, FALSE)</f>
        <v>#N/A</v>
      </c>
      <c r="Y4770" s="16" t="e">
        <f>VLOOKUP(E4951, 'adm3'!A$2:B$273, 2, FALSE)</f>
        <v>#N/A</v>
      </c>
      <c r="Z4770" s="16" t="e">
        <f>VLOOKUP(G4951, stle!A$2:B$5250, 2, FALSE)</f>
        <v>#N/A</v>
      </c>
    </row>
    <row r="4771" spans="1:26" s="34" customFormat="1">
      <c r="A4771" s="119"/>
      <c r="B4771" s="163" t="e">
        <f t="shared" si="228"/>
        <v>#N/A</v>
      </c>
      <c r="C4771" s="119"/>
      <c r="D4771" s="163" t="e">
        <f t="shared" si="229"/>
        <v>#N/A</v>
      </c>
      <c r="E4771" s="119"/>
      <c r="F4771" s="164" t="e">
        <f t="shared" si="230"/>
        <v>#N/A</v>
      </c>
      <c r="G4771" s="119"/>
      <c r="H4771" s="163" t="e">
        <f t="shared" si="231"/>
        <v>#N/A</v>
      </c>
      <c r="I4771" s="163"/>
      <c r="J4771" s="165"/>
      <c r="K4771" s="119"/>
      <c r="L4771" s="119"/>
      <c r="M4771" s="119"/>
      <c r="N4771" s="117"/>
      <c r="O4771" s="119"/>
      <c r="P4771" s="101" t="e">
        <f>VLOOKUP(N4771,'MATERIAL LIST'!$A$2:$B$64,2,FALSE)</f>
        <v>#N/A</v>
      </c>
      <c r="Q4771" s="119"/>
      <c r="R4771" s="119"/>
      <c r="S4771" s="166"/>
      <c r="T4771" s="119"/>
      <c r="U4771" s="167"/>
      <c r="V4771" s="119"/>
      <c r="W4771" s="78" t="e">
        <f>VLOOKUP(A4952, 'adm1'!A$2:B$15, 2, FALSE)</f>
        <v>#N/A</v>
      </c>
      <c r="X4771" s="16" t="e">
        <f>VLOOKUP(C4952, 'adm2'!A$2:B$62, 2, FALSE)</f>
        <v>#N/A</v>
      </c>
      <c r="Y4771" s="16" t="e">
        <f>VLOOKUP(E4952, 'adm3'!A$2:B$273, 2, FALSE)</f>
        <v>#N/A</v>
      </c>
      <c r="Z4771" s="16" t="e">
        <f>VLOOKUP(G4952, stle!A$2:B$5250, 2, FALSE)</f>
        <v>#N/A</v>
      </c>
    </row>
    <row r="4772" spans="1:26" s="34" customFormat="1">
      <c r="A4772" s="119"/>
      <c r="B4772" s="163" t="e">
        <f t="shared" si="228"/>
        <v>#N/A</v>
      </c>
      <c r="C4772" s="119"/>
      <c r="D4772" s="163" t="e">
        <f t="shared" si="229"/>
        <v>#N/A</v>
      </c>
      <c r="E4772" s="119"/>
      <c r="F4772" s="164" t="e">
        <f t="shared" si="230"/>
        <v>#N/A</v>
      </c>
      <c r="G4772" s="119"/>
      <c r="H4772" s="163" t="e">
        <f t="shared" si="231"/>
        <v>#N/A</v>
      </c>
      <c r="I4772" s="163"/>
      <c r="J4772" s="165"/>
      <c r="K4772" s="119"/>
      <c r="L4772" s="119"/>
      <c r="M4772" s="119"/>
      <c r="N4772" s="117"/>
      <c r="O4772" s="119"/>
      <c r="P4772" s="101" t="e">
        <f>VLOOKUP(N4772,'MATERIAL LIST'!$A$2:$B$64,2,FALSE)</f>
        <v>#N/A</v>
      </c>
      <c r="Q4772" s="119"/>
      <c r="R4772" s="119"/>
      <c r="S4772" s="166"/>
      <c r="T4772" s="119"/>
      <c r="U4772" s="167"/>
      <c r="V4772" s="119"/>
      <c r="W4772" s="78" t="e">
        <f>VLOOKUP(A4953, 'adm1'!A$2:B$15, 2, FALSE)</f>
        <v>#N/A</v>
      </c>
      <c r="X4772" s="16" t="e">
        <f>VLOOKUP(C4953, 'adm2'!A$2:B$62, 2, FALSE)</f>
        <v>#N/A</v>
      </c>
      <c r="Y4772" s="16" t="e">
        <f>VLOOKUP(E4953, 'adm3'!A$2:B$273, 2, FALSE)</f>
        <v>#N/A</v>
      </c>
      <c r="Z4772" s="16" t="e">
        <f>VLOOKUP(G4953, stle!A$2:B$5250, 2, FALSE)</f>
        <v>#N/A</v>
      </c>
    </row>
    <row r="4773" spans="1:26" s="34" customFormat="1">
      <c r="A4773" s="119"/>
      <c r="B4773" s="163" t="e">
        <f t="shared" si="228"/>
        <v>#N/A</v>
      </c>
      <c r="C4773" s="119"/>
      <c r="D4773" s="163" t="e">
        <f t="shared" si="229"/>
        <v>#N/A</v>
      </c>
      <c r="E4773" s="119"/>
      <c r="F4773" s="164" t="e">
        <f t="shared" si="230"/>
        <v>#N/A</v>
      </c>
      <c r="G4773" s="119"/>
      <c r="H4773" s="163" t="e">
        <f t="shared" si="231"/>
        <v>#N/A</v>
      </c>
      <c r="I4773" s="163"/>
      <c r="J4773" s="165"/>
      <c r="K4773" s="119"/>
      <c r="L4773" s="119"/>
      <c r="M4773" s="119"/>
      <c r="N4773" s="117"/>
      <c r="O4773" s="119"/>
      <c r="P4773" s="101" t="e">
        <f>VLOOKUP(N4773,'MATERIAL LIST'!$A$2:$B$64,2,FALSE)</f>
        <v>#N/A</v>
      </c>
      <c r="Q4773" s="119"/>
      <c r="R4773" s="119"/>
      <c r="S4773" s="166"/>
      <c r="T4773" s="119"/>
      <c r="U4773" s="167"/>
      <c r="V4773" s="119"/>
      <c r="W4773" s="78" t="e">
        <f>VLOOKUP(A4954, 'adm1'!A$2:B$15, 2, FALSE)</f>
        <v>#N/A</v>
      </c>
      <c r="X4773" s="16" t="e">
        <f>VLOOKUP(C4954, 'adm2'!A$2:B$62, 2, FALSE)</f>
        <v>#N/A</v>
      </c>
      <c r="Y4773" s="16" t="e">
        <f>VLOOKUP(E4954, 'adm3'!A$2:B$273, 2, FALSE)</f>
        <v>#N/A</v>
      </c>
      <c r="Z4773" s="16" t="e">
        <f>VLOOKUP(G4954, stle!A$2:B$5250, 2, FALSE)</f>
        <v>#N/A</v>
      </c>
    </row>
    <row r="4774" spans="1:26" s="34" customFormat="1">
      <c r="A4774" s="119"/>
      <c r="B4774" s="163" t="e">
        <f t="shared" ref="B4774:B4837" si="232">VLOOKUP(A4774, adm1_codenmrange, 2, FALSE)</f>
        <v>#N/A</v>
      </c>
      <c r="C4774" s="119"/>
      <c r="D4774" s="163" t="e">
        <f t="shared" ref="D4774:D4837" si="233">VLOOKUP(C4774,adm2_codenmrange, 2, FALSE)</f>
        <v>#N/A</v>
      </c>
      <c r="E4774" s="119"/>
      <c r="F4774" s="164" t="e">
        <f t="shared" ref="F4774:F4837" si="234">VLOOKUP(E4774,adm3_codenmrange,2,FALSE)</f>
        <v>#N/A</v>
      </c>
      <c r="G4774" s="119"/>
      <c r="H4774" s="163" t="e">
        <f t="shared" ref="H4774:H4837" si="235">VLOOKUP(G4774, Stle_CodeNmRange, 2, FALSE)</f>
        <v>#N/A</v>
      </c>
      <c r="I4774" s="163"/>
      <c r="J4774" s="165"/>
      <c r="K4774" s="119"/>
      <c r="L4774" s="119"/>
      <c r="M4774" s="119"/>
      <c r="N4774" s="117"/>
      <c r="O4774" s="119"/>
      <c r="P4774" s="101" t="e">
        <f>VLOOKUP(N4774,'MATERIAL LIST'!$A$2:$B$64,2,FALSE)</f>
        <v>#N/A</v>
      </c>
      <c r="Q4774" s="119"/>
      <c r="R4774" s="119"/>
      <c r="S4774" s="166"/>
      <c r="T4774" s="119"/>
      <c r="U4774" s="167"/>
      <c r="V4774" s="119"/>
      <c r="W4774" s="78" t="e">
        <f>VLOOKUP(A4955, 'adm1'!A$2:B$15, 2, FALSE)</f>
        <v>#N/A</v>
      </c>
      <c r="X4774" s="16" t="e">
        <f>VLOOKUP(C4955, 'adm2'!A$2:B$62, 2, FALSE)</f>
        <v>#N/A</v>
      </c>
      <c r="Y4774" s="16" t="e">
        <f>VLOOKUP(E4955, 'adm3'!A$2:B$273, 2, FALSE)</f>
        <v>#N/A</v>
      </c>
      <c r="Z4774" s="16" t="e">
        <f>VLOOKUP(G4955, stle!A$2:B$5250, 2, FALSE)</f>
        <v>#N/A</v>
      </c>
    </row>
    <row r="4775" spans="1:26" s="34" customFormat="1">
      <c r="A4775" s="119"/>
      <c r="B4775" s="163" t="e">
        <f t="shared" si="232"/>
        <v>#N/A</v>
      </c>
      <c r="C4775" s="119"/>
      <c r="D4775" s="163" t="e">
        <f t="shared" si="233"/>
        <v>#N/A</v>
      </c>
      <c r="E4775" s="119"/>
      <c r="F4775" s="164" t="e">
        <f t="shared" si="234"/>
        <v>#N/A</v>
      </c>
      <c r="G4775" s="119"/>
      <c r="H4775" s="163" t="e">
        <f t="shared" si="235"/>
        <v>#N/A</v>
      </c>
      <c r="I4775" s="163"/>
      <c r="J4775" s="165"/>
      <c r="K4775" s="119"/>
      <c r="L4775" s="119"/>
      <c r="M4775" s="119"/>
      <c r="N4775" s="117"/>
      <c r="O4775" s="119"/>
      <c r="P4775" s="101" t="e">
        <f>VLOOKUP(N4775,'MATERIAL LIST'!$A$2:$B$64,2,FALSE)</f>
        <v>#N/A</v>
      </c>
      <c r="Q4775" s="119"/>
      <c r="R4775" s="119"/>
      <c r="S4775" s="166"/>
      <c r="T4775" s="119"/>
      <c r="U4775" s="167"/>
      <c r="V4775" s="119"/>
      <c r="W4775" s="78" t="e">
        <f>VLOOKUP(A4956, 'adm1'!A$2:B$15, 2, FALSE)</f>
        <v>#N/A</v>
      </c>
      <c r="X4775" s="16" t="e">
        <f>VLOOKUP(C4956, 'adm2'!A$2:B$62, 2, FALSE)</f>
        <v>#N/A</v>
      </c>
      <c r="Y4775" s="16" t="e">
        <f>VLOOKUP(E4956, 'adm3'!A$2:B$273, 2, FALSE)</f>
        <v>#N/A</v>
      </c>
      <c r="Z4775" s="16" t="e">
        <f>VLOOKUP(G4956, stle!A$2:B$5250, 2, FALSE)</f>
        <v>#N/A</v>
      </c>
    </row>
    <row r="4776" spans="1:26" s="34" customFormat="1">
      <c r="A4776" s="119"/>
      <c r="B4776" s="163" t="e">
        <f t="shared" si="232"/>
        <v>#N/A</v>
      </c>
      <c r="C4776" s="119"/>
      <c r="D4776" s="163" t="e">
        <f t="shared" si="233"/>
        <v>#N/A</v>
      </c>
      <c r="E4776" s="119"/>
      <c r="F4776" s="164" t="e">
        <f t="shared" si="234"/>
        <v>#N/A</v>
      </c>
      <c r="G4776" s="119"/>
      <c r="H4776" s="163" t="e">
        <f t="shared" si="235"/>
        <v>#N/A</v>
      </c>
      <c r="I4776" s="163"/>
      <c r="J4776" s="165"/>
      <c r="K4776" s="119"/>
      <c r="L4776" s="119"/>
      <c r="M4776" s="119"/>
      <c r="N4776" s="117"/>
      <c r="O4776" s="119"/>
      <c r="P4776" s="101" t="e">
        <f>VLOOKUP(N4776,'MATERIAL LIST'!$A$2:$B$64,2,FALSE)</f>
        <v>#N/A</v>
      </c>
      <c r="Q4776" s="119"/>
      <c r="R4776" s="119"/>
      <c r="S4776" s="166"/>
      <c r="T4776" s="119"/>
      <c r="U4776" s="167"/>
      <c r="V4776" s="119"/>
      <c r="W4776" s="78" t="e">
        <f>VLOOKUP(A4957, 'adm1'!A$2:B$15, 2, FALSE)</f>
        <v>#N/A</v>
      </c>
      <c r="X4776" s="16" t="e">
        <f>VLOOKUP(C4957, 'adm2'!A$2:B$62, 2, FALSE)</f>
        <v>#N/A</v>
      </c>
      <c r="Y4776" s="16" t="e">
        <f>VLOOKUP(E4957, 'adm3'!A$2:B$273, 2, FALSE)</f>
        <v>#N/A</v>
      </c>
      <c r="Z4776" s="16" t="e">
        <f>VLOOKUP(G4957, stle!A$2:B$5250, 2, FALSE)</f>
        <v>#N/A</v>
      </c>
    </row>
    <row r="4777" spans="1:26" s="34" customFormat="1">
      <c r="A4777" s="119"/>
      <c r="B4777" s="163" t="e">
        <f t="shared" si="232"/>
        <v>#N/A</v>
      </c>
      <c r="C4777" s="119"/>
      <c r="D4777" s="163" t="e">
        <f t="shared" si="233"/>
        <v>#N/A</v>
      </c>
      <c r="E4777" s="119"/>
      <c r="F4777" s="164" t="e">
        <f t="shared" si="234"/>
        <v>#N/A</v>
      </c>
      <c r="G4777" s="119"/>
      <c r="H4777" s="163" t="e">
        <f t="shared" si="235"/>
        <v>#N/A</v>
      </c>
      <c r="I4777" s="163"/>
      <c r="J4777" s="165"/>
      <c r="K4777" s="119"/>
      <c r="L4777" s="119"/>
      <c r="M4777" s="119"/>
      <c r="N4777" s="117"/>
      <c r="O4777" s="119"/>
      <c r="P4777" s="101" t="e">
        <f>VLOOKUP(N4777,'MATERIAL LIST'!$A$2:$B$64,2,FALSE)</f>
        <v>#N/A</v>
      </c>
      <c r="Q4777" s="119"/>
      <c r="R4777" s="119"/>
      <c r="S4777" s="166"/>
      <c r="T4777" s="119"/>
      <c r="U4777" s="167"/>
      <c r="V4777" s="119"/>
      <c r="W4777" s="78" t="e">
        <f>VLOOKUP(A4958, 'adm1'!A$2:B$15, 2, FALSE)</f>
        <v>#N/A</v>
      </c>
      <c r="X4777" s="16" t="e">
        <f>VLOOKUP(C4958, 'adm2'!A$2:B$62, 2, FALSE)</f>
        <v>#N/A</v>
      </c>
      <c r="Y4777" s="16" t="e">
        <f>VLOOKUP(E4958, 'adm3'!A$2:B$273, 2, FALSE)</f>
        <v>#N/A</v>
      </c>
      <c r="Z4777" s="16" t="e">
        <f>VLOOKUP(G4958, stle!A$2:B$5250, 2, FALSE)</f>
        <v>#N/A</v>
      </c>
    </row>
    <row r="4778" spans="1:26" s="34" customFormat="1">
      <c r="A4778" s="119"/>
      <c r="B4778" s="163" t="e">
        <f t="shared" si="232"/>
        <v>#N/A</v>
      </c>
      <c r="C4778" s="119"/>
      <c r="D4778" s="163" t="e">
        <f t="shared" si="233"/>
        <v>#N/A</v>
      </c>
      <c r="E4778" s="119"/>
      <c r="F4778" s="164" t="e">
        <f t="shared" si="234"/>
        <v>#N/A</v>
      </c>
      <c r="G4778" s="119"/>
      <c r="H4778" s="163" t="e">
        <f t="shared" si="235"/>
        <v>#N/A</v>
      </c>
      <c r="I4778" s="163"/>
      <c r="J4778" s="165"/>
      <c r="K4778" s="119"/>
      <c r="L4778" s="119"/>
      <c r="M4778" s="119"/>
      <c r="N4778" s="117"/>
      <c r="O4778" s="119"/>
      <c r="P4778" s="101" t="e">
        <f>VLOOKUP(N4778,'MATERIAL LIST'!$A$2:$B$64,2,FALSE)</f>
        <v>#N/A</v>
      </c>
      <c r="Q4778" s="119"/>
      <c r="R4778" s="119"/>
      <c r="S4778" s="166"/>
      <c r="T4778" s="119"/>
      <c r="U4778" s="167"/>
      <c r="V4778" s="119"/>
      <c r="W4778" s="78" t="e">
        <f>VLOOKUP(A4959, 'adm1'!A$2:B$15, 2, FALSE)</f>
        <v>#N/A</v>
      </c>
      <c r="X4778" s="16" t="e">
        <f>VLOOKUP(C4959, 'adm2'!A$2:B$62, 2, FALSE)</f>
        <v>#N/A</v>
      </c>
      <c r="Y4778" s="16" t="e">
        <f>VLOOKUP(E4959, 'adm3'!A$2:B$273, 2, FALSE)</f>
        <v>#N/A</v>
      </c>
      <c r="Z4778" s="16" t="e">
        <f>VLOOKUP(G4959, stle!A$2:B$5250, 2, FALSE)</f>
        <v>#N/A</v>
      </c>
    </row>
    <row r="4779" spans="1:26" s="34" customFormat="1">
      <c r="A4779" s="119"/>
      <c r="B4779" s="163" t="e">
        <f t="shared" si="232"/>
        <v>#N/A</v>
      </c>
      <c r="C4779" s="119"/>
      <c r="D4779" s="163" t="e">
        <f t="shared" si="233"/>
        <v>#N/A</v>
      </c>
      <c r="E4779" s="119"/>
      <c r="F4779" s="164" t="e">
        <f t="shared" si="234"/>
        <v>#N/A</v>
      </c>
      <c r="G4779" s="119"/>
      <c r="H4779" s="163" t="e">
        <f t="shared" si="235"/>
        <v>#N/A</v>
      </c>
      <c r="I4779" s="163"/>
      <c r="J4779" s="165"/>
      <c r="K4779" s="119"/>
      <c r="L4779" s="119"/>
      <c r="M4779" s="119"/>
      <c r="N4779" s="117"/>
      <c r="O4779" s="119"/>
      <c r="P4779" s="101" t="e">
        <f>VLOOKUP(N4779,'MATERIAL LIST'!$A$2:$B$64,2,FALSE)</f>
        <v>#N/A</v>
      </c>
      <c r="Q4779" s="119"/>
      <c r="R4779" s="119"/>
      <c r="S4779" s="166"/>
      <c r="T4779" s="119"/>
      <c r="U4779" s="167"/>
      <c r="V4779" s="119"/>
      <c r="W4779" s="78" t="e">
        <f>VLOOKUP(A4960, 'adm1'!A$2:B$15, 2, FALSE)</f>
        <v>#N/A</v>
      </c>
      <c r="X4779" s="16" t="e">
        <f>VLOOKUP(C4960, 'adm2'!A$2:B$62, 2, FALSE)</f>
        <v>#N/A</v>
      </c>
      <c r="Y4779" s="16" t="e">
        <f>VLOOKUP(E4960, 'adm3'!A$2:B$273, 2, FALSE)</f>
        <v>#N/A</v>
      </c>
      <c r="Z4779" s="16" t="e">
        <f>VLOOKUP(G4960, stle!A$2:B$5250, 2, FALSE)</f>
        <v>#N/A</v>
      </c>
    </row>
    <row r="4780" spans="1:26" s="34" customFormat="1">
      <c r="A4780" s="119"/>
      <c r="B4780" s="163" t="e">
        <f t="shared" si="232"/>
        <v>#N/A</v>
      </c>
      <c r="C4780" s="119"/>
      <c r="D4780" s="163" t="e">
        <f t="shared" si="233"/>
        <v>#N/A</v>
      </c>
      <c r="E4780" s="119"/>
      <c r="F4780" s="164" t="e">
        <f t="shared" si="234"/>
        <v>#N/A</v>
      </c>
      <c r="G4780" s="119"/>
      <c r="H4780" s="163" t="e">
        <f t="shared" si="235"/>
        <v>#N/A</v>
      </c>
      <c r="I4780" s="163"/>
      <c r="J4780" s="165"/>
      <c r="K4780" s="119"/>
      <c r="L4780" s="119"/>
      <c r="M4780" s="119"/>
      <c r="N4780" s="117"/>
      <c r="O4780" s="119"/>
      <c r="P4780" s="101" t="e">
        <f>VLOOKUP(N4780,'MATERIAL LIST'!$A$2:$B$64,2,FALSE)</f>
        <v>#N/A</v>
      </c>
      <c r="Q4780" s="119"/>
      <c r="R4780" s="119"/>
      <c r="S4780" s="166"/>
      <c r="T4780" s="119"/>
      <c r="U4780" s="167"/>
      <c r="V4780" s="119"/>
      <c r="W4780" s="78" t="e">
        <f>VLOOKUP(A4961, 'adm1'!A$2:B$15, 2, FALSE)</f>
        <v>#N/A</v>
      </c>
      <c r="X4780" s="16" t="e">
        <f>VLOOKUP(C4961, 'adm2'!A$2:B$62, 2, FALSE)</f>
        <v>#N/A</v>
      </c>
      <c r="Y4780" s="16" t="e">
        <f>VLOOKUP(E4961, 'adm3'!A$2:B$273, 2, FALSE)</f>
        <v>#N/A</v>
      </c>
      <c r="Z4780" s="16" t="e">
        <f>VLOOKUP(G4961, stle!A$2:B$5250, 2, FALSE)</f>
        <v>#N/A</v>
      </c>
    </row>
    <row r="4781" spans="1:26" s="34" customFormat="1">
      <c r="A4781" s="119"/>
      <c r="B4781" s="163" t="e">
        <f t="shared" si="232"/>
        <v>#N/A</v>
      </c>
      <c r="C4781" s="119"/>
      <c r="D4781" s="163" t="e">
        <f t="shared" si="233"/>
        <v>#N/A</v>
      </c>
      <c r="E4781" s="119"/>
      <c r="F4781" s="164" t="e">
        <f t="shared" si="234"/>
        <v>#N/A</v>
      </c>
      <c r="G4781" s="119"/>
      <c r="H4781" s="163" t="e">
        <f t="shared" si="235"/>
        <v>#N/A</v>
      </c>
      <c r="I4781" s="163"/>
      <c r="J4781" s="165"/>
      <c r="K4781" s="119"/>
      <c r="L4781" s="119"/>
      <c r="M4781" s="119"/>
      <c r="N4781" s="117"/>
      <c r="O4781" s="119"/>
      <c r="P4781" s="101" t="e">
        <f>VLOOKUP(N4781,'MATERIAL LIST'!$A$2:$B$64,2,FALSE)</f>
        <v>#N/A</v>
      </c>
      <c r="Q4781" s="119"/>
      <c r="R4781" s="119"/>
      <c r="S4781" s="166"/>
      <c r="T4781" s="119"/>
      <c r="U4781" s="167"/>
      <c r="V4781" s="119"/>
      <c r="W4781" s="78" t="e">
        <f>VLOOKUP(A4962, 'adm1'!A$2:B$15, 2, FALSE)</f>
        <v>#N/A</v>
      </c>
      <c r="X4781" s="16" t="e">
        <f>VLOOKUP(C4962, 'adm2'!A$2:B$62, 2, FALSE)</f>
        <v>#N/A</v>
      </c>
      <c r="Y4781" s="16" t="e">
        <f>VLOOKUP(E4962, 'adm3'!A$2:B$273, 2, FALSE)</f>
        <v>#N/A</v>
      </c>
      <c r="Z4781" s="16" t="e">
        <f>VLOOKUP(G4962, stle!A$2:B$5250, 2, FALSE)</f>
        <v>#N/A</v>
      </c>
    </row>
    <row r="4782" spans="1:26" s="34" customFormat="1">
      <c r="A4782" s="119"/>
      <c r="B4782" s="163" t="e">
        <f t="shared" si="232"/>
        <v>#N/A</v>
      </c>
      <c r="C4782" s="119"/>
      <c r="D4782" s="163" t="e">
        <f t="shared" si="233"/>
        <v>#N/A</v>
      </c>
      <c r="E4782" s="119"/>
      <c r="F4782" s="164" t="e">
        <f t="shared" si="234"/>
        <v>#N/A</v>
      </c>
      <c r="G4782" s="119"/>
      <c r="H4782" s="163" t="e">
        <f t="shared" si="235"/>
        <v>#N/A</v>
      </c>
      <c r="I4782" s="163"/>
      <c r="J4782" s="165"/>
      <c r="K4782" s="119"/>
      <c r="L4782" s="119"/>
      <c r="M4782" s="119"/>
      <c r="N4782" s="117"/>
      <c r="O4782" s="119"/>
      <c r="P4782" s="101" t="e">
        <f>VLOOKUP(N4782,'MATERIAL LIST'!$A$2:$B$64,2,FALSE)</f>
        <v>#N/A</v>
      </c>
      <c r="Q4782" s="119"/>
      <c r="R4782" s="119"/>
      <c r="S4782" s="166"/>
      <c r="T4782" s="119"/>
      <c r="U4782" s="167"/>
      <c r="V4782" s="119"/>
      <c r="W4782" s="78" t="e">
        <f>VLOOKUP(A4963, 'adm1'!A$2:B$15, 2, FALSE)</f>
        <v>#N/A</v>
      </c>
      <c r="X4782" s="16" t="e">
        <f>VLOOKUP(C4963, 'adm2'!A$2:B$62, 2, FALSE)</f>
        <v>#N/A</v>
      </c>
      <c r="Y4782" s="16" t="e">
        <f>VLOOKUP(E4963, 'adm3'!A$2:B$273, 2, FALSE)</f>
        <v>#N/A</v>
      </c>
      <c r="Z4782" s="16" t="e">
        <f>VLOOKUP(G4963, stle!A$2:B$5250, 2, FALSE)</f>
        <v>#N/A</v>
      </c>
    </row>
    <row r="4783" spans="1:26" s="34" customFormat="1">
      <c r="A4783" s="119"/>
      <c r="B4783" s="163" t="e">
        <f t="shared" si="232"/>
        <v>#N/A</v>
      </c>
      <c r="C4783" s="119"/>
      <c r="D4783" s="163" t="e">
        <f t="shared" si="233"/>
        <v>#N/A</v>
      </c>
      <c r="E4783" s="119"/>
      <c r="F4783" s="164" t="e">
        <f t="shared" si="234"/>
        <v>#N/A</v>
      </c>
      <c r="G4783" s="119"/>
      <c r="H4783" s="163" t="e">
        <f t="shared" si="235"/>
        <v>#N/A</v>
      </c>
      <c r="I4783" s="163"/>
      <c r="J4783" s="165"/>
      <c r="K4783" s="119"/>
      <c r="L4783" s="119"/>
      <c r="M4783" s="119"/>
      <c r="N4783" s="117"/>
      <c r="O4783" s="119"/>
      <c r="P4783" s="101" t="e">
        <f>VLOOKUP(N4783,'MATERIAL LIST'!$A$2:$B$64,2,FALSE)</f>
        <v>#N/A</v>
      </c>
      <c r="Q4783" s="119"/>
      <c r="R4783" s="119"/>
      <c r="S4783" s="166"/>
      <c r="T4783" s="119"/>
      <c r="U4783" s="167"/>
      <c r="V4783" s="119"/>
      <c r="W4783" s="78" t="e">
        <f>VLOOKUP(A4964, 'adm1'!A$2:B$15, 2, FALSE)</f>
        <v>#N/A</v>
      </c>
      <c r="X4783" s="16" t="e">
        <f>VLOOKUP(C4964, 'adm2'!A$2:B$62, 2, FALSE)</f>
        <v>#N/A</v>
      </c>
      <c r="Y4783" s="16" t="e">
        <f>VLOOKUP(E4964, 'adm3'!A$2:B$273, 2, FALSE)</f>
        <v>#N/A</v>
      </c>
      <c r="Z4783" s="16" t="e">
        <f>VLOOKUP(G4964, stle!A$2:B$5250, 2, FALSE)</f>
        <v>#N/A</v>
      </c>
    </row>
    <row r="4784" spans="1:26" s="34" customFormat="1">
      <c r="A4784" s="119"/>
      <c r="B4784" s="163" t="e">
        <f t="shared" si="232"/>
        <v>#N/A</v>
      </c>
      <c r="C4784" s="119"/>
      <c r="D4784" s="163" t="e">
        <f t="shared" si="233"/>
        <v>#N/A</v>
      </c>
      <c r="E4784" s="119"/>
      <c r="F4784" s="164" t="e">
        <f t="shared" si="234"/>
        <v>#N/A</v>
      </c>
      <c r="G4784" s="119"/>
      <c r="H4784" s="163" t="e">
        <f t="shared" si="235"/>
        <v>#N/A</v>
      </c>
      <c r="I4784" s="163"/>
      <c r="J4784" s="165"/>
      <c r="K4784" s="119"/>
      <c r="L4784" s="119"/>
      <c r="M4784" s="119"/>
      <c r="N4784" s="117"/>
      <c r="O4784" s="119"/>
      <c r="P4784" s="101" t="e">
        <f>VLOOKUP(N4784,'MATERIAL LIST'!$A$2:$B$64,2,FALSE)</f>
        <v>#N/A</v>
      </c>
      <c r="Q4784" s="119"/>
      <c r="R4784" s="119"/>
      <c r="S4784" s="166"/>
      <c r="T4784" s="119"/>
      <c r="U4784" s="167"/>
      <c r="V4784" s="119"/>
      <c r="W4784" s="78" t="e">
        <f>VLOOKUP(A4965, 'adm1'!A$2:B$15, 2, FALSE)</f>
        <v>#N/A</v>
      </c>
      <c r="X4784" s="16" t="e">
        <f>VLOOKUP(C4965, 'adm2'!A$2:B$62, 2, FALSE)</f>
        <v>#N/A</v>
      </c>
      <c r="Y4784" s="16" t="e">
        <f>VLOOKUP(E4965, 'adm3'!A$2:B$273, 2, FALSE)</f>
        <v>#N/A</v>
      </c>
      <c r="Z4784" s="16" t="e">
        <f>VLOOKUP(G4965, stle!A$2:B$5250, 2, FALSE)</f>
        <v>#N/A</v>
      </c>
    </row>
    <row r="4785" spans="1:26" s="34" customFormat="1">
      <c r="A4785" s="119"/>
      <c r="B4785" s="163" t="e">
        <f t="shared" si="232"/>
        <v>#N/A</v>
      </c>
      <c r="C4785" s="119"/>
      <c r="D4785" s="163" t="e">
        <f t="shared" si="233"/>
        <v>#N/A</v>
      </c>
      <c r="E4785" s="119"/>
      <c r="F4785" s="164" t="e">
        <f t="shared" si="234"/>
        <v>#N/A</v>
      </c>
      <c r="G4785" s="119"/>
      <c r="H4785" s="163" t="e">
        <f t="shared" si="235"/>
        <v>#N/A</v>
      </c>
      <c r="I4785" s="163"/>
      <c r="J4785" s="165"/>
      <c r="K4785" s="119"/>
      <c r="L4785" s="119"/>
      <c r="M4785" s="119"/>
      <c r="N4785" s="117"/>
      <c r="O4785" s="119"/>
      <c r="P4785" s="101" t="e">
        <f>VLOOKUP(N4785,'MATERIAL LIST'!$A$2:$B$64,2,FALSE)</f>
        <v>#N/A</v>
      </c>
      <c r="Q4785" s="119"/>
      <c r="R4785" s="119"/>
      <c r="S4785" s="166"/>
      <c r="T4785" s="119"/>
      <c r="U4785" s="167"/>
      <c r="V4785" s="119"/>
      <c r="W4785" s="78" t="e">
        <f>VLOOKUP(A4966, 'adm1'!A$2:B$15, 2, FALSE)</f>
        <v>#N/A</v>
      </c>
      <c r="X4785" s="16" t="e">
        <f>VLOOKUP(C4966, 'adm2'!A$2:B$62, 2, FALSE)</f>
        <v>#N/A</v>
      </c>
      <c r="Y4785" s="16" t="e">
        <f>VLOOKUP(E4966, 'adm3'!A$2:B$273, 2, FALSE)</f>
        <v>#N/A</v>
      </c>
      <c r="Z4785" s="16" t="e">
        <f>VLOOKUP(G4966, stle!A$2:B$5250, 2, FALSE)</f>
        <v>#N/A</v>
      </c>
    </row>
    <row r="4786" spans="1:26" s="34" customFormat="1">
      <c r="A4786" s="119"/>
      <c r="B4786" s="163" t="e">
        <f t="shared" si="232"/>
        <v>#N/A</v>
      </c>
      <c r="C4786" s="119"/>
      <c r="D4786" s="163" t="e">
        <f t="shared" si="233"/>
        <v>#N/A</v>
      </c>
      <c r="E4786" s="119"/>
      <c r="F4786" s="164" t="e">
        <f t="shared" si="234"/>
        <v>#N/A</v>
      </c>
      <c r="G4786" s="119"/>
      <c r="H4786" s="163" t="e">
        <f t="shared" si="235"/>
        <v>#N/A</v>
      </c>
      <c r="I4786" s="163"/>
      <c r="J4786" s="165"/>
      <c r="K4786" s="119"/>
      <c r="L4786" s="119"/>
      <c r="M4786" s="119"/>
      <c r="N4786" s="117"/>
      <c r="O4786" s="119"/>
      <c r="P4786" s="101" t="e">
        <f>VLOOKUP(N4786,'MATERIAL LIST'!$A$2:$B$64,2,FALSE)</f>
        <v>#N/A</v>
      </c>
      <c r="Q4786" s="119"/>
      <c r="R4786" s="119"/>
      <c r="S4786" s="166"/>
      <c r="T4786" s="119"/>
      <c r="U4786" s="167"/>
      <c r="V4786" s="119"/>
      <c r="W4786" s="78" t="e">
        <f>VLOOKUP(A4967, 'adm1'!A$2:B$15, 2, FALSE)</f>
        <v>#N/A</v>
      </c>
      <c r="X4786" s="16" t="e">
        <f>VLOOKUP(C4967, 'adm2'!A$2:B$62, 2, FALSE)</f>
        <v>#N/A</v>
      </c>
      <c r="Y4786" s="16" t="e">
        <f>VLOOKUP(E4967, 'adm3'!A$2:B$273, 2, FALSE)</f>
        <v>#N/A</v>
      </c>
      <c r="Z4786" s="16" t="e">
        <f>VLOOKUP(G4967, stle!A$2:B$5250, 2, FALSE)</f>
        <v>#N/A</v>
      </c>
    </row>
    <row r="4787" spans="1:26" s="34" customFormat="1">
      <c r="A4787" s="119"/>
      <c r="B4787" s="163" t="e">
        <f t="shared" si="232"/>
        <v>#N/A</v>
      </c>
      <c r="C4787" s="119"/>
      <c r="D4787" s="163" t="e">
        <f t="shared" si="233"/>
        <v>#N/A</v>
      </c>
      <c r="E4787" s="119"/>
      <c r="F4787" s="164" t="e">
        <f t="shared" si="234"/>
        <v>#N/A</v>
      </c>
      <c r="G4787" s="119"/>
      <c r="H4787" s="163" t="e">
        <f t="shared" si="235"/>
        <v>#N/A</v>
      </c>
      <c r="I4787" s="163"/>
      <c r="J4787" s="165"/>
      <c r="K4787" s="119"/>
      <c r="L4787" s="119"/>
      <c r="M4787" s="119"/>
      <c r="N4787" s="117"/>
      <c r="O4787" s="119"/>
      <c r="P4787" s="101" t="e">
        <f>VLOOKUP(N4787,'MATERIAL LIST'!$A$2:$B$64,2,FALSE)</f>
        <v>#N/A</v>
      </c>
      <c r="Q4787" s="119"/>
      <c r="R4787" s="119"/>
      <c r="S4787" s="166"/>
      <c r="T4787" s="119"/>
      <c r="U4787" s="167"/>
      <c r="V4787" s="119"/>
      <c r="W4787" s="78" t="e">
        <f>VLOOKUP(A4968, 'adm1'!A$2:B$15, 2, FALSE)</f>
        <v>#N/A</v>
      </c>
      <c r="X4787" s="16" t="e">
        <f>VLOOKUP(C4968, 'adm2'!A$2:B$62, 2, FALSE)</f>
        <v>#N/A</v>
      </c>
      <c r="Y4787" s="16" t="e">
        <f>VLOOKUP(E4968, 'adm3'!A$2:B$273, 2, FALSE)</f>
        <v>#N/A</v>
      </c>
      <c r="Z4787" s="16" t="e">
        <f>VLOOKUP(G4968, stle!A$2:B$5250, 2, FALSE)</f>
        <v>#N/A</v>
      </c>
    </row>
    <row r="4788" spans="1:26" s="34" customFormat="1">
      <c r="A4788" s="119"/>
      <c r="B4788" s="163" t="e">
        <f t="shared" si="232"/>
        <v>#N/A</v>
      </c>
      <c r="C4788" s="119"/>
      <c r="D4788" s="163" t="e">
        <f t="shared" si="233"/>
        <v>#N/A</v>
      </c>
      <c r="E4788" s="119"/>
      <c r="F4788" s="164" t="e">
        <f t="shared" si="234"/>
        <v>#N/A</v>
      </c>
      <c r="G4788" s="119"/>
      <c r="H4788" s="163" t="e">
        <f t="shared" si="235"/>
        <v>#N/A</v>
      </c>
      <c r="I4788" s="163"/>
      <c r="J4788" s="165"/>
      <c r="K4788" s="119"/>
      <c r="L4788" s="119"/>
      <c r="M4788" s="119"/>
      <c r="N4788" s="117"/>
      <c r="O4788" s="119"/>
      <c r="P4788" s="101" t="e">
        <f>VLOOKUP(N4788,'MATERIAL LIST'!$A$2:$B$64,2,FALSE)</f>
        <v>#N/A</v>
      </c>
      <c r="Q4788" s="119"/>
      <c r="R4788" s="119"/>
      <c r="S4788" s="166"/>
      <c r="T4788" s="119"/>
      <c r="U4788" s="167"/>
      <c r="V4788" s="119"/>
      <c r="W4788" s="78" t="e">
        <f>VLOOKUP(A4969, 'adm1'!A$2:B$15, 2, FALSE)</f>
        <v>#N/A</v>
      </c>
      <c r="X4788" s="16" t="e">
        <f>VLOOKUP(C4969, 'adm2'!A$2:B$62, 2, FALSE)</f>
        <v>#N/A</v>
      </c>
      <c r="Y4788" s="16" t="e">
        <f>VLOOKUP(E4969, 'adm3'!A$2:B$273, 2, FALSE)</f>
        <v>#N/A</v>
      </c>
      <c r="Z4788" s="16" t="e">
        <f>VLOOKUP(G4969, stle!A$2:B$5250, 2, FALSE)</f>
        <v>#N/A</v>
      </c>
    </row>
    <row r="4789" spans="1:26" s="34" customFormat="1">
      <c r="A4789" s="119"/>
      <c r="B4789" s="163" t="e">
        <f t="shared" si="232"/>
        <v>#N/A</v>
      </c>
      <c r="C4789" s="119"/>
      <c r="D4789" s="163" t="e">
        <f t="shared" si="233"/>
        <v>#N/A</v>
      </c>
      <c r="E4789" s="119"/>
      <c r="F4789" s="164" t="e">
        <f t="shared" si="234"/>
        <v>#N/A</v>
      </c>
      <c r="G4789" s="119"/>
      <c r="H4789" s="163" t="e">
        <f t="shared" si="235"/>
        <v>#N/A</v>
      </c>
      <c r="I4789" s="163"/>
      <c r="J4789" s="165"/>
      <c r="K4789" s="119"/>
      <c r="L4789" s="119"/>
      <c r="M4789" s="119"/>
      <c r="N4789" s="117"/>
      <c r="O4789" s="119"/>
      <c r="P4789" s="101" t="e">
        <f>VLOOKUP(N4789,'MATERIAL LIST'!$A$2:$B$64,2,FALSE)</f>
        <v>#N/A</v>
      </c>
      <c r="Q4789" s="119"/>
      <c r="R4789" s="119"/>
      <c r="S4789" s="166"/>
      <c r="T4789" s="119"/>
      <c r="U4789" s="167"/>
      <c r="V4789" s="119"/>
      <c r="W4789" s="78" t="e">
        <f>VLOOKUP(A4970, 'adm1'!A$2:B$15, 2, FALSE)</f>
        <v>#N/A</v>
      </c>
      <c r="X4789" s="16" t="e">
        <f>VLOOKUP(C4970, 'adm2'!A$2:B$62, 2, FALSE)</f>
        <v>#N/A</v>
      </c>
      <c r="Y4789" s="16" t="e">
        <f>VLOOKUP(E4970, 'adm3'!A$2:B$273, 2, FALSE)</f>
        <v>#N/A</v>
      </c>
      <c r="Z4789" s="16" t="e">
        <f>VLOOKUP(G4970, stle!A$2:B$5250, 2, FALSE)</f>
        <v>#N/A</v>
      </c>
    </row>
    <row r="4790" spans="1:26" s="34" customFormat="1">
      <c r="A4790" s="119"/>
      <c r="B4790" s="163" t="e">
        <f t="shared" si="232"/>
        <v>#N/A</v>
      </c>
      <c r="C4790" s="119"/>
      <c r="D4790" s="163" t="e">
        <f t="shared" si="233"/>
        <v>#N/A</v>
      </c>
      <c r="E4790" s="119"/>
      <c r="F4790" s="164" t="e">
        <f t="shared" si="234"/>
        <v>#N/A</v>
      </c>
      <c r="G4790" s="119"/>
      <c r="H4790" s="163" t="e">
        <f t="shared" si="235"/>
        <v>#N/A</v>
      </c>
      <c r="I4790" s="163"/>
      <c r="J4790" s="165"/>
      <c r="K4790" s="119"/>
      <c r="L4790" s="119"/>
      <c r="M4790" s="119"/>
      <c r="N4790" s="117"/>
      <c r="O4790" s="119"/>
      <c r="P4790" s="101" t="e">
        <f>VLOOKUP(N4790,'MATERIAL LIST'!$A$2:$B$64,2,FALSE)</f>
        <v>#N/A</v>
      </c>
      <c r="Q4790" s="119"/>
      <c r="R4790" s="119"/>
      <c r="S4790" s="166"/>
      <c r="T4790" s="119"/>
      <c r="U4790" s="167"/>
      <c r="V4790" s="119"/>
      <c r="W4790" s="78" t="e">
        <f>VLOOKUP(A4971, 'adm1'!A$2:B$15, 2, FALSE)</f>
        <v>#N/A</v>
      </c>
      <c r="X4790" s="16" t="e">
        <f>VLOOKUP(C4971, 'adm2'!A$2:B$62, 2, FALSE)</f>
        <v>#N/A</v>
      </c>
      <c r="Y4790" s="16" t="e">
        <f>VLOOKUP(E4971, 'adm3'!A$2:B$273, 2, FALSE)</f>
        <v>#N/A</v>
      </c>
      <c r="Z4790" s="16" t="e">
        <f>VLOOKUP(G4971, stle!A$2:B$5250, 2, FALSE)</f>
        <v>#N/A</v>
      </c>
    </row>
    <row r="4791" spans="1:26" s="34" customFormat="1">
      <c r="A4791" s="119"/>
      <c r="B4791" s="163" t="e">
        <f t="shared" si="232"/>
        <v>#N/A</v>
      </c>
      <c r="C4791" s="119"/>
      <c r="D4791" s="163" t="e">
        <f t="shared" si="233"/>
        <v>#N/A</v>
      </c>
      <c r="E4791" s="119"/>
      <c r="F4791" s="164" t="e">
        <f t="shared" si="234"/>
        <v>#N/A</v>
      </c>
      <c r="G4791" s="119"/>
      <c r="H4791" s="163" t="e">
        <f t="shared" si="235"/>
        <v>#N/A</v>
      </c>
      <c r="I4791" s="163"/>
      <c r="J4791" s="165"/>
      <c r="K4791" s="119"/>
      <c r="L4791" s="119"/>
      <c r="M4791" s="119"/>
      <c r="N4791" s="117"/>
      <c r="O4791" s="119"/>
      <c r="P4791" s="101" t="e">
        <f>VLOOKUP(N4791,'MATERIAL LIST'!$A$2:$B$64,2,FALSE)</f>
        <v>#N/A</v>
      </c>
      <c r="Q4791" s="119"/>
      <c r="R4791" s="119"/>
      <c r="S4791" s="166"/>
      <c r="T4791" s="119"/>
      <c r="U4791" s="167"/>
      <c r="V4791" s="119"/>
      <c r="W4791" s="78" t="e">
        <f>VLOOKUP(A4972, 'adm1'!A$2:B$15, 2, FALSE)</f>
        <v>#N/A</v>
      </c>
      <c r="X4791" s="16" t="e">
        <f>VLOOKUP(C4972, 'adm2'!A$2:B$62, 2, FALSE)</f>
        <v>#N/A</v>
      </c>
      <c r="Y4791" s="16" t="e">
        <f>VLOOKUP(E4972, 'adm3'!A$2:B$273, 2, FALSE)</f>
        <v>#N/A</v>
      </c>
      <c r="Z4791" s="16" t="e">
        <f>VLOOKUP(G4972, stle!A$2:B$5250, 2, FALSE)</f>
        <v>#N/A</v>
      </c>
    </row>
    <row r="4792" spans="1:26" s="34" customFormat="1">
      <c r="A4792" s="119"/>
      <c r="B4792" s="163" t="e">
        <f t="shared" si="232"/>
        <v>#N/A</v>
      </c>
      <c r="C4792" s="119"/>
      <c r="D4792" s="163" t="e">
        <f t="shared" si="233"/>
        <v>#N/A</v>
      </c>
      <c r="E4792" s="119"/>
      <c r="F4792" s="164" t="e">
        <f t="shared" si="234"/>
        <v>#N/A</v>
      </c>
      <c r="G4792" s="119"/>
      <c r="H4792" s="163" t="e">
        <f t="shared" si="235"/>
        <v>#N/A</v>
      </c>
      <c r="I4792" s="163"/>
      <c r="J4792" s="165"/>
      <c r="K4792" s="119"/>
      <c r="L4792" s="119"/>
      <c r="M4792" s="119"/>
      <c r="N4792" s="117"/>
      <c r="O4792" s="119"/>
      <c r="P4792" s="101" t="e">
        <f>VLOOKUP(N4792,'MATERIAL LIST'!$A$2:$B$64,2,FALSE)</f>
        <v>#N/A</v>
      </c>
      <c r="Q4792" s="119"/>
      <c r="R4792" s="119"/>
      <c r="S4792" s="166"/>
      <c r="T4792" s="119"/>
      <c r="U4792" s="167"/>
      <c r="V4792" s="119"/>
      <c r="W4792" s="78" t="e">
        <f>VLOOKUP(A4973, 'adm1'!A$2:B$15, 2, FALSE)</f>
        <v>#N/A</v>
      </c>
      <c r="X4792" s="16" t="e">
        <f>VLOOKUP(C4973, 'adm2'!A$2:B$62, 2, FALSE)</f>
        <v>#N/A</v>
      </c>
      <c r="Y4792" s="16" t="e">
        <f>VLOOKUP(E4973, 'adm3'!A$2:B$273, 2, FALSE)</f>
        <v>#N/A</v>
      </c>
      <c r="Z4792" s="16" t="e">
        <f>VLOOKUP(G4973, stle!A$2:B$5250, 2, FALSE)</f>
        <v>#N/A</v>
      </c>
    </row>
    <row r="4793" spans="1:26" s="34" customFormat="1">
      <c r="A4793" s="119"/>
      <c r="B4793" s="163" t="e">
        <f t="shared" si="232"/>
        <v>#N/A</v>
      </c>
      <c r="C4793" s="119"/>
      <c r="D4793" s="163" t="e">
        <f t="shared" si="233"/>
        <v>#N/A</v>
      </c>
      <c r="E4793" s="119"/>
      <c r="F4793" s="164" t="e">
        <f t="shared" si="234"/>
        <v>#N/A</v>
      </c>
      <c r="G4793" s="119"/>
      <c r="H4793" s="163" t="e">
        <f t="shared" si="235"/>
        <v>#N/A</v>
      </c>
      <c r="I4793" s="163"/>
      <c r="J4793" s="165"/>
      <c r="K4793" s="119"/>
      <c r="L4793" s="119"/>
      <c r="M4793" s="119"/>
      <c r="N4793" s="117"/>
      <c r="O4793" s="119"/>
      <c r="P4793" s="101" t="e">
        <f>VLOOKUP(N4793,'MATERIAL LIST'!$A$2:$B$64,2,FALSE)</f>
        <v>#N/A</v>
      </c>
      <c r="Q4793" s="119"/>
      <c r="R4793" s="119"/>
      <c r="S4793" s="166"/>
      <c r="T4793" s="119"/>
      <c r="U4793" s="167"/>
      <c r="V4793" s="119"/>
      <c r="W4793" s="78" t="e">
        <f>VLOOKUP(A4974, 'adm1'!A$2:B$15, 2, FALSE)</f>
        <v>#N/A</v>
      </c>
      <c r="X4793" s="16" t="e">
        <f>VLOOKUP(C4974, 'adm2'!A$2:B$62, 2, FALSE)</f>
        <v>#N/A</v>
      </c>
      <c r="Y4793" s="16" t="e">
        <f>VLOOKUP(E4974, 'adm3'!A$2:B$273, 2, FALSE)</f>
        <v>#N/A</v>
      </c>
      <c r="Z4793" s="16" t="e">
        <f>VLOOKUP(G4974, stle!A$2:B$5250, 2, FALSE)</f>
        <v>#N/A</v>
      </c>
    </row>
    <row r="4794" spans="1:26" s="34" customFormat="1">
      <c r="A4794" s="119"/>
      <c r="B4794" s="163" t="e">
        <f t="shared" si="232"/>
        <v>#N/A</v>
      </c>
      <c r="C4794" s="119"/>
      <c r="D4794" s="163" t="e">
        <f t="shared" si="233"/>
        <v>#N/A</v>
      </c>
      <c r="E4794" s="119"/>
      <c r="F4794" s="164" t="e">
        <f t="shared" si="234"/>
        <v>#N/A</v>
      </c>
      <c r="G4794" s="119"/>
      <c r="H4794" s="163" t="e">
        <f t="shared" si="235"/>
        <v>#N/A</v>
      </c>
      <c r="I4794" s="163"/>
      <c r="J4794" s="165"/>
      <c r="K4794" s="119"/>
      <c r="L4794" s="119"/>
      <c r="M4794" s="119"/>
      <c r="N4794" s="117"/>
      <c r="O4794" s="119"/>
      <c r="P4794" s="101" t="e">
        <f>VLOOKUP(N4794,'MATERIAL LIST'!$A$2:$B$64,2,FALSE)</f>
        <v>#N/A</v>
      </c>
      <c r="Q4794" s="119"/>
      <c r="R4794" s="119"/>
      <c r="S4794" s="166"/>
      <c r="T4794" s="119"/>
      <c r="U4794" s="167"/>
      <c r="V4794" s="119"/>
      <c r="W4794" s="78" t="e">
        <f>VLOOKUP(A4975, 'adm1'!A$2:B$15, 2, FALSE)</f>
        <v>#N/A</v>
      </c>
      <c r="X4794" s="16" t="e">
        <f>VLOOKUP(C4975, 'adm2'!A$2:B$62, 2, FALSE)</f>
        <v>#N/A</v>
      </c>
      <c r="Y4794" s="16" t="e">
        <f>VLOOKUP(E4975, 'adm3'!A$2:B$273, 2, FALSE)</f>
        <v>#N/A</v>
      </c>
      <c r="Z4794" s="16" t="e">
        <f>VLOOKUP(G4975, stle!A$2:B$5250, 2, FALSE)</f>
        <v>#N/A</v>
      </c>
    </row>
    <row r="4795" spans="1:26" s="34" customFormat="1">
      <c r="A4795" s="119"/>
      <c r="B4795" s="163" t="e">
        <f t="shared" si="232"/>
        <v>#N/A</v>
      </c>
      <c r="C4795" s="119"/>
      <c r="D4795" s="163" t="e">
        <f t="shared" si="233"/>
        <v>#N/A</v>
      </c>
      <c r="E4795" s="119"/>
      <c r="F4795" s="164" t="e">
        <f t="shared" si="234"/>
        <v>#N/A</v>
      </c>
      <c r="G4795" s="119"/>
      <c r="H4795" s="163" t="e">
        <f t="shared" si="235"/>
        <v>#N/A</v>
      </c>
      <c r="I4795" s="163"/>
      <c r="J4795" s="165"/>
      <c r="K4795" s="119"/>
      <c r="L4795" s="119"/>
      <c r="M4795" s="119"/>
      <c r="N4795" s="117"/>
      <c r="O4795" s="119"/>
      <c r="P4795" s="101" t="e">
        <f>VLOOKUP(N4795,'MATERIAL LIST'!$A$2:$B$64,2,FALSE)</f>
        <v>#N/A</v>
      </c>
      <c r="Q4795" s="119"/>
      <c r="R4795" s="119"/>
      <c r="S4795" s="166"/>
      <c r="T4795" s="119"/>
      <c r="U4795" s="167"/>
      <c r="V4795" s="119"/>
      <c r="W4795" s="78" t="e">
        <f>VLOOKUP(A4976, 'adm1'!A$2:B$15, 2, FALSE)</f>
        <v>#N/A</v>
      </c>
      <c r="X4795" s="16" t="e">
        <f>VLOOKUP(C4976, 'adm2'!A$2:B$62, 2, FALSE)</f>
        <v>#N/A</v>
      </c>
      <c r="Y4795" s="16" t="e">
        <f>VLOOKUP(E4976, 'adm3'!A$2:B$273, 2, FALSE)</f>
        <v>#N/A</v>
      </c>
      <c r="Z4795" s="16" t="e">
        <f>VLOOKUP(G4976, stle!A$2:B$5250, 2, FALSE)</f>
        <v>#N/A</v>
      </c>
    </row>
    <row r="4796" spans="1:26" s="34" customFormat="1">
      <c r="A4796" s="119"/>
      <c r="B4796" s="163" t="e">
        <f t="shared" si="232"/>
        <v>#N/A</v>
      </c>
      <c r="C4796" s="119"/>
      <c r="D4796" s="163" t="e">
        <f t="shared" si="233"/>
        <v>#N/A</v>
      </c>
      <c r="E4796" s="119"/>
      <c r="F4796" s="164" t="e">
        <f t="shared" si="234"/>
        <v>#N/A</v>
      </c>
      <c r="G4796" s="119"/>
      <c r="H4796" s="163" t="e">
        <f t="shared" si="235"/>
        <v>#N/A</v>
      </c>
      <c r="I4796" s="163"/>
      <c r="J4796" s="165"/>
      <c r="K4796" s="119"/>
      <c r="L4796" s="119"/>
      <c r="M4796" s="119"/>
      <c r="N4796" s="117"/>
      <c r="O4796" s="119"/>
      <c r="P4796" s="101" t="e">
        <f>VLOOKUP(N4796,'MATERIAL LIST'!$A$2:$B$64,2,FALSE)</f>
        <v>#N/A</v>
      </c>
      <c r="Q4796" s="119"/>
      <c r="R4796" s="119"/>
      <c r="S4796" s="166"/>
      <c r="T4796" s="119"/>
      <c r="U4796" s="167"/>
      <c r="V4796" s="119"/>
      <c r="W4796" s="78" t="e">
        <f>VLOOKUP(A4977, 'adm1'!A$2:B$15, 2, FALSE)</f>
        <v>#N/A</v>
      </c>
      <c r="X4796" s="16" t="e">
        <f>VLOOKUP(C4977, 'adm2'!A$2:B$62, 2, FALSE)</f>
        <v>#N/A</v>
      </c>
      <c r="Y4796" s="16" t="e">
        <f>VLOOKUP(E4977, 'adm3'!A$2:B$273, 2, FALSE)</f>
        <v>#N/A</v>
      </c>
      <c r="Z4796" s="16" t="e">
        <f>VLOOKUP(G4977, stle!A$2:B$5250, 2, FALSE)</f>
        <v>#N/A</v>
      </c>
    </row>
    <row r="4797" spans="1:26" s="34" customFormat="1">
      <c r="A4797" s="119"/>
      <c r="B4797" s="163" t="e">
        <f t="shared" si="232"/>
        <v>#N/A</v>
      </c>
      <c r="C4797" s="119"/>
      <c r="D4797" s="163" t="e">
        <f t="shared" si="233"/>
        <v>#N/A</v>
      </c>
      <c r="E4797" s="119"/>
      <c r="F4797" s="164" t="e">
        <f t="shared" si="234"/>
        <v>#N/A</v>
      </c>
      <c r="G4797" s="119"/>
      <c r="H4797" s="163" t="e">
        <f t="shared" si="235"/>
        <v>#N/A</v>
      </c>
      <c r="I4797" s="163"/>
      <c r="J4797" s="165"/>
      <c r="K4797" s="119"/>
      <c r="L4797" s="119"/>
      <c r="M4797" s="119"/>
      <c r="N4797" s="117"/>
      <c r="O4797" s="119"/>
      <c r="P4797" s="101" t="e">
        <f>VLOOKUP(N4797,'MATERIAL LIST'!$A$2:$B$64,2,FALSE)</f>
        <v>#N/A</v>
      </c>
      <c r="Q4797" s="119"/>
      <c r="R4797" s="119"/>
      <c r="S4797" s="166"/>
      <c r="T4797" s="119"/>
      <c r="U4797" s="167"/>
      <c r="V4797" s="119"/>
      <c r="W4797" s="78" t="e">
        <f>VLOOKUP(A4978, 'adm1'!A$2:B$15, 2, FALSE)</f>
        <v>#N/A</v>
      </c>
      <c r="X4797" s="16" t="e">
        <f>VLOOKUP(C4978, 'adm2'!A$2:B$62, 2, FALSE)</f>
        <v>#N/A</v>
      </c>
      <c r="Y4797" s="16" t="e">
        <f>VLOOKUP(E4978, 'adm3'!A$2:B$273, 2, FALSE)</f>
        <v>#N/A</v>
      </c>
      <c r="Z4797" s="16" t="e">
        <f>VLOOKUP(G4978, stle!A$2:B$5250, 2, FALSE)</f>
        <v>#N/A</v>
      </c>
    </row>
    <row r="4798" spans="1:26" s="34" customFormat="1">
      <c r="A4798" s="119"/>
      <c r="B4798" s="163" t="e">
        <f t="shared" si="232"/>
        <v>#N/A</v>
      </c>
      <c r="C4798" s="119"/>
      <c r="D4798" s="163" t="e">
        <f t="shared" si="233"/>
        <v>#N/A</v>
      </c>
      <c r="E4798" s="119"/>
      <c r="F4798" s="164" t="e">
        <f t="shared" si="234"/>
        <v>#N/A</v>
      </c>
      <c r="G4798" s="119"/>
      <c r="H4798" s="163" t="e">
        <f t="shared" si="235"/>
        <v>#N/A</v>
      </c>
      <c r="I4798" s="163"/>
      <c r="J4798" s="165"/>
      <c r="K4798" s="119"/>
      <c r="L4798" s="119"/>
      <c r="M4798" s="119"/>
      <c r="N4798" s="117"/>
      <c r="O4798" s="119"/>
      <c r="P4798" s="101" t="e">
        <f>VLOOKUP(N4798,'MATERIAL LIST'!$A$2:$B$64,2,FALSE)</f>
        <v>#N/A</v>
      </c>
      <c r="Q4798" s="119"/>
      <c r="R4798" s="119"/>
      <c r="S4798" s="166"/>
      <c r="T4798" s="119"/>
      <c r="U4798" s="167"/>
      <c r="V4798" s="119"/>
      <c r="W4798" s="78" t="e">
        <f>VLOOKUP(A4979, 'adm1'!A$2:B$15, 2, FALSE)</f>
        <v>#N/A</v>
      </c>
      <c r="X4798" s="16" t="e">
        <f>VLOOKUP(C4979, 'adm2'!A$2:B$62, 2, FALSE)</f>
        <v>#N/A</v>
      </c>
      <c r="Y4798" s="16" t="e">
        <f>VLOOKUP(E4979, 'adm3'!A$2:B$273, 2, FALSE)</f>
        <v>#N/A</v>
      </c>
      <c r="Z4798" s="16" t="e">
        <f>VLOOKUP(G4979, stle!A$2:B$5250, 2, FALSE)</f>
        <v>#N/A</v>
      </c>
    </row>
    <row r="4799" spans="1:26" s="34" customFormat="1">
      <c r="A4799" s="119"/>
      <c r="B4799" s="163" t="e">
        <f t="shared" si="232"/>
        <v>#N/A</v>
      </c>
      <c r="C4799" s="119"/>
      <c r="D4799" s="163" t="e">
        <f t="shared" si="233"/>
        <v>#N/A</v>
      </c>
      <c r="E4799" s="119"/>
      <c r="F4799" s="164" t="e">
        <f t="shared" si="234"/>
        <v>#N/A</v>
      </c>
      <c r="G4799" s="119"/>
      <c r="H4799" s="163" t="e">
        <f t="shared" si="235"/>
        <v>#N/A</v>
      </c>
      <c r="I4799" s="163"/>
      <c r="J4799" s="165"/>
      <c r="K4799" s="119"/>
      <c r="L4799" s="119"/>
      <c r="M4799" s="119"/>
      <c r="N4799" s="117"/>
      <c r="O4799" s="119"/>
      <c r="P4799" s="101" t="e">
        <f>VLOOKUP(N4799,'MATERIAL LIST'!$A$2:$B$64,2,FALSE)</f>
        <v>#N/A</v>
      </c>
      <c r="Q4799" s="119"/>
      <c r="R4799" s="119"/>
      <c r="S4799" s="166"/>
      <c r="T4799" s="119"/>
      <c r="U4799" s="167"/>
      <c r="V4799" s="119"/>
      <c r="W4799" s="78" t="e">
        <f>VLOOKUP(A4980, 'adm1'!A$2:B$15, 2, FALSE)</f>
        <v>#N/A</v>
      </c>
      <c r="X4799" s="16" t="e">
        <f>VLOOKUP(C4980, 'adm2'!A$2:B$62, 2, FALSE)</f>
        <v>#N/A</v>
      </c>
      <c r="Y4799" s="16" t="e">
        <f>VLOOKUP(E4980, 'adm3'!A$2:B$273, 2, FALSE)</f>
        <v>#N/A</v>
      </c>
      <c r="Z4799" s="16" t="e">
        <f>VLOOKUP(G4980, stle!A$2:B$5250, 2, FALSE)</f>
        <v>#N/A</v>
      </c>
    </row>
    <row r="4800" spans="1:26" s="34" customFormat="1">
      <c r="A4800" s="119"/>
      <c r="B4800" s="163" t="e">
        <f t="shared" si="232"/>
        <v>#N/A</v>
      </c>
      <c r="C4800" s="119"/>
      <c r="D4800" s="163" t="e">
        <f t="shared" si="233"/>
        <v>#N/A</v>
      </c>
      <c r="E4800" s="119"/>
      <c r="F4800" s="164" t="e">
        <f t="shared" si="234"/>
        <v>#N/A</v>
      </c>
      <c r="G4800" s="119"/>
      <c r="H4800" s="163" t="e">
        <f t="shared" si="235"/>
        <v>#N/A</v>
      </c>
      <c r="I4800" s="163"/>
      <c r="J4800" s="165"/>
      <c r="K4800" s="119"/>
      <c r="L4800" s="119"/>
      <c r="M4800" s="119"/>
      <c r="N4800" s="117"/>
      <c r="O4800" s="119"/>
      <c r="P4800" s="101" t="e">
        <f>VLOOKUP(N4800,'MATERIAL LIST'!$A$2:$B$64,2,FALSE)</f>
        <v>#N/A</v>
      </c>
      <c r="Q4800" s="119"/>
      <c r="R4800" s="119"/>
      <c r="S4800" s="166"/>
      <c r="T4800" s="119"/>
      <c r="U4800" s="167"/>
      <c r="V4800" s="119"/>
      <c r="W4800" s="78" t="e">
        <f>VLOOKUP(A4981, 'adm1'!A$2:B$15, 2, FALSE)</f>
        <v>#N/A</v>
      </c>
      <c r="X4800" s="16" t="e">
        <f>VLOOKUP(C4981, 'adm2'!A$2:B$62, 2, FALSE)</f>
        <v>#N/A</v>
      </c>
      <c r="Y4800" s="16" t="e">
        <f>VLOOKUP(E4981, 'adm3'!A$2:B$273, 2, FALSE)</f>
        <v>#N/A</v>
      </c>
      <c r="Z4800" s="16" t="e">
        <f>VLOOKUP(G4981, stle!A$2:B$5250, 2, FALSE)</f>
        <v>#N/A</v>
      </c>
    </row>
    <row r="4801" spans="1:26" s="34" customFormat="1">
      <c r="A4801" s="119"/>
      <c r="B4801" s="163" t="e">
        <f t="shared" si="232"/>
        <v>#N/A</v>
      </c>
      <c r="C4801" s="119"/>
      <c r="D4801" s="163" t="e">
        <f t="shared" si="233"/>
        <v>#N/A</v>
      </c>
      <c r="E4801" s="119"/>
      <c r="F4801" s="164" t="e">
        <f t="shared" si="234"/>
        <v>#N/A</v>
      </c>
      <c r="G4801" s="119"/>
      <c r="H4801" s="163" t="e">
        <f t="shared" si="235"/>
        <v>#N/A</v>
      </c>
      <c r="I4801" s="163"/>
      <c r="J4801" s="165"/>
      <c r="K4801" s="119"/>
      <c r="L4801" s="119"/>
      <c r="M4801" s="119"/>
      <c r="N4801" s="117"/>
      <c r="O4801" s="119"/>
      <c r="P4801" s="101" t="e">
        <f>VLOOKUP(N4801,'MATERIAL LIST'!$A$2:$B$64,2,FALSE)</f>
        <v>#N/A</v>
      </c>
      <c r="Q4801" s="119"/>
      <c r="R4801" s="119"/>
      <c r="S4801" s="166"/>
      <c r="T4801" s="119"/>
      <c r="U4801" s="167"/>
      <c r="V4801" s="119"/>
      <c r="W4801" s="78" t="e">
        <f>VLOOKUP(A4982, 'adm1'!A$2:B$15, 2, FALSE)</f>
        <v>#N/A</v>
      </c>
      <c r="X4801" s="16" t="e">
        <f>VLOOKUP(C4982, 'adm2'!A$2:B$62, 2, FALSE)</f>
        <v>#N/A</v>
      </c>
      <c r="Y4801" s="16" t="e">
        <f>VLOOKUP(E4982, 'adm3'!A$2:B$273, 2, FALSE)</f>
        <v>#N/A</v>
      </c>
      <c r="Z4801" s="16" t="e">
        <f>VLOOKUP(G4982, stle!A$2:B$5250, 2, FALSE)</f>
        <v>#N/A</v>
      </c>
    </row>
    <row r="4802" spans="1:26" s="34" customFormat="1">
      <c r="A4802" s="119"/>
      <c r="B4802" s="163" t="e">
        <f t="shared" si="232"/>
        <v>#N/A</v>
      </c>
      <c r="C4802" s="119"/>
      <c r="D4802" s="163" t="e">
        <f t="shared" si="233"/>
        <v>#N/A</v>
      </c>
      <c r="E4802" s="119"/>
      <c r="F4802" s="164" t="e">
        <f t="shared" si="234"/>
        <v>#N/A</v>
      </c>
      <c r="G4802" s="119"/>
      <c r="H4802" s="163" t="e">
        <f t="shared" si="235"/>
        <v>#N/A</v>
      </c>
      <c r="I4802" s="163"/>
      <c r="J4802" s="165"/>
      <c r="K4802" s="119"/>
      <c r="L4802" s="119"/>
      <c r="M4802" s="119"/>
      <c r="N4802" s="117"/>
      <c r="O4802" s="119"/>
      <c r="P4802" s="101" t="e">
        <f>VLOOKUP(N4802,'MATERIAL LIST'!$A$2:$B$64,2,FALSE)</f>
        <v>#N/A</v>
      </c>
      <c r="Q4802" s="119"/>
      <c r="R4802" s="119"/>
      <c r="S4802" s="166"/>
      <c r="T4802" s="119"/>
      <c r="U4802" s="167"/>
      <c r="V4802" s="119"/>
      <c r="W4802" s="78" t="e">
        <f>VLOOKUP(A4983, 'adm1'!A$2:B$15, 2, FALSE)</f>
        <v>#N/A</v>
      </c>
      <c r="X4802" s="16" t="e">
        <f>VLOOKUP(C4983, 'adm2'!A$2:B$62, 2, FALSE)</f>
        <v>#N/A</v>
      </c>
      <c r="Y4802" s="16" t="e">
        <f>VLOOKUP(E4983, 'adm3'!A$2:B$273, 2, FALSE)</f>
        <v>#N/A</v>
      </c>
      <c r="Z4802" s="16" t="e">
        <f>VLOOKUP(G4983, stle!A$2:B$5250, 2, FALSE)</f>
        <v>#N/A</v>
      </c>
    </row>
    <row r="4803" spans="1:26" s="34" customFormat="1">
      <c r="A4803" s="119"/>
      <c r="B4803" s="163" t="e">
        <f t="shared" si="232"/>
        <v>#N/A</v>
      </c>
      <c r="C4803" s="119"/>
      <c r="D4803" s="163" t="e">
        <f t="shared" si="233"/>
        <v>#N/A</v>
      </c>
      <c r="E4803" s="119"/>
      <c r="F4803" s="164" t="e">
        <f t="shared" si="234"/>
        <v>#N/A</v>
      </c>
      <c r="G4803" s="119"/>
      <c r="H4803" s="163" t="e">
        <f t="shared" si="235"/>
        <v>#N/A</v>
      </c>
      <c r="I4803" s="163"/>
      <c r="J4803" s="165"/>
      <c r="K4803" s="119"/>
      <c r="L4803" s="119"/>
      <c r="M4803" s="119"/>
      <c r="N4803" s="117"/>
      <c r="O4803" s="119"/>
      <c r="P4803" s="101" t="e">
        <f>VLOOKUP(N4803,'MATERIAL LIST'!$A$2:$B$64,2,FALSE)</f>
        <v>#N/A</v>
      </c>
      <c r="Q4803" s="119"/>
      <c r="R4803" s="119"/>
      <c r="S4803" s="166"/>
      <c r="T4803" s="119"/>
      <c r="U4803" s="167"/>
      <c r="V4803" s="119"/>
      <c r="W4803" s="78" t="e">
        <f>VLOOKUP(A4984, 'adm1'!A$2:B$15, 2, FALSE)</f>
        <v>#N/A</v>
      </c>
      <c r="X4803" s="16" t="e">
        <f>VLOOKUP(C4984, 'adm2'!A$2:B$62, 2, FALSE)</f>
        <v>#N/A</v>
      </c>
      <c r="Y4803" s="16" t="e">
        <f>VLOOKUP(E4984, 'adm3'!A$2:B$273, 2, FALSE)</f>
        <v>#N/A</v>
      </c>
      <c r="Z4803" s="16" t="e">
        <f>VLOOKUP(G4984, stle!A$2:B$5250, 2, FALSE)</f>
        <v>#N/A</v>
      </c>
    </row>
    <row r="4804" spans="1:26" s="34" customFormat="1">
      <c r="A4804" s="119"/>
      <c r="B4804" s="163" t="e">
        <f t="shared" si="232"/>
        <v>#N/A</v>
      </c>
      <c r="C4804" s="119"/>
      <c r="D4804" s="163" t="e">
        <f t="shared" si="233"/>
        <v>#N/A</v>
      </c>
      <c r="E4804" s="119"/>
      <c r="F4804" s="164" t="e">
        <f t="shared" si="234"/>
        <v>#N/A</v>
      </c>
      <c r="G4804" s="119"/>
      <c r="H4804" s="163" t="e">
        <f t="shared" si="235"/>
        <v>#N/A</v>
      </c>
      <c r="I4804" s="163"/>
      <c r="J4804" s="165"/>
      <c r="K4804" s="119"/>
      <c r="L4804" s="119"/>
      <c r="M4804" s="119"/>
      <c r="N4804" s="117"/>
      <c r="O4804" s="119"/>
      <c r="P4804" s="101" t="e">
        <f>VLOOKUP(N4804,'MATERIAL LIST'!$A$2:$B$64,2,FALSE)</f>
        <v>#N/A</v>
      </c>
      <c r="Q4804" s="119"/>
      <c r="R4804" s="119"/>
      <c r="S4804" s="166"/>
      <c r="T4804" s="119"/>
      <c r="U4804" s="167"/>
      <c r="V4804" s="119"/>
      <c r="W4804" s="78" t="e">
        <f>VLOOKUP(A4985, 'adm1'!A$2:B$15, 2, FALSE)</f>
        <v>#N/A</v>
      </c>
      <c r="X4804" s="16" t="e">
        <f>VLOOKUP(C4985, 'adm2'!A$2:B$62, 2, FALSE)</f>
        <v>#N/A</v>
      </c>
      <c r="Y4804" s="16" t="e">
        <f>VLOOKUP(E4985, 'adm3'!A$2:B$273, 2, FALSE)</f>
        <v>#N/A</v>
      </c>
      <c r="Z4804" s="16" t="e">
        <f>VLOOKUP(G4985, stle!A$2:B$5250, 2, FALSE)</f>
        <v>#N/A</v>
      </c>
    </row>
    <row r="4805" spans="1:26" s="34" customFormat="1">
      <c r="A4805" s="119"/>
      <c r="B4805" s="163" t="e">
        <f t="shared" si="232"/>
        <v>#N/A</v>
      </c>
      <c r="C4805" s="119"/>
      <c r="D4805" s="163" t="e">
        <f t="shared" si="233"/>
        <v>#N/A</v>
      </c>
      <c r="E4805" s="119"/>
      <c r="F4805" s="164" t="e">
        <f t="shared" si="234"/>
        <v>#N/A</v>
      </c>
      <c r="G4805" s="119"/>
      <c r="H4805" s="163" t="e">
        <f t="shared" si="235"/>
        <v>#N/A</v>
      </c>
      <c r="I4805" s="163"/>
      <c r="J4805" s="165"/>
      <c r="K4805" s="119"/>
      <c r="L4805" s="119"/>
      <c r="M4805" s="119"/>
      <c r="N4805" s="117"/>
      <c r="O4805" s="119"/>
      <c r="P4805" s="101" t="e">
        <f>VLOOKUP(N4805,'MATERIAL LIST'!$A$2:$B$64,2,FALSE)</f>
        <v>#N/A</v>
      </c>
      <c r="Q4805" s="119"/>
      <c r="R4805" s="119"/>
      <c r="S4805" s="166"/>
      <c r="T4805" s="119"/>
      <c r="U4805" s="167"/>
      <c r="V4805" s="119"/>
      <c r="W4805" s="78" t="e">
        <f>VLOOKUP(A4986, 'adm1'!A$2:B$15, 2, FALSE)</f>
        <v>#N/A</v>
      </c>
      <c r="X4805" s="16" t="e">
        <f>VLOOKUP(C4986, 'adm2'!A$2:B$62, 2, FALSE)</f>
        <v>#N/A</v>
      </c>
      <c r="Y4805" s="16" t="e">
        <f>VLOOKUP(E4986, 'adm3'!A$2:B$273, 2, FALSE)</f>
        <v>#N/A</v>
      </c>
      <c r="Z4805" s="16" t="e">
        <f>VLOOKUP(G4986, stle!A$2:B$5250, 2, FALSE)</f>
        <v>#N/A</v>
      </c>
    </row>
    <row r="4806" spans="1:26" s="34" customFormat="1">
      <c r="A4806" s="119"/>
      <c r="B4806" s="163" t="e">
        <f t="shared" si="232"/>
        <v>#N/A</v>
      </c>
      <c r="C4806" s="119"/>
      <c r="D4806" s="163" t="e">
        <f t="shared" si="233"/>
        <v>#N/A</v>
      </c>
      <c r="E4806" s="119"/>
      <c r="F4806" s="164" t="e">
        <f t="shared" si="234"/>
        <v>#N/A</v>
      </c>
      <c r="G4806" s="119"/>
      <c r="H4806" s="163" t="e">
        <f t="shared" si="235"/>
        <v>#N/A</v>
      </c>
      <c r="I4806" s="163"/>
      <c r="J4806" s="165"/>
      <c r="K4806" s="119"/>
      <c r="L4806" s="119"/>
      <c r="M4806" s="119"/>
      <c r="N4806" s="117"/>
      <c r="O4806" s="119"/>
      <c r="P4806" s="101" t="e">
        <f>VLOOKUP(N4806,'MATERIAL LIST'!$A$2:$B$64,2,FALSE)</f>
        <v>#N/A</v>
      </c>
      <c r="Q4806" s="119"/>
      <c r="R4806" s="119"/>
      <c r="S4806" s="166"/>
      <c r="T4806" s="119"/>
      <c r="U4806" s="167"/>
      <c r="V4806" s="119"/>
      <c r="W4806" s="78" t="e">
        <f>VLOOKUP(A4987, 'adm1'!A$2:B$15, 2, FALSE)</f>
        <v>#N/A</v>
      </c>
      <c r="X4806" s="16" t="e">
        <f>VLOOKUP(C4987, 'adm2'!A$2:B$62, 2, FALSE)</f>
        <v>#N/A</v>
      </c>
      <c r="Y4806" s="16" t="e">
        <f>VLOOKUP(E4987, 'adm3'!A$2:B$273, 2, FALSE)</f>
        <v>#N/A</v>
      </c>
      <c r="Z4806" s="16" t="e">
        <f>VLOOKUP(G4987, stle!A$2:B$5250, 2, FALSE)</f>
        <v>#N/A</v>
      </c>
    </row>
    <row r="4807" spans="1:26" s="34" customFormat="1">
      <c r="A4807" s="119"/>
      <c r="B4807" s="163" t="e">
        <f t="shared" si="232"/>
        <v>#N/A</v>
      </c>
      <c r="C4807" s="119"/>
      <c r="D4807" s="163" t="e">
        <f t="shared" si="233"/>
        <v>#N/A</v>
      </c>
      <c r="E4807" s="119"/>
      <c r="F4807" s="164" t="e">
        <f t="shared" si="234"/>
        <v>#N/A</v>
      </c>
      <c r="G4807" s="119"/>
      <c r="H4807" s="163" t="e">
        <f t="shared" si="235"/>
        <v>#N/A</v>
      </c>
      <c r="I4807" s="163"/>
      <c r="J4807" s="165"/>
      <c r="K4807" s="119"/>
      <c r="L4807" s="119"/>
      <c r="M4807" s="119"/>
      <c r="N4807" s="117"/>
      <c r="O4807" s="119"/>
      <c r="P4807" s="101" t="e">
        <f>VLOOKUP(N4807,'MATERIAL LIST'!$A$2:$B$64,2,FALSE)</f>
        <v>#N/A</v>
      </c>
      <c r="Q4807" s="119"/>
      <c r="R4807" s="119"/>
      <c r="S4807" s="166"/>
      <c r="T4807" s="119"/>
      <c r="U4807" s="167"/>
      <c r="V4807" s="119"/>
      <c r="W4807" s="78" t="e">
        <f>VLOOKUP(A4988, 'adm1'!A$2:B$15, 2, FALSE)</f>
        <v>#N/A</v>
      </c>
      <c r="X4807" s="16" t="e">
        <f>VLOOKUP(C4988, 'adm2'!A$2:B$62, 2, FALSE)</f>
        <v>#N/A</v>
      </c>
      <c r="Y4807" s="16" t="e">
        <f>VLOOKUP(E4988, 'adm3'!A$2:B$273, 2, FALSE)</f>
        <v>#N/A</v>
      </c>
      <c r="Z4807" s="16" t="e">
        <f>VLOOKUP(G4988, stle!A$2:B$5250, 2, FALSE)</f>
        <v>#N/A</v>
      </c>
    </row>
    <row r="4808" spans="1:26" s="34" customFormat="1">
      <c r="A4808" s="119"/>
      <c r="B4808" s="163" t="e">
        <f t="shared" si="232"/>
        <v>#N/A</v>
      </c>
      <c r="C4808" s="119"/>
      <c r="D4808" s="163" t="e">
        <f t="shared" si="233"/>
        <v>#N/A</v>
      </c>
      <c r="E4808" s="119"/>
      <c r="F4808" s="164" t="e">
        <f t="shared" si="234"/>
        <v>#N/A</v>
      </c>
      <c r="G4808" s="119"/>
      <c r="H4808" s="163" t="e">
        <f t="shared" si="235"/>
        <v>#N/A</v>
      </c>
      <c r="I4808" s="163"/>
      <c r="J4808" s="165"/>
      <c r="K4808" s="119"/>
      <c r="L4808" s="119"/>
      <c r="M4808" s="119"/>
      <c r="N4808" s="117"/>
      <c r="O4808" s="119"/>
      <c r="P4808" s="101" t="e">
        <f>VLOOKUP(N4808,'MATERIAL LIST'!$A$2:$B$64,2,FALSE)</f>
        <v>#N/A</v>
      </c>
      <c r="Q4808" s="119"/>
      <c r="R4808" s="119"/>
      <c r="S4808" s="166"/>
      <c r="T4808" s="119"/>
      <c r="U4808" s="167"/>
      <c r="V4808" s="119"/>
      <c r="W4808" s="78" t="e">
        <f>VLOOKUP(A4989, 'adm1'!A$2:B$15, 2, FALSE)</f>
        <v>#N/A</v>
      </c>
      <c r="X4808" s="16" t="e">
        <f>VLOOKUP(C4989, 'adm2'!A$2:B$62, 2, FALSE)</f>
        <v>#N/A</v>
      </c>
      <c r="Y4808" s="16" t="e">
        <f>VLOOKUP(E4989, 'adm3'!A$2:B$273, 2, FALSE)</f>
        <v>#N/A</v>
      </c>
      <c r="Z4808" s="16" t="e">
        <f>VLOOKUP(G4989, stle!A$2:B$5250, 2, FALSE)</f>
        <v>#N/A</v>
      </c>
    </row>
    <row r="4809" spans="1:26" s="34" customFormat="1">
      <c r="A4809" s="119"/>
      <c r="B4809" s="163" t="e">
        <f t="shared" si="232"/>
        <v>#N/A</v>
      </c>
      <c r="C4809" s="119"/>
      <c r="D4809" s="163" t="e">
        <f t="shared" si="233"/>
        <v>#N/A</v>
      </c>
      <c r="E4809" s="119"/>
      <c r="F4809" s="164" t="e">
        <f t="shared" si="234"/>
        <v>#N/A</v>
      </c>
      <c r="G4809" s="119"/>
      <c r="H4809" s="163" t="e">
        <f t="shared" si="235"/>
        <v>#N/A</v>
      </c>
      <c r="I4809" s="163"/>
      <c r="J4809" s="165"/>
      <c r="K4809" s="119"/>
      <c r="L4809" s="119"/>
      <c r="M4809" s="119"/>
      <c r="N4809" s="117"/>
      <c r="O4809" s="119"/>
      <c r="P4809" s="101" t="e">
        <f>VLOOKUP(N4809,'MATERIAL LIST'!$A$2:$B$64,2,FALSE)</f>
        <v>#N/A</v>
      </c>
      <c r="Q4809" s="119"/>
      <c r="R4809" s="119"/>
      <c r="S4809" s="166"/>
      <c r="T4809" s="119"/>
      <c r="U4809" s="167"/>
      <c r="V4809" s="119"/>
      <c r="W4809" s="78" t="e">
        <f>VLOOKUP(A4990, 'adm1'!A$2:B$15, 2, FALSE)</f>
        <v>#N/A</v>
      </c>
      <c r="X4809" s="16" t="e">
        <f>VLOOKUP(C4990, 'adm2'!A$2:B$62, 2, FALSE)</f>
        <v>#N/A</v>
      </c>
      <c r="Y4809" s="16" t="e">
        <f>VLOOKUP(E4990, 'adm3'!A$2:B$273, 2, FALSE)</f>
        <v>#N/A</v>
      </c>
      <c r="Z4809" s="16" t="e">
        <f>VLOOKUP(G4990, stle!A$2:B$5250, 2, FALSE)</f>
        <v>#N/A</v>
      </c>
    </row>
    <row r="4810" spans="1:26" s="34" customFormat="1">
      <c r="A4810" s="119"/>
      <c r="B4810" s="163" t="e">
        <f t="shared" si="232"/>
        <v>#N/A</v>
      </c>
      <c r="C4810" s="119"/>
      <c r="D4810" s="163" t="e">
        <f t="shared" si="233"/>
        <v>#N/A</v>
      </c>
      <c r="E4810" s="119"/>
      <c r="F4810" s="164" t="e">
        <f t="shared" si="234"/>
        <v>#N/A</v>
      </c>
      <c r="G4810" s="119"/>
      <c r="H4810" s="163" t="e">
        <f t="shared" si="235"/>
        <v>#N/A</v>
      </c>
      <c r="I4810" s="163"/>
      <c r="J4810" s="165"/>
      <c r="K4810" s="119"/>
      <c r="L4810" s="119"/>
      <c r="M4810" s="119"/>
      <c r="N4810" s="117"/>
      <c r="O4810" s="119"/>
      <c r="P4810" s="101" t="e">
        <f>VLOOKUP(N4810,'MATERIAL LIST'!$A$2:$B$64,2,FALSE)</f>
        <v>#N/A</v>
      </c>
      <c r="Q4810" s="119"/>
      <c r="R4810" s="119"/>
      <c r="S4810" s="166"/>
      <c r="T4810" s="119"/>
      <c r="U4810" s="167"/>
      <c r="V4810" s="119"/>
      <c r="W4810" s="78" t="e">
        <f>VLOOKUP(A4991, 'adm1'!A$2:B$15, 2, FALSE)</f>
        <v>#N/A</v>
      </c>
      <c r="X4810" s="16" t="e">
        <f>VLOOKUP(C4991, 'adm2'!A$2:B$62, 2, FALSE)</f>
        <v>#N/A</v>
      </c>
      <c r="Y4810" s="16" t="e">
        <f>VLOOKUP(E4991, 'adm3'!A$2:B$273, 2, FALSE)</f>
        <v>#N/A</v>
      </c>
      <c r="Z4810" s="16" t="e">
        <f>VLOOKUP(G4991, stle!A$2:B$5250, 2, FALSE)</f>
        <v>#N/A</v>
      </c>
    </row>
    <row r="4811" spans="1:26" s="34" customFormat="1">
      <c r="A4811" s="119"/>
      <c r="B4811" s="163" t="e">
        <f t="shared" si="232"/>
        <v>#N/A</v>
      </c>
      <c r="C4811" s="119"/>
      <c r="D4811" s="163" t="e">
        <f t="shared" si="233"/>
        <v>#N/A</v>
      </c>
      <c r="E4811" s="119"/>
      <c r="F4811" s="164" t="e">
        <f t="shared" si="234"/>
        <v>#N/A</v>
      </c>
      <c r="G4811" s="119"/>
      <c r="H4811" s="163" t="e">
        <f t="shared" si="235"/>
        <v>#N/A</v>
      </c>
      <c r="I4811" s="163"/>
      <c r="J4811" s="165"/>
      <c r="K4811" s="119"/>
      <c r="L4811" s="119"/>
      <c r="M4811" s="119"/>
      <c r="N4811" s="117"/>
      <c r="O4811" s="119"/>
      <c r="P4811" s="101" t="e">
        <f>VLOOKUP(N4811,'MATERIAL LIST'!$A$2:$B$64,2,FALSE)</f>
        <v>#N/A</v>
      </c>
      <c r="Q4811" s="119"/>
      <c r="R4811" s="119"/>
      <c r="S4811" s="166"/>
      <c r="T4811" s="119"/>
      <c r="U4811" s="167"/>
      <c r="V4811" s="119"/>
      <c r="W4811" s="78" t="e">
        <f>VLOOKUP(A4992, 'adm1'!A$2:B$15, 2, FALSE)</f>
        <v>#N/A</v>
      </c>
      <c r="X4811" s="16" t="e">
        <f>VLOOKUP(C4992, 'adm2'!A$2:B$62, 2, FALSE)</f>
        <v>#N/A</v>
      </c>
      <c r="Y4811" s="16" t="e">
        <f>VLOOKUP(E4992, 'adm3'!A$2:B$273, 2, FALSE)</f>
        <v>#N/A</v>
      </c>
      <c r="Z4811" s="16" t="e">
        <f>VLOOKUP(G4992, stle!A$2:B$5250, 2, FALSE)</f>
        <v>#N/A</v>
      </c>
    </row>
    <row r="4812" spans="1:26" s="34" customFormat="1">
      <c r="A4812" s="119"/>
      <c r="B4812" s="163" t="e">
        <f t="shared" si="232"/>
        <v>#N/A</v>
      </c>
      <c r="C4812" s="119"/>
      <c r="D4812" s="163" t="e">
        <f t="shared" si="233"/>
        <v>#N/A</v>
      </c>
      <c r="E4812" s="119"/>
      <c r="F4812" s="164" t="e">
        <f t="shared" si="234"/>
        <v>#N/A</v>
      </c>
      <c r="G4812" s="119"/>
      <c r="H4812" s="163" t="e">
        <f t="shared" si="235"/>
        <v>#N/A</v>
      </c>
      <c r="I4812" s="163"/>
      <c r="J4812" s="165"/>
      <c r="K4812" s="119"/>
      <c r="L4812" s="119"/>
      <c r="M4812" s="119"/>
      <c r="N4812" s="117"/>
      <c r="O4812" s="119"/>
      <c r="P4812" s="101" t="e">
        <f>VLOOKUP(N4812,'MATERIAL LIST'!$A$2:$B$64,2,FALSE)</f>
        <v>#N/A</v>
      </c>
      <c r="Q4812" s="119"/>
      <c r="R4812" s="119"/>
      <c r="S4812" s="166"/>
      <c r="T4812" s="119"/>
      <c r="U4812" s="167"/>
      <c r="V4812" s="119"/>
      <c r="W4812" s="78" t="e">
        <f>VLOOKUP(A4993, 'adm1'!A$2:B$15, 2, FALSE)</f>
        <v>#N/A</v>
      </c>
      <c r="X4812" s="16" t="e">
        <f>VLOOKUP(C4993, 'adm2'!A$2:B$62, 2, FALSE)</f>
        <v>#N/A</v>
      </c>
      <c r="Y4812" s="16" t="e">
        <f>VLOOKUP(E4993, 'adm3'!A$2:B$273, 2, FALSE)</f>
        <v>#N/A</v>
      </c>
      <c r="Z4812" s="16" t="e">
        <f>VLOOKUP(G4993, stle!A$2:B$5250, 2, FALSE)</f>
        <v>#N/A</v>
      </c>
    </row>
    <row r="4813" spans="1:26" s="34" customFormat="1">
      <c r="A4813" s="119"/>
      <c r="B4813" s="163" t="e">
        <f t="shared" si="232"/>
        <v>#N/A</v>
      </c>
      <c r="C4813" s="119"/>
      <c r="D4813" s="163" t="e">
        <f t="shared" si="233"/>
        <v>#N/A</v>
      </c>
      <c r="E4813" s="119"/>
      <c r="F4813" s="164" t="e">
        <f t="shared" si="234"/>
        <v>#N/A</v>
      </c>
      <c r="G4813" s="119"/>
      <c r="H4813" s="163" t="e">
        <f t="shared" si="235"/>
        <v>#N/A</v>
      </c>
      <c r="I4813" s="163"/>
      <c r="J4813" s="165"/>
      <c r="K4813" s="119"/>
      <c r="L4813" s="119"/>
      <c r="M4813" s="119"/>
      <c r="N4813" s="117"/>
      <c r="O4813" s="119"/>
      <c r="P4813" s="101" t="e">
        <f>VLOOKUP(N4813,'MATERIAL LIST'!$A$2:$B$64,2,FALSE)</f>
        <v>#N/A</v>
      </c>
      <c r="Q4813" s="119"/>
      <c r="R4813" s="119"/>
      <c r="S4813" s="166"/>
      <c r="T4813" s="119"/>
      <c r="U4813" s="167"/>
      <c r="V4813" s="119"/>
      <c r="W4813" s="78" t="e">
        <f>VLOOKUP(A4994, 'adm1'!A$2:B$15, 2, FALSE)</f>
        <v>#N/A</v>
      </c>
      <c r="X4813" s="16" t="e">
        <f>VLOOKUP(C4994, 'adm2'!A$2:B$62, 2, FALSE)</f>
        <v>#N/A</v>
      </c>
      <c r="Y4813" s="16" t="e">
        <f>VLOOKUP(E4994, 'adm3'!A$2:B$273, 2, FALSE)</f>
        <v>#N/A</v>
      </c>
      <c r="Z4813" s="16" t="e">
        <f>VLOOKUP(G4994, stle!A$2:B$5250, 2, FALSE)</f>
        <v>#N/A</v>
      </c>
    </row>
    <row r="4814" spans="1:26" s="34" customFormat="1">
      <c r="A4814" s="119"/>
      <c r="B4814" s="163" t="e">
        <f t="shared" si="232"/>
        <v>#N/A</v>
      </c>
      <c r="C4814" s="119"/>
      <c r="D4814" s="163" t="e">
        <f t="shared" si="233"/>
        <v>#N/A</v>
      </c>
      <c r="E4814" s="119"/>
      <c r="F4814" s="164" t="e">
        <f t="shared" si="234"/>
        <v>#N/A</v>
      </c>
      <c r="G4814" s="119"/>
      <c r="H4814" s="163" t="e">
        <f t="shared" si="235"/>
        <v>#N/A</v>
      </c>
      <c r="I4814" s="163"/>
      <c r="J4814" s="165"/>
      <c r="K4814" s="119"/>
      <c r="L4814" s="119"/>
      <c r="M4814" s="119"/>
      <c r="N4814" s="117"/>
      <c r="O4814" s="119"/>
      <c r="P4814" s="101" t="e">
        <f>VLOOKUP(N4814,'MATERIAL LIST'!$A$2:$B$64,2,FALSE)</f>
        <v>#N/A</v>
      </c>
      <c r="Q4814" s="119"/>
      <c r="R4814" s="119"/>
      <c r="S4814" s="166"/>
      <c r="T4814" s="119"/>
      <c r="U4814" s="167"/>
      <c r="V4814" s="119"/>
      <c r="W4814" s="78" t="e">
        <f>VLOOKUP(A4995, 'adm1'!A$2:B$15, 2, FALSE)</f>
        <v>#N/A</v>
      </c>
      <c r="X4814" s="16" t="e">
        <f>VLOOKUP(C4995, 'adm2'!A$2:B$62, 2, FALSE)</f>
        <v>#N/A</v>
      </c>
      <c r="Y4814" s="16" t="e">
        <f>VLOOKUP(E4995, 'adm3'!A$2:B$273, 2, FALSE)</f>
        <v>#N/A</v>
      </c>
      <c r="Z4814" s="16" t="e">
        <f>VLOOKUP(G4995, stle!A$2:B$5250, 2, FALSE)</f>
        <v>#N/A</v>
      </c>
    </row>
    <row r="4815" spans="1:26" s="34" customFormat="1">
      <c r="A4815" s="119"/>
      <c r="B4815" s="163" t="e">
        <f t="shared" si="232"/>
        <v>#N/A</v>
      </c>
      <c r="C4815" s="119"/>
      <c r="D4815" s="163" t="e">
        <f t="shared" si="233"/>
        <v>#N/A</v>
      </c>
      <c r="E4815" s="119"/>
      <c r="F4815" s="164" t="e">
        <f t="shared" si="234"/>
        <v>#N/A</v>
      </c>
      <c r="G4815" s="119"/>
      <c r="H4815" s="163" t="e">
        <f t="shared" si="235"/>
        <v>#N/A</v>
      </c>
      <c r="I4815" s="163"/>
      <c r="J4815" s="165"/>
      <c r="K4815" s="119"/>
      <c r="L4815" s="119"/>
      <c r="M4815" s="119"/>
      <c r="N4815" s="117"/>
      <c r="O4815" s="119"/>
      <c r="P4815" s="101" t="e">
        <f>VLOOKUP(N4815,'MATERIAL LIST'!$A$2:$B$64,2,FALSE)</f>
        <v>#N/A</v>
      </c>
      <c r="Q4815" s="119"/>
      <c r="R4815" s="119"/>
      <c r="S4815" s="166"/>
      <c r="T4815" s="119"/>
      <c r="U4815" s="167"/>
      <c r="V4815" s="119"/>
      <c r="W4815" s="78" t="e">
        <f>VLOOKUP(A4996, 'adm1'!A$2:B$15, 2, FALSE)</f>
        <v>#N/A</v>
      </c>
      <c r="X4815" s="16" t="e">
        <f>VLOOKUP(C4996, 'adm2'!A$2:B$62, 2, FALSE)</f>
        <v>#N/A</v>
      </c>
      <c r="Y4815" s="16" t="e">
        <f>VLOOKUP(E4996, 'adm3'!A$2:B$273, 2, FALSE)</f>
        <v>#N/A</v>
      </c>
      <c r="Z4815" s="16" t="e">
        <f>VLOOKUP(G4996, stle!A$2:B$5250, 2, FALSE)</f>
        <v>#N/A</v>
      </c>
    </row>
    <row r="4816" spans="1:26" s="34" customFormat="1">
      <c r="A4816" s="119"/>
      <c r="B4816" s="163" t="e">
        <f t="shared" si="232"/>
        <v>#N/A</v>
      </c>
      <c r="C4816" s="119"/>
      <c r="D4816" s="163" t="e">
        <f t="shared" si="233"/>
        <v>#N/A</v>
      </c>
      <c r="E4816" s="119"/>
      <c r="F4816" s="164" t="e">
        <f t="shared" si="234"/>
        <v>#N/A</v>
      </c>
      <c r="G4816" s="119"/>
      <c r="H4816" s="163" t="e">
        <f t="shared" si="235"/>
        <v>#N/A</v>
      </c>
      <c r="I4816" s="163"/>
      <c r="J4816" s="165"/>
      <c r="K4816" s="119"/>
      <c r="L4816" s="119"/>
      <c r="M4816" s="119"/>
      <c r="N4816" s="117"/>
      <c r="O4816" s="119"/>
      <c r="P4816" s="101" t="e">
        <f>VLOOKUP(N4816,'MATERIAL LIST'!$A$2:$B$64,2,FALSE)</f>
        <v>#N/A</v>
      </c>
      <c r="Q4816" s="119"/>
      <c r="R4816" s="119"/>
      <c r="S4816" s="166"/>
      <c r="T4816" s="119"/>
      <c r="U4816" s="167"/>
      <c r="V4816" s="119"/>
      <c r="W4816" s="78" t="e">
        <f>VLOOKUP(A4997, 'adm1'!A$2:B$15, 2, FALSE)</f>
        <v>#N/A</v>
      </c>
      <c r="X4816" s="16" t="e">
        <f>VLOOKUP(C4997, 'adm2'!A$2:B$62, 2, FALSE)</f>
        <v>#N/A</v>
      </c>
      <c r="Y4816" s="16" t="e">
        <f>VLOOKUP(E4997, 'adm3'!A$2:B$273, 2, FALSE)</f>
        <v>#N/A</v>
      </c>
      <c r="Z4816" s="16" t="e">
        <f>VLOOKUP(G4997, stle!A$2:B$5250, 2, FALSE)</f>
        <v>#N/A</v>
      </c>
    </row>
    <row r="4817" spans="1:26" s="34" customFormat="1">
      <c r="A4817" s="119"/>
      <c r="B4817" s="163" t="e">
        <f t="shared" si="232"/>
        <v>#N/A</v>
      </c>
      <c r="C4817" s="119"/>
      <c r="D4817" s="163" t="e">
        <f t="shared" si="233"/>
        <v>#N/A</v>
      </c>
      <c r="E4817" s="119"/>
      <c r="F4817" s="164" t="e">
        <f t="shared" si="234"/>
        <v>#N/A</v>
      </c>
      <c r="G4817" s="119"/>
      <c r="H4817" s="163" t="e">
        <f t="shared" si="235"/>
        <v>#N/A</v>
      </c>
      <c r="I4817" s="163"/>
      <c r="J4817" s="165"/>
      <c r="K4817" s="119"/>
      <c r="L4817" s="119"/>
      <c r="M4817" s="119"/>
      <c r="N4817" s="117"/>
      <c r="O4817" s="119"/>
      <c r="P4817" s="101" t="e">
        <f>VLOOKUP(N4817,'MATERIAL LIST'!$A$2:$B$64,2,FALSE)</f>
        <v>#N/A</v>
      </c>
      <c r="Q4817" s="119"/>
      <c r="R4817" s="119"/>
      <c r="S4817" s="166"/>
      <c r="T4817" s="119"/>
      <c r="U4817" s="167"/>
      <c r="V4817" s="119"/>
      <c r="W4817" s="78" t="e">
        <f>VLOOKUP(A4998, 'adm1'!A$2:B$15, 2, FALSE)</f>
        <v>#N/A</v>
      </c>
      <c r="X4817" s="16" t="e">
        <f>VLOOKUP(C4998, 'adm2'!A$2:B$62, 2, FALSE)</f>
        <v>#N/A</v>
      </c>
      <c r="Y4817" s="16" t="e">
        <f>VLOOKUP(E4998, 'adm3'!A$2:B$273, 2, FALSE)</f>
        <v>#N/A</v>
      </c>
      <c r="Z4817" s="16" t="e">
        <f>VLOOKUP(G4998, stle!A$2:B$5250, 2, FALSE)</f>
        <v>#N/A</v>
      </c>
    </row>
    <row r="4818" spans="1:26" s="34" customFormat="1">
      <c r="A4818" s="119"/>
      <c r="B4818" s="163" t="e">
        <f t="shared" si="232"/>
        <v>#N/A</v>
      </c>
      <c r="C4818" s="119"/>
      <c r="D4818" s="163" t="e">
        <f t="shared" si="233"/>
        <v>#N/A</v>
      </c>
      <c r="E4818" s="119"/>
      <c r="F4818" s="164" t="e">
        <f t="shared" si="234"/>
        <v>#N/A</v>
      </c>
      <c r="G4818" s="119"/>
      <c r="H4818" s="163" t="e">
        <f t="shared" si="235"/>
        <v>#N/A</v>
      </c>
      <c r="I4818" s="163"/>
      <c r="J4818" s="165"/>
      <c r="K4818" s="119"/>
      <c r="L4818" s="119"/>
      <c r="M4818" s="119"/>
      <c r="N4818" s="117"/>
      <c r="O4818" s="119"/>
      <c r="P4818" s="101" t="e">
        <f>VLOOKUP(N4818,'MATERIAL LIST'!$A$2:$B$64,2,FALSE)</f>
        <v>#N/A</v>
      </c>
      <c r="Q4818" s="119"/>
      <c r="R4818" s="119"/>
      <c r="S4818" s="166"/>
      <c r="T4818" s="119"/>
      <c r="U4818" s="167"/>
      <c r="V4818" s="119"/>
      <c r="W4818" s="78" t="e">
        <f>VLOOKUP(A4999, 'adm1'!A$2:B$15, 2, FALSE)</f>
        <v>#N/A</v>
      </c>
      <c r="X4818" s="16" t="e">
        <f>VLOOKUP(C4999, 'adm2'!A$2:B$62, 2, FALSE)</f>
        <v>#N/A</v>
      </c>
      <c r="Y4818" s="16" t="e">
        <f>VLOOKUP(E4999, 'adm3'!A$2:B$273, 2, FALSE)</f>
        <v>#N/A</v>
      </c>
      <c r="Z4818" s="16" t="e">
        <f>VLOOKUP(G4999, stle!A$2:B$5250, 2, FALSE)</f>
        <v>#N/A</v>
      </c>
    </row>
    <row r="4819" spans="1:26" s="34" customFormat="1">
      <c r="A4819" s="119"/>
      <c r="B4819" s="163" t="e">
        <f t="shared" si="232"/>
        <v>#N/A</v>
      </c>
      <c r="C4819" s="119"/>
      <c r="D4819" s="163" t="e">
        <f t="shared" si="233"/>
        <v>#N/A</v>
      </c>
      <c r="E4819" s="119"/>
      <c r="F4819" s="164" t="e">
        <f t="shared" si="234"/>
        <v>#N/A</v>
      </c>
      <c r="G4819" s="119"/>
      <c r="H4819" s="163" t="e">
        <f t="shared" si="235"/>
        <v>#N/A</v>
      </c>
      <c r="I4819" s="163"/>
      <c r="J4819" s="165"/>
      <c r="K4819" s="119"/>
      <c r="L4819" s="119"/>
      <c r="M4819" s="119"/>
      <c r="N4819" s="117"/>
      <c r="O4819" s="119"/>
      <c r="P4819" s="101" t="e">
        <f>VLOOKUP(N4819,'MATERIAL LIST'!$A$2:$B$64,2,FALSE)</f>
        <v>#N/A</v>
      </c>
      <c r="Q4819" s="119"/>
      <c r="R4819" s="119"/>
      <c r="S4819" s="166"/>
      <c r="T4819" s="119"/>
      <c r="U4819" s="167"/>
      <c r="V4819" s="119"/>
      <c r="W4819" s="78" t="e">
        <f>VLOOKUP(A5012, 'adm1'!A$2:B$15, 2, FALSE)</f>
        <v>#N/A</v>
      </c>
      <c r="X4819" s="16" t="e">
        <f>VLOOKUP(C5012, 'adm2'!A$2:B$62, 2, FALSE)</f>
        <v>#N/A</v>
      </c>
      <c r="Y4819" s="16" t="e">
        <f>VLOOKUP(E5012, 'adm3'!A$2:B$273, 2, FALSE)</f>
        <v>#N/A</v>
      </c>
      <c r="Z4819" s="16" t="e">
        <f>VLOOKUP(G5012, stle!A$2:B$5250, 2, FALSE)</f>
        <v>#N/A</v>
      </c>
    </row>
    <row r="4820" spans="1:26" s="34" customFormat="1">
      <c r="A4820" s="119"/>
      <c r="B4820" s="163" t="e">
        <f t="shared" si="232"/>
        <v>#N/A</v>
      </c>
      <c r="C4820" s="119"/>
      <c r="D4820" s="163" t="e">
        <f t="shared" si="233"/>
        <v>#N/A</v>
      </c>
      <c r="E4820" s="119"/>
      <c r="F4820" s="164" t="e">
        <f t="shared" si="234"/>
        <v>#N/A</v>
      </c>
      <c r="G4820" s="119"/>
      <c r="H4820" s="163" t="e">
        <f t="shared" si="235"/>
        <v>#N/A</v>
      </c>
      <c r="I4820" s="163"/>
      <c r="J4820" s="165"/>
      <c r="K4820" s="119"/>
      <c r="L4820" s="119"/>
      <c r="M4820" s="119"/>
      <c r="N4820" s="117"/>
      <c r="O4820" s="119"/>
      <c r="P4820" s="101" t="e">
        <f>VLOOKUP(N4820,'MATERIAL LIST'!$A$2:$B$64,2,FALSE)</f>
        <v>#N/A</v>
      </c>
      <c r="Q4820" s="119"/>
      <c r="R4820" s="119"/>
      <c r="S4820" s="166"/>
      <c r="T4820" s="119"/>
      <c r="U4820" s="167"/>
      <c r="V4820" s="119"/>
      <c r="W4820" s="78" t="e">
        <f>VLOOKUP(A5013, 'adm1'!A$2:B$15, 2, FALSE)</f>
        <v>#N/A</v>
      </c>
      <c r="X4820" s="16" t="e">
        <f>VLOOKUP(C5013, 'adm2'!A$2:B$62, 2, FALSE)</f>
        <v>#N/A</v>
      </c>
      <c r="Y4820" s="16" t="e">
        <f>VLOOKUP(E5013, 'adm3'!A$2:B$273, 2, FALSE)</f>
        <v>#N/A</v>
      </c>
      <c r="Z4820" s="16" t="e">
        <f>VLOOKUP(G5013, stle!A$2:B$5250, 2, FALSE)</f>
        <v>#N/A</v>
      </c>
    </row>
    <row r="4821" spans="1:26" s="34" customFormat="1">
      <c r="A4821" s="119"/>
      <c r="B4821" s="163" t="e">
        <f t="shared" si="232"/>
        <v>#N/A</v>
      </c>
      <c r="C4821" s="119"/>
      <c r="D4821" s="163" t="e">
        <f t="shared" si="233"/>
        <v>#N/A</v>
      </c>
      <c r="E4821" s="119"/>
      <c r="F4821" s="164" t="e">
        <f t="shared" si="234"/>
        <v>#N/A</v>
      </c>
      <c r="G4821" s="119"/>
      <c r="H4821" s="163" t="e">
        <f t="shared" si="235"/>
        <v>#N/A</v>
      </c>
      <c r="I4821" s="163"/>
      <c r="J4821" s="165"/>
      <c r="K4821" s="119"/>
      <c r="L4821" s="119"/>
      <c r="M4821" s="119"/>
      <c r="N4821" s="117"/>
      <c r="O4821" s="119"/>
      <c r="P4821" s="101" t="e">
        <f>VLOOKUP(N4821,'MATERIAL LIST'!$A$2:$B$64,2,FALSE)</f>
        <v>#N/A</v>
      </c>
      <c r="Q4821" s="119"/>
      <c r="R4821" s="119"/>
      <c r="S4821" s="166"/>
      <c r="T4821" s="119"/>
      <c r="U4821" s="167"/>
      <c r="V4821" s="119"/>
      <c r="W4821" s="78" t="e">
        <f>VLOOKUP(A5014, 'adm1'!A$2:B$15, 2, FALSE)</f>
        <v>#N/A</v>
      </c>
      <c r="X4821" s="16" t="e">
        <f>VLOOKUP(C5014, 'adm2'!A$2:B$62, 2, FALSE)</f>
        <v>#N/A</v>
      </c>
      <c r="Y4821" s="16" t="e">
        <f>VLOOKUP(E5014, 'adm3'!A$2:B$273, 2, FALSE)</f>
        <v>#N/A</v>
      </c>
      <c r="Z4821" s="16" t="e">
        <f>VLOOKUP(G5014, stle!A$2:B$5250, 2, FALSE)</f>
        <v>#N/A</v>
      </c>
    </row>
    <row r="4822" spans="1:26" s="34" customFormat="1">
      <c r="A4822" s="119"/>
      <c r="B4822" s="163" t="e">
        <f t="shared" si="232"/>
        <v>#N/A</v>
      </c>
      <c r="C4822" s="119"/>
      <c r="D4822" s="163" t="e">
        <f t="shared" si="233"/>
        <v>#N/A</v>
      </c>
      <c r="E4822" s="119"/>
      <c r="F4822" s="164" t="e">
        <f t="shared" si="234"/>
        <v>#N/A</v>
      </c>
      <c r="G4822" s="119"/>
      <c r="H4822" s="163" t="e">
        <f t="shared" si="235"/>
        <v>#N/A</v>
      </c>
      <c r="I4822" s="163"/>
      <c r="J4822" s="165"/>
      <c r="K4822" s="119"/>
      <c r="L4822" s="119"/>
      <c r="M4822" s="119"/>
      <c r="N4822" s="117"/>
      <c r="O4822" s="119"/>
      <c r="P4822" s="101" t="e">
        <f>VLOOKUP(N4822,'MATERIAL LIST'!$A$2:$B$64,2,FALSE)</f>
        <v>#N/A</v>
      </c>
      <c r="Q4822" s="119"/>
      <c r="R4822" s="119"/>
      <c r="S4822" s="166"/>
      <c r="T4822" s="119"/>
      <c r="U4822" s="167"/>
      <c r="V4822" s="119"/>
      <c r="W4822" s="78" t="e">
        <f>VLOOKUP(A5015, 'adm1'!A$2:B$15, 2, FALSE)</f>
        <v>#N/A</v>
      </c>
      <c r="X4822" s="16" t="e">
        <f>VLOOKUP(C5015, 'adm2'!A$2:B$62, 2, FALSE)</f>
        <v>#N/A</v>
      </c>
      <c r="Y4822" s="16" t="e">
        <f>VLOOKUP(E5015, 'adm3'!A$2:B$273, 2, FALSE)</f>
        <v>#N/A</v>
      </c>
      <c r="Z4822" s="16" t="e">
        <f>VLOOKUP(G5015, stle!A$2:B$5250, 2, FALSE)</f>
        <v>#N/A</v>
      </c>
    </row>
    <row r="4823" spans="1:26" s="34" customFormat="1">
      <c r="A4823" s="119"/>
      <c r="B4823" s="163" t="e">
        <f t="shared" si="232"/>
        <v>#N/A</v>
      </c>
      <c r="C4823" s="119"/>
      <c r="D4823" s="163" t="e">
        <f t="shared" si="233"/>
        <v>#N/A</v>
      </c>
      <c r="E4823" s="119"/>
      <c r="F4823" s="164" t="e">
        <f t="shared" si="234"/>
        <v>#N/A</v>
      </c>
      <c r="G4823" s="119"/>
      <c r="H4823" s="163" t="e">
        <f t="shared" si="235"/>
        <v>#N/A</v>
      </c>
      <c r="I4823" s="163"/>
      <c r="J4823" s="165"/>
      <c r="K4823" s="119"/>
      <c r="L4823" s="119"/>
      <c r="M4823" s="119"/>
      <c r="N4823" s="117"/>
      <c r="O4823" s="119"/>
      <c r="P4823" s="101" t="e">
        <f>VLOOKUP(N4823,'MATERIAL LIST'!$A$2:$B$64,2,FALSE)</f>
        <v>#N/A</v>
      </c>
      <c r="Q4823" s="119"/>
      <c r="R4823" s="119"/>
      <c r="S4823" s="166"/>
      <c r="T4823" s="119"/>
      <c r="U4823" s="167"/>
      <c r="V4823" s="119"/>
      <c r="W4823" s="78" t="e">
        <f>VLOOKUP(A5016, 'adm1'!A$2:B$15, 2, FALSE)</f>
        <v>#N/A</v>
      </c>
      <c r="X4823" s="16" t="e">
        <f>VLOOKUP(C5016, 'adm2'!A$2:B$62, 2, FALSE)</f>
        <v>#N/A</v>
      </c>
      <c r="Y4823" s="16" t="e">
        <f>VLOOKUP(E5016, 'adm3'!A$2:B$273, 2, FALSE)</f>
        <v>#N/A</v>
      </c>
      <c r="Z4823" s="16" t="e">
        <f>VLOOKUP(G5016, stle!A$2:B$5250, 2, FALSE)</f>
        <v>#N/A</v>
      </c>
    </row>
    <row r="4824" spans="1:26" s="34" customFormat="1">
      <c r="A4824" s="119"/>
      <c r="B4824" s="163" t="e">
        <f t="shared" si="232"/>
        <v>#N/A</v>
      </c>
      <c r="C4824" s="119"/>
      <c r="D4824" s="163" t="e">
        <f t="shared" si="233"/>
        <v>#N/A</v>
      </c>
      <c r="E4824" s="119"/>
      <c r="F4824" s="164" t="e">
        <f t="shared" si="234"/>
        <v>#N/A</v>
      </c>
      <c r="G4824" s="119"/>
      <c r="H4824" s="163" t="e">
        <f t="shared" si="235"/>
        <v>#N/A</v>
      </c>
      <c r="I4824" s="163"/>
      <c r="J4824" s="165"/>
      <c r="K4824" s="119"/>
      <c r="L4824" s="119"/>
      <c r="M4824" s="119"/>
      <c r="N4824" s="117"/>
      <c r="O4824" s="119"/>
      <c r="P4824" s="101" t="e">
        <f>VLOOKUP(N4824,'MATERIAL LIST'!$A$2:$B$64,2,FALSE)</f>
        <v>#N/A</v>
      </c>
      <c r="Q4824" s="119"/>
      <c r="R4824" s="119"/>
      <c r="S4824" s="166"/>
      <c r="T4824" s="119"/>
      <c r="U4824" s="167"/>
      <c r="V4824" s="119"/>
      <c r="W4824" s="78" t="e">
        <f>VLOOKUP(A5017, 'adm1'!A$2:B$15, 2, FALSE)</f>
        <v>#N/A</v>
      </c>
      <c r="X4824" s="16" t="e">
        <f>VLOOKUP(C5017, 'adm2'!A$2:B$62, 2, FALSE)</f>
        <v>#N/A</v>
      </c>
      <c r="Y4824" s="16" t="e">
        <f>VLOOKUP(E5017, 'adm3'!A$2:B$273, 2, FALSE)</f>
        <v>#N/A</v>
      </c>
      <c r="Z4824" s="16" t="e">
        <f>VLOOKUP(G5017, stle!A$2:B$5250, 2, FALSE)</f>
        <v>#N/A</v>
      </c>
    </row>
    <row r="4825" spans="1:26" s="34" customFormat="1">
      <c r="A4825" s="119"/>
      <c r="B4825" s="163" t="e">
        <f t="shared" si="232"/>
        <v>#N/A</v>
      </c>
      <c r="C4825" s="119"/>
      <c r="D4825" s="163" t="e">
        <f t="shared" si="233"/>
        <v>#N/A</v>
      </c>
      <c r="E4825" s="119"/>
      <c r="F4825" s="164" t="e">
        <f t="shared" si="234"/>
        <v>#N/A</v>
      </c>
      <c r="G4825" s="119"/>
      <c r="H4825" s="163" t="e">
        <f t="shared" si="235"/>
        <v>#N/A</v>
      </c>
      <c r="I4825" s="163"/>
      <c r="J4825" s="165"/>
      <c r="K4825" s="119"/>
      <c r="L4825" s="119"/>
      <c r="M4825" s="119"/>
      <c r="N4825" s="117"/>
      <c r="O4825" s="119"/>
      <c r="P4825" s="101" t="e">
        <f>VLOOKUP(N4825,'MATERIAL LIST'!$A$2:$B$64,2,FALSE)</f>
        <v>#N/A</v>
      </c>
      <c r="Q4825" s="119"/>
      <c r="R4825" s="119"/>
      <c r="S4825" s="166"/>
      <c r="T4825" s="119"/>
      <c r="U4825" s="167"/>
      <c r="V4825" s="119"/>
      <c r="W4825" s="78" t="e">
        <f>VLOOKUP(A5018, 'adm1'!A$2:B$15, 2, FALSE)</f>
        <v>#N/A</v>
      </c>
      <c r="X4825" s="16" t="e">
        <f>VLOOKUP(C5018, 'adm2'!A$2:B$62, 2, FALSE)</f>
        <v>#N/A</v>
      </c>
      <c r="Y4825" s="16" t="e">
        <f>VLOOKUP(E5018, 'adm3'!A$2:B$273, 2, FALSE)</f>
        <v>#N/A</v>
      </c>
      <c r="Z4825" s="16" t="e">
        <f>VLOOKUP(G5018, stle!A$2:B$5250, 2, FALSE)</f>
        <v>#N/A</v>
      </c>
    </row>
    <row r="4826" spans="1:26" s="34" customFormat="1">
      <c r="A4826" s="119"/>
      <c r="B4826" s="163" t="e">
        <f t="shared" si="232"/>
        <v>#N/A</v>
      </c>
      <c r="C4826" s="119"/>
      <c r="D4826" s="163" t="e">
        <f t="shared" si="233"/>
        <v>#N/A</v>
      </c>
      <c r="E4826" s="119"/>
      <c r="F4826" s="164" t="e">
        <f t="shared" si="234"/>
        <v>#N/A</v>
      </c>
      <c r="G4826" s="119"/>
      <c r="H4826" s="163" t="e">
        <f t="shared" si="235"/>
        <v>#N/A</v>
      </c>
      <c r="I4826" s="163"/>
      <c r="J4826" s="165"/>
      <c r="K4826" s="119"/>
      <c r="L4826" s="119"/>
      <c r="M4826" s="119"/>
      <c r="N4826" s="117"/>
      <c r="O4826" s="119"/>
      <c r="P4826" s="101" t="e">
        <f>VLOOKUP(N4826,'MATERIAL LIST'!$A$2:$B$64,2,FALSE)</f>
        <v>#N/A</v>
      </c>
      <c r="Q4826" s="119"/>
      <c r="R4826" s="119"/>
      <c r="S4826" s="166"/>
      <c r="T4826" s="119"/>
      <c r="U4826" s="167"/>
      <c r="V4826" s="119"/>
      <c r="W4826" s="78" t="e">
        <f>VLOOKUP(A5019, 'adm1'!A$2:B$15, 2, FALSE)</f>
        <v>#N/A</v>
      </c>
      <c r="X4826" s="16" t="e">
        <f>VLOOKUP(C5019, 'adm2'!A$2:B$62, 2, FALSE)</f>
        <v>#N/A</v>
      </c>
      <c r="Y4826" s="16" t="e">
        <f>VLOOKUP(E5019, 'adm3'!A$2:B$273, 2, FALSE)</f>
        <v>#N/A</v>
      </c>
      <c r="Z4826" s="16" t="e">
        <f>VLOOKUP(G5019, stle!A$2:B$5250, 2, FALSE)</f>
        <v>#N/A</v>
      </c>
    </row>
    <row r="4827" spans="1:26" s="34" customFormat="1">
      <c r="A4827" s="119"/>
      <c r="B4827" s="163" t="e">
        <f t="shared" si="232"/>
        <v>#N/A</v>
      </c>
      <c r="C4827" s="119"/>
      <c r="D4827" s="163" t="e">
        <f t="shared" si="233"/>
        <v>#N/A</v>
      </c>
      <c r="E4827" s="119"/>
      <c r="F4827" s="164" t="e">
        <f t="shared" si="234"/>
        <v>#N/A</v>
      </c>
      <c r="G4827" s="119"/>
      <c r="H4827" s="163" t="e">
        <f t="shared" si="235"/>
        <v>#N/A</v>
      </c>
      <c r="I4827" s="163"/>
      <c r="J4827" s="165"/>
      <c r="K4827" s="119"/>
      <c r="L4827" s="119"/>
      <c r="M4827" s="119"/>
      <c r="N4827" s="117"/>
      <c r="O4827" s="119"/>
      <c r="P4827" s="101" t="e">
        <f>VLOOKUP(N4827,'MATERIAL LIST'!$A$2:$B$64,2,FALSE)</f>
        <v>#N/A</v>
      </c>
      <c r="Q4827" s="119"/>
      <c r="R4827" s="119"/>
      <c r="S4827" s="166"/>
      <c r="T4827" s="119"/>
      <c r="U4827" s="167"/>
      <c r="V4827" s="119"/>
      <c r="W4827" s="78" t="e">
        <f>VLOOKUP(A5020, 'adm1'!A$2:B$15, 2, FALSE)</f>
        <v>#N/A</v>
      </c>
      <c r="X4827" s="16" t="e">
        <f>VLOOKUP(C5020, 'adm2'!A$2:B$62, 2, FALSE)</f>
        <v>#N/A</v>
      </c>
      <c r="Y4827" s="16" t="e">
        <f>VLOOKUP(E5020, 'adm3'!A$2:B$273, 2, FALSE)</f>
        <v>#N/A</v>
      </c>
      <c r="Z4827" s="16" t="e">
        <f>VLOOKUP(G5020, stle!A$2:B$5250, 2, FALSE)</f>
        <v>#N/A</v>
      </c>
    </row>
    <row r="4828" spans="1:26" s="34" customFormat="1">
      <c r="A4828" s="119"/>
      <c r="B4828" s="163" t="e">
        <f t="shared" si="232"/>
        <v>#N/A</v>
      </c>
      <c r="C4828" s="119"/>
      <c r="D4828" s="163" t="e">
        <f t="shared" si="233"/>
        <v>#N/A</v>
      </c>
      <c r="E4828" s="119"/>
      <c r="F4828" s="164" t="e">
        <f t="shared" si="234"/>
        <v>#N/A</v>
      </c>
      <c r="G4828" s="119"/>
      <c r="H4828" s="163" t="e">
        <f t="shared" si="235"/>
        <v>#N/A</v>
      </c>
      <c r="I4828" s="163"/>
      <c r="J4828" s="165"/>
      <c r="K4828" s="119"/>
      <c r="L4828" s="119"/>
      <c r="M4828" s="119"/>
      <c r="N4828" s="117"/>
      <c r="O4828" s="119"/>
      <c r="P4828" s="101" t="e">
        <f>VLOOKUP(N4828,'MATERIAL LIST'!$A$2:$B$64,2,FALSE)</f>
        <v>#N/A</v>
      </c>
      <c r="Q4828" s="119"/>
      <c r="R4828" s="119"/>
      <c r="S4828" s="166"/>
      <c r="T4828" s="119"/>
      <c r="U4828" s="167"/>
      <c r="V4828" s="119"/>
      <c r="W4828" s="78" t="e">
        <f>VLOOKUP(A5021, 'adm1'!A$2:B$15, 2, FALSE)</f>
        <v>#N/A</v>
      </c>
      <c r="X4828" s="16" t="e">
        <f>VLOOKUP(C5021, 'adm2'!A$2:B$62, 2, FALSE)</f>
        <v>#N/A</v>
      </c>
      <c r="Y4828" s="16" t="e">
        <f>VLOOKUP(E5021, 'adm3'!A$2:B$273, 2, FALSE)</f>
        <v>#N/A</v>
      </c>
      <c r="Z4828" s="16" t="e">
        <f>VLOOKUP(G5021, stle!A$2:B$5250, 2, FALSE)</f>
        <v>#N/A</v>
      </c>
    </row>
    <row r="4829" spans="1:26" s="34" customFormat="1">
      <c r="A4829" s="119"/>
      <c r="B4829" s="163" t="e">
        <f t="shared" si="232"/>
        <v>#N/A</v>
      </c>
      <c r="C4829" s="119"/>
      <c r="D4829" s="163" t="e">
        <f t="shared" si="233"/>
        <v>#N/A</v>
      </c>
      <c r="E4829" s="119"/>
      <c r="F4829" s="164" t="e">
        <f t="shared" si="234"/>
        <v>#N/A</v>
      </c>
      <c r="G4829" s="119"/>
      <c r="H4829" s="163" t="e">
        <f t="shared" si="235"/>
        <v>#N/A</v>
      </c>
      <c r="I4829" s="163"/>
      <c r="J4829" s="165"/>
      <c r="K4829" s="119"/>
      <c r="L4829" s="119"/>
      <c r="M4829" s="119"/>
      <c r="N4829" s="117"/>
      <c r="O4829" s="119"/>
      <c r="P4829" s="101" t="e">
        <f>VLOOKUP(N4829,'MATERIAL LIST'!$A$2:$B$64,2,FALSE)</f>
        <v>#N/A</v>
      </c>
      <c r="Q4829" s="119"/>
      <c r="R4829" s="119"/>
      <c r="S4829" s="166"/>
      <c r="T4829" s="119"/>
      <c r="U4829" s="167"/>
      <c r="V4829" s="119"/>
      <c r="W4829" s="78" t="e">
        <f>VLOOKUP(A5022, 'adm1'!A$2:B$15, 2, FALSE)</f>
        <v>#N/A</v>
      </c>
      <c r="X4829" s="16" t="e">
        <f>VLOOKUP(C5022, 'adm2'!A$2:B$62, 2, FALSE)</f>
        <v>#N/A</v>
      </c>
      <c r="Y4829" s="16" t="e">
        <f>VLOOKUP(E5022, 'adm3'!A$2:B$273, 2, FALSE)</f>
        <v>#N/A</v>
      </c>
      <c r="Z4829" s="16" t="e">
        <f>VLOOKUP(G5022, stle!A$2:B$5250, 2, FALSE)</f>
        <v>#N/A</v>
      </c>
    </row>
    <row r="4830" spans="1:26" s="34" customFormat="1">
      <c r="A4830" s="119"/>
      <c r="B4830" s="163" t="e">
        <f t="shared" si="232"/>
        <v>#N/A</v>
      </c>
      <c r="C4830" s="119"/>
      <c r="D4830" s="163" t="e">
        <f t="shared" si="233"/>
        <v>#N/A</v>
      </c>
      <c r="E4830" s="119"/>
      <c r="F4830" s="164" t="e">
        <f t="shared" si="234"/>
        <v>#N/A</v>
      </c>
      <c r="G4830" s="119"/>
      <c r="H4830" s="163" t="e">
        <f t="shared" si="235"/>
        <v>#N/A</v>
      </c>
      <c r="I4830" s="163"/>
      <c r="J4830" s="165"/>
      <c r="K4830" s="119"/>
      <c r="L4830" s="119"/>
      <c r="M4830" s="119"/>
      <c r="N4830" s="117"/>
      <c r="O4830" s="119"/>
      <c r="P4830" s="101" t="e">
        <f>VLOOKUP(N4830,'MATERIAL LIST'!$A$2:$B$64,2,FALSE)</f>
        <v>#N/A</v>
      </c>
      <c r="Q4830" s="119"/>
      <c r="R4830" s="119"/>
      <c r="S4830" s="166"/>
      <c r="T4830" s="119"/>
      <c r="U4830" s="167"/>
      <c r="V4830" s="119"/>
      <c r="W4830" s="78" t="e">
        <f>VLOOKUP(A5023, 'adm1'!A$2:B$15, 2, FALSE)</f>
        <v>#N/A</v>
      </c>
      <c r="X4830" s="16" t="e">
        <f>VLOOKUP(C5023, 'adm2'!A$2:B$62, 2, FALSE)</f>
        <v>#N/A</v>
      </c>
      <c r="Y4830" s="16" t="e">
        <f>VLOOKUP(E5023, 'adm3'!A$2:B$273, 2, FALSE)</f>
        <v>#N/A</v>
      </c>
      <c r="Z4830" s="16" t="e">
        <f>VLOOKUP(G5023, stle!A$2:B$5250, 2, FALSE)</f>
        <v>#N/A</v>
      </c>
    </row>
    <row r="4831" spans="1:26" s="34" customFormat="1">
      <c r="A4831" s="119"/>
      <c r="B4831" s="163" t="e">
        <f t="shared" si="232"/>
        <v>#N/A</v>
      </c>
      <c r="C4831" s="119"/>
      <c r="D4831" s="163" t="e">
        <f t="shared" si="233"/>
        <v>#N/A</v>
      </c>
      <c r="E4831" s="119"/>
      <c r="F4831" s="164" t="e">
        <f t="shared" si="234"/>
        <v>#N/A</v>
      </c>
      <c r="G4831" s="119"/>
      <c r="H4831" s="163" t="e">
        <f t="shared" si="235"/>
        <v>#N/A</v>
      </c>
      <c r="I4831" s="163"/>
      <c r="J4831" s="165"/>
      <c r="K4831" s="119"/>
      <c r="L4831" s="119"/>
      <c r="M4831" s="119"/>
      <c r="N4831" s="117"/>
      <c r="O4831" s="119"/>
      <c r="P4831" s="101" t="e">
        <f>VLOOKUP(N4831,'MATERIAL LIST'!$A$2:$B$64,2,FALSE)</f>
        <v>#N/A</v>
      </c>
      <c r="Q4831" s="119"/>
      <c r="R4831" s="119"/>
      <c r="S4831" s="166"/>
      <c r="T4831" s="119"/>
      <c r="U4831" s="167"/>
      <c r="V4831" s="119"/>
      <c r="W4831" s="78" t="e">
        <f>VLOOKUP(A5024, 'adm1'!A$2:B$15, 2, FALSE)</f>
        <v>#N/A</v>
      </c>
      <c r="X4831" s="16" t="e">
        <f>VLOOKUP(C5024, 'adm2'!A$2:B$62, 2, FALSE)</f>
        <v>#N/A</v>
      </c>
      <c r="Y4831" s="16" t="e">
        <f>VLOOKUP(E5024, 'adm3'!A$2:B$273, 2, FALSE)</f>
        <v>#N/A</v>
      </c>
      <c r="Z4831" s="16" t="e">
        <f>VLOOKUP(G5024, stle!A$2:B$5250, 2, FALSE)</f>
        <v>#N/A</v>
      </c>
    </row>
    <row r="4832" spans="1:26" s="34" customFormat="1">
      <c r="A4832" s="119"/>
      <c r="B4832" s="163" t="e">
        <f t="shared" si="232"/>
        <v>#N/A</v>
      </c>
      <c r="C4832" s="119"/>
      <c r="D4832" s="163" t="e">
        <f t="shared" si="233"/>
        <v>#N/A</v>
      </c>
      <c r="E4832" s="119"/>
      <c r="F4832" s="164" t="e">
        <f t="shared" si="234"/>
        <v>#N/A</v>
      </c>
      <c r="G4832" s="119"/>
      <c r="H4832" s="163" t="e">
        <f t="shared" si="235"/>
        <v>#N/A</v>
      </c>
      <c r="I4832" s="163"/>
      <c r="J4832" s="165"/>
      <c r="K4832" s="119"/>
      <c r="L4832" s="119"/>
      <c r="M4832" s="119"/>
      <c r="N4832" s="117"/>
      <c r="O4832" s="119"/>
      <c r="P4832" s="101" t="e">
        <f>VLOOKUP(N4832,'MATERIAL LIST'!$A$2:$B$64,2,FALSE)</f>
        <v>#N/A</v>
      </c>
      <c r="Q4832" s="119"/>
      <c r="R4832" s="119"/>
      <c r="S4832" s="166"/>
      <c r="T4832" s="119"/>
      <c r="U4832" s="167"/>
      <c r="V4832" s="119"/>
      <c r="W4832" s="78" t="e">
        <f>VLOOKUP(A5025, 'adm1'!A$2:B$15, 2, FALSE)</f>
        <v>#N/A</v>
      </c>
      <c r="X4832" s="16" t="e">
        <f>VLOOKUP(C5025, 'adm2'!A$2:B$62, 2, FALSE)</f>
        <v>#N/A</v>
      </c>
      <c r="Y4832" s="16" t="e">
        <f>VLOOKUP(E5025, 'adm3'!A$2:B$273, 2, FALSE)</f>
        <v>#N/A</v>
      </c>
      <c r="Z4832" s="16" t="e">
        <f>VLOOKUP(G5025, stle!A$2:B$5250, 2, FALSE)</f>
        <v>#N/A</v>
      </c>
    </row>
    <row r="4833" spans="1:26" s="34" customFormat="1">
      <c r="A4833" s="119"/>
      <c r="B4833" s="163" t="e">
        <f t="shared" si="232"/>
        <v>#N/A</v>
      </c>
      <c r="C4833" s="119"/>
      <c r="D4833" s="163" t="e">
        <f t="shared" si="233"/>
        <v>#N/A</v>
      </c>
      <c r="E4833" s="119"/>
      <c r="F4833" s="164" t="e">
        <f t="shared" si="234"/>
        <v>#N/A</v>
      </c>
      <c r="G4833" s="119"/>
      <c r="H4833" s="163" t="e">
        <f t="shared" si="235"/>
        <v>#N/A</v>
      </c>
      <c r="I4833" s="163"/>
      <c r="J4833" s="165"/>
      <c r="K4833" s="119"/>
      <c r="L4833" s="119"/>
      <c r="M4833" s="119"/>
      <c r="N4833" s="117"/>
      <c r="O4833" s="119"/>
      <c r="P4833" s="101" t="e">
        <f>VLOOKUP(N4833,'MATERIAL LIST'!$A$2:$B$64,2,FALSE)</f>
        <v>#N/A</v>
      </c>
      <c r="Q4833" s="119"/>
      <c r="R4833" s="119"/>
      <c r="S4833" s="166"/>
      <c r="T4833" s="119"/>
      <c r="U4833" s="167"/>
      <c r="V4833" s="119"/>
      <c r="W4833" s="78" t="e">
        <f>VLOOKUP(A5026, 'adm1'!A$2:B$15, 2, FALSE)</f>
        <v>#N/A</v>
      </c>
      <c r="X4833" s="16" t="e">
        <f>VLOOKUP(C5026, 'adm2'!A$2:B$62, 2, FALSE)</f>
        <v>#N/A</v>
      </c>
      <c r="Y4833" s="16" t="e">
        <f>VLOOKUP(E5026, 'adm3'!A$2:B$273, 2, FALSE)</f>
        <v>#N/A</v>
      </c>
      <c r="Z4833" s="16" t="e">
        <f>VLOOKUP(G5026, stle!A$2:B$5250, 2, FALSE)</f>
        <v>#N/A</v>
      </c>
    </row>
    <row r="4834" spans="1:26" s="34" customFormat="1">
      <c r="A4834" s="119"/>
      <c r="B4834" s="163" t="e">
        <f t="shared" si="232"/>
        <v>#N/A</v>
      </c>
      <c r="C4834" s="119"/>
      <c r="D4834" s="163" t="e">
        <f t="shared" si="233"/>
        <v>#N/A</v>
      </c>
      <c r="E4834" s="119"/>
      <c r="F4834" s="164" t="e">
        <f t="shared" si="234"/>
        <v>#N/A</v>
      </c>
      <c r="G4834" s="119"/>
      <c r="H4834" s="163" t="e">
        <f t="shared" si="235"/>
        <v>#N/A</v>
      </c>
      <c r="I4834" s="163"/>
      <c r="J4834" s="165"/>
      <c r="K4834" s="119"/>
      <c r="L4834" s="119"/>
      <c r="M4834" s="119"/>
      <c r="N4834" s="117"/>
      <c r="O4834" s="119"/>
      <c r="P4834" s="101" t="e">
        <f>VLOOKUP(N4834,'MATERIAL LIST'!$A$2:$B$64,2,FALSE)</f>
        <v>#N/A</v>
      </c>
      <c r="Q4834" s="119"/>
      <c r="R4834" s="119"/>
      <c r="S4834" s="166"/>
      <c r="T4834" s="119"/>
      <c r="U4834" s="167"/>
      <c r="V4834" s="119"/>
      <c r="W4834" s="78" t="e">
        <f>VLOOKUP(A5027, 'adm1'!A$2:B$15, 2, FALSE)</f>
        <v>#N/A</v>
      </c>
      <c r="X4834" s="16" t="e">
        <f>VLOOKUP(C5027, 'adm2'!A$2:B$62, 2, FALSE)</f>
        <v>#N/A</v>
      </c>
      <c r="Y4834" s="16" t="e">
        <f>VLOOKUP(E5027, 'adm3'!A$2:B$273, 2, FALSE)</f>
        <v>#N/A</v>
      </c>
      <c r="Z4834" s="16" t="e">
        <f>VLOOKUP(G5027, stle!A$2:B$5250, 2, FALSE)</f>
        <v>#N/A</v>
      </c>
    </row>
    <row r="4835" spans="1:26" s="34" customFormat="1">
      <c r="A4835" s="119"/>
      <c r="B4835" s="163" t="e">
        <f t="shared" si="232"/>
        <v>#N/A</v>
      </c>
      <c r="C4835" s="119"/>
      <c r="D4835" s="163" t="e">
        <f t="shared" si="233"/>
        <v>#N/A</v>
      </c>
      <c r="E4835" s="119"/>
      <c r="F4835" s="164" t="e">
        <f t="shared" si="234"/>
        <v>#N/A</v>
      </c>
      <c r="G4835" s="119"/>
      <c r="H4835" s="163" t="e">
        <f t="shared" si="235"/>
        <v>#N/A</v>
      </c>
      <c r="I4835" s="163"/>
      <c r="J4835" s="165"/>
      <c r="K4835" s="119"/>
      <c r="L4835" s="119"/>
      <c r="M4835" s="119"/>
      <c r="N4835" s="117"/>
      <c r="O4835" s="119"/>
      <c r="P4835" s="101" t="e">
        <f>VLOOKUP(N4835,'MATERIAL LIST'!$A$2:$B$64,2,FALSE)</f>
        <v>#N/A</v>
      </c>
      <c r="Q4835" s="119"/>
      <c r="R4835" s="119"/>
      <c r="S4835" s="166"/>
      <c r="T4835" s="119"/>
      <c r="U4835" s="167"/>
      <c r="V4835" s="119"/>
      <c r="W4835" s="78" t="e">
        <f>VLOOKUP(A5028, 'adm1'!A$2:B$15, 2, FALSE)</f>
        <v>#N/A</v>
      </c>
      <c r="X4835" s="16" t="e">
        <f>VLOOKUP(C5028, 'adm2'!A$2:B$62, 2, FALSE)</f>
        <v>#N/A</v>
      </c>
      <c r="Y4835" s="16" t="e">
        <f>VLOOKUP(E5028, 'adm3'!A$2:B$273, 2, FALSE)</f>
        <v>#N/A</v>
      </c>
      <c r="Z4835" s="16" t="e">
        <f>VLOOKUP(G5028, stle!A$2:B$5250, 2, FALSE)</f>
        <v>#N/A</v>
      </c>
    </row>
    <row r="4836" spans="1:26" s="34" customFormat="1">
      <c r="A4836" s="119"/>
      <c r="B4836" s="163" t="e">
        <f t="shared" si="232"/>
        <v>#N/A</v>
      </c>
      <c r="C4836" s="119"/>
      <c r="D4836" s="163" t="e">
        <f t="shared" si="233"/>
        <v>#N/A</v>
      </c>
      <c r="E4836" s="119"/>
      <c r="F4836" s="164" t="e">
        <f t="shared" si="234"/>
        <v>#N/A</v>
      </c>
      <c r="G4836" s="119"/>
      <c r="H4836" s="163" t="e">
        <f t="shared" si="235"/>
        <v>#N/A</v>
      </c>
      <c r="I4836" s="163"/>
      <c r="J4836" s="165"/>
      <c r="K4836" s="119"/>
      <c r="L4836" s="119"/>
      <c r="M4836" s="119"/>
      <c r="N4836" s="117"/>
      <c r="O4836" s="119"/>
      <c r="P4836" s="101" t="e">
        <f>VLOOKUP(N4836,'MATERIAL LIST'!$A$2:$B$64,2,FALSE)</f>
        <v>#N/A</v>
      </c>
      <c r="Q4836" s="119"/>
      <c r="R4836" s="119"/>
      <c r="S4836" s="166"/>
      <c r="T4836" s="119"/>
      <c r="U4836" s="167"/>
      <c r="V4836" s="119"/>
      <c r="W4836" s="78" t="e">
        <f>VLOOKUP(A5029, 'adm1'!A$2:B$15, 2, FALSE)</f>
        <v>#N/A</v>
      </c>
      <c r="X4836" s="16" t="e">
        <f>VLOOKUP(C5029, 'adm2'!A$2:B$62, 2, FALSE)</f>
        <v>#N/A</v>
      </c>
      <c r="Y4836" s="16" t="e">
        <f>VLOOKUP(E5029, 'adm3'!A$2:B$273, 2, FALSE)</f>
        <v>#N/A</v>
      </c>
      <c r="Z4836" s="16" t="e">
        <f>VLOOKUP(G5029, stle!A$2:B$5250, 2, FALSE)</f>
        <v>#N/A</v>
      </c>
    </row>
    <row r="4837" spans="1:26" s="34" customFormat="1">
      <c r="A4837" s="119"/>
      <c r="B4837" s="163" t="e">
        <f t="shared" si="232"/>
        <v>#N/A</v>
      </c>
      <c r="C4837" s="119"/>
      <c r="D4837" s="163" t="e">
        <f t="shared" si="233"/>
        <v>#N/A</v>
      </c>
      <c r="E4837" s="119"/>
      <c r="F4837" s="164" t="e">
        <f t="shared" si="234"/>
        <v>#N/A</v>
      </c>
      <c r="G4837" s="119"/>
      <c r="H4837" s="163" t="e">
        <f t="shared" si="235"/>
        <v>#N/A</v>
      </c>
      <c r="I4837" s="163"/>
      <c r="J4837" s="165"/>
      <c r="K4837" s="119"/>
      <c r="L4837" s="119"/>
      <c r="M4837" s="119"/>
      <c r="N4837" s="117"/>
      <c r="O4837" s="119"/>
      <c r="P4837" s="101" t="e">
        <f>VLOOKUP(N4837,'MATERIAL LIST'!$A$2:$B$64,2,FALSE)</f>
        <v>#N/A</v>
      </c>
      <c r="Q4837" s="119"/>
      <c r="R4837" s="119"/>
      <c r="S4837" s="166"/>
      <c r="T4837" s="119"/>
      <c r="U4837" s="167"/>
      <c r="V4837" s="119"/>
      <c r="W4837" s="78" t="e">
        <f>VLOOKUP(A5030, 'adm1'!A$2:B$15, 2, FALSE)</f>
        <v>#N/A</v>
      </c>
      <c r="X4837" s="16" t="e">
        <f>VLOOKUP(C5030, 'adm2'!A$2:B$62, 2, FALSE)</f>
        <v>#N/A</v>
      </c>
      <c r="Y4837" s="16" t="e">
        <f>VLOOKUP(E5030, 'adm3'!A$2:B$273, 2, FALSE)</f>
        <v>#N/A</v>
      </c>
      <c r="Z4837" s="16" t="e">
        <f>VLOOKUP(G5030, stle!A$2:B$5250, 2, FALSE)</f>
        <v>#N/A</v>
      </c>
    </row>
    <row r="4838" spans="1:26" s="34" customFormat="1">
      <c r="A4838" s="119"/>
      <c r="B4838" s="163" t="e">
        <f t="shared" ref="B4838:B4901" si="236">VLOOKUP(A4838, adm1_codenmrange, 2, FALSE)</f>
        <v>#N/A</v>
      </c>
      <c r="C4838" s="119"/>
      <c r="D4838" s="163" t="e">
        <f t="shared" ref="D4838:D4901" si="237">VLOOKUP(C4838,adm2_codenmrange, 2, FALSE)</f>
        <v>#N/A</v>
      </c>
      <c r="E4838" s="119"/>
      <c r="F4838" s="164" t="e">
        <f t="shared" ref="F4838:F4901" si="238">VLOOKUP(E4838,adm3_codenmrange,2,FALSE)</f>
        <v>#N/A</v>
      </c>
      <c r="G4838" s="119"/>
      <c r="H4838" s="163" t="e">
        <f t="shared" ref="H4838:H4901" si="239">VLOOKUP(G4838, Stle_CodeNmRange, 2, FALSE)</f>
        <v>#N/A</v>
      </c>
      <c r="I4838" s="163"/>
      <c r="J4838" s="165"/>
      <c r="K4838" s="119"/>
      <c r="L4838" s="119"/>
      <c r="M4838" s="119"/>
      <c r="N4838" s="117"/>
      <c r="O4838" s="119"/>
      <c r="P4838" s="101" t="e">
        <f>VLOOKUP(N4838,'MATERIAL LIST'!$A$2:$B$64,2,FALSE)</f>
        <v>#N/A</v>
      </c>
      <c r="Q4838" s="119"/>
      <c r="R4838" s="119"/>
      <c r="S4838" s="166"/>
      <c r="T4838" s="119"/>
      <c r="U4838" s="167"/>
      <c r="V4838" s="119"/>
      <c r="W4838" s="78" t="e">
        <f>VLOOKUP(A5031, 'adm1'!A$2:B$15, 2, FALSE)</f>
        <v>#N/A</v>
      </c>
      <c r="X4838" s="16" t="e">
        <f>VLOOKUP(C5031, 'adm2'!A$2:B$62, 2, FALSE)</f>
        <v>#N/A</v>
      </c>
      <c r="Y4838" s="16" t="e">
        <f>VLOOKUP(E5031, 'adm3'!A$2:B$273, 2, FALSE)</f>
        <v>#N/A</v>
      </c>
      <c r="Z4838" s="16" t="e">
        <f>VLOOKUP(G5031, stle!A$2:B$5250, 2, FALSE)</f>
        <v>#N/A</v>
      </c>
    </row>
    <row r="4839" spans="1:26" s="34" customFormat="1">
      <c r="A4839" s="119"/>
      <c r="B4839" s="163" t="e">
        <f t="shared" si="236"/>
        <v>#N/A</v>
      </c>
      <c r="C4839" s="119"/>
      <c r="D4839" s="163" t="e">
        <f t="shared" si="237"/>
        <v>#N/A</v>
      </c>
      <c r="E4839" s="119"/>
      <c r="F4839" s="164" t="e">
        <f t="shared" si="238"/>
        <v>#N/A</v>
      </c>
      <c r="G4839" s="119"/>
      <c r="H4839" s="163" t="e">
        <f t="shared" si="239"/>
        <v>#N/A</v>
      </c>
      <c r="I4839" s="163"/>
      <c r="J4839" s="165"/>
      <c r="K4839" s="119"/>
      <c r="L4839" s="119"/>
      <c r="M4839" s="119"/>
      <c r="N4839" s="117"/>
      <c r="O4839" s="119"/>
      <c r="P4839" s="101" t="e">
        <f>VLOOKUP(N4839,'MATERIAL LIST'!$A$2:$B$64,2,FALSE)</f>
        <v>#N/A</v>
      </c>
      <c r="Q4839" s="119"/>
      <c r="R4839" s="119"/>
      <c r="S4839" s="166"/>
      <c r="T4839" s="119"/>
      <c r="U4839" s="167"/>
      <c r="V4839" s="119"/>
      <c r="W4839" s="78" t="e">
        <f>VLOOKUP(A5032, 'adm1'!A$2:B$15, 2, FALSE)</f>
        <v>#N/A</v>
      </c>
      <c r="X4839" s="16" t="e">
        <f>VLOOKUP(C5032, 'adm2'!A$2:B$62, 2, FALSE)</f>
        <v>#N/A</v>
      </c>
      <c r="Y4839" s="16" t="e">
        <f>VLOOKUP(E5032, 'adm3'!A$2:B$273, 2, FALSE)</f>
        <v>#N/A</v>
      </c>
      <c r="Z4839" s="16" t="e">
        <f>VLOOKUP(G5032, stle!A$2:B$5250, 2, FALSE)</f>
        <v>#N/A</v>
      </c>
    </row>
    <row r="4840" spans="1:26" s="34" customFormat="1">
      <c r="A4840" s="119"/>
      <c r="B4840" s="163" t="e">
        <f t="shared" si="236"/>
        <v>#N/A</v>
      </c>
      <c r="C4840" s="119"/>
      <c r="D4840" s="163" t="e">
        <f t="shared" si="237"/>
        <v>#N/A</v>
      </c>
      <c r="E4840" s="119"/>
      <c r="F4840" s="164" t="e">
        <f t="shared" si="238"/>
        <v>#N/A</v>
      </c>
      <c r="G4840" s="119"/>
      <c r="H4840" s="163" t="e">
        <f t="shared" si="239"/>
        <v>#N/A</v>
      </c>
      <c r="I4840" s="163"/>
      <c r="J4840" s="165"/>
      <c r="K4840" s="119"/>
      <c r="L4840" s="119"/>
      <c r="M4840" s="119"/>
      <c r="N4840" s="117"/>
      <c r="O4840" s="119"/>
      <c r="P4840" s="101" t="e">
        <f>VLOOKUP(N4840,'MATERIAL LIST'!$A$2:$B$64,2,FALSE)</f>
        <v>#N/A</v>
      </c>
      <c r="Q4840" s="119"/>
      <c r="R4840" s="119"/>
      <c r="S4840" s="166"/>
      <c r="T4840" s="119"/>
      <c r="U4840" s="167"/>
      <c r="V4840" s="119"/>
      <c r="W4840" s="78" t="e">
        <f>VLOOKUP(A5033, 'adm1'!A$2:B$15, 2, FALSE)</f>
        <v>#N/A</v>
      </c>
      <c r="X4840" s="16" t="e">
        <f>VLOOKUP(C5033, 'adm2'!A$2:B$62, 2, FALSE)</f>
        <v>#N/A</v>
      </c>
      <c r="Y4840" s="16" t="e">
        <f>VLOOKUP(E5033, 'adm3'!A$2:B$273, 2, FALSE)</f>
        <v>#N/A</v>
      </c>
      <c r="Z4840" s="16" t="e">
        <f>VLOOKUP(G5033, stle!A$2:B$5250, 2, FALSE)</f>
        <v>#N/A</v>
      </c>
    </row>
    <row r="4841" spans="1:26" s="34" customFormat="1">
      <c r="A4841" s="119"/>
      <c r="B4841" s="163" t="e">
        <f t="shared" si="236"/>
        <v>#N/A</v>
      </c>
      <c r="C4841" s="119"/>
      <c r="D4841" s="163" t="e">
        <f t="shared" si="237"/>
        <v>#N/A</v>
      </c>
      <c r="E4841" s="119"/>
      <c r="F4841" s="164" t="e">
        <f t="shared" si="238"/>
        <v>#N/A</v>
      </c>
      <c r="G4841" s="119"/>
      <c r="H4841" s="163" t="e">
        <f t="shared" si="239"/>
        <v>#N/A</v>
      </c>
      <c r="I4841" s="163"/>
      <c r="J4841" s="165"/>
      <c r="K4841" s="119"/>
      <c r="L4841" s="119"/>
      <c r="M4841" s="119"/>
      <c r="N4841" s="117"/>
      <c r="O4841" s="119"/>
      <c r="P4841" s="101" t="e">
        <f>VLOOKUP(N4841,'MATERIAL LIST'!$A$2:$B$64,2,FALSE)</f>
        <v>#N/A</v>
      </c>
      <c r="Q4841" s="119"/>
      <c r="R4841" s="119"/>
      <c r="S4841" s="166"/>
      <c r="T4841" s="119"/>
      <c r="U4841" s="167"/>
      <c r="V4841" s="119"/>
      <c r="W4841" s="78" t="e">
        <f>VLOOKUP(A5034, 'adm1'!A$2:B$15, 2, FALSE)</f>
        <v>#N/A</v>
      </c>
      <c r="X4841" s="16" t="e">
        <f>VLOOKUP(C5034, 'adm2'!A$2:B$62, 2, FALSE)</f>
        <v>#N/A</v>
      </c>
      <c r="Y4841" s="16" t="e">
        <f>VLOOKUP(E5034, 'adm3'!A$2:B$273, 2, FALSE)</f>
        <v>#N/A</v>
      </c>
      <c r="Z4841" s="16" t="e">
        <f>VLOOKUP(G5034, stle!A$2:B$5250, 2, FALSE)</f>
        <v>#N/A</v>
      </c>
    </row>
    <row r="4842" spans="1:26" s="34" customFormat="1">
      <c r="A4842" s="119"/>
      <c r="B4842" s="163" t="e">
        <f t="shared" si="236"/>
        <v>#N/A</v>
      </c>
      <c r="C4842" s="119"/>
      <c r="D4842" s="163" t="e">
        <f t="shared" si="237"/>
        <v>#N/A</v>
      </c>
      <c r="E4842" s="119"/>
      <c r="F4842" s="164" t="e">
        <f t="shared" si="238"/>
        <v>#N/A</v>
      </c>
      <c r="G4842" s="119"/>
      <c r="H4842" s="163" t="e">
        <f t="shared" si="239"/>
        <v>#N/A</v>
      </c>
      <c r="I4842" s="163"/>
      <c r="J4842" s="165"/>
      <c r="K4842" s="119"/>
      <c r="L4842" s="119"/>
      <c r="M4842" s="119"/>
      <c r="N4842" s="117"/>
      <c r="O4842" s="119"/>
      <c r="P4842" s="101" t="e">
        <f>VLOOKUP(N4842,'MATERIAL LIST'!$A$2:$B$64,2,FALSE)</f>
        <v>#N/A</v>
      </c>
      <c r="Q4842" s="119"/>
      <c r="R4842" s="119"/>
      <c r="S4842" s="166"/>
      <c r="T4842" s="119"/>
      <c r="U4842" s="167"/>
      <c r="V4842" s="119"/>
      <c r="W4842" s="78" t="e">
        <f>VLOOKUP(A5035, 'adm1'!A$2:B$15, 2, FALSE)</f>
        <v>#N/A</v>
      </c>
      <c r="X4842" s="16" t="e">
        <f>VLOOKUP(C5035, 'adm2'!A$2:B$62, 2, FALSE)</f>
        <v>#N/A</v>
      </c>
      <c r="Y4842" s="16" t="e">
        <f>VLOOKUP(E5035, 'adm3'!A$2:B$273, 2, FALSE)</f>
        <v>#N/A</v>
      </c>
      <c r="Z4842" s="16" t="e">
        <f>VLOOKUP(G5035, stle!A$2:B$5250, 2, FALSE)</f>
        <v>#N/A</v>
      </c>
    </row>
    <row r="4843" spans="1:26" s="34" customFormat="1">
      <c r="A4843" s="119"/>
      <c r="B4843" s="163" t="e">
        <f t="shared" si="236"/>
        <v>#N/A</v>
      </c>
      <c r="C4843" s="119"/>
      <c r="D4843" s="163" t="e">
        <f t="shared" si="237"/>
        <v>#N/A</v>
      </c>
      <c r="E4843" s="119"/>
      <c r="F4843" s="164" t="e">
        <f t="shared" si="238"/>
        <v>#N/A</v>
      </c>
      <c r="G4843" s="119"/>
      <c r="H4843" s="163" t="e">
        <f t="shared" si="239"/>
        <v>#N/A</v>
      </c>
      <c r="I4843" s="163"/>
      <c r="J4843" s="165"/>
      <c r="K4843" s="119"/>
      <c r="L4843" s="119"/>
      <c r="M4843" s="119"/>
      <c r="N4843" s="117"/>
      <c r="O4843" s="119"/>
      <c r="P4843" s="101" t="e">
        <f>VLOOKUP(N4843,'MATERIAL LIST'!$A$2:$B$64,2,FALSE)</f>
        <v>#N/A</v>
      </c>
      <c r="Q4843" s="119"/>
      <c r="R4843" s="119"/>
      <c r="S4843" s="166"/>
      <c r="T4843" s="119"/>
      <c r="U4843" s="167"/>
      <c r="V4843" s="119"/>
      <c r="W4843" s="78" t="e">
        <f>VLOOKUP(A5036, 'adm1'!A$2:B$15, 2, FALSE)</f>
        <v>#N/A</v>
      </c>
      <c r="X4843" s="16" t="e">
        <f>VLOOKUP(C5036, 'adm2'!A$2:B$62, 2, FALSE)</f>
        <v>#N/A</v>
      </c>
      <c r="Y4843" s="16" t="e">
        <f>VLOOKUP(E5036, 'adm3'!A$2:B$273, 2, FALSE)</f>
        <v>#N/A</v>
      </c>
      <c r="Z4843" s="16" t="e">
        <f>VLOOKUP(G5036, stle!A$2:B$5250, 2, FALSE)</f>
        <v>#N/A</v>
      </c>
    </row>
    <row r="4844" spans="1:26" s="34" customFormat="1">
      <c r="A4844" s="119"/>
      <c r="B4844" s="163" t="e">
        <f t="shared" si="236"/>
        <v>#N/A</v>
      </c>
      <c r="C4844" s="119"/>
      <c r="D4844" s="163" t="e">
        <f t="shared" si="237"/>
        <v>#N/A</v>
      </c>
      <c r="E4844" s="119"/>
      <c r="F4844" s="164" t="e">
        <f t="shared" si="238"/>
        <v>#N/A</v>
      </c>
      <c r="G4844" s="119"/>
      <c r="H4844" s="163" t="e">
        <f t="shared" si="239"/>
        <v>#N/A</v>
      </c>
      <c r="I4844" s="163"/>
      <c r="J4844" s="165"/>
      <c r="K4844" s="119"/>
      <c r="L4844" s="119"/>
      <c r="M4844" s="119"/>
      <c r="N4844" s="117"/>
      <c r="O4844" s="119"/>
      <c r="P4844" s="101" t="e">
        <f>VLOOKUP(N4844,'MATERIAL LIST'!$A$2:$B$64,2,FALSE)</f>
        <v>#N/A</v>
      </c>
      <c r="Q4844" s="119"/>
      <c r="R4844" s="119"/>
      <c r="S4844" s="166"/>
      <c r="T4844" s="119"/>
      <c r="U4844" s="167"/>
      <c r="V4844" s="119"/>
      <c r="W4844" s="78" t="e">
        <f>VLOOKUP(A5037, 'adm1'!A$2:B$15, 2, FALSE)</f>
        <v>#N/A</v>
      </c>
      <c r="X4844" s="16" t="e">
        <f>VLOOKUP(C5037, 'adm2'!A$2:B$62, 2, FALSE)</f>
        <v>#N/A</v>
      </c>
      <c r="Y4844" s="16" t="e">
        <f>VLOOKUP(E5037, 'adm3'!A$2:B$273, 2, FALSE)</f>
        <v>#N/A</v>
      </c>
      <c r="Z4844" s="16" t="e">
        <f>VLOOKUP(G5037, stle!A$2:B$5250, 2, FALSE)</f>
        <v>#N/A</v>
      </c>
    </row>
    <row r="4845" spans="1:26" s="34" customFormat="1">
      <c r="A4845" s="119"/>
      <c r="B4845" s="163" t="e">
        <f t="shared" si="236"/>
        <v>#N/A</v>
      </c>
      <c r="C4845" s="119"/>
      <c r="D4845" s="163" t="e">
        <f t="shared" si="237"/>
        <v>#N/A</v>
      </c>
      <c r="E4845" s="119"/>
      <c r="F4845" s="164" t="e">
        <f t="shared" si="238"/>
        <v>#N/A</v>
      </c>
      <c r="G4845" s="119"/>
      <c r="H4845" s="163" t="e">
        <f t="shared" si="239"/>
        <v>#N/A</v>
      </c>
      <c r="I4845" s="163"/>
      <c r="J4845" s="165"/>
      <c r="K4845" s="119"/>
      <c r="L4845" s="119"/>
      <c r="M4845" s="119"/>
      <c r="N4845" s="117"/>
      <c r="O4845" s="119"/>
      <c r="P4845" s="101" t="e">
        <f>VLOOKUP(N4845,'MATERIAL LIST'!$A$2:$B$64,2,FALSE)</f>
        <v>#N/A</v>
      </c>
      <c r="Q4845" s="119"/>
      <c r="R4845" s="119"/>
      <c r="S4845" s="166"/>
      <c r="T4845" s="119"/>
      <c r="U4845" s="167"/>
      <c r="V4845" s="119"/>
      <c r="W4845" s="78" t="e">
        <f>VLOOKUP(A5038, 'adm1'!A$2:B$15, 2, FALSE)</f>
        <v>#N/A</v>
      </c>
      <c r="X4845" s="16" t="e">
        <f>VLOOKUP(C5038, 'adm2'!A$2:B$62, 2, FALSE)</f>
        <v>#N/A</v>
      </c>
      <c r="Y4845" s="16" t="e">
        <f>VLOOKUP(E5038, 'adm3'!A$2:B$273, 2, FALSE)</f>
        <v>#N/A</v>
      </c>
      <c r="Z4845" s="16" t="e">
        <f>VLOOKUP(G5038, stle!A$2:B$5250, 2, FALSE)</f>
        <v>#N/A</v>
      </c>
    </row>
    <row r="4846" spans="1:26" s="34" customFormat="1">
      <c r="A4846" s="119"/>
      <c r="B4846" s="163" t="e">
        <f t="shared" si="236"/>
        <v>#N/A</v>
      </c>
      <c r="C4846" s="119"/>
      <c r="D4846" s="163" t="e">
        <f t="shared" si="237"/>
        <v>#N/A</v>
      </c>
      <c r="E4846" s="119"/>
      <c r="F4846" s="164" t="e">
        <f t="shared" si="238"/>
        <v>#N/A</v>
      </c>
      <c r="G4846" s="119"/>
      <c r="H4846" s="163" t="e">
        <f t="shared" si="239"/>
        <v>#N/A</v>
      </c>
      <c r="I4846" s="163"/>
      <c r="J4846" s="165"/>
      <c r="K4846" s="119"/>
      <c r="L4846" s="119"/>
      <c r="M4846" s="119"/>
      <c r="N4846" s="117"/>
      <c r="O4846" s="119"/>
      <c r="P4846" s="101" t="e">
        <f>VLOOKUP(N4846,'MATERIAL LIST'!$A$2:$B$64,2,FALSE)</f>
        <v>#N/A</v>
      </c>
      <c r="Q4846" s="119"/>
      <c r="R4846" s="119"/>
      <c r="S4846" s="166"/>
      <c r="T4846" s="119"/>
      <c r="U4846" s="167"/>
      <c r="V4846" s="119"/>
      <c r="W4846" s="78" t="e">
        <f>VLOOKUP(A5039, 'adm1'!A$2:B$15, 2, FALSE)</f>
        <v>#N/A</v>
      </c>
      <c r="X4846" s="16" t="e">
        <f>VLOOKUP(C5039, 'adm2'!A$2:B$62, 2, FALSE)</f>
        <v>#N/A</v>
      </c>
      <c r="Y4846" s="16" t="e">
        <f>VLOOKUP(E5039, 'adm3'!A$2:B$273, 2, FALSE)</f>
        <v>#N/A</v>
      </c>
      <c r="Z4846" s="16" t="e">
        <f>VLOOKUP(G5039, stle!A$2:B$5250, 2, FALSE)</f>
        <v>#N/A</v>
      </c>
    </row>
    <row r="4847" spans="1:26" s="34" customFormat="1">
      <c r="A4847" s="119"/>
      <c r="B4847" s="163" t="e">
        <f t="shared" si="236"/>
        <v>#N/A</v>
      </c>
      <c r="C4847" s="119"/>
      <c r="D4847" s="163" t="e">
        <f t="shared" si="237"/>
        <v>#N/A</v>
      </c>
      <c r="E4847" s="119"/>
      <c r="F4847" s="164" t="e">
        <f t="shared" si="238"/>
        <v>#N/A</v>
      </c>
      <c r="G4847" s="119"/>
      <c r="H4847" s="163" t="e">
        <f t="shared" si="239"/>
        <v>#N/A</v>
      </c>
      <c r="I4847" s="163"/>
      <c r="J4847" s="165"/>
      <c r="K4847" s="119"/>
      <c r="L4847" s="119"/>
      <c r="M4847" s="119"/>
      <c r="N4847" s="117"/>
      <c r="O4847" s="119"/>
      <c r="P4847" s="101" t="e">
        <f>VLOOKUP(N4847,'MATERIAL LIST'!$A$2:$B$64,2,FALSE)</f>
        <v>#N/A</v>
      </c>
      <c r="Q4847" s="119"/>
      <c r="R4847" s="119"/>
      <c r="S4847" s="166"/>
      <c r="T4847" s="119"/>
      <c r="U4847" s="167"/>
      <c r="V4847" s="119"/>
      <c r="W4847" s="78" t="e">
        <f>VLOOKUP(A5040, 'adm1'!A$2:B$15, 2, FALSE)</f>
        <v>#N/A</v>
      </c>
      <c r="X4847" s="16" t="e">
        <f>VLOOKUP(C5040, 'adm2'!A$2:B$62, 2, FALSE)</f>
        <v>#N/A</v>
      </c>
      <c r="Y4847" s="16" t="e">
        <f>VLOOKUP(E5040, 'adm3'!A$2:B$273, 2, FALSE)</f>
        <v>#N/A</v>
      </c>
      <c r="Z4847" s="16" t="e">
        <f>VLOOKUP(G5040, stle!A$2:B$5250, 2, FALSE)</f>
        <v>#N/A</v>
      </c>
    </row>
    <row r="4848" spans="1:26" s="34" customFormat="1">
      <c r="A4848" s="119"/>
      <c r="B4848" s="163" t="e">
        <f t="shared" si="236"/>
        <v>#N/A</v>
      </c>
      <c r="C4848" s="119"/>
      <c r="D4848" s="163" t="e">
        <f t="shared" si="237"/>
        <v>#N/A</v>
      </c>
      <c r="E4848" s="119"/>
      <c r="F4848" s="164" t="e">
        <f t="shared" si="238"/>
        <v>#N/A</v>
      </c>
      <c r="G4848" s="119"/>
      <c r="H4848" s="163" t="e">
        <f t="shared" si="239"/>
        <v>#N/A</v>
      </c>
      <c r="I4848" s="163"/>
      <c r="J4848" s="165"/>
      <c r="K4848" s="119"/>
      <c r="L4848" s="119"/>
      <c r="M4848" s="119"/>
      <c r="N4848" s="117"/>
      <c r="O4848" s="119"/>
      <c r="P4848" s="101" t="e">
        <f>VLOOKUP(N4848,'MATERIAL LIST'!$A$2:$B$64,2,FALSE)</f>
        <v>#N/A</v>
      </c>
      <c r="Q4848" s="119"/>
      <c r="R4848" s="119"/>
      <c r="S4848" s="166"/>
      <c r="T4848" s="119"/>
      <c r="U4848" s="167"/>
      <c r="V4848" s="119"/>
      <c r="W4848" s="78" t="e">
        <f>VLOOKUP(A5041, 'adm1'!A$2:B$15, 2, FALSE)</f>
        <v>#N/A</v>
      </c>
      <c r="X4848" s="16" t="e">
        <f>VLOOKUP(C5041, 'adm2'!A$2:B$62, 2, FALSE)</f>
        <v>#N/A</v>
      </c>
      <c r="Y4848" s="16" t="e">
        <f>VLOOKUP(E5041, 'adm3'!A$2:B$273, 2, FALSE)</f>
        <v>#N/A</v>
      </c>
      <c r="Z4848" s="16" t="e">
        <f>VLOOKUP(G5041, stle!A$2:B$5250, 2, FALSE)</f>
        <v>#N/A</v>
      </c>
    </row>
    <row r="4849" spans="1:26" s="34" customFormat="1">
      <c r="A4849" s="119"/>
      <c r="B4849" s="163" t="e">
        <f t="shared" si="236"/>
        <v>#N/A</v>
      </c>
      <c r="C4849" s="119"/>
      <c r="D4849" s="163" t="e">
        <f t="shared" si="237"/>
        <v>#N/A</v>
      </c>
      <c r="E4849" s="119"/>
      <c r="F4849" s="164" t="e">
        <f t="shared" si="238"/>
        <v>#N/A</v>
      </c>
      <c r="G4849" s="119"/>
      <c r="H4849" s="163" t="e">
        <f t="shared" si="239"/>
        <v>#N/A</v>
      </c>
      <c r="I4849" s="163"/>
      <c r="J4849" s="165"/>
      <c r="K4849" s="119"/>
      <c r="L4849" s="119"/>
      <c r="M4849" s="119"/>
      <c r="N4849" s="117"/>
      <c r="O4849" s="119"/>
      <c r="P4849" s="101" t="e">
        <f>VLOOKUP(N4849,'MATERIAL LIST'!$A$2:$B$64,2,FALSE)</f>
        <v>#N/A</v>
      </c>
      <c r="Q4849" s="119"/>
      <c r="R4849" s="119"/>
      <c r="S4849" s="166"/>
      <c r="T4849" s="119"/>
      <c r="U4849" s="167"/>
      <c r="V4849" s="119"/>
      <c r="W4849" s="78" t="e">
        <f>VLOOKUP(A5042, 'adm1'!A$2:B$15, 2, FALSE)</f>
        <v>#N/A</v>
      </c>
      <c r="X4849" s="16" t="e">
        <f>VLOOKUP(C5042, 'adm2'!A$2:B$62, 2, FALSE)</f>
        <v>#N/A</v>
      </c>
      <c r="Y4849" s="16" t="e">
        <f>VLOOKUP(E5042, 'adm3'!A$2:B$273, 2, FALSE)</f>
        <v>#N/A</v>
      </c>
      <c r="Z4849" s="16" t="e">
        <f>VLOOKUP(G5042, stle!A$2:B$5250, 2, FALSE)</f>
        <v>#N/A</v>
      </c>
    </row>
    <row r="4850" spans="1:26" s="34" customFormat="1">
      <c r="A4850" s="119"/>
      <c r="B4850" s="163" t="e">
        <f t="shared" si="236"/>
        <v>#N/A</v>
      </c>
      <c r="C4850" s="119"/>
      <c r="D4850" s="163" t="e">
        <f t="shared" si="237"/>
        <v>#N/A</v>
      </c>
      <c r="E4850" s="119"/>
      <c r="F4850" s="164" t="e">
        <f t="shared" si="238"/>
        <v>#N/A</v>
      </c>
      <c r="G4850" s="119"/>
      <c r="H4850" s="163" t="e">
        <f t="shared" si="239"/>
        <v>#N/A</v>
      </c>
      <c r="I4850" s="163"/>
      <c r="J4850" s="165"/>
      <c r="K4850" s="119"/>
      <c r="L4850" s="119"/>
      <c r="M4850" s="119"/>
      <c r="N4850" s="117"/>
      <c r="O4850" s="119"/>
      <c r="P4850" s="101" t="e">
        <f>VLOOKUP(N4850,'MATERIAL LIST'!$A$2:$B$64,2,FALSE)</f>
        <v>#N/A</v>
      </c>
      <c r="Q4850" s="119"/>
      <c r="R4850" s="119"/>
      <c r="S4850" s="166"/>
      <c r="T4850" s="119"/>
      <c r="U4850" s="167"/>
      <c r="V4850" s="119"/>
      <c r="W4850" s="78" t="e">
        <f>VLOOKUP(A5043, 'adm1'!A$2:B$15, 2, FALSE)</f>
        <v>#N/A</v>
      </c>
      <c r="X4850" s="16" t="e">
        <f>VLOOKUP(C5043, 'adm2'!A$2:B$62, 2, FALSE)</f>
        <v>#N/A</v>
      </c>
      <c r="Y4850" s="16" t="e">
        <f>VLOOKUP(E5043, 'adm3'!A$2:B$273, 2, FALSE)</f>
        <v>#N/A</v>
      </c>
      <c r="Z4850" s="16" t="e">
        <f>VLOOKUP(G5043, stle!A$2:B$5250, 2, FALSE)</f>
        <v>#N/A</v>
      </c>
    </row>
    <row r="4851" spans="1:26" s="34" customFormat="1">
      <c r="A4851" s="119"/>
      <c r="B4851" s="163" t="e">
        <f t="shared" si="236"/>
        <v>#N/A</v>
      </c>
      <c r="C4851" s="119"/>
      <c r="D4851" s="163" t="e">
        <f t="shared" si="237"/>
        <v>#N/A</v>
      </c>
      <c r="E4851" s="119"/>
      <c r="F4851" s="164" t="e">
        <f t="shared" si="238"/>
        <v>#N/A</v>
      </c>
      <c r="G4851" s="119"/>
      <c r="H4851" s="163" t="e">
        <f t="shared" si="239"/>
        <v>#N/A</v>
      </c>
      <c r="I4851" s="163"/>
      <c r="J4851" s="165"/>
      <c r="K4851" s="119"/>
      <c r="L4851" s="119"/>
      <c r="M4851" s="119"/>
      <c r="N4851" s="117"/>
      <c r="O4851" s="119"/>
      <c r="P4851" s="101" t="e">
        <f>VLOOKUP(N4851,'MATERIAL LIST'!$A$2:$B$64,2,FALSE)</f>
        <v>#N/A</v>
      </c>
      <c r="Q4851" s="119"/>
      <c r="R4851" s="119"/>
      <c r="S4851" s="166"/>
      <c r="T4851" s="119"/>
      <c r="U4851" s="167"/>
      <c r="V4851" s="119"/>
      <c r="W4851" s="78" t="e">
        <f>VLOOKUP(A5044, 'adm1'!A$2:B$15, 2, FALSE)</f>
        <v>#N/A</v>
      </c>
      <c r="X4851" s="16" t="e">
        <f>VLOOKUP(C5044, 'adm2'!A$2:B$62, 2, FALSE)</f>
        <v>#N/A</v>
      </c>
      <c r="Y4851" s="16" t="e">
        <f>VLOOKUP(E5044, 'adm3'!A$2:B$273, 2, FALSE)</f>
        <v>#N/A</v>
      </c>
      <c r="Z4851" s="16" t="e">
        <f>VLOOKUP(G5044, stle!A$2:B$5250, 2, FALSE)</f>
        <v>#N/A</v>
      </c>
    </row>
    <row r="4852" spans="1:26" s="34" customFormat="1">
      <c r="A4852" s="119"/>
      <c r="B4852" s="163" t="e">
        <f t="shared" si="236"/>
        <v>#N/A</v>
      </c>
      <c r="C4852" s="119"/>
      <c r="D4852" s="163" t="e">
        <f t="shared" si="237"/>
        <v>#N/A</v>
      </c>
      <c r="E4852" s="119"/>
      <c r="F4852" s="164" t="e">
        <f t="shared" si="238"/>
        <v>#N/A</v>
      </c>
      <c r="G4852" s="119"/>
      <c r="H4852" s="163" t="e">
        <f t="shared" si="239"/>
        <v>#N/A</v>
      </c>
      <c r="I4852" s="163"/>
      <c r="J4852" s="165"/>
      <c r="K4852" s="119"/>
      <c r="L4852" s="119"/>
      <c r="M4852" s="119"/>
      <c r="N4852" s="117"/>
      <c r="O4852" s="119"/>
      <c r="P4852" s="101" t="e">
        <f>VLOOKUP(N4852,'MATERIAL LIST'!$A$2:$B$64,2,FALSE)</f>
        <v>#N/A</v>
      </c>
      <c r="Q4852" s="119"/>
      <c r="R4852" s="119"/>
      <c r="S4852" s="166"/>
      <c r="T4852" s="119"/>
      <c r="U4852" s="167"/>
      <c r="V4852" s="119"/>
      <c r="W4852" s="78" t="e">
        <f>VLOOKUP(A5045, 'adm1'!A$2:B$15, 2, FALSE)</f>
        <v>#N/A</v>
      </c>
      <c r="X4852" s="16" t="e">
        <f>VLOOKUP(C5045, 'adm2'!A$2:B$62, 2, FALSE)</f>
        <v>#N/A</v>
      </c>
      <c r="Y4852" s="16" t="e">
        <f>VLOOKUP(E5045, 'adm3'!A$2:B$273, 2, FALSE)</f>
        <v>#N/A</v>
      </c>
      <c r="Z4852" s="16" t="e">
        <f>VLOOKUP(G5045, stle!A$2:B$5250, 2, FALSE)</f>
        <v>#N/A</v>
      </c>
    </row>
    <row r="4853" spans="1:26" s="34" customFormat="1">
      <c r="A4853" s="119"/>
      <c r="B4853" s="163" t="e">
        <f t="shared" si="236"/>
        <v>#N/A</v>
      </c>
      <c r="C4853" s="119"/>
      <c r="D4853" s="163" t="e">
        <f t="shared" si="237"/>
        <v>#N/A</v>
      </c>
      <c r="E4853" s="119"/>
      <c r="F4853" s="164" t="e">
        <f t="shared" si="238"/>
        <v>#N/A</v>
      </c>
      <c r="G4853" s="119"/>
      <c r="H4853" s="163" t="e">
        <f t="shared" si="239"/>
        <v>#N/A</v>
      </c>
      <c r="I4853" s="163"/>
      <c r="J4853" s="165"/>
      <c r="K4853" s="119"/>
      <c r="L4853" s="119"/>
      <c r="M4853" s="119"/>
      <c r="N4853" s="117"/>
      <c r="O4853" s="119"/>
      <c r="P4853" s="101" t="e">
        <f>VLOOKUP(N4853,'MATERIAL LIST'!$A$2:$B$64,2,FALSE)</f>
        <v>#N/A</v>
      </c>
      <c r="Q4853" s="119"/>
      <c r="R4853" s="119"/>
      <c r="S4853" s="166"/>
      <c r="T4853" s="119"/>
      <c r="U4853" s="167"/>
      <c r="V4853" s="119"/>
      <c r="W4853" s="78" t="e">
        <f>VLOOKUP(A5046, 'adm1'!A$2:B$15, 2, FALSE)</f>
        <v>#N/A</v>
      </c>
      <c r="X4853" s="16" t="e">
        <f>VLOOKUP(C5046, 'adm2'!A$2:B$62, 2, FALSE)</f>
        <v>#N/A</v>
      </c>
      <c r="Y4853" s="16" t="e">
        <f>VLOOKUP(E5046, 'adm3'!A$2:B$273, 2, FALSE)</f>
        <v>#N/A</v>
      </c>
      <c r="Z4853" s="16" t="e">
        <f>VLOOKUP(G5046, stle!A$2:B$5250, 2, FALSE)</f>
        <v>#N/A</v>
      </c>
    </row>
    <row r="4854" spans="1:26" s="34" customFormat="1">
      <c r="A4854" s="119"/>
      <c r="B4854" s="163" t="e">
        <f t="shared" si="236"/>
        <v>#N/A</v>
      </c>
      <c r="C4854" s="119"/>
      <c r="D4854" s="163" t="e">
        <f t="shared" si="237"/>
        <v>#N/A</v>
      </c>
      <c r="E4854" s="119"/>
      <c r="F4854" s="164" t="e">
        <f t="shared" si="238"/>
        <v>#N/A</v>
      </c>
      <c r="G4854" s="119"/>
      <c r="H4854" s="163" t="e">
        <f t="shared" si="239"/>
        <v>#N/A</v>
      </c>
      <c r="I4854" s="163"/>
      <c r="J4854" s="165"/>
      <c r="K4854" s="119"/>
      <c r="L4854" s="119"/>
      <c r="M4854" s="119"/>
      <c r="N4854" s="117"/>
      <c r="O4854" s="119"/>
      <c r="P4854" s="101" t="e">
        <f>VLOOKUP(N4854,'MATERIAL LIST'!$A$2:$B$64,2,FALSE)</f>
        <v>#N/A</v>
      </c>
      <c r="Q4854" s="119"/>
      <c r="R4854" s="119"/>
      <c r="S4854" s="166"/>
      <c r="T4854" s="119"/>
      <c r="U4854" s="167"/>
      <c r="V4854" s="119"/>
      <c r="W4854" s="78" t="e">
        <f>VLOOKUP(A5047, 'adm1'!A$2:B$15, 2, FALSE)</f>
        <v>#N/A</v>
      </c>
      <c r="X4854" s="16" t="e">
        <f>VLOOKUP(C5047, 'adm2'!A$2:B$62, 2, FALSE)</f>
        <v>#N/A</v>
      </c>
      <c r="Y4854" s="16" t="e">
        <f>VLOOKUP(E5047, 'adm3'!A$2:B$273, 2, FALSE)</f>
        <v>#N/A</v>
      </c>
      <c r="Z4854" s="16" t="e">
        <f>VLOOKUP(G5047, stle!A$2:B$5250, 2, FALSE)</f>
        <v>#N/A</v>
      </c>
    </row>
    <row r="4855" spans="1:26" s="34" customFormat="1">
      <c r="A4855" s="119"/>
      <c r="B4855" s="163" t="e">
        <f t="shared" si="236"/>
        <v>#N/A</v>
      </c>
      <c r="C4855" s="119"/>
      <c r="D4855" s="163" t="e">
        <f t="shared" si="237"/>
        <v>#N/A</v>
      </c>
      <c r="E4855" s="119"/>
      <c r="F4855" s="164" t="e">
        <f t="shared" si="238"/>
        <v>#N/A</v>
      </c>
      <c r="G4855" s="119"/>
      <c r="H4855" s="163" t="e">
        <f t="shared" si="239"/>
        <v>#N/A</v>
      </c>
      <c r="I4855" s="163"/>
      <c r="J4855" s="165"/>
      <c r="K4855" s="119"/>
      <c r="L4855" s="119"/>
      <c r="M4855" s="119"/>
      <c r="N4855" s="117"/>
      <c r="O4855" s="119"/>
      <c r="P4855" s="101" t="e">
        <f>VLOOKUP(N4855,'MATERIAL LIST'!$A$2:$B$64,2,FALSE)</f>
        <v>#N/A</v>
      </c>
      <c r="Q4855" s="119"/>
      <c r="R4855" s="119"/>
      <c r="S4855" s="166"/>
      <c r="T4855" s="119"/>
      <c r="U4855" s="167"/>
      <c r="V4855" s="119"/>
      <c r="W4855" s="78" t="e">
        <f>VLOOKUP(A5048, 'adm1'!A$2:B$15, 2, FALSE)</f>
        <v>#N/A</v>
      </c>
      <c r="X4855" s="16" t="e">
        <f>VLOOKUP(C5048, 'adm2'!A$2:B$62, 2, FALSE)</f>
        <v>#N/A</v>
      </c>
      <c r="Y4855" s="16" t="e">
        <f>VLOOKUP(E5048, 'adm3'!A$2:B$273, 2, FALSE)</f>
        <v>#N/A</v>
      </c>
      <c r="Z4855" s="16" t="e">
        <f>VLOOKUP(G5048, stle!A$2:B$5250, 2, FALSE)</f>
        <v>#N/A</v>
      </c>
    </row>
    <row r="4856" spans="1:26" s="34" customFormat="1">
      <c r="A4856" s="119"/>
      <c r="B4856" s="163" t="e">
        <f t="shared" si="236"/>
        <v>#N/A</v>
      </c>
      <c r="C4856" s="119"/>
      <c r="D4856" s="163" t="e">
        <f t="shared" si="237"/>
        <v>#N/A</v>
      </c>
      <c r="E4856" s="119"/>
      <c r="F4856" s="164" t="e">
        <f t="shared" si="238"/>
        <v>#N/A</v>
      </c>
      <c r="G4856" s="119"/>
      <c r="H4856" s="163" t="e">
        <f t="shared" si="239"/>
        <v>#N/A</v>
      </c>
      <c r="I4856" s="163"/>
      <c r="J4856" s="165"/>
      <c r="K4856" s="119"/>
      <c r="L4856" s="119"/>
      <c r="M4856" s="119"/>
      <c r="N4856" s="117"/>
      <c r="O4856" s="119"/>
      <c r="P4856" s="101" t="e">
        <f>VLOOKUP(N4856,'MATERIAL LIST'!$A$2:$B$64,2,FALSE)</f>
        <v>#N/A</v>
      </c>
      <c r="Q4856" s="119"/>
      <c r="R4856" s="119"/>
      <c r="S4856" s="166"/>
      <c r="T4856" s="119"/>
      <c r="U4856" s="167"/>
      <c r="V4856" s="119"/>
      <c r="W4856" s="78" t="e">
        <f>VLOOKUP(A5049, 'adm1'!A$2:B$15, 2, FALSE)</f>
        <v>#N/A</v>
      </c>
      <c r="X4856" s="16" t="e">
        <f>VLOOKUP(C5049, 'adm2'!A$2:B$62, 2, FALSE)</f>
        <v>#N/A</v>
      </c>
      <c r="Y4856" s="16" t="e">
        <f>VLOOKUP(E5049, 'adm3'!A$2:B$273, 2, FALSE)</f>
        <v>#N/A</v>
      </c>
      <c r="Z4856" s="16" t="e">
        <f>VLOOKUP(G5049, stle!A$2:B$5250, 2, FALSE)</f>
        <v>#N/A</v>
      </c>
    </row>
    <row r="4857" spans="1:26" s="34" customFormat="1">
      <c r="A4857" s="119"/>
      <c r="B4857" s="163" t="e">
        <f t="shared" si="236"/>
        <v>#N/A</v>
      </c>
      <c r="C4857" s="119"/>
      <c r="D4857" s="163" t="e">
        <f t="shared" si="237"/>
        <v>#N/A</v>
      </c>
      <c r="E4857" s="119"/>
      <c r="F4857" s="164" t="e">
        <f t="shared" si="238"/>
        <v>#N/A</v>
      </c>
      <c r="G4857" s="119"/>
      <c r="H4857" s="163" t="e">
        <f t="shared" si="239"/>
        <v>#N/A</v>
      </c>
      <c r="I4857" s="163"/>
      <c r="J4857" s="165"/>
      <c r="K4857" s="119"/>
      <c r="L4857" s="119"/>
      <c r="M4857" s="119"/>
      <c r="N4857" s="117"/>
      <c r="O4857" s="119"/>
      <c r="P4857" s="101" t="e">
        <f>VLOOKUP(N4857,'MATERIAL LIST'!$A$2:$B$64,2,FALSE)</f>
        <v>#N/A</v>
      </c>
      <c r="Q4857" s="119"/>
      <c r="R4857" s="119"/>
      <c r="S4857" s="166"/>
      <c r="T4857" s="119"/>
      <c r="U4857" s="167"/>
      <c r="V4857" s="119"/>
      <c r="W4857" s="78" t="e">
        <f>VLOOKUP(A5050, 'adm1'!A$2:B$15, 2, FALSE)</f>
        <v>#N/A</v>
      </c>
      <c r="X4857" s="16" t="e">
        <f>VLOOKUP(C5050, 'adm2'!A$2:B$62, 2, FALSE)</f>
        <v>#N/A</v>
      </c>
      <c r="Y4857" s="16" t="e">
        <f>VLOOKUP(E5050, 'adm3'!A$2:B$273, 2, FALSE)</f>
        <v>#N/A</v>
      </c>
      <c r="Z4857" s="16" t="e">
        <f>VLOOKUP(G5050, stle!A$2:B$5250, 2, FALSE)</f>
        <v>#N/A</v>
      </c>
    </row>
    <row r="4858" spans="1:26" s="34" customFormat="1">
      <c r="A4858" s="119"/>
      <c r="B4858" s="163" t="e">
        <f t="shared" si="236"/>
        <v>#N/A</v>
      </c>
      <c r="C4858" s="119"/>
      <c r="D4858" s="163" t="e">
        <f t="shared" si="237"/>
        <v>#N/A</v>
      </c>
      <c r="E4858" s="119"/>
      <c r="F4858" s="164" t="e">
        <f t="shared" si="238"/>
        <v>#N/A</v>
      </c>
      <c r="G4858" s="119"/>
      <c r="H4858" s="163" t="e">
        <f t="shared" si="239"/>
        <v>#N/A</v>
      </c>
      <c r="I4858" s="163"/>
      <c r="J4858" s="165"/>
      <c r="K4858" s="119"/>
      <c r="L4858" s="119"/>
      <c r="M4858" s="119"/>
      <c r="N4858" s="117"/>
      <c r="O4858" s="119"/>
      <c r="P4858" s="101" t="e">
        <f>VLOOKUP(N4858,'MATERIAL LIST'!$A$2:$B$64,2,FALSE)</f>
        <v>#N/A</v>
      </c>
      <c r="Q4858" s="119"/>
      <c r="R4858" s="119"/>
      <c r="S4858" s="166"/>
      <c r="T4858" s="119"/>
      <c r="U4858" s="167"/>
      <c r="V4858" s="119"/>
      <c r="W4858" s="78" t="e">
        <f>VLOOKUP(A5051, 'adm1'!A$2:B$15, 2, FALSE)</f>
        <v>#N/A</v>
      </c>
      <c r="X4858" s="16" t="e">
        <f>VLOOKUP(C5051, 'adm2'!A$2:B$62, 2, FALSE)</f>
        <v>#N/A</v>
      </c>
      <c r="Y4858" s="16" t="e">
        <f>VLOOKUP(E5051, 'adm3'!A$2:B$273, 2, FALSE)</f>
        <v>#N/A</v>
      </c>
      <c r="Z4858" s="16" t="e">
        <f>VLOOKUP(G5051, stle!A$2:B$5250, 2, FALSE)</f>
        <v>#N/A</v>
      </c>
    </row>
    <row r="4859" spans="1:26" s="34" customFormat="1">
      <c r="A4859" s="119"/>
      <c r="B4859" s="163" t="e">
        <f t="shared" si="236"/>
        <v>#N/A</v>
      </c>
      <c r="C4859" s="119"/>
      <c r="D4859" s="163" t="e">
        <f t="shared" si="237"/>
        <v>#N/A</v>
      </c>
      <c r="E4859" s="119"/>
      <c r="F4859" s="164" t="e">
        <f t="shared" si="238"/>
        <v>#N/A</v>
      </c>
      <c r="G4859" s="119"/>
      <c r="H4859" s="163" t="e">
        <f t="shared" si="239"/>
        <v>#N/A</v>
      </c>
      <c r="I4859" s="163"/>
      <c r="J4859" s="165"/>
      <c r="K4859" s="119"/>
      <c r="L4859" s="119"/>
      <c r="M4859" s="119"/>
      <c r="N4859" s="117"/>
      <c r="O4859" s="119"/>
      <c r="P4859" s="101" t="e">
        <f>VLOOKUP(N4859,'MATERIAL LIST'!$A$2:$B$64,2,FALSE)</f>
        <v>#N/A</v>
      </c>
      <c r="Q4859" s="119"/>
      <c r="R4859" s="119"/>
      <c r="S4859" s="166"/>
      <c r="T4859" s="119"/>
      <c r="U4859" s="167"/>
      <c r="V4859" s="119"/>
      <c r="W4859" s="78" t="e">
        <f>VLOOKUP(A5052, 'adm1'!A$2:B$15, 2, FALSE)</f>
        <v>#N/A</v>
      </c>
      <c r="X4859" s="16" t="e">
        <f>VLOOKUP(C5052, 'adm2'!A$2:B$62, 2, FALSE)</f>
        <v>#N/A</v>
      </c>
      <c r="Y4859" s="16" t="e">
        <f>VLOOKUP(E5052, 'adm3'!A$2:B$273, 2, FALSE)</f>
        <v>#N/A</v>
      </c>
      <c r="Z4859" s="16" t="e">
        <f>VLOOKUP(G5052, stle!A$2:B$5250, 2, FALSE)</f>
        <v>#N/A</v>
      </c>
    </row>
    <row r="4860" spans="1:26" s="34" customFormat="1">
      <c r="A4860" s="119"/>
      <c r="B4860" s="163" t="e">
        <f t="shared" si="236"/>
        <v>#N/A</v>
      </c>
      <c r="C4860" s="119"/>
      <c r="D4860" s="163" t="e">
        <f t="shared" si="237"/>
        <v>#N/A</v>
      </c>
      <c r="E4860" s="119"/>
      <c r="F4860" s="164" t="e">
        <f t="shared" si="238"/>
        <v>#N/A</v>
      </c>
      <c r="G4860" s="119"/>
      <c r="H4860" s="163" t="e">
        <f t="shared" si="239"/>
        <v>#N/A</v>
      </c>
      <c r="I4860" s="163"/>
      <c r="J4860" s="165"/>
      <c r="K4860" s="119"/>
      <c r="L4860" s="119"/>
      <c r="M4860" s="119"/>
      <c r="N4860" s="117"/>
      <c r="O4860" s="119"/>
      <c r="P4860" s="101" t="e">
        <f>VLOOKUP(N4860,'MATERIAL LIST'!$A$2:$B$64,2,FALSE)</f>
        <v>#N/A</v>
      </c>
      <c r="Q4860" s="119"/>
      <c r="R4860" s="119"/>
      <c r="S4860" s="166"/>
      <c r="T4860" s="119"/>
      <c r="U4860" s="167"/>
      <c r="V4860" s="119"/>
      <c r="W4860" s="78" t="e">
        <f>VLOOKUP(A5053, 'adm1'!A$2:B$15, 2, FALSE)</f>
        <v>#N/A</v>
      </c>
      <c r="X4860" s="16" t="e">
        <f>VLOOKUP(C5053, 'adm2'!A$2:B$62, 2, FALSE)</f>
        <v>#N/A</v>
      </c>
      <c r="Y4860" s="16" t="e">
        <f>VLOOKUP(E5053, 'adm3'!A$2:B$273, 2, FALSE)</f>
        <v>#N/A</v>
      </c>
      <c r="Z4860" s="16" t="e">
        <f>VLOOKUP(G5053, stle!A$2:B$5250, 2, FALSE)</f>
        <v>#N/A</v>
      </c>
    </row>
    <row r="4861" spans="1:26" s="34" customFormat="1">
      <c r="A4861" s="119"/>
      <c r="B4861" s="163" t="e">
        <f t="shared" si="236"/>
        <v>#N/A</v>
      </c>
      <c r="C4861" s="119"/>
      <c r="D4861" s="163" t="e">
        <f t="shared" si="237"/>
        <v>#N/A</v>
      </c>
      <c r="E4861" s="119"/>
      <c r="F4861" s="164" t="e">
        <f t="shared" si="238"/>
        <v>#N/A</v>
      </c>
      <c r="G4861" s="119"/>
      <c r="H4861" s="163" t="e">
        <f t="shared" si="239"/>
        <v>#N/A</v>
      </c>
      <c r="I4861" s="163"/>
      <c r="J4861" s="165"/>
      <c r="K4861" s="119"/>
      <c r="L4861" s="119"/>
      <c r="M4861" s="119"/>
      <c r="N4861" s="117"/>
      <c r="O4861" s="119"/>
      <c r="P4861" s="101" t="e">
        <f>VLOOKUP(N4861,'MATERIAL LIST'!$A$2:$B$64,2,FALSE)</f>
        <v>#N/A</v>
      </c>
      <c r="Q4861" s="119"/>
      <c r="R4861" s="119"/>
      <c r="S4861" s="166"/>
      <c r="T4861" s="119"/>
      <c r="U4861" s="167"/>
      <c r="V4861" s="119"/>
      <c r="W4861" s="78" t="e">
        <f>VLOOKUP(A5054, 'adm1'!A$2:B$15, 2, FALSE)</f>
        <v>#N/A</v>
      </c>
      <c r="X4861" s="16" t="e">
        <f>VLOOKUP(C5054, 'adm2'!A$2:B$62, 2, FALSE)</f>
        <v>#N/A</v>
      </c>
      <c r="Y4861" s="16" t="e">
        <f>VLOOKUP(E5054, 'adm3'!A$2:B$273, 2, FALSE)</f>
        <v>#N/A</v>
      </c>
      <c r="Z4861" s="16" t="e">
        <f>VLOOKUP(G5054, stle!A$2:B$5250, 2, FALSE)</f>
        <v>#N/A</v>
      </c>
    </row>
    <row r="4862" spans="1:26" s="34" customFormat="1">
      <c r="A4862" s="119"/>
      <c r="B4862" s="163" t="e">
        <f t="shared" si="236"/>
        <v>#N/A</v>
      </c>
      <c r="C4862" s="119"/>
      <c r="D4862" s="163" t="e">
        <f t="shared" si="237"/>
        <v>#N/A</v>
      </c>
      <c r="E4862" s="119"/>
      <c r="F4862" s="164" t="e">
        <f t="shared" si="238"/>
        <v>#N/A</v>
      </c>
      <c r="G4862" s="119"/>
      <c r="H4862" s="163" t="e">
        <f t="shared" si="239"/>
        <v>#N/A</v>
      </c>
      <c r="I4862" s="163"/>
      <c r="J4862" s="165"/>
      <c r="K4862" s="119"/>
      <c r="L4862" s="119"/>
      <c r="M4862" s="119"/>
      <c r="N4862" s="117"/>
      <c r="O4862" s="119"/>
      <c r="P4862" s="101" t="e">
        <f>VLOOKUP(N4862,'MATERIAL LIST'!$A$2:$B$64,2,FALSE)</f>
        <v>#N/A</v>
      </c>
      <c r="Q4862" s="119"/>
      <c r="R4862" s="119"/>
      <c r="S4862" s="166"/>
      <c r="T4862" s="119"/>
      <c r="U4862" s="167"/>
      <c r="V4862" s="119"/>
      <c r="W4862" s="78" t="e">
        <f>VLOOKUP(A5055, 'adm1'!A$2:B$15, 2, FALSE)</f>
        <v>#N/A</v>
      </c>
      <c r="X4862" s="16" t="e">
        <f>VLOOKUP(C5055, 'adm2'!A$2:B$62, 2, FALSE)</f>
        <v>#N/A</v>
      </c>
      <c r="Y4862" s="16" t="e">
        <f>VLOOKUP(E5055, 'adm3'!A$2:B$273, 2, FALSE)</f>
        <v>#N/A</v>
      </c>
      <c r="Z4862" s="16" t="e">
        <f>VLOOKUP(G5055, stle!A$2:B$5250, 2, FALSE)</f>
        <v>#N/A</v>
      </c>
    </row>
    <row r="4863" spans="1:26" s="34" customFormat="1">
      <c r="A4863" s="119"/>
      <c r="B4863" s="163" t="e">
        <f t="shared" si="236"/>
        <v>#N/A</v>
      </c>
      <c r="C4863" s="119"/>
      <c r="D4863" s="163" t="e">
        <f t="shared" si="237"/>
        <v>#N/A</v>
      </c>
      <c r="E4863" s="119"/>
      <c r="F4863" s="164" t="e">
        <f t="shared" si="238"/>
        <v>#N/A</v>
      </c>
      <c r="G4863" s="119"/>
      <c r="H4863" s="163" t="e">
        <f t="shared" si="239"/>
        <v>#N/A</v>
      </c>
      <c r="I4863" s="163"/>
      <c r="J4863" s="165"/>
      <c r="K4863" s="119"/>
      <c r="L4863" s="119"/>
      <c r="M4863" s="119"/>
      <c r="N4863" s="117"/>
      <c r="O4863" s="119"/>
      <c r="P4863" s="101" t="e">
        <f>VLOOKUP(N4863,'MATERIAL LIST'!$A$2:$B$64,2,FALSE)</f>
        <v>#N/A</v>
      </c>
      <c r="Q4863" s="119"/>
      <c r="R4863" s="119"/>
      <c r="S4863" s="166"/>
      <c r="T4863" s="119"/>
      <c r="U4863" s="167"/>
      <c r="V4863" s="119"/>
      <c r="W4863" s="78" t="e">
        <f>VLOOKUP(A5056, 'adm1'!A$2:B$15, 2, FALSE)</f>
        <v>#N/A</v>
      </c>
      <c r="X4863" s="16" t="e">
        <f>VLOOKUP(C5056, 'adm2'!A$2:B$62, 2, FALSE)</f>
        <v>#N/A</v>
      </c>
      <c r="Y4863" s="16" t="e">
        <f>VLOOKUP(E5056, 'adm3'!A$2:B$273, 2, FALSE)</f>
        <v>#N/A</v>
      </c>
      <c r="Z4863" s="16" t="e">
        <f>VLOOKUP(G5056, stle!A$2:B$5250, 2, FALSE)</f>
        <v>#N/A</v>
      </c>
    </row>
    <row r="4864" spans="1:26" s="34" customFormat="1">
      <c r="A4864" s="119"/>
      <c r="B4864" s="163" t="e">
        <f t="shared" si="236"/>
        <v>#N/A</v>
      </c>
      <c r="C4864" s="119"/>
      <c r="D4864" s="163" t="e">
        <f t="shared" si="237"/>
        <v>#N/A</v>
      </c>
      <c r="E4864" s="119"/>
      <c r="F4864" s="164" t="e">
        <f t="shared" si="238"/>
        <v>#N/A</v>
      </c>
      <c r="G4864" s="119"/>
      <c r="H4864" s="163" t="e">
        <f t="shared" si="239"/>
        <v>#N/A</v>
      </c>
      <c r="I4864" s="163"/>
      <c r="J4864" s="165"/>
      <c r="K4864" s="119"/>
      <c r="L4864" s="119"/>
      <c r="M4864" s="119"/>
      <c r="N4864" s="117"/>
      <c r="O4864" s="119"/>
      <c r="P4864" s="101" t="e">
        <f>VLOOKUP(N4864,'MATERIAL LIST'!$A$2:$B$64,2,FALSE)</f>
        <v>#N/A</v>
      </c>
      <c r="Q4864" s="119"/>
      <c r="R4864" s="119"/>
      <c r="S4864" s="166"/>
      <c r="T4864" s="119"/>
      <c r="U4864" s="167"/>
      <c r="V4864" s="119"/>
      <c r="W4864" s="78" t="e">
        <f>VLOOKUP(A5057, 'adm1'!A$2:B$15, 2, FALSE)</f>
        <v>#N/A</v>
      </c>
      <c r="X4864" s="16" t="e">
        <f>VLOOKUP(C5057, 'adm2'!A$2:B$62, 2, FALSE)</f>
        <v>#N/A</v>
      </c>
      <c r="Y4864" s="16" t="e">
        <f>VLOOKUP(E5057, 'adm3'!A$2:B$273, 2, FALSE)</f>
        <v>#N/A</v>
      </c>
      <c r="Z4864" s="16" t="e">
        <f>VLOOKUP(G5057, stle!A$2:B$5250, 2, FALSE)</f>
        <v>#N/A</v>
      </c>
    </row>
    <row r="4865" spans="1:26" s="34" customFormat="1">
      <c r="A4865" s="119"/>
      <c r="B4865" s="163" t="e">
        <f t="shared" si="236"/>
        <v>#N/A</v>
      </c>
      <c r="C4865" s="119"/>
      <c r="D4865" s="163" t="e">
        <f t="shared" si="237"/>
        <v>#N/A</v>
      </c>
      <c r="E4865" s="119"/>
      <c r="F4865" s="164" t="e">
        <f t="shared" si="238"/>
        <v>#N/A</v>
      </c>
      <c r="G4865" s="119"/>
      <c r="H4865" s="163" t="e">
        <f t="shared" si="239"/>
        <v>#N/A</v>
      </c>
      <c r="I4865" s="163"/>
      <c r="J4865" s="165"/>
      <c r="K4865" s="119"/>
      <c r="L4865" s="119"/>
      <c r="M4865" s="119"/>
      <c r="N4865" s="117"/>
      <c r="O4865" s="119"/>
      <c r="P4865" s="101" t="e">
        <f>VLOOKUP(N4865,'MATERIAL LIST'!$A$2:$B$64,2,FALSE)</f>
        <v>#N/A</v>
      </c>
      <c r="Q4865" s="119"/>
      <c r="R4865" s="119"/>
      <c r="S4865" s="166"/>
      <c r="T4865" s="119"/>
      <c r="U4865" s="167"/>
      <c r="V4865" s="119"/>
      <c r="W4865" s="78" t="e">
        <f>VLOOKUP(A5058, 'adm1'!A$2:B$15, 2, FALSE)</f>
        <v>#N/A</v>
      </c>
      <c r="X4865" s="16" t="e">
        <f>VLOOKUP(C5058, 'adm2'!A$2:B$62, 2, FALSE)</f>
        <v>#N/A</v>
      </c>
      <c r="Y4865" s="16" t="e">
        <f>VLOOKUP(E5058, 'adm3'!A$2:B$273, 2, FALSE)</f>
        <v>#N/A</v>
      </c>
      <c r="Z4865" s="16" t="e">
        <f>VLOOKUP(G5058, stle!A$2:B$5250, 2, FALSE)</f>
        <v>#N/A</v>
      </c>
    </row>
    <row r="4866" spans="1:26" s="34" customFormat="1">
      <c r="A4866" s="119"/>
      <c r="B4866" s="163" t="e">
        <f t="shared" si="236"/>
        <v>#N/A</v>
      </c>
      <c r="C4866" s="119"/>
      <c r="D4866" s="163" t="e">
        <f t="shared" si="237"/>
        <v>#N/A</v>
      </c>
      <c r="E4866" s="119"/>
      <c r="F4866" s="164" t="e">
        <f t="shared" si="238"/>
        <v>#N/A</v>
      </c>
      <c r="G4866" s="119"/>
      <c r="H4866" s="163" t="e">
        <f t="shared" si="239"/>
        <v>#N/A</v>
      </c>
      <c r="I4866" s="163"/>
      <c r="J4866" s="165"/>
      <c r="K4866" s="119"/>
      <c r="L4866" s="119"/>
      <c r="M4866" s="119"/>
      <c r="N4866" s="117"/>
      <c r="O4866" s="119"/>
      <c r="P4866" s="101" t="e">
        <f>VLOOKUP(N4866,'MATERIAL LIST'!$A$2:$B$64,2,FALSE)</f>
        <v>#N/A</v>
      </c>
      <c r="Q4866" s="119"/>
      <c r="R4866" s="119"/>
      <c r="S4866" s="166"/>
      <c r="T4866" s="119"/>
      <c r="U4866" s="167"/>
      <c r="V4866" s="119"/>
      <c r="W4866" s="78" t="e">
        <f>VLOOKUP(A5059, 'adm1'!A$2:B$15, 2, FALSE)</f>
        <v>#N/A</v>
      </c>
      <c r="X4866" s="16" t="e">
        <f>VLOOKUP(C5059, 'adm2'!A$2:B$62, 2, FALSE)</f>
        <v>#N/A</v>
      </c>
      <c r="Y4866" s="16" t="e">
        <f>VLOOKUP(E5059, 'adm3'!A$2:B$273, 2, FALSE)</f>
        <v>#N/A</v>
      </c>
      <c r="Z4866" s="16" t="e">
        <f>VLOOKUP(G5059, stle!A$2:B$5250, 2, FALSE)</f>
        <v>#N/A</v>
      </c>
    </row>
    <row r="4867" spans="1:26" s="34" customFormat="1">
      <c r="A4867" s="119"/>
      <c r="B4867" s="163" t="e">
        <f t="shared" si="236"/>
        <v>#N/A</v>
      </c>
      <c r="C4867" s="119"/>
      <c r="D4867" s="163" t="e">
        <f t="shared" si="237"/>
        <v>#N/A</v>
      </c>
      <c r="E4867" s="119"/>
      <c r="F4867" s="164" t="e">
        <f t="shared" si="238"/>
        <v>#N/A</v>
      </c>
      <c r="G4867" s="119"/>
      <c r="H4867" s="163" t="e">
        <f t="shared" si="239"/>
        <v>#N/A</v>
      </c>
      <c r="I4867" s="163"/>
      <c r="J4867" s="165"/>
      <c r="K4867" s="119"/>
      <c r="L4867" s="119"/>
      <c r="M4867" s="119"/>
      <c r="N4867" s="117"/>
      <c r="O4867" s="119"/>
      <c r="P4867" s="101" t="e">
        <f>VLOOKUP(N4867,'MATERIAL LIST'!$A$2:$B$64,2,FALSE)</f>
        <v>#N/A</v>
      </c>
      <c r="Q4867" s="119"/>
      <c r="R4867" s="119"/>
      <c r="S4867" s="166"/>
      <c r="T4867" s="119"/>
      <c r="U4867" s="167"/>
      <c r="V4867" s="119"/>
      <c r="W4867" s="78" t="e">
        <f>VLOOKUP(A5060, 'adm1'!A$2:B$15, 2, FALSE)</f>
        <v>#N/A</v>
      </c>
      <c r="X4867" s="16" t="e">
        <f>VLOOKUP(C5060, 'adm2'!A$2:B$62, 2, FALSE)</f>
        <v>#N/A</v>
      </c>
      <c r="Y4867" s="16" t="e">
        <f>VLOOKUP(E5060, 'adm3'!A$2:B$273, 2, FALSE)</f>
        <v>#N/A</v>
      </c>
      <c r="Z4867" s="16" t="e">
        <f>VLOOKUP(G5060, stle!A$2:B$5250, 2, FALSE)</f>
        <v>#N/A</v>
      </c>
    </row>
    <row r="4868" spans="1:26" s="34" customFormat="1">
      <c r="A4868" s="119"/>
      <c r="B4868" s="163" t="e">
        <f t="shared" si="236"/>
        <v>#N/A</v>
      </c>
      <c r="C4868" s="119"/>
      <c r="D4868" s="163" t="e">
        <f t="shared" si="237"/>
        <v>#N/A</v>
      </c>
      <c r="E4868" s="119"/>
      <c r="F4868" s="164" t="e">
        <f t="shared" si="238"/>
        <v>#N/A</v>
      </c>
      <c r="G4868" s="119"/>
      <c r="H4868" s="163" t="e">
        <f t="shared" si="239"/>
        <v>#N/A</v>
      </c>
      <c r="I4868" s="163"/>
      <c r="J4868" s="165"/>
      <c r="K4868" s="119"/>
      <c r="L4868" s="119"/>
      <c r="M4868" s="119"/>
      <c r="N4868" s="117"/>
      <c r="O4868" s="119"/>
      <c r="P4868" s="101" t="e">
        <f>VLOOKUP(N4868,'MATERIAL LIST'!$A$2:$B$64,2,FALSE)</f>
        <v>#N/A</v>
      </c>
      <c r="Q4868" s="119"/>
      <c r="R4868" s="119"/>
      <c r="S4868" s="166"/>
      <c r="T4868" s="119"/>
      <c r="U4868" s="167"/>
      <c r="V4868" s="119"/>
      <c r="W4868" s="78" t="e">
        <f>VLOOKUP(A5061, 'adm1'!A$2:B$15, 2, FALSE)</f>
        <v>#N/A</v>
      </c>
      <c r="X4868" s="16" t="e">
        <f>VLOOKUP(C5061, 'adm2'!A$2:B$62, 2, FALSE)</f>
        <v>#N/A</v>
      </c>
      <c r="Y4868" s="16" t="e">
        <f>VLOOKUP(E5061, 'adm3'!A$2:B$273, 2, FALSE)</f>
        <v>#N/A</v>
      </c>
      <c r="Z4868" s="16" t="e">
        <f>VLOOKUP(G5061, stle!A$2:B$5250, 2, FALSE)</f>
        <v>#N/A</v>
      </c>
    </row>
    <row r="4869" spans="1:26" s="34" customFormat="1">
      <c r="A4869" s="119"/>
      <c r="B4869" s="163" t="e">
        <f t="shared" si="236"/>
        <v>#N/A</v>
      </c>
      <c r="C4869" s="119"/>
      <c r="D4869" s="163" t="e">
        <f t="shared" si="237"/>
        <v>#N/A</v>
      </c>
      <c r="E4869" s="119"/>
      <c r="F4869" s="164" t="e">
        <f t="shared" si="238"/>
        <v>#N/A</v>
      </c>
      <c r="G4869" s="119"/>
      <c r="H4869" s="163" t="e">
        <f t="shared" si="239"/>
        <v>#N/A</v>
      </c>
      <c r="I4869" s="163"/>
      <c r="J4869" s="165"/>
      <c r="K4869" s="119"/>
      <c r="L4869" s="119"/>
      <c r="M4869" s="119"/>
      <c r="N4869" s="117"/>
      <c r="O4869" s="119"/>
      <c r="P4869" s="101" t="e">
        <f>VLOOKUP(N4869,'MATERIAL LIST'!$A$2:$B$64,2,FALSE)</f>
        <v>#N/A</v>
      </c>
      <c r="Q4869" s="119"/>
      <c r="R4869" s="119"/>
      <c r="S4869" s="166"/>
      <c r="T4869" s="119"/>
      <c r="U4869" s="167"/>
      <c r="V4869" s="119"/>
      <c r="W4869" s="78" t="e">
        <f>VLOOKUP(A5062, 'adm1'!A$2:B$15, 2, FALSE)</f>
        <v>#N/A</v>
      </c>
      <c r="X4869" s="16" t="e">
        <f>VLOOKUP(C5062, 'adm2'!A$2:B$62, 2, FALSE)</f>
        <v>#N/A</v>
      </c>
      <c r="Y4869" s="16" t="e">
        <f>VLOOKUP(E5062, 'adm3'!A$2:B$273, 2, FALSE)</f>
        <v>#N/A</v>
      </c>
      <c r="Z4869" s="16" t="e">
        <f>VLOOKUP(G5062, stle!A$2:B$5250, 2, FALSE)</f>
        <v>#N/A</v>
      </c>
    </row>
    <row r="4870" spans="1:26" s="34" customFormat="1">
      <c r="A4870" s="119"/>
      <c r="B4870" s="163" t="e">
        <f t="shared" si="236"/>
        <v>#N/A</v>
      </c>
      <c r="C4870" s="119"/>
      <c r="D4870" s="163" t="e">
        <f t="shared" si="237"/>
        <v>#N/A</v>
      </c>
      <c r="E4870" s="119"/>
      <c r="F4870" s="164" t="e">
        <f t="shared" si="238"/>
        <v>#N/A</v>
      </c>
      <c r="G4870" s="119"/>
      <c r="H4870" s="163" t="e">
        <f t="shared" si="239"/>
        <v>#N/A</v>
      </c>
      <c r="I4870" s="163"/>
      <c r="J4870" s="165"/>
      <c r="K4870" s="119"/>
      <c r="L4870" s="119"/>
      <c r="M4870" s="119"/>
      <c r="N4870" s="117"/>
      <c r="O4870" s="119"/>
      <c r="P4870" s="101" t="e">
        <f>VLOOKUP(N4870,'MATERIAL LIST'!$A$2:$B$64,2,FALSE)</f>
        <v>#N/A</v>
      </c>
      <c r="Q4870" s="119"/>
      <c r="R4870" s="119"/>
      <c r="S4870" s="166"/>
      <c r="T4870" s="119"/>
      <c r="U4870" s="167"/>
      <c r="V4870" s="119"/>
      <c r="W4870" s="78" t="e">
        <f>VLOOKUP(A5063, 'adm1'!A$2:B$15, 2, FALSE)</f>
        <v>#N/A</v>
      </c>
      <c r="X4870" s="16" t="e">
        <f>VLOOKUP(C5063, 'adm2'!A$2:B$62, 2, FALSE)</f>
        <v>#N/A</v>
      </c>
      <c r="Y4870" s="16" t="e">
        <f>VLOOKUP(E5063, 'adm3'!A$2:B$273, 2, FALSE)</f>
        <v>#N/A</v>
      </c>
      <c r="Z4870" s="16" t="e">
        <f>VLOOKUP(G5063, stle!A$2:B$5250, 2, FALSE)</f>
        <v>#N/A</v>
      </c>
    </row>
    <row r="4871" spans="1:26" s="34" customFormat="1">
      <c r="A4871" s="119"/>
      <c r="B4871" s="163" t="e">
        <f t="shared" si="236"/>
        <v>#N/A</v>
      </c>
      <c r="C4871" s="119"/>
      <c r="D4871" s="163" t="e">
        <f t="shared" si="237"/>
        <v>#N/A</v>
      </c>
      <c r="E4871" s="119"/>
      <c r="F4871" s="164" t="e">
        <f t="shared" si="238"/>
        <v>#N/A</v>
      </c>
      <c r="G4871" s="119"/>
      <c r="H4871" s="163" t="e">
        <f t="shared" si="239"/>
        <v>#N/A</v>
      </c>
      <c r="I4871" s="163"/>
      <c r="J4871" s="165"/>
      <c r="K4871" s="119"/>
      <c r="L4871" s="119"/>
      <c r="M4871" s="119"/>
      <c r="N4871" s="117"/>
      <c r="O4871" s="119"/>
      <c r="P4871" s="101" t="e">
        <f>VLOOKUP(N4871,'MATERIAL LIST'!$A$2:$B$64,2,FALSE)</f>
        <v>#N/A</v>
      </c>
      <c r="Q4871" s="119"/>
      <c r="R4871" s="119"/>
      <c r="S4871" s="166"/>
      <c r="T4871" s="119"/>
      <c r="U4871" s="167"/>
      <c r="V4871" s="119"/>
      <c r="W4871" s="78" t="e">
        <f>VLOOKUP(A5064, 'adm1'!A$2:B$15, 2, FALSE)</f>
        <v>#N/A</v>
      </c>
      <c r="X4871" s="16" t="e">
        <f>VLOOKUP(C5064, 'adm2'!A$2:B$62, 2, FALSE)</f>
        <v>#N/A</v>
      </c>
      <c r="Y4871" s="16" t="e">
        <f>VLOOKUP(E5064, 'adm3'!A$2:B$273, 2, FALSE)</f>
        <v>#N/A</v>
      </c>
      <c r="Z4871" s="16" t="e">
        <f>VLOOKUP(G5064, stle!A$2:B$5250, 2, FALSE)</f>
        <v>#N/A</v>
      </c>
    </row>
    <row r="4872" spans="1:26" s="34" customFormat="1">
      <c r="A4872" s="119"/>
      <c r="B4872" s="163" t="e">
        <f t="shared" si="236"/>
        <v>#N/A</v>
      </c>
      <c r="C4872" s="119"/>
      <c r="D4872" s="163" t="e">
        <f t="shared" si="237"/>
        <v>#N/A</v>
      </c>
      <c r="E4872" s="119"/>
      <c r="F4872" s="164" t="e">
        <f t="shared" si="238"/>
        <v>#N/A</v>
      </c>
      <c r="G4872" s="119"/>
      <c r="H4872" s="163" t="e">
        <f t="shared" si="239"/>
        <v>#N/A</v>
      </c>
      <c r="I4872" s="163"/>
      <c r="J4872" s="165"/>
      <c r="K4872" s="119"/>
      <c r="L4872" s="119"/>
      <c r="M4872" s="119"/>
      <c r="N4872" s="117"/>
      <c r="O4872" s="119"/>
      <c r="P4872" s="101" t="e">
        <f>VLOOKUP(N4872,'MATERIAL LIST'!$A$2:$B$64,2,FALSE)</f>
        <v>#N/A</v>
      </c>
      <c r="Q4872" s="119"/>
      <c r="R4872" s="119"/>
      <c r="S4872" s="166"/>
      <c r="T4872" s="119"/>
      <c r="U4872" s="167"/>
      <c r="V4872" s="119"/>
      <c r="W4872" s="78" t="e">
        <f>VLOOKUP(A5065, 'adm1'!A$2:B$15, 2, FALSE)</f>
        <v>#N/A</v>
      </c>
      <c r="X4872" s="16" t="e">
        <f>VLOOKUP(C5065, 'adm2'!A$2:B$62, 2, FALSE)</f>
        <v>#N/A</v>
      </c>
      <c r="Y4872" s="16" t="e">
        <f>VLOOKUP(E5065, 'adm3'!A$2:B$273, 2, FALSE)</f>
        <v>#N/A</v>
      </c>
      <c r="Z4872" s="16" t="e">
        <f>VLOOKUP(G5065, stle!A$2:B$5250, 2, FALSE)</f>
        <v>#N/A</v>
      </c>
    </row>
    <row r="4873" spans="1:26" s="34" customFormat="1">
      <c r="A4873" s="119"/>
      <c r="B4873" s="163" t="e">
        <f t="shared" si="236"/>
        <v>#N/A</v>
      </c>
      <c r="C4873" s="119"/>
      <c r="D4873" s="163" t="e">
        <f t="shared" si="237"/>
        <v>#N/A</v>
      </c>
      <c r="E4873" s="119"/>
      <c r="F4873" s="164" t="e">
        <f t="shared" si="238"/>
        <v>#N/A</v>
      </c>
      <c r="G4873" s="119"/>
      <c r="H4873" s="163" t="e">
        <f t="shared" si="239"/>
        <v>#N/A</v>
      </c>
      <c r="I4873" s="163"/>
      <c r="J4873" s="165"/>
      <c r="K4873" s="119"/>
      <c r="L4873" s="119"/>
      <c r="M4873" s="119"/>
      <c r="N4873" s="117"/>
      <c r="O4873" s="119"/>
      <c r="P4873" s="101" t="e">
        <f>VLOOKUP(N4873,'MATERIAL LIST'!$A$2:$B$64,2,FALSE)</f>
        <v>#N/A</v>
      </c>
      <c r="Q4873" s="119"/>
      <c r="R4873" s="119"/>
      <c r="S4873" s="166"/>
      <c r="T4873" s="119"/>
      <c r="U4873" s="167"/>
      <c r="V4873" s="119"/>
      <c r="W4873" s="78" t="e">
        <f>VLOOKUP(A5066, 'adm1'!A$2:B$15, 2, FALSE)</f>
        <v>#N/A</v>
      </c>
      <c r="X4873" s="16" t="e">
        <f>VLOOKUP(C5066, 'adm2'!A$2:B$62, 2, FALSE)</f>
        <v>#N/A</v>
      </c>
      <c r="Y4873" s="16" t="e">
        <f>VLOOKUP(E5066, 'adm3'!A$2:B$273, 2, FALSE)</f>
        <v>#N/A</v>
      </c>
      <c r="Z4873" s="16" t="e">
        <f>VLOOKUP(G5066, stle!A$2:B$5250, 2, FALSE)</f>
        <v>#N/A</v>
      </c>
    </row>
    <row r="4874" spans="1:26" s="34" customFormat="1">
      <c r="A4874" s="119"/>
      <c r="B4874" s="163" t="e">
        <f t="shared" si="236"/>
        <v>#N/A</v>
      </c>
      <c r="C4874" s="119"/>
      <c r="D4874" s="163" t="e">
        <f t="shared" si="237"/>
        <v>#N/A</v>
      </c>
      <c r="E4874" s="119"/>
      <c r="F4874" s="164" t="e">
        <f t="shared" si="238"/>
        <v>#N/A</v>
      </c>
      <c r="G4874" s="119"/>
      <c r="H4874" s="163" t="e">
        <f t="shared" si="239"/>
        <v>#N/A</v>
      </c>
      <c r="I4874" s="163"/>
      <c r="J4874" s="165"/>
      <c r="K4874" s="119"/>
      <c r="L4874" s="119"/>
      <c r="M4874" s="119"/>
      <c r="N4874" s="117"/>
      <c r="O4874" s="119"/>
      <c r="P4874" s="101" t="e">
        <f>VLOOKUP(N4874,'MATERIAL LIST'!$A$2:$B$64,2,FALSE)</f>
        <v>#N/A</v>
      </c>
      <c r="Q4874" s="119"/>
      <c r="R4874" s="119"/>
      <c r="S4874" s="166"/>
      <c r="T4874" s="119"/>
      <c r="U4874" s="167"/>
      <c r="V4874" s="119"/>
      <c r="W4874" s="78" t="e">
        <f>VLOOKUP(A5067, 'adm1'!A$2:B$15, 2, FALSE)</f>
        <v>#N/A</v>
      </c>
      <c r="X4874" s="16" t="e">
        <f>VLOOKUP(C5067, 'adm2'!A$2:B$62, 2, FALSE)</f>
        <v>#N/A</v>
      </c>
      <c r="Y4874" s="16" t="e">
        <f>VLOOKUP(E5067, 'adm3'!A$2:B$273, 2, FALSE)</f>
        <v>#N/A</v>
      </c>
      <c r="Z4874" s="16" t="e">
        <f>VLOOKUP(G5067, stle!A$2:B$5250, 2, FALSE)</f>
        <v>#N/A</v>
      </c>
    </row>
    <row r="4875" spans="1:26" s="34" customFormat="1">
      <c r="A4875" s="119"/>
      <c r="B4875" s="163" t="e">
        <f t="shared" si="236"/>
        <v>#N/A</v>
      </c>
      <c r="C4875" s="119"/>
      <c r="D4875" s="163" t="e">
        <f t="shared" si="237"/>
        <v>#N/A</v>
      </c>
      <c r="E4875" s="119"/>
      <c r="F4875" s="164" t="e">
        <f t="shared" si="238"/>
        <v>#N/A</v>
      </c>
      <c r="G4875" s="119"/>
      <c r="H4875" s="163" t="e">
        <f t="shared" si="239"/>
        <v>#N/A</v>
      </c>
      <c r="I4875" s="163"/>
      <c r="J4875" s="165"/>
      <c r="K4875" s="119"/>
      <c r="L4875" s="119"/>
      <c r="M4875" s="119"/>
      <c r="N4875" s="117"/>
      <c r="O4875" s="119"/>
      <c r="P4875" s="101" t="e">
        <f>VLOOKUP(N4875,'MATERIAL LIST'!$A$2:$B$64,2,FALSE)</f>
        <v>#N/A</v>
      </c>
      <c r="Q4875" s="119"/>
      <c r="R4875" s="119"/>
      <c r="S4875" s="166"/>
      <c r="T4875" s="119"/>
      <c r="U4875" s="167"/>
      <c r="V4875" s="119"/>
      <c r="W4875" s="78" t="e">
        <f>VLOOKUP(A5068, 'adm1'!A$2:B$15, 2, FALSE)</f>
        <v>#N/A</v>
      </c>
      <c r="X4875" s="16" t="e">
        <f>VLOOKUP(C5068, 'adm2'!A$2:B$62, 2, FALSE)</f>
        <v>#N/A</v>
      </c>
      <c r="Y4875" s="16" t="e">
        <f>VLOOKUP(E5068, 'adm3'!A$2:B$273, 2, FALSE)</f>
        <v>#N/A</v>
      </c>
      <c r="Z4875" s="16" t="e">
        <f>VLOOKUP(G5068, stle!A$2:B$5250, 2, FALSE)</f>
        <v>#N/A</v>
      </c>
    </row>
    <row r="4876" spans="1:26" s="34" customFormat="1">
      <c r="A4876" s="119"/>
      <c r="B4876" s="163" t="e">
        <f t="shared" si="236"/>
        <v>#N/A</v>
      </c>
      <c r="C4876" s="119"/>
      <c r="D4876" s="163" t="e">
        <f t="shared" si="237"/>
        <v>#N/A</v>
      </c>
      <c r="E4876" s="119"/>
      <c r="F4876" s="164" t="e">
        <f t="shared" si="238"/>
        <v>#N/A</v>
      </c>
      <c r="G4876" s="119"/>
      <c r="H4876" s="163" t="e">
        <f t="shared" si="239"/>
        <v>#N/A</v>
      </c>
      <c r="I4876" s="163"/>
      <c r="J4876" s="165"/>
      <c r="K4876" s="119"/>
      <c r="L4876" s="119"/>
      <c r="M4876" s="119"/>
      <c r="N4876" s="117"/>
      <c r="O4876" s="119"/>
      <c r="P4876" s="101" t="e">
        <f>VLOOKUP(N4876,'MATERIAL LIST'!$A$2:$B$64,2,FALSE)</f>
        <v>#N/A</v>
      </c>
      <c r="Q4876" s="119"/>
      <c r="R4876" s="119"/>
      <c r="S4876" s="166"/>
      <c r="T4876" s="119"/>
      <c r="U4876" s="167"/>
      <c r="V4876" s="119"/>
      <c r="W4876" s="78" t="e">
        <f>VLOOKUP(A5069, 'adm1'!A$2:B$15, 2, FALSE)</f>
        <v>#N/A</v>
      </c>
      <c r="X4876" s="16" t="e">
        <f>VLOOKUP(C5069, 'adm2'!A$2:B$62, 2, FALSE)</f>
        <v>#N/A</v>
      </c>
      <c r="Y4876" s="16" t="e">
        <f>VLOOKUP(E5069, 'adm3'!A$2:B$273, 2, FALSE)</f>
        <v>#N/A</v>
      </c>
      <c r="Z4876" s="16" t="e">
        <f>VLOOKUP(G5069, stle!A$2:B$5250, 2, FALSE)</f>
        <v>#N/A</v>
      </c>
    </row>
    <row r="4877" spans="1:26" s="34" customFormat="1">
      <c r="A4877" s="119"/>
      <c r="B4877" s="163" t="e">
        <f t="shared" si="236"/>
        <v>#N/A</v>
      </c>
      <c r="C4877" s="119"/>
      <c r="D4877" s="163" t="e">
        <f t="shared" si="237"/>
        <v>#N/A</v>
      </c>
      <c r="E4877" s="119"/>
      <c r="F4877" s="164" t="e">
        <f t="shared" si="238"/>
        <v>#N/A</v>
      </c>
      <c r="G4877" s="119"/>
      <c r="H4877" s="163" t="e">
        <f t="shared" si="239"/>
        <v>#N/A</v>
      </c>
      <c r="I4877" s="163"/>
      <c r="J4877" s="165"/>
      <c r="K4877" s="119"/>
      <c r="L4877" s="119"/>
      <c r="M4877" s="119"/>
      <c r="N4877" s="117"/>
      <c r="O4877" s="119"/>
      <c r="P4877" s="101" t="e">
        <f>VLOOKUP(N4877,'MATERIAL LIST'!$A$2:$B$64,2,FALSE)</f>
        <v>#N/A</v>
      </c>
      <c r="Q4877" s="119"/>
      <c r="R4877" s="119"/>
      <c r="S4877" s="166"/>
      <c r="T4877" s="119"/>
      <c r="U4877" s="167"/>
      <c r="V4877" s="119"/>
      <c r="W4877" s="78" t="e">
        <f>VLOOKUP(A5070, 'adm1'!A$2:B$15, 2, FALSE)</f>
        <v>#N/A</v>
      </c>
      <c r="X4877" s="16" t="e">
        <f>VLOOKUP(C5070, 'adm2'!A$2:B$62, 2, FALSE)</f>
        <v>#N/A</v>
      </c>
      <c r="Y4877" s="16" t="e">
        <f>VLOOKUP(E5070, 'adm3'!A$2:B$273, 2, FALSE)</f>
        <v>#N/A</v>
      </c>
      <c r="Z4877" s="16" t="e">
        <f>VLOOKUP(G5070, stle!A$2:B$5250, 2, FALSE)</f>
        <v>#N/A</v>
      </c>
    </row>
    <row r="4878" spans="1:26" s="34" customFormat="1">
      <c r="A4878" s="119"/>
      <c r="B4878" s="163" t="e">
        <f t="shared" si="236"/>
        <v>#N/A</v>
      </c>
      <c r="C4878" s="119"/>
      <c r="D4878" s="163" t="e">
        <f t="shared" si="237"/>
        <v>#N/A</v>
      </c>
      <c r="E4878" s="119"/>
      <c r="F4878" s="164" t="e">
        <f t="shared" si="238"/>
        <v>#N/A</v>
      </c>
      <c r="G4878" s="119"/>
      <c r="H4878" s="163" t="e">
        <f t="shared" si="239"/>
        <v>#N/A</v>
      </c>
      <c r="I4878" s="163"/>
      <c r="J4878" s="165"/>
      <c r="K4878" s="119"/>
      <c r="L4878" s="119"/>
      <c r="M4878" s="119"/>
      <c r="N4878" s="117"/>
      <c r="O4878" s="119"/>
      <c r="P4878" s="101" t="e">
        <f>VLOOKUP(N4878,'MATERIAL LIST'!$A$2:$B$64,2,FALSE)</f>
        <v>#N/A</v>
      </c>
      <c r="Q4878" s="119"/>
      <c r="R4878" s="119"/>
      <c r="S4878" s="166"/>
      <c r="T4878" s="119"/>
      <c r="U4878" s="167"/>
      <c r="V4878" s="119"/>
      <c r="W4878" s="78" t="e">
        <f>VLOOKUP(A5071, 'adm1'!A$2:B$15, 2, FALSE)</f>
        <v>#N/A</v>
      </c>
      <c r="X4878" s="16" t="e">
        <f>VLOOKUP(C5071, 'adm2'!A$2:B$62, 2, FALSE)</f>
        <v>#N/A</v>
      </c>
      <c r="Y4878" s="16" t="e">
        <f>VLOOKUP(E5071, 'adm3'!A$2:B$273, 2, FALSE)</f>
        <v>#N/A</v>
      </c>
      <c r="Z4878" s="16" t="e">
        <f>VLOOKUP(G5071, stle!A$2:B$5250, 2, FALSE)</f>
        <v>#N/A</v>
      </c>
    </row>
    <row r="4879" spans="1:26" s="34" customFormat="1">
      <c r="A4879" s="119"/>
      <c r="B4879" s="163" t="e">
        <f t="shared" si="236"/>
        <v>#N/A</v>
      </c>
      <c r="C4879" s="119"/>
      <c r="D4879" s="163" t="e">
        <f t="shared" si="237"/>
        <v>#N/A</v>
      </c>
      <c r="E4879" s="119"/>
      <c r="F4879" s="164" t="e">
        <f t="shared" si="238"/>
        <v>#N/A</v>
      </c>
      <c r="G4879" s="119"/>
      <c r="H4879" s="163" t="e">
        <f t="shared" si="239"/>
        <v>#N/A</v>
      </c>
      <c r="I4879" s="163"/>
      <c r="J4879" s="165"/>
      <c r="K4879" s="119"/>
      <c r="L4879" s="119"/>
      <c r="M4879" s="119"/>
      <c r="N4879" s="117"/>
      <c r="O4879" s="119"/>
      <c r="P4879" s="101" t="e">
        <f>VLOOKUP(N4879,'MATERIAL LIST'!$A$2:$B$64,2,FALSE)</f>
        <v>#N/A</v>
      </c>
      <c r="Q4879" s="119"/>
      <c r="R4879" s="119"/>
      <c r="S4879" s="166"/>
      <c r="T4879" s="119"/>
      <c r="U4879" s="167"/>
      <c r="V4879" s="119"/>
      <c r="W4879" s="78" t="e">
        <f>VLOOKUP(A5072, 'adm1'!A$2:B$15, 2, FALSE)</f>
        <v>#N/A</v>
      </c>
      <c r="X4879" s="16" t="e">
        <f>VLOOKUP(C5072, 'adm2'!A$2:B$62, 2, FALSE)</f>
        <v>#N/A</v>
      </c>
      <c r="Y4879" s="16" t="e">
        <f>VLOOKUP(E5072, 'adm3'!A$2:B$273, 2, FALSE)</f>
        <v>#N/A</v>
      </c>
      <c r="Z4879" s="16" t="e">
        <f>VLOOKUP(G5072, stle!A$2:B$5250, 2, FALSE)</f>
        <v>#N/A</v>
      </c>
    </row>
    <row r="4880" spans="1:26" s="34" customFormat="1">
      <c r="A4880" s="119"/>
      <c r="B4880" s="163" t="e">
        <f t="shared" si="236"/>
        <v>#N/A</v>
      </c>
      <c r="C4880" s="119"/>
      <c r="D4880" s="163" t="e">
        <f t="shared" si="237"/>
        <v>#N/A</v>
      </c>
      <c r="E4880" s="119"/>
      <c r="F4880" s="164" t="e">
        <f t="shared" si="238"/>
        <v>#N/A</v>
      </c>
      <c r="G4880" s="119"/>
      <c r="H4880" s="163" t="e">
        <f t="shared" si="239"/>
        <v>#N/A</v>
      </c>
      <c r="I4880" s="163"/>
      <c r="J4880" s="165"/>
      <c r="K4880" s="119"/>
      <c r="L4880" s="119"/>
      <c r="M4880" s="119"/>
      <c r="N4880" s="117"/>
      <c r="O4880" s="119"/>
      <c r="P4880" s="101" t="e">
        <f>VLOOKUP(N4880,'MATERIAL LIST'!$A$2:$B$64,2,FALSE)</f>
        <v>#N/A</v>
      </c>
      <c r="Q4880" s="119"/>
      <c r="R4880" s="119"/>
      <c r="S4880" s="166"/>
      <c r="T4880" s="119"/>
      <c r="U4880" s="167"/>
      <c r="V4880" s="119"/>
      <c r="W4880" s="78" t="e">
        <f>VLOOKUP(A5073, 'adm1'!A$2:B$15, 2, FALSE)</f>
        <v>#N/A</v>
      </c>
      <c r="X4880" s="16" t="e">
        <f>VLOOKUP(C5073, 'adm2'!A$2:B$62, 2, FALSE)</f>
        <v>#N/A</v>
      </c>
      <c r="Y4880" s="16" t="e">
        <f>VLOOKUP(E5073, 'adm3'!A$2:B$273, 2, FALSE)</f>
        <v>#N/A</v>
      </c>
      <c r="Z4880" s="16" t="e">
        <f>VLOOKUP(G5073, stle!A$2:B$5250, 2, FALSE)</f>
        <v>#N/A</v>
      </c>
    </row>
    <row r="4881" spans="1:26" s="34" customFormat="1">
      <c r="A4881" s="119"/>
      <c r="B4881" s="163" t="e">
        <f t="shared" si="236"/>
        <v>#N/A</v>
      </c>
      <c r="C4881" s="119"/>
      <c r="D4881" s="163" t="e">
        <f t="shared" si="237"/>
        <v>#N/A</v>
      </c>
      <c r="E4881" s="119"/>
      <c r="F4881" s="164" t="e">
        <f t="shared" si="238"/>
        <v>#N/A</v>
      </c>
      <c r="G4881" s="119"/>
      <c r="H4881" s="163" t="e">
        <f t="shared" si="239"/>
        <v>#N/A</v>
      </c>
      <c r="I4881" s="163"/>
      <c r="J4881" s="165"/>
      <c r="K4881" s="119"/>
      <c r="L4881" s="119"/>
      <c r="M4881" s="119"/>
      <c r="N4881" s="117"/>
      <c r="O4881" s="119"/>
      <c r="P4881" s="101" t="e">
        <f>VLOOKUP(N4881,'MATERIAL LIST'!$A$2:$B$64,2,FALSE)</f>
        <v>#N/A</v>
      </c>
      <c r="Q4881" s="119"/>
      <c r="R4881" s="119"/>
      <c r="S4881" s="166"/>
      <c r="T4881" s="119"/>
      <c r="U4881" s="167"/>
      <c r="V4881" s="119"/>
      <c r="W4881" s="78" t="e">
        <f>VLOOKUP(A5074, 'adm1'!A$2:B$15, 2, FALSE)</f>
        <v>#N/A</v>
      </c>
      <c r="X4881" s="16" t="e">
        <f>VLOOKUP(C5074, 'adm2'!A$2:B$62, 2, FALSE)</f>
        <v>#N/A</v>
      </c>
      <c r="Y4881" s="16" t="e">
        <f>VLOOKUP(E5074, 'adm3'!A$2:B$273, 2, FALSE)</f>
        <v>#N/A</v>
      </c>
      <c r="Z4881" s="16" t="e">
        <f>VLOOKUP(G5074, stle!A$2:B$5250, 2, FALSE)</f>
        <v>#N/A</v>
      </c>
    </row>
    <row r="4882" spans="1:26" s="34" customFormat="1">
      <c r="A4882" s="119"/>
      <c r="B4882" s="163" t="e">
        <f t="shared" si="236"/>
        <v>#N/A</v>
      </c>
      <c r="C4882" s="119"/>
      <c r="D4882" s="163" t="e">
        <f t="shared" si="237"/>
        <v>#N/A</v>
      </c>
      <c r="E4882" s="119"/>
      <c r="F4882" s="164" t="e">
        <f t="shared" si="238"/>
        <v>#N/A</v>
      </c>
      <c r="G4882" s="119"/>
      <c r="H4882" s="163" t="e">
        <f t="shared" si="239"/>
        <v>#N/A</v>
      </c>
      <c r="I4882" s="163"/>
      <c r="J4882" s="165"/>
      <c r="K4882" s="119"/>
      <c r="L4882" s="119"/>
      <c r="M4882" s="119"/>
      <c r="N4882" s="117"/>
      <c r="O4882" s="119"/>
      <c r="P4882" s="101" t="e">
        <f>VLOOKUP(N4882,'MATERIAL LIST'!$A$2:$B$64,2,FALSE)</f>
        <v>#N/A</v>
      </c>
      <c r="Q4882" s="119"/>
      <c r="R4882" s="119"/>
      <c r="S4882" s="166"/>
      <c r="T4882" s="119"/>
      <c r="U4882" s="167"/>
      <c r="V4882" s="119"/>
      <c r="W4882" s="78" t="e">
        <f>VLOOKUP(A5075, 'adm1'!A$2:B$15, 2, FALSE)</f>
        <v>#N/A</v>
      </c>
      <c r="X4882" s="16" t="e">
        <f>VLOOKUP(C5075, 'adm2'!A$2:B$62, 2, FALSE)</f>
        <v>#N/A</v>
      </c>
      <c r="Y4882" s="16" t="e">
        <f>VLOOKUP(E5075, 'adm3'!A$2:B$273, 2, FALSE)</f>
        <v>#N/A</v>
      </c>
      <c r="Z4882" s="16" t="e">
        <f>VLOOKUP(G5075, stle!A$2:B$5250, 2, FALSE)</f>
        <v>#N/A</v>
      </c>
    </row>
    <row r="4883" spans="1:26" s="34" customFormat="1">
      <c r="A4883" s="119"/>
      <c r="B4883" s="163" t="e">
        <f t="shared" si="236"/>
        <v>#N/A</v>
      </c>
      <c r="C4883" s="119"/>
      <c r="D4883" s="163" t="e">
        <f t="shared" si="237"/>
        <v>#N/A</v>
      </c>
      <c r="E4883" s="119"/>
      <c r="F4883" s="164" t="e">
        <f t="shared" si="238"/>
        <v>#N/A</v>
      </c>
      <c r="G4883" s="119"/>
      <c r="H4883" s="163" t="e">
        <f t="shared" si="239"/>
        <v>#N/A</v>
      </c>
      <c r="I4883" s="163"/>
      <c r="J4883" s="165"/>
      <c r="K4883" s="119"/>
      <c r="L4883" s="119"/>
      <c r="M4883" s="119"/>
      <c r="N4883" s="117"/>
      <c r="O4883" s="119"/>
      <c r="P4883" s="101" t="e">
        <f>VLOOKUP(N4883,'MATERIAL LIST'!$A$2:$B$64,2,FALSE)</f>
        <v>#N/A</v>
      </c>
      <c r="Q4883" s="119"/>
      <c r="R4883" s="119"/>
      <c r="S4883" s="166"/>
      <c r="T4883" s="119"/>
      <c r="U4883" s="167"/>
      <c r="V4883" s="119"/>
      <c r="W4883" s="78" t="e">
        <f>VLOOKUP(A5076, 'adm1'!A$2:B$15, 2, FALSE)</f>
        <v>#N/A</v>
      </c>
      <c r="X4883" s="16" t="e">
        <f>VLOOKUP(C5076, 'adm2'!A$2:B$62, 2, FALSE)</f>
        <v>#N/A</v>
      </c>
      <c r="Y4883" s="16" t="e">
        <f>VLOOKUP(E5076, 'adm3'!A$2:B$273, 2, FALSE)</f>
        <v>#N/A</v>
      </c>
      <c r="Z4883" s="16" t="e">
        <f>VLOOKUP(G5076, stle!A$2:B$5250, 2, FALSE)</f>
        <v>#N/A</v>
      </c>
    </row>
    <row r="4884" spans="1:26" s="34" customFormat="1">
      <c r="A4884" s="119"/>
      <c r="B4884" s="163" t="e">
        <f t="shared" si="236"/>
        <v>#N/A</v>
      </c>
      <c r="C4884" s="119"/>
      <c r="D4884" s="163" t="e">
        <f t="shared" si="237"/>
        <v>#N/A</v>
      </c>
      <c r="E4884" s="119"/>
      <c r="F4884" s="164" t="e">
        <f t="shared" si="238"/>
        <v>#N/A</v>
      </c>
      <c r="G4884" s="119"/>
      <c r="H4884" s="163" t="e">
        <f t="shared" si="239"/>
        <v>#N/A</v>
      </c>
      <c r="I4884" s="163"/>
      <c r="J4884" s="165"/>
      <c r="K4884" s="119"/>
      <c r="L4884" s="119"/>
      <c r="M4884" s="119"/>
      <c r="N4884" s="117"/>
      <c r="O4884" s="119"/>
      <c r="P4884" s="101" t="e">
        <f>VLOOKUP(N4884,'MATERIAL LIST'!$A$2:$B$64,2,FALSE)</f>
        <v>#N/A</v>
      </c>
      <c r="Q4884" s="119"/>
      <c r="R4884" s="119"/>
      <c r="S4884" s="166"/>
      <c r="T4884" s="119"/>
      <c r="U4884" s="167"/>
      <c r="V4884" s="119"/>
      <c r="W4884" s="78" t="e">
        <f>VLOOKUP(A5077, 'adm1'!A$2:B$15, 2, FALSE)</f>
        <v>#N/A</v>
      </c>
      <c r="X4884" s="16" t="e">
        <f>VLOOKUP(C5077, 'adm2'!A$2:B$62, 2, FALSE)</f>
        <v>#N/A</v>
      </c>
      <c r="Y4884" s="16" t="e">
        <f>VLOOKUP(E5077, 'adm3'!A$2:B$273, 2, FALSE)</f>
        <v>#N/A</v>
      </c>
      <c r="Z4884" s="16" t="e">
        <f>VLOOKUP(G5077, stle!A$2:B$5250, 2, FALSE)</f>
        <v>#N/A</v>
      </c>
    </row>
    <row r="4885" spans="1:26" s="34" customFormat="1">
      <c r="A4885" s="119"/>
      <c r="B4885" s="163" t="e">
        <f t="shared" si="236"/>
        <v>#N/A</v>
      </c>
      <c r="C4885" s="119"/>
      <c r="D4885" s="163" t="e">
        <f t="shared" si="237"/>
        <v>#N/A</v>
      </c>
      <c r="E4885" s="119"/>
      <c r="F4885" s="164" t="e">
        <f t="shared" si="238"/>
        <v>#N/A</v>
      </c>
      <c r="G4885" s="119"/>
      <c r="H4885" s="163" t="e">
        <f t="shared" si="239"/>
        <v>#N/A</v>
      </c>
      <c r="I4885" s="163"/>
      <c r="J4885" s="165"/>
      <c r="K4885" s="119"/>
      <c r="L4885" s="119"/>
      <c r="M4885" s="119"/>
      <c r="N4885" s="117"/>
      <c r="O4885" s="119"/>
      <c r="P4885" s="101" t="e">
        <f>VLOOKUP(N4885,'MATERIAL LIST'!$A$2:$B$64,2,FALSE)</f>
        <v>#N/A</v>
      </c>
      <c r="Q4885" s="119"/>
      <c r="R4885" s="119"/>
      <c r="S4885" s="166"/>
      <c r="T4885" s="119"/>
      <c r="U4885" s="167"/>
      <c r="V4885" s="119"/>
      <c r="W4885" s="78" t="e">
        <f>VLOOKUP(A5078, 'adm1'!A$2:B$15, 2, FALSE)</f>
        <v>#N/A</v>
      </c>
      <c r="X4885" s="16" t="e">
        <f>VLOOKUP(C5078, 'adm2'!A$2:B$62, 2, FALSE)</f>
        <v>#N/A</v>
      </c>
      <c r="Y4885" s="16" t="e">
        <f>VLOOKUP(E5078, 'adm3'!A$2:B$273, 2, FALSE)</f>
        <v>#N/A</v>
      </c>
      <c r="Z4885" s="16" t="e">
        <f>VLOOKUP(G5078, stle!A$2:B$5250, 2, FALSE)</f>
        <v>#N/A</v>
      </c>
    </row>
    <row r="4886" spans="1:26" s="34" customFormat="1">
      <c r="A4886" s="119"/>
      <c r="B4886" s="163" t="e">
        <f t="shared" si="236"/>
        <v>#N/A</v>
      </c>
      <c r="C4886" s="119"/>
      <c r="D4886" s="163" t="e">
        <f t="shared" si="237"/>
        <v>#N/A</v>
      </c>
      <c r="E4886" s="119"/>
      <c r="F4886" s="164" t="e">
        <f t="shared" si="238"/>
        <v>#N/A</v>
      </c>
      <c r="G4886" s="119"/>
      <c r="H4886" s="163" t="e">
        <f t="shared" si="239"/>
        <v>#N/A</v>
      </c>
      <c r="I4886" s="163"/>
      <c r="J4886" s="165"/>
      <c r="K4886" s="119"/>
      <c r="L4886" s="119"/>
      <c r="M4886" s="119"/>
      <c r="N4886" s="117"/>
      <c r="O4886" s="119"/>
      <c r="P4886" s="101" t="e">
        <f>VLOOKUP(N4886,'MATERIAL LIST'!$A$2:$B$64,2,FALSE)</f>
        <v>#N/A</v>
      </c>
      <c r="Q4886" s="119"/>
      <c r="R4886" s="119"/>
      <c r="S4886" s="166"/>
      <c r="T4886" s="119"/>
      <c r="U4886" s="167"/>
      <c r="V4886" s="119"/>
      <c r="W4886" s="78" t="e">
        <f>VLOOKUP(A5079, 'adm1'!A$2:B$15, 2, FALSE)</f>
        <v>#N/A</v>
      </c>
      <c r="X4886" s="16" t="e">
        <f>VLOOKUP(C5079, 'adm2'!A$2:B$62, 2, FALSE)</f>
        <v>#N/A</v>
      </c>
      <c r="Y4886" s="16" t="e">
        <f>VLOOKUP(E5079, 'adm3'!A$2:B$273, 2, FALSE)</f>
        <v>#N/A</v>
      </c>
      <c r="Z4886" s="16" t="e">
        <f>VLOOKUP(G5079, stle!A$2:B$5250, 2, FALSE)</f>
        <v>#N/A</v>
      </c>
    </row>
    <row r="4887" spans="1:26" s="34" customFormat="1">
      <c r="A4887" s="119"/>
      <c r="B4887" s="163" t="e">
        <f t="shared" si="236"/>
        <v>#N/A</v>
      </c>
      <c r="C4887" s="119"/>
      <c r="D4887" s="163" t="e">
        <f t="shared" si="237"/>
        <v>#N/A</v>
      </c>
      <c r="E4887" s="119"/>
      <c r="F4887" s="164" t="e">
        <f t="shared" si="238"/>
        <v>#N/A</v>
      </c>
      <c r="G4887" s="119"/>
      <c r="H4887" s="163" t="e">
        <f t="shared" si="239"/>
        <v>#N/A</v>
      </c>
      <c r="I4887" s="163"/>
      <c r="J4887" s="165"/>
      <c r="K4887" s="119"/>
      <c r="L4887" s="119"/>
      <c r="M4887" s="119"/>
      <c r="N4887" s="117"/>
      <c r="O4887" s="119"/>
      <c r="P4887" s="101" t="e">
        <f>VLOOKUP(N4887,'MATERIAL LIST'!$A$2:$B$64,2,FALSE)</f>
        <v>#N/A</v>
      </c>
      <c r="Q4887" s="119"/>
      <c r="R4887" s="119"/>
      <c r="S4887" s="166"/>
      <c r="T4887" s="119"/>
      <c r="U4887" s="167"/>
      <c r="V4887" s="119"/>
      <c r="W4887" s="78" t="e">
        <f>VLOOKUP(A5080, 'adm1'!A$2:B$15, 2, FALSE)</f>
        <v>#N/A</v>
      </c>
      <c r="X4887" s="16" t="e">
        <f>VLOOKUP(C5080, 'adm2'!A$2:B$62, 2, FALSE)</f>
        <v>#N/A</v>
      </c>
      <c r="Y4887" s="16" t="e">
        <f>VLOOKUP(E5080, 'adm3'!A$2:B$273, 2, FALSE)</f>
        <v>#N/A</v>
      </c>
      <c r="Z4887" s="16" t="e">
        <f>VLOOKUP(G5080, stle!A$2:B$5250, 2, FALSE)</f>
        <v>#N/A</v>
      </c>
    </row>
    <row r="4888" spans="1:26" s="34" customFormat="1">
      <c r="A4888" s="119"/>
      <c r="B4888" s="163" t="e">
        <f t="shared" si="236"/>
        <v>#N/A</v>
      </c>
      <c r="C4888" s="119"/>
      <c r="D4888" s="163" t="e">
        <f t="shared" si="237"/>
        <v>#N/A</v>
      </c>
      <c r="E4888" s="119"/>
      <c r="F4888" s="164" t="e">
        <f t="shared" si="238"/>
        <v>#N/A</v>
      </c>
      <c r="G4888" s="119"/>
      <c r="H4888" s="163" t="e">
        <f t="shared" si="239"/>
        <v>#N/A</v>
      </c>
      <c r="I4888" s="163"/>
      <c r="J4888" s="165"/>
      <c r="K4888" s="119"/>
      <c r="L4888" s="119"/>
      <c r="M4888" s="119"/>
      <c r="N4888" s="117"/>
      <c r="O4888" s="119"/>
      <c r="P4888" s="101" t="e">
        <f>VLOOKUP(N4888,'MATERIAL LIST'!$A$2:$B$64,2,FALSE)</f>
        <v>#N/A</v>
      </c>
      <c r="Q4888" s="119"/>
      <c r="R4888" s="119"/>
      <c r="S4888" s="166"/>
      <c r="T4888" s="119"/>
      <c r="U4888" s="167"/>
      <c r="V4888" s="119"/>
      <c r="W4888" s="78" t="e">
        <f>VLOOKUP(A5081, 'adm1'!A$2:B$15, 2, FALSE)</f>
        <v>#N/A</v>
      </c>
      <c r="X4888" s="16" t="e">
        <f>VLOOKUP(C5081, 'adm2'!A$2:B$62, 2, FALSE)</f>
        <v>#N/A</v>
      </c>
      <c r="Y4888" s="16" t="e">
        <f>VLOOKUP(E5081, 'adm3'!A$2:B$273, 2, FALSE)</f>
        <v>#N/A</v>
      </c>
      <c r="Z4888" s="16" t="e">
        <f>VLOOKUP(G5081, stle!A$2:B$5250, 2, FALSE)</f>
        <v>#N/A</v>
      </c>
    </row>
    <row r="4889" spans="1:26" s="34" customFormat="1">
      <c r="A4889" s="119"/>
      <c r="B4889" s="163" t="e">
        <f t="shared" si="236"/>
        <v>#N/A</v>
      </c>
      <c r="C4889" s="119"/>
      <c r="D4889" s="163" t="e">
        <f t="shared" si="237"/>
        <v>#N/A</v>
      </c>
      <c r="E4889" s="119"/>
      <c r="F4889" s="164" t="e">
        <f t="shared" si="238"/>
        <v>#N/A</v>
      </c>
      <c r="G4889" s="119"/>
      <c r="H4889" s="163" t="e">
        <f t="shared" si="239"/>
        <v>#N/A</v>
      </c>
      <c r="I4889" s="163"/>
      <c r="J4889" s="165"/>
      <c r="K4889" s="119"/>
      <c r="L4889" s="119"/>
      <c r="M4889" s="119"/>
      <c r="N4889" s="117"/>
      <c r="O4889" s="119"/>
      <c r="P4889" s="101" t="e">
        <f>VLOOKUP(N4889,'MATERIAL LIST'!$A$2:$B$64,2,FALSE)</f>
        <v>#N/A</v>
      </c>
      <c r="Q4889" s="119"/>
      <c r="R4889" s="119"/>
      <c r="S4889" s="166"/>
      <c r="T4889" s="119"/>
      <c r="U4889" s="167"/>
      <c r="V4889" s="119"/>
      <c r="W4889" s="78" t="e">
        <f>VLOOKUP(A5082, 'adm1'!A$2:B$15, 2, FALSE)</f>
        <v>#N/A</v>
      </c>
      <c r="X4889" s="16" t="e">
        <f>VLOOKUP(C5082, 'adm2'!A$2:B$62, 2, FALSE)</f>
        <v>#N/A</v>
      </c>
      <c r="Y4889" s="16" t="e">
        <f>VLOOKUP(E5082, 'adm3'!A$2:B$273, 2, FALSE)</f>
        <v>#N/A</v>
      </c>
      <c r="Z4889" s="16" t="e">
        <f>VLOOKUP(G5082, stle!A$2:B$5250, 2, FALSE)</f>
        <v>#N/A</v>
      </c>
    </row>
    <row r="4890" spans="1:26" s="34" customFormat="1">
      <c r="A4890" s="119"/>
      <c r="B4890" s="163" t="e">
        <f t="shared" si="236"/>
        <v>#N/A</v>
      </c>
      <c r="C4890" s="119"/>
      <c r="D4890" s="163" t="e">
        <f t="shared" si="237"/>
        <v>#N/A</v>
      </c>
      <c r="E4890" s="119"/>
      <c r="F4890" s="164" t="e">
        <f t="shared" si="238"/>
        <v>#N/A</v>
      </c>
      <c r="G4890" s="119"/>
      <c r="H4890" s="163" t="e">
        <f t="shared" si="239"/>
        <v>#N/A</v>
      </c>
      <c r="I4890" s="163"/>
      <c r="J4890" s="165"/>
      <c r="K4890" s="119"/>
      <c r="L4890" s="119"/>
      <c r="M4890" s="119"/>
      <c r="N4890" s="117"/>
      <c r="O4890" s="119"/>
      <c r="P4890" s="101" t="e">
        <f>VLOOKUP(N4890,'MATERIAL LIST'!$A$2:$B$64,2,FALSE)</f>
        <v>#N/A</v>
      </c>
      <c r="Q4890" s="119"/>
      <c r="R4890" s="119"/>
      <c r="S4890" s="166"/>
      <c r="T4890" s="119"/>
      <c r="U4890" s="167"/>
      <c r="V4890" s="119"/>
      <c r="W4890" s="78" t="e">
        <f>VLOOKUP(A5083, 'adm1'!A$2:B$15, 2, FALSE)</f>
        <v>#N/A</v>
      </c>
      <c r="X4890" s="16" t="e">
        <f>VLOOKUP(C5083, 'adm2'!A$2:B$62, 2, FALSE)</f>
        <v>#N/A</v>
      </c>
      <c r="Y4890" s="16" t="e">
        <f>VLOOKUP(E5083, 'adm3'!A$2:B$273, 2, FALSE)</f>
        <v>#N/A</v>
      </c>
      <c r="Z4890" s="16" t="e">
        <f>VLOOKUP(G5083, stle!A$2:B$5250, 2, FALSE)</f>
        <v>#N/A</v>
      </c>
    </row>
    <row r="4891" spans="1:26" s="34" customFormat="1">
      <c r="A4891" s="119"/>
      <c r="B4891" s="163" t="e">
        <f t="shared" si="236"/>
        <v>#N/A</v>
      </c>
      <c r="C4891" s="119"/>
      <c r="D4891" s="163" t="e">
        <f t="shared" si="237"/>
        <v>#N/A</v>
      </c>
      <c r="E4891" s="119"/>
      <c r="F4891" s="164" t="e">
        <f t="shared" si="238"/>
        <v>#N/A</v>
      </c>
      <c r="G4891" s="119"/>
      <c r="H4891" s="163" t="e">
        <f t="shared" si="239"/>
        <v>#N/A</v>
      </c>
      <c r="I4891" s="163"/>
      <c r="J4891" s="165"/>
      <c r="K4891" s="119"/>
      <c r="L4891" s="119"/>
      <c r="M4891" s="119"/>
      <c r="N4891" s="117"/>
      <c r="O4891" s="119"/>
      <c r="P4891" s="101" t="e">
        <f>VLOOKUP(N4891,'MATERIAL LIST'!$A$2:$B$64,2,FALSE)</f>
        <v>#N/A</v>
      </c>
      <c r="Q4891" s="119"/>
      <c r="R4891" s="119"/>
      <c r="S4891" s="166"/>
      <c r="T4891" s="119"/>
      <c r="U4891" s="167"/>
      <c r="V4891" s="119"/>
      <c r="W4891" s="78" t="e">
        <f>VLOOKUP(A5084, 'adm1'!A$2:B$15, 2, FALSE)</f>
        <v>#N/A</v>
      </c>
      <c r="X4891" s="16" t="e">
        <f>VLOOKUP(C5084, 'adm2'!A$2:B$62, 2, FALSE)</f>
        <v>#N/A</v>
      </c>
      <c r="Y4891" s="16" t="e">
        <f>VLOOKUP(E5084, 'adm3'!A$2:B$273, 2, FALSE)</f>
        <v>#N/A</v>
      </c>
      <c r="Z4891" s="16" t="e">
        <f>VLOOKUP(G5084, stle!A$2:B$5250, 2, FALSE)</f>
        <v>#N/A</v>
      </c>
    </row>
    <row r="4892" spans="1:26" s="34" customFormat="1">
      <c r="A4892" s="119"/>
      <c r="B4892" s="163" t="e">
        <f t="shared" si="236"/>
        <v>#N/A</v>
      </c>
      <c r="C4892" s="119"/>
      <c r="D4892" s="163" t="e">
        <f t="shared" si="237"/>
        <v>#N/A</v>
      </c>
      <c r="E4892" s="119"/>
      <c r="F4892" s="164" t="e">
        <f t="shared" si="238"/>
        <v>#N/A</v>
      </c>
      <c r="G4892" s="119"/>
      <c r="H4892" s="163" t="e">
        <f t="shared" si="239"/>
        <v>#N/A</v>
      </c>
      <c r="I4892" s="163"/>
      <c r="J4892" s="165"/>
      <c r="K4892" s="119"/>
      <c r="L4892" s="119"/>
      <c r="M4892" s="119"/>
      <c r="N4892" s="117"/>
      <c r="O4892" s="119"/>
      <c r="P4892" s="101" t="e">
        <f>VLOOKUP(N4892,'MATERIAL LIST'!$A$2:$B$64,2,FALSE)</f>
        <v>#N/A</v>
      </c>
      <c r="Q4892" s="119"/>
      <c r="R4892" s="119"/>
      <c r="S4892" s="166"/>
      <c r="T4892" s="119"/>
      <c r="U4892" s="167"/>
      <c r="V4892" s="119"/>
      <c r="W4892" s="78" t="e">
        <f>VLOOKUP(A5085, 'adm1'!A$2:B$15, 2, FALSE)</f>
        <v>#N/A</v>
      </c>
      <c r="X4892" s="16" t="e">
        <f>VLOOKUP(C5085, 'adm2'!A$2:B$62, 2, FALSE)</f>
        <v>#N/A</v>
      </c>
      <c r="Y4892" s="16" t="e">
        <f>VLOOKUP(E5085, 'adm3'!A$2:B$273, 2, FALSE)</f>
        <v>#N/A</v>
      </c>
      <c r="Z4892" s="16" t="e">
        <f>VLOOKUP(G5085, stle!A$2:B$5250, 2, FALSE)</f>
        <v>#N/A</v>
      </c>
    </row>
    <row r="4893" spans="1:26" s="34" customFormat="1">
      <c r="A4893" s="119"/>
      <c r="B4893" s="163" t="e">
        <f t="shared" si="236"/>
        <v>#N/A</v>
      </c>
      <c r="C4893" s="119"/>
      <c r="D4893" s="163" t="e">
        <f t="shared" si="237"/>
        <v>#N/A</v>
      </c>
      <c r="E4893" s="119"/>
      <c r="F4893" s="164" t="e">
        <f t="shared" si="238"/>
        <v>#N/A</v>
      </c>
      <c r="G4893" s="119"/>
      <c r="H4893" s="163" t="e">
        <f t="shared" si="239"/>
        <v>#N/A</v>
      </c>
      <c r="I4893" s="163"/>
      <c r="J4893" s="165"/>
      <c r="K4893" s="119"/>
      <c r="L4893" s="119"/>
      <c r="M4893" s="119"/>
      <c r="N4893" s="117"/>
      <c r="O4893" s="119"/>
      <c r="P4893" s="101" t="e">
        <f>VLOOKUP(N4893,'MATERIAL LIST'!$A$2:$B$64,2,FALSE)</f>
        <v>#N/A</v>
      </c>
      <c r="Q4893" s="119"/>
      <c r="R4893" s="119"/>
      <c r="S4893" s="166"/>
      <c r="T4893" s="119"/>
      <c r="U4893" s="167"/>
      <c r="V4893" s="119"/>
      <c r="W4893" s="78" t="e">
        <f>VLOOKUP(A5086, 'adm1'!A$2:B$15, 2, FALSE)</f>
        <v>#N/A</v>
      </c>
      <c r="X4893" s="16" t="e">
        <f>VLOOKUP(C5086, 'adm2'!A$2:B$62, 2, FALSE)</f>
        <v>#N/A</v>
      </c>
      <c r="Y4893" s="16" t="e">
        <f>VLOOKUP(E5086, 'adm3'!A$2:B$273, 2, FALSE)</f>
        <v>#N/A</v>
      </c>
      <c r="Z4893" s="16" t="e">
        <f>VLOOKUP(G5086, stle!A$2:B$5250, 2, FALSE)</f>
        <v>#N/A</v>
      </c>
    </row>
    <row r="4894" spans="1:26" s="34" customFormat="1">
      <c r="A4894" s="119"/>
      <c r="B4894" s="163" t="e">
        <f t="shared" si="236"/>
        <v>#N/A</v>
      </c>
      <c r="C4894" s="119"/>
      <c r="D4894" s="163" t="e">
        <f t="shared" si="237"/>
        <v>#N/A</v>
      </c>
      <c r="E4894" s="119"/>
      <c r="F4894" s="164" t="e">
        <f t="shared" si="238"/>
        <v>#N/A</v>
      </c>
      <c r="G4894" s="119"/>
      <c r="H4894" s="163" t="e">
        <f t="shared" si="239"/>
        <v>#N/A</v>
      </c>
      <c r="I4894" s="163"/>
      <c r="J4894" s="165"/>
      <c r="K4894" s="119"/>
      <c r="L4894" s="119"/>
      <c r="M4894" s="119"/>
      <c r="N4894" s="117"/>
      <c r="O4894" s="119"/>
      <c r="P4894" s="101" t="e">
        <f>VLOOKUP(N4894,'MATERIAL LIST'!$A$2:$B$64,2,FALSE)</f>
        <v>#N/A</v>
      </c>
      <c r="Q4894" s="119"/>
      <c r="R4894" s="119"/>
      <c r="S4894" s="166"/>
      <c r="T4894" s="119"/>
      <c r="U4894" s="167"/>
      <c r="V4894" s="119"/>
      <c r="W4894" s="78" t="e">
        <f>VLOOKUP(A5087, 'adm1'!A$2:B$15, 2, FALSE)</f>
        <v>#N/A</v>
      </c>
      <c r="X4894" s="16" t="e">
        <f>VLOOKUP(C5087, 'adm2'!A$2:B$62, 2, FALSE)</f>
        <v>#N/A</v>
      </c>
      <c r="Y4894" s="16" t="e">
        <f>VLOOKUP(E5087, 'adm3'!A$2:B$273, 2, FALSE)</f>
        <v>#N/A</v>
      </c>
      <c r="Z4894" s="16" t="e">
        <f>VLOOKUP(G5087, stle!A$2:B$5250, 2, FALSE)</f>
        <v>#N/A</v>
      </c>
    </row>
    <row r="4895" spans="1:26" s="34" customFormat="1">
      <c r="A4895" s="119"/>
      <c r="B4895" s="163" t="e">
        <f t="shared" si="236"/>
        <v>#N/A</v>
      </c>
      <c r="C4895" s="119"/>
      <c r="D4895" s="163" t="e">
        <f t="shared" si="237"/>
        <v>#N/A</v>
      </c>
      <c r="E4895" s="119"/>
      <c r="F4895" s="164" t="e">
        <f t="shared" si="238"/>
        <v>#N/A</v>
      </c>
      <c r="G4895" s="119"/>
      <c r="H4895" s="163" t="e">
        <f t="shared" si="239"/>
        <v>#N/A</v>
      </c>
      <c r="I4895" s="163"/>
      <c r="J4895" s="165"/>
      <c r="K4895" s="119"/>
      <c r="L4895" s="119"/>
      <c r="M4895" s="119"/>
      <c r="N4895" s="117"/>
      <c r="O4895" s="119"/>
      <c r="P4895" s="101" t="e">
        <f>VLOOKUP(N4895,'MATERIAL LIST'!$A$2:$B$64,2,FALSE)</f>
        <v>#N/A</v>
      </c>
      <c r="Q4895" s="119"/>
      <c r="R4895" s="119"/>
      <c r="S4895" s="166"/>
      <c r="T4895" s="119"/>
      <c r="U4895" s="167"/>
      <c r="V4895" s="119"/>
      <c r="W4895" s="78" t="e">
        <f>VLOOKUP(A5088, 'adm1'!A$2:B$15, 2, FALSE)</f>
        <v>#N/A</v>
      </c>
      <c r="X4895" s="16" t="e">
        <f>VLOOKUP(C5088, 'adm2'!A$2:B$62, 2, FALSE)</f>
        <v>#N/A</v>
      </c>
      <c r="Y4895" s="16" t="e">
        <f>VLOOKUP(E5088, 'adm3'!A$2:B$273, 2, FALSE)</f>
        <v>#N/A</v>
      </c>
      <c r="Z4895" s="16" t="e">
        <f>VLOOKUP(G5088, stle!A$2:B$5250, 2, FALSE)</f>
        <v>#N/A</v>
      </c>
    </row>
    <row r="4896" spans="1:26" s="34" customFormat="1">
      <c r="A4896" s="119"/>
      <c r="B4896" s="163" t="e">
        <f t="shared" si="236"/>
        <v>#N/A</v>
      </c>
      <c r="C4896" s="119"/>
      <c r="D4896" s="163" t="e">
        <f t="shared" si="237"/>
        <v>#N/A</v>
      </c>
      <c r="E4896" s="119"/>
      <c r="F4896" s="164" t="e">
        <f t="shared" si="238"/>
        <v>#N/A</v>
      </c>
      <c r="G4896" s="119"/>
      <c r="H4896" s="163" t="e">
        <f t="shared" si="239"/>
        <v>#N/A</v>
      </c>
      <c r="I4896" s="163"/>
      <c r="J4896" s="165"/>
      <c r="K4896" s="119"/>
      <c r="L4896" s="119"/>
      <c r="M4896" s="119"/>
      <c r="N4896" s="117"/>
      <c r="O4896" s="119"/>
      <c r="P4896" s="101" t="e">
        <f>VLOOKUP(N4896,'MATERIAL LIST'!$A$2:$B$64,2,FALSE)</f>
        <v>#N/A</v>
      </c>
      <c r="Q4896" s="119"/>
      <c r="R4896" s="119"/>
      <c r="S4896" s="166"/>
      <c r="T4896" s="119"/>
      <c r="U4896" s="167"/>
      <c r="V4896" s="119"/>
      <c r="W4896" s="78" t="e">
        <f>VLOOKUP(A5089, 'adm1'!A$2:B$15, 2, FALSE)</f>
        <v>#N/A</v>
      </c>
      <c r="X4896" s="16" t="e">
        <f>VLOOKUP(C5089, 'adm2'!A$2:B$62, 2, FALSE)</f>
        <v>#N/A</v>
      </c>
      <c r="Y4896" s="16" t="e">
        <f>VLOOKUP(E5089, 'adm3'!A$2:B$273, 2, FALSE)</f>
        <v>#N/A</v>
      </c>
      <c r="Z4896" s="16" t="e">
        <f>VLOOKUP(G5089, stle!A$2:B$5250, 2, FALSE)</f>
        <v>#N/A</v>
      </c>
    </row>
    <row r="4897" spans="1:26" s="34" customFormat="1">
      <c r="A4897" s="119"/>
      <c r="B4897" s="163" t="e">
        <f t="shared" si="236"/>
        <v>#N/A</v>
      </c>
      <c r="C4897" s="119"/>
      <c r="D4897" s="163" t="e">
        <f t="shared" si="237"/>
        <v>#N/A</v>
      </c>
      <c r="E4897" s="119"/>
      <c r="F4897" s="164" t="e">
        <f t="shared" si="238"/>
        <v>#N/A</v>
      </c>
      <c r="G4897" s="119"/>
      <c r="H4897" s="163" t="e">
        <f t="shared" si="239"/>
        <v>#N/A</v>
      </c>
      <c r="I4897" s="163"/>
      <c r="J4897" s="165"/>
      <c r="K4897" s="119"/>
      <c r="L4897" s="119"/>
      <c r="M4897" s="119"/>
      <c r="N4897" s="117"/>
      <c r="O4897" s="119"/>
      <c r="P4897" s="101" t="e">
        <f>VLOOKUP(N4897,'MATERIAL LIST'!$A$2:$B$64,2,FALSE)</f>
        <v>#N/A</v>
      </c>
      <c r="Q4897" s="119"/>
      <c r="R4897" s="119"/>
      <c r="S4897" s="166"/>
      <c r="T4897" s="119"/>
      <c r="U4897" s="167"/>
      <c r="V4897" s="119"/>
      <c r="W4897" s="78" t="e">
        <f>VLOOKUP(A5090, 'adm1'!A$2:B$15, 2, FALSE)</f>
        <v>#N/A</v>
      </c>
      <c r="X4897" s="16" t="e">
        <f>VLOOKUP(C5090, 'adm2'!A$2:B$62, 2, FALSE)</f>
        <v>#N/A</v>
      </c>
      <c r="Y4897" s="16" t="e">
        <f>VLOOKUP(E5090, 'adm3'!A$2:B$273, 2, FALSE)</f>
        <v>#N/A</v>
      </c>
      <c r="Z4897" s="16" t="e">
        <f>VLOOKUP(G5090, stle!A$2:B$5250, 2, FALSE)</f>
        <v>#N/A</v>
      </c>
    </row>
    <row r="4898" spans="1:26" s="34" customFormat="1">
      <c r="A4898" s="119"/>
      <c r="B4898" s="163" t="e">
        <f t="shared" si="236"/>
        <v>#N/A</v>
      </c>
      <c r="C4898" s="119"/>
      <c r="D4898" s="163" t="e">
        <f t="shared" si="237"/>
        <v>#N/A</v>
      </c>
      <c r="E4898" s="119"/>
      <c r="F4898" s="164" t="e">
        <f t="shared" si="238"/>
        <v>#N/A</v>
      </c>
      <c r="G4898" s="119"/>
      <c r="H4898" s="163" t="e">
        <f t="shared" si="239"/>
        <v>#N/A</v>
      </c>
      <c r="I4898" s="163"/>
      <c r="J4898" s="165"/>
      <c r="K4898" s="119"/>
      <c r="L4898" s="119"/>
      <c r="M4898" s="119"/>
      <c r="N4898" s="117"/>
      <c r="O4898" s="119"/>
      <c r="P4898" s="101" t="e">
        <f>VLOOKUP(N4898,'MATERIAL LIST'!$A$2:$B$64,2,FALSE)</f>
        <v>#N/A</v>
      </c>
      <c r="Q4898" s="119"/>
      <c r="R4898" s="119"/>
      <c r="S4898" s="166"/>
      <c r="T4898" s="119"/>
      <c r="U4898" s="167"/>
      <c r="V4898" s="119"/>
      <c r="W4898" s="78" t="e">
        <f>VLOOKUP(A5091, 'adm1'!A$2:B$15, 2, FALSE)</f>
        <v>#N/A</v>
      </c>
      <c r="X4898" s="16" t="e">
        <f>VLOOKUP(C5091, 'adm2'!A$2:B$62, 2, FALSE)</f>
        <v>#N/A</v>
      </c>
      <c r="Y4898" s="16" t="e">
        <f>VLOOKUP(E5091, 'adm3'!A$2:B$273, 2, FALSE)</f>
        <v>#N/A</v>
      </c>
      <c r="Z4898" s="16" t="e">
        <f>VLOOKUP(G5091, stle!A$2:B$5250, 2, FALSE)</f>
        <v>#N/A</v>
      </c>
    </row>
    <row r="4899" spans="1:26" s="34" customFormat="1">
      <c r="A4899" s="119"/>
      <c r="B4899" s="163" t="e">
        <f t="shared" si="236"/>
        <v>#N/A</v>
      </c>
      <c r="C4899" s="119"/>
      <c r="D4899" s="163" t="e">
        <f t="shared" si="237"/>
        <v>#N/A</v>
      </c>
      <c r="E4899" s="119"/>
      <c r="F4899" s="164" t="e">
        <f t="shared" si="238"/>
        <v>#N/A</v>
      </c>
      <c r="G4899" s="119"/>
      <c r="H4899" s="163" t="e">
        <f t="shared" si="239"/>
        <v>#N/A</v>
      </c>
      <c r="I4899" s="163"/>
      <c r="J4899" s="165"/>
      <c r="K4899" s="119"/>
      <c r="L4899" s="119"/>
      <c r="M4899" s="119"/>
      <c r="N4899" s="117"/>
      <c r="O4899" s="119"/>
      <c r="P4899" s="101" t="e">
        <f>VLOOKUP(N4899,'MATERIAL LIST'!$A$2:$B$64,2,FALSE)</f>
        <v>#N/A</v>
      </c>
      <c r="Q4899" s="119"/>
      <c r="R4899" s="119"/>
      <c r="S4899" s="166"/>
      <c r="T4899" s="119"/>
      <c r="U4899" s="167"/>
      <c r="V4899" s="119"/>
      <c r="W4899" s="78" t="e">
        <f>VLOOKUP(A5092, 'adm1'!A$2:B$15, 2, FALSE)</f>
        <v>#N/A</v>
      </c>
      <c r="X4899" s="16" t="e">
        <f>VLOOKUP(C5092, 'adm2'!A$2:B$62, 2, FALSE)</f>
        <v>#N/A</v>
      </c>
      <c r="Y4899" s="16" t="e">
        <f>VLOOKUP(E5092, 'adm3'!A$2:B$273, 2, FALSE)</f>
        <v>#N/A</v>
      </c>
      <c r="Z4899" s="16" t="e">
        <f>VLOOKUP(G5092, stle!A$2:B$5250, 2, FALSE)</f>
        <v>#N/A</v>
      </c>
    </row>
    <row r="4900" spans="1:26" s="34" customFormat="1">
      <c r="A4900" s="119"/>
      <c r="B4900" s="163" t="e">
        <f t="shared" si="236"/>
        <v>#N/A</v>
      </c>
      <c r="C4900" s="119"/>
      <c r="D4900" s="163" t="e">
        <f t="shared" si="237"/>
        <v>#N/A</v>
      </c>
      <c r="E4900" s="119"/>
      <c r="F4900" s="164" t="e">
        <f t="shared" si="238"/>
        <v>#N/A</v>
      </c>
      <c r="G4900" s="119"/>
      <c r="H4900" s="163" t="e">
        <f t="shared" si="239"/>
        <v>#N/A</v>
      </c>
      <c r="I4900" s="163"/>
      <c r="J4900" s="165"/>
      <c r="K4900" s="119"/>
      <c r="L4900" s="119"/>
      <c r="M4900" s="119"/>
      <c r="N4900" s="117"/>
      <c r="O4900" s="119"/>
      <c r="P4900" s="101" t="e">
        <f>VLOOKUP(N4900,'MATERIAL LIST'!$A$2:$B$64,2,FALSE)</f>
        <v>#N/A</v>
      </c>
      <c r="Q4900" s="119"/>
      <c r="R4900" s="119"/>
      <c r="S4900" s="166"/>
      <c r="T4900" s="119"/>
      <c r="U4900" s="167"/>
      <c r="V4900" s="119"/>
      <c r="W4900" s="78" t="e">
        <f>VLOOKUP(A5093, 'adm1'!A$2:B$15, 2, FALSE)</f>
        <v>#N/A</v>
      </c>
      <c r="X4900" s="16" t="e">
        <f>VLOOKUP(C5093, 'adm2'!A$2:B$62, 2, FALSE)</f>
        <v>#N/A</v>
      </c>
      <c r="Y4900" s="16" t="e">
        <f>VLOOKUP(E5093, 'adm3'!A$2:B$273, 2, FALSE)</f>
        <v>#N/A</v>
      </c>
      <c r="Z4900" s="16" t="e">
        <f>VLOOKUP(G5093, stle!A$2:B$5250, 2, FALSE)</f>
        <v>#N/A</v>
      </c>
    </row>
    <row r="4901" spans="1:26" s="34" customFormat="1">
      <c r="A4901" s="119"/>
      <c r="B4901" s="163" t="e">
        <f t="shared" si="236"/>
        <v>#N/A</v>
      </c>
      <c r="C4901" s="119"/>
      <c r="D4901" s="163" t="e">
        <f t="shared" si="237"/>
        <v>#N/A</v>
      </c>
      <c r="E4901" s="119"/>
      <c r="F4901" s="164" t="e">
        <f t="shared" si="238"/>
        <v>#N/A</v>
      </c>
      <c r="G4901" s="119"/>
      <c r="H4901" s="163" t="e">
        <f t="shared" si="239"/>
        <v>#N/A</v>
      </c>
      <c r="I4901" s="163"/>
      <c r="J4901" s="165"/>
      <c r="K4901" s="119"/>
      <c r="L4901" s="119"/>
      <c r="M4901" s="119"/>
      <c r="N4901" s="117"/>
      <c r="O4901" s="119"/>
      <c r="P4901" s="101" t="e">
        <f>VLOOKUP(N4901,'MATERIAL LIST'!$A$2:$B$64,2,FALSE)</f>
        <v>#N/A</v>
      </c>
      <c r="Q4901" s="119"/>
      <c r="R4901" s="119"/>
      <c r="S4901" s="166"/>
      <c r="T4901" s="119"/>
      <c r="U4901" s="167"/>
      <c r="V4901" s="119"/>
      <c r="W4901" s="78" t="e">
        <f>VLOOKUP(A5094, 'adm1'!A$2:B$15, 2, FALSE)</f>
        <v>#N/A</v>
      </c>
      <c r="X4901" s="16" t="e">
        <f>VLOOKUP(C5094, 'adm2'!A$2:B$62, 2, FALSE)</f>
        <v>#N/A</v>
      </c>
      <c r="Y4901" s="16" t="e">
        <f>VLOOKUP(E5094, 'adm3'!A$2:B$273, 2, FALSE)</f>
        <v>#N/A</v>
      </c>
      <c r="Z4901" s="16" t="e">
        <f>VLOOKUP(G5094, stle!A$2:B$5250, 2, FALSE)</f>
        <v>#N/A</v>
      </c>
    </row>
    <row r="4902" spans="1:26" s="34" customFormat="1">
      <c r="A4902" s="119"/>
      <c r="B4902" s="163" t="e">
        <f t="shared" ref="B4902:B4965" si="240">VLOOKUP(A4902, adm1_codenmrange, 2, FALSE)</f>
        <v>#N/A</v>
      </c>
      <c r="C4902" s="119"/>
      <c r="D4902" s="163" t="e">
        <f t="shared" ref="D4902:D4965" si="241">VLOOKUP(C4902,adm2_codenmrange, 2, FALSE)</f>
        <v>#N/A</v>
      </c>
      <c r="E4902" s="119"/>
      <c r="F4902" s="164" t="e">
        <f t="shared" ref="F4902:F4965" si="242">VLOOKUP(E4902,adm3_codenmrange,2,FALSE)</f>
        <v>#N/A</v>
      </c>
      <c r="G4902" s="119"/>
      <c r="H4902" s="163" t="e">
        <f t="shared" ref="H4902:H4965" si="243">VLOOKUP(G4902, Stle_CodeNmRange, 2, FALSE)</f>
        <v>#N/A</v>
      </c>
      <c r="I4902" s="163"/>
      <c r="J4902" s="165"/>
      <c r="K4902" s="119"/>
      <c r="L4902" s="119"/>
      <c r="M4902" s="119"/>
      <c r="N4902" s="117"/>
      <c r="O4902" s="119"/>
      <c r="P4902" s="101" t="e">
        <f>VLOOKUP(N4902,'MATERIAL LIST'!$A$2:$B$64,2,FALSE)</f>
        <v>#N/A</v>
      </c>
      <c r="Q4902" s="119"/>
      <c r="R4902" s="119"/>
      <c r="S4902" s="166"/>
      <c r="T4902" s="119"/>
      <c r="U4902" s="167"/>
      <c r="V4902" s="119"/>
      <c r="W4902" s="78" t="e">
        <f>VLOOKUP(A5095, 'adm1'!A$2:B$15, 2, FALSE)</f>
        <v>#N/A</v>
      </c>
      <c r="X4902" s="16" t="e">
        <f>VLOOKUP(C5095, 'adm2'!A$2:B$62, 2, FALSE)</f>
        <v>#N/A</v>
      </c>
      <c r="Y4902" s="16" t="e">
        <f>VLOOKUP(E5095, 'adm3'!A$2:B$273, 2, FALSE)</f>
        <v>#N/A</v>
      </c>
      <c r="Z4902" s="16" t="e">
        <f>VLOOKUP(G5095, stle!A$2:B$5250, 2, FALSE)</f>
        <v>#N/A</v>
      </c>
    </row>
    <row r="4903" spans="1:26" s="34" customFormat="1">
      <c r="A4903" s="119"/>
      <c r="B4903" s="163" t="e">
        <f t="shared" si="240"/>
        <v>#N/A</v>
      </c>
      <c r="C4903" s="119"/>
      <c r="D4903" s="163" t="e">
        <f t="shared" si="241"/>
        <v>#N/A</v>
      </c>
      <c r="E4903" s="119"/>
      <c r="F4903" s="164" t="e">
        <f t="shared" si="242"/>
        <v>#N/A</v>
      </c>
      <c r="G4903" s="119"/>
      <c r="H4903" s="163" t="e">
        <f t="shared" si="243"/>
        <v>#N/A</v>
      </c>
      <c r="I4903" s="163"/>
      <c r="J4903" s="165"/>
      <c r="K4903" s="119"/>
      <c r="L4903" s="119"/>
      <c r="M4903" s="119"/>
      <c r="N4903" s="117"/>
      <c r="O4903" s="119"/>
      <c r="P4903" s="101" t="e">
        <f>VLOOKUP(N4903,'MATERIAL LIST'!$A$2:$B$64,2,FALSE)</f>
        <v>#N/A</v>
      </c>
      <c r="Q4903" s="119"/>
      <c r="R4903" s="119"/>
      <c r="S4903" s="166"/>
      <c r="T4903" s="119"/>
      <c r="U4903" s="167"/>
      <c r="V4903" s="119"/>
      <c r="W4903" s="78" t="e">
        <f>VLOOKUP(A5096, 'adm1'!A$2:B$15, 2, FALSE)</f>
        <v>#N/A</v>
      </c>
      <c r="X4903" s="16" t="e">
        <f>VLOOKUP(C5096, 'adm2'!A$2:B$62, 2, FALSE)</f>
        <v>#N/A</v>
      </c>
      <c r="Y4903" s="16" t="e">
        <f>VLOOKUP(E5096, 'adm3'!A$2:B$273, 2, FALSE)</f>
        <v>#N/A</v>
      </c>
      <c r="Z4903" s="16" t="e">
        <f>VLOOKUP(G5096, stle!A$2:B$5250, 2, FALSE)</f>
        <v>#N/A</v>
      </c>
    </row>
    <row r="4904" spans="1:26" s="34" customFormat="1">
      <c r="A4904" s="119"/>
      <c r="B4904" s="163" t="e">
        <f t="shared" si="240"/>
        <v>#N/A</v>
      </c>
      <c r="C4904" s="119"/>
      <c r="D4904" s="163" t="e">
        <f t="shared" si="241"/>
        <v>#N/A</v>
      </c>
      <c r="E4904" s="119"/>
      <c r="F4904" s="164" t="e">
        <f t="shared" si="242"/>
        <v>#N/A</v>
      </c>
      <c r="G4904" s="119"/>
      <c r="H4904" s="163" t="e">
        <f t="shared" si="243"/>
        <v>#N/A</v>
      </c>
      <c r="I4904" s="163"/>
      <c r="J4904" s="165"/>
      <c r="K4904" s="119"/>
      <c r="L4904" s="119"/>
      <c r="M4904" s="119"/>
      <c r="N4904" s="117"/>
      <c r="O4904" s="119"/>
      <c r="P4904" s="101" t="e">
        <f>VLOOKUP(N4904,'MATERIAL LIST'!$A$2:$B$64,2,FALSE)</f>
        <v>#N/A</v>
      </c>
      <c r="Q4904" s="119"/>
      <c r="R4904" s="119"/>
      <c r="S4904" s="166"/>
      <c r="T4904" s="119"/>
      <c r="U4904" s="167"/>
      <c r="V4904" s="119"/>
      <c r="W4904" s="78" t="e">
        <f>VLOOKUP(A5097, 'adm1'!A$2:B$15, 2, FALSE)</f>
        <v>#N/A</v>
      </c>
      <c r="X4904" s="16" t="e">
        <f>VLOOKUP(C5097, 'adm2'!A$2:B$62, 2, FALSE)</f>
        <v>#N/A</v>
      </c>
      <c r="Y4904" s="16" t="e">
        <f>VLOOKUP(E5097, 'adm3'!A$2:B$273, 2, FALSE)</f>
        <v>#N/A</v>
      </c>
      <c r="Z4904" s="16" t="e">
        <f>VLOOKUP(G5097, stle!A$2:B$5250, 2, FALSE)</f>
        <v>#N/A</v>
      </c>
    </row>
    <row r="4905" spans="1:26" s="34" customFormat="1">
      <c r="A4905" s="119"/>
      <c r="B4905" s="163" t="e">
        <f t="shared" si="240"/>
        <v>#N/A</v>
      </c>
      <c r="C4905" s="119"/>
      <c r="D4905" s="163" t="e">
        <f t="shared" si="241"/>
        <v>#N/A</v>
      </c>
      <c r="E4905" s="119"/>
      <c r="F4905" s="164" t="e">
        <f t="shared" si="242"/>
        <v>#N/A</v>
      </c>
      <c r="G4905" s="119"/>
      <c r="H4905" s="163" t="e">
        <f t="shared" si="243"/>
        <v>#N/A</v>
      </c>
      <c r="I4905" s="163"/>
      <c r="J4905" s="165"/>
      <c r="K4905" s="119"/>
      <c r="L4905" s="119"/>
      <c r="M4905" s="119"/>
      <c r="N4905" s="117"/>
      <c r="O4905" s="119"/>
      <c r="P4905" s="101" t="e">
        <f>VLOOKUP(N4905,'MATERIAL LIST'!$A$2:$B$64,2,FALSE)</f>
        <v>#N/A</v>
      </c>
      <c r="Q4905" s="119"/>
      <c r="R4905" s="119"/>
      <c r="S4905" s="166"/>
      <c r="T4905" s="119"/>
      <c r="U4905" s="167"/>
      <c r="V4905" s="119"/>
      <c r="W4905" s="78" t="e">
        <f>VLOOKUP(A5098, 'adm1'!A$2:B$15, 2, FALSE)</f>
        <v>#N/A</v>
      </c>
      <c r="X4905" s="16" t="e">
        <f>VLOOKUP(C5098, 'adm2'!A$2:B$62, 2, FALSE)</f>
        <v>#N/A</v>
      </c>
      <c r="Y4905" s="16" t="e">
        <f>VLOOKUP(E5098, 'adm3'!A$2:B$273, 2, FALSE)</f>
        <v>#N/A</v>
      </c>
      <c r="Z4905" s="16" t="e">
        <f>VLOOKUP(G5098, stle!A$2:B$5250, 2, FALSE)</f>
        <v>#N/A</v>
      </c>
    </row>
    <row r="4906" spans="1:26" s="34" customFormat="1">
      <c r="A4906" s="119"/>
      <c r="B4906" s="163" t="e">
        <f t="shared" si="240"/>
        <v>#N/A</v>
      </c>
      <c r="C4906" s="119"/>
      <c r="D4906" s="163" t="e">
        <f t="shared" si="241"/>
        <v>#N/A</v>
      </c>
      <c r="E4906" s="119"/>
      <c r="F4906" s="164" t="e">
        <f t="shared" si="242"/>
        <v>#N/A</v>
      </c>
      <c r="G4906" s="119"/>
      <c r="H4906" s="163" t="e">
        <f t="shared" si="243"/>
        <v>#N/A</v>
      </c>
      <c r="I4906" s="163"/>
      <c r="J4906" s="165"/>
      <c r="K4906" s="119"/>
      <c r="L4906" s="119"/>
      <c r="M4906" s="119"/>
      <c r="N4906" s="117"/>
      <c r="O4906" s="119"/>
      <c r="P4906" s="101" t="e">
        <f>VLOOKUP(N4906,'MATERIAL LIST'!$A$2:$B$64,2,FALSE)</f>
        <v>#N/A</v>
      </c>
      <c r="Q4906" s="119"/>
      <c r="R4906" s="119"/>
      <c r="S4906" s="166"/>
      <c r="T4906" s="119"/>
      <c r="U4906" s="167"/>
      <c r="V4906" s="119"/>
      <c r="W4906" s="78" t="e">
        <f>VLOOKUP(A5099, 'adm1'!A$2:B$15, 2, FALSE)</f>
        <v>#N/A</v>
      </c>
      <c r="X4906" s="16" t="e">
        <f>VLOOKUP(C5099, 'adm2'!A$2:B$62, 2, FALSE)</f>
        <v>#N/A</v>
      </c>
      <c r="Y4906" s="16" t="e">
        <f>VLOOKUP(E5099, 'adm3'!A$2:B$273, 2, FALSE)</f>
        <v>#N/A</v>
      </c>
      <c r="Z4906" s="16" t="e">
        <f>VLOOKUP(G5099, stle!A$2:B$5250, 2, FALSE)</f>
        <v>#N/A</v>
      </c>
    </row>
    <row r="4907" spans="1:26" s="34" customFormat="1">
      <c r="A4907" s="119"/>
      <c r="B4907" s="163" t="e">
        <f t="shared" si="240"/>
        <v>#N/A</v>
      </c>
      <c r="C4907" s="119"/>
      <c r="D4907" s="163" t="e">
        <f t="shared" si="241"/>
        <v>#N/A</v>
      </c>
      <c r="E4907" s="119"/>
      <c r="F4907" s="164" t="e">
        <f t="shared" si="242"/>
        <v>#N/A</v>
      </c>
      <c r="G4907" s="119"/>
      <c r="H4907" s="163" t="e">
        <f t="shared" si="243"/>
        <v>#N/A</v>
      </c>
      <c r="I4907" s="163"/>
      <c r="J4907" s="165"/>
      <c r="K4907" s="119"/>
      <c r="L4907" s="119"/>
      <c r="M4907" s="119"/>
      <c r="N4907" s="117"/>
      <c r="O4907" s="119"/>
      <c r="P4907" s="101" t="e">
        <f>VLOOKUP(N4907,'MATERIAL LIST'!$A$2:$B$64,2,FALSE)</f>
        <v>#N/A</v>
      </c>
      <c r="Q4907" s="119"/>
      <c r="R4907" s="119"/>
      <c r="S4907" s="166"/>
      <c r="T4907" s="119"/>
      <c r="U4907" s="167"/>
      <c r="V4907" s="119"/>
      <c r="W4907" s="78" t="e">
        <f>VLOOKUP(A5100, 'adm1'!A$2:B$15, 2, FALSE)</f>
        <v>#N/A</v>
      </c>
      <c r="X4907" s="16" t="e">
        <f>VLOOKUP(C5100, 'adm2'!A$2:B$62, 2, FALSE)</f>
        <v>#N/A</v>
      </c>
      <c r="Y4907" s="16" t="e">
        <f>VLOOKUP(E5100, 'adm3'!A$2:B$273, 2, FALSE)</f>
        <v>#N/A</v>
      </c>
      <c r="Z4907" s="16" t="e">
        <f>VLOOKUP(G5100, stle!A$2:B$5250, 2, FALSE)</f>
        <v>#N/A</v>
      </c>
    </row>
    <row r="4908" spans="1:26" s="34" customFormat="1">
      <c r="A4908" s="119"/>
      <c r="B4908" s="163" t="e">
        <f t="shared" si="240"/>
        <v>#N/A</v>
      </c>
      <c r="C4908" s="119"/>
      <c r="D4908" s="163" t="e">
        <f t="shared" si="241"/>
        <v>#N/A</v>
      </c>
      <c r="E4908" s="119"/>
      <c r="F4908" s="164" t="e">
        <f t="shared" si="242"/>
        <v>#N/A</v>
      </c>
      <c r="G4908" s="119"/>
      <c r="H4908" s="163" t="e">
        <f t="shared" si="243"/>
        <v>#N/A</v>
      </c>
      <c r="I4908" s="163"/>
      <c r="J4908" s="165"/>
      <c r="K4908" s="119"/>
      <c r="L4908" s="119"/>
      <c r="M4908" s="119"/>
      <c r="N4908" s="117"/>
      <c r="O4908" s="119"/>
      <c r="P4908" s="101" t="e">
        <f>VLOOKUP(N4908,'MATERIAL LIST'!$A$2:$B$64,2,FALSE)</f>
        <v>#N/A</v>
      </c>
      <c r="Q4908" s="119"/>
      <c r="R4908" s="119"/>
      <c r="S4908" s="166"/>
      <c r="T4908" s="119"/>
      <c r="U4908" s="167"/>
      <c r="V4908" s="119"/>
      <c r="W4908" s="78" t="e">
        <f>VLOOKUP(A5101, 'adm1'!A$2:B$15, 2, FALSE)</f>
        <v>#N/A</v>
      </c>
      <c r="X4908" s="16" t="e">
        <f>VLOOKUP(C5101, 'adm2'!A$2:B$62, 2, FALSE)</f>
        <v>#N/A</v>
      </c>
      <c r="Y4908" s="16" t="e">
        <f>VLOOKUP(E5101, 'adm3'!A$2:B$273, 2, FALSE)</f>
        <v>#N/A</v>
      </c>
      <c r="Z4908" s="16" t="e">
        <f>VLOOKUP(G5101, stle!A$2:B$5250, 2, FALSE)</f>
        <v>#N/A</v>
      </c>
    </row>
    <row r="4909" spans="1:26" s="34" customFormat="1">
      <c r="A4909" s="119"/>
      <c r="B4909" s="163" t="e">
        <f t="shared" si="240"/>
        <v>#N/A</v>
      </c>
      <c r="C4909" s="119"/>
      <c r="D4909" s="163" t="e">
        <f t="shared" si="241"/>
        <v>#N/A</v>
      </c>
      <c r="E4909" s="119"/>
      <c r="F4909" s="164" t="e">
        <f t="shared" si="242"/>
        <v>#N/A</v>
      </c>
      <c r="G4909" s="119"/>
      <c r="H4909" s="163" t="e">
        <f t="shared" si="243"/>
        <v>#N/A</v>
      </c>
      <c r="I4909" s="163"/>
      <c r="J4909" s="165"/>
      <c r="K4909" s="119"/>
      <c r="L4909" s="119"/>
      <c r="M4909" s="119"/>
      <c r="N4909" s="117"/>
      <c r="O4909" s="119"/>
      <c r="P4909" s="101" t="e">
        <f>VLOOKUP(N4909,'MATERIAL LIST'!$A$2:$B$64,2,FALSE)</f>
        <v>#N/A</v>
      </c>
      <c r="Q4909" s="119"/>
      <c r="R4909" s="119"/>
      <c r="S4909" s="166"/>
      <c r="T4909" s="119"/>
      <c r="U4909" s="167"/>
      <c r="V4909" s="119"/>
      <c r="W4909" s="78" t="e">
        <f>VLOOKUP(A5102, 'adm1'!A$2:B$15, 2, FALSE)</f>
        <v>#N/A</v>
      </c>
      <c r="X4909" s="16" t="e">
        <f>VLOOKUP(C5102, 'adm2'!A$2:B$62, 2, FALSE)</f>
        <v>#N/A</v>
      </c>
      <c r="Y4909" s="16" t="e">
        <f>VLOOKUP(E5102, 'adm3'!A$2:B$273, 2, FALSE)</f>
        <v>#N/A</v>
      </c>
      <c r="Z4909" s="16" t="e">
        <f>VLOOKUP(G5102, stle!A$2:B$5250, 2, FALSE)</f>
        <v>#N/A</v>
      </c>
    </row>
    <row r="4910" spans="1:26" s="34" customFormat="1">
      <c r="A4910" s="119"/>
      <c r="B4910" s="163" t="e">
        <f t="shared" si="240"/>
        <v>#N/A</v>
      </c>
      <c r="C4910" s="119"/>
      <c r="D4910" s="163" t="e">
        <f t="shared" si="241"/>
        <v>#N/A</v>
      </c>
      <c r="E4910" s="119"/>
      <c r="F4910" s="164" t="e">
        <f t="shared" si="242"/>
        <v>#N/A</v>
      </c>
      <c r="G4910" s="119"/>
      <c r="H4910" s="163" t="e">
        <f t="shared" si="243"/>
        <v>#N/A</v>
      </c>
      <c r="I4910" s="163"/>
      <c r="J4910" s="165"/>
      <c r="K4910" s="119"/>
      <c r="L4910" s="119"/>
      <c r="M4910" s="119"/>
      <c r="N4910" s="117"/>
      <c r="O4910" s="119"/>
      <c r="P4910" s="101" t="e">
        <f>VLOOKUP(N4910,'MATERIAL LIST'!$A$2:$B$64,2,FALSE)</f>
        <v>#N/A</v>
      </c>
      <c r="Q4910" s="119"/>
      <c r="R4910" s="119"/>
      <c r="S4910" s="166"/>
      <c r="T4910" s="119"/>
      <c r="U4910" s="167"/>
      <c r="V4910" s="119"/>
      <c r="W4910" s="78" t="e">
        <f>VLOOKUP(A5103, 'adm1'!A$2:B$15, 2, FALSE)</f>
        <v>#N/A</v>
      </c>
      <c r="X4910" s="16" t="e">
        <f>VLOOKUP(C5103, 'adm2'!A$2:B$62, 2, FALSE)</f>
        <v>#N/A</v>
      </c>
      <c r="Y4910" s="16" t="e">
        <f>VLOOKUP(E5103, 'adm3'!A$2:B$273, 2, FALSE)</f>
        <v>#N/A</v>
      </c>
      <c r="Z4910" s="16" t="e">
        <f>VLOOKUP(G5103, stle!A$2:B$5250, 2, FALSE)</f>
        <v>#N/A</v>
      </c>
    </row>
    <row r="4911" spans="1:26" s="34" customFormat="1">
      <c r="A4911" s="119"/>
      <c r="B4911" s="163" t="e">
        <f t="shared" si="240"/>
        <v>#N/A</v>
      </c>
      <c r="C4911" s="119"/>
      <c r="D4911" s="163" t="e">
        <f t="shared" si="241"/>
        <v>#N/A</v>
      </c>
      <c r="E4911" s="119"/>
      <c r="F4911" s="164" t="e">
        <f t="shared" si="242"/>
        <v>#N/A</v>
      </c>
      <c r="G4911" s="119"/>
      <c r="H4911" s="163" t="e">
        <f t="shared" si="243"/>
        <v>#N/A</v>
      </c>
      <c r="I4911" s="163"/>
      <c r="J4911" s="165"/>
      <c r="K4911" s="119"/>
      <c r="L4911" s="119"/>
      <c r="M4911" s="119"/>
      <c r="N4911" s="117"/>
      <c r="O4911" s="119"/>
      <c r="P4911" s="101" t="e">
        <f>VLOOKUP(N4911,'MATERIAL LIST'!$A$2:$B$64,2,FALSE)</f>
        <v>#N/A</v>
      </c>
      <c r="Q4911" s="119"/>
      <c r="R4911" s="119"/>
      <c r="S4911" s="166"/>
      <c r="T4911" s="119"/>
      <c r="U4911" s="167"/>
      <c r="V4911" s="119"/>
      <c r="W4911" s="78" t="e">
        <f>VLOOKUP(A5104, 'adm1'!A$2:B$15, 2, FALSE)</f>
        <v>#N/A</v>
      </c>
      <c r="X4911" s="16" t="e">
        <f>VLOOKUP(C5104, 'adm2'!A$2:B$62, 2, FALSE)</f>
        <v>#N/A</v>
      </c>
      <c r="Y4911" s="16" t="e">
        <f>VLOOKUP(E5104, 'adm3'!A$2:B$273, 2, FALSE)</f>
        <v>#N/A</v>
      </c>
      <c r="Z4911" s="16" t="e">
        <f>VLOOKUP(G5104, stle!A$2:B$5250, 2, FALSE)</f>
        <v>#N/A</v>
      </c>
    </row>
    <row r="4912" spans="1:26" s="34" customFormat="1">
      <c r="A4912" s="119"/>
      <c r="B4912" s="163" t="e">
        <f t="shared" si="240"/>
        <v>#N/A</v>
      </c>
      <c r="C4912" s="119"/>
      <c r="D4912" s="163" t="e">
        <f t="shared" si="241"/>
        <v>#N/A</v>
      </c>
      <c r="E4912" s="119"/>
      <c r="F4912" s="164" t="e">
        <f t="shared" si="242"/>
        <v>#N/A</v>
      </c>
      <c r="G4912" s="119"/>
      <c r="H4912" s="163" t="e">
        <f t="shared" si="243"/>
        <v>#N/A</v>
      </c>
      <c r="I4912" s="163"/>
      <c r="J4912" s="165"/>
      <c r="K4912" s="119"/>
      <c r="L4912" s="119"/>
      <c r="M4912" s="119"/>
      <c r="N4912" s="117"/>
      <c r="O4912" s="119"/>
      <c r="P4912" s="101" t="e">
        <f>VLOOKUP(N4912,'MATERIAL LIST'!$A$2:$B$64,2,FALSE)</f>
        <v>#N/A</v>
      </c>
      <c r="Q4912" s="119"/>
      <c r="R4912" s="119"/>
      <c r="S4912" s="166"/>
      <c r="T4912" s="119"/>
      <c r="U4912" s="167"/>
      <c r="V4912" s="119"/>
      <c r="W4912" s="78" t="e">
        <f>VLOOKUP(A5105, 'adm1'!A$2:B$15, 2, FALSE)</f>
        <v>#N/A</v>
      </c>
      <c r="X4912" s="16" t="e">
        <f>VLOOKUP(C5105, 'adm2'!A$2:B$62, 2, FALSE)</f>
        <v>#N/A</v>
      </c>
      <c r="Y4912" s="16" t="e">
        <f>VLOOKUP(E5105, 'adm3'!A$2:B$273, 2, FALSE)</f>
        <v>#N/A</v>
      </c>
      <c r="Z4912" s="16" t="e">
        <f>VLOOKUP(G5105, stle!A$2:B$5250, 2, FALSE)</f>
        <v>#N/A</v>
      </c>
    </row>
    <row r="4913" spans="1:26" s="34" customFormat="1">
      <c r="A4913" s="119"/>
      <c r="B4913" s="163" t="e">
        <f t="shared" si="240"/>
        <v>#N/A</v>
      </c>
      <c r="C4913" s="119"/>
      <c r="D4913" s="163" t="e">
        <f t="shared" si="241"/>
        <v>#N/A</v>
      </c>
      <c r="E4913" s="119"/>
      <c r="F4913" s="164" t="e">
        <f t="shared" si="242"/>
        <v>#N/A</v>
      </c>
      <c r="G4913" s="119"/>
      <c r="H4913" s="163" t="e">
        <f t="shared" si="243"/>
        <v>#N/A</v>
      </c>
      <c r="I4913" s="163"/>
      <c r="J4913" s="165"/>
      <c r="K4913" s="119"/>
      <c r="L4913" s="119"/>
      <c r="M4913" s="119"/>
      <c r="N4913" s="117"/>
      <c r="O4913" s="119"/>
      <c r="P4913" s="101" t="e">
        <f>VLOOKUP(N4913,'MATERIAL LIST'!$A$2:$B$64,2,FALSE)</f>
        <v>#N/A</v>
      </c>
      <c r="Q4913" s="119"/>
      <c r="R4913" s="119"/>
      <c r="S4913" s="166"/>
      <c r="T4913" s="119"/>
      <c r="U4913" s="167"/>
      <c r="V4913" s="119"/>
      <c r="W4913" s="78" t="e">
        <f>VLOOKUP(A5106, 'adm1'!A$2:B$15, 2, FALSE)</f>
        <v>#N/A</v>
      </c>
      <c r="X4913" s="16" t="e">
        <f>VLOOKUP(C5106, 'adm2'!A$2:B$62, 2, FALSE)</f>
        <v>#N/A</v>
      </c>
      <c r="Y4913" s="16" t="e">
        <f>VLOOKUP(E5106, 'adm3'!A$2:B$273, 2, FALSE)</f>
        <v>#N/A</v>
      </c>
      <c r="Z4913" s="16" t="e">
        <f>VLOOKUP(G5106, stle!A$2:B$5250, 2, FALSE)</f>
        <v>#N/A</v>
      </c>
    </row>
    <row r="4914" spans="1:26" s="34" customFormat="1">
      <c r="A4914" s="119"/>
      <c r="B4914" s="163" t="e">
        <f t="shared" si="240"/>
        <v>#N/A</v>
      </c>
      <c r="C4914" s="119"/>
      <c r="D4914" s="163" t="e">
        <f t="shared" si="241"/>
        <v>#N/A</v>
      </c>
      <c r="E4914" s="119"/>
      <c r="F4914" s="164" t="e">
        <f t="shared" si="242"/>
        <v>#N/A</v>
      </c>
      <c r="G4914" s="119"/>
      <c r="H4914" s="163" t="e">
        <f t="shared" si="243"/>
        <v>#N/A</v>
      </c>
      <c r="I4914" s="163"/>
      <c r="J4914" s="165"/>
      <c r="K4914" s="119"/>
      <c r="L4914" s="119"/>
      <c r="M4914" s="119"/>
      <c r="N4914" s="117"/>
      <c r="O4914" s="119"/>
      <c r="P4914" s="101" t="e">
        <f>VLOOKUP(N4914,'MATERIAL LIST'!$A$2:$B$64,2,FALSE)</f>
        <v>#N/A</v>
      </c>
      <c r="Q4914" s="119"/>
      <c r="R4914" s="119"/>
      <c r="S4914" s="166"/>
      <c r="T4914" s="119"/>
      <c r="U4914" s="167"/>
      <c r="V4914" s="119"/>
      <c r="W4914" s="78" t="e">
        <f>VLOOKUP(A5107, 'adm1'!A$2:B$15, 2, FALSE)</f>
        <v>#N/A</v>
      </c>
      <c r="X4914" s="16" t="e">
        <f>VLOOKUP(C5107, 'adm2'!A$2:B$62, 2, FALSE)</f>
        <v>#N/A</v>
      </c>
      <c r="Y4914" s="16" t="e">
        <f>VLOOKUP(E5107, 'adm3'!A$2:B$273, 2, FALSE)</f>
        <v>#N/A</v>
      </c>
      <c r="Z4914" s="16" t="e">
        <f>VLOOKUP(G5107, stle!A$2:B$5250, 2, FALSE)</f>
        <v>#N/A</v>
      </c>
    </row>
    <row r="4915" spans="1:26" s="34" customFormat="1">
      <c r="A4915" s="119"/>
      <c r="B4915" s="163" t="e">
        <f t="shared" si="240"/>
        <v>#N/A</v>
      </c>
      <c r="C4915" s="119"/>
      <c r="D4915" s="163" t="e">
        <f t="shared" si="241"/>
        <v>#N/A</v>
      </c>
      <c r="E4915" s="119"/>
      <c r="F4915" s="164" t="e">
        <f t="shared" si="242"/>
        <v>#N/A</v>
      </c>
      <c r="G4915" s="119"/>
      <c r="H4915" s="163" t="e">
        <f t="shared" si="243"/>
        <v>#N/A</v>
      </c>
      <c r="I4915" s="163"/>
      <c r="J4915" s="165"/>
      <c r="K4915" s="119"/>
      <c r="L4915" s="119"/>
      <c r="M4915" s="119"/>
      <c r="N4915" s="117"/>
      <c r="O4915" s="119"/>
      <c r="P4915" s="101" t="e">
        <f>VLOOKUP(N4915,'MATERIAL LIST'!$A$2:$B$64,2,FALSE)</f>
        <v>#N/A</v>
      </c>
      <c r="Q4915" s="119"/>
      <c r="R4915" s="119"/>
      <c r="S4915" s="166"/>
      <c r="T4915" s="119"/>
      <c r="U4915" s="167"/>
      <c r="V4915" s="119"/>
      <c r="W4915" s="78" t="e">
        <f>VLOOKUP(A5108, 'adm1'!A$2:B$15, 2, FALSE)</f>
        <v>#N/A</v>
      </c>
      <c r="X4915" s="16" t="e">
        <f>VLOOKUP(C5108, 'adm2'!A$2:B$62, 2, FALSE)</f>
        <v>#N/A</v>
      </c>
      <c r="Y4915" s="16" t="e">
        <f>VLOOKUP(E5108, 'adm3'!A$2:B$273, 2, FALSE)</f>
        <v>#N/A</v>
      </c>
      <c r="Z4915" s="16" t="e">
        <f>VLOOKUP(G5108, stle!A$2:B$5250, 2, FALSE)</f>
        <v>#N/A</v>
      </c>
    </row>
    <row r="4916" spans="1:26" s="34" customFormat="1">
      <c r="A4916" s="119"/>
      <c r="B4916" s="163" t="e">
        <f t="shared" si="240"/>
        <v>#N/A</v>
      </c>
      <c r="C4916" s="119"/>
      <c r="D4916" s="163" t="e">
        <f t="shared" si="241"/>
        <v>#N/A</v>
      </c>
      <c r="E4916" s="119"/>
      <c r="F4916" s="164" t="e">
        <f t="shared" si="242"/>
        <v>#N/A</v>
      </c>
      <c r="G4916" s="119"/>
      <c r="H4916" s="163" t="e">
        <f t="shared" si="243"/>
        <v>#N/A</v>
      </c>
      <c r="I4916" s="163"/>
      <c r="J4916" s="165"/>
      <c r="K4916" s="119"/>
      <c r="L4916" s="119"/>
      <c r="M4916" s="119"/>
      <c r="N4916" s="117"/>
      <c r="O4916" s="119"/>
      <c r="P4916" s="101" t="e">
        <f>VLOOKUP(N4916,'MATERIAL LIST'!$A$2:$B$64,2,FALSE)</f>
        <v>#N/A</v>
      </c>
      <c r="Q4916" s="119"/>
      <c r="R4916" s="119"/>
      <c r="S4916" s="166"/>
      <c r="T4916" s="119"/>
      <c r="U4916" s="167"/>
      <c r="V4916" s="119"/>
      <c r="W4916" s="78" t="e">
        <f>VLOOKUP(A5109, 'adm1'!A$2:B$15, 2, FALSE)</f>
        <v>#N/A</v>
      </c>
      <c r="X4916" s="16" t="e">
        <f>VLOOKUP(C5109, 'adm2'!A$2:B$62, 2, FALSE)</f>
        <v>#N/A</v>
      </c>
      <c r="Y4916" s="16" t="e">
        <f>VLOOKUP(E5109, 'adm3'!A$2:B$273, 2, FALSE)</f>
        <v>#N/A</v>
      </c>
      <c r="Z4916" s="16" t="e">
        <f>VLOOKUP(G5109, stle!A$2:B$5250, 2, FALSE)</f>
        <v>#N/A</v>
      </c>
    </row>
    <row r="4917" spans="1:26" s="34" customFormat="1">
      <c r="A4917" s="119"/>
      <c r="B4917" s="163" t="e">
        <f t="shared" si="240"/>
        <v>#N/A</v>
      </c>
      <c r="C4917" s="119"/>
      <c r="D4917" s="163" t="e">
        <f t="shared" si="241"/>
        <v>#N/A</v>
      </c>
      <c r="E4917" s="119"/>
      <c r="F4917" s="164" t="e">
        <f t="shared" si="242"/>
        <v>#N/A</v>
      </c>
      <c r="G4917" s="119"/>
      <c r="H4917" s="163" t="e">
        <f t="shared" si="243"/>
        <v>#N/A</v>
      </c>
      <c r="I4917" s="163"/>
      <c r="J4917" s="165"/>
      <c r="K4917" s="119"/>
      <c r="L4917" s="119"/>
      <c r="M4917" s="119"/>
      <c r="N4917" s="117"/>
      <c r="O4917" s="119"/>
      <c r="P4917" s="101" t="e">
        <f>VLOOKUP(N4917,'MATERIAL LIST'!$A$2:$B$64,2,FALSE)</f>
        <v>#N/A</v>
      </c>
      <c r="Q4917" s="119"/>
      <c r="R4917" s="119"/>
      <c r="S4917" s="166"/>
      <c r="T4917" s="119"/>
      <c r="U4917" s="167"/>
      <c r="V4917" s="119"/>
      <c r="W4917" s="78" t="e">
        <f>VLOOKUP(A5110, 'adm1'!A$2:B$15, 2, FALSE)</f>
        <v>#N/A</v>
      </c>
      <c r="X4917" s="16" t="e">
        <f>VLOOKUP(C5110, 'adm2'!A$2:B$62, 2, FALSE)</f>
        <v>#N/A</v>
      </c>
      <c r="Y4917" s="16" t="e">
        <f>VLOOKUP(E5110, 'adm3'!A$2:B$273, 2, FALSE)</f>
        <v>#N/A</v>
      </c>
      <c r="Z4917" s="16" t="e">
        <f>VLOOKUP(G5110, stle!A$2:B$5250, 2, FALSE)</f>
        <v>#N/A</v>
      </c>
    </row>
    <row r="4918" spans="1:26" s="34" customFormat="1">
      <c r="A4918" s="119"/>
      <c r="B4918" s="163" t="e">
        <f t="shared" si="240"/>
        <v>#N/A</v>
      </c>
      <c r="C4918" s="119"/>
      <c r="D4918" s="163" t="e">
        <f t="shared" si="241"/>
        <v>#N/A</v>
      </c>
      <c r="E4918" s="119"/>
      <c r="F4918" s="164" t="e">
        <f t="shared" si="242"/>
        <v>#N/A</v>
      </c>
      <c r="G4918" s="119"/>
      <c r="H4918" s="163" t="e">
        <f t="shared" si="243"/>
        <v>#N/A</v>
      </c>
      <c r="I4918" s="163"/>
      <c r="J4918" s="165"/>
      <c r="K4918" s="119"/>
      <c r="L4918" s="119"/>
      <c r="M4918" s="119"/>
      <c r="N4918" s="117"/>
      <c r="O4918" s="119"/>
      <c r="P4918" s="101" t="e">
        <f>VLOOKUP(N4918,'MATERIAL LIST'!$A$2:$B$64,2,FALSE)</f>
        <v>#N/A</v>
      </c>
      <c r="Q4918" s="119"/>
      <c r="R4918" s="119"/>
      <c r="S4918" s="166"/>
      <c r="T4918" s="119"/>
      <c r="U4918" s="167"/>
      <c r="V4918" s="119"/>
      <c r="W4918" s="78" t="e">
        <f>VLOOKUP(A5111, 'adm1'!A$2:B$15, 2, FALSE)</f>
        <v>#N/A</v>
      </c>
      <c r="X4918" s="16" t="e">
        <f>VLOOKUP(C5111, 'adm2'!A$2:B$62, 2, FALSE)</f>
        <v>#N/A</v>
      </c>
      <c r="Y4918" s="16" t="e">
        <f>VLOOKUP(E5111, 'adm3'!A$2:B$273, 2, FALSE)</f>
        <v>#N/A</v>
      </c>
      <c r="Z4918" s="16" t="e">
        <f>VLOOKUP(G5111, stle!A$2:B$5250, 2, FALSE)</f>
        <v>#N/A</v>
      </c>
    </row>
    <row r="4919" spans="1:26" s="34" customFormat="1">
      <c r="A4919" s="119"/>
      <c r="B4919" s="163" t="e">
        <f t="shared" si="240"/>
        <v>#N/A</v>
      </c>
      <c r="C4919" s="119"/>
      <c r="D4919" s="163" t="e">
        <f t="shared" si="241"/>
        <v>#N/A</v>
      </c>
      <c r="E4919" s="119"/>
      <c r="F4919" s="164" t="e">
        <f t="shared" si="242"/>
        <v>#N/A</v>
      </c>
      <c r="G4919" s="119"/>
      <c r="H4919" s="163" t="e">
        <f t="shared" si="243"/>
        <v>#N/A</v>
      </c>
      <c r="I4919" s="163"/>
      <c r="J4919" s="165"/>
      <c r="K4919" s="119"/>
      <c r="L4919" s="119"/>
      <c r="M4919" s="119"/>
      <c r="N4919" s="117"/>
      <c r="O4919" s="119"/>
      <c r="P4919" s="101" t="e">
        <f>VLOOKUP(N4919,'MATERIAL LIST'!$A$2:$B$64,2,FALSE)</f>
        <v>#N/A</v>
      </c>
      <c r="Q4919" s="119"/>
      <c r="R4919" s="119"/>
      <c r="S4919" s="166"/>
      <c r="T4919" s="119"/>
      <c r="U4919" s="167"/>
      <c r="V4919" s="119"/>
      <c r="W4919" s="78" t="e">
        <f>VLOOKUP(A5112, 'adm1'!A$2:B$15, 2, FALSE)</f>
        <v>#N/A</v>
      </c>
      <c r="X4919" s="16" t="e">
        <f>VLOOKUP(C5112, 'adm2'!A$2:B$62, 2, FALSE)</f>
        <v>#N/A</v>
      </c>
      <c r="Y4919" s="16" t="e">
        <f>VLOOKUP(E5112, 'adm3'!A$2:B$273, 2, FALSE)</f>
        <v>#N/A</v>
      </c>
      <c r="Z4919" s="16" t="e">
        <f>VLOOKUP(G5112, stle!A$2:B$5250, 2, FALSE)</f>
        <v>#N/A</v>
      </c>
    </row>
    <row r="4920" spans="1:26" s="34" customFormat="1">
      <c r="A4920" s="119"/>
      <c r="B4920" s="163" t="e">
        <f t="shared" si="240"/>
        <v>#N/A</v>
      </c>
      <c r="C4920" s="119"/>
      <c r="D4920" s="163" t="e">
        <f t="shared" si="241"/>
        <v>#N/A</v>
      </c>
      <c r="E4920" s="119"/>
      <c r="F4920" s="164" t="e">
        <f t="shared" si="242"/>
        <v>#N/A</v>
      </c>
      <c r="G4920" s="119"/>
      <c r="H4920" s="163" t="e">
        <f t="shared" si="243"/>
        <v>#N/A</v>
      </c>
      <c r="I4920" s="163"/>
      <c r="J4920" s="165"/>
      <c r="K4920" s="119"/>
      <c r="L4920" s="119"/>
      <c r="M4920" s="119"/>
      <c r="N4920" s="117"/>
      <c r="O4920" s="119"/>
      <c r="P4920" s="101" t="e">
        <f>VLOOKUP(N4920,'MATERIAL LIST'!$A$2:$B$64,2,FALSE)</f>
        <v>#N/A</v>
      </c>
      <c r="Q4920" s="119"/>
      <c r="R4920" s="119"/>
      <c r="S4920" s="166"/>
      <c r="T4920" s="119"/>
      <c r="U4920" s="167"/>
      <c r="V4920" s="119"/>
      <c r="W4920" s="78" t="e">
        <f>VLOOKUP(A5113, 'adm1'!A$2:B$15, 2, FALSE)</f>
        <v>#N/A</v>
      </c>
      <c r="X4920" s="16" t="e">
        <f>VLOOKUP(C5113, 'adm2'!A$2:B$62, 2, FALSE)</f>
        <v>#N/A</v>
      </c>
      <c r="Y4920" s="16" t="e">
        <f>VLOOKUP(E5113, 'adm3'!A$2:B$273, 2, FALSE)</f>
        <v>#N/A</v>
      </c>
      <c r="Z4920" s="16" t="e">
        <f>VLOOKUP(G5113, stle!A$2:B$5250, 2, FALSE)</f>
        <v>#N/A</v>
      </c>
    </row>
    <row r="4921" spans="1:26" s="34" customFormat="1">
      <c r="A4921" s="119"/>
      <c r="B4921" s="163" t="e">
        <f t="shared" si="240"/>
        <v>#N/A</v>
      </c>
      <c r="C4921" s="119"/>
      <c r="D4921" s="163" t="e">
        <f t="shared" si="241"/>
        <v>#N/A</v>
      </c>
      <c r="E4921" s="119"/>
      <c r="F4921" s="164" t="e">
        <f t="shared" si="242"/>
        <v>#N/A</v>
      </c>
      <c r="G4921" s="119"/>
      <c r="H4921" s="163" t="e">
        <f t="shared" si="243"/>
        <v>#N/A</v>
      </c>
      <c r="I4921" s="163"/>
      <c r="J4921" s="165"/>
      <c r="K4921" s="119"/>
      <c r="L4921" s="119"/>
      <c r="M4921" s="119"/>
      <c r="N4921" s="117"/>
      <c r="O4921" s="119"/>
      <c r="P4921" s="101" t="e">
        <f>VLOOKUP(N4921,'MATERIAL LIST'!$A$2:$B$64,2,FALSE)</f>
        <v>#N/A</v>
      </c>
      <c r="Q4921" s="119"/>
      <c r="R4921" s="119"/>
      <c r="S4921" s="166"/>
      <c r="T4921" s="119"/>
      <c r="U4921" s="167"/>
      <c r="V4921" s="119"/>
      <c r="W4921" s="78" t="e">
        <f>VLOOKUP(A5114, 'adm1'!A$2:B$15, 2, FALSE)</f>
        <v>#N/A</v>
      </c>
      <c r="X4921" s="16" t="e">
        <f>VLOOKUP(C5114, 'adm2'!A$2:B$62, 2, FALSE)</f>
        <v>#N/A</v>
      </c>
      <c r="Y4921" s="16" t="e">
        <f>VLOOKUP(E5114, 'adm3'!A$2:B$273, 2, FALSE)</f>
        <v>#N/A</v>
      </c>
      <c r="Z4921" s="16" t="e">
        <f>VLOOKUP(G5114, stle!A$2:B$5250, 2, FALSE)</f>
        <v>#N/A</v>
      </c>
    </row>
    <row r="4922" spans="1:26" s="34" customFormat="1">
      <c r="A4922" s="119"/>
      <c r="B4922" s="163" t="e">
        <f t="shared" si="240"/>
        <v>#N/A</v>
      </c>
      <c r="C4922" s="119"/>
      <c r="D4922" s="163" t="e">
        <f t="shared" si="241"/>
        <v>#N/A</v>
      </c>
      <c r="E4922" s="119"/>
      <c r="F4922" s="164" t="e">
        <f t="shared" si="242"/>
        <v>#N/A</v>
      </c>
      <c r="G4922" s="119"/>
      <c r="H4922" s="163" t="e">
        <f t="shared" si="243"/>
        <v>#N/A</v>
      </c>
      <c r="I4922" s="163"/>
      <c r="J4922" s="165"/>
      <c r="K4922" s="119"/>
      <c r="L4922" s="119"/>
      <c r="M4922" s="119"/>
      <c r="N4922" s="117"/>
      <c r="O4922" s="119"/>
      <c r="P4922" s="101" t="e">
        <f>VLOOKUP(N4922,'MATERIAL LIST'!$A$2:$B$64,2,FALSE)</f>
        <v>#N/A</v>
      </c>
      <c r="Q4922" s="119"/>
      <c r="R4922" s="119"/>
      <c r="S4922" s="166"/>
      <c r="T4922" s="119"/>
      <c r="U4922" s="167"/>
      <c r="V4922" s="119"/>
      <c r="W4922" s="78" t="e">
        <f>VLOOKUP(A5115, 'adm1'!A$2:B$15, 2, FALSE)</f>
        <v>#N/A</v>
      </c>
      <c r="X4922" s="16" t="e">
        <f>VLOOKUP(C5115, 'adm2'!A$2:B$62, 2, FALSE)</f>
        <v>#N/A</v>
      </c>
      <c r="Y4922" s="16" t="e">
        <f>VLOOKUP(E5115, 'adm3'!A$2:B$273, 2, FALSE)</f>
        <v>#N/A</v>
      </c>
      <c r="Z4922" s="16" t="e">
        <f>VLOOKUP(G5115, stle!A$2:B$5250, 2, FALSE)</f>
        <v>#N/A</v>
      </c>
    </row>
    <row r="4923" spans="1:26" s="34" customFormat="1">
      <c r="A4923" s="119"/>
      <c r="B4923" s="163" t="e">
        <f t="shared" si="240"/>
        <v>#N/A</v>
      </c>
      <c r="C4923" s="119"/>
      <c r="D4923" s="163" t="e">
        <f t="shared" si="241"/>
        <v>#N/A</v>
      </c>
      <c r="E4923" s="119"/>
      <c r="F4923" s="164" t="e">
        <f t="shared" si="242"/>
        <v>#N/A</v>
      </c>
      <c r="G4923" s="119"/>
      <c r="H4923" s="163" t="e">
        <f t="shared" si="243"/>
        <v>#N/A</v>
      </c>
      <c r="I4923" s="163"/>
      <c r="J4923" s="165"/>
      <c r="K4923" s="119"/>
      <c r="L4923" s="119"/>
      <c r="M4923" s="119"/>
      <c r="N4923" s="117"/>
      <c r="O4923" s="119"/>
      <c r="P4923" s="101" t="e">
        <f>VLOOKUP(N4923,'MATERIAL LIST'!$A$2:$B$64,2,FALSE)</f>
        <v>#N/A</v>
      </c>
      <c r="Q4923" s="119"/>
      <c r="R4923" s="119"/>
      <c r="S4923" s="166"/>
      <c r="T4923" s="119"/>
      <c r="U4923" s="167"/>
      <c r="V4923" s="119"/>
      <c r="W4923" s="78" t="e">
        <f>VLOOKUP(A5116, 'adm1'!A$2:B$15, 2, FALSE)</f>
        <v>#N/A</v>
      </c>
      <c r="X4923" s="16" t="e">
        <f>VLOOKUP(C5116, 'adm2'!A$2:B$62, 2, FALSE)</f>
        <v>#N/A</v>
      </c>
      <c r="Y4923" s="16" t="e">
        <f>VLOOKUP(E5116, 'adm3'!A$2:B$273, 2, FALSE)</f>
        <v>#N/A</v>
      </c>
      <c r="Z4923" s="16" t="e">
        <f>VLOOKUP(G5116, stle!A$2:B$5250, 2, FALSE)</f>
        <v>#N/A</v>
      </c>
    </row>
    <row r="4924" spans="1:26" s="34" customFormat="1">
      <c r="A4924" s="119"/>
      <c r="B4924" s="163" t="e">
        <f t="shared" si="240"/>
        <v>#N/A</v>
      </c>
      <c r="C4924" s="119"/>
      <c r="D4924" s="163" t="e">
        <f t="shared" si="241"/>
        <v>#N/A</v>
      </c>
      <c r="E4924" s="119"/>
      <c r="F4924" s="164" t="e">
        <f t="shared" si="242"/>
        <v>#N/A</v>
      </c>
      <c r="G4924" s="119"/>
      <c r="H4924" s="163" t="e">
        <f t="shared" si="243"/>
        <v>#N/A</v>
      </c>
      <c r="I4924" s="163"/>
      <c r="J4924" s="165"/>
      <c r="K4924" s="119"/>
      <c r="L4924" s="119"/>
      <c r="M4924" s="119"/>
      <c r="N4924" s="117"/>
      <c r="O4924" s="119"/>
      <c r="P4924" s="101" t="e">
        <f>VLOOKUP(N4924,'MATERIAL LIST'!$A$2:$B$64,2,FALSE)</f>
        <v>#N/A</v>
      </c>
      <c r="Q4924" s="119"/>
      <c r="R4924" s="119"/>
      <c r="S4924" s="166"/>
      <c r="T4924" s="119"/>
      <c r="U4924" s="167"/>
      <c r="V4924" s="119"/>
      <c r="W4924" s="78" t="e">
        <f>VLOOKUP(A5117, 'adm1'!A$2:B$15, 2, FALSE)</f>
        <v>#N/A</v>
      </c>
      <c r="X4924" s="16" t="e">
        <f>VLOOKUP(C5117, 'adm2'!A$2:B$62, 2, FALSE)</f>
        <v>#N/A</v>
      </c>
      <c r="Y4924" s="16" t="e">
        <f>VLOOKUP(E5117, 'adm3'!A$2:B$273, 2, FALSE)</f>
        <v>#N/A</v>
      </c>
      <c r="Z4924" s="16" t="e">
        <f>VLOOKUP(G5117, stle!A$2:B$5250, 2, FALSE)</f>
        <v>#N/A</v>
      </c>
    </row>
    <row r="4925" spans="1:26" s="34" customFormat="1">
      <c r="A4925" s="119"/>
      <c r="B4925" s="163" t="e">
        <f t="shared" si="240"/>
        <v>#N/A</v>
      </c>
      <c r="C4925" s="119"/>
      <c r="D4925" s="163" t="e">
        <f t="shared" si="241"/>
        <v>#N/A</v>
      </c>
      <c r="E4925" s="119"/>
      <c r="F4925" s="164" t="e">
        <f t="shared" si="242"/>
        <v>#N/A</v>
      </c>
      <c r="G4925" s="119"/>
      <c r="H4925" s="163" t="e">
        <f t="shared" si="243"/>
        <v>#N/A</v>
      </c>
      <c r="I4925" s="163"/>
      <c r="J4925" s="165"/>
      <c r="K4925" s="119"/>
      <c r="L4925" s="119"/>
      <c r="M4925" s="119"/>
      <c r="N4925" s="117"/>
      <c r="O4925" s="119"/>
      <c r="P4925" s="101" t="e">
        <f>VLOOKUP(N4925,'MATERIAL LIST'!$A$2:$B$64,2,FALSE)</f>
        <v>#N/A</v>
      </c>
      <c r="Q4925" s="119"/>
      <c r="R4925" s="119"/>
      <c r="S4925" s="166"/>
      <c r="T4925" s="119"/>
      <c r="U4925" s="167"/>
      <c r="V4925" s="119"/>
      <c r="W4925" s="78" t="e">
        <f>VLOOKUP(A5118, 'adm1'!A$2:B$15, 2, FALSE)</f>
        <v>#N/A</v>
      </c>
      <c r="X4925" s="16" t="e">
        <f>VLOOKUP(C5118, 'adm2'!A$2:B$62, 2, FALSE)</f>
        <v>#N/A</v>
      </c>
      <c r="Y4925" s="16" t="e">
        <f>VLOOKUP(E5118, 'adm3'!A$2:B$273, 2, FALSE)</f>
        <v>#N/A</v>
      </c>
      <c r="Z4925" s="16" t="e">
        <f>VLOOKUP(G5118, stle!A$2:B$5250, 2, FALSE)</f>
        <v>#N/A</v>
      </c>
    </row>
    <row r="4926" spans="1:26" s="34" customFormat="1">
      <c r="A4926" s="119"/>
      <c r="B4926" s="163" t="e">
        <f t="shared" si="240"/>
        <v>#N/A</v>
      </c>
      <c r="C4926" s="119"/>
      <c r="D4926" s="163" t="e">
        <f t="shared" si="241"/>
        <v>#N/A</v>
      </c>
      <c r="E4926" s="119"/>
      <c r="F4926" s="164" t="e">
        <f t="shared" si="242"/>
        <v>#N/A</v>
      </c>
      <c r="G4926" s="119"/>
      <c r="H4926" s="163" t="e">
        <f t="shared" si="243"/>
        <v>#N/A</v>
      </c>
      <c r="I4926" s="163"/>
      <c r="J4926" s="165"/>
      <c r="K4926" s="119"/>
      <c r="L4926" s="119"/>
      <c r="M4926" s="119"/>
      <c r="N4926" s="117"/>
      <c r="O4926" s="119"/>
      <c r="P4926" s="101" t="e">
        <f>VLOOKUP(N4926,'MATERIAL LIST'!$A$2:$B$64,2,FALSE)</f>
        <v>#N/A</v>
      </c>
      <c r="Q4926" s="119"/>
      <c r="R4926" s="119"/>
      <c r="S4926" s="166"/>
      <c r="T4926" s="119"/>
      <c r="U4926" s="167"/>
      <c r="V4926" s="119"/>
      <c r="W4926" s="78" t="e">
        <f>VLOOKUP(A5119, 'adm1'!A$2:B$15, 2, FALSE)</f>
        <v>#N/A</v>
      </c>
      <c r="X4926" s="16" t="e">
        <f>VLOOKUP(C5119, 'adm2'!A$2:B$62, 2, FALSE)</f>
        <v>#N/A</v>
      </c>
      <c r="Y4926" s="16" t="e">
        <f>VLOOKUP(E5119, 'adm3'!A$2:B$273, 2, FALSE)</f>
        <v>#N/A</v>
      </c>
      <c r="Z4926" s="16" t="e">
        <f>VLOOKUP(G5119, stle!A$2:B$5250, 2, FALSE)</f>
        <v>#N/A</v>
      </c>
    </row>
    <row r="4927" spans="1:26" s="34" customFormat="1">
      <c r="A4927" s="119"/>
      <c r="B4927" s="163" t="e">
        <f t="shared" si="240"/>
        <v>#N/A</v>
      </c>
      <c r="C4927" s="119"/>
      <c r="D4927" s="163" t="e">
        <f t="shared" si="241"/>
        <v>#N/A</v>
      </c>
      <c r="E4927" s="119"/>
      <c r="F4927" s="164" t="e">
        <f t="shared" si="242"/>
        <v>#N/A</v>
      </c>
      <c r="G4927" s="119"/>
      <c r="H4927" s="163" t="e">
        <f t="shared" si="243"/>
        <v>#N/A</v>
      </c>
      <c r="I4927" s="163"/>
      <c r="J4927" s="165"/>
      <c r="K4927" s="119"/>
      <c r="L4927" s="119"/>
      <c r="M4927" s="119"/>
      <c r="N4927" s="117"/>
      <c r="O4927" s="119"/>
      <c r="P4927" s="101" t="e">
        <f>VLOOKUP(N4927,'MATERIAL LIST'!$A$2:$B$64,2,FALSE)</f>
        <v>#N/A</v>
      </c>
      <c r="Q4927" s="119"/>
      <c r="R4927" s="119"/>
      <c r="S4927" s="166"/>
      <c r="T4927" s="119"/>
      <c r="U4927" s="167"/>
      <c r="V4927" s="119"/>
      <c r="W4927" s="78" t="e">
        <f>VLOOKUP(A5120, 'adm1'!A$2:B$15, 2, FALSE)</f>
        <v>#N/A</v>
      </c>
      <c r="X4927" s="16" t="e">
        <f>VLOOKUP(C5120, 'adm2'!A$2:B$62, 2, FALSE)</f>
        <v>#N/A</v>
      </c>
      <c r="Y4927" s="16" t="e">
        <f>VLOOKUP(E5120, 'adm3'!A$2:B$273, 2, FALSE)</f>
        <v>#N/A</v>
      </c>
      <c r="Z4927" s="16" t="e">
        <f>VLOOKUP(G5120, stle!A$2:B$5250, 2, FALSE)</f>
        <v>#N/A</v>
      </c>
    </row>
    <row r="4928" spans="1:26" s="34" customFormat="1">
      <c r="A4928" s="119"/>
      <c r="B4928" s="163" t="e">
        <f t="shared" si="240"/>
        <v>#N/A</v>
      </c>
      <c r="C4928" s="119"/>
      <c r="D4928" s="163" t="e">
        <f t="shared" si="241"/>
        <v>#N/A</v>
      </c>
      <c r="E4928" s="119"/>
      <c r="F4928" s="164" t="e">
        <f t="shared" si="242"/>
        <v>#N/A</v>
      </c>
      <c r="G4928" s="119"/>
      <c r="H4928" s="163" t="e">
        <f t="shared" si="243"/>
        <v>#N/A</v>
      </c>
      <c r="I4928" s="163"/>
      <c r="J4928" s="165"/>
      <c r="K4928" s="119"/>
      <c r="L4928" s="119"/>
      <c r="M4928" s="119"/>
      <c r="N4928" s="117"/>
      <c r="O4928" s="119"/>
      <c r="P4928" s="101" t="e">
        <f>VLOOKUP(N4928,'MATERIAL LIST'!$A$2:$B$64,2,FALSE)</f>
        <v>#N/A</v>
      </c>
      <c r="Q4928" s="119"/>
      <c r="R4928" s="119"/>
      <c r="S4928" s="166"/>
      <c r="T4928" s="119"/>
      <c r="U4928" s="167"/>
      <c r="V4928" s="119"/>
      <c r="W4928" s="78" t="e">
        <f>VLOOKUP(A5121, 'adm1'!A$2:B$15, 2, FALSE)</f>
        <v>#N/A</v>
      </c>
      <c r="X4928" s="16" t="e">
        <f>VLOOKUP(C5121, 'adm2'!A$2:B$62, 2, FALSE)</f>
        <v>#N/A</v>
      </c>
      <c r="Y4928" s="16" t="e">
        <f>VLOOKUP(E5121, 'adm3'!A$2:B$273, 2, FALSE)</f>
        <v>#N/A</v>
      </c>
      <c r="Z4928" s="16" t="e">
        <f>VLOOKUP(G5121, stle!A$2:B$5250, 2, FALSE)</f>
        <v>#N/A</v>
      </c>
    </row>
    <row r="4929" spans="1:26" s="34" customFormat="1">
      <c r="A4929" s="119"/>
      <c r="B4929" s="163" t="e">
        <f t="shared" si="240"/>
        <v>#N/A</v>
      </c>
      <c r="C4929" s="119"/>
      <c r="D4929" s="163" t="e">
        <f t="shared" si="241"/>
        <v>#N/A</v>
      </c>
      <c r="E4929" s="119"/>
      <c r="F4929" s="164" t="e">
        <f t="shared" si="242"/>
        <v>#N/A</v>
      </c>
      <c r="G4929" s="119"/>
      <c r="H4929" s="163" t="e">
        <f t="shared" si="243"/>
        <v>#N/A</v>
      </c>
      <c r="I4929" s="163"/>
      <c r="J4929" s="165"/>
      <c r="K4929" s="119"/>
      <c r="L4929" s="119"/>
      <c r="M4929" s="119"/>
      <c r="N4929" s="117"/>
      <c r="O4929" s="119"/>
      <c r="P4929" s="101" t="e">
        <f>VLOOKUP(N4929,'MATERIAL LIST'!$A$2:$B$64,2,FALSE)</f>
        <v>#N/A</v>
      </c>
      <c r="Q4929" s="119"/>
      <c r="R4929" s="119"/>
      <c r="S4929" s="166"/>
      <c r="T4929" s="119"/>
      <c r="U4929" s="167"/>
      <c r="V4929" s="119"/>
      <c r="W4929" s="78" t="e">
        <f>VLOOKUP(A5122, 'adm1'!A$2:B$15, 2, FALSE)</f>
        <v>#N/A</v>
      </c>
      <c r="X4929" s="16" t="e">
        <f>VLOOKUP(C5122, 'adm2'!A$2:B$62, 2, FALSE)</f>
        <v>#N/A</v>
      </c>
      <c r="Y4929" s="16" t="e">
        <f>VLOOKUP(E5122, 'adm3'!A$2:B$273, 2, FALSE)</f>
        <v>#N/A</v>
      </c>
      <c r="Z4929" s="16" t="e">
        <f>VLOOKUP(G5122, stle!A$2:B$5250, 2, FALSE)</f>
        <v>#N/A</v>
      </c>
    </row>
    <row r="4930" spans="1:26" s="34" customFormat="1">
      <c r="A4930" s="119"/>
      <c r="B4930" s="163" t="e">
        <f t="shared" si="240"/>
        <v>#N/A</v>
      </c>
      <c r="C4930" s="119"/>
      <c r="D4930" s="163" t="e">
        <f t="shared" si="241"/>
        <v>#N/A</v>
      </c>
      <c r="E4930" s="119"/>
      <c r="F4930" s="164" t="e">
        <f t="shared" si="242"/>
        <v>#N/A</v>
      </c>
      <c r="G4930" s="119"/>
      <c r="H4930" s="163" t="e">
        <f t="shared" si="243"/>
        <v>#N/A</v>
      </c>
      <c r="I4930" s="163"/>
      <c r="J4930" s="165"/>
      <c r="K4930" s="119"/>
      <c r="L4930" s="119"/>
      <c r="M4930" s="119"/>
      <c r="N4930" s="117"/>
      <c r="O4930" s="119"/>
      <c r="P4930" s="101" t="e">
        <f>VLOOKUP(N4930,'MATERIAL LIST'!$A$2:$B$64,2,FALSE)</f>
        <v>#N/A</v>
      </c>
      <c r="Q4930" s="119"/>
      <c r="R4930" s="119"/>
      <c r="S4930" s="166"/>
      <c r="T4930" s="119"/>
      <c r="U4930" s="167"/>
      <c r="V4930" s="119"/>
      <c r="W4930" s="78" t="e">
        <f>VLOOKUP(A5123, 'adm1'!A$2:B$15, 2, FALSE)</f>
        <v>#N/A</v>
      </c>
      <c r="X4930" s="16" t="e">
        <f>VLOOKUP(C5123, 'adm2'!A$2:B$62, 2, FALSE)</f>
        <v>#N/A</v>
      </c>
      <c r="Y4930" s="16" t="e">
        <f>VLOOKUP(E5123, 'adm3'!A$2:B$273, 2, FALSE)</f>
        <v>#N/A</v>
      </c>
      <c r="Z4930" s="16" t="e">
        <f>VLOOKUP(G5123, stle!A$2:B$5250, 2, FALSE)</f>
        <v>#N/A</v>
      </c>
    </row>
    <row r="4931" spans="1:26" s="34" customFormat="1">
      <c r="A4931" s="119"/>
      <c r="B4931" s="163" t="e">
        <f t="shared" si="240"/>
        <v>#N/A</v>
      </c>
      <c r="C4931" s="119"/>
      <c r="D4931" s="163" t="e">
        <f t="shared" si="241"/>
        <v>#N/A</v>
      </c>
      <c r="E4931" s="119"/>
      <c r="F4931" s="164" t="e">
        <f t="shared" si="242"/>
        <v>#N/A</v>
      </c>
      <c r="G4931" s="119"/>
      <c r="H4931" s="163" t="e">
        <f t="shared" si="243"/>
        <v>#N/A</v>
      </c>
      <c r="I4931" s="163"/>
      <c r="J4931" s="165"/>
      <c r="K4931" s="119"/>
      <c r="L4931" s="119"/>
      <c r="M4931" s="119"/>
      <c r="N4931" s="117"/>
      <c r="O4931" s="119"/>
      <c r="P4931" s="101" t="e">
        <f>VLOOKUP(N4931,'MATERIAL LIST'!$A$2:$B$64,2,FALSE)</f>
        <v>#N/A</v>
      </c>
      <c r="Q4931" s="119"/>
      <c r="R4931" s="119"/>
      <c r="S4931" s="166"/>
      <c r="T4931" s="119"/>
      <c r="U4931" s="167"/>
      <c r="V4931" s="119"/>
      <c r="W4931" s="78" t="e">
        <f>VLOOKUP(A5124, 'adm1'!A$2:B$15, 2, FALSE)</f>
        <v>#N/A</v>
      </c>
      <c r="X4931" s="16" t="e">
        <f>VLOOKUP(C5124, 'adm2'!A$2:B$62, 2, FALSE)</f>
        <v>#N/A</v>
      </c>
      <c r="Y4931" s="16" t="e">
        <f>VLOOKUP(E5124, 'adm3'!A$2:B$273, 2, FALSE)</f>
        <v>#N/A</v>
      </c>
      <c r="Z4931" s="16" t="e">
        <f>VLOOKUP(G5124, stle!A$2:B$5250, 2, FALSE)</f>
        <v>#N/A</v>
      </c>
    </row>
    <row r="4932" spans="1:26" s="34" customFormat="1">
      <c r="A4932" s="119"/>
      <c r="B4932" s="163" t="e">
        <f t="shared" si="240"/>
        <v>#N/A</v>
      </c>
      <c r="C4932" s="119"/>
      <c r="D4932" s="163" t="e">
        <f t="shared" si="241"/>
        <v>#N/A</v>
      </c>
      <c r="E4932" s="119"/>
      <c r="F4932" s="164" t="e">
        <f t="shared" si="242"/>
        <v>#N/A</v>
      </c>
      <c r="G4932" s="119"/>
      <c r="H4932" s="163" t="e">
        <f t="shared" si="243"/>
        <v>#N/A</v>
      </c>
      <c r="I4932" s="163"/>
      <c r="J4932" s="165"/>
      <c r="K4932" s="119"/>
      <c r="L4932" s="119"/>
      <c r="M4932" s="119"/>
      <c r="N4932" s="117"/>
      <c r="O4932" s="119"/>
      <c r="P4932" s="101" t="e">
        <f>VLOOKUP(N4932,'MATERIAL LIST'!$A$2:$B$64,2,FALSE)</f>
        <v>#N/A</v>
      </c>
      <c r="Q4932" s="119"/>
      <c r="R4932" s="119"/>
      <c r="S4932" s="166"/>
      <c r="T4932" s="119"/>
      <c r="U4932" s="167"/>
      <c r="V4932" s="119"/>
      <c r="W4932" s="78" t="e">
        <f>VLOOKUP(A5125, 'adm1'!A$2:B$15, 2, FALSE)</f>
        <v>#N/A</v>
      </c>
      <c r="X4932" s="16" t="e">
        <f>VLOOKUP(C5125, 'adm2'!A$2:B$62, 2, FALSE)</f>
        <v>#N/A</v>
      </c>
      <c r="Y4932" s="16" t="e">
        <f>VLOOKUP(E5125, 'adm3'!A$2:B$273, 2, FALSE)</f>
        <v>#N/A</v>
      </c>
      <c r="Z4932" s="16" t="e">
        <f>VLOOKUP(G5125, stle!A$2:B$5250, 2, FALSE)</f>
        <v>#N/A</v>
      </c>
    </row>
    <row r="4933" spans="1:26" s="34" customFormat="1">
      <c r="A4933" s="119"/>
      <c r="B4933" s="163" t="e">
        <f t="shared" si="240"/>
        <v>#N/A</v>
      </c>
      <c r="C4933" s="119"/>
      <c r="D4933" s="163" t="e">
        <f t="shared" si="241"/>
        <v>#N/A</v>
      </c>
      <c r="E4933" s="119"/>
      <c r="F4933" s="164" t="e">
        <f t="shared" si="242"/>
        <v>#N/A</v>
      </c>
      <c r="G4933" s="119"/>
      <c r="H4933" s="163" t="e">
        <f t="shared" si="243"/>
        <v>#N/A</v>
      </c>
      <c r="I4933" s="163"/>
      <c r="J4933" s="165"/>
      <c r="K4933" s="119"/>
      <c r="L4933" s="119"/>
      <c r="M4933" s="119"/>
      <c r="N4933" s="117"/>
      <c r="O4933" s="119"/>
      <c r="P4933" s="101" t="e">
        <f>VLOOKUP(N4933,'MATERIAL LIST'!$A$2:$B$64,2,FALSE)</f>
        <v>#N/A</v>
      </c>
      <c r="Q4933" s="119"/>
      <c r="R4933" s="119"/>
      <c r="S4933" s="166"/>
      <c r="T4933" s="119"/>
      <c r="U4933" s="167"/>
      <c r="V4933" s="119"/>
      <c r="W4933" s="78" t="e">
        <f>VLOOKUP(A5126, 'adm1'!A$2:B$15, 2, FALSE)</f>
        <v>#N/A</v>
      </c>
      <c r="X4933" s="16" t="e">
        <f>VLOOKUP(C5126, 'adm2'!A$2:B$62, 2, FALSE)</f>
        <v>#N/A</v>
      </c>
      <c r="Y4933" s="16" t="e">
        <f>VLOOKUP(E5126, 'adm3'!A$2:B$273, 2, FALSE)</f>
        <v>#N/A</v>
      </c>
      <c r="Z4933" s="16" t="e">
        <f>VLOOKUP(G5126, stle!A$2:B$5250, 2, FALSE)</f>
        <v>#N/A</v>
      </c>
    </row>
    <row r="4934" spans="1:26" s="34" customFormat="1">
      <c r="A4934" s="119"/>
      <c r="B4934" s="163" t="e">
        <f t="shared" si="240"/>
        <v>#N/A</v>
      </c>
      <c r="C4934" s="119"/>
      <c r="D4934" s="163" t="e">
        <f t="shared" si="241"/>
        <v>#N/A</v>
      </c>
      <c r="E4934" s="119"/>
      <c r="F4934" s="164" t="e">
        <f t="shared" si="242"/>
        <v>#N/A</v>
      </c>
      <c r="G4934" s="119"/>
      <c r="H4934" s="163" t="e">
        <f t="shared" si="243"/>
        <v>#N/A</v>
      </c>
      <c r="I4934" s="163"/>
      <c r="J4934" s="165"/>
      <c r="K4934" s="119"/>
      <c r="L4934" s="119"/>
      <c r="M4934" s="119"/>
      <c r="N4934" s="117"/>
      <c r="O4934" s="119"/>
      <c r="P4934" s="101" t="e">
        <f>VLOOKUP(N4934,'MATERIAL LIST'!$A$2:$B$64,2,FALSE)</f>
        <v>#N/A</v>
      </c>
      <c r="Q4934" s="119"/>
      <c r="R4934" s="119"/>
      <c r="S4934" s="166"/>
      <c r="T4934" s="119"/>
      <c r="U4934" s="167"/>
      <c r="V4934" s="119"/>
      <c r="W4934" s="78" t="e">
        <f>VLOOKUP(A5127, 'adm1'!A$2:B$15, 2, FALSE)</f>
        <v>#N/A</v>
      </c>
      <c r="X4934" s="16" t="e">
        <f>VLOOKUP(C5127, 'adm2'!A$2:B$62, 2, FALSE)</f>
        <v>#N/A</v>
      </c>
      <c r="Y4934" s="16" t="e">
        <f>VLOOKUP(E5127, 'adm3'!A$2:B$273, 2, FALSE)</f>
        <v>#N/A</v>
      </c>
      <c r="Z4934" s="16" t="e">
        <f>VLOOKUP(G5127, stle!A$2:B$5250, 2, FALSE)</f>
        <v>#N/A</v>
      </c>
    </row>
    <row r="4935" spans="1:26" s="34" customFormat="1">
      <c r="A4935" s="119"/>
      <c r="B4935" s="163" t="e">
        <f t="shared" si="240"/>
        <v>#N/A</v>
      </c>
      <c r="C4935" s="119"/>
      <c r="D4935" s="163" t="e">
        <f t="shared" si="241"/>
        <v>#N/A</v>
      </c>
      <c r="E4935" s="119"/>
      <c r="F4935" s="164" t="e">
        <f t="shared" si="242"/>
        <v>#N/A</v>
      </c>
      <c r="G4935" s="119"/>
      <c r="H4935" s="163" t="e">
        <f t="shared" si="243"/>
        <v>#N/A</v>
      </c>
      <c r="I4935" s="163"/>
      <c r="J4935" s="165"/>
      <c r="K4935" s="119"/>
      <c r="L4935" s="119"/>
      <c r="M4935" s="119"/>
      <c r="N4935" s="117"/>
      <c r="O4935" s="119"/>
      <c r="P4935" s="101" t="e">
        <f>VLOOKUP(N4935,'MATERIAL LIST'!$A$2:$B$64,2,FALSE)</f>
        <v>#N/A</v>
      </c>
      <c r="Q4935" s="119"/>
      <c r="R4935" s="119"/>
      <c r="S4935" s="166"/>
      <c r="T4935" s="119"/>
      <c r="U4935" s="167"/>
      <c r="V4935" s="119"/>
      <c r="W4935" s="78" t="e">
        <f>VLOOKUP(A5128, 'adm1'!A$2:B$15, 2, FALSE)</f>
        <v>#N/A</v>
      </c>
      <c r="X4935" s="16" t="e">
        <f>VLOOKUP(C5128, 'adm2'!A$2:B$62, 2, FALSE)</f>
        <v>#N/A</v>
      </c>
      <c r="Y4935" s="16" t="e">
        <f>VLOOKUP(E5128, 'adm3'!A$2:B$273, 2, FALSE)</f>
        <v>#N/A</v>
      </c>
      <c r="Z4935" s="16" t="e">
        <f>VLOOKUP(G5128, stle!A$2:B$5250, 2, FALSE)</f>
        <v>#N/A</v>
      </c>
    </row>
    <row r="4936" spans="1:26" s="34" customFormat="1">
      <c r="A4936" s="119"/>
      <c r="B4936" s="163" t="e">
        <f t="shared" si="240"/>
        <v>#N/A</v>
      </c>
      <c r="C4936" s="119"/>
      <c r="D4936" s="163" t="e">
        <f t="shared" si="241"/>
        <v>#N/A</v>
      </c>
      <c r="E4936" s="119"/>
      <c r="F4936" s="164" t="e">
        <f t="shared" si="242"/>
        <v>#N/A</v>
      </c>
      <c r="G4936" s="119"/>
      <c r="H4936" s="163" t="e">
        <f t="shared" si="243"/>
        <v>#N/A</v>
      </c>
      <c r="I4936" s="163"/>
      <c r="J4936" s="165"/>
      <c r="K4936" s="119"/>
      <c r="L4936" s="119"/>
      <c r="M4936" s="119"/>
      <c r="N4936" s="117"/>
      <c r="O4936" s="119"/>
      <c r="P4936" s="101" t="e">
        <f>VLOOKUP(N4936,'MATERIAL LIST'!$A$2:$B$64,2,FALSE)</f>
        <v>#N/A</v>
      </c>
      <c r="Q4936" s="119"/>
      <c r="R4936" s="119"/>
      <c r="S4936" s="166"/>
      <c r="T4936" s="119"/>
      <c r="U4936" s="167"/>
      <c r="V4936" s="119"/>
      <c r="W4936" s="78" t="e">
        <f>VLOOKUP(A5129, 'adm1'!A$2:B$15, 2, FALSE)</f>
        <v>#N/A</v>
      </c>
      <c r="X4936" s="16" t="e">
        <f>VLOOKUP(C5129, 'adm2'!A$2:B$62, 2, FALSE)</f>
        <v>#N/A</v>
      </c>
      <c r="Y4936" s="16" t="e">
        <f>VLOOKUP(E5129, 'adm3'!A$2:B$273, 2, FALSE)</f>
        <v>#N/A</v>
      </c>
      <c r="Z4936" s="16" t="e">
        <f>VLOOKUP(G5129, stle!A$2:B$5250, 2, FALSE)</f>
        <v>#N/A</v>
      </c>
    </row>
    <row r="4937" spans="1:26" s="34" customFormat="1">
      <c r="A4937" s="119"/>
      <c r="B4937" s="163" t="e">
        <f t="shared" si="240"/>
        <v>#N/A</v>
      </c>
      <c r="C4937" s="119"/>
      <c r="D4937" s="163" t="e">
        <f t="shared" si="241"/>
        <v>#N/A</v>
      </c>
      <c r="E4937" s="119"/>
      <c r="F4937" s="164" t="e">
        <f t="shared" si="242"/>
        <v>#N/A</v>
      </c>
      <c r="G4937" s="119"/>
      <c r="H4937" s="163" t="e">
        <f t="shared" si="243"/>
        <v>#N/A</v>
      </c>
      <c r="I4937" s="163"/>
      <c r="J4937" s="165"/>
      <c r="K4937" s="119"/>
      <c r="L4937" s="119"/>
      <c r="M4937" s="119"/>
      <c r="N4937" s="117"/>
      <c r="O4937" s="119"/>
      <c r="P4937" s="101" t="e">
        <f>VLOOKUP(N4937,'MATERIAL LIST'!$A$2:$B$64,2,FALSE)</f>
        <v>#N/A</v>
      </c>
      <c r="Q4937" s="119"/>
      <c r="R4937" s="119"/>
      <c r="S4937" s="166"/>
      <c r="T4937" s="119"/>
      <c r="U4937" s="167"/>
      <c r="V4937" s="119"/>
      <c r="W4937" s="78" t="e">
        <f>VLOOKUP(A5130, 'adm1'!A$2:B$15, 2, FALSE)</f>
        <v>#N/A</v>
      </c>
      <c r="X4937" s="16" t="e">
        <f>VLOOKUP(C5130, 'adm2'!A$2:B$62, 2, FALSE)</f>
        <v>#N/A</v>
      </c>
      <c r="Y4937" s="16" t="e">
        <f>VLOOKUP(E5130, 'adm3'!A$2:B$273, 2, FALSE)</f>
        <v>#N/A</v>
      </c>
      <c r="Z4937" s="16" t="e">
        <f>VLOOKUP(G5130, stle!A$2:B$5250, 2, FALSE)</f>
        <v>#N/A</v>
      </c>
    </row>
    <row r="4938" spans="1:26" s="34" customFormat="1">
      <c r="A4938" s="119"/>
      <c r="B4938" s="163" t="e">
        <f t="shared" si="240"/>
        <v>#N/A</v>
      </c>
      <c r="C4938" s="119"/>
      <c r="D4938" s="163" t="e">
        <f t="shared" si="241"/>
        <v>#N/A</v>
      </c>
      <c r="E4938" s="119"/>
      <c r="F4938" s="164" t="e">
        <f t="shared" si="242"/>
        <v>#N/A</v>
      </c>
      <c r="G4938" s="119"/>
      <c r="H4938" s="163" t="e">
        <f t="shared" si="243"/>
        <v>#N/A</v>
      </c>
      <c r="I4938" s="163"/>
      <c r="J4938" s="165"/>
      <c r="K4938" s="119"/>
      <c r="L4938" s="119"/>
      <c r="M4938" s="119"/>
      <c r="N4938" s="117"/>
      <c r="O4938" s="119"/>
      <c r="P4938" s="101" t="e">
        <f>VLOOKUP(N4938,'MATERIAL LIST'!$A$2:$B$64,2,FALSE)</f>
        <v>#N/A</v>
      </c>
      <c r="Q4938" s="119"/>
      <c r="R4938" s="119"/>
      <c r="S4938" s="166"/>
      <c r="T4938" s="119"/>
      <c r="U4938" s="167"/>
      <c r="V4938" s="119"/>
      <c r="W4938" s="78" t="e">
        <f>VLOOKUP(A5131, 'adm1'!A$2:B$15, 2, FALSE)</f>
        <v>#N/A</v>
      </c>
      <c r="X4938" s="16" t="e">
        <f>VLOOKUP(C5131, 'adm2'!A$2:B$62, 2, FALSE)</f>
        <v>#N/A</v>
      </c>
      <c r="Y4938" s="16" t="e">
        <f>VLOOKUP(E5131, 'adm3'!A$2:B$273, 2, FALSE)</f>
        <v>#N/A</v>
      </c>
      <c r="Z4938" s="16" t="e">
        <f>VLOOKUP(G5131, stle!A$2:B$5250, 2, FALSE)</f>
        <v>#N/A</v>
      </c>
    </row>
    <row r="4939" spans="1:26" s="34" customFormat="1">
      <c r="A4939" s="119"/>
      <c r="B4939" s="163" t="e">
        <f t="shared" si="240"/>
        <v>#N/A</v>
      </c>
      <c r="C4939" s="119"/>
      <c r="D4939" s="163" t="e">
        <f t="shared" si="241"/>
        <v>#N/A</v>
      </c>
      <c r="E4939" s="119"/>
      <c r="F4939" s="164" t="e">
        <f t="shared" si="242"/>
        <v>#N/A</v>
      </c>
      <c r="G4939" s="119"/>
      <c r="H4939" s="163" t="e">
        <f t="shared" si="243"/>
        <v>#N/A</v>
      </c>
      <c r="I4939" s="163"/>
      <c r="J4939" s="165"/>
      <c r="K4939" s="119"/>
      <c r="L4939" s="119"/>
      <c r="M4939" s="119"/>
      <c r="N4939" s="117"/>
      <c r="O4939" s="119"/>
      <c r="P4939" s="101" t="e">
        <f>VLOOKUP(N4939,'MATERIAL LIST'!$A$2:$B$64,2,FALSE)</f>
        <v>#N/A</v>
      </c>
      <c r="Q4939" s="119"/>
      <c r="R4939" s="119"/>
      <c r="S4939" s="166"/>
      <c r="T4939" s="119"/>
      <c r="U4939" s="167"/>
      <c r="V4939" s="119"/>
      <c r="W4939" s="78" t="e">
        <f>VLOOKUP(A5132, 'adm1'!A$2:B$15, 2, FALSE)</f>
        <v>#N/A</v>
      </c>
      <c r="X4939" s="16" t="e">
        <f>VLOOKUP(C5132, 'adm2'!A$2:B$62, 2, FALSE)</f>
        <v>#N/A</v>
      </c>
      <c r="Y4939" s="16" t="e">
        <f>VLOOKUP(E5132, 'adm3'!A$2:B$273, 2, FALSE)</f>
        <v>#N/A</v>
      </c>
      <c r="Z4939" s="16" t="e">
        <f>VLOOKUP(G5132, stle!A$2:B$5250, 2, FALSE)</f>
        <v>#N/A</v>
      </c>
    </row>
    <row r="4940" spans="1:26" s="34" customFormat="1">
      <c r="A4940" s="119"/>
      <c r="B4940" s="163" t="e">
        <f t="shared" si="240"/>
        <v>#N/A</v>
      </c>
      <c r="C4940" s="119"/>
      <c r="D4940" s="163" t="e">
        <f t="shared" si="241"/>
        <v>#N/A</v>
      </c>
      <c r="E4940" s="119"/>
      <c r="F4940" s="164" t="e">
        <f t="shared" si="242"/>
        <v>#N/A</v>
      </c>
      <c r="G4940" s="119"/>
      <c r="H4940" s="163" t="e">
        <f t="shared" si="243"/>
        <v>#N/A</v>
      </c>
      <c r="I4940" s="163"/>
      <c r="J4940" s="165"/>
      <c r="K4940" s="119"/>
      <c r="L4940" s="119"/>
      <c r="M4940" s="119"/>
      <c r="N4940" s="117"/>
      <c r="O4940" s="119"/>
      <c r="P4940" s="101" t="e">
        <f>VLOOKUP(N4940,'MATERIAL LIST'!$A$2:$B$64,2,FALSE)</f>
        <v>#N/A</v>
      </c>
      <c r="Q4940" s="119"/>
      <c r="R4940" s="119"/>
      <c r="S4940" s="166"/>
      <c r="T4940" s="119"/>
      <c r="U4940" s="167"/>
      <c r="V4940" s="119"/>
      <c r="W4940" s="78" t="e">
        <f>VLOOKUP(A5133, 'adm1'!A$2:B$15, 2, FALSE)</f>
        <v>#N/A</v>
      </c>
      <c r="X4940" s="16" t="e">
        <f>VLOOKUP(C5133, 'adm2'!A$2:B$62, 2, FALSE)</f>
        <v>#N/A</v>
      </c>
      <c r="Y4940" s="16" t="e">
        <f>VLOOKUP(E5133, 'adm3'!A$2:B$273, 2, FALSE)</f>
        <v>#N/A</v>
      </c>
      <c r="Z4940" s="16" t="e">
        <f>VLOOKUP(G5133, stle!A$2:B$5250, 2, FALSE)</f>
        <v>#N/A</v>
      </c>
    </row>
    <row r="4941" spans="1:26" s="34" customFormat="1">
      <c r="A4941" s="119"/>
      <c r="B4941" s="163" t="e">
        <f t="shared" si="240"/>
        <v>#N/A</v>
      </c>
      <c r="C4941" s="119"/>
      <c r="D4941" s="163" t="e">
        <f t="shared" si="241"/>
        <v>#N/A</v>
      </c>
      <c r="E4941" s="119"/>
      <c r="F4941" s="164" t="e">
        <f t="shared" si="242"/>
        <v>#N/A</v>
      </c>
      <c r="G4941" s="119"/>
      <c r="H4941" s="163" t="e">
        <f t="shared" si="243"/>
        <v>#N/A</v>
      </c>
      <c r="I4941" s="163"/>
      <c r="J4941" s="165"/>
      <c r="K4941" s="119"/>
      <c r="L4941" s="119"/>
      <c r="M4941" s="119"/>
      <c r="N4941" s="117"/>
      <c r="O4941" s="119"/>
      <c r="P4941" s="101" t="e">
        <f>VLOOKUP(N4941,'MATERIAL LIST'!$A$2:$B$64,2,FALSE)</f>
        <v>#N/A</v>
      </c>
      <c r="Q4941" s="119"/>
      <c r="R4941" s="119"/>
      <c r="S4941" s="166"/>
      <c r="T4941" s="119"/>
      <c r="U4941" s="167"/>
      <c r="V4941" s="119"/>
      <c r="W4941" s="78" t="e">
        <f>VLOOKUP(A5134, 'adm1'!A$2:B$15, 2, FALSE)</f>
        <v>#N/A</v>
      </c>
      <c r="X4941" s="16" t="e">
        <f>VLOOKUP(C5134, 'adm2'!A$2:B$62, 2, FALSE)</f>
        <v>#N/A</v>
      </c>
      <c r="Y4941" s="16" t="e">
        <f>VLOOKUP(E5134, 'adm3'!A$2:B$273, 2, FALSE)</f>
        <v>#N/A</v>
      </c>
      <c r="Z4941" s="16" t="e">
        <f>VLOOKUP(G5134, stle!A$2:B$5250, 2, FALSE)</f>
        <v>#N/A</v>
      </c>
    </row>
    <row r="4942" spans="1:26" s="34" customFormat="1">
      <c r="A4942" s="119"/>
      <c r="B4942" s="163" t="e">
        <f t="shared" si="240"/>
        <v>#N/A</v>
      </c>
      <c r="C4942" s="119"/>
      <c r="D4942" s="163" t="e">
        <f t="shared" si="241"/>
        <v>#N/A</v>
      </c>
      <c r="E4942" s="119"/>
      <c r="F4942" s="164" t="e">
        <f t="shared" si="242"/>
        <v>#N/A</v>
      </c>
      <c r="G4942" s="119"/>
      <c r="H4942" s="163" t="e">
        <f t="shared" si="243"/>
        <v>#N/A</v>
      </c>
      <c r="I4942" s="163"/>
      <c r="J4942" s="165"/>
      <c r="K4942" s="119"/>
      <c r="L4942" s="119"/>
      <c r="M4942" s="119"/>
      <c r="N4942" s="117"/>
      <c r="O4942" s="119"/>
      <c r="P4942" s="101" t="e">
        <f>VLOOKUP(N4942,'MATERIAL LIST'!$A$2:$B$64,2,FALSE)</f>
        <v>#N/A</v>
      </c>
      <c r="Q4942" s="119"/>
      <c r="R4942" s="119"/>
      <c r="S4942" s="166"/>
      <c r="T4942" s="119"/>
      <c r="U4942" s="167"/>
      <c r="V4942" s="119"/>
      <c r="W4942" s="78" t="e">
        <f>VLOOKUP(A5135, 'adm1'!A$2:B$15, 2, FALSE)</f>
        <v>#N/A</v>
      </c>
      <c r="X4942" s="16" t="e">
        <f>VLOOKUP(C5135, 'adm2'!A$2:B$62, 2, FALSE)</f>
        <v>#N/A</v>
      </c>
      <c r="Y4942" s="16" t="e">
        <f>VLOOKUP(E5135, 'adm3'!A$2:B$273, 2, FALSE)</f>
        <v>#N/A</v>
      </c>
      <c r="Z4942" s="16" t="e">
        <f>VLOOKUP(G5135, stle!A$2:B$5250, 2, FALSE)</f>
        <v>#N/A</v>
      </c>
    </row>
    <row r="4943" spans="1:26" s="34" customFormat="1">
      <c r="A4943" s="119"/>
      <c r="B4943" s="163" t="e">
        <f t="shared" si="240"/>
        <v>#N/A</v>
      </c>
      <c r="C4943" s="119"/>
      <c r="D4943" s="163" t="e">
        <f t="shared" si="241"/>
        <v>#N/A</v>
      </c>
      <c r="E4943" s="119"/>
      <c r="F4943" s="164" t="e">
        <f t="shared" si="242"/>
        <v>#N/A</v>
      </c>
      <c r="G4943" s="119"/>
      <c r="H4943" s="163" t="e">
        <f t="shared" si="243"/>
        <v>#N/A</v>
      </c>
      <c r="I4943" s="163"/>
      <c r="J4943" s="165"/>
      <c r="K4943" s="119"/>
      <c r="L4943" s="119"/>
      <c r="M4943" s="119"/>
      <c r="N4943" s="117"/>
      <c r="O4943" s="119"/>
      <c r="P4943" s="101" t="e">
        <f>VLOOKUP(N4943,'MATERIAL LIST'!$A$2:$B$64,2,FALSE)</f>
        <v>#N/A</v>
      </c>
      <c r="Q4943" s="119"/>
      <c r="R4943" s="119"/>
      <c r="S4943" s="166"/>
      <c r="T4943" s="119"/>
      <c r="U4943" s="167"/>
      <c r="V4943" s="119"/>
      <c r="W4943" s="78" t="e">
        <f>VLOOKUP(A5136, 'adm1'!A$2:B$15, 2, FALSE)</f>
        <v>#N/A</v>
      </c>
      <c r="X4943" s="16" t="e">
        <f>VLOOKUP(C5136, 'adm2'!A$2:B$62, 2, FALSE)</f>
        <v>#N/A</v>
      </c>
      <c r="Y4943" s="16" t="e">
        <f>VLOOKUP(E5136, 'adm3'!A$2:B$273, 2, FALSE)</f>
        <v>#N/A</v>
      </c>
      <c r="Z4943" s="16" t="e">
        <f>VLOOKUP(G5136, stle!A$2:B$5250, 2, FALSE)</f>
        <v>#N/A</v>
      </c>
    </row>
    <row r="4944" spans="1:26" s="34" customFormat="1">
      <c r="A4944" s="119"/>
      <c r="B4944" s="163" t="e">
        <f t="shared" si="240"/>
        <v>#N/A</v>
      </c>
      <c r="C4944" s="119"/>
      <c r="D4944" s="163" t="e">
        <f t="shared" si="241"/>
        <v>#N/A</v>
      </c>
      <c r="E4944" s="119"/>
      <c r="F4944" s="164" t="e">
        <f t="shared" si="242"/>
        <v>#N/A</v>
      </c>
      <c r="G4944" s="119"/>
      <c r="H4944" s="163" t="e">
        <f t="shared" si="243"/>
        <v>#N/A</v>
      </c>
      <c r="I4944" s="163"/>
      <c r="J4944" s="165"/>
      <c r="K4944" s="119"/>
      <c r="L4944" s="119"/>
      <c r="M4944" s="119"/>
      <c r="N4944" s="117"/>
      <c r="O4944" s="119"/>
      <c r="P4944" s="101" t="e">
        <f>VLOOKUP(N4944,'MATERIAL LIST'!$A$2:$B$64,2,FALSE)</f>
        <v>#N/A</v>
      </c>
      <c r="Q4944" s="119"/>
      <c r="R4944" s="119"/>
      <c r="S4944" s="166"/>
      <c r="T4944" s="119"/>
      <c r="U4944" s="167"/>
      <c r="V4944" s="119"/>
      <c r="W4944" s="78" t="e">
        <f>VLOOKUP(A5137, 'adm1'!A$2:B$15, 2, FALSE)</f>
        <v>#N/A</v>
      </c>
      <c r="X4944" s="16" t="e">
        <f>VLOOKUP(C5137, 'adm2'!A$2:B$62, 2, FALSE)</f>
        <v>#N/A</v>
      </c>
      <c r="Y4944" s="16" t="e">
        <f>VLOOKUP(E5137, 'adm3'!A$2:B$273, 2, FALSE)</f>
        <v>#N/A</v>
      </c>
      <c r="Z4944" s="16" t="e">
        <f>VLOOKUP(G5137, stle!A$2:B$5250, 2, FALSE)</f>
        <v>#N/A</v>
      </c>
    </row>
    <row r="4945" spans="1:26" s="34" customFormat="1">
      <c r="A4945" s="119"/>
      <c r="B4945" s="163" t="e">
        <f t="shared" si="240"/>
        <v>#N/A</v>
      </c>
      <c r="C4945" s="119"/>
      <c r="D4945" s="163" t="e">
        <f t="shared" si="241"/>
        <v>#N/A</v>
      </c>
      <c r="E4945" s="119"/>
      <c r="F4945" s="164" t="e">
        <f t="shared" si="242"/>
        <v>#N/A</v>
      </c>
      <c r="G4945" s="119"/>
      <c r="H4945" s="163" t="e">
        <f t="shared" si="243"/>
        <v>#N/A</v>
      </c>
      <c r="I4945" s="163"/>
      <c r="J4945" s="165"/>
      <c r="K4945" s="119"/>
      <c r="L4945" s="119"/>
      <c r="M4945" s="119"/>
      <c r="N4945" s="117"/>
      <c r="O4945" s="119"/>
      <c r="P4945" s="101" t="e">
        <f>VLOOKUP(N4945,'MATERIAL LIST'!$A$2:$B$64,2,FALSE)</f>
        <v>#N/A</v>
      </c>
      <c r="Q4945" s="119"/>
      <c r="R4945" s="119"/>
      <c r="S4945" s="166"/>
      <c r="T4945" s="119"/>
      <c r="U4945" s="167"/>
      <c r="V4945" s="119"/>
      <c r="W4945" s="78" t="e">
        <f>VLOOKUP(A5138, 'adm1'!A$2:B$15, 2, FALSE)</f>
        <v>#N/A</v>
      </c>
      <c r="X4945" s="16" t="e">
        <f>VLOOKUP(C5138, 'adm2'!A$2:B$62, 2, FALSE)</f>
        <v>#N/A</v>
      </c>
      <c r="Y4945" s="16" t="e">
        <f>VLOOKUP(E5138, 'adm3'!A$2:B$273, 2, FALSE)</f>
        <v>#N/A</v>
      </c>
      <c r="Z4945" s="16" t="e">
        <f>VLOOKUP(G5138, stle!A$2:B$5250, 2, FALSE)</f>
        <v>#N/A</v>
      </c>
    </row>
    <row r="4946" spans="1:26" s="34" customFormat="1">
      <c r="A4946" s="119"/>
      <c r="B4946" s="163" t="e">
        <f t="shared" si="240"/>
        <v>#N/A</v>
      </c>
      <c r="C4946" s="119"/>
      <c r="D4946" s="163" t="e">
        <f t="shared" si="241"/>
        <v>#N/A</v>
      </c>
      <c r="E4946" s="119"/>
      <c r="F4946" s="164" t="e">
        <f t="shared" si="242"/>
        <v>#N/A</v>
      </c>
      <c r="G4946" s="119"/>
      <c r="H4946" s="163" t="e">
        <f t="shared" si="243"/>
        <v>#N/A</v>
      </c>
      <c r="I4946" s="163"/>
      <c r="J4946" s="165"/>
      <c r="K4946" s="119"/>
      <c r="L4946" s="119"/>
      <c r="M4946" s="119"/>
      <c r="N4946" s="117"/>
      <c r="O4946" s="119"/>
      <c r="P4946" s="101" t="e">
        <f>VLOOKUP(N4946,'MATERIAL LIST'!$A$2:$B$64,2,FALSE)</f>
        <v>#N/A</v>
      </c>
      <c r="Q4946" s="119"/>
      <c r="R4946" s="119"/>
      <c r="S4946" s="166"/>
      <c r="T4946" s="119"/>
      <c r="U4946" s="167"/>
      <c r="V4946" s="119"/>
      <c r="W4946" s="78" t="e">
        <f>VLOOKUP(A5139, 'adm1'!A$2:B$15, 2, FALSE)</f>
        <v>#N/A</v>
      </c>
      <c r="X4946" s="16" t="e">
        <f>VLOOKUP(C5139, 'adm2'!A$2:B$62, 2, FALSE)</f>
        <v>#N/A</v>
      </c>
      <c r="Y4946" s="16" t="e">
        <f>VLOOKUP(E5139, 'adm3'!A$2:B$273, 2, FALSE)</f>
        <v>#N/A</v>
      </c>
      <c r="Z4946" s="16" t="e">
        <f>VLOOKUP(G5139, stle!A$2:B$5250, 2, FALSE)</f>
        <v>#N/A</v>
      </c>
    </row>
    <row r="4947" spans="1:26" s="34" customFormat="1">
      <c r="A4947" s="119"/>
      <c r="B4947" s="163" t="e">
        <f t="shared" si="240"/>
        <v>#N/A</v>
      </c>
      <c r="C4947" s="119"/>
      <c r="D4947" s="163" t="e">
        <f t="shared" si="241"/>
        <v>#N/A</v>
      </c>
      <c r="E4947" s="119"/>
      <c r="F4947" s="164" t="e">
        <f t="shared" si="242"/>
        <v>#N/A</v>
      </c>
      <c r="G4947" s="119"/>
      <c r="H4947" s="163" t="e">
        <f t="shared" si="243"/>
        <v>#N/A</v>
      </c>
      <c r="I4947" s="163"/>
      <c r="J4947" s="165"/>
      <c r="K4947" s="119"/>
      <c r="L4947" s="119"/>
      <c r="M4947" s="119"/>
      <c r="N4947" s="117"/>
      <c r="O4947" s="119"/>
      <c r="P4947" s="101" t="e">
        <f>VLOOKUP(N4947,'MATERIAL LIST'!$A$2:$B$64,2,FALSE)</f>
        <v>#N/A</v>
      </c>
      <c r="Q4947" s="119"/>
      <c r="R4947" s="119"/>
      <c r="S4947" s="166"/>
      <c r="T4947" s="119"/>
      <c r="U4947" s="167"/>
      <c r="V4947" s="119"/>
      <c r="W4947" s="78" t="e">
        <f>VLOOKUP(A5140, 'adm1'!A$2:B$15, 2, FALSE)</f>
        <v>#N/A</v>
      </c>
      <c r="X4947" s="16" t="e">
        <f>VLOOKUP(C5140, 'adm2'!A$2:B$62, 2, FALSE)</f>
        <v>#N/A</v>
      </c>
      <c r="Y4947" s="16" t="e">
        <f>VLOOKUP(E5140, 'adm3'!A$2:B$273, 2, FALSE)</f>
        <v>#N/A</v>
      </c>
      <c r="Z4947" s="16" t="e">
        <f>VLOOKUP(G5140, stle!A$2:B$5250, 2, FALSE)</f>
        <v>#N/A</v>
      </c>
    </row>
    <row r="4948" spans="1:26" s="34" customFormat="1">
      <c r="A4948" s="119"/>
      <c r="B4948" s="163" t="e">
        <f t="shared" si="240"/>
        <v>#N/A</v>
      </c>
      <c r="C4948" s="119"/>
      <c r="D4948" s="163" t="e">
        <f t="shared" si="241"/>
        <v>#N/A</v>
      </c>
      <c r="E4948" s="119"/>
      <c r="F4948" s="164" t="e">
        <f t="shared" si="242"/>
        <v>#N/A</v>
      </c>
      <c r="G4948" s="119"/>
      <c r="H4948" s="163" t="e">
        <f t="shared" si="243"/>
        <v>#N/A</v>
      </c>
      <c r="I4948" s="163"/>
      <c r="J4948" s="165"/>
      <c r="K4948" s="119"/>
      <c r="L4948" s="119"/>
      <c r="M4948" s="119"/>
      <c r="N4948" s="117"/>
      <c r="O4948" s="119"/>
      <c r="P4948" s="101" t="e">
        <f>VLOOKUP(N4948,'MATERIAL LIST'!$A$2:$B$64,2,FALSE)</f>
        <v>#N/A</v>
      </c>
      <c r="Q4948" s="119"/>
      <c r="R4948" s="119"/>
      <c r="S4948" s="166"/>
      <c r="T4948" s="119"/>
      <c r="U4948" s="167"/>
      <c r="V4948" s="119"/>
      <c r="W4948" s="78" t="e">
        <f>VLOOKUP(A5141, 'adm1'!A$2:B$15, 2, FALSE)</f>
        <v>#N/A</v>
      </c>
      <c r="X4948" s="16" t="e">
        <f>VLOOKUP(C5141, 'adm2'!A$2:B$62, 2, FALSE)</f>
        <v>#N/A</v>
      </c>
      <c r="Y4948" s="16" t="e">
        <f>VLOOKUP(E5141, 'adm3'!A$2:B$273, 2, FALSE)</f>
        <v>#N/A</v>
      </c>
      <c r="Z4948" s="16" t="e">
        <f>VLOOKUP(G5141, stle!A$2:B$5250, 2, FALSE)</f>
        <v>#N/A</v>
      </c>
    </row>
    <row r="4949" spans="1:26" s="34" customFormat="1">
      <c r="A4949" s="119"/>
      <c r="B4949" s="163" t="e">
        <f t="shared" si="240"/>
        <v>#N/A</v>
      </c>
      <c r="C4949" s="119"/>
      <c r="D4949" s="163" t="e">
        <f t="shared" si="241"/>
        <v>#N/A</v>
      </c>
      <c r="E4949" s="119"/>
      <c r="F4949" s="164" t="e">
        <f t="shared" si="242"/>
        <v>#N/A</v>
      </c>
      <c r="G4949" s="119"/>
      <c r="H4949" s="163" t="e">
        <f t="shared" si="243"/>
        <v>#N/A</v>
      </c>
      <c r="I4949" s="163"/>
      <c r="J4949" s="165"/>
      <c r="K4949" s="119"/>
      <c r="L4949" s="119"/>
      <c r="M4949" s="119"/>
      <c r="N4949" s="117"/>
      <c r="O4949" s="119"/>
      <c r="P4949" s="101" t="e">
        <f>VLOOKUP(N4949,'MATERIAL LIST'!$A$2:$B$64,2,FALSE)</f>
        <v>#N/A</v>
      </c>
      <c r="Q4949" s="119"/>
      <c r="R4949" s="119"/>
      <c r="S4949" s="166"/>
      <c r="T4949" s="119"/>
      <c r="U4949" s="167"/>
      <c r="V4949" s="119"/>
      <c r="W4949" s="78" t="e">
        <f>VLOOKUP(A5142, 'adm1'!A$2:B$15, 2, FALSE)</f>
        <v>#N/A</v>
      </c>
      <c r="X4949" s="16" t="e">
        <f>VLOOKUP(C5142, 'adm2'!A$2:B$62, 2, FALSE)</f>
        <v>#N/A</v>
      </c>
      <c r="Y4949" s="16" t="e">
        <f>VLOOKUP(E5142, 'adm3'!A$2:B$273, 2, FALSE)</f>
        <v>#N/A</v>
      </c>
      <c r="Z4949" s="16" t="e">
        <f>VLOOKUP(G5142, stle!A$2:B$5250, 2, FALSE)</f>
        <v>#N/A</v>
      </c>
    </row>
    <row r="4950" spans="1:26" s="34" customFormat="1">
      <c r="A4950" s="119"/>
      <c r="B4950" s="163" t="e">
        <f t="shared" si="240"/>
        <v>#N/A</v>
      </c>
      <c r="C4950" s="119"/>
      <c r="D4950" s="163" t="e">
        <f t="shared" si="241"/>
        <v>#N/A</v>
      </c>
      <c r="E4950" s="119"/>
      <c r="F4950" s="164" t="e">
        <f t="shared" si="242"/>
        <v>#N/A</v>
      </c>
      <c r="G4950" s="119"/>
      <c r="H4950" s="163" t="e">
        <f t="shared" si="243"/>
        <v>#N/A</v>
      </c>
      <c r="I4950" s="163"/>
      <c r="J4950" s="165"/>
      <c r="K4950" s="119"/>
      <c r="L4950" s="119"/>
      <c r="M4950" s="119"/>
      <c r="N4950" s="117"/>
      <c r="O4950" s="119"/>
      <c r="P4950" s="101" t="e">
        <f>VLOOKUP(N4950,'MATERIAL LIST'!$A$2:$B$64,2,FALSE)</f>
        <v>#N/A</v>
      </c>
      <c r="Q4950" s="119"/>
      <c r="R4950" s="119"/>
      <c r="S4950" s="166"/>
      <c r="T4950" s="119"/>
      <c r="U4950" s="167"/>
      <c r="V4950" s="119"/>
      <c r="W4950" s="78" t="e">
        <f>VLOOKUP(A5143, 'adm1'!A$2:B$15, 2, FALSE)</f>
        <v>#N/A</v>
      </c>
      <c r="X4950" s="16" t="e">
        <f>VLOOKUP(C5143, 'adm2'!A$2:B$62, 2, FALSE)</f>
        <v>#N/A</v>
      </c>
      <c r="Y4950" s="16" t="e">
        <f>VLOOKUP(E5143, 'adm3'!A$2:B$273, 2, FALSE)</f>
        <v>#N/A</v>
      </c>
      <c r="Z4950" s="16" t="e">
        <f>VLOOKUP(G5143, stle!A$2:B$5250, 2, FALSE)</f>
        <v>#N/A</v>
      </c>
    </row>
    <row r="4951" spans="1:26" s="34" customFormat="1">
      <c r="A4951" s="119"/>
      <c r="B4951" s="163" t="e">
        <f t="shared" si="240"/>
        <v>#N/A</v>
      </c>
      <c r="C4951" s="119"/>
      <c r="D4951" s="163" t="e">
        <f t="shared" si="241"/>
        <v>#N/A</v>
      </c>
      <c r="E4951" s="119"/>
      <c r="F4951" s="164" t="e">
        <f t="shared" si="242"/>
        <v>#N/A</v>
      </c>
      <c r="G4951" s="119"/>
      <c r="H4951" s="163" t="e">
        <f t="shared" si="243"/>
        <v>#N/A</v>
      </c>
      <c r="I4951" s="163"/>
      <c r="J4951" s="165"/>
      <c r="K4951" s="119"/>
      <c r="L4951" s="119"/>
      <c r="M4951" s="119"/>
      <c r="N4951" s="117"/>
      <c r="O4951" s="119"/>
      <c r="P4951" s="101" t="e">
        <f>VLOOKUP(N4951,'MATERIAL LIST'!$A$2:$B$64,2,FALSE)</f>
        <v>#N/A</v>
      </c>
      <c r="Q4951" s="119"/>
      <c r="R4951" s="119"/>
      <c r="S4951" s="166"/>
      <c r="T4951" s="119"/>
      <c r="U4951" s="167"/>
      <c r="V4951" s="119"/>
      <c r="W4951" s="78" t="e">
        <f>VLOOKUP(A5144, 'adm1'!A$2:B$15, 2, FALSE)</f>
        <v>#N/A</v>
      </c>
      <c r="X4951" s="16" t="e">
        <f>VLOOKUP(C5144, 'adm2'!A$2:B$62, 2, FALSE)</f>
        <v>#N/A</v>
      </c>
      <c r="Y4951" s="16" t="e">
        <f>VLOOKUP(E5144, 'adm3'!A$2:B$273, 2, FALSE)</f>
        <v>#N/A</v>
      </c>
      <c r="Z4951" s="16" t="e">
        <f>VLOOKUP(G5144, stle!A$2:B$5250, 2, FALSE)</f>
        <v>#N/A</v>
      </c>
    </row>
    <row r="4952" spans="1:26" s="34" customFormat="1">
      <c r="A4952" s="119"/>
      <c r="B4952" s="163" t="e">
        <f t="shared" si="240"/>
        <v>#N/A</v>
      </c>
      <c r="C4952" s="119"/>
      <c r="D4952" s="163" t="e">
        <f t="shared" si="241"/>
        <v>#N/A</v>
      </c>
      <c r="E4952" s="119"/>
      <c r="F4952" s="164" t="e">
        <f t="shared" si="242"/>
        <v>#N/A</v>
      </c>
      <c r="G4952" s="119"/>
      <c r="H4952" s="163" t="e">
        <f t="shared" si="243"/>
        <v>#N/A</v>
      </c>
      <c r="I4952" s="163"/>
      <c r="J4952" s="165"/>
      <c r="K4952" s="119"/>
      <c r="L4952" s="119"/>
      <c r="M4952" s="119"/>
      <c r="N4952" s="117"/>
      <c r="O4952" s="119"/>
      <c r="P4952" s="101" t="e">
        <f>VLOOKUP(N4952,'MATERIAL LIST'!$A$2:$B$64,2,FALSE)</f>
        <v>#N/A</v>
      </c>
      <c r="Q4952" s="119"/>
      <c r="R4952" s="119"/>
      <c r="S4952" s="166"/>
      <c r="T4952" s="119"/>
      <c r="U4952" s="167"/>
      <c r="V4952" s="119"/>
      <c r="W4952" s="78" t="e">
        <f>VLOOKUP(A5145, 'adm1'!A$2:B$15, 2, FALSE)</f>
        <v>#N/A</v>
      </c>
      <c r="X4952" s="16" t="e">
        <f>VLOOKUP(C5145, 'adm2'!A$2:B$62, 2, FALSE)</f>
        <v>#N/A</v>
      </c>
      <c r="Y4952" s="16" t="e">
        <f>VLOOKUP(E5145, 'adm3'!A$2:B$273, 2, FALSE)</f>
        <v>#N/A</v>
      </c>
      <c r="Z4952" s="16" t="e">
        <f>VLOOKUP(G5145, stle!A$2:B$5250, 2, FALSE)</f>
        <v>#N/A</v>
      </c>
    </row>
    <row r="4953" spans="1:26" s="34" customFormat="1">
      <c r="A4953" s="119"/>
      <c r="B4953" s="163" t="e">
        <f t="shared" si="240"/>
        <v>#N/A</v>
      </c>
      <c r="C4953" s="119"/>
      <c r="D4953" s="163" t="e">
        <f t="shared" si="241"/>
        <v>#N/A</v>
      </c>
      <c r="E4953" s="119"/>
      <c r="F4953" s="164" t="e">
        <f t="shared" si="242"/>
        <v>#N/A</v>
      </c>
      <c r="G4953" s="119"/>
      <c r="H4953" s="163" t="e">
        <f t="shared" si="243"/>
        <v>#N/A</v>
      </c>
      <c r="I4953" s="163"/>
      <c r="J4953" s="165"/>
      <c r="K4953" s="119"/>
      <c r="L4953" s="119"/>
      <c r="M4953" s="119"/>
      <c r="N4953" s="117"/>
      <c r="O4953" s="119"/>
      <c r="P4953" s="101" t="e">
        <f>VLOOKUP(N4953,'MATERIAL LIST'!$A$2:$B$64,2,FALSE)</f>
        <v>#N/A</v>
      </c>
      <c r="Q4953" s="119"/>
      <c r="R4953" s="119"/>
      <c r="S4953" s="166"/>
      <c r="T4953" s="119"/>
      <c r="U4953" s="167"/>
      <c r="V4953" s="119"/>
      <c r="W4953" s="78" t="e">
        <f>VLOOKUP(A5146, 'adm1'!A$2:B$15, 2, FALSE)</f>
        <v>#N/A</v>
      </c>
      <c r="X4953" s="16" t="e">
        <f>VLOOKUP(C5146, 'adm2'!A$2:B$62, 2, FALSE)</f>
        <v>#N/A</v>
      </c>
      <c r="Y4953" s="16" t="e">
        <f>VLOOKUP(E5146, 'adm3'!A$2:B$273, 2, FALSE)</f>
        <v>#N/A</v>
      </c>
      <c r="Z4953" s="16" t="e">
        <f>VLOOKUP(G5146, stle!A$2:B$5250, 2, FALSE)</f>
        <v>#N/A</v>
      </c>
    </row>
    <row r="4954" spans="1:26" s="34" customFormat="1">
      <c r="A4954" s="119"/>
      <c r="B4954" s="163" t="e">
        <f t="shared" si="240"/>
        <v>#N/A</v>
      </c>
      <c r="C4954" s="119"/>
      <c r="D4954" s="163" t="e">
        <f t="shared" si="241"/>
        <v>#N/A</v>
      </c>
      <c r="E4954" s="119"/>
      <c r="F4954" s="164" t="e">
        <f t="shared" si="242"/>
        <v>#N/A</v>
      </c>
      <c r="G4954" s="119"/>
      <c r="H4954" s="163" t="e">
        <f t="shared" si="243"/>
        <v>#N/A</v>
      </c>
      <c r="I4954" s="163"/>
      <c r="J4954" s="165"/>
      <c r="K4954" s="119"/>
      <c r="L4954" s="119"/>
      <c r="M4954" s="119"/>
      <c r="N4954" s="117"/>
      <c r="O4954" s="119"/>
      <c r="P4954" s="101" t="e">
        <f>VLOOKUP(N4954,'MATERIAL LIST'!$A$2:$B$64,2,FALSE)</f>
        <v>#N/A</v>
      </c>
      <c r="Q4954" s="119"/>
      <c r="R4954" s="119"/>
      <c r="S4954" s="166"/>
      <c r="T4954" s="119"/>
      <c r="U4954" s="167"/>
      <c r="V4954" s="119"/>
      <c r="W4954" s="78" t="e">
        <f>VLOOKUP(A5147, 'adm1'!A$2:B$15, 2, FALSE)</f>
        <v>#N/A</v>
      </c>
      <c r="X4954" s="16" t="e">
        <f>VLOOKUP(C5147, 'adm2'!A$2:B$62, 2, FALSE)</f>
        <v>#N/A</v>
      </c>
      <c r="Y4954" s="16" t="e">
        <f>VLOOKUP(E5147, 'adm3'!A$2:B$273, 2, FALSE)</f>
        <v>#N/A</v>
      </c>
      <c r="Z4954" s="16" t="e">
        <f>VLOOKUP(G5147, stle!A$2:B$5250, 2, FALSE)</f>
        <v>#N/A</v>
      </c>
    </row>
    <row r="4955" spans="1:26" s="34" customFormat="1">
      <c r="A4955" s="119"/>
      <c r="B4955" s="163" t="e">
        <f t="shared" si="240"/>
        <v>#N/A</v>
      </c>
      <c r="C4955" s="119"/>
      <c r="D4955" s="163" t="e">
        <f t="shared" si="241"/>
        <v>#N/A</v>
      </c>
      <c r="E4955" s="119"/>
      <c r="F4955" s="164" t="e">
        <f t="shared" si="242"/>
        <v>#N/A</v>
      </c>
      <c r="G4955" s="119"/>
      <c r="H4955" s="163" t="e">
        <f t="shared" si="243"/>
        <v>#N/A</v>
      </c>
      <c r="I4955" s="163"/>
      <c r="J4955" s="165"/>
      <c r="K4955" s="119"/>
      <c r="L4955" s="119"/>
      <c r="M4955" s="119"/>
      <c r="N4955" s="117"/>
      <c r="O4955" s="119"/>
      <c r="P4955" s="101" t="e">
        <f>VLOOKUP(N4955,'MATERIAL LIST'!$A$2:$B$64,2,FALSE)</f>
        <v>#N/A</v>
      </c>
      <c r="Q4955" s="119"/>
      <c r="R4955" s="119"/>
      <c r="S4955" s="166"/>
      <c r="T4955" s="119"/>
      <c r="U4955" s="167"/>
      <c r="V4955" s="119"/>
      <c r="W4955" s="78" t="e">
        <f>VLOOKUP(A5148, 'adm1'!A$2:B$15, 2, FALSE)</f>
        <v>#N/A</v>
      </c>
      <c r="X4955" s="16" t="e">
        <f>VLOOKUP(C5148, 'adm2'!A$2:B$62, 2, FALSE)</f>
        <v>#N/A</v>
      </c>
      <c r="Y4955" s="16" t="e">
        <f>VLOOKUP(E5148, 'adm3'!A$2:B$273, 2, FALSE)</f>
        <v>#N/A</v>
      </c>
      <c r="Z4955" s="16" t="e">
        <f>VLOOKUP(G5148, stle!A$2:B$5250, 2, FALSE)</f>
        <v>#N/A</v>
      </c>
    </row>
    <row r="4956" spans="1:26" s="34" customFormat="1">
      <c r="A4956" s="119"/>
      <c r="B4956" s="163" t="e">
        <f t="shared" si="240"/>
        <v>#N/A</v>
      </c>
      <c r="C4956" s="119"/>
      <c r="D4956" s="163" t="e">
        <f t="shared" si="241"/>
        <v>#N/A</v>
      </c>
      <c r="E4956" s="119"/>
      <c r="F4956" s="164" t="e">
        <f t="shared" si="242"/>
        <v>#N/A</v>
      </c>
      <c r="G4956" s="119"/>
      <c r="H4956" s="163" t="e">
        <f t="shared" si="243"/>
        <v>#N/A</v>
      </c>
      <c r="I4956" s="163"/>
      <c r="J4956" s="165"/>
      <c r="K4956" s="119"/>
      <c r="L4956" s="119"/>
      <c r="M4956" s="119"/>
      <c r="N4956" s="117"/>
      <c r="O4956" s="119"/>
      <c r="P4956" s="101" t="e">
        <f>VLOOKUP(N4956,'MATERIAL LIST'!$A$2:$B$64,2,FALSE)</f>
        <v>#N/A</v>
      </c>
      <c r="Q4956" s="119"/>
      <c r="R4956" s="119"/>
      <c r="S4956" s="166"/>
      <c r="T4956" s="119"/>
      <c r="U4956" s="167"/>
      <c r="V4956" s="119"/>
      <c r="W4956" s="78" t="e">
        <f>VLOOKUP(A5149, 'adm1'!A$2:B$15, 2, FALSE)</f>
        <v>#N/A</v>
      </c>
      <c r="X4956" s="16" t="e">
        <f>VLOOKUP(C5149, 'adm2'!A$2:B$62, 2, FALSE)</f>
        <v>#N/A</v>
      </c>
      <c r="Y4956" s="16" t="e">
        <f>VLOOKUP(E5149, 'adm3'!A$2:B$273, 2, FALSE)</f>
        <v>#N/A</v>
      </c>
      <c r="Z4956" s="16" t="e">
        <f>VLOOKUP(G5149, stle!A$2:B$5250, 2, FALSE)</f>
        <v>#N/A</v>
      </c>
    </row>
    <row r="4957" spans="1:26" s="34" customFormat="1">
      <c r="A4957" s="119"/>
      <c r="B4957" s="163" t="e">
        <f t="shared" si="240"/>
        <v>#N/A</v>
      </c>
      <c r="C4957" s="119"/>
      <c r="D4957" s="163" t="e">
        <f t="shared" si="241"/>
        <v>#N/A</v>
      </c>
      <c r="E4957" s="119"/>
      <c r="F4957" s="164" t="e">
        <f t="shared" si="242"/>
        <v>#N/A</v>
      </c>
      <c r="G4957" s="119"/>
      <c r="H4957" s="163" t="e">
        <f t="shared" si="243"/>
        <v>#N/A</v>
      </c>
      <c r="I4957" s="163"/>
      <c r="J4957" s="165"/>
      <c r="K4957" s="119"/>
      <c r="L4957" s="119"/>
      <c r="M4957" s="119"/>
      <c r="N4957" s="117"/>
      <c r="O4957" s="119"/>
      <c r="P4957" s="101" t="e">
        <f>VLOOKUP(N4957,'MATERIAL LIST'!$A$2:$B$64,2,FALSE)</f>
        <v>#N/A</v>
      </c>
      <c r="Q4957" s="119"/>
      <c r="R4957" s="119"/>
      <c r="S4957" s="166"/>
      <c r="T4957" s="119"/>
      <c r="U4957" s="167"/>
      <c r="V4957" s="119"/>
      <c r="W4957" s="78" t="e">
        <f>VLOOKUP(A5150, 'adm1'!A$2:B$15, 2, FALSE)</f>
        <v>#N/A</v>
      </c>
      <c r="X4957" s="16" t="e">
        <f>VLOOKUP(C5150, 'adm2'!A$2:B$62, 2, FALSE)</f>
        <v>#N/A</v>
      </c>
      <c r="Y4957" s="16" t="e">
        <f>VLOOKUP(E5150, 'adm3'!A$2:B$273, 2, FALSE)</f>
        <v>#N/A</v>
      </c>
      <c r="Z4957" s="16" t="e">
        <f>VLOOKUP(G5150, stle!A$2:B$5250, 2, FALSE)</f>
        <v>#N/A</v>
      </c>
    </row>
    <row r="4958" spans="1:26" s="34" customFormat="1">
      <c r="A4958" s="119"/>
      <c r="B4958" s="163" t="e">
        <f t="shared" si="240"/>
        <v>#N/A</v>
      </c>
      <c r="C4958" s="119"/>
      <c r="D4958" s="163" t="e">
        <f t="shared" si="241"/>
        <v>#N/A</v>
      </c>
      <c r="E4958" s="119"/>
      <c r="F4958" s="164" t="e">
        <f t="shared" si="242"/>
        <v>#N/A</v>
      </c>
      <c r="G4958" s="119"/>
      <c r="H4958" s="163" t="e">
        <f t="shared" si="243"/>
        <v>#N/A</v>
      </c>
      <c r="I4958" s="163"/>
      <c r="J4958" s="165"/>
      <c r="K4958" s="119"/>
      <c r="L4958" s="119"/>
      <c r="M4958" s="119"/>
      <c r="N4958" s="117"/>
      <c r="O4958" s="119"/>
      <c r="P4958" s="101" t="e">
        <f>VLOOKUP(N4958,'MATERIAL LIST'!$A$2:$B$64,2,FALSE)</f>
        <v>#N/A</v>
      </c>
      <c r="Q4958" s="119"/>
      <c r="R4958" s="119"/>
      <c r="S4958" s="166"/>
      <c r="T4958" s="119"/>
      <c r="U4958" s="167"/>
      <c r="V4958" s="119"/>
      <c r="W4958" s="78" t="e">
        <f>VLOOKUP(A5151, 'adm1'!A$2:B$15, 2, FALSE)</f>
        <v>#N/A</v>
      </c>
      <c r="X4958" s="16" t="e">
        <f>VLOOKUP(C5151, 'adm2'!A$2:B$62, 2, FALSE)</f>
        <v>#N/A</v>
      </c>
      <c r="Y4958" s="16" t="e">
        <f>VLOOKUP(E5151, 'adm3'!A$2:B$273, 2, FALSE)</f>
        <v>#N/A</v>
      </c>
      <c r="Z4958" s="16" t="e">
        <f>VLOOKUP(G5151, stle!A$2:B$5250, 2, FALSE)</f>
        <v>#N/A</v>
      </c>
    </row>
    <row r="4959" spans="1:26" s="34" customFormat="1">
      <c r="A4959" s="119"/>
      <c r="B4959" s="163" t="e">
        <f t="shared" si="240"/>
        <v>#N/A</v>
      </c>
      <c r="C4959" s="119"/>
      <c r="D4959" s="163" t="e">
        <f t="shared" si="241"/>
        <v>#N/A</v>
      </c>
      <c r="E4959" s="119"/>
      <c r="F4959" s="164" t="e">
        <f t="shared" si="242"/>
        <v>#N/A</v>
      </c>
      <c r="G4959" s="119"/>
      <c r="H4959" s="163" t="e">
        <f t="shared" si="243"/>
        <v>#N/A</v>
      </c>
      <c r="I4959" s="163"/>
      <c r="J4959" s="165"/>
      <c r="K4959" s="119"/>
      <c r="L4959" s="119"/>
      <c r="M4959" s="119"/>
      <c r="N4959" s="117"/>
      <c r="O4959" s="119"/>
      <c r="P4959" s="101" t="e">
        <f>VLOOKUP(N4959,'MATERIAL LIST'!$A$2:$B$64,2,FALSE)</f>
        <v>#N/A</v>
      </c>
      <c r="Q4959" s="119"/>
      <c r="R4959" s="119"/>
      <c r="S4959" s="166"/>
      <c r="T4959" s="119"/>
      <c r="U4959" s="167"/>
      <c r="V4959" s="119"/>
      <c r="W4959" s="78" t="e">
        <f>VLOOKUP(A5152, 'adm1'!A$2:B$15, 2, FALSE)</f>
        <v>#N/A</v>
      </c>
      <c r="X4959" s="16" t="e">
        <f>VLOOKUP(C5152, 'adm2'!A$2:B$62, 2, FALSE)</f>
        <v>#N/A</v>
      </c>
      <c r="Y4959" s="16" t="e">
        <f>VLOOKUP(E5152, 'adm3'!A$2:B$273, 2, FALSE)</f>
        <v>#N/A</v>
      </c>
      <c r="Z4959" s="16" t="e">
        <f>VLOOKUP(G5152, stle!A$2:B$5250, 2, FALSE)</f>
        <v>#N/A</v>
      </c>
    </row>
    <row r="4960" spans="1:26" s="34" customFormat="1">
      <c r="A4960" s="119"/>
      <c r="B4960" s="163" t="e">
        <f t="shared" si="240"/>
        <v>#N/A</v>
      </c>
      <c r="C4960" s="119"/>
      <c r="D4960" s="163" t="e">
        <f t="shared" si="241"/>
        <v>#N/A</v>
      </c>
      <c r="E4960" s="119"/>
      <c r="F4960" s="164" t="e">
        <f t="shared" si="242"/>
        <v>#N/A</v>
      </c>
      <c r="G4960" s="119"/>
      <c r="H4960" s="163" t="e">
        <f t="shared" si="243"/>
        <v>#N/A</v>
      </c>
      <c r="I4960" s="163"/>
      <c r="J4960" s="165"/>
      <c r="K4960" s="119"/>
      <c r="L4960" s="119"/>
      <c r="M4960" s="119"/>
      <c r="N4960" s="117"/>
      <c r="O4960" s="119"/>
      <c r="P4960" s="101" t="e">
        <f>VLOOKUP(N4960,'MATERIAL LIST'!$A$2:$B$64,2,FALSE)</f>
        <v>#N/A</v>
      </c>
      <c r="Q4960" s="119"/>
      <c r="R4960" s="119"/>
      <c r="S4960" s="166"/>
      <c r="T4960" s="119"/>
      <c r="U4960" s="167"/>
      <c r="V4960" s="119"/>
      <c r="W4960" s="78" t="e">
        <f>VLOOKUP(A5153, 'adm1'!A$2:B$15, 2, FALSE)</f>
        <v>#N/A</v>
      </c>
      <c r="X4960" s="16" t="e">
        <f>VLOOKUP(C5153, 'adm2'!A$2:B$62, 2, FALSE)</f>
        <v>#N/A</v>
      </c>
      <c r="Y4960" s="16" t="e">
        <f>VLOOKUP(E5153, 'adm3'!A$2:B$273, 2, FALSE)</f>
        <v>#N/A</v>
      </c>
      <c r="Z4960" s="16" t="e">
        <f>VLOOKUP(G5153, stle!A$2:B$5250, 2, FALSE)</f>
        <v>#N/A</v>
      </c>
    </row>
    <row r="4961" spans="1:26" s="34" customFormat="1">
      <c r="A4961" s="119"/>
      <c r="B4961" s="163" t="e">
        <f t="shared" si="240"/>
        <v>#N/A</v>
      </c>
      <c r="C4961" s="119"/>
      <c r="D4961" s="163" t="e">
        <f t="shared" si="241"/>
        <v>#N/A</v>
      </c>
      <c r="E4961" s="119"/>
      <c r="F4961" s="164" t="e">
        <f t="shared" si="242"/>
        <v>#N/A</v>
      </c>
      <c r="G4961" s="119"/>
      <c r="H4961" s="163" t="e">
        <f t="shared" si="243"/>
        <v>#N/A</v>
      </c>
      <c r="I4961" s="163"/>
      <c r="J4961" s="165"/>
      <c r="K4961" s="119"/>
      <c r="L4961" s="119"/>
      <c r="M4961" s="119"/>
      <c r="N4961" s="117"/>
      <c r="O4961" s="119"/>
      <c r="P4961" s="101" t="e">
        <f>VLOOKUP(N4961,'MATERIAL LIST'!$A$2:$B$64,2,FALSE)</f>
        <v>#N/A</v>
      </c>
      <c r="Q4961" s="119"/>
      <c r="R4961" s="119"/>
      <c r="S4961" s="166"/>
      <c r="T4961" s="119"/>
      <c r="U4961" s="167"/>
      <c r="V4961" s="119"/>
      <c r="W4961" s="78" t="e">
        <f>VLOOKUP(A5154, 'adm1'!A$2:B$15, 2, FALSE)</f>
        <v>#N/A</v>
      </c>
      <c r="X4961" s="16" t="e">
        <f>VLOOKUP(C5154, 'adm2'!A$2:B$62, 2, FALSE)</f>
        <v>#N/A</v>
      </c>
      <c r="Y4961" s="16" t="e">
        <f>VLOOKUP(E5154, 'adm3'!A$2:B$273, 2, FALSE)</f>
        <v>#N/A</v>
      </c>
      <c r="Z4961" s="16" t="e">
        <f>VLOOKUP(G5154, stle!A$2:B$5250, 2, FALSE)</f>
        <v>#N/A</v>
      </c>
    </row>
    <row r="4962" spans="1:26" s="34" customFormat="1">
      <c r="A4962" s="119"/>
      <c r="B4962" s="163" t="e">
        <f t="shared" si="240"/>
        <v>#N/A</v>
      </c>
      <c r="C4962" s="119"/>
      <c r="D4962" s="163" t="e">
        <f t="shared" si="241"/>
        <v>#N/A</v>
      </c>
      <c r="E4962" s="119"/>
      <c r="F4962" s="164" t="e">
        <f t="shared" si="242"/>
        <v>#N/A</v>
      </c>
      <c r="G4962" s="119"/>
      <c r="H4962" s="163" t="e">
        <f t="shared" si="243"/>
        <v>#N/A</v>
      </c>
      <c r="I4962" s="163"/>
      <c r="J4962" s="165"/>
      <c r="K4962" s="119"/>
      <c r="L4962" s="119"/>
      <c r="M4962" s="119"/>
      <c r="N4962" s="117"/>
      <c r="O4962" s="119"/>
      <c r="P4962" s="101" t="e">
        <f>VLOOKUP(N4962,'MATERIAL LIST'!$A$2:$B$64,2,FALSE)</f>
        <v>#N/A</v>
      </c>
      <c r="Q4962" s="119"/>
      <c r="R4962" s="119"/>
      <c r="S4962" s="166"/>
      <c r="T4962" s="119"/>
      <c r="U4962" s="167"/>
      <c r="V4962" s="119"/>
      <c r="W4962" s="78" t="e">
        <f>VLOOKUP(A5155, 'adm1'!A$2:B$15, 2, FALSE)</f>
        <v>#N/A</v>
      </c>
      <c r="X4962" s="16" t="e">
        <f>VLOOKUP(C5155, 'adm2'!A$2:B$62, 2, FALSE)</f>
        <v>#N/A</v>
      </c>
      <c r="Y4962" s="16" t="e">
        <f>VLOOKUP(E5155, 'adm3'!A$2:B$273, 2, FALSE)</f>
        <v>#N/A</v>
      </c>
      <c r="Z4962" s="16" t="e">
        <f>VLOOKUP(G5155, stle!A$2:B$5250, 2, FALSE)</f>
        <v>#N/A</v>
      </c>
    </row>
    <row r="4963" spans="1:26" s="34" customFormat="1">
      <c r="A4963" s="119"/>
      <c r="B4963" s="163" t="e">
        <f t="shared" si="240"/>
        <v>#N/A</v>
      </c>
      <c r="C4963" s="119"/>
      <c r="D4963" s="163" t="e">
        <f t="shared" si="241"/>
        <v>#N/A</v>
      </c>
      <c r="E4963" s="119"/>
      <c r="F4963" s="164" t="e">
        <f t="shared" si="242"/>
        <v>#N/A</v>
      </c>
      <c r="G4963" s="119"/>
      <c r="H4963" s="163" t="e">
        <f t="shared" si="243"/>
        <v>#N/A</v>
      </c>
      <c r="I4963" s="163"/>
      <c r="J4963" s="165"/>
      <c r="K4963" s="119"/>
      <c r="L4963" s="119"/>
      <c r="M4963" s="119"/>
      <c r="N4963" s="117"/>
      <c r="O4963" s="119"/>
      <c r="P4963" s="101" t="e">
        <f>VLOOKUP(N4963,'MATERIAL LIST'!$A$2:$B$64,2,FALSE)</f>
        <v>#N/A</v>
      </c>
      <c r="Q4963" s="119"/>
      <c r="R4963" s="119"/>
      <c r="S4963" s="166"/>
      <c r="T4963" s="119"/>
      <c r="U4963" s="167"/>
      <c r="V4963" s="119"/>
      <c r="W4963" s="78" t="e">
        <f>VLOOKUP(A5156, 'adm1'!A$2:B$15, 2, FALSE)</f>
        <v>#N/A</v>
      </c>
      <c r="X4963" s="16" t="e">
        <f>VLOOKUP(C5156, 'adm2'!A$2:B$62, 2, FALSE)</f>
        <v>#N/A</v>
      </c>
      <c r="Y4963" s="16" t="e">
        <f>VLOOKUP(E5156, 'adm3'!A$2:B$273, 2, FALSE)</f>
        <v>#N/A</v>
      </c>
      <c r="Z4963" s="16" t="e">
        <f>VLOOKUP(G5156, stle!A$2:B$5250, 2, FALSE)</f>
        <v>#N/A</v>
      </c>
    </row>
    <row r="4964" spans="1:26" s="34" customFormat="1">
      <c r="A4964" s="119"/>
      <c r="B4964" s="163" t="e">
        <f t="shared" si="240"/>
        <v>#N/A</v>
      </c>
      <c r="C4964" s="119"/>
      <c r="D4964" s="163" t="e">
        <f t="shared" si="241"/>
        <v>#N/A</v>
      </c>
      <c r="E4964" s="119"/>
      <c r="F4964" s="164" t="e">
        <f t="shared" si="242"/>
        <v>#N/A</v>
      </c>
      <c r="G4964" s="119"/>
      <c r="H4964" s="163" t="e">
        <f t="shared" si="243"/>
        <v>#N/A</v>
      </c>
      <c r="I4964" s="163"/>
      <c r="J4964" s="165"/>
      <c r="K4964" s="119"/>
      <c r="L4964" s="119"/>
      <c r="M4964" s="119"/>
      <c r="N4964" s="117"/>
      <c r="O4964" s="119"/>
      <c r="P4964" s="101" t="e">
        <f>VLOOKUP(N4964,'MATERIAL LIST'!$A$2:$B$64,2,FALSE)</f>
        <v>#N/A</v>
      </c>
      <c r="Q4964" s="119"/>
      <c r="R4964" s="119"/>
      <c r="S4964" s="166"/>
      <c r="T4964" s="119"/>
      <c r="U4964" s="167"/>
      <c r="V4964" s="119"/>
      <c r="W4964" s="78" t="e">
        <f>VLOOKUP(A5157, 'adm1'!A$2:B$15, 2, FALSE)</f>
        <v>#N/A</v>
      </c>
      <c r="X4964" s="16" t="e">
        <f>VLOOKUP(C5157, 'adm2'!A$2:B$62, 2, FALSE)</f>
        <v>#N/A</v>
      </c>
      <c r="Y4964" s="16" t="e">
        <f>VLOOKUP(E5157, 'adm3'!A$2:B$273, 2, FALSE)</f>
        <v>#N/A</v>
      </c>
      <c r="Z4964" s="16" t="e">
        <f>VLOOKUP(G5157, stle!A$2:B$5250, 2, FALSE)</f>
        <v>#N/A</v>
      </c>
    </row>
    <row r="4965" spans="1:26" s="34" customFormat="1">
      <c r="A4965" s="119"/>
      <c r="B4965" s="163" t="e">
        <f t="shared" si="240"/>
        <v>#N/A</v>
      </c>
      <c r="C4965" s="119"/>
      <c r="D4965" s="163" t="e">
        <f t="shared" si="241"/>
        <v>#N/A</v>
      </c>
      <c r="E4965" s="119"/>
      <c r="F4965" s="164" t="e">
        <f t="shared" si="242"/>
        <v>#N/A</v>
      </c>
      <c r="G4965" s="119"/>
      <c r="H4965" s="163" t="e">
        <f t="shared" si="243"/>
        <v>#N/A</v>
      </c>
      <c r="I4965" s="163"/>
      <c r="J4965" s="165"/>
      <c r="K4965" s="119"/>
      <c r="L4965" s="119"/>
      <c r="M4965" s="119"/>
      <c r="N4965" s="117"/>
      <c r="O4965" s="119"/>
      <c r="P4965" s="101" t="e">
        <f>VLOOKUP(N4965,'MATERIAL LIST'!$A$2:$B$64,2,FALSE)</f>
        <v>#N/A</v>
      </c>
      <c r="Q4965" s="119"/>
      <c r="R4965" s="119"/>
      <c r="S4965" s="166"/>
      <c r="T4965" s="119"/>
      <c r="U4965" s="167"/>
      <c r="V4965" s="119"/>
      <c r="W4965" s="78" t="e">
        <f>VLOOKUP(A5158, 'adm1'!A$2:B$15, 2, FALSE)</f>
        <v>#N/A</v>
      </c>
      <c r="X4965" s="16" t="e">
        <f>VLOOKUP(C5158, 'adm2'!A$2:B$62, 2, FALSE)</f>
        <v>#N/A</v>
      </c>
      <c r="Y4965" s="16" t="e">
        <f>VLOOKUP(E5158, 'adm3'!A$2:B$273, 2, FALSE)</f>
        <v>#N/A</v>
      </c>
      <c r="Z4965" s="16" t="e">
        <f>VLOOKUP(G5158, stle!A$2:B$5250, 2, FALSE)</f>
        <v>#N/A</v>
      </c>
    </row>
    <row r="4966" spans="1:26" s="34" customFormat="1">
      <c r="A4966" s="119"/>
      <c r="B4966" s="163" t="e">
        <f t="shared" ref="B4966:B4999" si="244">VLOOKUP(A4966, adm1_codenmrange, 2, FALSE)</f>
        <v>#N/A</v>
      </c>
      <c r="C4966" s="119"/>
      <c r="D4966" s="163" t="e">
        <f t="shared" ref="D4966:D4999" si="245">VLOOKUP(C4966,adm2_codenmrange, 2, FALSE)</f>
        <v>#N/A</v>
      </c>
      <c r="E4966" s="119"/>
      <c r="F4966" s="164" t="e">
        <f t="shared" ref="F4966:F4999" si="246">VLOOKUP(E4966,adm3_codenmrange,2,FALSE)</f>
        <v>#N/A</v>
      </c>
      <c r="G4966" s="119"/>
      <c r="H4966" s="163" t="e">
        <f t="shared" ref="H4966:H4999" si="247">VLOOKUP(G4966, Stle_CodeNmRange, 2, FALSE)</f>
        <v>#N/A</v>
      </c>
      <c r="I4966" s="163"/>
      <c r="J4966" s="165"/>
      <c r="K4966" s="119"/>
      <c r="L4966" s="119"/>
      <c r="M4966" s="119"/>
      <c r="N4966" s="117"/>
      <c r="O4966" s="119"/>
      <c r="P4966" s="101" t="e">
        <f>VLOOKUP(N4966,'MATERIAL LIST'!$A$2:$B$64,2,FALSE)</f>
        <v>#N/A</v>
      </c>
      <c r="Q4966" s="119"/>
      <c r="R4966" s="119"/>
      <c r="S4966" s="166"/>
      <c r="T4966" s="119"/>
      <c r="U4966" s="167"/>
      <c r="V4966" s="119"/>
      <c r="W4966" s="78" t="e">
        <f>VLOOKUP(A5159, 'adm1'!A$2:B$15, 2, FALSE)</f>
        <v>#N/A</v>
      </c>
      <c r="X4966" s="16" t="e">
        <f>VLOOKUP(C5159, 'adm2'!A$2:B$62, 2, FALSE)</f>
        <v>#N/A</v>
      </c>
      <c r="Y4966" s="16" t="e">
        <f>VLOOKUP(E5159, 'adm3'!A$2:B$273, 2, FALSE)</f>
        <v>#N/A</v>
      </c>
      <c r="Z4966" s="16" t="e">
        <f>VLOOKUP(G5159, stle!A$2:B$5250, 2, FALSE)</f>
        <v>#N/A</v>
      </c>
    </row>
    <row r="4967" spans="1:26" s="34" customFormat="1">
      <c r="A4967" s="119"/>
      <c r="B4967" s="163" t="e">
        <f t="shared" si="244"/>
        <v>#N/A</v>
      </c>
      <c r="C4967" s="119"/>
      <c r="D4967" s="163" t="e">
        <f t="shared" si="245"/>
        <v>#N/A</v>
      </c>
      <c r="E4967" s="119"/>
      <c r="F4967" s="164" t="e">
        <f t="shared" si="246"/>
        <v>#N/A</v>
      </c>
      <c r="G4967" s="119"/>
      <c r="H4967" s="163" t="e">
        <f t="shared" si="247"/>
        <v>#N/A</v>
      </c>
      <c r="I4967" s="163"/>
      <c r="J4967" s="165"/>
      <c r="K4967" s="119"/>
      <c r="L4967" s="119"/>
      <c r="M4967" s="119"/>
      <c r="N4967" s="117"/>
      <c r="O4967" s="119"/>
      <c r="P4967" s="101" t="e">
        <f>VLOOKUP(N4967,'MATERIAL LIST'!$A$2:$B$64,2,FALSE)</f>
        <v>#N/A</v>
      </c>
      <c r="Q4967" s="119"/>
      <c r="R4967" s="119"/>
      <c r="S4967" s="166"/>
      <c r="T4967" s="119"/>
      <c r="U4967" s="167"/>
      <c r="V4967" s="119"/>
      <c r="W4967" s="78" t="e">
        <f>VLOOKUP(A5160, 'adm1'!A$2:B$15, 2, FALSE)</f>
        <v>#N/A</v>
      </c>
      <c r="X4967" s="16" t="e">
        <f>VLOOKUP(C5160, 'adm2'!A$2:B$62, 2, FALSE)</f>
        <v>#N/A</v>
      </c>
      <c r="Y4967" s="16" t="e">
        <f>VLOOKUP(E5160, 'adm3'!A$2:B$273, 2, FALSE)</f>
        <v>#N/A</v>
      </c>
      <c r="Z4967" s="16" t="e">
        <f>VLOOKUP(G5160, stle!A$2:B$5250, 2, FALSE)</f>
        <v>#N/A</v>
      </c>
    </row>
    <row r="4968" spans="1:26" s="34" customFormat="1">
      <c r="A4968" s="119"/>
      <c r="B4968" s="163" t="e">
        <f t="shared" si="244"/>
        <v>#N/A</v>
      </c>
      <c r="C4968" s="119"/>
      <c r="D4968" s="163" t="e">
        <f t="shared" si="245"/>
        <v>#N/A</v>
      </c>
      <c r="E4968" s="119"/>
      <c r="F4968" s="164" t="e">
        <f t="shared" si="246"/>
        <v>#N/A</v>
      </c>
      <c r="G4968" s="119"/>
      <c r="H4968" s="163" t="e">
        <f t="shared" si="247"/>
        <v>#N/A</v>
      </c>
      <c r="I4968" s="163"/>
      <c r="J4968" s="165"/>
      <c r="K4968" s="119"/>
      <c r="L4968" s="119"/>
      <c r="M4968" s="119"/>
      <c r="N4968" s="117"/>
      <c r="O4968" s="119"/>
      <c r="P4968" s="101" t="e">
        <f>VLOOKUP(N4968,'MATERIAL LIST'!$A$2:$B$64,2,FALSE)</f>
        <v>#N/A</v>
      </c>
      <c r="Q4968" s="119"/>
      <c r="R4968" s="119"/>
      <c r="S4968" s="166"/>
      <c r="T4968" s="119"/>
      <c r="U4968" s="167"/>
      <c r="V4968" s="119"/>
      <c r="W4968" s="78" t="e">
        <f>VLOOKUP(A5161, 'adm1'!A$2:B$15, 2, FALSE)</f>
        <v>#N/A</v>
      </c>
      <c r="X4968" s="16" t="e">
        <f>VLOOKUP(C5161, 'adm2'!A$2:B$62, 2, FALSE)</f>
        <v>#N/A</v>
      </c>
      <c r="Y4968" s="16" t="e">
        <f>VLOOKUP(E5161, 'adm3'!A$2:B$273, 2, FALSE)</f>
        <v>#N/A</v>
      </c>
      <c r="Z4968" s="16" t="e">
        <f>VLOOKUP(G5161, stle!A$2:B$5250, 2, FALSE)</f>
        <v>#N/A</v>
      </c>
    </row>
    <row r="4969" spans="1:26" s="34" customFormat="1">
      <c r="A4969" s="119"/>
      <c r="B4969" s="163" t="e">
        <f t="shared" si="244"/>
        <v>#N/A</v>
      </c>
      <c r="C4969" s="119"/>
      <c r="D4969" s="163" t="e">
        <f t="shared" si="245"/>
        <v>#N/A</v>
      </c>
      <c r="E4969" s="119"/>
      <c r="F4969" s="164" t="e">
        <f t="shared" si="246"/>
        <v>#N/A</v>
      </c>
      <c r="G4969" s="119"/>
      <c r="H4969" s="163" t="e">
        <f t="shared" si="247"/>
        <v>#N/A</v>
      </c>
      <c r="I4969" s="163"/>
      <c r="J4969" s="165"/>
      <c r="K4969" s="119"/>
      <c r="L4969" s="119"/>
      <c r="M4969" s="119"/>
      <c r="N4969" s="117"/>
      <c r="O4969" s="119"/>
      <c r="P4969" s="101" t="e">
        <f>VLOOKUP(N4969,'MATERIAL LIST'!$A$2:$B$64,2,FALSE)</f>
        <v>#N/A</v>
      </c>
      <c r="Q4969" s="119"/>
      <c r="R4969" s="119"/>
      <c r="S4969" s="166"/>
      <c r="T4969" s="119"/>
      <c r="U4969" s="167"/>
      <c r="V4969" s="119"/>
      <c r="W4969" s="78" t="e">
        <f>VLOOKUP(A5162, 'adm1'!A$2:B$15, 2, FALSE)</f>
        <v>#N/A</v>
      </c>
      <c r="X4969" s="16" t="e">
        <f>VLOOKUP(C5162, 'adm2'!A$2:B$62, 2, FALSE)</f>
        <v>#N/A</v>
      </c>
      <c r="Y4969" s="16" t="e">
        <f>VLOOKUP(E5162, 'adm3'!A$2:B$273, 2, FALSE)</f>
        <v>#N/A</v>
      </c>
      <c r="Z4969" s="16" t="e">
        <f>VLOOKUP(G5162, stle!A$2:B$5250, 2, FALSE)</f>
        <v>#N/A</v>
      </c>
    </row>
    <row r="4970" spans="1:26" s="34" customFormat="1">
      <c r="A4970" s="119"/>
      <c r="B4970" s="163" t="e">
        <f t="shared" si="244"/>
        <v>#N/A</v>
      </c>
      <c r="C4970" s="119"/>
      <c r="D4970" s="163" t="e">
        <f t="shared" si="245"/>
        <v>#N/A</v>
      </c>
      <c r="E4970" s="119"/>
      <c r="F4970" s="164" t="e">
        <f t="shared" si="246"/>
        <v>#N/A</v>
      </c>
      <c r="G4970" s="119"/>
      <c r="H4970" s="163" t="e">
        <f t="shared" si="247"/>
        <v>#N/A</v>
      </c>
      <c r="I4970" s="163"/>
      <c r="J4970" s="165"/>
      <c r="K4970" s="119"/>
      <c r="L4970" s="119"/>
      <c r="M4970" s="119"/>
      <c r="N4970" s="117"/>
      <c r="O4970" s="119"/>
      <c r="P4970" s="101" t="e">
        <f>VLOOKUP(N4970,'MATERIAL LIST'!$A$2:$B$64,2,FALSE)</f>
        <v>#N/A</v>
      </c>
      <c r="Q4970" s="119"/>
      <c r="R4970" s="119"/>
      <c r="S4970" s="166"/>
      <c r="T4970" s="119"/>
      <c r="U4970" s="167"/>
      <c r="V4970" s="119"/>
      <c r="W4970" s="78" t="e">
        <f>VLOOKUP(A5163, 'adm1'!A$2:B$15, 2, FALSE)</f>
        <v>#N/A</v>
      </c>
      <c r="X4970" s="16" t="e">
        <f>VLOOKUP(C5163, 'adm2'!A$2:B$62, 2, FALSE)</f>
        <v>#N/A</v>
      </c>
      <c r="Y4970" s="16" t="e">
        <f>VLOOKUP(E5163, 'adm3'!A$2:B$273, 2, FALSE)</f>
        <v>#N/A</v>
      </c>
      <c r="Z4970" s="16" t="e">
        <f>VLOOKUP(G5163, stle!A$2:B$5250, 2, FALSE)</f>
        <v>#N/A</v>
      </c>
    </row>
    <row r="4971" spans="1:26" s="34" customFormat="1">
      <c r="A4971" s="119"/>
      <c r="B4971" s="163" t="e">
        <f t="shared" si="244"/>
        <v>#N/A</v>
      </c>
      <c r="C4971" s="119"/>
      <c r="D4971" s="163" t="e">
        <f t="shared" si="245"/>
        <v>#N/A</v>
      </c>
      <c r="E4971" s="119"/>
      <c r="F4971" s="164" t="e">
        <f t="shared" si="246"/>
        <v>#N/A</v>
      </c>
      <c r="G4971" s="119"/>
      <c r="H4971" s="163" t="e">
        <f t="shared" si="247"/>
        <v>#N/A</v>
      </c>
      <c r="I4971" s="163"/>
      <c r="J4971" s="165"/>
      <c r="K4971" s="119"/>
      <c r="L4971" s="119"/>
      <c r="M4971" s="119"/>
      <c r="N4971" s="117"/>
      <c r="O4971" s="119"/>
      <c r="P4971" s="101" t="e">
        <f>VLOOKUP(N4971,'MATERIAL LIST'!$A$2:$B$64,2,FALSE)</f>
        <v>#N/A</v>
      </c>
      <c r="Q4971" s="119"/>
      <c r="R4971" s="119"/>
      <c r="S4971" s="166"/>
      <c r="T4971" s="119"/>
      <c r="U4971" s="167"/>
      <c r="V4971" s="119"/>
      <c r="W4971" s="78" t="e">
        <f>VLOOKUP(A5164, 'adm1'!A$2:B$15, 2, FALSE)</f>
        <v>#N/A</v>
      </c>
      <c r="X4971" s="16" t="e">
        <f>VLOOKUP(C5164, 'adm2'!A$2:B$62, 2, FALSE)</f>
        <v>#N/A</v>
      </c>
      <c r="Y4971" s="16" t="e">
        <f>VLOOKUP(E5164, 'adm3'!A$2:B$273, 2, FALSE)</f>
        <v>#N/A</v>
      </c>
      <c r="Z4971" s="16" t="e">
        <f>VLOOKUP(G5164, stle!A$2:B$5250, 2, FALSE)</f>
        <v>#N/A</v>
      </c>
    </row>
    <row r="4972" spans="1:26" s="34" customFormat="1">
      <c r="A4972" s="119"/>
      <c r="B4972" s="163" t="e">
        <f t="shared" si="244"/>
        <v>#N/A</v>
      </c>
      <c r="C4972" s="119"/>
      <c r="D4972" s="163" t="e">
        <f t="shared" si="245"/>
        <v>#N/A</v>
      </c>
      <c r="E4972" s="119"/>
      <c r="F4972" s="164" t="e">
        <f t="shared" si="246"/>
        <v>#N/A</v>
      </c>
      <c r="G4972" s="119"/>
      <c r="H4972" s="163" t="e">
        <f t="shared" si="247"/>
        <v>#N/A</v>
      </c>
      <c r="I4972" s="163"/>
      <c r="J4972" s="165"/>
      <c r="K4972" s="119"/>
      <c r="L4972" s="119"/>
      <c r="M4972" s="119"/>
      <c r="N4972" s="117"/>
      <c r="O4972" s="119"/>
      <c r="P4972" s="101" t="e">
        <f>VLOOKUP(N4972,'MATERIAL LIST'!$A$2:$B$64,2,FALSE)</f>
        <v>#N/A</v>
      </c>
      <c r="Q4972" s="119"/>
      <c r="R4972" s="119"/>
      <c r="S4972" s="166"/>
      <c r="T4972" s="119"/>
      <c r="U4972" s="167"/>
      <c r="V4972" s="119"/>
      <c r="W4972" s="78" t="e">
        <f>VLOOKUP(A5165, 'adm1'!A$2:B$15, 2, FALSE)</f>
        <v>#N/A</v>
      </c>
      <c r="X4972" s="16" t="e">
        <f>VLOOKUP(C5165, 'adm2'!A$2:B$62, 2, FALSE)</f>
        <v>#N/A</v>
      </c>
      <c r="Y4972" s="16" t="e">
        <f>VLOOKUP(E5165, 'adm3'!A$2:B$273, 2, FALSE)</f>
        <v>#N/A</v>
      </c>
      <c r="Z4972" s="16" t="e">
        <f>VLOOKUP(G5165, stle!A$2:B$5250, 2, FALSE)</f>
        <v>#N/A</v>
      </c>
    </row>
    <row r="4973" spans="1:26" s="34" customFormat="1">
      <c r="A4973" s="119"/>
      <c r="B4973" s="163" t="e">
        <f t="shared" si="244"/>
        <v>#N/A</v>
      </c>
      <c r="C4973" s="119"/>
      <c r="D4973" s="163" t="e">
        <f t="shared" si="245"/>
        <v>#N/A</v>
      </c>
      <c r="E4973" s="119"/>
      <c r="F4973" s="164" t="e">
        <f t="shared" si="246"/>
        <v>#N/A</v>
      </c>
      <c r="G4973" s="119"/>
      <c r="H4973" s="163" t="e">
        <f t="shared" si="247"/>
        <v>#N/A</v>
      </c>
      <c r="I4973" s="163"/>
      <c r="J4973" s="165"/>
      <c r="K4973" s="119"/>
      <c r="L4973" s="119"/>
      <c r="M4973" s="119"/>
      <c r="N4973" s="117"/>
      <c r="O4973" s="119"/>
      <c r="P4973" s="101" t="e">
        <f>VLOOKUP(N4973,'MATERIAL LIST'!$A$2:$B$64,2,FALSE)</f>
        <v>#N/A</v>
      </c>
      <c r="Q4973" s="119"/>
      <c r="R4973" s="119"/>
      <c r="S4973" s="166"/>
      <c r="T4973" s="119"/>
      <c r="U4973" s="167"/>
      <c r="V4973" s="119"/>
      <c r="W4973" s="78" t="e">
        <f>VLOOKUP(A5166, 'adm1'!A$2:B$15, 2, FALSE)</f>
        <v>#N/A</v>
      </c>
      <c r="X4973" s="16" t="e">
        <f>VLOOKUP(C5166, 'adm2'!A$2:B$62, 2, FALSE)</f>
        <v>#N/A</v>
      </c>
      <c r="Y4973" s="16" t="e">
        <f>VLOOKUP(E5166, 'adm3'!A$2:B$273, 2, FALSE)</f>
        <v>#N/A</v>
      </c>
      <c r="Z4973" s="16" t="e">
        <f>VLOOKUP(G5166, stle!A$2:B$5250, 2, FALSE)</f>
        <v>#N/A</v>
      </c>
    </row>
    <row r="4974" spans="1:26" s="34" customFormat="1">
      <c r="A4974" s="119"/>
      <c r="B4974" s="163" t="e">
        <f t="shared" si="244"/>
        <v>#N/A</v>
      </c>
      <c r="C4974" s="119"/>
      <c r="D4974" s="163" t="e">
        <f t="shared" si="245"/>
        <v>#N/A</v>
      </c>
      <c r="E4974" s="119"/>
      <c r="F4974" s="164" t="e">
        <f t="shared" si="246"/>
        <v>#N/A</v>
      </c>
      <c r="G4974" s="119"/>
      <c r="H4974" s="163" t="e">
        <f t="shared" si="247"/>
        <v>#N/A</v>
      </c>
      <c r="I4974" s="163"/>
      <c r="J4974" s="165"/>
      <c r="K4974" s="119"/>
      <c r="L4974" s="119"/>
      <c r="M4974" s="119"/>
      <c r="N4974" s="117"/>
      <c r="O4974" s="119"/>
      <c r="P4974" s="101" t="e">
        <f>VLOOKUP(N4974,'MATERIAL LIST'!$A$2:$B$64,2,FALSE)</f>
        <v>#N/A</v>
      </c>
      <c r="Q4974" s="119"/>
      <c r="R4974" s="119"/>
      <c r="S4974" s="166"/>
      <c r="T4974" s="119"/>
      <c r="U4974" s="167"/>
      <c r="V4974" s="119"/>
      <c r="W4974" s="78" t="e">
        <f>VLOOKUP(A5167, 'adm1'!A$2:B$15, 2, FALSE)</f>
        <v>#N/A</v>
      </c>
      <c r="X4974" s="16" t="e">
        <f>VLOOKUP(C5167, 'adm2'!A$2:B$62, 2, FALSE)</f>
        <v>#N/A</v>
      </c>
      <c r="Y4974" s="16" t="e">
        <f>VLOOKUP(E5167, 'adm3'!A$2:B$273, 2, FALSE)</f>
        <v>#N/A</v>
      </c>
      <c r="Z4974" s="16" t="e">
        <f>VLOOKUP(G5167, stle!A$2:B$5250, 2, FALSE)</f>
        <v>#N/A</v>
      </c>
    </row>
    <row r="4975" spans="1:26" s="34" customFormat="1">
      <c r="A4975" s="119"/>
      <c r="B4975" s="163" t="e">
        <f t="shared" si="244"/>
        <v>#N/A</v>
      </c>
      <c r="C4975" s="119"/>
      <c r="D4975" s="163" t="e">
        <f t="shared" si="245"/>
        <v>#N/A</v>
      </c>
      <c r="E4975" s="119"/>
      <c r="F4975" s="164" t="e">
        <f t="shared" si="246"/>
        <v>#N/A</v>
      </c>
      <c r="G4975" s="119"/>
      <c r="H4975" s="163" t="e">
        <f t="shared" si="247"/>
        <v>#N/A</v>
      </c>
      <c r="I4975" s="163"/>
      <c r="J4975" s="165"/>
      <c r="K4975" s="119"/>
      <c r="L4975" s="119"/>
      <c r="M4975" s="119"/>
      <c r="N4975" s="117"/>
      <c r="O4975" s="119"/>
      <c r="P4975" s="101" t="e">
        <f>VLOOKUP(N4975,'MATERIAL LIST'!$A$2:$B$64,2,FALSE)</f>
        <v>#N/A</v>
      </c>
      <c r="Q4975" s="119"/>
      <c r="R4975" s="119"/>
      <c r="S4975" s="166"/>
      <c r="T4975" s="119"/>
      <c r="U4975" s="167"/>
      <c r="V4975" s="119"/>
      <c r="W4975" s="78" t="e">
        <f>VLOOKUP(A5168, 'adm1'!A$2:B$15, 2, FALSE)</f>
        <v>#N/A</v>
      </c>
      <c r="X4975" s="16" t="e">
        <f>VLOOKUP(C5168, 'adm2'!A$2:B$62, 2, FALSE)</f>
        <v>#N/A</v>
      </c>
      <c r="Y4975" s="16" t="e">
        <f>VLOOKUP(E5168, 'adm3'!A$2:B$273, 2, FALSE)</f>
        <v>#N/A</v>
      </c>
      <c r="Z4975" s="16" t="e">
        <f>VLOOKUP(G5168, stle!A$2:B$5250, 2, FALSE)</f>
        <v>#N/A</v>
      </c>
    </row>
    <row r="4976" spans="1:26" s="34" customFormat="1">
      <c r="A4976" s="119"/>
      <c r="B4976" s="163" t="e">
        <f t="shared" si="244"/>
        <v>#N/A</v>
      </c>
      <c r="C4976" s="119"/>
      <c r="D4976" s="163" t="e">
        <f t="shared" si="245"/>
        <v>#N/A</v>
      </c>
      <c r="E4976" s="119"/>
      <c r="F4976" s="164" t="e">
        <f t="shared" si="246"/>
        <v>#N/A</v>
      </c>
      <c r="G4976" s="119"/>
      <c r="H4976" s="163" t="e">
        <f t="shared" si="247"/>
        <v>#N/A</v>
      </c>
      <c r="I4976" s="163"/>
      <c r="J4976" s="165"/>
      <c r="K4976" s="119"/>
      <c r="L4976" s="119"/>
      <c r="M4976" s="119"/>
      <c r="N4976" s="117"/>
      <c r="O4976" s="119"/>
      <c r="P4976" s="101" t="e">
        <f>VLOOKUP(N4976,'MATERIAL LIST'!$A$2:$B$64,2,FALSE)</f>
        <v>#N/A</v>
      </c>
      <c r="Q4976" s="119"/>
      <c r="R4976" s="119"/>
      <c r="S4976" s="166"/>
      <c r="T4976" s="119"/>
      <c r="U4976" s="167"/>
      <c r="V4976" s="119"/>
      <c r="W4976" s="78" t="e">
        <f>VLOOKUP(A5169, 'adm1'!A$2:B$15, 2, FALSE)</f>
        <v>#N/A</v>
      </c>
      <c r="X4976" s="16" t="e">
        <f>VLOOKUP(C5169, 'adm2'!A$2:B$62, 2, FALSE)</f>
        <v>#N/A</v>
      </c>
      <c r="Y4976" s="16" t="e">
        <f>VLOOKUP(E5169, 'adm3'!A$2:B$273, 2, FALSE)</f>
        <v>#N/A</v>
      </c>
      <c r="Z4976" s="16" t="e">
        <f>VLOOKUP(G5169, stle!A$2:B$5250, 2, FALSE)</f>
        <v>#N/A</v>
      </c>
    </row>
    <row r="4977" spans="1:26" s="34" customFormat="1">
      <c r="A4977" s="119"/>
      <c r="B4977" s="163" t="e">
        <f t="shared" si="244"/>
        <v>#N/A</v>
      </c>
      <c r="C4977" s="119"/>
      <c r="D4977" s="163" t="e">
        <f t="shared" si="245"/>
        <v>#N/A</v>
      </c>
      <c r="E4977" s="119"/>
      <c r="F4977" s="164" t="e">
        <f t="shared" si="246"/>
        <v>#N/A</v>
      </c>
      <c r="G4977" s="119"/>
      <c r="H4977" s="163" t="e">
        <f t="shared" si="247"/>
        <v>#N/A</v>
      </c>
      <c r="I4977" s="163"/>
      <c r="J4977" s="165"/>
      <c r="K4977" s="119"/>
      <c r="L4977" s="119"/>
      <c r="M4977" s="119"/>
      <c r="N4977" s="117"/>
      <c r="O4977" s="119"/>
      <c r="P4977" s="101" t="e">
        <f>VLOOKUP(N4977,'MATERIAL LIST'!$A$2:$B$64,2,FALSE)</f>
        <v>#N/A</v>
      </c>
      <c r="Q4977" s="119"/>
      <c r="R4977" s="119"/>
      <c r="S4977" s="166"/>
      <c r="T4977" s="119"/>
      <c r="U4977" s="167"/>
      <c r="V4977" s="119"/>
      <c r="W4977" s="78" t="e">
        <f>VLOOKUP(A5170, 'adm1'!A$2:B$15, 2, FALSE)</f>
        <v>#N/A</v>
      </c>
      <c r="X4977" s="16" t="e">
        <f>VLOOKUP(C5170, 'adm2'!A$2:B$62, 2, FALSE)</f>
        <v>#N/A</v>
      </c>
      <c r="Y4977" s="16" t="e">
        <f>VLOOKUP(E5170, 'adm3'!A$2:B$273, 2, FALSE)</f>
        <v>#N/A</v>
      </c>
      <c r="Z4977" s="16" t="e">
        <f>VLOOKUP(G5170, stle!A$2:B$5250, 2, FALSE)</f>
        <v>#N/A</v>
      </c>
    </row>
    <row r="4978" spans="1:26" s="34" customFormat="1">
      <c r="A4978" s="119"/>
      <c r="B4978" s="163" t="e">
        <f t="shared" si="244"/>
        <v>#N/A</v>
      </c>
      <c r="C4978" s="119"/>
      <c r="D4978" s="163" t="e">
        <f t="shared" si="245"/>
        <v>#N/A</v>
      </c>
      <c r="E4978" s="119"/>
      <c r="F4978" s="164" t="e">
        <f t="shared" si="246"/>
        <v>#N/A</v>
      </c>
      <c r="G4978" s="119"/>
      <c r="H4978" s="163" t="e">
        <f t="shared" si="247"/>
        <v>#N/A</v>
      </c>
      <c r="I4978" s="163"/>
      <c r="J4978" s="165"/>
      <c r="K4978" s="119"/>
      <c r="L4978" s="119"/>
      <c r="M4978" s="119"/>
      <c r="N4978" s="117"/>
      <c r="O4978" s="119"/>
      <c r="P4978" s="101" t="e">
        <f>VLOOKUP(N4978,'MATERIAL LIST'!$A$2:$B$64,2,FALSE)</f>
        <v>#N/A</v>
      </c>
      <c r="Q4978" s="119"/>
      <c r="R4978" s="119"/>
      <c r="S4978" s="166"/>
      <c r="T4978" s="119"/>
      <c r="U4978" s="167"/>
      <c r="V4978" s="119"/>
      <c r="W4978" s="78" t="e">
        <f>VLOOKUP(A5171, 'adm1'!A$2:B$15, 2, FALSE)</f>
        <v>#N/A</v>
      </c>
      <c r="X4978" s="16" t="e">
        <f>VLOOKUP(C5171, 'adm2'!A$2:B$62, 2, FALSE)</f>
        <v>#N/A</v>
      </c>
      <c r="Y4978" s="16" t="e">
        <f>VLOOKUP(E5171, 'adm3'!A$2:B$273, 2, FALSE)</f>
        <v>#N/A</v>
      </c>
      <c r="Z4978" s="16" t="e">
        <f>VLOOKUP(G5171, stle!A$2:B$5250, 2, FALSE)</f>
        <v>#N/A</v>
      </c>
    </row>
    <row r="4979" spans="1:26" s="34" customFormat="1">
      <c r="A4979" s="119"/>
      <c r="B4979" s="163" t="e">
        <f t="shared" si="244"/>
        <v>#N/A</v>
      </c>
      <c r="C4979" s="119"/>
      <c r="D4979" s="163" t="e">
        <f t="shared" si="245"/>
        <v>#N/A</v>
      </c>
      <c r="E4979" s="119"/>
      <c r="F4979" s="164" t="e">
        <f t="shared" si="246"/>
        <v>#N/A</v>
      </c>
      <c r="G4979" s="119"/>
      <c r="H4979" s="163" t="e">
        <f t="shared" si="247"/>
        <v>#N/A</v>
      </c>
      <c r="I4979" s="163"/>
      <c r="J4979" s="165"/>
      <c r="K4979" s="119"/>
      <c r="L4979" s="119"/>
      <c r="M4979" s="119"/>
      <c r="N4979" s="117"/>
      <c r="O4979" s="119"/>
      <c r="P4979" s="101" t="e">
        <f>VLOOKUP(N4979,'MATERIAL LIST'!$A$2:$B$64,2,FALSE)</f>
        <v>#N/A</v>
      </c>
      <c r="Q4979" s="119"/>
      <c r="R4979" s="119"/>
      <c r="S4979" s="166"/>
      <c r="T4979" s="119"/>
      <c r="U4979" s="167"/>
      <c r="V4979" s="119"/>
      <c r="W4979" s="78" t="e">
        <f>VLOOKUP(A5172, 'adm1'!A$2:B$15, 2, FALSE)</f>
        <v>#N/A</v>
      </c>
      <c r="X4979" s="16" t="e">
        <f>VLOOKUP(C5172, 'adm2'!A$2:B$62, 2, FALSE)</f>
        <v>#N/A</v>
      </c>
      <c r="Y4979" s="16" t="e">
        <f>VLOOKUP(E5172, 'adm3'!A$2:B$273, 2, FALSE)</f>
        <v>#N/A</v>
      </c>
      <c r="Z4979" s="16" t="e">
        <f>VLOOKUP(G5172, stle!A$2:B$5250, 2, FALSE)</f>
        <v>#N/A</v>
      </c>
    </row>
    <row r="4980" spans="1:26" s="34" customFormat="1">
      <c r="A4980" s="119"/>
      <c r="B4980" s="163" t="e">
        <f t="shared" si="244"/>
        <v>#N/A</v>
      </c>
      <c r="C4980" s="119"/>
      <c r="D4980" s="163" t="e">
        <f t="shared" si="245"/>
        <v>#N/A</v>
      </c>
      <c r="E4980" s="119"/>
      <c r="F4980" s="164" t="e">
        <f t="shared" si="246"/>
        <v>#N/A</v>
      </c>
      <c r="G4980" s="119"/>
      <c r="H4980" s="163" t="e">
        <f t="shared" si="247"/>
        <v>#N/A</v>
      </c>
      <c r="I4980" s="163"/>
      <c r="J4980" s="165"/>
      <c r="K4980" s="119"/>
      <c r="L4980" s="119"/>
      <c r="M4980" s="119"/>
      <c r="N4980" s="117"/>
      <c r="O4980" s="119"/>
      <c r="P4980" s="101" t="e">
        <f>VLOOKUP(N4980,'MATERIAL LIST'!$A$2:$B$64,2,FALSE)</f>
        <v>#N/A</v>
      </c>
      <c r="Q4980" s="119"/>
      <c r="R4980" s="119"/>
      <c r="S4980" s="166"/>
      <c r="T4980" s="119"/>
      <c r="U4980" s="167"/>
      <c r="V4980" s="119"/>
      <c r="W4980" s="78" t="e">
        <f>VLOOKUP(A5173, 'adm1'!A$2:B$15, 2, FALSE)</f>
        <v>#N/A</v>
      </c>
      <c r="X4980" s="16" t="e">
        <f>VLOOKUP(C5173, 'adm2'!A$2:B$62, 2, FALSE)</f>
        <v>#N/A</v>
      </c>
      <c r="Y4980" s="16" t="e">
        <f>VLOOKUP(E5173, 'adm3'!A$2:B$273, 2, FALSE)</f>
        <v>#N/A</v>
      </c>
      <c r="Z4980" s="16" t="e">
        <f>VLOOKUP(G5173, stle!A$2:B$5250, 2, FALSE)</f>
        <v>#N/A</v>
      </c>
    </row>
    <row r="4981" spans="1:26" s="34" customFormat="1">
      <c r="A4981" s="119"/>
      <c r="B4981" s="163" t="e">
        <f t="shared" si="244"/>
        <v>#N/A</v>
      </c>
      <c r="C4981" s="119"/>
      <c r="D4981" s="163" t="e">
        <f t="shared" si="245"/>
        <v>#N/A</v>
      </c>
      <c r="E4981" s="119"/>
      <c r="F4981" s="164" t="e">
        <f t="shared" si="246"/>
        <v>#N/A</v>
      </c>
      <c r="G4981" s="119"/>
      <c r="H4981" s="163" t="e">
        <f t="shared" si="247"/>
        <v>#N/A</v>
      </c>
      <c r="I4981" s="163"/>
      <c r="J4981" s="165"/>
      <c r="K4981" s="119"/>
      <c r="L4981" s="119"/>
      <c r="M4981" s="119"/>
      <c r="N4981" s="117"/>
      <c r="O4981" s="119"/>
      <c r="P4981" s="101" t="e">
        <f>VLOOKUP(N4981,'MATERIAL LIST'!$A$2:$B$64,2,FALSE)</f>
        <v>#N/A</v>
      </c>
      <c r="Q4981" s="119"/>
      <c r="R4981" s="119"/>
      <c r="S4981" s="166"/>
      <c r="T4981" s="119"/>
      <c r="U4981" s="167"/>
      <c r="V4981" s="119"/>
      <c r="W4981" s="78" t="e">
        <f>VLOOKUP(A5174, 'adm1'!A$2:B$15, 2, FALSE)</f>
        <v>#N/A</v>
      </c>
      <c r="X4981" s="16" t="e">
        <f>VLOOKUP(C5174, 'adm2'!A$2:B$62, 2, FALSE)</f>
        <v>#N/A</v>
      </c>
      <c r="Y4981" s="16" t="e">
        <f>VLOOKUP(E5174, 'adm3'!A$2:B$273, 2, FALSE)</f>
        <v>#N/A</v>
      </c>
      <c r="Z4981" s="16" t="e">
        <f>VLOOKUP(G5174, stle!A$2:B$5250, 2, FALSE)</f>
        <v>#N/A</v>
      </c>
    </row>
    <row r="4982" spans="1:26" s="34" customFormat="1">
      <c r="A4982" s="119"/>
      <c r="B4982" s="163" t="e">
        <f t="shared" si="244"/>
        <v>#N/A</v>
      </c>
      <c r="C4982" s="119"/>
      <c r="D4982" s="163" t="e">
        <f t="shared" si="245"/>
        <v>#N/A</v>
      </c>
      <c r="E4982" s="119"/>
      <c r="F4982" s="164" t="e">
        <f t="shared" si="246"/>
        <v>#N/A</v>
      </c>
      <c r="G4982" s="119"/>
      <c r="H4982" s="163" t="e">
        <f t="shared" si="247"/>
        <v>#N/A</v>
      </c>
      <c r="I4982" s="163"/>
      <c r="J4982" s="165"/>
      <c r="K4982" s="119"/>
      <c r="L4982" s="119"/>
      <c r="M4982" s="119"/>
      <c r="N4982" s="117"/>
      <c r="O4982" s="119"/>
      <c r="P4982" s="101" t="e">
        <f>VLOOKUP(N4982,'MATERIAL LIST'!$A$2:$B$64,2,FALSE)</f>
        <v>#N/A</v>
      </c>
      <c r="Q4982" s="119"/>
      <c r="R4982" s="119"/>
      <c r="S4982" s="166"/>
      <c r="T4982" s="119"/>
      <c r="U4982" s="167"/>
      <c r="V4982" s="119"/>
      <c r="W4982" s="78" t="e">
        <f>VLOOKUP(A5175, 'adm1'!A$2:B$15, 2, FALSE)</f>
        <v>#N/A</v>
      </c>
      <c r="X4982" s="16" t="e">
        <f>VLOOKUP(C5175, 'adm2'!A$2:B$62, 2, FALSE)</f>
        <v>#N/A</v>
      </c>
      <c r="Y4982" s="16" t="e">
        <f>VLOOKUP(E5175, 'adm3'!A$2:B$273, 2, FALSE)</f>
        <v>#N/A</v>
      </c>
      <c r="Z4982" s="16" t="e">
        <f>VLOOKUP(G5175, stle!A$2:B$5250, 2, FALSE)</f>
        <v>#N/A</v>
      </c>
    </row>
    <row r="4983" spans="1:26" s="34" customFormat="1">
      <c r="A4983" s="119"/>
      <c r="B4983" s="163" t="e">
        <f t="shared" si="244"/>
        <v>#N/A</v>
      </c>
      <c r="C4983" s="119"/>
      <c r="D4983" s="163" t="e">
        <f t="shared" si="245"/>
        <v>#N/A</v>
      </c>
      <c r="E4983" s="119"/>
      <c r="F4983" s="164" t="e">
        <f t="shared" si="246"/>
        <v>#N/A</v>
      </c>
      <c r="G4983" s="119"/>
      <c r="H4983" s="163" t="e">
        <f t="shared" si="247"/>
        <v>#N/A</v>
      </c>
      <c r="I4983" s="163"/>
      <c r="J4983" s="165"/>
      <c r="K4983" s="119"/>
      <c r="L4983" s="119"/>
      <c r="M4983" s="119"/>
      <c r="N4983" s="117"/>
      <c r="O4983" s="119"/>
      <c r="P4983" s="101" t="e">
        <f>VLOOKUP(N4983,'MATERIAL LIST'!$A$2:$B$64,2,FALSE)</f>
        <v>#N/A</v>
      </c>
      <c r="Q4983" s="119"/>
      <c r="R4983" s="119"/>
      <c r="S4983" s="166"/>
      <c r="T4983" s="119"/>
      <c r="U4983" s="167"/>
      <c r="V4983" s="119"/>
      <c r="W4983" s="78" t="e">
        <f>VLOOKUP(A5176, 'adm1'!A$2:B$15, 2, FALSE)</f>
        <v>#N/A</v>
      </c>
      <c r="X4983" s="16" t="e">
        <f>VLOOKUP(C5176, 'adm2'!A$2:B$62, 2, FALSE)</f>
        <v>#N/A</v>
      </c>
      <c r="Y4983" s="16" t="e">
        <f>VLOOKUP(E5176, 'adm3'!A$2:B$273, 2, FALSE)</f>
        <v>#N/A</v>
      </c>
      <c r="Z4983" s="16" t="e">
        <f>VLOOKUP(G5176, stle!A$2:B$5250, 2, FALSE)</f>
        <v>#N/A</v>
      </c>
    </row>
    <row r="4984" spans="1:26" s="34" customFormat="1">
      <c r="A4984" s="119"/>
      <c r="B4984" s="163" t="e">
        <f t="shared" si="244"/>
        <v>#N/A</v>
      </c>
      <c r="C4984" s="119"/>
      <c r="D4984" s="163" t="e">
        <f t="shared" si="245"/>
        <v>#N/A</v>
      </c>
      <c r="E4984" s="119"/>
      <c r="F4984" s="164" t="e">
        <f t="shared" si="246"/>
        <v>#N/A</v>
      </c>
      <c r="G4984" s="119"/>
      <c r="H4984" s="163" t="e">
        <f t="shared" si="247"/>
        <v>#N/A</v>
      </c>
      <c r="I4984" s="163"/>
      <c r="J4984" s="165"/>
      <c r="K4984" s="119"/>
      <c r="L4984" s="119"/>
      <c r="M4984" s="119"/>
      <c r="N4984" s="117"/>
      <c r="O4984" s="119"/>
      <c r="P4984" s="101" t="e">
        <f>VLOOKUP(N4984,'MATERIAL LIST'!$A$2:$B$64,2,FALSE)</f>
        <v>#N/A</v>
      </c>
      <c r="Q4984" s="119"/>
      <c r="R4984" s="119"/>
      <c r="S4984" s="166"/>
      <c r="T4984" s="119"/>
      <c r="U4984" s="167"/>
      <c r="V4984" s="119"/>
      <c r="W4984" s="78" t="e">
        <f>VLOOKUP(A5177, 'adm1'!A$2:B$15, 2, FALSE)</f>
        <v>#N/A</v>
      </c>
      <c r="X4984" s="16" t="e">
        <f>VLOOKUP(C5177, 'adm2'!A$2:B$62, 2, FALSE)</f>
        <v>#N/A</v>
      </c>
      <c r="Y4984" s="16" t="e">
        <f>VLOOKUP(E5177, 'adm3'!A$2:B$273, 2, FALSE)</f>
        <v>#N/A</v>
      </c>
      <c r="Z4984" s="16" t="e">
        <f>VLOOKUP(G5177, stle!A$2:B$5250, 2, FALSE)</f>
        <v>#N/A</v>
      </c>
    </row>
    <row r="4985" spans="1:26" s="34" customFormat="1">
      <c r="A4985" s="119"/>
      <c r="B4985" s="163" t="e">
        <f t="shared" si="244"/>
        <v>#N/A</v>
      </c>
      <c r="C4985" s="119"/>
      <c r="D4985" s="163" t="e">
        <f t="shared" si="245"/>
        <v>#N/A</v>
      </c>
      <c r="E4985" s="119"/>
      <c r="F4985" s="164" t="e">
        <f t="shared" si="246"/>
        <v>#N/A</v>
      </c>
      <c r="G4985" s="119"/>
      <c r="H4985" s="163" t="e">
        <f t="shared" si="247"/>
        <v>#N/A</v>
      </c>
      <c r="I4985" s="163"/>
      <c r="J4985" s="165"/>
      <c r="K4985" s="119"/>
      <c r="L4985" s="119"/>
      <c r="M4985" s="119"/>
      <c r="N4985" s="117"/>
      <c r="O4985" s="119"/>
      <c r="P4985" s="101" t="e">
        <f>VLOOKUP(N4985,'MATERIAL LIST'!$A$2:$B$64,2,FALSE)</f>
        <v>#N/A</v>
      </c>
      <c r="Q4985" s="119"/>
      <c r="R4985" s="119"/>
      <c r="S4985" s="166"/>
      <c r="T4985" s="119"/>
      <c r="U4985" s="167"/>
      <c r="V4985" s="119"/>
      <c r="W4985" s="78" t="e">
        <f>VLOOKUP(A5178, 'adm1'!A$2:B$15, 2, FALSE)</f>
        <v>#N/A</v>
      </c>
      <c r="X4985" s="16" t="e">
        <f>VLOOKUP(C5178, 'adm2'!A$2:B$62, 2, FALSE)</f>
        <v>#N/A</v>
      </c>
      <c r="Y4985" s="16" t="e">
        <f>VLOOKUP(E5178, 'adm3'!A$2:B$273, 2, FALSE)</f>
        <v>#N/A</v>
      </c>
      <c r="Z4985" s="16" t="e">
        <f>VLOOKUP(G5178, stle!A$2:B$5250, 2, FALSE)</f>
        <v>#N/A</v>
      </c>
    </row>
    <row r="4986" spans="1:26" s="34" customFormat="1">
      <c r="A4986" s="119"/>
      <c r="B4986" s="163" t="e">
        <f t="shared" si="244"/>
        <v>#N/A</v>
      </c>
      <c r="C4986" s="119"/>
      <c r="D4986" s="163" t="e">
        <f t="shared" si="245"/>
        <v>#N/A</v>
      </c>
      <c r="E4986" s="119"/>
      <c r="F4986" s="164" t="e">
        <f t="shared" si="246"/>
        <v>#N/A</v>
      </c>
      <c r="G4986" s="119"/>
      <c r="H4986" s="163" t="e">
        <f t="shared" si="247"/>
        <v>#N/A</v>
      </c>
      <c r="I4986" s="163"/>
      <c r="J4986" s="165"/>
      <c r="K4986" s="119"/>
      <c r="L4986" s="119"/>
      <c r="M4986" s="119"/>
      <c r="N4986" s="117"/>
      <c r="O4986" s="119"/>
      <c r="P4986" s="101" t="e">
        <f>VLOOKUP(N4986,'MATERIAL LIST'!$A$2:$B$64,2,FALSE)</f>
        <v>#N/A</v>
      </c>
      <c r="Q4986" s="119"/>
      <c r="R4986" s="119"/>
      <c r="S4986" s="166"/>
      <c r="T4986" s="119"/>
      <c r="U4986" s="167"/>
      <c r="V4986" s="119"/>
      <c r="W4986" s="78" t="e">
        <f>VLOOKUP(A5179, 'adm1'!A$2:B$15, 2, FALSE)</f>
        <v>#N/A</v>
      </c>
      <c r="X4986" s="16" t="e">
        <f>VLOOKUP(C5179, 'adm2'!A$2:B$62, 2, FALSE)</f>
        <v>#N/A</v>
      </c>
      <c r="Y4986" s="16" t="e">
        <f>VLOOKUP(E5179, 'adm3'!A$2:B$273, 2, FALSE)</f>
        <v>#N/A</v>
      </c>
      <c r="Z4986" s="16" t="e">
        <f>VLOOKUP(G5179, stle!A$2:B$5250, 2, FALSE)</f>
        <v>#N/A</v>
      </c>
    </row>
    <row r="4987" spans="1:26" s="34" customFormat="1">
      <c r="A4987" s="119"/>
      <c r="B4987" s="163" t="e">
        <f t="shared" si="244"/>
        <v>#N/A</v>
      </c>
      <c r="C4987" s="119"/>
      <c r="D4987" s="163" t="e">
        <f t="shared" si="245"/>
        <v>#N/A</v>
      </c>
      <c r="E4987" s="119"/>
      <c r="F4987" s="164" t="e">
        <f t="shared" si="246"/>
        <v>#N/A</v>
      </c>
      <c r="G4987" s="119"/>
      <c r="H4987" s="163" t="e">
        <f t="shared" si="247"/>
        <v>#N/A</v>
      </c>
      <c r="I4987" s="163"/>
      <c r="J4987" s="165"/>
      <c r="K4987" s="119"/>
      <c r="L4987" s="119"/>
      <c r="M4987" s="119"/>
      <c r="N4987" s="117"/>
      <c r="O4987" s="119"/>
      <c r="P4987" s="101" t="e">
        <f>VLOOKUP(N4987,'MATERIAL LIST'!$A$2:$B$64,2,FALSE)</f>
        <v>#N/A</v>
      </c>
      <c r="Q4987" s="119"/>
      <c r="R4987" s="119"/>
      <c r="S4987" s="166"/>
      <c r="T4987" s="119"/>
      <c r="U4987" s="167"/>
      <c r="V4987" s="119"/>
      <c r="W4987" s="78" t="e">
        <f>VLOOKUP(A5180, 'adm1'!A$2:B$15, 2, FALSE)</f>
        <v>#N/A</v>
      </c>
      <c r="X4987" s="16" t="e">
        <f>VLOOKUP(C5180, 'adm2'!A$2:B$62, 2, FALSE)</f>
        <v>#N/A</v>
      </c>
      <c r="Y4987" s="16" t="e">
        <f>VLOOKUP(E5180, 'adm3'!A$2:B$273, 2, FALSE)</f>
        <v>#N/A</v>
      </c>
      <c r="Z4987" s="16" t="e">
        <f>VLOOKUP(G5180, stle!A$2:B$5250, 2, FALSE)</f>
        <v>#N/A</v>
      </c>
    </row>
    <row r="4988" spans="1:26" s="34" customFormat="1">
      <c r="A4988" s="119"/>
      <c r="B4988" s="163" t="e">
        <f t="shared" si="244"/>
        <v>#N/A</v>
      </c>
      <c r="C4988" s="119"/>
      <c r="D4988" s="163" t="e">
        <f t="shared" si="245"/>
        <v>#N/A</v>
      </c>
      <c r="E4988" s="119"/>
      <c r="F4988" s="164" t="e">
        <f t="shared" si="246"/>
        <v>#N/A</v>
      </c>
      <c r="G4988" s="119"/>
      <c r="H4988" s="163" t="e">
        <f t="shared" si="247"/>
        <v>#N/A</v>
      </c>
      <c r="I4988" s="163"/>
      <c r="J4988" s="165"/>
      <c r="K4988" s="119"/>
      <c r="L4988" s="119"/>
      <c r="M4988" s="119"/>
      <c r="N4988" s="117"/>
      <c r="O4988" s="119"/>
      <c r="P4988" s="101" t="e">
        <f>VLOOKUP(N4988,'MATERIAL LIST'!$A$2:$B$64,2,FALSE)</f>
        <v>#N/A</v>
      </c>
      <c r="Q4988" s="119"/>
      <c r="R4988" s="119"/>
      <c r="S4988" s="166"/>
      <c r="T4988" s="119"/>
      <c r="U4988" s="167"/>
      <c r="V4988" s="119"/>
      <c r="W4988" s="78" t="e">
        <f>VLOOKUP(A5181, 'adm1'!A$2:B$15, 2, FALSE)</f>
        <v>#N/A</v>
      </c>
      <c r="X4988" s="16" t="e">
        <f>VLOOKUP(C5181, 'adm2'!A$2:B$62, 2, FALSE)</f>
        <v>#N/A</v>
      </c>
      <c r="Y4988" s="16" t="e">
        <f>VLOOKUP(E5181, 'adm3'!A$2:B$273, 2, FALSE)</f>
        <v>#N/A</v>
      </c>
      <c r="Z4988" s="16" t="e">
        <f>VLOOKUP(G5181, stle!A$2:B$5250, 2, FALSE)</f>
        <v>#N/A</v>
      </c>
    </row>
    <row r="4989" spans="1:26" s="34" customFormat="1">
      <c r="A4989" s="119"/>
      <c r="B4989" s="163" t="e">
        <f t="shared" si="244"/>
        <v>#N/A</v>
      </c>
      <c r="C4989" s="119"/>
      <c r="D4989" s="163" t="e">
        <f t="shared" si="245"/>
        <v>#N/A</v>
      </c>
      <c r="E4989" s="119"/>
      <c r="F4989" s="164" t="e">
        <f t="shared" si="246"/>
        <v>#N/A</v>
      </c>
      <c r="G4989" s="119"/>
      <c r="H4989" s="163" t="e">
        <f t="shared" si="247"/>
        <v>#N/A</v>
      </c>
      <c r="I4989" s="163"/>
      <c r="J4989" s="165"/>
      <c r="K4989" s="119"/>
      <c r="L4989" s="119"/>
      <c r="M4989" s="119"/>
      <c r="N4989" s="117"/>
      <c r="O4989" s="119"/>
      <c r="P4989" s="101" t="e">
        <f>VLOOKUP(N4989,'MATERIAL LIST'!$A$2:$B$64,2,FALSE)</f>
        <v>#N/A</v>
      </c>
      <c r="Q4989" s="119"/>
      <c r="R4989" s="119"/>
      <c r="S4989" s="166"/>
      <c r="T4989" s="119"/>
      <c r="U4989" s="167"/>
      <c r="V4989" s="119"/>
      <c r="W4989" s="78" t="e">
        <f>VLOOKUP(A5182, 'adm1'!A$2:B$15, 2, FALSE)</f>
        <v>#N/A</v>
      </c>
      <c r="X4989" s="16" t="e">
        <f>VLOOKUP(C5182, 'adm2'!A$2:B$62, 2, FALSE)</f>
        <v>#N/A</v>
      </c>
      <c r="Y4989" s="16" t="e">
        <f>VLOOKUP(E5182, 'adm3'!A$2:B$273, 2, FALSE)</f>
        <v>#N/A</v>
      </c>
      <c r="Z4989" s="16" t="e">
        <f>VLOOKUP(G5182, stle!A$2:B$5250, 2, FALSE)</f>
        <v>#N/A</v>
      </c>
    </row>
    <row r="4990" spans="1:26" s="34" customFormat="1">
      <c r="A4990" s="119"/>
      <c r="B4990" s="163" t="e">
        <f t="shared" si="244"/>
        <v>#N/A</v>
      </c>
      <c r="C4990" s="119"/>
      <c r="D4990" s="163" t="e">
        <f t="shared" si="245"/>
        <v>#N/A</v>
      </c>
      <c r="E4990" s="119"/>
      <c r="F4990" s="164" t="e">
        <f t="shared" si="246"/>
        <v>#N/A</v>
      </c>
      <c r="G4990" s="119"/>
      <c r="H4990" s="163" t="e">
        <f t="shared" si="247"/>
        <v>#N/A</v>
      </c>
      <c r="I4990" s="163"/>
      <c r="J4990" s="165"/>
      <c r="K4990" s="119"/>
      <c r="L4990" s="119"/>
      <c r="M4990" s="119"/>
      <c r="N4990" s="117"/>
      <c r="O4990" s="119"/>
      <c r="P4990" s="101" t="e">
        <f>VLOOKUP(N4990,'MATERIAL LIST'!$A$2:$B$64,2,FALSE)</f>
        <v>#N/A</v>
      </c>
      <c r="Q4990" s="119"/>
      <c r="R4990" s="119"/>
      <c r="S4990" s="166"/>
      <c r="T4990" s="119"/>
      <c r="U4990" s="167"/>
      <c r="V4990" s="119"/>
      <c r="W4990" s="78" t="e">
        <f>VLOOKUP(A5183, 'adm1'!A$2:B$15, 2, FALSE)</f>
        <v>#N/A</v>
      </c>
      <c r="X4990" s="16" t="e">
        <f>VLOOKUP(C5183, 'adm2'!A$2:B$62, 2, FALSE)</f>
        <v>#N/A</v>
      </c>
      <c r="Y4990" s="16" t="e">
        <f>VLOOKUP(E5183, 'adm3'!A$2:B$273, 2, FALSE)</f>
        <v>#N/A</v>
      </c>
      <c r="Z4990" s="16" t="e">
        <f>VLOOKUP(G5183, stle!A$2:B$5250, 2, FALSE)</f>
        <v>#N/A</v>
      </c>
    </row>
    <row r="4991" spans="1:26" s="34" customFormat="1">
      <c r="A4991" s="119"/>
      <c r="B4991" s="163" t="e">
        <f t="shared" si="244"/>
        <v>#N/A</v>
      </c>
      <c r="C4991" s="119"/>
      <c r="D4991" s="163" t="e">
        <f t="shared" si="245"/>
        <v>#N/A</v>
      </c>
      <c r="E4991" s="119"/>
      <c r="F4991" s="164" t="e">
        <f t="shared" si="246"/>
        <v>#N/A</v>
      </c>
      <c r="G4991" s="119"/>
      <c r="H4991" s="163" t="e">
        <f t="shared" si="247"/>
        <v>#N/A</v>
      </c>
      <c r="I4991" s="163"/>
      <c r="J4991" s="165"/>
      <c r="K4991" s="119"/>
      <c r="L4991" s="119"/>
      <c r="M4991" s="119"/>
      <c r="N4991" s="117"/>
      <c r="O4991" s="119"/>
      <c r="P4991" s="101" t="e">
        <f>VLOOKUP(N4991,'MATERIAL LIST'!$A$2:$B$64,2,FALSE)</f>
        <v>#N/A</v>
      </c>
      <c r="Q4991" s="119"/>
      <c r="R4991" s="119"/>
      <c r="S4991" s="166"/>
      <c r="T4991" s="119"/>
      <c r="U4991" s="167"/>
      <c r="V4991" s="119"/>
      <c r="W4991" s="78" t="e">
        <f>VLOOKUP(A5184, 'adm1'!A$2:B$15, 2, FALSE)</f>
        <v>#N/A</v>
      </c>
      <c r="X4991" s="16" t="e">
        <f>VLOOKUP(C5184, 'adm2'!A$2:B$62, 2, FALSE)</f>
        <v>#N/A</v>
      </c>
      <c r="Y4991" s="16" t="e">
        <f>VLOOKUP(E5184, 'adm3'!A$2:B$273, 2, FALSE)</f>
        <v>#N/A</v>
      </c>
      <c r="Z4991" s="16" t="e">
        <f>VLOOKUP(G5184, stle!A$2:B$5250, 2, FALSE)</f>
        <v>#N/A</v>
      </c>
    </row>
    <row r="4992" spans="1:26" s="34" customFormat="1">
      <c r="A4992" s="119"/>
      <c r="B4992" s="163" t="e">
        <f t="shared" si="244"/>
        <v>#N/A</v>
      </c>
      <c r="C4992" s="119"/>
      <c r="D4992" s="163" t="e">
        <f t="shared" si="245"/>
        <v>#N/A</v>
      </c>
      <c r="E4992" s="119"/>
      <c r="F4992" s="164" t="e">
        <f t="shared" si="246"/>
        <v>#N/A</v>
      </c>
      <c r="G4992" s="119"/>
      <c r="H4992" s="163" t="e">
        <f t="shared" si="247"/>
        <v>#N/A</v>
      </c>
      <c r="I4992" s="163"/>
      <c r="J4992" s="165"/>
      <c r="K4992" s="119"/>
      <c r="L4992" s="119"/>
      <c r="M4992" s="119"/>
      <c r="N4992" s="117"/>
      <c r="O4992" s="119"/>
      <c r="P4992" s="101" t="e">
        <f>VLOOKUP(N4992,'MATERIAL LIST'!$A$2:$B$64,2,FALSE)</f>
        <v>#N/A</v>
      </c>
      <c r="Q4992" s="119"/>
      <c r="R4992" s="119"/>
      <c r="S4992" s="166"/>
      <c r="T4992" s="119"/>
      <c r="U4992" s="167"/>
      <c r="V4992" s="119"/>
      <c r="W4992" s="78" t="e">
        <f>VLOOKUP(A5185, 'adm1'!A$2:B$15, 2, FALSE)</f>
        <v>#N/A</v>
      </c>
      <c r="X4992" s="16" t="e">
        <f>VLOOKUP(C5185, 'adm2'!A$2:B$62, 2, FALSE)</f>
        <v>#N/A</v>
      </c>
      <c r="Y4992" s="16" t="e">
        <f>VLOOKUP(E5185, 'adm3'!A$2:B$273, 2, FALSE)</f>
        <v>#N/A</v>
      </c>
      <c r="Z4992" s="16" t="e">
        <f>VLOOKUP(G5185, stle!A$2:B$5250, 2, FALSE)</f>
        <v>#N/A</v>
      </c>
    </row>
    <row r="4993" spans="1:116" s="34" customFormat="1">
      <c r="A4993" s="119"/>
      <c r="B4993" s="163" t="e">
        <f t="shared" si="244"/>
        <v>#N/A</v>
      </c>
      <c r="C4993" s="119"/>
      <c r="D4993" s="163" t="e">
        <f t="shared" si="245"/>
        <v>#N/A</v>
      </c>
      <c r="E4993" s="119"/>
      <c r="F4993" s="164" t="e">
        <f t="shared" si="246"/>
        <v>#N/A</v>
      </c>
      <c r="G4993" s="119"/>
      <c r="H4993" s="163" t="e">
        <f t="shared" si="247"/>
        <v>#N/A</v>
      </c>
      <c r="I4993" s="163"/>
      <c r="J4993" s="165"/>
      <c r="K4993" s="119"/>
      <c r="L4993" s="119"/>
      <c r="M4993" s="119"/>
      <c r="N4993" s="117"/>
      <c r="O4993" s="119"/>
      <c r="P4993" s="101" t="e">
        <f>VLOOKUP(N4993,'MATERIAL LIST'!$A$2:$B$64,2,FALSE)</f>
        <v>#N/A</v>
      </c>
      <c r="Q4993" s="119"/>
      <c r="R4993" s="119"/>
      <c r="S4993" s="166"/>
      <c r="T4993" s="119"/>
      <c r="U4993" s="167"/>
      <c r="V4993" s="119"/>
      <c r="W4993" s="78" t="e">
        <f>VLOOKUP(A5186, 'adm1'!A$2:B$15, 2, FALSE)</f>
        <v>#N/A</v>
      </c>
      <c r="X4993" s="16" t="e">
        <f>VLOOKUP(C5186, 'adm2'!A$2:B$62, 2, FALSE)</f>
        <v>#N/A</v>
      </c>
      <c r="Y4993" s="16" t="e">
        <f>VLOOKUP(E5186, 'adm3'!A$2:B$273, 2, FALSE)</f>
        <v>#N/A</v>
      </c>
      <c r="Z4993" s="16" t="e">
        <f>VLOOKUP(G5186, stle!A$2:B$5250, 2, FALSE)</f>
        <v>#N/A</v>
      </c>
    </row>
    <row r="4994" spans="1:116" s="34" customFormat="1">
      <c r="A4994" s="119"/>
      <c r="B4994" s="163" t="e">
        <f t="shared" si="244"/>
        <v>#N/A</v>
      </c>
      <c r="C4994" s="119"/>
      <c r="D4994" s="163" t="e">
        <f t="shared" si="245"/>
        <v>#N/A</v>
      </c>
      <c r="E4994" s="119"/>
      <c r="F4994" s="164" t="e">
        <f t="shared" si="246"/>
        <v>#N/A</v>
      </c>
      <c r="G4994" s="119"/>
      <c r="H4994" s="163" t="e">
        <f t="shared" si="247"/>
        <v>#N/A</v>
      </c>
      <c r="I4994" s="163"/>
      <c r="J4994" s="165"/>
      <c r="K4994" s="119"/>
      <c r="L4994" s="119"/>
      <c r="M4994" s="119"/>
      <c r="N4994" s="117"/>
      <c r="O4994" s="119"/>
      <c r="P4994" s="101" t="e">
        <f>VLOOKUP(N4994,'MATERIAL LIST'!$A$2:$B$64,2,FALSE)</f>
        <v>#N/A</v>
      </c>
      <c r="Q4994" s="119"/>
      <c r="R4994" s="119"/>
      <c r="S4994" s="166"/>
      <c r="T4994" s="119"/>
      <c r="U4994" s="167"/>
      <c r="V4994" s="119"/>
      <c r="W4994" s="78" t="e">
        <f>VLOOKUP(A5187, 'adm1'!A$2:B$15, 2, FALSE)</f>
        <v>#N/A</v>
      </c>
      <c r="X4994" s="16" t="e">
        <f>VLOOKUP(C5187, 'adm2'!A$2:B$62, 2, FALSE)</f>
        <v>#N/A</v>
      </c>
      <c r="Y4994" s="16" t="e">
        <f>VLOOKUP(E5187, 'adm3'!A$2:B$273, 2, FALSE)</f>
        <v>#N/A</v>
      </c>
      <c r="Z4994" s="16" t="e">
        <f>VLOOKUP(G5187, stle!A$2:B$5250, 2, FALSE)</f>
        <v>#N/A</v>
      </c>
    </row>
    <row r="4995" spans="1:116" s="34" customFormat="1">
      <c r="A4995" s="119"/>
      <c r="B4995" s="163" t="e">
        <f t="shared" si="244"/>
        <v>#N/A</v>
      </c>
      <c r="C4995" s="119"/>
      <c r="D4995" s="163" t="e">
        <f t="shared" si="245"/>
        <v>#N/A</v>
      </c>
      <c r="E4995" s="119"/>
      <c r="F4995" s="164" t="e">
        <f t="shared" si="246"/>
        <v>#N/A</v>
      </c>
      <c r="G4995" s="119"/>
      <c r="H4995" s="163" t="e">
        <f t="shared" si="247"/>
        <v>#N/A</v>
      </c>
      <c r="I4995" s="163"/>
      <c r="J4995" s="165"/>
      <c r="K4995" s="119"/>
      <c r="L4995" s="119"/>
      <c r="M4995" s="119"/>
      <c r="N4995" s="117"/>
      <c r="O4995" s="119"/>
      <c r="P4995" s="101" t="e">
        <f>VLOOKUP(N4995,'MATERIAL LIST'!$A$2:$B$64,2,FALSE)</f>
        <v>#N/A</v>
      </c>
      <c r="Q4995" s="119"/>
      <c r="R4995" s="119"/>
      <c r="S4995" s="166"/>
      <c r="T4995" s="119"/>
      <c r="U4995" s="167"/>
      <c r="V4995" s="119"/>
      <c r="W4995" s="78" t="e">
        <f>VLOOKUP(A5188, 'adm1'!A$2:B$15, 2, FALSE)</f>
        <v>#N/A</v>
      </c>
      <c r="X4995" s="16" t="e">
        <f>VLOOKUP(C5188, 'adm2'!A$2:B$62, 2, FALSE)</f>
        <v>#N/A</v>
      </c>
      <c r="Y4995" s="16" t="e">
        <f>VLOOKUP(E5188, 'adm3'!A$2:B$273, 2, FALSE)</f>
        <v>#N/A</v>
      </c>
      <c r="Z4995" s="16" t="e">
        <f>VLOOKUP(G5188, stle!A$2:B$5250, 2, FALSE)</f>
        <v>#N/A</v>
      </c>
    </row>
    <row r="4996" spans="1:116" s="34" customFormat="1">
      <c r="A4996" s="119"/>
      <c r="B4996" s="163" t="e">
        <f t="shared" si="244"/>
        <v>#N/A</v>
      </c>
      <c r="C4996" s="119"/>
      <c r="D4996" s="163" t="e">
        <f t="shared" si="245"/>
        <v>#N/A</v>
      </c>
      <c r="E4996" s="119"/>
      <c r="F4996" s="164" t="e">
        <f t="shared" si="246"/>
        <v>#N/A</v>
      </c>
      <c r="G4996" s="119"/>
      <c r="H4996" s="163" t="e">
        <f t="shared" si="247"/>
        <v>#N/A</v>
      </c>
      <c r="I4996" s="163"/>
      <c r="J4996" s="165"/>
      <c r="K4996" s="119"/>
      <c r="L4996" s="119"/>
      <c r="M4996" s="119"/>
      <c r="N4996" s="117"/>
      <c r="O4996" s="119"/>
      <c r="P4996" s="101" t="e">
        <f>VLOOKUP(N4996,'MATERIAL LIST'!$A$2:$B$64,2,FALSE)</f>
        <v>#N/A</v>
      </c>
      <c r="Q4996" s="119"/>
      <c r="R4996" s="119"/>
      <c r="S4996" s="166"/>
      <c r="T4996" s="119"/>
      <c r="U4996" s="167"/>
      <c r="V4996" s="119"/>
      <c r="W4996" s="78" t="e">
        <f>VLOOKUP(A5189, 'adm1'!A$2:B$15, 2, FALSE)</f>
        <v>#N/A</v>
      </c>
      <c r="X4996" s="16" t="e">
        <f>VLOOKUP(C5189, 'adm2'!A$2:B$62, 2, FALSE)</f>
        <v>#N/A</v>
      </c>
      <c r="Y4996" s="16" t="e">
        <f>VLOOKUP(E5189, 'adm3'!A$2:B$273, 2, FALSE)</f>
        <v>#N/A</v>
      </c>
      <c r="Z4996" s="16" t="e">
        <f>VLOOKUP(G5189, stle!A$2:B$5250, 2, FALSE)</f>
        <v>#N/A</v>
      </c>
    </row>
    <row r="4997" spans="1:116" s="34" customFormat="1">
      <c r="A4997" s="119"/>
      <c r="B4997" s="163" t="e">
        <f t="shared" si="244"/>
        <v>#N/A</v>
      </c>
      <c r="C4997" s="119"/>
      <c r="D4997" s="163" t="e">
        <f t="shared" si="245"/>
        <v>#N/A</v>
      </c>
      <c r="E4997" s="119"/>
      <c r="F4997" s="164" t="e">
        <f t="shared" si="246"/>
        <v>#N/A</v>
      </c>
      <c r="G4997" s="119"/>
      <c r="H4997" s="163" t="e">
        <f t="shared" si="247"/>
        <v>#N/A</v>
      </c>
      <c r="I4997" s="163"/>
      <c r="J4997" s="165"/>
      <c r="K4997" s="119"/>
      <c r="L4997" s="119"/>
      <c r="M4997" s="119"/>
      <c r="N4997" s="117"/>
      <c r="O4997" s="119"/>
      <c r="P4997" s="101" t="e">
        <f>VLOOKUP(N4997,'MATERIAL LIST'!$A$2:$B$64,2,FALSE)</f>
        <v>#N/A</v>
      </c>
      <c r="Q4997" s="119"/>
      <c r="R4997" s="119"/>
      <c r="S4997" s="166"/>
      <c r="T4997" s="119"/>
      <c r="U4997" s="167"/>
      <c r="V4997" s="119"/>
      <c r="W4997" s="78" t="e">
        <f>VLOOKUP(A5190, 'adm1'!A$2:B$15, 2, FALSE)</f>
        <v>#N/A</v>
      </c>
      <c r="X4997" s="16" t="e">
        <f>VLOOKUP(C5190, 'adm2'!A$2:B$62, 2, FALSE)</f>
        <v>#N/A</v>
      </c>
      <c r="Y4997" s="16" t="e">
        <f>VLOOKUP(E5190, 'adm3'!A$2:B$273, 2, FALSE)</f>
        <v>#N/A</v>
      </c>
      <c r="Z4997" s="16" t="e">
        <f>VLOOKUP(G5190, stle!A$2:B$5250, 2, FALSE)</f>
        <v>#N/A</v>
      </c>
    </row>
    <row r="4998" spans="1:116" s="34" customFormat="1">
      <c r="A4998" s="119"/>
      <c r="B4998" s="163" t="e">
        <f t="shared" si="244"/>
        <v>#N/A</v>
      </c>
      <c r="C4998" s="119"/>
      <c r="D4998" s="163" t="e">
        <f t="shared" si="245"/>
        <v>#N/A</v>
      </c>
      <c r="E4998" s="119"/>
      <c r="F4998" s="164" t="e">
        <f t="shared" si="246"/>
        <v>#N/A</v>
      </c>
      <c r="G4998" s="119"/>
      <c r="H4998" s="163" t="e">
        <f t="shared" si="247"/>
        <v>#N/A</v>
      </c>
      <c r="I4998" s="163"/>
      <c r="J4998" s="165"/>
      <c r="K4998" s="119"/>
      <c r="L4998" s="119"/>
      <c r="M4998" s="119"/>
      <c r="N4998" s="117"/>
      <c r="O4998" s="119"/>
      <c r="P4998" s="101" t="e">
        <f>VLOOKUP(N4998,'MATERIAL LIST'!$A$2:$B$64,2,FALSE)</f>
        <v>#N/A</v>
      </c>
      <c r="Q4998" s="119"/>
      <c r="R4998" s="119"/>
      <c r="S4998" s="166"/>
      <c r="T4998" s="119"/>
      <c r="U4998" s="167"/>
      <c r="V4998" s="119"/>
      <c r="W4998" s="78" t="e">
        <f>VLOOKUP(A5191, 'adm1'!A$2:B$15, 2, FALSE)</f>
        <v>#N/A</v>
      </c>
      <c r="X4998" s="16" t="e">
        <f>VLOOKUP(C5191, 'adm2'!A$2:B$62, 2, FALSE)</f>
        <v>#N/A</v>
      </c>
      <c r="Y4998" s="16" t="e">
        <f>VLOOKUP(E5191, 'adm3'!A$2:B$273, 2, FALSE)</f>
        <v>#N/A</v>
      </c>
      <c r="Z4998" s="16" t="e">
        <f>VLOOKUP(G5191, stle!A$2:B$5250, 2, FALSE)</f>
        <v>#N/A</v>
      </c>
    </row>
    <row r="4999" spans="1:116" s="34" customFormat="1">
      <c r="A4999" s="119"/>
      <c r="B4999" s="163" t="e">
        <f t="shared" si="244"/>
        <v>#N/A</v>
      </c>
      <c r="C4999" s="119"/>
      <c r="D4999" s="163" t="e">
        <f t="shared" si="245"/>
        <v>#N/A</v>
      </c>
      <c r="E4999" s="119"/>
      <c r="F4999" s="164" t="e">
        <f t="shared" si="246"/>
        <v>#N/A</v>
      </c>
      <c r="G4999" s="119"/>
      <c r="H4999" s="163" t="e">
        <f t="shared" si="247"/>
        <v>#N/A</v>
      </c>
      <c r="I4999" s="163"/>
      <c r="J4999" s="165"/>
      <c r="K4999" s="119"/>
      <c r="L4999" s="119"/>
      <c r="M4999" s="119"/>
      <c r="N4999" s="117"/>
      <c r="O4999" s="119"/>
      <c r="P4999" s="101" t="e">
        <f>VLOOKUP(N4999,'MATERIAL LIST'!$A$2:$B$64,2,FALSE)</f>
        <v>#N/A</v>
      </c>
      <c r="Q4999" s="119"/>
      <c r="R4999" s="119"/>
      <c r="S4999" s="166"/>
      <c r="T4999" s="119"/>
      <c r="U4999" s="167"/>
      <c r="V4999" s="119"/>
      <c r="W4999" s="78" t="e">
        <f>VLOOKUP(A5192, 'adm1'!A$2:B$15, 2, FALSE)</f>
        <v>#N/A</v>
      </c>
      <c r="X4999" s="16" t="e">
        <f>VLOOKUP(C5192, 'adm2'!A$2:B$62, 2, FALSE)</f>
        <v>#N/A</v>
      </c>
      <c r="Y4999" s="16" t="e">
        <f>VLOOKUP(E5192, 'adm3'!A$2:B$273, 2, FALSE)</f>
        <v>#N/A</v>
      </c>
      <c r="Z4999" s="16" t="e">
        <f>VLOOKUP(G5192, stle!A$2:B$5250, 2, FALSE)</f>
        <v>#N/A</v>
      </c>
    </row>
    <row r="5000" spans="1:116" s="34" customFormat="1">
      <c r="A5000" s="120"/>
      <c r="B5000" s="168" t="e">
        <f t="shared" ref="B5000:B5011" si="248">VLOOKUP(A5000, adm1_codenmrange, 2, FALSE)</f>
        <v>#N/A</v>
      </c>
      <c r="C5000" s="120"/>
      <c r="D5000" s="168" t="e">
        <f t="shared" ref="D5000:D5011" si="249">VLOOKUP(C5000,adm2_codenmrange, 2, FALSE)</f>
        <v>#N/A</v>
      </c>
      <c r="E5000" s="120"/>
      <c r="F5000" s="169" t="e">
        <f t="shared" ref="F5000:F5011" si="250">VLOOKUP(E5000,adm3_codenmrange,2,FALSE)</f>
        <v>#N/A</v>
      </c>
      <c r="G5000" s="120"/>
      <c r="H5000" s="168" t="e">
        <f t="shared" ref="H5000:H5011" si="251">VLOOKUP(G5000, Stle_CodeNmRange, 2, FALSE)</f>
        <v>#N/A</v>
      </c>
      <c r="I5000" s="168"/>
      <c r="J5000" s="170"/>
      <c r="K5000" s="120"/>
      <c r="L5000" s="120"/>
      <c r="M5000" s="120"/>
      <c r="N5000" s="117"/>
      <c r="O5000" s="120"/>
      <c r="P5000" s="101" t="e">
        <f>VLOOKUP(N5000,'MATERIAL LIST'!$A$2:$B$64,2,FALSE)</f>
        <v>#N/A</v>
      </c>
      <c r="Q5000" s="120"/>
      <c r="R5000" s="120"/>
      <c r="S5000" s="171"/>
      <c r="T5000" s="120"/>
      <c r="U5000" s="167"/>
      <c r="V5000" s="120"/>
      <c r="W5000" s="118"/>
      <c r="X5000" s="33"/>
      <c r="Y5000" s="16" t="e">
        <f>VLOOKUP(A5193, 'adm1'!A$2:B$15, 2, FALSE)</f>
        <v>#N/A</v>
      </c>
      <c r="Z5000" s="16" t="e">
        <f>VLOOKUP(C5193, 'adm2'!A$2:B$62, 2, FALSE)</f>
        <v>#N/A</v>
      </c>
      <c r="AA5000" s="16" t="e">
        <f>VLOOKUP(E5193, 'adm3'!A$2:B$273, 2, FALSE)</f>
        <v>#N/A</v>
      </c>
      <c r="AB5000" s="16" t="e">
        <f>VLOOKUP(G5193, stle!A$2:B$5250, 2, FALSE)</f>
        <v>#N/A</v>
      </c>
    </row>
    <row r="5001" spans="1:116" s="34" customFormat="1">
      <c r="A5001" s="121"/>
      <c r="B5001" s="172" t="e">
        <f t="shared" si="248"/>
        <v>#N/A</v>
      </c>
      <c r="C5001" s="121"/>
      <c r="D5001" s="172" t="e">
        <f t="shared" si="249"/>
        <v>#N/A</v>
      </c>
      <c r="E5001" s="121"/>
      <c r="F5001" s="173" t="e">
        <f t="shared" si="250"/>
        <v>#N/A</v>
      </c>
      <c r="G5001" s="121"/>
      <c r="H5001" s="172" t="e">
        <f t="shared" si="251"/>
        <v>#N/A</v>
      </c>
      <c r="I5001" s="172"/>
      <c r="J5001" s="174"/>
      <c r="K5001" s="121"/>
      <c r="L5001" s="121"/>
      <c r="M5001" s="175"/>
      <c r="N5001" s="176"/>
      <c r="O5001" s="121"/>
      <c r="P5001" s="177" t="e">
        <f>VLOOKUP(N5001,'MATERIAL LIST'!$A$2:$B$64,2,FALSE)</f>
        <v>#N/A</v>
      </c>
      <c r="Q5001" s="121"/>
      <c r="R5001" s="121"/>
      <c r="S5001" s="178"/>
      <c r="T5001" s="121"/>
      <c r="U5001" s="179"/>
      <c r="V5001" s="175"/>
      <c r="W5001" s="20"/>
      <c r="X5001" s="33"/>
      <c r="Y5001" s="16" t="e">
        <f>VLOOKUP(A5194, 'adm1'!A$2:B$15, 2, FALSE)</f>
        <v>#N/A</v>
      </c>
      <c r="Z5001" s="16" t="e">
        <f>VLOOKUP(C5194, 'adm2'!A$2:B$62, 2, FALSE)</f>
        <v>#N/A</v>
      </c>
      <c r="AA5001" s="16" t="e">
        <f>VLOOKUP(E5194, 'adm3'!A$2:B$273, 2, FALSE)</f>
        <v>#N/A</v>
      </c>
      <c r="AB5001" s="16" t="e">
        <f>VLOOKUP(G5194, stle!A$2:B$5250, 2, FALSE)</f>
        <v>#N/A</v>
      </c>
    </row>
    <row r="5002" spans="1:116" s="34" customFormat="1">
      <c r="A5002" s="108"/>
      <c r="B5002" s="109" t="e">
        <f t="shared" si="248"/>
        <v>#N/A</v>
      </c>
      <c r="C5002" s="108"/>
      <c r="D5002" s="110" t="e">
        <f t="shared" si="249"/>
        <v>#N/A</v>
      </c>
      <c r="E5002" s="111"/>
      <c r="F5002" s="112" t="e">
        <f t="shared" si="250"/>
        <v>#N/A</v>
      </c>
      <c r="G5002" s="111"/>
      <c r="H5002" s="110" t="e">
        <f t="shared" si="251"/>
        <v>#N/A</v>
      </c>
      <c r="I5002" s="110"/>
      <c r="J5002" s="113"/>
      <c r="K5002" s="72"/>
      <c r="L5002" s="111"/>
      <c r="M5002" s="114"/>
      <c r="N5002" s="98"/>
      <c r="O5002" s="111"/>
      <c r="P5002" s="99" t="e">
        <f>VLOOKUP(N5002,'MATERIAL LIST'!$A$2:$B$64,2,FALSE)</f>
        <v>#N/A</v>
      </c>
      <c r="Q5002" s="111"/>
      <c r="R5002" s="111"/>
      <c r="S5002" s="115"/>
      <c r="T5002" s="111"/>
      <c r="U5002" s="61"/>
      <c r="V5002" s="114"/>
      <c r="W5002" s="20"/>
      <c r="X5002" s="33"/>
      <c r="Y5002" s="16" t="e">
        <f>VLOOKUP(A5195, 'adm1'!A$2:B$15, 2, FALSE)</f>
        <v>#N/A</v>
      </c>
      <c r="Z5002" s="16" t="e">
        <f>VLOOKUP(C5195, 'adm2'!A$2:B$62, 2, FALSE)</f>
        <v>#N/A</v>
      </c>
      <c r="AA5002" s="16" t="e">
        <f>VLOOKUP(E5195, 'adm3'!A$2:B$273, 2, FALSE)</f>
        <v>#N/A</v>
      </c>
      <c r="AB5002" s="16" t="e">
        <f>VLOOKUP(G5195, stle!A$2:B$5250, 2, FALSE)</f>
        <v>#N/A</v>
      </c>
    </row>
    <row r="5003" spans="1:116" s="34" customFormat="1">
      <c r="A5003" s="108"/>
      <c r="B5003" s="109" t="e">
        <f t="shared" si="248"/>
        <v>#N/A</v>
      </c>
      <c r="C5003" s="108"/>
      <c r="D5003" s="110" t="e">
        <f t="shared" si="249"/>
        <v>#N/A</v>
      </c>
      <c r="E5003" s="111"/>
      <c r="F5003" s="112" t="e">
        <f t="shared" si="250"/>
        <v>#N/A</v>
      </c>
      <c r="G5003" s="111"/>
      <c r="H5003" s="110" t="e">
        <f t="shared" si="251"/>
        <v>#N/A</v>
      </c>
      <c r="I5003" s="110"/>
      <c r="J5003" s="113"/>
      <c r="K5003" s="72"/>
      <c r="L5003" s="111"/>
      <c r="M5003" s="114"/>
      <c r="N5003" s="98"/>
      <c r="O5003" s="111"/>
      <c r="P5003" s="99" t="e">
        <f>VLOOKUP(N5003,'MATERIAL LIST'!$A$2:$B$64,2,FALSE)</f>
        <v>#N/A</v>
      </c>
      <c r="Q5003" s="111"/>
      <c r="R5003" s="111"/>
      <c r="S5003" s="115"/>
      <c r="T5003" s="111"/>
      <c r="U5003" s="61"/>
      <c r="V5003" s="114"/>
      <c r="W5003" s="20"/>
      <c r="X5003" s="33"/>
      <c r="Y5003" s="16" t="e">
        <f>VLOOKUP(A5196, 'adm1'!A$2:B$15, 2, FALSE)</f>
        <v>#N/A</v>
      </c>
      <c r="Z5003" s="16" t="e">
        <f>VLOOKUP(C5196, 'adm2'!A$2:B$62, 2, FALSE)</f>
        <v>#N/A</v>
      </c>
      <c r="AA5003" s="16" t="e">
        <f>VLOOKUP(E5196, 'adm3'!A$2:B$273, 2, FALSE)</f>
        <v>#N/A</v>
      </c>
      <c r="AB5003" s="16" t="e">
        <f>VLOOKUP(G5196, stle!A$2:B$5250, 2, FALSE)</f>
        <v>#N/A</v>
      </c>
    </row>
    <row r="5004" spans="1:116" s="34" customFormat="1">
      <c r="A5004" s="108"/>
      <c r="B5004" s="109" t="e">
        <f t="shared" si="248"/>
        <v>#N/A</v>
      </c>
      <c r="C5004" s="108"/>
      <c r="D5004" s="110" t="e">
        <f t="shared" si="249"/>
        <v>#N/A</v>
      </c>
      <c r="E5004" s="111"/>
      <c r="F5004" s="112" t="e">
        <f t="shared" si="250"/>
        <v>#N/A</v>
      </c>
      <c r="G5004" s="111"/>
      <c r="H5004" s="110" t="e">
        <f t="shared" si="251"/>
        <v>#N/A</v>
      </c>
      <c r="I5004" s="110"/>
      <c r="J5004" s="113"/>
      <c r="K5004" s="72"/>
      <c r="L5004" s="111"/>
      <c r="M5004" s="114"/>
      <c r="N5004" s="98"/>
      <c r="O5004" s="111"/>
      <c r="P5004" s="99" t="e">
        <f>VLOOKUP(N5004,'MATERIAL LIST'!$A$2:$B$64,2,FALSE)</f>
        <v>#N/A</v>
      </c>
      <c r="Q5004" s="111"/>
      <c r="R5004" s="111"/>
      <c r="S5004" s="115"/>
      <c r="T5004" s="111"/>
      <c r="U5004" s="61"/>
      <c r="V5004" s="114"/>
      <c r="W5004" s="20"/>
      <c r="X5004" s="33"/>
      <c r="Y5004" s="16" t="e">
        <f>VLOOKUP(A5197, 'adm1'!A$2:B$15, 2, FALSE)</f>
        <v>#N/A</v>
      </c>
      <c r="Z5004" s="16" t="e">
        <f>VLOOKUP(C5197, 'adm2'!A$2:B$62, 2, FALSE)</f>
        <v>#N/A</v>
      </c>
      <c r="AA5004" s="16" t="e">
        <f>VLOOKUP(E5197, 'adm3'!A$2:B$273, 2, FALSE)</f>
        <v>#N/A</v>
      </c>
      <c r="AB5004" s="16" t="e">
        <f>VLOOKUP(G5197, stle!A$2:B$5250, 2, FALSE)</f>
        <v>#N/A</v>
      </c>
    </row>
    <row r="5005" spans="1:116" s="34" customFormat="1">
      <c r="A5005" s="108"/>
      <c r="B5005" s="109" t="e">
        <f t="shared" si="248"/>
        <v>#N/A</v>
      </c>
      <c r="C5005" s="108"/>
      <c r="D5005" s="110" t="e">
        <f t="shared" si="249"/>
        <v>#N/A</v>
      </c>
      <c r="E5005" s="111"/>
      <c r="F5005" s="112" t="e">
        <f t="shared" si="250"/>
        <v>#N/A</v>
      </c>
      <c r="G5005" s="111"/>
      <c r="H5005" s="110" t="e">
        <f t="shared" si="251"/>
        <v>#N/A</v>
      </c>
      <c r="I5005" s="110"/>
      <c r="J5005" s="113"/>
      <c r="K5005" s="72"/>
      <c r="L5005" s="111"/>
      <c r="M5005" s="114"/>
      <c r="N5005" s="98"/>
      <c r="O5005" s="111"/>
      <c r="P5005" s="99" t="e">
        <f>VLOOKUP(N5005,'MATERIAL LIST'!$A$2:$B$64,2,FALSE)</f>
        <v>#N/A</v>
      </c>
      <c r="Q5005" s="111"/>
      <c r="R5005" s="111"/>
      <c r="S5005" s="115"/>
      <c r="T5005" s="111"/>
      <c r="U5005" s="61"/>
      <c r="V5005" s="114"/>
      <c r="W5005" s="20"/>
      <c r="X5005" s="33"/>
      <c r="Y5005" s="16" t="e">
        <f>VLOOKUP(A5198, 'adm1'!A$2:B$15, 2, FALSE)</f>
        <v>#N/A</v>
      </c>
      <c r="Z5005" s="16" t="e">
        <f>VLOOKUP(C5198, 'adm2'!A$2:B$62, 2, FALSE)</f>
        <v>#N/A</v>
      </c>
      <c r="AA5005" s="16" t="e">
        <f>VLOOKUP(E5198, 'adm3'!A$2:B$273, 2, FALSE)</f>
        <v>#N/A</v>
      </c>
      <c r="AB5005" s="16" t="e">
        <f>VLOOKUP(G5198, stle!A$2:B$5250, 2, FALSE)</f>
        <v>#N/A</v>
      </c>
    </row>
    <row r="5006" spans="1:116">
      <c r="A5006" s="108"/>
      <c r="B5006" s="109" t="e">
        <f t="shared" si="248"/>
        <v>#N/A</v>
      </c>
      <c r="C5006" s="108"/>
      <c r="D5006" s="110" t="e">
        <f t="shared" si="249"/>
        <v>#N/A</v>
      </c>
      <c r="E5006" s="111"/>
      <c r="F5006" s="112" t="e">
        <f t="shared" si="250"/>
        <v>#N/A</v>
      </c>
      <c r="G5006" s="111"/>
      <c r="H5006" s="110" t="e">
        <f t="shared" si="251"/>
        <v>#N/A</v>
      </c>
      <c r="I5006" s="110"/>
      <c r="J5006" s="113"/>
      <c r="K5006" s="72"/>
      <c r="L5006" s="111"/>
      <c r="M5006" s="114"/>
      <c r="N5006" s="98"/>
      <c r="O5006" s="111"/>
      <c r="P5006" s="99" t="e">
        <f>VLOOKUP(N5006,'MATERIAL LIST'!$A$2:$B$64,2,FALSE)</f>
        <v>#N/A</v>
      </c>
      <c r="Q5006" s="111"/>
      <c r="R5006" s="111"/>
      <c r="S5006" s="115"/>
      <c r="T5006" s="111"/>
      <c r="U5006" s="61"/>
      <c r="V5006" s="114"/>
      <c r="W5006" s="20"/>
      <c r="X5006" s="33"/>
      <c r="Y5006" s="47" t="s">
        <v>55</v>
      </c>
      <c r="Z5006" s="47" t="s">
        <v>55</v>
      </c>
      <c r="AA5006" s="47" t="s">
        <v>55</v>
      </c>
      <c r="AB5006" s="47" t="s">
        <v>55</v>
      </c>
      <c r="AC5006" s="43"/>
      <c r="AD5006" s="43"/>
      <c r="AE5006" s="43"/>
      <c r="AF5006" s="43"/>
      <c r="AG5006" s="43"/>
      <c r="AH5006" s="43"/>
      <c r="AI5006" s="43"/>
      <c r="AJ5006" s="43"/>
      <c r="AK5006" s="43"/>
      <c r="AL5006" s="43"/>
      <c r="AM5006" s="43"/>
      <c r="AN5006" s="43"/>
      <c r="AO5006" s="43"/>
      <c r="AP5006" s="43"/>
      <c r="AQ5006" s="43"/>
      <c r="AR5006" s="43"/>
      <c r="AS5006" s="43"/>
      <c r="AT5006" s="43"/>
      <c r="AU5006" s="43"/>
      <c r="AV5006" s="43"/>
      <c r="AW5006" s="43"/>
      <c r="AX5006" s="43"/>
      <c r="AY5006" s="43"/>
      <c r="AZ5006" s="43"/>
      <c r="BA5006" s="43"/>
      <c r="BB5006" s="43"/>
      <c r="BC5006" s="43"/>
      <c r="BD5006" s="43"/>
      <c r="BE5006" s="43"/>
      <c r="BF5006" s="43"/>
      <c r="BG5006" s="43"/>
      <c r="BH5006" s="43"/>
      <c r="BI5006" s="43"/>
      <c r="BJ5006" s="43"/>
      <c r="BK5006" s="43"/>
      <c r="BL5006" s="43"/>
      <c r="BM5006" s="43"/>
      <c r="BN5006" s="43"/>
      <c r="BO5006" s="43"/>
      <c r="BP5006" s="43"/>
      <c r="BQ5006" s="43"/>
      <c r="BR5006" s="43"/>
      <c r="BS5006" s="43"/>
      <c r="BT5006" s="43"/>
      <c r="BU5006" s="43"/>
      <c r="BV5006" s="43"/>
      <c r="BW5006" s="43"/>
      <c r="BX5006" s="43"/>
      <c r="BY5006" s="43"/>
      <c r="BZ5006" s="43"/>
      <c r="CA5006" s="43"/>
      <c r="CB5006" s="43"/>
      <c r="CC5006" s="43"/>
      <c r="CD5006" s="43"/>
      <c r="CE5006" s="43"/>
      <c r="CF5006" s="43"/>
      <c r="CG5006" s="43"/>
      <c r="CH5006" s="43"/>
      <c r="CI5006" s="43"/>
      <c r="CJ5006" s="43"/>
      <c r="CK5006" s="43"/>
      <c r="CL5006" s="43"/>
      <c r="CM5006" s="43"/>
      <c r="CN5006" s="43"/>
      <c r="CO5006" s="43"/>
      <c r="CP5006" s="43"/>
      <c r="CQ5006" s="43"/>
      <c r="CR5006" s="43"/>
      <c r="CS5006" s="43"/>
      <c r="CT5006" s="43"/>
      <c r="CU5006" s="43"/>
      <c r="CV5006" s="43"/>
      <c r="CW5006" s="43"/>
      <c r="CX5006" s="43"/>
      <c r="CY5006" s="43"/>
      <c r="CZ5006" s="43"/>
      <c r="DA5006" s="43"/>
      <c r="DB5006" s="43"/>
      <c r="DC5006" s="43"/>
      <c r="DD5006" s="43"/>
      <c r="DE5006" s="43"/>
      <c r="DF5006" s="43"/>
      <c r="DG5006" s="43"/>
      <c r="DH5006" s="43"/>
      <c r="DI5006" s="43"/>
      <c r="DJ5006" s="43"/>
      <c r="DK5006" s="43"/>
      <c r="DL5006" s="43"/>
    </row>
    <row r="5007" spans="1:116">
      <c r="A5007" s="108"/>
      <c r="B5007" s="109" t="e">
        <f t="shared" si="248"/>
        <v>#N/A</v>
      </c>
      <c r="C5007" s="108"/>
      <c r="D5007" s="110" t="e">
        <f t="shared" si="249"/>
        <v>#N/A</v>
      </c>
      <c r="E5007" s="111"/>
      <c r="F5007" s="112" t="e">
        <f t="shared" si="250"/>
        <v>#N/A</v>
      </c>
      <c r="G5007" s="111"/>
      <c r="H5007" s="110" t="e">
        <f t="shared" si="251"/>
        <v>#N/A</v>
      </c>
      <c r="I5007" s="110"/>
      <c r="J5007" s="113"/>
      <c r="K5007" s="72"/>
      <c r="L5007" s="111"/>
      <c r="M5007" s="114"/>
      <c r="N5007" s="98"/>
      <c r="O5007" s="111"/>
      <c r="P5007" s="99" t="e">
        <f>VLOOKUP(N5007,'MATERIAL LIST'!$A$2:$B$64,2,FALSE)</f>
        <v>#N/A</v>
      </c>
      <c r="Q5007" s="111"/>
      <c r="R5007" s="111"/>
      <c r="S5007" s="115"/>
      <c r="T5007" s="111"/>
      <c r="U5007" s="61"/>
      <c r="V5007" s="114"/>
      <c r="W5007" s="20"/>
      <c r="X5007" s="33"/>
      <c r="AC5007" s="43"/>
      <c r="AD5007" s="43"/>
      <c r="AE5007" s="43"/>
      <c r="AF5007" s="43"/>
      <c r="AG5007" s="43"/>
      <c r="AH5007" s="43"/>
      <c r="AI5007" s="43"/>
      <c r="AJ5007" s="43"/>
      <c r="AK5007" s="43"/>
      <c r="AL5007" s="43"/>
      <c r="AM5007" s="43"/>
      <c r="AN5007" s="43"/>
      <c r="AO5007" s="43"/>
      <c r="AP5007" s="43"/>
      <c r="AQ5007" s="43"/>
      <c r="AR5007" s="43"/>
      <c r="AS5007" s="43"/>
      <c r="AT5007" s="43"/>
      <c r="AU5007" s="43"/>
      <c r="AV5007" s="43"/>
      <c r="AW5007" s="43"/>
      <c r="AX5007" s="43"/>
      <c r="AY5007" s="43"/>
      <c r="AZ5007" s="43"/>
      <c r="BA5007" s="43"/>
      <c r="BB5007" s="43"/>
      <c r="BC5007" s="43"/>
      <c r="BD5007" s="43"/>
      <c r="BE5007" s="43"/>
      <c r="BF5007" s="43"/>
      <c r="BG5007" s="43"/>
      <c r="BH5007" s="43"/>
      <c r="BI5007" s="43"/>
      <c r="BJ5007" s="43"/>
      <c r="BK5007" s="43"/>
      <c r="BL5007" s="43"/>
      <c r="BM5007" s="43"/>
      <c r="BN5007" s="43"/>
      <c r="BO5007" s="43"/>
      <c r="BP5007" s="43"/>
      <c r="BQ5007" s="43"/>
      <c r="BR5007" s="43"/>
      <c r="BS5007" s="43"/>
      <c r="BT5007" s="43"/>
      <c r="BU5007" s="43"/>
      <c r="BV5007" s="43"/>
      <c r="BW5007" s="43"/>
      <c r="BX5007" s="43"/>
      <c r="BY5007" s="43"/>
      <c r="BZ5007" s="43"/>
      <c r="CA5007" s="43"/>
      <c r="CB5007" s="43"/>
      <c r="CC5007" s="43"/>
      <c r="CD5007" s="43"/>
      <c r="CE5007" s="43"/>
      <c r="CF5007" s="43"/>
      <c r="CG5007" s="43"/>
      <c r="CH5007" s="43"/>
      <c r="CI5007" s="43"/>
      <c r="CJ5007" s="43"/>
      <c r="CK5007" s="43"/>
      <c r="CL5007" s="43"/>
      <c r="CM5007" s="43"/>
      <c r="CN5007" s="43"/>
      <c r="CO5007" s="43"/>
      <c r="CP5007" s="43"/>
      <c r="CQ5007" s="43"/>
      <c r="CR5007" s="43"/>
      <c r="CS5007" s="43"/>
      <c r="CT5007" s="43"/>
      <c r="CU5007" s="43"/>
      <c r="CV5007" s="43"/>
      <c r="CW5007" s="43"/>
      <c r="CX5007" s="43"/>
      <c r="CY5007" s="43"/>
      <c r="CZ5007" s="43"/>
      <c r="DA5007" s="43"/>
      <c r="DB5007" s="43"/>
      <c r="DC5007" s="43"/>
      <c r="DD5007" s="43"/>
      <c r="DE5007" s="43"/>
      <c r="DF5007" s="43"/>
      <c r="DG5007" s="43"/>
      <c r="DH5007" s="43"/>
      <c r="DI5007" s="43"/>
      <c r="DJ5007" s="43"/>
      <c r="DK5007" s="43"/>
      <c r="DL5007" s="43"/>
    </row>
    <row r="5008" spans="1:116">
      <c r="A5008" s="108"/>
      <c r="B5008" s="109" t="e">
        <f t="shared" si="248"/>
        <v>#N/A</v>
      </c>
      <c r="C5008" s="108"/>
      <c r="D5008" s="110" t="e">
        <f t="shared" si="249"/>
        <v>#N/A</v>
      </c>
      <c r="E5008" s="111"/>
      <c r="F5008" s="112" t="e">
        <f t="shared" si="250"/>
        <v>#N/A</v>
      </c>
      <c r="G5008" s="111"/>
      <c r="H5008" s="110" t="e">
        <f t="shared" si="251"/>
        <v>#N/A</v>
      </c>
      <c r="I5008" s="110"/>
      <c r="J5008" s="113"/>
      <c r="K5008" s="72"/>
      <c r="L5008" s="111"/>
      <c r="M5008" s="114"/>
      <c r="N5008" s="98"/>
      <c r="O5008" s="111"/>
      <c r="P5008" s="99" t="e">
        <f>VLOOKUP(N5008,'MATERIAL LIST'!$A$2:$B$64,2,FALSE)</f>
        <v>#N/A</v>
      </c>
      <c r="Q5008" s="111"/>
      <c r="R5008" s="111"/>
      <c r="S5008" s="115"/>
      <c r="T5008" s="111"/>
      <c r="U5008" s="61"/>
      <c r="V5008" s="114"/>
      <c r="W5008" s="20"/>
      <c r="X5008" s="33"/>
      <c r="AC5008" s="43"/>
      <c r="AD5008" s="43"/>
      <c r="AE5008" s="43"/>
      <c r="AF5008" s="43"/>
      <c r="AG5008" s="43"/>
      <c r="AH5008" s="43"/>
      <c r="AI5008" s="43"/>
      <c r="AJ5008" s="43"/>
      <c r="AK5008" s="43"/>
      <c r="AL5008" s="43"/>
      <c r="AM5008" s="43"/>
      <c r="AN5008" s="43"/>
      <c r="AO5008" s="43"/>
      <c r="AP5008" s="43"/>
      <c r="AQ5008" s="43"/>
      <c r="AR5008" s="43"/>
      <c r="AS5008" s="43"/>
      <c r="AT5008" s="43"/>
      <c r="AU5008" s="43"/>
      <c r="AV5008" s="43"/>
      <c r="AW5008" s="43"/>
      <c r="AX5008" s="43"/>
      <c r="AY5008" s="43"/>
      <c r="AZ5008" s="43"/>
      <c r="BA5008" s="43"/>
      <c r="BB5008" s="43"/>
      <c r="BC5008" s="43"/>
      <c r="BD5008" s="43"/>
      <c r="BE5008" s="43"/>
      <c r="BF5008" s="43"/>
      <c r="BG5008" s="43"/>
      <c r="BH5008" s="43"/>
      <c r="BI5008" s="43"/>
      <c r="BJ5008" s="43"/>
      <c r="BK5008" s="43"/>
      <c r="BL5008" s="43"/>
      <c r="BM5008" s="43"/>
      <c r="BN5008" s="43"/>
      <c r="BO5008" s="43"/>
      <c r="BP5008" s="43"/>
      <c r="BQ5008" s="43"/>
      <c r="BR5008" s="43"/>
      <c r="BS5008" s="43"/>
      <c r="BT5008" s="43"/>
      <c r="BU5008" s="43"/>
      <c r="BV5008" s="43"/>
      <c r="BW5008" s="43"/>
      <c r="BX5008" s="43"/>
      <c r="BY5008" s="43"/>
      <c r="BZ5008" s="43"/>
      <c r="CA5008" s="43"/>
      <c r="CB5008" s="43"/>
      <c r="CC5008" s="43"/>
      <c r="CD5008" s="43"/>
      <c r="CE5008" s="43"/>
      <c r="CF5008" s="43"/>
      <c r="CG5008" s="43"/>
      <c r="CH5008" s="43"/>
      <c r="CI5008" s="43"/>
      <c r="CJ5008" s="43"/>
      <c r="CK5008" s="43"/>
      <c r="CL5008" s="43"/>
      <c r="CM5008" s="43"/>
      <c r="CN5008" s="43"/>
      <c r="CO5008" s="43"/>
      <c r="CP5008" s="43"/>
      <c r="CQ5008" s="43"/>
      <c r="CR5008" s="43"/>
      <c r="CS5008" s="43"/>
      <c r="CT5008" s="43"/>
      <c r="CU5008" s="43"/>
      <c r="CV5008" s="43"/>
      <c r="CW5008" s="43"/>
      <c r="CX5008" s="43"/>
      <c r="CY5008" s="43"/>
      <c r="CZ5008" s="43"/>
      <c r="DA5008" s="43"/>
      <c r="DB5008" s="43"/>
      <c r="DC5008" s="43"/>
      <c r="DD5008" s="43"/>
      <c r="DE5008" s="43"/>
      <c r="DF5008" s="43"/>
      <c r="DG5008" s="43"/>
      <c r="DH5008" s="43"/>
      <c r="DI5008" s="43"/>
      <c r="DJ5008" s="43"/>
      <c r="DK5008" s="43"/>
      <c r="DL5008" s="43"/>
    </row>
    <row r="5009" spans="1:116">
      <c r="A5009" s="108"/>
      <c r="B5009" s="109" t="e">
        <f t="shared" si="248"/>
        <v>#N/A</v>
      </c>
      <c r="C5009" s="108"/>
      <c r="D5009" s="110" t="e">
        <f t="shared" si="249"/>
        <v>#N/A</v>
      </c>
      <c r="E5009" s="111"/>
      <c r="F5009" s="112" t="e">
        <f t="shared" si="250"/>
        <v>#N/A</v>
      </c>
      <c r="G5009" s="111"/>
      <c r="H5009" s="110" t="e">
        <f t="shared" si="251"/>
        <v>#N/A</v>
      </c>
      <c r="I5009" s="110"/>
      <c r="J5009" s="113"/>
      <c r="K5009" s="72"/>
      <c r="L5009" s="111"/>
      <c r="M5009" s="114"/>
      <c r="N5009" s="98"/>
      <c r="O5009" s="111"/>
      <c r="P5009" s="99" t="e">
        <f>VLOOKUP(N5009,'MATERIAL LIST'!$A$2:$B$64,2,FALSE)</f>
        <v>#N/A</v>
      </c>
      <c r="Q5009" s="111"/>
      <c r="R5009" s="111"/>
      <c r="S5009" s="115"/>
      <c r="T5009" s="111"/>
      <c r="U5009" s="61"/>
      <c r="V5009" s="114"/>
      <c r="W5009" s="20"/>
      <c r="X5009" s="33"/>
      <c r="AC5009" s="43"/>
      <c r="AD5009" s="43"/>
      <c r="AE5009" s="43"/>
      <c r="AF5009" s="43"/>
      <c r="AG5009" s="43"/>
      <c r="AH5009" s="43"/>
      <c r="AI5009" s="43"/>
      <c r="AJ5009" s="43"/>
      <c r="AK5009" s="43"/>
      <c r="AL5009" s="43"/>
      <c r="AM5009" s="43"/>
      <c r="AN5009" s="43"/>
      <c r="AO5009" s="43"/>
      <c r="AP5009" s="43"/>
      <c r="AQ5009" s="43"/>
      <c r="AR5009" s="43"/>
      <c r="AS5009" s="43"/>
      <c r="AT5009" s="43"/>
      <c r="AU5009" s="43"/>
      <c r="AV5009" s="43"/>
      <c r="AW5009" s="43"/>
      <c r="AX5009" s="43"/>
      <c r="AY5009" s="43"/>
      <c r="AZ5009" s="43"/>
      <c r="BA5009" s="43"/>
      <c r="BB5009" s="43"/>
      <c r="BC5009" s="43"/>
      <c r="BD5009" s="43"/>
      <c r="BE5009" s="43"/>
      <c r="BF5009" s="43"/>
      <c r="BG5009" s="43"/>
      <c r="BH5009" s="43"/>
      <c r="BI5009" s="43"/>
      <c r="BJ5009" s="43"/>
      <c r="BK5009" s="43"/>
      <c r="BL5009" s="43"/>
      <c r="BM5009" s="43"/>
      <c r="BN5009" s="43"/>
      <c r="BO5009" s="43"/>
      <c r="BP5009" s="43"/>
      <c r="BQ5009" s="43"/>
      <c r="BR5009" s="43"/>
      <c r="BS5009" s="43"/>
      <c r="BT5009" s="43"/>
      <c r="BU5009" s="43"/>
      <c r="BV5009" s="43"/>
      <c r="BW5009" s="43"/>
      <c r="BX5009" s="43"/>
      <c r="BY5009" s="43"/>
      <c r="BZ5009" s="43"/>
      <c r="CA5009" s="43"/>
      <c r="CB5009" s="43"/>
      <c r="CC5009" s="43"/>
      <c r="CD5009" s="43"/>
      <c r="CE5009" s="43"/>
      <c r="CF5009" s="43"/>
      <c r="CG5009" s="43"/>
      <c r="CH5009" s="43"/>
      <c r="CI5009" s="43"/>
      <c r="CJ5009" s="43"/>
      <c r="CK5009" s="43"/>
      <c r="CL5009" s="43"/>
      <c r="CM5009" s="43"/>
      <c r="CN5009" s="43"/>
      <c r="CO5009" s="43"/>
      <c r="CP5009" s="43"/>
      <c r="CQ5009" s="43"/>
      <c r="CR5009" s="43"/>
      <c r="CS5009" s="43"/>
      <c r="CT5009" s="43"/>
      <c r="CU5009" s="43"/>
      <c r="CV5009" s="43"/>
      <c r="CW5009" s="43"/>
      <c r="CX5009" s="43"/>
      <c r="CY5009" s="43"/>
      <c r="CZ5009" s="43"/>
      <c r="DA5009" s="43"/>
      <c r="DB5009" s="43"/>
      <c r="DC5009" s="43"/>
      <c r="DD5009" s="43"/>
      <c r="DE5009" s="43"/>
      <c r="DF5009" s="43"/>
      <c r="DG5009" s="43"/>
      <c r="DH5009" s="43"/>
      <c r="DI5009" s="43"/>
      <c r="DJ5009" s="43"/>
      <c r="DK5009" s="43"/>
      <c r="DL5009" s="43"/>
    </row>
    <row r="5010" spans="1:116">
      <c r="A5010" s="108"/>
      <c r="B5010" s="109" t="e">
        <f t="shared" si="248"/>
        <v>#N/A</v>
      </c>
      <c r="C5010" s="108"/>
      <c r="D5010" s="110" t="e">
        <f t="shared" si="249"/>
        <v>#N/A</v>
      </c>
      <c r="E5010" s="111"/>
      <c r="F5010" s="112" t="e">
        <f t="shared" si="250"/>
        <v>#N/A</v>
      </c>
      <c r="G5010" s="111"/>
      <c r="H5010" s="110" t="e">
        <f t="shared" si="251"/>
        <v>#N/A</v>
      </c>
      <c r="I5010" s="110"/>
      <c r="J5010" s="113"/>
      <c r="K5010" s="72"/>
      <c r="L5010" s="111"/>
      <c r="M5010" s="114"/>
      <c r="N5010" s="98"/>
      <c r="O5010" s="111"/>
      <c r="P5010" s="99" t="e">
        <f>VLOOKUP(N5010,'MATERIAL LIST'!$A$2:$B$64,2,FALSE)</f>
        <v>#N/A</v>
      </c>
      <c r="Q5010" s="111"/>
      <c r="R5010" s="111"/>
      <c r="S5010" s="115"/>
      <c r="T5010" s="111"/>
      <c r="U5010" s="61"/>
      <c r="V5010" s="114"/>
      <c r="W5010" s="20"/>
      <c r="X5010" s="33"/>
      <c r="AC5010" s="43"/>
      <c r="AD5010" s="43"/>
      <c r="AE5010" s="43"/>
      <c r="AF5010" s="43"/>
      <c r="AG5010" s="43"/>
      <c r="AH5010" s="43"/>
      <c r="AI5010" s="43"/>
      <c r="AJ5010" s="43"/>
      <c r="AK5010" s="43"/>
      <c r="AL5010" s="43"/>
      <c r="AM5010" s="43"/>
      <c r="AN5010" s="43"/>
      <c r="AO5010" s="43"/>
      <c r="AP5010" s="43"/>
      <c r="AQ5010" s="43"/>
      <c r="AR5010" s="43"/>
      <c r="AS5010" s="43"/>
      <c r="AT5010" s="43"/>
      <c r="AU5010" s="43"/>
      <c r="AV5010" s="43"/>
      <c r="AW5010" s="43"/>
      <c r="AX5010" s="43"/>
      <c r="AY5010" s="43"/>
      <c r="AZ5010" s="43"/>
      <c r="BA5010" s="43"/>
      <c r="BB5010" s="43"/>
      <c r="BC5010" s="43"/>
      <c r="BD5010" s="43"/>
      <c r="BE5010" s="43"/>
      <c r="BF5010" s="43"/>
      <c r="BG5010" s="43"/>
      <c r="BH5010" s="43"/>
      <c r="BI5010" s="43"/>
      <c r="BJ5010" s="43"/>
      <c r="BK5010" s="43"/>
      <c r="BL5010" s="43"/>
      <c r="BM5010" s="43"/>
      <c r="BN5010" s="43"/>
      <c r="BO5010" s="43"/>
      <c r="BP5010" s="43"/>
      <c r="BQ5010" s="43"/>
      <c r="BR5010" s="43"/>
      <c r="BS5010" s="43"/>
      <c r="BT5010" s="43"/>
      <c r="BU5010" s="43"/>
      <c r="BV5010" s="43"/>
      <c r="BW5010" s="43"/>
      <c r="BX5010" s="43"/>
      <c r="BY5010" s="43"/>
      <c r="BZ5010" s="43"/>
      <c r="CA5010" s="43"/>
      <c r="CB5010" s="43"/>
      <c r="CC5010" s="43"/>
      <c r="CD5010" s="43"/>
      <c r="CE5010" s="43"/>
      <c r="CF5010" s="43"/>
      <c r="CG5010" s="43"/>
      <c r="CH5010" s="43"/>
      <c r="CI5010" s="43"/>
      <c r="CJ5010" s="43"/>
      <c r="CK5010" s="43"/>
      <c r="CL5010" s="43"/>
      <c r="CM5010" s="43"/>
      <c r="CN5010" s="43"/>
      <c r="CO5010" s="43"/>
      <c r="CP5010" s="43"/>
      <c r="CQ5010" s="43"/>
      <c r="CR5010" s="43"/>
      <c r="CS5010" s="43"/>
      <c r="CT5010" s="43"/>
      <c r="CU5010" s="43"/>
      <c r="CV5010" s="43"/>
      <c r="CW5010" s="43"/>
      <c r="CX5010" s="43"/>
      <c r="CY5010" s="43"/>
      <c r="CZ5010" s="43"/>
      <c r="DA5010" s="43"/>
      <c r="DB5010" s="43"/>
      <c r="DC5010" s="43"/>
      <c r="DD5010" s="43"/>
      <c r="DE5010" s="43"/>
      <c r="DF5010" s="43"/>
      <c r="DG5010" s="43"/>
      <c r="DH5010" s="43"/>
      <c r="DI5010" s="43"/>
      <c r="DJ5010" s="43"/>
      <c r="DK5010" s="43"/>
      <c r="DL5010" s="43"/>
    </row>
    <row r="5011" spans="1:116">
      <c r="A5011" s="108"/>
      <c r="B5011" s="109" t="e">
        <f t="shared" si="248"/>
        <v>#N/A</v>
      </c>
      <c r="C5011" s="108"/>
      <c r="D5011" s="110" t="e">
        <f t="shared" si="249"/>
        <v>#N/A</v>
      </c>
      <c r="E5011" s="111"/>
      <c r="F5011" s="112" t="e">
        <f t="shared" si="250"/>
        <v>#N/A</v>
      </c>
      <c r="G5011" s="111"/>
      <c r="H5011" s="110" t="e">
        <f t="shared" si="251"/>
        <v>#N/A</v>
      </c>
      <c r="I5011" s="110"/>
      <c r="J5011" s="113"/>
      <c r="K5011" s="72"/>
      <c r="L5011" s="111"/>
      <c r="M5011" s="114"/>
      <c r="N5011" s="116"/>
      <c r="O5011" s="111"/>
      <c r="P5011" s="99" t="e">
        <f>VLOOKUP(N5011,'MATERIAL LIST'!$A$2:$B$64,2,FALSE)</f>
        <v>#N/A</v>
      </c>
      <c r="Q5011" s="111"/>
      <c r="R5011" s="111"/>
      <c r="S5011" s="115"/>
      <c r="T5011" s="111"/>
      <c r="U5011" s="61"/>
      <c r="V5011" s="114"/>
      <c r="W5011" s="20"/>
      <c r="X5011" s="33"/>
      <c r="AC5011" s="43"/>
      <c r="AD5011" s="43"/>
      <c r="AE5011" s="43"/>
      <c r="AF5011" s="43"/>
      <c r="AG5011" s="43"/>
      <c r="AH5011" s="43"/>
      <c r="AI5011" s="43"/>
      <c r="AJ5011" s="43"/>
      <c r="AK5011" s="43"/>
      <c r="AL5011" s="43"/>
      <c r="AM5011" s="43"/>
      <c r="AN5011" s="43"/>
      <c r="AO5011" s="43"/>
      <c r="AP5011" s="43"/>
      <c r="AQ5011" s="43"/>
      <c r="AR5011" s="43"/>
      <c r="AS5011" s="43"/>
      <c r="AT5011" s="43"/>
      <c r="AU5011" s="43"/>
      <c r="AV5011" s="43"/>
      <c r="AW5011" s="43"/>
      <c r="AX5011" s="43"/>
      <c r="AY5011" s="43"/>
      <c r="AZ5011" s="43"/>
      <c r="BA5011" s="43"/>
      <c r="BB5011" s="43"/>
      <c r="BC5011" s="43"/>
      <c r="BD5011" s="43"/>
      <c r="BE5011" s="43"/>
      <c r="BF5011" s="43"/>
      <c r="BG5011" s="43"/>
      <c r="BH5011" s="43"/>
      <c r="BI5011" s="43"/>
      <c r="BJ5011" s="43"/>
      <c r="BK5011" s="43"/>
      <c r="BL5011" s="43"/>
      <c r="BM5011" s="43"/>
      <c r="BN5011" s="43"/>
      <c r="BO5011" s="43"/>
      <c r="BP5011" s="43"/>
      <c r="BQ5011" s="43"/>
      <c r="BR5011" s="43"/>
      <c r="BS5011" s="43"/>
      <c r="BT5011" s="43"/>
      <c r="BU5011" s="43"/>
      <c r="BV5011" s="43"/>
      <c r="BW5011" s="43"/>
      <c r="BX5011" s="43"/>
      <c r="BY5011" s="43"/>
      <c r="BZ5011" s="43"/>
      <c r="CA5011" s="43"/>
      <c r="CB5011" s="43"/>
      <c r="CC5011" s="43"/>
      <c r="CD5011" s="43"/>
      <c r="CE5011" s="43"/>
      <c r="CF5011" s="43"/>
      <c r="CG5011" s="43"/>
      <c r="CH5011" s="43"/>
      <c r="CI5011" s="43"/>
      <c r="CJ5011" s="43"/>
      <c r="CK5011" s="43"/>
      <c r="CL5011" s="43"/>
      <c r="CM5011" s="43"/>
      <c r="CN5011" s="43"/>
      <c r="CO5011" s="43"/>
      <c r="CP5011" s="43"/>
      <c r="CQ5011" s="43"/>
      <c r="CR5011" s="43"/>
      <c r="CS5011" s="43"/>
      <c r="CT5011" s="43"/>
      <c r="CU5011" s="43"/>
      <c r="CV5011" s="43"/>
      <c r="CW5011" s="43"/>
      <c r="CX5011" s="43"/>
      <c r="CY5011" s="43"/>
      <c r="CZ5011" s="43"/>
      <c r="DA5011" s="43"/>
      <c r="DB5011" s="43"/>
      <c r="DC5011" s="43"/>
      <c r="DD5011" s="43"/>
      <c r="DE5011" s="43"/>
      <c r="DF5011" s="43"/>
      <c r="DG5011" s="43"/>
      <c r="DH5011" s="43"/>
      <c r="DI5011" s="43"/>
      <c r="DJ5011" s="43"/>
      <c r="DK5011" s="43"/>
      <c r="DL5011" s="43"/>
    </row>
    <row r="5012" spans="1:116">
      <c r="A5012" s="71"/>
      <c r="B5012" s="75"/>
      <c r="C5012" s="71"/>
      <c r="D5012" s="16"/>
      <c r="E5012" s="9"/>
      <c r="F5012" s="35" t="e">
        <f t="shared" ref="F5012:F5064" si="252">VLOOKUP(E5012,adm3_codenmrange,2,FALSE)</f>
        <v>#N/A</v>
      </c>
      <c r="G5012" s="9"/>
      <c r="H5012" s="16" t="e">
        <f t="shared" ref="H5012:H5064" si="253">VLOOKUP(G5012, Stle_CodeNmRange, 2, FALSE)</f>
        <v>#N/A</v>
      </c>
      <c r="I5012" s="16"/>
      <c r="J5012" s="46"/>
      <c r="K5012" s="72"/>
      <c r="L5012" s="9"/>
      <c r="M5012" s="33"/>
      <c r="N5012" s="33"/>
      <c r="O5012" s="9"/>
      <c r="P5012" s="9"/>
      <c r="Q5012" s="9"/>
      <c r="R5012" s="9"/>
      <c r="S5012" s="42"/>
      <c r="T5012" s="34"/>
      <c r="U5012" s="193"/>
      <c r="V5012" s="9"/>
      <c r="W5012" s="20"/>
      <c r="X5012" s="33"/>
      <c r="AC5012" s="43"/>
      <c r="AD5012" s="43"/>
      <c r="AE5012" s="43"/>
      <c r="AF5012" s="43"/>
      <c r="AG5012" s="43"/>
      <c r="AH5012" s="43"/>
      <c r="AI5012" s="43"/>
      <c r="AJ5012" s="43"/>
      <c r="AK5012" s="43"/>
      <c r="AL5012" s="43"/>
      <c r="AM5012" s="43"/>
      <c r="AN5012" s="43"/>
      <c r="AO5012" s="43"/>
      <c r="AP5012" s="43"/>
      <c r="AQ5012" s="43"/>
      <c r="AR5012" s="43"/>
      <c r="AS5012" s="43"/>
      <c r="AT5012" s="43"/>
      <c r="AU5012" s="43"/>
      <c r="AV5012" s="43"/>
      <c r="AW5012" s="43"/>
      <c r="AX5012" s="43"/>
      <c r="AY5012" s="43"/>
      <c r="AZ5012" s="43"/>
      <c r="BA5012" s="43"/>
      <c r="BB5012" s="43"/>
      <c r="BC5012" s="43"/>
      <c r="BD5012" s="43"/>
      <c r="BE5012" s="43"/>
      <c r="BF5012" s="43"/>
      <c r="BG5012" s="43"/>
      <c r="BH5012" s="43"/>
      <c r="BI5012" s="43"/>
      <c r="BJ5012" s="43"/>
      <c r="BK5012" s="43"/>
      <c r="BL5012" s="43"/>
      <c r="BM5012" s="43"/>
      <c r="BN5012" s="43"/>
      <c r="BO5012" s="43"/>
      <c r="BP5012" s="43"/>
      <c r="BQ5012" s="43"/>
      <c r="BR5012" s="43"/>
      <c r="BS5012" s="43"/>
      <c r="BT5012" s="43"/>
      <c r="BU5012" s="43"/>
      <c r="BV5012" s="43"/>
      <c r="BW5012" s="43"/>
      <c r="BX5012" s="43"/>
      <c r="BY5012" s="43"/>
      <c r="BZ5012" s="43"/>
      <c r="CA5012" s="43"/>
      <c r="CB5012" s="43"/>
      <c r="CC5012" s="43"/>
      <c r="CD5012" s="43"/>
      <c r="CE5012" s="43"/>
      <c r="CF5012" s="43"/>
      <c r="CG5012" s="43"/>
      <c r="CH5012" s="43"/>
      <c r="CI5012" s="43"/>
      <c r="CJ5012" s="43"/>
      <c r="CK5012" s="43"/>
      <c r="CL5012" s="43"/>
      <c r="CM5012" s="43"/>
      <c r="CN5012" s="43"/>
      <c r="CO5012" s="43"/>
      <c r="CP5012" s="43"/>
      <c r="CQ5012" s="43"/>
      <c r="CR5012" s="43"/>
      <c r="CS5012" s="43"/>
      <c r="CT5012" s="43"/>
      <c r="CU5012" s="43"/>
      <c r="CV5012" s="43"/>
      <c r="CW5012" s="43"/>
      <c r="CX5012" s="43"/>
      <c r="CY5012" s="43"/>
      <c r="CZ5012" s="43"/>
      <c r="DA5012" s="43"/>
      <c r="DB5012" s="43"/>
      <c r="DC5012" s="43"/>
      <c r="DD5012" s="43"/>
      <c r="DE5012" s="43"/>
      <c r="DF5012" s="43"/>
      <c r="DG5012" s="43"/>
      <c r="DH5012" s="43"/>
      <c r="DI5012" s="43"/>
      <c r="DJ5012" s="43"/>
      <c r="DK5012" s="43"/>
      <c r="DL5012" s="43"/>
    </row>
    <row r="5013" spans="1:116">
      <c r="A5013" s="71"/>
      <c r="B5013" s="75" t="e">
        <f t="shared" ref="B5013:B5064" si="254">VLOOKUP(A5013, adm1_codenmrange, 2, FALSE)</f>
        <v>#N/A</v>
      </c>
      <c r="C5013" s="71"/>
      <c r="D5013" s="16" t="e">
        <f t="shared" ref="D5013:D5064" si="255">VLOOKUP(C5013,adm2_codenmrange, 2, FALSE)</f>
        <v>#N/A</v>
      </c>
      <c r="E5013" s="9"/>
      <c r="F5013" s="35" t="e">
        <f t="shared" si="252"/>
        <v>#N/A</v>
      </c>
      <c r="G5013" s="9"/>
      <c r="H5013" s="16" t="e">
        <f t="shared" si="253"/>
        <v>#N/A</v>
      </c>
      <c r="I5013" s="16"/>
      <c r="J5013" s="46"/>
      <c r="K5013" s="72"/>
      <c r="L5013" s="9"/>
      <c r="M5013" s="33"/>
      <c r="N5013" s="33"/>
      <c r="O5013" s="9"/>
      <c r="P5013" s="9"/>
      <c r="Q5013" s="9"/>
      <c r="R5013" s="9"/>
      <c r="S5013" s="42"/>
      <c r="T5013" s="34"/>
      <c r="U5013" s="193"/>
      <c r="V5013" s="9"/>
      <c r="W5013" s="20"/>
      <c r="X5013" s="33"/>
      <c r="AC5013" s="43"/>
      <c r="AD5013" s="43"/>
      <c r="AE5013" s="43"/>
      <c r="AF5013" s="43"/>
      <c r="AG5013" s="43"/>
      <c r="AH5013" s="43"/>
      <c r="AI5013" s="43"/>
      <c r="AJ5013" s="43"/>
      <c r="AK5013" s="43"/>
      <c r="AL5013" s="43"/>
      <c r="AM5013" s="43"/>
      <c r="AN5013" s="43"/>
      <c r="AO5013" s="43"/>
      <c r="AP5013" s="43"/>
      <c r="AQ5013" s="43"/>
      <c r="AR5013" s="43"/>
      <c r="AS5013" s="43"/>
      <c r="AT5013" s="43"/>
      <c r="AU5013" s="43"/>
      <c r="AV5013" s="43"/>
      <c r="AW5013" s="43"/>
      <c r="AX5013" s="43"/>
      <c r="AY5013" s="43"/>
      <c r="AZ5013" s="43"/>
      <c r="BA5013" s="43"/>
      <c r="BB5013" s="43"/>
      <c r="BC5013" s="43"/>
      <c r="BD5013" s="43"/>
      <c r="BE5013" s="43"/>
      <c r="BF5013" s="43"/>
      <c r="BG5013" s="43"/>
      <c r="BH5013" s="43"/>
      <c r="BI5013" s="43"/>
      <c r="BJ5013" s="43"/>
      <c r="BK5013" s="43"/>
      <c r="BL5013" s="43"/>
      <c r="BM5013" s="43"/>
      <c r="BN5013" s="43"/>
      <c r="BO5013" s="43"/>
      <c r="BP5013" s="43"/>
      <c r="BQ5013" s="43"/>
      <c r="BR5013" s="43"/>
      <c r="BS5013" s="43"/>
      <c r="BT5013" s="43"/>
      <c r="BU5013" s="43"/>
      <c r="BV5013" s="43"/>
      <c r="BW5013" s="43"/>
      <c r="BX5013" s="43"/>
      <c r="BY5013" s="43"/>
      <c r="BZ5013" s="43"/>
      <c r="CA5013" s="43"/>
      <c r="CB5013" s="43"/>
      <c r="CC5013" s="43"/>
      <c r="CD5013" s="43"/>
      <c r="CE5013" s="43"/>
      <c r="CF5013" s="43"/>
      <c r="CG5013" s="43"/>
      <c r="CH5013" s="43"/>
      <c r="CI5013" s="43"/>
      <c r="CJ5013" s="43"/>
      <c r="CK5013" s="43"/>
      <c r="CL5013" s="43"/>
      <c r="CM5013" s="43"/>
      <c r="CN5013" s="43"/>
      <c r="CO5013" s="43"/>
      <c r="CP5013" s="43"/>
      <c r="CQ5013" s="43"/>
      <c r="CR5013" s="43"/>
      <c r="CS5013" s="43"/>
      <c r="CT5013" s="43"/>
      <c r="CU5013" s="43"/>
      <c r="CV5013" s="43"/>
      <c r="CW5013" s="43"/>
      <c r="CX5013" s="43"/>
      <c r="CY5013" s="43"/>
      <c r="CZ5013" s="43"/>
      <c r="DA5013" s="43"/>
      <c r="DB5013" s="43"/>
      <c r="DC5013" s="43"/>
      <c r="DD5013" s="43"/>
      <c r="DE5013" s="43"/>
      <c r="DF5013" s="43"/>
      <c r="DG5013" s="43"/>
      <c r="DH5013" s="43"/>
      <c r="DI5013" s="43"/>
      <c r="DJ5013" s="43"/>
      <c r="DK5013" s="43"/>
      <c r="DL5013" s="43"/>
    </row>
    <row r="5014" spans="1:116">
      <c r="A5014" s="71"/>
      <c r="B5014" s="75" t="e">
        <f t="shared" si="254"/>
        <v>#N/A</v>
      </c>
      <c r="C5014" s="71"/>
      <c r="D5014" s="16" t="e">
        <f t="shared" si="255"/>
        <v>#N/A</v>
      </c>
      <c r="E5014" s="9"/>
      <c r="F5014" s="35" t="e">
        <f t="shared" si="252"/>
        <v>#N/A</v>
      </c>
      <c r="G5014" s="9"/>
      <c r="H5014" s="16" t="e">
        <f t="shared" si="253"/>
        <v>#N/A</v>
      </c>
      <c r="I5014" s="16"/>
      <c r="J5014" s="46"/>
      <c r="K5014" s="72"/>
      <c r="L5014" s="9"/>
      <c r="M5014" s="33"/>
      <c r="N5014" s="33"/>
      <c r="O5014" s="9"/>
      <c r="P5014" s="9"/>
      <c r="Q5014" s="9"/>
      <c r="R5014" s="9"/>
      <c r="S5014" s="42"/>
      <c r="T5014" s="34"/>
      <c r="U5014" s="193"/>
      <c r="V5014" s="9"/>
      <c r="W5014" s="20"/>
      <c r="X5014" s="33"/>
      <c r="AC5014" s="43"/>
      <c r="AD5014" s="43"/>
      <c r="AE5014" s="43"/>
      <c r="AF5014" s="43"/>
      <c r="AG5014" s="43"/>
      <c r="AH5014" s="43"/>
      <c r="AI5014" s="43"/>
      <c r="AJ5014" s="43"/>
      <c r="AK5014" s="43"/>
      <c r="AL5014" s="43"/>
      <c r="AM5014" s="43"/>
      <c r="AN5014" s="43"/>
      <c r="AO5014" s="43"/>
      <c r="AP5014" s="43"/>
      <c r="AQ5014" s="43"/>
      <c r="AR5014" s="43"/>
      <c r="AS5014" s="43"/>
      <c r="AT5014" s="43"/>
      <c r="AU5014" s="43"/>
      <c r="AV5014" s="43"/>
      <c r="AW5014" s="43"/>
      <c r="AX5014" s="43"/>
      <c r="AY5014" s="43"/>
      <c r="AZ5014" s="43"/>
      <c r="BA5014" s="43"/>
      <c r="BB5014" s="43"/>
      <c r="BC5014" s="43"/>
      <c r="BD5014" s="43"/>
      <c r="BE5014" s="43"/>
      <c r="BF5014" s="43"/>
      <c r="BG5014" s="43"/>
      <c r="BH5014" s="43"/>
      <c r="BI5014" s="43"/>
      <c r="BJ5014" s="43"/>
      <c r="BK5014" s="43"/>
      <c r="BL5014" s="43"/>
      <c r="BM5014" s="43"/>
      <c r="BN5014" s="43"/>
      <c r="BO5014" s="43"/>
      <c r="BP5014" s="43"/>
      <c r="BQ5014" s="43"/>
      <c r="BR5014" s="43"/>
      <c r="BS5014" s="43"/>
      <c r="BT5014" s="43"/>
      <c r="BU5014" s="43"/>
      <c r="BV5014" s="43"/>
      <c r="BW5014" s="43"/>
      <c r="BX5014" s="43"/>
      <c r="BY5014" s="43"/>
      <c r="BZ5014" s="43"/>
      <c r="CA5014" s="43"/>
      <c r="CB5014" s="43"/>
      <c r="CC5014" s="43"/>
      <c r="CD5014" s="43"/>
      <c r="CE5014" s="43"/>
      <c r="CF5014" s="43"/>
      <c r="CG5014" s="43"/>
      <c r="CH5014" s="43"/>
      <c r="CI5014" s="43"/>
      <c r="CJ5014" s="43"/>
      <c r="CK5014" s="43"/>
      <c r="CL5014" s="43"/>
      <c r="CM5014" s="43"/>
      <c r="CN5014" s="43"/>
      <c r="CO5014" s="43"/>
      <c r="CP5014" s="43"/>
      <c r="CQ5014" s="43"/>
      <c r="CR5014" s="43"/>
      <c r="CS5014" s="43"/>
      <c r="CT5014" s="43"/>
      <c r="CU5014" s="43"/>
      <c r="CV5014" s="43"/>
      <c r="CW5014" s="43"/>
      <c r="CX5014" s="43"/>
      <c r="CY5014" s="43"/>
      <c r="CZ5014" s="43"/>
      <c r="DA5014" s="43"/>
      <c r="DB5014" s="43"/>
      <c r="DC5014" s="43"/>
      <c r="DD5014" s="43"/>
      <c r="DE5014" s="43"/>
      <c r="DF5014" s="43"/>
      <c r="DG5014" s="43"/>
      <c r="DH5014" s="43"/>
      <c r="DI5014" s="43"/>
      <c r="DJ5014" s="43"/>
      <c r="DK5014" s="43"/>
      <c r="DL5014" s="43"/>
    </row>
    <row r="5015" spans="1:116">
      <c r="A5015" s="71"/>
      <c r="B5015" s="75" t="e">
        <f t="shared" si="254"/>
        <v>#N/A</v>
      </c>
      <c r="C5015" s="71"/>
      <c r="D5015" s="16" t="e">
        <f t="shared" si="255"/>
        <v>#N/A</v>
      </c>
      <c r="E5015" s="9"/>
      <c r="F5015" s="35" t="e">
        <f t="shared" si="252"/>
        <v>#N/A</v>
      </c>
      <c r="G5015" s="9"/>
      <c r="H5015" s="16" t="e">
        <f t="shared" si="253"/>
        <v>#N/A</v>
      </c>
      <c r="I5015" s="16"/>
      <c r="J5015" s="46"/>
      <c r="K5015" s="72"/>
      <c r="L5015" s="9"/>
      <c r="M5015" s="33"/>
      <c r="N5015" s="33"/>
      <c r="O5015" s="9"/>
      <c r="P5015" s="9"/>
      <c r="Q5015" s="9"/>
      <c r="R5015" s="9"/>
      <c r="S5015" s="42"/>
      <c r="T5015" s="34"/>
      <c r="U5015" s="193"/>
      <c r="V5015" s="9"/>
      <c r="W5015" s="20"/>
      <c r="X5015" s="33"/>
      <c r="Y5015" s="43"/>
      <c r="Z5015" s="43"/>
      <c r="AA5015" s="43"/>
      <c r="AB5015" s="43"/>
      <c r="AC5015" s="43"/>
      <c r="AD5015" s="43"/>
      <c r="AE5015" s="43"/>
      <c r="AF5015" s="43"/>
      <c r="AG5015" s="43"/>
      <c r="AH5015" s="43"/>
      <c r="AI5015" s="43"/>
      <c r="AJ5015" s="43"/>
      <c r="AK5015" s="43"/>
      <c r="AL5015" s="43"/>
      <c r="AM5015" s="43"/>
      <c r="AN5015" s="43"/>
      <c r="AO5015" s="43"/>
      <c r="AP5015" s="43"/>
      <c r="AQ5015" s="43"/>
      <c r="AR5015" s="43"/>
      <c r="AS5015" s="43"/>
      <c r="AT5015" s="43"/>
      <c r="AU5015" s="43"/>
      <c r="AV5015" s="43"/>
      <c r="AW5015" s="43"/>
      <c r="AX5015" s="43"/>
      <c r="AY5015" s="43"/>
      <c r="AZ5015" s="43"/>
      <c r="BA5015" s="43"/>
      <c r="BB5015" s="43"/>
      <c r="BC5015" s="43"/>
      <c r="BD5015" s="43"/>
      <c r="BE5015" s="43"/>
      <c r="BF5015" s="43"/>
      <c r="BG5015" s="43"/>
      <c r="BH5015" s="43"/>
      <c r="BI5015" s="43"/>
      <c r="BJ5015" s="43"/>
      <c r="BK5015" s="43"/>
      <c r="BL5015" s="43"/>
      <c r="BM5015" s="43"/>
      <c r="BN5015" s="43"/>
      <c r="BO5015" s="43"/>
      <c r="BP5015" s="43"/>
      <c r="BQ5015" s="43"/>
      <c r="BR5015" s="43"/>
      <c r="BS5015" s="43"/>
      <c r="BT5015" s="43"/>
      <c r="BU5015" s="43"/>
      <c r="BV5015" s="43"/>
      <c r="BW5015" s="43"/>
      <c r="BX5015" s="43"/>
      <c r="BY5015" s="43"/>
      <c r="BZ5015" s="43"/>
      <c r="CA5015" s="43"/>
      <c r="CB5015" s="43"/>
      <c r="CC5015" s="43"/>
      <c r="CD5015" s="43"/>
      <c r="CE5015" s="43"/>
      <c r="CF5015" s="43"/>
      <c r="CG5015" s="43"/>
      <c r="CH5015" s="43"/>
      <c r="CI5015" s="43"/>
      <c r="CJ5015" s="43"/>
      <c r="CK5015" s="43"/>
      <c r="CL5015" s="43"/>
      <c r="CM5015" s="43"/>
      <c r="CN5015" s="43"/>
      <c r="CO5015" s="43"/>
      <c r="CP5015" s="43"/>
      <c r="CQ5015" s="43"/>
      <c r="CR5015" s="43"/>
      <c r="CS5015" s="43"/>
      <c r="CT5015" s="43"/>
      <c r="CU5015" s="43"/>
      <c r="CV5015" s="43"/>
      <c r="CW5015" s="43"/>
      <c r="CX5015" s="43"/>
      <c r="CY5015" s="43"/>
      <c r="CZ5015" s="43"/>
      <c r="DA5015" s="43"/>
      <c r="DB5015" s="43"/>
      <c r="DC5015" s="43"/>
      <c r="DD5015" s="43"/>
      <c r="DE5015" s="43"/>
      <c r="DF5015" s="43"/>
      <c r="DG5015" s="43"/>
      <c r="DH5015" s="43"/>
      <c r="DI5015" s="43"/>
      <c r="DJ5015" s="43"/>
      <c r="DK5015" s="43"/>
      <c r="DL5015" s="43"/>
    </row>
    <row r="5016" spans="1:116">
      <c r="A5016" s="71"/>
      <c r="B5016" s="75" t="e">
        <f t="shared" si="254"/>
        <v>#N/A</v>
      </c>
      <c r="C5016" s="71"/>
      <c r="D5016" s="16" t="e">
        <f t="shared" si="255"/>
        <v>#N/A</v>
      </c>
      <c r="E5016" s="9"/>
      <c r="F5016" s="35" t="e">
        <f t="shared" si="252"/>
        <v>#N/A</v>
      </c>
      <c r="G5016" s="9"/>
      <c r="H5016" s="16" t="e">
        <f t="shared" si="253"/>
        <v>#N/A</v>
      </c>
      <c r="I5016" s="16"/>
      <c r="J5016" s="46"/>
      <c r="K5016" s="72"/>
      <c r="L5016" s="9"/>
      <c r="M5016" s="33"/>
      <c r="N5016" s="33"/>
      <c r="O5016" s="9"/>
      <c r="P5016" s="9"/>
      <c r="Q5016" s="9"/>
      <c r="R5016" s="9"/>
      <c r="S5016" s="42"/>
      <c r="T5016" s="34"/>
      <c r="U5016" s="193"/>
      <c r="V5016" s="9"/>
      <c r="W5016" s="20"/>
      <c r="X5016" s="33"/>
      <c r="Y5016" s="43"/>
      <c r="Z5016" s="43"/>
      <c r="AA5016" s="43"/>
      <c r="AB5016" s="43"/>
      <c r="AC5016" s="43"/>
      <c r="AD5016" s="43"/>
      <c r="AE5016" s="43"/>
      <c r="AF5016" s="43"/>
      <c r="AG5016" s="43"/>
      <c r="AH5016" s="43"/>
      <c r="AI5016" s="43"/>
      <c r="AJ5016" s="43"/>
      <c r="AK5016" s="43"/>
      <c r="AL5016" s="43"/>
      <c r="AM5016" s="43"/>
      <c r="AN5016" s="43"/>
      <c r="AO5016" s="43"/>
      <c r="AP5016" s="43"/>
      <c r="AQ5016" s="43"/>
      <c r="AR5016" s="43"/>
      <c r="AS5016" s="43"/>
      <c r="AT5016" s="43"/>
      <c r="AU5016" s="43"/>
      <c r="AV5016" s="43"/>
      <c r="AW5016" s="43"/>
      <c r="AX5016" s="43"/>
      <c r="AY5016" s="43"/>
      <c r="AZ5016" s="43"/>
      <c r="BA5016" s="43"/>
      <c r="BB5016" s="43"/>
      <c r="BC5016" s="43"/>
      <c r="BD5016" s="43"/>
      <c r="BE5016" s="43"/>
      <c r="BF5016" s="43"/>
      <c r="BG5016" s="43"/>
      <c r="BH5016" s="43"/>
      <c r="BI5016" s="43"/>
      <c r="BJ5016" s="43"/>
      <c r="BK5016" s="43"/>
      <c r="BL5016" s="43"/>
      <c r="BM5016" s="43"/>
      <c r="BN5016" s="43"/>
      <c r="BO5016" s="43"/>
      <c r="BP5016" s="43"/>
      <c r="BQ5016" s="43"/>
      <c r="BR5016" s="43"/>
      <c r="BS5016" s="43"/>
      <c r="BT5016" s="43"/>
      <c r="BU5016" s="43"/>
      <c r="BV5016" s="43"/>
      <c r="BW5016" s="43"/>
      <c r="BX5016" s="43"/>
      <c r="BY5016" s="43"/>
      <c r="BZ5016" s="43"/>
      <c r="CA5016" s="43"/>
      <c r="CB5016" s="43"/>
      <c r="CC5016" s="43"/>
      <c r="CD5016" s="43"/>
      <c r="CE5016" s="43"/>
      <c r="CF5016" s="43"/>
      <c r="CG5016" s="43"/>
      <c r="CH5016" s="43"/>
      <c r="CI5016" s="43"/>
      <c r="CJ5016" s="43"/>
      <c r="CK5016" s="43"/>
      <c r="CL5016" s="43"/>
      <c r="CM5016" s="43"/>
      <c r="CN5016" s="43"/>
      <c r="CO5016" s="43"/>
      <c r="CP5016" s="43"/>
      <c r="CQ5016" s="43"/>
      <c r="CR5016" s="43"/>
      <c r="CS5016" s="43"/>
      <c r="CT5016" s="43"/>
      <c r="CU5016" s="43"/>
      <c r="CV5016" s="43"/>
      <c r="CW5016" s="43"/>
      <c r="CX5016" s="43"/>
      <c r="CY5016" s="43"/>
      <c r="CZ5016" s="43"/>
      <c r="DA5016" s="43"/>
      <c r="DB5016" s="43"/>
      <c r="DC5016" s="43"/>
      <c r="DD5016" s="43"/>
      <c r="DE5016" s="43"/>
      <c r="DF5016" s="43"/>
      <c r="DG5016" s="43"/>
      <c r="DH5016" s="43"/>
      <c r="DI5016" s="43"/>
      <c r="DJ5016" s="43"/>
      <c r="DK5016" s="43"/>
      <c r="DL5016" s="43"/>
    </row>
    <row r="5017" spans="1:116">
      <c r="A5017" s="71"/>
      <c r="B5017" s="75" t="e">
        <f t="shared" si="254"/>
        <v>#N/A</v>
      </c>
      <c r="C5017" s="71"/>
      <c r="D5017" s="16" t="e">
        <f t="shared" si="255"/>
        <v>#N/A</v>
      </c>
      <c r="E5017" s="9"/>
      <c r="F5017" s="35" t="e">
        <f t="shared" si="252"/>
        <v>#N/A</v>
      </c>
      <c r="G5017" s="9"/>
      <c r="H5017" s="16" t="e">
        <f t="shared" si="253"/>
        <v>#N/A</v>
      </c>
      <c r="I5017" s="16"/>
      <c r="J5017" s="46"/>
      <c r="K5017" s="72"/>
      <c r="L5017" s="9"/>
      <c r="M5017" s="33"/>
      <c r="N5017" s="33"/>
      <c r="O5017" s="9"/>
      <c r="P5017" s="9"/>
      <c r="Q5017" s="9"/>
      <c r="R5017" s="9"/>
      <c r="S5017" s="42"/>
      <c r="T5017" s="34"/>
      <c r="U5017" s="193"/>
      <c r="V5017" s="9"/>
      <c r="W5017" s="20"/>
      <c r="X5017" s="33"/>
      <c r="Y5017" s="43"/>
      <c r="Z5017" s="43"/>
      <c r="AA5017" s="43"/>
      <c r="AB5017" s="43"/>
      <c r="AC5017" s="43"/>
      <c r="AD5017" s="43"/>
      <c r="AE5017" s="43"/>
      <c r="AF5017" s="43"/>
      <c r="AG5017" s="43"/>
      <c r="AH5017" s="43"/>
      <c r="AI5017" s="43"/>
      <c r="AJ5017" s="43"/>
      <c r="AK5017" s="43"/>
      <c r="AL5017" s="43"/>
      <c r="AM5017" s="43"/>
      <c r="AN5017" s="43"/>
      <c r="AO5017" s="43"/>
      <c r="AP5017" s="43"/>
      <c r="AQ5017" s="43"/>
      <c r="AR5017" s="43"/>
      <c r="AS5017" s="43"/>
      <c r="AT5017" s="43"/>
      <c r="AU5017" s="43"/>
      <c r="AV5017" s="43"/>
      <c r="AW5017" s="43"/>
      <c r="AX5017" s="43"/>
      <c r="AY5017" s="43"/>
      <c r="AZ5017" s="43"/>
      <c r="BA5017" s="43"/>
      <c r="BB5017" s="43"/>
      <c r="BC5017" s="43"/>
      <c r="BD5017" s="43"/>
      <c r="BE5017" s="43"/>
      <c r="BF5017" s="43"/>
      <c r="BG5017" s="43"/>
      <c r="BH5017" s="43"/>
      <c r="BI5017" s="43"/>
      <c r="BJ5017" s="43"/>
      <c r="BK5017" s="43"/>
      <c r="BL5017" s="43"/>
      <c r="BM5017" s="43"/>
      <c r="BN5017" s="43"/>
      <c r="BO5017" s="43"/>
      <c r="BP5017" s="43"/>
      <c r="BQ5017" s="43"/>
      <c r="BR5017" s="43"/>
      <c r="BS5017" s="43"/>
      <c r="BT5017" s="43"/>
      <c r="BU5017" s="43"/>
      <c r="BV5017" s="43"/>
      <c r="BW5017" s="43"/>
      <c r="BX5017" s="43"/>
      <c r="BY5017" s="43"/>
      <c r="BZ5017" s="43"/>
      <c r="CA5017" s="43"/>
      <c r="CB5017" s="43"/>
      <c r="CC5017" s="43"/>
      <c r="CD5017" s="43"/>
      <c r="CE5017" s="43"/>
      <c r="CF5017" s="43"/>
      <c r="CG5017" s="43"/>
      <c r="CH5017" s="43"/>
      <c r="CI5017" s="43"/>
      <c r="CJ5017" s="43"/>
      <c r="CK5017" s="43"/>
      <c r="CL5017" s="43"/>
      <c r="CM5017" s="43"/>
      <c r="CN5017" s="43"/>
      <c r="CO5017" s="43"/>
      <c r="CP5017" s="43"/>
      <c r="CQ5017" s="43"/>
      <c r="CR5017" s="43"/>
      <c r="CS5017" s="43"/>
      <c r="CT5017" s="43"/>
      <c r="CU5017" s="43"/>
      <c r="CV5017" s="43"/>
      <c r="CW5017" s="43"/>
      <c r="CX5017" s="43"/>
      <c r="CY5017" s="43"/>
      <c r="CZ5017" s="43"/>
      <c r="DA5017" s="43"/>
      <c r="DB5017" s="43"/>
      <c r="DC5017" s="43"/>
      <c r="DD5017" s="43"/>
      <c r="DE5017" s="43"/>
      <c r="DF5017" s="43"/>
      <c r="DG5017" s="43"/>
      <c r="DH5017" s="43"/>
      <c r="DI5017" s="43"/>
      <c r="DJ5017" s="43"/>
      <c r="DK5017" s="43"/>
      <c r="DL5017" s="43"/>
    </row>
    <row r="5018" spans="1:116">
      <c r="A5018" s="71"/>
      <c r="B5018" s="75" t="e">
        <f t="shared" si="254"/>
        <v>#N/A</v>
      </c>
      <c r="C5018" s="71"/>
      <c r="D5018" s="16" t="e">
        <f t="shared" si="255"/>
        <v>#N/A</v>
      </c>
      <c r="E5018" s="9"/>
      <c r="F5018" s="35" t="e">
        <f t="shared" si="252"/>
        <v>#N/A</v>
      </c>
      <c r="G5018" s="9"/>
      <c r="H5018" s="16" t="e">
        <f t="shared" si="253"/>
        <v>#N/A</v>
      </c>
      <c r="I5018" s="16"/>
      <c r="J5018" s="46"/>
      <c r="K5018" s="72"/>
      <c r="L5018" s="9"/>
      <c r="M5018" s="33"/>
      <c r="N5018" s="33"/>
      <c r="O5018" s="9"/>
      <c r="P5018" s="9"/>
      <c r="Q5018" s="9"/>
      <c r="R5018" s="9"/>
      <c r="S5018" s="42"/>
      <c r="V5018" s="9"/>
      <c r="W5018" s="20"/>
      <c r="X5018" s="33"/>
      <c r="Y5018" s="43"/>
      <c r="Z5018" s="43"/>
      <c r="AA5018" s="43"/>
      <c r="AB5018" s="43"/>
      <c r="AC5018" s="43"/>
      <c r="AD5018" s="43"/>
      <c r="AE5018" s="43"/>
      <c r="AF5018" s="43"/>
      <c r="AG5018" s="43"/>
      <c r="AH5018" s="43"/>
      <c r="AI5018" s="43"/>
      <c r="AJ5018" s="43"/>
      <c r="AK5018" s="43"/>
      <c r="AL5018" s="43"/>
      <c r="AM5018" s="43"/>
      <c r="AN5018" s="43"/>
      <c r="AO5018" s="43"/>
      <c r="AP5018" s="43"/>
      <c r="AQ5018" s="43"/>
      <c r="AR5018" s="43"/>
      <c r="AS5018" s="43"/>
      <c r="AT5018" s="43"/>
      <c r="AU5018" s="43"/>
      <c r="AV5018" s="43"/>
      <c r="AW5018" s="43"/>
      <c r="AX5018" s="43"/>
      <c r="AY5018" s="43"/>
      <c r="AZ5018" s="43"/>
      <c r="BA5018" s="43"/>
      <c r="BB5018" s="43"/>
      <c r="BC5018" s="43"/>
      <c r="BD5018" s="43"/>
      <c r="BE5018" s="43"/>
      <c r="BF5018" s="43"/>
      <c r="BG5018" s="43"/>
      <c r="BH5018" s="43"/>
      <c r="BI5018" s="43"/>
      <c r="BJ5018" s="43"/>
      <c r="BK5018" s="43"/>
      <c r="BL5018" s="43"/>
      <c r="BM5018" s="43"/>
      <c r="BN5018" s="43"/>
      <c r="BO5018" s="43"/>
      <c r="BP5018" s="43"/>
      <c r="BQ5018" s="43"/>
      <c r="BR5018" s="43"/>
      <c r="BS5018" s="43"/>
      <c r="BT5018" s="43"/>
      <c r="BU5018" s="43"/>
      <c r="BV5018" s="43"/>
      <c r="BW5018" s="43"/>
      <c r="BX5018" s="43"/>
      <c r="BY5018" s="43"/>
      <c r="BZ5018" s="43"/>
      <c r="CA5018" s="43"/>
      <c r="CB5018" s="43"/>
      <c r="CC5018" s="43"/>
      <c r="CD5018" s="43"/>
      <c r="CE5018" s="43"/>
      <c r="CF5018" s="43"/>
      <c r="CG5018" s="43"/>
      <c r="CH5018" s="43"/>
      <c r="CI5018" s="43"/>
      <c r="CJ5018" s="43"/>
      <c r="CK5018" s="43"/>
      <c r="CL5018" s="43"/>
      <c r="CM5018" s="43"/>
      <c r="CN5018" s="43"/>
      <c r="CO5018" s="43"/>
      <c r="CP5018" s="43"/>
      <c r="CQ5018" s="43"/>
      <c r="CR5018" s="43"/>
      <c r="CS5018" s="43"/>
      <c r="CT5018" s="43"/>
      <c r="CU5018" s="43"/>
      <c r="CV5018" s="43"/>
      <c r="CW5018" s="43"/>
      <c r="CX5018" s="43"/>
      <c r="CY5018" s="43"/>
      <c r="CZ5018" s="43"/>
      <c r="DA5018" s="43"/>
      <c r="DB5018" s="43"/>
      <c r="DC5018" s="43"/>
      <c r="DD5018" s="43"/>
      <c r="DE5018" s="43"/>
      <c r="DF5018" s="43"/>
      <c r="DG5018" s="43"/>
      <c r="DH5018" s="43"/>
      <c r="DI5018" s="43"/>
      <c r="DJ5018" s="43"/>
      <c r="DK5018" s="43"/>
      <c r="DL5018" s="43"/>
    </row>
    <row r="5019" spans="1:116">
      <c r="A5019" s="71"/>
      <c r="B5019" s="75" t="e">
        <f t="shared" si="254"/>
        <v>#N/A</v>
      </c>
      <c r="C5019" s="71"/>
      <c r="D5019" s="16" t="e">
        <f t="shared" si="255"/>
        <v>#N/A</v>
      </c>
      <c r="E5019" s="9"/>
      <c r="F5019" s="35" t="e">
        <f t="shared" si="252"/>
        <v>#N/A</v>
      </c>
      <c r="G5019" s="9"/>
      <c r="H5019" s="16" t="e">
        <f t="shared" si="253"/>
        <v>#N/A</v>
      </c>
      <c r="I5019" s="16"/>
      <c r="J5019" s="46"/>
      <c r="K5019" s="72"/>
      <c r="L5019" s="9"/>
      <c r="M5019" s="33"/>
      <c r="N5019" s="33"/>
      <c r="O5019" s="9"/>
      <c r="P5019" s="9"/>
      <c r="Q5019" s="9"/>
      <c r="R5019" s="9"/>
      <c r="S5019" s="42"/>
      <c r="V5019" s="9"/>
      <c r="W5019" s="20"/>
      <c r="X5019" s="33"/>
      <c r="Y5019" s="43"/>
      <c r="Z5019" s="43"/>
      <c r="AA5019" s="43"/>
      <c r="AB5019" s="43"/>
      <c r="AC5019" s="43"/>
      <c r="AD5019" s="43"/>
      <c r="AE5019" s="43"/>
      <c r="AF5019" s="43"/>
      <c r="AG5019" s="43"/>
      <c r="AH5019" s="43"/>
      <c r="AI5019" s="43"/>
      <c r="AJ5019" s="43"/>
      <c r="AK5019" s="43"/>
      <c r="AL5019" s="43"/>
      <c r="AM5019" s="43"/>
      <c r="AN5019" s="43"/>
      <c r="AO5019" s="43"/>
      <c r="AP5019" s="43"/>
      <c r="AQ5019" s="43"/>
      <c r="AR5019" s="43"/>
      <c r="AS5019" s="43"/>
      <c r="AT5019" s="43"/>
      <c r="AU5019" s="43"/>
      <c r="AV5019" s="43"/>
      <c r="AW5019" s="43"/>
      <c r="AX5019" s="43"/>
      <c r="AY5019" s="43"/>
      <c r="AZ5019" s="43"/>
      <c r="BA5019" s="43"/>
      <c r="BB5019" s="43"/>
      <c r="BC5019" s="43"/>
      <c r="BD5019" s="43"/>
      <c r="BE5019" s="43"/>
      <c r="BF5019" s="43"/>
      <c r="BG5019" s="43"/>
      <c r="BH5019" s="43"/>
      <c r="BI5019" s="43"/>
      <c r="BJ5019" s="43"/>
      <c r="BK5019" s="43"/>
      <c r="BL5019" s="43"/>
      <c r="BM5019" s="43"/>
      <c r="BN5019" s="43"/>
      <c r="BO5019" s="43"/>
      <c r="BP5019" s="43"/>
      <c r="BQ5019" s="43"/>
      <c r="BR5019" s="43"/>
      <c r="BS5019" s="43"/>
      <c r="BT5019" s="43"/>
      <c r="BU5019" s="43"/>
      <c r="BV5019" s="43"/>
      <c r="BW5019" s="43"/>
      <c r="BX5019" s="43"/>
      <c r="BY5019" s="43"/>
      <c r="BZ5019" s="43"/>
      <c r="CA5019" s="43"/>
      <c r="CB5019" s="43"/>
      <c r="CC5019" s="43"/>
      <c r="CD5019" s="43"/>
      <c r="CE5019" s="43"/>
      <c r="CF5019" s="43"/>
      <c r="CG5019" s="43"/>
      <c r="CH5019" s="43"/>
      <c r="CI5019" s="43"/>
      <c r="CJ5019" s="43"/>
      <c r="CK5019" s="43"/>
      <c r="CL5019" s="43"/>
      <c r="CM5019" s="43"/>
      <c r="CN5019" s="43"/>
      <c r="CO5019" s="43"/>
      <c r="CP5019" s="43"/>
      <c r="CQ5019" s="43"/>
      <c r="CR5019" s="43"/>
      <c r="CS5019" s="43"/>
      <c r="CT5019" s="43"/>
      <c r="CU5019" s="43"/>
      <c r="CV5019" s="43"/>
      <c r="CW5019" s="43"/>
      <c r="CX5019" s="43"/>
      <c r="CY5019" s="43"/>
      <c r="CZ5019" s="43"/>
      <c r="DA5019" s="43"/>
      <c r="DB5019" s="43"/>
      <c r="DC5019" s="43"/>
      <c r="DD5019" s="43"/>
      <c r="DE5019" s="43"/>
      <c r="DF5019" s="43"/>
      <c r="DG5019" s="43"/>
      <c r="DH5019" s="43"/>
      <c r="DI5019" s="43"/>
      <c r="DJ5019" s="43"/>
      <c r="DK5019" s="43"/>
      <c r="DL5019" s="43"/>
    </row>
    <row r="5020" spans="1:116">
      <c r="A5020" s="71"/>
      <c r="B5020" s="75" t="e">
        <f t="shared" si="254"/>
        <v>#N/A</v>
      </c>
      <c r="C5020" s="71"/>
      <c r="D5020" s="16" t="e">
        <f t="shared" si="255"/>
        <v>#N/A</v>
      </c>
      <c r="E5020" s="9"/>
      <c r="F5020" s="35" t="e">
        <f t="shared" si="252"/>
        <v>#N/A</v>
      </c>
      <c r="G5020" s="9"/>
      <c r="H5020" s="16" t="e">
        <f t="shared" si="253"/>
        <v>#N/A</v>
      </c>
      <c r="I5020" s="16"/>
      <c r="J5020" s="46"/>
      <c r="K5020" s="72"/>
      <c r="L5020" s="9"/>
      <c r="M5020" s="33"/>
      <c r="N5020" s="33"/>
      <c r="O5020" s="9"/>
      <c r="P5020" s="9"/>
      <c r="Q5020" s="9"/>
      <c r="R5020" s="9"/>
      <c r="S5020" s="42"/>
      <c r="V5020" s="9"/>
      <c r="W5020" s="20"/>
      <c r="X5020" s="33"/>
      <c r="Y5020" s="43"/>
      <c r="Z5020" s="43"/>
      <c r="AA5020" s="43"/>
      <c r="AB5020" s="43"/>
      <c r="AC5020" s="43"/>
      <c r="AD5020" s="43"/>
      <c r="AE5020" s="43"/>
      <c r="AF5020" s="43"/>
      <c r="AG5020" s="43"/>
      <c r="AH5020" s="43"/>
      <c r="AI5020" s="43"/>
      <c r="AJ5020" s="43"/>
      <c r="AK5020" s="43"/>
      <c r="AL5020" s="43"/>
      <c r="AM5020" s="43"/>
      <c r="AN5020" s="43"/>
      <c r="AO5020" s="43"/>
      <c r="AP5020" s="43"/>
      <c r="AQ5020" s="43"/>
      <c r="AR5020" s="43"/>
      <c r="AS5020" s="43"/>
      <c r="AT5020" s="43"/>
      <c r="AU5020" s="43"/>
      <c r="AV5020" s="43"/>
      <c r="AW5020" s="43"/>
      <c r="AX5020" s="43"/>
      <c r="AY5020" s="43"/>
      <c r="AZ5020" s="43"/>
      <c r="BA5020" s="43"/>
      <c r="BB5020" s="43"/>
      <c r="BC5020" s="43"/>
      <c r="BD5020" s="43"/>
      <c r="BE5020" s="43"/>
      <c r="BF5020" s="43"/>
      <c r="BG5020" s="43"/>
      <c r="BH5020" s="43"/>
      <c r="BI5020" s="43"/>
      <c r="BJ5020" s="43"/>
      <c r="BK5020" s="43"/>
      <c r="BL5020" s="43"/>
      <c r="BM5020" s="43"/>
      <c r="BN5020" s="43"/>
      <c r="BO5020" s="43"/>
      <c r="BP5020" s="43"/>
      <c r="BQ5020" s="43"/>
      <c r="BR5020" s="43"/>
      <c r="BS5020" s="43"/>
      <c r="BT5020" s="43"/>
      <c r="BU5020" s="43"/>
      <c r="BV5020" s="43"/>
      <c r="BW5020" s="43"/>
      <c r="BX5020" s="43"/>
      <c r="BY5020" s="43"/>
      <c r="BZ5020" s="43"/>
      <c r="CA5020" s="43"/>
      <c r="CB5020" s="43"/>
      <c r="CC5020" s="43"/>
      <c r="CD5020" s="43"/>
      <c r="CE5020" s="43"/>
      <c r="CF5020" s="43"/>
      <c r="CG5020" s="43"/>
      <c r="CH5020" s="43"/>
      <c r="CI5020" s="43"/>
      <c r="CJ5020" s="43"/>
      <c r="CK5020" s="43"/>
      <c r="CL5020" s="43"/>
      <c r="CM5020" s="43"/>
      <c r="CN5020" s="43"/>
      <c r="CO5020" s="43"/>
      <c r="CP5020" s="43"/>
      <c r="CQ5020" s="43"/>
      <c r="CR5020" s="43"/>
      <c r="CS5020" s="43"/>
      <c r="CT5020" s="43"/>
      <c r="CU5020" s="43"/>
      <c r="CV5020" s="43"/>
      <c r="CW5020" s="43"/>
      <c r="CX5020" s="43"/>
      <c r="CY5020" s="43"/>
      <c r="CZ5020" s="43"/>
      <c r="DA5020" s="43"/>
      <c r="DB5020" s="43"/>
      <c r="DC5020" s="43"/>
      <c r="DD5020" s="43"/>
      <c r="DE5020" s="43"/>
      <c r="DF5020" s="43"/>
      <c r="DG5020" s="43"/>
      <c r="DH5020" s="43"/>
      <c r="DI5020" s="43"/>
      <c r="DJ5020" s="43"/>
      <c r="DK5020" s="43"/>
      <c r="DL5020" s="43"/>
    </row>
    <row r="5021" spans="1:116">
      <c r="A5021" s="71"/>
      <c r="B5021" s="75" t="e">
        <f t="shared" si="254"/>
        <v>#N/A</v>
      </c>
      <c r="C5021" s="71"/>
      <c r="D5021" s="16" t="e">
        <f t="shared" si="255"/>
        <v>#N/A</v>
      </c>
      <c r="E5021" s="9"/>
      <c r="F5021" s="35" t="e">
        <f t="shared" si="252"/>
        <v>#N/A</v>
      </c>
      <c r="G5021" s="9"/>
      <c r="H5021" s="16" t="e">
        <f t="shared" si="253"/>
        <v>#N/A</v>
      </c>
      <c r="I5021" s="16"/>
      <c r="J5021" s="46"/>
      <c r="K5021" s="72"/>
      <c r="L5021" s="9"/>
      <c r="M5021" s="33"/>
      <c r="N5021" s="33"/>
      <c r="O5021" s="9"/>
      <c r="P5021" s="9"/>
      <c r="Q5021" s="9"/>
      <c r="R5021" s="9"/>
      <c r="S5021" s="42"/>
      <c r="V5021" s="9"/>
      <c r="W5021" s="20"/>
      <c r="X5021" s="33"/>
      <c r="Y5021" s="43"/>
      <c r="Z5021" s="43"/>
      <c r="AA5021" s="43"/>
      <c r="AB5021" s="43"/>
      <c r="AC5021" s="43"/>
      <c r="AD5021" s="43"/>
      <c r="AE5021" s="43"/>
      <c r="AF5021" s="43"/>
      <c r="AG5021" s="43"/>
      <c r="AH5021" s="43"/>
      <c r="AI5021" s="43"/>
      <c r="AJ5021" s="43"/>
      <c r="AK5021" s="43"/>
      <c r="AL5021" s="43"/>
      <c r="AM5021" s="43"/>
      <c r="AN5021" s="43"/>
      <c r="AO5021" s="43"/>
      <c r="AP5021" s="43"/>
      <c r="AQ5021" s="43"/>
      <c r="AR5021" s="43"/>
      <c r="AS5021" s="43"/>
      <c r="AT5021" s="43"/>
      <c r="AU5021" s="43"/>
      <c r="AV5021" s="43"/>
      <c r="AW5021" s="43"/>
      <c r="AX5021" s="43"/>
      <c r="AY5021" s="43"/>
      <c r="AZ5021" s="43"/>
      <c r="BA5021" s="43"/>
      <c r="BB5021" s="43"/>
      <c r="BC5021" s="43"/>
      <c r="BD5021" s="43"/>
      <c r="BE5021" s="43"/>
      <c r="BF5021" s="43"/>
      <c r="BG5021" s="43"/>
      <c r="BH5021" s="43"/>
      <c r="BI5021" s="43"/>
      <c r="BJ5021" s="43"/>
      <c r="BK5021" s="43"/>
      <c r="BL5021" s="43"/>
      <c r="BM5021" s="43"/>
      <c r="BN5021" s="43"/>
      <c r="BO5021" s="43"/>
      <c r="BP5021" s="43"/>
      <c r="BQ5021" s="43"/>
      <c r="BR5021" s="43"/>
      <c r="BS5021" s="43"/>
      <c r="BT5021" s="43"/>
      <c r="BU5021" s="43"/>
      <c r="BV5021" s="43"/>
      <c r="BW5021" s="43"/>
      <c r="BX5021" s="43"/>
      <c r="BY5021" s="43"/>
      <c r="BZ5021" s="43"/>
      <c r="CA5021" s="43"/>
      <c r="CB5021" s="43"/>
      <c r="CC5021" s="43"/>
      <c r="CD5021" s="43"/>
      <c r="CE5021" s="43"/>
      <c r="CF5021" s="43"/>
      <c r="CG5021" s="43"/>
      <c r="CH5021" s="43"/>
      <c r="CI5021" s="43"/>
      <c r="CJ5021" s="43"/>
      <c r="CK5021" s="43"/>
      <c r="CL5021" s="43"/>
      <c r="CM5021" s="43"/>
      <c r="CN5021" s="43"/>
      <c r="CO5021" s="43"/>
      <c r="CP5021" s="43"/>
      <c r="CQ5021" s="43"/>
      <c r="CR5021" s="43"/>
      <c r="CS5021" s="43"/>
      <c r="CT5021" s="43"/>
      <c r="CU5021" s="43"/>
      <c r="CV5021" s="43"/>
      <c r="CW5021" s="43"/>
      <c r="CX5021" s="43"/>
      <c r="CY5021" s="43"/>
      <c r="CZ5021" s="43"/>
      <c r="DA5021" s="43"/>
      <c r="DB5021" s="43"/>
      <c r="DC5021" s="43"/>
      <c r="DD5021" s="43"/>
      <c r="DE5021" s="43"/>
      <c r="DF5021" s="43"/>
      <c r="DG5021" s="43"/>
      <c r="DH5021" s="43"/>
      <c r="DI5021" s="43"/>
      <c r="DJ5021" s="43"/>
      <c r="DK5021" s="43"/>
      <c r="DL5021" s="43"/>
    </row>
    <row r="5022" spans="1:116">
      <c r="A5022" s="71"/>
      <c r="B5022" s="75" t="e">
        <f t="shared" si="254"/>
        <v>#N/A</v>
      </c>
      <c r="C5022" s="71"/>
      <c r="D5022" s="16" t="e">
        <f t="shared" si="255"/>
        <v>#N/A</v>
      </c>
      <c r="E5022" s="9"/>
      <c r="F5022" s="35" t="e">
        <f t="shared" si="252"/>
        <v>#N/A</v>
      </c>
      <c r="G5022" s="9"/>
      <c r="H5022" s="16" t="e">
        <f t="shared" si="253"/>
        <v>#N/A</v>
      </c>
      <c r="I5022" s="16"/>
      <c r="J5022" s="46"/>
      <c r="K5022" s="72"/>
      <c r="L5022" s="9"/>
      <c r="M5022" s="33"/>
      <c r="N5022" s="33"/>
      <c r="O5022" s="9"/>
      <c r="P5022" s="9"/>
      <c r="Q5022" s="9"/>
      <c r="R5022" s="9"/>
      <c r="S5022" s="42"/>
      <c r="V5022" s="9"/>
      <c r="W5022" s="20"/>
      <c r="X5022" s="33"/>
      <c r="Y5022" s="43"/>
      <c r="Z5022" s="43"/>
      <c r="AA5022" s="43"/>
      <c r="AB5022" s="43"/>
      <c r="AC5022" s="43"/>
      <c r="AD5022" s="43"/>
      <c r="AE5022" s="43"/>
      <c r="AF5022" s="43"/>
      <c r="AG5022" s="43"/>
      <c r="AH5022" s="43"/>
      <c r="AI5022" s="43"/>
      <c r="AJ5022" s="43"/>
      <c r="AK5022" s="43"/>
      <c r="AL5022" s="43"/>
      <c r="AM5022" s="43"/>
      <c r="AN5022" s="43"/>
      <c r="AO5022" s="43"/>
      <c r="AP5022" s="43"/>
      <c r="AQ5022" s="43"/>
      <c r="AR5022" s="43"/>
      <c r="AS5022" s="43"/>
      <c r="AT5022" s="43"/>
      <c r="AU5022" s="43"/>
      <c r="AV5022" s="43"/>
      <c r="AW5022" s="43"/>
      <c r="AX5022" s="43"/>
      <c r="AY5022" s="43"/>
      <c r="AZ5022" s="43"/>
      <c r="BA5022" s="43"/>
      <c r="BB5022" s="43"/>
      <c r="BC5022" s="43"/>
      <c r="BD5022" s="43"/>
      <c r="BE5022" s="43"/>
      <c r="BF5022" s="43"/>
      <c r="BG5022" s="43"/>
      <c r="BH5022" s="43"/>
      <c r="BI5022" s="43"/>
      <c r="BJ5022" s="43"/>
      <c r="BK5022" s="43"/>
      <c r="BL5022" s="43"/>
      <c r="BM5022" s="43"/>
      <c r="BN5022" s="43"/>
      <c r="BO5022" s="43"/>
      <c r="BP5022" s="43"/>
      <c r="BQ5022" s="43"/>
      <c r="BR5022" s="43"/>
      <c r="BS5022" s="43"/>
      <c r="BT5022" s="43"/>
      <c r="BU5022" s="43"/>
      <c r="BV5022" s="43"/>
      <c r="BW5022" s="43"/>
      <c r="BX5022" s="43"/>
      <c r="BY5022" s="43"/>
      <c r="BZ5022" s="43"/>
      <c r="CA5022" s="43"/>
      <c r="CB5022" s="43"/>
      <c r="CC5022" s="43"/>
      <c r="CD5022" s="43"/>
      <c r="CE5022" s="43"/>
      <c r="CF5022" s="43"/>
      <c r="CG5022" s="43"/>
      <c r="CH5022" s="43"/>
      <c r="CI5022" s="43"/>
      <c r="CJ5022" s="43"/>
      <c r="CK5022" s="43"/>
      <c r="CL5022" s="43"/>
      <c r="CM5022" s="43"/>
      <c r="CN5022" s="43"/>
      <c r="CO5022" s="43"/>
      <c r="CP5022" s="43"/>
      <c r="CQ5022" s="43"/>
      <c r="CR5022" s="43"/>
      <c r="CS5022" s="43"/>
      <c r="CT5022" s="43"/>
      <c r="CU5022" s="43"/>
      <c r="CV5022" s="43"/>
      <c r="CW5022" s="43"/>
      <c r="CX5022" s="43"/>
      <c r="CY5022" s="43"/>
      <c r="CZ5022" s="43"/>
      <c r="DA5022" s="43"/>
      <c r="DB5022" s="43"/>
      <c r="DC5022" s="43"/>
      <c r="DD5022" s="43"/>
      <c r="DE5022" s="43"/>
      <c r="DF5022" s="43"/>
      <c r="DG5022" s="43"/>
      <c r="DH5022" s="43"/>
      <c r="DI5022" s="43"/>
      <c r="DJ5022" s="43"/>
      <c r="DK5022" s="43"/>
      <c r="DL5022" s="43"/>
    </row>
    <row r="5023" spans="1:116">
      <c r="A5023" s="71"/>
      <c r="B5023" s="75" t="e">
        <f t="shared" si="254"/>
        <v>#N/A</v>
      </c>
      <c r="C5023" s="71"/>
      <c r="D5023" s="16" t="e">
        <f t="shared" si="255"/>
        <v>#N/A</v>
      </c>
      <c r="E5023" s="9"/>
      <c r="F5023" s="35" t="e">
        <f t="shared" si="252"/>
        <v>#N/A</v>
      </c>
      <c r="G5023" s="9"/>
      <c r="H5023" s="16" t="e">
        <f t="shared" si="253"/>
        <v>#N/A</v>
      </c>
      <c r="I5023" s="16"/>
      <c r="J5023" s="46"/>
      <c r="K5023" s="72"/>
      <c r="L5023" s="9"/>
      <c r="M5023" s="33"/>
      <c r="N5023" s="33"/>
      <c r="O5023" s="9"/>
      <c r="P5023" s="9"/>
      <c r="Q5023" s="9"/>
      <c r="R5023" s="9"/>
      <c r="S5023" s="42"/>
      <c r="V5023" s="9"/>
      <c r="W5023" s="20"/>
      <c r="X5023" s="33"/>
      <c r="Y5023" s="43"/>
      <c r="Z5023" s="43"/>
      <c r="AA5023" s="43"/>
      <c r="AB5023" s="43"/>
      <c r="AC5023" s="43"/>
      <c r="AD5023" s="43"/>
      <c r="AE5023" s="43"/>
      <c r="AF5023" s="43"/>
      <c r="AG5023" s="43"/>
      <c r="AH5023" s="43"/>
      <c r="AI5023" s="43"/>
      <c r="AJ5023" s="43"/>
      <c r="AK5023" s="43"/>
      <c r="AL5023" s="43"/>
      <c r="AM5023" s="43"/>
      <c r="AN5023" s="43"/>
      <c r="AO5023" s="43"/>
      <c r="AP5023" s="43"/>
      <c r="AQ5023" s="43"/>
      <c r="AR5023" s="43"/>
      <c r="AS5023" s="43"/>
      <c r="AT5023" s="43"/>
      <c r="AU5023" s="43"/>
      <c r="AV5023" s="43"/>
      <c r="AW5023" s="43"/>
      <c r="AX5023" s="43"/>
      <c r="AY5023" s="43"/>
      <c r="AZ5023" s="43"/>
      <c r="BA5023" s="43"/>
      <c r="BB5023" s="43"/>
      <c r="BC5023" s="43"/>
      <c r="BD5023" s="43"/>
      <c r="BE5023" s="43"/>
      <c r="BF5023" s="43"/>
      <c r="BG5023" s="43"/>
      <c r="BH5023" s="43"/>
      <c r="BI5023" s="43"/>
      <c r="BJ5023" s="43"/>
      <c r="BK5023" s="43"/>
      <c r="BL5023" s="43"/>
      <c r="BM5023" s="43"/>
      <c r="BN5023" s="43"/>
      <c r="BO5023" s="43"/>
      <c r="BP5023" s="43"/>
      <c r="BQ5023" s="43"/>
      <c r="BR5023" s="43"/>
      <c r="BS5023" s="43"/>
      <c r="BT5023" s="43"/>
      <c r="BU5023" s="43"/>
      <c r="BV5023" s="43"/>
      <c r="BW5023" s="43"/>
      <c r="BX5023" s="43"/>
      <c r="BY5023" s="43"/>
      <c r="BZ5023" s="43"/>
      <c r="CA5023" s="43"/>
      <c r="CB5023" s="43"/>
      <c r="CC5023" s="43"/>
      <c r="CD5023" s="43"/>
      <c r="CE5023" s="43"/>
      <c r="CF5023" s="43"/>
      <c r="CG5023" s="43"/>
      <c r="CH5023" s="43"/>
      <c r="CI5023" s="43"/>
      <c r="CJ5023" s="43"/>
      <c r="CK5023" s="43"/>
      <c r="CL5023" s="43"/>
      <c r="CM5023" s="43"/>
      <c r="CN5023" s="43"/>
      <c r="CO5023" s="43"/>
      <c r="CP5023" s="43"/>
      <c r="CQ5023" s="43"/>
      <c r="CR5023" s="43"/>
      <c r="CS5023" s="43"/>
      <c r="CT5023" s="43"/>
      <c r="CU5023" s="43"/>
      <c r="CV5023" s="43"/>
      <c r="CW5023" s="43"/>
      <c r="CX5023" s="43"/>
      <c r="CY5023" s="43"/>
      <c r="CZ5023" s="43"/>
      <c r="DA5023" s="43"/>
      <c r="DB5023" s="43"/>
      <c r="DC5023" s="43"/>
      <c r="DD5023" s="43"/>
      <c r="DE5023" s="43"/>
      <c r="DF5023" s="43"/>
      <c r="DG5023" s="43"/>
      <c r="DH5023" s="43"/>
      <c r="DI5023" s="43"/>
      <c r="DJ5023" s="43"/>
      <c r="DK5023" s="43"/>
      <c r="DL5023" s="43"/>
    </row>
    <row r="5024" spans="1:116">
      <c r="A5024" s="71"/>
      <c r="B5024" s="75" t="e">
        <f t="shared" si="254"/>
        <v>#N/A</v>
      </c>
      <c r="C5024" s="71"/>
      <c r="D5024" s="16" t="e">
        <f t="shared" si="255"/>
        <v>#N/A</v>
      </c>
      <c r="E5024" s="9"/>
      <c r="F5024" s="35" t="e">
        <f t="shared" si="252"/>
        <v>#N/A</v>
      </c>
      <c r="G5024" s="9"/>
      <c r="H5024" s="16" t="e">
        <f t="shared" si="253"/>
        <v>#N/A</v>
      </c>
      <c r="I5024" s="16"/>
      <c r="J5024" s="46"/>
      <c r="K5024" s="72"/>
      <c r="L5024" s="9"/>
      <c r="M5024" s="33"/>
      <c r="N5024" s="33"/>
      <c r="O5024" s="9"/>
      <c r="P5024" s="9"/>
      <c r="Q5024" s="9"/>
      <c r="R5024" s="9"/>
      <c r="S5024" s="42"/>
      <c r="V5024" s="9"/>
      <c r="W5024" s="20"/>
      <c r="X5024" s="33"/>
      <c r="Y5024" s="43"/>
      <c r="Z5024" s="43"/>
      <c r="AA5024" s="43"/>
      <c r="AB5024" s="43"/>
      <c r="AC5024" s="43"/>
      <c r="AD5024" s="43"/>
      <c r="AE5024" s="43"/>
      <c r="AF5024" s="43"/>
      <c r="AG5024" s="43"/>
      <c r="AH5024" s="43"/>
      <c r="AI5024" s="43"/>
      <c r="AJ5024" s="43"/>
      <c r="AK5024" s="43"/>
      <c r="AL5024" s="43"/>
      <c r="AM5024" s="43"/>
      <c r="AN5024" s="43"/>
      <c r="AO5024" s="43"/>
      <c r="AP5024" s="43"/>
      <c r="AQ5024" s="43"/>
      <c r="AR5024" s="43"/>
      <c r="AS5024" s="43"/>
      <c r="AT5024" s="43"/>
      <c r="AU5024" s="43"/>
      <c r="AV5024" s="43"/>
      <c r="AW5024" s="43"/>
      <c r="AX5024" s="43"/>
      <c r="AY5024" s="43"/>
      <c r="AZ5024" s="43"/>
      <c r="BA5024" s="43"/>
      <c r="BB5024" s="43"/>
      <c r="BC5024" s="43"/>
      <c r="BD5024" s="43"/>
      <c r="BE5024" s="43"/>
      <c r="BF5024" s="43"/>
      <c r="BG5024" s="43"/>
      <c r="BH5024" s="43"/>
      <c r="BI5024" s="43"/>
      <c r="BJ5024" s="43"/>
      <c r="BK5024" s="43"/>
      <c r="BL5024" s="43"/>
      <c r="BM5024" s="43"/>
      <c r="BN5024" s="43"/>
      <c r="BO5024" s="43"/>
      <c r="BP5024" s="43"/>
      <c r="BQ5024" s="43"/>
      <c r="BR5024" s="43"/>
      <c r="BS5024" s="43"/>
      <c r="BT5024" s="43"/>
      <c r="BU5024" s="43"/>
      <c r="BV5024" s="43"/>
      <c r="BW5024" s="43"/>
      <c r="BX5024" s="43"/>
      <c r="BY5024" s="43"/>
      <c r="BZ5024" s="43"/>
      <c r="CA5024" s="43"/>
      <c r="CB5024" s="43"/>
      <c r="CC5024" s="43"/>
      <c r="CD5024" s="43"/>
      <c r="CE5024" s="43"/>
      <c r="CF5024" s="43"/>
      <c r="CG5024" s="43"/>
      <c r="CH5024" s="43"/>
      <c r="CI5024" s="43"/>
      <c r="CJ5024" s="43"/>
      <c r="CK5024" s="43"/>
      <c r="CL5024" s="43"/>
      <c r="CM5024" s="43"/>
      <c r="CN5024" s="43"/>
      <c r="CO5024" s="43"/>
      <c r="CP5024" s="43"/>
      <c r="CQ5024" s="43"/>
      <c r="CR5024" s="43"/>
      <c r="CS5024" s="43"/>
      <c r="CT5024" s="43"/>
      <c r="CU5024" s="43"/>
      <c r="CV5024" s="43"/>
      <c r="CW5024" s="43"/>
      <c r="CX5024" s="43"/>
      <c r="CY5024" s="43"/>
      <c r="CZ5024" s="43"/>
      <c r="DA5024" s="43"/>
      <c r="DB5024" s="43"/>
      <c r="DC5024" s="43"/>
      <c r="DD5024" s="43"/>
      <c r="DE5024" s="43"/>
      <c r="DF5024" s="43"/>
      <c r="DG5024" s="43"/>
      <c r="DH5024" s="43"/>
      <c r="DI5024" s="43"/>
      <c r="DJ5024" s="43"/>
      <c r="DK5024" s="43"/>
      <c r="DL5024" s="43"/>
    </row>
    <row r="5025" spans="1:116">
      <c r="A5025" s="71"/>
      <c r="B5025" s="75" t="e">
        <f t="shared" si="254"/>
        <v>#N/A</v>
      </c>
      <c r="C5025" s="71"/>
      <c r="D5025" s="16" t="e">
        <f t="shared" si="255"/>
        <v>#N/A</v>
      </c>
      <c r="E5025" s="9"/>
      <c r="F5025" s="35" t="e">
        <f t="shared" si="252"/>
        <v>#N/A</v>
      </c>
      <c r="G5025" s="9"/>
      <c r="H5025" s="16" t="e">
        <f t="shared" si="253"/>
        <v>#N/A</v>
      </c>
      <c r="I5025" s="16"/>
      <c r="J5025" s="46"/>
      <c r="K5025" s="72"/>
      <c r="L5025" s="9"/>
      <c r="M5025" s="33"/>
      <c r="N5025" s="33"/>
      <c r="O5025" s="9"/>
      <c r="P5025" s="9"/>
      <c r="Q5025" s="9"/>
      <c r="R5025" s="9"/>
      <c r="S5025" s="42"/>
      <c r="V5025" s="9"/>
      <c r="W5025" s="20"/>
      <c r="X5025" s="33"/>
      <c r="Y5025" s="43"/>
      <c r="Z5025" s="43"/>
      <c r="AA5025" s="43"/>
      <c r="AB5025" s="43"/>
      <c r="AC5025" s="43"/>
      <c r="AD5025" s="43"/>
      <c r="AE5025" s="43"/>
      <c r="AF5025" s="43"/>
      <c r="AG5025" s="43"/>
      <c r="AH5025" s="43"/>
      <c r="AI5025" s="43"/>
      <c r="AJ5025" s="43"/>
      <c r="AK5025" s="43"/>
      <c r="AL5025" s="43"/>
      <c r="AM5025" s="43"/>
      <c r="AN5025" s="43"/>
      <c r="AO5025" s="43"/>
      <c r="AP5025" s="43"/>
      <c r="AQ5025" s="43"/>
      <c r="AR5025" s="43"/>
      <c r="AS5025" s="43"/>
      <c r="AT5025" s="43"/>
      <c r="AU5025" s="43"/>
      <c r="AV5025" s="43"/>
      <c r="AW5025" s="43"/>
      <c r="AX5025" s="43"/>
      <c r="AY5025" s="43"/>
      <c r="AZ5025" s="43"/>
      <c r="BA5025" s="43"/>
      <c r="BB5025" s="43"/>
      <c r="BC5025" s="43"/>
      <c r="BD5025" s="43"/>
      <c r="BE5025" s="43"/>
      <c r="BF5025" s="43"/>
      <c r="BG5025" s="43"/>
      <c r="BH5025" s="43"/>
      <c r="BI5025" s="43"/>
      <c r="BJ5025" s="43"/>
      <c r="BK5025" s="43"/>
      <c r="BL5025" s="43"/>
      <c r="BM5025" s="43"/>
      <c r="BN5025" s="43"/>
      <c r="BO5025" s="43"/>
      <c r="BP5025" s="43"/>
      <c r="BQ5025" s="43"/>
      <c r="BR5025" s="43"/>
      <c r="BS5025" s="43"/>
      <c r="BT5025" s="43"/>
      <c r="BU5025" s="43"/>
      <c r="BV5025" s="43"/>
      <c r="BW5025" s="43"/>
      <c r="BX5025" s="43"/>
      <c r="BY5025" s="43"/>
      <c r="BZ5025" s="43"/>
      <c r="CA5025" s="43"/>
      <c r="CB5025" s="43"/>
      <c r="CC5025" s="43"/>
      <c r="CD5025" s="43"/>
      <c r="CE5025" s="43"/>
      <c r="CF5025" s="43"/>
      <c r="CG5025" s="43"/>
      <c r="CH5025" s="43"/>
      <c r="CI5025" s="43"/>
      <c r="CJ5025" s="43"/>
      <c r="CK5025" s="43"/>
      <c r="CL5025" s="43"/>
      <c r="CM5025" s="43"/>
      <c r="CN5025" s="43"/>
      <c r="CO5025" s="43"/>
      <c r="CP5025" s="43"/>
      <c r="CQ5025" s="43"/>
      <c r="CR5025" s="43"/>
      <c r="CS5025" s="43"/>
      <c r="CT5025" s="43"/>
      <c r="CU5025" s="43"/>
      <c r="CV5025" s="43"/>
      <c r="CW5025" s="43"/>
      <c r="CX5025" s="43"/>
      <c r="CY5025" s="43"/>
      <c r="CZ5025" s="43"/>
      <c r="DA5025" s="43"/>
      <c r="DB5025" s="43"/>
      <c r="DC5025" s="43"/>
      <c r="DD5025" s="43"/>
      <c r="DE5025" s="43"/>
      <c r="DF5025" s="43"/>
      <c r="DG5025" s="43"/>
      <c r="DH5025" s="43"/>
      <c r="DI5025" s="43"/>
      <c r="DJ5025" s="43"/>
      <c r="DK5025" s="43"/>
      <c r="DL5025" s="43"/>
    </row>
    <row r="5026" spans="1:116">
      <c r="A5026" s="71"/>
      <c r="B5026" s="75" t="e">
        <f t="shared" si="254"/>
        <v>#N/A</v>
      </c>
      <c r="C5026" s="71"/>
      <c r="D5026" s="16" t="e">
        <f t="shared" si="255"/>
        <v>#N/A</v>
      </c>
      <c r="E5026" s="9"/>
      <c r="F5026" s="35" t="e">
        <f t="shared" si="252"/>
        <v>#N/A</v>
      </c>
      <c r="G5026" s="9"/>
      <c r="H5026" s="16" t="e">
        <f t="shared" si="253"/>
        <v>#N/A</v>
      </c>
      <c r="I5026" s="16"/>
      <c r="J5026" s="46"/>
      <c r="K5026" s="72"/>
      <c r="L5026" s="9"/>
      <c r="M5026" s="33"/>
      <c r="N5026" s="33"/>
      <c r="O5026" s="9"/>
      <c r="P5026" s="9"/>
      <c r="Q5026" s="9"/>
      <c r="R5026" s="9"/>
      <c r="S5026" s="42"/>
      <c r="V5026" s="9"/>
      <c r="W5026" s="20"/>
      <c r="X5026" s="33"/>
      <c r="Y5026" s="43"/>
      <c r="Z5026" s="43"/>
      <c r="AA5026" s="43"/>
      <c r="AB5026" s="43"/>
      <c r="AC5026" s="43"/>
      <c r="AD5026" s="43"/>
      <c r="AE5026" s="43"/>
      <c r="AF5026" s="43"/>
      <c r="AG5026" s="43"/>
      <c r="AH5026" s="43"/>
      <c r="AI5026" s="43"/>
      <c r="AJ5026" s="43"/>
      <c r="AK5026" s="43"/>
      <c r="AL5026" s="43"/>
      <c r="AM5026" s="43"/>
      <c r="AN5026" s="43"/>
      <c r="AO5026" s="43"/>
      <c r="AP5026" s="43"/>
      <c r="AQ5026" s="43"/>
      <c r="AR5026" s="43"/>
      <c r="AS5026" s="43"/>
      <c r="AT5026" s="43"/>
      <c r="AU5026" s="43"/>
      <c r="AV5026" s="43"/>
      <c r="AW5026" s="43"/>
      <c r="AX5026" s="43"/>
      <c r="AY5026" s="43"/>
      <c r="AZ5026" s="43"/>
      <c r="BA5026" s="43"/>
      <c r="BB5026" s="43"/>
      <c r="BC5026" s="43"/>
      <c r="BD5026" s="43"/>
      <c r="BE5026" s="43"/>
      <c r="BF5026" s="43"/>
      <c r="BG5026" s="43"/>
      <c r="BH5026" s="43"/>
      <c r="BI5026" s="43"/>
      <c r="BJ5026" s="43"/>
      <c r="BK5026" s="43"/>
      <c r="BL5026" s="43"/>
      <c r="BM5026" s="43"/>
      <c r="BN5026" s="43"/>
      <c r="BO5026" s="43"/>
      <c r="BP5026" s="43"/>
      <c r="BQ5026" s="43"/>
      <c r="BR5026" s="43"/>
      <c r="BS5026" s="43"/>
      <c r="BT5026" s="43"/>
      <c r="BU5026" s="43"/>
      <c r="BV5026" s="43"/>
      <c r="BW5026" s="43"/>
      <c r="BX5026" s="43"/>
      <c r="BY5026" s="43"/>
      <c r="BZ5026" s="43"/>
      <c r="CA5026" s="43"/>
      <c r="CB5026" s="43"/>
      <c r="CC5026" s="43"/>
      <c r="CD5026" s="43"/>
      <c r="CE5026" s="43"/>
      <c r="CF5026" s="43"/>
      <c r="CG5026" s="43"/>
      <c r="CH5026" s="43"/>
      <c r="CI5026" s="43"/>
      <c r="CJ5026" s="43"/>
      <c r="CK5026" s="43"/>
      <c r="CL5026" s="43"/>
      <c r="CM5026" s="43"/>
      <c r="CN5026" s="43"/>
      <c r="CO5026" s="43"/>
      <c r="CP5026" s="43"/>
      <c r="CQ5026" s="43"/>
      <c r="CR5026" s="43"/>
      <c r="CS5026" s="43"/>
      <c r="CT5026" s="43"/>
      <c r="CU5026" s="43"/>
      <c r="CV5026" s="43"/>
      <c r="CW5026" s="43"/>
      <c r="CX5026" s="43"/>
      <c r="CY5026" s="43"/>
      <c r="CZ5026" s="43"/>
      <c r="DA5026" s="43"/>
      <c r="DB5026" s="43"/>
      <c r="DC5026" s="43"/>
      <c r="DD5026" s="43"/>
      <c r="DE5026" s="43"/>
      <c r="DF5026" s="43"/>
      <c r="DG5026" s="43"/>
      <c r="DH5026" s="43"/>
      <c r="DI5026" s="43"/>
      <c r="DJ5026" s="43"/>
      <c r="DK5026" s="43"/>
      <c r="DL5026" s="43"/>
    </row>
    <row r="5027" spans="1:116">
      <c r="A5027" s="71"/>
      <c r="B5027" s="75" t="e">
        <f t="shared" si="254"/>
        <v>#N/A</v>
      </c>
      <c r="C5027" s="71"/>
      <c r="D5027" s="16" t="e">
        <f t="shared" si="255"/>
        <v>#N/A</v>
      </c>
      <c r="E5027" s="9"/>
      <c r="F5027" s="35" t="e">
        <f t="shared" si="252"/>
        <v>#N/A</v>
      </c>
      <c r="G5027" s="9"/>
      <c r="H5027" s="16" t="e">
        <f t="shared" si="253"/>
        <v>#N/A</v>
      </c>
      <c r="I5027" s="16"/>
      <c r="J5027" s="46"/>
      <c r="K5027" s="72"/>
      <c r="L5027" s="9"/>
      <c r="M5027" s="33"/>
      <c r="N5027" s="33"/>
      <c r="O5027" s="9"/>
      <c r="P5027" s="9"/>
      <c r="Q5027" s="9"/>
      <c r="R5027" s="9"/>
      <c r="S5027" s="42"/>
      <c r="V5027" s="9"/>
      <c r="W5027" s="20"/>
      <c r="X5027" s="33"/>
      <c r="Y5027" s="43"/>
      <c r="Z5027" s="43"/>
      <c r="AA5027" s="43"/>
      <c r="AB5027" s="43"/>
      <c r="AC5027" s="43"/>
      <c r="AD5027" s="43"/>
      <c r="AE5027" s="43"/>
      <c r="AF5027" s="43"/>
      <c r="AG5027" s="43"/>
      <c r="AH5027" s="43"/>
      <c r="AI5027" s="43"/>
      <c r="AJ5027" s="43"/>
      <c r="AK5027" s="43"/>
      <c r="AL5027" s="43"/>
      <c r="AM5027" s="43"/>
      <c r="AN5027" s="43"/>
      <c r="AO5027" s="43"/>
      <c r="AP5027" s="43"/>
      <c r="AQ5027" s="43"/>
      <c r="AR5027" s="43"/>
      <c r="AS5027" s="43"/>
      <c r="AT5027" s="43"/>
      <c r="AU5027" s="43"/>
      <c r="AV5027" s="43"/>
      <c r="AW5027" s="43"/>
      <c r="AX5027" s="43"/>
      <c r="AY5027" s="43"/>
      <c r="AZ5027" s="43"/>
      <c r="BA5027" s="43"/>
      <c r="BB5027" s="43"/>
      <c r="BC5027" s="43"/>
      <c r="BD5027" s="43"/>
      <c r="BE5027" s="43"/>
      <c r="BF5027" s="43"/>
      <c r="BG5027" s="43"/>
      <c r="BH5027" s="43"/>
      <c r="BI5027" s="43"/>
      <c r="BJ5027" s="43"/>
      <c r="BK5027" s="43"/>
      <c r="BL5027" s="43"/>
      <c r="BM5027" s="43"/>
      <c r="BN5027" s="43"/>
      <c r="BO5027" s="43"/>
      <c r="BP5027" s="43"/>
      <c r="BQ5027" s="43"/>
      <c r="BR5027" s="43"/>
      <c r="BS5027" s="43"/>
      <c r="BT5027" s="43"/>
      <c r="BU5027" s="43"/>
      <c r="BV5027" s="43"/>
      <c r="BW5027" s="43"/>
      <c r="BX5027" s="43"/>
      <c r="BY5027" s="43"/>
      <c r="BZ5027" s="43"/>
      <c r="CA5027" s="43"/>
      <c r="CB5027" s="43"/>
      <c r="CC5027" s="43"/>
      <c r="CD5027" s="43"/>
      <c r="CE5027" s="43"/>
      <c r="CF5027" s="43"/>
      <c r="CG5027" s="43"/>
      <c r="CH5027" s="43"/>
      <c r="CI5027" s="43"/>
      <c r="CJ5027" s="43"/>
      <c r="CK5027" s="43"/>
      <c r="CL5027" s="43"/>
      <c r="CM5027" s="43"/>
      <c r="CN5027" s="43"/>
      <c r="CO5027" s="43"/>
      <c r="CP5027" s="43"/>
      <c r="CQ5027" s="43"/>
      <c r="CR5027" s="43"/>
      <c r="CS5027" s="43"/>
      <c r="CT5027" s="43"/>
      <c r="CU5027" s="43"/>
      <c r="CV5027" s="43"/>
      <c r="CW5027" s="43"/>
      <c r="CX5027" s="43"/>
      <c r="CY5027" s="43"/>
      <c r="CZ5027" s="43"/>
      <c r="DA5027" s="43"/>
      <c r="DB5027" s="43"/>
      <c r="DC5027" s="43"/>
      <c r="DD5027" s="43"/>
      <c r="DE5027" s="43"/>
      <c r="DF5027" s="43"/>
      <c r="DG5027" s="43"/>
      <c r="DH5027" s="43"/>
      <c r="DI5027" s="43"/>
      <c r="DJ5027" s="43"/>
      <c r="DK5027" s="43"/>
      <c r="DL5027" s="43"/>
    </row>
    <row r="5028" spans="1:116">
      <c r="A5028" s="71"/>
      <c r="B5028" s="75" t="e">
        <f t="shared" si="254"/>
        <v>#N/A</v>
      </c>
      <c r="C5028" s="71"/>
      <c r="D5028" s="16" t="e">
        <f t="shared" si="255"/>
        <v>#N/A</v>
      </c>
      <c r="E5028" s="9"/>
      <c r="F5028" s="35" t="e">
        <f t="shared" si="252"/>
        <v>#N/A</v>
      </c>
      <c r="G5028" s="9"/>
      <c r="H5028" s="16" t="e">
        <f t="shared" si="253"/>
        <v>#N/A</v>
      </c>
      <c r="I5028" s="16"/>
      <c r="J5028" s="46"/>
      <c r="K5028" s="72"/>
      <c r="L5028" s="9"/>
      <c r="M5028" s="33"/>
      <c r="N5028" s="33"/>
      <c r="O5028" s="9"/>
      <c r="P5028" s="9"/>
      <c r="Q5028" s="9"/>
      <c r="R5028" s="9"/>
      <c r="S5028" s="42"/>
      <c r="V5028" s="9"/>
      <c r="W5028" s="20"/>
      <c r="X5028" s="33"/>
      <c r="Y5028" s="43"/>
      <c r="Z5028" s="43"/>
      <c r="AA5028" s="43"/>
      <c r="AB5028" s="43"/>
      <c r="AC5028" s="43"/>
      <c r="AD5028" s="43"/>
      <c r="AE5028" s="43"/>
      <c r="AF5028" s="43"/>
      <c r="AG5028" s="43"/>
      <c r="AH5028" s="43"/>
      <c r="AI5028" s="43"/>
      <c r="AJ5028" s="43"/>
      <c r="AK5028" s="43"/>
      <c r="AL5028" s="43"/>
      <c r="AM5028" s="43"/>
      <c r="AN5028" s="43"/>
      <c r="AO5028" s="43"/>
      <c r="AP5028" s="43"/>
      <c r="AQ5028" s="43"/>
      <c r="AR5028" s="43"/>
      <c r="AS5028" s="43"/>
      <c r="AT5028" s="43"/>
      <c r="AU5028" s="43"/>
      <c r="AV5028" s="43"/>
      <c r="AW5028" s="43"/>
      <c r="AX5028" s="43"/>
      <c r="AY5028" s="43"/>
      <c r="AZ5028" s="43"/>
      <c r="BA5028" s="43"/>
      <c r="BB5028" s="43"/>
      <c r="BC5028" s="43"/>
      <c r="BD5028" s="43"/>
      <c r="BE5028" s="43"/>
      <c r="BF5028" s="43"/>
      <c r="BG5028" s="43"/>
      <c r="BH5028" s="43"/>
      <c r="BI5028" s="43"/>
      <c r="BJ5028" s="43"/>
      <c r="BK5028" s="43"/>
      <c r="BL5028" s="43"/>
      <c r="BM5028" s="43"/>
      <c r="BN5028" s="43"/>
      <c r="BO5028" s="43"/>
      <c r="BP5028" s="43"/>
      <c r="BQ5028" s="43"/>
      <c r="BR5028" s="43"/>
      <c r="BS5028" s="43"/>
      <c r="BT5028" s="43"/>
      <c r="BU5028" s="43"/>
      <c r="BV5028" s="43"/>
      <c r="BW5028" s="43"/>
      <c r="BX5028" s="43"/>
      <c r="BY5028" s="43"/>
      <c r="BZ5028" s="43"/>
      <c r="CA5028" s="43"/>
      <c r="CB5028" s="43"/>
      <c r="CC5028" s="43"/>
      <c r="CD5028" s="43"/>
      <c r="CE5028" s="43"/>
      <c r="CF5028" s="43"/>
      <c r="CG5028" s="43"/>
      <c r="CH5028" s="43"/>
      <c r="CI5028" s="43"/>
      <c r="CJ5028" s="43"/>
      <c r="CK5028" s="43"/>
      <c r="CL5028" s="43"/>
      <c r="CM5028" s="43"/>
      <c r="CN5028" s="43"/>
      <c r="CO5028" s="43"/>
      <c r="CP5028" s="43"/>
      <c r="CQ5028" s="43"/>
      <c r="CR5028" s="43"/>
      <c r="CS5028" s="43"/>
      <c r="CT5028" s="43"/>
      <c r="CU5028" s="43"/>
      <c r="CV5028" s="43"/>
      <c r="CW5028" s="43"/>
      <c r="CX5028" s="43"/>
      <c r="CY5028" s="43"/>
      <c r="CZ5028" s="43"/>
      <c r="DA5028" s="43"/>
      <c r="DB5028" s="43"/>
      <c r="DC5028" s="43"/>
      <c r="DD5028" s="43"/>
      <c r="DE5028" s="43"/>
      <c r="DF5028" s="43"/>
      <c r="DG5028" s="43"/>
      <c r="DH5028" s="43"/>
      <c r="DI5028" s="43"/>
      <c r="DJ5028" s="43"/>
      <c r="DK5028" s="43"/>
      <c r="DL5028" s="43"/>
    </row>
    <row r="5029" spans="1:116">
      <c r="A5029" s="71"/>
      <c r="B5029" s="75" t="e">
        <f t="shared" si="254"/>
        <v>#N/A</v>
      </c>
      <c r="C5029" s="71"/>
      <c r="D5029" s="16" t="e">
        <f t="shared" si="255"/>
        <v>#N/A</v>
      </c>
      <c r="E5029" s="9"/>
      <c r="F5029" s="35" t="e">
        <f t="shared" si="252"/>
        <v>#N/A</v>
      </c>
      <c r="G5029" s="9"/>
      <c r="H5029" s="16" t="e">
        <f t="shared" si="253"/>
        <v>#N/A</v>
      </c>
      <c r="I5029" s="16"/>
      <c r="J5029" s="46"/>
      <c r="K5029" s="72"/>
      <c r="L5029" s="9"/>
      <c r="M5029" s="33"/>
      <c r="N5029" s="33"/>
      <c r="O5029" s="9"/>
      <c r="P5029" s="9"/>
      <c r="Q5029" s="9"/>
      <c r="R5029" s="9"/>
      <c r="S5029" s="42"/>
      <c r="V5029" s="9"/>
      <c r="W5029" s="20"/>
      <c r="X5029" s="33"/>
      <c r="Y5029" s="43"/>
      <c r="Z5029" s="43"/>
      <c r="AA5029" s="43"/>
      <c r="AB5029" s="43"/>
      <c r="AC5029" s="43"/>
      <c r="AD5029" s="43"/>
      <c r="AE5029" s="43"/>
      <c r="AF5029" s="43"/>
      <c r="AG5029" s="43"/>
      <c r="AH5029" s="43"/>
      <c r="AI5029" s="43"/>
      <c r="AJ5029" s="43"/>
      <c r="AK5029" s="43"/>
      <c r="AL5029" s="43"/>
      <c r="AM5029" s="43"/>
      <c r="AN5029" s="43"/>
      <c r="AO5029" s="43"/>
      <c r="AP5029" s="43"/>
      <c r="AQ5029" s="43"/>
      <c r="AR5029" s="43"/>
      <c r="AS5029" s="43"/>
      <c r="AT5029" s="43"/>
      <c r="AU5029" s="43"/>
      <c r="AV5029" s="43"/>
      <c r="AW5029" s="43"/>
      <c r="AX5029" s="43"/>
      <c r="AY5029" s="43"/>
      <c r="AZ5029" s="43"/>
      <c r="BA5029" s="43"/>
      <c r="BB5029" s="43"/>
      <c r="BC5029" s="43"/>
      <c r="BD5029" s="43"/>
      <c r="BE5029" s="43"/>
      <c r="BF5029" s="43"/>
      <c r="BG5029" s="43"/>
      <c r="BH5029" s="43"/>
      <c r="BI5029" s="43"/>
      <c r="BJ5029" s="43"/>
      <c r="BK5029" s="43"/>
      <c r="BL5029" s="43"/>
      <c r="BM5029" s="43"/>
      <c r="BN5029" s="43"/>
      <c r="BO5029" s="43"/>
      <c r="BP5029" s="43"/>
      <c r="BQ5029" s="43"/>
      <c r="BR5029" s="43"/>
      <c r="BS5029" s="43"/>
      <c r="BT5029" s="43"/>
      <c r="BU5029" s="43"/>
      <c r="BV5029" s="43"/>
      <c r="BW5029" s="43"/>
      <c r="BX5029" s="43"/>
      <c r="BY5029" s="43"/>
      <c r="BZ5029" s="43"/>
      <c r="CA5029" s="43"/>
      <c r="CB5029" s="43"/>
      <c r="CC5029" s="43"/>
      <c r="CD5029" s="43"/>
      <c r="CE5029" s="43"/>
      <c r="CF5029" s="43"/>
      <c r="CG5029" s="43"/>
      <c r="CH5029" s="43"/>
      <c r="CI5029" s="43"/>
      <c r="CJ5029" s="43"/>
      <c r="CK5029" s="43"/>
      <c r="CL5029" s="43"/>
      <c r="CM5029" s="43"/>
      <c r="CN5029" s="43"/>
      <c r="CO5029" s="43"/>
      <c r="CP5029" s="43"/>
      <c r="CQ5029" s="43"/>
      <c r="CR5029" s="43"/>
      <c r="CS5029" s="43"/>
      <c r="CT5029" s="43"/>
      <c r="CU5029" s="43"/>
      <c r="CV5029" s="43"/>
      <c r="CW5029" s="43"/>
      <c r="CX5029" s="43"/>
      <c r="CY5029" s="43"/>
      <c r="CZ5029" s="43"/>
      <c r="DA5029" s="43"/>
      <c r="DB5029" s="43"/>
      <c r="DC5029" s="43"/>
      <c r="DD5029" s="43"/>
      <c r="DE5029" s="43"/>
      <c r="DF5029" s="43"/>
      <c r="DG5029" s="43"/>
      <c r="DH5029" s="43"/>
      <c r="DI5029" s="43"/>
      <c r="DJ5029" s="43"/>
      <c r="DK5029" s="43"/>
      <c r="DL5029" s="43"/>
    </row>
    <row r="5030" spans="1:116">
      <c r="A5030" s="71"/>
      <c r="B5030" s="75" t="e">
        <f t="shared" si="254"/>
        <v>#N/A</v>
      </c>
      <c r="C5030" s="71"/>
      <c r="D5030" s="16" t="e">
        <f t="shared" si="255"/>
        <v>#N/A</v>
      </c>
      <c r="E5030" s="9"/>
      <c r="F5030" s="35" t="e">
        <f t="shared" si="252"/>
        <v>#N/A</v>
      </c>
      <c r="G5030" s="9"/>
      <c r="H5030" s="16" t="e">
        <f t="shared" si="253"/>
        <v>#N/A</v>
      </c>
      <c r="I5030" s="16"/>
      <c r="J5030" s="46"/>
      <c r="K5030" s="72"/>
      <c r="L5030" s="9"/>
      <c r="M5030" s="33"/>
      <c r="N5030" s="33"/>
      <c r="O5030" s="9"/>
      <c r="P5030" s="9"/>
      <c r="Q5030" s="9"/>
      <c r="R5030" s="9"/>
      <c r="S5030" s="42"/>
      <c r="V5030" s="9"/>
      <c r="W5030" s="20"/>
      <c r="X5030" s="33"/>
      <c r="Y5030" s="43"/>
      <c r="Z5030" s="43"/>
      <c r="AA5030" s="43"/>
      <c r="AB5030" s="43"/>
      <c r="AC5030" s="43"/>
      <c r="AD5030" s="43"/>
      <c r="AE5030" s="43"/>
      <c r="AF5030" s="43"/>
      <c r="AG5030" s="43"/>
      <c r="AH5030" s="43"/>
      <c r="AI5030" s="43"/>
      <c r="AJ5030" s="43"/>
      <c r="AK5030" s="43"/>
      <c r="AL5030" s="43"/>
      <c r="AM5030" s="43"/>
      <c r="AN5030" s="43"/>
      <c r="AO5030" s="43"/>
      <c r="AP5030" s="43"/>
      <c r="AQ5030" s="43"/>
      <c r="AR5030" s="43"/>
      <c r="AS5030" s="43"/>
      <c r="AT5030" s="43"/>
      <c r="AU5030" s="43"/>
      <c r="AV5030" s="43"/>
      <c r="AW5030" s="43"/>
      <c r="AX5030" s="43"/>
      <c r="AY5030" s="43"/>
      <c r="AZ5030" s="43"/>
      <c r="BA5030" s="43"/>
      <c r="BB5030" s="43"/>
      <c r="BC5030" s="43"/>
      <c r="BD5030" s="43"/>
      <c r="BE5030" s="43"/>
      <c r="BF5030" s="43"/>
      <c r="BG5030" s="43"/>
      <c r="BH5030" s="43"/>
      <c r="BI5030" s="43"/>
      <c r="BJ5030" s="43"/>
      <c r="BK5030" s="43"/>
      <c r="BL5030" s="43"/>
      <c r="BM5030" s="43"/>
      <c r="BN5030" s="43"/>
      <c r="BO5030" s="43"/>
      <c r="BP5030" s="43"/>
      <c r="BQ5030" s="43"/>
      <c r="BR5030" s="43"/>
      <c r="BS5030" s="43"/>
      <c r="BT5030" s="43"/>
      <c r="BU5030" s="43"/>
      <c r="BV5030" s="43"/>
      <c r="BW5030" s="43"/>
      <c r="BX5030" s="43"/>
      <c r="BY5030" s="43"/>
      <c r="BZ5030" s="43"/>
      <c r="CA5030" s="43"/>
      <c r="CB5030" s="43"/>
      <c r="CC5030" s="43"/>
      <c r="CD5030" s="43"/>
      <c r="CE5030" s="43"/>
      <c r="CF5030" s="43"/>
      <c r="CG5030" s="43"/>
      <c r="CH5030" s="43"/>
      <c r="CI5030" s="43"/>
      <c r="CJ5030" s="43"/>
      <c r="CK5030" s="43"/>
      <c r="CL5030" s="43"/>
      <c r="CM5030" s="43"/>
      <c r="CN5030" s="43"/>
      <c r="CO5030" s="43"/>
      <c r="CP5030" s="43"/>
      <c r="CQ5030" s="43"/>
      <c r="CR5030" s="43"/>
      <c r="CS5030" s="43"/>
      <c r="CT5030" s="43"/>
      <c r="CU5030" s="43"/>
      <c r="CV5030" s="43"/>
      <c r="CW5030" s="43"/>
      <c r="CX5030" s="43"/>
      <c r="CY5030" s="43"/>
      <c r="CZ5030" s="43"/>
      <c r="DA5030" s="43"/>
      <c r="DB5030" s="43"/>
      <c r="DC5030" s="43"/>
      <c r="DD5030" s="43"/>
      <c r="DE5030" s="43"/>
      <c r="DF5030" s="43"/>
      <c r="DG5030" s="43"/>
      <c r="DH5030" s="43"/>
      <c r="DI5030" s="43"/>
      <c r="DJ5030" s="43"/>
      <c r="DK5030" s="43"/>
      <c r="DL5030" s="43"/>
    </row>
    <row r="5031" spans="1:116">
      <c r="A5031" s="71"/>
      <c r="B5031" s="75" t="e">
        <f t="shared" si="254"/>
        <v>#N/A</v>
      </c>
      <c r="C5031" s="71"/>
      <c r="D5031" s="16" t="e">
        <f t="shared" si="255"/>
        <v>#N/A</v>
      </c>
      <c r="E5031" s="9"/>
      <c r="F5031" s="35" t="e">
        <f t="shared" si="252"/>
        <v>#N/A</v>
      </c>
      <c r="G5031" s="9"/>
      <c r="H5031" s="16" t="e">
        <f t="shared" si="253"/>
        <v>#N/A</v>
      </c>
      <c r="I5031" s="16"/>
      <c r="J5031" s="46"/>
      <c r="K5031" s="72"/>
      <c r="L5031" s="9"/>
      <c r="M5031" s="33"/>
      <c r="N5031" s="33"/>
      <c r="O5031" s="9"/>
      <c r="P5031" s="9"/>
      <c r="Q5031" s="9"/>
      <c r="R5031" s="9"/>
      <c r="S5031" s="42"/>
      <c r="V5031" s="9"/>
      <c r="W5031" s="20"/>
      <c r="X5031" s="33"/>
      <c r="Y5031" s="43"/>
      <c r="Z5031" s="43"/>
      <c r="AA5031" s="43"/>
      <c r="AB5031" s="43"/>
      <c r="AC5031" s="43"/>
      <c r="AD5031" s="43"/>
      <c r="AE5031" s="43"/>
      <c r="AF5031" s="43"/>
      <c r="AG5031" s="43"/>
      <c r="AH5031" s="43"/>
      <c r="AI5031" s="43"/>
      <c r="AJ5031" s="43"/>
      <c r="AK5031" s="43"/>
      <c r="AL5031" s="43"/>
      <c r="AM5031" s="43"/>
      <c r="AN5031" s="43"/>
      <c r="AO5031" s="43"/>
      <c r="AP5031" s="43"/>
      <c r="AQ5031" s="43"/>
      <c r="AR5031" s="43"/>
      <c r="AS5031" s="43"/>
      <c r="AT5031" s="43"/>
      <c r="AU5031" s="43"/>
      <c r="AV5031" s="43"/>
      <c r="AW5031" s="43"/>
      <c r="AX5031" s="43"/>
      <c r="AY5031" s="43"/>
      <c r="AZ5031" s="43"/>
      <c r="BA5031" s="43"/>
      <c r="BB5031" s="43"/>
      <c r="BC5031" s="43"/>
      <c r="BD5031" s="43"/>
      <c r="BE5031" s="43"/>
      <c r="BF5031" s="43"/>
      <c r="BG5031" s="43"/>
      <c r="BH5031" s="43"/>
      <c r="BI5031" s="43"/>
      <c r="BJ5031" s="43"/>
      <c r="BK5031" s="43"/>
      <c r="BL5031" s="43"/>
      <c r="BM5031" s="43"/>
      <c r="BN5031" s="43"/>
      <c r="BO5031" s="43"/>
      <c r="BP5031" s="43"/>
      <c r="BQ5031" s="43"/>
      <c r="BR5031" s="43"/>
      <c r="BS5031" s="43"/>
      <c r="BT5031" s="43"/>
      <c r="BU5031" s="43"/>
      <c r="BV5031" s="43"/>
      <c r="BW5031" s="43"/>
      <c r="BX5031" s="43"/>
      <c r="BY5031" s="43"/>
      <c r="BZ5031" s="43"/>
      <c r="CA5031" s="43"/>
      <c r="CB5031" s="43"/>
      <c r="CC5031" s="43"/>
      <c r="CD5031" s="43"/>
      <c r="CE5031" s="43"/>
      <c r="CF5031" s="43"/>
      <c r="CG5031" s="43"/>
      <c r="CH5031" s="43"/>
      <c r="CI5031" s="43"/>
      <c r="CJ5031" s="43"/>
      <c r="CK5031" s="43"/>
      <c r="CL5031" s="43"/>
      <c r="CM5031" s="43"/>
      <c r="CN5031" s="43"/>
      <c r="CO5031" s="43"/>
      <c r="CP5031" s="43"/>
      <c r="CQ5031" s="43"/>
      <c r="CR5031" s="43"/>
      <c r="CS5031" s="43"/>
      <c r="CT5031" s="43"/>
      <c r="CU5031" s="43"/>
      <c r="CV5031" s="43"/>
      <c r="CW5031" s="43"/>
      <c r="CX5031" s="43"/>
      <c r="CY5031" s="43"/>
      <c r="CZ5031" s="43"/>
      <c r="DA5031" s="43"/>
      <c r="DB5031" s="43"/>
      <c r="DC5031" s="43"/>
      <c r="DD5031" s="43"/>
      <c r="DE5031" s="43"/>
      <c r="DF5031" s="43"/>
      <c r="DG5031" s="43"/>
      <c r="DH5031" s="43"/>
      <c r="DI5031" s="43"/>
      <c r="DJ5031" s="43"/>
      <c r="DK5031" s="43"/>
      <c r="DL5031" s="43"/>
    </row>
    <row r="5032" spans="1:116">
      <c r="A5032" s="71"/>
      <c r="B5032" s="75" t="e">
        <f t="shared" si="254"/>
        <v>#N/A</v>
      </c>
      <c r="C5032" s="71"/>
      <c r="D5032" s="16" t="e">
        <f t="shared" si="255"/>
        <v>#N/A</v>
      </c>
      <c r="E5032" s="9"/>
      <c r="F5032" s="35" t="e">
        <f t="shared" si="252"/>
        <v>#N/A</v>
      </c>
      <c r="G5032" s="9"/>
      <c r="H5032" s="16" t="e">
        <f t="shared" si="253"/>
        <v>#N/A</v>
      </c>
      <c r="I5032" s="16"/>
      <c r="J5032" s="46"/>
      <c r="K5032" s="72"/>
      <c r="L5032" s="9"/>
      <c r="M5032" s="33"/>
      <c r="N5032" s="33"/>
      <c r="O5032" s="9"/>
      <c r="P5032" s="9"/>
      <c r="Q5032" s="9"/>
      <c r="R5032" s="9"/>
      <c r="S5032" s="42"/>
      <c r="V5032" s="9"/>
      <c r="W5032" s="20"/>
      <c r="X5032" s="33"/>
      <c r="Y5032" s="43"/>
      <c r="Z5032" s="43"/>
      <c r="AA5032" s="43"/>
      <c r="AB5032" s="43"/>
      <c r="AC5032" s="43"/>
      <c r="AD5032" s="43"/>
      <c r="AE5032" s="43"/>
      <c r="AF5032" s="43"/>
      <c r="AG5032" s="43"/>
      <c r="AH5032" s="43"/>
      <c r="AI5032" s="43"/>
      <c r="AJ5032" s="43"/>
      <c r="AK5032" s="43"/>
      <c r="AL5032" s="43"/>
      <c r="AM5032" s="43"/>
      <c r="AN5032" s="43"/>
      <c r="AO5032" s="43"/>
      <c r="AP5032" s="43"/>
      <c r="AQ5032" s="43"/>
      <c r="AR5032" s="43"/>
      <c r="AS5032" s="43"/>
      <c r="AT5032" s="43"/>
      <c r="AU5032" s="43"/>
      <c r="AV5032" s="43"/>
      <c r="AW5032" s="43"/>
      <c r="AX5032" s="43"/>
      <c r="AY5032" s="43"/>
      <c r="AZ5032" s="43"/>
      <c r="BA5032" s="43"/>
      <c r="BB5032" s="43"/>
      <c r="BC5032" s="43"/>
      <c r="BD5032" s="43"/>
      <c r="BE5032" s="43"/>
      <c r="BF5032" s="43"/>
      <c r="BG5032" s="43"/>
      <c r="BH5032" s="43"/>
      <c r="BI5032" s="43"/>
      <c r="BJ5032" s="43"/>
      <c r="BK5032" s="43"/>
      <c r="BL5032" s="43"/>
      <c r="BM5032" s="43"/>
      <c r="BN5032" s="43"/>
      <c r="BO5032" s="43"/>
      <c r="BP5032" s="43"/>
      <c r="BQ5032" s="43"/>
      <c r="BR5032" s="43"/>
      <c r="BS5032" s="43"/>
      <c r="BT5032" s="43"/>
      <c r="BU5032" s="43"/>
      <c r="BV5032" s="43"/>
      <c r="BW5032" s="43"/>
      <c r="BX5032" s="43"/>
      <c r="BY5032" s="43"/>
      <c r="BZ5032" s="43"/>
      <c r="CA5032" s="43"/>
      <c r="CB5032" s="43"/>
      <c r="CC5032" s="43"/>
      <c r="CD5032" s="43"/>
      <c r="CE5032" s="43"/>
      <c r="CF5032" s="43"/>
      <c r="CG5032" s="43"/>
      <c r="CH5032" s="43"/>
      <c r="CI5032" s="43"/>
      <c r="CJ5032" s="43"/>
      <c r="CK5032" s="43"/>
      <c r="CL5032" s="43"/>
      <c r="CM5032" s="43"/>
      <c r="CN5032" s="43"/>
      <c r="CO5032" s="43"/>
      <c r="CP5032" s="43"/>
      <c r="CQ5032" s="43"/>
      <c r="CR5032" s="43"/>
      <c r="CS5032" s="43"/>
      <c r="CT5032" s="43"/>
      <c r="CU5032" s="43"/>
      <c r="CV5032" s="43"/>
      <c r="CW5032" s="43"/>
      <c r="CX5032" s="43"/>
      <c r="CY5032" s="43"/>
      <c r="CZ5032" s="43"/>
      <c r="DA5032" s="43"/>
      <c r="DB5032" s="43"/>
      <c r="DC5032" s="43"/>
      <c r="DD5032" s="43"/>
      <c r="DE5032" s="43"/>
      <c r="DF5032" s="43"/>
      <c r="DG5032" s="43"/>
      <c r="DH5032" s="43"/>
      <c r="DI5032" s="43"/>
      <c r="DJ5032" s="43"/>
      <c r="DK5032" s="43"/>
      <c r="DL5032" s="43"/>
    </row>
    <row r="5033" spans="1:116">
      <c r="A5033" s="71"/>
      <c r="B5033" s="75" t="e">
        <f t="shared" si="254"/>
        <v>#N/A</v>
      </c>
      <c r="C5033" s="71"/>
      <c r="D5033" s="16" t="e">
        <f t="shared" si="255"/>
        <v>#N/A</v>
      </c>
      <c r="E5033" s="9"/>
      <c r="F5033" s="35" t="e">
        <f t="shared" si="252"/>
        <v>#N/A</v>
      </c>
      <c r="G5033" s="9"/>
      <c r="H5033" s="16" t="e">
        <f t="shared" si="253"/>
        <v>#N/A</v>
      </c>
      <c r="I5033" s="16"/>
      <c r="J5033" s="46"/>
      <c r="K5033" s="72"/>
      <c r="L5033" s="9"/>
      <c r="M5033" s="33"/>
      <c r="N5033" s="33"/>
      <c r="O5033" s="9"/>
      <c r="P5033" s="9"/>
      <c r="Q5033" s="9"/>
      <c r="R5033" s="9"/>
      <c r="S5033" s="42"/>
      <c r="V5033" s="9"/>
      <c r="W5033" s="20"/>
      <c r="X5033" s="33"/>
      <c r="Y5033" s="43"/>
      <c r="Z5033" s="43"/>
      <c r="AA5033" s="43"/>
      <c r="AB5033" s="43"/>
      <c r="AC5033" s="43"/>
      <c r="AD5033" s="43"/>
      <c r="AE5033" s="43"/>
      <c r="AF5033" s="43"/>
      <c r="AG5033" s="43"/>
      <c r="AH5033" s="43"/>
      <c r="AI5033" s="43"/>
      <c r="AJ5033" s="43"/>
      <c r="AK5033" s="43"/>
      <c r="AL5033" s="43"/>
      <c r="AM5033" s="43"/>
      <c r="AN5033" s="43"/>
      <c r="AO5033" s="43"/>
      <c r="AP5033" s="43"/>
      <c r="AQ5033" s="43"/>
      <c r="AR5033" s="43"/>
      <c r="AS5033" s="43"/>
      <c r="AT5033" s="43"/>
      <c r="AU5033" s="43"/>
      <c r="AV5033" s="43"/>
      <c r="AW5033" s="43"/>
      <c r="AX5033" s="43"/>
      <c r="AY5033" s="43"/>
      <c r="AZ5033" s="43"/>
      <c r="BA5033" s="43"/>
      <c r="BB5033" s="43"/>
      <c r="BC5033" s="43"/>
      <c r="BD5033" s="43"/>
      <c r="BE5033" s="43"/>
      <c r="BF5033" s="43"/>
      <c r="BG5033" s="43"/>
      <c r="BH5033" s="43"/>
      <c r="BI5033" s="43"/>
      <c r="BJ5033" s="43"/>
      <c r="BK5033" s="43"/>
      <c r="BL5033" s="43"/>
      <c r="BM5033" s="43"/>
      <c r="BN5033" s="43"/>
      <c r="BO5033" s="43"/>
      <c r="BP5033" s="43"/>
      <c r="BQ5033" s="43"/>
      <c r="BR5033" s="43"/>
      <c r="BS5033" s="43"/>
      <c r="BT5033" s="43"/>
      <c r="BU5033" s="43"/>
      <c r="BV5033" s="43"/>
      <c r="BW5033" s="43"/>
      <c r="BX5033" s="43"/>
      <c r="BY5033" s="43"/>
      <c r="BZ5033" s="43"/>
      <c r="CA5033" s="43"/>
      <c r="CB5033" s="43"/>
      <c r="CC5033" s="43"/>
      <c r="CD5033" s="43"/>
      <c r="CE5033" s="43"/>
      <c r="CF5033" s="43"/>
      <c r="CG5033" s="43"/>
      <c r="CH5033" s="43"/>
      <c r="CI5033" s="43"/>
      <c r="CJ5033" s="43"/>
      <c r="CK5033" s="43"/>
      <c r="CL5033" s="43"/>
      <c r="CM5033" s="43"/>
      <c r="CN5033" s="43"/>
      <c r="CO5033" s="43"/>
      <c r="CP5033" s="43"/>
      <c r="CQ5033" s="43"/>
      <c r="CR5033" s="43"/>
      <c r="CS5033" s="43"/>
      <c r="CT5033" s="43"/>
      <c r="CU5033" s="43"/>
      <c r="CV5033" s="43"/>
      <c r="CW5033" s="43"/>
      <c r="CX5033" s="43"/>
      <c r="CY5033" s="43"/>
      <c r="CZ5033" s="43"/>
      <c r="DA5033" s="43"/>
      <c r="DB5033" s="43"/>
      <c r="DC5033" s="43"/>
      <c r="DD5033" s="43"/>
      <c r="DE5033" s="43"/>
      <c r="DF5033" s="43"/>
      <c r="DG5033" s="43"/>
      <c r="DH5033" s="43"/>
      <c r="DI5033" s="43"/>
      <c r="DJ5033" s="43"/>
      <c r="DK5033" s="43"/>
      <c r="DL5033" s="43"/>
    </row>
    <row r="5034" spans="1:116">
      <c r="A5034" s="71"/>
      <c r="B5034" s="75" t="e">
        <f t="shared" si="254"/>
        <v>#N/A</v>
      </c>
      <c r="C5034" s="71"/>
      <c r="D5034" s="16" t="e">
        <f t="shared" si="255"/>
        <v>#N/A</v>
      </c>
      <c r="E5034" s="9"/>
      <c r="F5034" s="35" t="e">
        <f t="shared" si="252"/>
        <v>#N/A</v>
      </c>
      <c r="G5034" s="9"/>
      <c r="H5034" s="16" t="e">
        <f t="shared" si="253"/>
        <v>#N/A</v>
      </c>
      <c r="I5034" s="16"/>
      <c r="J5034" s="46"/>
      <c r="K5034" s="72"/>
      <c r="L5034" s="9"/>
      <c r="M5034" s="33"/>
      <c r="N5034" s="33"/>
      <c r="O5034" s="9"/>
      <c r="P5034" s="9"/>
      <c r="Q5034" s="9"/>
      <c r="R5034" s="9"/>
      <c r="S5034" s="42"/>
      <c r="V5034" s="9"/>
      <c r="W5034" s="20"/>
      <c r="X5034" s="33"/>
      <c r="Y5034" s="43"/>
      <c r="Z5034" s="43"/>
      <c r="AA5034" s="43"/>
      <c r="AB5034" s="43"/>
      <c r="AC5034" s="43"/>
      <c r="AD5034" s="43"/>
      <c r="AE5034" s="43"/>
      <c r="AF5034" s="43"/>
      <c r="AG5034" s="43"/>
      <c r="AH5034" s="43"/>
      <c r="AI5034" s="43"/>
      <c r="AJ5034" s="43"/>
      <c r="AK5034" s="43"/>
      <c r="AL5034" s="43"/>
      <c r="AM5034" s="43"/>
      <c r="AN5034" s="43"/>
      <c r="AO5034" s="43"/>
      <c r="AP5034" s="43"/>
      <c r="AQ5034" s="43"/>
      <c r="AR5034" s="43"/>
      <c r="AS5034" s="43"/>
      <c r="AT5034" s="43"/>
      <c r="AU5034" s="43"/>
      <c r="AV5034" s="43"/>
      <c r="AW5034" s="43"/>
      <c r="AX5034" s="43"/>
      <c r="AY5034" s="43"/>
      <c r="AZ5034" s="43"/>
      <c r="BA5034" s="43"/>
      <c r="BB5034" s="43"/>
      <c r="BC5034" s="43"/>
      <c r="BD5034" s="43"/>
      <c r="BE5034" s="43"/>
      <c r="BF5034" s="43"/>
      <c r="BG5034" s="43"/>
      <c r="BH5034" s="43"/>
      <c r="BI5034" s="43"/>
      <c r="BJ5034" s="43"/>
      <c r="BK5034" s="43"/>
      <c r="BL5034" s="43"/>
      <c r="BM5034" s="43"/>
      <c r="BN5034" s="43"/>
      <c r="BO5034" s="43"/>
      <c r="BP5034" s="43"/>
      <c r="BQ5034" s="43"/>
      <c r="BR5034" s="43"/>
      <c r="BS5034" s="43"/>
      <c r="BT5034" s="43"/>
      <c r="BU5034" s="43"/>
      <c r="BV5034" s="43"/>
      <c r="BW5034" s="43"/>
      <c r="BX5034" s="43"/>
      <c r="BY5034" s="43"/>
      <c r="BZ5034" s="43"/>
      <c r="CA5034" s="43"/>
      <c r="CB5034" s="43"/>
      <c r="CC5034" s="43"/>
      <c r="CD5034" s="43"/>
      <c r="CE5034" s="43"/>
      <c r="CF5034" s="43"/>
      <c r="CG5034" s="43"/>
      <c r="CH5034" s="43"/>
      <c r="CI5034" s="43"/>
      <c r="CJ5034" s="43"/>
      <c r="CK5034" s="43"/>
      <c r="CL5034" s="43"/>
      <c r="CM5034" s="43"/>
      <c r="CN5034" s="43"/>
      <c r="CO5034" s="43"/>
      <c r="CP5034" s="43"/>
      <c r="CQ5034" s="43"/>
      <c r="CR5034" s="43"/>
      <c r="CS5034" s="43"/>
      <c r="CT5034" s="43"/>
      <c r="CU5034" s="43"/>
      <c r="CV5034" s="43"/>
      <c r="CW5034" s="43"/>
      <c r="CX5034" s="43"/>
      <c r="CY5034" s="43"/>
      <c r="CZ5034" s="43"/>
      <c r="DA5034" s="43"/>
      <c r="DB5034" s="43"/>
      <c r="DC5034" s="43"/>
      <c r="DD5034" s="43"/>
      <c r="DE5034" s="43"/>
      <c r="DF5034" s="43"/>
      <c r="DG5034" s="43"/>
      <c r="DH5034" s="43"/>
      <c r="DI5034" s="43"/>
      <c r="DJ5034" s="43"/>
      <c r="DK5034" s="43"/>
      <c r="DL5034" s="43"/>
    </row>
    <row r="5035" spans="1:116">
      <c r="A5035" s="71"/>
      <c r="B5035" s="75" t="e">
        <f t="shared" si="254"/>
        <v>#N/A</v>
      </c>
      <c r="C5035" s="71"/>
      <c r="D5035" s="16" t="e">
        <f t="shared" si="255"/>
        <v>#N/A</v>
      </c>
      <c r="E5035" s="9"/>
      <c r="F5035" s="35" t="e">
        <f t="shared" si="252"/>
        <v>#N/A</v>
      </c>
      <c r="G5035" s="9"/>
      <c r="H5035" s="16" t="e">
        <f t="shared" si="253"/>
        <v>#N/A</v>
      </c>
      <c r="I5035" s="16"/>
      <c r="J5035" s="46"/>
      <c r="K5035" s="72"/>
      <c r="L5035" s="9"/>
      <c r="M5035" s="33"/>
      <c r="N5035" s="33"/>
      <c r="O5035" s="9"/>
      <c r="P5035" s="9"/>
      <c r="Q5035" s="9"/>
      <c r="R5035" s="9"/>
      <c r="S5035" s="42"/>
      <c r="V5035" s="9"/>
      <c r="W5035" s="20"/>
      <c r="X5035" s="33"/>
      <c r="Y5035" s="43"/>
      <c r="Z5035" s="43"/>
      <c r="AA5035" s="43"/>
      <c r="AB5035" s="43"/>
      <c r="AC5035" s="43"/>
      <c r="AD5035" s="43"/>
      <c r="AE5035" s="43"/>
      <c r="AF5035" s="43"/>
      <c r="AG5035" s="43"/>
      <c r="AH5035" s="43"/>
      <c r="AI5035" s="43"/>
      <c r="AJ5035" s="43"/>
      <c r="AK5035" s="43"/>
      <c r="AL5035" s="43"/>
      <c r="AM5035" s="43"/>
      <c r="AN5035" s="43"/>
      <c r="AO5035" s="43"/>
      <c r="AP5035" s="43"/>
      <c r="AQ5035" s="43"/>
      <c r="AR5035" s="43"/>
      <c r="AS5035" s="43"/>
      <c r="AT5035" s="43"/>
      <c r="AU5035" s="43"/>
      <c r="AV5035" s="43"/>
      <c r="AW5035" s="43"/>
      <c r="AX5035" s="43"/>
      <c r="AY5035" s="43"/>
      <c r="AZ5035" s="43"/>
      <c r="BA5035" s="43"/>
      <c r="BB5035" s="43"/>
      <c r="BC5035" s="43"/>
      <c r="BD5035" s="43"/>
      <c r="BE5035" s="43"/>
      <c r="BF5035" s="43"/>
      <c r="BG5035" s="43"/>
      <c r="BH5035" s="43"/>
      <c r="BI5035" s="43"/>
      <c r="BJ5035" s="43"/>
      <c r="BK5035" s="43"/>
      <c r="BL5035" s="43"/>
      <c r="BM5035" s="43"/>
      <c r="BN5035" s="43"/>
      <c r="BO5035" s="43"/>
      <c r="BP5035" s="43"/>
      <c r="BQ5035" s="43"/>
      <c r="BR5035" s="43"/>
      <c r="BS5035" s="43"/>
      <c r="BT5035" s="43"/>
      <c r="BU5035" s="43"/>
      <c r="BV5035" s="43"/>
      <c r="BW5035" s="43"/>
      <c r="BX5035" s="43"/>
      <c r="BY5035" s="43"/>
      <c r="BZ5035" s="43"/>
      <c r="CA5035" s="43"/>
      <c r="CB5035" s="43"/>
      <c r="CC5035" s="43"/>
      <c r="CD5035" s="43"/>
      <c r="CE5035" s="43"/>
      <c r="CF5035" s="43"/>
      <c r="CG5035" s="43"/>
      <c r="CH5035" s="43"/>
      <c r="CI5035" s="43"/>
      <c r="CJ5035" s="43"/>
      <c r="CK5035" s="43"/>
      <c r="CL5035" s="43"/>
      <c r="CM5035" s="43"/>
      <c r="CN5035" s="43"/>
      <c r="CO5035" s="43"/>
      <c r="CP5035" s="43"/>
      <c r="CQ5035" s="43"/>
      <c r="CR5035" s="43"/>
      <c r="CS5035" s="43"/>
      <c r="CT5035" s="43"/>
      <c r="CU5035" s="43"/>
      <c r="CV5035" s="43"/>
      <c r="CW5035" s="43"/>
      <c r="CX5035" s="43"/>
      <c r="CY5035" s="43"/>
      <c r="CZ5035" s="43"/>
      <c r="DA5035" s="43"/>
      <c r="DB5035" s="43"/>
      <c r="DC5035" s="43"/>
      <c r="DD5035" s="43"/>
      <c r="DE5035" s="43"/>
      <c r="DF5035" s="43"/>
      <c r="DG5035" s="43"/>
      <c r="DH5035" s="43"/>
      <c r="DI5035" s="43"/>
      <c r="DJ5035" s="43"/>
      <c r="DK5035" s="43"/>
      <c r="DL5035" s="43"/>
    </row>
    <row r="5036" spans="1:116">
      <c r="A5036" s="71"/>
      <c r="B5036" s="75" t="e">
        <f t="shared" si="254"/>
        <v>#N/A</v>
      </c>
      <c r="C5036" s="71"/>
      <c r="D5036" s="16" t="e">
        <f t="shared" si="255"/>
        <v>#N/A</v>
      </c>
      <c r="E5036" s="9"/>
      <c r="F5036" s="35" t="e">
        <f t="shared" si="252"/>
        <v>#N/A</v>
      </c>
      <c r="G5036" s="9"/>
      <c r="H5036" s="16" t="e">
        <f t="shared" si="253"/>
        <v>#N/A</v>
      </c>
      <c r="I5036" s="16"/>
      <c r="J5036" s="46"/>
      <c r="K5036" s="72"/>
      <c r="L5036" s="9"/>
      <c r="M5036" s="33"/>
      <c r="N5036" s="33"/>
      <c r="O5036" s="9"/>
      <c r="P5036" s="9"/>
      <c r="Q5036" s="9"/>
      <c r="R5036" s="9"/>
      <c r="S5036" s="42"/>
      <c r="V5036" s="9"/>
      <c r="W5036" s="20"/>
      <c r="X5036" s="33"/>
      <c r="Y5036" s="43"/>
      <c r="Z5036" s="43"/>
      <c r="AA5036" s="43"/>
      <c r="AB5036" s="43"/>
      <c r="AC5036" s="43"/>
      <c r="AD5036" s="43"/>
      <c r="AE5036" s="43"/>
      <c r="AF5036" s="43"/>
      <c r="AG5036" s="43"/>
      <c r="AH5036" s="43"/>
      <c r="AI5036" s="43"/>
      <c r="AJ5036" s="43"/>
      <c r="AK5036" s="43"/>
      <c r="AL5036" s="43"/>
      <c r="AM5036" s="43"/>
      <c r="AN5036" s="43"/>
      <c r="AO5036" s="43"/>
      <c r="AP5036" s="43"/>
      <c r="AQ5036" s="43"/>
      <c r="AR5036" s="43"/>
      <c r="AS5036" s="43"/>
      <c r="AT5036" s="43"/>
      <c r="AU5036" s="43"/>
      <c r="AV5036" s="43"/>
      <c r="AW5036" s="43"/>
      <c r="AX5036" s="43"/>
      <c r="AY5036" s="43"/>
      <c r="AZ5036" s="43"/>
      <c r="BA5036" s="43"/>
      <c r="BB5036" s="43"/>
      <c r="BC5036" s="43"/>
      <c r="BD5036" s="43"/>
      <c r="BE5036" s="43"/>
      <c r="BF5036" s="43"/>
      <c r="BG5036" s="43"/>
      <c r="BH5036" s="43"/>
      <c r="BI5036" s="43"/>
      <c r="BJ5036" s="43"/>
      <c r="BK5036" s="43"/>
      <c r="BL5036" s="43"/>
      <c r="BM5036" s="43"/>
      <c r="BN5036" s="43"/>
      <c r="BO5036" s="43"/>
      <c r="BP5036" s="43"/>
      <c r="BQ5036" s="43"/>
      <c r="BR5036" s="43"/>
      <c r="BS5036" s="43"/>
      <c r="BT5036" s="43"/>
      <c r="BU5036" s="43"/>
      <c r="BV5036" s="43"/>
      <c r="BW5036" s="43"/>
      <c r="BX5036" s="43"/>
      <c r="BY5036" s="43"/>
      <c r="BZ5036" s="43"/>
      <c r="CA5036" s="43"/>
      <c r="CB5036" s="43"/>
      <c r="CC5036" s="43"/>
      <c r="CD5036" s="43"/>
      <c r="CE5036" s="43"/>
      <c r="CF5036" s="43"/>
      <c r="CG5036" s="43"/>
      <c r="CH5036" s="43"/>
      <c r="CI5036" s="43"/>
      <c r="CJ5036" s="43"/>
      <c r="CK5036" s="43"/>
      <c r="CL5036" s="43"/>
      <c r="CM5036" s="43"/>
      <c r="CN5036" s="43"/>
      <c r="CO5036" s="43"/>
      <c r="CP5036" s="43"/>
      <c r="CQ5036" s="43"/>
      <c r="CR5036" s="43"/>
      <c r="CS5036" s="43"/>
      <c r="CT5036" s="43"/>
      <c r="CU5036" s="43"/>
      <c r="CV5036" s="43"/>
      <c r="CW5036" s="43"/>
      <c r="CX5036" s="43"/>
      <c r="CY5036" s="43"/>
      <c r="CZ5036" s="43"/>
      <c r="DA5036" s="43"/>
      <c r="DB5036" s="43"/>
      <c r="DC5036" s="43"/>
      <c r="DD5036" s="43"/>
      <c r="DE5036" s="43"/>
      <c r="DF5036" s="43"/>
      <c r="DG5036" s="43"/>
      <c r="DH5036" s="43"/>
      <c r="DI5036" s="43"/>
      <c r="DJ5036" s="43"/>
      <c r="DK5036" s="43"/>
      <c r="DL5036" s="43"/>
    </row>
    <row r="5037" spans="1:116">
      <c r="A5037" s="71"/>
      <c r="B5037" s="75" t="e">
        <f t="shared" si="254"/>
        <v>#N/A</v>
      </c>
      <c r="C5037" s="71"/>
      <c r="D5037" s="16" t="e">
        <f t="shared" si="255"/>
        <v>#N/A</v>
      </c>
      <c r="E5037" s="9"/>
      <c r="F5037" s="35" t="e">
        <f t="shared" si="252"/>
        <v>#N/A</v>
      </c>
      <c r="G5037" s="9"/>
      <c r="H5037" s="16" t="e">
        <f t="shared" si="253"/>
        <v>#N/A</v>
      </c>
      <c r="I5037" s="16"/>
      <c r="J5037" s="46"/>
      <c r="K5037" s="72"/>
      <c r="L5037" s="9"/>
      <c r="M5037" s="33"/>
      <c r="N5037" s="33"/>
      <c r="O5037" s="9"/>
      <c r="P5037" s="9"/>
      <c r="Q5037" s="9"/>
      <c r="R5037" s="9"/>
      <c r="S5037" s="42"/>
      <c r="V5037" s="9"/>
      <c r="W5037" s="20"/>
      <c r="X5037" s="33"/>
      <c r="Y5037" s="43"/>
      <c r="Z5037" s="43"/>
      <c r="AA5037" s="43"/>
      <c r="AB5037" s="43"/>
      <c r="AC5037" s="43"/>
      <c r="AD5037" s="43"/>
      <c r="AE5037" s="43"/>
      <c r="AF5037" s="43"/>
      <c r="AG5037" s="43"/>
      <c r="AH5037" s="43"/>
      <c r="AI5037" s="43"/>
      <c r="AJ5037" s="43"/>
      <c r="AK5037" s="43"/>
      <c r="AL5037" s="43"/>
      <c r="AM5037" s="43"/>
      <c r="AN5037" s="43"/>
      <c r="AO5037" s="43"/>
      <c r="AP5037" s="43"/>
      <c r="AQ5037" s="43"/>
      <c r="AR5037" s="43"/>
      <c r="AS5037" s="43"/>
      <c r="AT5037" s="43"/>
      <c r="AU5037" s="43"/>
      <c r="AV5037" s="43"/>
      <c r="AW5037" s="43"/>
      <c r="AX5037" s="43"/>
      <c r="AY5037" s="43"/>
      <c r="AZ5037" s="43"/>
      <c r="BA5037" s="43"/>
      <c r="BB5037" s="43"/>
      <c r="BC5037" s="43"/>
      <c r="BD5037" s="43"/>
      <c r="BE5037" s="43"/>
      <c r="BF5037" s="43"/>
      <c r="BG5037" s="43"/>
      <c r="BH5037" s="43"/>
      <c r="BI5037" s="43"/>
      <c r="BJ5037" s="43"/>
      <c r="BK5037" s="43"/>
      <c r="BL5037" s="43"/>
      <c r="BM5037" s="43"/>
      <c r="BN5037" s="43"/>
      <c r="BO5037" s="43"/>
      <c r="BP5037" s="43"/>
      <c r="BQ5037" s="43"/>
      <c r="BR5037" s="43"/>
      <c r="BS5037" s="43"/>
      <c r="BT5037" s="43"/>
      <c r="BU5037" s="43"/>
      <c r="BV5037" s="43"/>
      <c r="BW5037" s="43"/>
      <c r="BX5037" s="43"/>
      <c r="BY5037" s="43"/>
      <c r="BZ5037" s="43"/>
      <c r="CA5037" s="43"/>
      <c r="CB5037" s="43"/>
      <c r="CC5037" s="43"/>
      <c r="CD5037" s="43"/>
      <c r="CE5037" s="43"/>
      <c r="CF5037" s="43"/>
      <c r="CG5037" s="43"/>
      <c r="CH5037" s="43"/>
      <c r="CI5037" s="43"/>
      <c r="CJ5037" s="43"/>
      <c r="CK5037" s="43"/>
      <c r="CL5037" s="43"/>
      <c r="CM5037" s="43"/>
      <c r="CN5037" s="43"/>
      <c r="CO5037" s="43"/>
      <c r="CP5037" s="43"/>
      <c r="CQ5037" s="43"/>
      <c r="CR5037" s="43"/>
      <c r="CS5037" s="43"/>
      <c r="CT5037" s="43"/>
      <c r="CU5037" s="43"/>
      <c r="CV5037" s="43"/>
      <c r="CW5037" s="43"/>
      <c r="CX5037" s="43"/>
      <c r="CY5037" s="43"/>
      <c r="CZ5037" s="43"/>
      <c r="DA5037" s="43"/>
      <c r="DB5037" s="43"/>
      <c r="DC5037" s="43"/>
      <c r="DD5037" s="43"/>
      <c r="DE5037" s="43"/>
      <c r="DF5037" s="43"/>
      <c r="DG5037" s="43"/>
      <c r="DH5037" s="43"/>
      <c r="DI5037" s="43"/>
      <c r="DJ5037" s="43"/>
      <c r="DK5037" s="43"/>
      <c r="DL5037" s="43"/>
    </row>
    <row r="5038" spans="1:116">
      <c r="A5038" s="71"/>
      <c r="B5038" s="75" t="e">
        <f t="shared" si="254"/>
        <v>#N/A</v>
      </c>
      <c r="C5038" s="71"/>
      <c r="D5038" s="16" t="e">
        <f t="shared" si="255"/>
        <v>#N/A</v>
      </c>
      <c r="E5038" s="9"/>
      <c r="F5038" s="35" t="e">
        <f t="shared" si="252"/>
        <v>#N/A</v>
      </c>
      <c r="G5038" s="9"/>
      <c r="H5038" s="16" t="e">
        <f t="shared" si="253"/>
        <v>#N/A</v>
      </c>
      <c r="I5038" s="16"/>
      <c r="J5038" s="46"/>
      <c r="K5038" s="72"/>
      <c r="L5038" s="9"/>
      <c r="M5038" s="33"/>
      <c r="N5038" s="33"/>
      <c r="O5038" s="9"/>
      <c r="P5038" s="9"/>
      <c r="Q5038" s="9"/>
      <c r="R5038" s="9"/>
      <c r="S5038" s="42"/>
      <c r="V5038" s="9"/>
      <c r="W5038" s="20"/>
      <c r="X5038" s="33"/>
      <c r="Y5038" s="43"/>
      <c r="Z5038" s="43"/>
      <c r="AA5038" s="43"/>
      <c r="AB5038" s="43"/>
      <c r="AC5038" s="43"/>
      <c r="AD5038" s="43"/>
      <c r="AE5038" s="43"/>
      <c r="AF5038" s="43"/>
      <c r="AG5038" s="43"/>
      <c r="AH5038" s="43"/>
      <c r="AI5038" s="43"/>
      <c r="AJ5038" s="43"/>
      <c r="AK5038" s="43"/>
      <c r="AL5038" s="43"/>
      <c r="AM5038" s="43"/>
      <c r="AN5038" s="43"/>
      <c r="AO5038" s="43"/>
      <c r="AP5038" s="43"/>
      <c r="AQ5038" s="43"/>
      <c r="AR5038" s="43"/>
      <c r="AS5038" s="43"/>
      <c r="AT5038" s="43"/>
      <c r="AU5038" s="43"/>
      <c r="AV5038" s="43"/>
      <c r="AW5038" s="43"/>
      <c r="AX5038" s="43"/>
      <c r="AY5038" s="43"/>
      <c r="AZ5038" s="43"/>
      <c r="BA5038" s="43"/>
      <c r="BB5038" s="43"/>
      <c r="BC5038" s="43"/>
      <c r="BD5038" s="43"/>
      <c r="BE5038" s="43"/>
      <c r="BF5038" s="43"/>
      <c r="BG5038" s="43"/>
      <c r="BH5038" s="43"/>
      <c r="BI5038" s="43"/>
      <c r="BJ5038" s="43"/>
      <c r="BK5038" s="43"/>
      <c r="BL5038" s="43"/>
      <c r="BM5038" s="43"/>
      <c r="BN5038" s="43"/>
      <c r="BO5038" s="43"/>
      <c r="BP5038" s="43"/>
      <c r="BQ5038" s="43"/>
      <c r="BR5038" s="43"/>
      <c r="BS5038" s="43"/>
      <c r="BT5038" s="43"/>
      <c r="BU5038" s="43"/>
      <c r="BV5038" s="43"/>
      <c r="BW5038" s="43"/>
      <c r="BX5038" s="43"/>
      <c r="BY5038" s="43"/>
      <c r="BZ5038" s="43"/>
      <c r="CA5038" s="43"/>
      <c r="CB5038" s="43"/>
      <c r="CC5038" s="43"/>
      <c r="CD5038" s="43"/>
      <c r="CE5038" s="43"/>
      <c r="CF5038" s="43"/>
      <c r="CG5038" s="43"/>
      <c r="CH5038" s="43"/>
      <c r="CI5038" s="43"/>
      <c r="CJ5038" s="43"/>
      <c r="CK5038" s="43"/>
      <c r="CL5038" s="43"/>
      <c r="CM5038" s="43"/>
      <c r="CN5038" s="43"/>
      <c r="CO5038" s="43"/>
      <c r="CP5038" s="43"/>
      <c r="CQ5038" s="43"/>
      <c r="CR5038" s="43"/>
      <c r="CS5038" s="43"/>
      <c r="CT5038" s="43"/>
      <c r="CU5038" s="43"/>
      <c r="CV5038" s="43"/>
      <c r="CW5038" s="43"/>
      <c r="CX5038" s="43"/>
      <c r="CY5038" s="43"/>
      <c r="CZ5038" s="43"/>
      <c r="DA5038" s="43"/>
      <c r="DB5038" s="43"/>
      <c r="DC5038" s="43"/>
      <c r="DD5038" s="43"/>
      <c r="DE5038" s="43"/>
      <c r="DF5038" s="43"/>
      <c r="DG5038" s="43"/>
      <c r="DH5038" s="43"/>
      <c r="DI5038" s="43"/>
      <c r="DJ5038" s="43"/>
      <c r="DK5038" s="43"/>
      <c r="DL5038" s="43"/>
    </row>
    <row r="5039" spans="1:116">
      <c r="A5039" s="71"/>
      <c r="B5039" s="75" t="e">
        <f t="shared" si="254"/>
        <v>#N/A</v>
      </c>
      <c r="C5039" s="71"/>
      <c r="D5039" s="16" t="e">
        <f t="shared" si="255"/>
        <v>#N/A</v>
      </c>
      <c r="E5039" s="9"/>
      <c r="F5039" s="35" t="e">
        <f t="shared" si="252"/>
        <v>#N/A</v>
      </c>
      <c r="G5039" s="9"/>
      <c r="H5039" s="16" t="e">
        <f t="shared" si="253"/>
        <v>#N/A</v>
      </c>
      <c r="I5039" s="16"/>
      <c r="J5039" s="46"/>
      <c r="K5039" s="72"/>
      <c r="L5039" s="9"/>
      <c r="M5039" s="33"/>
      <c r="N5039" s="33"/>
      <c r="O5039" s="9"/>
      <c r="P5039" s="9"/>
      <c r="Q5039" s="9"/>
      <c r="R5039" s="9"/>
      <c r="S5039" s="42"/>
      <c r="V5039" s="9"/>
      <c r="W5039" s="20"/>
      <c r="X5039" s="33"/>
      <c r="Y5039" s="43"/>
      <c r="Z5039" s="43"/>
      <c r="AA5039" s="43"/>
      <c r="AB5039" s="43"/>
      <c r="AC5039" s="43"/>
      <c r="AD5039" s="43"/>
      <c r="AE5039" s="43"/>
      <c r="AF5039" s="43"/>
      <c r="AG5039" s="43"/>
      <c r="AH5039" s="43"/>
      <c r="AI5039" s="43"/>
      <c r="AJ5039" s="43"/>
      <c r="AK5039" s="43"/>
      <c r="AL5039" s="43"/>
      <c r="AM5039" s="43"/>
      <c r="AN5039" s="43"/>
      <c r="AO5039" s="43"/>
      <c r="AP5039" s="43"/>
      <c r="AQ5039" s="43"/>
      <c r="AR5039" s="43"/>
      <c r="AS5039" s="43"/>
      <c r="AT5039" s="43"/>
      <c r="AU5039" s="43"/>
      <c r="AV5039" s="43"/>
      <c r="AW5039" s="43"/>
      <c r="AX5039" s="43"/>
      <c r="AY5039" s="43"/>
      <c r="AZ5039" s="43"/>
      <c r="BA5039" s="43"/>
      <c r="BB5039" s="43"/>
      <c r="BC5039" s="43"/>
      <c r="BD5039" s="43"/>
      <c r="BE5039" s="43"/>
      <c r="BF5039" s="43"/>
      <c r="BG5039" s="43"/>
      <c r="BH5039" s="43"/>
      <c r="BI5039" s="43"/>
      <c r="BJ5039" s="43"/>
      <c r="BK5039" s="43"/>
      <c r="BL5039" s="43"/>
      <c r="BM5039" s="43"/>
      <c r="BN5039" s="43"/>
      <c r="BO5039" s="43"/>
      <c r="BP5039" s="43"/>
      <c r="BQ5039" s="43"/>
      <c r="BR5039" s="43"/>
      <c r="BS5039" s="43"/>
      <c r="BT5039" s="43"/>
      <c r="BU5039" s="43"/>
      <c r="BV5039" s="43"/>
      <c r="BW5039" s="43"/>
      <c r="BX5039" s="43"/>
      <c r="BY5039" s="43"/>
      <c r="BZ5039" s="43"/>
      <c r="CA5039" s="43"/>
      <c r="CB5039" s="43"/>
      <c r="CC5039" s="43"/>
      <c r="CD5039" s="43"/>
      <c r="CE5039" s="43"/>
      <c r="CF5039" s="43"/>
      <c r="CG5039" s="43"/>
      <c r="CH5039" s="43"/>
      <c r="CI5039" s="43"/>
      <c r="CJ5039" s="43"/>
      <c r="CK5039" s="43"/>
      <c r="CL5039" s="43"/>
      <c r="CM5039" s="43"/>
      <c r="CN5039" s="43"/>
      <c r="CO5039" s="43"/>
      <c r="CP5039" s="43"/>
      <c r="CQ5039" s="43"/>
      <c r="CR5039" s="43"/>
      <c r="CS5039" s="43"/>
      <c r="CT5039" s="43"/>
      <c r="CU5039" s="43"/>
      <c r="CV5039" s="43"/>
      <c r="CW5039" s="43"/>
      <c r="CX5039" s="43"/>
      <c r="CY5039" s="43"/>
      <c r="CZ5039" s="43"/>
      <c r="DA5039" s="43"/>
      <c r="DB5039" s="43"/>
      <c r="DC5039" s="43"/>
      <c r="DD5039" s="43"/>
      <c r="DE5039" s="43"/>
      <c r="DF5039" s="43"/>
      <c r="DG5039" s="43"/>
      <c r="DH5039" s="43"/>
      <c r="DI5039" s="43"/>
      <c r="DJ5039" s="43"/>
      <c r="DK5039" s="43"/>
      <c r="DL5039" s="43"/>
    </row>
    <row r="5040" spans="1:116">
      <c r="A5040" s="71"/>
      <c r="B5040" s="75" t="e">
        <f t="shared" si="254"/>
        <v>#N/A</v>
      </c>
      <c r="C5040" s="71"/>
      <c r="D5040" s="16" t="e">
        <f t="shared" si="255"/>
        <v>#N/A</v>
      </c>
      <c r="E5040" s="9"/>
      <c r="F5040" s="35" t="e">
        <f t="shared" si="252"/>
        <v>#N/A</v>
      </c>
      <c r="G5040" s="9"/>
      <c r="H5040" s="16" t="e">
        <f t="shared" si="253"/>
        <v>#N/A</v>
      </c>
      <c r="I5040" s="16"/>
      <c r="J5040" s="46"/>
      <c r="K5040" s="72"/>
      <c r="L5040" s="9"/>
      <c r="M5040" s="33"/>
      <c r="N5040" s="33"/>
      <c r="O5040" s="9"/>
      <c r="P5040" s="9"/>
      <c r="Q5040" s="9"/>
      <c r="R5040" s="9"/>
      <c r="S5040" s="42"/>
      <c r="V5040" s="9"/>
      <c r="W5040" s="20"/>
      <c r="X5040" s="33"/>
      <c r="Y5040" s="43"/>
      <c r="Z5040" s="43"/>
      <c r="AA5040" s="43"/>
      <c r="AB5040" s="43"/>
      <c r="AC5040" s="43"/>
      <c r="AD5040" s="43"/>
      <c r="AE5040" s="43"/>
      <c r="AF5040" s="43"/>
      <c r="AG5040" s="43"/>
      <c r="AH5040" s="43"/>
      <c r="AI5040" s="43"/>
      <c r="AJ5040" s="43"/>
      <c r="AK5040" s="43"/>
      <c r="AL5040" s="43"/>
      <c r="AM5040" s="43"/>
      <c r="AN5040" s="43"/>
      <c r="AO5040" s="43"/>
      <c r="AP5040" s="43"/>
      <c r="AQ5040" s="43"/>
      <c r="AR5040" s="43"/>
      <c r="AS5040" s="43"/>
      <c r="AT5040" s="43"/>
      <c r="AU5040" s="43"/>
      <c r="AV5040" s="43"/>
      <c r="AW5040" s="43"/>
      <c r="AX5040" s="43"/>
      <c r="AY5040" s="43"/>
      <c r="AZ5040" s="43"/>
      <c r="BA5040" s="43"/>
      <c r="BB5040" s="43"/>
      <c r="BC5040" s="43"/>
      <c r="BD5040" s="43"/>
      <c r="BE5040" s="43"/>
      <c r="BF5040" s="43"/>
      <c r="BG5040" s="43"/>
      <c r="BH5040" s="43"/>
      <c r="BI5040" s="43"/>
      <c r="BJ5040" s="43"/>
      <c r="BK5040" s="43"/>
      <c r="BL5040" s="43"/>
      <c r="BM5040" s="43"/>
      <c r="BN5040" s="43"/>
      <c r="BO5040" s="43"/>
      <c r="BP5040" s="43"/>
      <c r="BQ5040" s="43"/>
      <c r="BR5040" s="43"/>
      <c r="BS5040" s="43"/>
      <c r="BT5040" s="43"/>
      <c r="BU5040" s="43"/>
      <c r="BV5040" s="43"/>
      <c r="BW5040" s="43"/>
      <c r="BX5040" s="43"/>
      <c r="BY5040" s="43"/>
      <c r="BZ5040" s="43"/>
      <c r="CA5040" s="43"/>
      <c r="CB5040" s="43"/>
      <c r="CC5040" s="43"/>
      <c r="CD5040" s="43"/>
      <c r="CE5040" s="43"/>
      <c r="CF5040" s="43"/>
      <c r="CG5040" s="43"/>
      <c r="CH5040" s="43"/>
      <c r="CI5040" s="43"/>
      <c r="CJ5040" s="43"/>
      <c r="CK5040" s="43"/>
      <c r="CL5040" s="43"/>
      <c r="CM5040" s="43"/>
      <c r="CN5040" s="43"/>
      <c r="CO5040" s="43"/>
      <c r="CP5040" s="43"/>
      <c r="CQ5040" s="43"/>
      <c r="CR5040" s="43"/>
      <c r="CS5040" s="43"/>
      <c r="CT5040" s="43"/>
      <c r="CU5040" s="43"/>
      <c r="CV5040" s="43"/>
      <c r="CW5040" s="43"/>
      <c r="CX5040" s="43"/>
      <c r="CY5040" s="43"/>
      <c r="CZ5040" s="43"/>
      <c r="DA5040" s="43"/>
      <c r="DB5040" s="43"/>
      <c r="DC5040" s="43"/>
      <c r="DD5040" s="43"/>
      <c r="DE5040" s="43"/>
      <c r="DF5040" s="43"/>
      <c r="DG5040" s="43"/>
      <c r="DH5040" s="43"/>
      <c r="DI5040" s="43"/>
      <c r="DJ5040" s="43"/>
      <c r="DK5040" s="43"/>
      <c r="DL5040" s="43"/>
    </row>
    <row r="5041" spans="1:116">
      <c r="A5041" s="71"/>
      <c r="B5041" s="75" t="e">
        <f t="shared" si="254"/>
        <v>#N/A</v>
      </c>
      <c r="C5041" s="71"/>
      <c r="D5041" s="16" t="e">
        <f t="shared" si="255"/>
        <v>#N/A</v>
      </c>
      <c r="E5041" s="9"/>
      <c r="F5041" s="35" t="e">
        <f t="shared" si="252"/>
        <v>#N/A</v>
      </c>
      <c r="G5041" s="9"/>
      <c r="H5041" s="16" t="e">
        <f t="shared" si="253"/>
        <v>#N/A</v>
      </c>
      <c r="I5041" s="16"/>
      <c r="J5041" s="46"/>
      <c r="K5041" s="72"/>
      <c r="L5041" s="9"/>
      <c r="M5041" s="33"/>
      <c r="N5041" s="33"/>
      <c r="O5041" s="9"/>
      <c r="P5041" s="9"/>
      <c r="Q5041" s="9"/>
      <c r="R5041" s="9"/>
      <c r="S5041" s="42"/>
      <c r="V5041" s="9"/>
      <c r="W5041" s="20"/>
      <c r="X5041" s="33"/>
      <c r="Y5041" s="43"/>
      <c r="Z5041" s="43"/>
      <c r="AA5041" s="43"/>
      <c r="AB5041" s="43"/>
      <c r="AC5041" s="43"/>
      <c r="AD5041" s="43"/>
      <c r="AE5041" s="43"/>
      <c r="AF5041" s="43"/>
      <c r="AG5041" s="43"/>
      <c r="AH5041" s="43"/>
      <c r="AI5041" s="43"/>
      <c r="AJ5041" s="43"/>
      <c r="AK5041" s="43"/>
      <c r="AL5041" s="43"/>
      <c r="AM5041" s="43"/>
      <c r="AN5041" s="43"/>
      <c r="AO5041" s="43"/>
      <c r="AP5041" s="43"/>
      <c r="AQ5041" s="43"/>
      <c r="AR5041" s="43"/>
      <c r="AS5041" s="43"/>
      <c r="AT5041" s="43"/>
      <c r="AU5041" s="43"/>
      <c r="AV5041" s="43"/>
      <c r="AW5041" s="43"/>
      <c r="AX5041" s="43"/>
      <c r="AY5041" s="43"/>
      <c r="AZ5041" s="43"/>
      <c r="BA5041" s="43"/>
      <c r="BB5041" s="43"/>
      <c r="BC5041" s="43"/>
      <c r="BD5041" s="43"/>
      <c r="BE5041" s="43"/>
      <c r="BF5041" s="43"/>
      <c r="BG5041" s="43"/>
      <c r="BH5041" s="43"/>
      <c r="BI5041" s="43"/>
      <c r="BJ5041" s="43"/>
      <c r="BK5041" s="43"/>
      <c r="BL5041" s="43"/>
      <c r="BM5041" s="43"/>
      <c r="BN5041" s="43"/>
      <c r="BO5041" s="43"/>
      <c r="BP5041" s="43"/>
      <c r="BQ5041" s="43"/>
      <c r="BR5041" s="43"/>
      <c r="BS5041" s="43"/>
      <c r="BT5041" s="43"/>
      <c r="BU5041" s="43"/>
      <c r="BV5041" s="43"/>
      <c r="BW5041" s="43"/>
      <c r="BX5041" s="43"/>
      <c r="BY5041" s="43"/>
      <c r="BZ5041" s="43"/>
      <c r="CA5041" s="43"/>
      <c r="CB5041" s="43"/>
      <c r="CC5041" s="43"/>
      <c r="CD5041" s="43"/>
      <c r="CE5041" s="43"/>
      <c r="CF5041" s="43"/>
      <c r="CG5041" s="43"/>
      <c r="CH5041" s="43"/>
      <c r="CI5041" s="43"/>
      <c r="CJ5041" s="43"/>
      <c r="CK5041" s="43"/>
      <c r="CL5041" s="43"/>
      <c r="CM5041" s="43"/>
      <c r="CN5041" s="43"/>
      <c r="CO5041" s="43"/>
      <c r="CP5041" s="43"/>
      <c r="CQ5041" s="43"/>
      <c r="CR5041" s="43"/>
      <c r="CS5041" s="43"/>
      <c r="CT5041" s="43"/>
      <c r="CU5041" s="43"/>
      <c r="CV5041" s="43"/>
      <c r="CW5041" s="43"/>
      <c r="CX5041" s="43"/>
      <c r="CY5041" s="43"/>
      <c r="CZ5041" s="43"/>
      <c r="DA5041" s="43"/>
      <c r="DB5041" s="43"/>
      <c r="DC5041" s="43"/>
      <c r="DD5041" s="43"/>
      <c r="DE5041" s="43"/>
      <c r="DF5041" s="43"/>
      <c r="DG5041" s="43"/>
      <c r="DH5041" s="43"/>
      <c r="DI5041" s="43"/>
      <c r="DJ5041" s="43"/>
      <c r="DK5041" s="43"/>
      <c r="DL5041" s="43"/>
    </row>
    <row r="5042" spans="1:116">
      <c r="A5042" s="71"/>
      <c r="B5042" s="75" t="e">
        <f t="shared" si="254"/>
        <v>#N/A</v>
      </c>
      <c r="C5042" s="71"/>
      <c r="D5042" s="16" t="e">
        <f t="shared" si="255"/>
        <v>#N/A</v>
      </c>
      <c r="E5042" s="9"/>
      <c r="F5042" s="35" t="e">
        <f t="shared" si="252"/>
        <v>#N/A</v>
      </c>
      <c r="G5042" s="9"/>
      <c r="H5042" s="16" t="e">
        <f t="shared" si="253"/>
        <v>#N/A</v>
      </c>
      <c r="I5042" s="16"/>
      <c r="J5042" s="46"/>
      <c r="K5042" s="72"/>
      <c r="L5042" s="9"/>
      <c r="M5042" s="33"/>
      <c r="N5042" s="33"/>
      <c r="O5042" s="9"/>
      <c r="P5042" s="9"/>
      <c r="Q5042" s="9"/>
      <c r="R5042" s="9"/>
      <c r="S5042" s="42"/>
      <c r="V5042" s="9"/>
      <c r="W5042" s="20"/>
      <c r="X5042" s="33"/>
      <c r="Y5042" s="43"/>
      <c r="Z5042" s="43"/>
      <c r="AA5042" s="43"/>
      <c r="AB5042" s="43"/>
      <c r="AC5042" s="43"/>
      <c r="AD5042" s="43"/>
      <c r="AE5042" s="43"/>
      <c r="AF5042" s="43"/>
      <c r="AG5042" s="43"/>
      <c r="AH5042" s="43"/>
      <c r="AI5042" s="43"/>
      <c r="AJ5042" s="43"/>
      <c r="AK5042" s="43"/>
      <c r="AL5042" s="43"/>
      <c r="AM5042" s="43"/>
      <c r="AN5042" s="43"/>
      <c r="AO5042" s="43"/>
      <c r="AP5042" s="43"/>
      <c r="AQ5042" s="43"/>
      <c r="AR5042" s="43"/>
      <c r="AS5042" s="43"/>
      <c r="AT5042" s="43"/>
      <c r="AU5042" s="43"/>
      <c r="AV5042" s="43"/>
      <c r="AW5042" s="43"/>
      <c r="AX5042" s="43"/>
      <c r="AY5042" s="43"/>
      <c r="AZ5042" s="43"/>
      <c r="BA5042" s="43"/>
      <c r="BB5042" s="43"/>
      <c r="BC5042" s="43"/>
      <c r="BD5042" s="43"/>
      <c r="BE5042" s="43"/>
      <c r="BF5042" s="43"/>
      <c r="BG5042" s="43"/>
      <c r="BH5042" s="43"/>
      <c r="BI5042" s="43"/>
      <c r="BJ5042" s="43"/>
      <c r="BK5042" s="43"/>
      <c r="BL5042" s="43"/>
      <c r="BM5042" s="43"/>
      <c r="BN5042" s="43"/>
      <c r="BO5042" s="43"/>
      <c r="BP5042" s="43"/>
      <c r="BQ5042" s="43"/>
      <c r="BR5042" s="43"/>
      <c r="BS5042" s="43"/>
      <c r="BT5042" s="43"/>
      <c r="BU5042" s="43"/>
      <c r="BV5042" s="43"/>
      <c r="BW5042" s="43"/>
      <c r="BX5042" s="43"/>
      <c r="BY5042" s="43"/>
      <c r="BZ5042" s="43"/>
      <c r="CA5042" s="43"/>
      <c r="CB5042" s="43"/>
      <c r="CC5042" s="43"/>
      <c r="CD5042" s="43"/>
      <c r="CE5042" s="43"/>
      <c r="CF5042" s="43"/>
      <c r="CG5042" s="43"/>
      <c r="CH5042" s="43"/>
      <c r="CI5042" s="43"/>
      <c r="CJ5042" s="43"/>
      <c r="CK5042" s="43"/>
      <c r="CL5042" s="43"/>
      <c r="CM5042" s="43"/>
      <c r="CN5042" s="43"/>
      <c r="CO5042" s="43"/>
      <c r="CP5042" s="43"/>
      <c r="CQ5042" s="43"/>
      <c r="CR5042" s="43"/>
      <c r="CS5042" s="43"/>
      <c r="CT5042" s="43"/>
      <c r="CU5042" s="43"/>
      <c r="CV5042" s="43"/>
      <c r="CW5042" s="43"/>
      <c r="CX5042" s="43"/>
      <c r="CY5042" s="43"/>
      <c r="CZ5042" s="43"/>
      <c r="DA5042" s="43"/>
      <c r="DB5042" s="43"/>
      <c r="DC5042" s="43"/>
      <c r="DD5042" s="43"/>
      <c r="DE5042" s="43"/>
      <c r="DF5042" s="43"/>
      <c r="DG5042" s="43"/>
      <c r="DH5042" s="43"/>
      <c r="DI5042" s="43"/>
      <c r="DJ5042" s="43"/>
      <c r="DK5042" s="43"/>
      <c r="DL5042" s="43"/>
    </row>
    <row r="5043" spans="1:116">
      <c r="A5043" s="71"/>
      <c r="B5043" s="75" t="e">
        <f t="shared" si="254"/>
        <v>#N/A</v>
      </c>
      <c r="C5043" s="71"/>
      <c r="D5043" s="16" t="e">
        <f t="shared" si="255"/>
        <v>#N/A</v>
      </c>
      <c r="E5043" s="9"/>
      <c r="F5043" s="35" t="e">
        <f t="shared" si="252"/>
        <v>#N/A</v>
      </c>
      <c r="G5043" s="9"/>
      <c r="H5043" s="16" t="e">
        <f t="shared" si="253"/>
        <v>#N/A</v>
      </c>
      <c r="I5043" s="16"/>
      <c r="J5043" s="46"/>
      <c r="K5043" s="72"/>
      <c r="L5043" s="9"/>
      <c r="M5043" s="33"/>
      <c r="N5043" s="33"/>
      <c r="O5043" s="9"/>
      <c r="P5043" s="9"/>
      <c r="Q5043" s="9"/>
      <c r="R5043" s="9"/>
      <c r="S5043" s="42"/>
      <c r="V5043" s="9"/>
      <c r="W5043" s="20"/>
      <c r="X5043" s="33"/>
      <c r="Y5043" s="43"/>
      <c r="Z5043" s="43"/>
      <c r="AA5043" s="43"/>
      <c r="AB5043" s="43"/>
      <c r="AC5043" s="43"/>
      <c r="AD5043" s="43"/>
      <c r="AE5043" s="43"/>
      <c r="AF5043" s="43"/>
      <c r="AG5043" s="43"/>
      <c r="AH5043" s="43"/>
      <c r="AI5043" s="43"/>
      <c r="AJ5043" s="43"/>
      <c r="AK5043" s="43"/>
      <c r="AL5043" s="43"/>
      <c r="AM5043" s="43"/>
      <c r="AN5043" s="43"/>
      <c r="AO5043" s="43"/>
      <c r="AP5043" s="43"/>
      <c r="AQ5043" s="43"/>
      <c r="AR5043" s="43"/>
      <c r="AS5043" s="43"/>
      <c r="AT5043" s="43"/>
      <c r="AU5043" s="43"/>
      <c r="AV5043" s="43"/>
      <c r="AW5043" s="43"/>
      <c r="AX5043" s="43"/>
      <c r="AY5043" s="43"/>
      <c r="AZ5043" s="43"/>
      <c r="BA5043" s="43"/>
      <c r="BB5043" s="43"/>
      <c r="BC5043" s="43"/>
      <c r="BD5043" s="43"/>
      <c r="BE5043" s="43"/>
      <c r="BF5043" s="43"/>
      <c r="BG5043" s="43"/>
      <c r="BH5043" s="43"/>
      <c r="BI5043" s="43"/>
      <c r="BJ5043" s="43"/>
      <c r="BK5043" s="43"/>
      <c r="BL5043" s="43"/>
      <c r="BM5043" s="43"/>
      <c r="BN5043" s="43"/>
      <c r="BO5043" s="43"/>
      <c r="BP5043" s="43"/>
      <c r="BQ5043" s="43"/>
      <c r="BR5043" s="43"/>
      <c r="BS5043" s="43"/>
      <c r="BT5043" s="43"/>
      <c r="BU5043" s="43"/>
      <c r="BV5043" s="43"/>
      <c r="BW5043" s="43"/>
      <c r="BX5043" s="43"/>
      <c r="BY5043" s="43"/>
      <c r="BZ5043" s="43"/>
      <c r="CA5043" s="43"/>
      <c r="CB5043" s="43"/>
      <c r="CC5043" s="43"/>
      <c r="CD5043" s="43"/>
      <c r="CE5043" s="43"/>
      <c r="CF5043" s="43"/>
      <c r="CG5043" s="43"/>
      <c r="CH5043" s="43"/>
      <c r="CI5043" s="43"/>
      <c r="CJ5043" s="43"/>
      <c r="CK5043" s="43"/>
      <c r="CL5043" s="43"/>
      <c r="CM5043" s="43"/>
      <c r="CN5043" s="43"/>
      <c r="CO5043" s="43"/>
      <c r="CP5043" s="43"/>
      <c r="CQ5043" s="43"/>
      <c r="CR5043" s="43"/>
      <c r="CS5043" s="43"/>
      <c r="CT5043" s="43"/>
      <c r="CU5043" s="43"/>
      <c r="CV5043" s="43"/>
      <c r="CW5043" s="43"/>
      <c r="CX5043" s="43"/>
      <c r="CY5043" s="43"/>
      <c r="CZ5043" s="43"/>
      <c r="DA5043" s="43"/>
      <c r="DB5043" s="43"/>
      <c r="DC5043" s="43"/>
      <c r="DD5043" s="43"/>
      <c r="DE5043" s="43"/>
      <c r="DF5043" s="43"/>
      <c r="DG5043" s="43"/>
      <c r="DH5043" s="43"/>
      <c r="DI5043" s="43"/>
      <c r="DJ5043" s="43"/>
      <c r="DK5043" s="43"/>
      <c r="DL5043" s="43"/>
    </row>
    <row r="5044" spans="1:116">
      <c r="A5044" s="71"/>
      <c r="B5044" s="75" t="e">
        <f t="shared" si="254"/>
        <v>#N/A</v>
      </c>
      <c r="C5044" s="71"/>
      <c r="D5044" s="16" t="e">
        <f t="shared" si="255"/>
        <v>#N/A</v>
      </c>
      <c r="E5044" s="9"/>
      <c r="F5044" s="35" t="e">
        <f t="shared" si="252"/>
        <v>#N/A</v>
      </c>
      <c r="G5044" s="9"/>
      <c r="H5044" s="16" t="e">
        <f t="shared" si="253"/>
        <v>#N/A</v>
      </c>
      <c r="I5044" s="16"/>
      <c r="J5044" s="46"/>
      <c r="K5044" s="72"/>
      <c r="L5044" s="9"/>
      <c r="M5044" s="33"/>
      <c r="N5044" s="33"/>
      <c r="O5044" s="9"/>
      <c r="P5044" s="9"/>
      <c r="Q5044" s="9"/>
      <c r="R5044" s="9"/>
      <c r="S5044" s="42"/>
      <c r="V5044" s="9"/>
      <c r="W5044" s="20"/>
      <c r="X5044" s="33"/>
      <c r="Y5044" s="43"/>
      <c r="Z5044" s="43"/>
      <c r="AA5044" s="43"/>
      <c r="AB5044" s="43"/>
      <c r="AC5044" s="43"/>
      <c r="AD5044" s="43"/>
      <c r="AE5044" s="43"/>
      <c r="AF5044" s="43"/>
      <c r="AG5044" s="43"/>
      <c r="AH5044" s="43"/>
      <c r="AI5044" s="43"/>
      <c r="AJ5044" s="43"/>
      <c r="AK5044" s="43"/>
      <c r="AL5044" s="43"/>
      <c r="AM5044" s="43"/>
      <c r="AN5044" s="43"/>
      <c r="AO5044" s="43"/>
      <c r="AP5044" s="43"/>
      <c r="AQ5044" s="43"/>
      <c r="AR5044" s="43"/>
      <c r="AS5044" s="43"/>
      <c r="AT5044" s="43"/>
      <c r="AU5044" s="43"/>
      <c r="AV5044" s="43"/>
      <c r="AW5044" s="43"/>
      <c r="AX5044" s="43"/>
      <c r="AY5044" s="43"/>
      <c r="AZ5044" s="43"/>
      <c r="BA5044" s="43"/>
      <c r="BB5044" s="43"/>
      <c r="BC5044" s="43"/>
      <c r="BD5044" s="43"/>
      <c r="BE5044" s="43"/>
      <c r="BF5044" s="43"/>
      <c r="BG5044" s="43"/>
      <c r="BH5044" s="43"/>
      <c r="BI5044" s="43"/>
      <c r="BJ5044" s="43"/>
      <c r="BK5044" s="43"/>
      <c r="BL5044" s="43"/>
      <c r="BM5044" s="43"/>
      <c r="BN5044" s="43"/>
      <c r="BO5044" s="43"/>
      <c r="BP5044" s="43"/>
      <c r="BQ5044" s="43"/>
      <c r="BR5044" s="43"/>
      <c r="BS5044" s="43"/>
      <c r="BT5044" s="43"/>
      <c r="BU5044" s="43"/>
      <c r="BV5044" s="43"/>
      <c r="BW5044" s="43"/>
      <c r="BX5044" s="43"/>
      <c r="BY5044" s="43"/>
      <c r="BZ5044" s="43"/>
      <c r="CA5044" s="43"/>
      <c r="CB5044" s="43"/>
      <c r="CC5044" s="43"/>
      <c r="CD5044" s="43"/>
      <c r="CE5044" s="43"/>
      <c r="CF5044" s="43"/>
      <c r="CG5044" s="43"/>
      <c r="CH5044" s="43"/>
      <c r="CI5044" s="43"/>
      <c r="CJ5044" s="43"/>
      <c r="CK5044" s="43"/>
      <c r="CL5044" s="43"/>
      <c r="CM5044" s="43"/>
      <c r="CN5044" s="43"/>
      <c r="CO5044" s="43"/>
      <c r="CP5044" s="43"/>
      <c r="CQ5044" s="43"/>
      <c r="CR5044" s="43"/>
      <c r="CS5044" s="43"/>
      <c r="CT5044" s="43"/>
      <c r="CU5044" s="43"/>
      <c r="CV5044" s="43"/>
      <c r="CW5044" s="43"/>
      <c r="CX5044" s="43"/>
      <c r="CY5044" s="43"/>
      <c r="CZ5044" s="43"/>
      <c r="DA5044" s="43"/>
      <c r="DB5044" s="43"/>
      <c r="DC5044" s="43"/>
      <c r="DD5044" s="43"/>
      <c r="DE5044" s="43"/>
      <c r="DF5044" s="43"/>
      <c r="DG5044" s="43"/>
      <c r="DH5044" s="43"/>
      <c r="DI5044" s="43"/>
      <c r="DJ5044" s="43"/>
      <c r="DK5044" s="43"/>
      <c r="DL5044" s="43"/>
    </row>
    <row r="5045" spans="1:116">
      <c r="A5045" s="71"/>
      <c r="B5045" s="75" t="e">
        <f t="shared" si="254"/>
        <v>#N/A</v>
      </c>
      <c r="C5045" s="71"/>
      <c r="D5045" s="16" t="e">
        <f t="shared" si="255"/>
        <v>#N/A</v>
      </c>
      <c r="E5045" s="9"/>
      <c r="F5045" s="35" t="e">
        <f t="shared" si="252"/>
        <v>#N/A</v>
      </c>
      <c r="G5045" s="9"/>
      <c r="H5045" s="16" t="e">
        <f t="shared" si="253"/>
        <v>#N/A</v>
      </c>
      <c r="I5045" s="16"/>
      <c r="J5045" s="46"/>
      <c r="K5045" s="72"/>
      <c r="L5045" s="9"/>
      <c r="M5045" s="33"/>
      <c r="N5045" s="33"/>
      <c r="O5045" s="9"/>
      <c r="P5045" s="9"/>
      <c r="Q5045" s="9"/>
      <c r="R5045" s="9"/>
      <c r="S5045" s="42"/>
      <c r="V5045" s="9"/>
      <c r="W5045" s="20"/>
      <c r="X5045" s="33"/>
      <c r="Y5045" s="43"/>
      <c r="Z5045" s="43"/>
      <c r="AA5045" s="43"/>
      <c r="AB5045" s="43"/>
      <c r="AC5045" s="43"/>
      <c r="AD5045" s="43"/>
      <c r="AE5045" s="43"/>
      <c r="AF5045" s="43"/>
      <c r="AG5045" s="43"/>
      <c r="AH5045" s="43"/>
      <c r="AI5045" s="43"/>
      <c r="AJ5045" s="43"/>
      <c r="AK5045" s="43"/>
      <c r="AL5045" s="43"/>
      <c r="AM5045" s="43"/>
      <c r="AN5045" s="43"/>
      <c r="AO5045" s="43"/>
      <c r="AP5045" s="43"/>
      <c r="AQ5045" s="43"/>
      <c r="AR5045" s="43"/>
      <c r="AS5045" s="43"/>
      <c r="AT5045" s="43"/>
      <c r="AU5045" s="43"/>
      <c r="AV5045" s="43"/>
      <c r="AW5045" s="43"/>
      <c r="AX5045" s="43"/>
      <c r="AY5045" s="43"/>
      <c r="AZ5045" s="43"/>
      <c r="BA5045" s="43"/>
      <c r="BB5045" s="43"/>
      <c r="BC5045" s="43"/>
      <c r="BD5045" s="43"/>
      <c r="BE5045" s="43"/>
      <c r="BF5045" s="43"/>
      <c r="BG5045" s="43"/>
      <c r="BH5045" s="43"/>
      <c r="BI5045" s="43"/>
      <c r="BJ5045" s="43"/>
      <c r="BK5045" s="43"/>
      <c r="BL5045" s="43"/>
      <c r="BM5045" s="43"/>
      <c r="BN5045" s="43"/>
      <c r="BO5045" s="43"/>
      <c r="BP5045" s="43"/>
      <c r="BQ5045" s="43"/>
      <c r="BR5045" s="43"/>
      <c r="BS5045" s="43"/>
      <c r="BT5045" s="43"/>
      <c r="BU5045" s="43"/>
      <c r="BV5045" s="43"/>
      <c r="BW5045" s="43"/>
      <c r="BX5045" s="43"/>
      <c r="BY5045" s="43"/>
      <c r="BZ5045" s="43"/>
      <c r="CA5045" s="43"/>
      <c r="CB5045" s="43"/>
      <c r="CC5045" s="43"/>
      <c r="CD5045" s="43"/>
      <c r="CE5045" s="43"/>
      <c r="CF5045" s="43"/>
      <c r="CG5045" s="43"/>
      <c r="CH5045" s="43"/>
      <c r="CI5045" s="43"/>
      <c r="CJ5045" s="43"/>
      <c r="CK5045" s="43"/>
      <c r="CL5045" s="43"/>
      <c r="CM5045" s="43"/>
      <c r="CN5045" s="43"/>
      <c r="CO5045" s="43"/>
      <c r="CP5045" s="43"/>
      <c r="CQ5045" s="43"/>
      <c r="CR5045" s="43"/>
      <c r="CS5045" s="43"/>
      <c r="CT5045" s="43"/>
      <c r="CU5045" s="43"/>
      <c r="CV5045" s="43"/>
      <c r="CW5045" s="43"/>
      <c r="CX5045" s="43"/>
      <c r="CY5045" s="43"/>
      <c r="CZ5045" s="43"/>
      <c r="DA5045" s="43"/>
      <c r="DB5045" s="43"/>
      <c r="DC5045" s="43"/>
      <c r="DD5045" s="43"/>
      <c r="DE5045" s="43"/>
      <c r="DF5045" s="43"/>
      <c r="DG5045" s="43"/>
      <c r="DH5045" s="43"/>
      <c r="DI5045" s="43"/>
      <c r="DJ5045" s="43"/>
      <c r="DK5045" s="43"/>
      <c r="DL5045" s="43"/>
    </row>
    <row r="5046" spans="1:116">
      <c r="A5046" s="71"/>
      <c r="B5046" s="75" t="e">
        <f t="shared" si="254"/>
        <v>#N/A</v>
      </c>
      <c r="C5046" s="71"/>
      <c r="D5046" s="16" t="e">
        <f t="shared" si="255"/>
        <v>#N/A</v>
      </c>
      <c r="E5046" s="9"/>
      <c r="F5046" s="35" t="e">
        <f t="shared" si="252"/>
        <v>#N/A</v>
      </c>
      <c r="G5046" s="9"/>
      <c r="H5046" s="16" t="e">
        <f t="shared" si="253"/>
        <v>#N/A</v>
      </c>
      <c r="I5046" s="16"/>
      <c r="J5046" s="46"/>
      <c r="K5046" s="72"/>
      <c r="L5046" s="9"/>
      <c r="M5046" s="33"/>
      <c r="N5046" s="33"/>
      <c r="O5046" s="9"/>
      <c r="P5046" s="9"/>
      <c r="Q5046" s="9"/>
      <c r="R5046" s="9"/>
      <c r="S5046" s="42"/>
      <c r="V5046" s="9"/>
      <c r="W5046" s="20"/>
      <c r="X5046" s="33"/>
      <c r="Y5046" s="43"/>
      <c r="Z5046" s="43"/>
      <c r="AA5046" s="43"/>
      <c r="AB5046" s="43"/>
      <c r="AC5046" s="43"/>
      <c r="AD5046" s="43"/>
      <c r="AE5046" s="43"/>
      <c r="AF5046" s="43"/>
      <c r="AG5046" s="43"/>
      <c r="AH5046" s="43"/>
      <c r="AI5046" s="43"/>
      <c r="AJ5046" s="43"/>
      <c r="AK5046" s="43"/>
      <c r="AL5046" s="43"/>
      <c r="AM5046" s="43"/>
      <c r="AN5046" s="43"/>
      <c r="AO5046" s="43"/>
      <c r="AP5046" s="43"/>
      <c r="AQ5046" s="43"/>
      <c r="AR5046" s="43"/>
      <c r="AS5046" s="43"/>
      <c r="AT5046" s="43"/>
      <c r="AU5046" s="43"/>
      <c r="AV5046" s="43"/>
      <c r="AW5046" s="43"/>
      <c r="AX5046" s="43"/>
      <c r="AY5046" s="43"/>
      <c r="AZ5046" s="43"/>
      <c r="BA5046" s="43"/>
      <c r="BB5046" s="43"/>
      <c r="BC5046" s="43"/>
      <c r="BD5046" s="43"/>
      <c r="BE5046" s="43"/>
      <c r="BF5046" s="43"/>
      <c r="BG5046" s="43"/>
      <c r="BH5046" s="43"/>
      <c r="BI5046" s="43"/>
      <c r="BJ5046" s="43"/>
      <c r="BK5046" s="43"/>
      <c r="BL5046" s="43"/>
      <c r="BM5046" s="43"/>
      <c r="BN5046" s="43"/>
      <c r="BO5046" s="43"/>
      <c r="BP5046" s="43"/>
      <c r="BQ5046" s="43"/>
      <c r="BR5046" s="43"/>
      <c r="BS5046" s="43"/>
      <c r="BT5046" s="43"/>
      <c r="BU5046" s="43"/>
      <c r="BV5046" s="43"/>
      <c r="BW5046" s="43"/>
      <c r="BX5046" s="43"/>
      <c r="BY5046" s="43"/>
      <c r="BZ5046" s="43"/>
      <c r="CA5046" s="43"/>
      <c r="CB5046" s="43"/>
      <c r="CC5046" s="43"/>
      <c r="CD5046" s="43"/>
      <c r="CE5046" s="43"/>
      <c r="CF5046" s="43"/>
      <c r="CG5046" s="43"/>
      <c r="CH5046" s="43"/>
      <c r="CI5046" s="43"/>
      <c r="CJ5046" s="43"/>
      <c r="CK5046" s="43"/>
      <c r="CL5046" s="43"/>
      <c r="CM5046" s="43"/>
      <c r="CN5046" s="43"/>
      <c r="CO5046" s="43"/>
      <c r="CP5046" s="43"/>
      <c r="CQ5046" s="43"/>
      <c r="CR5046" s="43"/>
      <c r="CS5046" s="43"/>
      <c r="CT5046" s="43"/>
      <c r="CU5046" s="43"/>
      <c r="CV5046" s="43"/>
      <c r="CW5046" s="43"/>
      <c r="CX5046" s="43"/>
      <c r="CY5046" s="43"/>
      <c r="CZ5046" s="43"/>
      <c r="DA5046" s="43"/>
      <c r="DB5046" s="43"/>
      <c r="DC5046" s="43"/>
      <c r="DD5046" s="43"/>
      <c r="DE5046" s="43"/>
      <c r="DF5046" s="43"/>
      <c r="DG5046" s="43"/>
      <c r="DH5046" s="43"/>
      <c r="DI5046" s="43"/>
      <c r="DJ5046" s="43"/>
      <c r="DK5046" s="43"/>
      <c r="DL5046" s="43"/>
    </row>
    <row r="5047" spans="1:116">
      <c r="A5047" s="71"/>
      <c r="B5047" s="75" t="e">
        <f t="shared" si="254"/>
        <v>#N/A</v>
      </c>
      <c r="C5047" s="71"/>
      <c r="D5047" s="16" t="e">
        <f t="shared" si="255"/>
        <v>#N/A</v>
      </c>
      <c r="E5047" s="9"/>
      <c r="F5047" s="35" t="e">
        <f t="shared" si="252"/>
        <v>#N/A</v>
      </c>
      <c r="G5047" s="9"/>
      <c r="H5047" s="16" t="e">
        <f t="shared" si="253"/>
        <v>#N/A</v>
      </c>
      <c r="I5047" s="16"/>
      <c r="J5047" s="46"/>
      <c r="K5047" s="72"/>
      <c r="L5047" s="9"/>
      <c r="M5047" s="33"/>
      <c r="N5047" s="33"/>
      <c r="O5047" s="9"/>
      <c r="P5047" s="9"/>
      <c r="Q5047" s="9"/>
      <c r="R5047" s="9"/>
      <c r="S5047" s="42"/>
      <c r="V5047" s="9"/>
      <c r="W5047" s="20"/>
      <c r="X5047" s="33"/>
      <c r="Y5047" s="43"/>
      <c r="Z5047" s="43"/>
      <c r="AA5047" s="43"/>
      <c r="AB5047" s="43"/>
      <c r="AC5047" s="43"/>
      <c r="AD5047" s="43"/>
      <c r="AE5047" s="43"/>
      <c r="AF5047" s="43"/>
      <c r="AG5047" s="43"/>
      <c r="AH5047" s="43"/>
      <c r="AI5047" s="43"/>
      <c r="AJ5047" s="43"/>
      <c r="AK5047" s="43"/>
      <c r="AL5047" s="43"/>
      <c r="AM5047" s="43"/>
      <c r="AN5047" s="43"/>
      <c r="AO5047" s="43"/>
      <c r="AP5047" s="43"/>
      <c r="AQ5047" s="43"/>
      <c r="AR5047" s="43"/>
      <c r="AS5047" s="43"/>
      <c r="AT5047" s="43"/>
      <c r="AU5047" s="43"/>
      <c r="AV5047" s="43"/>
      <c r="AW5047" s="43"/>
      <c r="AX5047" s="43"/>
      <c r="AY5047" s="43"/>
      <c r="AZ5047" s="43"/>
      <c r="BA5047" s="43"/>
      <c r="BB5047" s="43"/>
      <c r="BC5047" s="43"/>
      <c r="BD5047" s="43"/>
      <c r="BE5047" s="43"/>
      <c r="BF5047" s="43"/>
      <c r="BG5047" s="43"/>
      <c r="BH5047" s="43"/>
      <c r="BI5047" s="43"/>
      <c r="BJ5047" s="43"/>
      <c r="BK5047" s="43"/>
      <c r="BL5047" s="43"/>
      <c r="BM5047" s="43"/>
      <c r="BN5047" s="43"/>
      <c r="BO5047" s="43"/>
      <c r="BP5047" s="43"/>
      <c r="BQ5047" s="43"/>
      <c r="BR5047" s="43"/>
      <c r="BS5047" s="43"/>
      <c r="BT5047" s="43"/>
      <c r="BU5047" s="43"/>
      <c r="BV5047" s="43"/>
      <c r="BW5047" s="43"/>
      <c r="BX5047" s="43"/>
      <c r="BY5047" s="43"/>
      <c r="BZ5047" s="43"/>
      <c r="CA5047" s="43"/>
      <c r="CB5047" s="43"/>
      <c r="CC5047" s="43"/>
      <c r="CD5047" s="43"/>
      <c r="CE5047" s="43"/>
      <c r="CF5047" s="43"/>
      <c r="CG5047" s="43"/>
      <c r="CH5047" s="43"/>
      <c r="CI5047" s="43"/>
      <c r="CJ5047" s="43"/>
      <c r="CK5047" s="43"/>
      <c r="CL5047" s="43"/>
      <c r="CM5047" s="43"/>
      <c r="CN5047" s="43"/>
      <c r="CO5047" s="43"/>
      <c r="CP5047" s="43"/>
      <c r="CQ5047" s="43"/>
      <c r="CR5047" s="43"/>
      <c r="CS5047" s="43"/>
      <c r="CT5047" s="43"/>
      <c r="CU5047" s="43"/>
      <c r="CV5047" s="43"/>
      <c r="CW5047" s="43"/>
      <c r="CX5047" s="43"/>
      <c r="CY5047" s="43"/>
      <c r="CZ5047" s="43"/>
      <c r="DA5047" s="43"/>
      <c r="DB5047" s="43"/>
      <c r="DC5047" s="43"/>
      <c r="DD5047" s="43"/>
      <c r="DE5047" s="43"/>
      <c r="DF5047" s="43"/>
      <c r="DG5047" s="43"/>
      <c r="DH5047" s="43"/>
      <c r="DI5047" s="43"/>
      <c r="DJ5047" s="43"/>
      <c r="DK5047" s="43"/>
      <c r="DL5047" s="43"/>
    </row>
    <row r="5048" spans="1:116">
      <c r="A5048" s="71"/>
      <c r="B5048" s="75" t="e">
        <f t="shared" si="254"/>
        <v>#N/A</v>
      </c>
      <c r="C5048" s="71"/>
      <c r="D5048" s="16" t="e">
        <f t="shared" si="255"/>
        <v>#N/A</v>
      </c>
      <c r="E5048" s="9"/>
      <c r="F5048" s="35" t="e">
        <f t="shared" si="252"/>
        <v>#N/A</v>
      </c>
      <c r="G5048" s="9"/>
      <c r="H5048" s="16" t="e">
        <f t="shared" si="253"/>
        <v>#N/A</v>
      </c>
      <c r="I5048" s="16"/>
      <c r="J5048" s="46"/>
      <c r="K5048" s="72"/>
      <c r="L5048" s="9"/>
      <c r="M5048" s="33"/>
      <c r="N5048" s="33"/>
      <c r="O5048" s="9"/>
      <c r="P5048" s="9"/>
      <c r="Q5048" s="9"/>
      <c r="R5048" s="9"/>
      <c r="S5048" s="42"/>
      <c r="V5048" s="9"/>
      <c r="W5048" s="20"/>
      <c r="X5048" s="33"/>
      <c r="Y5048" s="43"/>
      <c r="Z5048" s="43"/>
      <c r="AA5048" s="43"/>
      <c r="AB5048" s="43"/>
      <c r="AC5048" s="43"/>
      <c r="AD5048" s="43"/>
      <c r="AE5048" s="43"/>
      <c r="AF5048" s="43"/>
      <c r="AG5048" s="43"/>
      <c r="AH5048" s="43"/>
      <c r="AI5048" s="43"/>
      <c r="AJ5048" s="43"/>
      <c r="AK5048" s="43"/>
      <c r="AL5048" s="43"/>
      <c r="AM5048" s="43"/>
      <c r="AN5048" s="43"/>
      <c r="AO5048" s="43"/>
      <c r="AP5048" s="43"/>
      <c r="AQ5048" s="43"/>
      <c r="AR5048" s="43"/>
      <c r="AS5048" s="43"/>
      <c r="AT5048" s="43"/>
      <c r="AU5048" s="43"/>
      <c r="AV5048" s="43"/>
      <c r="AW5048" s="43"/>
      <c r="AX5048" s="43"/>
      <c r="AY5048" s="43"/>
      <c r="AZ5048" s="43"/>
      <c r="BA5048" s="43"/>
      <c r="BB5048" s="43"/>
      <c r="BC5048" s="43"/>
      <c r="BD5048" s="43"/>
      <c r="BE5048" s="43"/>
      <c r="BF5048" s="43"/>
      <c r="BG5048" s="43"/>
      <c r="BH5048" s="43"/>
      <c r="BI5048" s="43"/>
      <c r="BJ5048" s="43"/>
      <c r="BK5048" s="43"/>
      <c r="BL5048" s="43"/>
      <c r="BM5048" s="43"/>
      <c r="BN5048" s="43"/>
      <c r="BO5048" s="43"/>
      <c r="BP5048" s="43"/>
      <c r="BQ5048" s="43"/>
      <c r="BR5048" s="43"/>
      <c r="BS5048" s="43"/>
      <c r="BT5048" s="43"/>
      <c r="BU5048" s="43"/>
      <c r="BV5048" s="43"/>
      <c r="BW5048" s="43"/>
      <c r="BX5048" s="43"/>
      <c r="BY5048" s="43"/>
      <c r="BZ5048" s="43"/>
      <c r="CA5048" s="43"/>
      <c r="CB5048" s="43"/>
      <c r="CC5048" s="43"/>
      <c r="CD5048" s="43"/>
      <c r="CE5048" s="43"/>
      <c r="CF5048" s="43"/>
      <c r="CG5048" s="43"/>
      <c r="CH5048" s="43"/>
      <c r="CI5048" s="43"/>
      <c r="CJ5048" s="43"/>
      <c r="CK5048" s="43"/>
      <c r="CL5048" s="43"/>
      <c r="CM5048" s="43"/>
      <c r="CN5048" s="43"/>
      <c r="CO5048" s="43"/>
      <c r="CP5048" s="43"/>
      <c r="CQ5048" s="43"/>
      <c r="CR5048" s="43"/>
      <c r="CS5048" s="43"/>
      <c r="CT5048" s="43"/>
      <c r="CU5048" s="43"/>
      <c r="CV5048" s="43"/>
      <c r="CW5048" s="43"/>
      <c r="CX5048" s="43"/>
      <c r="CY5048" s="43"/>
      <c r="CZ5048" s="43"/>
      <c r="DA5048" s="43"/>
      <c r="DB5048" s="43"/>
      <c r="DC5048" s="43"/>
      <c r="DD5048" s="43"/>
      <c r="DE5048" s="43"/>
      <c r="DF5048" s="43"/>
      <c r="DG5048" s="43"/>
      <c r="DH5048" s="43"/>
      <c r="DI5048" s="43"/>
      <c r="DJ5048" s="43"/>
      <c r="DK5048" s="43"/>
      <c r="DL5048" s="43"/>
    </row>
    <row r="5049" spans="1:116">
      <c r="A5049" s="71"/>
      <c r="B5049" s="75" t="e">
        <f t="shared" si="254"/>
        <v>#N/A</v>
      </c>
      <c r="C5049" s="71"/>
      <c r="D5049" s="16" t="e">
        <f t="shared" si="255"/>
        <v>#N/A</v>
      </c>
      <c r="E5049" s="9"/>
      <c r="F5049" s="35" t="e">
        <f t="shared" si="252"/>
        <v>#N/A</v>
      </c>
      <c r="G5049" s="9"/>
      <c r="H5049" s="16" t="e">
        <f t="shared" si="253"/>
        <v>#N/A</v>
      </c>
      <c r="I5049" s="16"/>
      <c r="J5049" s="46"/>
      <c r="K5049" s="72"/>
      <c r="L5049" s="9"/>
      <c r="M5049" s="33"/>
      <c r="N5049" s="33"/>
      <c r="O5049" s="9"/>
      <c r="P5049" s="9"/>
      <c r="Q5049" s="9"/>
      <c r="R5049" s="9"/>
      <c r="S5049" s="42"/>
      <c r="V5049" s="9"/>
      <c r="W5049" s="20"/>
      <c r="X5049" s="33"/>
      <c r="Y5049" s="43"/>
      <c r="Z5049" s="43"/>
      <c r="AA5049" s="43"/>
      <c r="AB5049" s="43"/>
      <c r="AC5049" s="43"/>
      <c r="AD5049" s="43"/>
      <c r="AE5049" s="43"/>
      <c r="AF5049" s="43"/>
      <c r="AG5049" s="43"/>
      <c r="AH5049" s="43"/>
      <c r="AI5049" s="43"/>
      <c r="AJ5049" s="43"/>
      <c r="AK5049" s="43"/>
      <c r="AL5049" s="43"/>
      <c r="AM5049" s="43"/>
      <c r="AN5049" s="43"/>
      <c r="AO5049" s="43"/>
      <c r="AP5049" s="43"/>
      <c r="AQ5049" s="43"/>
      <c r="AR5049" s="43"/>
      <c r="AS5049" s="43"/>
      <c r="AT5049" s="43"/>
      <c r="AU5049" s="43"/>
      <c r="AV5049" s="43"/>
      <c r="AW5049" s="43"/>
      <c r="AX5049" s="43"/>
      <c r="AY5049" s="43"/>
      <c r="AZ5049" s="43"/>
      <c r="BA5049" s="43"/>
      <c r="BB5049" s="43"/>
      <c r="BC5049" s="43"/>
      <c r="BD5049" s="43"/>
      <c r="BE5049" s="43"/>
      <c r="BF5049" s="43"/>
      <c r="BG5049" s="43"/>
      <c r="BH5049" s="43"/>
      <c r="BI5049" s="43"/>
      <c r="BJ5049" s="43"/>
      <c r="BK5049" s="43"/>
      <c r="BL5049" s="43"/>
      <c r="BM5049" s="43"/>
      <c r="BN5049" s="43"/>
      <c r="BO5049" s="43"/>
      <c r="BP5049" s="43"/>
      <c r="BQ5049" s="43"/>
      <c r="BR5049" s="43"/>
      <c r="BS5049" s="43"/>
      <c r="BT5049" s="43"/>
      <c r="BU5049" s="43"/>
      <c r="BV5049" s="43"/>
      <c r="BW5049" s="43"/>
      <c r="BX5049" s="43"/>
      <c r="BY5049" s="43"/>
      <c r="BZ5049" s="43"/>
      <c r="CA5049" s="43"/>
      <c r="CB5049" s="43"/>
      <c r="CC5049" s="43"/>
      <c r="CD5049" s="43"/>
      <c r="CE5049" s="43"/>
      <c r="CF5049" s="43"/>
      <c r="CG5049" s="43"/>
      <c r="CH5049" s="43"/>
      <c r="CI5049" s="43"/>
      <c r="CJ5049" s="43"/>
      <c r="CK5049" s="43"/>
      <c r="CL5049" s="43"/>
      <c r="CM5049" s="43"/>
      <c r="CN5049" s="43"/>
      <c r="CO5049" s="43"/>
      <c r="CP5049" s="43"/>
      <c r="CQ5049" s="43"/>
      <c r="CR5049" s="43"/>
      <c r="CS5049" s="43"/>
      <c r="CT5049" s="43"/>
      <c r="CU5049" s="43"/>
      <c r="CV5049" s="43"/>
      <c r="CW5049" s="43"/>
      <c r="CX5049" s="43"/>
      <c r="CY5049" s="43"/>
      <c r="CZ5049" s="43"/>
      <c r="DA5049" s="43"/>
      <c r="DB5049" s="43"/>
      <c r="DC5049" s="43"/>
      <c r="DD5049" s="43"/>
      <c r="DE5049" s="43"/>
      <c r="DF5049" s="43"/>
      <c r="DG5049" s="43"/>
      <c r="DH5049" s="43"/>
      <c r="DI5049" s="43"/>
      <c r="DJ5049" s="43"/>
      <c r="DK5049" s="43"/>
      <c r="DL5049" s="43"/>
    </row>
    <row r="5050" spans="1:116">
      <c r="A5050" s="71"/>
      <c r="B5050" s="75" t="e">
        <f t="shared" si="254"/>
        <v>#N/A</v>
      </c>
      <c r="C5050" s="71"/>
      <c r="D5050" s="16" t="e">
        <f t="shared" si="255"/>
        <v>#N/A</v>
      </c>
      <c r="E5050" s="9"/>
      <c r="F5050" s="35" t="e">
        <f t="shared" si="252"/>
        <v>#N/A</v>
      </c>
      <c r="G5050" s="9"/>
      <c r="H5050" s="16" t="e">
        <f t="shared" si="253"/>
        <v>#N/A</v>
      </c>
      <c r="I5050" s="16"/>
      <c r="J5050" s="46"/>
      <c r="K5050" s="72"/>
      <c r="L5050" s="9"/>
      <c r="M5050" s="33"/>
      <c r="N5050" s="33"/>
      <c r="O5050" s="9"/>
      <c r="P5050" s="9"/>
      <c r="Q5050" s="9"/>
      <c r="R5050" s="9"/>
      <c r="S5050" s="42"/>
      <c r="V5050" s="9"/>
      <c r="W5050" s="20"/>
      <c r="X5050" s="33"/>
      <c r="Y5050" s="43"/>
      <c r="Z5050" s="43"/>
      <c r="AA5050" s="43"/>
      <c r="AB5050" s="43"/>
      <c r="AC5050" s="43"/>
      <c r="AD5050" s="43"/>
      <c r="AE5050" s="43"/>
      <c r="AF5050" s="43"/>
      <c r="AG5050" s="43"/>
      <c r="AH5050" s="43"/>
      <c r="AI5050" s="43"/>
      <c r="AJ5050" s="43"/>
      <c r="AK5050" s="43"/>
      <c r="AL5050" s="43"/>
      <c r="AM5050" s="43"/>
      <c r="AN5050" s="43"/>
      <c r="AO5050" s="43"/>
      <c r="AP5050" s="43"/>
      <c r="AQ5050" s="43"/>
      <c r="AR5050" s="43"/>
      <c r="AS5050" s="43"/>
      <c r="AT5050" s="43"/>
      <c r="AU5050" s="43"/>
      <c r="AV5050" s="43"/>
      <c r="AW5050" s="43"/>
      <c r="AX5050" s="43"/>
      <c r="AY5050" s="43"/>
      <c r="AZ5050" s="43"/>
      <c r="BA5050" s="43"/>
      <c r="BB5050" s="43"/>
      <c r="BC5050" s="43"/>
      <c r="BD5050" s="43"/>
      <c r="BE5050" s="43"/>
      <c r="BF5050" s="43"/>
      <c r="BG5050" s="43"/>
      <c r="BH5050" s="43"/>
      <c r="BI5050" s="43"/>
      <c r="BJ5050" s="43"/>
      <c r="BK5050" s="43"/>
      <c r="BL5050" s="43"/>
      <c r="BM5050" s="43"/>
      <c r="BN5050" s="43"/>
      <c r="BO5050" s="43"/>
      <c r="BP5050" s="43"/>
      <c r="BQ5050" s="43"/>
      <c r="BR5050" s="43"/>
      <c r="BS5050" s="43"/>
      <c r="BT5050" s="43"/>
      <c r="BU5050" s="43"/>
      <c r="BV5050" s="43"/>
      <c r="BW5050" s="43"/>
      <c r="BX5050" s="43"/>
      <c r="BY5050" s="43"/>
      <c r="BZ5050" s="43"/>
      <c r="CA5050" s="43"/>
      <c r="CB5050" s="43"/>
      <c r="CC5050" s="43"/>
      <c r="CD5050" s="43"/>
      <c r="CE5050" s="43"/>
      <c r="CF5050" s="43"/>
      <c r="CG5050" s="43"/>
      <c r="CH5050" s="43"/>
      <c r="CI5050" s="43"/>
      <c r="CJ5050" s="43"/>
      <c r="CK5050" s="43"/>
      <c r="CL5050" s="43"/>
      <c r="CM5050" s="43"/>
      <c r="CN5050" s="43"/>
      <c r="CO5050" s="43"/>
      <c r="CP5050" s="43"/>
      <c r="CQ5050" s="43"/>
      <c r="CR5050" s="43"/>
      <c r="CS5050" s="43"/>
      <c r="CT5050" s="43"/>
      <c r="CU5050" s="43"/>
      <c r="CV5050" s="43"/>
      <c r="CW5050" s="43"/>
      <c r="CX5050" s="43"/>
      <c r="CY5050" s="43"/>
      <c r="CZ5050" s="43"/>
      <c r="DA5050" s="43"/>
      <c r="DB5050" s="43"/>
      <c r="DC5050" s="43"/>
      <c r="DD5050" s="43"/>
      <c r="DE5050" s="43"/>
      <c r="DF5050" s="43"/>
      <c r="DG5050" s="43"/>
      <c r="DH5050" s="43"/>
      <c r="DI5050" s="43"/>
      <c r="DJ5050" s="43"/>
      <c r="DK5050" s="43"/>
      <c r="DL5050" s="43"/>
    </row>
    <row r="5051" spans="1:116">
      <c r="A5051" s="71"/>
      <c r="B5051" s="75" t="e">
        <f t="shared" si="254"/>
        <v>#N/A</v>
      </c>
      <c r="C5051" s="71"/>
      <c r="D5051" s="16" t="e">
        <f t="shared" si="255"/>
        <v>#N/A</v>
      </c>
      <c r="E5051" s="9"/>
      <c r="F5051" s="35" t="e">
        <f t="shared" si="252"/>
        <v>#N/A</v>
      </c>
      <c r="G5051" s="9"/>
      <c r="H5051" s="16" t="e">
        <f t="shared" si="253"/>
        <v>#N/A</v>
      </c>
      <c r="I5051" s="16"/>
      <c r="J5051" s="46"/>
      <c r="K5051" s="72"/>
      <c r="L5051" s="9"/>
      <c r="M5051" s="33"/>
      <c r="N5051" s="33"/>
      <c r="O5051" s="9"/>
      <c r="P5051" s="9"/>
      <c r="Q5051" s="9"/>
      <c r="R5051" s="9"/>
      <c r="S5051" s="42"/>
      <c r="V5051" s="9"/>
      <c r="W5051" s="20"/>
      <c r="X5051" s="33"/>
      <c r="Y5051" s="43"/>
      <c r="Z5051" s="43"/>
      <c r="AA5051" s="43"/>
      <c r="AB5051" s="43"/>
      <c r="AC5051" s="43"/>
      <c r="AD5051" s="43"/>
      <c r="AE5051" s="43"/>
      <c r="AF5051" s="43"/>
      <c r="AG5051" s="43"/>
      <c r="AH5051" s="43"/>
      <c r="AI5051" s="43"/>
      <c r="AJ5051" s="43"/>
      <c r="AK5051" s="43"/>
      <c r="AL5051" s="43"/>
      <c r="AM5051" s="43"/>
      <c r="AN5051" s="43"/>
      <c r="AO5051" s="43"/>
      <c r="AP5051" s="43"/>
      <c r="AQ5051" s="43"/>
      <c r="AR5051" s="43"/>
      <c r="AS5051" s="43"/>
      <c r="AT5051" s="43"/>
      <c r="AU5051" s="43"/>
      <c r="AV5051" s="43"/>
      <c r="AW5051" s="43"/>
      <c r="AX5051" s="43"/>
      <c r="AY5051" s="43"/>
      <c r="AZ5051" s="43"/>
      <c r="BA5051" s="43"/>
      <c r="BB5051" s="43"/>
      <c r="BC5051" s="43"/>
      <c r="BD5051" s="43"/>
      <c r="BE5051" s="43"/>
      <c r="BF5051" s="43"/>
      <c r="BG5051" s="43"/>
      <c r="BH5051" s="43"/>
      <c r="BI5051" s="43"/>
      <c r="BJ5051" s="43"/>
      <c r="BK5051" s="43"/>
      <c r="BL5051" s="43"/>
      <c r="BM5051" s="43"/>
      <c r="BN5051" s="43"/>
      <c r="BO5051" s="43"/>
      <c r="BP5051" s="43"/>
      <c r="BQ5051" s="43"/>
      <c r="BR5051" s="43"/>
      <c r="BS5051" s="43"/>
      <c r="BT5051" s="43"/>
      <c r="BU5051" s="43"/>
      <c r="BV5051" s="43"/>
      <c r="BW5051" s="43"/>
      <c r="BX5051" s="43"/>
      <c r="BY5051" s="43"/>
      <c r="BZ5051" s="43"/>
      <c r="CA5051" s="43"/>
      <c r="CB5051" s="43"/>
      <c r="CC5051" s="43"/>
      <c r="CD5051" s="43"/>
      <c r="CE5051" s="43"/>
      <c r="CF5051" s="43"/>
      <c r="CG5051" s="43"/>
      <c r="CH5051" s="43"/>
      <c r="CI5051" s="43"/>
      <c r="CJ5051" s="43"/>
      <c r="CK5051" s="43"/>
      <c r="CL5051" s="43"/>
      <c r="CM5051" s="43"/>
      <c r="CN5051" s="43"/>
      <c r="CO5051" s="43"/>
      <c r="CP5051" s="43"/>
      <c r="CQ5051" s="43"/>
      <c r="CR5051" s="43"/>
      <c r="CS5051" s="43"/>
      <c r="CT5051" s="43"/>
      <c r="CU5051" s="43"/>
      <c r="CV5051" s="43"/>
      <c r="CW5051" s="43"/>
      <c r="CX5051" s="43"/>
      <c r="CY5051" s="43"/>
      <c r="CZ5051" s="43"/>
      <c r="DA5051" s="43"/>
      <c r="DB5051" s="43"/>
      <c r="DC5051" s="43"/>
      <c r="DD5051" s="43"/>
      <c r="DE5051" s="43"/>
      <c r="DF5051" s="43"/>
      <c r="DG5051" s="43"/>
      <c r="DH5051" s="43"/>
      <c r="DI5051" s="43"/>
      <c r="DJ5051" s="43"/>
      <c r="DK5051" s="43"/>
      <c r="DL5051" s="43"/>
    </row>
    <row r="5052" spans="1:116">
      <c r="A5052" s="71"/>
      <c r="B5052" s="75" t="e">
        <f t="shared" si="254"/>
        <v>#N/A</v>
      </c>
      <c r="C5052" s="71"/>
      <c r="D5052" s="16" t="e">
        <f t="shared" si="255"/>
        <v>#N/A</v>
      </c>
      <c r="E5052" s="9"/>
      <c r="F5052" s="35" t="e">
        <f t="shared" si="252"/>
        <v>#N/A</v>
      </c>
      <c r="G5052" s="9"/>
      <c r="H5052" s="16" t="e">
        <f t="shared" si="253"/>
        <v>#N/A</v>
      </c>
      <c r="I5052" s="16"/>
      <c r="J5052" s="46"/>
      <c r="K5052" s="72"/>
      <c r="L5052" s="9"/>
      <c r="M5052" s="33"/>
      <c r="N5052" s="33"/>
      <c r="O5052" s="9"/>
      <c r="P5052" s="9"/>
      <c r="Q5052" s="9"/>
      <c r="R5052" s="9"/>
      <c r="S5052" s="42"/>
      <c r="V5052" s="9"/>
      <c r="W5052" s="20"/>
      <c r="X5052" s="33"/>
      <c r="Y5052" s="43"/>
      <c r="Z5052" s="43"/>
      <c r="AA5052" s="43"/>
      <c r="AB5052" s="43"/>
      <c r="AC5052" s="43"/>
      <c r="AD5052" s="43"/>
      <c r="AE5052" s="43"/>
      <c r="AF5052" s="43"/>
      <c r="AG5052" s="43"/>
      <c r="AH5052" s="43"/>
      <c r="AI5052" s="43"/>
      <c r="AJ5052" s="43"/>
      <c r="AK5052" s="43"/>
      <c r="AL5052" s="43"/>
      <c r="AM5052" s="43"/>
      <c r="AN5052" s="43"/>
      <c r="AO5052" s="43"/>
      <c r="AP5052" s="43"/>
      <c r="AQ5052" s="43"/>
      <c r="AR5052" s="43"/>
      <c r="AS5052" s="43"/>
      <c r="AT5052" s="43"/>
      <c r="AU5052" s="43"/>
      <c r="AV5052" s="43"/>
      <c r="AW5052" s="43"/>
      <c r="AX5052" s="43"/>
      <c r="AY5052" s="43"/>
      <c r="AZ5052" s="43"/>
      <c r="BA5052" s="43"/>
      <c r="BB5052" s="43"/>
      <c r="BC5052" s="43"/>
      <c r="BD5052" s="43"/>
      <c r="BE5052" s="43"/>
      <c r="BF5052" s="43"/>
      <c r="BG5052" s="43"/>
      <c r="BH5052" s="43"/>
      <c r="BI5052" s="43"/>
      <c r="BJ5052" s="43"/>
      <c r="BK5052" s="43"/>
      <c r="BL5052" s="43"/>
      <c r="BM5052" s="43"/>
      <c r="BN5052" s="43"/>
      <c r="BO5052" s="43"/>
      <c r="BP5052" s="43"/>
      <c r="BQ5052" s="43"/>
      <c r="BR5052" s="43"/>
      <c r="BS5052" s="43"/>
      <c r="BT5052" s="43"/>
      <c r="BU5052" s="43"/>
      <c r="BV5052" s="43"/>
      <c r="BW5052" s="43"/>
      <c r="BX5052" s="43"/>
      <c r="BY5052" s="43"/>
      <c r="BZ5052" s="43"/>
      <c r="CA5052" s="43"/>
      <c r="CB5052" s="43"/>
      <c r="CC5052" s="43"/>
      <c r="CD5052" s="43"/>
      <c r="CE5052" s="43"/>
      <c r="CF5052" s="43"/>
      <c r="CG5052" s="43"/>
      <c r="CH5052" s="43"/>
      <c r="CI5052" s="43"/>
      <c r="CJ5052" s="43"/>
      <c r="CK5052" s="43"/>
      <c r="CL5052" s="43"/>
      <c r="CM5052" s="43"/>
      <c r="CN5052" s="43"/>
      <c r="CO5052" s="43"/>
      <c r="CP5052" s="43"/>
      <c r="CQ5052" s="43"/>
      <c r="CR5052" s="43"/>
      <c r="CS5052" s="43"/>
      <c r="CT5052" s="43"/>
      <c r="CU5052" s="43"/>
      <c r="CV5052" s="43"/>
      <c r="CW5052" s="43"/>
      <c r="CX5052" s="43"/>
      <c r="CY5052" s="43"/>
      <c r="CZ5052" s="43"/>
      <c r="DA5052" s="43"/>
      <c r="DB5052" s="43"/>
      <c r="DC5052" s="43"/>
      <c r="DD5052" s="43"/>
      <c r="DE5052" s="43"/>
      <c r="DF5052" s="43"/>
      <c r="DG5052" s="43"/>
      <c r="DH5052" s="43"/>
      <c r="DI5052" s="43"/>
      <c r="DJ5052" s="43"/>
      <c r="DK5052" s="43"/>
      <c r="DL5052" s="43"/>
    </row>
    <row r="5053" spans="1:116">
      <c r="A5053" s="71"/>
      <c r="B5053" s="75" t="e">
        <f t="shared" si="254"/>
        <v>#N/A</v>
      </c>
      <c r="C5053" s="71"/>
      <c r="D5053" s="16" t="e">
        <f t="shared" si="255"/>
        <v>#N/A</v>
      </c>
      <c r="E5053" s="9"/>
      <c r="F5053" s="35" t="e">
        <f t="shared" si="252"/>
        <v>#N/A</v>
      </c>
      <c r="G5053" s="9"/>
      <c r="H5053" s="16" t="e">
        <f t="shared" si="253"/>
        <v>#N/A</v>
      </c>
      <c r="I5053" s="16"/>
      <c r="J5053" s="46"/>
      <c r="K5053" s="72"/>
      <c r="L5053" s="9"/>
      <c r="M5053" s="33"/>
      <c r="N5053" s="33"/>
      <c r="O5053" s="9"/>
      <c r="P5053" s="9"/>
      <c r="Q5053" s="9"/>
      <c r="R5053" s="9"/>
      <c r="S5053" s="42"/>
      <c r="V5053" s="9"/>
      <c r="W5053" s="20"/>
      <c r="X5053" s="33"/>
      <c r="Y5053" s="43"/>
      <c r="Z5053" s="43"/>
      <c r="AA5053" s="43"/>
      <c r="AB5053" s="43"/>
      <c r="AC5053" s="43"/>
      <c r="AD5053" s="43"/>
      <c r="AE5053" s="43"/>
      <c r="AF5053" s="43"/>
      <c r="AG5053" s="43"/>
      <c r="AH5053" s="43"/>
      <c r="AI5053" s="43"/>
      <c r="AJ5053" s="43"/>
      <c r="AK5053" s="43"/>
      <c r="AL5053" s="43"/>
      <c r="AM5053" s="43"/>
      <c r="AN5053" s="43"/>
      <c r="AO5053" s="43"/>
      <c r="AP5053" s="43"/>
      <c r="AQ5053" s="43"/>
      <c r="AR5053" s="43"/>
      <c r="AS5053" s="43"/>
      <c r="AT5053" s="43"/>
      <c r="AU5053" s="43"/>
      <c r="AV5053" s="43"/>
      <c r="AW5053" s="43"/>
      <c r="AX5053" s="43"/>
      <c r="AY5053" s="43"/>
      <c r="AZ5053" s="43"/>
      <c r="BA5053" s="43"/>
      <c r="BB5053" s="43"/>
      <c r="BC5053" s="43"/>
      <c r="BD5053" s="43"/>
      <c r="BE5053" s="43"/>
      <c r="BF5053" s="43"/>
      <c r="BG5053" s="43"/>
      <c r="BH5053" s="43"/>
      <c r="BI5053" s="43"/>
      <c r="BJ5053" s="43"/>
      <c r="BK5053" s="43"/>
      <c r="BL5053" s="43"/>
      <c r="BM5053" s="43"/>
      <c r="BN5053" s="43"/>
      <c r="BO5053" s="43"/>
      <c r="BP5053" s="43"/>
      <c r="BQ5053" s="43"/>
      <c r="BR5053" s="43"/>
      <c r="BS5053" s="43"/>
      <c r="BT5053" s="43"/>
      <c r="BU5053" s="43"/>
      <c r="BV5053" s="43"/>
      <c r="BW5053" s="43"/>
      <c r="BX5053" s="43"/>
      <c r="BY5053" s="43"/>
      <c r="BZ5053" s="43"/>
      <c r="CA5053" s="43"/>
      <c r="CB5053" s="43"/>
      <c r="CC5053" s="43"/>
      <c r="CD5053" s="43"/>
      <c r="CE5053" s="43"/>
      <c r="CF5053" s="43"/>
      <c r="CG5053" s="43"/>
      <c r="CH5053" s="43"/>
      <c r="CI5053" s="43"/>
      <c r="CJ5053" s="43"/>
      <c r="CK5053" s="43"/>
      <c r="CL5053" s="43"/>
      <c r="CM5053" s="43"/>
      <c r="CN5053" s="43"/>
      <c r="CO5053" s="43"/>
      <c r="CP5053" s="43"/>
      <c r="CQ5053" s="43"/>
      <c r="CR5053" s="43"/>
      <c r="CS5053" s="43"/>
      <c r="CT5053" s="43"/>
      <c r="CU5053" s="43"/>
      <c r="CV5053" s="43"/>
      <c r="CW5053" s="43"/>
      <c r="CX5053" s="43"/>
      <c r="CY5053" s="43"/>
      <c r="CZ5053" s="43"/>
      <c r="DA5053" s="43"/>
      <c r="DB5053" s="43"/>
      <c r="DC5053" s="43"/>
      <c r="DD5053" s="43"/>
      <c r="DE5053" s="43"/>
      <c r="DF5053" s="43"/>
      <c r="DG5053" s="43"/>
      <c r="DH5053" s="43"/>
      <c r="DI5053" s="43"/>
      <c r="DJ5053" s="43"/>
      <c r="DK5053" s="43"/>
      <c r="DL5053" s="43"/>
    </row>
    <row r="5054" spans="1:116">
      <c r="A5054" s="71"/>
      <c r="B5054" s="75" t="e">
        <f t="shared" si="254"/>
        <v>#N/A</v>
      </c>
      <c r="C5054" s="71"/>
      <c r="D5054" s="16" t="e">
        <f t="shared" si="255"/>
        <v>#N/A</v>
      </c>
      <c r="E5054" s="9"/>
      <c r="F5054" s="35" t="e">
        <f t="shared" si="252"/>
        <v>#N/A</v>
      </c>
      <c r="G5054" s="9"/>
      <c r="H5054" s="16" t="e">
        <f t="shared" si="253"/>
        <v>#N/A</v>
      </c>
      <c r="I5054" s="16"/>
      <c r="J5054" s="46"/>
      <c r="K5054" s="72"/>
      <c r="L5054" s="9"/>
      <c r="M5054" s="33"/>
      <c r="N5054" s="33"/>
      <c r="O5054" s="9"/>
      <c r="P5054" s="9"/>
      <c r="Q5054" s="9"/>
      <c r="R5054" s="9"/>
      <c r="S5054" s="42"/>
      <c r="V5054" s="9"/>
      <c r="W5054" s="20"/>
      <c r="X5054" s="33"/>
      <c r="Y5054" s="43"/>
      <c r="Z5054" s="43"/>
      <c r="AA5054" s="43"/>
      <c r="AB5054" s="43"/>
      <c r="AC5054" s="43"/>
      <c r="AD5054" s="43"/>
      <c r="AE5054" s="43"/>
      <c r="AF5054" s="43"/>
      <c r="AG5054" s="43"/>
      <c r="AH5054" s="43"/>
      <c r="AI5054" s="43"/>
      <c r="AJ5054" s="43"/>
      <c r="AK5054" s="43"/>
      <c r="AL5054" s="43"/>
      <c r="AM5054" s="43"/>
      <c r="AN5054" s="43"/>
      <c r="AO5054" s="43"/>
      <c r="AP5054" s="43"/>
      <c r="AQ5054" s="43"/>
      <c r="AR5054" s="43"/>
      <c r="AS5054" s="43"/>
      <c r="AT5054" s="43"/>
      <c r="AU5054" s="43"/>
      <c r="AV5054" s="43"/>
      <c r="AW5054" s="43"/>
      <c r="AX5054" s="43"/>
      <c r="AY5054" s="43"/>
      <c r="AZ5054" s="43"/>
      <c r="BA5054" s="43"/>
      <c r="BB5054" s="43"/>
      <c r="BC5054" s="43"/>
      <c r="BD5054" s="43"/>
      <c r="BE5054" s="43"/>
      <c r="BF5054" s="43"/>
      <c r="BG5054" s="43"/>
      <c r="BH5054" s="43"/>
      <c r="BI5054" s="43"/>
      <c r="BJ5054" s="43"/>
      <c r="BK5054" s="43"/>
      <c r="BL5054" s="43"/>
      <c r="BM5054" s="43"/>
      <c r="BN5054" s="43"/>
      <c r="BO5054" s="43"/>
      <c r="BP5054" s="43"/>
      <c r="BQ5054" s="43"/>
      <c r="BR5054" s="43"/>
      <c r="BS5054" s="43"/>
      <c r="BT5054" s="43"/>
      <c r="BU5054" s="43"/>
      <c r="BV5054" s="43"/>
      <c r="BW5054" s="43"/>
      <c r="BX5054" s="43"/>
      <c r="BY5054" s="43"/>
      <c r="BZ5054" s="43"/>
      <c r="CA5054" s="43"/>
      <c r="CB5054" s="43"/>
      <c r="CC5054" s="43"/>
      <c r="CD5054" s="43"/>
      <c r="CE5054" s="43"/>
      <c r="CF5054" s="43"/>
      <c r="CG5054" s="43"/>
      <c r="CH5054" s="43"/>
      <c r="CI5054" s="43"/>
      <c r="CJ5054" s="43"/>
      <c r="CK5054" s="43"/>
      <c r="CL5054" s="43"/>
      <c r="CM5054" s="43"/>
      <c r="CN5054" s="43"/>
      <c r="CO5054" s="43"/>
      <c r="CP5054" s="43"/>
      <c r="CQ5054" s="43"/>
      <c r="CR5054" s="43"/>
      <c r="CS5054" s="43"/>
      <c r="CT5054" s="43"/>
      <c r="CU5054" s="43"/>
      <c r="CV5054" s="43"/>
      <c r="CW5054" s="43"/>
      <c r="CX5054" s="43"/>
      <c r="CY5054" s="43"/>
      <c r="CZ5054" s="43"/>
      <c r="DA5054" s="43"/>
      <c r="DB5054" s="43"/>
      <c r="DC5054" s="43"/>
      <c r="DD5054" s="43"/>
      <c r="DE5054" s="43"/>
      <c r="DF5054" s="43"/>
      <c r="DG5054" s="43"/>
      <c r="DH5054" s="43"/>
      <c r="DI5054" s="43"/>
      <c r="DJ5054" s="43"/>
      <c r="DK5054" s="43"/>
      <c r="DL5054" s="43"/>
    </row>
    <row r="5055" spans="1:116">
      <c r="A5055" s="71"/>
      <c r="B5055" s="75" t="e">
        <f t="shared" si="254"/>
        <v>#N/A</v>
      </c>
      <c r="C5055" s="71"/>
      <c r="D5055" s="16" t="e">
        <f t="shared" si="255"/>
        <v>#N/A</v>
      </c>
      <c r="E5055" s="9"/>
      <c r="F5055" s="35" t="e">
        <f t="shared" si="252"/>
        <v>#N/A</v>
      </c>
      <c r="G5055" s="9"/>
      <c r="H5055" s="16" t="e">
        <f t="shared" si="253"/>
        <v>#N/A</v>
      </c>
      <c r="I5055" s="16"/>
      <c r="J5055" s="46"/>
      <c r="K5055" s="72"/>
      <c r="L5055" s="9"/>
      <c r="M5055" s="33"/>
      <c r="N5055" s="33"/>
      <c r="O5055" s="9"/>
      <c r="P5055" s="9"/>
      <c r="Q5055" s="9"/>
      <c r="R5055" s="9"/>
      <c r="S5055" s="42"/>
      <c r="V5055" s="9"/>
      <c r="W5055" s="20"/>
      <c r="X5055" s="33"/>
      <c r="Y5055" s="43"/>
      <c r="Z5055" s="43"/>
      <c r="AA5055" s="43"/>
      <c r="AB5055" s="43"/>
      <c r="AC5055" s="43"/>
      <c r="AD5055" s="43"/>
      <c r="AE5055" s="43"/>
      <c r="AF5055" s="43"/>
      <c r="AG5055" s="43"/>
      <c r="AH5055" s="43"/>
      <c r="AI5055" s="43"/>
      <c r="AJ5055" s="43"/>
      <c r="AK5055" s="43"/>
      <c r="AL5055" s="43"/>
      <c r="AM5055" s="43"/>
      <c r="AN5055" s="43"/>
      <c r="AO5055" s="43"/>
      <c r="AP5055" s="43"/>
      <c r="AQ5055" s="43"/>
      <c r="AR5055" s="43"/>
      <c r="AS5055" s="43"/>
      <c r="AT5055" s="43"/>
      <c r="AU5055" s="43"/>
      <c r="AV5055" s="43"/>
      <c r="AW5055" s="43"/>
      <c r="AX5055" s="43"/>
      <c r="AY5055" s="43"/>
      <c r="AZ5055" s="43"/>
      <c r="BA5055" s="43"/>
      <c r="BB5055" s="43"/>
      <c r="BC5055" s="43"/>
      <c r="BD5055" s="43"/>
      <c r="BE5055" s="43"/>
      <c r="BF5055" s="43"/>
      <c r="BG5055" s="43"/>
      <c r="BH5055" s="43"/>
      <c r="BI5055" s="43"/>
      <c r="BJ5055" s="43"/>
      <c r="BK5055" s="43"/>
      <c r="BL5055" s="43"/>
      <c r="BM5055" s="43"/>
      <c r="BN5055" s="43"/>
      <c r="BO5055" s="43"/>
      <c r="BP5055" s="43"/>
      <c r="BQ5055" s="43"/>
      <c r="BR5055" s="43"/>
      <c r="BS5055" s="43"/>
      <c r="BT5055" s="43"/>
      <c r="BU5055" s="43"/>
      <c r="BV5055" s="43"/>
      <c r="BW5055" s="43"/>
      <c r="BX5055" s="43"/>
      <c r="BY5055" s="43"/>
      <c r="BZ5055" s="43"/>
      <c r="CA5055" s="43"/>
      <c r="CB5055" s="43"/>
      <c r="CC5055" s="43"/>
      <c r="CD5055" s="43"/>
      <c r="CE5055" s="43"/>
      <c r="CF5055" s="43"/>
      <c r="CG5055" s="43"/>
      <c r="CH5055" s="43"/>
      <c r="CI5055" s="43"/>
      <c r="CJ5055" s="43"/>
      <c r="CK5055" s="43"/>
      <c r="CL5055" s="43"/>
      <c r="CM5055" s="43"/>
      <c r="CN5055" s="43"/>
      <c r="CO5055" s="43"/>
      <c r="CP5055" s="43"/>
      <c r="CQ5055" s="43"/>
      <c r="CR5055" s="43"/>
      <c r="CS5055" s="43"/>
      <c r="CT5055" s="43"/>
      <c r="CU5055" s="43"/>
      <c r="CV5055" s="43"/>
      <c r="CW5055" s="43"/>
      <c r="CX5055" s="43"/>
      <c r="CY5055" s="43"/>
      <c r="CZ5055" s="43"/>
      <c r="DA5055" s="43"/>
      <c r="DB5055" s="43"/>
      <c r="DC5055" s="43"/>
      <c r="DD5055" s="43"/>
      <c r="DE5055" s="43"/>
      <c r="DF5055" s="43"/>
      <c r="DG5055" s="43"/>
      <c r="DH5055" s="43"/>
      <c r="DI5055" s="43"/>
      <c r="DJ5055" s="43"/>
      <c r="DK5055" s="43"/>
      <c r="DL5055" s="43"/>
    </row>
    <row r="5056" spans="1:116">
      <c r="A5056" s="71"/>
      <c r="B5056" s="75" t="e">
        <f t="shared" si="254"/>
        <v>#N/A</v>
      </c>
      <c r="C5056" s="71"/>
      <c r="D5056" s="16" t="e">
        <f t="shared" si="255"/>
        <v>#N/A</v>
      </c>
      <c r="E5056" s="9"/>
      <c r="F5056" s="35" t="e">
        <f t="shared" si="252"/>
        <v>#N/A</v>
      </c>
      <c r="G5056" s="9"/>
      <c r="H5056" s="16" t="e">
        <f t="shared" si="253"/>
        <v>#N/A</v>
      </c>
      <c r="I5056" s="16"/>
      <c r="J5056" s="46"/>
      <c r="K5056" s="72"/>
      <c r="L5056" s="9"/>
      <c r="M5056" s="33"/>
      <c r="N5056" s="33"/>
      <c r="O5056" s="9"/>
      <c r="P5056" s="9"/>
      <c r="Q5056" s="9"/>
      <c r="R5056" s="9"/>
      <c r="S5056" s="42"/>
      <c r="V5056" s="9"/>
      <c r="W5056" s="20"/>
      <c r="X5056" s="33"/>
      <c r="Y5056" s="43"/>
      <c r="Z5056" s="43"/>
      <c r="AA5056" s="43"/>
      <c r="AB5056" s="43"/>
      <c r="AC5056" s="43"/>
      <c r="AD5056" s="43"/>
      <c r="AE5056" s="43"/>
      <c r="AF5056" s="43"/>
      <c r="AG5056" s="43"/>
      <c r="AH5056" s="43"/>
      <c r="AI5056" s="43"/>
      <c r="AJ5056" s="43"/>
      <c r="AK5056" s="43"/>
      <c r="AL5056" s="43"/>
      <c r="AM5056" s="43"/>
      <c r="AN5056" s="43"/>
      <c r="AO5056" s="43"/>
      <c r="AP5056" s="43"/>
      <c r="AQ5056" s="43"/>
      <c r="AR5056" s="43"/>
      <c r="AS5056" s="43"/>
      <c r="AT5056" s="43"/>
      <c r="AU5056" s="43"/>
      <c r="AV5056" s="43"/>
      <c r="AW5056" s="43"/>
      <c r="AX5056" s="43"/>
      <c r="AY5056" s="43"/>
      <c r="AZ5056" s="43"/>
      <c r="BA5056" s="43"/>
      <c r="BB5056" s="43"/>
      <c r="BC5056" s="43"/>
      <c r="BD5056" s="43"/>
      <c r="BE5056" s="43"/>
      <c r="BF5056" s="43"/>
      <c r="BG5056" s="43"/>
      <c r="BH5056" s="43"/>
      <c r="BI5056" s="43"/>
      <c r="BJ5056" s="43"/>
      <c r="BK5056" s="43"/>
      <c r="BL5056" s="43"/>
      <c r="BM5056" s="43"/>
      <c r="BN5056" s="43"/>
      <c r="BO5056" s="43"/>
      <c r="BP5056" s="43"/>
      <c r="BQ5056" s="43"/>
      <c r="BR5056" s="43"/>
      <c r="BS5056" s="43"/>
      <c r="BT5056" s="43"/>
      <c r="BU5056" s="43"/>
      <c r="BV5056" s="43"/>
      <c r="BW5056" s="43"/>
      <c r="BX5056" s="43"/>
      <c r="BY5056" s="43"/>
      <c r="BZ5056" s="43"/>
      <c r="CA5056" s="43"/>
      <c r="CB5056" s="43"/>
      <c r="CC5056" s="43"/>
      <c r="CD5056" s="43"/>
      <c r="CE5056" s="43"/>
      <c r="CF5056" s="43"/>
      <c r="CG5056" s="43"/>
      <c r="CH5056" s="43"/>
      <c r="CI5056" s="43"/>
      <c r="CJ5056" s="43"/>
      <c r="CK5056" s="43"/>
      <c r="CL5056" s="43"/>
      <c r="CM5056" s="43"/>
      <c r="CN5056" s="43"/>
      <c r="CO5056" s="43"/>
      <c r="CP5056" s="43"/>
      <c r="CQ5056" s="43"/>
      <c r="CR5056" s="43"/>
      <c r="CS5056" s="43"/>
      <c r="CT5056" s="43"/>
      <c r="CU5056" s="43"/>
      <c r="CV5056" s="43"/>
      <c r="CW5056" s="43"/>
      <c r="CX5056" s="43"/>
      <c r="CY5056" s="43"/>
      <c r="CZ5056" s="43"/>
      <c r="DA5056" s="43"/>
      <c r="DB5056" s="43"/>
      <c r="DC5056" s="43"/>
      <c r="DD5056" s="43"/>
      <c r="DE5056" s="43"/>
      <c r="DF5056" s="43"/>
      <c r="DG5056" s="43"/>
      <c r="DH5056" s="43"/>
      <c r="DI5056" s="43"/>
      <c r="DJ5056" s="43"/>
      <c r="DK5056" s="43"/>
      <c r="DL5056" s="43"/>
    </row>
    <row r="5057" spans="1:116">
      <c r="A5057" s="71"/>
      <c r="B5057" s="75" t="e">
        <f t="shared" si="254"/>
        <v>#N/A</v>
      </c>
      <c r="C5057" s="71"/>
      <c r="D5057" s="16" t="e">
        <f t="shared" si="255"/>
        <v>#N/A</v>
      </c>
      <c r="E5057" s="9"/>
      <c r="F5057" s="35" t="e">
        <f t="shared" si="252"/>
        <v>#N/A</v>
      </c>
      <c r="G5057" s="9"/>
      <c r="H5057" s="16" t="e">
        <f t="shared" si="253"/>
        <v>#N/A</v>
      </c>
      <c r="I5057" s="16"/>
      <c r="J5057" s="46"/>
      <c r="K5057" s="72"/>
      <c r="L5057" s="9"/>
      <c r="M5057" s="33"/>
      <c r="N5057" s="33"/>
      <c r="O5057" s="9"/>
      <c r="P5057" s="9"/>
      <c r="Q5057" s="9"/>
      <c r="R5057" s="9"/>
      <c r="S5057" s="42"/>
      <c r="V5057" s="9"/>
      <c r="W5057" s="20"/>
      <c r="X5057" s="33"/>
      <c r="Y5057" s="43"/>
      <c r="Z5057" s="43"/>
      <c r="AA5057" s="43"/>
      <c r="AB5057" s="43"/>
      <c r="AC5057" s="43"/>
      <c r="AD5057" s="43"/>
      <c r="AE5057" s="43"/>
      <c r="AF5057" s="43"/>
      <c r="AG5057" s="43"/>
      <c r="AH5057" s="43"/>
      <c r="AI5057" s="43"/>
      <c r="AJ5057" s="43"/>
      <c r="AK5057" s="43"/>
      <c r="AL5057" s="43"/>
      <c r="AM5057" s="43"/>
      <c r="AN5057" s="43"/>
      <c r="AO5057" s="43"/>
      <c r="AP5057" s="43"/>
      <c r="AQ5057" s="43"/>
      <c r="AR5057" s="43"/>
      <c r="AS5057" s="43"/>
      <c r="AT5057" s="43"/>
      <c r="AU5057" s="43"/>
      <c r="AV5057" s="43"/>
      <c r="AW5057" s="43"/>
      <c r="AX5057" s="43"/>
      <c r="AY5057" s="43"/>
      <c r="AZ5057" s="43"/>
      <c r="BA5057" s="43"/>
      <c r="BB5057" s="43"/>
      <c r="BC5057" s="43"/>
      <c r="BD5057" s="43"/>
      <c r="BE5057" s="43"/>
      <c r="BF5057" s="43"/>
      <c r="BG5057" s="43"/>
      <c r="BH5057" s="43"/>
      <c r="BI5057" s="43"/>
      <c r="BJ5057" s="43"/>
      <c r="BK5057" s="43"/>
      <c r="BL5057" s="43"/>
      <c r="BM5057" s="43"/>
      <c r="BN5057" s="43"/>
      <c r="BO5057" s="43"/>
      <c r="BP5057" s="43"/>
      <c r="BQ5057" s="43"/>
      <c r="BR5057" s="43"/>
      <c r="BS5057" s="43"/>
      <c r="BT5057" s="43"/>
      <c r="BU5057" s="43"/>
      <c r="BV5057" s="43"/>
      <c r="BW5057" s="43"/>
      <c r="BX5057" s="43"/>
      <c r="BY5057" s="43"/>
      <c r="BZ5057" s="43"/>
      <c r="CA5057" s="43"/>
      <c r="CB5057" s="43"/>
      <c r="CC5057" s="43"/>
      <c r="CD5057" s="43"/>
      <c r="CE5057" s="43"/>
      <c r="CF5057" s="43"/>
      <c r="CG5057" s="43"/>
      <c r="CH5057" s="43"/>
      <c r="CI5057" s="43"/>
      <c r="CJ5057" s="43"/>
      <c r="CK5057" s="43"/>
      <c r="CL5057" s="43"/>
      <c r="CM5057" s="43"/>
      <c r="CN5057" s="43"/>
      <c r="CO5057" s="43"/>
      <c r="CP5057" s="43"/>
      <c r="CQ5057" s="43"/>
      <c r="CR5057" s="43"/>
      <c r="CS5057" s="43"/>
      <c r="CT5057" s="43"/>
      <c r="CU5057" s="43"/>
      <c r="CV5057" s="43"/>
      <c r="CW5057" s="43"/>
      <c r="CX5057" s="43"/>
      <c r="CY5057" s="43"/>
      <c r="CZ5057" s="43"/>
      <c r="DA5057" s="43"/>
      <c r="DB5057" s="43"/>
      <c r="DC5057" s="43"/>
      <c r="DD5057" s="43"/>
      <c r="DE5057" s="43"/>
      <c r="DF5057" s="43"/>
      <c r="DG5057" s="43"/>
      <c r="DH5057" s="43"/>
      <c r="DI5057" s="43"/>
      <c r="DJ5057" s="43"/>
      <c r="DK5057" s="43"/>
      <c r="DL5057" s="43"/>
    </row>
    <row r="5058" spans="1:116">
      <c r="A5058" s="71"/>
      <c r="B5058" s="75" t="e">
        <f t="shared" si="254"/>
        <v>#N/A</v>
      </c>
      <c r="C5058" s="71"/>
      <c r="D5058" s="16" t="e">
        <f t="shared" si="255"/>
        <v>#N/A</v>
      </c>
      <c r="E5058" s="9"/>
      <c r="F5058" s="35" t="e">
        <f t="shared" si="252"/>
        <v>#N/A</v>
      </c>
      <c r="G5058" s="9"/>
      <c r="H5058" s="16" t="e">
        <f t="shared" si="253"/>
        <v>#N/A</v>
      </c>
      <c r="I5058" s="16"/>
      <c r="J5058" s="46"/>
      <c r="K5058" s="72"/>
      <c r="L5058" s="9"/>
      <c r="M5058" s="33"/>
      <c r="N5058" s="33"/>
      <c r="O5058" s="9"/>
      <c r="P5058" s="9"/>
      <c r="Q5058" s="9"/>
      <c r="R5058" s="9"/>
      <c r="S5058" s="42"/>
      <c r="V5058" s="9"/>
      <c r="W5058" s="20"/>
      <c r="X5058" s="33"/>
      <c r="Y5058" s="43"/>
      <c r="Z5058" s="43"/>
      <c r="AA5058" s="43"/>
      <c r="AB5058" s="43"/>
      <c r="AC5058" s="43"/>
      <c r="AD5058" s="43"/>
      <c r="AE5058" s="43"/>
      <c r="AF5058" s="43"/>
      <c r="AG5058" s="43"/>
      <c r="AH5058" s="43"/>
      <c r="AI5058" s="43"/>
      <c r="AJ5058" s="43"/>
      <c r="AK5058" s="43"/>
      <c r="AL5058" s="43"/>
      <c r="AM5058" s="43"/>
      <c r="AN5058" s="43"/>
      <c r="AO5058" s="43"/>
      <c r="AP5058" s="43"/>
      <c r="AQ5058" s="43"/>
      <c r="AR5058" s="43"/>
      <c r="AS5058" s="43"/>
      <c r="AT5058" s="43"/>
      <c r="AU5058" s="43"/>
      <c r="AV5058" s="43"/>
      <c r="AW5058" s="43"/>
      <c r="AX5058" s="43"/>
      <c r="AY5058" s="43"/>
      <c r="AZ5058" s="43"/>
      <c r="BA5058" s="43"/>
      <c r="BB5058" s="43"/>
      <c r="BC5058" s="43"/>
      <c r="BD5058" s="43"/>
      <c r="BE5058" s="43"/>
      <c r="BF5058" s="43"/>
      <c r="BG5058" s="43"/>
      <c r="BH5058" s="43"/>
      <c r="BI5058" s="43"/>
      <c r="BJ5058" s="43"/>
      <c r="BK5058" s="43"/>
      <c r="BL5058" s="43"/>
      <c r="BM5058" s="43"/>
      <c r="BN5058" s="43"/>
      <c r="BO5058" s="43"/>
      <c r="BP5058" s="43"/>
      <c r="BQ5058" s="43"/>
      <c r="BR5058" s="43"/>
      <c r="BS5058" s="43"/>
      <c r="BT5058" s="43"/>
      <c r="BU5058" s="43"/>
      <c r="BV5058" s="43"/>
      <c r="BW5058" s="43"/>
      <c r="BX5058" s="43"/>
      <c r="BY5058" s="43"/>
      <c r="BZ5058" s="43"/>
      <c r="CA5058" s="43"/>
      <c r="CB5058" s="43"/>
      <c r="CC5058" s="43"/>
      <c r="CD5058" s="43"/>
      <c r="CE5058" s="43"/>
      <c r="CF5058" s="43"/>
      <c r="CG5058" s="43"/>
      <c r="CH5058" s="43"/>
      <c r="CI5058" s="43"/>
      <c r="CJ5058" s="43"/>
      <c r="CK5058" s="43"/>
      <c r="CL5058" s="43"/>
      <c r="CM5058" s="43"/>
      <c r="CN5058" s="43"/>
      <c r="CO5058" s="43"/>
      <c r="CP5058" s="43"/>
      <c r="CQ5058" s="43"/>
      <c r="CR5058" s="43"/>
      <c r="CS5058" s="43"/>
      <c r="CT5058" s="43"/>
      <c r="CU5058" s="43"/>
      <c r="CV5058" s="43"/>
      <c r="CW5058" s="43"/>
      <c r="CX5058" s="43"/>
      <c r="CY5058" s="43"/>
      <c r="CZ5058" s="43"/>
      <c r="DA5058" s="43"/>
      <c r="DB5058" s="43"/>
      <c r="DC5058" s="43"/>
      <c r="DD5058" s="43"/>
      <c r="DE5058" s="43"/>
      <c r="DF5058" s="43"/>
      <c r="DG5058" s="43"/>
      <c r="DH5058" s="43"/>
      <c r="DI5058" s="43"/>
      <c r="DJ5058" s="43"/>
      <c r="DK5058" s="43"/>
      <c r="DL5058" s="43"/>
    </row>
    <row r="5059" spans="1:116">
      <c r="A5059" s="71"/>
      <c r="B5059" s="75" t="e">
        <f t="shared" si="254"/>
        <v>#N/A</v>
      </c>
      <c r="C5059" s="71"/>
      <c r="D5059" s="16" t="e">
        <f t="shared" si="255"/>
        <v>#N/A</v>
      </c>
      <c r="E5059" s="9"/>
      <c r="F5059" s="35" t="e">
        <f t="shared" si="252"/>
        <v>#N/A</v>
      </c>
      <c r="G5059" s="9"/>
      <c r="H5059" s="16" t="e">
        <f t="shared" si="253"/>
        <v>#N/A</v>
      </c>
      <c r="I5059" s="16"/>
      <c r="J5059" s="46"/>
      <c r="K5059" s="72"/>
      <c r="L5059" s="9"/>
      <c r="M5059" s="33"/>
      <c r="N5059" s="33"/>
      <c r="O5059" s="9"/>
      <c r="P5059" s="9"/>
      <c r="Q5059" s="9"/>
      <c r="R5059" s="9"/>
      <c r="S5059" s="42"/>
      <c r="V5059" s="9"/>
      <c r="W5059" s="20"/>
      <c r="X5059" s="33"/>
      <c r="Y5059" s="43"/>
      <c r="Z5059" s="43"/>
      <c r="AA5059" s="43"/>
      <c r="AB5059" s="43"/>
      <c r="AC5059" s="43"/>
      <c r="AD5059" s="43"/>
      <c r="AE5059" s="43"/>
      <c r="AF5059" s="43"/>
      <c r="AG5059" s="43"/>
      <c r="AH5059" s="43"/>
      <c r="AI5059" s="43"/>
      <c r="AJ5059" s="43"/>
      <c r="AK5059" s="43"/>
      <c r="AL5059" s="43"/>
      <c r="AM5059" s="43"/>
      <c r="AN5059" s="43"/>
      <c r="AO5059" s="43"/>
      <c r="AP5059" s="43"/>
      <c r="AQ5059" s="43"/>
      <c r="AR5059" s="43"/>
      <c r="AS5059" s="43"/>
      <c r="AT5059" s="43"/>
      <c r="AU5059" s="43"/>
      <c r="AV5059" s="43"/>
      <c r="AW5059" s="43"/>
      <c r="AX5059" s="43"/>
      <c r="AY5059" s="43"/>
      <c r="AZ5059" s="43"/>
      <c r="BA5059" s="43"/>
      <c r="BB5059" s="43"/>
      <c r="BC5059" s="43"/>
      <c r="BD5059" s="43"/>
      <c r="BE5059" s="43"/>
      <c r="BF5059" s="43"/>
      <c r="BG5059" s="43"/>
      <c r="BH5059" s="43"/>
      <c r="BI5059" s="43"/>
      <c r="BJ5059" s="43"/>
      <c r="BK5059" s="43"/>
      <c r="BL5059" s="43"/>
      <c r="BM5059" s="43"/>
      <c r="BN5059" s="43"/>
      <c r="BO5059" s="43"/>
      <c r="BP5059" s="43"/>
      <c r="BQ5059" s="43"/>
      <c r="BR5059" s="43"/>
      <c r="BS5059" s="43"/>
      <c r="BT5059" s="43"/>
      <c r="BU5059" s="43"/>
      <c r="BV5059" s="43"/>
      <c r="BW5059" s="43"/>
      <c r="BX5059" s="43"/>
      <c r="BY5059" s="43"/>
      <c r="BZ5059" s="43"/>
      <c r="CA5059" s="43"/>
      <c r="CB5059" s="43"/>
      <c r="CC5059" s="43"/>
      <c r="CD5059" s="43"/>
      <c r="CE5059" s="43"/>
      <c r="CF5059" s="43"/>
      <c r="CG5059" s="43"/>
      <c r="CH5059" s="43"/>
      <c r="CI5059" s="43"/>
      <c r="CJ5059" s="43"/>
      <c r="CK5059" s="43"/>
      <c r="CL5059" s="43"/>
      <c r="CM5059" s="43"/>
      <c r="CN5059" s="43"/>
      <c r="CO5059" s="43"/>
      <c r="CP5059" s="43"/>
      <c r="CQ5059" s="43"/>
      <c r="CR5059" s="43"/>
      <c r="CS5059" s="43"/>
      <c r="CT5059" s="43"/>
      <c r="CU5059" s="43"/>
      <c r="CV5059" s="43"/>
      <c r="CW5059" s="43"/>
      <c r="CX5059" s="43"/>
      <c r="CY5059" s="43"/>
      <c r="CZ5059" s="43"/>
      <c r="DA5059" s="43"/>
      <c r="DB5059" s="43"/>
      <c r="DC5059" s="43"/>
      <c r="DD5059" s="43"/>
      <c r="DE5059" s="43"/>
      <c r="DF5059" s="43"/>
      <c r="DG5059" s="43"/>
      <c r="DH5059" s="43"/>
      <c r="DI5059" s="43"/>
      <c r="DJ5059" s="43"/>
      <c r="DK5059" s="43"/>
      <c r="DL5059" s="43"/>
    </row>
    <row r="5060" spans="1:116">
      <c r="A5060" s="71"/>
      <c r="B5060" s="75" t="e">
        <f t="shared" si="254"/>
        <v>#N/A</v>
      </c>
      <c r="C5060" s="71"/>
      <c r="D5060" s="16" t="e">
        <f t="shared" si="255"/>
        <v>#N/A</v>
      </c>
      <c r="E5060" s="9"/>
      <c r="F5060" s="35" t="e">
        <f t="shared" si="252"/>
        <v>#N/A</v>
      </c>
      <c r="G5060" s="9"/>
      <c r="H5060" s="16" t="e">
        <f t="shared" si="253"/>
        <v>#N/A</v>
      </c>
      <c r="I5060" s="16"/>
      <c r="J5060" s="46"/>
      <c r="K5060" s="72"/>
      <c r="L5060" s="9"/>
      <c r="M5060" s="33"/>
      <c r="N5060" s="33"/>
      <c r="O5060" s="9"/>
      <c r="P5060" s="9"/>
      <c r="Q5060" s="9"/>
      <c r="R5060" s="9"/>
      <c r="S5060" s="42"/>
      <c r="V5060" s="9"/>
      <c r="W5060" s="20"/>
      <c r="X5060" s="33"/>
      <c r="Y5060" s="43"/>
      <c r="Z5060" s="43"/>
      <c r="AA5060" s="43"/>
      <c r="AB5060" s="43"/>
      <c r="AC5060" s="43"/>
      <c r="AD5060" s="43"/>
      <c r="AE5060" s="43"/>
      <c r="AF5060" s="43"/>
      <c r="AG5060" s="43"/>
      <c r="AH5060" s="43"/>
      <c r="AI5060" s="43"/>
      <c r="AJ5060" s="43"/>
      <c r="AK5060" s="43"/>
      <c r="AL5060" s="43"/>
      <c r="AM5060" s="43"/>
      <c r="AN5060" s="43"/>
      <c r="AO5060" s="43"/>
      <c r="AP5060" s="43"/>
      <c r="AQ5060" s="43"/>
      <c r="AR5060" s="43"/>
      <c r="AS5060" s="43"/>
      <c r="AT5060" s="43"/>
      <c r="AU5060" s="43"/>
      <c r="AV5060" s="43"/>
      <c r="AW5060" s="43"/>
      <c r="AX5060" s="43"/>
      <c r="AY5060" s="43"/>
      <c r="AZ5060" s="43"/>
      <c r="BA5060" s="43"/>
      <c r="BB5060" s="43"/>
      <c r="BC5060" s="43"/>
      <c r="BD5060" s="43"/>
      <c r="BE5060" s="43"/>
      <c r="BF5060" s="43"/>
      <c r="BG5060" s="43"/>
      <c r="BH5060" s="43"/>
      <c r="BI5060" s="43"/>
      <c r="BJ5060" s="43"/>
      <c r="BK5060" s="43"/>
      <c r="BL5060" s="43"/>
      <c r="BM5060" s="43"/>
      <c r="BN5060" s="43"/>
      <c r="BO5060" s="43"/>
      <c r="BP5060" s="43"/>
      <c r="BQ5060" s="43"/>
      <c r="BR5060" s="43"/>
      <c r="BS5060" s="43"/>
      <c r="BT5060" s="43"/>
      <c r="BU5060" s="43"/>
      <c r="BV5060" s="43"/>
      <c r="BW5060" s="43"/>
      <c r="BX5060" s="43"/>
      <c r="BY5060" s="43"/>
      <c r="BZ5060" s="43"/>
      <c r="CA5060" s="43"/>
      <c r="CB5060" s="43"/>
      <c r="CC5060" s="43"/>
      <c r="CD5060" s="43"/>
      <c r="CE5060" s="43"/>
      <c r="CF5060" s="43"/>
      <c r="CG5060" s="43"/>
      <c r="CH5060" s="43"/>
      <c r="CI5060" s="43"/>
      <c r="CJ5060" s="43"/>
      <c r="CK5060" s="43"/>
      <c r="CL5060" s="43"/>
      <c r="CM5060" s="43"/>
      <c r="CN5060" s="43"/>
      <c r="CO5060" s="43"/>
      <c r="CP5060" s="43"/>
      <c r="CQ5060" s="43"/>
      <c r="CR5060" s="43"/>
      <c r="CS5060" s="43"/>
      <c r="CT5060" s="43"/>
      <c r="CU5060" s="43"/>
      <c r="CV5060" s="43"/>
      <c r="CW5060" s="43"/>
      <c r="CX5060" s="43"/>
      <c r="CY5060" s="43"/>
      <c r="CZ5060" s="43"/>
      <c r="DA5060" s="43"/>
      <c r="DB5060" s="43"/>
      <c r="DC5060" s="43"/>
      <c r="DD5060" s="43"/>
      <c r="DE5060" s="43"/>
      <c r="DF5060" s="43"/>
      <c r="DG5060" s="43"/>
      <c r="DH5060" s="43"/>
      <c r="DI5060" s="43"/>
      <c r="DJ5060" s="43"/>
      <c r="DK5060" s="43"/>
      <c r="DL5060" s="43"/>
    </row>
    <row r="5061" spans="1:116">
      <c r="A5061" s="71"/>
      <c r="B5061" s="75" t="e">
        <f t="shared" si="254"/>
        <v>#N/A</v>
      </c>
      <c r="C5061" s="71"/>
      <c r="D5061" s="16" t="e">
        <f t="shared" si="255"/>
        <v>#N/A</v>
      </c>
      <c r="E5061" s="9"/>
      <c r="F5061" s="35" t="e">
        <f t="shared" si="252"/>
        <v>#N/A</v>
      </c>
      <c r="G5061" s="9"/>
      <c r="H5061" s="16" t="e">
        <f t="shared" si="253"/>
        <v>#N/A</v>
      </c>
      <c r="I5061" s="16"/>
      <c r="J5061" s="46"/>
      <c r="K5061" s="72"/>
      <c r="L5061" s="9"/>
      <c r="M5061" s="33"/>
      <c r="N5061" s="33"/>
      <c r="O5061" s="9"/>
      <c r="P5061" s="9"/>
      <c r="Q5061" s="9"/>
      <c r="R5061" s="9"/>
      <c r="S5061" s="42"/>
      <c r="V5061" s="9"/>
      <c r="W5061" s="20"/>
      <c r="X5061" s="33"/>
      <c r="Y5061" s="43"/>
      <c r="Z5061" s="43"/>
      <c r="AA5061" s="43"/>
      <c r="AB5061" s="43"/>
      <c r="AC5061" s="43"/>
      <c r="AD5061" s="43"/>
      <c r="AE5061" s="43"/>
      <c r="AF5061" s="43"/>
      <c r="AG5061" s="43"/>
      <c r="AH5061" s="43"/>
      <c r="AI5061" s="43"/>
      <c r="AJ5061" s="43"/>
      <c r="AK5061" s="43"/>
      <c r="AL5061" s="43"/>
      <c r="AM5061" s="43"/>
      <c r="AN5061" s="43"/>
      <c r="AO5061" s="43"/>
      <c r="AP5061" s="43"/>
      <c r="AQ5061" s="43"/>
      <c r="AR5061" s="43"/>
      <c r="AS5061" s="43"/>
      <c r="AT5061" s="43"/>
      <c r="AU5061" s="43"/>
      <c r="AV5061" s="43"/>
      <c r="AW5061" s="43"/>
      <c r="AX5061" s="43"/>
      <c r="AY5061" s="43"/>
      <c r="AZ5061" s="43"/>
      <c r="BA5061" s="43"/>
      <c r="BB5061" s="43"/>
      <c r="BC5061" s="43"/>
      <c r="BD5061" s="43"/>
      <c r="BE5061" s="43"/>
      <c r="BF5061" s="43"/>
      <c r="BG5061" s="43"/>
      <c r="BH5061" s="43"/>
      <c r="BI5061" s="43"/>
      <c r="BJ5061" s="43"/>
      <c r="BK5061" s="43"/>
      <c r="BL5061" s="43"/>
      <c r="BM5061" s="43"/>
      <c r="BN5061" s="43"/>
      <c r="BO5061" s="43"/>
      <c r="BP5061" s="43"/>
      <c r="BQ5061" s="43"/>
      <c r="BR5061" s="43"/>
      <c r="BS5061" s="43"/>
      <c r="BT5061" s="43"/>
      <c r="BU5061" s="43"/>
      <c r="BV5061" s="43"/>
      <c r="BW5061" s="43"/>
      <c r="BX5061" s="43"/>
      <c r="BY5061" s="43"/>
      <c r="BZ5061" s="43"/>
      <c r="CA5061" s="43"/>
      <c r="CB5061" s="43"/>
      <c r="CC5061" s="43"/>
      <c r="CD5061" s="43"/>
      <c r="CE5061" s="43"/>
      <c r="CF5061" s="43"/>
      <c r="CG5061" s="43"/>
      <c r="CH5061" s="43"/>
      <c r="CI5061" s="43"/>
      <c r="CJ5061" s="43"/>
      <c r="CK5061" s="43"/>
      <c r="CL5061" s="43"/>
      <c r="CM5061" s="43"/>
      <c r="CN5061" s="43"/>
      <c r="CO5061" s="43"/>
      <c r="CP5061" s="43"/>
      <c r="CQ5061" s="43"/>
      <c r="CR5061" s="43"/>
      <c r="CS5061" s="43"/>
      <c r="CT5061" s="43"/>
      <c r="CU5061" s="43"/>
      <c r="CV5061" s="43"/>
      <c r="CW5061" s="43"/>
      <c r="CX5061" s="43"/>
      <c r="CY5061" s="43"/>
      <c r="CZ5061" s="43"/>
      <c r="DA5061" s="43"/>
      <c r="DB5061" s="43"/>
      <c r="DC5061" s="43"/>
      <c r="DD5061" s="43"/>
      <c r="DE5061" s="43"/>
      <c r="DF5061" s="43"/>
      <c r="DG5061" s="43"/>
      <c r="DH5061" s="43"/>
      <c r="DI5061" s="43"/>
      <c r="DJ5061" s="43"/>
      <c r="DK5061" s="43"/>
      <c r="DL5061" s="43"/>
    </row>
    <row r="5062" spans="1:116">
      <c r="A5062" s="71"/>
      <c r="B5062" s="75" t="e">
        <f t="shared" si="254"/>
        <v>#N/A</v>
      </c>
      <c r="C5062" s="71"/>
      <c r="D5062" s="16" t="e">
        <f t="shared" si="255"/>
        <v>#N/A</v>
      </c>
      <c r="E5062" s="9"/>
      <c r="F5062" s="35" t="e">
        <f t="shared" si="252"/>
        <v>#N/A</v>
      </c>
      <c r="G5062" s="9"/>
      <c r="H5062" s="16" t="e">
        <f t="shared" si="253"/>
        <v>#N/A</v>
      </c>
      <c r="I5062" s="16"/>
      <c r="J5062" s="46"/>
      <c r="K5062" s="72"/>
      <c r="L5062" s="9"/>
      <c r="M5062" s="33"/>
      <c r="N5062" s="33"/>
      <c r="O5062" s="9"/>
      <c r="P5062" s="9"/>
      <c r="Q5062" s="9"/>
      <c r="R5062" s="9"/>
      <c r="S5062" s="42"/>
      <c r="V5062" s="9"/>
      <c r="W5062" s="20"/>
      <c r="X5062" s="33"/>
      <c r="Y5062" s="43"/>
      <c r="Z5062" s="43"/>
      <c r="AA5062" s="43"/>
      <c r="AB5062" s="43"/>
      <c r="AC5062" s="43"/>
      <c r="AD5062" s="43"/>
      <c r="AE5062" s="43"/>
      <c r="AF5062" s="43"/>
      <c r="AG5062" s="43"/>
      <c r="AH5062" s="43"/>
      <c r="AI5062" s="43"/>
      <c r="AJ5062" s="43"/>
      <c r="AK5062" s="43"/>
      <c r="AL5062" s="43"/>
      <c r="AM5062" s="43"/>
      <c r="AN5062" s="43"/>
      <c r="AO5062" s="43"/>
      <c r="AP5062" s="43"/>
      <c r="AQ5062" s="43"/>
      <c r="AR5062" s="43"/>
      <c r="AS5062" s="43"/>
      <c r="AT5062" s="43"/>
      <c r="AU5062" s="43"/>
      <c r="AV5062" s="43"/>
      <c r="AW5062" s="43"/>
      <c r="AX5062" s="43"/>
      <c r="AY5062" s="43"/>
      <c r="AZ5062" s="43"/>
      <c r="BA5062" s="43"/>
      <c r="BB5062" s="43"/>
      <c r="BC5062" s="43"/>
      <c r="BD5062" s="43"/>
      <c r="BE5062" s="43"/>
      <c r="BF5062" s="43"/>
      <c r="BG5062" s="43"/>
      <c r="BH5062" s="43"/>
      <c r="BI5062" s="43"/>
      <c r="BJ5062" s="43"/>
      <c r="BK5062" s="43"/>
      <c r="BL5062" s="43"/>
      <c r="BM5062" s="43"/>
      <c r="BN5062" s="43"/>
      <c r="BO5062" s="43"/>
      <c r="BP5062" s="43"/>
      <c r="BQ5062" s="43"/>
      <c r="BR5062" s="43"/>
      <c r="BS5062" s="43"/>
      <c r="BT5062" s="43"/>
      <c r="BU5062" s="43"/>
      <c r="BV5062" s="43"/>
      <c r="BW5062" s="43"/>
      <c r="BX5062" s="43"/>
      <c r="BY5062" s="43"/>
      <c r="BZ5062" s="43"/>
      <c r="CA5062" s="43"/>
      <c r="CB5062" s="43"/>
      <c r="CC5062" s="43"/>
      <c r="CD5062" s="43"/>
      <c r="CE5062" s="43"/>
      <c r="CF5062" s="43"/>
      <c r="CG5062" s="43"/>
      <c r="CH5062" s="43"/>
      <c r="CI5062" s="43"/>
      <c r="CJ5062" s="43"/>
      <c r="CK5062" s="43"/>
      <c r="CL5062" s="43"/>
      <c r="CM5062" s="43"/>
      <c r="CN5062" s="43"/>
      <c r="CO5062" s="43"/>
      <c r="CP5062" s="43"/>
      <c r="CQ5062" s="43"/>
      <c r="CR5062" s="43"/>
      <c r="CS5062" s="43"/>
      <c r="CT5062" s="43"/>
      <c r="CU5062" s="43"/>
      <c r="CV5062" s="43"/>
      <c r="CW5062" s="43"/>
      <c r="CX5062" s="43"/>
      <c r="CY5062" s="43"/>
      <c r="CZ5062" s="43"/>
      <c r="DA5062" s="43"/>
      <c r="DB5062" s="43"/>
      <c r="DC5062" s="43"/>
      <c r="DD5062" s="43"/>
      <c r="DE5062" s="43"/>
      <c r="DF5062" s="43"/>
      <c r="DG5062" s="43"/>
      <c r="DH5062" s="43"/>
      <c r="DI5062" s="43"/>
      <c r="DJ5062" s="43"/>
      <c r="DK5062" s="43"/>
      <c r="DL5062" s="43"/>
    </row>
    <row r="5063" spans="1:116">
      <c r="A5063" s="71"/>
      <c r="B5063" s="75" t="e">
        <f t="shared" si="254"/>
        <v>#N/A</v>
      </c>
      <c r="C5063" s="71"/>
      <c r="D5063" s="16" t="e">
        <f t="shared" si="255"/>
        <v>#N/A</v>
      </c>
      <c r="E5063" s="9"/>
      <c r="F5063" s="35" t="e">
        <f t="shared" si="252"/>
        <v>#N/A</v>
      </c>
      <c r="G5063" s="9"/>
      <c r="H5063" s="16" t="e">
        <f t="shared" si="253"/>
        <v>#N/A</v>
      </c>
      <c r="I5063" s="16"/>
      <c r="J5063" s="46"/>
      <c r="K5063" s="72"/>
      <c r="L5063" s="9"/>
      <c r="M5063" s="33"/>
      <c r="N5063" s="33"/>
      <c r="O5063" s="9"/>
      <c r="P5063" s="9"/>
      <c r="Q5063" s="9"/>
      <c r="R5063" s="9"/>
      <c r="S5063" s="42"/>
      <c r="V5063" s="9"/>
      <c r="W5063" s="20"/>
      <c r="X5063" s="33"/>
      <c r="Y5063" s="43"/>
      <c r="Z5063" s="43"/>
      <c r="AA5063" s="43"/>
      <c r="AB5063" s="43"/>
      <c r="AC5063" s="43"/>
      <c r="AD5063" s="43"/>
      <c r="AE5063" s="43"/>
      <c r="AF5063" s="43"/>
      <c r="AG5063" s="43"/>
      <c r="AH5063" s="43"/>
      <c r="AI5063" s="43"/>
      <c r="AJ5063" s="43"/>
      <c r="AK5063" s="43"/>
      <c r="AL5063" s="43"/>
      <c r="AM5063" s="43"/>
      <c r="AN5063" s="43"/>
      <c r="AO5063" s="43"/>
      <c r="AP5063" s="43"/>
      <c r="AQ5063" s="43"/>
      <c r="AR5063" s="43"/>
      <c r="AS5063" s="43"/>
      <c r="AT5063" s="43"/>
      <c r="AU5063" s="43"/>
      <c r="AV5063" s="43"/>
      <c r="AW5063" s="43"/>
      <c r="AX5063" s="43"/>
      <c r="AY5063" s="43"/>
      <c r="AZ5063" s="43"/>
      <c r="BA5063" s="43"/>
      <c r="BB5063" s="43"/>
      <c r="BC5063" s="43"/>
      <c r="BD5063" s="43"/>
      <c r="BE5063" s="43"/>
      <c r="BF5063" s="43"/>
      <c r="BG5063" s="43"/>
      <c r="BH5063" s="43"/>
      <c r="BI5063" s="43"/>
      <c r="BJ5063" s="43"/>
      <c r="BK5063" s="43"/>
      <c r="BL5063" s="43"/>
      <c r="BM5063" s="43"/>
      <c r="BN5063" s="43"/>
      <c r="BO5063" s="43"/>
      <c r="BP5063" s="43"/>
      <c r="BQ5063" s="43"/>
      <c r="BR5063" s="43"/>
      <c r="BS5063" s="43"/>
      <c r="BT5063" s="43"/>
      <c r="BU5063" s="43"/>
      <c r="BV5063" s="43"/>
      <c r="BW5063" s="43"/>
      <c r="BX5063" s="43"/>
      <c r="BY5063" s="43"/>
      <c r="BZ5063" s="43"/>
      <c r="CA5063" s="43"/>
      <c r="CB5063" s="43"/>
      <c r="CC5063" s="43"/>
      <c r="CD5063" s="43"/>
      <c r="CE5063" s="43"/>
      <c r="CF5063" s="43"/>
      <c r="CG5063" s="43"/>
      <c r="CH5063" s="43"/>
      <c r="CI5063" s="43"/>
      <c r="CJ5063" s="43"/>
      <c r="CK5063" s="43"/>
      <c r="CL5063" s="43"/>
      <c r="CM5063" s="43"/>
      <c r="CN5063" s="43"/>
      <c r="CO5063" s="43"/>
      <c r="CP5063" s="43"/>
      <c r="CQ5063" s="43"/>
      <c r="CR5063" s="43"/>
      <c r="CS5063" s="43"/>
      <c r="CT5063" s="43"/>
      <c r="CU5063" s="43"/>
      <c r="CV5063" s="43"/>
      <c r="CW5063" s="43"/>
      <c r="CX5063" s="43"/>
      <c r="CY5063" s="43"/>
      <c r="CZ5063" s="43"/>
      <c r="DA5063" s="43"/>
      <c r="DB5063" s="43"/>
      <c r="DC5063" s="43"/>
      <c r="DD5063" s="43"/>
      <c r="DE5063" s="43"/>
      <c r="DF5063" s="43"/>
      <c r="DG5063" s="43"/>
      <c r="DH5063" s="43"/>
      <c r="DI5063" s="43"/>
      <c r="DJ5063" s="43"/>
      <c r="DK5063" s="43"/>
      <c r="DL5063" s="43"/>
    </row>
    <row r="5064" spans="1:116">
      <c r="A5064" s="71"/>
      <c r="B5064" s="75" t="e">
        <f t="shared" si="254"/>
        <v>#N/A</v>
      </c>
      <c r="C5064" s="71"/>
      <c r="D5064" s="16" t="e">
        <f t="shared" si="255"/>
        <v>#N/A</v>
      </c>
      <c r="E5064" s="9"/>
      <c r="F5064" s="35" t="e">
        <f t="shared" si="252"/>
        <v>#N/A</v>
      </c>
      <c r="G5064" s="9"/>
      <c r="H5064" s="16" t="e">
        <f t="shared" si="253"/>
        <v>#N/A</v>
      </c>
      <c r="I5064" s="16"/>
      <c r="J5064" s="46"/>
      <c r="K5064" s="72"/>
      <c r="L5064" s="9"/>
      <c r="M5064" s="33"/>
      <c r="N5064" s="33"/>
      <c r="O5064" s="9"/>
      <c r="P5064" s="9"/>
      <c r="Q5064" s="9"/>
      <c r="R5064" s="9"/>
      <c r="S5064" s="42"/>
      <c r="V5064" s="9"/>
      <c r="W5064" s="20"/>
      <c r="X5064" s="33"/>
      <c r="Y5064" s="43"/>
      <c r="Z5064" s="43"/>
      <c r="AA5064" s="43"/>
      <c r="AB5064" s="43"/>
      <c r="AC5064" s="43"/>
      <c r="AD5064" s="43"/>
      <c r="AE5064" s="43"/>
      <c r="AF5064" s="43"/>
      <c r="AG5064" s="43"/>
      <c r="AH5064" s="43"/>
      <c r="AI5064" s="43"/>
      <c r="AJ5064" s="43"/>
      <c r="AK5064" s="43"/>
      <c r="AL5064" s="43"/>
      <c r="AM5064" s="43"/>
      <c r="AN5064" s="43"/>
      <c r="AO5064" s="43"/>
      <c r="AP5064" s="43"/>
      <c r="AQ5064" s="43"/>
      <c r="AR5064" s="43"/>
      <c r="AS5064" s="43"/>
      <c r="AT5064" s="43"/>
      <c r="AU5064" s="43"/>
      <c r="AV5064" s="43"/>
      <c r="AW5064" s="43"/>
      <c r="AX5064" s="43"/>
      <c r="AY5064" s="43"/>
      <c r="AZ5064" s="43"/>
      <c r="BA5064" s="43"/>
      <c r="BB5064" s="43"/>
      <c r="BC5064" s="43"/>
      <c r="BD5064" s="43"/>
      <c r="BE5064" s="43"/>
      <c r="BF5064" s="43"/>
      <c r="BG5064" s="43"/>
      <c r="BH5064" s="43"/>
      <c r="BI5064" s="43"/>
      <c r="BJ5064" s="43"/>
      <c r="BK5064" s="43"/>
      <c r="BL5064" s="43"/>
      <c r="BM5064" s="43"/>
      <c r="BN5064" s="43"/>
      <c r="BO5064" s="43"/>
      <c r="BP5064" s="43"/>
      <c r="BQ5064" s="43"/>
      <c r="BR5064" s="43"/>
      <c r="BS5064" s="43"/>
      <c r="BT5064" s="43"/>
      <c r="BU5064" s="43"/>
      <c r="BV5064" s="43"/>
      <c r="BW5064" s="43"/>
      <c r="BX5064" s="43"/>
      <c r="BY5064" s="43"/>
      <c r="BZ5064" s="43"/>
      <c r="CA5064" s="43"/>
      <c r="CB5064" s="43"/>
      <c r="CC5064" s="43"/>
      <c r="CD5064" s="43"/>
      <c r="CE5064" s="43"/>
      <c r="CF5064" s="43"/>
      <c r="CG5064" s="43"/>
      <c r="CH5064" s="43"/>
      <c r="CI5064" s="43"/>
      <c r="CJ5064" s="43"/>
      <c r="CK5064" s="43"/>
      <c r="CL5064" s="43"/>
      <c r="CM5064" s="43"/>
      <c r="CN5064" s="43"/>
      <c r="CO5064" s="43"/>
      <c r="CP5064" s="43"/>
      <c r="CQ5064" s="43"/>
      <c r="CR5064" s="43"/>
      <c r="CS5064" s="43"/>
      <c r="CT5064" s="43"/>
      <c r="CU5064" s="43"/>
      <c r="CV5064" s="43"/>
      <c r="CW5064" s="43"/>
      <c r="CX5064" s="43"/>
      <c r="CY5064" s="43"/>
      <c r="CZ5064" s="43"/>
      <c r="DA5064" s="43"/>
      <c r="DB5064" s="43"/>
      <c r="DC5064" s="43"/>
      <c r="DD5064" s="43"/>
      <c r="DE5064" s="43"/>
      <c r="DF5064" s="43"/>
      <c r="DG5064" s="43"/>
      <c r="DH5064" s="43"/>
      <c r="DI5064" s="43"/>
      <c r="DJ5064" s="43"/>
      <c r="DK5064" s="43"/>
      <c r="DL5064" s="43"/>
    </row>
    <row r="5065" spans="1:116">
      <c r="A5065" s="71"/>
      <c r="B5065" s="75" t="e">
        <f t="shared" ref="B5065:B5128" si="256">VLOOKUP(A5065, adm1_codenmrange, 2, FALSE)</f>
        <v>#N/A</v>
      </c>
      <c r="C5065" s="71"/>
      <c r="D5065" s="16" t="e">
        <f t="shared" ref="D5065:D5128" si="257">VLOOKUP(C5065,adm2_codenmrange, 2, FALSE)</f>
        <v>#N/A</v>
      </c>
      <c r="E5065" s="9"/>
      <c r="F5065" s="35" t="e">
        <f t="shared" ref="F5065:F5128" si="258">VLOOKUP(E5065,adm3_codenmrange,2,FALSE)</f>
        <v>#N/A</v>
      </c>
      <c r="G5065" s="9"/>
      <c r="H5065" s="16" t="e">
        <f t="shared" ref="H5065:H5128" si="259">VLOOKUP(G5065, Stle_CodeNmRange, 2, FALSE)</f>
        <v>#N/A</v>
      </c>
      <c r="I5065" s="16"/>
      <c r="J5065" s="46"/>
      <c r="K5065" s="72"/>
      <c r="L5065" s="9"/>
      <c r="M5065" s="33"/>
      <c r="N5065" s="33"/>
      <c r="O5065" s="9"/>
      <c r="P5065" s="9"/>
      <c r="Q5065" s="9"/>
      <c r="R5065" s="9"/>
      <c r="S5065" s="42"/>
      <c r="V5065" s="9"/>
      <c r="W5065" s="20"/>
      <c r="X5065" s="33"/>
      <c r="Y5065" s="43"/>
      <c r="Z5065" s="43"/>
      <c r="AA5065" s="43"/>
      <c r="AB5065" s="43"/>
      <c r="AC5065" s="43"/>
      <c r="AD5065" s="43"/>
      <c r="AE5065" s="43"/>
      <c r="AF5065" s="43"/>
      <c r="AG5065" s="43"/>
      <c r="AH5065" s="43"/>
      <c r="AI5065" s="43"/>
      <c r="AJ5065" s="43"/>
      <c r="AK5065" s="43"/>
      <c r="AL5065" s="43"/>
      <c r="AM5065" s="43"/>
      <c r="AN5065" s="43"/>
      <c r="AO5065" s="43"/>
      <c r="AP5065" s="43"/>
      <c r="AQ5065" s="43"/>
      <c r="AR5065" s="43"/>
      <c r="AS5065" s="43"/>
      <c r="AT5065" s="43"/>
      <c r="AU5065" s="43"/>
      <c r="AV5065" s="43"/>
      <c r="AW5065" s="43"/>
      <c r="AX5065" s="43"/>
      <c r="AY5065" s="43"/>
      <c r="AZ5065" s="43"/>
      <c r="BA5065" s="43"/>
      <c r="BB5065" s="43"/>
      <c r="BC5065" s="43"/>
      <c r="BD5065" s="43"/>
      <c r="BE5065" s="43"/>
      <c r="BF5065" s="43"/>
      <c r="BG5065" s="43"/>
      <c r="BH5065" s="43"/>
      <c r="BI5065" s="43"/>
      <c r="BJ5065" s="43"/>
      <c r="BK5065" s="43"/>
      <c r="BL5065" s="43"/>
      <c r="BM5065" s="43"/>
      <c r="BN5065" s="43"/>
      <c r="BO5065" s="43"/>
      <c r="BP5065" s="43"/>
      <c r="BQ5065" s="43"/>
      <c r="BR5065" s="43"/>
      <c r="BS5065" s="43"/>
      <c r="BT5065" s="43"/>
      <c r="BU5065" s="43"/>
      <c r="BV5065" s="43"/>
      <c r="BW5065" s="43"/>
      <c r="BX5065" s="43"/>
      <c r="BY5065" s="43"/>
      <c r="BZ5065" s="43"/>
      <c r="CA5065" s="43"/>
      <c r="CB5065" s="43"/>
      <c r="CC5065" s="43"/>
      <c r="CD5065" s="43"/>
      <c r="CE5065" s="43"/>
      <c r="CF5065" s="43"/>
      <c r="CG5065" s="43"/>
      <c r="CH5065" s="43"/>
      <c r="CI5065" s="43"/>
      <c r="CJ5065" s="43"/>
      <c r="CK5065" s="43"/>
      <c r="CL5065" s="43"/>
      <c r="CM5065" s="43"/>
      <c r="CN5065" s="43"/>
      <c r="CO5065" s="43"/>
      <c r="CP5065" s="43"/>
      <c r="CQ5065" s="43"/>
      <c r="CR5065" s="43"/>
      <c r="CS5065" s="43"/>
      <c r="CT5065" s="43"/>
      <c r="CU5065" s="43"/>
      <c r="CV5065" s="43"/>
      <c r="CW5065" s="43"/>
      <c r="CX5065" s="43"/>
      <c r="CY5065" s="43"/>
      <c r="CZ5065" s="43"/>
      <c r="DA5065" s="43"/>
      <c r="DB5065" s="43"/>
      <c r="DC5065" s="43"/>
      <c r="DD5065" s="43"/>
      <c r="DE5065" s="43"/>
      <c r="DF5065" s="43"/>
      <c r="DG5065" s="43"/>
      <c r="DH5065" s="43"/>
      <c r="DI5065" s="43"/>
      <c r="DJ5065" s="43"/>
      <c r="DK5065" s="43"/>
      <c r="DL5065" s="43"/>
    </row>
    <row r="5066" spans="1:116">
      <c r="A5066" s="71"/>
      <c r="B5066" s="75" t="e">
        <f t="shared" si="256"/>
        <v>#N/A</v>
      </c>
      <c r="C5066" s="71"/>
      <c r="D5066" s="16" t="e">
        <f t="shared" si="257"/>
        <v>#N/A</v>
      </c>
      <c r="E5066" s="9"/>
      <c r="F5066" s="35" t="e">
        <f t="shared" si="258"/>
        <v>#N/A</v>
      </c>
      <c r="G5066" s="9"/>
      <c r="H5066" s="16" t="e">
        <f t="shared" si="259"/>
        <v>#N/A</v>
      </c>
      <c r="I5066" s="16"/>
      <c r="J5066" s="46"/>
      <c r="K5066" s="72"/>
      <c r="L5066" s="9"/>
      <c r="M5066" s="33"/>
      <c r="N5066" s="33"/>
      <c r="O5066" s="9"/>
      <c r="P5066" s="9"/>
      <c r="Q5066" s="9"/>
      <c r="R5066" s="9"/>
      <c r="S5066" s="42"/>
      <c r="V5066" s="9"/>
      <c r="W5066" s="20"/>
      <c r="X5066" s="33"/>
      <c r="Y5066" s="43"/>
      <c r="Z5066" s="43"/>
      <c r="AA5066" s="43"/>
      <c r="AB5066" s="43"/>
      <c r="AC5066" s="43"/>
      <c r="AD5066" s="43"/>
      <c r="AE5066" s="43"/>
      <c r="AF5066" s="43"/>
      <c r="AG5066" s="43"/>
      <c r="AH5066" s="43"/>
      <c r="AI5066" s="43"/>
      <c r="AJ5066" s="43"/>
      <c r="AK5066" s="43"/>
      <c r="AL5066" s="43"/>
      <c r="AM5066" s="43"/>
      <c r="AN5066" s="43"/>
      <c r="AO5066" s="43"/>
      <c r="AP5066" s="43"/>
      <c r="AQ5066" s="43"/>
      <c r="AR5066" s="43"/>
      <c r="AS5066" s="43"/>
      <c r="AT5066" s="43"/>
      <c r="AU5066" s="43"/>
      <c r="AV5066" s="43"/>
      <c r="AW5066" s="43"/>
      <c r="AX5066" s="43"/>
      <c r="AY5066" s="43"/>
      <c r="AZ5066" s="43"/>
      <c r="BA5066" s="43"/>
      <c r="BB5066" s="43"/>
      <c r="BC5066" s="43"/>
      <c r="BD5066" s="43"/>
      <c r="BE5066" s="43"/>
      <c r="BF5066" s="43"/>
      <c r="BG5066" s="43"/>
      <c r="BH5066" s="43"/>
      <c r="BI5066" s="43"/>
      <c r="BJ5066" s="43"/>
      <c r="BK5066" s="43"/>
      <c r="BL5066" s="43"/>
      <c r="BM5066" s="43"/>
      <c r="BN5066" s="43"/>
      <c r="BO5066" s="43"/>
      <c r="BP5066" s="43"/>
      <c r="BQ5066" s="43"/>
      <c r="BR5066" s="43"/>
      <c r="BS5066" s="43"/>
      <c r="BT5066" s="43"/>
      <c r="BU5066" s="43"/>
      <c r="BV5066" s="43"/>
      <c r="BW5066" s="43"/>
      <c r="BX5066" s="43"/>
      <c r="BY5066" s="43"/>
      <c r="BZ5066" s="43"/>
      <c r="CA5066" s="43"/>
      <c r="CB5066" s="43"/>
      <c r="CC5066" s="43"/>
      <c r="CD5066" s="43"/>
      <c r="CE5066" s="43"/>
      <c r="CF5066" s="43"/>
      <c r="CG5066" s="43"/>
      <c r="CH5066" s="43"/>
      <c r="CI5066" s="43"/>
      <c r="CJ5066" s="43"/>
      <c r="CK5066" s="43"/>
      <c r="CL5066" s="43"/>
      <c r="CM5066" s="43"/>
      <c r="CN5066" s="43"/>
      <c r="CO5066" s="43"/>
      <c r="CP5066" s="43"/>
      <c r="CQ5066" s="43"/>
      <c r="CR5066" s="43"/>
      <c r="CS5066" s="43"/>
      <c r="CT5066" s="43"/>
      <c r="CU5066" s="43"/>
      <c r="CV5066" s="43"/>
      <c r="CW5066" s="43"/>
      <c r="CX5066" s="43"/>
      <c r="CY5066" s="43"/>
      <c r="CZ5066" s="43"/>
      <c r="DA5066" s="43"/>
      <c r="DB5066" s="43"/>
      <c r="DC5066" s="43"/>
      <c r="DD5066" s="43"/>
      <c r="DE5066" s="43"/>
      <c r="DF5066" s="43"/>
      <c r="DG5066" s="43"/>
      <c r="DH5066" s="43"/>
      <c r="DI5066" s="43"/>
      <c r="DJ5066" s="43"/>
      <c r="DK5066" s="43"/>
      <c r="DL5066" s="43"/>
    </row>
    <row r="5067" spans="1:116">
      <c r="A5067" s="71"/>
      <c r="B5067" s="75" t="e">
        <f t="shared" si="256"/>
        <v>#N/A</v>
      </c>
      <c r="C5067" s="71"/>
      <c r="D5067" s="16" t="e">
        <f t="shared" si="257"/>
        <v>#N/A</v>
      </c>
      <c r="E5067" s="9"/>
      <c r="F5067" s="35" t="e">
        <f t="shared" si="258"/>
        <v>#N/A</v>
      </c>
      <c r="G5067" s="9"/>
      <c r="H5067" s="16" t="e">
        <f t="shared" si="259"/>
        <v>#N/A</v>
      </c>
      <c r="I5067" s="16"/>
      <c r="J5067" s="46"/>
      <c r="K5067" s="72"/>
      <c r="L5067" s="9"/>
      <c r="M5067" s="33"/>
      <c r="N5067" s="33"/>
      <c r="O5067" s="9"/>
      <c r="P5067" s="9"/>
      <c r="Q5067" s="9"/>
      <c r="R5067" s="9"/>
      <c r="S5067" s="42"/>
      <c r="V5067" s="9"/>
      <c r="W5067" s="20"/>
      <c r="X5067" s="33"/>
      <c r="Y5067" s="43"/>
      <c r="Z5067" s="43"/>
      <c r="AA5067" s="43"/>
      <c r="AB5067" s="43"/>
      <c r="AC5067" s="43"/>
      <c r="AD5067" s="43"/>
      <c r="AE5067" s="43"/>
      <c r="AF5067" s="43"/>
      <c r="AG5067" s="43"/>
      <c r="AH5067" s="43"/>
      <c r="AI5067" s="43"/>
      <c r="AJ5067" s="43"/>
      <c r="AK5067" s="43"/>
      <c r="AL5067" s="43"/>
      <c r="AM5067" s="43"/>
      <c r="AN5067" s="43"/>
      <c r="AO5067" s="43"/>
      <c r="AP5067" s="43"/>
      <c r="AQ5067" s="43"/>
      <c r="AR5067" s="43"/>
      <c r="AS5067" s="43"/>
      <c r="AT5067" s="43"/>
      <c r="AU5067" s="43"/>
      <c r="AV5067" s="43"/>
      <c r="AW5067" s="43"/>
      <c r="AX5067" s="43"/>
      <c r="AY5067" s="43"/>
      <c r="AZ5067" s="43"/>
      <c r="BA5067" s="43"/>
      <c r="BB5067" s="43"/>
      <c r="BC5067" s="43"/>
      <c r="BD5067" s="43"/>
      <c r="BE5067" s="43"/>
      <c r="BF5067" s="43"/>
      <c r="BG5067" s="43"/>
      <c r="BH5067" s="43"/>
      <c r="BI5067" s="43"/>
      <c r="BJ5067" s="43"/>
      <c r="BK5067" s="43"/>
      <c r="BL5067" s="43"/>
      <c r="BM5067" s="43"/>
      <c r="BN5067" s="43"/>
      <c r="BO5067" s="43"/>
      <c r="BP5067" s="43"/>
      <c r="BQ5067" s="43"/>
      <c r="BR5067" s="43"/>
      <c r="BS5067" s="43"/>
      <c r="BT5067" s="43"/>
      <c r="BU5067" s="43"/>
      <c r="BV5067" s="43"/>
      <c r="BW5067" s="43"/>
      <c r="BX5067" s="43"/>
      <c r="BY5067" s="43"/>
      <c r="BZ5067" s="43"/>
      <c r="CA5067" s="43"/>
      <c r="CB5067" s="43"/>
      <c r="CC5067" s="43"/>
      <c r="CD5067" s="43"/>
      <c r="CE5067" s="43"/>
      <c r="CF5067" s="43"/>
      <c r="CG5067" s="43"/>
      <c r="CH5067" s="43"/>
      <c r="CI5067" s="43"/>
      <c r="CJ5067" s="43"/>
      <c r="CK5067" s="43"/>
      <c r="CL5067" s="43"/>
      <c r="CM5067" s="43"/>
      <c r="CN5067" s="43"/>
      <c r="CO5067" s="43"/>
      <c r="CP5067" s="43"/>
      <c r="CQ5067" s="43"/>
      <c r="CR5067" s="43"/>
      <c r="CS5067" s="43"/>
      <c r="CT5067" s="43"/>
      <c r="CU5067" s="43"/>
      <c r="CV5067" s="43"/>
      <c r="CW5067" s="43"/>
      <c r="CX5067" s="43"/>
      <c r="CY5067" s="43"/>
      <c r="CZ5067" s="43"/>
      <c r="DA5067" s="43"/>
      <c r="DB5067" s="43"/>
      <c r="DC5067" s="43"/>
      <c r="DD5067" s="43"/>
      <c r="DE5067" s="43"/>
      <c r="DF5067" s="43"/>
      <c r="DG5067" s="43"/>
      <c r="DH5067" s="43"/>
      <c r="DI5067" s="43"/>
      <c r="DJ5067" s="43"/>
      <c r="DK5067" s="43"/>
      <c r="DL5067" s="43"/>
    </row>
    <row r="5068" spans="1:116">
      <c r="A5068" s="71"/>
      <c r="B5068" s="75" t="e">
        <f t="shared" si="256"/>
        <v>#N/A</v>
      </c>
      <c r="C5068" s="71"/>
      <c r="D5068" s="16" t="e">
        <f t="shared" si="257"/>
        <v>#N/A</v>
      </c>
      <c r="E5068" s="9"/>
      <c r="F5068" s="35" t="e">
        <f t="shared" si="258"/>
        <v>#N/A</v>
      </c>
      <c r="G5068" s="9"/>
      <c r="H5068" s="16" t="e">
        <f t="shared" si="259"/>
        <v>#N/A</v>
      </c>
      <c r="I5068" s="16"/>
      <c r="J5068" s="46"/>
      <c r="K5068" s="72"/>
      <c r="L5068" s="9"/>
      <c r="M5068" s="33"/>
      <c r="N5068" s="33"/>
      <c r="O5068" s="9"/>
      <c r="P5068" s="9"/>
      <c r="Q5068" s="9"/>
      <c r="R5068" s="9"/>
      <c r="S5068" s="42"/>
      <c r="V5068" s="9"/>
      <c r="W5068" s="20"/>
      <c r="X5068" s="33"/>
      <c r="Y5068" s="43"/>
      <c r="Z5068" s="43"/>
      <c r="AA5068" s="43"/>
      <c r="AB5068" s="43"/>
      <c r="AC5068" s="43"/>
      <c r="AD5068" s="43"/>
      <c r="AE5068" s="43"/>
      <c r="AF5068" s="43"/>
      <c r="AG5068" s="43"/>
      <c r="AH5068" s="43"/>
      <c r="AI5068" s="43"/>
      <c r="AJ5068" s="43"/>
      <c r="AK5068" s="43"/>
      <c r="AL5068" s="43"/>
      <c r="AM5068" s="43"/>
      <c r="AN5068" s="43"/>
      <c r="AO5068" s="43"/>
      <c r="AP5068" s="43"/>
      <c r="AQ5068" s="43"/>
      <c r="AR5068" s="43"/>
      <c r="AS5068" s="43"/>
      <c r="AT5068" s="43"/>
      <c r="AU5068" s="43"/>
      <c r="AV5068" s="43"/>
      <c r="AW5068" s="43"/>
      <c r="AX5068" s="43"/>
      <c r="AY5068" s="43"/>
      <c r="AZ5068" s="43"/>
      <c r="BA5068" s="43"/>
      <c r="BB5068" s="43"/>
      <c r="BC5068" s="43"/>
      <c r="BD5068" s="43"/>
      <c r="BE5068" s="43"/>
      <c r="BF5068" s="43"/>
      <c r="BG5068" s="43"/>
      <c r="BH5068" s="43"/>
      <c r="BI5068" s="43"/>
      <c r="BJ5068" s="43"/>
      <c r="BK5068" s="43"/>
      <c r="BL5068" s="43"/>
      <c r="BM5068" s="43"/>
      <c r="BN5068" s="43"/>
      <c r="BO5068" s="43"/>
      <c r="BP5068" s="43"/>
      <c r="BQ5068" s="43"/>
      <c r="BR5068" s="43"/>
      <c r="BS5068" s="43"/>
      <c r="BT5068" s="43"/>
      <c r="BU5068" s="43"/>
      <c r="BV5068" s="43"/>
      <c r="BW5068" s="43"/>
      <c r="BX5068" s="43"/>
      <c r="BY5068" s="43"/>
      <c r="BZ5068" s="43"/>
      <c r="CA5068" s="43"/>
      <c r="CB5068" s="43"/>
      <c r="CC5068" s="43"/>
      <c r="CD5068" s="43"/>
      <c r="CE5068" s="43"/>
      <c r="CF5068" s="43"/>
      <c r="CG5068" s="43"/>
      <c r="CH5068" s="43"/>
      <c r="CI5068" s="43"/>
      <c r="CJ5068" s="43"/>
      <c r="CK5068" s="43"/>
      <c r="CL5068" s="43"/>
      <c r="CM5068" s="43"/>
      <c r="CN5068" s="43"/>
      <c r="CO5068" s="43"/>
      <c r="CP5068" s="43"/>
      <c r="CQ5068" s="43"/>
      <c r="CR5068" s="43"/>
      <c r="CS5068" s="43"/>
      <c r="CT5068" s="43"/>
      <c r="CU5068" s="43"/>
      <c r="CV5068" s="43"/>
      <c r="CW5068" s="43"/>
      <c r="CX5068" s="43"/>
      <c r="CY5068" s="43"/>
      <c r="CZ5068" s="43"/>
      <c r="DA5068" s="43"/>
      <c r="DB5068" s="43"/>
      <c r="DC5068" s="43"/>
      <c r="DD5068" s="43"/>
      <c r="DE5068" s="43"/>
      <c r="DF5068" s="43"/>
      <c r="DG5068" s="43"/>
      <c r="DH5068" s="43"/>
      <c r="DI5068" s="43"/>
      <c r="DJ5068" s="43"/>
      <c r="DK5068" s="43"/>
      <c r="DL5068" s="43"/>
    </row>
    <row r="5069" spans="1:116">
      <c r="A5069" s="71"/>
      <c r="B5069" s="75" t="e">
        <f t="shared" si="256"/>
        <v>#N/A</v>
      </c>
      <c r="C5069" s="71"/>
      <c r="D5069" s="16" t="e">
        <f t="shared" si="257"/>
        <v>#N/A</v>
      </c>
      <c r="E5069" s="9"/>
      <c r="F5069" s="35" t="e">
        <f t="shared" si="258"/>
        <v>#N/A</v>
      </c>
      <c r="G5069" s="9"/>
      <c r="H5069" s="16" t="e">
        <f t="shared" si="259"/>
        <v>#N/A</v>
      </c>
      <c r="I5069" s="16"/>
      <c r="J5069" s="46"/>
      <c r="K5069" s="72"/>
      <c r="L5069" s="9"/>
      <c r="M5069" s="33"/>
      <c r="N5069" s="33"/>
      <c r="O5069" s="9"/>
      <c r="P5069" s="9"/>
      <c r="Q5069" s="9"/>
      <c r="R5069" s="9"/>
      <c r="S5069" s="42"/>
      <c r="V5069" s="9"/>
      <c r="W5069" s="20"/>
      <c r="X5069" s="33"/>
      <c r="Y5069" s="43"/>
      <c r="Z5069" s="43"/>
      <c r="AA5069" s="43"/>
      <c r="AB5069" s="43"/>
      <c r="AC5069" s="43"/>
      <c r="AD5069" s="43"/>
      <c r="AE5069" s="43"/>
      <c r="AF5069" s="43"/>
      <c r="AG5069" s="43"/>
      <c r="AH5069" s="43"/>
      <c r="AI5069" s="43"/>
      <c r="AJ5069" s="43"/>
      <c r="AK5069" s="43"/>
      <c r="AL5069" s="43"/>
      <c r="AM5069" s="43"/>
      <c r="AN5069" s="43"/>
      <c r="AO5069" s="43"/>
      <c r="AP5069" s="43"/>
      <c r="AQ5069" s="43"/>
      <c r="AR5069" s="43"/>
      <c r="AS5069" s="43"/>
      <c r="AT5069" s="43"/>
      <c r="AU5069" s="43"/>
      <c r="AV5069" s="43"/>
      <c r="AW5069" s="43"/>
      <c r="AX5069" s="43"/>
      <c r="AY5069" s="43"/>
      <c r="AZ5069" s="43"/>
      <c r="BA5069" s="43"/>
      <c r="BB5069" s="43"/>
      <c r="BC5069" s="43"/>
      <c r="BD5069" s="43"/>
      <c r="BE5069" s="43"/>
      <c r="BF5069" s="43"/>
      <c r="BG5069" s="43"/>
      <c r="BH5069" s="43"/>
      <c r="BI5069" s="43"/>
      <c r="BJ5069" s="43"/>
      <c r="BK5069" s="43"/>
      <c r="BL5069" s="43"/>
      <c r="BM5069" s="43"/>
      <c r="BN5069" s="43"/>
      <c r="BO5069" s="43"/>
      <c r="BP5069" s="43"/>
      <c r="BQ5069" s="43"/>
      <c r="BR5069" s="43"/>
      <c r="BS5069" s="43"/>
      <c r="BT5069" s="43"/>
      <c r="BU5069" s="43"/>
      <c r="BV5069" s="43"/>
      <c r="BW5069" s="43"/>
      <c r="BX5069" s="43"/>
      <c r="BY5069" s="43"/>
      <c r="BZ5069" s="43"/>
      <c r="CA5069" s="43"/>
      <c r="CB5069" s="43"/>
      <c r="CC5069" s="43"/>
      <c r="CD5069" s="43"/>
      <c r="CE5069" s="43"/>
      <c r="CF5069" s="43"/>
      <c r="CG5069" s="43"/>
      <c r="CH5069" s="43"/>
      <c r="CI5069" s="43"/>
      <c r="CJ5069" s="43"/>
      <c r="CK5069" s="43"/>
      <c r="CL5069" s="43"/>
      <c r="CM5069" s="43"/>
      <c r="CN5069" s="43"/>
      <c r="CO5069" s="43"/>
      <c r="CP5069" s="43"/>
      <c r="CQ5069" s="43"/>
      <c r="CR5069" s="43"/>
      <c r="CS5069" s="43"/>
      <c r="CT5069" s="43"/>
      <c r="CU5069" s="43"/>
      <c r="CV5069" s="43"/>
      <c r="CW5069" s="43"/>
      <c r="CX5069" s="43"/>
      <c r="CY5069" s="43"/>
      <c r="CZ5069" s="43"/>
      <c r="DA5069" s="43"/>
      <c r="DB5069" s="43"/>
      <c r="DC5069" s="43"/>
      <c r="DD5069" s="43"/>
      <c r="DE5069" s="43"/>
      <c r="DF5069" s="43"/>
      <c r="DG5069" s="43"/>
      <c r="DH5069" s="43"/>
      <c r="DI5069" s="43"/>
      <c r="DJ5069" s="43"/>
      <c r="DK5069" s="43"/>
      <c r="DL5069" s="43"/>
    </row>
    <row r="5070" spans="1:116">
      <c r="A5070" s="71"/>
      <c r="B5070" s="75" t="e">
        <f t="shared" si="256"/>
        <v>#N/A</v>
      </c>
      <c r="C5070" s="71"/>
      <c r="D5070" s="16" t="e">
        <f t="shared" si="257"/>
        <v>#N/A</v>
      </c>
      <c r="E5070" s="9"/>
      <c r="F5070" s="35" t="e">
        <f t="shared" si="258"/>
        <v>#N/A</v>
      </c>
      <c r="G5070" s="9"/>
      <c r="H5070" s="16" t="e">
        <f t="shared" si="259"/>
        <v>#N/A</v>
      </c>
      <c r="I5070" s="16"/>
      <c r="J5070" s="46"/>
      <c r="K5070" s="72"/>
      <c r="L5070" s="9"/>
      <c r="M5070" s="33"/>
      <c r="N5070" s="33"/>
      <c r="O5070" s="9"/>
      <c r="P5070" s="9"/>
      <c r="Q5070" s="9"/>
      <c r="R5070" s="9"/>
      <c r="S5070" s="42"/>
      <c r="V5070" s="9"/>
      <c r="W5070" s="20"/>
      <c r="X5070" s="33"/>
      <c r="Y5070" s="43"/>
      <c r="Z5070" s="43"/>
      <c r="AA5070" s="43"/>
      <c r="AB5070" s="43"/>
      <c r="AC5070" s="43"/>
      <c r="AD5070" s="43"/>
      <c r="AE5070" s="43"/>
      <c r="AF5070" s="43"/>
      <c r="AG5070" s="43"/>
      <c r="AH5070" s="43"/>
      <c r="AI5070" s="43"/>
      <c r="AJ5070" s="43"/>
      <c r="AK5070" s="43"/>
      <c r="AL5070" s="43"/>
      <c r="AM5070" s="43"/>
      <c r="AN5070" s="43"/>
      <c r="AO5070" s="43"/>
      <c r="AP5070" s="43"/>
      <c r="AQ5070" s="43"/>
      <c r="AR5070" s="43"/>
      <c r="AS5070" s="43"/>
      <c r="AT5070" s="43"/>
      <c r="AU5070" s="43"/>
      <c r="AV5070" s="43"/>
      <c r="AW5070" s="43"/>
      <c r="AX5070" s="43"/>
      <c r="AY5070" s="43"/>
      <c r="AZ5070" s="43"/>
      <c r="BA5070" s="43"/>
      <c r="BB5070" s="43"/>
      <c r="BC5070" s="43"/>
      <c r="BD5070" s="43"/>
      <c r="BE5070" s="43"/>
      <c r="BF5070" s="43"/>
      <c r="BG5070" s="43"/>
      <c r="BH5070" s="43"/>
      <c r="BI5070" s="43"/>
      <c r="BJ5070" s="43"/>
      <c r="BK5070" s="43"/>
      <c r="BL5070" s="43"/>
      <c r="BM5070" s="43"/>
      <c r="BN5070" s="43"/>
      <c r="BO5070" s="43"/>
      <c r="BP5070" s="43"/>
      <c r="BQ5070" s="43"/>
      <c r="BR5070" s="43"/>
      <c r="BS5070" s="43"/>
      <c r="BT5070" s="43"/>
      <c r="BU5070" s="43"/>
      <c r="BV5070" s="43"/>
      <c r="BW5070" s="43"/>
      <c r="BX5070" s="43"/>
      <c r="BY5070" s="43"/>
      <c r="BZ5070" s="43"/>
      <c r="CA5070" s="43"/>
      <c r="CB5070" s="43"/>
      <c r="CC5070" s="43"/>
      <c r="CD5070" s="43"/>
      <c r="CE5070" s="43"/>
      <c r="CF5070" s="43"/>
      <c r="CG5070" s="43"/>
      <c r="CH5070" s="43"/>
      <c r="CI5070" s="43"/>
      <c r="CJ5070" s="43"/>
      <c r="CK5070" s="43"/>
      <c r="CL5070" s="43"/>
      <c r="CM5070" s="43"/>
      <c r="CN5070" s="43"/>
      <c r="CO5070" s="43"/>
      <c r="CP5070" s="43"/>
      <c r="CQ5070" s="43"/>
      <c r="CR5070" s="43"/>
      <c r="CS5070" s="43"/>
      <c r="CT5070" s="43"/>
      <c r="CU5070" s="43"/>
      <c r="CV5070" s="43"/>
      <c r="CW5070" s="43"/>
      <c r="CX5070" s="43"/>
      <c r="CY5070" s="43"/>
      <c r="CZ5070" s="43"/>
      <c r="DA5070" s="43"/>
      <c r="DB5070" s="43"/>
      <c r="DC5070" s="43"/>
      <c r="DD5070" s="43"/>
      <c r="DE5070" s="43"/>
      <c r="DF5070" s="43"/>
      <c r="DG5070" s="43"/>
      <c r="DH5070" s="43"/>
      <c r="DI5070" s="43"/>
      <c r="DJ5070" s="43"/>
      <c r="DK5070" s="43"/>
      <c r="DL5070" s="43"/>
    </row>
    <row r="5071" spans="1:116">
      <c r="A5071" s="71"/>
      <c r="B5071" s="75" t="e">
        <f t="shared" si="256"/>
        <v>#N/A</v>
      </c>
      <c r="C5071" s="71"/>
      <c r="D5071" s="16" t="e">
        <f t="shared" si="257"/>
        <v>#N/A</v>
      </c>
      <c r="E5071" s="9"/>
      <c r="F5071" s="35" t="e">
        <f t="shared" si="258"/>
        <v>#N/A</v>
      </c>
      <c r="G5071" s="9"/>
      <c r="H5071" s="16" t="e">
        <f t="shared" si="259"/>
        <v>#N/A</v>
      </c>
      <c r="I5071" s="16"/>
      <c r="J5071" s="46"/>
      <c r="K5071" s="72"/>
      <c r="L5071" s="9"/>
      <c r="M5071" s="33"/>
      <c r="N5071" s="33"/>
      <c r="O5071" s="9"/>
      <c r="P5071" s="9"/>
      <c r="Q5071" s="9"/>
      <c r="R5071" s="9"/>
      <c r="S5071" s="42"/>
      <c r="V5071" s="9"/>
      <c r="W5071" s="20"/>
      <c r="X5071" s="33"/>
      <c r="Y5071" s="43"/>
      <c r="Z5071" s="43"/>
      <c r="AA5071" s="43"/>
      <c r="AB5071" s="43"/>
      <c r="AC5071" s="43"/>
      <c r="AD5071" s="43"/>
      <c r="AE5071" s="43"/>
      <c r="AF5071" s="43"/>
      <c r="AG5071" s="43"/>
      <c r="AH5071" s="43"/>
      <c r="AI5071" s="43"/>
      <c r="AJ5071" s="43"/>
      <c r="AK5071" s="43"/>
      <c r="AL5071" s="43"/>
      <c r="AM5071" s="43"/>
      <c r="AN5071" s="43"/>
      <c r="AO5071" s="43"/>
      <c r="AP5071" s="43"/>
      <c r="AQ5071" s="43"/>
      <c r="AR5071" s="43"/>
      <c r="AS5071" s="43"/>
      <c r="AT5071" s="43"/>
      <c r="AU5071" s="43"/>
      <c r="AV5071" s="43"/>
      <c r="AW5071" s="43"/>
      <c r="AX5071" s="43"/>
      <c r="AY5071" s="43"/>
      <c r="AZ5071" s="43"/>
      <c r="BA5071" s="43"/>
      <c r="BB5071" s="43"/>
      <c r="BC5071" s="43"/>
      <c r="BD5071" s="43"/>
      <c r="BE5071" s="43"/>
      <c r="BF5071" s="43"/>
      <c r="BG5071" s="43"/>
      <c r="BH5071" s="43"/>
      <c r="BI5071" s="43"/>
      <c r="BJ5071" s="43"/>
      <c r="BK5071" s="43"/>
      <c r="BL5071" s="43"/>
      <c r="BM5071" s="43"/>
      <c r="BN5071" s="43"/>
      <c r="BO5071" s="43"/>
      <c r="BP5071" s="43"/>
      <c r="BQ5071" s="43"/>
      <c r="BR5071" s="43"/>
      <c r="BS5071" s="43"/>
      <c r="BT5071" s="43"/>
      <c r="BU5071" s="43"/>
      <c r="BV5071" s="43"/>
      <c r="BW5071" s="43"/>
      <c r="BX5071" s="43"/>
      <c r="BY5071" s="43"/>
      <c r="BZ5071" s="43"/>
      <c r="CA5071" s="43"/>
      <c r="CB5071" s="43"/>
      <c r="CC5071" s="43"/>
      <c r="CD5071" s="43"/>
      <c r="CE5071" s="43"/>
      <c r="CF5071" s="43"/>
      <c r="CG5071" s="43"/>
      <c r="CH5071" s="43"/>
      <c r="CI5071" s="43"/>
      <c r="CJ5071" s="43"/>
      <c r="CK5071" s="43"/>
      <c r="CL5071" s="43"/>
      <c r="CM5071" s="43"/>
      <c r="CN5071" s="43"/>
      <c r="CO5071" s="43"/>
      <c r="CP5071" s="43"/>
      <c r="CQ5071" s="43"/>
      <c r="CR5071" s="43"/>
      <c r="CS5071" s="43"/>
      <c r="CT5071" s="43"/>
      <c r="CU5071" s="43"/>
      <c r="CV5071" s="43"/>
      <c r="CW5071" s="43"/>
      <c r="CX5071" s="43"/>
      <c r="CY5071" s="43"/>
      <c r="CZ5071" s="43"/>
      <c r="DA5071" s="43"/>
      <c r="DB5071" s="43"/>
      <c r="DC5071" s="43"/>
      <c r="DD5071" s="43"/>
      <c r="DE5071" s="43"/>
      <c r="DF5071" s="43"/>
      <c r="DG5071" s="43"/>
      <c r="DH5071" s="43"/>
      <c r="DI5071" s="43"/>
      <c r="DJ5071" s="43"/>
      <c r="DK5071" s="43"/>
      <c r="DL5071" s="43"/>
    </row>
    <row r="5072" spans="1:116">
      <c r="A5072" s="71"/>
      <c r="B5072" s="75" t="e">
        <f t="shared" si="256"/>
        <v>#N/A</v>
      </c>
      <c r="C5072" s="71"/>
      <c r="D5072" s="16" t="e">
        <f t="shared" si="257"/>
        <v>#N/A</v>
      </c>
      <c r="E5072" s="9"/>
      <c r="F5072" s="35" t="e">
        <f t="shared" si="258"/>
        <v>#N/A</v>
      </c>
      <c r="G5072" s="9"/>
      <c r="H5072" s="16" t="e">
        <f t="shared" si="259"/>
        <v>#N/A</v>
      </c>
      <c r="I5072" s="16"/>
      <c r="J5072" s="46"/>
      <c r="K5072" s="72"/>
      <c r="L5072" s="9"/>
      <c r="M5072" s="33"/>
      <c r="N5072" s="33"/>
      <c r="O5072" s="9"/>
      <c r="P5072" s="9"/>
      <c r="Q5072" s="9"/>
      <c r="R5072" s="9"/>
      <c r="S5072" s="42"/>
      <c r="V5072" s="9"/>
      <c r="W5072" s="20"/>
      <c r="X5072" s="33"/>
      <c r="Y5072" s="43"/>
      <c r="Z5072" s="43"/>
      <c r="AA5072" s="43"/>
      <c r="AB5072" s="43"/>
      <c r="AC5072" s="43"/>
      <c r="AD5072" s="43"/>
      <c r="AE5072" s="43"/>
      <c r="AF5072" s="43"/>
      <c r="AG5072" s="43"/>
      <c r="AH5072" s="43"/>
      <c r="AI5072" s="43"/>
      <c r="AJ5072" s="43"/>
      <c r="AK5072" s="43"/>
      <c r="AL5072" s="43"/>
      <c r="AM5072" s="43"/>
      <c r="AN5072" s="43"/>
      <c r="AO5072" s="43"/>
      <c r="AP5072" s="43"/>
      <c r="AQ5072" s="43"/>
      <c r="AR5072" s="43"/>
      <c r="AS5072" s="43"/>
      <c r="AT5072" s="43"/>
      <c r="AU5072" s="43"/>
      <c r="AV5072" s="43"/>
      <c r="AW5072" s="43"/>
      <c r="AX5072" s="43"/>
      <c r="AY5072" s="43"/>
      <c r="AZ5072" s="43"/>
      <c r="BA5072" s="43"/>
      <c r="BB5072" s="43"/>
      <c r="BC5072" s="43"/>
      <c r="BD5072" s="43"/>
      <c r="BE5072" s="43"/>
      <c r="BF5072" s="43"/>
      <c r="BG5072" s="43"/>
      <c r="BH5072" s="43"/>
      <c r="BI5072" s="43"/>
      <c r="BJ5072" s="43"/>
      <c r="BK5072" s="43"/>
      <c r="BL5072" s="43"/>
      <c r="BM5072" s="43"/>
      <c r="BN5072" s="43"/>
      <c r="BO5072" s="43"/>
      <c r="BP5072" s="43"/>
      <c r="BQ5072" s="43"/>
      <c r="BR5072" s="43"/>
      <c r="BS5072" s="43"/>
      <c r="BT5072" s="43"/>
      <c r="BU5072" s="43"/>
      <c r="BV5072" s="43"/>
      <c r="BW5072" s="43"/>
      <c r="BX5072" s="43"/>
      <c r="BY5072" s="43"/>
      <c r="BZ5072" s="43"/>
      <c r="CA5072" s="43"/>
      <c r="CB5072" s="43"/>
      <c r="CC5072" s="43"/>
      <c r="CD5072" s="43"/>
      <c r="CE5072" s="43"/>
      <c r="CF5072" s="43"/>
      <c r="CG5072" s="43"/>
      <c r="CH5072" s="43"/>
      <c r="CI5072" s="43"/>
      <c r="CJ5072" s="43"/>
      <c r="CK5072" s="43"/>
      <c r="CL5072" s="43"/>
      <c r="CM5072" s="43"/>
      <c r="CN5072" s="43"/>
      <c r="CO5072" s="43"/>
      <c r="CP5072" s="43"/>
      <c r="CQ5072" s="43"/>
      <c r="CR5072" s="43"/>
      <c r="CS5072" s="43"/>
      <c r="CT5072" s="43"/>
      <c r="CU5072" s="43"/>
      <c r="CV5072" s="43"/>
      <c r="CW5072" s="43"/>
      <c r="CX5072" s="43"/>
      <c r="CY5072" s="43"/>
      <c r="CZ5072" s="43"/>
      <c r="DA5072" s="43"/>
      <c r="DB5072" s="43"/>
      <c r="DC5072" s="43"/>
      <c r="DD5072" s="43"/>
      <c r="DE5072" s="43"/>
      <c r="DF5072" s="43"/>
      <c r="DG5072" s="43"/>
      <c r="DH5072" s="43"/>
      <c r="DI5072" s="43"/>
      <c r="DJ5072" s="43"/>
      <c r="DK5072" s="43"/>
      <c r="DL5072" s="43"/>
    </row>
    <row r="5073" spans="1:116">
      <c r="A5073" s="71"/>
      <c r="B5073" s="75" t="e">
        <f t="shared" si="256"/>
        <v>#N/A</v>
      </c>
      <c r="C5073" s="71"/>
      <c r="D5073" s="16" t="e">
        <f t="shared" si="257"/>
        <v>#N/A</v>
      </c>
      <c r="E5073" s="9"/>
      <c r="F5073" s="35" t="e">
        <f t="shared" si="258"/>
        <v>#N/A</v>
      </c>
      <c r="G5073" s="9"/>
      <c r="H5073" s="16" t="e">
        <f t="shared" si="259"/>
        <v>#N/A</v>
      </c>
      <c r="I5073" s="16"/>
      <c r="J5073" s="46"/>
      <c r="K5073" s="72"/>
      <c r="L5073" s="9"/>
      <c r="M5073" s="33"/>
      <c r="N5073" s="33"/>
      <c r="O5073" s="9"/>
      <c r="P5073" s="9"/>
      <c r="Q5073" s="9"/>
      <c r="R5073" s="9"/>
      <c r="S5073" s="42"/>
      <c r="V5073" s="9"/>
      <c r="W5073" s="20"/>
      <c r="X5073" s="33"/>
      <c r="Y5073" s="43"/>
      <c r="Z5073" s="43"/>
      <c r="AA5073" s="43"/>
      <c r="AB5073" s="43"/>
      <c r="AC5073" s="43"/>
      <c r="AD5073" s="43"/>
      <c r="AE5073" s="43"/>
      <c r="AF5073" s="43"/>
      <c r="AG5073" s="43"/>
      <c r="AH5073" s="43"/>
      <c r="AI5073" s="43"/>
      <c r="AJ5073" s="43"/>
      <c r="AK5073" s="43"/>
      <c r="AL5073" s="43"/>
      <c r="AM5073" s="43"/>
      <c r="AN5073" s="43"/>
      <c r="AO5073" s="43"/>
      <c r="AP5073" s="43"/>
      <c r="AQ5073" s="43"/>
      <c r="AR5073" s="43"/>
      <c r="AS5073" s="43"/>
      <c r="AT5073" s="43"/>
      <c r="AU5073" s="43"/>
      <c r="AV5073" s="43"/>
      <c r="AW5073" s="43"/>
      <c r="AX5073" s="43"/>
      <c r="AY5073" s="43"/>
      <c r="AZ5073" s="43"/>
      <c r="BA5073" s="43"/>
      <c r="BB5073" s="43"/>
      <c r="BC5073" s="43"/>
      <c r="BD5073" s="43"/>
      <c r="BE5073" s="43"/>
      <c r="BF5073" s="43"/>
      <c r="BG5073" s="43"/>
      <c r="BH5073" s="43"/>
      <c r="BI5073" s="43"/>
      <c r="BJ5073" s="43"/>
      <c r="BK5073" s="43"/>
      <c r="BL5073" s="43"/>
      <c r="BM5073" s="43"/>
      <c r="BN5073" s="43"/>
      <c r="BO5073" s="43"/>
      <c r="BP5073" s="43"/>
      <c r="BQ5073" s="43"/>
      <c r="BR5073" s="43"/>
      <c r="BS5073" s="43"/>
      <c r="BT5073" s="43"/>
      <c r="BU5073" s="43"/>
      <c r="BV5073" s="43"/>
      <c r="BW5073" s="43"/>
      <c r="BX5073" s="43"/>
      <c r="BY5073" s="43"/>
      <c r="BZ5073" s="43"/>
      <c r="CA5073" s="43"/>
      <c r="CB5073" s="43"/>
      <c r="CC5073" s="43"/>
      <c r="CD5073" s="43"/>
      <c r="CE5073" s="43"/>
      <c r="CF5073" s="43"/>
      <c r="CG5073" s="43"/>
      <c r="CH5073" s="43"/>
      <c r="CI5073" s="43"/>
      <c r="CJ5073" s="43"/>
      <c r="CK5073" s="43"/>
      <c r="CL5073" s="43"/>
      <c r="CM5073" s="43"/>
      <c r="CN5073" s="43"/>
      <c r="CO5073" s="43"/>
      <c r="CP5073" s="43"/>
      <c r="CQ5073" s="43"/>
      <c r="CR5073" s="43"/>
      <c r="CS5073" s="43"/>
      <c r="CT5073" s="43"/>
      <c r="CU5073" s="43"/>
      <c r="CV5073" s="43"/>
      <c r="CW5073" s="43"/>
      <c r="CX5073" s="43"/>
      <c r="CY5073" s="43"/>
      <c r="CZ5073" s="43"/>
      <c r="DA5073" s="43"/>
      <c r="DB5073" s="43"/>
      <c r="DC5073" s="43"/>
      <c r="DD5073" s="43"/>
      <c r="DE5073" s="43"/>
      <c r="DF5073" s="43"/>
      <c r="DG5073" s="43"/>
      <c r="DH5073" s="43"/>
      <c r="DI5073" s="43"/>
      <c r="DJ5073" s="43"/>
      <c r="DK5073" s="43"/>
      <c r="DL5073" s="43"/>
    </row>
    <row r="5074" spans="1:116">
      <c r="A5074" s="71"/>
      <c r="B5074" s="75" t="e">
        <f t="shared" si="256"/>
        <v>#N/A</v>
      </c>
      <c r="C5074" s="71"/>
      <c r="D5074" s="16" t="e">
        <f t="shared" si="257"/>
        <v>#N/A</v>
      </c>
      <c r="E5074" s="9"/>
      <c r="F5074" s="35" t="e">
        <f t="shared" si="258"/>
        <v>#N/A</v>
      </c>
      <c r="G5074" s="9"/>
      <c r="H5074" s="16" t="e">
        <f t="shared" si="259"/>
        <v>#N/A</v>
      </c>
      <c r="I5074" s="16"/>
      <c r="J5074" s="46"/>
      <c r="K5074" s="72"/>
      <c r="L5074" s="9"/>
      <c r="M5074" s="33"/>
      <c r="N5074" s="33"/>
      <c r="O5074" s="9"/>
      <c r="P5074" s="9"/>
      <c r="Q5074" s="9"/>
      <c r="R5074" s="9"/>
      <c r="S5074" s="42"/>
      <c r="V5074" s="9"/>
      <c r="W5074" s="20"/>
      <c r="X5074" s="33"/>
      <c r="Y5074" s="43"/>
      <c r="Z5074" s="43"/>
      <c r="AA5074" s="43"/>
      <c r="AB5074" s="43"/>
      <c r="AC5074" s="43"/>
      <c r="AD5074" s="43"/>
      <c r="AE5074" s="43"/>
      <c r="AF5074" s="43"/>
      <c r="AG5074" s="43"/>
      <c r="AH5074" s="43"/>
      <c r="AI5074" s="43"/>
      <c r="AJ5074" s="43"/>
      <c r="AK5074" s="43"/>
      <c r="AL5074" s="43"/>
      <c r="AM5074" s="43"/>
      <c r="AN5074" s="43"/>
      <c r="AO5074" s="43"/>
      <c r="AP5074" s="43"/>
      <c r="AQ5074" s="43"/>
      <c r="AR5074" s="43"/>
      <c r="AS5074" s="43"/>
      <c r="AT5074" s="43"/>
      <c r="AU5074" s="43"/>
      <c r="AV5074" s="43"/>
      <c r="AW5074" s="43"/>
      <c r="AX5074" s="43"/>
      <c r="AY5074" s="43"/>
      <c r="AZ5074" s="43"/>
      <c r="BA5074" s="43"/>
      <c r="BB5074" s="43"/>
      <c r="BC5074" s="43"/>
      <c r="BD5074" s="43"/>
      <c r="BE5074" s="43"/>
      <c r="BF5074" s="43"/>
      <c r="BG5074" s="43"/>
      <c r="BH5074" s="43"/>
      <c r="BI5074" s="43"/>
      <c r="BJ5074" s="43"/>
      <c r="BK5074" s="43"/>
      <c r="BL5074" s="43"/>
      <c r="BM5074" s="43"/>
      <c r="BN5074" s="43"/>
      <c r="BO5074" s="43"/>
      <c r="BP5074" s="43"/>
      <c r="BQ5074" s="43"/>
      <c r="BR5074" s="43"/>
      <c r="BS5074" s="43"/>
      <c r="BT5074" s="43"/>
      <c r="BU5074" s="43"/>
      <c r="BV5074" s="43"/>
      <c r="BW5074" s="43"/>
      <c r="BX5074" s="43"/>
      <c r="BY5074" s="43"/>
      <c r="BZ5074" s="43"/>
      <c r="CA5074" s="43"/>
      <c r="CB5074" s="43"/>
      <c r="CC5074" s="43"/>
      <c r="CD5074" s="43"/>
      <c r="CE5074" s="43"/>
      <c r="CF5074" s="43"/>
      <c r="CG5074" s="43"/>
      <c r="CH5074" s="43"/>
      <c r="CI5074" s="43"/>
      <c r="CJ5074" s="43"/>
      <c r="CK5074" s="43"/>
      <c r="CL5074" s="43"/>
      <c r="CM5074" s="43"/>
      <c r="CN5074" s="43"/>
      <c r="CO5074" s="43"/>
      <c r="CP5074" s="43"/>
      <c r="CQ5074" s="43"/>
      <c r="CR5074" s="43"/>
      <c r="CS5074" s="43"/>
      <c r="CT5074" s="43"/>
      <c r="CU5074" s="43"/>
      <c r="CV5074" s="43"/>
      <c r="CW5074" s="43"/>
      <c r="CX5074" s="43"/>
      <c r="CY5074" s="43"/>
      <c r="CZ5074" s="43"/>
      <c r="DA5074" s="43"/>
      <c r="DB5074" s="43"/>
      <c r="DC5074" s="43"/>
      <c r="DD5074" s="43"/>
      <c r="DE5074" s="43"/>
      <c r="DF5074" s="43"/>
      <c r="DG5074" s="43"/>
      <c r="DH5074" s="43"/>
      <c r="DI5074" s="43"/>
      <c r="DJ5074" s="43"/>
      <c r="DK5074" s="43"/>
      <c r="DL5074" s="43"/>
    </row>
    <row r="5075" spans="1:116">
      <c r="A5075" s="71"/>
      <c r="B5075" s="75" t="e">
        <f t="shared" si="256"/>
        <v>#N/A</v>
      </c>
      <c r="C5075" s="71"/>
      <c r="D5075" s="16" t="e">
        <f t="shared" si="257"/>
        <v>#N/A</v>
      </c>
      <c r="E5075" s="9"/>
      <c r="F5075" s="35" t="e">
        <f t="shared" si="258"/>
        <v>#N/A</v>
      </c>
      <c r="G5075" s="9"/>
      <c r="H5075" s="16" t="e">
        <f t="shared" si="259"/>
        <v>#N/A</v>
      </c>
      <c r="I5075" s="16"/>
      <c r="J5075" s="46"/>
      <c r="K5075" s="72"/>
      <c r="L5075" s="9"/>
      <c r="M5075" s="33"/>
      <c r="N5075" s="33"/>
      <c r="O5075" s="9"/>
      <c r="P5075" s="9"/>
      <c r="Q5075" s="9"/>
      <c r="R5075" s="9"/>
      <c r="S5075" s="42"/>
      <c r="V5075" s="9"/>
      <c r="W5075" s="20"/>
      <c r="X5075" s="33"/>
      <c r="Y5075" s="43"/>
      <c r="Z5075" s="43"/>
      <c r="AA5075" s="43"/>
      <c r="AB5075" s="43"/>
      <c r="AC5075" s="43"/>
      <c r="AD5075" s="43"/>
      <c r="AE5075" s="43"/>
      <c r="AF5075" s="43"/>
      <c r="AG5075" s="43"/>
      <c r="AH5075" s="43"/>
      <c r="AI5075" s="43"/>
      <c r="AJ5075" s="43"/>
      <c r="AK5075" s="43"/>
      <c r="AL5075" s="43"/>
      <c r="AM5075" s="43"/>
      <c r="AN5075" s="43"/>
      <c r="AO5075" s="43"/>
      <c r="AP5075" s="43"/>
      <c r="AQ5075" s="43"/>
      <c r="AR5075" s="43"/>
      <c r="AS5075" s="43"/>
      <c r="AT5075" s="43"/>
      <c r="AU5075" s="43"/>
      <c r="AV5075" s="43"/>
      <c r="AW5075" s="43"/>
      <c r="AX5075" s="43"/>
      <c r="AY5075" s="43"/>
      <c r="AZ5075" s="43"/>
      <c r="BA5075" s="43"/>
      <c r="BB5075" s="43"/>
      <c r="BC5075" s="43"/>
      <c r="BD5075" s="43"/>
      <c r="BE5075" s="43"/>
      <c r="BF5075" s="43"/>
      <c r="BG5075" s="43"/>
      <c r="BH5075" s="43"/>
      <c r="BI5075" s="43"/>
      <c r="BJ5075" s="43"/>
      <c r="BK5075" s="43"/>
      <c r="BL5075" s="43"/>
      <c r="BM5075" s="43"/>
      <c r="BN5075" s="43"/>
      <c r="BO5075" s="43"/>
      <c r="BP5075" s="43"/>
      <c r="BQ5075" s="43"/>
      <c r="BR5075" s="43"/>
      <c r="BS5075" s="43"/>
      <c r="BT5075" s="43"/>
      <c r="BU5075" s="43"/>
      <c r="BV5075" s="43"/>
      <c r="BW5075" s="43"/>
      <c r="BX5075" s="43"/>
      <c r="BY5075" s="43"/>
      <c r="BZ5075" s="43"/>
      <c r="CA5075" s="43"/>
      <c r="CB5075" s="43"/>
      <c r="CC5075" s="43"/>
      <c r="CD5075" s="43"/>
      <c r="CE5075" s="43"/>
      <c r="CF5075" s="43"/>
      <c r="CG5075" s="43"/>
      <c r="CH5075" s="43"/>
      <c r="CI5075" s="43"/>
      <c r="CJ5075" s="43"/>
      <c r="CK5075" s="43"/>
      <c r="CL5075" s="43"/>
      <c r="CM5075" s="43"/>
      <c r="CN5075" s="43"/>
      <c r="CO5075" s="43"/>
      <c r="CP5075" s="43"/>
      <c r="CQ5075" s="43"/>
      <c r="CR5075" s="43"/>
      <c r="CS5075" s="43"/>
      <c r="CT5075" s="43"/>
      <c r="CU5075" s="43"/>
      <c r="CV5075" s="43"/>
      <c r="CW5075" s="43"/>
      <c r="CX5075" s="43"/>
      <c r="CY5075" s="43"/>
      <c r="CZ5075" s="43"/>
      <c r="DA5075" s="43"/>
      <c r="DB5075" s="43"/>
      <c r="DC5075" s="43"/>
      <c r="DD5075" s="43"/>
      <c r="DE5075" s="43"/>
      <c r="DF5075" s="43"/>
      <c r="DG5075" s="43"/>
      <c r="DH5075" s="43"/>
      <c r="DI5075" s="43"/>
      <c r="DJ5075" s="43"/>
      <c r="DK5075" s="43"/>
      <c r="DL5075" s="43"/>
    </row>
    <row r="5076" spans="1:116">
      <c r="A5076" s="71"/>
      <c r="B5076" s="75" t="e">
        <f t="shared" si="256"/>
        <v>#N/A</v>
      </c>
      <c r="C5076" s="71"/>
      <c r="D5076" s="16" t="e">
        <f t="shared" si="257"/>
        <v>#N/A</v>
      </c>
      <c r="E5076" s="9"/>
      <c r="F5076" s="35" t="e">
        <f t="shared" si="258"/>
        <v>#N/A</v>
      </c>
      <c r="G5076" s="9"/>
      <c r="H5076" s="16" t="e">
        <f t="shared" si="259"/>
        <v>#N/A</v>
      </c>
      <c r="I5076" s="16"/>
      <c r="J5076" s="46"/>
      <c r="K5076" s="72"/>
      <c r="L5076" s="9"/>
      <c r="M5076" s="33"/>
      <c r="N5076" s="33"/>
      <c r="O5076" s="9"/>
      <c r="P5076" s="9"/>
      <c r="Q5076" s="9"/>
      <c r="R5076" s="9"/>
      <c r="S5076" s="42"/>
      <c r="V5076" s="9"/>
      <c r="W5076" s="20"/>
      <c r="X5076" s="33"/>
      <c r="Y5076" s="43"/>
      <c r="Z5076" s="43"/>
      <c r="AA5076" s="43"/>
      <c r="AB5076" s="43"/>
      <c r="AC5076" s="43"/>
      <c r="AD5076" s="43"/>
      <c r="AE5076" s="43"/>
      <c r="AF5076" s="43"/>
      <c r="AG5076" s="43"/>
      <c r="AH5076" s="43"/>
      <c r="AI5076" s="43"/>
      <c r="AJ5076" s="43"/>
      <c r="AK5076" s="43"/>
      <c r="AL5076" s="43"/>
      <c r="AM5076" s="43"/>
      <c r="AN5076" s="43"/>
      <c r="AO5076" s="43"/>
      <c r="AP5076" s="43"/>
      <c r="AQ5076" s="43"/>
      <c r="AR5076" s="43"/>
      <c r="AS5076" s="43"/>
      <c r="AT5076" s="43"/>
      <c r="AU5076" s="43"/>
      <c r="AV5076" s="43"/>
      <c r="AW5076" s="43"/>
      <c r="AX5076" s="43"/>
      <c r="AY5076" s="43"/>
      <c r="AZ5076" s="43"/>
      <c r="BA5076" s="43"/>
      <c r="BB5076" s="43"/>
      <c r="BC5076" s="43"/>
      <c r="BD5076" s="43"/>
      <c r="BE5076" s="43"/>
      <c r="BF5076" s="43"/>
      <c r="BG5076" s="43"/>
      <c r="BH5076" s="43"/>
      <c r="BI5076" s="43"/>
      <c r="BJ5076" s="43"/>
      <c r="BK5076" s="43"/>
      <c r="BL5076" s="43"/>
      <c r="BM5076" s="43"/>
      <c r="BN5076" s="43"/>
      <c r="BO5076" s="43"/>
      <c r="BP5076" s="43"/>
      <c r="BQ5076" s="43"/>
      <c r="BR5076" s="43"/>
      <c r="BS5076" s="43"/>
      <c r="BT5076" s="43"/>
      <c r="BU5076" s="43"/>
      <c r="BV5076" s="43"/>
      <c r="BW5076" s="43"/>
      <c r="BX5076" s="43"/>
      <c r="BY5076" s="43"/>
      <c r="BZ5076" s="43"/>
      <c r="CA5076" s="43"/>
      <c r="CB5076" s="43"/>
      <c r="CC5076" s="43"/>
      <c r="CD5076" s="43"/>
      <c r="CE5076" s="43"/>
      <c r="CF5076" s="43"/>
      <c r="CG5076" s="43"/>
      <c r="CH5076" s="43"/>
      <c r="CI5076" s="43"/>
      <c r="CJ5076" s="43"/>
      <c r="CK5076" s="43"/>
      <c r="CL5076" s="43"/>
      <c r="CM5076" s="43"/>
      <c r="CN5076" s="43"/>
      <c r="CO5076" s="43"/>
      <c r="CP5076" s="43"/>
      <c r="CQ5076" s="43"/>
      <c r="CR5076" s="43"/>
      <c r="CS5076" s="43"/>
      <c r="CT5076" s="43"/>
      <c r="CU5076" s="43"/>
      <c r="CV5076" s="43"/>
      <c r="CW5076" s="43"/>
      <c r="CX5076" s="43"/>
      <c r="CY5076" s="43"/>
      <c r="CZ5076" s="43"/>
      <c r="DA5076" s="43"/>
      <c r="DB5076" s="43"/>
      <c r="DC5076" s="43"/>
      <c r="DD5076" s="43"/>
      <c r="DE5076" s="43"/>
      <c r="DF5076" s="43"/>
      <c r="DG5076" s="43"/>
      <c r="DH5076" s="43"/>
      <c r="DI5076" s="43"/>
      <c r="DJ5076" s="43"/>
      <c r="DK5076" s="43"/>
      <c r="DL5076" s="43"/>
    </row>
    <row r="5077" spans="1:116">
      <c r="A5077" s="71"/>
      <c r="B5077" s="75" t="e">
        <f t="shared" si="256"/>
        <v>#N/A</v>
      </c>
      <c r="C5077" s="71"/>
      <c r="D5077" s="16" t="e">
        <f t="shared" si="257"/>
        <v>#N/A</v>
      </c>
      <c r="E5077" s="9"/>
      <c r="F5077" s="35" t="e">
        <f t="shared" si="258"/>
        <v>#N/A</v>
      </c>
      <c r="G5077" s="9"/>
      <c r="H5077" s="16" t="e">
        <f t="shared" si="259"/>
        <v>#N/A</v>
      </c>
      <c r="I5077" s="16"/>
      <c r="J5077" s="46"/>
      <c r="K5077" s="72"/>
      <c r="L5077" s="9"/>
      <c r="M5077" s="33"/>
      <c r="N5077" s="33"/>
      <c r="O5077" s="9"/>
      <c r="P5077" s="9"/>
      <c r="Q5077" s="9"/>
      <c r="R5077" s="9"/>
      <c r="S5077" s="42"/>
      <c r="V5077" s="9"/>
      <c r="W5077" s="20"/>
      <c r="X5077" s="33"/>
      <c r="Y5077" s="43"/>
      <c r="Z5077" s="43"/>
      <c r="AA5077" s="43"/>
      <c r="AB5077" s="43"/>
      <c r="AC5077" s="43"/>
      <c r="AD5077" s="43"/>
      <c r="AE5077" s="43"/>
      <c r="AF5077" s="43"/>
      <c r="AG5077" s="43"/>
      <c r="AH5077" s="43"/>
      <c r="AI5077" s="43"/>
      <c r="AJ5077" s="43"/>
      <c r="AK5077" s="43"/>
      <c r="AL5077" s="43"/>
      <c r="AM5077" s="43"/>
      <c r="AN5077" s="43"/>
      <c r="AO5077" s="43"/>
      <c r="AP5077" s="43"/>
      <c r="AQ5077" s="43"/>
      <c r="AR5077" s="43"/>
      <c r="AS5077" s="43"/>
      <c r="AT5077" s="43"/>
      <c r="AU5077" s="43"/>
      <c r="AV5077" s="43"/>
      <c r="AW5077" s="43"/>
      <c r="AX5077" s="43"/>
      <c r="AY5077" s="43"/>
      <c r="AZ5077" s="43"/>
      <c r="BA5077" s="43"/>
      <c r="BB5077" s="43"/>
      <c r="BC5077" s="43"/>
      <c r="BD5077" s="43"/>
      <c r="BE5077" s="43"/>
      <c r="BF5077" s="43"/>
      <c r="BG5077" s="43"/>
      <c r="BH5077" s="43"/>
      <c r="BI5077" s="43"/>
      <c r="BJ5077" s="43"/>
      <c r="BK5077" s="43"/>
      <c r="BL5077" s="43"/>
      <c r="BM5077" s="43"/>
      <c r="BN5077" s="43"/>
      <c r="BO5077" s="43"/>
      <c r="BP5077" s="43"/>
      <c r="BQ5077" s="43"/>
      <c r="BR5077" s="43"/>
      <c r="BS5077" s="43"/>
      <c r="BT5077" s="43"/>
      <c r="BU5077" s="43"/>
      <c r="BV5077" s="43"/>
      <c r="BW5077" s="43"/>
      <c r="BX5077" s="43"/>
      <c r="BY5077" s="43"/>
      <c r="BZ5077" s="43"/>
      <c r="CA5077" s="43"/>
      <c r="CB5077" s="43"/>
      <c r="CC5077" s="43"/>
      <c r="CD5077" s="43"/>
      <c r="CE5077" s="43"/>
      <c r="CF5077" s="43"/>
      <c r="CG5077" s="43"/>
      <c r="CH5077" s="43"/>
      <c r="CI5077" s="43"/>
      <c r="CJ5077" s="43"/>
      <c r="CK5077" s="43"/>
      <c r="CL5077" s="43"/>
      <c r="CM5077" s="43"/>
      <c r="CN5077" s="43"/>
      <c r="CO5077" s="43"/>
      <c r="CP5077" s="43"/>
      <c r="CQ5077" s="43"/>
      <c r="CR5077" s="43"/>
      <c r="CS5077" s="43"/>
      <c r="CT5077" s="43"/>
      <c r="CU5077" s="43"/>
      <c r="CV5077" s="43"/>
      <c r="CW5077" s="43"/>
      <c r="CX5077" s="43"/>
      <c r="CY5077" s="43"/>
      <c r="CZ5077" s="43"/>
      <c r="DA5077" s="43"/>
      <c r="DB5077" s="43"/>
      <c r="DC5077" s="43"/>
      <c r="DD5077" s="43"/>
      <c r="DE5077" s="43"/>
      <c r="DF5077" s="43"/>
      <c r="DG5077" s="43"/>
      <c r="DH5077" s="43"/>
      <c r="DI5077" s="43"/>
      <c r="DJ5077" s="43"/>
      <c r="DK5077" s="43"/>
      <c r="DL5077" s="43"/>
    </row>
    <row r="5078" spans="1:116">
      <c r="A5078" s="71"/>
      <c r="B5078" s="75" t="e">
        <f t="shared" si="256"/>
        <v>#N/A</v>
      </c>
      <c r="C5078" s="71"/>
      <c r="D5078" s="16" t="e">
        <f t="shared" si="257"/>
        <v>#N/A</v>
      </c>
      <c r="E5078" s="9"/>
      <c r="F5078" s="35" t="e">
        <f t="shared" si="258"/>
        <v>#N/A</v>
      </c>
      <c r="G5078" s="9"/>
      <c r="H5078" s="16" t="e">
        <f t="shared" si="259"/>
        <v>#N/A</v>
      </c>
      <c r="I5078" s="16"/>
      <c r="J5078" s="46"/>
      <c r="K5078" s="72"/>
      <c r="L5078" s="9"/>
      <c r="M5078" s="33"/>
      <c r="N5078" s="33"/>
      <c r="O5078" s="9"/>
      <c r="P5078" s="9"/>
      <c r="Q5078" s="9"/>
      <c r="R5078" s="9"/>
      <c r="S5078" s="42"/>
      <c r="V5078" s="9"/>
      <c r="W5078" s="20"/>
      <c r="X5078" s="33"/>
      <c r="Y5078" s="43"/>
      <c r="Z5078" s="43"/>
      <c r="AA5078" s="43"/>
      <c r="AB5078" s="43"/>
      <c r="AC5078" s="43"/>
      <c r="AD5078" s="43"/>
      <c r="AE5078" s="43"/>
      <c r="AF5078" s="43"/>
      <c r="AG5078" s="43"/>
      <c r="AH5078" s="43"/>
      <c r="AI5078" s="43"/>
      <c r="AJ5078" s="43"/>
      <c r="AK5078" s="43"/>
      <c r="AL5078" s="43"/>
      <c r="AM5078" s="43"/>
      <c r="AN5078" s="43"/>
      <c r="AO5078" s="43"/>
      <c r="AP5078" s="43"/>
      <c r="AQ5078" s="43"/>
      <c r="AR5078" s="43"/>
      <c r="AS5078" s="43"/>
      <c r="AT5078" s="43"/>
      <c r="AU5078" s="43"/>
      <c r="AV5078" s="43"/>
      <c r="AW5078" s="43"/>
      <c r="AX5078" s="43"/>
      <c r="AY5078" s="43"/>
      <c r="AZ5078" s="43"/>
      <c r="BA5078" s="43"/>
      <c r="BB5078" s="43"/>
      <c r="BC5078" s="43"/>
      <c r="BD5078" s="43"/>
      <c r="BE5078" s="43"/>
      <c r="BF5078" s="43"/>
      <c r="BG5078" s="43"/>
      <c r="BH5078" s="43"/>
      <c r="BI5078" s="43"/>
      <c r="BJ5078" s="43"/>
      <c r="BK5078" s="43"/>
      <c r="BL5078" s="43"/>
      <c r="BM5078" s="43"/>
      <c r="BN5078" s="43"/>
      <c r="BO5078" s="43"/>
      <c r="BP5078" s="43"/>
      <c r="BQ5078" s="43"/>
      <c r="BR5078" s="43"/>
      <c r="BS5078" s="43"/>
      <c r="BT5078" s="43"/>
      <c r="BU5078" s="43"/>
      <c r="BV5078" s="43"/>
      <c r="BW5078" s="43"/>
      <c r="BX5078" s="43"/>
      <c r="BY5078" s="43"/>
      <c r="BZ5078" s="43"/>
      <c r="CA5078" s="43"/>
      <c r="CB5078" s="43"/>
      <c r="CC5078" s="43"/>
      <c r="CD5078" s="43"/>
      <c r="CE5078" s="43"/>
      <c r="CF5078" s="43"/>
      <c r="CG5078" s="43"/>
      <c r="CH5078" s="43"/>
      <c r="CI5078" s="43"/>
      <c r="CJ5078" s="43"/>
      <c r="CK5078" s="43"/>
      <c r="CL5078" s="43"/>
      <c r="CM5078" s="43"/>
      <c r="CN5078" s="43"/>
      <c r="CO5078" s="43"/>
      <c r="CP5078" s="43"/>
      <c r="CQ5078" s="43"/>
      <c r="CR5078" s="43"/>
      <c r="CS5078" s="43"/>
      <c r="CT5078" s="43"/>
      <c r="CU5078" s="43"/>
      <c r="CV5078" s="43"/>
      <c r="CW5078" s="43"/>
      <c r="CX5078" s="43"/>
      <c r="CY5078" s="43"/>
      <c r="CZ5078" s="43"/>
      <c r="DA5078" s="43"/>
      <c r="DB5078" s="43"/>
      <c r="DC5078" s="43"/>
      <c r="DD5078" s="43"/>
      <c r="DE5078" s="43"/>
      <c r="DF5078" s="43"/>
      <c r="DG5078" s="43"/>
      <c r="DH5078" s="43"/>
      <c r="DI5078" s="43"/>
      <c r="DJ5078" s="43"/>
      <c r="DK5078" s="43"/>
      <c r="DL5078" s="43"/>
    </row>
    <row r="5079" spans="1:116">
      <c r="A5079" s="71"/>
      <c r="B5079" s="75" t="e">
        <f t="shared" si="256"/>
        <v>#N/A</v>
      </c>
      <c r="C5079" s="71"/>
      <c r="D5079" s="16" t="e">
        <f t="shared" si="257"/>
        <v>#N/A</v>
      </c>
      <c r="E5079" s="9"/>
      <c r="F5079" s="35" t="e">
        <f t="shared" si="258"/>
        <v>#N/A</v>
      </c>
      <c r="G5079" s="9"/>
      <c r="H5079" s="16" t="e">
        <f t="shared" si="259"/>
        <v>#N/A</v>
      </c>
      <c r="I5079" s="16"/>
      <c r="J5079" s="46"/>
      <c r="K5079" s="72"/>
      <c r="L5079" s="9"/>
      <c r="M5079" s="33"/>
      <c r="N5079" s="33"/>
      <c r="O5079" s="9"/>
      <c r="P5079" s="9"/>
      <c r="Q5079" s="9"/>
      <c r="R5079" s="9"/>
      <c r="S5079" s="42"/>
      <c r="V5079" s="9"/>
      <c r="W5079" s="20"/>
      <c r="X5079" s="33"/>
      <c r="Y5079" s="43"/>
      <c r="Z5079" s="43"/>
      <c r="AA5079" s="43"/>
      <c r="AB5079" s="43"/>
      <c r="AC5079" s="43"/>
      <c r="AD5079" s="43"/>
      <c r="AE5079" s="43"/>
      <c r="AF5079" s="43"/>
      <c r="AG5079" s="43"/>
      <c r="AH5079" s="43"/>
      <c r="AI5079" s="43"/>
      <c r="AJ5079" s="43"/>
      <c r="AK5079" s="43"/>
      <c r="AL5079" s="43"/>
      <c r="AM5079" s="43"/>
      <c r="AN5079" s="43"/>
      <c r="AO5079" s="43"/>
      <c r="AP5079" s="43"/>
      <c r="AQ5079" s="43"/>
      <c r="AR5079" s="43"/>
      <c r="AS5079" s="43"/>
      <c r="AT5079" s="43"/>
      <c r="AU5079" s="43"/>
      <c r="AV5079" s="43"/>
      <c r="AW5079" s="43"/>
      <c r="AX5079" s="43"/>
      <c r="AY5079" s="43"/>
      <c r="AZ5079" s="43"/>
      <c r="BA5079" s="43"/>
      <c r="BB5079" s="43"/>
      <c r="BC5079" s="43"/>
      <c r="BD5079" s="43"/>
      <c r="BE5079" s="43"/>
      <c r="BF5079" s="43"/>
      <c r="BG5079" s="43"/>
      <c r="BH5079" s="43"/>
      <c r="BI5079" s="43"/>
      <c r="BJ5079" s="43"/>
      <c r="BK5079" s="43"/>
      <c r="BL5079" s="43"/>
      <c r="BM5079" s="43"/>
      <c r="BN5079" s="43"/>
      <c r="BO5079" s="43"/>
      <c r="BP5079" s="43"/>
      <c r="BQ5079" s="43"/>
      <c r="BR5079" s="43"/>
      <c r="BS5079" s="43"/>
      <c r="BT5079" s="43"/>
      <c r="BU5079" s="43"/>
      <c r="BV5079" s="43"/>
      <c r="BW5079" s="43"/>
      <c r="BX5079" s="43"/>
      <c r="BY5079" s="43"/>
      <c r="BZ5079" s="43"/>
      <c r="CA5079" s="43"/>
      <c r="CB5079" s="43"/>
      <c r="CC5079" s="43"/>
      <c r="CD5079" s="43"/>
      <c r="CE5079" s="43"/>
      <c r="CF5079" s="43"/>
      <c r="CG5079" s="43"/>
      <c r="CH5079" s="43"/>
      <c r="CI5079" s="43"/>
      <c r="CJ5079" s="43"/>
      <c r="CK5079" s="43"/>
      <c r="CL5079" s="43"/>
      <c r="CM5079" s="43"/>
      <c r="CN5079" s="43"/>
      <c r="CO5079" s="43"/>
      <c r="CP5079" s="43"/>
      <c r="CQ5079" s="43"/>
      <c r="CR5079" s="43"/>
      <c r="CS5079" s="43"/>
      <c r="CT5079" s="43"/>
      <c r="CU5079" s="43"/>
      <c r="CV5079" s="43"/>
      <c r="CW5079" s="43"/>
      <c r="CX5079" s="43"/>
      <c r="CY5079" s="43"/>
      <c r="CZ5079" s="43"/>
      <c r="DA5079" s="43"/>
      <c r="DB5079" s="43"/>
      <c r="DC5079" s="43"/>
      <c r="DD5079" s="43"/>
      <c r="DE5079" s="43"/>
      <c r="DF5079" s="43"/>
      <c r="DG5079" s="43"/>
      <c r="DH5079" s="43"/>
      <c r="DI5079" s="43"/>
      <c r="DJ5079" s="43"/>
      <c r="DK5079" s="43"/>
      <c r="DL5079" s="43"/>
    </row>
    <row r="5080" spans="1:116">
      <c r="A5080" s="71"/>
      <c r="B5080" s="75" t="e">
        <f t="shared" si="256"/>
        <v>#N/A</v>
      </c>
      <c r="C5080" s="71"/>
      <c r="D5080" s="16" t="e">
        <f t="shared" si="257"/>
        <v>#N/A</v>
      </c>
      <c r="E5080" s="9"/>
      <c r="F5080" s="35" t="e">
        <f t="shared" si="258"/>
        <v>#N/A</v>
      </c>
      <c r="G5080" s="9"/>
      <c r="H5080" s="16" t="e">
        <f t="shared" si="259"/>
        <v>#N/A</v>
      </c>
      <c r="I5080" s="16"/>
      <c r="J5080" s="46"/>
      <c r="K5080" s="72"/>
      <c r="L5080" s="9"/>
      <c r="M5080" s="33"/>
      <c r="N5080" s="33"/>
      <c r="O5080" s="9"/>
      <c r="P5080" s="9"/>
      <c r="Q5080" s="9"/>
      <c r="R5080" s="9"/>
      <c r="S5080" s="42"/>
      <c r="V5080" s="9"/>
      <c r="W5080" s="20"/>
      <c r="X5080" s="33"/>
      <c r="Y5080" s="43"/>
      <c r="Z5080" s="43"/>
      <c r="AA5080" s="43"/>
      <c r="AB5080" s="43"/>
      <c r="AC5080" s="43"/>
      <c r="AD5080" s="43"/>
      <c r="AE5080" s="43"/>
      <c r="AF5080" s="43"/>
      <c r="AG5080" s="43"/>
      <c r="AH5080" s="43"/>
      <c r="AI5080" s="43"/>
      <c r="AJ5080" s="43"/>
      <c r="AK5080" s="43"/>
      <c r="AL5080" s="43"/>
      <c r="AM5080" s="43"/>
      <c r="AN5080" s="43"/>
      <c r="AO5080" s="43"/>
      <c r="AP5080" s="43"/>
      <c r="AQ5080" s="43"/>
      <c r="AR5080" s="43"/>
      <c r="AS5080" s="43"/>
      <c r="AT5080" s="43"/>
      <c r="AU5080" s="43"/>
      <c r="AV5080" s="43"/>
      <c r="AW5080" s="43"/>
      <c r="AX5080" s="43"/>
      <c r="AY5080" s="43"/>
      <c r="AZ5080" s="43"/>
      <c r="BA5080" s="43"/>
      <c r="BB5080" s="43"/>
      <c r="BC5080" s="43"/>
      <c r="BD5080" s="43"/>
      <c r="BE5080" s="43"/>
      <c r="BF5080" s="43"/>
      <c r="BG5080" s="43"/>
      <c r="BH5080" s="43"/>
      <c r="BI5080" s="43"/>
      <c r="BJ5080" s="43"/>
      <c r="BK5080" s="43"/>
      <c r="BL5080" s="43"/>
      <c r="BM5080" s="43"/>
      <c r="BN5080" s="43"/>
      <c r="BO5080" s="43"/>
      <c r="BP5080" s="43"/>
      <c r="BQ5080" s="43"/>
      <c r="BR5080" s="43"/>
      <c r="BS5080" s="43"/>
      <c r="BT5080" s="43"/>
      <c r="BU5080" s="43"/>
      <c r="BV5080" s="43"/>
      <c r="BW5080" s="43"/>
      <c r="BX5080" s="43"/>
      <c r="BY5080" s="43"/>
      <c r="BZ5080" s="43"/>
      <c r="CA5080" s="43"/>
      <c r="CB5080" s="43"/>
      <c r="CC5080" s="43"/>
      <c r="CD5080" s="43"/>
      <c r="CE5080" s="43"/>
      <c r="CF5080" s="43"/>
      <c r="CG5080" s="43"/>
      <c r="CH5080" s="43"/>
      <c r="CI5080" s="43"/>
      <c r="CJ5080" s="43"/>
      <c r="CK5080" s="43"/>
      <c r="CL5080" s="43"/>
      <c r="CM5080" s="43"/>
      <c r="CN5080" s="43"/>
      <c r="CO5080" s="43"/>
      <c r="CP5080" s="43"/>
      <c r="CQ5080" s="43"/>
      <c r="CR5080" s="43"/>
      <c r="CS5080" s="43"/>
      <c r="CT5080" s="43"/>
      <c r="CU5080" s="43"/>
      <c r="CV5080" s="43"/>
      <c r="CW5080" s="43"/>
      <c r="CX5080" s="43"/>
      <c r="CY5080" s="43"/>
      <c r="CZ5080" s="43"/>
      <c r="DA5080" s="43"/>
      <c r="DB5080" s="43"/>
      <c r="DC5080" s="43"/>
      <c r="DD5080" s="43"/>
      <c r="DE5080" s="43"/>
      <c r="DF5080" s="43"/>
      <c r="DG5080" s="43"/>
      <c r="DH5080" s="43"/>
      <c r="DI5080" s="43"/>
      <c r="DJ5080" s="43"/>
      <c r="DK5080" s="43"/>
      <c r="DL5080" s="43"/>
    </row>
    <row r="5081" spans="1:116">
      <c r="A5081" s="71"/>
      <c r="B5081" s="75" t="e">
        <f t="shared" si="256"/>
        <v>#N/A</v>
      </c>
      <c r="C5081" s="71"/>
      <c r="D5081" s="16" t="e">
        <f t="shared" si="257"/>
        <v>#N/A</v>
      </c>
      <c r="E5081" s="9"/>
      <c r="F5081" s="35" t="e">
        <f t="shared" si="258"/>
        <v>#N/A</v>
      </c>
      <c r="G5081" s="9"/>
      <c r="H5081" s="16" t="e">
        <f t="shared" si="259"/>
        <v>#N/A</v>
      </c>
      <c r="I5081" s="16"/>
      <c r="J5081" s="46"/>
      <c r="K5081" s="72"/>
      <c r="L5081" s="9"/>
      <c r="M5081" s="33"/>
      <c r="N5081" s="33"/>
      <c r="O5081" s="9"/>
      <c r="P5081" s="9"/>
      <c r="Q5081" s="9"/>
      <c r="R5081" s="9"/>
      <c r="S5081" s="42"/>
      <c r="V5081" s="9"/>
      <c r="W5081" s="20"/>
      <c r="X5081" s="33"/>
      <c r="Y5081" s="43"/>
      <c r="Z5081" s="43"/>
      <c r="AA5081" s="43"/>
      <c r="AB5081" s="43"/>
      <c r="AC5081" s="43"/>
      <c r="AD5081" s="43"/>
      <c r="AE5081" s="43"/>
      <c r="AF5081" s="43"/>
      <c r="AG5081" s="43"/>
      <c r="AH5081" s="43"/>
      <c r="AI5081" s="43"/>
      <c r="AJ5081" s="43"/>
      <c r="AK5081" s="43"/>
      <c r="AL5081" s="43"/>
      <c r="AM5081" s="43"/>
      <c r="AN5081" s="43"/>
      <c r="AO5081" s="43"/>
      <c r="AP5081" s="43"/>
      <c r="AQ5081" s="43"/>
      <c r="AR5081" s="43"/>
      <c r="AS5081" s="43"/>
      <c r="AT5081" s="43"/>
      <c r="AU5081" s="43"/>
      <c r="AV5081" s="43"/>
      <c r="AW5081" s="43"/>
      <c r="AX5081" s="43"/>
      <c r="AY5081" s="43"/>
      <c r="AZ5081" s="43"/>
      <c r="BA5081" s="43"/>
      <c r="BB5081" s="43"/>
      <c r="BC5081" s="43"/>
      <c r="BD5081" s="43"/>
      <c r="BE5081" s="43"/>
      <c r="BF5081" s="43"/>
      <c r="BG5081" s="43"/>
      <c r="BH5081" s="43"/>
      <c r="BI5081" s="43"/>
      <c r="BJ5081" s="43"/>
      <c r="BK5081" s="43"/>
      <c r="BL5081" s="43"/>
      <c r="BM5081" s="43"/>
      <c r="BN5081" s="43"/>
      <c r="BO5081" s="43"/>
      <c r="BP5081" s="43"/>
      <c r="BQ5081" s="43"/>
      <c r="BR5081" s="43"/>
      <c r="BS5081" s="43"/>
      <c r="BT5081" s="43"/>
      <c r="BU5081" s="43"/>
      <c r="BV5081" s="43"/>
      <c r="BW5081" s="43"/>
      <c r="BX5081" s="43"/>
      <c r="BY5081" s="43"/>
      <c r="BZ5081" s="43"/>
      <c r="CA5081" s="43"/>
      <c r="CB5081" s="43"/>
      <c r="CC5081" s="43"/>
      <c r="CD5081" s="43"/>
      <c r="CE5081" s="43"/>
      <c r="CF5081" s="43"/>
      <c r="CG5081" s="43"/>
      <c r="CH5081" s="43"/>
      <c r="CI5081" s="43"/>
      <c r="CJ5081" s="43"/>
      <c r="CK5081" s="43"/>
      <c r="CL5081" s="43"/>
      <c r="CM5081" s="43"/>
      <c r="CN5081" s="43"/>
      <c r="CO5081" s="43"/>
      <c r="CP5081" s="43"/>
      <c r="CQ5081" s="43"/>
      <c r="CR5081" s="43"/>
      <c r="CS5081" s="43"/>
      <c r="CT5081" s="43"/>
      <c r="CU5081" s="43"/>
      <c r="CV5081" s="43"/>
      <c r="CW5081" s="43"/>
      <c r="CX5081" s="43"/>
      <c r="CY5081" s="43"/>
      <c r="CZ5081" s="43"/>
      <c r="DA5081" s="43"/>
      <c r="DB5081" s="43"/>
      <c r="DC5081" s="43"/>
      <c r="DD5081" s="43"/>
      <c r="DE5081" s="43"/>
      <c r="DF5081" s="43"/>
      <c r="DG5081" s="43"/>
      <c r="DH5081" s="43"/>
      <c r="DI5081" s="43"/>
      <c r="DJ5081" s="43"/>
      <c r="DK5081" s="43"/>
      <c r="DL5081" s="43"/>
    </row>
    <row r="5082" spans="1:116">
      <c r="A5082" s="71"/>
      <c r="B5082" s="75" t="e">
        <f t="shared" si="256"/>
        <v>#N/A</v>
      </c>
      <c r="C5082" s="71"/>
      <c r="D5082" s="16" t="e">
        <f t="shared" si="257"/>
        <v>#N/A</v>
      </c>
      <c r="E5082" s="9"/>
      <c r="F5082" s="35" t="e">
        <f t="shared" si="258"/>
        <v>#N/A</v>
      </c>
      <c r="G5082" s="9"/>
      <c r="H5082" s="16" t="e">
        <f t="shared" si="259"/>
        <v>#N/A</v>
      </c>
      <c r="I5082" s="16"/>
      <c r="J5082" s="46"/>
      <c r="K5082" s="72"/>
      <c r="L5082" s="9"/>
      <c r="M5082" s="33"/>
      <c r="N5082" s="33"/>
      <c r="O5082" s="9"/>
      <c r="P5082" s="9"/>
      <c r="Q5082" s="9"/>
      <c r="R5082" s="9"/>
      <c r="S5082" s="42"/>
      <c r="V5082" s="9"/>
      <c r="W5082" s="20"/>
      <c r="X5082" s="33"/>
      <c r="Y5082" s="43"/>
      <c r="Z5082" s="43"/>
      <c r="AA5082" s="43"/>
      <c r="AB5082" s="43"/>
      <c r="AC5082" s="43"/>
      <c r="AD5082" s="43"/>
      <c r="AE5082" s="43"/>
      <c r="AF5082" s="43"/>
      <c r="AG5082" s="43"/>
      <c r="AH5082" s="43"/>
      <c r="AI5082" s="43"/>
      <c r="AJ5082" s="43"/>
      <c r="AK5082" s="43"/>
      <c r="AL5082" s="43"/>
      <c r="AM5082" s="43"/>
      <c r="AN5082" s="43"/>
      <c r="AO5082" s="43"/>
      <c r="AP5082" s="43"/>
      <c r="AQ5082" s="43"/>
      <c r="AR5082" s="43"/>
      <c r="AS5082" s="43"/>
      <c r="AT5082" s="43"/>
      <c r="AU5082" s="43"/>
      <c r="AV5082" s="43"/>
      <c r="AW5082" s="43"/>
      <c r="AX5082" s="43"/>
      <c r="AY5082" s="43"/>
      <c r="AZ5082" s="43"/>
      <c r="BA5082" s="43"/>
      <c r="BB5082" s="43"/>
      <c r="BC5082" s="43"/>
      <c r="BD5082" s="43"/>
      <c r="BE5082" s="43"/>
      <c r="BF5082" s="43"/>
      <c r="BG5082" s="43"/>
      <c r="BH5082" s="43"/>
      <c r="BI5082" s="43"/>
      <c r="BJ5082" s="43"/>
      <c r="BK5082" s="43"/>
      <c r="BL5082" s="43"/>
      <c r="BM5082" s="43"/>
      <c r="BN5082" s="43"/>
      <c r="BO5082" s="43"/>
      <c r="BP5082" s="43"/>
      <c r="BQ5082" s="43"/>
      <c r="BR5082" s="43"/>
      <c r="BS5082" s="43"/>
      <c r="BT5082" s="43"/>
      <c r="BU5082" s="43"/>
      <c r="BV5082" s="43"/>
      <c r="BW5082" s="43"/>
      <c r="BX5082" s="43"/>
      <c r="BY5082" s="43"/>
      <c r="BZ5082" s="43"/>
      <c r="CA5082" s="43"/>
      <c r="CB5082" s="43"/>
      <c r="CC5082" s="43"/>
      <c r="CD5082" s="43"/>
      <c r="CE5082" s="43"/>
      <c r="CF5082" s="43"/>
      <c r="CG5082" s="43"/>
      <c r="CH5082" s="43"/>
      <c r="CI5082" s="43"/>
      <c r="CJ5082" s="43"/>
      <c r="CK5082" s="43"/>
      <c r="CL5082" s="43"/>
      <c r="CM5082" s="43"/>
      <c r="CN5082" s="43"/>
      <c r="CO5082" s="43"/>
      <c r="CP5082" s="43"/>
      <c r="CQ5082" s="43"/>
      <c r="CR5082" s="43"/>
      <c r="CS5082" s="43"/>
      <c r="CT5082" s="43"/>
      <c r="CU5082" s="43"/>
      <c r="CV5082" s="43"/>
      <c r="CW5082" s="43"/>
      <c r="CX5082" s="43"/>
      <c r="CY5082" s="43"/>
      <c r="CZ5082" s="43"/>
      <c r="DA5082" s="43"/>
      <c r="DB5082" s="43"/>
      <c r="DC5082" s="43"/>
      <c r="DD5082" s="43"/>
      <c r="DE5082" s="43"/>
      <c r="DF5082" s="43"/>
      <c r="DG5082" s="43"/>
      <c r="DH5082" s="43"/>
      <c r="DI5082" s="43"/>
      <c r="DJ5082" s="43"/>
      <c r="DK5082" s="43"/>
      <c r="DL5082" s="43"/>
    </row>
    <row r="5083" spans="1:116">
      <c r="A5083" s="71"/>
      <c r="B5083" s="75" t="e">
        <f t="shared" si="256"/>
        <v>#N/A</v>
      </c>
      <c r="C5083" s="71"/>
      <c r="D5083" s="16" t="e">
        <f t="shared" si="257"/>
        <v>#N/A</v>
      </c>
      <c r="E5083" s="9"/>
      <c r="F5083" s="35" t="e">
        <f t="shared" si="258"/>
        <v>#N/A</v>
      </c>
      <c r="G5083" s="9"/>
      <c r="H5083" s="16" t="e">
        <f t="shared" si="259"/>
        <v>#N/A</v>
      </c>
      <c r="I5083" s="16"/>
      <c r="J5083" s="46"/>
      <c r="K5083" s="72"/>
      <c r="L5083" s="9"/>
      <c r="M5083" s="33"/>
      <c r="N5083" s="33"/>
      <c r="O5083" s="9"/>
      <c r="P5083" s="9"/>
      <c r="Q5083" s="9"/>
      <c r="R5083" s="9"/>
      <c r="S5083" s="42"/>
      <c r="V5083" s="9"/>
      <c r="W5083" s="20"/>
      <c r="X5083" s="33"/>
      <c r="Y5083" s="43"/>
      <c r="Z5083" s="43"/>
      <c r="AA5083" s="43"/>
      <c r="AB5083" s="43"/>
      <c r="AC5083" s="43"/>
      <c r="AD5083" s="43"/>
      <c r="AE5083" s="43"/>
      <c r="AF5083" s="43"/>
      <c r="AG5083" s="43"/>
      <c r="AH5083" s="43"/>
      <c r="AI5083" s="43"/>
      <c r="AJ5083" s="43"/>
      <c r="AK5083" s="43"/>
      <c r="AL5083" s="43"/>
      <c r="AM5083" s="43"/>
      <c r="AN5083" s="43"/>
      <c r="AO5083" s="43"/>
      <c r="AP5083" s="43"/>
      <c r="AQ5083" s="43"/>
      <c r="AR5083" s="43"/>
      <c r="AS5083" s="43"/>
      <c r="AT5083" s="43"/>
      <c r="AU5083" s="43"/>
      <c r="AV5083" s="43"/>
      <c r="AW5083" s="43"/>
      <c r="AX5083" s="43"/>
      <c r="AY5083" s="43"/>
      <c r="AZ5083" s="43"/>
      <c r="BA5083" s="43"/>
      <c r="BB5083" s="43"/>
      <c r="BC5083" s="43"/>
      <c r="BD5083" s="43"/>
      <c r="BE5083" s="43"/>
      <c r="BF5083" s="43"/>
      <c r="BG5083" s="43"/>
      <c r="BH5083" s="43"/>
      <c r="BI5083" s="43"/>
      <c r="BJ5083" s="43"/>
      <c r="BK5083" s="43"/>
      <c r="BL5083" s="43"/>
      <c r="BM5083" s="43"/>
      <c r="BN5083" s="43"/>
      <c r="BO5083" s="43"/>
      <c r="BP5083" s="43"/>
      <c r="BQ5083" s="43"/>
      <c r="BR5083" s="43"/>
      <c r="BS5083" s="43"/>
      <c r="BT5083" s="43"/>
      <c r="BU5083" s="43"/>
      <c r="BV5083" s="43"/>
      <c r="BW5083" s="43"/>
      <c r="BX5083" s="43"/>
      <c r="BY5083" s="43"/>
      <c r="BZ5083" s="43"/>
      <c r="CA5083" s="43"/>
      <c r="CB5083" s="43"/>
      <c r="CC5083" s="43"/>
      <c r="CD5083" s="43"/>
      <c r="CE5083" s="43"/>
      <c r="CF5083" s="43"/>
      <c r="CG5083" s="43"/>
      <c r="CH5083" s="43"/>
      <c r="CI5083" s="43"/>
      <c r="CJ5083" s="43"/>
      <c r="CK5083" s="43"/>
      <c r="CL5083" s="43"/>
      <c r="CM5083" s="43"/>
      <c r="CN5083" s="43"/>
      <c r="CO5083" s="43"/>
      <c r="CP5083" s="43"/>
      <c r="CQ5083" s="43"/>
      <c r="CR5083" s="43"/>
      <c r="CS5083" s="43"/>
      <c r="CT5083" s="43"/>
      <c r="CU5083" s="43"/>
      <c r="CV5083" s="43"/>
      <c r="CW5083" s="43"/>
      <c r="CX5083" s="43"/>
      <c r="CY5083" s="43"/>
      <c r="CZ5083" s="43"/>
      <c r="DA5083" s="43"/>
      <c r="DB5083" s="43"/>
      <c r="DC5083" s="43"/>
      <c r="DD5083" s="43"/>
      <c r="DE5083" s="43"/>
      <c r="DF5083" s="43"/>
      <c r="DG5083" s="43"/>
      <c r="DH5083" s="43"/>
      <c r="DI5083" s="43"/>
      <c r="DJ5083" s="43"/>
      <c r="DK5083" s="43"/>
      <c r="DL5083" s="43"/>
    </row>
    <row r="5084" spans="1:116">
      <c r="A5084" s="71"/>
      <c r="B5084" s="75" t="e">
        <f t="shared" si="256"/>
        <v>#N/A</v>
      </c>
      <c r="C5084" s="71"/>
      <c r="D5084" s="16" t="e">
        <f t="shared" si="257"/>
        <v>#N/A</v>
      </c>
      <c r="E5084" s="9"/>
      <c r="F5084" s="35" t="e">
        <f t="shared" si="258"/>
        <v>#N/A</v>
      </c>
      <c r="G5084" s="9"/>
      <c r="H5084" s="16" t="e">
        <f t="shared" si="259"/>
        <v>#N/A</v>
      </c>
      <c r="I5084" s="16"/>
      <c r="J5084" s="46"/>
      <c r="K5084" s="72"/>
      <c r="L5084" s="9"/>
      <c r="M5084" s="33"/>
      <c r="N5084" s="33"/>
      <c r="O5084" s="9"/>
      <c r="P5084" s="9"/>
      <c r="Q5084" s="9"/>
      <c r="R5084" s="9"/>
      <c r="S5084" s="42"/>
      <c r="V5084" s="9"/>
      <c r="W5084" s="20"/>
      <c r="X5084" s="33"/>
      <c r="Y5084" s="43"/>
      <c r="Z5084" s="43"/>
      <c r="AA5084" s="43"/>
      <c r="AB5084" s="43"/>
      <c r="AC5084" s="43"/>
      <c r="AD5084" s="43"/>
      <c r="AE5084" s="43"/>
      <c r="AF5084" s="43"/>
      <c r="AG5084" s="43"/>
      <c r="AH5084" s="43"/>
      <c r="AI5084" s="43"/>
      <c r="AJ5084" s="43"/>
      <c r="AK5084" s="43"/>
      <c r="AL5084" s="43"/>
      <c r="AM5084" s="43"/>
      <c r="AN5084" s="43"/>
      <c r="AO5084" s="43"/>
      <c r="AP5084" s="43"/>
      <c r="AQ5084" s="43"/>
      <c r="AR5084" s="43"/>
      <c r="AS5084" s="43"/>
      <c r="AT5084" s="43"/>
      <c r="AU5084" s="43"/>
      <c r="AV5084" s="43"/>
      <c r="AW5084" s="43"/>
      <c r="AX5084" s="43"/>
      <c r="AY5084" s="43"/>
      <c r="AZ5084" s="43"/>
      <c r="BA5084" s="43"/>
      <c r="BB5084" s="43"/>
      <c r="BC5084" s="43"/>
      <c r="BD5084" s="43"/>
      <c r="BE5084" s="43"/>
      <c r="BF5084" s="43"/>
      <c r="BG5084" s="43"/>
      <c r="BH5084" s="43"/>
      <c r="BI5084" s="43"/>
      <c r="BJ5084" s="43"/>
      <c r="BK5084" s="43"/>
      <c r="BL5084" s="43"/>
      <c r="BM5084" s="43"/>
      <c r="BN5084" s="43"/>
      <c r="BO5084" s="43"/>
      <c r="BP5084" s="43"/>
      <c r="BQ5084" s="43"/>
      <c r="BR5084" s="43"/>
      <c r="BS5084" s="43"/>
      <c r="BT5084" s="43"/>
      <c r="BU5084" s="43"/>
      <c r="BV5084" s="43"/>
      <c r="BW5084" s="43"/>
      <c r="BX5084" s="43"/>
      <c r="BY5084" s="43"/>
      <c r="BZ5084" s="43"/>
      <c r="CA5084" s="43"/>
      <c r="CB5084" s="43"/>
      <c r="CC5084" s="43"/>
      <c r="CD5084" s="43"/>
      <c r="CE5084" s="43"/>
      <c r="CF5084" s="43"/>
      <c r="CG5084" s="43"/>
      <c r="CH5084" s="43"/>
      <c r="CI5084" s="43"/>
      <c r="CJ5084" s="43"/>
      <c r="CK5084" s="43"/>
      <c r="CL5084" s="43"/>
      <c r="CM5084" s="43"/>
      <c r="CN5084" s="43"/>
      <c r="CO5084" s="43"/>
      <c r="CP5084" s="43"/>
      <c r="CQ5084" s="43"/>
      <c r="CR5084" s="43"/>
      <c r="CS5084" s="43"/>
      <c r="CT5084" s="43"/>
      <c r="CU5084" s="43"/>
      <c r="CV5084" s="43"/>
      <c r="CW5084" s="43"/>
      <c r="CX5084" s="43"/>
      <c r="CY5084" s="43"/>
      <c r="CZ5084" s="43"/>
      <c r="DA5084" s="43"/>
      <c r="DB5084" s="43"/>
      <c r="DC5084" s="43"/>
      <c r="DD5084" s="43"/>
      <c r="DE5084" s="43"/>
      <c r="DF5084" s="43"/>
      <c r="DG5084" s="43"/>
      <c r="DH5084" s="43"/>
      <c r="DI5084" s="43"/>
      <c r="DJ5084" s="43"/>
      <c r="DK5084" s="43"/>
      <c r="DL5084" s="43"/>
    </row>
    <row r="5085" spans="1:116">
      <c r="A5085" s="71"/>
      <c r="B5085" s="75" t="e">
        <f t="shared" si="256"/>
        <v>#N/A</v>
      </c>
      <c r="C5085" s="71"/>
      <c r="D5085" s="16" t="e">
        <f t="shared" si="257"/>
        <v>#N/A</v>
      </c>
      <c r="E5085" s="9"/>
      <c r="F5085" s="35" t="e">
        <f t="shared" si="258"/>
        <v>#N/A</v>
      </c>
      <c r="G5085" s="9"/>
      <c r="H5085" s="16" t="e">
        <f t="shared" si="259"/>
        <v>#N/A</v>
      </c>
      <c r="I5085" s="16"/>
      <c r="J5085" s="46"/>
      <c r="K5085" s="72"/>
      <c r="L5085" s="9"/>
      <c r="M5085" s="33"/>
      <c r="N5085" s="33"/>
      <c r="O5085" s="9"/>
      <c r="P5085" s="9"/>
      <c r="Q5085" s="9"/>
      <c r="R5085" s="9"/>
      <c r="S5085" s="42"/>
      <c r="V5085" s="9"/>
      <c r="W5085" s="20"/>
      <c r="X5085" s="33"/>
      <c r="Y5085" s="43"/>
      <c r="Z5085" s="43"/>
      <c r="AA5085" s="43"/>
      <c r="AB5085" s="43"/>
      <c r="AC5085" s="43"/>
      <c r="AD5085" s="43"/>
      <c r="AE5085" s="43"/>
      <c r="AF5085" s="43"/>
      <c r="AG5085" s="43"/>
      <c r="AH5085" s="43"/>
      <c r="AI5085" s="43"/>
      <c r="AJ5085" s="43"/>
      <c r="AK5085" s="43"/>
      <c r="AL5085" s="43"/>
      <c r="AM5085" s="43"/>
      <c r="AN5085" s="43"/>
      <c r="AO5085" s="43"/>
      <c r="AP5085" s="43"/>
      <c r="AQ5085" s="43"/>
      <c r="AR5085" s="43"/>
      <c r="AS5085" s="43"/>
      <c r="AT5085" s="43"/>
      <c r="AU5085" s="43"/>
      <c r="AV5085" s="43"/>
      <c r="AW5085" s="43"/>
      <c r="AX5085" s="43"/>
      <c r="AY5085" s="43"/>
      <c r="AZ5085" s="43"/>
      <c r="BA5085" s="43"/>
      <c r="BB5085" s="43"/>
      <c r="BC5085" s="43"/>
      <c r="BD5085" s="43"/>
      <c r="BE5085" s="43"/>
      <c r="BF5085" s="43"/>
      <c r="BG5085" s="43"/>
      <c r="BH5085" s="43"/>
      <c r="BI5085" s="43"/>
      <c r="BJ5085" s="43"/>
      <c r="BK5085" s="43"/>
      <c r="BL5085" s="43"/>
      <c r="BM5085" s="43"/>
      <c r="BN5085" s="43"/>
      <c r="BO5085" s="43"/>
      <c r="BP5085" s="43"/>
      <c r="BQ5085" s="43"/>
      <c r="BR5085" s="43"/>
      <c r="BS5085" s="43"/>
      <c r="BT5085" s="43"/>
      <c r="BU5085" s="43"/>
      <c r="BV5085" s="43"/>
      <c r="BW5085" s="43"/>
      <c r="BX5085" s="43"/>
      <c r="BY5085" s="43"/>
      <c r="BZ5085" s="43"/>
      <c r="CA5085" s="43"/>
      <c r="CB5085" s="43"/>
      <c r="CC5085" s="43"/>
      <c r="CD5085" s="43"/>
      <c r="CE5085" s="43"/>
      <c r="CF5085" s="43"/>
      <c r="CG5085" s="43"/>
      <c r="CH5085" s="43"/>
      <c r="CI5085" s="43"/>
      <c r="CJ5085" s="43"/>
      <c r="CK5085" s="43"/>
      <c r="CL5085" s="43"/>
      <c r="CM5085" s="43"/>
      <c r="CN5085" s="43"/>
      <c r="CO5085" s="43"/>
      <c r="CP5085" s="43"/>
      <c r="CQ5085" s="43"/>
      <c r="CR5085" s="43"/>
      <c r="CS5085" s="43"/>
      <c r="CT5085" s="43"/>
      <c r="CU5085" s="43"/>
      <c r="CV5085" s="43"/>
      <c r="CW5085" s="43"/>
      <c r="CX5085" s="43"/>
      <c r="CY5085" s="43"/>
      <c r="CZ5085" s="43"/>
      <c r="DA5085" s="43"/>
      <c r="DB5085" s="43"/>
      <c r="DC5085" s="43"/>
      <c r="DD5085" s="43"/>
      <c r="DE5085" s="43"/>
      <c r="DF5085" s="43"/>
      <c r="DG5085" s="43"/>
      <c r="DH5085" s="43"/>
      <c r="DI5085" s="43"/>
      <c r="DJ5085" s="43"/>
      <c r="DK5085" s="43"/>
      <c r="DL5085" s="43"/>
    </row>
    <row r="5086" spans="1:116">
      <c r="A5086" s="71"/>
      <c r="B5086" s="75" t="e">
        <f t="shared" si="256"/>
        <v>#N/A</v>
      </c>
      <c r="C5086" s="71"/>
      <c r="D5086" s="16" t="e">
        <f t="shared" si="257"/>
        <v>#N/A</v>
      </c>
      <c r="E5086" s="9"/>
      <c r="F5086" s="35" t="e">
        <f t="shared" si="258"/>
        <v>#N/A</v>
      </c>
      <c r="G5086" s="9"/>
      <c r="H5086" s="16" t="e">
        <f t="shared" si="259"/>
        <v>#N/A</v>
      </c>
      <c r="I5086" s="16"/>
      <c r="J5086" s="46"/>
      <c r="K5086" s="72"/>
      <c r="L5086" s="9"/>
      <c r="M5086" s="33"/>
      <c r="N5086" s="33"/>
      <c r="O5086" s="9"/>
      <c r="P5086" s="9"/>
      <c r="Q5086" s="9"/>
      <c r="R5086" s="9"/>
      <c r="S5086" s="42"/>
      <c r="V5086" s="9"/>
      <c r="W5086" s="20"/>
      <c r="X5086" s="33"/>
      <c r="Y5086" s="43"/>
      <c r="Z5086" s="43"/>
      <c r="AA5086" s="43"/>
      <c r="AB5086" s="43"/>
      <c r="AC5086" s="43"/>
      <c r="AD5086" s="43"/>
      <c r="AE5086" s="43"/>
      <c r="AF5086" s="43"/>
      <c r="AG5086" s="43"/>
      <c r="AH5086" s="43"/>
      <c r="AI5086" s="43"/>
      <c r="AJ5086" s="43"/>
      <c r="AK5086" s="43"/>
      <c r="AL5086" s="43"/>
      <c r="AM5086" s="43"/>
      <c r="AN5086" s="43"/>
      <c r="AO5086" s="43"/>
      <c r="AP5086" s="43"/>
      <c r="AQ5086" s="43"/>
      <c r="AR5086" s="43"/>
      <c r="AS5086" s="43"/>
      <c r="AT5086" s="43"/>
      <c r="AU5086" s="43"/>
      <c r="AV5086" s="43"/>
      <c r="AW5086" s="43"/>
      <c r="AX5086" s="43"/>
      <c r="AY5086" s="43"/>
      <c r="AZ5086" s="43"/>
      <c r="BA5086" s="43"/>
      <c r="BB5086" s="43"/>
      <c r="BC5086" s="43"/>
      <c r="BD5086" s="43"/>
      <c r="BE5086" s="43"/>
      <c r="BF5086" s="43"/>
      <c r="BG5086" s="43"/>
      <c r="BH5086" s="43"/>
      <c r="BI5086" s="43"/>
      <c r="BJ5086" s="43"/>
      <c r="BK5086" s="43"/>
      <c r="BL5086" s="43"/>
      <c r="BM5086" s="43"/>
      <c r="BN5086" s="43"/>
      <c r="BO5086" s="43"/>
      <c r="BP5086" s="43"/>
      <c r="BQ5086" s="43"/>
      <c r="BR5086" s="43"/>
      <c r="BS5086" s="43"/>
      <c r="BT5086" s="43"/>
      <c r="BU5086" s="43"/>
      <c r="BV5086" s="43"/>
      <c r="BW5086" s="43"/>
      <c r="BX5086" s="43"/>
      <c r="BY5086" s="43"/>
      <c r="BZ5086" s="43"/>
      <c r="CA5086" s="43"/>
      <c r="CB5086" s="43"/>
      <c r="CC5086" s="43"/>
      <c r="CD5086" s="43"/>
      <c r="CE5086" s="43"/>
      <c r="CF5086" s="43"/>
      <c r="CG5086" s="43"/>
      <c r="CH5086" s="43"/>
      <c r="CI5086" s="43"/>
      <c r="CJ5086" s="43"/>
      <c r="CK5086" s="43"/>
      <c r="CL5086" s="43"/>
      <c r="CM5086" s="43"/>
      <c r="CN5086" s="43"/>
      <c r="CO5086" s="43"/>
      <c r="CP5086" s="43"/>
      <c r="CQ5086" s="43"/>
      <c r="CR5086" s="43"/>
      <c r="CS5086" s="43"/>
      <c r="CT5086" s="43"/>
      <c r="CU5086" s="43"/>
      <c r="CV5086" s="43"/>
      <c r="CW5086" s="43"/>
      <c r="CX5086" s="43"/>
      <c r="CY5086" s="43"/>
      <c r="CZ5086" s="43"/>
      <c r="DA5086" s="43"/>
      <c r="DB5086" s="43"/>
      <c r="DC5086" s="43"/>
      <c r="DD5086" s="43"/>
      <c r="DE5086" s="43"/>
      <c r="DF5086" s="43"/>
      <c r="DG5086" s="43"/>
      <c r="DH5086" s="43"/>
      <c r="DI5086" s="43"/>
      <c r="DJ5086" s="43"/>
      <c r="DK5086" s="43"/>
      <c r="DL5086" s="43"/>
    </row>
    <row r="5087" spans="1:116">
      <c r="A5087" s="71"/>
      <c r="B5087" s="75" t="e">
        <f t="shared" si="256"/>
        <v>#N/A</v>
      </c>
      <c r="C5087" s="71"/>
      <c r="D5087" s="16" t="e">
        <f t="shared" si="257"/>
        <v>#N/A</v>
      </c>
      <c r="E5087" s="9"/>
      <c r="F5087" s="35" t="e">
        <f t="shared" si="258"/>
        <v>#N/A</v>
      </c>
      <c r="G5087" s="9"/>
      <c r="H5087" s="16" t="e">
        <f t="shared" si="259"/>
        <v>#N/A</v>
      </c>
      <c r="I5087" s="16"/>
      <c r="J5087" s="46"/>
      <c r="K5087" s="72"/>
      <c r="L5087" s="9"/>
      <c r="M5087" s="33"/>
      <c r="N5087" s="33"/>
      <c r="O5087" s="9"/>
      <c r="P5087" s="9"/>
      <c r="Q5087" s="9"/>
      <c r="R5087" s="9"/>
      <c r="S5087" s="42"/>
      <c r="V5087" s="9"/>
      <c r="W5087" s="20"/>
      <c r="X5087" s="33"/>
      <c r="Y5087" s="43"/>
      <c r="Z5087" s="43"/>
      <c r="AA5087" s="43"/>
      <c r="AB5087" s="43"/>
      <c r="AC5087" s="43"/>
      <c r="AD5087" s="43"/>
      <c r="AE5087" s="43"/>
      <c r="AF5087" s="43"/>
      <c r="AG5087" s="43"/>
      <c r="AH5087" s="43"/>
      <c r="AI5087" s="43"/>
      <c r="AJ5087" s="43"/>
      <c r="AK5087" s="43"/>
      <c r="AL5087" s="43"/>
      <c r="AM5087" s="43"/>
      <c r="AN5087" s="43"/>
      <c r="AO5087" s="43"/>
      <c r="AP5087" s="43"/>
      <c r="AQ5087" s="43"/>
      <c r="AR5087" s="43"/>
      <c r="AS5087" s="43"/>
      <c r="AT5087" s="43"/>
      <c r="AU5087" s="43"/>
      <c r="AV5087" s="43"/>
      <c r="AW5087" s="43"/>
      <c r="AX5087" s="43"/>
      <c r="AY5087" s="43"/>
      <c r="AZ5087" s="43"/>
      <c r="BA5087" s="43"/>
      <c r="BB5087" s="43"/>
      <c r="BC5087" s="43"/>
      <c r="BD5087" s="43"/>
      <c r="BE5087" s="43"/>
      <c r="BF5087" s="43"/>
      <c r="BG5087" s="43"/>
      <c r="BH5087" s="43"/>
      <c r="BI5087" s="43"/>
      <c r="BJ5087" s="43"/>
      <c r="BK5087" s="43"/>
      <c r="BL5087" s="43"/>
      <c r="BM5087" s="43"/>
      <c r="BN5087" s="43"/>
      <c r="BO5087" s="43"/>
      <c r="BP5087" s="43"/>
      <c r="BQ5087" s="43"/>
      <c r="BR5087" s="43"/>
      <c r="BS5087" s="43"/>
      <c r="BT5087" s="43"/>
      <c r="BU5087" s="43"/>
      <c r="BV5087" s="43"/>
      <c r="BW5087" s="43"/>
      <c r="BX5087" s="43"/>
      <c r="BY5087" s="43"/>
      <c r="BZ5087" s="43"/>
      <c r="CA5087" s="43"/>
      <c r="CB5087" s="43"/>
      <c r="CC5087" s="43"/>
      <c r="CD5087" s="43"/>
      <c r="CE5087" s="43"/>
      <c r="CF5087" s="43"/>
      <c r="CG5087" s="43"/>
      <c r="CH5087" s="43"/>
      <c r="CI5087" s="43"/>
      <c r="CJ5087" s="43"/>
      <c r="CK5087" s="43"/>
      <c r="CL5087" s="43"/>
      <c r="CM5087" s="43"/>
      <c r="CN5087" s="43"/>
      <c r="CO5087" s="43"/>
      <c r="CP5087" s="43"/>
      <c r="CQ5087" s="43"/>
      <c r="CR5087" s="43"/>
      <c r="CS5087" s="43"/>
      <c r="CT5087" s="43"/>
      <c r="CU5087" s="43"/>
      <c r="CV5087" s="43"/>
      <c r="CW5087" s="43"/>
      <c r="CX5087" s="43"/>
      <c r="CY5087" s="43"/>
      <c r="CZ5087" s="43"/>
      <c r="DA5087" s="43"/>
      <c r="DB5087" s="43"/>
      <c r="DC5087" s="43"/>
      <c r="DD5087" s="43"/>
      <c r="DE5087" s="43"/>
      <c r="DF5087" s="43"/>
      <c r="DG5087" s="43"/>
      <c r="DH5087" s="43"/>
      <c r="DI5087" s="43"/>
      <c r="DJ5087" s="43"/>
      <c r="DK5087" s="43"/>
      <c r="DL5087" s="43"/>
    </row>
    <row r="5088" spans="1:116">
      <c r="A5088" s="71"/>
      <c r="B5088" s="75" t="e">
        <f t="shared" si="256"/>
        <v>#N/A</v>
      </c>
      <c r="C5088" s="71"/>
      <c r="D5088" s="16" t="e">
        <f t="shared" si="257"/>
        <v>#N/A</v>
      </c>
      <c r="E5088" s="9"/>
      <c r="F5088" s="35" t="e">
        <f t="shared" si="258"/>
        <v>#N/A</v>
      </c>
      <c r="G5088" s="9"/>
      <c r="H5088" s="16" t="e">
        <f t="shared" si="259"/>
        <v>#N/A</v>
      </c>
      <c r="I5088" s="16"/>
      <c r="J5088" s="46"/>
      <c r="K5088" s="72"/>
      <c r="L5088" s="9"/>
      <c r="M5088" s="33"/>
      <c r="N5088" s="33"/>
      <c r="O5088" s="9"/>
      <c r="P5088" s="9"/>
      <c r="Q5088" s="9"/>
      <c r="R5088" s="9"/>
      <c r="S5088" s="42"/>
      <c r="V5088" s="9"/>
      <c r="W5088" s="20"/>
      <c r="X5088" s="33"/>
      <c r="Y5088" s="43"/>
      <c r="Z5088" s="43"/>
      <c r="AA5088" s="43"/>
      <c r="AB5088" s="43"/>
      <c r="AC5088" s="43"/>
      <c r="AD5088" s="43"/>
      <c r="AE5088" s="43"/>
      <c r="AF5088" s="43"/>
      <c r="AG5088" s="43"/>
      <c r="AH5088" s="43"/>
      <c r="AI5088" s="43"/>
      <c r="AJ5088" s="43"/>
      <c r="AK5088" s="43"/>
      <c r="AL5088" s="43"/>
      <c r="AM5088" s="43"/>
      <c r="AN5088" s="43"/>
      <c r="AO5088" s="43"/>
      <c r="AP5088" s="43"/>
      <c r="AQ5088" s="43"/>
      <c r="AR5088" s="43"/>
      <c r="AS5088" s="43"/>
      <c r="AT5088" s="43"/>
      <c r="AU5088" s="43"/>
      <c r="AV5088" s="43"/>
      <c r="AW5088" s="43"/>
      <c r="AX5088" s="43"/>
      <c r="AY5088" s="43"/>
      <c r="AZ5088" s="43"/>
      <c r="BA5088" s="43"/>
      <c r="BB5088" s="43"/>
      <c r="BC5088" s="43"/>
      <c r="BD5088" s="43"/>
      <c r="BE5088" s="43"/>
      <c r="BF5088" s="43"/>
      <c r="BG5088" s="43"/>
      <c r="BH5088" s="43"/>
      <c r="BI5088" s="43"/>
      <c r="BJ5088" s="43"/>
      <c r="BK5088" s="43"/>
      <c r="BL5088" s="43"/>
      <c r="BM5088" s="43"/>
      <c r="BN5088" s="43"/>
      <c r="BO5088" s="43"/>
      <c r="BP5088" s="43"/>
      <c r="BQ5088" s="43"/>
      <c r="BR5088" s="43"/>
      <c r="BS5088" s="43"/>
      <c r="BT5088" s="43"/>
      <c r="BU5088" s="43"/>
      <c r="BV5088" s="43"/>
      <c r="BW5088" s="43"/>
      <c r="BX5088" s="43"/>
      <c r="BY5088" s="43"/>
      <c r="BZ5088" s="43"/>
      <c r="CA5088" s="43"/>
      <c r="CB5088" s="43"/>
      <c r="CC5088" s="43"/>
      <c r="CD5088" s="43"/>
      <c r="CE5088" s="43"/>
      <c r="CF5088" s="43"/>
      <c r="CG5088" s="43"/>
      <c r="CH5088" s="43"/>
      <c r="CI5088" s="43"/>
      <c r="CJ5088" s="43"/>
      <c r="CK5088" s="43"/>
      <c r="CL5088" s="43"/>
      <c r="CM5088" s="43"/>
      <c r="CN5088" s="43"/>
      <c r="CO5088" s="43"/>
      <c r="CP5088" s="43"/>
      <c r="CQ5088" s="43"/>
      <c r="CR5088" s="43"/>
      <c r="CS5088" s="43"/>
      <c r="CT5088" s="43"/>
      <c r="CU5088" s="43"/>
      <c r="CV5088" s="43"/>
      <c r="CW5088" s="43"/>
      <c r="CX5088" s="43"/>
      <c r="CY5088" s="43"/>
      <c r="CZ5088" s="43"/>
      <c r="DA5088" s="43"/>
      <c r="DB5088" s="43"/>
      <c r="DC5088" s="43"/>
      <c r="DD5088" s="43"/>
      <c r="DE5088" s="43"/>
      <c r="DF5088" s="43"/>
      <c r="DG5088" s="43"/>
      <c r="DH5088" s="43"/>
      <c r="DI5088" s="43"/>
      <c r="DJ5088" s="43"/>
      <c r="DK5088" s="43"/>
      <c r="DL5088" s="43"/>
    </row>
    <row r="5089" spans="1:116">
      <c r="A5089" s="71"/>
      <c r="B5089" s="75" t="e">
        <f t="shared" si="256"/>
        <v>#N/A</v>
      </c>
      <c r="C5089" s="71"/>
      <c r="D5089" s="16" t="e">
        <f t="shared" si="257"/>
        <v>#N/A</v>
      </c>
      <c r="E5089" s="9"/>
      <c r="F5089" s="35" t="e">
        <f t="shared" si="258"/>
        <v>#N/A</v>
      </c>
      <c r="G5089" s="9"/>
      <c r="H5089" s="16" t="e">
        <f t="shared" si="259"/>
        <v>#N/A</v>
      </c>
      <c r="I5089" s="16"/>
      <c r="J5089" s="46"/>
      <c r="K5089" s="72"/>
      <c r="L5089" s="9"/>
      <c r="M5089" s="33"/>
      <c r="N5089" s="33"/>
      <c r="O5089" s="9"/>
      <c r="P5089" s="9"/>
      <c r="Q5089" s="9"/>
      <c r="R5089" s="9"/>
      <c r="S5089" s="42"/>
      <c r="V5089" s="9"/>
      <c r="W5089" s="20"/>
      <c r="X5089" s="33"/>
      <c r="Y5089" s="43"/>
      <c r="Z5089" s="43"/>
      <c r="AA5089" s="43"/>
      <c r="AB5089" s="43"/>
      <c r="AC5089" s="43"/>
      <c r="AD5089" s="43"/>
      <c r="AE5089" s="43"/>
      <c r="AF5089" s="43"/>
      <c r="AG5089" s="43"/>
      <c r="AH5089" s="43"/>
      <c r="AI5089" s="43"/>
      <c r="AJ5089" s="43"/>
      <c r="AK5089" s="43"/>
      <c r="AL5089" s="43"/>
      <c r="AM5089" s="43"/>
      <c r="AN5089" s="43"/>
      <c r="AO5089" s="43"/>
      <c r="AP5089" s="43"/>
      <c r="AQ5089" s="43"/>
      <c r="AR5089" s="43"/>
      <c r="AS5089" s="43"/>
      <c r="AT5089" s="43"/>
      <c r="AU5089" s="43"/>
      <c r="AV5089" s="43"/>
      <c r="AW5089" s="43"/>
      <c r="AX5089" s="43"/>
      <c r="AY5089" s="43"/>
      <c r="AZ5089" s="43"/>
      <c r="BA5089" s="43"/>
      <c r="BB5089" s="43"/>
      <c r="BC5089" s="43"/>
      <c r="BD5089" s="43"/>
      <c r="BE5089" s="43"/>
      <c r="BF5089" s="43"/>
      <c r="BG5089" s="43"/>
      <c r="BH5089" s="43"/>
      <c r="BI5089" s="43"/>
      <c r="BJ5089" s="43"/>
      <c r="BK5089" s="43"/>
      <c r="BL5089" s="43"/>
      <c r="BM5089" s="43"/>
      <c r="BN5089" s="43"/>
      <c r="BO5089" s="43"/>
      <c r="BP5089" s="43"/>
      <c r="BQ5089" s="43"/>
      <c r="BR5089" s="43"/>
      <c r="BS5089" s="43"/>
      <c r="BT5089" s="43"/>
      <c r="BU5089" s="43"/>
      <c r="BV5089" s="43"/>
      <c r="BW5089" s="43"/>
      <c r="BX5089" s="43"/>
      <c r="BY5089" s="43"/>
      <c r="BZ5089" s="43"/>
      <c r="CA5089" s="43"/>
      <c r="CB5089" s="43"/>
      <c r="CC5089" s="43"/>
      <c r="CD5089" s="43"/>
      <c r="CE5089" s="43"/>
      <c r="CF5089" s="43"/>
      <c r="CG5089" s="43"/>
      <c r="CH5089" s="43"/>
      <c r="CI5089" s="43"/>
      <c r="CJ5089" s="43"/>
      <c r="CK5089" s="43"/>
      <c r="CL5089" s="43"/>
      <c r="CM5089" s="43"/>
      <c r="CN5089" s="43"/>
      <c r="CO5089" s="43"/>
      <c r="CP5089" s="43"/>
      <c r="CQ5089" s="43"/>
      <c r="CR5089" s="43"/>
      <c r="CS5089" s="43"/>
      <c r="CT5089" s="43"/>
      <c r="CU5089" s="43"/>
      <c r="CV5089" s="43"/>
      <c r="CW5089" s="43"/>
      <c r="CX5089" s="43"/>
      <c r="CY5089" s="43"/>
      <c r="CZ5089" s="43"/>
      <c r="DA5089" s="43"/>
      <c r="DB5089" s="43"/>
      <c r="DC5089" s="43"/>
      <c r="DD5089" s="43"/>
      <c r="DE5089" s="43"/>
      <c r="DF5089" s="43"/>
      <c r="DG5089" s="43"/>
      <c r="DH5089" s="43"/>
      <c r="DI5089" s="43"/>
      <c r="DJ5089" s="43"/>
      <c r="DK5089" s="43"/>
      <c r="DL5089" s="43"/>
    </row>
    <row r="5090" spans="1:116">
      <c r="A5090" s="71"/>
      <c r="B5090" s="75" t="e">
        <f t="shared" si="256"/>
        <v>#N/A</v>
      </c>
      <c r="C5090" s="71"/>
      <c r="D5090" s="16" t="e">
        <f t="shared" si="257"/>
        <v>#N/A</v>
      </c>
      <c r="E5090" s="9"/>
      <c r="F5090" s="35" t="e">
        <f t="shared" si="258"/>
        <v>#N/A</v>
      </c>
      <c r="G5090" s="9"/>
      <c r="H5090" s="16" t="e">
        <f t="shared" si="259"/>
        <v>#N/A</v>
      </c>
      <c r="I5090" s="16"/>
      <c r="J5090" s="46"/>
      <c r="K5090" s="72"/>
      <c r="L5090" s="9"/>
      <c r="M5090" s="33"/>
      <c r="N5090" s="33"/>
      <c r="O5090" s="9"/>
      <c r="P5090" s="9"/>
      <c r="Q5090" s="9"/>
      <c r="R5090" s="9"/>
      <c r="S5090" s="42"/>
      <c r="V5090" s="9"/>
      <c r="W5090" s="20"/>
      <c r="X5090" s="33"/>
      <c r="Y5090" s="43"/>
      <c r="Z5090" s="43"/>
      <c r="AA5090" s="43"/>
      <c r="AB5090" s="43"/>
      <c r="AC5090" s="43"/>
      <c r="AD5090" s="43"/>
      <c r="AE5090" s="43"/>
      <c r="AF5090" s="43"/>
      <c r="AG5090" s="43"/>
      <c r="AH5090" s="43"/>
      <c r="AI5090" s="43"/>
      <c r="AJ5090" s="43"/>
      <c r="AK5090" s="43"/>
      <c r="AL5090" s="43"/>
      <c r="AM5090" s="43"/>
      <c r="AN5090" s="43"/>
      <c r="AO5090" s="43"/>
      <c r="AP5090" s="43"/>
      <c r="AQ5090" s="43"/>
      <c r="AR5090" s="43"/>
      <c r="AS5090" s="43"/>
      <c r="AT5090" s="43"/>
      <c r="AU5090" s="43"/>
      <c r="AV5090" s="43"/>
      <c r="AW5090" s="43"/>
      <c r="AX5090" s="43"/>
      <c r="AY5090" s="43"/>
      <c r="AZ5090" s="43"/>
      <c r="BA5090" s="43"/>
      <c r="BB5090" s="43"/>
      <c r="BC5090" s="43"/>
      <c r="BD5090" s="43"/>
      <c r="BE5090" s="43"/>
      <c r="BF5090" s="43"/>
      <c r="BG5090" s="43"/>
      <c r="BH5090" s="43"/>
      <c r="BI5090" s="43"/>
      <c r="BJ5090" s="43"/>
      <c r="BK5090" s="43"/>
      <c r="BL5090" s="43"/>
      <c r="BM5090" s="43"/>
      <c r="BN5090" s="43"/>
      <c r="BO5090" s="43"/>
      <c r="BP5090" s="43"/>
      <c r="BQ5090" s="43"/>
      <c r="BR5090" s="43"/>
      <c r="BS5090" s="43"/>
      <c r="BT5090" s="43"/>
      <c r="BU5090" s="43"/>
      <c r="BV5090" s="43"/>
      <c r="BW5090" s="43"/>
      <c r="BX5090" s="43"/>
      <c r="BY5090" s="43"/>
      <c r="BZ5090" s="43"/>
      <c r="CA5090" s="43"/>
      <c r="CB5090" s="43"/>
      <c r="CC5090" s="43"/>
      <c r="CD5090" s="43"/>
      <c r="CE5090" s="43"/>
      <c r="CF5090" s="43"/>
      <c r="CG5090" s="43"/>
      <c r="CH5090" s="43"/>
      <c r="CI5090" s="43"/>
      <c r="CJ5090" s="43"/>
      <c r="CK5090" s="43"/>
      <c r="CL5090" s="43"/>
      <c r="CM5090" s="43"/>
      <c r="CN5090" s="43"/>
      <c r="CO5090" s="43"/>
      <c r="CP5090" s="43"/>
      <c r="CQ5090" s="43"/>
      <c r="CR5090" s="43"/>
      <c r="CS5090" s="43"/>
      <c r="CT5090" s="43"/>
      <c r="CU5090" s="43"/>
      <c r="CV5090" s="43"/>
      <c r="CW5090" s="43"/>
      <c r="CX5090" s="43"/>
      <c r="CY5090" s="43"/>
      <c r="CZ5090" s="43"/>
      <c r="DA5090" s="43"/>
      <c r="DB5090" s="43"/>
      <c r="DC5090" s="43"/>
      <c r="DD5090" s="43"/>
      <c r="DE5090" s="43"/>
      <c r="DF5090" s="43"/>
      <c r="DG5090" s="43"/>
      <c r="DH5090" s="43"/>
      <c r="DI5090" s="43"/>
      <c r="DJ5090" s="43"/>
      <c r="DK5090" s="43"/>
      <c r="DL5090" s="43"/>
    </row>
    <row r="5091" spans="1:116">
      <c r="A5091" s="71"/>
      <c r="B5091" s="75" t="e">
        <f t="shared" si="256"/>
        <v>#N/A</v>
      </c>
      <c r="C5091" s="71"/>
      <c r="D5091" s="16" t="e">
        <f t="shared" si="257"/>
        <v>#N/A</v>
      </c>
      <c r="E5091" s="9"/>
      <c r="F5091" s="35" t="e">
        <f t="shared" si="258"/>
        <v>#N/A</v>
      </c>
      <c r="G5091" s="9"/>
      <c r="H5091" s="16" t="e">
        <f t="shared" si="259"/>
        <v>#N/A</v>
      </c>
      <c r="I5091" s="16"/>
      <c r="J5091" s="46"/>
      <c r="K5091" s="72"/>
      <c r="L5091" s="9"/>
      <c r="M5091" s="33"/>
      <c r="N5091" s="33"/>
      <c r="O5091" s="9"/>
      <c r="P5091" s="9"/>
      <c r="Q5091" s="9"/>
      <c r="R5091" s="9"/>
      <c r="S5091" s="42"/>
      <c r="V5091" s="9"/>
      <c r="W5091" s="20"/>
      <c r="X5091" s="33"/>
      <c r="Y5091" s="43"/>
      <c r="Z5091" s="43"/>
      <c r="AA5091" s="43"/>
      <c r="AB5091" s="43"/>
      <c r="AC5091" s="43"/>
      <c r="AD5091" s="43"/>
      <c r="AE5091" s="43"/>
      <c r="AF5091" s="43"/>
      <c r="AG5091" s="43"/>
      <c r="AH5091" s="43"/>
      <c r="AI5091" s="43"/>
      <c r="AJ5091" s="43"/>
      <c r="AK5091" s="43"/>
      <c r="AL5091" s="43"/>
      <c r="AM5091" s="43"/>
      <c r="AN5091" s="43"/>
      <c r="AO5091" s="43"/>
      <c r="AP5091" s="43"/>
      <c r="AQ5091" s="43"/>
      <c r="AR5091" s="43"/>
      <c r="AS5091" s="43"/>
      <c r="AT5091" s="43"/>
      <c r="AU5091" s="43"/>
      <c r="AV5091" s="43"/>
      <c r="AW5091" s="43"/>
      <c r="AX5091" s="43"/>
      <c r="AY5091" s="43"/>
      <c r="AZ5091" s="43"/>
      <c r="BA5091" s="43"/>
      <c r="BB5091" s="43"/>
      <c r="BC5091" s="43"/>
      <c r="BD5091" s="43"/>
      <c r="BE5091" s="43"/>
      <c r="BF5091" s="43"/>
      <c r="BG5091" s="43"/>
      <c r="BH5091" s="43"/>
      <c r="BI5091" s="43"/>
      <c r="BJ5091" s="43"/>
      <c r="BK5091" s="43"/>
      <c r="BL5091" s="43"/>
      <c r="BM5091" s="43"/>
      <c r="BN5091" s="43"/>
      <c r="BO5091" s="43"/>
      <c r="BP5091" s="43"/>
      <c r="BQ5091" s="43"/>
      <c r="BR5091" s="43"/>
      <c r="BS5091" s="43"/>
      <c r="BT5091" s="43"/>
      <c r="BU5091" s="43"/>
      <c r="BV5091" s="43"/>
      <c r="BW5091" s="43"/>
      <c r="BX5091" s="43"/>
      <c r="BY5091" s="43"/>
      <c r="BZ5091" s="43"/>
      <c r="CA5091" s="43"/>
      <c r="CB5091" s="43"/>
      <c r="CC5091" s="43"/>
      <c r="CD5091" s="43"/>
      <c r="CE5091" s="43"/>
      <c r="CF5091" s="43"/>
      <c r="CG5091" s="43"/>
      <c r="CH5091" s="43"/>
      <c r="CI5091" s="43"/>
      <c r="CJ5091" s="43"/>
      <c r="CK5091" s="43"/>
      <c r="CL5091" s="43"/>
      <c r="CM5091" s="43"/>
      <c r="CN5091" s="43"/>
      <c r="CO5091" s="43"/>
      <c r="CP5091" s="43"/>
      <c r="CQ5091" s="43"/>
      <c r="CR5091" s="43"/>
      <c r="CS5091" s="43"/>
      <c r="CT5091" s="43"/>
      <c r="CU5091" s="43"/>
      <c r="CV5091" s="43"/>
      <c r="CW5091" s="43"/>
      <c r="CX5091" s="43"/>
      <c r="CY5091" s="43"/>
      <c r="CZ5091" s="43"/>
      <c r="DA5091" s="43"/>
      <c r="DB5091" s="43"/>
      <c r="DC5091" s="43"/>
      <c r="DD5091" s="43"/>
      <c r="DE5091" s="43"/>
      <c r="DF5091" s="43"/>
      <c r="DG5091" s="43"/>
      <c r="DH5091" s="43"/>
      <c r="DI5091" s="43"/>
      <c r="DJ5091" s="43"/>
      <c r="DK5091" s="43"/>
      <c r="DL5091" s="43"/>
    </row>
    <row r="5092" spans="1:116">
      <c r="A5092" s="71"/>
      <c r="B5092" s="75" t="e">
        <f t="shared" si="256"/>
        <v>#N/A</v>
      </c>
      <c r="C5092" s="71"/>
      <c r="D5092" s="16" t="e">
        <f t="shared" si="257"/>
        <v>#N/A</v>
      </c>
      <c r="E5092" s="9"/>
      <c r="F5092" s="35" t="e">
        <f t="shared" si="258"/>
        <v>#N/A</v>
      </c>
      <c r="G5092" s="9"/>
      <c r="H5092" s="16" t="e">
        <f t="shared" si="259"/>
        <v>#N/A</v>
      </c>
      <c r="I5092" s="16"/>
      <c r="J5092" s="46"/>
      <c r="K5092" s="72"/>
      <c r="L5092" s="9"/>
      <c r="M5092" s="33"/>
      <c r="N5092" s="33"/>
      <c r="O5092" s="9"/>
      <c r="P5092" s="9"/>
      <c r="Q5092" s="9"/>
      <c r="R5092" s="9"/>
      <c r="S5092" s="42"/>
      <c r="V5092" s="9"/>
      <c r="W5092" s="20"/>
      <c r="X5092" s="33"/>
      <c r="Y5092" s="43"/>
      <c r="Z5092" s="43"/>
      <c r="AA5092" s="43"/>
      <c r="AB5092" s="43"/>
      <c r="AC5092" s="43"/>
      <c r="AD5092" s="43"/>
      <c r="AE5092" s="43"/>
      <c r="AF5092" s="43"/>
      <c r="AG5092" s="43"/>
      <c r="AH5092" s="43"/>
      <c r="AI5092" s="43"/>
      <c r="AJ5092" s="43"/>
      <c r="AK5092" s="43"/>
      <c r="AL5092" s="43"/>
      <c r="AM5092" s="43"/>
      <c r="AN5092" s="43"/>
      <c r="AO5092" s="43"/>
      <c r="AP5092" s="43"/>
      <c r="AQ5092" s="43"/>
      <c r="AR5092" s="43"/>
      <c r="AS5092" s="43"/>
      <c r="AT5092" s="43"/>
      <c r="AU5092" s="43"/>
      <c r="AV5092" s="43"/>
      <c r="AW5092" s="43"/>
      <c r="AX5092" s="43"/>
      <c r="AY5092" s="43"/>
      <c r="AZ5092" s="43"/>
      <c r="BA5092" s="43"/>
      <c r="BB5092" s="43"/>
      <c r="BC5092" s="43"/>
      <c r="BD5092" s="43"/>
      <c r="BE5092" s="43"/>
      <c r="BF5092" s="43"/>
      <c r="BG5092" s="43"/>
      <c r="BH5092" s="43"/>
      <c r="BI5092" s="43"/>
      <c r="BJ5092" s="43"/>
      <c r="BK5092" s="43"/>
      <c r="BL5092" s="43"/>
      <c r="BM5092" s="43"/>
      <c r="BN5092" s="43"/>
      <c r="BO5092" s="43"/>
      <c r="BP5092" s="43"/>
      <c r="BQ5092" s="43"/>
      <c r="BR5092" s="43"/>
      <c r="BS5092" s="43"/>
      <c r="BT5092" s="43"/>
      <c r="BU5092" s="43"/>
      <c r="BV5092" s="43"/>
      <c r="BW5092" s="43"/>
      <c r="BX5092" s="43"/>
      <c r="BY5092" s="43"/>
      <c r="BZ5092" s="43"/>
      <c r="CA5092" s="43"/>
      <c r="CB5092" s="43"/>
      <c r="CC5092" s="43"/>
      <c r="CD5092" s="43"/>
      <c r="CE5092" s="43"/>
      <c r="CF5092" s="43"/>
      <c r="CG5092" s="43"/>
      <c r="CH5092" s="43"/>
      <c r="CI5092" s="43"/>
      <c r="CJ5092" s="43"/>
      <c r="CK5092" s="43"/>
      <c r="CL5092" s="43"/>
      <c r="CM5092" s="43"/>
      <c r="CN5092" s="43"/>
      <c r="CO5092" s="43"/>
      <c r="CP5092" s="43"/>
      <c r="CQ5092" s="43"/>
      <c r="CR5092" s="43"/>
      <c r="CS5092" s="43"/>
      <c r="CT5092" s="43"/>
      <c r="CU5092" s="43"/>
      <c r="CV5092" s="43"/>
      <c r="CW5092" s="43"/>
      <c r="CX5092" s="43"/>
      <c r="CY5092" s="43"/>
      <c r="CZ5092" s="43"/>
      <c r="DA5092" s="43"/>
      <c r="DB5092" s="43"/>
      <c r="DC5092" s="43"/>
      <c r="DD5092" s="43"/>
      <c r="DE5092" s="43"/>
      <c r="DF5092" s="43"/>
      <c r="DG5092" s="43"/>
      <c r="DH5092" s="43"/>
      <c r="DI5092" s="43"/>
      <c r="DJ5092" s="43"/>
      <c r="DK5092" s="43"/>
      <c r="DL5092" s="43"/>
    </row>
    <row r="5093" spans="1:116">
      <c r="A5093" s="71"/>
      <c r="B5093" s="75" t="e">
        <f t="shared" si="256"/>
        <v>#N/A</v>
      </c>
      <c r="C5093" s="71"/>
      <c r="D5093" s="16" t="e">
        <f t="shared" si="257"/>
        <v>#N/A</v>
      </c>
      <c r="E5093" s="9"/>
      <c r="F5093" s="35" t="e">
        <f t="shared" si="258"/>
        <v>#N/A</v>
      </c>
      <c r="G5093" s="9"/>
      <c r="H5093" s="16" t="e">
        <f t="shared" si="259"/>
        <v>#N/A</v>
      </c>
      <c r="I5093" s="16"/>
      <c r="J5093" s="46"/>
      <c r="K5093" s="72"/>
      <c r="L5093" s="9"/>
      <c r="M5093" s="33"/>
      <c r="N5093" s="33"/>
      <c r="O5093" s="9"/>
      <c r="P5093" s="9"/>
      <c r="Q5093" s="9"/>
      <c r="R5093" s="9"/>
      <c r="S5093" s="42"/>
      <c r="V5093" s="9"/>
      <c r="W5093" s="20"/>
      <c r="X5093" s="33"/>
      <c r="Y5093" s="43"/>
      <c r="Z5093" s="43"/>
      <c r="AA5093" s="43"/>
      <c r="AB5093" s="43"/>
      <c r="AC5093" s="43"/>
      <c r="AD5093" s="43"/>
      <c r="AE5093" s="43"/>
      <c r="AF5093" s="43"/>
      <c r="AG5093" s="43"/>
      <c r="AH5093" s="43"/>
      <c r="AI5093" s="43"/>
      <c r="AJ5093" s="43"/>
      <c r="AK5093" s="43"/>
      <c r="AL5093" s="43"/>
      <c r="AM5093" s="43"/>
      <c r="AN5093" s="43"/>
      <c r="AO5093" s="43"/>
      <c r="AP5093" s="43"/>
      <c r="AQ5093" s="43"/>
      <c r="AR5093" s="43"/>
      <c r="AS5093" s="43"/>
      <c r="AT5093" s="43"/>
      <c r="AU5093" s="43"/>
      <c r="AV5093" s="43"/>
      <c r="AW5093" s="43"/>
      <c r="AX5093" s="43"/>
      <c r="AY5093" s="43"/>
      <c r="AZ5093" s="43"/>
      <c r="BA5093" s="43"/>
      <c r="BB5093" s="43"/>
      <c r="BC5093" s="43"/>
      <c r="BD5093" s="43"/>
      <c r="BE5093" s="43"/>
      <c r="BF5093" s="43"/>
      <c r="BG5093" s="43"/>
      <c r="BH5093" s="43"/>
      <c r="BI5093" s="43"/>
      <c r="BJ5093" s="43"/>
      <c r="BK5093" s="43"/>
      <c r="BL5093" s="43"/>
      <c r="BM5093" s="43"/>
      <c r="BN5093" s="43"/>
      <c r="BO5093" s="43"/>
      <c r="BP5093" s="43"/>
      <c r="BQ5093" s="43"/>
      <c r="BR5093" s="43"/>
      <c r="BS5093" s="43"/>
      <c r="BT5093" s="43"/>
      <c r="BU5093" s="43"/>
      <c r="BV5093" s="43"/>
      <c r="BW5093" s="43"/>
      <c r="BX5093" s="43"/>
      <c r="BY5093" s="43"/>
      <c r="BZ5093" s="43"/>
      <c r="CA5093" s="43"/>
      <c r="CB5093" s="43"/>
      <c r="CC5093" s="43"/>
      <c r="CD5093" s="43"/>
      <c r="CE5093" s="43"/>
      <c r="CF5093" s="43"/>
      <c r="CG5093" s="43"/>
      <c r="CH5093" s="43"/>
      <c r="CI5093" s="43"/>
      <c r="CJ5093" s="43"/>
      <c r="CK5093" s="43"/>
      <c r="CL5093" s="43"/>
      <c r="CM5093" s="43"/>
      <c r="CN5093" s="43"/>
      <c r="CO5093" s="43"/>
      <c r="CP5093" s="43"/>
      <c r="CQ5093" s="43"/>
      <c r="CR5093" s="43"/>
      <c r="CS5093" s="43"/>
      <c r="CT5093" s="43"/>
      <c r="CU5093" s="43"/>
      <c r="CV5093" s="43"/>
      <c r="CW5093" s="43"/>
      <c r="CX5093" s="43"/>
      <c r="CY5093" s="43"/>
      <c r="CZ5093" s="43"/>
      <c r="DA5093" s="43"/>
      <c r="DB5093" s="43"/>
      <c r="DC5093" s="43"/>
      <c r="DD5093" s="43"/>
      <c r="DE5093" s="43"/>
      <c r="DF5093" s="43"/>
      <c r="DG5093" s="43"/>
      <c r="DH5093" s="43"/>
      <c r="DI5093" s="43"/>
      <c r="DJ5093" s="43"/>
      <c r="DK5093" s="43"/>
      <c r="DL5093" s="43"/>
    </row>
    <row r="5094" spans="1:116">
      <c r="A5094" s="71"/>
      <c r="B5094" s="75" t="e">
        <f t="shared" si="256"/>
        <v>#N/A</v>
      </c>
      <c r="C5094" s="71"/>
      <c r="D5094" s="16" t="e">
        <f t="shared" si="257"/>
        <v>#N/A</v>
      </c>
      <c r="E5094" s="9"/>
      <c r="F5094" s="35" t="e">
        <f t="shared" si="258"/>
        <v>#N/A</v>
      </c>
      <c r="G5094" s="9"/>
      <c r="H5094" s="16" t="e">
        <f t="shared" si="259"/>
        <v>#N/A</v>
      </c>
      <c r="I5094" s="16"/>
      <c r="J5094" s="46"/>
      <c r="K5094" s="72"/>
      <c r="L5094" s="9"/>
      <c r="M5094" s="33"/>
      <c r="N5094" s="33"/>
      <c r="O5094" s="9"/>
      <c r="P5094" s="9"/>
      <c r="Q5094" s="9"/>
      <c r="R5094" s="9"/>
      <c r="S5094" s="42"/>
      <c r="V5094" s="9"/>
      <c r="W5094" s="20"/>
      <c r="X5094" s="33"/>
      <c r="Y5094" s="43"/>
      <c r="Z5094" s="43"/>
      <c r="AA5094" s="43"/>
      <c r="AB5094" s="43"/>
      <c r="AC5094" s="43"/>
      <c r="AD5094" s="43"/>
      <c r="AE5094" s="43"/>
      <c r="AF5094" s="43"/>
      <c r="AG5094" s="43"/>
      <c r="AH5094" s="43"/>
      <c r="AI5094" s="43"/>
      <c r="AJ5094" s="43"/>
      <c r="AK5094" s="43"/>
      <c r="AL5094" s="43"/>
      <c r="AM5094" s="43"/>
      <c r="AN5094" s="43"/>
      <c r="AO5094" s="43"/>
      <c r="AP5094" s="43"/>
      <c r="AQ5094" s="43"/>
      <c r="AR5094" s="43"/>
      <c r="AS5094" s="43"/>
      <c r="AT5094" s="43"/>
      <c r="AU5094" s="43"/>
      <c r="AV5094" s="43"/>
      <c r="AW5094" s="43"/>
      <c r="AX5094" s="43"/>
      <c r="AY5094" s="43"/>
      <c r="AZ5094" s="43"/>
      <c r="BA5094" s="43"/>
      <c r="BB5094" s="43"/>
      <c r="BC5094" s="43"/>
      <c r="BD5094" s="43"/>
      <c r="BE5094" s="43"/>
      <c r="BF5094" s="43"/>
      <c r="BG5094" s="43"/>
      <c r="BH5094" s="43"/>
      <c r="BI5094" s="43"/>
      <c r="BJ5094" s="43"/>
      <c r="BK5094" s="43"/>
      <c r="BL5094" s="43"/>
      <c r="BM5094" s="43"/>
      <c r="BN5094" s="43"/>
      <c r="BO5094" s="43"/>
      <c r="BP5094" s="43"/>
      <c r="BQ5094" s="43"/>
      <c r="BR5094" s="43"/>
      <c r="BS5094" s="43"/>
      <c r="BT5094" s="43"/>
      <c r="BU5094" s="43"/>
      <c r="BV5094" s="43"/>
      <c r="BW5094" s="43"/>
      <c r="BX5094" s="43"/>
      <c r="BY5094" s="43"/>
      <c r="BZ5094" s="43"/>
      <c r="CA5094" s="43"/>
      <c r="CB5094" s="43"/>
      <c r="CC5094" s="43"/>
      <c r="CD5094" s="43"/>
      <c r="CE5094" s="43"/>
      <c r="CF5094" s="43"/>
      <c r="CG5094" s="43"/>
      <c r="CH5094" s="43"/>
      <c r="CI5094" s="43"/>
      <c r="CJ5094" s="43"/>
      <c r="CK5094" s="43"/>
      <c r="CL5094" s="43"/>
      <c r="CM5094" s="43"/>
      <c r="CN5094" s="43"/>
      <c r="CO5094" s="43"/>
      <c r="CP5094" s="43"/>
      <c r="CQ5094" s="43"/>
      <c r="CR5094" s="43"/>
      <c r="CS5094" s="43"/>
      <c r="CT5094" s="43"/>
      <c r="CU5094" s="43"/>
      <c r="CV5094" s="43"/>
      <c r="CW5094" s="43"/>
      <c r="CX5094" s="43"/>
      <c r="CY5094" s="43"/>
      <c r="CZ5094" s="43"/>
      <c r="DA5094" s="43"/>
      <c r="DB5094" s="43"/>
      <c r="DC5094" s="43"/>
      <c r="DD5094" s="43"/>
      <c r="DE5094" s="43"/>
      <c r="DF5094" s="43"/>
      <c r="DG5094" s="43"/>
      <c r="DH5094" s="43"/>
      <c r="DI5094" s="43"/>
      <c r="DJ5094" s="43"/>
      <c r="DK5094" s="43"/>
      <c r="DL5094" s="43"/>
    </row>
    <row r="5095" spans="1:116">
      <c r="A5095" s="71"/>
      <c r="B5095" s="75" t="e">
        <f t="shared" si="256"/>
        <v>#N/A</v>
      </c>
      <c r="C5095" s="71"/>
      <c r="D5095" s="16" t="e">
        <f t="shared" si="257"/>
        <v>#N/A</v>
      </c>
      <c r="E5095" s="9"/>
      <c r="F5095" s="35" t="e">
        <f t="shared" si="258"/>
        <v>#N/A</v>
      </c>
      <c r="G5095" s="9"/>
      <c r="H5095" s="16" t="e">
        <f t="shared" si="259"/>
        <v>#N/A</v>
      </c>
      <c r="I5095" s="16"/>
      <c r="J5095" s="46"/>
      <c r="K5095" s="72"/>
      <c r="L5095" s="9"/>
      <c r="M5095" s="33"/>
      <c r="N5095" s="33"/>
      <c r="O5095" s="9"/>
      <c r="P5095" s="9"/>
      <c r="Q5095" s="9"/>
      <c r="R5095" s="9"/>
      <c r="S5095" s="42"/>
      <c r="V5095" s="9"/>
      <c r="W5095" s="20"/>
      <c r="X5095" s="33"/>
      <c r="Y5095" s="43"/>
      <c r="Z5095" s="43"/>
      <c r="AA5095" s="43"/>
      <c r="AB5095" s="43"/>
      <c r="AC5095" s="43"/>
      <c r="AD5095" s="43"/>
      <c r="AE5095" s="43"/>
      <c r="AF5095" s="43"/>
      <c r="AG5095" s="43"/>
      <c r="AH5095" s="43"/>
      <c r="AI5095" s="43"/>
      <c r="AJ5095" s="43"/>
      <c r="AK5095" s="43"/>
      <c r="AL5095" s="43"/>
      <c r="AM5095" s="43"/>
      <c r="AN5095" s="43"/>
      <c r="AO5095" s="43"/>
      <c r="AP5095" s="43"/>
      <c r="AQ5095" s="43"/>
      <c r="AR5095" s="43"/>
      <c r="AS5095" s="43"/>
      <c r="AT5095" s="43"/>
      <c r="AU5095" s="43"/>
      <c r="AV5095" s="43"/>
      <c r="AW5095" s="43"/>
      <c r="AX5095" s="43"/>
      <c r="AY5095" s="43"/>
      <c r="AZ5095" s="43"/>
      <c r="BA5095" s="43"/>
      <c r="BB5095" s="43"/>
      <c r="BC5095" s="43"/>
      <c r="BD5095" s="43"/>
      <c r="BE5095" s="43"/>
      <c r="BF5095" s="43"/>
      <c r="BG5095" s="43"/>
      <c r="BH5095" s="43"/>
      <c r="BI5095" s="43"/>
      <c r="BJ5095" s="43"/>
      <c r="BK5095" s="43"/>
      <c r="BL5095" s="43"/>
      <c r="BM5095" s="43"/>
      <c r="BN5095" s="43"/>
      <c r="BO5095" s="43"/>
      <c r="BP5095" s="43"/>
      <c r="BQ5095" s="43"/>
      <c r="BR5095" s="43"/>
      <c r="BS5095" s="43"/>
      <c r="BT5095" s="43"/>
      <c r="BU5095" s="43"/>
      <c r="BV5095" s="43"/>
      <c r="BW5095" s="43"/>
      <c r="BX5095" s="43"/>
      <c r="BY5095" s="43"/>
      <c r="BZ5095" s="43"/>
      <c r="CA5095" s="43"/>
      <c r="CB5095" s="43"/>
      <c r="CC5095" s="43"/>
      <c r="CD5095" s="43"/>
      <c r="CE5095" s="43"/>
      <c r="CF5095" s="43"/>
      <c r="CG5095" s="43"/>
      <c r="CH5095" s="43"/>
      <c r="CI5095" s="43"/>
      <c r="CJ5095" s="43"/>
      <c r="CK5095" s="43"/>
      <c r="CL5095" s="43"/>
      <c r="CM5095" s="43"/>
      <c r="CN5095" s="43"/>
      <c r="CO5095" s="43"/>
      <c r="CP5095" s="43"/>
      <c r="CQ5095" s="43"/>
      <c r="CR5095" s="43"/>
      <c r="CS5095" s="43"/>
      <c r="CT5095" s="43"/>
      <c r="CU5095" s="43"/>
      <c r="CV5095" s="43"/>
      <c r="CW5095" s="43"/>
      <c r="CX5095" s="43"/>
      <c r="CY5095" s="43"/>
      <c r="CZ5095" s="43"/>
      <c r="DA5095" s="43"/>
      <c r="DB5095" s="43"/>
      <c r="DC5095" s="43"/>
      <c r="DD5095" s="43"/>
      <c r="DE5095" s="43"/>
      <c r="DF5095" s="43"/>
      <c r="DG5095" s="43"/>
      <c r="DH5095" s="43"/>
      <c r="DI5095" s="43"/>
      <c r="DJ5095" s="43"/>
      <c r="DK5095" s="43"/>
      <c r="DL5095" s="43"/>
    </row>
    <row r="5096" spans="1:116">
      <c r="A5096" s="71"/>
      <c r="B5096" s="75" t="e">
        <f t="shared" si="256"/>
        <v>#N/A</v>
      </c>
      <c r="C5096" s="71"/>
      <c r="D5096" s="16" t="e">
        <f t="shared" si="257"/>
        <v>#N/A</v>
      </c>
      <c r="E5096" s="9"/>
      <c r="F5096" s="35" t="e">
        <f t="shared" si="258"/>
        <v>#N/A</v>
      </c>
      <c r="G5096" s="9"/>
      <c r="H5096" s="16" t="e">
        <f t="shared" si="259"/>
        <v>#N/A</v>
      </c>
      <c r="I5096" s="16"/>
      <c r="J5096" s="46"/>
      <c r="K5096" s="72"/>
      <c r="L5096" s="9"/>
      <c r="M5096" s="33"/>
      <c r="N5096" s="33"/>
      <c r="O5096" s="9"/>
      <c r="P5096" s="9"/>
      <c r="Q5096" s="9"/>
      <c r="R5096" s="9"/>
      <c r="S5096" s="42"/>
      <c r="V5096" s="9"/>
      <c r="W5096" s="20"/>
      <c r="X5096" s="33"/>
      <c r="Y5096" s="43"/>
      <c r="Z5096" s="43"/>
      <c r="AA5096" s="43"/>
      <c r="AB5096" s="43"/>
      <c r="AC5096" s="43"/>
      <c r="AD5096" s="43"/>
      <c r="AE5096" s="43"/>
      <c r="AF5096" s="43"/>
      <c r="AG5096" s="43"/>
      <c r="AH5096" s="43"/>
      <c r="AI5096" s="43"/>
      <c r="AJ5096" s="43"/>
      <c r="AK5096" s="43"/>
      <c r="AL5096" s="43"/>
      <c r="AM5096" s="43"/>
      <c r="AN5096" s="43"/>
      <c r="AO5096" s="43"/>
      <c r="AP5096" s="43"/>
      <c r="AQ5096" s="43"/>
      <c r="AR5096" s="43"/>
      <c r="AS5096" s="43"/>
      <c r="AT5096" s="43"/>
      <c r="AU5096" s="43"/>
      <c r="AV5096" s="43"/>
      <c r="AW5096" s="43"/>
      <c r="AX5096" s="43"/>
      <c r="AY5096" s="43"/>
      <c r="AZ5096" s="43"/>
      <c r="BA5096" s="43"/>
      <c r="BB5096" s="43"/>
      <c r="BC5096" s="43"/>
      <c r="BD5096" s="43"/>
      <c r="BE5096" s="43"/>
      <c r="BF5096" s="43"/>
      <c r="BG5096" s="43"/>
      <c r="BH5096" s="43"/>
      <c r="BI5096" s="43"/>
      <c r="BJ5096" s="43"/>
      <c r="BK5096" s="43"/>
      <c r="BL5096" s="43"/>
      <c r="BM5096" s="43"/>
      <c r="BN5096" s="43"/>
      <c r="BO5096" s="43"/>
      <c r="BP5096" s="43"/>
      <c r="BQ5096" s="43"/>
      <c r="BR5096" s="43"/>
      <c r="BS5096" s="43"/>
      <c r="BT5096" s="43"/>
      <c r="BU5096" s="43"/>
      <c r="BV5096" s="43"/>
      <c r="BW5096" s="43"/>
      <c r="BX5096" s="43"/>
      <c r="BY5096" s="43"/>
      <c r="BZ5096" s="43"/>
      <c r="CA5096" s="43"/>
      <c r="CB5096" s="43"/>
      <c r="CC5096" s="43"/>
      <c r="CD5096" s="43"/>
      <c r="CE5096" s="43"/>
      <c r="CF5096" s="43"/>
      <c r="CG5096" s="43"/>
      <c r="CH5096" s="43"/>
      <c r="CI5096" s="43"/>
      <c r="CJ5096" s="43"/>
      <c r="CK5096" s="43"/>
      <c r="CL5096" s="43"/>
      <c r="CM5096" s="43"/>
      <c r="CN5096" s="43"/>
      <c r="CO5096" s="43"/>
      <c r="CP5096" s="43"/>
      <c r="CQ5096" s="43"/>
      <c r="CR5096" s="43"/>
      <c r="CS5096" s="43"/>
      <c r="CT5096" s="43"/>
      <c r="CU5096" s="43"/>
      <c r="CV5096" s="43"/>
      <c r="CW5096" s="43"/>
      <c r="CX5096" s="43"/>
      <c r="CY5096" s="43"/>
      <c r="CZ5096" s="43"/>
      <c r="DA5096" s="43"/>
      <c r="DB5096" s="43"/>
      <c r="DC5096" s="43"/>
      <c r="DD5096" s="43"/>
      <c r="DE5096" s="43"/>
      <c r="DF5096" s="43"/>
      <c r="DG5096" s="43"/>
      <c r="DH5096" s="43"/>
      <c r="DI5096" s="43"/>
      <c r="DJ5096" s="43"/>
      <c r="DK5096" s="43"/>
      <c r="DL5096" s="43"/>
    </row>
    <row r="5097" spans="1:116">
      <c r="A5097" s="71"/>
      <c r="B5097" s="75" t="e">
        <f t="shared" si="256"/>
        <v>#N/A</v>
      </c>
      <c r="C5097" s="71"/>
      <c r="D5097" s="16" t="e">
        <f t="shared" si="257"/>
        <v>#N/A</v>
      </c>
      <c r="E5097" s="9"/>
      <c r="F5097" s="35" t="e">
        <f t="shared" si="258"/>
        <v>#N/A</v>
      </c>
      <c r="G5097" s="9"/>
      <c r="H5097" s="16" t="e">
        <f t="shared" si="259"/>
        <v>#N/A</v>
      </c>
      <c r="I5097" s="16"/>
      <c r="J5097" s="46"/>
      <c r="K5097" s="72"/>
      <c r="L5097" s="9"/>
      <c r="M5097" s="33"/>
      <c r="N5097" s="33"/>
      <c r="O5097" s="9"/>
      <c r="P5097" s="9"/>
      <c r="Q5097" s="9"/>
      <c r="R5097" s="9"/>
      <c r="S5097" s="42"/>
      <c r="V5097" s="9"/>
      <c r="W5097" s="20"/>
      <c r="X5097" s="33"/>
      <c r="Y5097" s="43"/>
      <c r="Z5097" s="43"/>
      <c r="AA5097" s="43"/>
      <c r="AB5097" s="43"/>
      <c r="AC5097" s="43"/>
      <c r="AD5097" s="43"/>
      <c r="AE5097" s="43"/>
      <c r="AF5097" s="43"/>
      <c r="AG5097" s="43"/>
      <c r="AH5097" s="43"/>
      <c r="AI5097" s="43"/>
      <c r="AJ5097" s="43"/>
      <c r="AK5097" s="43"/>
      <c r="AL5097" s="43"/>
      <c r="AM5097" s="43"/>
      <c r="AN5097" s="43"/>
      <c r="AO5097" s="43"/>
      <c r="AP5097" s="43"/>
      <c r="AQ5097" s="43"/>
      <c r="AR5097" s="43"/>
      <c r="AS5097" s="43"/>
      <c r="AT5097" s="43"/>
      <c r="AU5097" s="43"/>
      <c r="AV5097" s="43"/>
      <c r="AW5097" s="43"/>
      <c r="AX5097" s="43"/>
      <c r="AY5097" s="43"/>
      <c r="AZ5097" s="43"/>
      <c r="BA5097" s="43"/>
      <c r="BB5097" s="43"/>
      <c r="BC5097" s="43"/>
      <c r="BD5097" s="43"/>
      <c r="BE5097" s="43"/>
      <c r="BF5097" s="43"/>
      <c r="BG5097" s="43"/>
      <c r="BH5097" s="43"/>
      <c r="BI5097" s="43"/>
      <c r="BJ5097" s="43"/>
      <c r="BK5097" s="43"/>
      <c r="BL5097" s="43"/>
      <c r="BM5097" s="43"/>
      <c r="BN5097" s="43"/>
      <c r="BO5097" s="43"/>
      <c r="BP5097" s="43"/>
      <c r="BQ5097" s="43"/>
      <c r="BR5097" s="43"/>
      <c r="BS5097" s="43"/>
      <c r="BT5097" s="43"/>
      <c r="BU5097" s="43"/>
      <c r="BV5097" s="43"/>
      <c r="BW5097" s="43"/>
      <c r="BX5097" s="43"/>
      <c r="BY5097" s="43"/>
      <c r="BZ5097" s="43"/>
      <c r="CA5097" s="43"/>
      <c r="CB5097" s="43"/>
      <c r="CC5097" s="43"/>
      <c r="CD5097" s="43"/>
      <c r="CE5097" s="43"/>
      <c r="CF5097" s="43"/>
      <c r="CG5097" s="43"/>
      <c r="CH5097" s="43"/>
      <c r="CI5097" s="43"/>
      <c r="CJ5097" s="43"/>
      <c r="CK5097" s="43"/>
      <c r="CL5097" s="43"/>
      <c r="CM5097" s="43"/>
      <c r="CN5097" s="43"/>
      <c r="CO5097" s="43"/>
      <c r="CP5097" s="43"/>
      <c r="CQ5097" s="43"/>
      <c r="CR5097" s="43"/>
      <c r="CS5097" s="43"/>
      <c r="CT5097" s="43"/>
      <c r="CU5097" s="43"/>
      <c r="CV5097" s="43"/>
      <c r="CW5097" s="43"/>
      <c r="CX5097" s="43"/>
      <c r="CY5097" s="43"/>
      <c r="CZ5097" s="43"/>
      <c r="DA5097" s="43"/>
      <c r="DB5097" s="43"/>
      <c r="DC5097" s="43"/>
      <c r="DD5097" s="43"/>
      <c r="DE5097" s="43"/>
      <c r="DF5097" s="43"/>
      <c r="DG5097" s="43"/>
      <c r="DH5097" s="43"/>
      <c r="DI5097" s="43"/>
      <c r="DJ5097" s="43"/>
      <c r="DK5097" s="43"/>
      <c r="DL5097" s="43"/>
    </row>
    <row r="5098" spans="1:116">
      <c r="A5098" s="71"/>
      <c r="B5098" s="75" t="e">
        <f t="shared" si="256"/>
        <v>#N/A</v>
      </c>
      <c r="C5098" s="71"/>
      <c r="D5098" s="16" t="e">
        <f t="shared" si="257"/>
        <v>#N/A</v>
      </c>
      <c r="E5098" s="9"/>
      <c r="F5098" s="35" t="e">
        <f t="shared" si="258"/>
        <v>#N/A</v>
      </c>
      <c r="G5098" s="9"/>
      <c r="H5098" s="16" t="e">
        <f t="shared" si="259"/>
        <v>#N/A</v>
      </c>
      <c r="I5098" s="16"/>
      <c r="J5098" s="46"/>
      <c r="K5098" s="72"/>
      <c r="L5098" s="9"/>
      <c r="M5098" s="33"/>
      <c r="N5098" s="33"/>
      <c r="O5098" s="9"/>
      <c r="P5098" s="9"/>
      <c r="Q5098" s="9"/>
      <c r="R5098" s="9"/>
      <c r="S5098" s="42"/>
      <c r="V5098" s="9"/>
      <c r="W5098" s="20"/>
      <c r="X5098" s="33"/>
      <c r="Y5098" s="43"/>
      <c r="Z5098" s="43"/>
      <c r="AA5098" s="43"/>
      <c r="AB5098" s="43"/>
      <c r="AC5098" s="43"/>
      <c r="AD5098" s="43"/>
      <c r="AE5098" s="43"/>
      <c r="AF5098" s="43"/>
      <c r="AG5098" s="43"/>
      <c r="AH5098" s="43"/>
      <c r="AI5098" s="43"/>
      <c r="AJ5098" s="43"/>
      <c r="AK5098" s="43"/>
      <c r="AL5098" s="43"/>
      <c r="AM5098" s="43"/>
      <c r="AN5098" s="43"/>
      <c r="AO5098" s="43"/>
      <c r="AP5098" s="43"/>
      <c r="AQ5098" s="43"/>
      <c r="AR5098" s="43"/>
      <c r="AS5098" s="43"/>
      <c r="AT5098" s="43"/>
      <c r="AU5098" s="43"/>
      <c r="AV5098" s="43"/>
      <c r="AW5098" s="43"/>
      <c r="AX5098" s="43"/>
      <c r="AY5098" s="43"/>
      <c r="AZ5098" s="43"/>
      <c r="BA5098" s="43"/>
      <c r="BB5098" s="43"/>
      <c r="BC5098" s="43"/>
      <c r="BD5098" s="43"/>
      <c r="BE5098" s="43"/>
      <c r="BF5098" s="43"/>
      <c r="BG5098" s="43"/>
      <c r="BH5098" s="43"/>
      <c r="BI5098" s="43"/>
      <c r="BJ5098" s="43"/>
      <c r="BK5098" s="43"/>
      <c r="BL5098" s="43"/>
      <c r="BM5098" s="43"/>
      <c r="BN5098" s="43"/>
      <c r="BO5098" s="43"/>
      <c r="BP5098" s="43"/>
      <c r="BQ5098" s="43"/>
      <c r="BR5098" s="43"/>
      <c r="BS5098" s="43"/>
      <c r="BT5098" s="43"/>
      <c r="BU5098" s="43"/>
      <c r="BV5098" s="43"/>
      <c r="BW5098" s="43"/>
      <c r="BX5098" s="43"/>
      <c r="BY5098" s="43"/>
      <c r="BZ5098" s="43"/>
      <c r="CA5098" s="43"/>
      <c r="CB5098" s="43"/>
      <c r="CC5098" s="43"/>
      <c r="CD5098" s="43"/>
      <c r="CE5098" s="43"/>
      <c r="CF5098" s="43"/>
      <c r="CG5098" s="43"/>
      <c r="CH5098" s="43"/>
      <c r="CI5098" s="43"/>
      <c r="CJ5098" s="43"/>
      <c r="CK5098" s="43"/>
      <c r="CL5098" s="43"/>
      <c r="CM5098" s="43"/>
      <c r="CN5098" s="43"/>
      <c r="CO5098" s="43"/>
      <c r="CP5098" s="43"/>
      <c r="CQ5098" s="43"/>
      <c r="CR5098" s="43"/>
      <c r="CS5098" s="43"/>
      <c r="CT5098" s="43"/>
      <c r="CU5098" s="43"/>
      <c r="CV5098" s="43"/>
      <c r="CW5098" s="43"/>
      <c r="CX5098" s="43"/>
      <c r="CY5098" s="43"/>
      <c r="CZ5098" s="43"/>
      <c r="DA5098" s="43"/>
      <c r="DB5098" s="43"/>
      <c r="DC5098" s="43"/>
      <c r="DD5098" s="43"/>
      <c r="DE5098" s="43"/>
      <c r="DF5098" s="43"/>
      <c r="DG5098" s="43"/>
      <c r="DH5098" s="43"/>
      <c r="DI5098" s="43"/>
      <c r="DJ5098" s="43"/>
      <c r="DK5098" s="43"/>
      <c r="DL5098" s="43"/>
    </row>
    <row r="5099" spans="1:116">
      <c r="A5099" s="71"/>
      <c r="B5099" s="75" t="e">
        <f t="shared" si="256"/>
        <v>#N/A</v>
      </c>
      <c r="C5099" s="71"/>
      <c r="D5099" s="16" t="e">
        <f t="shared" si="257"/>
        <v>#N/A</v>
      </c>
      <c r="E5099" s="9"/>
      <c r="F5099" s="35" t="e">
        <f t="shared" si="258"/>
        <v>#N/A</v>
      </c>
      <c r="G5099" s="9"/>
      <c r="H5099" s="16" t="e">
        <f t="shared" si="259"/>
        <v>#N/A</v>
      </c>
      <c r="I5099" s="16"/>
      <c r="J5099" s="46"/>
      <c r="K5099" s="72"/>
      <c r="L5099" s="9"/>
      <c r="M5099" s="33"/>
      <c r="N5099" s="33"/>
      <c r="O5099" s="9"/>
      <c r="P5099" s="9"/>
      <c r="Q5099" s="9"/>
      <c r="R5099" s="9"/>
      <c r="S5099" s="42"/>
      <c r="V5099" s="9"/>
      <c r="W5099" s="20"/>
      <c r="X5099" s="33"/>
      <c r="Y5099" s="43"/>
      <c r="Z5099" s="43"/>
      <c r="AA5099" s="43"/>
      <c r="AB5099" s="43"/>
      <c r="AC5099" s="43"/>
      <c r="AD5099" s="43"/>
      <c r="AE5099" s="43"/>
      <c r="AF5099" s="43"/>
      <c r="AG5099" s="43"/>
      <c r="AH5099" s="43"/>
      <c r="AI5099" s="43"/>
      <c r="AJ5099" s="43"/>
      <c r="AK5099" s="43"/>
      <c r="AL5099" s="43"/>
      <c r="AM5099" s="43"/>
      <c r="AN5099" s="43"/>
      <c r="AO5099" s="43"/>
      <c r="AP5099" s="43"/>
      <c r="AQ5099" s="43"/>
      <c r="AR5099" s="43"/>
      <c r="AS5099" s="43"/>
      <c r="AT5099" s="43"/>
      <c r="AU5099" s="43"/>
      <c r="AV5099" s="43"/>
      <c r="AW5099" s="43"/>
      <c r="AX5099" s="43"/>
      <c r="AY5099" s="43"/>
      <c r="AZ5099" s="43"/>
      <c r="BA5099" s="43"/>
      <c r="BB5099" s="43"/>
      <c r="BC5099" s="43"/>
      <c r="BD5099" s="43"/>
      <c r="BE5099" s="43"/>
      <c r="BF5099" s="43"/>
      <c r="BG5099" s="43"/>
      <c r="BH5099" s="43"/>
      <c r="BI5099" s="43"/>
      <c r="BJ5099" s="43"/>
      <c r="BK5099" s="43"/>
      <c r="BL5099" s="43"/>
      <c r="BM5099" s="43"/>
      <c r="BN5099" s="43"/>
      <c r="BO5099" s="43"/>
      <c r="BP5099" s="43"/>
      <c r="BQ5099" s="43"/>
      <c r="BR5099" s="43"/>
      <c r="BS5099" s="43"/>
      <c r="BT5099" s="43"/>
      <c r="BU5099" s="43"/>
      <c r="BV5099" s="43"/>
      <c r="BW5099" s="43"/>
      <c r="BX5099" s="43"/>
      <c r="BY5099" s="43"/>
      <c r="BZ5099" s="43"/>
      <c r="CA5099" s="43"/>
      <c r="CB5099" s="43"/>
      <c r="CC5099" s="43"/>
      <c r="CD5099" s="43"/>
      <c r="CE5099" s="43"/>
      <c r="CF5099" s="43"/>
      <c r="CG5099" s="43"/>
      <c r="CH5099" s="43"/>
      <c r="CI5099" s="43"/>
      <c r="CJ5099" s="43"/>
      <c r="CK5099" s="43"/>
      <c r="CL5099" s="43"/>
      <c r="CM5099" s="43"/>
      <c r="CN5099" s="43"/>
      <c r="CO5099" s="43"/>
      <c r="CP5099" s="43"/>
      <c r="CQ5099" s="43"/>
      <c r="CR5099" s="43"/>
      <c r="CS5099" s="43"/>
      <c r="CT5099" s="43"/>
      <c r="CU5099" s="43"/>
      <c r="CV5099" s="43"/>
      <c r="CW5099" s="43"/>
      <c r="CX5099" s="43"/>
      <c r="CY5099" s="43"/>
      <c r="CZ5099" s="43"/>
      <c r="DA5099" s="43"/>
      <c r="DB5099" s="43"/>
      <c r="DC5099" s="43"/>
      <c r="DD5099" s="43"/>
      <c r="DE5099" s="43"/>
      <c r="DF5099" s="43"/>
      <c r="DG5099" s="43"/>
      <c r="DH5099" s="43"/>
      <c r="DI5099" s="43"/>
      <c r="DJ5099" s="43"/>
      <c r="DK5099" s="43"/>
      <c r="DL5099" s="43"/>
    </row>
    <row r="5100" spans="1:116">
      <c r="A5100" s="71"/>
      <c r="B5100" s="75" t="e">
        <f t="shared" si="256"/>
        <v>#N/A</v>
      </c>
      <c r="C5100" s="71"/>
      <c r="D5100" s="16" t="e">
        <f t="shared" si="257"/>
        <v>#N/A</v>
      </c>
      <c r="E5100" s="9"/>
      <c r="F5100" s="35" t="e">
        <f t="shared" si="258"/>
        <v>#N/A</v>
      </c>
      <c r="G5100" s="9"/>
      <c r="H5100" s="16" t="e">
        <f t="shared" si="259"/>
        <v>#N/A</v>
      </c>
      <c r="I5100" s="16"/>
      <c r="J5100" s="46"/>
      <c r="K5100" s="72"/>
      <c r="L5100" s="9"/>
      <c r="M5100" s="33"/>
      <c r="N5100" s="33"/>
      <c r="O5100" s="9"/>
      <c r="P5100" s="9"/>
      <c r="Q5100" s="9"/>
      <c r="R5100" s="9"/>
      <c r="S5100" s="42"/>
      <c r="V5100" s="9"/>
      <c r="W5100" s="20"/>
      <c r="X5100" s="33"/>
      <c r="Y5100" s="43"/>
      <c r="Z5100" s="43"/>
      <c r="AA5100" s="43"/>
      <c r="AB5100" s="43"/>
      <c r="AC5100" s="43"/>
      <c r="AD5100" s="43"/>
      <c r="AE5100" s="43"/>
      <c r="AF5100" s="43"/>
      <c r="AG5100" s="43"/>
      <c r="AH5100" s="43"/>
      <c r="AI5100" s="43"/>
      <c r="AJ5100" s="43"/>
      <c r="AK5100" s="43"/>
      <c r="AL5100" s="43"/>
      <c r="AM5100" s="43"/>
      <c r="AN5100" s="43"/>
      <c r="AO5100" s="43"/>
      <c r="AP5100" s="43"/>
      <c r="AQ5100" s="43"/>
      <c r="AR5100" s="43"/>
      <c r="AS5100" s="43"/>
      <c r="AT5100" s="43"/>
      <c r="AU5100" s="43"/>
      <c r="AV5100" s="43"/>
      <c r="AW5100" s="43"/>
      <c r="AX5100" s="43"/>
      <c r="AY5100" s="43"/>
      <c r="AZ5100" s="43"/>
      <c r="BA5100" s="43"/>
      <c r="BB5100" s="43"/>
      <c r="BC5100" s="43"/>
      <c r="BD5100" s="43"/>
      <c r="BE5100" s="43"/>
      <c r="BF5100" s="43"/>
      <c r="BG5100" s="43"/>
      <c r="BH5100" s="43"/>
      <c r="BI5100" s="43"/>
      <c r="BJ5100" s="43"/>
      <c r="BK5100" s="43"/>
      <c r="BL5100" s="43"/>
      <c r="BM5100" s="43"/>
      <c r="BN5100" s="43"/>
      <c r="BO5100" s="43"/>
      <c r="BP5100" s="43"/>
      <c r="BQ5100" s="43"/>
      <c r="BR5100" s="43"/>
      <c r="BS5100" s="43"/>
      <c r="BT5100" s="43"/>
      <c r="BU5100" s="43"/>
      <c r="BV5100" s="43"/>
      <c r="BW5100" s="43"/>
      <c r="BX5100" s="43"/>
      <c r="BY5100" s="43"/>
      <c r="BZ5100" s="43"/>
      <c r="CA5100" s="43"/>
      <c r="CB5100" s="43"/>
      <c r="CC5100" s="43"/>
      <c r="CD5100" s="43"/>
      <c r="CE5100" s="43"/>
      <c r="CF5100" s="43"/>
      <c r="CG5100" s="43"/>
      <c r="CH5100" s="43"/>
      <c r="CI5100" s="43"/>
      <c r="CJ5100" s="43"/>
      <c r="CK5100" s="43"/>
      <c r="CL5100" s="43"/>
      <c r="CM5100" s="43"/>
      <c r="CN5100" s="43"/>
      <c r="CO5100" s="43"/>
      <c r="CP5100" s="43"/>
      <c r="CQ5100" s="43"/>
      <c r="CR5100" s="43"/>
      <c r="CS5100" s="43"/>
      <c r="CT5100" s="43"/>
      <c r="CU5100" s="43"/>
      <c r="CV5100" s="43"/>
      <c r="CW5100" s="43"/>
      <c r="CX5100" s="43"/>
      <c r="CY5100" s="43"/>
      <c r="CZ5100" s="43"/>
      <c r="DA5100" s="43"/>
      <c r="DB5100" s="43"/>
      <c r="DC5100" s="43"/>
      <c r="DD5100" s="43"/>
      <c r="DE5100" s="43"/>
      <c r="DF5100" s="43"/>
      <c r="DG5100" s="43"/>
      <c r="DH5100" s="43"/>
      <c r="DI5100" s="43"/>
      <c r="DJ5100" s="43"/>
      <c r="DK5100" s="43"/>
      <c r="DL5100" s="43"/>
    </row>
    <row r="5101" spans="1:116">
      <c r="A5101" s="71"/>
      <c r="B5101" s="75" t="e">
        <f t="shared" si="256"/>
        <v>#N/A</v>
      </c>
      <c r="C5101" s="71"/>
      <c r="D5101" s="16" t="e">
        <f t="shared" si="257"/>
        <v>#N/A</v>
      </c>
      <c r="E5101" s="9"/>
      <c r="F5101" s="35" t="e">
        <f t="shared" si="258"/>
        <v>#N/A</v>
      </c>
      <c r="G5101" s="9"/>
      <c r="H5101" s="16" t="e">
        <f t="shared" si="259"/>
        <v>#N/A</v>
      </c>
      <c r="I5101" s="16"/>
      <c r="J5101" s="46"/>
      <c r="K5101" s="72"/>
      <c r="L5101" s="9"/>
      <c r="M5101" s="33"/>
      <c r="N5101" s="33"/>
      <c r="O5101" s="9"/>
      <c r="P5101" s="9"/>
      <c r="Q5101" s="9"/>
      <c r="R5101" s="9"/>
      <c r="S5101" s="42"/>
      <c r="V5101" s="9"/>
      <c r="W5101" s="20"/>
      <c r="X5101" s="33"/>
      <c r="Y5101" s="43"/>
      <c r="Z5101" s="43"/>
      <c r="AA5101" s="43"/>
      <c r="AB5101" s="43"/>
      <c r="AC5101" s="43"/>
      <c r="AD5101" s="43"/>
      <c r="AE5101" s="43"/>
      <c r="AF5101" s="43"/>
      <c r="AG5101" s="43"/>
      <c r="AH5101" s="43"/>
      <c r="AI5101" s="43"/>
      <c r="AJ5101" s="43"/>
      <c r="AK5101" s="43"/>
      <c r="AL5101" s="43"/>
      <c r="AM5101" s="43"/>
      <c r="AN5101" s="43"/>
      <c r="AO5101" s="43"/>
      <c r="AP5101" s="43"/>
      <c r="AQ5101" s="43"/>
      <c r="AR5101" s="43"/>
      <c r="AS5101" s="43"/>
      <c r="AT5101" s="43"/>
      <c r="AU5101" s="43"/>
      <c r="AV5101" s="43"/>
      <c r="AW5101" s="43"/>
      <c r="AX5101" s="43"/>
      <c r="AY5101" s="43"/>
      <c r="AZ5101" s="43"/>
      <c r="BA5101" s="43"/>
      <c r="BB5101" s="43"/>
      <c r="BC5101" s="43"/>
      <c r="BD5101" s="43"/>
      <c r="BE5101" s="43"/>
      <c r="BF5101" s="43"/>
      <c r="BG5101" s="43"/>
      <c r="BH5101" s="43"/>
      <c r="BI5101" s="43"/>
      <c r="BJ5101" s="43"/>
      <c r="BK5101" s="43"/>
      <c r="BL5101" s="43"/>
      <c r="BM5101" s="43"/>
      <c r="BN5101" s="43"/>
      <c r="BO5101" s="43"/>
      <c r="BP5101" s="43"/>
      <c r="BQ5101" s="43"/>
      <c r="BR5101" s="43"/>
      <c r="BS5101" s="43"/>
      <c r="BT5101" s="43"/>
      <c r="BU5101" s="43"/>
      <c r="BV5101" s="43"/>
      <c r="BW5101" s="43"/>
      <c r="BX5101" s="43"/>
      <c r="BY5101" s="43"/>
      <c r="BZ5101" s="43"/>
      <c r="CA5101" s="43"/>
      <c r="CB5101" s="43"/>
      <c r="CC5101" s="43"/>
      <c r="CD5101" s="43"/>
      <c r="CE5101" s="43"/>
      <c r="CF5101" s="43"/>
      <c r="CG5101" s="43"/>
      <c r="CH5101" s="43"/>
      <c r="CI5101" s="43"/>
      <c r="CJ5101" s="43"/>
      <c r="CK5101" s="43"/>
      <c r="CL5101" s="43"/>
      <c r="CM5101" s="43"/>
      <c r="CN5101" s="43"/>
      <c r="CO5101" s="43"/>
      <c r="CP5101" s="43"/>
      <c r="CQ5101" s="43"/>
      <c r="CR5101" s="43"/>
      <c r="CS5101" s="43"/>
      <c r="CT5101" s="43"/>
      <c r="CU5101" s="43"/>
      <c r="CV5101" s="43"/>
      <c r="CW5101" s="43"/>
      <c r="CX5101" s="43"/>
      <c r="CY5101" s="43"/>
      <c r="CZ5101" s="43"/>
      <c r="DA5101" s="43"/>
      <c r="DB5101" s="43"/>
      <c r="DC5101" s="43"/>
      <c r="DD5101" s="43"/>
      <c r="DE5101" s="43"/>
      <c r="DF5101" s="43"/>
      <c r="DG5101" s="43"/>
      <c r="DH5101" s="43"/>
      <c r="DI5101" s="43"/>
      <c r="DJ5101" s="43"/>
      <c r="DK5101" s="43"/>
      <c r="DL5101" s="43"/>
    </row>
    <row r="5102" spans="1:116">
      <c r="A5102" s="71"/>
      <c r="B5102" s="75" t="e">
        <f t="shared" si="256"/>
        <v>#N/A</v>
      </c>
      <c r="C5102" s="71"/>
      <c r="D5102" s="16" t="e">
        <f t="shared" si="257"/>
        <v>#N/A</v>
      </c>
      <c r="E5102" s="9"/>
      <c r="F5102" s="35" t="e">
        <f t="shared" si="258"/>
        <v>#N/A</v>
      </c>
      <c r="G5102" s="9"/>
      <c r="H5102" s="16" t="e">
        <f t="shared" si="259"/>
        <v>#N/A</v>
      </c>
      <c r="I5102" s="16"/>
      <c r="J5102" s="46"/>
      <c r="K5102" s="72"/>
      <c r="L5102" s="9"/>
      <c r="M5102" s="33"/>
      <c r="N5102" s="33"/>
      <c r="O5102" s="9"/>
      <c r="P5102" s="9"/>
      <c r="Q5102" s="9"/>
      <c r="R5102" s="9"/>
      <c r="S5102" s="42"/>
      <c r="V5102" s="9"/>
      <c r="W5102" s="20"/>
      <c r="X5102" s="33"/>
      <c r="Y5102" s="43"/>
      <c r="Z5102" s="43"/>
      <c r="AA5102" s="43"/>
      <c r="AB5102" s="43"/>
      <c r="AC5102" s="43"/>
      <c r="AD5102" s="43"/>
      <c r="AE5102" s="43"/>
      <c r="AF5102" s="43"/>
      <c r="AG5102" s="43"/>
      <c r="AH5102" s="43"/>
      <c r="AI5102" s="43"/>
      <c r="AJ5102" s="43"/>
      <c r="AK5102" s="43"/>
      <c r="AL5102" s="43"/>
      <c r="AM5102" s="43"/>
      <c r="AN5102" s="43"/>
      <c r="AO5102" s="43"/>
      <c r="AP5102" s="43"/>
      <c r="AQ5102" s="43"/>
      <c r="AR5102" s="43"/>
      <c r="AS5102" s="43"/>
      <c r="AT5102" s="43"/>
      <c r="AU5102" s="43"/>
      <c r="AV5102" s="43"/>
      <c r="AW5102" s="43"/>
      <c r="AX5102" s="43"/>
      <c r="AY5102" s="43"/>
      <c r="AZ5102" s="43"/>
      <c r="BA5102" s="43"/>
      <c r="BB5102" s="43"/>
      <c r="BC5102" s="43"/>
      <c r="BD5102" s="43"/>
      <c r="BE5102" s="43"/>
      <c r="BF5102" s="43"/>
      <c r="BG5102" s="43"/>
      <c r="BH5102" s="43"/>
      <c r="BI5102" s="43"/>
      <c r="BJ5102" s="43"/>
      <c r="BK5102" s="43"/>
      <c r="BL5102" s="43"/>
      <c r="BM5102" s="43"/>
      <c r="BN5102" s="43"/>
      <c r="BO5102" s="43"/>
      <c r="BP5102" s="43"/>
      <c r="BQ5102" s="43"/>
      <c r="BR5102" s="43"/>
      <c r="BS5102" s="43"/>
      <c r="BT5102" s="43"/>
      <c r="BU5102" s="43"/>
      <c r="BV5102" s="43"/>
      <c r="BW5102" s="43"/>
      <c r="BX5102" s="43"/>
      <c r="BY5102" s="43"/>
      <c r="BZ5102" s="43"/>
      <c r="CA5102" s="43"/>
      <c r="CB5102" s="43"/>
      <c r="CC5102" s="43"/>
      <c r="CD5102" s="43"/>
      <c r="CE5102" s="43"/>
      <c r="CF5102" s="43"/>
      <c r="CG5102" s="43"/>
      <c r="CH5102" s="43"/>
      <c r="CI5102" s="43"/>
      <c r="CJ5102" s="43"/>
      <c r="CK5102" s="43"/>
      <c r="CL5102" s="43"/>
      <c r="CM5102" s="43"/>
      <c r="CN5102" s="43"/>
      <c r="CO5102" s="43"/>
      <c r="CP5102" s="43"/>
      <c r="CQ5102" s="43"/>
      <c r="CR5102" s="43"/>
      <c r="CS5102" s="43"/>
      <c r="CT5102" s="43"/>
      <c r="CU5102" s="43"/>
      <c r="CV5102" s="43"/>
      <c r="CW5102" s="43"/>
      <c r="CX5102" s="43"/>
      <c r="CY5102" s="43"/>
      <c r="CZ5102" s="43"/>
      <c r="DA5102" s="43"/>
      <c r="DB5102" s="43"/>
      <c r="DC5102" s="43"/>
      <c r="DD5102" s="43"/>
      <c r="DE5102" s="43"/>
      <c r="DF5102" s="43"/>
      <c r="DG5102" s="43"/>
      <c r="DH5102" s="43"/>
      <c r="DI5102" s="43"/>
      <c r="DJ5102" s="43"/>
      <c r="DK5102" s="43"/>
      <c r="DL5102" s="43"/>
    </row>
    <row r="5103" spans="1:116">
      <c r="A5103" s="71"/>
      <c r="B5103" s="75" t="e">
        <f t="shared" si="256"/>
        <v>#N/A</v>
      </c>
      <c r="C5103" s="71"/>
      <c r="D5103" s="16" t="e">
        <f t="shared" si="257"/>
        <v>#N/A</v>
      </c>
      <c r="E5103" s="9"/>
      <c r="F5103" s="35" t="e">
        <f t="shared" si="258"/>
        <v>#N/A</v>
      </c>
      <c r="G5103" s="9"/>
      <c r="H5103" s="16" t="e">
        <f t="shared" si="259"/>
        <v>#N/A</v>
      </c>
      <c r="I5103" s="16"/>
      <c r="J5103" s="46"/>
      <c r="K5103" s="72"/>
      <c r="L5103" s="9"/>
      <c r="M5103" s="33"/>
      <c r="N5103" s="33"/>
      <c r="O5103" s="9"/>
      <c r="P5103" s="9"/>
      <c r="Q5103" s="9"/>
      <c r="R5103" s="9"/>
      <c r="S5103" s="42"/>
      <c r="V5103" s="9"/>
      <c r="W5103" s="20"/>
      <c r="X5103" s="33"/>
      <c r="Y5103" s="43"/>
      <c r="Z5103" s="43"/>
      <c r="AA5103" s="43"/>
      <c r="AB5103" s="43"/>
      <c r="AC5103" s="43"/>
      <c r="AD5103" s="43"/>
      <c r="AE5103" s="43"/>
      <c r="AF5103" s="43"/>
      <c r="AG5103" s="43"/>
      <c r="AH5103" s="43"/>
      <c r="AI5103" s="43"/>
      <c r="AJ5103" s="43"/>
      <c r="AK5103" s="43"/>
      <c r="AL5103" s="43"/>
      <c r="AM5103" s="43"/>
      <c r="AN5103" s="43"/>
      <c r="AO5103" s="43"/>
      <c r="AP5103" s="43"/>
      <c r="AQ5103" s="43"/>
      <c r="AR5103" s="43"/>
      <c r="AS5103" s="43"/>
      <c r="AT5103" s="43"/>
      <c r="AU5103" s="43"/>
      <c r="AV5103" s="43"/>
      <c r="AW5103" s="43"/>
      <c r="AX5103" s="43"/>
      <c r="AY5103" s="43"/>
      <c r="AZ5103" s="43"/>
      <c r="BA5103" s="43"/>
      <c r="BB5103" s="43"/>
      <c r="BC5103" s="43"/>
      <c r="BD5103" s="43"/>
      <c r="BE5103" s="43"/>
      <c r="BF5103" s="43"/>
      <c r="BG5103" s="43"/>
      <c r="BH5103" s="43"/>
      <c r="BI5103" s="43"/>
      <c r="BJ5103" s="43"/>
      <c r="BK5103" s="43"/>
      <c r="BL5103" s="43"/>
      <c r="BM5103" s="43"/>
      <c r="BN5103" s="43"/>
      <c r="BO5103" s="43"/>
      <c r="BP5103" s="43"/>
      <c r="BQ5103" s="43"/>
      <c r="BR5103" s="43"/>
      <c r="BS5103" s="43"/>
      <c r="BT5103" s="43"/>
      <c r="BU5103" s="43"/>
      <c r="BV5103" s="43"/>
      <c r="BW5103" s="43"/>
      <c r="BX5103" s="43"/>
      <c r="BY5103" s="43"/>
      <c r="BZ5103" s="43"/>
      <c r="CA5103" s="43"/>
      <c r="CB5103" s="43"/>
      <c r="CC5103" s="43"/>
      <c r="CD5103" s="43"/>
      <c r="CE5103" s="43"/>
      <c r="CF5103" s="43"/>
      <c r="CG5103" s="43"/>
      <c r="CH5103" s="43"/>
      <c r="CI5103" s="43"/>
      <c r="CJ5103" s="43"/>
      <c r="CK5103" s="43"/>
      <c r="CL5103" s="43"/>
      <c r="CM5103" s="43"/>
      <c r="CN5103" s="43"/>
      <c r="CO5103" s="43"/>
      <c r="CP5103" s="43"/>
      <c r="CQ5103" s="43"/>
      <c r="CR5103" s="43"/>
      <c r="CS5103" s="43"/>
      <c r="CT5103" s="43"/>
      <c r="CU5103" s="43"/>
      <c r="CV5103" s="43"/>
      <c r="CW5103" s="43"/>
      <c r="CX5103" s="43"/>
      <c r="CY5103" s="43"/>
      <c r="CZ5103" s="43"/>
      <c r="DA5103" s="43"/>
      <c r="DB5103" s="43"/>
      <c r="DC5103" s="43"/>
      <c r="DD5103" s="43"/>
      <c r="DE5103" s="43"/>
      <c r="DF5103" s="43"/>
      <c r="DG5103" s="43"/>
      <c r="DH5103" s="43"/>
      <c r="DI5103" s="43"/>
      <c r="DJ5103" s="43"/>
      <c r="DK5103" s="43"/>
      <c r="DL5103" s="43"/>
    </row>
    <row r="5104" spans="1:116">
      <c r="A5104" s="71"/>
      <c r="B5104" s="75" t="e">
        <f t="shared" si="256"/>
        <v>#N/A</v>
      </c>
      <c r="C5104" s="71"/>
      <c r="D5104" s="16" t="e">
        <f t="shared" si="257"/>
        <v>#N/A</v>
      </c>
      <c r="E5104" s="9"/>
      <c r="F5104" s="35" t="e">
        <f t="shared" si="258"/>
        <v>#N/A</v>
      </c>
      <c r="G5104" s="9"/>
      <c r="H5104" s="16" t="e">
        <f t="shared" si="259"/>
        <v>#N/A</v>
      </c>
      <c r="I5104" s="16"/>
      <c r="J5104" s="46"/>
      <c r="K5104" s="72"/>
      <c r="L5104" s="9"/>
      <c r="M5104" s="33"/>
      <c r="N5104" s="33"/>
      <c r="O5104" s="9"/>
      <c r="P5104" s="9"/>
      <c r="Q5104" s="9"/>
      <c r="R5104" s="9"/>
      <c r="S5104" s="42"/>
      <c r="V5104" s="9"/>
      <c r="W5104" s="20"/>
      <c r="X5104" s="33"/>
      <c r="Y5104" s="43"/>
      <c r="Z5104" s="43"/>
      <c r="AA5104" s="43"/>
      <c r="AB5104" s="43"/>
      <c r="AC5104" s="43"/>
      <c r="AD5104" s="43"/>
      <c r="AE5104" s="43"/>
      <c r="AF5104" s="43"/>
      <c r="AG5104" s="43"/>
      <c r="AH5104" s="43"/>
      <c r="AI5104" s="43"/>
      <c r="AJ5104" s="43"/>
      <c r="AK5104" s="43"/>
      <c r="AL5104" s="43"/>
      <c r="AM5104" s="43"/>
      <c r="AN5104" s="43"/>
      <c r="AO5104" s="43"/>
      <c r="AP5104" s="43"/>
      <c r="AQ5104" s="43"/>
      <c r="AR5104" s="43"/>
      <c r="AS5104" s="43"/>
      <c r="AT5104" s="43"/>
      <c r="AU5104" s="43"/>
      <c r="AV5104" s="43"/>
      <c r="AW5104" s="43"/>
      <c r="AX5104" s="43"/>
      <c r="AY5104" s="43"/>
      <c r="AZ5104" s="43"/>
      <c r="BA5104" s="43"/>
      <c r="BB5104" s="43"/>
      <c r="BC5104" s="43"/>
      <c r="BD5104" s="43"/>
      <c r="BE5104" s="43"/>
      <c r="BF5104" s="43"/>
      <c r="BG5104" s="43"/>
      <c r="BH5104" s="43"/>
      <c r="BI5104" s="43"/>
      <c r="BJ5104" s="43"/>
      <c r="BK5104" s="43"/>
      <c r="BL5104" s="43"/>
      <c r="BM5104" s="43"/>
      <c r="BN5104" s="43"/>
      <c r="BO5104" s="43"/>
      <c r="BP5104" s="43"/>
      <c r="BQ5104" s="43"/>
      <c r="BR5104" s="43"/>
      <c r="BS5104" s="43"/>
      <c r="BT5104" s="43"/>
      <c r="BU5104" s="43"/>
      <c r="BV5104" s="43"/>
      <c r="BW5104" s="43"/>
      <c r="BX5104" s="43"/>
      <c r="BY5104" s="43"/>
      <c r="BZ5104" s="43"/>
      <c r="CA5104" s="43"/>
      <c r="CB5104" s="43"/>
      <c r="CC5104" s="43"/>
      <c r="CD5104" s="43"/>
      <c r="CE5104" s="43"/>
      <c r="CF5104" s="43"/>
      <c r="CG5104" s="43"/>
      <c r="CH5104" s="43"/>
      <c r="CI5104" s="43"/>
      <c r="CJ5104" s="43"/>
      <c r="CK5104" s="43"/>
      <c r="CL5104" s="43"/>
      <c r="CM5104" s="43"/>
      <c r="CN5104" s="43"/>
      <c r="CO5104" s="43"/>
      <c r="CP5104" s="43"/>
      <c r="CQ5104" s="43"/>
      <c r="CR5104" s="43"/>
      <c r="CS5104" s="43"/>
      <c r="CT5104" s="43"/>
      <c r="CU5104" s="43"/>
      <c r="CV5104" s="43"/>
      <c r="CW5104" s="43"/>
      <c r="CX5104" s="43"/>
      <c r="CY5104" s="43"/>
      <c r="CZ5104" s="43"/>
      <c r="DA5104" s="43"/>
      <c r="DB5104" s="43"/>
      <c r="DC5104" s="43"/>
      <c r="DD5104" s="43"/>
      <c r="DE5104" s="43"/>
      <c r="DF5104" s="43"/>
      <c r="DG5104" s="43"/>
      <c r="DH5104" s="43"/>
      <c r="DI5104" s="43"/>
      <c r="DJ5104" s="43"/>
      <c r="DK5104" s="43"/>
      <c r="DL5104" s="43"/>
    </row>
    <row r="5105" spans="1:116">
      <c r="A5105" s="71"/>
      <c r="B5105" s="75" t="e">
        <f t="shared" si="256"/>
        <v>#N/A</v>
      </c>
      <c r="C5105" s="71"/>
      <c r="D5105" s="16" t="e">
        <f t="shared" si="257"/>
        <v>#N/A</v>
      </c>
      <c r="E5105" s="9"/>
      <c r="F5105" s="35" t="e">
        <f t="shared" si="258"/>
        <v>#N/A</v>
      </c>
      <c r="G5105" s="9"/>
      <c r="H5105" s="16" t="e">
        <f t="shared" si="259"/>
        <v>#N/A</v>
      </c>
      <c r="I5105" s="16"/>
      <c r="J5105" s="46"/>
      <c r="K5105" s="72"/>
      <c r="L5105" s="9"/>
      <c r="M5105" s="33"/>
      <c r="N5105" s="33"/>
      <c r="O5105" s="9"/>
      <c r="P5105" s="9"/>
      <c r="Q5105" s="9"/>
      <c r="R5105" s="9"/>
      <c r="S5105" s="42"/>
      <c r="V5105" s="9"/>
      <c r="W5105" s="20"/>
      <c r="X5105" s="33"/>
      <c r="Y5105" s="43"/>
      <c r="Z5105" s="43"/>
      <c r="AA5105" s="43"/>
      <c r="AB5105" s="43"/>
      <c r="AC5105" s="43"/>
      <c r="AD5105" s="43"/>
      <c r="AE5105" s="43"/>
      <c r="AF5105" s="43"/>
      <c r="AG5105" s="43"/>
      <c r="AH5105" s="43"/>
      <c r="AI5105" s="43"/>
      <c r="AJ5105" s="43"/>
      <c r="AK5105" s="43"/>
      <c r="AL5105" s="43"/>
      <c r="AM5105" s="43"/>
      <c r="AN5105" s="43"/>
      <c r="AO5105" s="43"/>
      <c r="AP5105" s="43"/>
      <c r="AQ5105" s="43"/>
      <c r="AR5105" s="43"/>
      <c r="AS5105" s="43"/>
      <c r="AT5105" s="43"/>
      <c r="AU5105" s="43"/>
      <c r="AV5105" s="43"/>
      <c r="AW5105" s="43"/>
      <c r="AX5105" s="43"/>
      <c r="AY5105" s="43"/>
      <c r="AZ5105" s="43"/>
      <c r="BA5105" s="43"/>
      <c r="BB5105" s="43"/>
      <c r="BC5105" s="43"/>
      <c r="BD5105" s="43"/>
      <c r="BE5105" s="43"/>
      <c r="BF5105" s="43"/>
      <c r="BG5105" s="43"/>
      <c r="BH5105" s="43"/>
      <c r="BI5105" s="43"/>
      <c r="BJ5105" s="43"/>
      <c r="BK5105" s="43"/>
      <c r="BL5105" s="43"/>
      <c r="BM5105" s="43"/>
      <c r="BN5105" s="43"/>
      <c r="BO5105" s="43"/>
      <c r="BP5105" s="43"/>
      <c r="BQ5105" s="43"/>
      <c r="BR5105" s="43"/>
      <c r="BS5105" s="43"/>
      <c r="BT5105" s="43"/>
      <c r="BU5105" s="43"/>
      <c r="BV5105" s="43"/>
      <c r="BW5105" s="43"/>
      <c r="BX5105" s="43"/>
      <c r="BY5105" s="43"/>
      <c r="BZ5105" s="43"/>
      <c r="CA5105" s="43"/>
      <c r="CB5105" s="43"/>
      <c r="CC5105" s="43"/>
      <c r="CD5105" s="43"/>
      <c r="CE5105" s="43"/>
      <c r="CF5105" s="43"/>
      <c r="CG5105" s="43"/>
      <c r="CH5105" s="43"/>
      <c r="CI5105" s="43"/>
      <c r="CJ5105" s="43"/>
      <c r="CK5105" s="43"/>
      <c r="CL5105" s="43"/>
      <c r="CM5105" s="43"/>
      <c r="CN5105" s="43"/>
      <c r="CO5105" s="43"/>
      <c r="CP5105" s="43"/>
      <c r="CQ5105" s="43"/>
      <c r="CR5105" s="43"/>
      <c r="CS5105" s="43"/>
      <c r="CT5105" s="43"/>
      <c r="CU5105" s="43"/>
      <c r="CV5105" s="43"/>
      <c r="CW5105" s="43"/>
      <c r="CX5105" s="43"/>
      <c r="CY5105" s="43"/>
      <c r="CZ5105" s="43"/>
      <c r="DA5105" s="43"/>
      <c r="DB5105" s="43"/>
      <c r="DC5105" s="43"/>
      <c r="DD5105" s="43"/>
      <c r="DE5105" s="43"/>
      <c r="DF5105" s="43"/>
      <c r="DG5105" s="43"/>
      <c r="DH5105" s="43"/>
      <c r="DI5105" s="43"/>
      <c r="DJ5105" s="43"/>
      <c r="DK5105" s="43"/>
      <c r="DL5105" s="43"/>
    </row>
    <row r="5106" spans="1:116">
      <c r="A5106" s="71"/>
      <c r="B5106" s="75" t="e">
        <f t="shared" si="256"/>
        <v>#N/A</v>
      </c>
      <c r="C5106" s="71"/>
      <c r="D5106" s="16" t="e">
        <f t="shared" si="257"/>
        <v>#N/A</v>
      </c>
      <c r="E5106" s="9"/>
      <c r="F5106" s="35" t="e">
        <f t="shared" si="258"/>
        <v>#N/A</v>
      </c>
      <c r="G5106" s="9"/>
      <c r="H5106" s="16" t="e">
        <f t="shared" si="259"/>
        <v>#N/A</v>
      </c>
      <c r="I5106" s="16"/>
      <c r="J5106" s="46"/>
      <c r="K5106" s="72"/>
      <c r="L5106" s="9"/>
      <c r="M5106" s="33"/>
      <c r="N5106" s="33"/>
      <c r="O5106" s="9"/>
      <c r="P5106" s="9"/>
      <c r="Q5106" s="9"/>
      <c r="R5106" s="9"/>
      <c r="S5106" s="42"/>
      <c r="V5106" s="9"/>
      <c r="W5106" s="20"/>
      <c r="X5106" s="33"/>
      <c r="Y5106" s="43"/>
      <c r="Z5106" s="43"/>
      <c r="AA5106" s="43"/>
      <c r="AB5106" s="43"/>
      <c r="AC5106" s="43"/>
      <c r="AD5106" s="43"/>
      <c r="AE5106" s="43"/>
      <c r="AF5106" s="43"/>
      <c r="AG5106" s="43"/>
      <c r="AH5106" s="43"/>
      <c r="AI5106" s="43"/>
      <c r="AJ5106" s="43"/>
      <c r="AK5106" s="43"/>
      <c r="AL5106" s="43"/>
      <c r="AM5106" s="43"/>
      <c r="AN5106" s="43"/>
      <c r="AO5106" s="43"/>
      <c r="AP5106" s="43"/>
      <c r="AQ5106" s="43"/>
      <c r="AR5106" s="43"/>
      <c r="AS5106" s="43"/>
      <c r="AT5106" s="43"/>
      <c r="AU5106" s="43"/>
      <c r="AV5106" s="43"/>
      <c r="AW5106" s="43"/>
      <c r="AX5106" s="43"/>
      <c r="AY5106" s="43"/>
      <c r="AZ5106" s="43"/>
      <c r="BA5106" s="43"/>
      <c r="BB5106" s="43"/>
      <c r="BC5106" s="43"/>
      <c r="BD5106" s="43"/>
      <c r="BE5106" s="43"/>
      <c r="BF5106" s="43"/>
      <c r="BG5106" s="43"/>
      <c r="BH5106" s="43"/>
      <c r="BI5106" s="43"/>
      <c r="BJ5106" s="43"/>
      <c r="BK5106" s="43"/>
      <c r="BL5106" s="43"/>
      <c r="BM5106" s="43"/>
      <c r="BN5106" s="43"/>
      <c r="BO5106" s="43"/>
      <c r="BP5106" s="43"/>
      <c r="BQ5106" s="43"/>
      <c r="BR5106" s="43"/>
      <c r="BS5106" s="43"/>
      <c r="BT5106" s="43"/>
      <c r="BU5106" s="43"/>
      <c r="BV5106" s="43"/>
      <c r="BW5106" s="43"/>
      <c r="BX5106" s="43"/>
      <c r="BY5106" s="43"/>
      <c r="BZ5106" s="43"/>
      <c r="CA5106" s="43"/>
      <c r="CB5106" s="43"/>
      <c r="CC5106" s="43"/>
      <c r="CD5106" s="43"/>
      <c r="CE5106" s="43"/>
      <c r="CF5106" s="43"/>
      <c r="CG5106" s="43"/>
      <c r="CH5106" s="43"/>
      <c r="CI5106" s="43"/>
      <c r="CJ5106" s="43"/>
      <c r="CK5106" s="43"/>
      <c r="CL5106" s="43"/>
      <c r="CM5106" s="43"/>
      <c r="CN5106" s="43"/>
      <c r="CO5106" s="43"/>
      <c r="CP5106" s="43"/>
      <c r="CQ5106" s="43"/>
      <c r="CR5106" s="43"/>
      <c r="CS5106" s="43"/>
      <c r="CT5106" s="43"/>
      <c r="CU5106" s="43"/>
      <c r="CV5106" s="43"/>
      <c r="CW5106" s="43"/>
      <c r="CX5106" s="43"/>
      <c r="CY5106" s="43"/>
      <c r="CZ5106" s="43"/>
      <c r="DA5106" s="43"/>
      <c r="DB5106" s="43"/>
      <c r="DC5106" s="43"/>
      <c r="DD5106" s="43"/>
      <c r="DE5106" s="43"/>
      <c r="DF5106" s="43"/>
      <c r="DG5106" s="43"/>
      <c r="DH5106" s="43"/>
      <c r="DI5106" s="43"/>
      <c r="DJ5106" s="43"/>
      <c r="DK5106" s="43"/>
      <c r="DL5106" s="43"/>
    </row>
    <row r="5107" spans="1:116">
      <c r="A5107" s="71"/>
      <c r="B5107" s="75" t="e">
        <f t="shared" si="256"/>
        <v>#N/A</v>
      </c>
      <c r="C5107" s="71"/>
      <c r="D5107" s="16" t="e">
        <f t="shared" si="257"/>
        <v>#N/A</v>
      </c>
      <c r="E5107" s="9"/>
      <c r="F5107" s="35" t="e">
        <f t="shared" si="258"/>
        <v>#N/A</v>
      </c>
      <c r="G5107" s="9"/>
      <c r="H5107" s="16" t="e">
        <f t="shared" si="259"/>
        <v>#N/A</v>
      </c>
      <c r="I5107" s="16"/>
      <c r="J5107" s="46"/>
      <c r="K5107" s="72"/>
      <c r="L5107" s="9"/>
      <c r="M5107" s="33"/>
      <c r="N5107" s="33"/>
      <c r="O5107" s="9"/>
      <c r="P5107" s="9"/>
      <c r="Q5107" s="9"/>
      <c r="R5107" s="9"/>
      <c r="S5107" s="42"/>
      <c r="V5107" s="9"/>
      <c r="W5107" s="20"/>
      <c r="X5107" s="33"/>
      <c r="Y5107" s="43"/>
      <c r="Z5107" s="43"/>
      <c r="AA5107" s="43"/>
      <c r="AB5107" s="43"/>
      <c r="AC5107" s="43"/>
      <c r="AD5107" s="43"/>
      <c r="AE5107" s="43"/>
      <c r="AF5107" s="43"/>
      <c r="AG5107" s="43"/>
      <c r="AH5107" s="43"/>
      <c r="AI5107" s="43"/>
      <c r="AJ5107" s="43"/>
      <c r="AK5107" s="43"/>
      <c r="AL5107" s="43"/>
      <c r="AM5107" s="43"/>
      <c r="AN5107" s="43"/>
      <c r="AO5107" s="43"/>
      <c r="AP5107" s="43"/>
      <c r="AQ5107" s="43"/>
      <c r="AR5107" s="43"/>
      <c r="AS5107" s="43"/>
      <c r="AT5107" s="43"/>
      <c r="AU5107" s="43"/>
      <c r="AV5107" s="43"/>
      <c r="AW5107" s="43"/>
      <c r="AX5107" s="43"/>
      <c r="AY5107" s="43"/>
      <c r="AZ5107" s="43"/>
      <c r="BA5107" s="43"/>
      <c r="BB5107" s="43"/>
      <c r="BC5107" s="43"/>
      <c r="BD5107" s="43"/>
      <c r="BE5107" s="43"/>
      <c r="BF5107" s="43"/>
      <c r="BG5107" s="43"/>
      <c r="BH5107" s="43"/>
      <c r="BI5107" s="43"/>
      <c r="BJ5107" s="43"/>
      <c r="BK5107" s="43"/>
      <c r="BL5107" s="43"/>
      <c r="BM5107" s="43"/>
      <c r="BN5107" s="43"/>
      <c r="BO5107" s="43"/>
      <c r="BP5107" s="43"/>
      <c r="BQ5107" s="43"/>
      <c r="BR5107" s="43"/>
      <c r="BS5107" s="43"/>
      <c r="BT5107" s="43"/>
      <c r="BU5107" s="43"/>
      <c r="BV5107" s="43"/>
      <c r="BW5107" s="43"/>
      <c r="BX5107" s="43"/>
      <c r="BY5107" s="43"/>
      <c r="BZ5107" s="43"/>
      <c r="CA5107" s="43"/>
      <c r="CB5107" s="43"/>
      <c r="CC5107" s="43"/>
      <c r="CD5107" s="43"/>
      <c r="CE5107" s="43"/>
      <c r="CF5107" s="43"/>
      <c r="CG5107" s="43"/>
      <c r="CH5107" s="43"/>
      <c r="CI5107" s="43"/>
      <c r="CJ5107" s="43"/>
      <c r="CK5107" s="43"/>
      <c r="CL5107" s="43"/>
      <c r="CM5107" s="43"/>
      <c r="CN5107" s="43"/>
      <c r="CO5107" s="43"/>
      <c r="CP5107" s="43"/>
      <c r="CQ5107" s="43"/>
      <c r="CR5107" s="43"/>
      <c r="CS5107" s="43"/>
      <c r="CT5107" s="43"/>
      <c r="CU5107" s="43"/>
      <c r="CV5107" s="43"/>
      <c r="CW5107" s="43"/>
      <c r="CX5107" s="43"/>
      <c r="CY5107" s="43"/>
      <c r="CZ5107" s="43"/>
      <c r="DA5107" s="43"/>
      <c r="DB5107" s="43"/>
      <c r="DC5107" s="43"/>
      <c r="DD5107" s="43"/>
      <c r="DE5107" s="43"/>
      <c r="DF5107" s="43"/>
      <c r="DG5107" s="43"/>
      <c r="DH5107" s="43"/>
      <c r="DI5107" s="43"/>
      <c r="DJ5107" s="43"/>
      <c r="DK5107" s="43"/>
      <c r="DL5107" s="43"/>
    </row>
    <row r="5108" spans="1:116">
      <c r="A5108" s="71"/>
      <c r="B5108" s="75" t="e">
        <f t="shared" si="256"/>
        <v>#N/A</v>
      </c>
      <c r="C5108" s="71"/>
      <c r="D5108" s="16" t="e">
        <f t="shared" si="257"/>
        <v>#N/A</v>
      </c>
      <c r="E5108" s="9"/>
      <c r="F5108" s="35" t="e">
        <f t="shared" si="258"/>
        <v>#N/A</v>
      </c>
      <c r="G5108" s="9"/>
      <c r="H5108" s="16" t="e">
        <f t="shared" si="259"/>
        <v>#N/A</v>
      </c>
      <c r="I5108" s="16"/>
      <c r="J5108" s="46"/>
      <c r="K5108" s="72"/>
      <c r="L5108" s="9"/>
      <c r="M5108" s="33"/>
      <c r="N5108" s="33"/>
      <c r="O5108" s="9"/>
      <c r="P5108" s="9"/>
      <c r="Q5108" s="9"/>
      <c r="R5108" s="9"/>
      <c r="S5108" s="42"/>
      <c r="V5108" s="9"/>
      <c r="W5108" s="20"/>
      <c r="X5108" s="33"/>
      <c r="Y5108" s="43"/>
      <c r="Z5108" s="43"/>
      <c r="AA5108" s="43"/>
      <c r="AB5108" s="43"/>
      <c r="AC5108" s="43"/>
      <c r="AD5108" s="43"/>
      <c r="AE5108" s="43"/>
      <c r="AF5108" s="43"/>
      <c r="AG5108" s="43"/>
      <c r="AH5108" s="43"/>
      <c r="AI5108" s="43"/>
      <c r="AJ5108" s="43"/>
      <c r="AK5108" s="43"/>
      <c r="AL5108" s="43"/>
      <c r="AM5108" s="43"/>
      <c r="AN5108" s="43"/>
      <c r="AO5108" s="43"/>
      <c r="AP5108" s="43"/>
      <c r="AQ5108" s="43"/>
      <c r="AR5108" s="43"/>
      <c r="AS5108" s="43"/>
      <c r="AT5108" s="43"/>
      <c r="AU5108" s="43"/>
      <c r="AV5108" s="43"/>
      <c r="AW5108" s="43"/>
      <c r="AX5108" s="43"/>
      <c r="AY5108" s="43"/>
      <c r="AZ5108" s="43"/>
      <c r="BA5108" s="43"/>
      <c r="BB5108" s="43"/>
      <c r="BC5108" s="43"/>
      <c r="BD5108" s="43"/>
      <c r="BE5108" s="43"/>
      <c r="BF5108" s="43"/>
      <c r="BG5108" s="43"/>
      <c r="BH5108" s="43"/>
      <c r="BI5108" s="43"/>
      <c r="BJ5108" s="43"/>
      <c r="BK5108" s="43"/>
      <c r="BL5108" s="43"/>
      <c r="BM5108" s="43"/>
      <c r="BN5108" s="43"/>
      <c r="BO5108" s="43"/>
      <c r="BP5108" s="43"/>
      <c r="BQ5108" s="43"/>
      <c r="BR5108" s="43"/>
      <c r="BS5108" s="43"/>
      <c r="BT5108" s="43"/>
      <c r="BU5108" s="43"/>
      <c r="BV5108" s="43"/>
      <c r="BW5108" s="43"/>
      <c r="BX5108" s="43"/>
      <c r="BY5108" s="43"/>
      <c r="BZ5108" s="43"/>
      <c r="CA5108" s="43"/>
      <c r="CB5108" s="43"/>
      <c r="CC5108" s="43"/>
      <c r="CD5108" s="43"/>
      <c r="CE5108" s="43"/>
      <c r="CF5108" s="43"/>
      <c r="CG5108" s="43"/>
      <c r="CH5108" s="43"/>
      <c r="CI5108" s="43"/>
      <c r="CJ5108" s="43"/>
      <c r="CK5108" s="43"/>
      <c r="CL5108" s="43"/>
      <c r="CM5108" s="43"/>
      <c r="CN5108" s="43"/>
      <c r="CO5108" s="43"/>
      <c r="CP5108" s="43"/>
      <c r="CQ5108" s="43"/>
      <c r="CR5108" s="43"/>
      <c r="CS5108" s="43"/>
      <c r="CT5108" s="43"/>
      <c r="CU5108" s="43"/>
      <c r="CV5108" s="43"/>
      <c r="CW5108" s="43"/>
      <c r="CX5108" s="43"/>
      <c r="CY5108" s="43"/>
      <c r="CZ5108" s="43"/>
      <c r="DA5108" s="43"/>
      <c r="DB5108" s="43"/>
      <c r="DC5108" s="43"/>
      <c r="DD5108" s="43"/>
      <c r="DE5108" s="43"/>
      <c r="DF5108" s="43"/>
      <c r="DG5108" s="43"/>
      <c r="DH5108" s="43"/>
      <c r="DI5108" s="43"/>
      <c r="DJ5108" s="43"/>
      <c r="DK5108" s="43"/>
      <c r="DL5108" s="43"/>
    </row>
    <row r="5109" spans="1:116">
      <c r="A5109" s="71"/>
      <c r="B5109" s="75" t="e">
        <f t="shared" si="256"/>
        <v>#N/A</v>
      </c>
      <c r="C5109" s="71"/>
      <c r="D5109" s="16" t="e">
        <f t="shared" si="257"/>
        <v>#N/A</v>
      </c>
      <c r="E5109" s="9"/>
      <c r="F5109" s="35" t="e">
        <f t="shared" si="258"/>
        <v>#N/A</v>
      </c>
      <c r="G5109" s="9"/>
      <c r="H5109" s="16" t="e">
        <f t="shared" si="259"/>
        <v>#N/A</v>
      </c>
      <c r="I5109" s="16"/>
      <c r="J5109" s="46"/>
      <c r="K5109" s="72"/>
      <c r="L5109" s="9"/>
      <c r="M5109" s="33"/>
      <c r="N5109" s="33"/>
      <c r="O5109" s="9"/>
      <c r="P5109" s="9"/>
      <c r="Q5109" s="9"/>
      <c r="R5109" s="9"/>
      <c r="S5109" s="42"/>
      <c r="V5109" s="9"/>
      <c r="W5109" s="20"/>
      <c r="X5109" s="33"/>
      <c r="Y5109" s="43"/>
      <c r="Z5109" s="43"/>
      <c r="AA5109" s="43"/>
      <c r="AB5109" s="43"/>
      <c r="AC5109" s="43"/>
      <c r="AD5109" s="43"/>
      <c r="AE5109" s="43"/>
      <c r="AF5109" s="43"/>
      <c r="AG5109" s="43"/>
      <c r="AH5109" s="43"/>
      <c r="AI5109" s="43"/>
      <c r="AJ5109" s="43"/>
      <c r="AK5109" s="43"/>
      <c r="AL5109" s="43"/>
      <c r="AM5109" s="43"/>
      <c r="AN5109" s="43"/>
      <c r="AO5109" s="43"/>
      <c r="AP5109" s="43"/>
      <c r="AQ5109" s="43"/>
      <c r="AR5109" s="43"/>
      <c r="AS5109" s="43"/>
      <c r="AT5109" s="43"/>
      <c r="AU5109" s="43"/>
      <c r="AV5109" s="43"/>
      <c r="AW5109" s="43"/>
      <c r="AX5109" s="43"/>
      <c r="AY5109" s="43"/>
      <c r="AZ5109" s="43"/>
      <c r="BA5109" s="43"/>
      <c r="BB5109" s="43"/>
      <c r="BC5109" s="43"/>
      <c r="BD5109" s="43"/>
      <c r="BE5109" s="43"/>
      <c r="BF5109" s="43"/>
      <c r="BG5109" s="43"/>
      <c r="BH5109" s="43"/>
      <c r="BI5109" s="43"/>
      <c r="BJ5109" s="43"/>
      <c r="BK5109" s="43"/>
      <c r="BL5109" s="43"/>
      <c r="BM5109" s="43"/>
      <c r="BN5109" s="43"/>
      <c r="BO5109" s="43"/>
      <c r="BP5109" s="43"/>
      <c r="BQ5109" s="43"/>
      <c r="BR5109" s="43"/>
      <c r="BS5109" s="43"/>
      <c r="BT5109" s="43"/>
      <c r="BU5109" s="43"/>
      <c r="BV5109" s="43"/>
      <c r="BW5109" s="43"/>
      <c r="BX5109" s="43"/>
      <c r="BY5109" s="43"/>
      <c r="BZ5109" s="43"/>
      <c r="CA5109" s="43"/>
      <c r="CB5109" s="43"/>
      <c r="CC5109" s="43"/>
      <c r="CD5109" s="43"/>
      <c r="CE5109" s="43"/>
      <c r="CF5109" s="43"/>
      <c r="CG5109" s="43"/>
      <c r="CH5109" s="43"/>
      <c r="CI5109" s="43"/>
      <c r="CJ5109" s="43"/>
      <c r="CK5109" s="43"/>
      <c r="CL5109" s="43"/>
      <c r="CM5109" s="43"/>
      <c r="CN5109" s="43"/>
      <c r="CO5109" s="43"/>
      <c r="CP5109" s="43"/>
      <c r="CQ5109" s="43"/>
      <c r="CR5109" s="43"/>
      <c r="CS5109" s="43"/>
      <c r="CT5109" s="43"/>
      <c r="CU5109" s="43"/>
      <c r="CV5109" s="43"/>
      <c r="CW5109" s="43"/>
      <c r="CX5109" s="43"/>
      <c r="CY5109" s="43"/>
      <c r="CZ5109" s="43"/>
      <c r="DA5109" s="43"/>
      <c r="DB5109" s="43"/>
      <c r="DC5109" s="43"/>
      <c r="DD5109" s="43"/>
      <c r="DE5109" s="43"/>
      <c r="DF5109" s="43"/>
      <c r="DG5109" s="43"/>
      <c r="DH5109" s="43"/>
      <c r="DI5109" s="43"/>
      <c r="DJ5109" s="43"/>
      <c r="DK5109" s="43"/>
      <c r="DL5109" s="43"/>
    </row>
    <row r="5110" spans="1:116">
      <c r="A5110" s="71"/>
      <c r="B5110" s="75" t="e">
        <f t="shared" si="256"/>
        <v>#N/A</v>
      </c>
      <c r="C5110" s="71"/>
      <c r="D5110" s="16" t="e">
        <f t="shared" si="257"/>
        <v>#N/A</v>
      </c>
      <c r="E5110" s="9"/>
      <c r="F5110" s="35" t="e">
        <f t="shared" si="258"/>
        <v>#N/A</v>
      </c>
      <c r="G5110" s="9"/>
      <c r="H5110" s="16" t="e">
        <f t="shared" si="259"/>
        <v>#N/A</v>
      </c>
      <c r="I5110" s="16"/>
      <c r="J5110" s="46"/>
      <c r="K5110" s="72"/>
      <c r="L5110" s="9"/>
      <c r="M5110" s="33"/>
      <c r="N5110" s="33"/>
      <c r="O5110" s="9"/>
      <c r="P5110" s="9"/>
      <c r="Q5110" s="9"/>
      <c r="R5110" s="9"/>
      <c r="S5110" s="42"/>
      <c r="V5110" s="9"/>
      <c r="W5110" s="20"/>
      <c r="X5110" s="33"/>
      <c r="Y5110" s="43"/>
      <c r="Z5110" s="43"/>
      <c r="AA5110" s="43"/>
      <c r="AB5110" s="43"/>
      <c r="AC5110" s="43"/>
      <c r="AD5110" s="43"/>
      <c r="AE5110" s="43"/>
      <c r="AF5110" s="43"/>
      <c r="AG5110" s="43"/>
      <c r="AH5110" s="43"/>
      <c r="AI5110" s="43"/>
      <c r="AJ5110" s="43"/>
      <c r="AK5110" s="43"/>
      <c r="AL5110" s="43"/>
      <c r="AM5110" s="43"/>
      <c r="AN5110" s="43"/>
      <c r="AO5110" s="43"/>
      <c r="AP5110" s="43"/>
      <c r="AQ5110" s="43"/>
      <c r="AR5110" s="43"/>
      <c r="AS5110" s="43"/>
      <c r="AT5110" s="43"/>
      <c r="AU5110" s="43"/>
      <c r="AV5110" s="43"/>
      <c r="AW5110" s="43"/>
      <c r="AX5110" s="43"/>
      <c r="AY5110" s="43"/>
      <c r="AZ5110" s="43"/>
      <c r="BA5110" s="43"/>
      <c r="BB5110" s="43"/>
      <c r="BC5110" s="43"/>
      <c r="BD5110" s="43"/>
      <c r="BE5110" s="43"/>
      <c r="BF5110" s="43"/>
      <c r="BG5110" s="43"/>
      <c r="BH5110" s="43"/>
      <c r="BI5110" s="43"/>
      <c r="BJ5110" s="43"/>
      <c r="BK5110" s="43"/>
      <c r="BL5110" s="43"/>
      <c r="BM5110" s="43"/>
      <c r="BN5110" s="43"/>
      <c r="BO5110" s="43"/>
      <c r="BP5110" s="43"/>
      <c r="BQ5110" s="43"/>
      <c r="BR5110" s="43"/>
      <c r="BS5110" s="43"/>
      <c r="BT5110" s="43"/>
      <c r="BU5110" s="43"/>
      <c r="BV5110" s="43"/>
      <c r="BW5110" s="43"/>
      <c r="BX5110" s="43"/>
      <c r="BY5110" s="43"/>
      <c r="BZ5110" s="43"/>
      <c r="CA5110" s="43"/>
      <c r="CB5110" s="43"/>
      <c r="CC5110" s="43"/>
      <c r="CD5110" s="43"/>
      <c r="CE5110" s="43"/>
      <c r="CF5110" s="43"/>
      <c r="CG5110" s="43"/>
      <c r="CH5110" s="43"/>
      <c r="CI5110" s="43"/>
      <c r="CJ5110" s="43"/>
      <c r="CK5110" s="43"/>
      <c r="CL5110" s="43"/>
      <c r="CM5110" s="43"/>
      <c r="CN5110" s="43"/>
      <c r="CO5110" s="43"/>
      <c r="CP5110" s="43"/>
      <c r="CQ5110" s="43"/>
      <c r="CR5110" s="43"/>
      <c r="CS5110" s="43"/>
      <c r="CT5110" s="43"/>
      <c r="CU5110" s="43"/>
      <c r="CV5110" s="43"/>
      <c r="CW5110" s="43"/>
      <c r="CX5110" s="43"/>
      <c r="CY5110" s="43"/>
      <c r="CZ5110" s="43"/>
      <c r="DA5110" s="43"/>
      <c r="DB5110" s="43"/>
      <c r="DC5110" s="43"/>
      <c r="DD5110" s="43"/>
      <c r="DE5110" s="43"/>
      <c r="DF5110" s="43"/>
      <c r="DG5110" s="43"/>
      <c r="DH5110" s="43"/>
      <c r="DI5110" s="43"/>
      <c r="DJ5110" s="43"/>
      <c r="DK5110" s="43"/>
      <c r="DL5110" s="43"/>
    </row>
    <row r="5111" spans="1:116">
      <c r="A5111" s="71"/>
      <c r="B5111" s="75" t="e">
        <f t="shared" si="256"/>
        <v>#N/A</v>
      </c>
      <c r="C5111" s="71"/>
      <c r="D5111" s="16" t="e">
        <f t="shared" si="257"/>
        <v>#N/A</v>
      </c>
      <c r="E5111" s="9"/>
      <c r="F5111" s="35" t="e">
        <f t="shared" si="258"/>
        <v>#N/A</v>
      </c>
      <c r="G5111" s="9"/>
      <c r="H5111" s="16" t="e">
        <f t="shared" si="259"/>
        <v>#N/A</v>
      </c>
      <c r="I5111" s="16"/>
      <c r="J5111" s="46"/>
      <c r="K5111" s="72"/>
      <c r="L5111" s="9"/>
      <c r="M5111" s="33"/>
      <c r="N5111" s="33"/>
      <c r="O5111" s="9"/>
      <c r="P5111" s="9"/>
      <c r="Q5111" s="9"/>
      <c r="R5111" s="9"/>
      <c r="S5111" s="42"/>
      <c r="V5111" s="9"/>
      <c r="W5111" s="20"/>
      <c r="X5111" s="33"/>
      <c r="Y5111" s="43"/>
      <c r="Z5111" s="43"/>
      <c r="AA5111" s="43"/>
      <c r="AB5111" s="43"/>
      <c r="AC5111" s="43"/>
      <c r="AD5111" s="43"/>
      <c r="AE5111" s="43"/>
      <c r="AF5111" s="43"/>
      <c r="AG5111" s="43"/>
      <c r="AH5111" s="43"/>
      <c r="AI5111" s="43"/>
      <c r="AJ5111" s="43"/>
      <c r="AK5111" s="43"/>
      <c r="AL5111" s="43"/>
      <c r="AM5111" s="43"/>
      <c r="AN5111" s="43"/>
      <c r="AO5111" s="43"/>
      <c r="AP5111" s="43"/>
      <c r="AQ5111" s="43"/>
      <c r="AR5111" s="43"/>
      <c r="AS5111" s="43"/>
      <c r="AT5111" s="43"/>
      <c r="AU5111" s="43"/>
      <c r="AV5111" s="43"/>
      <c r="AW5111" s="43"/>
      <c r="AX5111" s="43"/>
      <c r="AY5111" s="43"/>
      <c r="AZ5111" s="43"/>
      <c r="BA5111" s="43"/>
      <c r="BB5111" s="43"/>
      <c r="BC5111" s="43"/>
      <c r="BD5111" s="43"/>
      <c r="BE5111" s="43"/>
      <c r="BF5111" s="43"/>
      <c r="BG5111" s="43"/>
      <c r="BH5111" s="43"/>
      <c r="BI5111" s="43"/>
      <c r="BJ5111" s="43"/>
      <c r="BK5111" s="43"/>
      <c r="BL5111" s="43"/>
      <c r="BM5111" s="43"/>
      <c r="BN5111" s="43"/>
      <c r="BO5111" s="43"/>
      <c r="BP5111" s="43"/>
      <c r="BQ5111" s="43"/>
      <c r="BR5111" s="43"/>
      <c r="BS5111" s="43"/>
      <c r="BT5111" s="43"/>
      <c r="BU5111" s="43"/>
      <c r="BV5111" s="43"/>
      <c r="BW5111" s="43"/>
      <c r="BX5111" s="43"/>
      <c r="BY5111" s="43"/>
      <c r="BZ5111" s="43"/>
      <c r="CA5111" s="43"/>
      <c r="CB5111" s="43"/>
      <c r="CC5111" s="43"/>
      <c r="CD5111" s="43"/>
      <c r="CE5111" s="43"/>
      <c r="CF5111" s="43"/>
      <c r="CG5111" s="43"/>
      <c r="CH5111" s="43"/>
      <c r="CI5111" s="43"/>
      <c r="CJ5111" s="43"/>
      <c r="CK5111" s="43"/>
      <c r="CL5111" s="43"/>
      <c r="CM5111" s="43"/>
      <c r="CN5111" s="43"/>
      <c r="CO5111" s="43"/>
      <c r="CP5111" s="43"/>
      <c r="CQ5111" s="43"/>
      <c r="CR5111" s="43"/>
      <c r="CS5111" s="43"/>
      <c r="CT5111" s="43"/>
      <c r="CU5111" s="43"/>
      <c r="CV5111" s="43"/>
      <c r="CW5111" s="43"/>
      <c r="CX5111" s="43"/>
      <c r="CY5111" s="43"/>
      <c r="CZ5111" s="43"/>
      <c r="DA5111" s="43"/>
      <c r="DB5111" s="43"/>
      <c r="DC5111" s="43"/>
      <c r="DD5111" s="43"/>
      <c r="DE5111" s="43"/>
      <c r="DF5111" s="43"/>
      <c r="DG5111" s="43"/>
      <c r="DH5111" s="43"/>
      <c r="DI5111" s="43"/>
      <c r="DJ5111" s="43"/>
      <c r="DK5111" s="43"/>
      <c r="DL5111" s="43"/>
    </row>
    <row r="5112" spans="1:116">
      <c r="A5112" s="71"/>
      <c r="B5112" s="75" t="e">
        <f t="shared" si="256"/>
        <v>#N/A</v>
      </c>
      <c r="C5112" s="71"/>
      <c r="D5112" s="16" t="e">
        <f t="shared" si="257"/>
        <v>#N/A</v>
      </c>
      <c r="E5112" s="9"/>
      <c r="F5112" s="35" t="e">
        <f t="shared" si="258"/>
        <v>#N/A</v>
      </c>
      <c r="G5112" s="9"/>
      <c r="H5112" s="16" t="e">
        <f t="shared" si="259"/>
        <v>#N/A</v>
      </c>
      <c r="I5112" s="16"/>
      <c r="J5112" s="46"/>
      <c r="K5112" s="72"/>
      <c r="L5112" s="9"/>
      <c r="M5112" s="33"/>
      <c r="N5112" s="33"/>
      <c r="O5112" s="9"/>
      <c r="P5112" s="9"/>
      <c r="Q5112" s="9"/>
      <c r="R5112" s="9"/>
      <c r="S5112" s="42"/>
      <c r="V5112" s="9"/>
      <c r="W5112" s="20"/>
      <c r="X5112" s="33"/>
      <c r="Y5112" s="43"/>
      <c r="Z5112" s="43"/>
      <c r="AA5112" s="43"/>
      <c r="AB5112" s="43"/>
      <c r="AC5112" s="43"/>
      <c r="AD5112" s="43"/>
      <c r="AE5112" s="43"/>
      <c r="AF5112" s="43"/>
      <c r="AG5112" s="43"/>
      <c r="AH5112" s="43"/>
      <c r="AI5112" s="43"/>
      <c r="AJ5112" s="43"/>
      <c r="AK5112" s="43"/>
      <c r="AL5112" s="43"/>
      <c r="AM5112" s="43"/>
      <c r="AN5112" s="43"/>
      <c r="AO5112" s="43"/>
      <c r="AP5112" s="43"/>
      <c r="AQ5112" s="43"/>
      <c r="AR5112" s="43"/>
      <c r="AS5112" s="43"/>
      <c r="AT5112" s="43"/>
      <c r="AU5112" s="43"/>
      <c r="AV5112" s="43"/>
      <c r="AW5112" s="43"/>
      <c r="AX5112" s="43"/>
      <c r="AY5112" s="43"/>
      <c r="AZ5112" s="43"/>
      <c r="BA5112" s="43"/>
      <c r="BB5112" s="43"/>
      <c r="BC5112" s="43"/>
      <c r="BD5112" s="43"/>
      <c r="BE5112" s="43"/>
      <c r="BF5112" s="43"/>
      <c r="BG5112" s="43"/>
      <c r="BH5112" s="43"/>
      <c r="BI5112" s="43"/>
      <c r="BJ5112" s="43"/>
      <c r="BK5112" s="43"/>
      <c r="BL5112" s="43"/>
      <c r="BM5112" s="43"/>
      <c r="BN5112" s="43"/>
      <c r="BO5112" s="43"/>
      <c r="BP5112" s="43"/>
      <c r="BQ5112" s="43"/>
      <c r="BR5112" s="43"/>
      <c r="BS5112" s="43"/>
      <c r="BT5112" s="43"/>
      <c r="BU5112" s="43"/>
      <c r="BV5112" s="43"/>
      <c r="BW5112" s="43"/>
      <c r="BX5112" s="43"/>
      <c r="BY5112" s="43"/>
      <c r="BZ5112" s="43"/>
      <c r="CA5112" s="43"/>
      <c r="CB5112" s="43"/>
      <c r="CC5112" s="43"/>
      <c r="CD5112" s="43"/>
      <c r="CE5112" s="43"/>
      <c r="CF5112" s="43"/>
      <c r="CG5112" s="43"/>
      <c r="CH5112" s="43"/>
      <c r="CI5112" s="43"/>
      <c r="CJ5112" s="43"/>
      <c r="CK5112" s="43"/>
      <c r="CL5112" s="43"/>
      <c r="CM5112" s="43"/>
      <c r="CN5112" s="43"/>
      <c r="CO5112" s="43"/>
      <c r="CP5112" s="43"/>
      <c r="CQ5112" s="43"/>
      <c r="CR5112" s="43"/>
      <c r="CS5112" s="43"/>
      <c r="CT5112" s="43"/>
      <c r="CU5112" s="43"/>
      <c r="CV5112" s="43"/>
      <c r="CW5112" s="43"/>
      <c r="CX5112" s="43"/>
      <c r="CY5112" s="43"/>
      <c r="CZ5112" s="43"/>
      <c r="DA5112" s="43"/>
      <c r="DB5112" s="43"/>
      <c r="DC5112" s="43"/>
      <c r="DD5112" s="43"/>
      <c r="DE5112" s="43"/>
      <c r="DF5112" s="43"/>
      <c r="DG5112" s="43"/>
      <c r="DH5112" s="43"/>
      <c r="DI5112" s="43"/>
      <c r="DJ5112" s="43"/>
      <c r="DK5112" s="43"/>
      <c r="DL5112" s="43"/>
    </row>
    <row r="5113" spans="1:116">
      <c r="A5113" s="71"/>
      <c r="B5113" s="75" t="e">
        <f t="shared" si="256"/>
        <v>#N/A</v>
      </c>
      <c r="C5113" s="71"/>
      <c r="D5113" s="16" t="e">
        <f t="shared" si="257"/>
        <v>#N/A</v>
      </c>
      <c r="E5113" s="9"/>
      <c r="F5113" s="35" t="e">
        <f t="shared" si="258"/>
        <v>#N/A</v>
      </c>
      <c r="G5113" s="9"/>
      <c r="H5113" s="16" t="e">
        <f t="shared" si="259"/>
        <v>#N/A</v>
      </c>
      <c r="I5113" s="16"/>
      <c r="J5113" s="46"/>
      <c r="K5113" s="72"/>
      <c r="L5113" s="9"/>
      <c r="M5113" s="33"/>
      <c r="N5113" s="33"/>
      <c r="O5113" s="9"/>
      <c r="P5113" s="9"/>
      <c r="Q5113" s="9"/>
      <c r="R5113" s="9"/>
      <c r="S5113" s="42"/>
      <c r="V5113" s="9"/>
      <c r="W5113" s="20"/>
      <c r="X5113" s="33"/>
      <c r="Y5113" s="43"/>
      <c r="Z5113" s="43"/>
      <c r="AA5113" s="43"/>
      <c r="AB5113" s="43"/>
      <c r="AC5113" s="43"/>
      <c r="AD5113" s="43"/>
      <c r="AE5113" s="43"/>
      <c r="AF5113" s="43"/>
      <c r="AG5113" s="43"/>
      <c r="AH5113" s="43"/>
      <c r="AI5113" s="43"/>
      <c r="AJ5113" s="43"/>
      <c r="AK5113" s="43"/>
      <c r="AL5113" s="43"/>
      <c r="AM5113" s="43"/>
      <c r="AN5113" s="43"/>
      <c r="AO5113" s="43"/>
      <c r="AP5113" s="43"/>
      <c r="AQ5113" s="43"/>
      <c r="AR5113" s="43"/>
      <c r="AS5113" s="43"/>
      <c r="AT5113" s="43"/>
      <c r="AU5113" s="43"/>
      <c r="AV5113" s="43"/>
      <c r="AW5113" s="43"/>
      <c r="AX5113" s="43"/>
      <c r="AY5113" s="43"/>
      <c r="AZ5113" s="43"/>
      <c r="BA5113" s="43"/>
      <c r="BB5113" s="43"/>
      <c r="BC5113" s="43"/>
      <c r="BD5113" s="43"/>
      <c r="BE5113" s="43"/>
      <c r="BF5113" s="43"/>
      <c r="BG5113" s="43"/>
      <c r="BH5113" s="43"/>
      <c r="BI5113" s="43"/>
      <c r="BJ5113" s="43"/>
      <c r="BK5113" s="43"/>
      <c r="BL5113" s="43"/>
      <c r="BM5113" s="43"/>
      <c r="BN5113" s="43"/>
      <c r="BO5113" s="43"/>
      <c r="BP5113" s="43"/>
      <c r="BQ5113" s="43"/>
      <c r="BR5113" s="43"/>
      <c r="BS5113" s="43"/>
      <c r="BT5113" s="43"/>
      <c r="BU5113" s="43"/>
      <c r="BV5113" s="43"/>
      <c r="BW5113" s="43"/>
      <c r="BX5113" s="43"/>
      <c r="BY5113" s="43"/>
      <c r="BZ5113" s="43"/>
      <c r="CA5113" s="43"/>
      <c r="CB5113" s="43"/>
      <c r="CC5113" s="43"/>
      <c r="CD5113" s="43"/>
      <c r="CE5113" s="43"/>
      <c r="CF5113" s="43"/>
      <c r="CG5113" s="43"/>
      <c r="CH5113" s="43"/>
      <c r="CI5113" s="43"/>
      <c r="CJ5113" s="43"/>
      <c r="CK5113" s="43"/>
      <c r="CL5113" s="43"/>
      <c r="CM5113" s="43"/>
      <c r="CN5113" s="43"/>
      <c r="CO5113" s="43"/>
      <c r="CP5113" s="43"/>
      <c r="CQ5113" s="43"/>
      <c r="CR5113" s="43"/>
      <c r="CS5113" s="43"/>
      <c r="CT5113" s="43"/>
      <c r="CU5113" s="43"/>
      <c r="CV5113" s="43"/>
      <c r="CW5113" s="43"/>
      <c r="CX5113" s="43"/>
      <c r="CY5113" s="43"/>
      <c r="CZ5113" s="43"/>
      <c r="DA5113" s="43"/>
      <c r="DB5113" s="43"/>
      <c r="DC5113" s="43"/>
      <c r="DD5113" s="43"/>
      <c r="DE5113" s="43"/>
      <c r="DF5113" s="43"/>
      <c r="DG5113" s="43"/>
      <c r="DH5113" s="43"/>
      <c r="DI5113" s="43"/>
      <c r="DJ5113" s="43"/>
      <c r="DK5113" s="43"/>
      <c r="DL5113" s="43"/>
    </row>
    <row r="5114" spans="1:116">
      <c r="A5114" s="71"/>
      <c r="B5114" s="75" t="e">
        <f t="shared" si="256"/>
        <v>#N/A</v>
      </c>
      <c r="C5114" s="71"/>
      <c r="D5114" s="16" t="e">
        <f t="shared" si="257"/>
        <v>#N/A</v>
      </c>
      <c r="E5114" s="9"/>
      <c r="F5114" s="35" t="e">
        <f t="shared" si="258"/>
        <v>#N/A</v>
      </c>
      <c r="G5114" s="9"/>
      <c r="H5114" s="16" t="e">
        <f t="shared" si="259"/>
        <v>#N/A</v>
      </c>
      <c r="I5114" s="16"/>
      <c r="J5114" s="46"/>
      <c r="K5114" s="72"/>
      <c r="L5114" s="9"/>
      <c r="M5114" s="33"/>
      <c r="N5114" s="33"/>
      <c r="O5114" s="9"/>
      <c r="P5114" s="9"/>
      <c r="Q5114" s="9"/>
      <c r="R5114" s="9"/>
      <c r="S5114" s="42"/>
      <c r="V5114" s="9"/>
      <c r="W5114" s="20"/>
      <c r="X5114" s="33"/>
      <c r="Y5114" s="43"/>
      <c r="Z5114" s="43"/>
      <c r="AA5114" s="43"/>
      <c r="AB5114" s="43"/>
      <c r="AC5114" s="43"/>
      <c r="AD5114" s="43"/>
      <c r="AE5114" s="43"/>
      <c r="AF5114" s="43"/>
      <c r="AG5114" s="43"/>
      <c r="AH5114" s="43"/>
      <c r="AI5114" s="43"/>
      <c r="AJ5114" s="43"/>
      <c r="AK5114" s="43"/>
      <c r="AL5114" s="43"/>
      <c r="AM5114" s="43"/>
      <c r="AN5114" s="43"/>
      <c r="AO5114" s="43"/>
      <c r="AP5114" s="43"/>
      <c r="AQ5114" s="43"/>
      <c r="AR5114" s="43"/>
      <c r="AS5114" s="43"/>
      <c r="AT5114" s="43"/>
      <c r="AU5114" s="43"/>
      <c r="AV5114" s="43"/>
      <c r="AW5114" s="43"/>
      <c r="AX5114" s="43"/>
      <c r="AY5114" s="43"/>
      <c r="AZ5114" s="43"/>
      <c r="BA5114" s="43"/>
      <c r="BB5114" s="43"/>
      <c r="BC5114" s="43"/>
      <c r="BD5114" s="43"/>
      <c r="BE5114" s="43"/>
      <c r="BF5114" s="43"/>
      <c r="BG5114" s="43"/>
      <c r="BH5114" s="43"/>
      <c r="BI5114" s="43"/>
      <c r="BJ5114" s="43"/>
      <c r="BK5114" s="43"/>
      <c r="BL5114" s="43"/>
      <c r="BM5114" s="43"/>
      <c r="BN5114" s="43"/>
      <c r="BO5114" s="43"/>
      <c r="BP5114" s="43"/>
      <c r="BQ5114" s="43"/>
      <c r="BR5114" s="43"/>
      <c r="BS5114" s="43"/>
      <c r="BT5114" s="43"/>
      <c r="BU5114" s="43"/>
      <c r="BV5114" s="43"/>
      <c r="BW5114" s="43"/>
      <c r="BX5114" s="43"/>
      <c r="BY5114" s="43"/>
      <c r="BZ5114" s="43"/>
      <c r="CA5114" s="43"/>
      <c r="CB5114" s="43"/>
      <c r="CC5114" s="43"/>
      <c r="CD5114" s="43"/>
      <c r="CE5114" s="43"/>
      <c r="CF5114" s="43"/>
      <c r="CG5114" s="43"/>
      <c r="CH5114" s="43"/>
      <c r="CI5114" s="43"/>
      <c r="CJ5114" s="43"/>
      <c r="CK5114" s="43"/>
      <c r="CL5114" s="43"/>
      <c r="CM5114" s="43"/>
      <c r="CN5114" s="43"/>
      <c r="CO5114" s="43"/>
      <c r="CP5114" s="43"/>
      <c r="CQ5114" s="43"/>
      <c r="CR5114" s="43"/>
      <c r="CS5114" s="43"/>
      <c r="CT5114" s="43"/>
      <c r="CU5114" s="43"/>
      <c r="CV5114" s="43"/>
      <c r="CW5114" s="43"/>
      <c r="CX5114" s="43"/>
      <c r="CY5114" s="43"/>
      <c r="CZ5114" s="43"/>
      <c r="DA5114" s="43"/>
      <c r="DB5114" s="43"/>
      <c r="DC5114" s="43"/>
      <c r="DD5114" s="43"/>
      <c r="DE5114" s="43"/>
      <c r="DF5114" s="43"/>
      <c r="DG5114" s="43"/>
      <c r="DH5114" s="43"/>
      <c r="DI5114" s="43"/>
      <c r="DJ5114" s="43"/>
      <c r="DK5114" s="43"/>
      <c r="DL5114" s="43"/>
    </row>
    <row r="5115" spans="1:116">
      <c r="A5115" s="71"/>
      <c r="B5115" s="75" t="e">
        <f t="shared" si="256"/>
        <v>#N/A</v>
      </c>
      <c r="C5115" s="71"/>
      <c r="D5115" s="16" t="e">
        <f t="shared" si="257"/>
        <v>#N/A</v>
      </c>
      <c r="E5115" s="9"/>
      <c r="F5115" s="35" t="e">
        <f t="shared" si="258"/>
        <v>#N/A</v>
      </c>
      <c r="G5115" s="9"/>
      <c r="H5115" s="16" t="e">
        <f t="shared" si="259"/>
        <v>#N/A</v>
      </c>
      <c r="I5115" s="16"/>
      <c r="J5115" s="46"/>
      <c r="K5115" s="72"/>
      <c r="L5115" s="9"/>
      <c r="M5115" s="33"/>
      <c r="N5115" s="33"/>
      <c r="O5115" s="9"/>
      <c r="P5115" s="9"/>
      <c r="Q5115" s="9"/>
      <c r="R5115" s="9"/>
      <c r="S5115" s="42"/>
      <c r="V5115" s="9"/>
      <c r="W5115" s="20"/>
      <c r="X5115" s="33"/>
      <c r="Y5115" s="43"/>
      <c r="Z5115" s="43"/>
      <c r="AA5115" s="43"/>
      <c r="AB5115" s="43"/>
      <c r="AC5115" s="43"/>
      <c r="AD5115" s="43"/>
      <c r="AE5115" s="43"/>
      <c r="AF5115" s="43"/>
      <c r="AG5115" s="43"/>
      <c r="AH5115" s="43"/>
      <c r="AI5115" s="43"/>
      <c r="AJ5115" s="43"/>
      <c r="AK5115" s="43"/>
      <c r="AL5115" s="43"/>
      <c r="AM5115" s="43"/>
      <c r="AN5115" s="43"/>
      <c r="AO5115" s="43"/>
      <c r="AP5115" s="43"/>
      <c r="AQ5115" s="43"/>
      <c r="AR5115" s="43"/>
      <c r="AS5115" s="43"/>
      <c r="AT5115" s="43"/>
      <c r="AU5115" s="43"/>
      <c r="AV5115" s="43"/>
      <c r="AW5115" s="43"/>
      <c r="AX5115" s="43"/>
      <c r="AY5115" s="43"/>
      <c r="AZ5115" s="43"/>
      <c r="BA5115" s="43"/>
      <c r="BB5115" s="43"/>
      <c r="BC5115" s="43"/>
      <c r="BD5115" s="43"/>
      <c r="BE5115" s="43"/>
      <c r="BF5115" s="43"/>
      <c r="BG5115" s="43"/>
      <c r="BH5115" s="43"/>
      <c r="BI5115" s="43"/>
      <c r="BJ5115" s="43"/>
      <c r="BK5115" s="43"/>
      <c r="BL5115" s="43"/>
      <c r="BM5115" s="43"/>
      <c r="BN5115" s="43"/>
      <c r="BO5115" s="43"/>
      <c r="BP5115" s="43"/>
      <c r="BQ5115" s="43"/>
      <c r="BR5115" s="43"/>
      <c r="BS5115" s="43"/>
      <c r="BT5115" s="43"/>
      <c r="BU5115" s="43"/>
      <c r="BV5115" s="43"/>
      <c r="BW5115" s="43"/>
      <c r="BX5115" s="43"/>
      <c r="BY5115" s="43"/>
      <c r="BZ5115" s="43"/>
      <c r="CA5115" s="43"/>
      <c r="CB5115" s="43"/>
      <c r="CC5115" s="43"/>
      <c r="CD5115" s="43"/>
      <c r="CE5115" s="43"/>
      <c r="CF5115" s="43"/>
      <c r="CG5115" s="43"/>
      <c r="CH5115" s="43"/>
      <c r="CI5115" s="43"/>
      <c r="CJ5115" s="43"/>
      <c r="CK5115" s="43"/>
      <c r="CL5115" s="43"/>
      <c r="CM5115" s="43"/>
      <c r="CN5115" s="43"/>
      <c r="CO5115" s="43"/>
      <c r="CP5115" s="43"/>
      <c r="CQ5115" s="43"/>
      <c r="CR5115" s="43"/>
      <c r="CS5115" s="43"/>
      <c r="CT5115" s="43"/>
      <c r="CU5115" s="43"/>
      <c r="CV5115" s="43"/>
      <c r="CW5115" s="43"/>
      <c r="CX5115" s="43"/>
      <c r="CY5115" s="43"/>
      <c r="CZ5115" s="43"/>
      <c r="DA5115" s="43"/>
      <c r="DB5115" s="43"/>
      <c r="DC5115" s="43"/>
      <c r="DD5115" s="43"/>
      <c r="DE5115" s="43"/>
      <c r="DF5115" s="43"/>
      <c r="DG5115" s="43"/>
      <c r="DH5115" s="43"/>
      <c r="DI5115" s="43"/>
      <c r="DJ5115" s="43"/>
      <c r="DK5115" s="43"/>
      <c r="DL5115" s="43"/>
    </row>
    <row r="5116" spans="1:116">
      <c r="A5116" s="71"/>
      <c r="B5116" s="75" t="e">
        <f t="shared" si="256"/>
        <v>#N/A</v>
      </c>
      <c r="C5116" s="71"/>
      <c r="D5116" s="16" t="e">
        <f t="shared" si="257"/>
        <v>#N/A</v>
      </c>
      <c r="E5116" s="9"/>
      <c r="F5116" s="35" t="e">
        <f t="shared" si="258"/>
        <v>#N/A</v>
      </c>
      <c r="G5116" s="9"/>
      <c r="H5116" s="16" t="e">
        <f t="shared" si="259"/>
        <v>#N/A</v>
      </c>
      <c r="I5116" s="16"/>
      <c r="J5116" s="46"/>
      <c r="K5116" s="72"/>
      <c r="L5116" s="9"/>
      <c r="M5116" s="33"/>
      <c r="N5116" s="33"/>
      <c r="O5116" s="9"/>
      <c r="P5116" s="9"/>
      <c r="Q5116" s="9"/>
      <c r="R5116" s="9"/>
      <c r="S5116" s="42"/>
      <c r="V5116" s="9"/>
      <c r="W5116" s="20"/>
      <c r="X5116" s="33"/>
      <c r="Y5116" s="43"/>
      <c r="Z5116" s="43"/>
      <c r="AA5116" s="43"/>
      <c r="AB5116" s="43"/>
      <c r="AC5116" s="43"/>
      <c r="AD5116" s="43"/>
      <c r="AE5116" s="43"/>
      <c r="AF5116" s="43"/>
      <c r="AG5116" s="43"/>
      <c r="AH5116" s="43"/>
      <c r="AI5116" s="43"/>
      <c r="AJ5116" s="43"/>
      <c r="AK5116" s="43"/>
      <c r="AL5116" s="43"/>
      <c r="AM5116" s="43"/>
      <c r="AN5116" s="43"/>
      <c r="AO5116" s="43"/>
      <c r="AP5116" s="43"/>
      <c r="AQ5116" s="43"/>
      <c r="AR5116" s="43"/>
      <c r="AS5116" s="43"/>
      <c r="AT5116" s="43"/>
      <c r="AU5116" s="43"/>
      <c r="AV5116" s="43"/>
      <c r="AW5116" s="43"/>
      <c r="AX5116" s="43"/>
      <c r="AY5116" s="43"/>
      <c r="AZ5116" s="43"/>
      <c r="BA5116" s="43"/>
      <c r="BB5116" s="43"/>
      <c r="BC5116" s="43"/>
      <c r="BD5116" s="43"/>
      <c r="BE5116" s="43"/>
      <c r="BF5116" s="43"/>
      <c r="BG5116" s="43"/>
      <c r="BH5116" s="43"/>
      <c r="BI5116" s="43"/>
      <c r="BJ5116" s="43"/>
      <c r="BK5116" s="43"/>
      <c r="BL5116" s="43"/>
      <c r="BM5116" s="43"/>
      <c r="BN5116" s="43"/>
      <c r="BO5116" s="43"/>
      <c r="BP5116" s="43"/>
      <c r="BQ5116" s="43"/>
      <c r="BR5116" s="43"/>
      <c r="BS5116" s="43"/>
      <c r="BT5116" s="43"/>
      <c r="BU5116" s="43"/>
      <c r="BV5116" s="43"/>
      <c r="BW5116" s="43"/>
      <c r="BX5116" s="43"/>
      <c r="BY5116" s="43"/>
      <c r="BZ5116" s="43"/>
      <c r="CA5116" s="43"/>
      <c r="CB5116" s="43"/>
      <c r="CC5116" s="43"/>
      <c r="CD5116" s="43"/>
      <c r="CE5116" s="43"/>
      <c r="CF5116" s="43"/>
      <c r="CG5116" s="43"/>
      <c r="CH5116" s="43"/>
      <c r="CI5116" s="43"/>
      <c r="CJ5116" s="43"/>
      <c r="CK5116" s="43"/>
      <c r="CL5116" s="43"/>
      <c r="CM5116" s="43"/>
      <c r="CN5116" s="43"/>
      <c r="CO5116" s="43"/>
      <c r="CP5116" s="43"/>
      <c r="CQ5116" s="43"/>
      <c r="CR5116" s="43"/>
      <c r="CS5116" s="43"/>
      <c r="CT5116" s="43"/>
      <c r="CU5116" s="43"/>
      <c r="CV5116" s="43"/>
      <c r="CW5116" s="43"/>
      <c r="CX5116" s="43"/>
      <c r="CY5116" s="43"/>
      <c r="CZ5116" s="43"/>
      <c r="DA5116" s="43"/>
      <c r="DB5116" s="43"/>
      <c r="DC5116" s="43"/>
      <c r="DD5116" s="43"/>
      <c r="DE5116" s="43"/>
      <c r="DF5116" s="43"/>
      <c r="DG5116" s="43"/>
      <c r="DH5116" s="43"/>
      <c r="DI5116" s="43"/>
      <c r="DJ5116" s="43"/>
      <c r="DK5116" s="43"/>
      <c r="DL5116" s="43"/>
    </row>
    <row r="5117" spans="1:116">
      <c r="A5117" s="71"/>
      <c r="B5117" s="75" t="e">
        <f t="shared" si="256"/>
        <v>#N/A</v>
      </c>
      <c r="C5117" s="71"/>
      <c r="D5117" s="16" t="e">
        <f t="shared" si="257"/>
        <v>#N/A</v>
      </c>
      <c r="E5117" s="9"/>
      <c r="F5117" s="35" t="e">
        <f t="shared" si="258"/>
        <v>#N/A</v>
      </c>
      <c r="G5117" s="9"/>
      <c r="H5117" s="16" t="e">
        <f t="shared" si="259"/>
        <v>#N/A</v>
      </c>
      <c r="I5117" s="16"/>
      <c r="J5117" s="46"/>
      <c r="K5117" s="72"/>
      <c r="L5117" s="9"/>
      <c r="M5117" s="33"/>
      <c r="N5117" s="33"/>
      <c r="O5117" s="9"/>
      <c r="P5117" s="9"/>
      <c r="Q5117" s="9"/>
      <c r="R5117" s="9"/>
      <c r="S5117" s="42"/>
      <c r="V5117" s="9"/>
      <c r="W5117" s="20"/>
      <c r="X5117" s="33"/>
      <c r="Y5117" s="43"/>
      <c r="Z5117" s="43"/>
      <c r="AA5117" s="43"/>
      <c r="AB5117" s="43"/>
      <c r="AC5117" s="43"/>
      <c r="AD5117" s="43"/>
      <c r="AE5117" s="43"/>
      <c r="AF5117" s="43"/>
      <c r="AG5117" s="43"/>
      <c r="AH5117" s="43"/>
      <c r="AI5117" s="43"/>
      <c r="AJ5117" s="43"/>
      <c r="AK5117" s="43"/>
      <c r="AL5117" s="43"/>
      <c r="AM5117" s="43"/>
      <c r="AN5117" s="43"/>
      <c r="AO5117" s="43"/>
      <c r="AP5117" s="43"/>
      <c r="AQ5117" s="43"/>
      <c r="AR5117" s="43"/>
      <c r="AS5117" s="43"/>
      <c r="AT5117" s="43"/>
      <c r="AU5117" s="43"/>
      <c r="AV5117" s="43"/>
      <c r="AW5117" s="43"/>
      <c r="AX5117" s="43"/>
      <c r="AY5117" s="43"/>
      <c r="AZ5117" s="43"/>
      <c r="BA5117" s="43"/>
      <c r="BB5117" s="43"/>
      <c r="BC5117" s="43"/>
      <c r="BD5117" s="43"/>
      <c r="BE5117" s="43"/>
      <c r="BF5117" s="43"/>
      <c r="BG5117" s="43"/>
      <c r="BH5117" s="43"/>
      <c r="BI5117" s="43"/>
      <c r="BJ5117" s="43"/>
      <c r="BK5117" s="43"/>
      <c r="BL5117" s="43"/>
      <c r="BM5117" s="43"/>
      <c r="BN5117" s="43"/>
      <c r="BO5117" s="43"/>
      <c r="BP5117" s="43"/>
      <c r="BQ5117" s="43"/>
      <c r="BR5117" s="43"/>
      <c r="BS5117" s="43"/>
      <c r="BT5117" s="43"/>
      <c r="BU5117" s="43"/>
      <c r="BV5117" s="43"/>
      <c r="BW5117" s="43"/>
      <c r="BX5117" s="43"/>
      <c r="BY5117" s="43"/>
      <c r="BZ5117" s="43"/>
      <c r="CA5117" s="43"/>
      <c r="CB5117" s="43"/>
      <c r="CC5117" s="43"/>
      <c r="CD5117" s="43"/>
      <c r="CE5117" s="43"/>
      <c r="CF5117" s="43"/>
      <c r="CG5117" s="43"/>
      <c r="CH5117" s="43"/>
      <c r="CI5117" s="43"/>
      <c r="CJ5117" s="43"/>
      <c r="CK5117" s="43"/>
      <c r="CL5117" s="43"/>
      <c r="CM5117" s="43"/>
      <c r="CN5117" s="43"/>
      <c r="CO5117" s="43"/>
      <c r="CP5117" s="43"/>
      <c r="CQ5117" s="43"/>
      <c r="CR5117" s="43"/>
      <c r="CS5117" s="43"/>
      <c r="CT5117" s="43"/>
      <c r="CU5117" s="43"/>
      <c r="CV5117" s="43"/>
      <c r="CW5117" s="43"/>
      <c r="CX5117" s="43"/>
      <c r="CY5117" s="43"/>
      <c r="CZ5117" s="43"/>
      <c r="DA5117" s="43"/>
      <c r="DB5117" s="43"/>
      <c r="DC5117" s="43"/>
      <c r="DD5117" s="43"/>
      <c r="DE5117" s="43"/>
      <c r="DF5117" s="43"/>
      <c r="DG5117" s="43"/>
      <c r="DH5117" s="43"/>
      <c r="DI5117" s="43"/>
      <c r="DJ5117" s="43"/>
      <c r="DK5117" s="43"/>
      <c r="DL5117" s="43"/>
    </row>
    <row r="5118" spans="1:116">
      <c r="A5118" s="71"/>
      <c r="B5118" s="75" t="e">
        <f t="shared" si="256"/>
        <v>#N/A</v>
      </c>
      <c r="C5118" s="71"/>
      <c r="D5118" s="16" t="e">
        <f t="shared" si="257"/>
        <v>#N/A</v>
      </c>
      <c r="E5118" s="9"/>
      <c r="F5118" s="35" t="e">
        <f t="shared" si="258"/>
        <v>#N/A</v>
      </c>
      <c r="G5118" s="9"/>
      <c r="H5118" s="16" t="e">
        <f t="shared" si="259"/>
        <v>#N/A</v>
      </c>
      <c r="I5118" s="16"/>
      <c r="J5118" s="46"/>
      <c r="K5118" s="72"/>
      <c r="L5118" s="9"/>
      <c r="M5118" s="33"/>
      <c r="N5118" s="33"/>
      <c r="O5118" s="9"/>
      <c r="P5118" s="9"/>
      <c r="Q5118" s="9"/>
      <c r="R5118" s="9"/>
      <c r="S5118" s="42"/>
      <c r="V5118" s="9"/>
      <c r="W5118" s="20"/>
      <c r="X5118" s="33"/>
      <c r="Y5118" s="43"/>
      <c r="Z5118" s="43"/>
      <c r="AA5118" s="43"/>
      <c r="AB5118" s="43"/>
      <c r="AC5118" s="43"/>
      <c r="AD5118" s="43"/>
      <c r="AE5118" s="43"/>
      <c r="AF5118" s="43"/>
      <c r="AG5118" s="43"/>
      <c r="AH5118" s="43"/>
      <c r="AI5118" s="43"/>
      <c r="AJ5118" s="43"/>
      <c r="AK5118" s="43"/>
      <c r="AL5118" s="43"/>
      <c r="AM5118" s="43"/>
      <c r="AN5118" s="43"/>
      <c r="AO5118" s="43"/>
      <c r="AP5118" s="43"/>
      <c r="AQ5118" s="43"/>
      <c r="AR5118" s="43"/>
      <c r="AS5118" s="43"/>
      <c r="AT5118" s="43"/>
      <c r="AU5118" s="43"/>
      <c r="AV5118" s="43"/>
      <c r="AW5118" s="43"/>
      <c r="AX5118" s="43"/>
      <c r="AY5118" s="43"/>
      <c r="AZ5118" s="43"/>
      <c r="BA5118" s="43"/>
      <c r="BB5118" s="43"/>
      <c r="BC5118" s="43"/>
      <c r="BD5118" s="43"/>
      <c r="BE5118" s="43"/>
      <c r="BF5118" s="43"/>
      <c r="BG5118" s="43"/>
      <c r="BH5118" s="43"/>
      <c r="BI5118" s="43"/>
      <c r="BJ5118" s="43"/>
      <c r="BK5118" s="43"/>
      <c r="BL5118" s="43"/>
      <c r="BM5118" s="43"/>
      <c r="BN5118" s="43"/>
      <c r="BO5118" s="43"/>
      <c r="BP5118" s="43"/>
      <c r="BQ5118" s="43"/>
      <c r="BR5118" s="43"/>
      <c r="BS5118" s="43"/>
      <c r="BT5118" s="43"/>
      <c r="BU5118" s="43"/>
      <c r="BV5118" s="43"/>
      <c r="BW5118" s="43"/>
      <c r="BX5118" s="43"/>
      <c r="BY5118" s="43"/>
      <c r="BZ5118" s="43"/>
      <c r="CA5118" s="43"/>
      <c r="CB5118" s="43"/>
      <c r="CC5118" s="43"/>
      <c r="CD5118" s="43"/>
      <c r="CE5118" s="43"/>
      <c r="CF5118" s="43"/>
      <c r="CG5118" s="43"/>
      <c r="CH5118" s="43"/>
      <c r="CI5118" s="43"/>
      <c r="CJ5118" s="43"/>
      <c r="CK5118" s="43"/>
      <c r="CL5118" s="43"/>
      <c r="CM5118" s="43"/>
      <c r="CN5118" s="43"/>
      <c r="CO5118" s="43"/>
      <c r="CP5118" s="43"/>
      <c r="CQ5118" s="43"/>
      <c r="CR5118" s="43"/>
      <c r="CS5118" s="43"/>
      <c r="CT5118" s="43"/>
      <c r="CU5118" s="43"/>
      <c r="CV5118" s="43"/>
      <c r="CW5118" s="43"/>
      <c r="CX5118" s="43"/>
      <c r="CY5118" s="43"/>
      <c r="CZ5118" s="43"/>
      <c r="DA5118" s="43"/>
      <c r="DB5118" s="43"/>
      <c r="DC5118" s="43"/>
      <c r="DD5118" s="43"/>
      <c r="DE5118" s="43"/>
      <c r="DF5118" s="43"/>
      <c r="DG5118" s="43"/>
      <c r="DH5118" s="43"/>
      <c r="DI5118" s="43"/>
      <c r="DJ5118" s="43"/>
      <c r="DK5118" s="43"/>
      <c r="DL5118" s="43"/>
    </row>
    <row r="5119" spans="1:116">
      <c r="A5119" s="71"/>
      <c r="B5119" s="75" t="e">
        <f t="shared" si="256"/>
        <v>#N/A</v>
      </c>
      <c r="C5119" s="71"/>
      <c r="D5119" s="16" t="e">
        <f t="shared" si="257"/>
        <v>#N/A</v>
      </c>
      <c r="E5119" s="9"/>
      <c r="F5119" s="35" t="e">
        <f t="shared" si="258"/>
        <v>#N/A</v>
      </c>
      <c r="G5119" s="9"/>
      <c r="H5119" s="16" t="e">
        <f t="shared" si="259"/>
        <v>#N/A</v>
      </c>
      <c r="I5119" s="16"/>
      <c r="J5119" s="46"/>
      <c r="K5119" s="72"/>
      <c r="L5119" s="9"/>
      <c r="M5119" s="33"/>
      <c r="N5119" s="33"/>
      <c r="O5119" s="9"/>
      <c r="P5119" s="9"/>
      <c r="Q5119" s="9"/>
      <c r="R5119" s="9"/>
      <c r="S5119" s="42"/>
      <c r="V5119" s="9"/>
      <c r="W5119" s="20"/>
      <c r="X5119" s="33"/>
      <c r="Y5119" s="43"/>
      <c r="Z5119" s="43"/>
      <c r="AA5119" s="43"/>
      <c r="AB5119" s="43"/>
      <c r="AC5119" s="43"/>
      <c r="AD5119" s="43"/>
      <c r="AE5119" s="43"/>
      <c r="AF5119" s="43"/>
      <c r="AG5119" s="43"/>
      <c r="AH5119" s="43"/>
      <c r="AI5119" s="43"/>
      <c r="AJ5119" s="43"/>
      <c r="AK5119" s="43"/>
      <c r="AL5119" s="43"/>
      <c r="AM5119" s="43"/>
      <c r="AN5119" s="43"/>
      <c r="AO5119" s="43"/>
      <c r="AP5119" s="43"/>
      <c r="AQ5119" s="43"/>
      <c r="AR5119" s="43"/>
      <c r="AS5119" s="43"/>
      <c r="AT5119" s="43"/>
      <c r="AU5119" s="43"/>
      <c r="AV5119" s="43"/>
      <c r="AW5119" s="43"/>
      <c r="AX5119" s="43"/>
      <c r="AY5119" s="43"/>
      <c r="AZ5119" s="43"/>
      <c r="BA5119" s="43"/>
      <c r="BB5119" s="43"/>
      <c r="BC5119" s="43"/>
      <c r="BD5119" s="43"/>
      <c r="BE5119" s="43"/>
      <c r="BF5119" s="43"/>
      <c r="BG5119" s="43"/>
      <c r="BH5119" s="43"/>
      <c r="BI5119" s="43"/>
      <c r="BJ5119" s="43"/>
      <c r="BK5119" s="43"/>
      <c r="BL5119" s="43"/>
      <c r="BM5119" s="43"/>
      <c r="BN5119" s="43"/>
      <c r="BO5119" s="43"/>
      <c r="BP5119" s="43"/>
      <c r="BQ5119" s="43"/>
      <c r="BR5119" s="43"/>
      <c r="BS5119" s="43"/>
      <c r="BT5119" s="43"/>
      <c r="BU5119" s="43"/>
      <c r="BV5119" s="43"/>
      <c r="BW5119" s="43"/>
      <c r="BX5119" s="43"/>
      <c r="BY5119" s="43"/>
      <c r="BZ5119" s="43"/>
      <c r="CA5119" s="43"/>
      <c r="CB5119" s="43"/>
      <c r="CC5119" s="43"/>
      <c r="CD5119" s="43"/>
      <c r="CE5119" s="43"/>
      <c r="CF5119" s="43"/>
      <c r="CG5119" s="43"/>
      <c r="CH5119" s="43"/>
      <c r="CI5119" s="43"/>
      <c r="CJ5119" s="43"/>
      <c r="CK5119" s="43"/>
      <c r="CL5119" s="43"/>
      <c r="CM5119" s="43"/>
      <c r="CN5119" s="43"/>
      <c r="CO5119" s="43"/>
      <c r="CP5119" s="43"/>
      <c r="CQ5119" s="43"/>
      <c r="CR5119" s="43"/>
      <c r="CS5119" s="43"/>
      <c r="CT5119" s="43"/>
      <c r="CU5119" s="43"/>
      <c r="CV5119" s="43"/>
      <c r="CW5119" s="43"/>
      <c r="CX5119" s="43"/>
      <c r="CY5119" s="43"/>
      <c r="CZ5119" s="43"/>
      <c r="DA5119" s="43"/>
      <c r="DB5119" s="43"/>
      <c r="DC5119" s="43"/>
      <c r="DD5119" s="43"/>
      <c r="DE5119" s="43"/>
      <c r="DF5119" s="43"/>
      <c r="DG5119" s="43"/>
      <c r="DH5119" s="43"/>
      <c r="DI5119" s="43"/>
      <c r="DJ5119" s="43"/>
      <c r="DK5119" s="43"/>
      <c r="DL5119" s="43"/>
    </row>
    <row r="5120" spans="1:116">
      <c r="A5120" s="71"/>
      <c r="B5120" s="75" t="e">
        <f t="shared" si="256"/>
        <v>#N/A</v>
      </c>
      <c r="C5120" s="71"/>
      <c r="D5120" s="16" t="e">
        <f t="shared" si="257"/>
        <v>#N/A</v>
      </c>
      <c r="E5120" s="9"/>
      <c r="F5120" s="35" t="e">
        <f t="shared" si="258"/>
        <v>#N/A</v>
      </c>
      <c r="G5120" s="9"/>
      <c r="H5120" s="16" t="e">
        <f t="shared" si="259"/>
        <v>#N/A</v>
      </c>
      <c r="I5120" s="16"/>
      <c r="J5120" s="46"/>
      <c r="K5120" s="72"/>
      <c r="L5120" s="9"/>
      <c r="M5120" s="33"/>
      <c r="N5120" s="33"/>
      <c r="O5120" s="9"/>
      <c r="P5120" s="9"/>
      <c r="Q5120" s="9"/>
      <c r="R5120" s="9"/>
      <c r="S5120" s="42"/>
      <c r="V5120" s="9"/>
      <c r="W5120" s="20"/>
      <c r="X5120" s="33"/>
      <c r="Y5120" s="43"/>
      <c r="Z5120" s="43"/>
      <c r="AA5120" s="43"/>
      <c r="AB5120" s="43"/>
      <c r="AC5120" s="43"/>
      <c r="AD5120" s="43"/>
      <c r="AE5120" s="43"/>
      <c r="AF5120" s="43"/>
      <c r="AG5120" s="43"/>
      <c r="AH5120" s="43"/>
      <c r="AI5120" s="43"/>
      <c r="AJ5120" s="43"/>
      <c r="AK5120" s="43"/>
      <c r="AL5120" s="43"/>
      <c r="AM5120" s="43"/>
      <c r="AN5120" s="43"/>
      <c r="AO5120" s="43"/>
      <c r="AP5120" s="43"/>
      <c r="AQ5120" s="43"/>
      <c r="AR5120" s="43"/>
      <c r="AS5120" s="43"/>
      <c r="AT5120" s="43"/>
      <c r="AU5120" s="43"/>
      <c r="AV5120" s="43"/>
      <c r="AW5120" s="43"/>
      <c r="AX5120" s="43"/>
      <c r="AY5120" s="43"/>
      <c r="AZ5120" s="43"/>
      <c r="BA5120" s="43"/>
      <c r="BB5120" s="43"/>
      <c r="BC5120" s="43"/>
      <c r="BD5120" s="43"/>
      <c r="BE5120" s="43"/>
      <c r="BF5120" s="43"/>
      <c r="BG5120" s="43"/>
      <c r="BH5120" s="43"/>
      <c r="BI5120" s="43"/>
      <c r="BJ5120" s="43"/>
      <c r="BK5120" s="43"/>
      <c r="BL5120" s="43"/>
      <c r="BM5120" s="43"/>
      <c r="BN5120" s="43"/>
      <c r="BO5120" s="43"/>
      <c r="BP5120" s="43"/>
      <c r="BQ5120" s="43"/>
      <c r="BR5120" s="43"/>
      <c r="BS5120" s="43"/>
      <c r="BT5120" s="43"/>
      <c r="BU5120" s="43"/>
      <c r="BV5120" s="43"/>
      <c r="BW5120" s="43"/>
      <c r="BX5120" s="43"/>
      <c r="BY5120" s="43"/>
      <c r="BZ5120" s="43"/>
      <c r="CA5120" s="43"/>
      <c r="CB5120" s="43"/>
      <c r="CC5120" s="43"/>
      <c r="CD5120" s="43"/>
      <c r="CE5120" s="43"/>
      <c r="CF5120" s="43"/>
      <c r="CG5120" s="43"/>
      <c r="CH5120" s="43"/>
      <c r="CI5120" s="43"/>
      <c r="CJ5120" s="43"/>
      <c r="CK5120" s="43"/>
      <c r="CL5120" s="43"/>
      <c r="CM5120" s="43"/>
      <c r="CN5120" s="43"/>
      <c r="CO5120" s="43"/>
      <c r="CP5120" s="43"/>
      <c r="CQ5120" s="43"/>
      <c r="CR5120" s="43"/>
      <c r="CS5120" s="43"/>
      <c r="CT5120" s="43"/>
      <c r="CU5120" s="43"/>
      <c r="CV5120" s="43"/>
      <c r="CW5120" s="43"/>
      <c r="CX5120" s="43"/>
      <c r="CY5120" s="43"/>
      <c r="CZ5120" s="43"/>
      <c r="DA5120" s="43"/>
      <c r="DB5120" s="43"/>
      <c r="DC5120" s="43"/>
      <c r="DD5120" s="43"/>
      <c r="DE5120" s="43"/>
      <c r="DF5120" s="43"/>
      <c r="DG5120" s="43"/>
      <c r="DH5120" s="43"/>
      <c r="DI5120" s="43"/>
      <c r="DJ5120" s="43"/>
      <c r="DK5120" s="43"/>
      <c r="DL5120" s="43"/>
    </row>
    <row r="5121" spans="1:116">
      <c r="A5121" s="71"/>
      <c r="B5121" s="75" t="e">
        <f t="shared" si="256"/>
        <v>#N/A</v>
      </c>
      <c r="C5121" s="71"/>
      <c r="D5121" s="16" t="e">
        <f t="shared" si="257"/>
        <v>#N/A</v>
      </c>
      <c r="E5121" s="9"/>
      <c r="F5121" s="35" t="e">
        <f t="shared" si="258"/>
        <v>#N/A</v>
      </c>
      <c r="G5121" s="9"/>
      <c r="H5121" s="16" t="e">
        <f t="shared" si="259"/>
        <v>#N/A</v>
      </c>
      <c r="I5121" s="16"/>
      <c r="J5121" s="46"/>
      <c r="K5121" s="72"/>
      <c r="L5121" s="9"/>
      <c r="M5121" s="33"/>
      <c r="N5121" s="33"/>
      <c r="O5121" s="9"/>
      <c r="P5121" s="9"/>
      <c r="Q5121" s="9"/>
      <c r="R5121" s="9"/>
      <c r="S5121" s="42"/>
      <c r="V5121" s="9"/>
      <c r="W5121" s="20"/>
      <c r="X5121" s="33"/>
      <c r="Y5121" s="43"/>
      <c r="Z5121" s="43"/>
      <c r="AA5121" s="43"/>
      <c r="AB5121" s="43"/>
      <c r="AC5121" s="43"/>
      <c r="AD5121" s="43"/>
      <c r="AE5121" s="43"/>
      <c r="AF5121" s="43"/>
      <c r="AG5121" s="43"/>
      <c r="AH5121" s="43"/>
      <c r="AI5121" s="43"/>
      <c r="AJ5121" s="43"/>
      <c r="AK5121" s="43"/>
      <c r="AL5121" s="43"/>
      <c r="AM5121" s="43"/>
      <c r="AN5121" s="43"/>
      <c r="AO5121" s="43"/>
      <c r="AP5121" s="43"/>
      <c r="AQ5121" s="43"/>
      <c r="AR5121" s="43"/>
      <c r="AS5121" s="43"/>
      <c r="AT5121" s="43"/>
      <c r="AU5121" s="43"/>
      <c r="AV5121" s="43"/>
      <c r="AW5121" s="43"/>
      <c r="AX5121" s="43"/>
      <c r="AY5121" s="43"/>
      <c r="AZ5121" s="43"/>
      <c r="BA5121" s="43"/>
      <c r="BB5121" s="43"/>
      <c r="BC5121" s="43"/>
      <c r="BD5121" s="43"/>
      <c r="BE5121" s="43"/>
      <c r="BF5121" s="43"/>
      <c r="BG5121" s="43"/>
      <c r="BH5121" s="43"/>
      <c r="BI5121" s="43"/>
      <c r="BJ5121" s="43"/>
      <c r="BK5121" s="43"/>
      <c r="BL5121" s="43"/>
      <c r="BM5121" s="43"/>
      <c r="BN5121" s="43"/>
      <c r="BO5121" s="43"/>
      <c r="BP5121" s="43"/>
      <c r="BQ5121" s="43"/>
      <c r="BR5121" s="43"/>
      <c r="BS5121" s="43"/>
      <c r="BT5121" s="43"/>
      <c r="BU5121" s="43"/>
      <c r="BV5121" s="43"/>
      <c r="BW5121" s="43"/>
      <c r="BX5121" s="43"/>
      <c r="BY5121" s="43"/>
      <c r="BZ5121" s="43"/>
      <c r="CA5121" s="43"/>
      <c r="CB5121" s="43"/>
      <c r="CC5121" s="43"/>
      <c r="CD5121" s="43"/>
      <c r="CE5121" s="43"/>
      <c r="CF5121" s="43"/>
      <c r="CG5121" s="43"/>
      <c r="CH5121" s="43"/>
      <c r="CI5121" s="43"/>
      <c r="CJ5121" s="43"/>
      <c r="CK5121" s="43"/>
      <c r="CL5121" s="43"/>
      <c r="CM5121" s="43"/>
      <c r="CN5121" s="43"/>
      <c r="CO5121" s="43"/>
      <c r="CP5121" s="43"/>
      <c r="CQ5121" s="43"/>
      <c r="CR5121" s="43"/>
      <c r="CS5121" s="43"/>
      <c r="CT5121" s="43"/>
      <c r="CU5121" s="43"/>
      <c r="CV5121" s="43"/>
      <c r="CW5121" s="43"/>
      <c r="CX5121" s="43"/>
      <c r="CY5121" s="43"/>
      <c r="CZ5121" s="43"/>
      <c r="DA5121" s="43"/>
      <c r="DB5121" s="43"/>
      <c r="DC5121" s="43"/>
      <c r="DD5121" s="43"/>
      <c r="DE5121" s="43"/>
      <c r="DF5121" s="43"/>
      <c r="DG5121" s="43"/>
      <c r="DH5121" s="43"/>
      <c r="DI5121" s="43"/>
      <c r="DJ5121" s="43"/>
      <c r="DK5121" s="43"/>
      <c r="DL5121" s="43"/>
    </row>
    <row r="5122" spans="1:116">
      <c r="A5122" s="71"/>
      <c r="B5122" s="75" t="e">
        <f t="shared" si="256"/>
        <v>#N/A</v>
      </c>
      <c r="C5122" s="71"/>
      <c r="D5122" s="16" t="e">
        <f t="shared" si="257"/>
        <v>#N/A</v>
      </c>
      <c r="E5122" s="9"/>
      <c r="F5122" s="35" t="e">
        <f t="shared" si="258"/>
        <v>#N/A</v>
      </c>
      <c r="G5122" s="9"/>
      <c r="H5122" s="16" t="e">
        <f t="shared" si="259"/>
        <v>#N/A</v>
      </c>
      <c r="I5122" s="16"/>
      <c r="J5122" s="46"/>
      <c r="K5122" s="72"/>
      <c r="L5122" s="9"/>
      <c r="M5122" s="33"/>
      <c r="N5122" s="33"/>
      <c r="O5122" s="9"/>
      <c r="P5122" s="9"/>
      <c r="Q5122" s="9"/>
      <c r="R5122" s="9"/>
      <c r="S5122" s="42"/>
      <c r="V5122" s="9"/>
      <c r="W5122" s="20"/>
      <c r="X5122" s="33"/>
      <c r="Y5122" s="43"/>
      <c r="Z5122" s="43"/>
      <c r="AA5122" s="43"/>
      <c r="AB5122" s="43"/>
      <c r="AC5122" s="43"/>
      <c r="AD5122" s="43"/>
      <c r="AE5122" s="43"/>
      <c r="AF5122" s="43"/>
      <c r="AG5122" s="43"/>
      <c r="AH5122" s="43"/>
      <c r="AI5122" s="43"/>
      <c r="AJ5122" s="43"/>
      <c r="AK5122" s="43"/>
      <c r="AL5122" s="43"/>
      <c r="AM5122" s="43"/>
      <c r="AN5122" s="43"/>
      <c r="AO5122" s="43"/>
      <c r="AP5122" s="43"/>
      <c r="AQ5122" s="43"/>
      <c r="AR5122" s="43"/>
      <c r="AS5122" s="43"/>
      <c r="AT5122" s="43"/>
      <c r="AU5122" s="43"/>
      <c r="AV5122" s="43"/>
      <c r="AW5122" s="43"/>
      <c r="AX5122" s="43"/>
      <c r="AY5122" s="43"/>
      <c r="AZ5122" s="43"/>
      <c r="BA5122" s="43"/>
      <c r="BB5122" s="43"/>
      <c r="BC5122" s="43"/>
      <c r="BD5122" s="43"/>
      <c r="BE5122" s="43"/>
      <c r="BF5122" s="43"/>
      <c r="BG5122" s="43"/>
      <c r="BH5122" s="43"/>
      <c r="BI5122" s="43"/>
      <c r="BJ5122" s="43"/>
      <c r="BK5122" s="43"/>
      <c r="BL5122" s="43"/>
      <c r="BM5122" s="43"/>
      <c r="BN5122" s="43"/>
      <c r="BO5122" s="43"/>
      <c r="BP5122" s="43"/>
      <c r="BQ5122" s="43"/>
      <c r="BR5122" s="43"/>
      <c r="BS5122" s="43"/>
      <c r="BT5122" s="43"/>
      <c r="BU5122" s="43"/>
      <c r="BV5122" s="43"/>
      <c r="BW5122" s="43"/>
      <c r="BX5122" s="43"/>
      <c r="BY5122" s="43"/>
      <c r="BZ5122" s="43"/>
      <c r="CA5122" s="43"/>
      <c r="CB5122" s="43"/>
      <c r="CC5122" s="43"/>
      <c r="CD5122" s="43"/>
      <c r="CE5122" s="43"/>
      <c r="CF5122" s="43"/>
      <c r="CG5122" s="43"/>
      <c r="CH5122" s="43"/>
      <c r="CI5122" s="43"/>
      <c r="CJ5122" s="43"/>
      <c r="CK5122" s="43"/>
      <c r="CL5122" s="43"/>
      <c r="CM5122" s="43"/>
      <c r="CN5122" s="43"/>
      <c r="CO5122" s="43"/>
      <c r="CP5122" s="43"/>
      <c r="CQ5122" s="43"/>
      <c r="CR5122" s="43"/>
      <c r="CS5122" s="43"/>
      <c r="CT5122" s="43"/>
      <c r="CU5122" s="43"/>
      <c r="CV5122" s="43"/>
      <c r="CW5122" s="43"/>
      <c r="CX5122" s="43"/>
      <c r="CY5122" s="43"/>
      <c r="CZ5122" s="43"/>
      <c r="DA5122" s="43"/>
      <c r="DB5122" s="43"/>
      <c r="DC5122" s="43"/>
      <c r="DD5122" s="43"/>
      <c r="DE5122" s="43"/>
      <c r="DF5122" s="43"/>
      <c r="DG5122" s="43"/>
      <c r="DH5122" s="43"/>
      <c r="DI5122" s="43"/>
      <c r="DJ5122" s="43"/>
      <c r="DK5122" s="43"/>
      <c r="DL5122" s="43"/>
    </row>
    <row r="5123" spans="1:116">
      <c r="A5123" s="71"/>
      <c r="B5123" s="75" t="e">
        <f t="shared" si="256"/>
        <v>#N/A</v>
      </c>
      <c r="C5123" s="71"/>
      <c r="D5123" s="16" t="e">
        <f t="shared" si="257"/>
        <v>#N/A</v>
      </c>
      <c r="E5123" s="9"/>
      <c r="F5123" s="35" t="e">
        <f t="shared" si="258"/>
        <v>#N/A</v>
      </c>
      <c r="G5123" s="9"/>
      <c r="H5123" s="16" t="e">
        <f t="shared" si="259"/>
        <v>#N/A</v>
      </c>
      <c r="I5123" s="16"/>
      <c r="J5123" s="46"/>
      <c r="K5123" s="72"/>
      <c r="L5123" s="9"/>
      <c r="M5123" s="33"/>
      <c r="N5123" s="33"/>
      <c r="O5123" s="9"/>
      <c r="P5123" s="9"/>
      <c r="Q5123" s="9"/>
      <c r="R5123" s="9"/>
      <c r="S5123" s="42"/>
      <c r="V5123" s="9"/>
      <c r="W5123" s="20"/>
      <c r="X5123" s="33"/>
      <c r="Y5123" s="43"/>
      <c r="Z5123" s="43"/>
      <c r="AA5123" s="43"/>
      <c r="AB5123" s="43"/>
      <c r="AC5123" s="43"/>
      <c r="AD5123" s="43"/>
      <c r="AE5123" s="43"/>
      <c r="AF5123" s="43"/>
      <c r="AG5123" s="43"/>
      <c r="AH5123" s="43"/>
      <c r="AI5123" s="43"/>
      <c r="AJ5123" s="43"/>
      <c r="AK5123" s="43"/>
      <c r="AL5123" s="43"/>
      <c r="AM5123" s="43"/>
      <c r="AN5123" s="43"/>
      <c r="AO5123" s="43"/>
      <c r="AP5123" s="43"/>
      <c r="AQ5123" s="43"/>
      <c r="AR5123" s="43"/>
      <c r="AS5123" s="43"/>
      <c r="AT5123" s="43"/>
      <c r="AU5123" s="43"/>
      <c r="AV5123" s="43"/>
      <c r="AW5123" s="43"/>
      <c r="AX5123" s="43"/>
      <c r="AY5123" s="43"/>
      <c r="AZ5123" s="43"/>
      <c r="BA5123" s="43"/>
      <c r="BB5123" s="43"/>
      <c r="BC5123" s="43"/>
      <c r="BD5123" s="43"/>
      <c r="BE5123" s="43"/>
      <c r="BF5123" s="43"/>
      <c r="BG5123" s="43"/>
      <c r="BH5123" s="43"/>
      <c r="BI5123" s="43"/>
      <c r="BJ5123" s="43"/>
      <c r="BK5123" s="43"/>
      <c r="BL5123" s="43"/>
      <c r="BM5123" s="43"/>
      <c r="BN5123" s="43"/>
      <c r="BO5123" s="43"/>
      <c r="BP5123" s="43"/>
      <c r="BQ5123" s="43"/>
      <c r="BR5123" s="43"/>
      <c r="BS5123" s="43"/>
      <c r="BT5123" s="43"/>
      <c r="BU5123" s="43"/>
      <c r="BV5123" s="43"/>
      <c r="BW5123" s="43"/>
      <c r="BX5123" s="43"/>
      <c r="BY5123" s="43"/>
      <c r="BZ5123" s="43"/>
      <c r="CA5123" s="43"/>
      <c r="CB5123" s="43"/>
      <c r="CC5123" s="43"/>
      <c r="CD5123" s="43"/>
      <c r="CE5123" s="43"/>
      <c r="CF5123" s="43"/>
      <c r="CG5123" s="43"/>
      <c r="CH5123" s="43"/>
      <c r="CI5123" s="43"/>
      <c r="CJ5123" s="43"/>
      <c r="CK5123" s="43"/>
      <c r="CL5123" s="43"/>
      <c r="CM5123" s="43"/>
      <c r="CN5123" s="43"/>
      <c r="CO5123" s="43"/>
      <c r="CP5123" s="43"/>
      <c r="CQ5123" s="43"/>
      <c r="CR5123" s="43"/>
      <c r="CS5123" s="43"/>
      <c r="CT5123" s="43"/>
      <c r="CU5123" s="43"/>
      <c r="CV5123" s="43"/>
      <c r="CW5123" s="43"/>
      <c r="CX5123" s="43"/>
      <c r="CY5123" s="43"/>
      <c r="CZ5123" s="43"/>
      <c r="DA5123" s="43"/>
      <c r="DB5123" s="43"/>
      <c r="DC5123" s="43"/>
      <c r="DD5123" s="43"/>
      <c r="DE5123" s="43"/>
      <c r="DF5123" s="43"/>
      <c r="DG5123" s="43"/>
      <c r="DH5123" s="43"/>
      <c r="DI5123" s="43"/>
      <c r="DJ5123" s="43"/>
      <c r="DK5123" s="43"/>
      <c r="DL5123" s="43"/>
    </row>
    <row r="5124" spans="1:116">
      <c r="A5124" s="71"/>
      <c r="B5124" s="75" t="e">
        <f t="shared" si="256"/>
        <v>#N/A</v>
      </c>
      <c r="C5124" s="71"/>
      <c r="D5124" s="16" t="e">
        <f t="shared" si="257"/>
        <v>#N/A</v>
      </c>
      <c r="E5124" s="9"/>
      <c r="F5124" s="35" t="e">
        <f t="shared" si="258"/>
        <v>#N/A</v>
      </c>
      <c r="G5124" s="9"/>
      <c r="H5124" s="16" t="e">
        <f t="shared" si="259"/>
        <v>#N/A</v>
      </c>
      <c r="I5124" s="16"/>
      <c r="J5124" s="46"/>
      <c r="K5124" s="72"/>
      <c r="L5124" s="9"/>
      <c r="M5124" s="33"/>
      <c r="N5124" s="33"/>
      <c r="O5124" s="9"/>
      <c r="P5124" s="9"/>
      <c r="Q5124" s="9"/>
      <c r="R5124" s="9"/>
      <c r="S5124" s="42"/>
      <c r="V5124" s="9"/>
      <c r="W5124" s="20"/>
      <c r="X5124" s="33"/>
      <c r="Y5124" s="43"/>
      <c r="Z5124" s="43"/>
      <c r="AA5124" s="43"/>
      <c r="AB5124" s="43"/>
      <c r="AC5124" s="43"/>
      <c r="AD5124" s="43"/>
      <c r="AE5124" s="43"/>
      <c r="AF5124" s="43"/>
      <c r="AG5124" s="43"/>
      <c r="AH5124" s="43"/>
      <c r="AI5124" s="43"/>
      <c r="AJ5124" s="43"/>
      <c r="AK5124" s="43"/>
      <c r="AL5124" s="43"/>
      <c r="AM5124" s="43"/>
      <c r="AN5124" s="43"/>
      <c r="AO5124" s="43"/>
      <c r="AP5124" s="43"/>
      <c r="AQ5124" s="43"/>
      <c r="AR5124" s="43"/>
      <c r="AS5124" s="43"/>
      <c r="AT5124" s="43"/>
      <c r="AU5124" s="43"/>
      <c r="AV5124" s="43"/>
      <c r="AW5124" s="43"/>
      <c r="AX5124" s="43"/>
      <c r="AY5124" s="43"/>
      <c r="AZ5124" s="43"/>
      <c r="BA5124" s="43"/>
      <c r="BB5124" s="43"/>
      <c r="BC5124" s="43"/>
      <c r="BD5124" s="43"/>
      <c r="BE5124" s="43"/>
      <c r="BF5124" s="43"/>
      <c r="BG5124" s="43"/>
      <c r="BH5124" s="43"/>
      <c r="BI5124" s="43"/>
      <c r="BJ5124" s="43"/>
      <c r="BK5124" s="43"/>
      <c r="BL5124" s="43"/>
      <c r="BM5124" s="43"/>
      <c r="BN5124" s="43"/>
      <c r="BO5124" s="43"/>
      <c r="BP5124" s="43"/>
      <c r="BQ5124" s="43"/>
      <c r="BR5124" s="43"/>
      <c r="BS5124" s="43"/>
      <c r="BT5124" s="43"/>
      <c r="BU5124" s="43"/>
      <c r="BV5124" s="43"/>
      <c r="BW5124" s="43"/>
      <c r="BX5124" s="43"/>
      <c r="BY5124" s="43"/>
      <c r="BZ5124" s="43"/>
      <c r="CA5124" s="43"/>
      <c r="CB5124" s="43"/>
      <c r="CC5124" s="43"/>
      <c r="CD5124" s="43"/>
      <c r="CE5124" s="43"/>
      <c r="CF5124" s="43"/>
      <c r="CG5124" s="43"/>
      <c r="CH5124" s="43"/>
      <c r="CI5124" s="43"/>
      <c r="CJ5124" s="43"/>
      <c r="CK5124" s="43"/>
      <c r="CL5124" s="43"/>
      <c r="CM5124" s="43"/>
      <c r="CN5124" s="43"/>
      <c r="CO5124" s="43"/>
      <c r="CP5124" s="43"/>
      <c r="CQ5124" s="43"/>
      <c r="CR5124" s="43"/>
      <c r="CS5124" s="43"/>
      <c r="CT5124" s="43"/>
      <c r="CU5124" s="43"/>
      <c r="CV5124" s="43"/>
      <c r="CW5124" s="43"/>
      <c r="CX5124" s="43"/>
      <c r="CY5124" s="43"/>
      <c r="CZ5124" s="43"/>
      <c r="DA5124" s="43"/>
      <c r="DB5124" s="43"/>
      <c r="DC5124" s="43"/>
      <c r="DD5124" s="43"/>
      <c r="DE5124" s="43"/>
      <c r="DF5124" s="43"/>
      <c r="DG5124" s="43"/>
      <c r="DH5124" s="43"/>
      <c r="DI5124" s="43"/>
      <c r="DJ5124" s="43"/>
      <c r="DK5124" s="43"/>
      <c r="DL5124" s="43"/>
    </row>
    <row r="5125" spans="1:116">
      <c r="A5125" s="71"/>
      <c r="B5125" s="75" t="e">
        <f t="shared" si="256"/>
        <v>#N/A</v>
      </c>
      <c r="C5125" s="71"/>
      <c r="D5125" s="16" t="e">
        <f t="shared" si="257"/>
        <v>#N/A</v>
      </c>
      <c r="E5125" s="9"/>
      <c r="F5125" s="35" t="e">
        <f t="shared" si="258"/>
        <v>#N/A</v>
      </c>
      <c r="G5125" s="9"/>
      <c r="H5125" s="16" t="e">
        <f t="shared" si="259"/>
        <v>#N/A</v>
      </c>
      <c r="I5125" s="16"/>
      <c r="J5125" s="46"/>
      <c r="K5125" s="72"/>
      <c r="L5125" s="9"/>
      <c r="M5125" s="33"/>
      <c r="N5125" s="33"/>
      <c r="O5125" s="9"/>
      <c r="P5125" s="9"/>
      <c r="Q5125" s="9"/>
      <c r="R5125" s="9"/>
      <c r="S5125" s="42"/>
      <c r="V5125" s="9"/>
      <c r="W5125" s="20"/>
      <c r="X5125" s="33"/>
      <c r="Y5125" s="43"/>
      <c r="Z5125" s="43"/>
      <c r="AA5125" s="43"/>
      <c r="AB5125" s="43"/>
      <c r="AC5125" s="43"/>
      <c r="AD5125" s="43"/>
      <c r="AE5125" s="43"/>
      <c r="AF5125" s="43"/>
      <c r="AG5125" s="43"/>
      <c r="AH5125" s="43"/>
      <c r="AI5125" s="43"/>
      <c r="AJ5125" s="43"/>
      <c r="AK5125" s="43"/>
      <c r="AL5125" s="43"/>
      <c r="AM5125" s="43"/>
      <c r="AN5125" s="43"/>
      <c r="AO5125" s="43"/>
      <c r="AP5125" s="43"/>
      <c r="AQ5125" s="43"/>
      <c r="AR5125" s="43"/>
      <c r="AS5125" s="43"/>
      <c r="AT5125" s="43"/>
      <c r="AU5125" s="43"/>
      <c r="AV5125" s="43"/>
      <c r="AW5125" s="43"/>
      <c r="AX5125" s="43"/>
      <c r="AY5125" s="43"/>
      <c r="AZ5125" s="43"/>
      <c r="BA5125" s="43"/>
      <c r="BB5125" s="43"/>
      <c r="BC5125" s="43"/>
      <c r="BD5125" s="43"/>
      <c r="BE5125" s="43"/>
      <c r="BF5125" s="43"/>
      <c r="BG5125" s="43"/>
      <c r="BH5125" s="43"/>
      <c r="BI5125" s="43"/>
      <c r="BJ5125" s="43"/>
      <c r="BK5125" s="43"/>
      <c r="BL5125" s="43"/>
      <c r="BM5125" s="43"/>
      <c r="BN5125" s="43"/>
      <c r="BO5125" s="43"/>
      <c r="BP5125" s="43"/>
      <c r="BQ5125" s="43"/>
      <c r="BR5125" s="43"/>
      <c r="BS5125" s="43"/>
      <c r="BT5125" s="43"/>
      <c r="BU5125" s="43"/>
      <c r="BV5125" s="43"/>
      <c r="BW5125" s="43"/>
      <c r="BX5125" s="43"/>
      <c r="BY5125" s="43"/>
      <c r="BZ5125" s="43"/>
      <c r="CA5125" s="43"/>
      <c r="CB5125" s="43"/>
      <c r="CC5125" s="43"/>
      <c r="CD5125" s="43"/>
      <c r="CE5125" s="43"/>
      <c r="CF5125" s="43"/>
      <c r="CG5125" s="43"/>
      <c r="CH5125" s="43"/>
      <c r="CI5125" s="43"/>
      <c r="CJ5125" s="43"/>
      <c r="CK5125" s="43"/>
      <c r="CL5125" s="43"/>
      <c r="CM5125" s="43"/>
      <c r="CN5125" s="43"/>
      <c r="CO5125" s="43"/>
      <c r="CP5125" s="43"/>
      <c r="CQ5125" s="43"/>
      <c r="CR5125" s="43"/>
      <c r="CS5125" s="43"/>
      <c r="CT5125" s="43"/>
      <c r="CU5125" s="43"/>
      <c r="CV5125" s="43"/>
      <c r="CW5125" s="43"/>
      <c r="CX5125" s="43"/>
      <c r="CY5125" s="43"/>
      <c r="CZ5125" s="43"/>
      <c r="DA5125" s="43"/>
      <c r="DB5125" s="43"/>
      <c r="DC5125" s="43"/>
      <c r="DD5125" s="43"/>
      <c r="DE5125" s="43"/>
      <c r="DF5125" s="43"/>
      <c r="DG5125" s="43"/>
      <c r="DH5125" s="43"/>
      <c r="DI5125" s="43"/>
      <c r="DJ5125" s="43"/>
      <c r="DK5125" s="43"/>
      <c r="DL5125" s="43"/>
    </row>
    <row r="5126" spans="1:116">
      <c r="A5126" s="71"/>
      <c r="B5126" s="75" t="e">
        <f t="shared" si="256"/>
        <v>#N/A</v>
      </c>
      <c r="C5126" s="71"/>
      <c r="D5126" s="16" t="e">
        <f t="shared" si="257"/>
        <v>#N/A</v>
      </c>
      <c r="E5126" s="9"/>
      <c r="F5126" s="35" t="e">
        <f t="shared" si="258"/>
        <v>#N/A</v>
      </c>
      <c r="G5126" s="9"/>
      <c r="H5126" s="16" t="e">
        <f t="shared" si="259"/>
        <v>#N/A</v>
      </c>
      <c r="I5126" s="16"/>
      <c r="J5126" s="46"/>
      <c r="K5126" s="72"/>
      <c r="L5126" s="9"/>
      <c r="M5126" s="33"/>
      <c r="N5126" s="33"/>
      <c r="O5126" s="9"/>
      <c r="P5126" s="9"/>
      <c r="Q5126" s="9"/>
      <c r="R5126" s="9"/>
      <c r="S5126" s="42"/>
      <c r="V5126" s="9"/>
      <c r="W5126" s="20"/>
      <c r="X5126" s="33"/>
      <c r="Y5126" s="43"/>
      <c r="Z5126" s="43"/>
      <c r="AA5126" s="43"/>
      <c r="AB5126" s="43"/>
      <c r="AC5126" s="43"/>
      <c r="AD5126" s="43"/>
      <c r="AE5126" s="43"/>
      <c r="AF5126" s="43"/>
      <c r="AG5126" s="43"/>
      <c r="AH5126" s="43"/>
      <c r="AI5126" s="43"/>
      <c r="AJ5126" s="43"/>
      <c r="AK5126" s="43"/>
      <c r="AL5126" s="43"/>
      <c r="AM5126" s="43"/>
      <c r="AN5126" s="43"/>
      <c r="AO5126" s="43"/>
      <c r="AP5126" s="43"/>
      <c r="AQ5126" s="43"/>
      <c r="AR5126" s="43"/>
      <c r="AS5126" s="43"/>
      <c r="AT5126" s="43"/>
      <c r="AU5126" s="43"/>
      <c r="AV5126" s="43"/>
      <c r="AW5126" s="43"/>
      <c r="AX5126" s="43"/>
      <c r="AY5126" s="43"/>
      <c r="AZ5126" s="43"/>
      <c r="BA5126" s="43"/>
      <c r="BB5126" s="43"/>
      <c r="BC5126" s="43"/>
      <c r="BD5126" s="43"/>
      <c r="BE5126" s="43"/>
      <c r="BF5126" s="43"/>
      <c r="BG5126" s="43"/>
      <c r="BH5126" s="43"/>
      <c r="BI5126" s="43"/>
      <c r="BJ5126" s="43"/>
      <c r="BK5126" s="43"/>
      <c r="BL5126" s="43"/>
      <c r="BM5126" s="43"/>
      <c r="BN5126" s="43"/>
      <c r="BO5126" s="43"/>
      <c r="BP5126" s="43"/>
      <c r="BQ5126" s="43"/>
      <c r="BR5126" s="43"/>
      <c r="BS5126" s="43"/>
      <c r="BT5126" s="43"/>
      <c r="BU5126" s="43"/>
      <c r="BV5126" s="43"/>
      <c r="BW5126" s="43"/>
      <c r="BX5126" s="43"/>
      <c r="BY5126" s="43"/>
      <c r="BZ5126" s="43"/>
      <c r="CA5126" s="43"/>
      <c r="CB5126" s="43"/>
      <c r="CC5126" s="43"/>
      <c r="CD5126" s="43"/>
      <c r="CE5126" s="43"/>
      <c r="CF5126" s="43"/>
      <c r="CG5126" s="43"/>
      <c r="CH5126" s="43"/>
      <c r="CI5126" s="43"/>
      <c r="CJ5126" s="43"/>
      <c r="CK5126" s="43"/>
      <c r="CL5126" s="43"/>
      <c r="CM5126" s="43"/>
      <c r="CN5126" s="43"/>
      <c r="CO5126" s="43"/>
      <c r="CP5126" s="43"/>
      <c r="CQ5126" s="43"/>
      <c r="CR5126" s="43"/>
      <c r="CS5126" s="43"/>
      <c r="CT5126" s="43"/>
      <c r="CU5126" s="43"/>
      <c r="CV5126" s="43"/>
      <c r="CW5126" s="43"/>
      <c r="CX5126" s="43"/>
      <c r="CY5126" s="43"/>
      <c r="CZ5126" s="43"/>
      <c r="DA5126" s="43"/>
      <c r="DB5126" s="43"/>
      <c r="DC5126" s="43"/>
      <c r="DD5126" s="43"/>
      <c r="DE5126" s="43"/>
      <c r="DF5126" s="43"/>
      <c r="DG5126" s="43"/>
      <c r="DH5126" s="43"/>
      <c r="DI5126" s="43"/>
      <c r="DJ5126" s="43"/>
      <c r="DK5126" s="43"/>
      <c r="DL5126" s="43"/>
    </row>
    <row r="5127" spans="1:116">
      <c r="A5127" s="71"/>
      <c r="B5127" s="75" t="e">
        <f t="shared" si="256"/>
        <v>#N/A</v>
      </c>
      <c r="C5127" s="71"/>
      <c r="D5127" s="16" t="e">
        <f t="shared" si="257"/>
        <v>#N/A</v>
      </c>
      <c r="E5127" s="9"/>
      <c r="F5127" s="35" t="e">
        <f t="shared" si="258"/>
        <v>#N/A</v>
      </c>
      <c r="G5127" s="9"/>
      <c r="H5127" s="16" t="e">
        <f t="shared" si="259"/>
        <v>#N/A</v>
      </c>
      <c r="I5127" s="16"/>
      <c r="J5127" s="46"/>
      <c r="K5127" s="72"/>
      <c r="L5127" s="9"/>
      <c r="M5127" s="33"/>
      <c r="N5127" s="33"/>
      <c r="O5127" s="9"/>
      <c r="P5127" s="9"/>
      <c r="Q5127" s="9"/>
      <c r="R5127" s="9"/>
      <c r="S5127" s="42"/>
      <c r="V5127" s="9"/>
      <c r="W5127" s="20"/>
      <c r="X5127" s="33"/>
      <c r="Y5127" s="43"/>
      <c r="Z5127" s="43"/>
      <c r="AA5127" s="43"/>
      <c r="AB5127" s="43"/>
      <c r="AC5127" s="43"/>
      <c r="AD5127" s="43"/>
      <c r="AE5127" s="43"/>
      <c r="AF5127" s="43"/>
      <c r="AG5127" s="43"/>
      <c r="AH5127" s="43"/>
      <c r="AI5127" s="43"/>
      <c r="AJ5127" s="43"/>
      <c r="AK5127" s="43"/>
      <c r="AL5127" s="43"/>
      <c r="AM5127" s="43"/>
      <c r="AN5127" s="43"/>
      <c r="AO5127" s="43"/>
      <c r="AP5127" s="43"/>
      <c r="AQ5127" s="43"/>
      <c r="AR5127" s="43"/>
      <c r="AS5127" s="43"/>
      <c r="AT5127" s="43"/>
      <c r="AU5127" s="43"/>
      <c r="AV5127" s="43"/>
      <c r="AW5127" s="43"/>
      <c r="AX5127" s="43"/>
      <c r="AY5127" s="43"/>
      <c r="AZ5127" s="43"/>
      <c r="BA5127" s="43"/>
      <c r="BB5127" s="43"/>
      <c r="BC5127" s="43"/>
      <c r="BD5127" s="43"/>
      <c r="BE5127" s="43"/>
      <c r="BF5127" s="43"/>
      <c r="BG5127" s="43"/>
      <c r="BH5127" s="43"/>
      <c r="BI5127" s="43"/>
      <c r="BJ5127" s="43"/>
      <c r="BK5127" s="43"/>
      <c r="BL5127" s="43"/>
      <c r="BM5127" s="43"/>
      <c r="BN5127" s="43"/>
      <c r="BO5127" s="43"/>
      <c r="BP5127" s="43"/>
      <c r="BQ5127" s="43"/>
      <c r="BR5127" s="43"/>
      <c r="BS5127" s="43"/>
      <c r="BT5127" s="43"/>
      <c r="BU5127" s="43"/>
      <c r="BV5127" s="43"/>
      <c r="BW5127" s="43"/>
      <c r="BX5127" s="43"/>
      <c r="BY5127" s="43"/>
      <c r="BZ5127" s="43"/>
      <c r="CA5127" s="43"/>
      <c r="CB5127" s="43"/>
      <c r="CC5127" s="43"/>
      <c r="CD5127" s="43"/>
      <c r="CE5127" s="43"/>
      <c r="CF5127" s="43"/>
      <c r="CG5127" s="43"/>
      <c r="CH5127" s="43"/>
      <c r="CI5127" s="43"/>
      <c r="CJ5127" s="43"/>
      <c r="CK5127" s="43"/>
      <c r="CL5127" s="43"/>
      <c r="CM5127" s="43"/>
      <c r="CN5127" s="43"/>
      <c r="CO5127" s="43"/>
      <c r="CP5127" s="43"/>
      <c r="CQ5127" s="43"/>
      <c r="CR5127" s="43"/>
      <c r="CS5127" s="43"/>
      <c r="CT5127" s="43"/>
      <c r="CU5127" s="43"/>
      <c r="CV5127" s="43"/>
      <c r="CW5127" s="43"/>
      <c r="CX5127" s="43"/>
      <c r="CY5127" s="43"/>
      <c r="CZ5127" s="43"/>
      <c r="DA5127" s="43"/>
      <c r="DB5127" s="43"/>
      <c r="DC5127" s="43"/>
      <c r="DD5127" s="43"/>
      <c r="DE5127" s="43"/>
      <c r="DF5127" s="43"/>
      <c r="DG5127" s="43"/>
      <c r="DH5127" s="43"/>
      <c r="DI5127" s="43"/>
      <c r="DJ5127" s="43"/>
      <c r="DK5127" s="43"/>
      <c r="DL5127" s="43"/>
    </row>
    <row r="5128" spans="1:116">
      <c r="A5128" s="71"/>
      <c r="B5128" s="75" t="e">
        <f t="shared" si="256"/>
        <v>#N/A</v>
      </c>
      <c r="C5128" s="71"/>
      <c r="D5128" s="16" t="e">
        <f t="shared" si="257"/>
        <v>#N/A</v>
      </c>
      <c r="E5128" s="9"/>
      <c r="F5128" s="35" t="e">
        <f t="shared" si="258"/>
        <v>#N/A</v>
      </c>
      <c r="G5128" s="9"/>
      <c r="H5128" s="16" t="e">
        <f t="shared" si="259"/>
        <v>#N/A</v>
      </c>
      <c r="I5128" s="16"/>
      <c r="J5128" s="46"/>
      <c r="K5128" s="72"/>
      <c r="L5128" s="9"/>
      <c r="M5128" s="33"/>
      <c r="N5128" s="33"/>
      <c r="O5128" s="9"/>
      <c r="P5128" s="9"/>
      <c r="Q5128" s="9"/>
      <c r="R5128" s="9"/>
      <c r="S5128" s="42"/>
      <c r="V5128" s="9"/>
      <c r="W5128" s="20"/>
      <c r="X5128" s="33"/>
      <c r="Y5128" s="43"/>
      <c r="Z5128" s="43"/>
      <c r="AA5128" s="43"/>
      <c r="AB5128" s="43"/>
      <c r="AC5128" s="43"/>
      <c r="AD5128" s="43"/>
      <c r="AE5128" s="43"/>
      <c r="AF5128" s="43"/>
      <c r="AG5128" s="43"/>
      <c r="AH5128" s="43"/>
      <c r="AI5128" s="43"/>
      <c r="AJ5128" s="43"/>
      <c r="AK5128" s="43"/>
      <c r="AL5128" s="43"/>
      <c r="AM5128" s="43"/>
      <c r="AN5128" s="43"/>
      <c r="AO5128" s="43"/>
      <c r="AP5128" s="43"/>
      <c r="AQ5128" s="43"/>
      <c r="AR5128" s="43"/>
      <c r="AS5128" s="43"/>
      <c r="AT5128" s="43"/>
      <c r="AU5128" s="43"/>
      <c r="AV5128" s="43"/>
      <c r="AW5128" s="43"/>
      <c r="AX5128" s="43"/>
      <c r="AY5128" s="43"/>
      <c r="AZ5128" s="43"/>
      <c r="BA5128" s="43"/>
      <c r="BB5128" s="43"/>
      <c r="BC5128" s="43"/>
      <c r="BD5128" s="43"/>
      <c r="BE5128" s="43"/>
      <c r="BF5128" s="43"/>
      <c r="BG5128" s="43"/>
      <c r="BH5128" s="43"/>
      <c r="BI5128" s="43"/>
      <c r="BJ5128" s="43"/>
      <c r="BK5128" s="43"/>
      <c r="BL5128" s="43"/>
      <c r="BM5128" s="43"/>
      <c r="BN5128" s="43"/>
      <c r="BO5128" s="43"/>
      <c r="BP5128" s="43"/>
      <c r="BQ5128" s="43"/>
      <c r="BR5128" s="43"/>
      <c r="BS5128" s="43"/>
      <c r="BT5128" s="43"/>
      <c r="BU5128" s="43"/>
      <c r="BV5128" s="43"/>
      <c r="BW5128" s="43"/>
      <c r="BX5128" s="43"/>
      <c r="BY5128" s="43"/>
      <c r="BZ5128" s="43"/>
      <c r="CA5128" s="43"/>
      <c r="CB5128" s="43"/>
      <c r="CC5128" s="43"/>
      <c r="CD5128" s="43"/>
      <c r="CE5128" s="43"/>
      <c r="CF5128" s="43"/>
      <c r="CG5128" s="43"/>
      <c r="CH5128" s="43"/>
      <c r="CI5128" s="43"/>
      <c r="CJ5128" s="43"/>
      <c r="CK5128" s="43"/>
      <c r="CL5128" s="43"/>
      <c r="CM5128" s="43"/>
      <c r="CN5128" s="43"/>
      <c r="CO5128" s="43"/>
      <c r="CP5128" s="43"/>
      <c r="CQ5128" s="43"/>
      <c r="CR5128" s="43"/>
      <c r="CS5128" s="43"/>
      <c r="CT5128" s="43"/>
      <c r="CU5128" s="43"/>
      <c r="CV5128" s="43"/>
      <c r="CW5128" s="43"/>
      <c r="CX5128" s="43"/>
      <c r="CY5128" s="43"/>
      <c r="CZ5128" s="43"/>
      <c r="DA5128" s="43"/>
      <c r="DB5128" s="43"/>
      <c r="DC5128" s="43"/>
      <c r="DD5128" s="43"/>
      <c r="DE5128" s="43"/>
      <c r="DF5128" s="43"/>
      <c r="DG5128" s="43"/>
      <c r="DH5128" s="43"/>
      <c r="DI5128" s="43"/>
      <c r="DJ5128" s="43"/>
      <c r="DK5128" s="43"/>
      <c r="DL5128" s="43"/>
    </row>
    <row r="5129" spans="1:116">
      <c r="A5129" s="71"/>
      <c r="B5129" s="75" t="e">
        <f t="shared" ref="B5129:B5192" si="260">VLOOKUP(A5129, adm1_codenmrange, 2, FALSE)</f>
        <v>#N/A</v>
      </c>
      <c r="C5129" s="71"/>
      <c r="D5129" s="16" t="e">
        <f t="shared" ref="D5129:D5192" si="261">VLOOKUP(C5129,adm2_codenmrange, 2, FALSE)</f>
        <v>#N/A</v>
      </c>
      <c r="E5129" s="9"/>
      <c r="F5129" s="35" t="e">
        <f t="shared" ref="F5129:F5192" si="262">VLOOKUP(E5129,adm3_codenmrange,2,FALSE)</f>
        <v>#N/A</v>
      </c>
      <c r="G5129" s="9"/>
      <c r="H5129" s="16" t="e">
        <f t="shared" ref="H5129:H5192" si="263">VLOOKUP(G5129, Stle_CodeNmRange, 2, FALSE)</f>
        <v>#N/A</v>
      </c>
      <c r="I5129" s="16"/>
      <c r="J5129" s="46"/>
      <c r="K5129" s="72"/>
      <c r="L5129" s="9"/>
      <c r="M5129" s="33"/>
      <c r="N5129" s="33"/>
      <c r="O5129" s="9"/>
      <c r="P5129" s="9"/>
      <c r="Q5129" s="9"/>
      <c r="R5129" s="9"/>
      <c r="S5129" s="42"/>
      <c r="V5129" s="9"/>
      <c r="W5129" s="20"/>
      <c r="X5129" s="33"/>
      <c r="Y5129" s="43"/>
      <c r="Z5129" s="43"/>
      <c r="AA5129" s="43"/>
      <c r="AB5129" s="43"/>
      <c r="AC5129" s="43"/>
      <c r="AD5129" s="43"/>
      <c r="AE5129" s="43"/>
      <c r="AF5129" s="43"/>
      <c r="AG5129" s="43"/>
      <c r="AH5129" s="43"/>
      <c r="AI5129" s="43"/>
      <c r="AJ5129" s="43"/>
      <c r="AK5129" s="43"/>
      <c r="AL5129" s="43"/>
      <c r="AM5129" s="43"/>
      <c r="AN5129" s="43"/>
      <c r="AO5129" s="43"/>
      <c r="AP5129" s="43"/>
      <c r="AQ5129" s="43"/>
      <c r="AR5129" s="43"/>
      <c r="AS5129" s="43"/>
      <c r="AT5129" s="43"/>
      <c r="AU5129" s="43"/>
      <c r="AV5129" s="43"/>
      <c r="AW5129" s="43"/>
      <c r="AX5129" s="43"/>
      <c r="AY5129" s="43"/>
      <c r="AZ5129" s="43"/>
      <c r="BA5129" s="43"/>
      <c r="BB5129" s="43"/>
      <c r="BC5129" s="43"/>
      <c r="BD5129" s="43"/>
      <c r="BE5129" s="43"/>
      <c r="BF5129" s="43"/>
      <c r="BG5129" s="43"/>
      <c r="BH5129" s="43"/>
      <c r="BI5129" s="43"/>
      <c r="BJ5129" s="43"/>
      <c r="BK5129" s="43"/>
      <c r="BL5129" s="43"/>
      <c r="BM5129" s="43"/>
      <c r="BN5129" s="43"/>
      <c r="BO5129" s="43"/>
      <c r="BP5129" s="43"/>
      <c r="BQ5129" s="43"/>
      <c r="BR5129" s="43"/>
      <c r="BS5129" s="43"/>
      <c r="BT5129" s="43"/>
      <c r="BU5129" s="43"/>
      <c r="BV5129" s="43"/>
      <c r="BW5129" s="43"/>
      <c r="BX5129" s="43"/>
      <c r="BY5129" s="43"/>
      <c r="BZ5129" s="43"/>
      <c r="CA5129" s="43"/>
      <c r="CB5129" s="43"/>
      <c r="CC5129" s="43"/>
      <c r="CD5129" s="43"/>
      <c r="CE5129" s="43"/>
      <c r="CF5129" s="43"/>
      <c r="CG5129" s="43"/>
      <c r="CH5129" s="43"/>
      <c r="CI5129" s="43"/>
      <c r="CJ5129" s="43"/>
      <c r="CK5129" s="43"/>
      <c r="CL5129" s="43"/>
      <c r="CM5129" s="43"/>
      <c r="CN5129" s="43"/>
      <c r="CO5129" s="43"/>
      <c r="CP5129" s="43"/>
      <c r="CQ5129" s="43"/>
      <c r="CR5129" s="43"/>
      <c r="CS5129" s="43"/>
      <c r="CT5129" s="43"/>
      <c r="CU5129" s="43"/>
      <c r="CV5129" s="43"/>
      <c r="CW5129" s="43"/>
      <c r="CX5129" s="43"/>
      <c r="CY5129" s="43"/>
      <c r="CZ5129" s="43"/>
      <c r="DA5129" s="43"/>
      <c r="DB5129" s="43"/>
      <c r="DC5129" s="43"/>
      <c r="DD5129" s="43"/>
      <c r="DE5129" s="43"/>
      <c r="DF5129" s="43"/>
      <c r="DG5129" s="43"/>
      <c r="DH5129" s="43"/>
      <c r="DI5129" s="43"/>
      <c r="DJ5129" s="43"/>
      <c r="DK5129" s="43"/>
      <c r="DL5129" s="43"/>
    </row>
    <row r="5130" spans="1:116">
      <c r="A5130" s="71"/>
      <c r="B5130" s="75" t="e">
        <f t="shared" si="260"/>
        <v>#N/A</v>
      </c>
      <c r="C5130" s="71"/>
      <c r="D5130" s="16" t="e">
        <f t="shared" si="261"/>
        <v>#N/A</v>
      </c>
      <c r="E5130" s="9"/>
      <c r="F5130" s="35" t="e">
        <f t="shared" si="262"/>
        <v>#N/A</v>
      </c>
      <c r="G5130" s="9"/>
      <c r="H5130" s="16" t="e">
        <f t="shared" si="263"/>
        <v>#N/A</v>
      </c>
      <c r="I5130" s="16"/>
      <c r="J5130" s="46"/>
      <c r="K5130" s="72"/>
      <c r="L5130" s="9"/>
      <c r="M5130" s="33"/>
      <c r="N5130" s="33"/>
      <c r="O5130" s="9"/>
      <c r="P5130" s="9"/>
      <c r="Q5130" s="9"/>
      <c r="R5130" s="9"/>
      <c r="S5130" s="42"/>
      <c r="V5130" s="9"/>
      <c r="W5130" s="20"/>
      <c r="X5130" s="33"/>
      <c r="Y5130" s="43"/>
      <c r="Z5130" s="43"/>
      <c r="AA5130" s="43"/>
      <c r="AB5130" s="43"/>
      <c r="AC5130" s="43"/>
      <c r="AD5130" s="43"/>
      <c r="AE5130" s="43"/>
      <c r="AF5130" s="43"/>
      <c r="AG5130" s="43"/>
      <c r="AH5130" s="43"/>
      <c r="AI5130" s="43"/>
      <c r="AJ5130" s="43"/>
      <c r="AK5130" s="43"/>
      <c r="AL5130" s="43"/>
      <c r="AM5130" s="43"/>
      <c r="AN5130" s="43"/>
      <c r="AO5130" s="43"/>
      <c r="AP5130" s="43"/>
      <c r="AQ5130" s="43"/>
      <c r="AR5130" s="43"/>
      <c r="AS5130" s="43"/>
      <c r="AT5130" s="43"/>
      <c r="AU5130" s="43"/>
      <c r="AV5130" s="43"/>
      <c r="AW5130" s="43"/>
      <c r="AX5130" s="43"/>
      <c r="AY5130" s="43"/>
      <c r="AZ5130" s="43"/>
      <c r="BA5130" s="43"/>
      <c r="BB5130" s="43"/>
      <c r="BC5130" s="43"/>
      <c r="BD5130" s="43"/>
      <c r="BE5130" s="43"/>
      <c r="BF5130" s="43"/>
      <c r="BG5130" s="43"/>
      <c r="BH5130" s="43"/>
      <c r="BI5130" s="43"/>
      <c r="BJ5130" s="43"/>
      <c r="BK5130" s="43"/>
      <c r="BL5130" s="43"/>
      <c r="BM5130" s="43"/>
      <c r="BN5130" s="43"/>
      <c r="BO5130" s="43"/>
      <c r="BP5130" s="43"/>
      <c r="BQ5130" s="43"/>
      <c r="BR5130" s="43"/>
      <c r="BS5130" s="43"/>
      <c r="BT5130" s="43"/>
      <c r="BU5130" s="43"/>
      <c r="BV5130" s="43"/>
      <c r="BW5130" s="43"/>
      <c r="BX5130" s="43"/>
      <c r="BY5130" s="43"/>
      <c r="BZ5130" s="43"/>
      <c r="CA5130" s="43"/>
      <c r="CB5130" s="43"/>
      <c r="CC5130" s="43"/>
      <c r="CD5130" s="43"/>
      <c r="CE5130" s="43"/>
      <c r="CF5130" s="43"/>
      <c r="CG5130" s="43"/>
      <c r="CH5130" s="43"/>
      <c r="CI5130" s="43"/>
      <c r="CJ5130" s="43"/>
      <c r="CK5130" s="43"/>
      <c r="CL5130" s="43"/>
      <c r="CM5130" s="43"/>
      <c r="CN5130" s="43"/>
      <c r="CO5130" s="43"/>
      <c r="CP5130" s="43"/>
      <c r="CQ5130" s="43"/>
      <c r="CR5130" s="43"/>
      <c r="CS5130" s="43"/>
      <c r="CT5130" s="43"/>
      <c r="CU5130" s="43"/>
      <c r="CV5130" s="43"/>
      <c r="CW5130" s="43"/>
      <c r="CX5130" s="43"/>
      <c r="CY5130" s="43"/>
      <c r="CZ5130" s="43"/>
      <c r="DA5130" s="43"/>
      <c r="DB5130" s="43"/>
      <c r="DC5130" s="43"/>
      <c r="DD5130" s="43"/>
      <c r="DE5130" s="43"/>
      <c r="DF5130" s="43"/>
      <c r="DG5130" s="43"/>
      <c r="DH5130" s="43"/>
      <c r="DI5130" s="43"/>
      <c r="DJ5130" s="43"/>
      <c r="DK5130" s="43"/>
      <c r="DL5130" s="43"/>
    </row>
    <row r="5131" spans="1:116">
      <c r="A5131" s="71"/>
      <c r="B5131" s="75" t="e">
        <f t="shared" si="260"/>
        <v>#N/A</v>
      </c>
      <c r="C5131" s="71"/>
      <c r="D5131" s="16" t="e">
        <f t="shared" si="261"/>
        <v>#N/A</v>
      </c>
      <c r="E5131" s="9"/>
      <c r="F5131" s="35" t="e">
        <f t="shared" si="262"/>
        <v>#N/A</v>
      </c>
      <c r="G5131" s="9"/>
      <c r="H5131" s="16" t="e">
        <f t="shared" si="263"/>
        <v>#N/A</v>
      </c>
      <c r="I5131" s="16"/>
      <c r="J5131" s="46"/>
      <c r="K5131" s="72"/>
      <c r="L5131" s="9"/>
      <c r="M5131" s="33"/>
      <c r="N5131" s="33"/>
      <c r="O5131" s="9"/>
      <c r="P5131" s="9"/>
      <c r="Q5131" s="9"/>
      <c r="R5131" s="9"/>
      <c r="S5131" s="42"/>
      <c r="V5131" s="9"/>
      <c r="W5131" s="20"/>
      <c r="X5131" s="33"/>
      <c r="Y5131" s="43"/>
      <c r="Z5131" s="43"/>
      <c r="AA5131" s="43"/>
      <c r="AB5131" s="43"/>
      <c r="AC5131" s="43"/>
      <c r="AD5131" s="43"/>
      <c r="AE5131" s="43"/>
      <c r="AF5131" s="43"/>
      <c r="AG5131" s="43"/>
      <c r="AH5131" s="43"/>
      <c r="AI5131" s="43"/>
      <c r="AJ5131" s="43"/>
      <c r="AK5131" s="43"/>
      <c r="AL5131" s="43"/>
      <c r="AM5131" s="43"/>
      <c r="AN5131" s="43"/>
      <c r="AO5131" s="43"/>
      <c r="AP5131" s="43"/>
      <c r="AQ5131" s="43"/>
      <c r="AR5131" s="43"/>
      <c r="AS5131" s="43"/>
      <c r="AT5131" s="43"/>
      <c r="AU5131" s="43"/>
      <c r="AV5131" s="43"/>
      <c r="AW5131" s="43"/>
      <c r="AX5131" s="43"/>
      <c r="AY5131" s="43"/>
      <c r="AZ5131" s="43"/>
      <c r="BA5131" s="43"/>
      <c r="BB5131" s="43"/>
      <c r="BC5131" s="43"/>
      <c r="BD5131" s="43"/>
      <c r="BE5131" s="43"/>
      <c r="BF5131" s="43"/>
      <c r="BG5131" s="43"/>
      <c r="BH5131" s="43"/>
      <c r="BI5131" s="43"/>
      <c r="BJ5131" s="43"/>
      <c r="BK5131" s="43"/>
      <c r="BL5131" s="43"/>
      <c r="BM5131" s="43"/>
      <c r="BN5131" s="43"/>
      <c r="BO5131" s="43"/>
      <c r="BP5131" s="43"/>
      <c r="BQ5131" s="43"/>
      <c r="BR5131" s="43"/>
      <c r="BS5131" s="43"/>
      <c r="BT5131" s="43"/>
      <c r="BU5131" s="43"/>
      <c r="BV5131" s="43"/>
      <c r="BW5131" s="43"/>
      <c r="BX5131" s="43"/>
      <c r="BY5131" s="43"/>
      <c r="BZ5131" s="43"/>
      <c r="CA5131" s="43"/>
      <c r="CB5131" s="43"/>
      <c r="CC5131" s="43"/>
      <c r="CD5131" s="43"/>
      <c r="CE5131" s="43"/>
      <c r="CF5131" s="43"/>
      <c r="CG5131" s="43"/>
      <c r="CH5131" s="43"/>
      <c r="CI5131" s="43"/>
      <c r="CJ5131" s="43"/>
      <c r="CK5131" s="43"/>
      <c r="CL5131" s="43"/>
      <c r="CM5131" s="43"/>
      <c r="CN5131" s="43"/>
      <c r="CO5131" s="43"/>
      <c r="CP5131" s="43"/>
      <c r="CQ5131" s="43"/>
      <c r="CR5131" s="43"/>
      <c r="CS5131" s="43"/>
      <c r="CT5131" s="43"/>
      <c r="CU5131" s="43"/>
      <c r="CV5131" s="43"/>
      <c r="CW5131" s="43"/>
      <c r="CX5131" s="43"/>
      <c r="CY5131" s="43"/>
      <c r="CZ5131" s="43"/>
      <c r="DA5131" s="43"/>
      <c r="DB5131" s="43"/>
      <c r="DC5131" s="43"/>
      <c r="DD5131" s="43"/>
      <c r="DE5131" s="43"/>
      <c r="DF5131" s="43"/>
      <c r="DG5131" s="43"/>
      <c r="DH5131" s="43"/>
      <c r="DI5131" s="43"/>
      <c r="DJ5131" s="43"/>
      <c r="DK5131" s="43"/>
      <c r="DL5131" s="43"/>
    </row>
    <row r="5132" spans="1:116">
      <c r="A5132" s="71"/>
      <c r="B5132" s="75" t="e">
        <f t="shared" si="260"/>
        <v>#N/A</v>
      </c>
      <c r="C5132" s="71"/>
      <c r="D5132" s="16" t="e">
        <f t="shared" si="261"/>
        <v>#N/A</v>
      </c>
      <c r="E5132" s="9"/>
      <c r="F5132" s="35" t="e">
        <f t="shared" si="262"/>
        <v>#N/A</v>
      </c>
      <c r="G5132" s="9"/>
      <c r="H5132" s="16" t="e">
        <f t="shared" si="263"/>
        <v>#N/A</v>
      </c>
      <c r="I5132" s="16"/>
      <c r="J5132" s="46"/>
      <c r="K5132" s="72"/>
      <c r="L5132" s="9"/>
      <c r="M5132" s="33"/>
      <c r="N5132" s="33"/>
      <c r="O5132" s="9"/>
      <c r="P5132" s="9"/>
      <c r="Q5132" s="9"/>
      <c r="R5132" s="9"/>
      <c r="S5132" s="42"/>
      <c r="V5132" s="9"/>
      <c r="W5132" s="20"/>
      <c r="X5132" s="33"/>
      <c r="Y5132" s="43"/>
      <c r="Z5132" s="43"/>
      <c r="AA5132" s="43"/>
      <c r="AB5132" s="43"/>
      <c r="AC5132" s="43"/>
      <c r="AD5132" s="43"/>
      <c r="AE5132" s="43"/>
      <c r="AF5132" s="43"/>
      <c r="AG5132" s="43"/>
      <c r="AH5132" s="43"/>
      <c r="AI5132" s="43"/>
      <c r="AJ5132" s="43"/>
      <c r="AK5132" s="43"/>
      <c r="AL5132" s="43"/>
      <c r="AM5132" s="43"/>
      <c r="AN5132" s="43"/>
      <c r="AO5132" s="43"/>
      <c r="AP5132" s="43"/>
      <c r="AQ5132" s="43"/>
      <c r="AR5132" s="43"/>
      <c r="AS5132" s="43"/>
      <c r="AT5132" s="43"/>
      <c r="AU5132" s="43"/>
      <c r="AV5132" s="43"/>
      <c r="AW5132" s="43"/>
      <c r="AX5132" s="43"/>
      <c r="AY5132" s="43"/>
      <c r="AZ5132" s="43"/>
      <c r="BA5132" s="43"/>
      <c r="BB5132" s="43"/>
      <c r="BC5132" s="43"/>
      <c r="BD5132" s="43"/>
      <c r="BE5132" s="43"/>
      <c r="BF5132" s="43"/>
      <c r="BG5132" s="43"/>
      <c r="BH5132" s="43"/>
      <c r="BI5132" s="43"/>
      <c r="BJ5132" s="43"/>
      <c r="BK5132" s="43"/>
      <c r="BL5132" s="43"/>
      <c r="BM5132" s="43"/>
      <c r="BN5132" s="43"/>
      <c r="BO5132" s="43"/>
      <c r="BP5132" s="43"/>
      <c r="BQ5132" s="43"/>
      <c r="BR5132" s="43"/>
      <c r="BS5132" s="43"/>
      <c r="BT5132" s="43"/>
      <c r="BU5132" s="43"/>
      <c r="BV5132" s="43"/>
      <c r="BW5132" s="43"/>
      <c r="BX5132" s="43"/>
      <c r="BY5132" s="43"/>
      <c r="BZ5132" s="43"/>
      <c r="CA5132" s="43"/>
      <c r="CB5132" s="43"/>
      <c r="CC5132" s="43"/>
      <c r="CD5132" s="43"/>
      <c r="CE5132" s="43"/>
      <c r="CF5132" s="43"/>
      <c r="CG5132" s="43"/>
      <c r="CH5132" s="43"/>
      <c r="CI5132" s="43"/>
      <c r="CJ5132" s="43"/>
      <c r="CK5132" s="43"/>
      <c r="CL5132" s="43"/>
      <c r="CM5132" s="43"/>
      <c r="CN5132" s="43"/>
      <c r="CO5132" s="43"/>
      <c r="CP5132" s="43"/>
      <c r="CQ5132" s="43"/>
      <c r="CR5132" s="43"/>
      <c r="CS5132" s="43"/>
      <c r="CT5132" s="43"/>
      <c r="CU5132" s="43"/>
      <c r="CV5132" s="43"/>
      <c r="CW5132" s="43"/>
      <c r="CX5132" s="43"/>
      <c r="CY5132" s="43"/>
      <c r="CZ5132" s="43"/>
      <c r="DA5132" s="43"/>
      <c r="DB5132" s="43"/>
      <c r="DC5132" s="43"/>
      <c r="DD5132" s="43"/>
      <c r="DE5132" s="43"/>
      <c r="DF5132" s="43"/>
      <c r="DG5132" s="43"/>
      <c r="DH5132" s="43"/>
      <c r="DI5132" s="43"/>
      <c r="DJ5132" s="43"/>
      <c r="DK5132" s="43"/>
      <c r="DL5132" s="43"/>
    </row>
    <row r="5133" spans="1:116">
      <c r="A5133" s="71"/>
      <c r="B5133" s="75" t="e">
        <f t="shared" si="260"/>
        <v>#N/A</v>
      </c>
      <c r="C5133" s="71"/>
      <c r="D5133" s="16" t="e">
        <f t="shared" si="261"/>
        <v>#N/A</v>
      </c>
      <c r="E5133" s="9"/>
      <c r="F5133" s="35" t="e">
        <f t="shared" si="262"/>
        <v>#N/A</v>
      </c>
      <c r="G5133" s="9"/>
      <c r="H5133" s="16" t="e">
        <f t="shared" si="263"/>
        <v>#N/A</v>
      </c>
      <c r="I5133" s="16"/>
      <c r="J5133" s="46"/>
      <c r="K5133" s="72"/>
      <c r="L5133" s="9"/>
      <c r="M5133" s="33"/>
      <c r="N5133" s="33"/>
      <c r="O5133" s="9"/>
      <c r="P5133" s="9"/>
      <c r="Q5133" s="9"/>
      <c r="R5133" s="9"/>
      <c r="S5133" s="42"/>
      <c r="V5133" s="9"/>
      <c r="W5133" s="20"/>
      <c r="X5133" s="33"/>
      <c r="Y5133" s="43"/>
      <c r="Z5133" s="43"/>
      <c r="AA5133" s="43"/>
      <c r="AB5133" s="43"/>
      <c r="AC5133" s="43"/>
      <c r="AD5133" s="43"/>
      <c r="AE5133" s="43"/>
      <c r="AF5133" s="43"/>
      <c r="AG5133" s="43"/>
      <c r="AH5133" s="43"/>
      <c r="AI5133" s="43"/>
      <c r="AJ5133" s="43"/>
      <c r="AK5133" s="43"/>
      <c r="AL5133" s="43"/>
      <c r="AM5133" s="43"/>
      <c r="AN5133" s="43"/>
      <c r="AO5133" s="43"/>
      <c r="AP5133" s="43"/>
      <c r="AQ5133" s="43"/>
      <c r="AR5133" s="43"/>
      <c r="AS5133" s="43"/>
      <c r="AT5133" s="43"/>
      <c r="AU5133" s="43"/>
      <c r="AV5133" s="43"/>
      <c r="AW5133" s="43"/>
      <c r="AX5133" s="43"/>
      <c r="AY5133" s="43"/>
      <c r="AZ5133" s="43"/>
      <c r="BA5133" s="43"/>
      <c r="BB5133" s="43"/>
      <c r="BC5133" s="43"/>
      <c r="BD5133" s="43"/>
      <c r="BE5133" s="43"/>
      <c r="BF5133" s="43"/>
      <c r="BG5133" s="43"/>
      <c r="BH5133" s="43"/>
      <c r="BI5133" s="43"/>
      <c r="BJ5133" s="43"/>
      <c r="BK5133" s="43"/>
      <c r="BL5133" s="43"/>
      <c r="BM5133" s="43"/>
      <c r="BN5133" s="43"/>
      <c r="BO5133" s="43"/>
      <c r="BP5133" s="43"/>
      <c r="BQ5133" s="43"/>
      <c r="BR5133" s="43"/>
      <c r="BS5133" s="43"/>
      <c r="BT5133" s="43"/>
      <c r="BU5133" s="43"/>
      <c r="BV5133" s="43"/>
      <c r="BW5133" s="43"/>
      <c r="BX5133" s="43"/>
      <c r="BY5133" s="43"/>
      <c r="BZ5133" s="43"/>
      <c r="CA5133" s="43"/>
      <c r="CB5133" s="43"/>
      <c r="CC5133" s="43"/>
      <c r="CD5133" s="43"/>
      <c r="CE5133" s="43"/>
      <c r="CF5133" s="43"/>
      <c r="CG5133" s="43"/>
      <c r="CH5133" s="43"/>
      <c r="CI5133" s="43"/>
      <c r="CJ5133" s="43"/>
      <c r="CK5133" s="43"/>
      <c r="CL5133" s="43"/>
      <c r="CM5133" s="43"/>
      <c r="CN5133" s="43"/>
      <c r="CO5133" s="43"/>
      <c r="CP5133" s="43"/>
      <c r="CQ5133" s="43"/>
      <c r="CR5133" s="43"/>
      <c r="CS5133" s="43"/>
      <c r="CT5133" s="43"/>
      <c r="CU5133" s="43"/>
      <c r="CV5133" s="43"/>
      <c r="CW5133" s="43"/>
      <c r="CX5133" s="43"/>
      <c r="CY5133" s="43"/>
      <c r="CZ5133" s="43"/>
      <c r="DA5133" s="43"/>
      <c r="DB5133" s="43"/>
      <c r="DC5133" s="43"/>
      <c r="DD5133" s="43"/>
      <c r="DE5133" s="43"/>
      <c r="DF5133" s="43"/>
      <c r="DG5133" s="43"/>
      <c r="DH5133" s="43"/>
      <c r="DI5133" s="43"/>
      <c r="DJ5133" s="43"/>
      <c r="DK5133" s="43"/>
      <c r="DL5133" s="43"/>
    </row>
    <row r="5134" spans="1:116">
      <c r="A5134" s="71"/>
      <c r="B5134" s="75" t="e">
        <f t="shared" si="260"/>
        <v>#N/A</v>
      </c>
      <c r="C5134" s="71"/>
      <c r="D5134" s="16" t="e">
        <f t="shared" si="261"/>
        <v>#N/A</v>
      </c>
      <c r="E5134" s="9"/>
      <c r="F5134" s="35" t="e">
        <f t="shared" si="262"/>
        <v>#N/A</v>
      </c>
      <c r="G5134" s="9"/>
      <c r="H5134" s="16" t="e">
        <f t="shared" si="263"/>
        <v>#N/A</v>
      </c>
      <c r="I5134" s="16"/>
      <c r="J5134" s="46"/>
      <c r="K5134" s="72"/>
      <c r="L5134" s="9"/>
      <c r="M5134" s="33"/>
      <c r="N5134" s="33"/>
      <c r="O5134" s="9"/>
      <c r="P5134" s="9"/>
      <c r="Q5134" s="9"/>
      <c r="R5134" s="9"/>
      <c r="S5134" s="42"/>
      <c r="V5134" s="9"/>
      <c r="W5134" s="20"/>
      <c r="X5134" s="33"/>
      <c r="Y5134" s="43"/>
      <c r="Z5134" s="43"/>
      <c r="AA5134" s="43"/>
      <c r="AB5134" s="43"/>
      <c r="AC5134" s="43"/>
      <c r="AD5134" s="43"/>
      <c r="AE5134" s="43"/>
      <c r="AF5134" s="43"/>
      <c r="AG5134" s="43"/>
      <c r="AH5134" s="43"/>
      <c r="AI5134" s="43"/>
      <c r="AJ5134" s="43"/>
      <c r="AK5134" s="43"/>
      <c r="AL5134" s="43"/>
      <c r="AM5134" s="43"/>
      <c r="AN5134" s="43"/>
      <c r="AO5134" s="43"/>
      <c r="AP5134" s="43"/>
      <c r="AQ5134" s="43"/>
      <c r="AR5134" s="43"/>
      <c r="AS5134" s="43"/>
      <c r="AT5134" s="43"/>
      <c r="AU5134" s="43"/>
      <c r="AV5134" s="43"/>
      <c r="AW5134" s="43"/>
      <c r="AX5134" s="43"/>
      <c r="AY5134" s="43"/>
      <c r="AZ5134" s="43"/>
      <c r="BA5134" s="43"/>
      <c r="BB5134" s="43"/>
      <c r="BC5134" s="43"/>
      <c r="BD5134" s="43"/>
      <c r="BE5134" s="43"/>
      <c r="BF5134" s="43"/>
      <c r="BG5134" s="43"/>
      <c r="BH5134" s="43"/>
      <c r="BI5134" s="43"/>
      <c r="BJ5134" s="43"/>
      <c r="BK5134" s="43"/>
      <c r="BL5134" s="43"/>
      <c r="BM5134" s="43"/>
      <c r="BN5134" s="43"/>
      <c r="BO5134" s="43"/>
      <c r="BP5134" s="43"/>
      <c r="BQ5134" s="43"/>
      <c r="BR5134" s="43"/>
      <c r="BS5134" s="43"/>
      <c r="BT5134" s="43"/>
      <c r="BU5134" s="43"/>
      <c r="BV5134" s="43"/>
      <c r="BW5134" s="43"/>
      <c r="BX5134" s="43"/>
      <c r="BY5134" s="43"/>
      <c r="BZ5134" s="43"/>
      <c r="CA5134" s="43"/>
      <c r="CB5134" s="43"/>
      <c r="CC5134" s="43"/>
      <c r="CD5134" s="43"/>
      <c r="CE5134" s="43"/>
      <c r="CF5134" s="43"/>
      <c r="CG5134" s="43"/>
      <c r="CH5134" s="43"/>
      <c r="CI5134" s="43"/>
      <c r="CJ5134" s="43"/>
      <c r="CK5134" s="43"/>
      <c r="CL5134" s="43"/>
      <c r="CM5134" s="43"/>
      <c r="CN5134" s="43"/>
      <c r="CO5134" s="43"/>
      <c r="CP5134" s="43"/>
      <c r="CQ5134" s="43"/>
      <c r="CR5134" s="43"/>
      <c r="CS5134" s="43"/>
      <c r="CT5134" s="43"/>
      <c r="CU5134" s="43"/>
      <c r="CV5134" s="43"/>
      <c r="CW5134" s="43"/>
      <c r="CX5134" s="43"/>
      <c r="CY5134" s="43"/>
      <c r="CZ5134" s="43"/>
      <c r="DA5134" s="43"/>
      <c r="DB5134" s="43"/>
      <c r="DC5134" s="43"/>
      <c r="DD5134" s="43"/>
      <c r="DE5134" s="43"/>
      <c r="DF5134" s="43"/>
      <c r="DG5134" s="43"/>
      <c r="DH5134" s="43"/>
      <c r="DI5134" s="43"/>
      <c r="DJ5134" s="43"/>
      <c r="DK5134" s="43"/>
      <c r="DL5134" s="43"/>
    </row>
    <row r="5135" spans="1:116">
      <c r="A5135" s="71"/>
      <c r="B5135" s="75" t="e">
        <f t="shared" si="260"/>
        <v>#N/A</v>
      </c>
      <c r="C5135" s="71"/>
      <c r="D5135" s="16" t="e">
        <f t="shared" si="261"/>
        <v>#N/A</v>
      </c>
      <c r="E5135" s="9"/>
      <c r="F5135" s="35" t="e">
        <f t="shared" si="262"/>
        <v>#N/A</v>
      </c>
      <c r="G5135" s="9"/>
      <c r="H5135" s="16" t="e">
        <f t="shared" si="263"/>
        <v>#N/A</v>
      </c>
      <c r="I5135" s="16"/>
      <c r="J5135" s="46"/>
      <c r="K5135" s="72"/>
      <c r="L5135" s="9"/>
      <c r="M5135" s="33"/>
      <c r="N5135" s="33"/>
      <c r="O5135" s="9"/>
      <c r="P5135" s="9"/>
      <c r="Q5135" s="9"/>
      <c r="R5135" s="9"/>
      <c r="S5135" s="42"/>
      <c r="V5135" s="9"/>
      <c r="W5135" s="20"/>
      <c r="X5135" s="33"/>
      <c r="Y5135" s="43"/>
      <c r="Z5135" s="43"/>
      <c r="AA5135" s="43"/>
      <c r="AB5135" s="43"/>
      <c r="AC5135" s="43"/>
      <c r="AD5135" s="43"/>
      <c r="AE5135" s="43"/>
      <c r="AF5135" s="43"/>
      <c r="AG5135" s="43"/>
      <c r="AH5135" s="43"/>
      <c r="AI5135" s="43"/>
      <c r="AJ5135" s="43"/>
      <c r="AK5135" s="43"/>
      <c r="AL5135" s="43"/>
      <c r="AM5135" s="43"/>
      <c r="AN5135" s="43"/>
      <c r="AO5135" s="43"/>
      <c r="AP5135" s="43"/>
      <c r="AQ5135" s="43"/>
      <c r="AR5135" s="43"/>
      <c r="AS5135" s="43"/>
      <c r="AT5135" s="43"/>
      <c r="AU5135" s="43"/>
      <c r="AV5135" s="43"/>
      <c r="AW5135" s="43"/>
      <c r="AX5135" s="43"/>
      <c r="AY5135" s="43"/>
      <c r="AZ5135" s="43"/>
      <c r="BA5135" s="43"/>
      <c r="BB5135" s="43"/>
      <c r="BC5135" s="43"/>
      <c r="BD5135" s="43"/>
      <c r="BE5135" s="43"/>
      <c r="BF5135" s="43"/>
      <c r="BG5135" s="43"/>
      <c r="BH5135" s="43"/>
      <c r="BI5135" s="43"/>
      <c r="BJ5135" s="43"/>
      <c r="BK5135" s="43"/>
      <c r="BL5135" s="43"/>
      <c r="BM5135" s="43"/>
      <c r="BN5135" s="43"/>
      <c r="BO5135" s="43"/>
      <c r="BP5135" s="43"/>
      <c r="BQ5135" s="43"/>
      <c r="BR5135" s="43"/>
      <c r="BS5135" s="43"/>
      <c r="BT5135" s="43"/>
      <c r="BU5135" s="43"/>
      <c r="BV5135" s="43"/>
      <c r="BW5135" s="43"/>
      <c r="BX5135" s="43"/>
      <c r="BY5135" s="43"/>
      <c r="BZ5135" s="43"/>
      <c r="CA5135" s="43"/>
      <c r="CB5135" s="43"/>
      <c r="CC5135" s="43"/>
      <c r="CD5135" s="43"/>
      <c r="CE5135" s="43"/>
      <c r="CF5135" s="43"/>
      <c r="CG5135" s="43"/>
      <c r="CH5135" s="43"/>
      <c r="CI5135" s="43"/>
      <c r="CJ5135" s="43"/>
      <c r="CK5135" s="43"/>
      <c r="CL5135" s="43"/>
      <c r="CM5135" s="43"/>
      <c r="CN5135" s="43"/>
      <c r="CO5135" s="43"/>
      <c r="CP5135" s="43"/>
      <c r="CQ5135" s="43"/>
      <c r="CR5135" s="43"/>
      <c r="CS5135" s="43"/>
      <c r="CT5135" s="43"/>
      <c r="CU5135" s="43"/>
      <c r="CV5135" s="43"/>
      <c r="CW5135" s="43"/>
      <c r="CX5135" s="43"/>
      <c r="CY5135" s="43"/>
      <c r="CZ5135" s="43"/>
      <c r="DA5135" s="43"/>
      <c r="DB5135" s="43"/>
      <c r="DC5135" s="43"/>
      <c r="DD5135" s="43"/>
      <c r="DE5135" s="43"/>
      <c r="DF5135" s="43"/>
      <c r="DG5135" s="43"/>
      <c r="DH5135" s="43"/>
      <c r="DI5135" s="43"/>
      <c r="DJ5135" s="43"/>
      <c r="DK5135" s="43"/>
      <c r="DL5135" s="43"/>
    </row>
    <row r="5136" spans="1:116">
      <c r="A5136" s="71"/>
      <c r="B5136" s="75" t="e">
        <f t="shared" si="260"/>
        <v>#N/A</v>
      </c>
      <c r="C5136" s="71"/>
      <c r="D5136" s="16" t="e">
        <f t="shared" si="261"/>
        <v>#N/A</v>
      </c>
      <c r="E5136" s="9"/>
      <c r="F5136" s="35" t="e">
        <f t="shared" si="262"/>
        <v>#N/A</v>
      </c>
      <c r="G5136" s="9"/>
      <c r="H5136" s="16" t="e">
        <f t="shared" si="263"/>
        <v>#N/A</v>
      </c>
      <c r="I5136" s="16"/>
      <c r="J5136" s="46"/>
      <c r="K5136" s="72"/>
      <c r="L5136" s="9"/>
      <c r="M5136" s="33"/>
      <c r="N5136" s="33"/>
      <c r="O5136" s="9"/>
      <c r="P5136" s="9"/>
      <c r="Q5136" s="9"/>
      <c r="R5136" s="9"/>
      <c r="S5136" s="42"/>
      <c r="V5136" s="9"/>
      <c r="W5136" s="20"/>
      <c r="X5136" s="33"/>
      <c r="Y5136" s="43"/>
      <c r="Z5136" s="43"/>
      <c r="AA5136" s="43"/>
      <c r="AB5136" s="43"/>
      <c r="AC5136" s="43"/>
      <c r="AD5136" s="43"/>
      <c r="AE5136" s="43"/>
      <c r="AF5136" s="43"/>
      <c r="AG5136" s="43"/>
      <c r="AH5136" s="43"/>
      <c r="AI5136" s="43"/>
      <c r="AJ5136" s="43"/>
      <c r="AK5136" s="43"/>
      <c r="AL5136" s="43"/>
      <c r="AM5136" s="43"/>
      <c r="AN5136" s="43"/>
      <c r="AO5136" s="43"/>
      <c r="AP5136" s="43"/>
      <c r="AQ5136" s="43"/>
      <c r="AR5136" s="43"/>
      <c r="AS5136" s="43"/>
      <c r="AT5136" s="43"/>
      <c r="AU5136" s="43"/>
      <c r="AV5136" s="43"/>
      <c r="AW5136" s="43"/>
      <c r="AX5136" s="43"/>
      <c r="AY5136" s="43"/>
      <c r="AZ5136" s="43"/>
      <c r="BA5136" s="43"/>
      <c r="BB5136" s="43"/>
      <c r="BC5136" s="43"/>
      <c r="BD5136" s="43"/>
      <c r="BE5136" s="43"/>
      <c r="BF5136" s="43"/>
      <c r="BG5136" s="43"/>
      <c r="BH5136" s="43"/>
      <c r="BI5136" s="43"/>
      <c r="BJ5136" s="43"/>
      <c r="BK5136" s="43"/>
      <c r="BL5136" s="43"/>
      <c r="BM5136" s="43"/>
      <c r="BN5136" s="43"/>
      <c r="BO5136" s="43"/>
      <c r="BP5136" s="43"/>
      <c r="BQ5136" s="43"/>
      <c r="BR5136" s="43"/>
      <c r="BS5136" s="43"/>
      <c r="BT5136" s="43"/>
      <c r="BU5136" s="43"/>
      <c r="BV5136" s="43"/>
      <c r="BW5136" s="43"/>
      <c r="BX5136" s="43"/>
      <c r="BY5136" s="43"/>
      <c r="BZ5136" s="43"/>
      <c r="CA5136" s="43"/>
      <c r="CB5136" s="43"/>
      <c r="CC5136" s="43"/>
      <c r="CD5136" s="43"/>
      <c r="CE5136" s="43"/>
      <c r="CF5136" s="43"/>
      <c r="CG5136" s="43"/>
      <c r="CH5136" s="43"/>
      <c r="CI5136" s="43"/>
      <c r="CJ5136" s="43"/>
      <c r="CK5136" s="43"/>
      <c r="CL5136" s="43"/>
      <c r="CM5136" s="43"/>
      <c r="CN5136" s="43"/>
      <c r="CO5136" s="43"/>
      <c r="CP5136" s="43"/>
      <c r="CQ5136" s="43"/>
      <c r="CR5136" s="43"/>
      <c r="CS5136" s="43"/>
      <c r="CT5136" s="43"/>
      <c r="CU5136" s="43"/>
      <c r="CV5136" s="43"/>
      <c r="CW5136" s="43"/>
      <c r="CX5136" s="43"/>
      <c r="CY5136" s="43"/>
      <c r="CZ5136" s="43"/>
      <c r="DA5136" s="43"/>
      <c r="DB5136" s="43"/>
      <c r="DC5136" s="43"/>
      <c r="DD5136" s="43"/>
      <c r="DE5136" s="43"/>
      <c r="DF5136" s="43"/>
      <c r="DG5136" s="43"/>
      <c r="DH5136" s="43"/>
      <c r="DI5136" s="43"/>
      <c r="DJ5136" s="43"/>
      <c r="DK5136" s="43"/>
      <c r="DL5136" s="43"/>
    </row>
    <row r="5137" spans="1:116">
      <c r="A5137" s="71"/>
      <c r="B5137" s="75" t="e">
        <f t="shared" si="260"/>
        <v>#N/A</v>
      </c>
      <c r="C5137" s="71"/>
      <c r="D5137" s="16" t="e">
        <f t="shared" si="261"/>
        <v>#N/A</v>
      </c>
      <c r="E5137" s="9"/>
      <c r="F5137" s="35" t="e">
        <f t="shared" si="262"/>
        <v>#N/A</v>
      </c>
      <c r="G5137" s="9"/>
      <c r="H5137" s="16" t="e">
        <f t="shared" si="263"/>
        <v>#N/A</v>
      </c>
      <c r="I5137" s="16"/>
      <c r="J5137" s="46"/>
      <c r="K5137" s="72"/>
      <c r="L5137" s="9"/>
      <c r="M5137" s="33"/>
      <c r="N5137" s="33"/>
      <c r="O5137" s="9"/>
      <c r="P5137" s="9"/>
      <c r="Q5137" s="9"/>
      <c r="R5137" s="9"/>
      <c r="S5137" s="42"/>
      <c r="V5137" s="9"/>
      <c r="W5137" s="20"/>
      <c r="X5137" s="33"/>
      <c r="Y5137" s="43"/>
      <c r="Z5137" s="43"/>
      <c r="AA5137" s="43"/>
      <c r="AB5137" s="43"/>
      <c r="AC5137" s="43"/>
      <c r="AD5137" s="43"/>
      <c r="AE5137" s="43"/>
      <c r="AF5137" s="43"/>
      <c r="AG5137" s="43"/>
      <c r="AH5137" s="43"/>
      <c r="AI5137" s="43"/>
      <c r="AJ5137" s="43"/>
      <c r="AK5137" s="43"/>
      <c r="AL5137" s="43"/>
      <c r="AM5137" s="43"/>
      <c r="AN5137" s="43"/>
      <c r="AO5137" s="43"/>
      <c r="AP5137" s="43"/>
      <c r="AQ5137" s="43"/>
      <c r="AR5137" s="43"/>
      <c r="AS5137" s="43"/>
      <c r="AT5137" s="43"/>
      <c r="AU5137" s="43"/>
      <c r="AV5137" s="43"/>
      <c r="AW5137" s="43"/>
      <c r="AX5137" s="43"/>
      <c r="AY5137" s="43"/>
      <c r="AZ5137" s="43"/>
      <c r="BA5137" s="43"/>
      <c r="BB5137" s="43"/>
      <c r="BC5137" s="43"/>
      <c r="BD5137" s="43"/>
      <c r="BE5137" s="43"/>
      <c r="BF5137" s="43"/>
      <c r="BG5137" s="43"/>
      <c r="BH5137" s="43"/>
      <c r="BI5137" s="43"/>
      <c r="BJ5137" s="43"/>
      <c r="BK5137" s="43"/>
      <c r="BL5137" s="43"/>
      <c r="BM5137" s="43"/>
      <c r="BN5137" s="43"/>
      <c r="BO5137" s="43"/>
      <c r="BP5137" s="43"/>
      <c r="BQ5137" s="43"/>
      <c r="BR5137" s="43"/>
      <c r="BS5137" s="43"/>
      <c r="BT5137" s="43"/>
      <c r="BU5137" s="43"/>
      <c r="BV5137" s="43"/>
      <c r="BW5137" s="43"/>
      <c r="BX5137" s="43"/>
      <c r="BY5137" s="43"/>
      <c r="BZ5137" s="43"/>
      <c r="CA5137" s="43"/>
      <c r="CB5137" s="43"/>
      <c r="CC5137" s="43"/>
      <c r="CD5137" s="43"/>
      <c r="CE5137" s="43"/>
      <c r="CF5137" s="43"/>
      <c r="CG5137" s="43"/>
      <c r="CH5137" s="43"/>
      <c r="CI5137" s="43"/>
      <c r="CJ5137" s="43"/>
      <c r="CK5137" s="43"/>
      <c r="CL5137" s="43"/>
      <c r="CM5137" s="43"/>
      <c r="CN5137" s="43"/>
      <c r="CO5137" s="43"/>
      <c r="CP5137" s="43"/>
      <c r="CQ5137" s="43"/>
      <c r="CR5137" s="43"/>
      <c r="CS5137" s="43"/>
      <c r="CT5137" s="43"/>
      <c r="CU5137" s="43"/>
      <c r="CV5137" s="43"/>
      <c r="CW5137" s="43"/>
      <c r="CX5137" s="43"/>
      <c r="CY5137" s="43"/>
      <c r="CZ5137" s="43"/>
      <c r="DA5137" s="43"/>
      <c r="DB5137" s="43"/>
      <c r="DC5137" s="43"/>
      <c r="DD5137" s="43"/>
      <c r="DE5137" s="43"/>
      <c r="DF5137" s="43"/>
      <c r="DG5137" s="43"/>
      <c r="DH5137" s="43"/>
      <c r="DI5137" s="43"/>
      <c r="DJ5137" s="43"/>
      <c r="DK5137" s="43"/>
      <c r="DL5137" s="43"/>
    </row>
    <row r="5138" spans="1:116">
      <c r="A5138" s="71"/>
      <c r="B5138" s="75" t="e">
        <f t="shared" si="260"/>
        <v>#N/A</v>
      </c>
      <c r="C5138" s="71"/>
      <c r="D5138" s="16" t="e">
        <f t="shared" si="261"/>
        <v>#N/A</v>
      </c>
      <c r="E5138" s="9"/>
      <c r="F5138" s="35" t="e">
        <f t="shared" si="262"/>
        <v>#N/A</v>
      </c>
      <c r="G5138" s="9"/>
      <c r="H5138" s="16" t="e">
        <f t="shared" si="263"/>
        <v>#N/A</v>
      </c>
      <c r="I5138" s="16"/>
      <c r="J5138" s="46"/>
      <c r="K5138" s="72"/>
      <c r="L5138" s="9"/>
      <c r="M5138" s="33"/>
      <c r="N5138" s="33"/>
      <c r="O5138" s="9"/>
      <c r="P5138" s="9"/>
      <c r="Q5138" s="9"/>
      <c r="R5138" s="9"/>
      <c r="S5138" s="42"/>
      <c r="V5138" s="9"/>
      <c r="W5138" s="20"/>
      <c r="X5138" s="33"/>
      <c r="Y5138" s="43"/>
      <c r="Z5138" s="43"/>
      <c r="AA5138" s="43"/>
      <c r="AB5138" s="43"/>
      <c r="AC5138" s="43"/>
      <c r="AD5138" s="43"/>
      <c r="AE5138" s="43"/>
      <c r="AF5138" s="43"/>
      <c r="AG5138" s="43"/>
      <c r="AH5138" s="43"/>
      <c r="AI5138" s="43"/>
      <c r="AJ5138" s="43"/>
      <c r="AK5138" s="43"/>
      <c r="AL5138" s="43"/>
      <c r="AM5138" s="43"/>
      <c r="AN5138" s="43"/>
      <c r="AO5138" s="43"/>
      <c r="AP5138" s="43"/>
      <c r="AQ5138" s="43"/>
      <c r="AR5138" s="43"/>
      <c r="AS5138" s="43"/>
      <c r="AT5138" s="43"/>
      <c r="AU5138" s="43"/>
      <c r="AV5138" s="43"/>
      <c r="AW5138" s="43"/>
      <c r="AX5138" s="43"/>
      <c r="AY5138" s="43"/>
      <c r="AZ5138" s="43"/>
      <c r="BA5138" s="43"/>
      <c r="BB5138" s="43"/>
      <c r="BC5138" s="43"/>
      <c r="BD5138" s="43"/>
      <c r="BE5138" s="43"/>
      <c r="BF5138" s="43"/>
      <c r="BG5138" s="43"/>
      <c r="BH5138" s="43"/>
      <c r="BI5138" s="43"/>
      <c r="BJ5138" s="43"/>
      <c r="BK5138" s="43"/>
      <c r="BL5138" s="43"/>
      <c r="BM5138" s="43"/>
      <c r="BN5138" s="43"/>
      <c r="BO5138" s="43"/>
      <c r="BP5138" s="43"/>
      <c r="BQ5138" s="43"/>
      <c r="BR5138" s="43"/>
      <c r="BS5138" s="43"/>
      <c r="BT5138" s="43"/>
      <c r="BU5138" s="43"/>
      <c r="BV5138" s="43"/>
      <c r="BW5138" s="43"/>
      <c r="BX5138" s="43"/>
      <c r="BY5138" s="43"/>
      <c r="BZ5138" s="43"/>
      <c r="CA5138" s="43"/>
      <c r="CB5138" s="43"/>
      <c r="CC5138" s="43"/>
      <c r="CD5138" s="43"/>
      <c r="CE5138" s="43"/>
      <c r="CF5138" s="43"/>
      <c r="CG5138" s="43"/>
      <c r="CH5138" s="43"/>
      <c r="CI5138" s="43"/>
      <c r="CJ5138" s="43"/>
      <c r="CK5138" s="43"/>
      <c r="CL5138" s="43"/>
      <c r="CM5138" s="43"/>
      <c r="CN5138" s="43"/>
      <c r="CO5138" s="43"/>
      <c r="CP5138" s="43"/>
      <c r="CQ5138" s="43"/>
      <c r="CR5138" s="43"/>
      <c r="CS5138" s="43"/>
      <c r="CT5138" s="43"/>
      <c r="CU5138" s="43"/>
      <c r="CV5138" s="43"/>
      <c r="CW5138" s="43"/>
      <c r="CX5138" s="43"/>
      <c r="CY5138" s="43"/>
      <c r="CZ5138" s="43"/>
      <c r="DA5138" s="43"/>
      <c r="DB5138" s="43"/>
      <c r="DC5138" s="43"/>
      <c r="DD5138" s="43"/>
      <c r="DE5138" s="43"/>
      <c r="DF5138" s="43"/>
      <c r="DG5138" s="43"/>
      <c r="DH5138" s="43"/>
      <c r="DI5138" s="43"/>
      <c r="DJ5138" s="43"/>
      <c r="DK5138" s="43"/>
      <c r="DL5138" s="43"/>
    </row>
    <row r="5139" spans="1:116">
      <c r="A5139" s="71"/>
      <c r="B5139" s="75" t="e">
        <f t="shared" si="260"/>
        <v>#N/A</v>
      </c>
      <c r="C5139" s="71"/>
      <c r="D5139" s="16" t="e">
        <f t="shared" si="261"/>
        <v>#N/A</v>
      </c>
      <c r="E5139" s="9"/>
      <c r="F5139" s="35" t="e">
        <f t="shared" si="262"/>
        <v>#N/A</v>
      </c>
      <c r="G5139" s="9"/>
      <c r="H5139" s="16" t="e">
        <f t="shared" si="263"/>
        <v>#N/A</v>
      </c>
      <c r="I5139" s="16"/>
      <c r="J5139" s="46"/>
      <c r="K5139" s="72"/>
      <c r="L5139" s="9"/>
      <c r="M5139" s="33"/>
      <c r="N5139" s="33"/>
      <c r="O5139" s="9"/>
      <c r="P5139" s="9"/>
      <c r="Q5139" s="9"/>
      <c r="R5139" s="9"/>
      <c r="S5139" s="42"/>
      <c r="V5139" s="9"/>
      <c r="W5139" s="20"/>
      <c r="X5139" s="33"/>
      <c r="Y5139" s="43"/>
      <c r="Z5139" s="43"/>
      <c r="AA5139" s="43"/>
      <c r="AB5139" s="43"/>
      <c r="AC5139" s="43"/>
      <c r="AD5139" s="43"/>
      <c r="AE5139" s="43"/>
      <c r="AF5139" s="43"/>
      <c r="AG5139" s="43"/>
      <c r="AH5139" s="43"/>
      <c r="AI5139" s="43"/>
      <c r="AJ5139" s="43"/>
      <c r="AK5139" s="43"/>
      <c r="AL5139" s="43"/>
      <c r="AM5139" s="43"/>
      <c r="AN5139" s="43"/>
      <c r="AO5139" s="43"/>
      <c r="AP5139" s="43"/>
      <c r="AQ5139" s="43"/>
      <c r="AR5139" s="43"/>
      <c r="AS5139" s="43"/>
      <c r="AT5139" s="43"/>
      <c r="AU5139" s="43"/>
      <c r="AV5139" s="43"/>
      <c r="AW5139" s="43"/>
      <c r="AX5139" s="43"/>
      <c r="AY5139" s="43"/>
      <c r="AZ5139" s="43"/>
      <c r="BA5139" s="43"/>
      <c r="BB5139" s="43"/>
      <c r="BC5139" s="43"/>
      <c r="BD5139" s="43"/>
      <c r="BE5139" s="43"/>
      <c r="BF5139" s="43"/>
      <c r="BG5139" s="43"/>
      <c r="BH5139" s="43"/>
      <c r="BI5139" s="43"/>
      <c r="BJ5139" s="43"/>
      <c r="BK5139" s="43"/>
      <c r="BL5139" s="43"/>
      <c r="BM5139" s="43"/>
      <c r="BN5139" s="43"/>
      <c r="BO5139" s="43"/>
      <c r="BP5139" s="43"/>
      <c r="BQ5139" s="43"/>
      <c r="BR5139" s="43"/>
      <c r="BS5139" s="43"/>
      <c r="BT5139" s="43"/>
      <c r="BU5139" s="43"/>
      <c r="BV5139" s="43"/>
      <c r="BW5139" s="43"/>
      <c r="BX5139" s="43"/>
      <c r="BY5139" s="43"/>
      <c r="BZ5139" s="43"/>
      <c r="CA5139" s="43"/>
      <c r="CB5139" s="43"/>
      <c r="CC5139" s="43"/>
      <c r="CD5139" s="43"/>
      <c r="CE5139" s="43"/>
      <c r="CF5139" s="43"/>
      <c r="CG5139" s="43"/>
      <c r="CH5139" s="43"/>
      <c r="CI5139" s="43"/>
      <c r="CJ5139" s="43"/>
      <c r="CK5139" s="43"/>
      <c r="CL5139" s="43"/>
      <c r="CM5139" s="43"/>
      <c r="CN5139" s="43"/>
      <c r="CO5139" s="43"/>
      <c r="CP5139" s="43"/>
      <c r="CQ5139" s="43"/>
      <c r="CR5139" s="43"/>
      <c r="CS5139" s="43"/>
      <c r="CT5139" s="43"/>
      <c r="CU5139" s="43"/>
      <c r="CV5139" s="43"/>
      <c r="CW5139" s="43"/>
      <c r="CX5139" s="43"/>
      <c r="CY5139" s="43"/>
      <c r="CZ5139" s="43"/>
      <c r="DA5139" s="43"/>
      <c r="DB5139" s="43"/>
      <c r="DC5139" s="43"/>
      <c r="DD5139" s="43"/>
      <c r="DE5139" s="43"/>
      <c r="DF5139" s="43"/>
      <c r="DG5139" s="43"/>
      <c r="DH5139" s="43"/>
      <c r="DI5139" s="43"/>
      <c r="DJ5139" s="43"/>
      <c r="DK5139" s="43"/>
      <c r="DL5139" s="43"/>
    </row>
    <row r="5140" spans="1:116">
      <c r="A5140" s="71"/>
      <c r="B5140" s="75" t="e">
        <f t="shared" si="260"/>
        <v>#N/A</v>
      </c>
      <c r="C5140" s="71"/>
      <c r="D5140" s="16" t="e">
        <f t="shared" si="261"/>
        <v>#N/A</v>
      </c>
      <c r="E5140" s="9"/>
      <c r="F5140" s="35" t="e">
        <f t="shared" si="262"/>
        <v>#N/A</v>
      </c>
      <c r="G5140" s="9"/>
      <c r="H5140" s="16" t="e">
        <f t="shared" si="263"/>
        <v>#N/A</v>
      </c>
      <c r="I5140" s="16"/>
      <c r="J5140" s="46"/>
      <c r="K5140" s="72"/>
      <c r="L5140" s="9"/>
      <c r="M5140" s="33"/>
      <c r="N5140" s="33"/>
      <c r="O5140" s="9"/>
      <c r="P5140" s="9"/>
      <c r="Q5140" s="9"/>
      <c r="R5140" s="9"/>
      <c r="S5140" s="42"/>
      <c r="V5140" s="9"/>
      <c r="W5140" s="20"/>
      <c r="X5140" s="33"/>
      <c r="Y5140" s="43"/>
      <c r="Z5140" s="43"/>
      <c r="AA5140" s="43"/>
      <c r="AB5140" s="43"/>
      <c r="AC5140" s="43"/>
      <c r="AD5140" s="43"/>
      <c r="AE5140" s="43"/>
      <c r="AF5140" s="43"/>
      <c r="AG5140" s="43"/>
      <c r="AH5140" s="43"/>
      <c r="AI5140" s="43"/>
      <c r="AJ5140" s="43"/>
      <c r="AK5140" s="43"/>
      <c r="AL5140" s="43"/>
      <c r="AM5140" s="43"/>
      <c r="AN5140" s="43"/>
      <c r="AO5140" s="43"/>
      <c r="AP5140" s="43"/>
      <c r="AQ5140" s="43"/>
      <c r="AR5140" s="43"/>
      <c r="AS5140" s="43"/>
      <c r="AT5140" s="43"/>
      <c r="AU5140" s="43"/>
      <c r="AV5140" s="43"/>
      <c r="AW5140" s="43"/>
      <c r="AX5140" s="43"/>
      <c r="AY5140" s="43"/>
      <c r="AZ5140" s="43"/>
      <c r="BA5140" s="43"/>
      <c r="BB5140" s="43"/>
      <c r="BC5140" s="43"/>
      <c r="BD5140" s="43"/>
      <c r="BE5140" s="43"/>
      <c r="BF5140" s="43"/>
      <c r="BG5140" s="43"/>
      <c r="BH5140" s="43"/>
      <c r="BI5140" s="43"/>
      <c r="BJ5140" s="43"/>
      <c r="BK5140" s="43"/>
      <c r="BL5140" s="43"/>
      <c r="BM5140" s="43"/>
      <c r="BN5140" s="43"/>
      <c r="BO5140" s="43"/>
      <c r="BP5140" s="43"/>
      <c r="BQ5140" s="43"/>
      <c r="BR5140" s="43"/>
      <c r="BS5140" s="43"/>
      <c r="BT5140" s="43"/>
      <c r="BU5140" s="43"/>
      <c r="BV5140" s="43"/>
      <c r="BW5140" s="43"/>
      <c r="BX5140" s="43"/>
      <c r="BY5140" s="43"/>
      <c r="BZ5140" s="43"/>
      <c r="CA5140" s="43"/>
      <c r="CB5140" s="43"/>
      <c r="CC5140" s="43"/>
      <c r="CD5140" s="43"/>
      <c r="CE5140" s="43"/>
      <c r="CF5140" s="43"/>
      <c r="CG5140" s="43"/>
      <c r="CH5140" s="43"/>
      <c r="CI5140" s="43"/>
      <c r="CJ5140" s="43"/>
      <c r="CK5140" s="43"/>
      <c r="CL5140" s="43"/>
      <c r="CM5140" s="43"/>
      <c r="CN5140" s="43"/>
      <c r="CO5140" s="43"/>
      <c r="CP5140" s="43"/>
      <c r="CQ5140" s="43"/>
      <c r="CR5140" s="43"/>
      <c r="CS5140" s="43"/>
      <c r="CT5140" s="43"/>
      <c r="CU5140" s="43"/>
      <c r="CV5140" s="43"/>
      <c r="CW5140" s="43"/>
      <c r="CX5140" s="43"/>
      <c r="CY5140" s="43"/>
      <c r="CZ5140" s="43"/>
      <c r="DA5140" s="43"/>
      <c r="DB5140" s="43"/>
      <c r="DC5140" s="43"/>
      <c r="DD5140" s="43"/>
      <c r="DE5140" s="43"/>
      <c r="DF5140" s="43"/>
      <c r="DG5140" s="43"/>
      <c r="DH5140" s="43"/>
      <c r="DI5140" s="43"/>
      <c r="DJ5140" s="43"/>
      <c r="DK5140" s="43"/>
      <c r="DL5140" s="43"/>
    </row>
    <row r="5141" spans="1:116">
      <c r="A5141" s="71"/>
      <c r="B5141" s="75" t="e">
        <f t="shared" si="260"/>
        <v>#N/A</v>
      </c>
      <c r="C5141" s="71"/>
      <c r="D5141" s="16" t="e">
        <f t="shared" si="261"/>
        <v>#N/A</v>
      </c>
      <c r="E5141" s="9"/>
      <c r="F5141" s="35" t="e">
        <f t="shared" si="262"/>
        <v>#N/A</v>
      </c>
      <c r="G5141" s="9"/>
      <c r="H5141" s="16" t="e">
        <f t="shared" si="263"/>
        <v>#N/A</v>
      </c>
      <c r="I5141" s="16"/>
      <c r="J5141" s="46"/>
      <c r="K5141" s="72"/>
      <c r="L5141" s="9"/>
      <c r="M5141" s="33"/>
      <c r="N5141" s="33"/>
      <c r="O5141" s="9"/>
      <c r="P5141" s="9"/>
      <c r="Q5141" s="9"/>
      <c r="R5141" s="9"/>
      <c r="S5141" s="42"/>
      <c r="V5141" s="9"/>
      <c r="W5141" s="20"/>
      <c r="X5141" s="33"/>
      <c r="Y5141" s="43"/>
      <c r="Z5141" s="43"/>
      <c r="AA5141" s="43"/>
      <c r="AB5141" s="43"/>
      <c r="AC5141" s="43"/>
      <c r="AD5141" s="43"/>
      <c r="AE5141" s="43"/>
      <c r="AF5141" s="43"/>
      <c r="AG5141" s="43"/>
      <c r="AH5141" s="43"/>
      <c r="AI5141" s="43"/>
      <c r="AJ5141" s="43"/>
      <c r="AK5141" s="43"/>
      <c r="AL5141" s="43"/>
      <c r="AM5141" s="43"/>
      <c r="AN5141" s="43"/>
      <c r="AO5141" s="43"/>
      <c r="AP5141" s="43"/>
      <c r="AQ5141" s="43"/>
      <c r="AR5141" s="43"/>
      <c r="AS5141" s="43"/>
      <c r="AT5141" s="43"/>
      <c r="AU5141" s="43"/>
      <c r="AV5141" s="43"/>
      <c r="AW5141" s="43"/>
      <c r="AX5141" s="43"/>
      <c r="AY5141" s="43"/>
      <c r="AZ5141" s="43"/>
      <c r="BA5141" s="43"/>
      <c r="BB5141" s="43"/>
      <c r="BC5141" s="43"/>
      <c r="BD5141" s="43"/>
      <c r="BE5141" s="43"/>
      <c r="BF5141" s="43"/>
      <c r="BG5141" s="43"/>
      <c r="BH5141" s="43"/>
      <c r="BI5141" s="43"/>
      <c r="BJ5141" s="43"/>
      <c r="BK5141" s="43"/>
      <c r="BL5141" s="43"/>
      <c r="BM5141" s="43"/>
      <c r="BN5141" s="43"/>
      <c r="BO5141" s="43"/>
      <c r="BP5141" s="43"/>
      <c r="BQ5141" s="43"/>
      <c r="BR5141" s="43"/>
      <c r="BS5141" s="43"/>
      <c r="BT5141" s="43"/>
      <c r="BU5141" s="43"/>
      <c r="BV5141" s="43"/>
      <c r="BW5141" s="43"/>
      <c r="BX5141" s="43"/>
      <c r="BY5141" s="43"/>
      <c r="BZ5141" s="43"/>
      <c r="CA5141" s="43"/>
      <c r="CB5141" s="43"/>
      <c r="CC5141" s="43"/>
      <c r="CD5141" s="43"/>
      <c r="CE5141" s="43"/>
      <c r="CF5141" s="43"/>
      <c r="CG5141" s="43"/>
      <c r="CH5141" s="43"/>
      <c r="CI5141" s="43"/>
      <c r="CJ5141" s="43"/>
      <c r="CK5141" s="43"/>
      <c r="CL5141" s="43"/>
      <c r="CM5141" s="43"/>
      <c r="CN5141" s="43"/>
      <c r="CO5141" s="43"/>
      <c r="CP5141" s="43"/>
      <c r="CQ5141" s="43"/>
      <c r="CR5141" s="43"/>
      <c r="CS5141" s="43"/>
      <c r="CT5141" s="43"/>
      <c r="CU5141" s="43"/>
      <c r="CV5141" s="43"/>
      <c r="CW5141" s="43"/>
      <c r="CX5141" s="43"/>
      <c r="CY5141" s="43"/>
      <c r="CZ5141" s="43"/>
      <c r="DA5141" s="43"/>
      <c r="DB5141" s="43"/>
      <c r="DC5141" s="43"/>
      <c r="DD5141" s="43"/>
      <c r="DE5141" s="43"/>
      <c r="DF5141" s="43"/>
      <c r="DG5141" s="43"/>
      <c r="DH5141" s="43"/>
      <c r="DI5141" s="43"/>
      <c r="DJ5141" s="43"/>
      <c r="DK5141" s="43"/>
      <c r="DL5141" s="43"/>
    </row>
    <row r="5142" spans="1:116">
      <c r="A5142" s="71"/>
      <c r="B5142" s="75" t="e">
        <f t="shared" si="260"/>
        <v>#N/A</v>
      </c>
      <c r="C5142" s="71"/>
      <c r="D5142" s="16" t="e">
        <f t="shared" si="261"/>
        <v>#N/A</v>
      </c>
      <c r="E5142" s="9"/>
      <c r="F5142" s="35" t="e">
        <f t="shared" si="262"/>
        <v>#N/A</v>
      </c>
      <c r="G5142" s="9"/>
      <c r="H5142" s="16" t="e">
        <f t="shared" si="263"/>
        <v>#N/A</v>
      </c>
      <c r="I5142" s="16"/>
      <c r="J5142" s="46"/>
      <c r="K5142" s="72"/>
      <c r="L5142" s="9"/>
      <c r="M5142" s="33"/>
      <c r="N5142" s="33"/>
      <c r="O5142" s="9"/>
      <c r="P5142" s="9"/>
      <c r="Q5142" s="9"/>
      <c r="R5142" s="9"/>
      <c r="S5142" s="42"/>
      <c r="V5142" s="9"/>
      <c r="W5142" s="20"/>
      <c r="X5142" s="33"/>
      <c r="Y5142" s="43"/>
      <c r="Z5142" s="43"/>
      <c r="AA5142" s="43"/>
      <c r="AB5142" s="43"/>
      <c r="AC5142" s="43"/>
      <c r="AD5142" s="43"/>
      <c r="AE5142" s="43"/>
      <c r="AF5142" s="43"/>
      <c r="AG5142" s="43"/>
      <c r="AH5142" s="43"/>
      <c r="AI5142" s="43"/>
      <c r="AJ5142" s="43"/>
      <c r="AK5142" s="43"/>
      <c r="AL5142" s="43"/>
      <c r="AM5142" s="43"/>
      <c r="AN5142" s="43"/>
      <c r="AO5142" s="43"/>
      <c r="AP5142" s="43"/>
      <c r="AQ5142" s="43"/>
      <c r="AR5142" s="43"/>
      <c r="AS5142" s="43"/>
      <c r="AT5142" s="43"/>
      <c r="AU5142" s="43"/>
      <c r="AV5142" s="43"/>
      <c r="AW5142" s="43"/>
      <c r="AX5142" s="43"/>
      <c r="AY5142" s="43"/>
      <c r="AZ5142" s="43"/>
      <c r="BA5142" s="43"/>
      <c r="BB5142" s="43"/>
      <c r="BC5142" s="43"/>
      <c r="BD5142" s="43"/>
      <c r="BE5142" s="43"/>
      <c r="BF5142" s="43"/>
      <c r="BG5142" s="43"/>
      <c r="BH5142" s="43"/>
      <c r="BI5142" s="43"/>
      <c r="BJ5142" s="43"/>
      <c r="BK5142" s="43"/>
      <c r="BL5142" s="43"/>
      <c r="BM5142" s="43"/>
      <c r="BN5142" s="43"/>
      <c r="BO5142" s="43"/>
      <c r="BP5142" s="43"/>
      <c r="BQ5142" s="43"/>
      <c r="BR5142" s="43"/>
      <c r="BS5142" s="43"/>
      <c r="BT5142" s="43"/>
      <c r="BU5142" s="43"/>
      <c r="BV5142" s="43"/>
      <c r="BW5142" s="43"/>
      <c r="BX5142" s="43"/>
      <c r="BY5142" s="43"/>
      <c r="BZ5142" s="43"/>
      <c r="CA5142" s="43"/>
      <c r="CB5142" s="43"/>
      <c r="CC5142" s="43"/>
      <c r="CD5142" s="43"/>
      <c r="CE5142" s="43"/>
      <c r="CF5142" s="43"/>
      <c r="CG5142" s="43"/>
      <c r="CH5142" s="43"/>
      <c r="CI5142" s="43"/>
      <c r="CJ5142" s="43"/>
      <c r="CK5142" s="43"/>
      <c r="CL5142" s="43"/>
      <c r="CM5142" s="43"/>
      <c r="CN5142" s="43"/>
      <c r="CO5142" s="43"/>
      <c r="CP5142" s="43"/>
      <c r="CQ5142" s="43"/>
      <c r="CR5142" s="43"/>
      <c r="CS5142" s="43"/>
      <c r="CT5142" s="43"/>
      <c r="CU5142" s="43"/>
      <c r="CV5142" s="43"/>
      <c r="CW5142" s="43"/>
      <c r="CX5142" s="43"/>
      <c r="CY5142" s="43"/>
      <c r="CZ5142" s="43"/>
      <c r="DA5142" s="43"/>
      <c r="DB5142" s="43"/>
      <c r="DC5142" s="43"/>
      <c r="DD5142" s="43"/>
      <c r="DE5142" s="43"/>
      <c r="DF5142" s="43"/>
      <c r="DG5142" s="43"/>
      <c r="DH5142" s="43"/>
      <c r="DI5142" s="43"/>
      <c r="DJ5142" s="43"/>
      <c r="DK5142" s="43"/>
      <c r="DL5142" s="43"/>
    </row>
    <row r="5143" spans="1:116">
      <c r="A5143" s="71"/>
      <c r="B5143" s="75" t="e">
        <f t="shared" si="260"/>
        <v>#N/A</v>
      </c>
      <c r="C5143" s="71"/>
      <c r="D5143" s="16" t="e">
        <f t="shared" si="261"/>
        <v>#N/A</v>
      </c>
      <c r="E5143" s="9"/>
      <c r="F5143" s="35" t="e">
        <f t="shared" si="262"/>
        <v>#N/A</v>
      </c>
      <c r="G5143" s="9"/>
      <c r="H5143" s="16" t="e">
        <f t="shared" si="263"/>
        <v>#N/A</v>
      </c>
      <c r="I5143" s="16"/>
      <c r="J5143" s="46"/>
      <c r="K5143" s="72"/>
      <c r="L5143" s="9"/>
      <c r="M5143" s="33"/>
      <c r="N5143" s="33"/>
      <c r="O5143" s="9"/>
      <c r="P5143" s="9"/>
      <c r="Q5143" s="9"/>
      <c r="R5143" s="9"/>
      <c r="S5143" s="42"/>
      <c r="V5143" s="9"/>
      <c r="W5143" s="20"/>
      <c r="X5143" s="33"/>
      <c r="Y5143" s="43"/>
      <c r="Z5143" s="43"/>
      <c r="AA5143" s="43"/>
      <c r="AB5143" s="43"/>
      <c r="AC5143" s="43"/>
      <c r="AD5143" s="43"/>
      <c r="AE5143" s="43"/>
      <c r="AF5143" s="43"/>
      <c r="AG5143" s="43"/>
      <c r="AH5143" s="43"/>
      <c r="AI5143" s="43"/>
      <c r="AJ5143" s="43"/>
      <c r="AK5143" s="43"/>
      <c r="AL5143" s="43"/>
      <c r="AM5143" s="43"/>
      <c r="AN5143" s="43"/>
      <c r="AO5143" s="43"/>
      <c r="AP5143" s="43"/>
      <c r="AQ5143" s="43"/>
      <c r="AR5143" s="43"/>
      <c r="AS5143" s="43"/>
      <c r="AT5143" s="43"/>
      <c r="AU5143" s="43"/>
      <c r="AV5143" s="43"/>
      <c r="AW5143" s="43"/>
      <c r="AX5143" s="43"/>
      <c r="AY5143" s="43"/>
      <c r="AZ5143" s="43"/>
      <c r="BA5143" s="43"/>
      <c r="BB5143" s="43"/>
      <c r="BC5143" s="43"/>
      <c r="BD5143" s="43"/>
      <c r="BE5143" s="43"/>
      <c r="BF5143" s="43"/>
      <c r="BG5143" s="43"/>
      <c r="BH5143" s="43"/>
      <c r="BI5143" s="43"/>
      <c r="BJ5143" s="43"/>
      <c r="BK5143" s="43"/>
      <c r="BL5143" s="43"/>
      <c r="BM5143" s="43"/>
      <c r="BN5143" s="43"/>
      <c r="BO5143" s="43"/>
      <c r="BP5143" s="43"/>
      <c r="BQ5143" s="43"/>
      <c r="BR5143" s="43"/>
      <c r="BS5143" s="43"/>
      <c r="BT5143" s="43"/>
      <c r="BU5143" s="43"/>
      <c r="BV5143" s="43"/>
      <c r="BW5143" s="43"/>
      <c r="BX5143" s="43"/>
      <c r="BY5143" s="43"/>
      <c r="BZ5143" s="43"/>
      <c r="CA5143" s="43"/>
      <c r="CB5143" s="43"/>
      <c r="CC5143" s="43"/>
      <c r="CD5143" s="43"/>
      <c r="CE5143" s="43"/>
      <c r="CF5143" s="43"/>
      <c r="CG5143" s="43"/>
      <c r="CH5143" s="43"/>
      <c r="CI5143" s="43"/>
      <c r="CJ5143" s="43"/>
      <c r="CK5143" s="43"/>
      <c r="CL5143" s="43"/>
      <c r="CM5143" s="43"/>
      <c r="CN5143" s="43"/>
      <c r="CO5143" s="43"/>
      <c r="CP5143" s="43"/>
      <c r="CQ5143" s="43"/>
      <c r="CR5143" s="43"/>
      <c r="CS5143" s="43"/>
      <c r="CT5143" s="43"/>
      <c r="CU5143" s="43"/>
      <c r="CV5143" s="43"/>
      <c r="CW5143" s="43"/>
      <c r="CX5143" s="43"/>
      <c r="CY5143" s="43"/>
      <c r="CZ5143" s="43"/>
      <c r="DA5143" s="43"/>
      <c r="DB5143" s="43"/>
      <c r="DC5143" s="43"/>
      <c r="DD5143" s="43"/>
      <c r="DE5143" s="43"/>
      <c r="DF5143" s="43"/>
      <c r="DG5143" s="43"/>
      <c r="DH5143" s="43"/>
      <c r="DI5143" s="43"/>
      <c r="DJ5143" s="43"/>
      <c r="DK5143" s="43"/>
      <c r="DL5143" s="43"/>
    </row>
    <row r="5144" spans="1:116">
      <c r="A5144" s="71"/>
      <c r="B5144" s="75" t="e">
        <f t="shared" si="260"/>
        <v>#N/A</v>
      </c>
      <c r="C5144" s="71"/>
      <c r="D5144" s="16" t="e">
        <f t="shared" si="261"/>
        <v>#N/A</v>
      </c>
      <c r="E5144" s="9"/>
      <c r="F5144" s="35" t="e">
        <f t="shared" si="262"/>
        <v>#N/A</v>
      </c>
      <c r="G5144" s="9"/>
      <c r="H5144" s="16" t="e">
        <f t="shared" si="263"/>
        <v>#N/A</v>
      </c>
      <c r="I5144" s="16"/>
      <c r="J5144" s="46"/>
      <c r="K5144" s="72"/>
      <c r="L5144" s="9"/>
      <c r="M5144" s="33"/>
      <c r="N5144" s="33"/>
      <c r="O5144" s="9"/>
      <c r="P5144" s="9"/>
      <c r="Q5144" s="9"/>
      <c r="R5144" s="9"/>
      <c r="S5144" s="42"/>
      <c r="V5144" s="9"/>
      <c r="W5144" s="20"/>
      <c r="X5144" s="33"/>
      <c r="Y5144" s="43"/>
      <c r="Z5144" s="43"/>
      <c r="AA5144" s="43"/>
      <c r="AB5144" s="43"/>
      <c r="AC5144" s="43"/>
      <c r="AD5144" s="43"/>
      <c r="AE5144" s="43"/>
      <c r="AF5144" s="43"/>
      <c r="AG5144" s="43"/>
      <c r="AH5144" s="43"/>
      <c r="AI5144" s="43"/>
      <c r="AJ5144" s="43"/>
      <c r="AK5144" s="43"/>
      <c r="AL5144" s="43"/>
      <c r="AM5144" s="43"/>
      <c r="AN5144" s="43"/>
      <c r="AO5144" s="43"/>
      <c r="AP5144" s="43"/>
      <c r="AQ5144" s="43"/>
      <c r="AR5144" s="43"/>
      <c r="AS5144" s="43"/>
      <c r="AT5144" s="43"/>
      <c r="AU5144" s="43"/>
      <c r="AV5144" s="43"/>
      <c r="AW5144" s="43"/>
      <c r="AX5144" s="43"/>
      <c r="AY5144" s="43"/>
      <c r="AZ5144" s="43"/>
      <c r="BA5144" s="43"/>
      <c r="BB5144" s="43"/>
      <c r="BC5144" s="43"/>
      <c r="BD5144" s="43"/>
      <c r="BE5144" s="43"/>
      <c r="BF5144" s="43"/>
      <c r="BG5144" s="43"/>
      <c r="BH5144" s="43"/>
      <c r="BI5144" s="43"/>
      <c r="BJ5144" s="43"/>
      <c r="BK5144" s="43"/>
      <c r="BL5144" s="43"/>
      <c r="BM5144" s="43"/>
      <c r="BN5144" s="43"/>
      <c r="BO5144" s="43"/>
      <c r="BP5144" s="43"/>
      <c r="BQ5144" s="43"/>
      <c r="BR5144" s="43"/>
      <c r="BS5144" s="43"/>
      <c r="BT5144" s="43"/>
      <c r="BU5144" s="43"/>
      <c r="BV5144" s="43"/>
      <c r="BW5144" s="43"/>
      <c r="BX5144" s="43"/>
      <c r="BY5144" s="43"/>
      <c r="BZ5144" s="43"/>
      <c r="CA5144" s="43"/>
      <c r="CB5144" s="43"/>
      <c r="CC5144" s="43"/>
      <c r="CD5144" s="43"/>
      <c r="CE5144" s="43"/>
      <c r="CF5144" s="43"/>
      <c r="CG5144" s="43"/>
      <c r="CH5144" s="43"/>
      <c r="CI5144" s="43"/>
      <c r="CJ5144" s="43"/>
      <c r="CK5144" s="43"/>
      <c r="CL5144" s="43"/>
      <c r="CM5144" s="43"/>
      <c r="CN5144" s="43"/>
      <c r="CO5144" s="43"/>
      <c r="CP5144" s="43"/>
      <c r="CQ5144" s="43"/>
      <c r="CR5144" s="43"/>
      <c r="CS5144" s="43"/>
      <c r="CT5144" s="43"/>
      <c r="CU5144" s="43"/>
      <c r="CV5144" s="43"/>
      <c r="CW5144" s="43"/>
      <c r="CX5144" s="43"/>
      <c r="CY5144" s="43"/>
      <c r="CZ5144" s="43"/>
      <c r="DA5144" s="43"/>
      <c r="DB5144" s="43"/>
      <c r="DC5144" s="43"/>
      <c r="DD5144" s="43"/>
      <c r="DE5144" s="43"/>
      <c r="DF5144" s="43"/>
      <c r="DG5144" s="43"/>
      <c r="DH5144" s="43"/>
      <c r="DI5144" s="43"/>
      <c r="DJ5144" s="43"/>
      <c r="DK5144" s="43"/>
      <c r="DL5144" s="43"/>
    </row>
    <row r="5145" spans="1:116">
      <c r="A5145" s="71"/>
      <c r="B5145" s="75" t="e">
        <f t="shared" si="260"/>
        <v>#N/A</v>
      </c>
      <c r="C5145" s="71"/>
      <c r="D5145" s="16" t="e">
        <f t="shared" si="261"/>
        <v>#N/A</v>
      </c>
      <c r="E5145" s="9"/>
      <c r="F5145" s="35" t="e">
        <f t="shared" si="262"/>
        <v>#N/A</v>
      </c>
      <c r="G5145" s="9"/>
      <c r="H5145" s="16" t="e">
        <f t="shared" si="263"/>
        <v>#N/A</v>
      </c>
      <c r="I5145" s="16"/>
      <c r="J5145" s="46"/>
      <c r="K5145" s="72"/>
      <c r="L5145" s="9"/>
      <c r="M5145" s="33"/>
      <c r="N5145" s="33"/>
      <c r="O5145" s="9"/>
      <c r="P5145" s="9"/>
      <c r="Q5145" s="9"/>
      <c r="R5145" s="9"/>
      <c r="S5145" s="42"/>
      <c r="V5145" s="9"/>
      <c r="W5145" s="20"/>
      <c r="X5145" s="33"/>
      <c r="Y5145" s="43"/>
      <c r="Z5145" s="43"/>
      <c r="AA5145" s="43"/>
      <c r="AB5145" s="43"/>
      <c r="AC5145" s="43"/>
      <c r="AD5145" s="43"/>
      <c r="AE5145" s="43"/>
      <c r="AF5145" s="43"/>
      <c r="AG5145" s="43"/>
      <c r="AH5145" s="43"/>
      <c r="AI5145" s="43"/>
      <c r="AJ5145" s="43"/>
      <c r="AK5145" s="43"/>
      <c r="AL5145" s="43"/>
      <c r="AM5145" s="43"/>
      <c r="AN5145" s="43"/>
      <c r="AO5145" s="43"/>
      <c r="AP5145" s="43"/>
      <c r="AQ5145" s="43"/>
      <c r="AR5145" s="43"/>
      <c r="AS5145" s="43"/>
      <c r="AT5145" s="43"/>
      <c r="AU5145" s="43"/>
      <c r="AV5145" s="43"/>
      <c r="AW5145" s="43"/>
      <c r="AX5145" s="43"/>
      <c r="AY5145" s="43"/>
      <c r="AZ5145" s="43"/>
      <c r="BA5145" s="43"/>
      <c r="BB5145" s="43"/>
      <c r="BC5145" s="43"/>
      <c r="BD5145" s="43"/>
      <c r="BE5145" s="43"/>
      <c r="BF5145" s="43"/>
      <c r="BG5145" s="43"/>
      <c r="BH5145" s="43"/>
      <c r="BI5145" s="43"/>
      <c r="BJ5145" s="43"/>
      <c r="BK5145" s="43"/>
      <c r="BL5145" s="43"/>
      <c r="BM5145" s="43"/>
      <c r="BN5145" s="43"/>
      <c r="BO5145" s="43"/>
      <c r="BP5145" s="43"/>
      <c r="BQ5145" s="43"/>
      <c r="BR5145" s="43"/>
      <c r="BS5145" s="43"/>
      <c r="BT5145" s="43"/>
      <c r="BU5145" s="43"/>
      <c r="BV5145" s="43"/>
      <c r="BW5145" s="43"/>
      <c r="BX5145" s="43"/>
      <c r="BY5145" s="43"/>
      <c r="BZ5145" s="43"/>
      <c r="CA5145" s="43"/>
      <c r="CB5145" s="43"/>
      <c r="CC5145" s="43"/>
      <c r="CD5145" s="43"/>
      <c r="CE5145" s="43"/>
      <c r="CF5145" s="43"/>
      <c r="CG5145" s="43"/>
      <c r="CH5145" s="43"/>
      <c r="CI5145" s="43"/>
      <c r="CJ5145" s="43"/>
      <c r="CK5145" s="43"/>
      <c r="CL5145" s="43"/>
      <c r="CM5145" s="43"/>
      <c r="CN5145" s="43"/>
      <c r="CO5145" s="43"/>
      <c r="CP5145" s="43"/>
      <c r="CQ5145" s="43"/>
      <c r="CR5145" s="43"/>
      <c r="CS5145" s="43"/>
      <c r="CT5145" s="43"/>
      <c r="CU5145" s="43"/>
      <c r="CV5145" s="43"/>
      <c r="CW5145" s="43"/>
      <c r="CX5145" s="43"/>
      <c r="CY5145" s="43"/>
      <c r="CZ5145" s="43"/>
      <c r="DA5145" s="43"/>
      <c r="DB5145" s="43"/>
      <c r="DC5145" s="43"/>
      <c r="DD5145" s="43"/>
      <c r="DE5145" s="43"/>
      <c r="DF5145" s="43"/>
      <c r="DG5145" s="43"/>
      <c r="DH5145" s="43"/>
      <c r="DI5145" s="43"/>
      <c r="DJ5145" s="43"/>
      <c r="DK5145" s="43"/>
      <c r="DL5145" s="43"/>
    </row>
    <row r="5146" spans="1:116">
      <c r="A5146" s="71"/>
      <c r="B5146" s="75" t="e">
        <f t="shared" si="260"/>
        <v>#N/A</v>
      </c>
      <c r="C5146" s="71"/>
      <c r="D5146" s="16" t="e">
        <f t="shared" si="261"/>
        <v>#N/A</v>
      </c>
      <c r="E5146" s="9"/>
      <c r="F5146" s="35" t="e">
        <f t="shared" si="262"/>
        <v>#N/A</v>
      </c>
      <c r="G5146" s="9"/>
      <c r="H5146" s="16" t="e">
        <f t="shared" si="263"/>
        <v>#N/A</v>
      </c>
      <c r="I5146" s="16"/>
      <c r="J5146" s="46"/>
      <c r="K5146" s="72"/>
      <c r="L5146" s="9"/>
      <c r="M5146" s="33"/>
      <c r="N5146" s="33"/>
      <c r="O5146" s="9"/>
      <c r="P5146" s="9"/>
      <c r="Q5146" s="9"/>
      <c r="R5146" s="9"/>
      <c r="S5146" s="42"/>
      <c r="V5146" s="9"/>
      <c r="W5146" s="20"/>
      <c r="X5146" s="33"/>
      <c r="Y5146" s="43"/>
      <c r="Z5146" s="43"/>
      <c r="AA5146" s="43"/>
      <c r="AB5146" s="43"/>
      <c r="AC5146" s="43"/>
      <c r="AD5146" s="43"/>
      <c r="AE5146" s="43"/>
      <c r="AF5146" s="43"/>
      <c r="AG5146" s="43"/>
      <c r="AH5146" s="43"/>
      <c r="AI5146" s="43"/>
      <c r="AJ5146" s="43"/>
      <c r="AK5146" s="43"/>
      <c r="AL5146" s="43"/>
      <c r="AM5146" s="43"/>
      <c r="AN5146" s="43"/>
      <c r="AO5146" s="43"/>
      <c r="AP5146" s="43"/>
      <c r="AQ5146" s="43"/>
      <c r="AR5146" s="43"/>
      <c r="AS5146" s="43"/>
      <c r="AT5146" s="43"/>
      <c r="AU5146" s="43"/>
      <c r="AV5146" s="43"/>
      <c r="AW5146" s="43"/>
      <c r="AX5146" s="43"/>
      <c r="AY5146" s="43"/>
      <c r="AZ5146" s="43"/>
      <c r="BA5146" s="43"/>
      <c r="BB5146" s="43"/>
      <c r="BC5146" s="43"/>
      <c r="BD5146" s="43"/>
      <c r="BE5146" s="43"/>
      <c r="BF5146" s="43"/>
      <c r="BG5146" s="43"/>
      <c r="BH5146" s="43"/>
      <c r="BI5146" s="43"/>
      <c r="BJ5146" s="43"/>
      <c r="BK5146" s="43"/>
      <c r="BL5146" s="43"/>
      <c r="BM5146" s="43"/>
      <c r="BN5146" s="43"/>
      <c r="BO5146" s="43"/>
      <c r="BP5146" s="43"/>
      <c r="BQ5146" s="43"/>
      <c r="BR5146" s="43"/>
      <c r="BS5146" s="43"/>
      <c r="BT5146" s="43"/>
      <c r="BU5146" s="43"/>
      <c r="BV5146" s="43"/>
      <c r="BW5146" s="43"/>
      <c r="BX5146" s="43"/>
      <c r="BY5146" s="43"/>
      <c r="BZ5146" s="43"/>
      <c r="CA5146" s="43"/>
      <c r="CB5146" s="43"/>
      <c r="CC5146" s="43"/>
      <c r="CD5146" s="43"/>
      <c r="CE5146" s="43"/>
      <c r="CF5146" s="43"/>
      <c r="CG5146" s="43"/>
      <c r="CH5146" s="43"/>
      <c r="CI5146" s="43"/>
      <c r="CJ5146" s="43"/>
      <c r="CK5146" s="43"/>
      <c r="CL5146" s="43"/>
      <c r="CM5146" s="43"/>
      <c r="CN5146" s="43"/>
      <c r="CO5146" s="43"/>
      <c r="CP5146" s="43"/>
      <c r="CQ5146" s="43"/>
      <c r="CR5146" s="43"/>
      <c r="CS5146" s="43"/>
      <c r="CT5146" s="43"/>
      <c r="CU5146" s="43"/>
      <c r="CV5146" s="43"/>
      <c r="CW5146" s="43"/>
      <c r="CX5146" s="43"/>
      <c r="CY5146" s="43"/>
      <c r="CZ5146" s="43"/>
      <c r="DA5146" s="43"/>
      <c r="DB5146" s="43"/>
      <c r="DC5146" s="43"/>
      <c r="DD5146" s="43"/>
      <c r="DE5146" s="43"/>
      <c r="DF5146" s="43"/>
      <c r="DG5146" s="43"/>
      <c r="DH5146" s="43"/>
      <c r="DI5146" s="43"/>
      <c r="DJ5146" s="43"/>
      <c r="DK5146" s="43"/>
      <c r="DL5146" s="43"/>
    </row>
    <row r="5147" spans="1:116">
      <c r="A5147" s="71"/>
      <c r="B5147" s="75" t="e">
        <f t="shared" si="260"/>
        <v>#N/A</v>
      </c>
      <c r="C5147" s="71"/>
      <c r="D5147" s="16" t="e">
        <f t="shared" si="261"/>
        <v>#N/A</v>
      </c>
      <c r="E5147" s="9"/>
      <c r="F5147" s="35" t="e">
        <f t="shared" si="262"/>
        <v>#N/A</v>
      </c>
      <c r="G5147" s="9"/>
      <c r="H5147" s="16" t="e">
        <f t="shared" si="263"/>
        <v>#N/A</v>
      </c>
      <c r="I5147" s="16"/>
      <c r="J5147" s="46"/>
      <c r="K5147" s="72"/>
      <c r="L5147" s="9"/>
      <c r="M5147" s="33"/>
      <c r="N5147" s="33"/>
      <c r="O5147" s="9"/>
      <c r="P5147" s="9"/>
      <c r="Q5147" s="9"/>
      <c r="R5147" s="9"/>
      <c r="S5147" s="42"/>
      <c r="V5147" s="9"/>
      <c r="W5147" s="20"/>
      <c r="X5147" s="33"/>
      <c r="Y5147" s="43"/>
      <c r="Z5147" s="43"/>
      <c r="AA5147" s="43"/>
      <c r="AB5147" s="43"/>
      <c r="AC5147" s="43"/>
      <c r="AD5147" s="43"/>
      <c r="AE5147" s="43"/>
      <c r="AF5147" s="43"/>
      <c r="AG5147" s="43"/>
      <c r="AH5147" s="43"/>
      <c r="AI5147" s="43"/>
      <c r="AJ5147" s="43"/>
      <c r="AK5147" s="43"/>
      <c r="AL5147" s="43"/>
      <c r="AM5147" s="43"/>
      <c r="AN5147" s="43"/>
      <c r="AO5147" s="43"/>
      <c r="AP5147" s="43"/>
      <c r="AQ5147" s="43"/>
      <c r="AR5147" s="43"/>
      <c r="AS5147" s="43"/>
      <c r="AT5147" s="43"/>
      <c r="AU5147" s="43"/>
      <c r="AV5147" s="43"/>
      <c r="AW5147" s="43"/>
      <c r="AX5147" s="43"/>
      <c r="AY5147" s="43"/>
      <c r="AZ5147" s="43"/>
      <c r="BA5147" s="43"/>
      <c r="BB5147" s="43"/>
      <c r="BC5147" s="43"/>
      <c r="BD5147" s="43"/>
      <c r="BE5147" s="43"/>
      <c r="BF5147" s="43"/>
      <c r="BG5147" s="43"/>
      <c r="BH5147" s="43"/>
      <c r="BI5147" s="43"/>
      <c r="BJ5147" s="43"/>
      <c r="BK5147" s="43"/>
      <c r="BL5147" s="43"/>
      <c r="BM5147" s="43"/>
      <c r="BN5147" s="43"/>
      <c r="BO5147" s="43"/>
      <c r="BP5147" s="43"/>
      <c r="BQ5147" s="43"/>
      <c r="BR5147" s="43"/>
      <c r="BS5147" s="43"/>
      <c r="BT5147" s="43"/>
      <c r="BU5147" s="43"/>
      <c r="BV5147" s="43"/>
      <c r="BW5147" s="43"/>
      <c r="BX5147" s="43"/>
      <c r="BY5147" s="43"/>
      <c r="BZ5147" s="43"/>
      <c r="CA5147" s="43"/>
      <c r="CB5147" s="43"/>
      <c r="CC5147" s="43"/>
      <c r="CD5147" s="43"/>
      <c r="CE5147" s="43"/>
      <c r="CF5147" s="43"/>
      <c r="CG5147" s="43"/>
      <c r="CH5147" s="43"/>
      <c r="CI5147" s="43"/>
      <c r="CJ5147" s="43"/>
      <c r="CK5147" s="43"/>
      <c r="CL5147" s="43"/>
      <c r="CM5147" s="43"/>
      <c r="CN5147" s="43"/>
      <c r="CO5147" s="43"/>
      <c r="CP5147" s="43"/>
      <c r="CQ5147" s="43"/>
      <c r="CR5147" s="43"/>
      <c r="CS5147" s="43"/>
      <c r="CT5147" s="43"/>
      <c r="CU5147" s="43"/>
      <c r="CV5147" s="43"/>
      <c r="CW5147" s="43"/>
      <c r="CX5147" s="43"/>
      <c r="CY5147" s="43"/>
      <c r="CZ5147" s="43"/>
      <c r="DA5147" s="43"/>
      <c r="DB5147" s="43"/>
      <c r="DC5147" s="43"/>
      <c r="DD5147" s="43"/>
      <c r="DE5147" s="43"/>
      <c r="DF5147" s="43"/>
      <c r="DG5147" s="43"/>
      <c r="DH5147" s="43"/>
      <c r="DI5147" s="43"/>
      <c r="DJ5147" s="43"/>
      <c r="DK5147" s="43"/>
      <c r="DL5147" s="43"/>
    </row>
    <row r="5148" spans="1:116">
      <c r="A5148" s="71"/>
      <c r="B5148" s="75" t="e">
        <f t="shared" si="260"/>
        <v>#N/A</v>
      </c>
      <c r="C5148" s="71"/>
      <c r="D5148" s="16" t="e">
        <f t="shared" si="261"/>
        <v>#N/A</v>
      </c>
      <c r="E5148" s="9"/>
      <c r="F5148" s="35" t="e">
        <f t="shared" si="262"/>
        <v>#N/A</v>
      </c>
      <c r="G5148" s="9"/>
      <c r="H5148" s="16" t="e">
        <f t="shared" si="263"/>
        <v>#N/A</v>
      </c>
      <c r="I5148" s="16"/>
      <c r="J5148" s="46"/>
      <c r="K5148" s="72"/>
      <c r="L5148" s="9"/>
      <c r="M5148" s="33"/>
      <c r="N5148" s="33"/>
      <c r="O5148" s="9"/>
      <c r="P5148" s="9"/>
      <c r="Q5148" s="9"/>
      <c r="R5148" s="9"/>
      <c r="S5148" s="42"/>
      <c r="V5148" s="9"/>
      <c r="W5148" s="20"/>
      <c r="X5148" s="33"/>
      <c r="Y5148" s="43"/>
      <c r="Z5148" s="43"/>
      <c r="AA5148" s="43"/>
      <c r="AB5148" s="43"/>
      <c r="AC5148" s="43"/>
      <c r="AD5148" s="43"/>
      <c r="AE5148" s="43"/>
      <c r="AF5148" s="43"/>
      <c r="AG5148" s="43"/>
      <c r="AH5148" s="43"/>
      <c r="AI5148" s="43"/>
      <c r="AJ5148" s="43"/>
      <c r="AK5148" s="43"/>
      <c r="AL5148" s="43"/>
      <c r="AM5148" s="43"/>
      <c r="AN5148" s="43"/>
      <c r="AO5148" s="43"/>
      <c r="AP5148" s="43"/>
      <c r="AQ5148" s="43"/>
      <c r="AR5148" s="43"/>
      <c r="AS5148" s="43"/>
      <c r="AT5148" s="43"/>
      <c r="AU5148" s="43"/>
      <c r="AV5148" s="43"/>
      <c r="AW5148" s="43"/>
      <c r="AX5148" s="43"/>
      <c r="AY5148" s="43"/>
      <c r="AZ5148" s="43"/>
      <c r="BA5148" s="43"/>
      <c r="BB5148" s="43"/>
      <c r="BC5148" s="43"/>
      <c r="BD5148" s="43"/>
      <c r="BE5148" s="43"/>
      <c r="BF5148" s="43"/>
      <c r="BG5148" s="43"/>
      <c r="BH5148" s="43"/>
      <c r="BI5148" s="43"/>
      <c r="BJ5148" s="43"/>
      <c r="BK5148" s="43"/>
      <c r="BL5148" s="43"/>
      <c r="BM5148" s="43"/>
      <c r="BN5148" s="43"/>
      <c r="BO5148" s="43"/>
      <c r="BP5148" s="43"/>
      <c r="BQ5148" s="43"/>
      <c r="BR5148" s="43"/>
      <c r="BS5148" s="43"/>
      <c r="BT5148" s="43"/>
      <c r="BU5148" s="43"/>
      <c r="BV5148" s="43"/>
      <c r="BW5148" s="43"/>
      <c r="BX5148" s="43"/>
      <c r="BY5148" s="43"/>
      <c r="BZ5148" s="43"/>
      <c r="CA5148" s="43"/>
      <c r="CB5148" s="43"/>
      <c r="CC5148" s="43"/>
      <c r="CD5148" s="43"/>
      <c r="CE5148" s="43"/>
      <c r="CF5148" s="43"/>
      <c r="CG5148" s="43"/>
      <c r="CH5148" s="43"/>
      <c r="CI5148" s="43"/>
      <c r="CJ5148" s="43"/>
      <c r="CK5148" s="43"/>
      <c r="CL5148" s="43"/>
      <c r="CM5148" s="43"/>
      <c r="CN5148" s="43"/>
      <c r="CO5148" s="43"/>
      <c r="CP5148" s="43"/>
      <c r="CQ5148" s="43"/>
      <c r="CR5148" s="43"/>
      <c r="CS5148" s="43"/>
      <c r="CT5148" s="43"/>
      <c r="CU5148" s="43"/>
      <c r="CV5148" s="43"/>
      <c r="CW5148" s="43"/>
      <c r="CX5148" s="43"/>
      <c r="CY5148" s="43"/>
      <c r="CZ5148" s="43"/>
      <c r="DA5148" s="43"/>
      <c r="DB5148" s="43"/>
      <c r="DC5148" s="43"/>
      <c r="DD5148" s="43"/>
      <c r="DE5148" s="43"/>
      <c r="DF5148" s="43"/>
      <c r="DG5148" s="43"/>
      <c r="DH5148" s="43"/>
      <c r="DI5148" s="43"/>
      <c r="DJ5148" s="43"/>
      <c r="DK5148" s="43"/>
      <c r="DL5148" s="43"/>
    </row>
    <row r="5149" spans="1:116">
      <c r="A5149" s="71"/>
      <c r="B5149" s="75" t="e">
        <f t="shared" si="260"/>
        <v>#N/A</v>
      </c>
      <c r="C5149" s="71"/>
      <c r="D5149" s="16" t="e">
        <f t="shared" si="261"/>
        <v>#N/A</v>
      </c>
      <c r="E5149" s="9"/>
      <c r="F5149" s="35" t="e">
        <f t="shared" si="262"/>
        <v>#N/A</v>
      </c>
      <c r="G5149" s="9"/>
      <c r="H5149" s="16" t="e">
        <f t="shared" si="263"/>
        <v>#N/A</v>
      </c>
      <c r="I5149" s="16"/>
      <c r="J5149" s="46"/>
      <c r="K5149" s="72"/>
      <c r="L5149" s="9"/>
      <c r="M5149" s="33"/>
      <c r="N5149" s="33"/>
      <c r="O5149" s="9"/>
      <c r="P5149" s="9"/>
      <c r="Q5149" s="9"/>
      <c r="R5149" s="9"/>
      <c r="S5149" s="42"/>
      <c r="V5149" s="9"/>
      <c r="W5149" s="20"/>
      <c r="X5149" s="33"/>
      <c r="Y5149" s="43"/>
      <c r="Z5149" s="43"/>
      <c r="AA5149" s="43"/>
      <c r="AB5149" s="43"/>
      <c r="AC5149" s="43"/>
      <c r="AD5149" s="43"/>
      <c r="AE5149" s="43"/>
      <c r="AF5149" s="43"/>
      <c r="AG5149" s="43"/>
      <c r="AH5149" s="43"/>
      <c r="AI5149" s="43"/>
      <c r="AJ5149" s="43"/>
      <c r="AK5149" s="43"/>
      <c r="AL5149" s="43"/>
      <c r="AM5149" s="43"/>
      <c r="AN5149" s="43"/>
      <c r="AO5149" s="43"/>
      <c r="AP5149" s="43"/>
      <c r="AQ5149" s="43"/>
      <c r="AR5149" s="43"/>
      <c r="AS5149" s="43"/>
      <c r="AT5149" s="43"/>
      <c r="AU5149" s="43"/>
      <c r="AV5149" s="43"/>
      <c r="AW5149" s="43"/>
      <c r="AX5149" s="43"/>
      <c r="AY5149" s="43"/>
      <c r="AZ5149" s="43"/>
      <c r="BA5149" s="43"/>
      <c r="BB5149" s="43"/>
      <c r="BC5149" s="43"/>
      <c r="BD5149" s="43"/>
      <c r="BE5149" s="43"/>
      <c r="BF5149" s="43"/>
      <c r="BG5149" s="43"/>
      <c r="BH5149" s="43"/>
      <c r="BI5149" s="43"/>
      <c r="BJ5149" s="43"/>
      <c r="BK5149" s="43"/>
      <c r="BL5149" s="43"/>
      <c r="BM5149" s="43"/>
      <c r="BN5149" s="43"/>
      <c r="BO5149" s="43"/>
      <c r="BP5149" s="43"/>
      <c r="BQ5149" s="43"/>
      <c r="BR5149" s="43"/>
      <c r="BS5149" s="43"/>
      <c r="BT5149" s="43"/>
      <c r="BU5149" s="43"/>
      <c r="BV5149" s="43"/>
      <c r="BW5149" s="43"/>
      <c r="BX5149" s="43"/>
      <c r="BY5149" s="43"/>
      <c r="BZ5149" s="43"/>
      <c r="CA5149" s="43"/>
      <c r="CB5149" s="43"/>
      <c r="CC5149" s="43"/>
      <c r="CD5149" s="43"/>
      <c r="CE5149" s="43"/>
      <c r="CF5149" s="43"/>
      <c r="CG5149" s="43"/>
      <c r="CH5149" s="43"/>
      <c r="CI5149" s="43"/>
      <c r="CJ5149" s="43"/>
      <c r="CK5149" s="43"/>
      <c r="CL5149" s="43"/>
      <c r="CM5149" s="43"/>
      <c r="CN5149" s="43"/>
      <c r="CO5149" s="43"/>
      <c r="CP5149" s="43"/>
      <c r="CQ5149" s="43"/>
      <c r="CR5149" s="43"/>
      <c r="CS5149" s="43"/>
      <c r="CT5149" s="43"/>
      <c r="CU5149" s="43"/>
      <c r="CV5149" s="43"/>
      <c r="CW5149" s="43"/>
      <c r="CX5149" s="43"/>
      <c r="CY5149" s="43"/>
      <c r="CZ5149" s="43"/>
      <c r="DA5149" s="43"/>
      <c r="DB5149" s="43"/>
      <c r="DC5149" s="43"/>
      <c r="DD5149" s="43"/>
      <c r="DE5149" s="43"/>
      <c r="DF5149" s="43"/>
      <c r="DG5149" s="43"/>
      <c r="DH5149" s="43"/>
      <c r="DI5149" s="43"/>
      <c r="DJ5149" s="43"/>
      <c r="DK5149" s="43"/>
      <c r="DL5149" s="43"/>
    </row>
    <row r="5150" spans="1:116">
      <c r="A5150" s="71"/>
      <c r="B5150" s="75" t="e">
        <f t="shared" si="260"/>
        <v>#N/A</v>
      </c>
      <c r="C5150" s="71"/>
      <c r="D5150" s="16" t="e">
        <f t="shared" si="261"/>
        <v>#N/A</v>
      </c>
      <c r="E5150" s="9"/>
      <c r="F5150" s="35" t="e">
        <f t="shared" si="262"/>
        <v>#N/A</v>
      </c>
      <c r="G5150" s="9"/>
      <c r="H5150" s="16" t="e">
        <f t="shared" si="263"/>
        <v>#N/A</v>
      </c>
      <c r="I5150" s="16"/>
      <c r="J5150" s="46"/>
      <c r="K5150" s="72"/>
      <c r="L5150" s="9"/>
      <c r="M5150" s="33"/>
      <c r="N5150" s="33"/>
      <c r="O5150" s="9"/>
      <c r="P5150" s="9"/>
      <c r="Q5150" s="9"/>
      <c r="R5150" s="9"/>
      <c r="S5150" s="42"/>
      <c r="V5150" s="9"/>
      <c r="W5150" s="20"/>
      <c r="X5150" s="33"/>
      <c r="Y5150" s="43"/>
      <c r="Z5150" s="43"/>
      <c r="AA5150" s="43"/>
      <c r="AB5150" s="43"/>
      <c r="AC5150" s="43"/>
      <c r="AD5150" s="43"/>
      <c r="AE5150" s="43"/>
      <c r="AF5150" s="43"/>
      <c r="AG5150" s="43"/>
      <c r="AH5150" s="43"/>
      <c r="AI5150" s="43"/>
      <c r="AJ5150" s="43"/>
      <c r="AK5150" s="43"/>
      <c r="AL5150" s="43"/>
      <c r="AM5150" s="43"/>
      <c r="AN5150" s="43"/>
      <c r="AO5150" s="43"/>
      <c r="AP5150" s="43"/>
      <c r="AQ5150" s="43"/>
      <c r="AR5150" s="43"/>
      <c r="AS5150" s="43"/>
      <c r="AT5150" s="43"/>
      <c r="AU5150" s="43"/>
      <c r="AV5150" s="43"/>
      <c r="AW5150" s="43"/>
      <c r="AX5150" s="43"/>
      <c r="AY5150" s="43"/>
      <c r="AZ5150" s="43"/>
      <c r="BA5150" s="43"/>
      <c r="BB5150" s="43"/>
      <c r="BC5150" s="43"/>
      <c r="BD5150" s="43"/>
      <c r="BE5150" s="43"/>
      <c r="BF5150" s="43"/>
      <c r="BG5150" s="43"/>
      <c r="BH5150" s="43"/>
      <c r="BI5150" s="43"/>
      <c r="BJ5150" s="43"/>
      <c r="BK5150" s="43"/>
      <c r="BL5150" s="43"/>
      <c r="BM5150" s="43"/>
      <c r="BN5150" s="43"/>
      <c r="BO5150" s="43"/>
      <c r="BP5150" s="43"/>
      <c r="BQ5150" s="43"/>
      <c r="BR5150" s="43"/>
      <c r="BS5150" s="43"/>
      <c r="BT5150" s="43"/>
      <c r="BU5150" s="43"/>
      <c r="BV5150" s="43"/>
      <c r="BW5150" s="43"/>
      <c r="BX5150" s="43"/>
      <c r="BY5150" s="43"/>
      <c r="BZ5150" s="43"/>
      <c r="CA5150" s="43"/>
      <c r="CB5150" s="43"/>
      <c r="CC5150" s="43"/>
      <c r="CD5150" s="43"/>
      <c r="CE5150" s="43"/>
      <c r="CF5150" s="43"/>
      <c r="CG5150" s="43"/>
      <c r="CH5150" s="43"/>
      <c r="CI5150" s="43"/>
      <c r="CJ5150" s="43"/>
      <c r="CK5150" s="43"/>
      <c r="CL5150" s="43"/>
      <c r="CM5150" s="43"/>
      <c r="CN5150" s="43"/>
      <c r="CO5150" s="43"/>
      <c r="CP5150" s="43"/>
      <c r="CQ5150" s="43"/>
      <c r="CR5150" s="43"/>
      <c r="CS5150" s="43"/>
      <c r="CT5150" s="43"/>
      <c r="CU5150" s="43"/>
      <c r="CV5150" s="43"/>
      <c r="CW5150" s="43"/>
      <c r="CX5150" s="43"/>
      <c r="CY5150" s="43"/>
      <c r="CZ5150" s="43"/>
      <c r="DA5150" s="43"/>
      <c r="DB5150" s="43"/>
      <c r="DC5150" s="43"/>
      <c r="DD5150" s="43"/>
      <c r="DE5150" s="43"/>
      <c r="DF5150" s="43"/>
      <c r="DG5150" s="43"/>
      <c r="DH5150" s="43"/>
      <c r="DI5150" s="43"/>
      <c r="DJ5150" s="43"/>
      <c r="DK5150" s="43"/>
      <c r="DL5150" s="43"/>
    </row>
    <row r="5151" spans="1:116">
      <c r="A5151" s="71"/>
      <c r="B5151" s="75" t="e">
        <f t="shared" si="260"/>
        <v>#N/A</v>
      </c>
      <c r="C5151" s="71"/>
      <c r="D5151" s="16" t="e">
        <f t="shared" si="261"/>
        <v>#N/A</v>
      </c>
      <c r="E5151" s="9"/>
      <c r="F5151" s="35" t="e">
        <f t="shared" si="262"/>
        <v>#N/A</v>
      </c>
      <c r="G5151" s="9"/>
      <c r="H5151" s="16" t="e">
        <f t="shared" si="263"/>
        <v>#N/A</v>
      </c>
      <c r="I5151" s="16"/>
      <c r="J5151" s="46"/>
      <c r="K5151" s="72"/>
      <c r="L5151" s="9"/>
      <c r="M5151" s="33"/>
      <c r="N5151" s="33"/>
      <c r="O5151" s="9"/>
      <c r="P5151" s="9"/>
      <c r="Q5151" s="9"/>
      <c r="R5151" s="9"/>
      <c r="S5151" s="42"/>
      <c r="V5151" s="9"/>
      <c r="W5151" s="20"/>
      <c r="X5151" s="33"/>
      <c r="Y5151" s="43"/>
      <c r="Z5151" s="43"/>
      <c r="AA5151" s="43"/>
      <c r="AB5151" s="43"/>
      <c r="AC5151" s="43"/>
      <c r="AD5151" s="43"/>
      <c r="AE5151" s="43"/>
      <c r="AF5151" s="43"/>
      <c r="AG5151" s="43"/>
      <c r="AH5151" s="43"/>
      <c r="AI5151" s="43"/>
      <c r="AJ5151" s="43"/>
      <c r="AK5151" s="43"/>
      <c r="AL5151" s="43"/>
      <c r="AM5151" s="43"/>
      <c r="AN5151" s="43"/>
      <c r="AO5151" s="43"/>
      <c r="AP5151" s="43"/>
      <c r="AQ5151" s="43"/>
      <c r="AR5151" s="43"/>
      <c r="AS5151" s="43"/>
      <c r="AT5151" s="43"/>
      <c r="AU5151" s="43"/>
      <c r="AV5151" s="43"/>
      <c r="AW5151" s="43"/>
      <c r="AX5151" s="43"/>
      <c r="AY5151" s="43"/>
      <c r="AZ5151" s="43"/>
      <c r="BA5151" s="43"/>
      <c r="BB5151" s="43"/>
      <c r="BC5151" s="43"/>
      <c r="BD5151" s="43"/>
      <c r="BE5151" s="43"/>
      <c r="BF5151" s="43"/>
      <c r="BG5151" s="43"/>
      <c r="BH5151" s="43"/>
      <c r="BI5151" s="43"/>
      <c r="BJ5151" s="43"/>
      <c r="BK5151" s="43"/>
      <c r="BL5151" s="43"/>
      <c r="BM5151" s="43"/>
      <c r="BN5151" s="43"/>
      <c r="BO5151" s="43"/>
      <c r="BP5151" s="43"/>
      <c r="BQ5151" s="43"/>
      <c r="BR5151" s="43"/>
      <c r="BS5151" s="43"/>
      <c r="BT5151" s="43"/>
      <c r="BU5151" s="43"/>
      <c r="BV5151" s="43"/>
      <c r="BW5151" s="43"/>
      <c r="BX5151" s="43"/>
      <c r="BY5151" s="43"/>
      <c r="BZ5151" s="43"/>
      <c r="CA5151" s="43"/>
      <c r="CB5151" s="43"/>
      <c r="CC5151" s="43"/>
      <c r="CD5151" s="43"/>
      <c r="CE5151" s="43"/>
      <c r="CF5151" s="43"/>
      <c r="CG5151" s="43"/>
      <c r="CH5151" s="43"/>
      <c r="CI5151" s="43"/>
      <c r="CJ5151" s="43"/>
      <c r="CK5151" s="43"/>
      <c r="CL5151" s="43"/>
      <c r="CM5151" s="43"/>
      <c r="CN5151" s="43"/>
      <c r="CO5151" s="43"/>
      <c r="CP5151" s="43"/>
      <c r="CQ5151" s="43"/>
      <c r="CR5151" s="43"/>
      <c r="CS5151" s="43"/>
      <c r="CT5151" s="43"/>
      <c r="CU5151" s="43"/>
      <c r="CV5151" s="43"/>
      <c r="CW5151" s="43"/>
      <c r="CX5151" s="43"/>
      <c r="CY5151" s="43"/>
      <c r="CZ5151" s="43"/>
      <c r="DA5151" s="43"/>
      <c r="DB5151" s="43"/>
      <c r="DC5151" s="43"/>
      <c r="DD5151" s="43"/>
      <c r="DE5151" s="43"/>
      <c r="DF5151" s="43"/>
      <c r="DG5151" s="43"/>
      <c r="DH5151" s="43"/>
      <c r="DI5151" s="43"/>
      <c r="DJ5151" s="43"/>
      <c r="DK5151" s="43"/>
      <c r="DL5151" s="43"/>
    </row>
    <row r="5152" spans="1:116">
      <c r="A5152" s="71"/>
      <c r="B5152" s="75" t="e">
        <f t="shared" si="260"/>
        <v>#N/A</v>
      </c>
      <c r="C5152" s="71"/>
      <c r="D5152" s="16" t="e">
        <f t="shared" si="261"/>
        <v>#N/A</v>
      </c>
      <c r="E5152" s="9"/>
      <c r="F5152" s="35" t="e">
        <f t="shared" si="262"/>
        <v>#N/A</v>
      </c>
      <c r="G5152" s="9"/>
      <c r="H5152" s="16" t="e">
        <f t="shared" si="263"/>
        <v>#N/A</v>
      </c>
      <c r="I5152" s="16"/>
      <c r="J5152" s="46"/>
      <c r="K5152" s="72"/>
      <c r="L5152" s="9"/>
      <c r="M5152" s="33"/>
      <c r="N5152" s="33"/>
      <c r="O5152" s="9"/>
      <c r="P5152" s="9"/>
      <c r="Q5152" s="9"/>
      <c r="R5152" s="9"/>
      <c r="S5152" s="42"/>
      <c r="V5152" s="9"/>
      <c r="W5152" s="20"/>
      <c r="X5152" s="33"/>
      <c r="Y5152" s="43"/>
      <c r="Z5152" s="43"/>
      <c r="AA5152" s="43"/>
      <c r="AB5152" s="43"/>
      <c r="AC5152" s="43"/>
      <c r="AD5152" s="43"/>
      <c r="AE5152" s="43"/>
      <c r="AF5152" s="43"/>
      <c r="AG5152" s="43"/>
      <c r="AH5152" s="43"/>
      <c r="AI5152" s="43"/>
      <c r="AJ5152" s="43"/>
      <c r="AK5152" s="43"/>
      <c r="AL5152" s="43"/>
      <c r="AM5152" s="43"/>
      <c r="AN5152" s="43"/>
      <c r="AO5152" s="43"/>
      <c r="AP5152" s="43"/>
      <c r="AQ5152" s="43"/>
      <c r="AR5152" s="43"/>
      <c r="AS5152" s="43"/>
      <c r="AT5152" s="43"/>
      <c r="AU5152" s="43"/>
      <c r="AV5152" s="43"/>
      <c r="AW5152" s="43"/>
      <c r="AX5152" s="43"/>
      <c r="AY5152" s="43"/>
      <c r="AZ5152" s="43"/>
      <c r="BA5152" s="43"/>
      <c r="BB5152" s="43"/>
      <c r="BC5152" s="43"/>
      <c r="BD5152" s="43"/>
      <c r="BE5152" s="43"/>
      <c r="BF5152" s="43"/>
      <c r="BG5152" s="43"/>
      <c r="BH5152" s="43"/>
      <c r="BI5152" s="43"/>
      <c r="BJ5152" s="43"/>
      <c r="BK5152" s="43"/>
      <c r="BL5152" s="43"/>
      <c r="BM5152" s="43"/>
      <c r="BN5152" s="43"/>
      <c r="BO5152" s="43"/>
      <c r="BP5152" s="43"/>
      <c r="BQ5152" s="43"/>
      <c r="BR5152" s="43"/>
      <c r="BS5152" s="43"/>
      <c r="BT5152" s="43"/>
      <c r="BU5152" s="43"/>
      <c r="BV5152" s="43"/>
      <c r="BW5152" s="43"/>
      <c r="BX5152" s="43"/>
      <c r="BY5152" s="43"/>
      <c r="BZ5152" s="43"/>
      <c r="CA5152" s="43"/>
      <c r="CB5152" s="43"/>
      <c r="CC5152" s="43"/>
      <c r="CD5152" s="43"/>
      <c r="CE5152" s="43"/>
      <c r="CF5152" s="43"/>
      <c r="CG5152" s="43"/>
      <c r="CH5152" s="43"/>
      <c r="CI5152" s="43"/>
      <c r="CJ5152" s="43"/>
      <c r="CK5152" s="43"/>
      <c r="CL5152" s="43"/>
      <c r="CM5152" s="43"/>
      <c r="CN5152" s="43"/>
      <c r="CO5152" s="43"/>
      <c r="CP5152" s="43"/>
      <c r="CQ5152" s="43"/>
      <c r="CR5152" s="43"/>
      <c r="CS5152" s="43"/>
      <c r="CT5152" s="43"/>
      <c r="CU5152" s="43"/>
      <c r="CV5152" s="43"/>
      <c r="CW5152" s="43"/>
      <c r="CX5152" s="43"/>
      <c r="CY5152" s="43"/>
      <c r="CZ5152" s="43"/>
      <c r="DA5152" s="43"/>
      <c r="DB5152" s="43"/>
      <c r="DC5152" s="43"/>
      <c r="DD5152" s="43"/>
      <c r="DE5152" s="43"/>
      <c r="DF5152" s="43"/>
      <c r="DG5152" s="43"/>
      <c r="DH5152" s="43"/>
      <c r="DI5152" s="43"/>
      <c r="DJ5152" s="43"/>
      <c r="DK5152" s="43"/>
      <c r="DL5152" s="43"/>
    </row>
    <row r="5153" spans="1:116">
      <c r="A5153" s="71"/>
      <c r="B5153" s="75" t="e">
        <f t="shared" si="260"/>
        <v>#N/A</v>
      </c>
      <c r="C5153" s="71"/>
      <c r="D5153" s="16" t="e">
        <f t="shared" si="261"/>
        <v>#N/A</v>
      </c>
      <c r="E5153" s="9"/>
      <c r="F5153" s="35" t="e">
        <f t="shared" si="262"/>
        <v>#N/A</v>
      </c>
      <c r="G5153" s="9"/>
      <c r="H5153" s="16" t="e">
        <f t="shared" si="263"/>
        <v>#N/A</v>
      </c>
      <c r="I5153" s="16"/>
      <c r="J5153" s="46"/>
      <c r="K5153" s="72"/>
      <c r="L5153" s="9"/>
      <c r="M5153" s="33"/>
      <c r="N5153" s="33"/>
      <c r="O5153" s="9"/>
      <c r="P5153" s="9"/>
      <c r="Q5153" s="9"/>
      <c r="R5153" s="9"/>
      <c r="S5153" s="42"/>
      <c r="V5153" s="9"/>
      <c r="W5153" s="20"/>
      <c r="X5153" s="33"/>
      <c r="Y5153" s="43"/>
      <c r="Z5153" s="43"/>
      <c r="AA5153" s="43"/>
      <c r="AB5153" s="43"/>
      <c r="AC5153" s="43"/>
      <c r="AD5153" s="43"/>
      <c r="AE5153" s="43"/>
      <c r="AF5153" s="43"/>
      <c r="AG5153" s="43"/>
      <c r="AH5153" s="43"/>
      <c r="AI5153" s="43"/>
      <c r="AJ5153" s="43"/>
      <c r="AK5153" s="43"/>
      <c r="AL5153" s="43"/>
      <c r="AM5153" s="43"/>
      <c r="AN5153" s="43"/>
      <c r="AO5153" s="43"/>
      <c r="AP5153" s="43"/>
      <c r="AQ5153" s="43"/>
      <c r="AR5153" s="43"/>
      <c r="AS5153" s="43"/>
      <c r="AT5153" s="43"/>
      <c r="AU5153" s="43"/>
      <c r="AV5153" s="43"/>
      <c r="AW5153" s="43"/>
      <c r="AX5153" s="43"/>
      <c r="AY5153" s="43"/>
      <c r="AZ5153" s="43"/>
      <c r="BA5153" s="43"/>
      <c r="BB5153" s="43"/>
      <c r="BC5153" s="43"/>
      <c r="BD5153" s="43"/>
      <c r="BE5153" s="43"/>
      <c r="BF5153" s="43"/>
      <c r="BG5153" s="43"/>
      <c r="BH5153" s="43"/>
      <c r="BI5153" s="43"/>
      <c r="BJ5153" s="43"/>
      <c r="BK5153" s="43"/>
      <c r="BL5153" s="43"/>
      <c r="BM5153" s="43"/>
      <c r="BN5153" s="43"/>
      <c r="BO5153" s="43"/>
      <c r="BP5153" s="43"/>
      <c r="BQ5153" s="43"/>
      <c r="BR5153" s="43"/>
      <c r="BS5153" s="43"/>
      <c r="BT5153" s="43"/>
      <c r="BU5153" s="43"/>
      <c r="BV5153" s="43"/>
      <c r="BW5153" s="43"/>
      <c r="BX5153" s="43"/>
      <c r="BY5153" s="43"/>
      <c r="BZ5153" s="43"/>
      <c r="CA5153" s="43"/>
      <c r="CB5153" s="43"/>
      <c r="CC5153" s="43"/>
      <c r="CD5153" s="43"/>
      <c r="CE5153" s="43"/>
      <c r="CF5153" s="43"/>
      <c r="CG5153" s="43"/>
      <c r="CH5153" s="43"/>
      <c r="CI5153" s="43"/>
      <c r="CJ5153" s="43"/>
      <c r="CK5153" s="43"/>
      <c r="CL5153" s="43"/>
      <c r="CM5153" s="43"/>
      <c r="CN5153" s="43"/>
      <c r="CO5153" s="43"/>
      <c r="CP5153" s="43"/>
      <c r="CQ5153" s="43"/>
      <c r="CR5153" s="43"/>
      <c r="CS5153" s="43"/>
      <c r="CT5153" s="43"/>
      <c r="CU5153" s="43"/>
      <c r="CV5153" s="43"/>
      <c r="CW5153" s="43"/>
      <c r="CX5153" s="43"/>
      <c r="CY5153" s="43"/>
      <c r="CZ5153" s="43"/>
      <c r="DA5153" s="43"/>
      <c r="DB5153" s="43"/>
      <c r="DC5153" s="43"/>
      <c r="DD5153" s="43"/>
      <c r="DE5153" s="43"/>
      <c r="DF5153" s="43"/>
      <c r="DG5153" s="43"/>
      <c r="DH5153" s="43"/>
      <c r="DI5153" s="43"/>
      <c r="DJ5153" s="43"/>
      <c r="DK5153" s="43"/>
      <c r="DL5153" s="43"/>
    </row>
    <row r="5154" spans="1:116">
      <c r="A5154" s="71"/>
      <c r="B5154" s="75" t="e">
        <f t="shared" si="260"/>
        <v>#N/A</v>
      </c>
      <c r="C5154" s="71"/>
      <c r="D5154" s="16" t="e">
        <f t="shared" si="261"/>
        <v>#N/A</v>
      </c>
      <c r="E5154" s="9"/>
      <c r="F5154" s="35" t="e">
        <f t="shared" si="262"/>
        <v>#N/A</v>
      </c>
      <c r="G5154" s="9"/>
      <c r="H5154" s="16" t="e">
        <f t="shared" si="263"/>
        <v>#N/A</v>
      </c>
      <c r="I5154" s="16"/>
      <c r="J5154" s="46"/>
      <c r="K5154" s="72"/>
      <c r="L5154" s="9"/>
      <c r="M5154" s="33"/>
      <c r="N5154" s="33"/>
      <c r="O5154" s="9"/>
      <c r="P5154" s="9"/>
      <c r="Q5154" s="9"/>
      <c r="R5154" s="9"/>
      <c r="S5154" s="42"/>
      <c r="V5154" s="9"/>
      <c r="W5154" s="20"/>
      <c r="X5154" s="33"/>
      <c r="Y5154" s="43"/>
      <c r="Z5154" s="43"/>
      <c r="AA5154" s="43"/>
      <c r="AB5154" s="43"/>
      <c r="AC5154" s="43"/>
      <c r="AD5154" s="43"/>
      <c r="AE5154" s="43"/>
      <c r="AF5154" s="43"/>
      <c r="AG5154" s="43"/>
      <c r="AH5154" s="43"/>
      <c r="AI5154" s="43"/>
      <c r="AJ5154" s="43"/>
      <c r="AK5154" s="43"/>
      <c r="AL5154" s="43"/>
      <c r="AM5154" s="43"/>
      <c r="AN5154" s="43"/>
      <c r="AO5154" s="43"/>
      <c r="AP5154" s="43"/>
      <c r="AQ5154" s="43"/>
      <c r="AR5154" s="43"/>
      <c r="AS5154" s="43"/>
      <c r="AT5154" s="43"/>
      <c r="AU5154" s="43"/>
      <c r="AV5154" s="43"/>
      <c r="AW5154" s="43"/>
      <c r="AX5154" s="43"/>
      <c r="AY5154" s="43"/>
      <c r="AZ5154" s="43"/>
      <c r="BA5154" s="43"/>
      <c r="BB5154" s="43"/>
      <c r="BC5154" s="43"/>
      <c r="BD5154" s="43"/>
      <c r="BE5154" s="43"/>
      <c r="BF5154" s="43"/>
      <c r="BG5154" s="43"/>
      <c r="BH5154" s="43"/>
      <c r="BI5154" s="43"/>
      <c r="BJ5154" s="43"/>
      <c r="BK5154" s="43"/>
      <c r="BL5154" s="43"/>
      <c r="BM5154" s="43"/>
      <c r="BN5154" s="43"/>
      <c r="BO5154" s="43"/>
      <c r="BP5154" s="43"/>
      <c r="BQ5154" s="43"/>
      <c r="BR5154" s="43"/>
      <c r="BS5154" s="43"/>
      <c r="BT5154" s="43"/>
      <c r="BU5154" s="43"/>
      <c r="BV5154" s="43"/>
      <c r="BW5154" s="43"/>
      <c r="BX5154" s="43"/>
      <c r="BY5154" s="43"/>
      <c r="BZ5154" s="43"/>
      <c r="CA5154" s="43"/>
      <c r="CB5154" s="43"/>
      <c r="CC5154" s="43"/>
      <c r="CD5154" s="43"/>
      <c r="CE5154" s="43"/>
      <c r="CF5154" s="43"/>
      <c r="CG5154" s="43"/>
      <c r="CH5154" s="43"/>
      <c r="CI5154" s="43"/>
      <c r="CJ5154" s="43"/>
      <c r="CK5154" s="43"/>
      <c r="CL5154" s="43"/>
      <c r="CM5154" s="43"/>
      <c r="CN5154" s="43"/>
      <c r="CO5154" s="43"/>
      <c r="CP5154" s="43"/>
      <c r="CQ5154" s="43"/>
      <c r="CR5154" s="43"/>
      <c r="CS5154" s="43"/>
      <c r="CT5154" s="43"/>
      <c r="CU5154" s="43"/>
      <c r="CV5154" s="43"/>
      <c r="CW5154" s="43"/>
      <c r="CX5154" s="43"/>
      <c r="CY5154" s="43"/>
      <c r="CZ5154" s="43"/>
      <c r="DA5154" s="43"/>
      <c r="DB5154" s="43"/>
      <c r="DC5154" s="43"/>
      <c r="DD5154" s="43"/>
      <c r="DE5154" s="43"/>
      <c r="DF5154" s="43"/>
      <c r="DG5154" s="43"/>
      <c r="DH5154" s="43"/>
      <c r="DI5154" s="43"/>
      <c r="DJ5154" s="43"/>
      <c r="DK5154" s="43"/>
      <c r="DL5154" s="43"/>
    </row>
    <row r="5155" spans="1:116">
      <c r="A5155" s="71"/>
      <c r="B5155" s="75" t="e">
        <f t="shared" si="260"/>
        <v>#N/A</v>
      </c>
      <c r="C5155" s="71"/>
      <c r="D5155" s="16" t="e">
        <f t="shared" si="261"/>
        <v>#N/A</v>
      </c>
      <c r="E5155" s="9"/>
      <c r="F5155" s="35" t="e">
        <f t="shared" si="262"/>
        <v>#N/A</v>
      </c>
      <c r="G5155" s="9"/>
      <c r="H5155" s="16" t="e">
        <f t="shared" si="263"/>
        <v>#N/A</v>
      </c>
      <c r="I5155" s="16"/>
      <c r="J5155" s="46"/>
      <c r="K5155" s="72"/>
      <c r="L5155" s="9"/>
      <c r="M5155" s="33"/>
      <c r="N5155" s="33"/>
      <c r="O5155" s="9"/>
      <c r="P5155" s="9"/>
      <c r="Q5155" s="9"/>
      <c r="R5155" s="9"/>
      <c r="S5155" s="42"/>
      <c r="V5155" s="9"/>
      <c r="W5155" s="20"/>
      <c r="X5155" s="33"/>
      <c r="Y5155" s="43"/>
      <c r="Z5155" s="43"/>
      <c r="AA5155" s="43"/>
      <c r="AB5155" s="43"/>
      <c r="AC5155" s="43"/>
      <c r="AD5155" s="43"/>
      <c r="AE5155" s="43"/>
      <c r="AF5155" s="43"/>
      <c r="AG5155" s="43"/>
      <c r="AH5155" s="43"/>
      <c r="AI5155" s="43"/>
      <c r="AJ5155" s="43"/>
      <c r="AK5155" s="43"/>
      <c r="AL5155" s="43"/>
      <c r="AM5155" s="43"/>
      <c r="AN5155" s="43"/>
      <c r="AO5155" s="43"/>
      <c r="AP5155" s="43"/>
      <c r="AQ5155" s="43"/>
      <c r="AR5155" s="43"/>
      <c r="AS5155" s="43"/>
      <c r="AT5155" s="43"/>
      <c r="AU5155" s="43"/>
      <c r="AV5155" s="43"/>
      <c r="AW5155" s="43"/>
      <c r="AX5155" s="43"/>
      <c r="AY5155" s="43"/>
      <c r="AZ5155" s="43"/>
      <c r="BA5155" s="43"/>
      <c r="BB5155" s="43"/>
      <c r="BC5155" s="43"/>
      <c r="BD5155" s="43"/>
      <c r="BE5155" s="43"/>
      <c r="BF5155" s="43"/>
      <c r="BG5155" s="43"/>
      <c r="BH5155" s="43"/>
      <c r="BI5155" s="43"/>
      <c r="BJ5155" s="43"/>
      <c r="BK5155" s="43"/>
      <c r="BL5155" s="43"/>
      <c r="BM5155" s="43"/>
      <c r="BN5155" s="43"/>
      <c r="BO5155" s="43"/>
      <c r="BP5155" s="43"/>
      <c r="BQ5155" s="43"/>
      <c r="BR5155" s="43"/>
      <c r="BS5155" s="43"/>
      <c r="BT5155" s="43"/>
      <c r="BU5155" s="43"/>
      <c r="BV5155" s="43"/>
      <c r="BW5155" s="43"/>
      <c r="BX5155" s="43"/>
      <c r="BY5155" s="43"/>
      <c r="BZ5155" s="43"/>
      <c r="CA5155" s="43"/>
      <c r="CB5155" s="43"/>
      <c r="CC5155" s="43"/>
      <c r="CD5155" s="43"/>
      <c r="CE5155" s="43"/>
      <c r="CF5155" s="43"/>
      <c r="CG5155" s="43"/>
      <c r="CH5155" s="43"/>
      <c r="CI5155" s="43"/>
      <c r="CJ5155" s="43"/>
      <c r="CK5155" s="43"/>
      <c r="CL5155" s="43"/>
      <c r="CM5155" s="43"/>
      <c r="CN5155" s="43"/>
      <c r="CO5155" s="43"/>
      <c r="CP5155" s="43"/>
      <c r="CQ5155" s="43"/>
      <c r="CR5155" s="43"/>
      <c r="CS5155" s="43"/>
      <c r="CT5155" s="43"/>
      <c r="CU5155" s="43"/>
      <c r="CV5155" s="43"/>
      <c r="CW5155" s="43"/>
      <c r="CX5155" s="43"/>
      <c r="CY5155" s="43"/>
      <c r="CZ5155" s="43"/>
      <c r="DA5155" s="43"/>
      <c r="DB5155" s="43"/>
      <c r="DC5155" s="43"/>
      <c r="DD5155" s="43"/>
      <c r="DE5155" s="43"/>
      <c r="DF5155" s="43"/>
      <c r="DG5155" s="43"/>
      <c r="DH5155" s="43"/>
      <c r="DI5155" s="43"/>
      <c r="DJ5155" s="43"/>
      <c r="DK5155" s="43"/>
      <c r="DL5155" s="43"/>
    </row>
    <row r="5156" spans="1:116">
      <c r="A5156" s="71"/>
      <c r="B5156" s="75" t="e">
        <f t="shared" si="260"/>
        <v>#N/A</v>
      </c>
      <c r="C5156" s="71"/>
      <c r="D5156" s="16" t="e">
        <f t="shared" si="261"/>
        <v>#N/A</v>
      </c>
      <c r="E5156" s="9"/>
      <c r="F5156" s="35" t="e">
        <f t="shared" si="262"/>
        <v>#N/A</v>
      </c>
      <c r="G5156" s="9"/>
      <c r="H5156" s="16" t="e">
        <f t="shared" si="263"/>
        <v>#N/A</v>
      </c>
      <c r="I5156" s="16"/>
      <c r="J5156" s="46"/>
      <c r="K5156" s="72"/>
      <c r="L5156" s="9"/>
      <c r="M5156" s="33"/>
      <c r="N5156" s="33"/>
      <c r="O5156" s="9"/>
      <c r="P5156" s="9"/>
      <c r="Q5156" s="9"/>
      <c r="R5156" s="9"/>
      <c r="S5156" s="42"/>
      <c r="V5156" s="9"/>
      <c r="W5156" s="20"/>
      <c r="X5156" s="33"/>
      <c r="Y5156" s="43"/>
      <c r="Z5156" s="43"/>
      <c r="AA5156" s="43"/>
      <c r="AB5156" s="43"/>
      <c r="AC5156" s="43"/>
      <c r="AD5156" s="43"/>
      <c r="AE5156" s="43"/>
      <c r="AF5156" s="43"/>
      <c r="AG5156" s="43"/>
      <c r="AH5156" s="43"/>
      <c r="AI5156" s="43"/>
      <c r="AJ5156" s="43"/>
      <c r="AK5156" s="43"/>
      <c r="AL5156" s="43"/>
      <c r="AM5156" s="43"/>
      <c r="AN5156" s="43"/>
      <c r="AO5156" s="43"/>
      <c r="AP5156" s="43"/>
      <c r="AQ5156" s="43"/>
      <c r="AR5156" s="43"/>
      <c r="AS5156" s="43"/>
      <c r="AT5156" s="43"/>
      <c r="AU5156" s="43"/>
      <c r="AV5156" s="43"/>
      <c r="AW5156" s="43"/>
      <c r="AX5156" s="43"/>
      <c r="AY5156" s="43"/>
      <c r="AZ5156" s="43"/>
      <c r="BA5156" s="43"/>
      <c r="BB5156" s="43"/>
      <c r="BC5156" s="43"/>
      <c r="BD5156" s="43"/>
      <c r="BE5156" s="43"/>
      <c r="BF5156" s="43"/>
      <c r="BG5156" s="43"/>
      <c r="BH5156" s="43"/>
      <c r="BI5156" s="43"/>
      <c r="BJ5156" s="43"/>
      <c r="BK5156" s="43"/>
      <c r="BL5156" s="43"/>
      <c r="BM5156" s="43"/>
      <c r="BN5156" s="43"/>
      <c r="BO5156" s="43"/>
      <c r="BP5156" s="43"/>
      <c r="BQ5156" s="43"/>
      <c r="BR5156" s="43"/>
      <c r="BS5156" s="43"/>
      <c r="BT5156" s="43"/>
      <c r="BU5156" s="43"/>
      <c r="BV5156" s="43"/>
      <c r="BW5156" s="43"/>
      <c r="BX5156" s="43"/>
      <c r="BY5156" s="43"/>
      <c r="BZ5156" s="43"/>
      <c r="CA5156" s="43"/>
      <c r="CB5156" s="43"/>
      <c r="CC5156" s="43"/>
      <c r="CD5156" s="43"/>
      <c r="CE5156" s="43"/>
      <c r="CF5156" s="43"/>
      <c r="CG5156" s="43"/>
      <c r="CH5156" s="43"/>
      <c r="CI5156" s="43"/>
      <c r="CJ5156" s="43"/>
      <c r="CK5156" s="43"/>
      <c r="CL5156" s="43"/>
      <c r="CM5156" s="43"/>
      <c r="CN5156" s="43"/>
      <c r="CO5156" s="43"/>
      <c r="CP5156" s="43"/>
      <c r="CQ5156" s="43"/>
      <c r="CR5156" s="43"/>
      <c r="CS5156" s="43"/>
      <c r="CT5156" s="43"/>
      <c r="CU5156" s="43"/>
      <c r="CV5156" s="43"/>
      <c r="CW5156" s="43"/>
      <c r="CX5156" s="43"/>
      <c r="CY5156" s="43"/>
      <c r="CZ5156" s="43"/>
      <c r="DA5156" s="43"/>
      <c r="DB5156" s="43"/>
      <c r="DC5156" s="43"/>
      <c r="DD5156" s="43"/>
      <c r="DE5156" s="43"/>
      <c r="DF5156" s="43"/>
      <c r="DG5156" s="43"/>
      <c r="DH5156" s="43"/>
      <c r="DI5156" s="43"/>
      <c r="DJ5156" s="43"/>
      <c r="DK5156" s="43"/>
      <c r="DL5156" s="43"/>
    </row>
    <row r="5157" spans="1:116">
      <c r="A5157" s="71"/>
      <c r="B5157" s="75" t="e">
        <f t="shared" si="260"/>
        <v>#N/A</v>
      </c>
      <c r="C5157" s="71"/>
      <c r="D5157" s="16" t="e">
        <f t="shared" si="261"/>
        <v>#N/A</v>
      </c>
      <c r="E5157" s="9"/>
      <c r="F5157" s="35" t="e">
        <f t="shared" si="262"/>
        <v>#N/A</v>
      </c>
      <c r="G5157" s="9"/>
      <c r="H5157" s="16" t="e">
        <f t="shared" si="263"/>
        <v>#N/A</v>
      </c>
      <c r="I5157" s="16"/>
      <c r="J5157" s="46"/>
      <c r="K5157" s="72"/>
      <c r="L5157" s="9"/>
      <c r="M5157" s="33"/>
      <c r="N5157" s="33"/>
      <c r="O5157" s="9"/>
      <c r="P5157" s="9"/>
      <c r="Q5157" s="9"/>
      <c r="R5157" s="9"/>
      <c r="S5157" s="42"/>
      <c r="V5157" s="9"/>
      <c r="W5157" s="20"/>
      <c r="X5157" s="33"/>
      <c r="Y5157" s="43"/>
      <c r="Z5157" s="43"/>
      <c r="AA5157" s="43"/>
      <c r="AB5157" s="43"/>
      <c r="AC5157" s="43"/>
      <c r="AD5157" s="43"/>
      <c r="AE5157" s="43"/>
      <c r="AF5157" s="43"/>
      <c r="AG5157" s="43"/>
      <c r="AH5157" s="43"/>
      <c r="AI5157" s="43"/>
      <c r="AJ5157" s="43"/>
      <c r="AK5157" s="43"/>
      <c r="AL5157" s="43"/>
      <c r="AM5157" s="43"/>
      <c r="AN5157" s="43"/>
      <c r="AO5157" s="43"/>
      <c r="AP5157" s="43"/>
      <c r="AQ5157" s="43"/>
      <c r="AR5157" s="43"/>
      <c r="AS5157" s="43"/>
      <c r="AT5157" s="43"/>
      <c r="AU5157" s="43"/>
      <c r="AV5157" s="43"/>
      <c r="AW5157" s="43"/>
      <c r="AX5157" s="43"/>
      <c r="AY5157" s="43"/>
      <c r="AZ5157" s="43"/>
      <c r="BA5157" s="43"/>
      <c r="BB5157" s="43"/>
      <c r="BC5157" s="43"/>
      <c r="BD5157" s="43"/>
      <c r="BE5157" s="43"/>
      <c r="BF5157" s="43"/>
      <c r="BG5157" s="43"/>
      <c r="BH5157" s="43"/>
      <c r="BI5157" s="43"/>
      <c r="BJ5157" s="43"/>
      <c r="BK5157" s="43"/>
      <c r="BL5157" s="43"/>
      <c r="BM5157" s="43"/>
      <c r="BN5157" s="43"/>
      <c r="BO5157" s="43"/>
      <c r="BP5157" s="43"/>
      <c r="BQ5157" s="43"/>
      <c r="BR5157" s="43"/>
      <c r="BS5157" s="43"/>
      <c r="BT5157" s="43"/>
      <c r="BU5157" s="43"/>
      <c r="BV5157" s="43"/>
      <c r="BW5157" s="43"/>
      <c r="BX5157" s="43"/>
      <c r="BY5157" s="43"/>
      <c r="BZ5157" s="43"/>
      <c r="CA5157" s="43"/>
      <c r="CB5157" s="43"/>
      <c r="CC5157" s="43"/>
      <c r="CD5157" s="43"/>
      <c r="CE5157" s="43"/>
      <c r="CF5157" s="43"/>
      <c r="CG5157" s="43"/>
      <c r="CH5157" s="43"/>
      <c r="CI5157" s="43"/>
      <c r="CJ5157" s="43"/>
      <c r="CK5157" s="43"/>
      <c r="CL5157" s="43"/>
      <c r="CM5157" s="43"/>
      <c r="CN5157" s="43"/>
      <c r="CO5157" s="43"/>
      <c r="CP5157" s="43"/>
      <c r="CQ5157" s="43"/>
      <c r="CR5157" s="43"/>
      <c r="CS5157" s="43"/>
      <c r="CT5157" s="43"/>
      <c r="CU5157" s="43"/>
      <c r="CV5157" s="43"/>
      <c r="CW5157" s="43"/>
      <c r="CX5157" s="43"/>
      <c r="CY5157" s="43"/>
      <c r="CZ5157" s="43"/>
      <c r="DA5157" s="43"/>
      <c r="DB5157" s="43"/>
      <c r="DC5157" s="43"/>
      <c r="DD5157" s="43"/>
      <c r="DE5157" s="43"/>
      <c r="DF5157" s="43"/>
      <c r="DG5157" s="43"/>
      <c r="DH5157" s="43"/>
      <c r="DI5157" s="43"/>
      <c r="DJ5157" s="43"/>
      <c r="DK5157" s="43"/>
      <c r="DL5157" s="43"/>
    </row>
    <row r="5158" spans="1:116">
      <c r="A5158" s="71"/>
      <c r="B5158" s="75" t="e">
        <f t="shared" si="260"/>
        <v>#N/A</v>
      </c>
      <c r="C5158" s="71"/>
      <c r="D5158" s="16" t="e">
        <f t="shared" si="261"/>
        <v>#N/A</v>
      </c>
      <c r="E5158" s="9"/>
      <c r="F5158" s="35" t="e">
        <f t="shared" si="262"/>
        <v>#N/A</v>
      </c>
      <c r="G5158" s="9"/>
      <c r="H5158" s="16" t="e">
        <f t="shared" si="263"/>
        <v>#N/A</v>
      </c>
      <c r="I5158" s="16"/>
      <c r="J5158" s="46"/>
      <c r="K5158" s="72"/>
      <c r="L5158" s="9"/>
      <c r="M5158" s="33"/>
      <c r="N5158" s="33"/>
      <c r="O5158" s="9"/>
      <c r="P5158" s="9"/>
      <c r="Q5158" s="9"/>
      <c r="R5158" s="9"/>
      <c r="S5158" s="42"/>
      <c r="V5158" s="9"/>
      <c r="W5158" s="20"/>
      <c r="X5158" s="33"/>
      <c r="Y5158" s="43"/>
      <c r="Z5158" s="43"/>
      <c r="AA5158" s="43"/>
      <c r="AB5158" s="43"/>
      <c r="AC5158" s="43"/>
      <c r="AD5158" s="43"/>
      <c r="AE5158" s="43"/>
      <c r="AF5158" s="43"/>
      <c r="AG5158" s="43"/>
      <c r="AH5158" s="43"/>
      <c r="AI5158" s="43"/>
      <c r="AJ5158" s="43"/>
      <c r="AK5158" s="43"/>
      <c r="AL5158" s="43"/>
      <c r="AM5158" s="43"/>
      <c r="AN5158" s="43"/>
      <c r="AO5158" s="43"/>
      <c r="AP5158" s="43"/>
      <c r="AQ5158" s="43"/>
      <c r="AR5158" s="43"/>
      <c r="AS5158" s="43"/>
      <c r="AT5158" s="43"/>
      <c r="AU5158" s="43"/>
      <c r="AV5158" s="43"/>
      <c r="AW5158" s="43"/>
      <c r="AX5158" s="43"/>
      <c r="AY5158" s="43"/>
      <c r="AZ5158" s="43"/>
      <c r="BA5158" s="43"/>
      <c r="BB5158" s="43"/>
      <c r="BC5158" s="43"/>
      <c r="BD5158" s="43"/>
      <c r="BE5158" s="43"/>
      <c r="BF5158" s="43"/>
      <c r="BG5158" s="43"/>
      <c r="BH5158" s="43"/>
      <c r="BI5158" s="43"/>
      <c r="BJ5158" s="43"/>
      <c r="BK5158" s="43"/>
      <c r="BL5158" s="43"/>
      <c r="BM5158" s="43"/>
      <c r="BN5158" s="43"/>
      <c r="BO5158" s="43"/>
      <c r="BP5158" s="43"/>
      <c r="BQ5158" s="43"/>
      <c r="BR5158" s="43"/>
      <c r="BS5158" s="43"/>
      <c r="BT5158" s="43"/>
      <c r="BU5158" s="43"/>
      <c r="BV5158" s="43"/>
      <c r="BW5158" s="43"/>
      <c r="BX5158" s="43"/>
      <c r="BY5158" s="43"/>
      <c r="BZ5158" s="43"/>
      <c r="CA5158" s="43"/>
      <c r="CB5158" s="43"/>
      <c r="CC5158" s="43"/>
      <c r="CD5158" s="43"/>
      <c r="CE5158" s="43"/>
      <c r="CF5158" s="43"/>
      <c r="CG5158" s="43"/>
      <c r="CH5158" s="43"/>
      <c r="CI5158" s="43"/>
      <c r="CJ5158" s="43"/>
      <c r="CK5158" s="43"/>
      <c r="CL5158" s="43"/>
      <c r="CM5158" s="43"/>
      <c r="CN5158" s="43"/>
      <c r="CO5158" s="43"/>
      <c r="CP5158" s="43"/>
      <c r="CQ5158" s="43"/>
      <c r="CR5158" s="43"/>
      <c r="CS5158" s="43"/>
      <c r="CT5158" s="43"/>
      <c r="CU5158" s="43"/>
      <c r="CV5158" s="43"/>
      <c r="CW5158" s="43"/>
      <c r="CX5158" s="43"/>
      <c r="CY5158" s="43"/>
      <c r="CZ5158" s="43"/>
      <c r="DA5158" s="43"/>
      <c r="DB5158" s="43"/>
      <c r="DC5158" s="43"/>
      <c r="DD5158" s="43"/>
      <c r="DE5158" s="43"/>
      <c r="DF5158" s="43"/>
      <c r="DG5158" s="43"/>
      <c r="DH5158" s="43"/>
      <c r="DI5158" s="43"/>
      <c r="DJ5158" s="43"/>
      <c r="DK5158" s="43"/>
      <c r="DL5158" s="43"/>
    </row>
    <row r="5159" spans="1:116">
      <c r="A5159" s="71"/>
      <c r="B5159" s="75" t="e">
        <f t="shared" si="260"/>
        <v>#N/A</v>
      </c>
      <c r="C5159" s="71"/>
      <c r="D5159" s="16" t="e">
        <f t="shared" si="261"/>
        <v>#N/A</v>
      </c>
      <c r="E5159" s="9"/>
      <c r="F5159" s="35" t="e">
        <f t="shared" si="262"/>
        <v>#N/A</v>
      </c>
      <c r="G5159" s="9"/>
      <c r="H5159" s="16" t="e">
        <f t="shared" si="263"/>
        <v>#N/A</v>
      </c>
      <c r="I5159" s="16"/>
      <c r="J5159" s="46"/>
      <c r="K5159" s="72"/>
      <c r="L5159" s="9"/>
      <c r="M5159" s="33"/>
      <c r="N5159" s="33"/>
      <c r="O5159" s="9"/>
      <c r="P5159" s="9"/>
      <c r="Q5159" s="9"/>
      <c r="R5159" s="9"/>
      <c r="S5159" s="42"/>
      <c r="V5159" s="9"/>
      <c r="W5159" s="20"/>
      <c r="X5159" s="33"/>
      <c r="Y5159" s="43"/>
      <c r="Z5159" s="43"/>
      <c r="AA5159" s="43"/>
      <c r="AB5159" s="43"/>
      <c r="AC5159" s="43"/>
      <c r="AD5159" s="43"/>
      <c r="AE5159" s="43"/>
      <c r="AF5159" s="43"/>
      <c r="AG5159" s="43"/>
      <c r="AH5159" s="43"/>
      <c r="AI5159" s="43"/>
      <c r="AJ5159" s="43"/>
      <c r="AK5159" s="43"/>
      <c r="AL5159" s="43"/>
      <c r="AM5159" s="43"/>
      <c r="AN5159" s="43"/>
      <c r="AO5159" s="43"/>
      <c r="AP5159" s="43"/>
      <c r="AQ5159" s="43"/>
      <c r="AR5159" s="43"/>
      <c r="AS5159" s="43"/>
      <c r="AT5159" s="43"/>
      <c r="AU5159" s="43"/>
      <c r="AV5159" s="43"/>
      <c r="AW5159" s="43"/>
      <c r="AX5159" s="43"/>
      <c r="AY5159" s="43"/>
      <c r="AZ5159" s="43"/>
      <c r="BA5159" s="43"/>
      <c r="BB5159" s="43"/>
      <c r="BC5159" s="43"/>
      <c r="BD5159" s="43"/>
      <c r="BE5159" s="43"/>
      <c r="BF5159" s="43"/>
      <c r="BG5159" s="43"/>
      <c r="BH5159" s="43"/>
      <c r="BI5159" s="43"/>
      <c r="BJ5159" s="43"/>
      <c r="BK5159" s="43"/>
      <c r="BL5159" s="43"/>
      <c r="BM5159" s="43"/>
      <c r="BN5159" s="43"/>
      <c r="BO5159" s="43"/>
      <c r="BP5159" s="43"/>
      <c r="BQ5159" s="43"/>
      <c r="BR5159" s="43"/>
      <c r="BS5159" s="43"/>
      <c r="BT5159" s="43"/>
      <c r="BU5159" s="43"/>
      <c r="BV5159" s="43"/>
      <c r="BW5159" s="43"/>
      <c r="BX5159" s="43"/>
      <c r="BY5159" s="43"/>
      <c r="BZ5159" s="43"/>
      <c r="CA5159" s="43"/>
      <c r="CB5159" s="43"/>
      <c r="CC5159" s="43"/>
      <c r="CD5159" s="43"/>
      <c r="CE5159" s="43"/>
      <c r="CF5159" s="43"/>
      <c r="CG5159" s="43"/>
      <c r="CH5159" s="43"/>
      <c r="CI5159" s="43"/>
      <c r="CJ5159" s="43"/>
      <c r="CK5159" s="43"/>
      <c r="CL5159" s="43"/>
      <c r="CM5159" s="43"/>
      <c r="CN5159" s="43"/>
      <c r="CO5159" s="43"/>
      <c r="CP5159" s="43"/>
      <c r="CQ5159" s="43"/>
      <c r="CR5159" s="43"/>
      <c r="CS5159" s="43"/>
      <c r="CT5159" s="43"/>
      <c r="CU5159" s="43"/>
      <c r="CV5159" s="43"/>
      <c r="CW5159" s="43"/>
      <c r="CX5159" s="43"/>
      <c r="CY5159" s="43"/>
      <c r="CZ5159" s="43"/>
      <c r="DA5159" s="43"/>
      <c r="DB5159" s="43"/>
      <c r="DC5159" s="43"/>
      <c r="DD5159" s="43"/>
      <c r="DE5159" s="43"/>
      <c r="DF5159" s="43"/>
      <c r="DG5159" s="43"/>
      <c r="DH5159" s="43"/>
      <c r="DI5159" s="43"/>
      <c r="DJ5159" s="43"/>
      <c r="DK5159" s="43"/>
      <c r="DL5159" s="43"/>
    </row>
    <row r="5160" spans="1:116">
      <c r="A5160" s="71"/>
      <c r="B5160" s="75" t="e">
        <f t="shared" si="260"/>
        <v>#N/A</v>
      </c>
      <c r="C5160" s="71"/>
      <c r="D5160" s="16" t="e">
        <f t="shared" si="261"/>
        <v>#N/A</v>
      </c>
      <c r="E5160" s="9"/>
      <c r="F5160" s="35" t="e">
        <f t="shared" si="262"/>
        <v>#N/A</v>
      </c>
      <c r="G5160" s="9"/>
      <c r="H5160" s="16" t="e">
        <f t="shared" si="263"/>
        <v>#N/A</v>
      </c>
      <c r="I5160" s="16"/>
      <c r="J5160" s="46"/>
      <c r="K5160" s="72"/>
      <c r="L5160" s="9"/>
      <c r="M5160" s="33"/>
      <c r="N5160" s="33"/>
      <c r="O5160" s="9"/>
      <c r="P5160" s="9"/>
      <c r="Q5160" s="9"/>
      <c r="R5160" s="9"/>
      <c r="S5160" s="42"/>
      <c r="V5160" s="9"/>
      <c r="W5160" s="20"/>
      <c r="X5160" s="33"/>
      <c r="Y5160" s="43"/>
      <c r="Z5160" s="43"/>
      <c r="AA5160" s="43"/>
      <c r="AB5160" s="43"/>
      <c r="AC5160" s="43"/>
      <c r="AD5160" s="43"/>
      <c r="AE5160" s="43"/>
      <c r="AF5160" s="43"/>
      <c r="AG5160" s="43"/>
      <c r="AH5160" s="43"/>
      <c r="AI5160" s="43"/>
      <c r="AJ5160" s="43"/>
      <c r="AK5160" s="43"/>
      <c r="AL5160" s="43"/>
      <c r="AM5160" s="43"/>
      <c r="AN5160" s="43"/>
      <c r="AO5160" s="43"/>
      <c r="AP5160" s="43"/>
      <c r="AQ5160" s="43"/>
      <c r="AR5160" s="43"/>
      <c r="AS5160" s="43"/>
      <c r="AT5160" s="43"/>
      <c r="AU5160" s="43"/>
      <c r="AV5160" s="43"/>
      <c r="AW5160" s="43"/>
      <c r="AX5160" s="43"/>
      <c r="AY5160" s="43"/>
      <c r="AZ5160" s="43"/>
      <c r="BA5160" s="43"/>
      <c r="BB5160" s="43"/>
      <c r="BC5160" s="43"/>
      <c r="BD5160" s="43"/>
      <c r="BE5160" s="43"/>
      <c r="BF5160" s="43"/>
      <c r="BG5160" s="43"/>
      <c r="BH5160" s="43"/>
      <c r="BI5160" s="43"/>
      <c r="BJ5160" s="43"/>
      <c r="BK5160" s="43"/>
      <c r="BL5160" s="43"/>
      <c r="BM5160" s="43"/>
      <c r="BN5160" s="43"/>
      <c r="BO5160" s="43"/>
      <c r="BP5160" s="43"/>
      <c r="BQ5160" s="43"/>
      <c r="BR5160" s="43"/>
      <c r="BS5160" s="43"/>
      <c r="BT5160" s="43"/>
      <c r="BU5160" s="43"/>
      <c r="BV5160" s="43"/>
      <c r="BW5160" s="43"/>
      <c r="BX5160" s="43"/>
      <c r="BY5160" s="43"/>
      <c r="BZ5160" s="43"/>
      <c r="CA5160" s="43"/>
      <c r="CB5160" s="43"/>
      <c r="CC5160" s="43"/>
      <c r="CD5160" s="43"/>
      <c r="CE5160" s="43"/>
      <c r="CF5160" s="43"/>
      <c r="CG5160" s="43"/>
      <c r="CH5160" s="43"/>
      <c r="CI5160" s="43"/>
      <c r="CJ5160" s="43"/>
      <c r="CK5160" s="43"/>
      <c r="CL5160" s="43"/>
      <c r="CM5160" s="43"/>
      <c r="CN5160" s="43"/>
      <c r="CO5160" s="43"/>
      <c r="CP5160" s="43"/>
      <c r="CQ5160" s="43"/>
      <c r="CR5160" s="43"/>
      <c r="CS5160" s="43"/>
      <c r="CT5160" s="43"/>
      <c r="CU5160" s="43"/>
      <c r="CV5160" s="43"/>
      <c r="CW5160" s="43"/>
      <c r="CX5160" s="43"/>
      <c r="CY5160" s="43"/>
      <c r="CZ5160" s="43"/>
      <c r="DA5160" s="43"/>
      <c r="DB5160" s="43"/>
      <c r="DC5160" s="43"/>
      <c r="DD5160" s="43"/>
      <c r="DE5160" s="43"/>
      <c r="DF5160" s="43"/>
      <c r="DG5160" s="43"/>
      <c r="DH5160" s="43"/>
      <c r="DI5160" s="43"/>
      <c r="DJ5160" s="43"/>
      <c r="DK5160" s="43"/>
      <c r="DL5160" s="43"/>
    </row>
    <row r="5161" spans="1:116">
      <c r="A5161" s="71"/>
      <c r="B5161" s="75" t="e">
        <f t="shared" si="260"/>
        <v>#N/A</v>
      </c>
      <c r="C5161" s="71"/>
      <c r="D5161" s="16" t="e">
        <f t="shared" si="261"/>
        <v>#N/A</v>
      </c>
      <c r="E5161" s="9"/>
      <c r="F5161" s="35" t="e">
        <f t="shared" si="262"/>
        <v>#N/A</v>
      </c>
      <c r="G5161" s="9"/>
      <c r="H5161" s="16" t="e">
        <f t="shared" si="263"/>
        <v>#N/A</v>
      </c>
      <c r="I5161" s="16"/>
      <c r="J5161" s="46"/>
      <c r="K5161" s="72"/>
      <c r="L5161" s="9"/>
      <c r="M5161" s="33"/>
      <c r="N5161" s="33"/>
      <c r="O5161" s="9"/>
      <c r="P5161" s="9"/>
      <c r="Q5161" s="9"/>
      <c r="R5161" s="9"/>
      <c r="S5161" s="42"/>
      <c r="V5161" s="9"/>
      <c r="W5161" s="20"/>
      <c r="X5161" s="33"/>
      <c r="Y5161" s="43"/>
      <c r="Z5161" s="43"/>
      <c r="AA5161" s="43"/>
      <c r="AB5161" s="43"/>
      <c r="AC5161" s="43"/>
      <c r="AD5161" s="43"/>
      <c r="AE5161" s="43"/>
      <c r="AF5161" s="43"/>
      <c r="AG5161" s="43"/>
      <c r="AH5161" s="43"/>
      <c r="AI5161" s="43"/>
      <c r="AJ5161" s="43"/>
      <c r="AK5161" s="43"/>
      <c r="AL5161" s="43"/>
      <c r="AM5161" s="43"/>
      <c r="AN5161" s="43"/>
      <c r="AO5161" s="43"/>
      <c r="AP5161" s="43"/>
      <c r="AQ5161" s="43"/>
      <c r="AR5161" s="43"/>
      <c r="AS5161" s="43"/>
      <c r="AT5161" s="43"/>
      <c r="AU5161" s="43"/>
      <c r="AV5161" s="43"/>
      <c r="AW5161" s="43"/>
      <c r="AX5161" s="43"/>
      <c r="AY5161" s="43"/>
      <c r="AZ5161" s="43"/>
      <c r="BA5161" s="43"/>
      <c r="BB5161" s="43"/>
      <c r="BC5161" s="43"/>
      <c r="BD5161" s="43"/>
      <c r="BE5161" s="43"/>
      <c r="BF5161" s="43"/>
      <c r="BG5161" s="43"/>
      <c r="BH5161" s="43"/>
      <c r="BI5161" s="43"/>
      <c r="BJ5161" s="43"/>
      <c r="BK5161" s="43"/>
      <c r="BL5161" s="43"/>
      <c r="BM5161" s="43"/>
      <c r="BN5161" s="43"/>
      <c r="BO5161" s="43"/>
      <c r="BP5161" s="43"/>
      <c r="BQ5161" s="43"/>
      <c r="BR5161" s="43"/>
      <c r="BS5161" s="43"/>
      <c r="BT5161" s="43"/>
      <c r="BU5161" s="43"/>
      <c r="BV5161" s="43"/>
      <c r="BW5161" s="43"/>
      <c r="BX5161" s="43"/>
      <c r="BY5161" s="43"/>
      <c r="BZ5161" s="43"/>
      <c r="CA5161" s="43"/>
      <c r="CB5161" s="43"/>
      <c r="CC5161" s="43"/>
      <c r="CD5161" s="43"/>
      <c r="CE5161" s="43"/>
      <c r="CF5161" s="43"/>
      <c r="CG5161" s="43"/>
      <c r="CH5161" s="43"/>
      <c r="CI5161" s="43"/>
      <c r="CJ5161" s="43"/>
      <c r="CK5161" s="43"/>
      <c r="CL5161" s="43"/>
      <c r="CM5161" s="43"/>
      <c r="CN5161" s="43"/>
      <c r="CO5161" s="43"/>
      <c r="CP5161" s="43"/>
      <c r="CQ5161" s="43"/>
      <c r="CR5161" s="43"/>
      <c r="CS5161" s="43"/>
      <c r="CT5161" s="43"/>
      <c r="CU5161" s="43"/>
      <c r="CV5161" s="43"/>
      <c r="CW5161" s="43"/>
      <c r="CX5161" s="43"/>
      <c r="CY5161" s="43"/>
      <c r="CZ5161" s="43"/>
      <c r="DA5161" s="43"/>
      <c r="DB5161" s="43"/>
      <c r="DC5161" s="43"/>
      <c r="DD5161" s="43"/>
      <c r="DE5161" s="43"/>
      <c r="DF5161" s="43"/>
      <c r="DG5161" s="43"/>
      <c r="DH5161" s="43"/>
      <c r="DI5161" s="43"/>
      <c r="DJ5161" s="43"/>
      <c r="DK5161" s="43"/>
      <c r="DL5161" s="43"/>
    </row>
    <row r="5162" spans="1:116">
      <c r="A5162" s="71"/>
      <c r="B5162" s="75" t="e">
        <f t="shared" si="260"/>
        <v>#N/A</v>
      </c>
      <c r="C5162" s="71"/>
      <c r="D5162" s="16" t="e">
        <f t="shared" si="261"/>
        <v>#N/A</v>
      </c>
      <c r="E5162" s="9"/>
      <c r="F5162" s="35" t="e">
        <f t="shared" si="262"/>
        <v>#N/A</v>
      </c>
      <c r="G5162" s="9"/>
      <c r="H5162" s="16" t="e">
        <f t="shared" si="263"/>
        <v>#N/A</v>
      </c>
      <c r="I5162" s="16"/>
      <c r="J5162" s="46"/>
      <c r="K5162" s="72"/>
      <c r="L5162" s="9"/>
      <c r="M5162" s="33"/>
      <c r="N5162" s="33"/>
      <c r="O5162" s="9"/>
      <c r="P5162" s="9"/>
      <c r="Q5162" s="9"/>
      <c r="R5162" s="9"/>
      <c r="S5162" s="42"/>
      <c r="V5162" s="9"/>
      <c r="W5162" s="20"/>
      <c r="X5162" s="33"/>
      <c r="Y5162" s="43"/>
      <c r="Z5162" s="43"/>
      <c r="AA5162" s="43"/>
      <c r="AB5162" s="43"/>
      <c r="AC5162" s="43"/>
      <c r="AD5162" s="43"/>
      <c r="AE5162" s="43"/>
      <c r="AF5162" s="43"/>
      <c r="AG5162" s="43"/>
      <c r="AH5162" s="43"/>
      <c r="AI5162" s="43"/>
      <c r="AJ5162" s="43"/>
      <c r="AK5162" s="43"/>
      <c r="AL5162" s="43"/>
      <c r="AM5162" s="43"/>
      <c r="AN5162" s="43"/>
      <c r="AO5162" s="43"/>
      <c r="AP5162" s="43"/>
      <c r="AQ5162" s="43"/>
      <c r="AR5162" s="43"/>
      <c r="AS5162" s="43"/>
      <c r="AT5162" s="43"/>
      <c r="AU5162" s="43"/>
      <c r="AV5162" s="43"/>
      <c r="AW5162" s="43"/>
      <c r="AX5162" s="43"/>
      <c r="AY5162" s="43"/>
      <c r="AZ5162" s="43"/>
      <c r="BA5162" s="43"/>
      <c r="BB5162" s="43"/>
      <c r="BC5162" s="43"/>
      <c r="BD5162" s="43"/>
      <c r="BE5162" s="43"/>
      <c r="BF5162" s="43"/>
      <c r="BG5162" s="43"/>
      <c r="BH5162" s="43"/>
      <c r="BI5162" s="43"/>
      <c r="BJ5162" s="43"/>
      <c r="BK5162" s="43"/>
      <c r="BL5162" s="43"/>
      <c r="BM5162" s="43"/>
      <c r="BN5162" s="43"/>
      <c r="BO5162" s="43"/>
      <c r="BP5162" s="43"/>
      <c r="BQ5162" s="43"/>
      <c r="BR5162" s="43"/>
      <c r="BS5162" s="43"/>
      <c r="BT5162" s="43"/>
      <c r="BU5162" s="43"/>
      <c r="BV5162" s="43"/>
      <c r="BW5162" s="43"/>
      <c r="BX5162" s="43"/>
      <c r="BY5162" s="43"/>
      <c r="BZ5162" s="43"/>
      <c r="CA5162" s="43"/>
      <c r="CB5162" s="43"/>
      <c r="CC5162" s="43"/>
      <c r="CD5162" s="43"/>
      <c r="CE5162" s="43"/>
      <c r="CF5162" s="43"/>
      <c r="CG5162" s="43"/>
      <c r="CH5162" s="43"/>
      <c r="CI5162" s="43"/>
      <c r="CJ5162" s="43"/>
      <c r="CK5162" s="43"/>
      <c r="CL5162" s="43"/>
      <c r="CM5162" s="43"/>
      <c r="CN5162" s="43"/>
      <c r="CO5162" s="43"/>
      <c r="CP5162" s="43"/>
      <c r="CQ5162" s="43"/>
      <c r="CR5162" s="43"/>
      <c r="CS5162" s="43"/>
      <c r="CT5162" s="43"/>
      <c r="CU5162" s="43"/>
      <c r="CV5162" s="43"/>
      <c r="CW5162" s="43"/>
      <c r="CX5162" s="43"/>
      <c r="CY5162" s="43"/>
      <c r="CZ5162" s="43"/>
      <c r="DA5162" s="43"/>
      <c r="DB5162" s="43"/>
      <c r="DC5162" s="43"/>
      <c r="DD5162" s="43"/>
      <c r="DE5162" s="43"/>
      <c r="DF5162" s="43"/>
      <c r="DG5162" s="43"/>
      <c r="DH5162" s="43"/>
      <c r="DI5162" s="43"/>
      <c r="DJ5162" s="43"/>
      <c r="DK5162" s="43"/>
      <c r="DL5162" s="43"/>
    </row>
    <row r="5163" spans="1:116">
      <c r="A5163" s="71"/>
      <c r="B5163" s="75" t="e">
        <f t="shared" si="260"/>
        <v>#N/A</v>
      </c>
      <c r="C5163" s="71"/>
      <c r="D5163" s="16" t="e">
        <f t="shared" si="261"/>
        <v>#N/A</v>
      </c>
      <c r="E5163" s="9"/>
      <c r="F5163" s="35" t="e">
        <f t="shared" si="262"/>
        <v>#N/A</v>
      </c>
      <c r="G5163" s="9"/>
      <c r="H5163" s="16" t="e">
        <f t="shared" si="263"/>
        <v>#N/A</v>
      </c>
      <c r="I5163" s="16"/>
      <c r="J5163" s="46"/>
      <c r="K5163" s="72"/>
      <c r="L5163" s="9"/>
      <c r="M5163" s="33"/>
      <c r="N5163" s="33"/>
      <c r="O5163" s="9"/>
      <c r="P5163" s="9"/>
      <c r="Q5163" s="9"/>
      <c r="R5163" s="9"/>
      <c r="S5163" s="42"/>
      <c r="V5163" s="9"/>
      <c r="W5163" s="20"/>
      <c r="X5163" s="33"/>
      <c r="Y5163" s="43"/>
      <c r="Z5163" s="43"/>
      <c r="AA5163" s="43"/>
      <c r="AB5163" s="43"/>
      <c r="AC5163" s="43"/>
      <c r="AD5163" s="43"/>
      <c r="AE5163" s="43"/>
      <c r="AF5163" s="43"/>
      <c r="AG5163" s="43"/>
      <c r="AH5163" s="43"/>
      <c r="AI5163" s="43"/>
      <c r="AJ5163" s="43"/>
      <c r="AK5163" s="43"/>
      <c r="AL5163" s="43"/>
      <c r="AM5163" s="43"/>
      <c r="AN5163" s="43"/>
      <c r="AO5163" s="43"/>
      <c r="AP5163" s="43"/>
      <c r="AQ5163" s="43"/>
      <c r="AR5163" s="43"/>
      <c r="AS5163" s="43"/>
      <c r="AT5163" s="43"/>
      <c r="AU5163" s="43"/>
      <c r="AV5163" s="43"/>
      <c r="AW5163" s="43"/>
      <c r="AX5163" s="43"/>
      <c r="AY5163" s="43"/>
      <c r="AZ5163" s="43"/>
      <c r="BA5163" s="43"/>
      <c r="BB5163" s="43"/>
      <c r="BC5163" s="43"/>
      <c r="BD5163" s="43"/>
      <c r="BE5163" s="43"/>
      <c r="BF5163" s="43"/>
      <c r="BG5163" s="43"/>
      <c r="BH5163" s="43"/>
      <c r="BI5163" s="43"/>
      <c r="BJ5163" s="43"/>
      <c r="BK5163" s="43"/>
      <c r="BL5163" s="43"/>
      <c r="BM5163" s="43"/>
      <c r="BN5163" s="43"/>
      <c r="BO5163" s="43"/>
      <c r="BP5163" s="43"/>
      <c r="BQ5163" s="43"/>
      <c r="BR5163" s="43"/>
      <c r="BS5163" s="43"/>
      <c r="BT5163" s="43"/>
      <c r="BU5163" s="43"/>
      <c r="BV5163" s="43"/>
      <c r="BW5163" s="43"/>
      <c r="BX5163" s="43"/>
      <c r="BY5163" s="43"/>
      <c r="BZ5163" s="43"/>
      <c r="CA5163" s="43"/>
      <c r="CB5163" s="43"/>
      <c r="CC5163" s="43"/>
      <c r="CD5163" s="43"/>
      <c r="CE5163" s="43"/>
      <c r="CF5163" s="43"/>
      <c r="CG5163" s="43"/>
      <c r="CH5163" s="43"/>
      <c r="CI5163" s="43"/>
      <c r="CJ5163" s="43"/>
      <c r="CK5163" s="43"/>
      <c r="CL5163" s="43"/>
      <c r="CM5163" s="43"/>
      <c r="CN5163" s="43"/>
      <c r="CO5163" s="43"/>
      <c r="CP5163" s="43"/>
      <c r="CQ5163" s="43"/>
      <c r="CR5163" s="43"/>
      <c r="CS5163" s="43"/>
      <c r="CT5163" s="43"/>
      <c r="CU5163" s="43"/>
      <c r="CV5163" s="43"/>
      <c r="CW5163" s="43"/>
      <c r="CX5163" s="43"/>
      <c r="CY5163" s="43"/>
      <c r="CZ5163" s="43"/>
      <c r="DA5163" s="43"/>
      <c r="DB5163" s="43"/>
      <c r="DC5163" s="43"/>
      <c r="DD5163" s="43"/>
      <c r="DE5163" s="43"/>
      <c r="DF5163" s="43"/>
      <c r="DG5163" s="43"/>
      <c r="DH5163" s="43"/>
      <c r="DI5163" s="43"/>
      <c r="DJ5163" s="43"/>
      <c r="DK5163" s="43"/>
      <c r="DL5163" s="43"/>
    </row>
    <row r="5164" spans="1:116">
      <c r="A5164" s="71"/>
      <c r="B5164" s="75" t="e">
        <f t="shared" si="260"/>
        <v>#N/A</v>
      </c>
      <c r="C5164" s="71"/>
      <c r="D5164" s="16" t="e">
        <f t="shared" si="261"/>
        <v>#N/A</v>
      </c>
      <c r="E5164" s="9"/>
      <c r="F5164" s="35" t="e">
        <f t="shared" si="262"/>
        <v>#N/A</v>
      </c>
      <c r="G5164" s="9"/>
      <c r="H5164" s="16" t="e">
        <f t="shared" si="263"/>
        <v>#N/A</v>
      </c>
      <c r="I5164" s="16"/>
      <c r="J5164" s="46"/>
      <c r="K5164" s="72"/>
      <c r="L5164" s="9"/>
      <c r="M5164" s="33"/>
      <c r="N5164" s="33"/>
      <c r="O5164" s="9"/>
      <c r="P5164" s="9"/>
      <c r="Q5164" s="9"/>
      <c r="R5164" s="9"/>
      <c r="S5164" s="42"/>
      <c r="V5164" s="9"/>
      <c r="W5164" s="20"/>
      <c r="X5164" s="33"/>
      <c r="Y5164" s="43"/>
      <c r="Z5164" s="43"/>
      <c r="AA5164" s="43"/>
      <c r="AB5164" s="43"/>
      <c r="AC5164" s="43"/>
      <c r="AD5164" s="43"/>
      <c r="AE5164" s="43"/>
      <c r="AF5164" s="43"/>
      <c r="AG5164" s="43"/>
      <c r="AH5164" s="43"/>
      <c r="AI5164" s="43"/>
      <c r="AJ5164" s="43"/>
      <c r="AK5164" s="43"/>
      <c r="AL5164" s="43"/>
      <c r="AM5164" s="43"/>
      <c r="AN5164" s="43"/>
      <c r="AO5164" s="43"/>
      <c r="AP5164" s="43"/>
      <c r="AQ5164" s="43"/>
      <c r="AR5164" s="43"/>
      <c r="AS5164" s="43"/>
      <c r="AT5164" s="43"/>
      <c r="AU5164" s="43"/>
      <c r="AV5164" s="43"/>
      <c r="AW5164" s="43"/>
      <c r="AX5164" s="43"/>
      <c r="AY5164" s="43"/>
      <c r="AZ5164" s="43"/>
      <c r="BA5164" s="43"/>
      <c r="BB5164" s="43"/>
      <c r="BC5164" s="43"/>
      <c r="BD5164" s="43"/>
      <c r="BE5164" s="43"/>
      <c r="BF5164" s="43"/>
      <c r="BG5164" s="43"/>
      <c r="BH5164" s="43"/>
      <c r="BI5164" s="43"/>
      <c r="BJ5164" s="43"/>
      <c r="BK5164" s="43"/>
      <c r="BL5164" s="43"/>
      <c r="BM5164" s="43"/>
      <c r="BN5164" s="43"/>
      <c r="BO5164" s="43"/>
      <c r="BP5164" s="43"/>
      <c r="BQ5164" s="43"/>
      <c r="BR5164" s="43"/>
      <c r="BS5164" s="43"/>
      <c r="BT5164" s="43"/>
      <c r="BU5164" s="43"/>
      <c r="BV5164" s="43"/>
      <c r="BW5164" s="43"/>
      <c r="BX5164" s="43"/>
      <c r="BY5164" s="43"/>
      <c r="BZ5164" s="43"/>
      <c r="CA5164" s="43"/>
      <c r="CB5164" s="43"/>
      <c r="CC5164" s="43"/>
      <c r="CD5164" s="43"/>
      <c r="CE5164" s="43"/>
      <c r="CF5164" s="43"/>
      <c r="CG5164" s="43"/>
      <c r="CH5164" s="43"/>
      <c r="CI5164" s="43"/>
      <c r="CJ5164" s="43"/>
      <c r="CK5164" s="43"/>
      <c r="CL5164" s="43"/>
      <c r="CM5164" s="43"/>
      <c r="CN5164" s="43"/>
      <c r="CO5164" s="43"/>
      <c r="CP5164" s="43"/>
      <c r="CQ5164" s="43"/>
      <c r="CR5164" s="43"/>
      <c r="CS5164" s="43"/>
      <c r="CT5164" s="43"/>
      <c r="CU5164" s="43"/>
      <c r="CV5164" s="43"/>
      <c r="CW5164" s="43"/>
      <c r="CX5164" s="43"/>
      <c r="CY5164" s="43"/>
      <c r="CZ5164" s="43"/>
      <c r="DA5164" s="43"/>
      <c r="DB5164" s="43"/>
      <c r="DC5164" s="43"/>
      <c r="DD5164" s="43"/>
      <c r="DE5164" s="43"/>
      <c r="DF5164" s="43"/>
      <c r="DG5164" s="43"/>
      <c r="DH5164" s="43"/>
      <c r="DI5164" s="43"/>
      <c r="DJ5164" s="43"/>
      <c r="DK5164" s="43"/>
      <c r="DL5164" s="43"/>
    </row>
    <row r="5165" spans="1:116">
      <c r="A5165" s="71"/>
      <c r="B5165" s="75" t="e">
        <f t="shared" si="260"/>
        <v>#N/A</v>
      </c>
      <c r="C5165" s="71"/>
      <c r="D5165" s="16" t="e">
        <f t="shared" si="261"/>
        <v>#N/A</v>
      </c>
      <c r="E5165" s="9"/>
      <c r="F5165" s="35" t="e">
        <f t="shared" si="262"/>
        <v>#N/A</v>
      </c>
      <c r="G5165" s="9"/>
      <c r="H5165" s="16" t="e">
        <f t="shared" si="263"/>
        <v>#N/A</v>
      </c>
      <c r="I5165" s="16"/>
      <c r="J5165" s="46"/>
      <c r="K5165" s="72"/>
      <c r="L5165" s="9"/>
      <c r="M5165" s="33"/>
      <c r="N5165" s="33"/>
      <c r="O5165" s="9"/>
      <c r="P5165" s="9"/>
      <c r="Q5165" s="9"/>
      <c r="R5165" s="9"/>
      <c r="S5165" s="42"/>
      <c r="V5165" s="9"/>
      <c r="W5165" s="20"/>
      <c r="X5165" s="33"/>
      <c r="Y5165" s="43"/>
      <c r="Z5165" s="43"/>
      <c r="AA5165" s="43"/>
      <c r="AB5165" s="43"/>
      <c r="AC5165" s="43"/>
      <c r="AD5165" s="43"/>
      <c r="AE5165" s="43"/>
      <c r="AF5165" s="43"/>
      <c r="AG5165" s="43"/>
      <c r="AH5165" s="43"/>
      <c r="AI5165" s="43"/>
      <c r="AJ5165" s="43"/>
      <c r="AK5165" s="43"/>
      <c r="AL5165" s="43"/>
      <c r="AM5165" s="43"/>
      <c r="AN5165" s="43"/>
      <c r="AO5165" s="43"/>
      <c r="AP5165" s="43"/>
      <c r="AQ5165" s="43"/>
      <c r="AR5165" s="43"/>
      <c r="AS5165" s="43"/>
      <c r="AT5165" s="43"/>
      <c r="AU5165" s="43"/>
      <c r="AV5165" s="43"/>
      <c r="AW5165" s="43"/>
      <c r="AX5165" s="43"/>
      <c r="AY5165" s="43"/>
      <c r="AZ5165" s="43"/>
      <c r="BA5165" s="43"/>
      <c r="BB5165" s="43"/>
      <c r="BC5165" s="43"/>
      <c r="BD5165" s="43"/>
      <c r="BE5165" s="43"/>
      <c r="BF5165" s="43"/>
      <c r="BG5165" s="43"/>
      <c r="BH5165" s="43"/>
      <c r="BI5165" s="43"/>
      <c r="BJ5165" s="43"/>
      <c r="BK5165" s="43"/>
      <c r="BL5165" s="43"/>
      <c r="BM5165" s="43"/>
      <c r="BN5165" s="43"/>
      <c r="BO5165" s="43"/>
      <c r="BP5165" s="43"/>
      <c r="BQ5165" s="43"/>
      <c r="BR5165" s="43"/>
      <c r="BS5165" s="43"/>
      <c r="BT5165" s="43"/>
      <c r="BU5165" s="43"/>
      <c r="BV5165" s="43"/>
      <c r="BW5165" s="43"/>
      <c r="BX5165" s="43"/>
      <c r="BY5165" s="43"/>
      <c r="BZ5165" s="43"/>
      <c r="CA5165" s="43"/>
      <c r="CB5165" s="43"/>
      <c r="CC5165" s="43"/>
      <c r="CD5165" s="43"/>
      <c r="CE5165" s="43"/>
      <c r="CF5165" s="43"/>
      <c r="CG5165" s="43"/>
      <c r="CH5165" s="43"/>
      <c r="CI5165" s="43"/>
      <c r="CJ5165" s="43"/>
      <c r="CK5165" s="43"/>
      <c r="CL5165" s="43"/>
      <c r="CM5165" s="43"/>
      <c r="CN5165" s="43"/>
      <c r="CO5165" s="43"/>
      <c r="CP5165" s="43"/>
      <c r="CQ5165" s="43"/>
      <c r="CR5165" s="43"/>
      <c r="CS5165" s="43"/>
      <c r="CT5165" s="43"/>
      <c r="CU5165" s="43"/>
      <c r="CV5165" s="43"/>
      <c r="CW5165" s="43"/>
      <c r="CX5165" s="43"/>
      <c r="CY5165" s="43"/>
      <c r="CZ5165" s="43"/>
      <c r="DA5165" s="43"/>
      <c r="DB5165" s="43"/>
      <c r="DC5165" s="43"/>
      <c r="DD5165" s="43"/>
      <c r="DE5165" s="43"/>
      <c r="DF5165" s="43"/>
      <c r="DG5165" s="43"/>
      <c r="DH5165" s="43"/>
      <c r="DI5165" s="43"/>
      <c r="DJ5165" s="43"/>
      <c r="DK5165" s="43"/>
      <c r="DL5165" s="43"/>
    </row>
    <row r="5166" spans="1:116">
      <c r="A5166" s="71"/>
      <c r="B5166" s="75" t="e">
        <f t="shared" si="260"/>
        <v>#N/A</v>
      </c>
      <c r="C5166" s="71"/>
      <c r="D5166" s="16" t="e">
        <f t="shared" si="261"/>
        <v>#N/A</v>
      </c>
      <c r="E5166" s="9"/>
      <c r="F5166" s="35" t="e">
        <f t="shared" si="262"/>
        <v>#N/A</v>
      </c>
      <c r="G5166" s="9"/>
      <c r="H5166" s="16" t="e">
        <f t="shared" si="263"/>
        <v>#N/A</v>
      </c>
      <c r="I5166" s="16"/>
      <c r="J5166" s="46"/>
      <c r="K5166" s="72"/>
      <c r="L5166" s="9"/>
      <c r="M5166" s="33"/>
      <c r="N5166" s="33"/>
      <c r="O5166" s="9"/>
      <c r="P5166" s="9"/>
      <c r="Q5166" s="9"/>
      <c r="R5166" s="9"/>
      <c r="S5166" s="42"/>
      <c r="V5166" s="9"/>
      <c r="W5166" s="20"/>
      <c r="X5166" s="33"/>
      <c r="Y5166" s="43"/>
      <c r="Z5166" s="43"/>
      <c r="AA5166" s="43"/>
      <c r="AB5166" s="43"/>
      <c r="AC5166" s="43"/>
      <c r="AD5166" s="43"/>
      <c r="AE5166" s="43"/>
      <c r="AF5166" s="43"/>
      <c r="AG5166" s="43"/>
      <c r="AH5166" s="43"/>
      <c r="AI5166" s="43"/>
      <c r="AJ5166" s="43"/>
      <c r="AK5166" s="43"/>
      <c r="AL5166" s="43"/>
      <c r="AM5166" s="43"/>
      <c r="AN5166" s="43"/>
      <c r="AO5166" s="43"/>
      <c r="AP5166" s="43"/>
      <c r="AQ5166" s="43"/>
      <c r="AR5166" s="43"/>
      <c r="AS5166" s="43"/>
      <c r="AT5166" s="43"/>
      <c r="AU5166" s="43"/>
      <c r="AV5166" s="43"/>
      <c r="AW5166" s="43"/>
      <c r="AX5166" s="43"/>
      <c r="AY5166" s="43"/>
      <c r="AZ5166" s="43"/>
      <c r="BA5166" s="43"/>
      <c r="BB5166" s="43"/>
      <c r="BC5166" s="43"/>
      <c r="BD5166" s="43"/>
      <c r="BE5166" s="43"/>
      <c r="BF5166" s="43"/>
      <c r="BG5166" s="43"/>
      <c r="BH5166" s="43"/>
      <c r="BI5166" s="43"/>
      <c r="BJ5166" s="43"/>
      <c r="BK5166" s="43"/>
      <c r="BL5166" s="43"/>
      <c r="BM5166" s="43"/>
      <c r="BN5166" s="43"/>
      <c r="BO5166" s="43"/>
      <c r="BP5166" s="43"/>
      <c r="BQ5166" s="43"/>
      <c r="BR5166" s="43"/>
      <c r="BS5166" s="43"/>
      <c r="BT5166" s="43"/>
      <c r="BU5166" s="43"/>
      <c r="BV5166" s="43"/>
      <c r="BW5166" s="43"/>
      <c r="BX5166" s="43"/>
      <c r="BY5166" s="43"/>
      <c r="BZ5166" s="43"/>
      <c r="CA5166" s="43"/>
      <c r="CB5166" s="43"/>
      <c r="CC5166" s="43"/>
      <c r="CD5166" s="43"/>
      <c r="CE5166" s="43"/>
      <c r="CF5166" s="43"/>
      <c r="CG5166" s="43"/>
      <c r="CH5166" s="43"/>
      <c r="CI5166" s="43"/>
      <c r="CJ5166" s="43"/>
      <c r="CK5166" s="43"/>
      <c r="CL5166" s="43"/>
      <c r="CM5166" s="43"/>
      <c r="CN5166" s="43"/>
      <c r="CO5166" s="43"/>
      <c r="CP5166" s="43"/>
      <c r="CQ5166" s="43"/>
      <c r="CR5166" s="43"/>
      <c r="CS5166" s="43"/>
      <c r="CT5166" s="43"/>
      <c r="CU5166" s="43"/>
      <c r="CV5166" s="43"/>
      <c r="CW5166" s="43"/>
      <c r="CX5166" s="43"/>
      <c r="CY5166" s="43"/>
      <c r="CZ5166" s="43"/>
      <c r="DA5166" s="43"/>
      <c r="DB5166" s="43"/>
      <c r="DC5166" s="43"/>
      <c r="DD5166" s="43"/>
      <c r="DE5166" s="43"/>
      <c r="DF5166" s="43"/>
      <c r="DG5166" s="43"/>
      <c r="DH5166" s="43"/>
      <c r="DI5166" s="43"/>
      <c r="DJ5166" s="43"/>
      <c r="DK5166" s="43"/>
      <c r="DL5166" s="43"/>
    </row>
    <row r="5167" spans="1:116">
      <c r="A5167" s="71"/>
      <c r="B5167" s="75" t="e">
        <f t="shared" si="260"/>
        <v>#N/A</v>
      </c>
      <c r="C5167" s="71"/>
      <c r="D5167" s="16" t="e">
        <f t="shared" si="261"/>
        <v>#N/A</v>
      </c>
      <c r="E5167" s="9"/>
      <c r="F5167" s="35" t="e">
        <f t="shared" si="262"/>
        <v>#N/A</v>
      </c>
      <c r="G5167" s="9"/>
      <c r="H5167" s="16" t="e">
        <f t="shared" si="263"/>
        <v>#N/A</v>
      </c>
      <c r="I5167" s="16"/>
      <c r="J5167" s="46"/>
      <c r="K5167" s="72"/>
      <c r="L5167" s="9"/>
      <c r="M5167" s="33"/>
      <c r="N5167" s="33"/>
      <c r="O5167" s="9"/>
      <c r="P5167" s="9"/>
      <c r="Q5167" s="9"/>
      <c r="R5167" s="9"/>
      <c r="S5167" s="42"/>
      <c r="V5167" s="9"/>
      <c r="W5167" s="20"/>
      <c r="X5167" s="33"/>
      <c r="Y5167" s="43"/>
      <c r="Z5167" s="43"/>
      <c r="AA5167" s="43"/>
      <c r="AB5167" s="43"/>
      <c r="AC5167" s="43"/>
      <c r="AD5167" s="43"/>
      <c r="AE5167" s="43"/>
      <c r="AF5167" s="43"/>
      <c r="AG5167" s="43"/>
      <c r="AH5167" s="43"/>
      <c r="AI5167" s="43"/>
      <c r="AJ5167" s="43"/>
      <c r="AK5167" s="43"/>
      <c r="AL5167" s="43"/>
      <c r="AM5167" s="43"/>
      <c r="AN5167" s="43"/>
      <c r="AO5167" s="43"/>
      <c r="AP5167" s="43"/>
      <c r="AQ5167" s="43"/>
      <c r="AR5167" s="43"/>
      <c r="AS5167" s="43"/>
      <c r="AT5167" s="43"/>
      <c r="AU5167" s="43"/>
      <c r="AV5167" s="43"/>
      <c r="AW5167" s="43"/>
      <c r="AX5167" s="43"/>
      <c r="AY5167" s="43"/>
      <c r="AZ5167" s="43"/>
      <c r="BA5167" s="43"/>
      <c r="BB5167" s="43"/>
      <c r="BC5167" s="43"/>
      <c r="BD5167" s="43"/>
      <c r="BE5167" s="43"/>
      <c r="BF5167" s="43"/>
      <c r="BG5167" s="43"/>
      <c r="BH5167" s="43"/>
      <c r="BI5167" s="43"/>
      <c r="BJ5167" s="43"/>
      <c r="BK5167" s="43"/>
      <c r="BL5167" s="43"/>
      <c r="BM5167" s="43"/>
      <c r="BN5167" s="43"/>
      <c r="BO5167" s="43"/>
      <c r="BP5167" s="43"/>
      <c r="BQ5167" s="43"/>
      <c r="BR5167" s="43"/>
      <c r="BS5167" s="43"/>
      <c r="BT5167" s="43"/>
      <c r="BU5167" s="43"/>
      <c r="BV5167" s="43"/>
      <c r="BW5167" s="43"/>
      <c r="BX5167" s="43"/>
      <c r="BY5167" s="43"/>
      <c r="BZ5167" s="43"/>
      <c r="CA5167" s="43"/>
      <c r="CB5167" s="43"/>
      <c r="CC5167" s="43"/>
      <c r="CD5167" s="43"/>
      <c r="CE5167" s="43"/>
      <c r="CF5167" s="43"/>
      <c r="CG5167" s="43"/>
      <c r="CH5167" s="43"/>
      <c r="CI5167" s="43"/>
      <c r="CJ5167" s="43"/>
      <c r="CK5167" s="43"/>
      <c r="CL5167" s="43"/>
      <c r="CM5167" s="43"/>
      <c r="CN5167" s="43"/>
      <c r="CO5167" s="43"/>
      <c r="CP5167" s="43"/>
      <c r="CQ5167" s="43"/>
      <c r="CR5167" s="43"/>
      <c r="CS5167" s="43"/>
      <c r="CT5167" s="43"/>
      <c r="CU5167" s="43"/>
      <c r="CV5167" s="43"/>
      <c r="CW5167" s="43"/>
      <c r="CX5167" s="43"/>
      <c r="CY5167" s="43"/>
      <c r="CZ5167" s="43"/>
      <c r="DA5167" s="43"/>
      <c r="DB5167" s="43"/>
      <c r="DC5167" s="43"/>
      <c r="DD5167" s="43"/>
      <c r="DE5167" s="43"/>
      <c r="DF5167" s="43"/>
      <c r="DG5167" s="43"/>
      <c r="DH5167" s="43"/>
      <c r="DI5167" s="43"/>
      <c r="DJ5167" s="43"/>
      <c r="DK5167" s="43"/>
      <c r="DL5167" s="43"/>
    </row>
    <row r="5168" spans="1:116">
      <c r="A5168" s="71"/>
      <c r="B5168" s="75" t="e">
        <f t="shared" si="260"/>
        <v>#N/A</v>
      </c>
      <c r="C5168" s="71"/>
      <c r="D5168" s="16" t="e">
        <f t="shared" si="261"/>
        <v>#N/A</v>
      </c>
      <c r="E5168" s="9"/>
      <c r="F5168" s="35" t="e">
        <f t="shared" si="262"/>
        <v>#N/A</v>
      </c>
      <c r="G5168" s="9"/>
      <c r="H5168" s="16" t="e">
        <f t="shared" si="263"/>
        <v>#N/A</v>
      </c>
      <c r="I5168" s="16"/>
      <c r="J5168" s="46"/>
      <c r="K5168" s="72"/>
      <c r="L5168" s="9"/>
      <c r="M5168" s="33"/>
      <c r="N5168" s="33"/>
      <c r="O5168" s="9"/>
      <c r="P5168" s="9"/>
      <c r="Q5168" s="9"/>
      <c r="R5168" s="9"/>
      <c r="S5168" s="42"/>
      <c r="V5168" s="9"/>
      <c r="W5168" s="20"/>
      <c r="X5168" s="33"/>
      <c r="Y5168" s="43"/>
      <c r="Z5168" s="43"/>
      <c r="AA5168" s="43"/>
      <c r="AB5168" s="43"/>
      <c r="AC5168" s="43"/>
      <c r="AD5168" s="43"/>
      <c r="AE5168" s="43"/>
      <c r="AF5168" s="43"/>
      <c r="AG5168" s="43"/>
      <c r="AH5168" s="43"/>
      <c r="AI5168" s="43"/>
      <c r="AJ5168" s="43"/>
      <c r="AK5168" s="43"/>
      <c r="AL5168" s="43"/>
      <c r="AM5168" s="43"/>
      <c r="AN5168" s="43"/>
      <c r="AO5168" s="43"/>
      <c r="AP5168" s="43"/>
      <c r="AQ5168" s="43"/>
      <c r="AR5168" s="43"/>
      <c r="AS5168" s="43"/>
      <c r="AT5168" s="43"/>
      <c r="AU5168" s="43"/>
      <c r="AV5168" s="43"/>
      <c r="AW5168" s="43"/>
      <c r="AX5168" s="43"/>
      <c r="AY5168" s="43"/>
      <c r="AZ5168" s="43"/>
      <c r="BA5168" s="43"/>
      <c r="BB5168" s="43"/>
      <c r="BC5168" s="43"/>
      <c r="BD5168" s="43"/>
      <c r="BE5168" s="43"/>
      <c r="BF5168" s="43"/>
      <c r="BG5168" s="43"/>
      <c r="BH5168" s="43"/>
      <c r="BI5168" s="43"/>
      <c r="BJ5168" s="43"/>
      <c r="BK5168" s="43"/>
      <c r="BL5168" s="43"/>
      <c r="BM5168" s="43"/>
      <c r="BN5168" s="43"/>
      <c r="BO5168" s="43"/>
      <c r="BP5168" s="43"/>
      <c r="BQ5168" s="43"/>
      <c r="BR5168" s="43"/>
      <c r="BS5168" s="43"/>
      <c r="BT5168" s="43"/>
      <c r="BU5168" s="43"/>
      <c r="BV5168" s="43"/>
      <c r="BW5168" s="43"/>
      <c r="BX5168" s="43"/>
      <c r="BY5168" s="43"/>
      <c r="BZ5168" s="43"/>
      <c r="CA5168" s="43"/>
      <c r="CB5168" s="43"/>
      <c r="CC5168" s="43"/>
      <c r="CD5168" s="43"/>
      <c r="CE5168" s="43"/>
      <c r="CF5168" s="43"/>
      <c r="CG5168" s="43"/>
      <c r="CH5168" s="43"/>
      <c r="CI5168" s="43"/>
      <c r="CJ5168" s="43"/>
      <c r="CK5168" s="43"/>
      <c r="CL5168" s="43"/>
      <c r="CM5168" s="43"/>
      <c r="CN5168" s="43"/>
      <c r="CO5168" s="43"/>
      <c r="CP5168" s="43"/>
      <c r="CQ5168" s="43"/>
      <c r="CR5168" s="43"/>
      <c r="CS5168" s="43"/>
      <c r="CT5168" s="43"/>
      <c r="CU5168" s="43"/>
      <c r="CV5168" s="43"/>
      <c r="CW5168" s="43"/>
      <c r="CX5168" s="43"/>
      <c r="CY5168" s="43"/>
      <c r="CZ5168" s="43"/>
      <c r="DA5168" s="43"/>
      <c r="DB5168" s="43"/>
      <c r="DC5168" s="43"/>
      <c r="DD5168" s="43"/>
      <c r="DE5168" s="43"/>
      <c r="DF5168" s="43"/>
      <c r="DG5168" s="43"/>
      <c r="DH5168" s="43"/>
      <c r="DI5168" s="43"/>
      <c r="DJ5168" s="43"/>
      <c r="DK5168" s="43"/>
      <c r="DL5168" s="43"/>
    </row>
    <row r="5169" spans="1:116">
      <c r="A5169" s="71"/>
      <c r="B5169" s="75" t="e">
        <f t="shared" si="260"/>
        <v>#N/A</v>
      </c>
      <c r="C5169" s="71"/>
      <c r="D5169" s="16" t="e">
        <f t="shared" si="261"/>
        <v>#N/A</v>
      </c>
      <c r="E5169" s="9"/>
      <c r="F5169" s="35" t="e">
        <f t="shared" si="262"/>
        <v>#N/A</v>
      </c>
      <c r="G5169" s="9"/>
      <c r="H5169" s="16" t="e">
        <f t="shared" si="263"/>
        <v>#N/A</v>
      </c>
      <c r="I5169" s="16"/>
      <c r="J5169" s="46"/>
      <c r="K5169" s="72"/>
      <c r="L5169" s="9"/>
      <c r="M5169" s="33"/>
      <c r="N5169" s="33"/>
      <c r="O5169" s="9"/>
      <c r="P5169" s="9"/>
      <c r="Q5169" s="9"/>
      <c r="R5169" s="9"/>
      <c r="S5169" s="42"/>
      <c r="V5169" s="9"/>
      <c r="W5169" s="20"/>
      <c r="X5169" s="33"/>
      <c r="Y5169" s="43"/>
      <c r="Z5169" s="43"/>
      <c r="AA5169" s="43"/>
      <c r="AB5169" s="43"/>
      <c r="AC5169" s="43"/>
      <c r="AD5169" s="43"/>
      <c r="AE5169" s="43"/>
      <c r="AF5169" s="43"/>
      <c r="AG5169" s="43"/>
      <c r="AH5169" s="43"/>
      <c r="AI5169" s="43"/>
      <c r="AJ5169" s="43"/>
      <c r="AK5169" s="43"/>
      <c r="AL5169" s="43"/>
      <c r="AM5169" s="43"/>
      <c r="AN5169" s="43"/>
      <c r="AO5169" s="43"/>
      <c r="AP5169" s="43"/>
      <c r="AQ5169" s="43"/>
      <c r="AR5169" s="43"/>
      <c r="AS5169" s="43"/>
      <c r="AT5169" s="43"/>
      <c r="AU5169" s="43"/>
      <c r="AV5169" s="43"/>
      <c r="AW5169" s="43"/>
      <c r="AX5169" s="43"/>
      <c r="AY5169" s="43"/>
      <c r="AZ5169" s="43"/>
      <c r="BA5169" s="43"/>
      <c r="BB5169" s="43"/>
      <c r="BC5169" s="43"/>
      <c r="BD5169" s="43"/>
      <c r="BE5169" s="43"/>
      <c r="BF5169" s="43"/>
      <c r="BG5169" s="43"/>
      <c r="BH5169" s="43"/>
      <c r="BI5169" s="43"/>
      <c r="BJ5169" s="43"/>
      <c r="BK5169" s="43"/>
      <c r="BL5169" s="43"/>
      <c r="BM5169" s="43"/>
      <c r="BN5169" s="43"/>
      <c r="BO5169" s="43"/>
      <c r="BP5169" s="43"/>
      <c r="BQ5169" s="43"/>
      <c r="BR5169" s="43"/>
      <c r="BS5169" s="43"/>
      <c r="BT5169" s="43"/>
      <c r="BU5169" s="43"/>
      <c r="BV5169" s="43"/>
      <c r="BW5169" s="43"/>
      <c r="BX5169" s="43"/>
      <c r="BY5169" s="43"/>
      <c r="BZ5169" s="43"/>
      <c r="CA5169" s="43"/>
      <c r="CB5169" s="43"/>
      <c r="CC5169" s="43"/>
      <c r="CD5169" s="43"/>
      <c r="CE5169" s="43"/>
      <c r="CF5169" s="43"/>
      <c r="CG5169" s="43"/>
      <c r="CH5169" s="43"/>
      <c r="CI5169" s="43"/>
      <c r="CJ5169" s="43"/>
      <c r="CK5169" s="43"/>
      <c r="CL5169" s="43"/>
      <c r="CM5169" s="43"/>
      <c r="CN5169" s="43"/>
      <c r="CO5169" s="43"/>
      <c r="CP5169" s="43"/>
      <c r="CQ5169" s="43"/>
      <c r="CR5169" s="43"/>
      <c r="CS5169" s="43"/>
      <c r="CT5169" s="43"/>
      <c r="CU5169" s="43"/>
      <c r="CV5169" s="43"/>
      <c r="CW5169" s="43"/>
      <c r="CX5169" s="43"/>
      <c r="CY5169" s="43"/>
      <c r="CZ5169" s="43"/>
      <c r="DA5169" s="43"/>
      <c r="DB5169" s="43"/>
      <c r="DC5169" s="43"/>
      <c r="DD5169" s="43"/>
      <c r="DE5169" s="43"/>
      <c r="DF5169" s="43"/>
      <c r="DG5169" s="43"/>
      <c r="DH5169" s="43"/>
      <c r="DI5169" s="43"/>
      <c r="DJ5169" s="43"/>
      <c r="DK5169" s="43"/>
      <c r="DL5169" s="43"/>
    </row>
    <row r="5170" spans="1:116">
      <c r="A5170" s="71"/>
      <c r="B5170" s="75" t="e">
        <f t="shared" si="260"/>
        <v>#N/A</v>
      </c>
      <c r="C5170" s="71"/>
      <c r="D5170" s="16" t="e">
        <f t="shared" si="261"/>
        <v>#N/A</v>
      </c>
      <c r="E5170" s="9"/>
      <c r="F5170" s="35" t="e">
        <f t="shared" si="262"/>
        <v>#N/A</v>
      </c>
      <c r="G5170" s="9"/>
      <c r="H5170" s="16" t="e">
        <f t="shared" si="263"/>
        <v>#N/A</v>
      </c>
      <c r="I5170" s="16"/>
      <c r="J5170" s="46"/>
      <c r="K5170" s="72"/>
      <c r="L5170" s="9"/>
      <c r="M5170" s="33"/>
      <c r="N5170" s="33"/>
      <c r="O5170" s="9"/>
      <c r="P5170" s="9"/>
      <c r="Q5170" s="9"/>
      <c r="R5170" s="9"/>
      <c r="S5170" s="42"/>
      <c r="V5170" s="9"/>
      <c r="W5170" s="20"/>
      <c r="X5170" s="33"/>
      <c r="Y5170" s="43"/>
      <c r="Z5170" s="43"/>
      <c r="AA5170" s="43"/>
      <c r="AB5170" s="43"/>
      <c r="AC5170" s="43"/>
      <c r="AD5170" s="43"/>
      <c r="AE5170" s="43"/>
      <c r="AF5170" s="43"/>
      <c r="AG5170" s="43"/>
      <c r="AH5170" s="43"/>
      <c r="AI5170" s="43"/>
      <c r="AJ5170" s="43"/>
      <c r="AK5170" s="43"/>
      <c r="AL5170" s="43"/>
      <c r="AM5170" s="43"/>
      <c r="AN5170" s="43"/>
      <c r="AO5170" s="43"/>
      <c r="AP5170" s="43"/>
      <c r="AQ5170" s="43"/>
      <c r="AR5170" s="43"/>
      <c r="AS5170" s="43"/>
      <c r="AT5170" s="43"/>
      <c r="AU5170" s="43"/>
      <c r="AV5170" s="43"/>
      <c r="AW5170" s="43"/>
      <c r="AX5170" s="43"/>
      <c r="AY5170" s="43"/>
      <c r="AZ5170" s="43"/>
      <c r="BA5170" s="43"/>
      <c r="BB5170" s="43"/>
      <c r="BC5170" s="43"/>
      <c r="BD5170" s="43"/>
      <c r="BE5170" s="43"/>
      <c r="BF5170" s="43"/>
      <c r="BG5170" s="43"/>
      <c r="BH5170" s="43"/>
      <c r="BI5170" s="43"/>
      <c r="BJ5170" s="43"/>
      <c r="BK5170" s="43"/>
      <c r="BL5170" s="43"/>
      <c r="BM5170" s="43"/>
      <c r="BN5170" s="43"/>
      <c r="BO5170" s="43"/>
      <c r="BP5170" s="43"/>
      <c r="BQ5170" s="43"/>
      <c r="BR5170" s="43"/>
      <c r="BS5170" s="43"/>
      <c r="BT5170" s="43"/>
      <c r="BU5170" s="43"/>
      <c r="BV5170" s="43"/>
      <c r="BW5170" s="43"/>
      <c r="BX5170" s="43"/>
      <c r="BY5170" s="43"/>
      <c r="BZ5170" s="43"/>
      <c r="CA5170" s="43"/>
      <c r="CB5170" s="43"/>
      <c r="CC5170" s="43"/>
      <c r="CD5170" s="43"/>
      <c r="CE5170" s="43"/>
      <c r="CF5170" s="43"/>
      <c r="CG5170" s="43"/>
      <c r="CH5170" s="43"/>
      <c r="CI5170" s="43"/>
      <c r="CJ5170" s="43"/>
      <c r="CK5170" s="43"/>
      <c r="CL5170" s="43"/>
      <c r="CM5170" s="43"/>
      <c r="CN5170" s="43"/>
      <c r="CO5170" s="43"/>
      <c r="CP5170" s="43"/>
      <c r="CQ5170" s="43"/>
      <c r="CR5170" s="43"/>
      <c r="CS5170" s="43"/>
      <c r="CT5170" s="43"/>
      <c r="CU5170" s="43"/>
      <c r="CV5170" s="43"/>
      <c r="CW5170" s="43"/>
      <c r="CX5170" s="43"/>
      <c r="CY5170" s="43"/>
      <c r="CZ5170" s="43"/>
      <c r="DA5170" s="43"/>
      <c r="DB5170" s="43"/>
      <c r="DC5170" s="43"/>
      <c r="DD5170" s="43"/>
      <c r="DE5170" s="43"/>
      <c r="DF5170" s="43"/>
      <c r="DG5170" s="43"/>
      <c r="DH5170" s="43"/>
      <c r="DI5170" s="43"/>
      <c r="DJ5170" s="43"/>
      <c r="DK5170" s="43"/>
      <c r="DL5170" s="43"/>
    </row>
    <row r="5171" spans="1:116">
      <c r="A5171" s="71"/>
      <c r="B5171" s="75" t="e">
        <f t="shared" si="260"/>
        <v>#N/A</v>
      </c>
      <c r="C5171" s="71"/>
      <c r="D5171" s="16" t="e">
        <f t="shared" si="261"/>
        <v>#N/A</v>
      </c>
      <c r="E5171" s="9"/>
      <c r="F5171" s="35" t="e">
        <f t="shared" si="262"/>
        <v>#N/A</v>
      </c>
      <c r="G5171" s="9"/>
      <c r="H5171" s="16" t="e">
        <f t="shared" si="263"/>
        <v>#N/A</v>
      </c>
      <c r="I5171" s="16"/>
      <c r="J5171" s="46"/>
      <c r="K5171" s="72"/>
      <c r="L5171" s="9"/>
      <c r="M5171" s="33"/>
      <c r="N5171" s="33"/>
      <c r="O5171" s="9"/>
      <c r="P5171" s="9"/>
      <c r="Q5171" s="9"/>
      <c r="R5171" s="9"/>
      <c r="S5171" s="42"/>
      <c r="V5171" s="9"/>
      <c r="W5171" s="20"/>
      <c r="X5171" s="33"/>
      <c r="Y5171" s="43"/>
      <c r="Z5171" s="43"/>
      <c r="AA5171" s="43"/>
      <c r="AB5171" s="43"/>
      <c r="AC5171" s="43"/>
      <c r="AD5171" s="43"/>
      <c r="AE5171" s="43"/>
      <c r="AF5171" s="43"/>
      <c r="AG5171" s="43"/>
      <c r="AH5171" s="43"/>
      <c r="AI5171" s="43"/>
      <c r="AJ5171" s="43"/>
      <c r="AK5171" s="43"/>
      <c r="AL5171" s="43"/>
      <c r="AM5171" s="43"/>
      <c r="AN5171" s="43"/>
      <c r="AO5171" s="43"/>
      <c r="AP5171" s="43"/>
      <c r="AQ5171" s="43"/>
      <c r="AR5171" s="43"/>
      <c r="AS5171" s="43"/>
      <c r="AT5171" s="43"/>
      <c r="AU5171" s="43"/>
      <c r="AV5171" s="43"/>
      <c r="AW5171" s="43"/>
      <c r="AX5171" s="43"/>
      <c r="AY5171" s="43"/>
      <c r="AZ5171" s="43"/>
      <c r="BA5171" s="43"/>
      <c r="BB5171" s="43"/>
      <c r="BC5171" s="43"/>
      <c r="BD5171" s="43"/>
      <c r="BE5171" s="43"/>
      <c r="BF5171" s="43"/>
      <c r="BG5171" s="43"/>
      <c r="BH5171" s="43"/>
      <c r="BI5171" s="43"/>
      <c r="BJ5171" s="43"/>
      <c r="BK5171" s="43"/>
      <c r="BL5171" s="43"/>
      <c r="BM5171" s="43"/>
      <c r="BN5171" s="43"/>
      <c r="BO5171" s="43"/>
      <c r="BP5171" s="43"/>
      <c r="BQ5171" s="43"/>
      <c r="BR5171" s="43"/>
      <c r="BS5171" s="43"/>
      <c r="BT5171" s="43"/>
      <c r="BU5171" s="43"/>
      <c r="BV5171" s="43"/>
      <c r="BW5171" s="43"/>
      <c r="BX5171" s="43"/>
      <c r="BY5171" s="43"/>
      <c r="BZ5171" s="43"/>
      <c r="CA5171" s="43"/>
      <c r="CB5171" s="43"/>
      <c r="CC5171" s="43"/>
      <c r="CD5171" s="43"/>
      <c r="CE5171" s="43"/>
      <c r="CF5171" s="43"/>
      <c r="CG5171" s="43"/>
      <c r="CH5171" s="43"/>
      <c r="CI5171" s="43"/>
      <c r="CJ5171" s="43"/>
      <c r="CK5171" s="43"/>
      <c r="CL5171" s="43"/>
      <c r="CM5171" s="43"/>
      <c r="CN5171" s="43"/>
      <c r="CO5171" s="43"/>
      <c r="CP5171" s="43"/>
      <c r="CQ5171" s="43"/>
      <c r="CR5171" s="43"/>
      <c r="CS5171" s="43"/>
      <c r="CT5171" s="43"/>
      <c r="CU5171" s="43"/>
      <c r="CV5171" s="43"/>
      <c r="CW5171" s="43"/>
      <c r="CX5171" s="43"/>
      <c r="CY5171" s="43"/>
      <c r="CZ5171" s="43"/>
      <c r="DA5171" s="43"/>
      <c r="DB5171" s="43"/>
      <c r="DC5171" s="43"/>
      <c r="DD5171" s="43"/>
      <c r="DE5171" s="43"/>
      <c r="DF5171" s="43"/>
      <c r="DG5171" s="43"/>
      <c r="DH5171" s="43"/>
      <c r="DI5171" s="43"/>
      <c r="DJ5171" s="43"/>
      <c r="DK5171" s="43"/>
      <c r="DL5171" s="43"/>
    </row>
    <row r="5172" spans="1:116">
      <c r="A5172" s="71"/>
      <c r="B5172" s="75" t="e">
        <f t="shared" si="260"/>
        <v>#N/A</v>
      </c>
      <c r="C5172" s="71"/>
      <c r="D5172" s="16" t="e">
        <f t="shared" si="261"/>
        <v>#N/A</v>
      </c>
      <c r="E5172" s="9"/>
      <c r="F5172" s="35" t="e">
        <f t="shared" si="262"/>
        <v>#N/A</v>
      </c>
      <c r="G5172" s="9"/>
      <c r="H5172" s="16" t="e">
        <f t="shared" si="263"/>
        <v>#N/A</v>
      </c>
      <c r="I5172" s="16"/>
      <c r="J5172" s="46"/>
      <c r="K5172" s="72"/>
      <c r="L5172" s="9"/>
      <c r="M5172" s="33"/>
      <c r="N5172" s="33"/>
      <c r="O5172" s="9"/>
      <c r="P5172" s="9"/>
      <c r="Q5172" s="9"/>
      <c r="R5172" s="9"/>
      <c r="S5172" s="42"/>
      <c r="V5172" s="9"/>
      <c r="W5172" s="20"/>
      <c r="X5172" s="33"/>
      <c r="Y5172" s="43"/>
      <c r="Z5172" s="43"/>
      <c r="AA5172" s="43"/>
      <c r="AB5172" s="43"/>
      <c r="AC5172" s="43"/>
      <c r="AD5172" s="43"/>
      <c r="AE5172" s="43"/>
      <c r="AF5172" s="43"/>
      <c r="AG5172" s="43"/>
      <c r="AH5172" s="43"/>
      <c r="AI5172" s="43"/>
      <c r="AJ5172" s="43"/>
      <c r="AK5172" s="43"/>
      <c r="AL5172" s="43"/>
      <c r="AM5172" s="43"/>
      <c r="AN5172" s="43"/>
      <c r="AO5172" s="43"/>
      <c r="AP5172" s="43"/>
      <c r="AQ5172" s="43"/>
      <c r="AR5172" s="43"/>
      <c r="AS5172" s="43"/>
      <c r="AT5172" s="43"/>
      <c r="AU5172" s="43"/>
      <c r="AV5172" s="43"/>
      <c r="AW5172" s="43"/>
      <c r="AX5172" s="43"/>
      <c r="AY5172" s="43"/>
      <c r="AZ5172" s="43"/>
      <c r="BA5172" s="43"/>
      <c r="BB5172" s="43"/>
      <c r="BC5172" s="43"/>
      <c r="BD5172" s="43"/>
      <c r="BE5172" s="43"/>
      <c r="BF5172" s="43"/>
      <c r="BG5172" s="43"/>
      <c r="BH5172" s="43"/>
      <c r="BI5172" s="43"/>
      <c r="BJ5172" s="43"/>
      <c r="BK5172" s="43"/>
      <c r="BL5172" s="43"/>
      <c r="BM5172" s="43"/>
      <c r="BN5172" s="43"/>
      <c r="BO5172" s="43"/>
      <c r="BP5172" s="43"/>
      <c r="BQ5172" s="43"/>
      <c r="BR5172" s="43"/>
      <c r="BS5172" s="43"/>
      <c r="BT5172" s="43"/>
      <c r="BU5172" s="43"/>
      <c r="BV5172" s="43"/>
      <c r="BW5172" s="43"/>
      <c r="BX5172" s="43"/>
      <c r="BY5172" s="43"/>
      <c r="BZ5172" s="43"/>
      <c r="CA5172" s="43"/>
      <c r="CB5172" s="43"/>
      <c r="CC5172" s="43"/>
      <c r="CD5172" s="43"/>
      <c r="CE5172" s="43"/>
      <c r="CF5172" s="43"/>
      <c r="CG5172" s="43"/>
      <c r="CH5172" s="43"/>
      <c r="CI5172" s="43"/>
      <c r="CJ5172" s="43"/>
      <c r="CK5172" s="43"/>
      <c r="CL5172" s="43"/>
      <c r="CM5172" s="43"/>
      <c r="CN5172" s="43"/>
      <c r="CO5172" s="43"/>
      <c r="CP5172" s="43"/>
      <c r="CQ5172" s="43"/>
      <c r="CR5172" s="43"/>
      <c r="CS5172" s="43"/>
      <c r="CT5172" s="43"/>
      <c r="CU5172" s="43"/>
      <c r="CV5172" s="43"/>
      <c r="CW5172" s="43"/>
      <c r="CX5172" s="43"/>
      <c r="CY5172" s="43"/>
      <c r="CZ5172" s="43"/>
      <c r="DA5172" s="43"/>
      <c r="DB5172" s="43"/>
      <c r="DC5172" s="43"/>
      <c r="DD5172" s="43"/>
      <c r="DE5172" s="43"/>
      <c r="DF5172" s="43"/>
      <c r="DG5172" s="43"/>
      <c r="DH5172" s="43"/>
      <c r="DI5172" s="43"/>
      <c r="DJ5172" s="43"/>
      <c r="DK5172" s="43"/>
      <c r="DL5172" s="43"/>
    </row>
    <row r="5173" spans="1:116">
      <c r="A5173" s="71"/>
      <c r="B5173" s="75" t="e">
        <f t="shared" si="260"/>
        <v>#N/A</v>
      </c>
      <c r="C5173" s="71"/>
      <c r="D5173" s="16" t="e">
        <f t="shared" si="261"/>
        <v>#N/A</v>
      </c>
      <c r="E5173" s="9"/>
      <c r="F5173" s="35" t="e">
        <f t="shared" si="262"/>
        <v>#N/A</v>
      </c>
      <c r="G5173" s="9"/>
      <c r="H5173" s="16" t="e">
        <f t="shared" si="263"/>
        <v>#N/A</v>
      </c>
      <c r="I5173" s="16"/>
      <c r="J5173" s="46"/>
      <c r="K5173" s="72"/>
      <c r="L5173" s="9"/>
      <c r="M5173" s="33"/>
      <c r="N5173" s="33"/>
      <c r="O5173" s="9"/>
      <c r="P5173" s="9"/>
      <c r="Q5173" s="9"/>
      <c r="R5173" s="9"/>
      <c r="S5173" s="42"/>
      <c r="V5173" s="9"/>
      <c r="W5173" s="20"/>
      <c r="X5173" s="33"/>
      <c r="Y5173" s="43"/>
      <c r="Z5173" s="43"/>
      <c r="AA5173" s="43"/>
      <c r="AB5173" s="43"/>
      <c r="AC5173" s="43"/>
      <c r="AD5173" s="43"/>
      <c r="AE5173" s="43"/>
      <c r="AF5173" s="43"/>
      <c r="AG5173" s="43"/>
      <c r="AH5173" s="43"/>
      <c r="AI5173" s="43"/>
      <c r="AJ5173" s="43"/>
      <c r="AK5173" s="43"/>
      <c r="AL5173" s="43"/>
      <c r="AM5173" s="43"/>
      <c r="AN5173" s="43"/>
      <c r="AO5173" s="43"/>
      <c r="AP5173" s="43"/>
      <c r="AQ5173" s="43"/>
      <c r="AR5173" s="43"/>
      <c r="AS5173" s="43"/>
      <c r="AT5173" s="43"/>
      <c r="AU5173" s="43"/>
      <c r="AV5173" s="43"/>
      <c r="AW5173" s="43"/>
      <c r="AX5173" s="43"/>
      <c r="AY5173" s="43"/>
      <c r="AZ5173" s="43"/>
      <c r="BA5173" s="43"/>
      <c r="BB5173" s="43"/>
      <c r="BC5173" s="43"/>
      <c r="BD5173" s="43"/>
      <c r="BE5173" s="43"/>
      <c r="BF5173" s="43"/>
      <c r="BG5173" s="43"/>
      <c r="BH5173" s="43"/>
      <c r="BI5173" s="43"/>
      <c r="BJ5173" s="43"/>
      <c r="BK5173" s="43"/>
      <c r="BL5173" s="43"/>
      <c r="BM5173" s="43"/>
      <c r="BN5173" s="43"/>
      <c r="BO5173" s="43"/>
      <c r="BP5173" s="43"/>
      <c r="BQ5173" s="43"/>
      <c r="BR5173" s="43"/>
      <c r="BS5173" s="43"/>
      <c r="BT5173" s="43"/>
      <c r="BU5173" s="43"/>
      <c r="BV5173" s="43"/>
      <c r="BW5173" s="43"/>
      <c r="BX5173" s="43"/>
      <c r="BY5173" s="43"/>
      <c r="BZ5173" s="43"/>
      <c r="CA5173" s="43"/>
      <c r="CB5173" s="43"/>
      <c r="CC5173" s="43"/>
      <c r="CD5173" s="43"/>
      <c r="CE5173" s="43"/>
      <c r="CF5173" s="43"/>
      <c r="CG5173" s="43"/>
      <c r="CH5173" s="43"/>
      <c r="CI5173" s="43"/>
      <c r="CJ5173" s="43"/>
      <c r="CK5173" s="43"/>
      <c r="CL5173" s="43"/>
      <c r="CM5173" s="43"/>
      <c r="CN5173" s="43"/>
      <c r="CO5173" s="43"/>
      <c r="CP5173" s="43"/>
      <c r="CQ5173" s="43"/>
      <c r="CR5173" s="43"/>
      <c r="CS5173" s="43"/>
      <c r="CT5173" s="43"/>
      <c r="CU5173" s="43"/>
      <c r="CV5173" s="43"/>
      <c r="CW5173" s="43"/>
      <c r="CX5173" s="43"/>
      <c r="CY5173" s="43"/>
      <c r="CZ5173" s="43"/>
      <c r="DA5173" s="43"/>
      <c r="DB5173" s="43"/>
      <c r="DC5173" s="43"/>
      <c r="DD5173" s="43"/>
      <c r="DE5173" s="43"/>
      <c r="DF5173" s="43"/>
      <c r="DG5173" s="43"/>
      <c r="DH5173" s="43"/>
      <c r="DI5173" s="43"/>
      <c r="DJ5173" s="43"/>
      <c r="DK5173" s="43"/>
      <c r="DL5173" s="43"/>
    </row>
    <row r="5174" spans="1:116">
      <c r="A5174" s="71"/>
      <c r="B5174" s="75" t="e">
        <f t="shared" si="260"/>
        <v>#N/A</v>
      </c>
      <c r="C5174" s="71"/>
      <c r="D5174" s="16" t="e">
        <f t="shared" si="261"/>
        <v>#N/A</v>
      </c>
      <c r="E5174" s="9"/>
      <c r="F5174" s="35" t="e">
        <f t="shared" si="262"/>
        <v>#N/A</v>
      </c>
      <c r="G5174" s="9"/>
      <c r="H5174" s="16" t="e">
        <f t="shared" si="263"/>
        <v>#N/A</v>
      </c>
      <c r="I5174" s="16"/>
      <c r="J5174" s="46"/>
      <c r="K5174" s="72"/>
      <c r="L5174" s="9"/>
      <c r="M5174" s="33"/>
      <c r="N5174" s="33"/>
      <c r="O5174" s="9"/>
      <c r="P5174" s="9"/>
      <c r="Q5174" s="9"/>
      <c r="R5174" s="9"/>
      <c r="S5174" s="42"/>
      <c r="V5174" s="9"/>
      <c r="W5174" s="20"/>
      <c r="X5174" s="33"/>
      <c r="Y5174" s="43"/>
      <c r="Z5174" s="43"/>
      <c r="AA5174" s="43"/>
      <c r="AB5174" s="43"/>
      <c r="AC5174" s="43"/>
      <c r="AD5174" s="43"/>
      <c r="AE5174" s="43"/>
      <c r="AF5174" s="43"/>
      <c r="AG5174" s="43"/>
      <c r="AH5174" s="43"/>
      <c r="AI5174" s="43"/>
      <c r="AJ5174" s="43"/>
      <c r="AK5174" s="43"/>
      <c r="AL5174" s="43"/>
      <c r="AM5174" s="43"/>
      <c r="AN5174" s="43"/>
      <c r="AO5174" s="43"/>
      <c r="AP5174" s="43"/>
      <c r="AQ5174" s="43"/>
      <c r="AR5174" s="43"/>
      <c r="AS5174" s="43"/>
      <c r="AT5174" s="43"/>
      <c r="AU5174" s="43"/>
      <c r="AV5174" s="43"/>
      <c r="AW5174" s="43"/>
      <c r="AX5174" s="43"/>
      <c r="AY5174" s="43"/>
      <c r="AZ5174" s="43"/>
      <c r="BA5174" s="43"/>
      <c r="BB5174" s="43"/>
      <c r="BC5174" s="43"/>
      <c r="BD5174" s="43"/>
      <c r="BE5174" s="43"/>
      <c r="BF5174" s="43"/>
      <c r="BG5174" s="43"/>
      <c r="BH5174" s="43"/>
      <c r="BI5174" s="43"/>
      <c r="BJ5174" s="43"/>
      <c r="BK5174" s="43"/>
      <c r="BL5174" s="43"/>
      <c r="BM5174" s="43"/>
      <c r="BN5174" s="43"/>
      <c r="BO5174" s="43"/>
      <c r="BP5174" s="43"/>
      <c r="BQ5174" s="43"/>
      <c r="BR5174" s="43"/>
      <c r="BS5174" s="43"/>
      <c r="BT5174" s="43"/>
      <c r="BU5174" s="43"/>
      <c r="BV5174" s="43"/>
      <c r="BW5174" s="43"/>
      <c r="BX5174" s="43"/>
      <c r="BY5174" s="43"/>
      <c r="BZ5174" s="43"/>
      <c r="CA5174" s="43"/>
      <c r="CB5174" s="43"/>
      <c r="CC5174" s="43"/>
      <c r="CD5174" s="43"/>
      <c r="CE5174" s="43"/>
      <c r="CF5174" s="43"/>
      <c r="CG5174" s="43"/>
      <c r="CH5174" s="43"/>
      <c r="CI5174" s="43"/>
      <c r="CJ5174" s="43"/>
      <c r="CK5174" s="43"/>
      <c r="CL5174" s="43"/>
      <c r="CM5174" s="43"/>
      <c r="CN5174" s="43"/>
      <c r="CO5174" s="43"/>
      <c r="CP5174" s="43"/>
      <c r="CQ5174" s="43"/>
      <c r="CR5174" s="43"/>
      <c r="CS5174" s="43"/>
      <c r="CT5174" s="43"/>
      <c r="CU5174" s="43"/>
      <c r="CV5174" s="43"/>
      <c r="CW5174" s="43"/>
      <c r="CX5174" s="43"/>
      <c r="CY5174" s="43"/>
      <c r="CZ5174" s="43"/>
      <c r="DA5174" s="43"/>
      <c r="DB5174" s="43"/>
      <c r="DC5174" s="43"/>
      <c r="DD5174" s="43"/>
      <c r="DE5174" s="43"/>
      <c r="DF5174" s="43"/>
      <c r="DG5174" s="43"/>
      <c r="DH5174" s="43"/>
      <c r="DI5174" s="43"/>
      <c r="DJ5174" s="43"/>
      <c r="DK5174" s="43"/>
      <c r="DL5174" s="43"/>
    </row>
    <row r="5175" spans="1:116">
      <c r="A5175" s="71"/>
      <c r="B5175" s="75" t="e">
        <f t="shared" si="260"/>
        <v>#N/A</v>
      </c>
      <c r="C5175" s="71"/>
      <c r="D5175" s="16" t="e">
        <f t="shared" si="261"/>
        <v>#N/A</v>
      </c>
      <c r="E5175" s="9"/>
      <c r="F5175" s="35" t="e">
        <f t="shared" si="262"/>
        <v>#N/A</v>
      </c>
      <c r="G5175" s="9"/>
      <c r="H5175" s="16" t="e">
        <f t="shared" si="263"/>
        <v>#N/A</v>
      </c>
      <c r="I5175" s="16"/>
      <c r="J5175" s="46"/>
      <c r="K5175" s="72"/>
      <c r="L5175" s="9"/>
      <c r="M5175" s="33"/>
      <c r="N5175" s="33"/>
      <c r="O5175" s="9"/>
      <c r="P5175" s="9"/>
      <c r="Q5175" s="9"/>
      <c r="R5175" s="9"/>
      <c r="S5175" s="42"/>
      <c r="V5175" s="9"/>
      <c r="W5175" s="20"/>
      <c r="X5175" s="33"/>
      <c r="Y5175" s="43"/>
      <c r="Z5175" s="43"/>
      <c r="AA5175" s="43"/>
      <c r="AB5175" s="43"/>
      <c r="AC5175" s="43"/>
      <c r="AD5175" s="43"/>
      <c r="AE5175" s="43"/>
      <c r="AF5175" s="43"/>
      <c r="AG5175" s="43"/>
      <c r="AH5175" s="43"/>
      <c r="AI5175" s="43"/>
      <c r="AJ5175" s="43"/>
      <c r="AK5175" s="43"/>
      <c r="AL5175" s="43"/>
      <c r="AM5175" s="43"/>
      <c r="AN5175" s="43"/>
      <c r="AO5175" s="43"/>
      <c r="AP5175" s="43"/>
      <c r="AQ5175" s="43"/>
      <c r="AR5175" s="43"/>
      <c r="AS5175" s="43"/>
      <c r="AT5175" s="43"/>
      <c r="AU5175" s="43"/>
      <c r="AV5175" s="43"/>
      <c r="AW5175" s="43"/>
      <c r="AX5175" s="43"/>
      <c r="AY5175" s="43"/>
      <c r="AZ5175" s="43"/>
      <c r="BA5175" s="43"/>
      <c r="BB5175" s="43"/>
      <c r="BC5175" s="43"/>
      <c r="BD5175" s="43"/>
      <c r="BE5175" s="43"/>
      <c r="BF5175" s="43"/>
      <c r="BG5175" s="43"/>
      <c r="BH5175" s="43"/>
      <c r="BI5175" s="43"/>
      <c r="BJ5175" s="43"/>
      <c r="BK5175" s="43"/>
      <c r="BL5175" s="43"/>
      <c r="BM5175" s="43"/>
      <c r="BN5175" s="43"/>
      <c r="BO5175" s="43"/>
      <c r="BP5175" s="43"/>
      <c r="BQ5175" s="43"/>
      <c r="BR5175" s="43"/>
      <c r="BS5175" s="43"/>
      <c r="BT5175" s="43"/>
      <c r="BU5175" s="43"/>
      <c r="BV5175" s="43"/>
      <c r="BW5175" s="43"/>
      <c r="BX5175" s="43"/>
      <c r="BY5175" s="43"/>
      <c r="BZ5175" s="43"/>
      <c r="CA5175" s="43"/>
      <c r="CB5175" s="43"/>
      <c r="CC5175" s="43"/>
      <c r="CD5175" s="43"/>
      <c r="CE5175" s="43"/>
      <c r="CF5175" s="43"/>
      <c r="CG5175" s="43"/>
      <c r="CH5175" s="43"/>
      <c r="CI5175" s="43"/>
      <c r="CJ5175" s="43"/>
      <c r="CK5175" s="43"/>
      <c r="CL5175" s="43"/>
      <c r="CM5175" s="43"/>
      <c r="CN5175" s="43"/>
      <c r="CO5175" s="43"/>
      <c r="CP5175" s="43"/>
      <c r="CQ5175" s="43"/>
      <c r="CR5175" s="43"/>
      <c r="CS5175" s="43"/>
      <c r="CT5175" s="43"/>
      <c r="CU5175" s="43"/>
      <c r="CV5175" s="43"/>
      <c r="CW5175" s="43"/>
      <c r="CX5175" s="43"/>
      <c r="CY5175" s="43"/>
      <c r="CZ5175" s="43"/>
      <c r="DA5175" s="43"/>
      <c r="DB5175" s="43"/>
      <c r="DC5175" s="43"/>
      <c r="DD5175" s="43"/>
      <c r="DE5175" s="43"/>
      <c r="DF5175" s="43"/>
      <c r="DG5175" s="43"/>
      <c r="DH5175" s="43"/>
      <c r="DI5175" s="43"/>
      <c r="DJ5175" s="43"/>
      <c r="DK5175" s="43"/>
      <c r="DL5175" s="43"/>
    </row>
    <row r="5176" spans="1:116">
      <c r="A5176" s="71"/>
      <c r="B5176" s="75" t="e">
        <f t="shared" si="260"/>
        <v>#N/A</v>
      </c>
      <c r="C5176" s="71"/>
      <c r="D5176" s="16" t="e">
        <f t="shared" si="261"/>
        <v>#N/A</v>
      </c>
      <c r="E5176" s="9"/>
      <c r="F5176" s="35" t="e">
        <f t="shared" si="262"/>
        <v>#N/A</v>
      </c>
      <c r="G5176" s="9"/>
      <c r="H5176" s="16" t="e">
        <f t="shared" si="263"/>
        <v>#N/A</v>
      </c>
      <c r="I5176" s="16"/>
      <c r="J5176" s="46"/>
      <c r="K5176" s="72"/>
      <c r="L5176" s="9"/>
      <c r="M5176" s="33"/>
      <c r="N5176" s="33"/>
      <c r="O5176" s="9"/>
      <c r="P5176" s="9"/>
      <c r="Q5176" s="9"/>
      <c r="R5176" s="9"/>
      <c r="S5176" s="42"/>
      <c r="V5176" s="9"/>
      <c r="W5176" s="20"/>
      <c r="X5176" s="33"/>
      <c r="Y5176" s="43"/>
      <c r="Z5176" s="43"/>
      <c r="AA5176" s="43"/>
      <c r="AB5176" s="43"/>
      <c r="AC5176" s="43"/>
      <c r="AD5176" s="43"/>
      <c r="AE5176" s="43"/>
      <c r="AF5176" s="43"/>
      <c r="AG5176" s="43"/>
      <c r="AH5176" s="43"/>
      <c r="AI5176" s="43"/>
      <c r="AJ5176" s="43"/>
      <c r="AK5176" s="43"/>
      <c r="AL5176" s="43"/>
      <c r="AM5176" s="43"/>
      <c r="AN5176" s="43"/>
      <c r="AO5176" s="43"/>
      <c r="AP5176" s="43"/>
      <c r="AQ5176" s="43"/>
      <c r="AR5176" s="43"/>
      <c r="AS5176" s="43"/>
      <c r="AT5176" s="43"/>
      <c r="AU5176" s="43"/>
      <c r="AV5176" s="43"/>
      <c r="AW5176" s="43"/>
      <c r="AX5176" s="43"/>
      <c r="AY5176" s="43"/>
      <c r="AZ5176" s="43"/>
      <c r="BA5176" s="43"/>
      <c r="BB5176" s="43"/>
      <c r="BC5176" s="43"/>
      <c r="BD5176" s="43"/>
      <c r="BE5176" s="43"/>
      <c r="BF5176" s="43"/>
      <c r="BG5176" s="43"/>
      <c r="BH5176" s="43"/>
      <c r="BI5176" s="43"/>
      <c r="BJ5176" s="43"/>
      <c r="BK5176" s="43"/>
      <c r="BL5176" s="43"/>
      <c r="BM5176" s="43"/>
      <c r="BN5176" s="43"/>
      <c r="BO5176" s="43"/>
      <c r="BP5176" s="43"/>
      <c r="BQ5176" s="43"/>
      <c r="BR5176" s="43"/>
      <c r="BS5176" s="43"/>
      <c r="BT5176" s="43"/>
      <c r="BU5176" s="43"/>
      <c r="BV5176" s="43"/>
      <c r="BW5176" s="43"/>
      <c r="BX5176" s="43"/>
      <c r="BY5176" s="43"/>
      <c r="BZ5176" s="43"/>
      <c r="CA5176" s="43"/>
      <c r="CB5176" s="43"/>
      <c r="CC5176" s="43"/>
      <c r="CD5176" s="43"/>
      <c r="CE5176" s="43"/>
      <c r="CF5176" s="43"/>
      <c r="CG5176" s="43"/>
      <c r="CH5176" s="43"/>
      <c r="CI5176" s="43"/>
      <c r="CJ5176" s="43"/>
      <c r="CK5176" s="43"/>
      <c r="CL5176" s="43"/>
      <c r="CM5176" s="43"/>
      <c r="CN5176" s="43"/>
      <c r="CO5176" s="43"/>
      <c r="CP5176" s="43"/>
      <c r="CQ5176" s="43"/>
      <c r="CR5176" s="43"/>
      <c r="CS5176" s="43"/>
      <c r="CT5176" s="43"/>
      <c r="CU5176" s="43"/>
      <c r="CV5176" s="43"/>
      <c r="CW5176" s="43"/>
      <c r="CX5176" s="43"/>
      <c r="CY5176" s="43"/>
      <c r="CZ5176" s="43"/>
      <c r="DA5176" s="43"/>
      <c r="DB5176" s="43"/>
      <c r="DC5176" s="43"/>
      <c r="DD5176" s="43"/>
      <c r="DE5176" s="43"/>
      <c r="DF5176" s="43"/>
      <c r="DG5176" s="43"/>
      <c r="DH5176" s="43"/>
      <c r="DI5176" s="43"/>
      <c r="DJ5176" s="43"/>
      <c r="DK5176" s="43"/>
      <c r="DL5176" s="43"/>
    </row>
    <row r="5177" spans="1:116">
      <c r="A5177" s="71"/>
      <c r="B5177" s="75" t="e">
        <f t="shared" si="260"/>
        <v>#N/A</v>
      </c>
      <c r="C5177" s="71"/>
      <c r="D5177" s="16" t="e">
        <f t="shared" si="261"/>
        <v>#N/A</v>
      </c>
      <c r="E5177" s="9"/>
      <c r="F5177" s="35" t="e">
        <f t="shared" si="262"/>
        <v>#N/A</v>
      </c>
      <c r="G5177" s="9"/>
      <c r="H5177" s="16" t="e">
        <f t="shared" si="263"/>
        <v>#N/A</v>
      </c>
      <c r="I5177" s="16"/>
      <c r="J5177" s="46"/>
      <c r="K5177" s="72"/>
      <c r="L5177" s="9"/>
      <c r="M5177" s="33"/>
      <c r="N5177" s="33"/>
      <c r="O5177" s="9"/>
      <c r="P5177" s="9"/>
      <c r="Q5177" s="9"/>
      <c r="R5177" s="9"/>
      <c r="S5177" s="42"/>
      <c r="V5177" s="9"/>
      <c r="W5177" s="20"/>
      <c r="X5177" s="33"/>
      <c r="Y5177" s="43"/>
      <c r="Z5177" s="43"/>
      <c r="AA5177" s="43"/>
      <c r="AB5177" s="43"/>
      <c r="AC5177" s="43"/>
      <c r="AD5177" s="43"/>
      <c r="AE5177" s="43"/>
      <c r="AF5177" s="43"/>
      <c r="AG5177" s="43"/>
      <c r="AH5177" s="43"/>
      <c r="AI5177" s="43"/>
      <c r="AJ5177" s="43"/>
      <c r="AK5177" s="43"/>
      <c r="AL5177" s="43"/>
      <c r="AM5177" s="43"/>
      <c r="AN5177" s="43"/>
      <c r="AO5177" s="43"/>
      <c r="AP5177" s="43"/>
      <c r="AQ5177" s="43"/>
      <c r="AR5177" s="43"/>
      <c r="AS5177" s="43"/>
      <c r="AT5177" s="43"/>
      <c r="AU5177" s="43"/>
      <c r="AV5177" s="43"/>
      <c r="AW5177" s="43"/>
      <c r="AX5177" s="43"/>
      <c r="AY5177" s="43"/>
      <c r="AZ5177" s="43"/>
      <c r="BA5177" s="43"/>
      <c r="BB5177" s="43"/>
      <c r="BC5177" s="43"/>
      <c r="BD5177" s="43"/>
      <c r="BE5177" s="43"/>
      <c r="BF5177" s="43"/>
      <c r="BG5177" s="43"/>
      <c r="BH5177" s="43"/>
      <c r="BI5177" s="43"/>
      <c r="BJ5177" s="43"/>
      <c r="BK5177" s="43"/>
      <c r="BL5177" s="43"/>
      <c r="BM5177" s="43"/>
      <c r="BN5177" s="43"/>
      <c r="BO5177" s="43"/>
      <c r="BP5177" s="43"/>
      <c r="BQ5177" s="43"/>
      <c r="BR5177" s="43"/>
      <c r="BS5177" s="43"/>
      <c r="BT5177" s="43"/>
      <c r="BU5177" s="43"/>
      <c r="BV5177" s="43"/>
      <c r="BW5177" s="43"/>
      <c r="BX5177" s="43"/>
      <c r="BY5177" s="43"/>
      <c r="BZ5177" s="43"/>
      <c r="CA5177" s="43"/>
      <c r="CB5177" s="43"/>
      <c r="CC5177" s="43"/>
      <c r="CD5177" s="43"/>
      <c r="CE5177" s="43"/>
      <c r="CF5177" s="43"/>
      <c r="CG5177" s="43"/>
      <c r="CH5177" s="43"/>
      <c r="CI5177" s="43"/>
      <c r="CJ5177" s="43"/>
      <c r="CK5177" s="43"/>
      <c r="CL5177" s="43"/>
      <c r="CM5177" s="43"/>
      <c r="CN5177" s="43"/>
      <c r="CO5177" s="43"/>
      <c r="CP5177" s="43"/>
      <c r="CQ5177" s="43"/>
      <c r="CR5177" s="43"/>
      <c r="CS5177" s="43"/>
      <c r="CT5177" s="43"/>
      <c r="CU5177" s="43"/>
      <c r="CV5177" s="43"/>
      <c r="CW5177" s="43"/>
      <c r="CX5177" s="43"/>
      <c r="CY5177" s="43"/>
      <c r="CZ5177" s="43"/>
      <c r="DA5177" s="43"/>
      <c r="DB5177" s="43"/>
      <c r="DC5177" s="43"/>
      <c r="DD5177" s="43"/>
      <c r="DE5177" s="43"/>
      <c r="DF5177" s="43"/>
      <c r="DG5177" s="43"/>
      <c r="DH5177" s="43"/>
      <c r="DI5177" s="43"/>
      <c r="DJ5177" s="43"/>
      <c r="DK5177" s="43"/>
      <c r="DL5177" s="43"/>
    </row>
    <row r="5178" spans="1:116">
      <c r="A5178" s="71"/>
      <c r="B5178" s="75" t="e">
        <f t="shared" si="260"/>
        <v>#N/A</v>
      </c>
      <c r="C5178" s="71"/>
      <c r="D5178" s="16" t="e">
        <f t="shared" si="261"/>
        <v>#N/A</v>
      </c>
      <c r="E5178" s="9"/>
      <c r="F5178" s="35" t="e">
        <f t="shared" si="262"/>
        <v>#N/A</v>
      </c>
      <c r="G5178" s="9"/>
      <c r="H5178" s="16" t="e">
        <f t="shared" si="263"/>
        <v>#N/A</v>
      </c>
      <c r="I5178" s="16"/>
      <c r="J5178" s="46"/>
      <c r="K5178" s="72"/>
      <c r="L5178" s="9"/>
      <c r="M5178" s="33"/>
      <c r="N5178" s="33"/>
      <c r="O5178" s="9"/>
      <c r="P5178" s="9"/>
      <c r="Q5178" s="9"/>
      <c r="R5178" s="9"/>
      <c r="S5178" s="42"/>
      <c r="V5178" s="9"/>
      <c r="W5178" s="20"/>
      <c r="X5178" s="33"/>
      <c r="Y5178" s="43"/>
      <c r="Z5178" s="43"/>
      <c r="AA5178" s="43"/>
      <c r="AB5178" s="43"/>
      <c r="AC5178" s="43"/>
      <c r="AD5178" s="43"/>
      <c r="AE5178" s="43"/>
      <c r="AF5178" s="43"/>
      <c r="AG5178" s="43"/>
      <c r="AH5178" s="43"/>
      <c r="AI5178" s="43"/>
      <c r="AJ5178" s="43"/>
      <c r="AK5178" s="43"/>
      <c r="AL5178" s="43"/>
      <c r="AM5178" s="43"/>
      <c r="AN5178" s="43"/>
      <c r="AO5178" s="43"/>
      <c r="AP5178" s="43"/>
      <c r="AQ5178" s="43"/>
      <c r="AR5178" s="43"/>
      <c r="AS5178" s="43"/>
      <c r="AT5178" s="43"/>
      <c r="AU5178" s="43"/>
      <c r="AV5178" s="43"/>
      <c r="AW5178" s="43"/>
      <c r="AX5178" s="43"/>
      <c r="AY5178" s="43"/>
      <c r="AZ5178" s="43"/>
      <c r="BA5178" s="43"/>
      <c r="BB5178" s="43"/>
      <c r="BC5178" s="43"/>
      <c r="BD5178" s="43"/>
      <c r="BE5178" s="43"/>
      <c r="BF5178" s="43"/>
      <c r="BG5178" s="43"/>
      <c r="BH5178" s="43"/>
      <c r="BI5178" s="43"/>
      <c r="BJ5178" s="43"/>
      <c r="BK5178" s="43"/>
      <c r="BL5178" s="43"/>
      <c r="BM5178" s="43"/>
      <c r="BN5178" s="43"/>
      <c r="BO5178" s="43"/>
      <c r="BP5178" s="43"/>
      <c r="BQ5178" s="43"/>
      <c r="BR5178" s="43"/>
      <c r="BS5178" s="43"/>
      <c r="BT5178" s="43"/>
      <c r="BU5178" s="43"/>
      <c r="BV5178" s="43"/>
      <c r="BW5178" s="43"/>
      <c r="BX5178" s="43"/>
      <c r="BY5178" s="43"/>
      <c r="BZ5178" s="43"/>
      <c r="CA5178" s="43"/>
      <c r="CB5178" s="43"/>
      <c r="CC5178" s="43"/>
      <c r="CD5178" s="43"/>
      <c r="CE5178" s="43"/>
      <c r="CF5178" s="43"/>
      <c r="CG5178" s="43"/>
      <c r="CH5178" s="43"/>
      <c r="CI5178" s="43"/>
      <c r="CJ5178" s="43"/>
      <c r="CK5178" s="43"/>
      <c r="CL5178" s="43"/>
      <c r="CM5178" s="43"/>
      <c r="CN5178" s="43"/>
      <c r="CO5178" s="43"/>
      <c r="CP5178" s="43"/>
      <c r="CQ5178" s="43"/>
      <c r="CR5178" s="43"/>
      <c r="CS5178" s="43"/>
      <c r="CT5178" s="43"/>
      <c r="CU5178" s="43"/>
      <c r="CV5178" s="43"/>
      <c r="CW5178" s="43"/>
      <c r="CX5178" s="43"/>
      <c r="CY5178" s="43"/>
      <c r="CZ5178" s="43"/>
      <c r="DA5178" s="43"/>
      <c r="DB5178" s="43"/>
      <c r="DC5178" s="43"/>
      <c r="DD5178" s="43"/>
      <c r="DE5178" s="43"/>
      <c r="DF5178" s="43"/>
      <c r="DG5178" s="43"/>
      <c r="DH5178" s="43"/>
      <c r="DI5178" s="43"/>
      <c r="DJ5178" s="43"/>
      <c r="DK5178" s="43"/>
      <c r="DL5178" s="43"/>
    </row>
    <row r="5179" spans="1:116">
      <c r="A5179" s="71"/>
      <c r="B5179" s="75" t="e">
        <f t="shared" si="260"/>
        <v>#N/A</v>
      </c>
      <c r="C5179" s="71"/>
      <c r="D5179" s="16" t="e">
        <f t="shared" si="261"/>
        <v>#N/A</v>
      </c>
      <c r="E5179" s="9"/>
      <c r="F5179" s="35" t="e">
        <f t="shared" si="262"/>
        <v>#N/A</v>
      </c>
      <c r="G5179" s="9"/>
      <c r="H5179" s="16" t="e">
        <f t="shared" si="263"/>
        <v>#N/A</v>
      </c>
      <c r="I5179" s="16"/>
      <c r="J5179" s="46"/>
      <c r="K5179" s="72"/>
      <c r="L5179" s="9"/>
      <c r="M5179" s="33"/>
      <c r="N5179" s="33"/>
      <c r="O5179" s="9"/>
      <c r="P5179" s="9"/>
      <c r="Q5179" s="9"/>
      <c r="R5179" s="9"/>
      <c r="S5179" s="42"/>
      <c r="V5179" s="9"/>
      <c r="W5179" s="20"/>
      <c r="X5179" s="33"/>
      <c r="Y5179" s="43"/>
      <c r="Z5179" s="43"/>
      <c r="AA5179" s="43"/>
      <c r="AB5179" s="43"/>
      <c r="AC5179" s="43"/>
      <c r="AD5179" s="43"/>
      <c r="AE5179" s="43"/>
      <c r="AF5179" s="43"/>
      <c r="AG5179" s="43"/>
      <c r="AH5179" s="43"/>
      <c r="AI5179" s="43"/>
      <c r="AJ5179" s="43"/>
      <c r="AK5179" s="43"/>
      <c r="AL5179" s="43"/>
      <c r="AM5179" s="43"/>
      <c r="AN5179" s="43"/>
      <c r="AO5179" s="43"/>
      <c r="AP5179" s="43"/>
      <c r="AQ5179" s="43"/>
      <c r="AR5179" s="43"/>
      <c r="AS5179" s="43"/>
      <c r="AT5179" s="43"/>
      <c r="AU5179" s="43"/>
      <c r="AV5179" s="43"/>
      <c r="AW5179" s="43"/>
      <c r="AX5179" s="43"/>
      <c r="AY5179" s="43"/>
      <c r="AZ5179" s="43"/>
      <c r="BA5179" s="43"/>
      <c r="BB5179" s="43"/>
      <c r="BC5179" s="43"/>
      <c r="BD5179" s="43"/>
      <c r="BE5179" s="43"/>
      <c r="BF5179" s="43"/>
      <c r="BG5179" s="43"/>
      <c r="BH5179" s="43"/>
      <c r="BI5179" s="43"/>
      <c r="BJ5179" s="43"/>
      <c r="BK5179" s="43"/>
      <c r="BL5179" s="43"/>
      <c r="BM5179" s="43"/>
      <c r="BN5179" s="43"/>
      <c r="BO5179" s="43"/>
      <c r="BP5179" s="43"/>
      <c r="BQ5179" s="43"/>
      <c r="BR5179" s="43"/>
      <c r="BS5179" s="43"/>
      <c r="BT5179" s="43"/>
      <c r="BU5179" s="43"/>
      <c r="BV5179" s="43"/>
      <c r="BW5179" s="43"/>
      <c r="BX5179" s="43"/>
      <c r="BY5179" s="43"/>
      <c r="BZ5179" s="43"/>
      <c r="CA5179" s="43"/>
      <c r="CB5179" s="43"/>
      <c r="CC5179" s="43"/>
      <c r="CD5179" s="43"/>
      <c r="CE5179" s="43"/>
      <c r="CF5179" s="43"/>
      <c r="CG5179" s="43"/>
      <c r="CH5179" s="43"/>
      <c r="CI5179" s="43"/>
      <c r="CJ5179" s="43"/>
      <c r="CK5179" s="43"/>
      <c r="CL5179" s="43"/>
      <c r="CM5179" s="43"/>
      <c r="CN5179" s="43"/>
      <c r="CO5179" s="43"/>
      <c r="CP5179" s="43"/>
      <c r="CQ5179" s="43"/>
      <c r="CR5179" s="43"/>
      <c r="CS5179" s="43"/>
      <c r="CT5179" s="43"/>
      <c r="CU5179" s="43"/>
      <c r="CV5179" s="43"/>
      <c r="CW5179" s="43"/>
      <c r="CX5179" s="43"/>
      <c r="CY5179" s="43"/>
      <c r="CZ5179" s="43"/>
      <c r="DA5179" s="43"/>
      <c r="DB5179" s="43"/>
      <c r="DC5179" s="43"/>
      <c r="DD5179" s="43"/>
      <c r="DE5179" s="43"/>
      <c r="DF5179" s="43"/>
      <c r="DG5179" s="43"/>
      <c r="DH5179" s="43"/>
      <c r="DI5179" s="43"/>
      <c r="DJ5179" s="43"/>
      <c r="DK5179" s="43"/>
      <c r="DL5179" s="43"/>
    </row>
    <row r="5180" spans="1:116">
      <c r="A5180" s="71"/>
      <c r="B5180" s="75" t="e">
        <f t="shared" si="260"/>
        <v>#N/A</v>
      </c>
      <c r="C5180" s="71"/>
      <c r="D5180" s="16" t="e">
        <f t="shared" si="261"/>
        <v>#N/A</v>
      </c>
      <c r="E5180" s="9"/>
      <c r="F5180" s="35" t="e">
        <f t="shared" si="262"/>
        <v>#N/A</v>
      </c>
      <c r="G5180" s="9"/>
      <c r="H5180" s="16" t="e">
        <f t="shared" si="263"/>
        <v>#N/A</v>
      </c>
      <c r="I5180" s="16"/>
      <c r="J5180" s="46"/>
      <c r="K5180" s="72"/>
      <c r="L5180" s="9"/>
      <c r="M5180" s="33"/>
      <c r="N5180" s="33"/>
      <c r="O5180" s="9"/>
      <c r="P5180" s="9"/>
      <c r="Q5180" s="9"/>
      <c r="R5180" s="9"/>
      <c r="S5180" s="42"/>
      <c r="V5180" s="9"/>
      <c r="W5180" s="20"/>
      <c r="X5180" s="33"/>
      <c r="Y5180" s="43"/>
      <c r="Z5180" s="43"/>
      <c r="AA5180" s="43"/>
      <c r="AB5180" s="43"/>
      <c r="AC5180" s="43"/>
      <c r="AD5180" s="43"/>
      <c r="AE5180" s="43"/>
      <c r="AF5180" s="43"/>
      <c r="AG5180" s="43"/>
      <c r="AH5180" s="43"/>
      <c r="AI5180" s="43"/>
      <c r="AJ5180" s="43"/>
      <c r="AK5180" s="43"/>
      <c r="AL5180" s="43"/>
      <c r="AM5180" s="43"/>
      <c r="AN5180" s="43"/>
      <c r="AO5180" s="43"/>
      <c r="AP5180" s="43"/>
      <c r="AQ5180" s="43"/>
      <c r="AR5180" s="43"/>
      <c r="AS5180" s="43"/>
      <c r="AT5180" s="43"/>
      <c r="AU5180" s="43"/>
      <c r="AV5180" s="43"/>
      <c r="AW5180" s="43"/>
      <c r="AX5180" s="43"/>
      <c r="AY5180" s="43"/>
      <c r="AZ5180" s="43"/>
      <c r="BA5180" s="43"/>
      <c r="BB5180" s="43"/>
      <c r="BC5180" s="43"/>
      <c r="BD5180" s="43"/>
      <c r="BE5180" s="43"/>
      <c r="BF5180" s="43"/>
      <c r="BG5180" s="43"/>
      <c r="BH5180" s="43"/>
      <c r="BI5180" s="43"/>
      <c r="BJ5180" s="43"/>
      <c r="BK5180" s="43"/>
      <c r="BL5180" s="43"/>
      <c r="BM5180" s="43"/>
      <c r="BN5180" s="43"/>
      <c r="BO5180" s="43"/>
      <c r="BP5180" s="43"/>
      <c r="BQ5180" s="43"/>
      <c r="BR5180" s="43"/>
      <c r="BS5180" s="43"/>
      <c r="BT5180" s="43"/>
      <c r="BU5180" s="43"/>
      <c r="BV5180" s="43"/>
      <c r="BW5180" s="43"/>
      <c r="BX5180" s="43"/>
      <c r="BY5180" s="43"/>
      <c r="BZ5180" s="43"/>
      <c r="CA5180" s="43"/>
      <c r="CB5180" s="43"/>
      <c r="CC5180" s="43"/>
      <c r="CD5180" s="43"/>
      <c r="CE5180" s="43"/>
      <c r="CF5180" s="43"/>
      <c r="CG5180" s="43"/>
      <c r="CH5180" s="43"/>
      <c r="CI5180" s="43"/>
      <c r="CJ5180" s="43"/>
      <c r="CK5180" s="43"/>
      <c r="CL5180" s="43"/>
      <c r="CM5180" s="43"/>
      <c r="CN5180" s="43"/>
      <c r="CO5180" s="43"/>
      <c r="CP5180" s="43"/>
      <c r="CQ5180" s="43"/>
      <c r="CR5180" s="43"/>
      <c r="CS5180" s="43"/>
      <c r="CT5180" s="43"/>
      <c r="CU5180" s="43"/>
      <c r="CV5180" s="43"/>
      <c r="CW5180" s="43"/>
      <c r="CX5180" s="43"/>
      <c r="CY5180" s="43"/>
      <c r="CZ5180" s="43"/>
      <c r="DA5180" s="43"/>
      <c r="DB5180" s="43"/>
      <c r="DC5180" s="43"/>
      <c r="DD5180" s="43"/>
      <c r="DE5180" s="43"/>
      <c r="DF5180" s="43"/>
      <c r="DG5180" s="43"/>
      <c r="DH5180" s="43"/>
      <c r="DI5180" s="43"/>
      <c r="DJ5180" s="43"/>
      <c r="DK5180" s="43"/>
      <c r="DL5180" s="43"/>
    </row>
    <row r="5181" spans="1:116">
      <c r="A5181" s="71"/>
      <c r="B5181" s="75" t="e">
        <f t="shared" si="260"/>
        <v>#N/A</v>
      </c>
      <c r="C5181" s="71"/>
      <c r="D5181" s="16" t="e">
        <f t="shared" si="261"/>
        <v>#N/A</v>
      </c>
      <c r="E5181" s="9"/>
      <c r="F5181" s="35" t="e">
        <f t="shared" si="262"/>
        <v>#N/A</v>
      </c>
      <c r="G5181" s="9"/>
      <c r="H5181" s="16" t="e">
        <f t="shared" si="263"/>
        <v>#N/A</v>
      </c>
      <c r="I5181" s="16"/>
      <c r="J5181" s="46"/>
      <c r="K5181" s="72"/>
      <c r="L5181" s="9"/>
      <c r="M5181" s="33"/>
      <c r="N5181" s="33"/>
      <c r="O5181" s="9"/>
      <c r="P5181" s="9"/>
      <c r="Q5181" s="9"/>
      <c r="R5181" s="9"/>
      <c r="S5181" s="42"/>
      <c r="V5181" s="9"/>
      <c r="W5181" s="20"/>
      <c r="X5181" s="33"/>
      <c r="Y5181" s="43"/>
      <c r="Z5181" s="43"/>
      <c r="AA5181" s="43"/>
      <c r="AB5181" s="43"/>
      <c r="AC5181" s="43"/>
      <c r="AD5181" s="43"/>
      <c r="AE5181" s="43"/>
      <c r="AF5181" s="43"/>
      <c r="AG5181" s="43"/>
      <c r="AH5181" s="43"/>
      <c r="AI5181" s="43"/>
      <c r="AJ5181" s="43"/>
      <c r="AK5181" s="43"/>
      <c r="AL5181" s="43"/>
      <c r="AM5181" s="43"/>
      <c r="AN5181" s="43"/>
      <c r="AO5181" s="43"/>
      <c r="AP5181" s="43"/>
      <c r="AQ5181" s="43"/>
      <c r="AR5181" s="43"/>
      <c r="AS5181" s="43"/>
      <c r="AT5181" s="43"/>
      <c r="AU5181" s="43"/>
      <c r="AV5181" s="43"/>
      <c r="AW5181" s="43"/>
      <c r="AX5181" s="43"/>
      <c r="AY5181" s="43"/>
      <c r="AZ5181" s="43"/>
      <c r="BA5181" s="43"/>
      <c r="BB5181" s="43"/>
      <c r="BC5181" s="43"/>
      <c r="BD5181" s="43"/>
      <c r="BE5181" s="43"/>
      <c r="BF5181" s="43"/>
      <c r="BG5181" s="43"/>
      <c r="BH5181" s="43"/>
      <c r="BI5181" s="43"/>
      <c r="BJ5181" s="43"/>
      <c r="BK5181" s="43"/>
      <c r="BL5181" s="43"/>
      <c r="BM5181" s="43"/>
      <c r="BN5181" s="43"/>
      <c r="BO5181" s="43"/>
      <c r="BP5181" s="43"/>
      <c r="BQ5181" s="43"/>
      <c r="BR5181" s="43"/>
      <c r="BS5181" s="43"/>
      <c r="BT5181" s="43"/>
      <c r="BU5181" s="43"/>
      <c r="BV5181" s="43"/>
      <c r="BW5181" s="43"/>
      <c r="BX5181" s="43"/>
      <c r="BY5181" s="43"/>
      <c r="BZ5181" s="43"/>
      <c r="CA5181" s="43"/>
      <c r="CB5181" s="43"/>
      <c r="CC5181" s="43"/>
      <c r="CD5181" s="43"/>
      <c r="CE5181" s="43"/>
      <c r="CF5181" s="43"/>
      <c r="CG5181" s="43"/>
      <c r="CH5181" s="43"/>
      <c r="CI5181" s="43"/>
      <c r="CJ5181" s="43"/>
      <c r="CK5181" s="43"/>
      <c r="CL5181" s="43"/>
      <c r="CM5181" s="43"/>
      <c r="CN5181" s="43"/>
      <c r="CO5181" s="43"/>
      <c r="CP5181" s="43"/>
      <c r="CQ5181" s="43"/>
      <c r="CR5181" s="43"/>
      <c r="CS5181" s="43"/>
      <c r="CT5181" s="43"/>
      <c r="CU5181" s="43"/>
      <c r="CV5181" s="43"/>
      <c r="CW5181" s="43"/>
      <c r="CX5181" s="43"/>
      <c r="CY5181" s="43"/>
      <c r="CZ5181" s="43"/>
      <c r="DA5181" s="43"/>
      <c r="DB5181" s="43"/>
      <c r="DC5181" s="43"/>
      <c r="DD5181" s="43"/>
      <c r="DE5181" s="43"/>
      <c r="DF5181" s="43"/>
      <c r="DG5181" s="43"/>
      <c r="DH5181" s="43"/>
      <c r="DI5181" s="43"/>
      <c r="DJ5181" s="43"/>
      <c r="DK5181" s="43"/>
      <c r="DL5181" s="43"/>
    </row>
    <row r="5182" spans="1:116">
      <c r="A5182" s="71"/>
      <c r="B5182" s="75" t="e">
        <f t="shared" si="260"/>
        <v>#N/A</v>
      </c>
      <c r="C5182" s="71"/>
      <c r="D5182" s="16" t="e">
        <f t="shared" si="261"/>
        <v>#N/A</v>
      </c>
      <c r="E5182" s="9"/>
      <c r="F5182" s="35" t="e">
        <f t="shared" si="262"/>
        <v>#N/A</v>
      </c>
      <c r="G5182" s="9"/>
      <c r="H5182" s="16" t="e">
        <f t="shared" si="263"/>
        <v>#N/A</v>
      </c>
      <c r="I5182" s="16"/>
      <c r="J5182" s="46"/>
      <c r="K5182" s="72"/>
      <c r="L5182" s="9"/>
      <c r="M5182" s="33"/>
      <c r="N5182" s="33"/>
      <c r="O5182" s="9"/>
      <c r="P5182" s="9"/>
      <c r="Q5182" s="9"/>
      <c r="R5182" s="9"/>
      <c r="S5182" s="42"/>
      <c r="V5182" s="9"/>
      <c r="W5182" s="20"/>
      <c r="X5182" s="33"/>
      <c r="Y5182" s="43"/>
      <c r="Z5182" s="43"/>
      <c r="AA5182" s="43"/>
      <c r="AB5182" s="43"/>
      <c r="AC5182" s="43"/>
      <c r="AD5182" s="43"/>
      <c r="AE5182" s="43"/>
      <c r="AF5182" s="43"/>
      <c r="AG5182" s="43"/>
      <c r="AH5182" s="43"/>
      <c r="AI5182" s="43"/>
      <c r="AJ5182" s="43"/>
      <c r="AK5182" s="43"/>
      <c r="AL5182" s="43"/>
      <c r="AM5182" s="43"/>
      <c r="AN5182" s="43"/>
      <c r="AO5182" s="43"/>
      <c r="AP5182" s="43"/>
      <c r="AQ5182" s="43"/>
      <c r="AR5182" s="43"/>
      <c r="AS5182" s="43"/>
      <c r="AT5182" s="43"/>
      <c r="AU5182" s="43"/>
      <c r="AV5182" s="43"/>
      <c r="AW5182" s="43"/>
      <c r="AX5182" s="43"/>
      <c r="AY5182" s="43"/>
      <c r="AZ5182" s="43"/>
      <c r="BA5182" s="43"/>
      <c r="BB5182" s="43"/>
      <c r="BC5182" s="43"/>
      <c r="BD5182" s="43"/>
      <c r="BE5182" s="43"/>
      <c r="BF5182" s="43"/>
      <c r="BG5182" s="43"/>
      <c r="BH5182" s="43"/>
      <c r="BI5182" s="43"/>
      <c r="BJ5182" s="43"/>
      <c r="BK5182" s="43"/>
      <c r="BL5182" s="43"/>
      <c r="BM5182" s="43"/>
      <c r="BN5182" s="43"/>
      <c r="BO5182" s="43"/>
      <c r="BP5182" s="43"/>
      <c r="BQ5182" s="43"/>
      <c r="BR5182" s="43"/>
      <c r="BS5182" s="43"/>
      <c r="BT5182" s="43"/>
      <c r="BU5182" s="43"/>
      <c r="BV5182" s="43"/>
      <c r="BW5182" s="43"/>
      <c r="BX5182" s="43"/>
      <c r="BY5182" s="43"/>
      <c r="BZ5182" s="43"/>
      <c r="CA5182" s="43"/>
      <c r="CB5182" s="43"/>
      <c r="CC5182" s="43"/>
      <c r="CD5182" s="43"/>
      <c r="CE5182" s="43"/>
      <c r="CF5182" s="43"/>
      <c r="CG5182" s="43"/>
      <c r="CH5182" s="43"/>
      <c r="CI5182" s="43"/>
      <c r="CJ5182" s="43"/>
      <c r="CK5182" s="43"/>
      <c r="CL5182" s="43"/>
      <c r="CM5182" s="43"/>
      <c r="CN5182" s="43"/>
      <c r="CO5182" s="43"/>
      <c r="CP5182" s="43"/>
      <c r="CQ5182" s="43"/>
      <c r="CR5182" s="43"/>
      <c r="CS5182" s="43"/>
      <c r="CT5182" s="43"/>
      <c r="CU5182" s="43"/>
      <c r="CV5182" s="43"/>
      <c r="CW5182" s="43"/>
      <c r="CX5182" s="43"/>
      <c r="CY5182" s="43"/>
      <c r="CZ5182" s="43"/>
      <c r="DA5182" s="43"/>
      <c r="DB5182" s="43"/>
      <c r="DC5182" s="43"/>
      <c r="DD5182" s="43"/>
      <c r="DE5182" s="43"/>
      <c r="DF5182" s="43"/>
      <c r="DG5182" s="43"/>
      <c r="DH5182" s="43"/>
      <c r="DI5182" s="43"/>
      <c r="DJ5182" s="43"/>
      <c r="DK5182" s="43"/>
      <c r="DL5182" s="43"/>
    </row>
    <row r="5183" spans="1:116">
      <c r="A5183" s="71"/>
      <c r="B5183" s="75" t="e">
        <f t="shared" si="260"/>
        <v>#N/A</v>
      </c>
      <c r="C5183" s="71"/>
      <c r="D5183" s="16" t="e">
        <f t="shared" si="261"/>
        <v>#N/A</v>
      </c>
      <c r="E5183" s="9"/>
      <c r="F5183" s="35" t="e">
        <f t="shared" si="262"/>
        <v>#N/A</v>
      </c>
      <c r="G5183" s="9"/>
      <c r="H5183" s="16" t="e">
        <f t="shared" si="263"/>
        <v>#N/A</v>
      </c>
      <c r="I5183" s="16"/>
      <c r="J5183" s="46"/>
      <c r="K5183" s="72"/>
      <c r="L5183" s="9"/>
      <c r="M5183" s="33"/>
      <c r="N5183" s="33"/>
      <c r="O5183" s="9"/>
      <c r="P5183" s="9"/>
      <c r="Q5183" s="9"/>
      <c r="R5183" s="9"/>
      <c r="S5183" s="42"/>
      <c r="V5183" s="9"/>
      <c r="W5183" s="20"/>
      <c r="X5183" s="33"/>
      <c r="Y5183" s="43"/>
      <c r="Z5183" s="43"/>
      <c r="AA5183" s="43"/>
      <c r="AB5183" s="43"/>
      <c r="AC5183" s="43"/>
      <c r="AD5183" s="43"/>
      <c r="AE5183" s="43"/>
      <c r="AF5183" s="43"/>
      <c r="AG5183" s="43"/>
      <c r="AH5183" s="43"/>
      <c r="AI5183" s="43"/>
      <c r="AJ5183" s="43"/>
      <c r="AK5183" s="43"/>
      <c r="AL5183" s="43"/>
      <c r="AM5183" s="43"/>
      <c r="AN5183" s="43"/>
      <c r="AO5183" s="43"/>
      <c r="AP5183" s="43"/>
      <c r="AQ5183" s="43"/>
      <c r="AR5183" s="43"/>
      <c r="AS5183" s="43"/>
      <c r="AT5183" s="43"/>
      <c r="AU5183" s="43"/>
      <c r="AV5183" s="43"/>
      <c r="AW5183" s="43"/>
      <c r="AX5183" s="43"/>
      <c r="AY5183" s="43"/>
      <c r="AZ5183" s="43"/>
      <c r="BA5183" s="43"/>
      <c r="BB5183" s="43"/>
      <c r="BC5183" s="43"/>
      <c r="BD5183" s="43"/>
      <c r="BE5183" s="43"/>
      <c r="BF5183" s="43"/>
      <c r="BG5183" s="43"/>
      <c r="BH5183" s="43"/>
      <c r="BI5183" s="43"/>
      <c r="BJ5183" s="43"/>
      <c r="BK5183" s="43"/>
      <c r="BL5183" s="43"/>
      <c r="BM5183" s="43"/>
      <c r="BN5183" s="43"/>
      <c r="BO5183" s="43"/>
      <c r="BP5183" s="43"/>
      <c r="BQ5183" s="43"/>
      <c r="BR5183" s="43"/>
      <c r="BS5183" s="43"/>
      <c r="BT5183" s="43"/>
      <c r="BU5183" s="43"/>
      <c r="BV5183" s="43"/>
      <c r="BW5183" s="43"/>
      <c r="BX5183" s="43"/>
      <c r="BY5183" s="43"/>
      <c r="BZ5183" s="43"/>
      <c r="CA5183" s="43"/>
      <c r="CB5183" s="43"/>
      <c r="CC5183" s="43"/>
      <c r="CD5183" s="43"/>
      <c r="CE5183" s="43"/>
      <c r="CF5183" s="43"/>
      <c r="CG5183" s="43"/>
      <c r="CH5183" s="43"/>
      <c r="CI5183" s="43"/>
      <c r="CJ5183" s="43"/>
      <c r="CK5183" s="43"/>
      <c r="CL5183" s="43"/>
      <c r="CM5183" s="43"/>
      <c r="CN5183" s="43"/>
      <c r="CO5183" s="43"/>
      <c r="CP5183" s="43"/>
      <c r="CQ5183" s="43"/>
      <c r="CR5183" s="43"/>
      <c r="CS5183" s="43"/>
      <c r="CT5183" s="43"/>
      <c r="CU5183" s="43"/>
      <c r="CV5183" s="43"/>
      <c r="CW5183" s="43"/>
      <c r="CX5183" s="43"/>
      <c r="CY5183" s="43"/>
      <c r="CZ5183" s="43"/>
      <c r="DA5183" s="43"/>
      <c r="DB5183" s="43"/>
      <c r="DC5183" s="43"/>
      <c r="DD5183" s="43"/>
      <c r="DE5183" s="43"/>
      <c r="DF5183" s="43"/>
      <c r="DG5183" s="43"/>
      <c r="DH5183" s="43"/>
      <c r="DI5183" s="43"/>
      <c r="DJ5183" s="43"/>
      <c r="DK5183" s="43"/>
      <c r="DL5183" s="43"/>
    </row>
    <row r="5184" spans="1:116">
      <c r="A5184" s="71"/>
      <c r="B5184" s="75" t="e">
        <f t="shared" si="260"/>
        <v>#N/A</v>
      </c>
      <c r="C5184" s="71"/>
      <c r="D5184" s="16" t="e">
        <f t="shared" si="261"/>
        <v>#N/A</v>
      </c>
      <c r="E5184" s="9"/>
      <c r="F5184" s="35" t="e">
        <f t="shared" si="262"/>
        <v>#N/A</v>
      </c>
      <c r="G5184" s="9"/>
      <c r="H5184" s="16" t="e">
        <f t="shared" si="263"/>
        <v>#N/A</v>
      </c>
      <c r="I5184" s="16"/>
      <c r="J5184" s="46"/>
      <c r="K5184" s="72"/>
      <c r="L5184" s="9"/>
      <c r="M5184" s="33"/>
      <c r="N5184" s="33"/>
      <c r="O5184" s="9"/>
      <c r="P5184" s="9"/>
      <c r="Q5184" s="9"/>
      <c r="R5184" s="9"/>
      <c r="S5184" s="42"/>
      <c r="V5184" s="9"/>
      <c r="W5184" s="20"/>
      <c r="X5184" s="33"/>
      <c r="Y5184" s="43"/>
      <c r="Z5184" s="43"/>
      <c r="AA5184" s="43"/>
      <c r="AB5184" s="43"/>
      <c r="AC5184" s="43"/>
      <c r="AD5184" s="43"/>
      <c r="AE5184" s="43"/>
      <c r="AF5184" s="43"/>
      <c r="AG5184" s="43"/>
      <c r="AH5184" s="43"/>
      <c r="AI5184" s="43"/>
      <c r="AJ5184" s="43"/>
      <c r="AK5184" s="43"/>
      <c r="AL5184" s="43"/>
      <c r="AM5184" s="43"/>
      <c r="AN5184" s="43"/>
      <c r="AO5184" s="43"/>
      <c r="AP5184" s="43"/>
      <c r="AQ5184" s="43"/>
      <c r="AR5184" s="43"/>
      <c r="AS5184" s="43"/>
      <c r="AT5184" s="43"/>
      <c r="AU5184" s="43"/>
      <c r="AV5184" s="43"/>
      <c r="AW5184" s="43"/>
      <c r="AX5184" s="43"/>
      <c r="AY5184" s="43"/>
      <c r="AZ5184" s="43"/>
      <c r="BA5184" s="43"/>
      <c r="BB5184" s="43"/>
      <c r="BC5184" s="43"/>
      <c r="BD5184" s="43"/>
      <c r="BE5184" s="43"/>
      <c r="BF5184" s="43"/>
      <c r="BG5184" s="43"/>
      <c r="BH5184" s="43"/>
      <c r="BI5184" s="43"/>
      <c r="BJ5184" s="43"/>
      <c r="BK5184" s="43"/>
      <c r="BL5184" s="43"/>
      <c r="BM5184" s="43"/>
      <c r="BN5184" s="43"/>
      <c r="BO5184" s="43"/>
      <c r="BP5184" s="43"/>
      <c r="BQ5184" s="43"/>
      <c r="BR5184" s="43"/>
      <c r="BS5184" s="43"/>
      <c r="BT5184" s="43"/>
      <c r="BU5184" s="43"/>
      <c r="BV5184" s="43"/>
      <c r="BW5184" s="43"/>
      <c r="BX5184" s="43"/>
      <c r="BY5184" s="43"/>
      <c r="BZ5184" s="43"/>
      <c r="CA5184" s="43"/>
      <c r="CB5184" s="43"/>
      <c r="CC5184" s="43"/>
      <c r="CD5184" s="43"/>
      <c r="CE5184" s="43"/>
      <c r="CF5184" s="43"/>
      <c r="CG5184" s="43"/>
      <c r="CH5184" s="43"/>
      <c r="CI5184" s="43"/>
      <c r="CJ5184" s="43"/>
      <c r="CK5184" s="43"/>
      <c r="CL5184" s="43"/>
      <c r="CM5184" s="43"/>
      <c r="CN5184" s="43"/>
      <c r="CO5184" s="43"/>
      <c r="CP5184" s="43"/>
      <c r="CQ5184" s="43"/>
      <c r="CR5184" s="43"/>
      <c r="CS5184" s="43"/>
      <c r="CT5184" s="43"/>
      <c r="CU5184" s="43"/>
      <c r="CV5184" s="43"/>
      <c r="CW5184" s="43"/>
      <c r="CX5184" s="43"/>
      <c r="CY5184" s="43"/>
      <c r="CZ5184" s="43"/>
      <c r="DA5184" s="43"/>
      <c r="DB5184" s="43"/>
      <c r="DC5184" s="43"/>
      <c r="DD5184" s="43"/>
      <c r="DE5184" s="43"/>
      <c r="DF5184" s="43"/>
      <c r="DG5184" s="43"/>
      <c r="DH5184" s="43"/>
      <c r="DI5184" s="43"/>
      <c r="DJ5184" s="43"/>
      <c r="DK5184" s="43"/>
      <c r="DL5184" s="43"/>
    </row>
    <row r="5185" spans="1:116">
      <c r="A5185" s="71"/>
      <c r="B5185" s="75" t="e">
        <f t="shared" si="260"/>
        <v>#N/A</v>
      </c>
      <c r="C5185" s="71"/>
      <c r="D5185" s="16" t="e">
        <f t="shared" si="261"/>
        <v>#N/A</v>
      </c>
      <c r="E5185" s="9"/>
      <c r="F5185" s="35" t="e">
        <f t="shared" si="262"/>
        <v>#N/A</v>
      </c>
      <c r="G5185" s="9"/>
      <c r="H5185" s="16" t="e">
        <f t="shared" si="263"/>
        <v>#N/A</v>
      </c>
      <c r="I5185" s="16"/>
      <c r="J5185" s="46"/>
      <c r="K5185" s="72"/>
      <c r="L5185" s="9"/>
      <c r="M5185" s="33"/>
      <c r="N5185" s="33"/>
      <c r="O5185" s="9"/>
      <c r="P5185" s="9"/>
      <c r="Q5185" s="9"/>
      <c r="R5185" s="9"/>
      <c r="S5185" s="42"/>
      <c r="V5185" s="9"/>
      <c r="W5185" s="20"/>
      <c r="X5185" s="33"/>
      <c r="Y5185" s="43"/>
      <c r="Z5185" s="43"/>
      <c r="AA5185" s="43"/>
      <c r="AB5185" s="43"/>
      <c r="AC5185" s="43"/>
      <c r="AD5185" s="43"/>
      <c r="AE5185" s="43"/>
      <c r="AF5185" s="43"/>
      <c r="AG5185" s="43"/>
      <c r="AH5185" s="43"/>
      <c r="AI5185" s="43"/>
      <c r="AJ5185" s="43"/>
      <c r="AK5185" s="43"/>
      <c r="AL5185" s="43"/>
      <c r="AM5185" s="43"/>
      <c r="AN5185" s="43"/>
      <c r="AO5185" s="43"/>
      <c r="AP5185" s="43"/>
      <c r="AQ5185" s="43"/>
      <c r="AR5185" s="43"/>
      <c r="AS5185" s="43"/>
      <c r="AT5185" s="43"/>
      <c r="AU5185" s="43"/>
      <c r="AV5185" s="43"/>
      <c r="AW5185" s="43"/>
      <c r="AX5185" s="43"/>
      <c r="AY5185" s="43"/>
      <c r="AZ5185" s="43"/>
      <c r="BA5185" s="43"/>
      <c r="BB5185" s="43"/>
      <c r="BC5185" s="43"/>
      <c r="BD5185" s="43"/>
      <c r="BE5185" s="43"/>
      <c r="BF5185" s="43"/>
      <c r="BG5185" s="43"/>
      <c r="BH5185" s="43"/>
      <c r="BI5185" s="43"/>
      <c r="BJ5185" s="43"/>
      <c r="BK5185" s="43"/>
      <c r="BL5185" s="43"/>
      <c r="BM5185" s="43"/>
      <c r="BN5185" s="43"/>
      <c r="BO5185" s="43"/>
      <c r="BP5185" s="43"/>
      <c r="BQ5185" s="43"/>
      <c r="BR5185" s="43"/>
      <c r="BS5185" s="43"/>
      <c r="BT5185" s="43"/>
      <c r="BU5185" s="43"/>
      <c r="BV5185" s="43"/>
      <c r="BW5185" s="43"/>
      <c r="BX5185" s="43"/>
      <c r="BY5185" s="43"/>
      <c r="BZ5185" s="43"/>
      <c r="CA5185" s="43"/>
      <c r="CB5185" s="43"/>
      <c r="CC5185" s="43"/>
      <c r="CD5185" s="43"/>
      <c r="CE5185" s="43"/>
      <c r="CF5185" s="43"/>
      <c r="CG5185" s="43"/>
      <c r="CH5185" s="43"/>
      <c r="CI5185" s="43"/>
      <c r="CJ5185" s="43"/>
      <c r="CK5185" s="43"/>
      <c r="CL5185" s="43"/>
      <c r="CM5185" s="43"/>
      <c r="CN5185" s="43"/>
      <c r="CO5185" s="43"/>
      <c r="CP5185" s="43"/>
      <c r="CQ5185" s="43"/>
      <c r="CR5185" s="43"/>
      <c r="CS5185" s="43"/>
      <c r="CT5185" s="43"/>
      <c r="CU5185" s="43"/>
      <c r="CV5185" s="43"/>
      <c r="CW5185" s="43"/>
      <c r="CX5185" s="43"/>
      <c r="CY5185" s="43"/>
      <c r="CZ5185" s="43"/>
      <c r="DA5185" s="43"/>
      <c r="DB5185" s="43"/>
      <c r="DC5185" s="43"/>
      <c r="DD5185" s="43"/>
      <c r="DE5185" s="43"/>
      <c r="DF5185" s="43"/>
      <c r="DG5185" s="43"/>
      <c r="DH5185" s="43"/>
      <c r="DI5185" s="43"/>
      <c r="DJ5185" s="43"/>
      <c r="DK5185" s="43"/>
      <c r="DL5185" s="43"/>
    </row>
    <row r="5186" spans="1:116">
      <c r="A5186" s="71"/>
      <c r="B5186" s="75" t="e">
        <f t="shared" si="260"/>
        <v>#N/A</v>
      </c>
      <c r="C5186" s="71"/>
      <c r="D5186" s="16" t="e">
        <f t="shared" si="261"/>
        <v>#N/A</v>
      </c>
      <c r="E5186" s="9"/>
      <c r="F5186" s="35" t="e">
        <f t="shared" si="262"/>
        <v>#N/A</v>
      </c>
      <c r="G5186" s="9"/>
      <c r="H5186" s="16" t="e">
        <f t="shared" si="263"/>
        <v>#N/A</v>
      </c>
      <c r="I5186" s="16"/>
      <c r="J5186" s="46"/>
      <c r="K5186" s="72"/>
      <c r="L5186" s="9"/>
      <c r="M5186" s="33"/>
      <c r="N5186" s="33"/>
      <c r="O5186" s="9"/>
      <c r="P5186" s="9"/>
      <c r="Q5186" s="9"/>
      <c r="R5186" s="9"/>
      <c r="S5186" s="42"/>
      <c r="V5186" s="9"/>
      <c r="W5186" s="20"/>
      <c r="X5186" s="33"/>
      <c r="Y5186" s="43"/>
      <c r="Z5186" s="43"/>
      <c r="AA5186" s="43"/>
      <c r="AB5186" s="43"/>
      <c r="AC5186" s="43"/>
      <c r="AD5186" s="43"/>
      <c r="AE5186" s="43"/>
      <c r="AF5186" s="43"/>
      <c r="AG5186" s="43"/>
      <c r="AH5186" s="43"/>
      <c r="AI5186" s="43"/>
      <c r="AJ5186" s="43"/>
      <c r="AK5186" s="43"/>
      <c r="AL5186" s="43"/>
      <c r="AM5186" s="43"/>
      <c r="AN5186" s="43"/>
      <c r="AO5186" s="43"/>
      <c r="AP5186" s="43"/>
      <c r="AQ5186" s="43"/>
      <c r="AR5186" s="43"/>
      <c r="AS5186" s="43"/>
      <c r="AT5186" s="43"/>
      <c r="AU5186" s="43"/>
      <c r="AV5186" s="43"/>
      <c r="AW5186" s="43"/>
      <c r="AX5186" s="43"/>
      <c r="AY5186" s="43"/>
      <c r="AZ5186" s="43"/>
      <c r="BA5186" s="43"/>
      <c r="BB5186" s="43"/>
      <c r="BC5186" s="43"/>
      <c r="BD5186" s="43"/>
      <c r="BE5186" s="43"/>
      <c r="BF5186" s="43"/>
      <c r="BG5186" s="43"/>
      <c r="BH5186" s="43"/>
      <c r="BI5186" s="43"/>
      <c r="BJ5186" s="43"/>
      <c r="BK5186" s="43"/>
      <c r="BL5186" s="43"/>
      <c r="BM5186" s="43"/>
      <c r="BN5186" s="43"/>
      <c r="BO5186" s="43"/>
      <c r="BP5186" s="43"/>
      <c r="BQ5186" s="43"/>
      <c r="BR5186" s="43"/>
      <c r="BS5186" s="43"/>
      <c r="BT5186" s="43"/>
      <c r="BU5186" s="43"/>
      <c r="BV5186" s="43"/>
      <c r="BW5186" s="43"/>
      <c r="BX5186" s="43"/>
      <c r="BY5186" s="43"/>
      <c r="BZ5186" s="43"/>
      <c r="CA5186" s="43"/>
      <c r="CB5186" s="43"/>
      <c r="CC5186" s="43"/>
      <c r="CD5186" s="43"/>
      <c r="CE5186" s="43"/>
      <c r="CF5186" s="43"/>
      <c r="CG5186" s="43"/>
      <c r="CH5186" s="43"/>
      <c r="CI5186" s="43"/>
      <c r="CJ5186" s="43"/>
      <c r="CK5186" s="43"/>
      <c r="CL5186" s="43"/>
      <c r="CM5186" s="43"/>
      <c r="CN5186" s="43"/>
      <c r="CO5186" s="43"/>
      <c r="CP5186" s="43"/>
      <c r="CQ5186" s="43"/>
      <c r="CR5186" s="43"/>
      <c r="CS5186" s="43"/>
      <c r="CT5186" s="43"/>
      <c r="CU5186" s="43"/>
      <c r="CV5186" s="43"/>
      <c r="CW5186" s="43"/>
      <c r="CX5186" s="43"/>
      <c r="CY5186" s="43"/>
      <c r="CZ5186" s="43"/>
      <c r="DA5186" s="43"/>
      <c r="DB5186" s="43"/>
      <c r="DC5186" s="43"/>
      <c r="DD5186" s="43"/>
      <c r="DE5186" s="43"/>
      <c r="DF5186" s="43"/>
      <c r="DG5186" s="43"/>
      <c r="DH5186" s="43"/>
      <c r="DI5186" s="43"/>
      <c r="DJ5186" s="43"/>
      <c r="DK5186" s="43"/>
      <c r="DL5186" s="43"/>
    </row>
    <row r="5187" spans="1:116">
      <c r="A5187" s="71"/>
      <c r="B5187" s="75" t="e">
        <f t="shared" si="260"/>
        <v>#N/A</v>
      </c>
      <c r="C5187" s="71"/>
      <c r="D5187" s="16" t="e">
        <f t="shared" si="261"/>
        <v>#N/A</v>
      </c>
      <c r="E5187" s="9"/>
      <c r="F5187" s="35" t="e">
        <f t="shared" si="262"/>
        <v>#N/A</v>
      </c>
      <c r="G5187" s="9"/>
      <c r="H5187" s="16" t="e">
        <f t="shared" si="263"/>
        <v>#N/A</v>
      </c>
      <c r="I5187" s="16"/>
      <c r="J5187" s="46"/>
      <c r="K5187" s="72"/>
      <c r="L5187" s="9"/>
      <c r="M5187" s="33"/>
      <c r="N5187" s="33"/>
      <c r="O5187" s="9"/>
      <c r="P5187" s="9"/>
      <c r="Q5187" s="9"/>
      <c r="R5187" s="9"/>
      <c r="S5187" s="42"/>
      <c r="V5187" s="9"/>
      <c r="W5187" s="47" t="s">
        <v>55</v>
      </c>
      <c r="X5187" s="52" t="s">
        <v>55</v>
      </c>
      <c r="Y5187" s="43"/>
      <c r="Z5187" s="43"/>
      <c r="AA5187" s="43"/>
      <c r="AB5187" s="43"/>
      <c r="AC5187" s="43"/>
      <c r="AD5187" s="43"/>
      <c r="AE5187" s="43"/>
      <c r="AF5187" s="43"/>
      <c r="AG5187" s="43"/>
      <c r="AH5187" s="43"/>
      <c r="AI5187" s="43"/>
      <c r="AJ5187" s="43"/>
      <c r="AK5187" s="43"/>
      <c r="AL5187" s="43"/>
      <c r="AM5187" s="43"/>
      <c r="AN5187" s="43"/>
      <c r="AO5187" s="43"/>
      <c r="AP5187" s="43"/>
      <c r="AQ5187" s="43"/>
      <c r="AR5187" s="43"/>
      <c r="AS5187" s="43"/>
      <c r="AT5187" s="43"/>
      <c r="AU5187" s="43"/>
      <c r="AV5187" s="43"/>
      <c r="AW5187" s="43"/>
      <c r="AX5187" s="43"/>
      <c r="AY5187" s="43"/>
      <c r="AZ5187" s="43"/>
      <c r="BA5187" s="43"/>
      <c r="BB5187" s="43"/>
      <c r="BC5187" s="43"/>
      <c r="BD5187" s="43"/>
      <c r="BE5187" s="43"/>
      <c r="BF5187" s="43"/>
      <c r="BG5187" s="43"/>
      <c r="BH5187" s="43"/>
      <c r="BI5187" s="43"/>
      <c r="BJ5187" s="43"/>
      <c r="BK5187" s="43"/>
      <c r="BL5187" s="43"/>
      <c r="BM5187" s="43"/>
      <c r="BN5187" s="43"/>
      <c r="BO5187" s="43"/>
      <c r="BP5187" s="43"/>
      <c r="BQ5187" s="43"/>
      <c r="BR5187" s="43"/>
      <c r="BS5187" s="43"/>
      <c r="BT5187" s="43"/>
      <c r="BU5187" s="43"/>
      <c r="BV5187" s="43"/>
      <c r="BW5187" s="43"/>
      <c r="BX5187" s="43"/>
      <c r="BY5187" s="43"/>
      <c r="BZ5187" s="43"/>
      <c r="CA5187" s="43"/>
      <c r="CB5187" s="43"/>
      <c r="CC5187" s="43"/>
      <c r="CD5187" s="43"/>
      <c r="CE5187" s="43"/>
      <c r="CF5187" s="43"/>
      <c r="CG5187" s="43"/>
      <c r="CH5187" s="43"/>
      <c r="CI5187" s="43"/>
      <c r="CJ5187" s="43"/>
      <c r="CK5187" s="43"/>
      <c r="CL5187" s="43"/>
      <c r="CM5187" s="43"/>
      <c r="CN5187" s="43"/>
      <c r="CO5187" s="43"/>
      <c r="CP5187" s="43"/>
      <c r="CQ5187" s="43"/>
      <c r="CR5187" s="43"/>
      <c r="CS5187" s="43"/>
      <c r="CT5187" s="43"/>
      <c r="CU5187" s="43"/>
      <c r="CV5187" s="43"/>
      <c r="CW5187" s="43"/>
      <c r="CX5187" s="43"/>
      <c r="CY5187" s="43"/>
      <c r="CZ5187" s="43"/>
      <c r="DA5187" s="43"/>
      <c r="DB5187" s="43"/>
      <c r="DC5187" s="43"/>
      <c r="DD5187" s="43"/>
      <c r="DE5187" s="43"/>
      <c r="DF5187" s="43"/>
      <c r="DG5187" s="43"/>
      <c r="DH5187" s="43"/>
      <c r="DI5187" s="43"/>
      <c r="DJ5187" s="43"/>
      <c r="DK5187" s="43"/>
      <c r="DL5187" s="43"/>
    </row>
    <row r="5188" spans="1:116">
      <c r="A5188" s="71"/>
      <c r="B5188" s="75" t="e">
        <f t="shared" si="260"/>
        <v>#N/A</v>
      </c>
      <c r="C5188" s="71"/>
      <c r="D5188" s="16" t="e">
        <f t="shared" si="261"/>
        <v>#N/A</v>
      </c>
      <c r="E5188" s="9"/>
      <c r="F5188" s="35" t="e">
        <f t="shared" si="262"/>
        <v>#N/A</v>
      </c>
      <c r="G5188" s="9"/>
      <c r="H5188" s="16" t="e">
        <f t="shared" si="263"/>
        <v>#N/A</v>
      </c>
      <c r="I5188" s="16"/>
      <c r="J5188" s="46"/>
      <c r="K5188" s="72"/>
      <c r="L5188" s="9"/>
      <c r="M5188" s="33"/>
      <c r="N5188" s="33"/>
      <c r="O5188" s="9"/>
      <c r="P5188" s="9"/>
      <c r="Q5188" s="9"/>
      <c r="R5188" s="9"/>
      <c r="S5188" s="42"/>
      <c r="V5188" s="9"/>
      <c r="Y5188" s="43"/>
      <c r="Z5188" s="43"/>
      <c r="AA5188" s="43"/>
      <c r="AB5188" s="43"/>
      <c r="AC5188" s="43"/>
      <c r="AD5188" s="43"/>
      <c r="AE5188" s="43"/>
      <c r="AF5188" s="43"/>
      <c r="AG5188" s="43"/>
      <c r="AH5188" s="43"/>
      <c r="AI5188" s="43"/>
      <c r="AJ5188" s="43"/>
      <c r="AK5188" s="43"/>
      <c r="AL5188" s="43"/>
      <c r="AM5188" s="43"/>
      <c r="AN5188" s="43"/>
      <c r="AO5188" s="43"/>
      <c r="AP5188" s="43"/>
      <c r="AQ5188" s="43"/>
      <c r="AR5188" s="43"/>
      <c r="AS5188" s="43"/>
      <c r="AT5188" s="43"/>
      <c r="AU5188" s="43"/>
      <c r="AV5188" s="43"/>
      <c r="AW5188" s="43"/>
      <c r="AX5188" s="43"/>
      <c r="AY5188" s="43"/>
      <c r="AZ5188" s="43"/>
      <c r="BA5188" s="43"/>
      <c r="BB5188" s="43"/>
      <c r="BC5188" s="43"/>
      <c r="BD5188" s="43"/>
      <c r="BE5188" s="43"/>
      <c r="BF5188" s="43"/>
      <c r="BG5188" s="43"/>
      <c r="BH5188" s="43"/>
      <c r="BI5188" s="43"/>
      <c r="BJ5188" s="43"/>
      <c r="BK5188" s="43"/>
      <c r="BL5188" s="43"/>
      <c r="BM5188" s="43"/>
      <c r="BN5188" s="43"/>
      <c r="BO5188" s="43"/>
      <c r="BP5188" s="43"/>
      <c r="BQ5188" s="43"/>
      <c r="BR5188" s="43"/>
      <c r="BS5188" s="43"/>
      <c r="BT5188" s="43"/>
      <c r="BU5188" s="43"/>
      <c r="BV5188" s="43"/>
      <c r="BW5188" s="43"/>
      <c r="BX5188" s="43"/>
      <c r="BY5188" s="43"/>
      <c r="BZ5188" s="43"/>
      <c r="CA5188" s="43"/>
      <c r="CB5188" s="43"/>
      <c r="CC5188" s="43"/>
      <c r="CD5188" s="43"/>
      <c r="CE5188" s="43"/>
      <c r="CF5188" s="43"/>
      <c r="CG5188" s="43"/>
      <c r="CH5188" s="43"/>
      <c r="CI5188" s="43"/>
      <c r="CJ5188" s="43"/>
      <c r="CK5188" s="43"/>
      <c r="CL5188" s="43"/>
      <c r="CM5188" s="43"/>
      <c r="CN5188" s="43"/>
      <c r="CO5188" s="43"/>
      <c r="CP5188" s="43"/>
      <c r="CQ5188" s="43"/>
      <c r="CR5188" s="43"/>
      <c r="CS5188" s="43"/>
      <c r="CT5188" s="43"/>
      <c r="CU5188" s="43"/>
      <c r="CV5188" s="43"/>
      <c r="CW5188" s="43"/>
      <c r="CX5188" s="43"/>
      <c r="CY5188" s="43"/>
      <c r="CZ5188" s="43"/>
      <c r="DA5188" s="43"/>
      <c r="DB5188" s="43"/>
      <c r="DC5188" s="43"/>
      <c r="DD5188" s="43"/>
      <c r="DE5188" s="43"/>
      <c r="DF5188" s="43"/>
      <c r="DG5188" s="43"/>
      <c r="DH5188" s="43"/>
      <c r="DI5188" s="43"/>
      <c r="DJ5188" s="43"/>
      <c r="DK5188" s="43"/>
      <c r="DL5188" s="43"/>
    </row>
    <row r="5189" spans="1:116">
      <c r="A5189" s="71"/>
      <c r="B5189" s="75" t="e">
        <f t="shared" si="260"/>
        <v>#N/A</v>
      </c>
      <c r="C5189" s="71"/>
      <c r="D5189" s="16" t="e">
        <f t="shared" si="261"/>
        <v>#N/A</v>
      </c>
      <c r="E5189" s="9"/>
      <c r="F5189" s="35" t="e">
        <f t="shared" si="262"/>
        <v>#N/A</v>
      </c>
      <c r="G5189" s="9"/>
      <c r="H5189" s="16" t="e">
        <f t="shared" si="263"/>
        <v>#N/A</v>
      </c>
      <c r="I5189" s="16"/>
      <c r="J5189" s="46"/>
      <c r="K5189" s="72"/>
      <c r="L5189" s="9"/>
      <c r="M5189" s="33"/>
      <c r="N5189" s="33"/>
      <c r="O5189" s="9"/>
      <c r="P5189" s="9"/>
      <c r="Q5189" s="9"/>
      <c r="R5189" s="9"/>
      <c r="S5189" s="42"/>
      <c r="V5189" s="9"/>
      <c r="Y5189" s="43"/>
      <c r="Z5189" s="43"/>
      <c r="AA5189" s="43"/>
      <c r="AB5189" s="43"/>
      <c r="AC5189" s="43"/>
      <c r="AD5189" s="43"/>
      <c r="AE5189" s="43"/>
      <c r="AF5189" s="43"/>
      <c r="AG5189" s="43"/>
      <c r="AH5189" s="43"/>
      <c r="AI5189" s="43"/>
      <c r="AJ5189" s="43"/>
      <c r="AK5189" s="43"/>
      <c r="AL5189" s="43"/>
      <c r="AM5189" s="43"/>
      <c r="AN5189" s="43"/>
      <c r="AO5189" s="43"/>
      <c r="AP5189" s="43"/>
      <c r="AQ5189" s="43"/>
      <c r="AR5189" s="43"/>
      <c r="AS5189" s="43"/>
      <c r="AT5189" s="43"/>
      <c r="AU5189" s="43"/>
      <c r="AV5189" s="43"/>
      <c r="AW5189" s="43"/>
      <c r="AX5189" s="43"/>
      <c r="AY5189" s="43"/>
      <c r="AZ5189" s="43"/>
      <c r="BA5189" s="43"/>
      <c r="BB5189" s="43"/>
      <c r="BC5189" s="43"/>
      <c r="BD5189" s="43"/>
      <c r="BE5189" s="43"/>
      <c r="BF5189" s="43"/>
      <c r="BG5189" s="43"/>
      <c r="BH5189" s="43"/>
      <c r="BI5189" s="43"/>
      <c r="BJ5189" s="43"/>
      <c r="BK5189" s="43"/>
      <c r="BL5189" s="43"/>
      <c r="BM5189" s="43"/>
      <c r="BN5189" s="43"/>
      <c r="BO5189" s="43"/>
      <c r="BP5189" s="43"/>
      <c r="BQ5189" s="43"/>
      <c r="BR5189" s="43"/>
      <c r="BS5189" s="43"/>
      <c r="BT5189" s="43"/>
      <c r="BU5189" s="43"/>
      <c r="BV5189" s="43"/>
      <c r="BW5189" s="43"/>
      <c r="BX5189" s="43"/>
      <c r="BY5189" s="43"/>
      <c r="BZ5189" s="43"/>
      <c r="CA5189" s="43"/>
      <c r="CB5189" s="43"/>
      <c r="CC5189" s="43"/>
      <c r="CD5189" s="43"/>
      <c r="CE5189" s="43"/>
      <c r="CF5189" s="43"/>
      <c r="CG5189" s="43"/>
      <c r="CH5189" s="43"/>
      <c r="CI5189" s="43"/>
      <c r="CJ5189" s="43"/>
      <c r="CK5189" s="43"/>
      <c r="CL5189" s="43"/>
      <c r="CM5189" s="43"/>
      <c r="CN5189" s="43"/>
      <c r="CO5189" s="43"/>
      <c r="CP5189" s="43"/>
      <c r="CQ5189" s="43"/>
      <c r="CR5189" s="43"/>
      <c r="CS5189" s="43"/>
      <c r="CT5189" s="43"/>
      <c r="CU5189" s="43"/>
      <c r="CV5189" s="43"/>
      <c r="CW5189" s="43"/>
      <c r="CX5189" s="43"/>
      <c r="CY5189" s="43"/>
      <c r="CZ5189" s="43"/>
      <c r="DA5189" s="43"/>
      <c r="DB5189" s="43"/>
      <c r="DC5189" s="43"/>
      <c r="DD5189" s="43"/>
      <c r="DE5189" s="43"/>
      <c r="DF5189" s="43"/>
      <c r="DG5189" s="43"/>
      <c r="DH5189" s="43"/>
      <c r="DI5189" s="43"/>
      <c r="DJ5189" s="43"/>
      <c r="DK5189" s="43"/>
      <c r="DL5189" s="43"/>
    </row>
    <row r="5190" spans="1:116">
      <c r="A5190" s="71"/>
      <c r="B5190" s="75" t="e">
        <f t="shared" si="260"/>
        <v>#N/A</v>
      </c>
      <c r="C5190" s="71"/>
      <c r="D5190" s="16" t="e">
        <f t="shared" si="261"/>
        <v>#N/A</v>
      </c>
      <c r="E5190" s="9"/>
      <c r="F5190" s="35" t="e">
        <f t="shared" si="262"/>
        <v>#N/A</v>
      </c>
      <c r="G5190" s="9"/>
      <c r="H5190" s="16" t="e">
        <f t="shared" si="263"/>
        <v>#N/A</v>
      </c>
      <c r="I5190" s="16"/>
      <c r="J5190" s="46"/>
      <c r="K5190" s="72"/>
      <c r="L5190" s="9"/>
      <c r="M5190" s="33"/>
      <c r="N5190" s="33"/>
      <c r="O5190" s="9"/>
      <c r="P5190" s="9"/>
      <c r="Q5190" s="9"/>
      <c r="R5190" s="9"/>
      <c r="S5190" s="42"/>
      <c r="V5190" s="9"/>
      <c r="Y5190" s="43"/>
      <c r="Z5190" s="43"/>
      <c r="AA5190" s="43"/>
      <c r="AB5190" s="43"/>
      <c r="AC5190" s="43"/>
      <c r="AD5190" s="43"/>
      <c r="AE5190" s="43"/>
      <c r="AF5190" s="43"/>
      <c r="AG5190" s="43"/>
      <c r="AH5190" s="43"/>
      <c r="AI5190" s="43"/>
      <c r="AJ5190" s="43"/>
      <c r="AK5190" s="43"/>
      <c r="AL5190" s="43"/>
      <c r="AM5190" s="43"/>
      <c r="AN5190" s="43"/>
      <c r="AO5190" s="43"/>
      <c r="AP5190" s="43"/>
      <c r="AQ5190" s="43"/>
      <c r="AR5190" s="43"/>
      <c r="AS5190" s="43"/>
      <c r="AT5190" s="43"/>
      <c r="AU5190" s="43"/>
      <c r="AV5190" s="43"/>
      <c r="AW5190" s="43"/>
      <c r="AX5190" s="43"/>
      <c r="AY5190" s="43"/>
      <c r="AZ5190" s="43"/>
      <c r="BA5190" s="43"/>
      <c r="BB5190" s="43"/>
      <c r="BC5190" s="43"/>
      <c r="BD5190" s="43"/>
      <c r="BE5190" s="43"/>
      <c r="BF5190" s="43"/>
      <c r="BG5190" s="43"/>
      <c r="BH5190" s="43"/>
      <c r="BI5190" s="43"/>
      <c r="BJ5190" s="43"/>
      <c r="BK5190" s="43"/>
      <c r="BL5190" s="43"/>
      <c r="BM5190" s="43"/>
      <c r="BN5190" s="43"/>
      <c r="BO5190" s="43"/>
      <c r="BP5190" s="43"/>
      <c r="BQ5190" s="43"/>
      <c r="BR5190" s="43"/>
      <c r="BS5190" s="43"/>
      <c r="BT5190" s="43"/>
      <c r="BU5190" s="43"/>
      <c r="BV5190" s="43"/>
      <c r="BW5190" s="43"/>
      <c r="BX5190" s="43"/>
      <c r="BY5190" s="43"/>
      <c r="BZ5190" s="43"/>
      <c r="CA5190" s="43"/>
      <c r="CB5190" s="43"/>
      <c r="CC5190" s="43"/>
      <c r="CD5190" s="43"/>
      <c r="CE5190" s="43"/>
      <c r="CF5190" s="43"/>
      <c r="CG5190" s="43"/>
      <c r="CH5190" s="43"/>
      <c r="CI5190" s="43"/>
      <c r="CJ5190" s="43"/>
      <c r="CK5190" s="43"/>
      <c r="CL5190" s="43"/>
      <c r="CM5190" s="43"/>
      <c r="CN5190" s="43"/>
      <c r="CO5190" s="43"/>
      <c r="CP5190" s="43"/>
      <c r="CQ5190" s="43"/>
      <c r="CR5190" s="43"/>
      <c r="CS5190" s="43"/>
      <c r="CT5190" s="43"/>
      <c r="CU5190" s="43"/>
      <c r="CV5190" s="43"/>
      <c r="CW5190" s="43"/>
      <c r="CX5190" s="43"/>
      <c r="CY5190" s="43"/>
      <c r="CZ5190" s="43"/>
      <c r="DA5190" s="43"/>
      <c r="DB5190" s="43"/>
      <c r="DC5190" s="43"/>
      <c r="DD5190" s="43"/>
      <c r="DE5190" s="43"/>
      <c r="DF5190" s="43"/>
      <c r="DG5190" s="43"/>
      <c r="DH5190" s="43"/>
      <c r="DI5190" s="43"/>
      <c r="DJ5190" s="43"/>
      <c r="DK5190" s="43"/>
      <c r="DL5190" s="43"/>
    </row>
    <row r="5191" spans="1:116">
      <c r="A5191" s="71"/>
      <c r="B5191" s="75" t="e">
        <f t="shared" si="260"/>
        <v>#N/A</v>
      </c>
      <c r="C5191" s="71"/>
      <c r="D5191" s="16" t="e">
        <f t="shared" si="261"/>
        <v>#N/A</v>
      </c>
      <c r="E5191" s="9"/>
      <c r="F5191" s="35" t="e">
        <f t="shared" si="262"/>
        <v>#N/A</v>
      </c>
      <c r="G5191" s="9"/>
      <c r="H5191" s="16" t="e">
        <f t="shared" si="263"/>
        <v>#N/A</v>
      </c>
      <c r="I5191" s="16"/>
      <c r="J5191" s="46"/>
      <c r="K5191" s="72"/>
      <c r="L5191" s="9"/>
      <c r="M5191" s="33"/>
      <c r="N5191" s="33"/>
      <c r="O5191" s="9"/>
      <c r="P5191" s="9"/>
      <c r="Q5191" s="9"/>
      <c r="R5191" s="9"/>
      <c r="S5191" s="42"/>
      <c r="V5191" s="9"/>
      <c r="X5191" s="43"/>
      <c r="Y5191" s="43"/>
      <c r="Z5191" s="43"/>
      <c r="AA5191" s="43"/>
      <c r="AB5191" s="43"/>
      <c r="AC5191" s="43"/>
      <c r="AD5191" s="43"/>
      <c r="AE5191" s="43"/>
      <c r="AF5191" s="43"/>
      <c r="AG5191" s="43"/>
      <c r="AH5191" s="43"/>
      <c r="AI5191" s="43"/>
      <c r="AJ5191" s="43"/>
      <c r="AK5191" s="43"/>
      <c r="AL5191" s="43"/>
      <c r="AM5191" s="43"/>
      <c r="AN5191" s="43"/>
      <c r="AO5191" s="43"/>
      <c r="AP5191" s="43"/>
      <c r="AQ5191" s="43"/>
      <c r="AR5191" s="43"/>
      <c r="AS5191" s="43"/>
      <c r="AT5191" s="43"/>
      <c r="AU5191" s="43"/>
      <c r="AV5191" s="43"/>
      <c r="AW5191" s="43"/>
      <c r="AX5191" s="43"/>
      <c r="AY5191" s="43"/>
      <c r="AZ5191" s="43"/>
      <c r="BA5191" s="43"/>
      <c r="BB5191" s="43"/>
      <c r="BC5191" s="43"/>
      <c r="BD5191" s="43"/>
      <c r="BE5191" s="43"/>
      <c r="BF5191" s="43"/>
      <c r="BG5191" s="43"/>
      <c r="BH5191" s="43"/>
      <c r="BI5191" s="43"/>
      <c r="BJ5191" s="43"/>
      <c r="BK5191" s="43"/>
      <c r="BL5191" s="43"/>
      <c r="BM5191" s="43"/>
      <c r="BN5191" s="43"/>
      <c r="BO5191" s="43"/>
      <c r="BP5191" s="43"/>
      <c r="BQ5191" s="43"/>
      <c r="BR5191" s="43"/>
      <c r="BS5191" s="43"/>
      <c r="BT5191" s="43"/>
      <c r="BU5191" s="43"/>
      <c r="BV5191" s="43"/>
      <c r="BW5191" s="43"/>
      <c r="BX5191" s="43"/>
      <c r="BY5191" s="43"/>
      <c r="BZ5191" s="43"/>
      <c r="CA5191" s="43"/>
      <c r="CB5191" s="43"/>
      <c r="CC5191" s="43"/>
      <c r="CD5191" s="43"/>
      <c r="CE5191" s="43"/>
      <c r="CF5191" s="43"/>
      <c r="CG5191" s="43"/>
      <c r="CH5191" s="43"/>
      <c r="CI5191" s="43"/>
      <c r="CJ5191" s="43"/>
      <c r="CK5191" s="43"/>
      <c r="CL5191" s="43"/>
      <c r="CM5191" s="43"/>
      <c r="CN5191" s="43"/>
      <c r="CO5191" s="43"/>
      <c r="CP5191" s="43"/>
      <c r="CQ5191" s="43"/>
      <c r="CR5191" s="43"/>
      <c r="CS5191" s="43"/>
      <c r="CT5191" s="43"/>
      <c r="CU5191" s="43"/>
      <c r="CV5191" s="43"/>
      <c r="CW5191" s="43"/>
      <c r="CX5191" s="43"/>
      <c r="CY5191" s="43"/>
      <c r="CZ5191" s="43"/>
      <c r="DA5191" s="43"/>
      <c r="DB5191" s="43"/>
      <c r="DC5191" s="43"/>
      <c r="DD5191" s="43"/>
      <c r="DE5191" s="43"/>
      <c r="DF5191" s="43"/>
      <c r="DG5191" s="43"/>
      <c r="DH5191" s="43"/>
      <c r="DI5191" s="43"/>
      <c r="DJ5191" s="43"/>
      <c r="DK5191" s="43"/>
      <c r="DL5191" s="43"/>
    </row>
    <row r="5192" spans="1:116">
      <c r="A5192" s="71"/>
      <c r="B5192" s="75" t="e">
        <f t="shared" si="260"/>
        <v>#N/A</v>
      </c>
      <c r="C5192" s="71"/>
      <c r="D5192" s="16" t="e">
        <f t="shared" si="261"/>
        <v>#N/A</v>
      </c>
      <c r="E5192" s="9"/>
      <c r="F5192" s="35" t="e">
        <f t="shared" si="262"/>
        <v>#N/A</v>
      </c>
      <c r="G5192" s="9"/>
      <c r="H5192" s="16" t="e">
        <f t="shared" si="263"/>
        <v>#N/A</v>
      </c>
      <c r="I5192" s="16"/>
      <c r="J5192" s="46"/>
      <c r="K5192" s="72"/>
      <c r="L5192" s="9"/>
      <c r="M5192" s="33"/>
      <c r="N5192" s="33"/>
      <c r="O5192" s="9"/>
      <c r="P5192" s="9"/>
      <c r="Q5192" s="9"/>
      <c r="R5192" s="9"/>
      <c r="S5192" s="42"/>
      <c r="V5192" s="9"/>
      <c r="X5192" s="43"/>
      <c r="Y5192" s="43"/>
      <c r="Z5192" s="43"/>
      <c r="AA5192" s="43"/>
      <c r="AB5192" s="43"/>
      <c r="AC5192" s="43"/>
      <c r="AD5192" s="43"/>
      <c r="AE5192" s="43"/>
      <c r="AF5192" s="43"/>
      <c r="AG5192" s="43"/>
      <c r="AH5192" s="43"/>
      <c r="AI5192" s="43"/>
      <c r="AJ5192" s="43"/>
      <c r="AK5192" s="43"/>
      <c r="AL5192" s="43"/>
      <c r="AM5192" s="43"/>
      <c r="AN5192" s="43"/>
      <c r="AO5192" s="43"/>
      <c r="AP5192" s="43"/>
      <c r="AQ5192" s="43"/>
      <c r="AR5192" s="43"/>
      <c r="AS5192" s="43"/>
      <c r="AT5192" s="43"/>
      <c r="AU5192" s="43"/>
      <c r="AV5192" s="43"/>
      <c r="AW5192" s="43"/>
      <c r="AX5192" s="43"/>
      <c r="AY5192" s="43"/>
      <c r="AZ5192" s="43"/>
      <c r="BA5192" s="43"/>
      <c r="BB5192" s="43"/>
      <c r="BC5192" s="43"/>
      <c r="BD5192" s="43"/>
      <c r="BE5192" s="43"/>
      <c r="BF5192" s="43"/>
      <c r="BG5192" s="43"/>
      <c r="BH5192" s="43"/>
      <c r="BI5192" s="43"/>
      <c r="BJ5192" s="43"/>
      <c r="BK5192" s="43"/>
      <c r="BL5192" s="43"/>
      <c r="BM5192" s="43"/>
      <c r="BN5192" s="43"/>
      <c r="BO5192" s="43"/>
      <c r="BP5192" s="43"/>
      <c r="BQ5192" s="43"/>
      <c r="BR5192" s="43"/>
      <c r="BS5192" s="43"/>
      <c r="BT5192" s="43"/>
      <c r="BU5192" s="43"/>
      <c r="BV5192" s="43"/>
      <c r="BW5192" s="43"/>
      <c r="BX5192" s="43"/>
      <c r="BY5192" s="43"/>
      <c r="BZ5192" s="43"/>
      <c r="CA5192" s="43"/>
      <c r="CB5192" s="43"/>
      <c r="CC5192" s="43"/>
      <c r="CD5192" s="43"/>
      <c r="CE5192" s="43"/>
      <c r="CF5192" s="43"/>
      <c r="CG5192" s="43"/>
      <c r="CH5192" s="43"/>
      <c r="CI5192" s="43"/>
      <c r="CJ5192" s="43"/>
      <c r="CK5192" s="43"/>
      <c r="CL5192" s="43"/>
      <c r="CM5192" s="43"/>
      <c r="CN5192" s="43"/>
      <c r="CO5192" s="43"/>
      <c r="CP5192" s="43"/>
      <c r="CQ5192" s="43"/>
      <c r="CR5192" s="43"/>
      <c r="CS5192" s="43"/>
      <c r="CT5192" s="43"/>
      <c r="CU5192" s="43"/>
      <c r="CV5192" s="43"/>
      <c r="CW5192" s="43"/>
      <c r="CX5192" s="43"/>
      <c r="CY5192" s="43"/>
      <c r="CZ5192" s="43"/>
      <c r="DA5192" s="43"/>
      <c r="DB5192" s="43"/>
      <c r="DC5192" s="43"/>
      <c r="DD5192" s="43"/>
      <c r="DE5192" s="43"/>
      <c r="DF5192" s="43"/>
      <c r="DG5192" s="43"/>
      <c r="DH5192" s="43"/>
      <c r="DI5192" s="43"/>
      <c r="DJ5192" s="43"/>
      <c r="DK5192" s="43"/>
      <c r="DL5192" s="43"/>
    </row>
    <row r="5193" spans="1:116">
      <c r="A5193" s="71"/>
      <c r="B5193" s="75" t="e">
        <f t="shared" ref="B5193:B5198" si="264">VLOOKUP(A5193, adm1_codenmrange, 2, FALSE)</f>
        <v>#N/A</v>
      </c>
      <c r="C5193" s="71"/>
      <c r="D5193" s="16" t="e">
        <f t="shared" ref="D5193:D5198" si="265">VLOOKUP(C5193,adm2_codenmrange, 2, FALSE)</f>
        <v>#N/A</v>
      </c>
      <c r="E5193" s="9"/>
      <c r="F5193" s="35" t="e">
        <f t="shared" ref="F5193:F5198" si="266">VLOOKUP(E5193,adm3_codenmrange,2,FALSE)</f>
        <v>#N/A</v>
      </c>
      <c r="G5193" s="9"/>
      <c r="H5193" s="16" t="e">
        <f t="shared" ref="H5193:H5198" si="267">VLOOKUP(G5193, Stle_CodeNmRange, 2, FALSE)</f>
        <v>#N/A</v>
      </c>
      <c r="I5193" s="16"/>
      <c r="J5193" s="46"/>
      <c r="K5193" s="72"/>
      <c r="L5193" s="9"/>
      <c r="M5193" s="33"/>
      <c r="N5193" s="33"/>
      <c r="O5193" s="9"/>
      <c r="P5193" s="9"/>
      <c r="Q5193" s="9"/>
      <c r="R5193" s="9"/>
      <c r="S5193" s="42"/>
      <c r="V5193" s="9"/>
      <c r="X5193" s="43"/>
      <c r="Y5193" s="43"/>
      <c r="Z5193" s="43"/>
      <c r="AA5193" s="43"/>
      <c r="AB5193" s="43"/>
      <c r="AC5193" s="43"/>
      <c r="AD5193" s="43"/>
      <c r="AE5193" s="43"/>
      <c r="AF5193" s="43"/>
      <c r="AG5193" s="43"/>
      <c r="AH5193" s="43"/>
      <c r="AI5193" s="43"/>
      <c r="AJ5193" s="43"/>
      <c r="AK5193" s="43"/>
      <c r="AL5193" s="43"/>
      <c r="AM5193" s="43"/>
      <c r="AN5193" s="43"/>
      <c r="AO5193" s="43"/>
      <c r="AP5193" s="43"/>
      <c r="AQ5193" s="43"/>
      <c r="AR5193" s="43"/>
      <c r="AS5193" s="43"/>
      <c r="AT5193" s="43"/>
      <c r="AU5193" s="43"/>
      <c r="AV5193" s="43"/>
      <c r="AW5193" s="43"/>
      <c r="AX5193" s="43"/>
      <c r="AY5193" s="43"/>
      <c r="AZ5193" s="43"/>
      <c r="BA5193" s="43"/>
      <c r="BB5193" s="43"/>
      <c r="BC5193" s="43"/>
      <c r="BD5193" s="43"/>
      <c r="BE5193" s="43"/>
      <c r="BF5193" s="43"/>
      <c r="BG5193" s="43"/>
      <c r="BH5193" s="43"/>
      <c r="BI5193" s="43"/>
      <c r="BJ5193" s="43"/>
      <c r="BK5193" s="43"/>
      <c r="BL5193" s="43"/>
      <c r="BM5193" s="43"/>
      <c r="BN5193" s="43"/>
      <c r="BO5193" s="43"/>
      <c r="BP5193" s="43"/>
      <c r="BQ5193" s="43"/>
      <c r="BR5193" s="43"/>
      <c r="BS5193" s="43"/>
      <c r="BT5193" s="43"/>
      <c r="BU5193" s="43"/>
      <c r="BV5193" s="43"/>
      <c r="BW5193" s="43"/>
      <c r="BX5193" s="43"/>
      <c r="BY5193" s="43"/>
      <c r="BZ5193" s="43"/>
      <c r="CA5193" s="43"/>
      <c r="CB5193" s="43"/>
      <c r="CC5193" s="43"/>
      <c r="CD5193" s="43"/>
      <c r="CE5193" s="43"/>
      <c r="CF5193" s="43"/>
      <c r="CG5193" s="43"/>
      <c r="CH5193" s="43"/>
      <c r="CI5193" s="43"/>
      <c r="CJ5193" s="43"/>
      <c r="CK5193" s="43"/>
      <c r="CL5193" s="43"/>
      <c r="CM5193" s="43"/>
      <c r="CN5193" s="43"/>
      <c r="CO5193" s="43"/>
      <c r="CP5193" s="43"/>
      <c r="CQ5193" s="43"/>
      <c r="CR5193" s="43"/>
      <c r="CS5193" s="43"/>
      <c r="CT5193" s="43"/>
      <c r="CU5193" s="43"/>
      <c r="CV5193" s="43"/>
      <c r="CW5193" s="43"/>
      <c r="CX5193" s="43"/>
      <c r="CY5193" s="43"/>
      <c r="CZ5193" s="43"/>
      <c r="DA5193" s="43"/>
      <c r="DB5193" s="43"/>
      <c r="DC5193" s="43"/>
      <c r="DD5193" s="43"/>
      <c r="DE5193" s="43"/>
      <c r="DF5193" s="43"/>
      <c r="DG5193" s="43"/>
      <c r="DH5193" s="43"/>
      <c r="DI5193" s="43"/>
      <c r="DJ5193" s="43"/>
      <c r="DK5193" s="43"/>
      <c r="DL5193" s="43"/>
    </row>
    <row r="5194" spans="1:116">
      <c r="A5194" s="71"/>
      <c r="B5194" s="75" t="e">
        <f t="shared" si="264"/>
        <v>#N/A</v>
      </c>
      <c r="C5194" s="71"/>
      <c r="D5194" s="16" t="e">
        <f t="shared" si="265"/>
        <v>#N/A</v>
      </c>
      <c r="E5194" s="9"/>
      <c r="F5194" s="35" t="e">
        <f t="shared" si="266"/>
        <v>#N/A</v>
      </c>
      <c r="G5194" s="9"/>
      <c r="H5194" s="16" t="e">
        <f t="shared" si="267"/>
        <v>#N/A</v>
      </c>
      <c r="I5194" s="16"/>
      <c r="J5194" s="46"/>
      <c r="K5194" s="72"/>
      <c r="L5194" s="9"/>
      <c r="M5194" s="33"/>
      <c r="N5194" s="33"/>
      <c r="O5194" s="9"/>
      <c r="P5194" s="9"/>
      <c r="Q5194" s="9"/>
      <c r="R5194" s="9"/>
      <c r="S5194" s="42"/>
      <c r="V5194" s="9"/>
      <c r="X5194" s="43"/>
      <c r="Y5194" s="43"/>
      <c r="Z5194" s="43"/>
      <c r="AA5194" s="43"/>
      <c r="AB5194" s="43"/>
      <c r="AC5194" s="43"/>
      <c r="AD5194" s="43"/>
      <c r="AE5194" s="43"/>
      <c r="AF5194" s="43"/>
      <c r="AG5194" s="43"/>
      <c r="AH5194" s="43"/>
      <c r="AI5194" s="43"/>
      <c r="AJ5194" s="43"/>
      <c r="AK5194" s="43"/>
      <c r="AL5194" s="43"/>
      <c r="AM5194" s="43"/>
      <c r="AN5194" s="43"/>
      <c r="AO5194" s="43"/>
      <c r="AP5194" s="43"/>
      <c r="AQ5194" s="43"/>
      <c r="AR5194" s="43"/>
      <c r="AS5194" s="43"/>
      <c r="AT5194" s="43"/>
      <c r="AU5194" s="43"/>
      <c r="AV5194" s="43"/>
      <c r="AW5194" s="43"/>
      <c r="AX5194" s="43"/>
      <c r="AY5194" s="43"/>
      <c r="AZ5194" s="43"/>
      <c r="BA5194" s="43"/>
      <c r="BB5194" s="43"/>
      <c r="BC5194" s="43"/>
      <c r="BD5194" s="43"/>
      <c r="BE5194" s="43"/>
      <c r="BF5194" s="43"/>
      <c r="BG5194" s="43"/>
      <c r="BH5194" s="43"/>
      <c r="BI5194" s="43"/>
      <c r="BJ5194" s="43"/>
      <c r="BK5194" s="43"/>
      <c r="BL5194" s="43"/>
      <c r="BM5194" s="43"/>
      <c r="BN5194" s="43"/>
      <c r="BO5194" s="43"/>
      <c r="BP5194" s="43"/>
      <c r="BQ5194" s="43"/>
      <c r="BR5194" s="43"/>
      <c r="BS5194" s="43"/>
      <c r="BT5194" s="43"/>
      <c r="BU5194" s="43"/>
      <c r="BV5194" s="43"/>
      <c r="BW5194" s="43"/>
      <c r="BX5194" s="43"/>
      <c r="BY5194" s="43"/>
      <c r="BZ5194" s="43"/>
      <c r="CA5194" s="43"/>
      <c r="CB5194" s="43"/>
      <c r="CC5194" s="43"/>
      <c r="CD5194" s="43"/>
      <c r="CE5194" s="43"/>
      <c r="CF5194" s="43"/>
      <c r="CG5194" s="43"/>
      <c r="CH5194" s="43"/>
      <c r="CI5194" s="43"/>
      <c r="CJ5194" s="43"/>
      <c r="CK5194" s="43"/>
      <c r="CL5194" s="43"/>
      <c r="CM5194" s="43"/>
      <c r="CN5194" s="43"/>
      <c r="CO5194" s="43"/>
      <c r="CP5194" s="43"/>
      <c r="CQ5194" s="43"/>
      <c r="CR5194" s="43"/>
      <c r="CS5194" s="43"/>
      <c r="CT5194" s="43"/>
      <c r="CU5194" s="43"/>
      <c r="CV5194" s="43"/>
      <c r="CW5194" s="43"/>
      <c r="CX5194" s="43"/>
      <c r="CY5194" s="43"/>
      <c r="CZ5194" s="43"/>
      <c r="DA5194" s="43"/>
      <c r="DB5194" s="43"/>
      <c r="DC5194" s="43"/>
      <c r="DD5194" s="43"/>
      <c r="DE5194" s="43"/>
      <c r="DF5194" s="43"/>
      <c r="DG5194" s="43"/>
      <c r="DH5194" s="43"/>
      <c r="DI5194" s="43"/>
      <c r="DJ5194" s="43"/>
      <c r="DK5194" s="43"/>
      <c r="DL5194" s="43"/>
    </row>
    <row r="5195" spans="1:116">
      <c r="A5195" s="71"/>
      <c r="B5195" s="75" t="e">
        <f t="shared" si="264"/>
        <v>#N/A</v>
      </c>
      <c r="C5195" s="71"/>
      <c r="D5195" s="16" t="e">
        <f t="shared" si="265"/>
        <v>#N/A</v>
      </c>
      <c r="E5195" s="9"/>
      <c r="F5195" s="35" t="e">
        <f t="shared" si="266"/>
        <v>#N/A</v>
      </c>
      <c r="G5195" s="9"/>
      <c r="H5195" s="16" t="e">
        <f t="shared" si="267"/>
        <v>#N/A</v>
      </c>
      <c r="I5195" s="16"/>
      <c r="J5195" s="46"/>
      <c r="K5195" s="72"/>
      <c r="L5195" s="9"/>
      <c r="M5195" s="33"/>
      <c r="N5195" s="33"/>
      <c r="O5195" s="9"/>
      <c r="P5195" s="9"/>
      <c r="Q5195" s="9"/>
      <c r="R5195" s="9"/>
      <c r="S5195" s="42"/>
      <c r="V5195" s="9"/>
      <c r="X5195" s="43"/>
      <c r="Y5195" s="43"/>
      <c r="Z5195" s="43"/>
      <c r="AA5195" s="43"/>
      <c r="AB5195" s="43"/>
      <c r="AC5195" s="43"/>
      <c r="AD5195" s="43"/>
      <c r="AE5195" s="43"/>
      <c r="AF5195" s="43"/>
      <c r="AG5195" s="43"/>
      <c r="AH5195" s="43"/>
      <c r="AI5195" s="43"/>
      <c r="AJ5195" s="43"/>
      <c r="AK5195" s="43"/>
      <c r="AL5195" s="43"/>
      <c r="AM5195" s="43"/>
      <c r="AN5195" s="43"/>
      <c r="AO5195" s="43"/>
      <c r="AP5195" s="43"/>
      <c r="AQ5195" s="43"/>
      <c r="AR5195" s="43"/>
      <c r="AS5195" s="43"/>
      <c r="AT5195" s="43"/>
      <c r="AU5195" s="43"/>
      <c r="AV5195" s="43"/>
      <c r="AW5195" s="43"/>
      <c r="AX5195" s="43"/>
      <c r="AY5195" s="43"/>
      <c r="AZ5195" s="43"/>
      <c r="BA5195" s="43"/>
      <c r="BB5195" s="43"/>
      <c r="BC5195" s="43"/>
      <c r="BD5195" s="43"/>
      <c r="BE5195" s="43"/>
      <c r="BF5195" s="43"/>
      <c r="BG5195" s="43"/>
      <c r="BH5195" s="43"/>
      <c r="BI5195" s="43"/>
      <c r="BJ5195" s="43"/>
      <c r="BK5195" s="43"/>
      <c r="BL5195" s="43"/>
      <c r="BM5195" s="43"/>
      <c r="BN5195" s="43"/>
      <c r="BO5195" s="43"/>
      <c r="BP5195" s="43"/>
      <c r="BQ5195" s="43"/>
      <c r="BR5195" s="43"/>
      <c r="BS5195" s="43"/>
      <c r="BT5195" s="43"/>
      <c r="BU5195" s="43"/>
      <c r="BV5195" s="43"/>
      <c r="BW5195" s="43"/>
      <c r="BX5195" s="43"/>
      <c r="BY5195" s="43"/>
      <c r="BZ5195" s="43"/>
      <c r="CA5195" s="43"/>
      <c r="CB5195" s="43"/>
      <c r="CC5195" s="43"/>
      <c r="CD5195" s="43"/>
      <c r="CE5195" s="43"/>
      <c r="CF5195" s="43"/>
      <c r="CG5195" s="43"/>
      <c r="CH5195" s="43"/>
      <c r="CI5195" s="43"/>
      <c r="CJ5195" s="43"/>
      <c r="CK5195" s="43"/>
      <c r="CL5195" s="43"/>
      <c r="CM5195" s="43"/>
      <c r="CN5195" s="43"/>
      <c r="CO5195" s="43"/>
      <c r="CP5195" s="43"/>
      <c r="CQ5195" s="43"/>
      <c r="CR5195" s="43"/>
      <c r="CS5195" s="43"/>
      <c r="CT5195" s="43"/>
      <c r="CU5195" s="43"/>
      <c r="CV5195" s="43"/>
      <c r="CW5195" s="43"/>
      <c r="CX5195" s="43"/>
      <c r="CY5195" s="43"/>
      <c r="CZ5195" s="43"/>
      <c r="DA5195" s="43"/>
      <c r="DB5195" s="43"/>
      <c r="DC5195" s="43"/>
      <c r="DD5195" s="43"/>
      <c r="DE5195" s="43"/>
      <c r="DF5195" s="43"/>
      <c r="DG5195" s="43"/>
      <c r="DH5195" s="43"/>
      <c r="DI5195" s="43"/>
      <c r="DJ5195" s="43"/>
      <c r="DK5195" s="43"/>
      <c r="DL5195" s="43"/>
    </row>
    <row r="5196" spans="1:116">
      <c r="A5196" s="71"/>
      <c r="B5196" s="75" t="e">
        <f t="shared" si="264"/>
        <v>#N/A</v>
      </c>
      <c r="C5196" s="71"/>
      <c r="D5196" s="16" t="e">
        <f t="shared" si="265"/>
        <v>#N/A</v>
      </c>
      <c r="E5196" s="9"/>
      <c r="F5196" s="35" t="e">
        <f t="shared" si="266"/>
        <v>#N/A</v>
      </c>
      <c r="G5196" s="9"/>
      <c r="H5196" s="16" t="e">
        <f t="shared" si="267"/>
        <v>#N/A</v>
      </c>
      <c r="I5196" s="16"/>
      <c r="J5196" s="46"/>
      <c r="K5196" s="72"/>
      <c r="L5196" s="9"/>
      <c r="M5196" s="33"/>
      <c r="N5196" s="33"/>
      <c r="O5196" s="9"/>
      <c r="P5196" s="9"/>
      <c r="Q5196" s="9"/>
      <c r="R5196" s="9"/>
      <c r="S5196" s="42"/>
      <c r="V5196" s="9"/>
      <c r="X5196" s="43"/>
      <c r="Y5196" s="43"/>
      <c r="Z5196" s="43"/>
      <c r="AA5196" s="43"/>
      <c r="AB5196" s="43"/>
      <c r="AC5196" s="43"/>
      <c r="AD5196" s="43"/>
      <c r="AE5196" s="43"/>
      <c r="AF5196" s="43"/>
      <c r="AG5196" s="43"/>
      <c r="AH5196" s="43"/>
      <c r="AI5196" s="43"/>
      <c r="AJ5196" s="43"/>
      <c r="AK5196" s="43"/>
      <c r="AL5196" s="43"/>
      <c r="AM5196" s="43"/>
      <c r="AN5196" s="43"/>
      <c r="AO5196" s="43"/>
      <c r="AP5196" s="43"/>
      <c r="AQ5196" s="43"/>
      <c r="AR5196" s="43"/>
      <c r="AS5196" s="43"/>
      <c r="AT5196" s="43"/>
      <c r="AU5196" s="43"/>
      <c r="AV5196" s="43"/>
      <c r="AW5196" s="43"/>
      <c r="AX5196" s="43"/>
      <c r="AY5196" s="43"/>
      <c r="AZ5196" s="43"/>
      <c r="BA5196" s="43"/>
      <c r="BB5196" s="43"/>
      <c r="BC5196" s="43"/>
      <c r="BD5196" s="43"/>
      <c r="BE5196" s="43"/>
      <c r="BF5196" s="43"/>
      <c r="BG5196" s="43"/>
      <c r="BH5196" s="43"/>
      <c r="BI5196" s="43"/>
      <c r="BJ5196" s="43"/>
      <c r="BK5196" s="43"/>
      <c r="BL5196" s="43"/>
      <c r="BM5196" s="43"/>
      <c r="BN5196" s="43"/>
      <c r="BO5196" s="43"/>
      <c r="BP5196" s="43"/>
      <c r="BQ5196" s="43"/>
      <c r="BR5196" s="43"/>
      <c r="BS5196" s="43"/>
      <c r="BT5196" s="43"/>
      <c r="BU5196" s="43"/>
      <c r="BV5196" s="43"/>
      <c r="BW5196" s="43"/>
      <c r="BX5196" s="43"/>
      <c r="BY5196" s="43"/>
      <c r="BZ5196" s="43"/>
      <c r="CA5196" s="43"/>
      <c r="CB5196" s="43"/>
      <c r="CC5196" s="43"/>
      <c r="CD5196" s="43"/>
      <c r="CE5196" s="43"/>
      <c r="CF5196" s="43"/>
      <c r="CG5196" s="43"/>
      <c r="CH5196" s="43"/>
      <c r="CI5196" s="43"/>
      <c r="CJ5196" s="43"/>
      <c r="CK5196" s="43"/>
      <c r="CL5196" s="43"/>
      <c r="CM5196" s="43"/>
      <c r="CN5196" s="43"/>
      <c r="CO5196" s="43"/>
      <c r="CP5196" s="43"/>
      <c r="CQ5196" s="43"/>
      <c r="CR5196" s="43"/>
      <c r="CS5196" s="43"/>
      <c r="CT5196" s="43"/>
      <c r="CU5196" s="43"/>
      <c r="CV5196" s="43"/>
      <c r="CW5196" s="43"/>
      <c r="CX5196" s="43"/>
      <c r="CY5196" s="43"/>
      <c r="CZ5196" s="43"/>
      <c r="DA5196" s="43"/>
      <c r="DB5196" s="43"/>
      <c r="DC5196" s="43"/>
      <c r="DD5196" s="43"/>
      <c r="DE5196" s="43"/>
      <c r="DF5196" s="43"/>
      <c r="DG5196" s="43"/>
      <c r="DH5196" s="43"/>
      <c r="DI5196" s="43"/>
      <c r="DJ5196" s="43"/>
      <c r="DK5196" s="43"/>
      <c r="DL5196" s="43"/>
    </row>
    <row r="5197" spans="1:116">
      <c r="A5197" s="71"/>
      <c r="B5197" s="75" t="e">
        <f t="shared" si="264"/>
        <v>#N/A</v>
      </c>
      <c r="C5197" s="71"/>
      <c r="D5197" s="16" t="e">
        <f t="shared" si="265"/>
        <v>#N/A</v>
      </c>
      <c r="E5197" s="9"/>
      <c r="F5197" s="35" t="e">
        <f t="shared" si="266"/>
        <v>#N/A</v>
      </c>
      <c r="G5197" s="9"/>
      <c r="H5197" s="16" t="e">
        <f t="shared" si="267"/>
        <v>#N/A</v>
      </c>
      <c r="I5197" s="16"/>
      <c r="J5197" s="46"/>
      <c r="K5197" s="72"/>
      <c r="L5197" s="9"/>
      <c r="M5197" s="33"/>
      <c r="N5197" s="33"/>
      <c r="O5197" s="9"/>
      <c r="P5197" s="9"/>
      <c r="Q5197" s="9"/>
      <c r="R5197" s="9"/>
      <c r="S5197" s="42"/>
      <c r="V5197" s="9"/>
      <c r="X5197" s="43"/>
      <c r="Y5197" s="43"/>
      <c r="Z5197" s="43"/>
      <c r="AA5197" s="43"/>
      <c r="AB5197" s="43"/>
      <c r="AC5197" s="43"/>
      <c r="AD5197" s="43"/>
      <c r="AE5197" s="43"/>
      <c r="AF5197" s="43"/>
      <c r="AG5197" s="43"/>
      <c r="AH5197" s="43"/>
      <c r="AI5197" s="43"/>
      <c r="AJ5197" s="43"/>
      <c r="AK5197" s="43"/>
      <c r="AL5197" s="43"/>
      <c r="AM5197" s="43"/>
      <c r="AN5197" s="43"/>
      <c r="AO5197" s="43"/>
      <c r="AP5197" s="43"/>
      <c r="AQ5197" s="43"/>
      <c r="AR5197" s="43"/>
      <c r="AS5197" s="43"/>
      <c r="AT5197" s="43"/>
      <c r="AU5197" s="43"/>
      <c r="AV5197" s="43"/>
      <c r="AW5197" s="43"/>
      <c r="AX5197" s="43"/>
      <c r="AY5197" s="43"/>
      <c r="AZ5197" s="43"/>
      <c r="BA5197" s="43"/>
      <c r="BB5197" s="43"/>
      <c r="BC5197" s="43"/>
      <c r="BD5197" s="43"/>
      <c r="BE5197" s="43"/>
      <c r="BF5197" s="43"/>
      <c r="BG5197" s="43"/>
      <c r="BH5197" s="43"/>
      <c r="BI5197" s="43"/>
      <c r="BJ5197" s="43"/>
      <c r="BK5197" s="43"/>
      <c r="BL5197" s="43"/>
      <c r="BM5197" s="43"/>
      <c r="BN5197" s="43"/>
      <c r="BO5197" s="43"/>
      <c r="BP5197" s="43"/>
      <c r="BQ5197" s="43"/>
      <c r="BR5197" s="43"/>
      <c r="BS5197" s="43"/>
      <c r="BT5197" s="43"/>
      <c r="BU5197" s="43"/>
      <c r="BV5197" s="43"/>
      <c r="BW5197" s="43"/>
      <c r="BX5197" s="43"/>
      <c r="BY5197" s="43"/>
      <c r="BZ5197" s="43"/>
      <c r="CA5197" s="43"/>
      <c r="CB5197" s="43"/>
      <c r="CC5197" s="43"/>
      <c r="CD5197" s="43"/>
      <c r="CE5197" s="43"/>
      <c r="CF5197" s="43"/>
      <c r="CG5197" s="43"/>
      <c r="CH5197" s="43"/>
      <c r="CI5197" s="43"/>
      <c r="CJ5197" s="43"/>
      <c r="CK5197" s="43"/>
      <c r="CL5197" s="43"/>
      <c r="CM5197" s="43"/>
      <c r="CN5197" s="43"/>
      <c r="CO5197" s="43"/>
      <c r="CP5197" s="43"/>
      <c r="CQ5197" s="43"/>
      <c r="CR5197" s="43"/>
      <c r="CS5197" s="43"/>
      <c r="CT5197" s="43"/>
      <c r="CU5197" s="43"/>
      <c r="CV5197" s="43"/>
      <c r="CW5197" s="43"/>
      <c r="CX5197" s="43"/>
      <c r="CY5197" s="43"/>
      <c r="CZ5197" s="43"/>
      <c r="DA5197" s="43"/>
      <c r="DB5197" s="43"/>
      <c r="DC5197" s="43"/>
      <c r="DD5197" s="43"/>
      <c r="DE5197" s="43"/>
      <c r="DF5197" s="43"/>
      <c r="DG5197" s="43"/>
      <c r="DH5197" s="43"/>
      <c r="DI5197" s="43"/>
      <c r="DJ5197" s="43"/>
      <c r="DK5197" s="43"/>
      <c r="DL5197" s="43"/>
    </row>
    <row r="5198" spans="1:116">
      <c r="A5198" s="71"/>
      <c r="B5198" s="75" t="e">
        <f t="shared" si="264"/>
        <v>#N/A</v>
      </c>
      <c r="C5198" s="71"/>
      <c r="D5198" s="16" t="e">
        <f t="shared" si="265"/>
        <v>#N/A</v>
      </c>
      <c r="E5198" s="9"/>
      <c r="F5198" s="35" t="e">
        <f t="shared" si="266"/>
        <v>#N/A</v>
      </c>
      <c r="G5198" s="9"/>
      <c r="H5198" s="16" t="e">
        <f t="shared" si="267"/>
        <v>#N/A</v>
      </c>
      <c r="I5198" s="16"/>
      <c r="J5198" s="46"/>
      <c r="K5198" s="72"/>
      <c r="L5198" s="9"/>
      <c r="M5198" s="33"/>
      <c r="N5198" s="33"/>
      <c r="O5198" s="9"/>
      <c r="P5198" s="9"/>
      <c r="Q5198" s="9"/>
      <c r="R5198" s="9"/>
      <c r="S5198" s="42"/>
      <c r="V5198" s="9"/>
      <c r="X5198" s="43"/>
      <c r="Y5198" s="43"/>
      <c r="Z5198" s="43"/>
      <c r="AA5198" s="43"/>
      <c r="AB5198" s="43"/>
      <c r="AC5198" s="43"/>
      <c r="AD5198" s="43"/>
      <c r="AE5198" s="43"/>
      <c r="AF5198" s="43"/>
      <c r="AG5198" s="43"/>
      <c r="AH5198" s="43"/>
      <c r="AI5198" s="43"/>
      <c r="AJ5198" s="43"/>
      <c r="AK5198" s="43"/>
      <c r="AL5198" s="43"/>
      <c r="AM5198" s="43"/>
      <c r="AN5198" s="43"/>
      <c r="AO5198" s="43"/>
      <c r="AP5198" s="43"/>
      <c r="AQ5198" s="43"/>
      <c r="AR5198" s="43"/>
      <c r="AS5198" s="43"/>
      <c r="AT5198" s="43"/>
      <c r="AU5198" s="43"/>
      <c r="AV5198" s="43"/>
      <c r="AW5198" s="43"/>
      <c r="AX5198" s="43"/>
      <c r="AY5198" s="43"/>
      <c r="AZ5198" s="43"/>
      <c r="BA5198" s="43"/>
      <c r="BB5198" s="43"/>
      <c r="BC5198" s="43"/>
      <c r="BD5198" s="43"/>
      <c r="BE5198" s="43"/>
      <c r="BF5198" s="43"/>
      <c r="BG5198" s="43"/>
      <c r="BH5198" s="43"/>
      <c r="BI5198" s="43"/>
      <c r="BJ5198" s="43"/>
      <c r="BK5198" s="43"/>
      <c r="BL5198" s="43"/>
      <c r="BM5198" s="43"/>
      <c r="BN5198" s="43"/>
      <c r="BO5198" s="43"/>
      <c r="BP5198" s="43"/>
      <c r="BQ5198" s="43"/>
      <c r="BR5198" s="43"/>
      <c r="BS5198" s="43"/>
      <c r="BT5198" s="43"/>
      <c r="BU5198" s="43"/>
      <c r="BV5198" s="43"/>
      <c r="BW5198" s="43"/>
      <c r="BX5198" s="43"/>
      <c r="BY5198" s="43"/>
      <c r="BZ5198" s="43"/>
      <c r="CA5198" s="43"/>
      <c r="CB5198" s="43"/>
      <c r="CC5198" s="43"/>
      <c r="CD5198" s="43"/>
      <c r="CE5198" s="43"/>
      <c r="CF5198" s="43"/>
      <c r="CG5198" s="43"/>
      <c r="CH5198" s="43"/>
      <c r="CI5198" s="43"/>
      <c r="CJ5198" s="43"/>
      <c r="CK5198" s="43"/>
      <c r="CL5198" s="43"/>
      <c r="CM5198" s="43"/>
      <c r="CN5198" s="43"/>
      <c r="CO5198" s="43"/>
      <c r="CP5198" s="43"/>
      <c r="CQ5198" s="43"/>
      <c r="CR5198" s="43"/>
      <c r="CS5198" s="43"/>
      <c r="CT5198" s="43"/>
      <c r="CU5198" s="43"/>
      <c r="CV5198" s="43"/>
      <c r="CW5198" s="43"/>
      <c r="CX5198" s="43"/>
      <c r="CY5198" s="43"/>
      <c r="CZ5198" s="43"/>
      <c r="DA5198" s="43"/>
      <c r="DB5198" s="43"/>
      <c r="DC5198" s="43"/>
      <c r="DD5198" s="43"/>
      <c r="DE5198" s="43"/>
      <c r="DF5198" s="43"/>
      <c r="DG5198" s="43"/>
      <c r="DH5198" s="43"/>
      <c r="DI5198" s="43"/>
      <c r="DJ5198" s="43"/>
      <c r="DK5198" s="43"/>
      <c r="DL5198" s="43"/>
    </row>
    <row r="5199" spans="1:116">
      <c r="A5199" s="47" t="s">
        <v>55</v>
      </c>
      <c r="B5199" s="47" t="s">
        <v>55</v>
      </c>
      <c r="C5199" s="47" t="s">
        <v>55</v>
      </c>
      <c r="D5199" s="47" t="s">
        <v>55</v>
      </c>
      <c r="E5199" s="47" t="s">
        <v>55</v>
      </c>
      <c r="F5199" s="48" t="s">
        <v>55</v>
      </c>
      <c r="G5199" s="47" t="s">
        <v>55</v>
      </c>
      <c r="H5199" s="47" t="s">
        <v>55</v>
      </c>
      <c r="I5199" s="47"/>
      <c r="J5199" s="49" t="s">
        <v>55</v>
      </c>
      <c r="K5199" s="73" t="s">
        <v>55</v>
      </c>
      <c r="L5199" s="49" t="s">
        <v>55</v>
      </c>
      <c r="M5199" s="50" t="s">
        <v>55</v>
      </c>
      <c r="N5199" s="50"/>
      <c r="O5199" s="49"/>
      <c r="P5199" s="49"/>
      <c r="Q5199" s="49"/>
      <c r="R5199" s="49" t="s">
        <v>55</v>
      </c>
      <c r="S5199" s="51" t="s">
        <v>55</v>
      </c>
      <c r="V5199" s="49" t="s">
        <v>55</v>
      </c>
      <c r="X5199" s="43"/>
      <c r="Y5199" s="43"/>
      <c r="Z5199" s="43"/>
      <c r="AA5199" s="43"/>
      <c r="AB5199" s="43"/>
      <c r="AC5199" s="43"/>
      <c r="AD5199" s="43"/>
      <c r="AE5199" s="43"/>
      <c r="AF5199" s="43"/>
      <c r="AG5199" s="43"/>
      <c r="AH5199" s="43"/>
      <c r="AI5199" s="43"/>
      <c r="AJ5199" s="43"/>
      <c r="AK5199" s="43"/>
      <c r="AL5199" s="43"/>
      <c r="AM5199" s="43"/>
      <c r="AN5199" s="43"/>
      <c r="AO5199" s="43"/>
      <c r="AP5199" s="43"/>
      <c r="AQ5199" s="43"/>
      <c r="AR5199" s="43"/>
      <c r="AS5199" s="43"/>
      <c r="AT5199" s="43"/>
      <c r="AU5199" s="43"/>
      <c r="AV5199" s="43"/>
      <c r="AW5199" s="43"/>
      <c r="AX5199" s="43"/>
      <c r="AY5199" s="43"/>
      <c r="AZ5199" s="43"/>
      <c r="BA5199" s="43"/>
      <c r="BB5199" s="43"/>
      <c r="BC5199" s="43"/>
      <c r="BD5199" s="43"/>
      <c r="BE5199" s="43"/>
      <c r="BF5199" s="43"/>
      <c r="BG5199" s="43"/>
      <c r="BH5199" s="43"/>
      <c r="BI5199" s="43"/>
      <c r="BJ5199" s="43"/>
      <c r="BK5199" s="43"/>
      <c r="BL5199" s="43"/>
      <c r="BM5199" s="43"/>
      <c r="BN5199" s="43"/>
      <c r="BO5199" s="43"/>
      <c r="BP5199" s="43"/>
      <c r="BQ5199" s="43"/>
      <c r="BR5199" s="43"/>
      <c r="BS5199" s="43"/>
      <c r="BT5199" s="43"/>
      <c r="BU5199" s="43"/>
      <c r="BV5199" s="43"/>
      <c r="BW5199" s="43"/>
      <c r="BX5199" s="43"/>
      <c r="BY5199" s="43"/>
      <c r="BZ5199" s="43"/>
      <c r="CA5199" s="43"/>
      <c r="CB5199" s="43"/>
      <c r="CC5199" s="43"/>
      <c r="CD5199" s="43"/>
      <c r="CE5199" s="43"/>
      <c r="CF5199" s="43"/>
      <c r="CG5199" s="43"/>
      <c r="CH5199" s="43"/>
      <c r="CI5199" s="43"/>
      <c r="CJ5199" s="43"/>
      <c r="CK5199" s="43"/>
      <c r="CL5199" s="43"/>
      <c r="CM5199" s="43"/>
      <c r="CN5199" s="43"/>
      <c r="CO5199" s="43"/>
      <c r="CP5199" s="43"/>
      <c r="CQ5199" s="43"/>
      <c r="CR5199" s="43"/>
      <c r="CS5199" s="43"/>
      <c r="CT5199" s="43"/>
      <c r="CU5199" s="43"/>
      <c r="CV5199" s="43"/>
      <c r="CW5199" s="43"/>
      <c r="CX5199" s="43"/>
      <c r="CY5199" s="43"/>
      <c r="CZ5199" s="43"/>
      <c r="DA5199" s="43"/>
      <c r="DB5199" s="43"/>
      <c r="DC5199" s="43"/>
      <c r="DD5199" s="43"/>
      <c r="DE5199" s="43"/>
      <c r="DF5199" s="43"/>
      <c r="DG5199" s="43"/>
      <c r="DH5199" s="43"/>
      <c r="DI5199" s="43"/>
      <c r="DJ5199" s="43"/>
      <c r="DK5199" s="43"/>
      <c r="DL5199" s="43"/>
    </row>
  </sheetData>
  <dataConsolidate/>
  <mergeCells count="5">
    <mergeCell ref="W1:Z1"/>
    <mergeCell ref="A1:I1"/>
    <mergeCell ref="K1:M1"/>
    <mergeCell ref="N1:P1"/>
    <mergeCell ref="Q1:S1"/>
  </mergeCells>
  <phoneticPr fontId="3" type="noConversion"/>
  <dataValidations count="12">
    <dataValidation type="list" allowBlank="1" showInputMessage="1" showErrorMessage="1" sqref="L5200:L1048576 L720:L5198 S89:S90 L3:L88 L91:L194 L201:L652 S653:S654 L655:L718">
      <formula1>ListSubSector</formula1>
    </dataValidation>
    <dataValidation type="whole" operator="greaterThanOrEqual" allowBlank="1" showInputMessage="1" showErrorMessage="1" errorTitle="ooooooops" error="Please enter a number" sqref="S5199">
      <formula1>0</formula1>
    </dataValidation>
    <dataValidation type="date" allowBlank="1" showInputMessage="1" showErrorMessage="1" errorTitle="ooooops" error="Please use a format such as:_x000a_  14 Feb 2013_x000a_  14/2/13_x000a_And a year between 2010 and 2020" sqref="U41:U44 V62:V65 V155:V174 U691:U694 U696:U718 W5000:W5186 U69:U690 U5000:U5011 U46:U68 U720:U4999 U3:U40">
      <formula1>40179</formula1>
      <formula2>43831</formula2>
    </dataValidation>
    <dataValidation type="whole" operator="greaterThanOrEqual" allowBlank="1" showInputMessage="1" showErrorMessage="1" errorTitle="oooooooops" error="Please enter a number here and whether this refers to people or households in the next column" sqref="S45:S88 S720:S5198 S91:S194 S201:S652 S695:S718 S655:S693 S3:S43">
      <formula1>0</formula1>
    </dataValidation>
    <dataValidation type="list" allowBlank="1" showInputMessage="1" showErrorMessage="1" sqref="E139:E194 H195:H200 E720:E5198 E201:E718 E3:E137">
      <formula1>ListAdm3</formula1>
    </dataValidation>
    <dataValidation type="list" errorStyle="information" allowBlank="1" showInputMessage="1" showErrorMessage="1" error="Please choose from list if possible, and check for alternative spellings._x000a_If you cannot find your location in the list, type in the placename anyway." sqref="G720:G5198 A90 G91:G194 G201:G652 A653:A654 G655:G718 I178:I179 I181:I182 G3:G88">
      <formula1>ListAdmStle</formula1>
    </dataValidation>
    <dataValidation type="list" allowBlank="1" showInputMessage="1" showErrorMessage="1" sqref="C176:C194 E195:E200 C720:C5198 C201:C652 C655:C718 C3:C174">
      <formula1>ListAdm2</formula1>
    </dataValidation>
    <dataValidation type="list" allowBlank="1" showInputMessage="1" showErrorMessage="1" sqref="A735:A5198 A91:A652 A655:A718 A720:A732 A3:A89">
      <formula1>ListAdm1</formula1>
    </dataValidation>
    <dataValidation type="list" allowBlank="1" showInputMessage="1" showErrorMessage="1" error="Please choose from sector list" promptTitle="Please choose from sector list" sqref="R195:R200 K720:K5198 K201:K718 K3:K194">
      <formula1>ListSector</formula1>
    </dataValidation>
    <dataValidation type="list" allowBlank="1" showInputMessage="1" showErrorMessage="1" error="Please choose from the drop-down list:_x000a_Complete, Ongoing, Planned, or Concept" promptTitle="Choose from list" sqref="V5012:V5198">
      <formula1>ListStatus</formula1>
    </dataValidation>
    <dataValidation type="list" allowBlank="1" showInputMessage="1" showErrorMessage="1" sqref="R720:R5198 R91:R194 R201:R652 R655:R718 R3:R88">
      <formula1>"People, Households"</formula1>
    </dataValidation>
    <dataValidation allowBlank="1" showInputMessage="1" showErrorMessage="1" promptTitle="Health " sqref="K2:L2"/>
  </dataValidations>
  <pageMargins left="0.25" right="0.25" top="0.5" bottom="0.5" header="0.3" footer="0.3"/>
  <pageSetup paperSize="9" scale="10" fitToHeight="0" orientation="landscape" r:id="rId1"/>
  <ignoredErrors>
    <ignoredError sqref="T2" listDataValidation="1"/>
  </ignoredErrors>
  <legacy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'MATERIAL LIST'!$A$2:$A$162</xm:f>
          </x14:formula1>
          <xm:sqref>N3:N5011</xm:sqref>
        </x14:dataValidation>
        <x14:dataValidation type="list" allowBlank="1" showInputMessage="1" showErrorMessage="1">
          <x14:formula1>
            <xm:f>'adm5'!$B$3:$B$11</xm:f>
          </x14:formula1>
          <xm:sqref>T2:T1048576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9"/>
  <sheetViews>
    <sheetView workbookViewId="0">
      <selection activeCell="B3" sqref="B3"/>
    </sheetView>
  </sheetViews>
  <sheetFormatPr defaultRowHeight="15"/>
  <cols>
    <col min="2" max="2" width="29.5703125" customWidth="1"/>
    <col min="8" max="8" width="23.7109375" customWidth="1"/>
    <col min="9" max="9" width="21.42578125" customWidth="1"/>
    <col min="10" max="10" width="19.42578125" customWidth="1"/>
    <col min="12" max="12" width="16.5703125" customWidth="1"/>
  </cols>
  <sheetData>
    <row r="2" spans="2:12">
      <c r="B2" s="182" t="s">
        <v>16</v>
      </c>
      <c r="H2" s="185" t="s">
        <v>8794</v>
      </c>
      <c r="I2" s="186"/>
      <c r="J2" s="186"/>
      <c r="K2" s="186"/>
      <c r="L2" s="186"/>
    </row>
    <row r="3" spans="2:12">
      <c r="B3" t="s">
        <v>8796</v>
      </c>
    </row>
    <row r="4" spans="2:12" ht="15.75">
      <c r="B4" t="s">
        <v>8771</v>
      </c>
      <c r="H4" s="225" t="s">
        <v>8793</v>
      </c>
      <c r="I4" s="225"/>
      <c r="J4" s="225"/>
      <c r="K4" s="225"/>
      <c r="L4" s="225"/>
    </row>
    <row r="5" spans="2:12" ht="15.75">
      <c r="B5" t="s">
        <v>8795</v>
      </c>
      <c r="H5" s="183" t="s">
        <v>16</v>
      </c>
      <c r="I5" s="226" t="s">
        <v>8772</v>
      </c>
      <c r="J5" s="226"/>
      <c r="K5" s="226"/>
      <c r="L5" s="184" t="s">
        <v>8707</v>
      </c>
    </row>
    <row r="6" spans="2:12">
      <c r="B6" t="s">
        <v>8797</v>
      </c>
      <c r="H6" s="227" t="s">
        <v>8773</v>
      </c>
      <c r="I6" s="228" t="s">
        <v>8774</v>
      </c>
      <c r="J6" s="229"/>
      <c r="K6" s="230"/>
      <c r="L6" s="231" t="s">
        <v>8775</v>
      </c>
    </row>
    <row r="7" spans="2:12" ht="15.75">
      <c r="H7" s="227"/>
      <c r="I7" s="232" t="s">
        <v>8776</v>
      </c>
      <c r="J7" s="233"/>
      <c r="K7" s="234"/>
      <c r="L7" s="231"/>
    </row>
    <row r="8" spans="2:12">
      <c r="H8" s="210" t="s">
        <v>8777</v>
      </c>
      <c r="I8" s="221" t="s">
        <v>8778</v>
      </c>
      <c r="J8" s="221"/>
      <c r="K8" s="221"/>
      <c r="L8" s="223" t="s">
        <v>8775</v>
      </c>
    </row>
    <row r="9" spans="2:12">
      <c r="H9" s="210"/>
      <c r="I9" s="222"/>
      <c r="J9" s="222"/>
      <c r="K9" s="222"/>
      <c r="L9" s="223"/>
    </row>
    <row r="10" spans="2:12">
      <c r="H10" s="210" t="s">
        <v>8779</v>
      </c>
      <c r="I10" s="224" t="s">
        <v>8780</v>
      </c>
      <c r="J10" s="224"/>
      <c r="K10" s="224"/>
      <c r="L10" s="223" t="s">
        <v>8775</v>
      </c>
    </row>
    <row r="11" spans="2:12">
      <c r="H11" s="210"/>
      <c r="I11" s="224"/>
      <c r="J11" s="224"/>
      <c r="K11" s="224"/>
      <c r="L11" s="223"/>
    </row>
    <row r="12" spans="2:12">
      <c r="H12" s="210" t="s">
        <v>8781</v>
      </c>
      <c r="I12" s="210" t="s">
        <v>8782</v>
      </c>
      <c r="J12" s="210"/>
      <c r="K12" s="210"/>
      <c r="L12" s="208" t="s">
        <v>8783</v>
      </c>
    </row>
    <row r="13" spans="2:12">
      <c r="H13" s="210"/>
      <c r="I13" s="210"/>
      <c r="J13" s="210"/>
      <c r="K13" s="210"/>
      <c r="L13" s="208"/>
    </row>
    <row r="14" spans="2:12">
      <c r="H14" s="211" t="s">
        <v>8784</v>
      </c>
      <c r="I14" s="213" t="s">
        <v>8785</v>
      </c>
      <c r="J14" s="214"/>
      <c r="K14" s="215"/>
      <c r="L14" s="219" t="s">
        <v>8786</v>
      </c>
    </row>
    <row r="15" spans="2:12">
      <c r="H15" s="212"/>
      <c r="I15" s="216"/>
      <c r="J15" s="217"/>
      <c r="K15" s="218"/>
      <c r="L15" s="220"/>
    </row>
    <row r="16" spans="2:12">
      <c r="H16" s="206" t="s">
        <v>8787</v>
      </c>
      <c r="I16" s="207" t="s">
        <v>8788</v>
      </c>
      <c r="J16" s="207"/>
      <c r="K16" s="207"/>
      <c r="L16" s="208" t="s">
        <v>8789</v>
      </c>
    </row>
    <row r="17" spans="8:12">
      <c r="H17" s="206"/>
      <c r="I17" s="207"/>
      <c r="J17" s="207"/>
      <c r="K17" s="207"/>
      <c r="L17" s="208"/>
    </row>
    <row r="18" spans="8:12">
      <c r="H18" s="206" t="s">
        <v>8790</v>
      </c>
      <c r="I18" s="209" t="s">
        <v>8791</v>
      </c>
      <c r="J18" s="209"/>
      <c r="K18" s="209"/>
      <c r="L18" s="208" t="s">
        <v>8792</v>
      </c>
    </row>
    <row r="19" spans="8:12">
      <c r="H19" s="206"/>
      <c r="I19" s="209"/>
      <c r="J19" s="209"/>
      <c r="K19" s="209"/>
      <c r="L19" s="208"/>
    </row>
  </sheetData>
  <sortState ref="B3">
    <sortCondition ref="B3"/>
  </sortState>
  <mergeCells count="24">
    <mergeCell ref="H4:L4"/>
    <mergeCell ref="I5:K5"/>
    <mergeCell ref="H6:H7"/>
    <mergeCell ref="I6:K6"/>
    <mergeCell ref="L6:L7"/>
    <mergeCell ref="I7:K7"/>
    <mergeCell ref="H8:H9"/>
    <mergeCell ref="I8:K9"/>
    <mergeCell ref="L8:L9"/>
    <mergeCell ref="H10:H11"/>
    <mergeCell ref="I10:K11"/>
    <mergeCell ref="L10:L11"/>
    <mergeCell ref="H12:H13"/>
    <mergeCell ref="I12:K13"/>
    <mergeCell ref="L12:L13"/>
    <mergeCell ref="H14:H15"/>
    <mergeCell ref="I14:K15"/>
    <mergeCell ref="L14:L15"/>
    <mergeCell ref="H16:H17"/>
    <mergeCell ref="I16:K17"/>
    <mergeCell ref="L16:L17"/>
    <mergeCell ref="H18:H19"/>
    <mergeCell ref="I18:K19"/>
    <mergeCell ref="L18:L19"/>
  </mergeCells>
  <hyperlinks>
    <hyperlink ref="I7:K7" r:id="rId1" display=" See shelter cluster's technical guidelines for details"/>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6"/>
  <sheetViews>
    <sheetView workbookViewId="0">
      <selection activeCell="B3" sqref="B3:B11"/>
    </sheetView>
  </sheetViews>
  <sheetFormatPr defaultRowHeight="15"/>
  <cols>
    <col min="2" max="2" width="32.42578125" customWidth="1"/>
  </cols>
  <sheetData>
    <row r="2" spans="2:7">
      <c r="B2" s="182" t="s">
        <v>8765</v>
      </c>
      <c r="D2" s="235" t="s">
        <v>8768</v>
      </c>
      <c r="E2" s="235"/>
      <c r="F2" s="235"/>
      <c r="G2" s="235"/>
    </row>
    <row r="3" spans="2:7">
      <c r="B3" t="s">
        <v>8766</v>
      </c>
      <c r="D3" s="235"/>
      <c r="E3" s="235"/>
      <c r="F3" s="235"/>
      <c r="G3" s="235"/>
    </row>
    <row r="4" spans="2:7">
      <c r="B4" t="s">
        <v>8805</v>
      </c>
      <c r="D4" s="235"/>
      <c r="E4" s="235"/>
      <c r="F4" s="235"/>
      <c r="G4" s="235"/>
    </row>
    <row r="5" spans="2:7">
      <c r="B5" t="s">
        <v>8806</v>
      </c>
      <c r="D5" s="235"/>
      <c r="E5" s="235"/>
      <c r="F5" s="235"/>
      <c r="G5" s="235"/>
    </row>
    <row r="6" spans="2:7">
      <c r="B6" t="s">
        <v>8767</v>
      </c>
      <c r="D6" s="235"/>
      <c r="E6" s="235"/>
      <c r="F6" s="235"/>
      <c r="G6" s="235"/>
    </row>
    <row r="7" spans="2:7">
      <c r="B7" t="s">
        <v>8807</v>
      </c>
      <c r="D7" s="235"/>
      <c r="E7" s="235"/>
      <c r="F7" s="235"/>
      <c r="G7" s="235"/>
    </row>
    <row r="8" spans="2:7">
      <c r="B8" s="6" t="s">
        <v>6390</v>
      </c>
      <c r="D8" s="235"/>
      <c r="E8" s="235"/>
      <c r="F8" s="235"/>
      <c r="G8" s="235"/>
    </row>
    <row r="9" spans="2:7">
      <c r="B9" t="s">
        <v>8769</v>
      </c>
      <c r="D9" s="235"/>
      <c r="E9" s="235"/>
      <c r="F9" s="235"/>
      <c r="G9" s="235"/>
    </row>
    <row r="10" spans="2:7">
      <c r="B10" t="s">
        <v>8808</v>
      </c>
      <c r="D10" s="235"/>
      <c r="E10" s="235"/>
      <c r="F10" s="235"/>
      <c r="G10" s="235"/>
    </row>
    <row r="11" spans="2:7">
      <c r="B11" t="s">
        <v>8809</v>
      </c>
      <c r="D11" s="235" t="s">
        <v>8770</v>
      </c>
      <c r="E11" s="235"/>
      <c r="F11" s="235"/>
    </row>
    <row r="12" spans="2:7">
      <c r="D12" s="235"/>
      <c r="E12" s="235"/>
      <c r="F12" s="235"/>
    </row>
    <row r="13" spans="2:7">
      <c r="D13" s="235"/>
      <c r="E13" s="235"/>
      <c r="F13" s="235"/>
    </row>
    <row r="14" spans="2:7">
      <c r="D14" s="235"/>
      <c r="E14" s="235"/>
      <c r="F14" s="235"/>
    </row>
    <row r="15" spans="2:7">
      <c r="D15" s="235"/>
      <c r="E15" s="235"/>
      <c r="F15" s="235"/>
    </row>
    <row r="16" spans="2:7">
      <c r="D16" s="235"/>
      <c r="E16" s="235"/>
      <c r="F16" s="235"/>
    </row>
  </sheetData>
  <sortState ref="B3:B11">
    <sortCondition ref="B3"/>
  </sortState>
  <mergeCells count="2">
    <mergeCell ref="D2:G10"/>
    <mergeCell ref="D11:F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23</vt:i4>
      </vt:variant>
    </vt:vector>
  </HeadingPairs>
  <TitlesOfParts>
    <vt:vector size="38" baseType="lpstr">
      <vt:lpstr>about</vt:lpstr>
      <vt:lpstr>adm1</vt:lpstr>
      <vt:lpstr>adm2</vt:lpstr>
      <vt:lpstr>adm3</vt:lpstr>
      <vt:lpstr>stle</vt:lpstr>
      <vt:lpstr>How to Fill</vt:lpstr>
      <vt:lpstr>Main_Data</vt:lpstr>
      <vt:lpstr>adm4</vt:lpstr>
      <vt:lpstr>adm5</vt:lpstr>
      <vt:lpstr>Agency_Activities</vt:lpstr>
      <vt:lpstr>sectors</vt:lpstr>
      <vt:lpstr>subsectors</vt:lpstr>
      <vt:lpstr>status</vt:lpstr>
      <vt:lpstr>Sheet4</vt:lpstr>
      <vt:lpstr>MATERIAL LIST</vt:lpstr>
      <vt:lpstr>adm1_codenmrange</vt:lpstr>
      <vt:lpstr>adm2_codenmrange</vt:lpstr>
      <vt:lpstr>adm3_codenmrange</vt:lpstr>
      <vt:lpstr>Beneficiary_numbers_given_for_location__not_per_sector_therefore_need_to_be_verified</vt:lpstr>
      <vt:lpstr>Hygiene_kits__water_purification_tablets</vt:lpstr>
      <vt:lpstr>ListAdm1</vt:lpstr>
      <vt:lpstr>ListSector</vt:lpstr>
      <vt:lpstr>ListStatus</vt:lpstr>
      <vt:lpstr>MatchAdm1</vt:lpstr>
      <vt:lpstr>MatchAdm1_Code</vt:lpstr>
      <vt:lpstr>MatchAdm2</vt:lpstr>
      <vt:lpstr>MatchAdm2_Code</vt:lpstr>
      <vt:lpstr>MatchAdm3</vt:lpstr>
      <vt:lpstr>MatchAdm3_Code</vt:lpstr>
      <vt:lpstr>MatchSector</vt:lpstr>
      <vt:lpstr>OffSetRefAdm1</vt:lpstr>
      <vt:lpstr>OffsetRefAdm2</vt:lpstr>
      <vt:lpstr>OffsetRefAdm3</vt:lpstr>
      <vt:lpstr>OffsetRefStle</vt:lpstr>
      <vt:lpstr>OffsetRefSubSector</vt:lpstr>
      <vt:lpstr>Planned</vt:lpstr>
      <vt:lpstr>Main_Data!Print_Titles</vt:lpstr>
      <vt:lpstr>Stle_CodeNmRange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 Williams</dc:creator>
  <cp:lastModifiedBy>Smitty</cp:lastModifiedBy>
  <cp:lastPrinted>2015-04-01T06:39:37Z</cp:lastPrinted>
  <dcterms:created xsi:type="dcterms:W3CDTF">2011-10-15T06:54:22Z</dcterms:created>
  <dcterms:modified xsi:type="dcterms:W3CDTF">2015-04-17T21:55:52Z</dcterms:modified>
</cp:coreProperties>
</file>